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Website\pnflstats\"/>
    </mc:Choice>
  </mc:AlternateContent>
  <bookViews>
    <workbookView xWindow="0" yWindow="0" windowWidth="24120" windowHeight="12450" tabRatio="883" firstSheet="10" activeTab="19"/>
  </bookViews>
  <sheets>
    <sheet name="BUF" sheetId="8196" r:id="rId1"/>
    <sheet name="IND" sheetId="24047" r:id="rId2"/>
    <sheet name="NE" sheetId="2819" r:id="rId3"/>
    <sheet name="NYJ" sheetId="4676" r:id="rId4"/>
    <sheet name="DEN" sheetId="24078" r:id="rId5"/>
    <sheet name="HOU" sheetId="1024" r:id="rId6"/>
    <sheet name="JAX" sheetId="3824" r:id="rId7"/>
    <sheet name="LVR" sheetId="11565" r:id="rId8"/>
    <sheet name="PIT" sheetId="514" r:id="rId9"/>
    <sheet name="2046 FAs" sheetId="24122" r:id="rId10"/>
    <sheet name="ATL" sheetId="516" r:id="rId11"/>
    <sheet name="NYG" sheetId="523" r:id="rId12"/>
    <sheet name="PHI" sheetId="32" r:id="rId13"/>
    <sheet name="WASH" sheetId="2048" r:id="rId14"/>
    <sheet name="CHI" sheetId="2561" r:id="rId15"/>
    <sheet name="GB" sheetId="2316" r:id="rId16"/>
    <sheet name="MIN" sheetId="1" r:id="rId17"/>
    <sheet name="SEA" sheetId="3072" r:id="rId18"/>
    <sheet name="SF" sheetId="45" r:id="rId19"/>
    <sheet name="Games" sheetId="24056" r:id="rId20"/>
    <sheet name="Points" sheetId="24052" r:id="rId21"/>
    <sheet name="Coaches" sheetId="2826" r:id="rId22"/>
    <sheet name="Gambling" sheetId="24048" r:id="rId23"/>
    <sheet name="DraftPicks" sheetId="24082" r:id="rId24"/>
    <sheet name="POW" sheetId="24106" r:id="rId25"/>
    <sheet name="Counter" sheetId="24063" r:id="rId26"/>
    <sheet name="Draft History" sheetId="267" r:id="rId27"/>
    <sheet name="2046 TC" sheetId="24118" r:id="rId28"/>
    <sheet name="2046Schedule" sheetId="24069" r:id="rId29"/>
    <sheet name="2046Physicals" sheetId="24121" r:id="rId30"/>
    <sheet name="Champions" sheetId="24062" r:id="rId31"/>
    <sheet name="Franchises" sheetId="11522" r:id="rId32"/>
    <sheet name="OFFDEF" sheetId="24087" r:id="rId33"/>
    <sheet name="Playoff History" sheetId="24059" r:id="rId34"/>
    <sheet name="Playoff QBs" sheetId="24098" r:id="rId35"/>
    <sheet name="Min-Max" sheetId="24055" r:id="rId36"/>
    <sheet name="MinMax" sheetId="24120" r:id="rId37"/>
    <sheet name="PositionAging" sheetId="24096" r:id="rId38"/>
    <sheet name="AntiAging" sheetId="24079" r:id="rId39"/>
    <sheet name="Jersey's" sheetId="24074" r:id="rId40"/>
    <sheet name="Profile Rules" sheetId="24085" r:id="rId41"/>
  </sheets>
  <definedNames>
    <definedName name="_xlnm._FilterDatabase" localSheetId="3" hidden="1">#REF!</definedName>
    <definedName name="Export_Results_For_PNFL">#REF!</definedName>
  </definedNames>
  <calcPr calcId="152511"/>
</workbook>
</file>

<file path=xl/calcChain.xml><?xml version="1.0" encoding="utf-8"?>
<calcChain xmlns="http://schemas.openxmlformats.org/spreadsheetml/2006/main">
  <c r="J19" i="24056" l="1"/>
  <c r="J18" i="24056"/>
  <c r="J17" i="24056"/>
  <c r="J16" i="24056"/>
  <c r="J15" i="24056"/>
  <c r="J14" i="24056"/>
  <c r="J13" i="24056"/>
  <c r="J12" i="24056"/>
  <c r="J11" i="24056"/>
  <c r="J28" i="24056" l="1"/>
  <c r="J27" i="24056"/>
  <c r="J26" i="24056"/>
  <c r="J25" i="24056"/>
  <c r="J24" i="24056"/>
  <c r="J23" i="24056"/>
  <c r="J22" i="24056"/>
  <c r="J21" i="24056"/>
  <c r="J20" i="24056"/>
  <c r="U20" i="24052" l="1"/>
  <c r="U19" i="24052"/>
  <c r="U18" i="24052"/>
  <c r="U17" i="24052"/>
  <c r="U16" i="24052"/>
  <c r="U15" i="24052"/>
  <c r="U13" i="24052"/>
  <c r="U12" i="24052"/>
  <c r="S68" i="1"/>
  <c r="S67" i="1"/>
  <c r="R67" i="1"/>
  <c r="Q67" i="1"/>
  <c r="P67" i="1"/>
  <c r="O67" i="1"/>
  <c r="N67" i="1"/>
  <c r="M67" i="1"/>
  <c r="L67" i="1"/>
  <c r="U10" i="24052"/>
  <c r="U8" i="24052"/>
  <c r="U6" i="24052"/>
  <c r="U5" i="24052"/>
  <c r="U4" i="24052"/>
  <c r="U3" i="24052"/>
  <c r="J37" i="24056" l="1"/>
  <c r="J36" i="24056"/>
  <c r="J35" i="24056"/>
  <c r="J34" i="24056"/>
  <c r="J33" i="24056"/>
  <c r="J32" i="24056"/>
  <c r="J31" i="24056"/>
  <c r="J30" i="24056"/>
  <c r="J29" i="24056"/>
  <c r="G21" i="24052" l="1"/>
  <c r="J46" i="24056"/>
  <c r="J45" i="24056"/>
  <c r="J44" i="24056"/>
  <c r="J43" i="24056"/>
  <c r="J42" i="24056"/>
  <c r="J41" i="24056"/>
  <c r="J40" i="24056"/>
  <c r="J39" i="24056"/>
  <c r="J38" i="24056"/>
  <c r="J55" i="24056" l="1"/>
  <c r="J54" i="24056"/>
  <c r="J53" i="24056"/>
  <c r="J52" i="24056"/>
  <c r="J51" i="24056"/>
  <c r="J50" i="24056"/>
  <c r="J49" i="24056"/>
  <c r="J48" i="24056"/>
  <c r="J47" i="24056"/>
  <c r="J64" i="24056" l="1"/>
  <c r="J63" i="24056"/>
  <c r="J62" i="24056"/>
  <c r="J61" i="24056"/>
  <c r="J60" i="24056"/>
  <c r="J59" i="24056"/>
  <c r="J58" i="24056"/>
  <c r="J57" i="24056"/>
  <c r="J56" i="24056"/>
  <c r="J82" i="24056" l="1"/>
  <c r="J81" i="24056"/>
  <c r="J80" i="24056"/>
  <c r="J79" i="24056"/>
  <c r="J78" i="24056"/>
  <c r="J77" i="24056"/>
  <c r="J76" i="24056"/>
  <c r="J75" i="24056"/>
  <c r="J74" i="24056"/>
  <c r="J73" i="24056"/>
  <c r="J72" i="24056"/>
  <c r="J71" i="24056"/>
  <c r="J70" i="24056"/>
  <c r="J69" i="24056"/>
  <c r="J68" i="24056"/>
  <c r="J67" i="24056"/>
  <c r="J66" i="24056"/>
  <c r="J65" i="24056"/>
  <c r="T21" i="2826" l="1"/>
  <c r="I21" i="2826" s="1"/>
  <c r="W21" i="2826"/>
  <c r="B58" i="24048" l="1"/>
  <c r="C58" i="24048"/>
  <c r="F21" i="24052" l="1"/>
  <c r="J91" i="24056"/>
  <c r="J90" i="24056"/>
  <c r="J89" i="24056"/>
  <c r="J88" i="24056"/>
  <c r="J87" i="24056"/>
  <c r="J86" i="24056"/>
  <c r="J85" i="24056"/>
  <c r="J84" i="24056"/>
  <c r="J83" i="24056"/>
  <c r="U67" i="2561" l="1"/>
  <c r="T67" i="2561"/>
  <c r="S67" i="2561"/>
  <c r="R67" i="2561"/>
  <c r="Q67" i="2561"/>
  <c r="P67" i="2561"/>
  <c r="O67" i="2561"/>
  <c r="N67" i="2561"/>
  <c r="M67" i="2561"/>
  <c r="L67" i="2561"/>
  <c r="V67" i="2561" s="1"/>
  <c r="Q68" i="1024" l="1"/>
  <c r="Q67" i="1024"/>
  <c r="P67" i="1024"/>
  <c r="O67" i="1024"/>
  <c r="N67" i="1024"/>
  <c r="M67" i="1024"/>
  <c r="L67" i="1024"/>
  <c r="P67" i="2819" l="1"/>
  <c r="O67" i="2819"/>
  <c r="N67" i="2819"/>
  <c r="M67" i="2819"/>
  <c r="L67" i="2819"/>
  <c r="Q67" i="2819" s="1"/>
  <c r="V56" i="4676" l="1"/>
  <c r="P67" i="2048" l="1"/>
  <c r="O67" i="2048"/>
  <c r="N67" i="2048"/>
  <c r="M67" i="2048"/>
  <c r="L67" i="2048"/>
  <c r="U68" i="4676"/>
  <c r="U67" i="4676"/>
  <c r="T67" i="4676"/>
  <c r="S67" i="4676"/>
  <c r="R67" i="4676"/>
  <c r="Q67" i="4676"/>
  <c r="P67" i="4676"/>
  <c r="O67" i="4676"/>
  <c r="N67" i="4676"/>
  <c r="M67" i="4676"/>
  <c r="L67" i="4676"/>
  <c r="G56" i="4676"/>
  <c r="A56" i="4676"/>
  <c r="T56" i="4676"/>
  <c r="S56" i="4676"/>
  <c r="R56" i="4676"/>
  <c r="Q56" i="4676"/>
  <c r="P56" i="4676"/>
  <c r="O56" i="4676"/>
  <c r="N56" i="4676"/>
  <c r="M56" i="4676"/>
  <c r="L56" i="4676"/>
  <c r="U56" i="4676" s="1"/>
  <c r="Q67" i="2048" l="1"/>
  <c r="P67" i="3824"/>
  <c r="O67" i="3824"/>
  <c r="N67" i="3824"/>
  <c r="M67" i="3824"/>
  <c r="L67" i="3824"/>
  <c r="Q67" i="3824" l="1"/>
  <c r="P67" i="514"/>
  <c r="O67" i="514"/>
  <c r="N67" i="514"/>
  <c r="M67" i="514"/>
  <c r="L67" i="514"/>
  <c r="T68" i="11565"/>
  <c r="S68" i="11565"/>
  <c r="R68" i="11565"/>
  <c r="Q68" i="11565"/>
  <c r="P68" i="11565"/>
  <c r="O68" i="11565"/>
  <c r="N68" i="11565"/>
  <c r="M68" i="11565"/>
  <c r="L68" i="11565"/>
  <c r="R67" i="24078"/>
  <c r="Q67" i="24078"/>
  <c r="P67" i="24078"/>
  <c r="O67" i="24078"/>
  <c r="N67" i="24078"/>
  <c r="M67" i="24078"/>
  <c r="L67" i="24078"/>
  <c r="Q67" i="24047"/>
  <c r="P67" i="24047"/>
  <c r="O67" i="24047"/>
  <c r="N67" i="24047"/>
  <c r="M67" i="24047"/>
  <c r="R67" i="24047" s="1"/>
  <c r="L67" i="24047"/>
  <c r="Q68" i="8196"/>
  <c r="Q67" i="8196"/>
  <c r="P67" i="8196"/>
  <c r="O67" i="8196"/>
  <c r="N67" i="8196"/>
  <c r="M67" i="8196"/>
  <c r="L67" i="8196"/>
  <c r="P67" i="45"/>
  <c r="O67" i="45"/>
  <c r="N67" i="45"/>
  <c r="M67" i="45"/>
  <c r="L67" i="45"/>
  <c r="V68" i="3072"/>
  <c r="V67" i="3072"/>
  <c r="U67" i="3072"/>
  <c r="T67" i="3072"/>
  <c r="S67" i="3072"/>
  <c r="R67" i="3072"/>
  <c r="Q67" i="3072"/>
  <c r="P67" i="3072"/>
  <c r="O67" i="3072"/>
  <c r="N67" i="3072"/>
  <c r="M67" i="3072"/>
  <c r="L67" i="3072"/>
  <c r="P67" i="2316"/>
  <c r="O67" i="2316"/>
  <c r="N67" i="2316"/>
  <c r="M67" i="2316"/>
  <c r="L67" i="2316"/>
  <c r="T68" i="32"/>
  <c r="T67" i="32"/>
  <c r="S67" i="32"/>
  <c r="R67" i="32"/>
  <c r="Q67" i="32"/>
  <c r="P67" i="32"/>
  <c r="O67" i="32"/>
  <c r="N67" i="32"/>
  <c r="M67" i="32"/>
  <c r="L67" i="32"/>
  <c r="P67" i="523"/>
  <c r="O67" i="523"/>
  <c r="N67" i="523"/>
  <c r="M67" i="523"/>
  <c r="L67" i="523"/>
  <c r="P67" i="516"/>
  <c r="O67" i="516"/>
  <c r="N67" i="516"/>
  <c r="M67" i="516"/>
  <c r="L67" i="516"/>
  <c r="Q67" i="45" l="1"/>
  <c r="Q67" i="523"/>
  <c r="U68" i="11565"/>
  <c r="Q67" i="514"/>
  <c r="S67" i="24078"/>
  <c r="Q67" i="516"/>
  <c r="Q67" i="2316"/>
  <c r="T56" i="24078"/>
  <c r="R56" i="24078"/>
  <c r="Q56" i="24078"/>
  <c r="P56" i="24078"/>
  <c r="O56" i="24078"/>
  <c r="N56" i="24078"/>
  <c r="M56" i="24078"/>
  <c r="L56" i="24078"/>
  <c r="A56" i="24078"/>
  <c r="A16" i="24052" l="1"/>
  <c r="A4" i="24052"/>
  <c r="L14" i="24118" l="1"/>
  <c r="L10" i="24118"/>
  <c r="L5" i="24118"/>
  <c r="L15" i="24118"/>
  <c r="L2" i="24118"/>
  <c r="L9" i="24118"/>
  <c r="L12" i="24118"/>
  <c r="L17" i="24118"/>
  <c r="L7" i="24118"/>
  <c r="L8" i="24118"/>
  <c r="L16" i="24118"/>
  <c r="L6" i="24118"/>
  <c r="L11" i="24118"/>
  <c r="L19" i="24118"/>
  <c r="L20" i="24118"/>
  <c r="L13" i="24118"/>
  <c r="L18" i="24118"/>
  <c r="L3" i="24118"/>
  <c r="L4" i="24118"/>
  <c r="Q55" i="24047" l="1"/>
  <c r="P55" i="24047"/>
  <c r="O55" i="24047"/>
  <c r="N55" i="24047"/>
  <c r="M55" i="24047"/>
  <c r="P56" i="2819"/>
  <c r="O56" i="2819"/>
  <c r="N56" i="2819"/>
  <c r="M56" i="2819"/>
  <c r="P56" i="514"/>
  <c r="O56" i="514"/>
  <c r="N56" i="514"/>
  <c r="M56" i="514"/>
  <c r="P56" i="516"/>
  <c r="O56" i="516"/>
  <c r="N56" i="516"/>
  <c r="M56" i="516"/>
  <c r="P56" i="523"/>
  <c r="O56" i="523"/>
  <c r="N56" i="523"/>
  <c r="M56" i="523"/>
  <c r="U56" i="2561"/>
  <c r="T56" i="2561"/>
  <c r="S56" i="2561"/>
  <c r="R56" i="2561"/>
  <c r="Q56" i="2561"/>
  <c r="P56" i="2561"/>
  <c r="O56" i="2561"/>
  <c r="N56" i="2561"/>
  <c r="M56" i="2561"/>
  <c r="P56" i="2316"/>
  <c r="O56" i="2316"/>
  <c r="N56" i="2316"/>
  <c r="M56" i="2316"/>
  <c r="R56" i="3824" l="1"/>
  <c r="P56" i="3824"/>
  <c r="O56" i="3824"/>
  <c r="N56" i="3824"/>
  <c r="M56" i="3824"/>
  <c r="L56" i="3824"/>
  <c r="A10" i="24052" s="1"/>
  <c r="G56" i="3824"/>
  <c r="A56" i="3824"/>
  <c r="Q56" i="3824" l="1"/>
  <c r="Q68" i="3824" s="1"/>
  <c r="R56" i="45" l="1"/>
  <c r="P56" i="45"/>
  <c r="O56" i="45"/>
  <c r="N56" i="45"/>
  <c r="M56" i="45"/>
  <c r="L56" i="45"/>
  <c r="A18" i="24052" s="1"/>
  <c r="A56" i="45"/>
  <c r="G56" i="45"/>
  <c r="R56" i="2048"/>
  <c r="P56" i="2048"/>
  <c r="O56" i="2048"/>
  <c r="N56" i="2048"/>
  <c r="M56" i="2048"/>
  <c r="G56" i="2048"/>
  <c r="R56" i="516"/>
  <c r="Q56" i="45" l="1"/>
  <c r="Q68" i="45" s="1"/>
  <c r="G56" i="516"/>
  <c r="G56" i="24078" l="1"/>
  <c r="L56" i="2048" l="1"/>
  <c r="A56" i="2048"/>
  <c r="L56" i="516"/>
  <c r="A56" i="516"/>
  <c r="Q56" i="516" l="1"/>
  <c r="Q68" i="516" s="1"/>
  <c r="A3" i="24052"/>
  <c r="Q56" i="2048"/>
  <c r="Q68" i="2048" s="1"/>
  <c r="A20" i="24052"/>
  <c r="S56" i="24078"/>
  <c r="S68" i="24078" s="1"/>
  <c r="A6" i="24052"/>
  <c r="I19" i="2826"/>
  <c r="U56" i="3072" l="1"/>
  <c r="T56" i="3072"/>
  <c r="S56" i="3072"/>
  <c r="R56" i="3072"/>
  <c r="Q56" i="3072"/>
  <c r="P56" i="3072"/>
  <c r="O56" i="3072"/>
  <c r="N56" i="3072"/>
  <c r="M56" i="3072"/>
  <c r="D21" i="24052" l="1"/>
  <c r="M21" i="24052"/>
  <c r="L21" i="24052"/>
  <c r="K21" i="24052"/>
  <c r="J21" i="24052"/>
  <c r="I21" i="24052"/>
  <c r="H21" i="24052"/>
  <c r="P20" i="24052"/>
  <c r="O20" i="24052"/>
  <c r="P19" i="24052"/>
  <c r="O19" i="24052"/>
  <c r="R19" i="24052" s="1"/>
  <c r="P18" i="24052"/>
  <c r="O18" i="24052"/>
  <c r="P17" i="24052"/>
  <c r="O17" i="24052"/>
  <c r="P16" i="24052"/>
  <c r="O16" i="24052"/>
  <c r="P15" i="24052"/>
  <c r="O15" i="24052"/>
  <c r="P14" i="24052"/>
  <c r="O14" i="24052"/>
  <c r="P13" i="24052"/>
  <c r="O13" i="24052"/>
  <c r="P12" i="24052"/>
  <c r="O12" i="24052"/>
  <c r="P4" i="24052"/>
  <c r="O4" i="24052"/>
  <c r="R4" i="24052" s="1"/>
  <c r="P11" i="24052"/>
  <c r="O11" i="24052"/>
  <c r="P10" i="24052"/>
  <c r="O10" i="24052"/>
  <c r="P9" i="24052"/>
  <c r="O9" i="24052"/>
  <c r="P8" i="24052"/>
  <c r="O8" i="24052"/>
  <c r="R8" i="24052" s="1"/>
  <c r="P7" i="24052"/>
  <c r="O7" i="24052"/>
  <c r="P6" i="24052"/>
  <c r="O6" i="24052"/>
  <c r="P5" i="24052"/>
  <c r="O5" i="24052"/>
  <c r="P3" i="24052"/>
  <c r="O3" i="24052"/>
  <c r="R15" i="24052" l="1"/>
  <c r="R7" i="24052"/>
  <c r="R3" i="24052"/>
  <c r="X21" i="24052"/>
  <c r="R18" i="24052"/>
  <c r="R14" i="24052"/>
  <c r="R11" i="24052"/>
  <c r="R5" i="24052"/>
  <c r="R9" i="24052"/>
  <c r="R12" i="24052"/>
  <c r="R16" i="24052"/>
  <c r="R20" i="24052"/>
  <c r="R13" i="24052"/>
  <c r="R17" i="24052"/>
  <c r="R6" i="24052"/>
  <c r="R10" i="24052"/>
  <c r="A56" i="1024"/>
  <c r="R21" i="24052" l="1"/>
  <c r="R56" i="523"/>
  <c r="S14" i="24052" s="1"/>
  <c r="G56" i="1024" l="1"/>
  <c r="R56" i="1024"/>
  <c r="S8" i="24052" s="1"/>
  <c r="P56" i="1024"/>
  <c r="O56" i="1024"/>
  <c r="N56" i="1024"/>
  <c r="M56" i="1024"/>
  <c r="L56" i="1024"/>
  <c r="A8" i="24052" s="1"/>
  <c r="U56" i="32" l="1"/>
  <c r="S16" i="24052" s="1"/>
  <c r="R56" i="32"/>
  <c r="Q56" i="32"/>
  <c r="P56" i="32"/>
  <c r="O56" i="32"/>
  <c r="N56" i="32"/>
  <c r="M56" i="32"/>
  <c r="L56" i="32"/>
  <c r="J92" i="24056" l="1"/>
  <c r="J94" i="24056" l="1"/>
  <c r="J93" i="24056"/>
  <c r="J98" i="24056" l="1"/>
  <c r="J97" i="24056"/>
  <c r="J96" i="24056"/>
  <c r="J95" i="24056"/>
  <c r="W27" i="2826" l="1"/>
  <c r="W28" i="2826"/>
  <c r="W29" i="2826"/>
  <c r="W30" i="2826"/>
  <c r="W31" i="2826"/>
  <c r="W32" i="2826"/>
  <c r="W33" i="2826"/>
  <c r="W34" i="2826"/>
  <c r="W35" i="2826"/>
  <c r="W36" i="2826"/>
  <c r="W37" i="2826"/>
  <c r="W38" i="2826"/>
  <c r="W39" i="2826"/>
  <c r="W40" i="2826"/>
  <c r="W41" i="2826"/>
  <c r="W42" i="2826"/>
  <c r="W43" i="2826"/>
  <c r="W44" i="2826"/>
  <c r="W45" i="2826"/>
  <c r="W46" i="2826"/>
  <c r="W47" i="2826"/>
  <c r="W48" i="2826"/>
  <c r="W49" i="2826"/>
  <c r="W50" i="2826"/>
  <c r="W51" i="2826"/>
  <c r="W52" i="2826"/>
  <c r="W53" i="2826"/>
  <c r="W54" i="2826"/>
  <c r="W55" i="2826"/>
  <c r="W56" i="2826"/>
  <c r="W57" i="2826"/>
  <c r="W58" i="2826"/>
  <c r="W59" i="2826"/>
  <c r="W60" i="2826"/>
  <c r="W61" i="2826"/>
  <c r="W62" i="2826"/>
  <c r="W63" i="2826"/>
  <c r="W64" i="2826"/>
  <c r="W65" i="2826"/>
  <c r="W66" i="2826"/>
  <c r="W67" i="2826"/>
  <c r="W68" i="2826"/>
  <c r="W69" i="2826"/>
  <c r="W70" i="2826"/>
  <c r="W71" i="2826"/>
  <c r="W72" i="2826"/>
  <c r="W73" i="2826"/>
  <c r="W74" i="2826"/>
  <c r="W75" i="2826"/>
  <c r="W76" i="2826"/>
  <c r="W77" i="2826"/>
  <c r="W78" i="2826"/>
  <c r="W79" i="2826"/>
  <c r="W80" i="2826"/>
  <c r="W81" i="2826"/>
  <c r="W82" i="2826"/>
  <c r="W83" i="2826"/>
  <c r="W84" i="2826"/>
  <c r="W85" i="2826"/>
  <c r="W86" i="2826"/>
  <c r="W87" i="2826"/>
  <c r="W88" i="2826"/>
  <c r="W89" i="2826"/>
  <c r="W90" i="2826"/>
  <c r="W91" i="2826"/>
  <c r="W92" i="2826"/>
  <c r="W93" i="2826"/>
  <c r="W94" i="2826"/>
  <c r="W95" i="2826"/>
  <c r="W96" i="2826"/>
  <c r="W97" i="2826"/>
  <c r="W98" i="2826"/>
  <c r="W99" i="2826"/>
  <c r="W100" i="2826"/>
  <c r="W101" i="2826"/>
  <c r="W102" i="2826"/>
  <c r="W103" i="2826"/>
  <c r="W104" i="2826"/>
  <c r="W105" i="2826"/>
  <c r="W106" i="2826"/>
  <c r="W107" i="2826"/>
  <c r="W108" i="2826"/>
  <c r="W109" i="2826"/>
  <c r="W110" i="2826"/>
  <c r="W111" i="2826"/>
  <c r="W112" i="2826"/>
  <c r="W113" i="2826"/>
  <c r="W114" i="2826"/>
  <c r="W115" i="2826"/>
  <c r="W116" i="2826"/>
  <c r="W117" i="2826"/>
  <c r="W118" i="2826"/>
  <c r="W119" i="2826"/>
  <c r="W120" i="2826"/>
  <c r="W121" i="2826"/>
  <c r="W122" i="2826"/>
  <c r="W123" i="2826"/>
  <c r="W124" i="2826"/>
  <c r="W125" i="2826"/>
  <c r="W126" i="2826"/>
  <c r="W127" i="2826"/>
  <c r="W128" i="2826"/>
  <c r="W129" i="2826"/>
  <c r="W130" i="2826"/>
  <c r="W131" i="2826"/>
  <c r="W132" i="2826"/>
  <c r="W133" i="2826"/>
  <c r="W134" i="2826"/>
  <c r="W135" i="2826"/>
  <c r="W136" i="2826"/>
  <c r="W137" i="2826"/>
  <c r="W138" i="2826"/>
  <c r="W139" i="2826"/>
  <c r="W140" i="2826"/>
  <c r="W141" i="2826"/>
  <c r="W142" i="2826"/>
  <c r="W143" i="2826"/>
  <c r="W144" i="2826"/>
  <c r="W145" i="2826"/>
  <c r="W146" i="2826"/>
  <c r="W147" i="2826"/>
  <c r="W148" i="2826"/>
  <c r="W149" i="2826"/>
  <c r="W150" i="2826"/>
  <c r="W151" i="2826"/>
  <c r="W152" i="2826"/>
  <c r="W153" i="2826"/>
  <c r="W154" i="2826"/>
  <c r="W155" i="2826"/>
  <c r="W156" i="2826"/>
  <c r="W157" i="2826"/>
  <c r="W158" i="2826"/>
  <c r="W159" i="2826"/>
  <c r="W160" i="2826"/>
  <c r="W161" i="2826"/>
  <c r="W162" i="2826"/>
  <c r="W163" i="2826"/>
  <c r="W22" i="2826"/>
  <c r="W23" i="2826"/>
  <c r="W24" i="2826"/>
  <c r="W25" i="2826"/>
  <c r="W26" i="2826"/>
  <c r="W9" i="2826"/>
  <c r="P4" i="2826"/>
  <c r="P7" i="2826"/>
  <c r="P13" i="2826"/>
  <c r="P15" i="2826"/>
  <c r="P16" i="2826"/>
  <c r="P18" i="2826"/>
  <c r="W3" i="2826"/>
  <c r="P3" i="2826" s="1"/>
  <c r="W4" i="2826"/>
  <c r="W5" i="2826"/>
  <c r="P5" i="2826" s="1"/>
  <c r="W6" i="2826"/>
  <c r="P6" i="2826" s="1"/>
  <c r="W7" i="2826"/>
  <c r="W8" i="2826"/>
  <c r="P8" i="2826" s="1"/>
  <c r="W10" i="2826"/>
  <c r="P10" i="2826" s="1"/>
  <c r="W11" i="2826"/>
  <c r="P11" i="2826" s="1"/>
  <c r="W12" i="2826"/>
  <c r="P12" i="2826" s="1"/>
  <c r="W13" i="2826"/>
  <c r="W14" i="2826"/>
  <c r="W15" i="2826"/>
  <c r="W16" i="2826"/>
  <c r="W17" i="2826"/>
  <c r="P17" i="2826" s="1"/>
  <c r="W18" i="2826"/>
  <c r="W19" i="2826"/>
  <c r="W20" i="2826"/>
  <c r="W2" i="2826"/>
  <c r="P2" i="2826" s="1"/>
  <c r="J107" i="24056" l="1"/>
  <c r="J106" i="24056"/>
  <c r="J105" i="24056"/>
  <c r="J104" i="24056"/>
  <c r="J103" i="24056"/>
  <c r="J102" i="24056"/>
  <c r="J101" i="24056"/>
  <c r="J100" i="24056"/>
  <c r="J99" i="24056"/>
  <c r="J116" i="24056" l="1"/>
  <c r="J115" i="24056"/>
  <c r="J114" i="24056"/>
  <c r="J113" i="24056"/>
  <c r="J112" i="24056"/>
  <c r="J111" i="24056"/>
  <c r="J110" i="24056"/>
  <c r="J109" i="24056"/>
  <c r="J108" i="24056"/>
  <c r="J125" i="24056" l="1"/>
  <c r="J124" i="24056"/>
  <c r="J123" i="24056"/>
  <c r="J122" i="24056"/>
  <c r="J121" i="24056"/>
  <c r="J120" i="24056"/>
  <c r="J119" i="24056"/>
  <c r="J118" i="24056"/>
  <c r="J117" i="24056"/>
  <c r="L56" i="523" l="1"/>
  <c r="G56" i="523"/>
  <c r="A56" i="523"/>
  <c r="A14" i="24052" l="1"/>
  <c r="Q56" i="523"/>
  <c r="Q68" i="523" s="1"/>
  <c r="U14" i="24052" s="1"/>
  <c r="J134" i="24056"/>
  <c r="J133" i="24056"/>
  <c r="J132" i="24056"/>
  <c r="J131" i="24056"/>
  <c r="J130" i="24056"/>
  <c r="J129" i="24056"/>
  <c r="J128" i="24056"/>
  <c r="J127" i="24056"/>
  <c r="J126" i="24056"/>
  <c r="J143" i="24056" l="1"/>
  <c r="J142" i="24056"/>
  <c r="J141" i="24056"/>
  <c r="J140" i="24056"/>
  <c r="J139" i="24056"/>
  <c r="J138" i="24056"/>
  <c r="J137" i="24056"/>
  <c r="J136" i="24056"/>
  <c r="J135" i="24056"/>
  <c r="J152" i="24056" l="1"/>
  <c r="J151" i="24056"/>
  <c r="J150" i="24056"/>
  <c r="J149" i="24056"/>
  <c r="J148" i="24056"/>
  <c r="J147" i="24056"/>
  <c r="J146" i="24056"/>
  <c r="J145" i="24056"/>
  <c r="J144" i="24056"/>
  <c r="J161" i="24056" l="1"/>
  <c r="J160" i="24056"/>
  <c r="J159" i="24056"/>
  <c r="J158" i="24056"/>
  <c r="J157" i="24056"/>
  <c r="J156" i="24056"/>
  <c r="J155" i="24056"/>
  <c r="J154" i="24056"/>
  <c r="J153" i="24056"/>
  <c r="J170" i="24056" l="1"/>
  <c r="J169" i="24056"/>
  <c r="J168" i="24056"/>
  <c r="J167" i="24056"/>
  <c r="J166" i="24056"/>
  <c r="J165" i="24056"/>
  <c r="J164" i="24056"/>
  <c r="J163" i="24056"/>
  <c r="J162" i="24056"/>
  <c r="J179" i="24056" l="1"/>
  <c r="J178" i="24056"/>
  <c r="J177" i="24056"/>
  <c r="J176" i="24056"/>
  <c r="J175" i="24056"/>
  <c r="J174" i="24056"/>
  <c r="J173" i="24056"/>
  <c r="J172" i="24056"/>
  <c r="J171" i="24056"/>
  <c r="J188" i="24056" l="1"/>
  <c r="J187" i="24056"/>
  <c r="J186" i="24056"/>
  <c r="J185" i="24056"/>
  <c r="J184" i="24056"/>
  <c r="J183" i="24056"/>
  <c r="J182" i="24056"/>
  <c r="J181" i="24056"/>
  <c r="J180" i="24056"/>
  <c r="A56" i="32" l="1"/>
  <c r="J197" i="24056" l="1"/>
  <c r="J196" i="24056"/>
  <c r="J195" i="24056"/>
  <c r="J194" i="24056"/>
  <c r="J193" i="24056"/>
  <c r="J192" i="24056"/>
  <c r="J191" i="24056"/>
  <c r="J190" i="24056"/>
  <c r="J189" i="24056"/>
  <c r="J206" i="24056" l="1"/>
  <c r="J205" i="24056"/>
  <c r="J204" i="24056"/>
  <c r="J203" i="24056"/>
  <c r="J202" i="24056"/>
  <c r="J201" i="24056"/>
  <c r="J200" i="24056"/>
  <c r="J199" i="24056"/>
  <c r="J198" i="24056"/>
  <c r="J215" i="24056" l="1"/>
  <c r="J214" i="24056"/>
  <c r="J213" i="24056"/>
  <c r="J212" i="24056"/>
  <c r="J211" i="24056"/>
  <c r="J210" i="24056"/>
  <c r="J209" i="24056"/>
  <c r="J208" i="24056"/>
  <c r="J207" i="24056"/>
  <c r="J224" i="24056" l="1"/>
  <c r="J223" i="24056"/>
  <c r="J222" i="24056"/>
  <c r="J221" i="24056"/>
  <c r="J220" i="24056"/>
  <c r="J219" i="24056"/>
  <c r="J218" i="24056"/>
  <c r="J217" i="24056"/>
  <c r="J216" i="24056"/>
  <c r="J242" i="24056" l="1"/>
  <c r="J241" i="24056"/>
  <c r="J240" i="24056"/>
  <c r="J239" i="24056"/>
  <c r="J238" i="24056"/>
  <c r="J237" i="24056"/>
  <c r="J236" i="24056"/>
  <c r="J235" i="24056"/>
  <c r="J234" i="24056"/>
  <c r="J233" i="24056"/>
  <c r="J232" i="24056"/>
  <c r="J231" i="24056"/>
  <c r="J230" i="24056"/>
  <c r="J229" i="24056"/>
  <c r="J228" i="24056"/>
  <c r="J227" i="24056"/>
  <c r="J226" i="24056"/>
  <c r="J225" i="24056"/>
  <c r="S6" i="24052" l="1"/>
  <c r="G157" i="24098" l="1"/>
  <c r="G91" i="24098"/>
  <c r="G62" i="24098"/>
  <c r="S18" i="24052" l="1"/>
  <c r="W56" i="3072"/>
  <c r="S19" i="24052" s="1"/>
  <c r="T56" i="1"/>
  <c r="S12" i="24052" s="1"/>
  <c r="L56" i="2819"/>
  <c r="T56" i="11565"/>
  <c r="S56" i="11565"/>
  <c r="R56" i="11565"/>
  <c r="Q56" i="11565"/>
  <c r="P56" i="11565"/>
  <c r="O56" i="11565"/>
  <c r="N56" i="11565"/>
  <c r="M56" i="11565"/>
  <c r="L56" i="11565"/>
  <c r="A11" i="24052" s="1"/>
  <c r="L56" i="514"/>
  <c r="L56" i="2316"/>
  <c r="R56" i="2316"/>
  <c r="S7" i="24052" s="1"/>
  <c r="W56" i="2561"/>
  <c r="S5" i="24052" s="1"/>
  <c r="G56" i="32"/>
  <c r="S3" i="24052"/>
  <c r="R56" i="514"/>
  <c r="S17" i="24052" s="1"/>
  <c r="V56" i="11565"/>
  <c r="S11" i="24052" s="1"/>
  <c r="R56" i="8196"/>
  <c r="S4" i="24052" s="1"/>
  <c r="R56" i="2819"/>
  <c r="S13" i="24052" s="1"/>
  <c r="S10" i="24052"/>
  <c r="S55" i="24047"/>
  <c r="S9" i="24052" s="1"/>
  <c r="Q56" i="2819" l="1"/>
  <c r="Q68" i="2819" s="1"/>
  <c r="A13" i="24052"/>
  <c r="A17" i="24052"/>
  <c r="Q56" i="514"/>
  <c r="Q68" i="514" s="1"/>
  <c r="A7" i="24052"/>
  <c r="Q56" i="2316"/>
  <c r="Q68" i="2316" s="1"/>
  <c r="U7" i="24052" s="1"/>
  <c r="T56" i="32"/>
  <c r="G55" i="24047"/>
  <c r="A55" i="24047" l="1"/>
  <c r="L55" i="24047"/>
  <c r="A9" i="24052" l="1"/>
  <c r="R55" i="24047"/>
  <c r="R68" i="24047" s="1"/>
  <c r="U9" i="24052" s="1"/>
  <c r="D43" i="24052"/>
  <c r="M43" i="24052"/>
  <c r="L43" i="24052"/>
  <c r="K43" i="24052"/>
  <c r="J43" i="24052"/>
  <c r="I43" i="24052"/>
  <c r="H43" i="24052"/>
  <c r="F43" i="24052"/>
  <c r="P42" i="24052"/>
  <c r="O42" i="24052"/>
  <c r="P41" i="24052"/>
  <c r="O41" i="24052"/>
  <c r="P40" i="24052"/>
  <c r="O40" i="24052"/>
  <c r="R40" i="24052" s="1"/>
  <c r="P39" i="24052"/>
  <c r="O39" i="24052"/>
  <c r="P38" i="24052"/>
  <c r="O38" i="24052"/>
  <c r="P37" i="24052"/>
  <c r="O37" i="24052"/>
  <c r="P36" i="24052"/>
  <c r="O36" i="24052"/>
  <c r="P35" i="24052"/>
  <c r="O35" i="24052"/>
  <c r="P34" i="24052"/>
  <c r="O34" i="24052"/>
  <c r="P33" i="24052"/>
  <c r="O33" i="24052"/>
  <c r="P32" i="24052"/>
  <c r="O32" i="24052"/>
  <c r="P31" i="24052"/>
  <c r="O31" i="24052"/>
  <c r="P30" i="24052"/>
  <c r="O30" i="24052"/>
  <c r="P29" i="24052"/>
  <c r="O29" i="24052"/>
  <c r="P28" i="24052"/>
  <c r="O28" i="24052"/>
  <c r="P27" i="24052"/>
  <c r="O27" i="24052"/>
  <c r="P26" i="24052"/>
  <c r="O26" i="24052"/>
  <c r="P25" i="24052"/>
  <c r="O25" i="24052"/>
  <c r="X43" i="24052" l="1"/>
  <c r="R32" i="24052"/>
  <c r="R26" i="24052"/>
  <c r="R30" i="24052"/>
  <c r="R34" i="24052"/>
  <c r="R38" i="24052"/>
  <c r="R42" i="24052"/>
  <c r="R25" i="24052"/>
  <c r="R41" i="24052"/>
  <c r="R33" i="24052"/>
  <c r="R27" i="24052"/>
  <c r="R35" i="24052"/>
  <c r="R29" i="24052"/>
  <c r="R37" i="24052"/>
  <c r="R28" i="24052"/>
  <c r="R31" i="24052"/>
  <c r="R36" i="24052"/>
  <c r="R39" i="24052"/>
  <c r="R43" i="24052" l="1"/>
  <c r="G56" i="8196" l="1"/>
  <c r="A56" i="8196" l="1"/>
  <c r="P56" i="8196"/>
  <c r="O56" i="8196"/>
  <c r="N56" i="8196"/>
  <c r="M56" i="8196"/>
  <c r="L56" i="8196"/>
  <c r="A33" i="24052"/>
  <c r="J243" i="24056" l="1"/>
  <c r="J245" i="24056" l="1"/>
  <c r="J244" i="24056"/>
  <c r="J249" i="24056" l="1"/>
  <c r="J248" i="24056"/>
  <c r="J247" i="24056"/>
  <c r="J246" i="24056"/>
  <c r="J258" i="24056" l="1"/>
  <c r="J257" i="24056"/>
  <c r="J256" i="24056"/>
  <c r="J255" i="24056"/>
  <c r="J254" i="24056"/>
  <c r="J253" i="24056"/>
  <c r="J252" i="24056"/>
  <c r="J251" i="24056"/>
  <c r="J250" i="24056"/>
  <c r="J267" i="24056" l="1"/>
  <c r="J266" i="24056"/>
  <c r="J265" i="24056"/>
  <c r="J264" i="24056"/>
  <c r="J263" i="24056"/>
  <c r="J262" i="24056"/>
  <c r="J261" i="24056"/>
  <c r="J260" i="24056"/>
  <c r="J259" i="24056"/>
  <c r="J276" i="24056" l="1"/>
  <c r="J275" i="24056"/>
  <c r="J274" i="24056"/>
  <c r="J273" i="24056"/>
  <c r="J272" i="24056"/>
  <c r="J271" i="24056"/>
  <c r="J270" i="24056"/>
  <c r="J269" i="24056"/>
  <c r="J268" i="24056"/>
  <c r="J285" i="24056" l="1"/>
  <c r="J284" i="24056"/>
  <c r="J283" i="24056"/>
  <c r="J282" i="24056"/>
  <c r="J281" i="24056"/>
  <c r="J280" i="24056"/>
  <c r="J279" i="24056"/>
  <c r="J278" i="24056"/>
  <c r="J277" i="24056"/>
  <c r="J294" i="24056" l="1"/>
  <c r="J293" i="24056"/>
  <c r="J292" i="24056"/>
  <c r="J291" i="24056"/>
  <c r="J290" i="24056"/>
  <c r="J289" i="24056"/>
  <c r="J288" i="24056"/>
  <c r="J287" i="24056"/>
  <c r="J286" i="24056"/>
  <c r="J303" i="24056" l="1"/>
  <c r="J302" i="24056"/>
  <c r="J301" i="24056"/>
  <c r="J300" i="24056"/>
  <c r="J299" i="24056"/>
  <c r="J298" i="24056"/>
  <c r="J297" i="24056"/>
  <c r="J296" i="24056"/>
  <c r="J295" i="24056"/>
  <c r="G56" i="11565" l="1"/>
  <c r="A56" i="11565"/>
  <c r="A32" i="24052" l="1"/>
  <c r="U56" i="11565"/>
  <c r="U69" i="11565" s="1"/>
  <c r="U11" i="24052" s="1"/>
  <c r="J312" i="24056"/>
  <c r="J311" i="24056"/>
  <c r="J310" i="24056"/>
  <c r="J309" i="24056"/>
  <c r="J308" i="24056"/>
  <c r="J307" i="24056"/>
  <c r="J306" i="24056"/>
  <c r="J305" i="24056"/>
  <c r="J304" i="24056"/>
  <c r="J321" i="24056" l="1"/>
  <c r="J320" i="24056"/>
  <c r="J319" i="24056"/>
  <c r="J318" i="24056"/>
  <c r="J317" i="24056"/>
  <c r="J316" i="24056"/>
  <c r="J315" i="24056"/>
  <c r="J314" i="24056"/>
  <c r="J313" i="24056"/>
  <c r="J330" i="24056" l="1"/>
  <c r="J329" i="24056"/>
  <c r="J328" i="24056"/>
  <c r="J327" i="24056"/>
  <c r="J326" i="24056"/>
  <c r="J325" i="24056"/>
  <c r="J324" i="24056"/>
  <c r="J323" i="24056"/>
  <c r="J322" i="24056"/>
  <c r="J339" i="24056" l="1"/>
  <c r="J338" i="24056"/>
  <c r="J337" i="24056"/>
  <c r="J336" i="24056"/>
  <c r="J335" i="24056"/>
  <c r="J334" i="24056"/>
  <c r="J333" i="24056"/>
  <c r="J332" i="24056"/>
  <c r="J331" i="24056"/>
  <c r="J348" i="24056" l="1"/>
  <c r="J347" i="24056"/>
  <c r="J346" i="24056"/>
  <c r="J345" i="24056"/>
  <c r="J344" i="24056"/>
  <c r="J343" i="24056"/>
  <c r="J342" i="24056"/>
  <c r="J341" i="24056"/>
  <c r="J340" i="24056"/>
  <c r="J357" i="24056" l="1"/>
  <c r="J356" i="24056"/>
  <c r="J355" i="24056"/>
  <c r="J354" i="24056"/>
  <c r="J353" i="24056"/>
  <c r="J352" i="24056"/>
  <c r="J351" i="24056"/>
  <c r="J350" i="24056"/>
  <c r="J349" i="24056"/>
  <c r="J366" i="24056" l="1"/>
  <c r="J365" i="24056"/>
  <c r="J364" i="24056"/>
  <c r="J363" i="24056"/>
  <c r="J362" i="24056"/>
  <c r="J361" i="24056"/>
  <c r="J360" i="24056"/>
  <c r="J359" i="24056"/>
  <c r="J358" i="24056"/>
  <c r="J375" i="24056" l="1"/>
  <c r="J374" i="24056"/>
  <c r="J373" i="24056"/>
  <c r="J372" i="24056"/>
  <c r="J371" i="24056"/>
  <c r="J370" i="24056"/>
  <c r="J369" i="24056"/>
  <c r="J368" i="24056"/>
  <c r="J367" i="24056"/>
  <c r="J384" i="24056" l="1"/>
  <c r="J383" i="24056"/>
  <c r="J382" i="24056"/>
  <c r="J381" i="24056"/>
  <c r="J380" i="24056"/>
  <c r="J379" i="24056"/>
  <c r="J378" i="24056"/>
  <c r="J377" i="24056"/>
  <c r="J376" i="24056"/>
  <c r="J394" i="24056" l="1"/>
  <c r="J393" i="24056"/>
  <c r="J392" i="24056"/>
  <c r="J391" i="24056"/>
  <c r="J390" i="24056"/>
  <c r="J389" i="24056"/>
  <c r="J388" i="24056"/>
  <c r="J387" i="24056"/>
  <c r="J386" i="24056"/>
  <c r="J385" i="24056"/>
  <c r="F65" i="24052"/>
  <c r="A56" i="2561" l="1"/>
  <c r="A48" i="24052" s="1"/>
  <c r="G56" i="2561"/>
  <c r="L56" i="2561"/>
  <c r="V56" i="2561" l="1"/>
  <c r="V68" i="2561" s="1"/>
  <c r="A5" i="24052"/>
  <c r="A26" i="24052"/>
  <c r="A36" i="24052" l="1"/>
  <c r="A42" i="24052"/>
  <c r="A25" i="24052"/>
  <c r="A35" i="24052" l="1"/>
  <c r="A47" i="24052"/>
  <c r="A53" i="24052"/>
  <c r="A31" i="24052" l="1"/>
  <c r="A30" i="24052"/>
  <c r="A52" i="24052"/>
  <c r="R56" i="1" l="1"/>
  <c r="Q56" i="1"/>
  <c r="P56" i="1"/>
  <c r="O56" i="1"/>
  <c r="J65" i="24052" l="1"/>
  <c r="K65" i="24052"/>
  <c r="L65" i="24052"/>
  <c r="M65" i="24052"/>
  <c r="I65" i="24052"/>
  <c r="H65" i="24052"/>
  <c r="D65" i="24052"/>
  <c r="T19" i="2826" l="1"/>
  <c r="O61" i="24052"/>
  <c r="O49" i="24052"/>
  <c r="O57" i="24052"/>
  <c r="O51" i="24052"/>
  <c r="O60" i="24052"/>
  <c r="O48" i="24052"/>
  <c r="W65" i="24052"/>
  <c r="P64" i="24052"/>
  <c r="O64" i="24052"/>
  <c r="P63" i="24052"/>
  <c r="O63" i="24052"/>
  <c r="P62" i="24052"/>
  <c r="O62" i="24052"/>
  <c r="P61" i="24052"/>
  <c r="P59" i="24052"/>
  <c r="O59" i="24052"/>
  <c r="P58" i="24052"/>
  <c r="O58" i="24052"/>
  <c r="P49" i="24052"/>
  <c r="P57" i="24052"/>
  <c r="P56" i="24052"/>
  <c r="O56" i="24052"/>
  <c r="P55" i="24052"/>
  <c r="O55" i="24052"/>
  <c r="P54" i="24052"/>
  <c r="O54" i="24052"/>
  <c r="P51" i="24052"/>
  <c r="P53" i="24052"/>
  <c r="O53" i="24052"/>
  <c r="P52" i="24052"/>
  <c r="O52" i="24052"/>
  <c r="P60" i="24052"/>
  <c r="P48" i="24052"/>
  <c r="P47" i="24052"/>
  <c r="O47" i="24052"/>
  <c r="P50" i="24052"/>
  <c r="O50" i="24052"/>
  <c r="R62" i="24052" l="1"/>
  <c r="R53" i="24052"/>
  <c r="R47" i="24052"/>
  <c r="R64" i="24052"/>
  <c r="R54" i="24052"/>
  <c r="R49" i="24052"/>
  <c r="R59" i="24052"/>
  <c r="R48" i="24052"/>
  <c r="R52" i="24052"/>
  <c r="R55" i="24052"/>
  <c r="R57" i="24052"/>
  <c r="R58" i="24052"/>
  <c r="R61" i="24052"/>
  <c r="R63" i="24052"/>
  <c r="R50" i="24052"/>
  <c r="R51" i="24052"/>
  <c r="R56" i="24052"/>
  <c r="R60" i="24052"/>
  <c r="J396" i="24056"/>
  <c r="J395" i="24056"/>
  <c r="R65" i="24052" l="1"/>
  <c r="J400" i="24056"/>
  <c r="J399" i="24056"/>
  <c r="J398" i="24056"/>
  <c r="J397" i="24056"/>
  <c r="R164" i="2826" l="1"/>
  <c r="Q164" i="2826"/>
  <c r="J409" i="24056" l="1"/>
  <c r="J408" i="24056"/>
  <c r="J407" i="24056"/>
  <c r="J406" i="24056"/>
  <c r="J405" i="24056"/>
  <c r="J404" i="24056"/>
  <c r="J403" i="24056"/>
  <c r="J402" i="24056"/>
  <c r="J401" i="24056"/>
  <c r="J418" i="24056" l="1"/>
  <c r="J417" i="24056"/>
  <c r="J416" i="24056"/>
  <c r="J415" i="24056"/>
  <c r="J414" i="24056"/>
  <c r="J413" i="24056"/>
  <c r="J412" i="24056"/>
  <c r="J411" i="24056"/>
  <c r="J410" i="24056"/>
  <c r="J427" i="24056" l="1"/>
  <c r="J426" i="24056"/>
  <c r="J425" i="24056"/>
  <c r="J424" i="24056"/>
  <c r="J423" i="24056"/>
  <c r="J422" i="24056"/>
  <c r="J421" i="24056"/>
  <c r="J420" i="24056"/>
  <c r="J419" i="24056"/>
  <c r="I20" i="2826" l="1"/>
  <c r="J436" i="24056"/>
  <c r="J435" i="24056"/>
  <c r="J434" i="24056"/>
  <c r="J433" i="24056"/>
  <c r="J432" i="24056"/>
  <c r="J431" i="24056"/>
  <c r="J430" i="24056"/>
  <c r="J429" i="24056"/>
  <c r="J428" i="24056"/>
  <c r="J445" i="24056" l="1"/>
  <c r="J444" i="24056"/>
  <c r="J443" i="24056"/>
  <c r="J442" i="24056"/>
  <c r="J441" i="24056"/>
  <c r="J440" i="24056"/>
  <c r="J439" i="24056"/>
  <c r="J438" i="24056"/>
  <c r="J437" i="24056"/>
  <c r="J454" i="24056" l="1"/>
  <c r="J453" i="24056"/>
  <c r="J452" i="24056"/>
  <c r="J451" i="24056"/>
  <c r="J450" i="24056"/>
  <c r="J449" i="24056"/>
  <c r="J448" i="24056"/>
  <c r="J447" i="24056"/>
  <c r="J446" i="24056"/>
  <c r="J463" i="24056" l="1"/>
  <c r="J462" i="24056"/>
  <c r="J461" i="24056"/>
  <c r="J460" i="24056"/>
  <c r="J459" i="24056"/>
  <c r="J458" i="24056"/>
  <c r="J457" i="24056"/>
  <c r="J456" i="24056"/>
  <c r="J455" i="24056"/>
  <c r="J472" i="24056" l="1"/>
  <c r="J471" i="24056"/>
  <c r="J470" i="24056"/>
  <c r="J469" i="24056"/>
  <c r="J468" i="24056"/>
  <c r="J467" i="24056"/>
  <c r="J466" i="24056"/>
  <c r="J465" i="24056"/>
  <c r="J464" i="24056"/>
  <c r="J481" i="24056" l="1"/>
  <c r="J480" i="24056"/>
  <c r="J479" i="24056"/>
  <c r="J478" i="24056"/>
  <c r="J477" i="24056"/>
  <c r="J476" i="24056"/>
  <c r="J475" i="24056"/>
  <c r="J474" i="24056"/>
  <c r="J473" i="24056"/>
  <c r="J490" i="24056" l="1"/>
  <c r="J489" i="24056"/>
  <c r="J488" i="24056"/>
  <c r="J487" i="24056"/>
  <c r="J486" i="24056"/>
  <c r="J485" i="24056"/>
  <c r="J484" i="24056"/>
  <c r="J483" i="24056"/>
  <c r="J482" i="24056"/>
  <c r="A55" i="24052" l="1"/>
  <c r="Q56" i="8196" l="1"/>
  <c r="A54" i="24052" l="1"/>
  <c r="A60" i="24052"/>
  <c r="A38" i="24052"/>
  <c r="J499" i="24056" l="1"/>
  <c r="J498" i="24056"/>
  <c r="J497" i="24056"/>
  <c r="J496" i="24056"/>
  <c r="J495" i="24056"/>
  <c r="J494" i="24056"/>
  <c r="J493" i="24056"/>
  <c r="J492" i="24056"/>
  <c r="J491" i="24056"/>
  <c r="J508" i="24056" l="1"/>
  <c r="J507" i="24056"/>
  <c r="J506" i="24056"/>
  <c r="J505" i="24056"/>
  <c r="J504" i="24056"/>
  <c r="J503" i="24056"/>
  <c r="J502" i="24056"/>
  <c r="J501" i="24056"/>
  <c r="J500" i="24056"/>
  <c r="O159" i="24098" l="1"/>
  <c r="N159" i="24098"/>
  <c r="M159" i="24098"/>
  <c r="G158" i="24098"/>
  <c r="G108" i="24098"/>
  <c r="G127" i="24098"/>
  <c r="G17" i="24098"/>
  <c r="G136" i="24098"/>
  <c r="G22" i="24098"/>
  <c r="J517" i="24056" l="1"/>
  <c r="J516" i="24056"/>
  <c r="J515" i="24056"/>
  <c r="J514" i="24056"/>
  <c r="J513" i="24056"/>
  <c r="J512" i="24056"/>
  <c r="J511" i="24056"/>
  <c r="J510" i="24056"/>
  <c r="J509" i="24056"/>
  <c r="J526" i="24056" l="1"/>
  <c r="J525" i="24056"/>
  <c r="J524" i="24056"/>
  <c r="J523" i="24056"/>
  <c r="J522" i="24056"/>
  <c r="J521" i="24056"/>
  <c r="J520" i="24056"/>
  <c r="J519" i="24056"/>
  <c r="J518" i="24056"/>
  <c r="J535" i="24056" l="1"/>
  <c r="J534" i="24056"/>
  <c r="J533" i="24056"/>
  <c r="J532" i="24056"/>
  <c r="J531" i="24056"/>
  <c r="J530" i="24056"/>
  <c r="J529" i="24056"/>
  <c r="J528" i="24056"/>
  <c r="J527" i="24056"/>
  <c r="J544" i="24056" l="1"/>
  <c r="J543" i="24056"/>
  <c r="J542" i="24056"/>
  <c r="J541" i="24056"/>
  <c r="J540" i="24056"/>
  <c r="J539" i="24056"/>
  <c r="J538" i="24056"/>
  <c r="J537" i="24056"/>
  <c r="J536" i="24056"/>
  <c r="L56" i="3072" l="1"/>
  <c r="A41" i="24052"/>
  <c r="A56" i="3072"/>
  <c r="A63" i="24052" s="1"/>
  <c r="G56" i="3072"/>
  <c r="V56" i="3072" l="1"/>
  <c r="A19" i="24052"/>
  <c r="A29" i="24052"/>
  <c r="A51" i="24052"/>
  <c r="Q56" i="1024" l="1"/>
  <c r="M6" i="24062" l="1"/>
  <c r="A40" i="24052" l="1"/>
  <c r="A37" i="24052"/>
  <c r="N56" i="1"/>
  <c r="M56" i="1"/>
  <c r="L56" i="1"/>
  <c r="A34" i="24052"/>
  <c r="A12" i="24052" l="1"/>
  <c r="A28" i="24052"/>
  <c r="A39" i="24052"/>
  <c r="S56" i="1"/>
  <c r="T20" i="2826"/>
  <c r="G56" i="1" l="1"/>
  <c r="A56" i="1"/>
  <c r="A56" i="24052" l="1"/>
  <c r="J547" i="24056"/>
  <c r="J546" i="24056"/>
  <c r="J545" i="24056"/>
  <c r="J551" i="24056" l="1"/>
  <c r="J550" i="24056"/>
  <c r="J549" i="24056"/>
  <c r="J548" i="24056"/>
  <c r="J560" i="24056" l="1"/>
  <c r="J559" i="24056"/>
  <c r="J558" i="24056"/>
  <c r="J557" i="24056"/>
  <c r="J556" i="24056"/>
  <c r="J555" i="24056"/>
  <c r="J554" i="24056"/>
  <c r="J553" i="24056"/>
  <c r="J552" i="24056"/>
  <c r="J569" i="24056" l="1"/>
  <c r="J568" i="24056"/>
  <c r="J567" i="24056"/>
  <c r="J566" i="24056"/>
  <c r="J565" i="24056"/>
  <c r="J564" i="24056"/>
  <c r="J563" i="24056"/>
  <c r="J562" i="24056"/>
  <c r="J561" i="24056"/>
  <c r="J578" i="24056" l="1"/>
  <c r="J577" i="24056"/>
  <c r="J576" i="24056"/>
  <c r="J575" i="24056"/>
  <c r="J574" i="24056"/>
  <c r="J573" i="24056"/>
  <c r="J572" i="24056"/>
  <c r="J571" i="24056"/>
  <c r="J570" i="24056"/>
  <c r="I17" i="2826" l="1"/>
  <c r="J587" i="24056"/>
  <c r="J586" i="24056"/>
  <c r="J585" i="24056"/>
  <c r="J584" i="24056"/>
  <c r="J583" i="24056"/>
  <c r="J582" i="24056"/>
  <c r="J581" i="24056"/>
  <c r="J580" i="24056"/>
  <c r="J579" i="24056"/>
  <c r="J596" i="24056" l="1"/>
  <c r="J595" i="24056"/>
  <c r="J594" i="24056"/>
  <c r="J593" i="24056"/>
  <c r="J592" i="24056"/>
  <c r="J591" i="24056"/>
  <c r="J590" i="24056"/>
  <c r="J589" i="24056"/>
  <c r="J588" i="24056"/>
  <c r="J605" i="24056" l="1"/>
  <c r="J604" i="24056"/>
  <c r="J603" i="24056"/>
  <c r="J602" i="24056"/>
  <c r="J601" i="24056"/>
  <c r="J600" i="24056"/>
  <c r="J599" i="24056"/>
  <c r="J598" i="24056"/>
  <c r="J597" i="24056"/>
  <c r="J614" i="24056" l="1"/>
  <c r="J613" i="24056"/>
  <c r="J612" i="24056"/>
  <c r="J611" i="24056"/>
  <c r="J610" i="24056"/>
  <c r="J609" i="24056"/>
  <c r="J608" i="24056"/>
  <c r="J607" i="24056"/>
  <c r="J606" i="24056"/>
  <c r="J623" i="24056" l="1"/>
  <c r="J622" i="24056"/>
  <c r="J621" i="24056"/>
  <c r="J620" i="24056"/>
  <c r="J619" i="24056"/>
  <c r="J618" i="24056"/>
  <c r="J617" i="24056"/>
  <c r="J616" i="24056"/>
  <c r="J615" i="24056"/>
  <c r="T17" i="2826" l="1"/>
  <c r="J632" i="24056" l="1"/>
  <c r="J631" i="24056"/>
  <c r="J630" i="24056"/>
  <c r="J629" i="24056"/>
  <c r="J628" i="24056"/>
  <c r="J627" i="24056"/>
  <c r="J626" i="24056"/>
  <c r="J625" i="24056"/>
  <c r="J624" i="24056"/>
  <c r="J641" i="24056" l="1"/>
  <c r="J640" i="24056"/>
  <c r="J639" i="24056"/>
  <c r="J638" i="24056"/>
  <c r="J637" i="24056"/>
  <c r="J636" i="24056"/>
  <c r="J635" i="24056"/>
  <c r="J634" i="24056"/>
  <c r="J633" i="24056"/>
  <c r="J650" i="24056" l="1"/>
  <c r="J649" i="24056"/>
  <c r="J648" i="24056"/>
  <c r="J647" i="24056"/>
  <c r="J646" i="24056"/>
  <c r="J645" i="24056"/>
  <c r="J644" i="24056"/>
  <c r="J643" i="24056"/>
  <c r="J642" i="24056"/>
  <c r="G56" i="514" l="1"/>
  <c r="A56" i="514"/>
  <c r="A61" i="24052" l="1"/>
  <c r="J659" i="24056"/>
  <c r="J658" i="24056"/>
  <c r="J657" i="24056"/>
  <c r="J656" i="24056"/>
  <c r="J655" i="24056"/>
  <c r="J654" i="24056"/>
  <c r="J653" i="24056"/>
  <c r="J652" i="24056"/>
  <c r="J651" i="24056"/>
  <c r="J668" i="24056" l="1"/>
  <c r="J667" i="24056"/>
  <c r="J666" i="24056"/>
  <c r="J665" i="24056"/>
  <c r="J664" i="24056"/>
  <c r="J663" i="24056"/>
  <c r="J662" i="24056"/>
  <c r="J661" i="24056"/>
  <c r="J660" i="24056"/>
  <c r="J677" i="24056" l="1"/>
  <c r="J676" i="24056"/>
  <c r="J675" i="24056"/>
  <c r="J674" i="24056"/>
  <c r="J673" i="24056"/>
  <c r="J672" i="24056"/>
  <c r="J671" i="24056"/>
  <c r="J670" i="24056"/>
  <c r="J669" i="24056"/>
  <c r="J686" i="24056" l="1"/>
  <c r="J685" i="24056"/>
  <c r="J684" i="24056"/>
  <c r="J683" i="24056"/>
  <c r="J682" i="24056"/>
  <c r="J681" i="24056"/>
  <c r="J680" i="24056"/>
  <c r="J679" i="24056"/>
  <c r="J678" i="24056"/>
  <c r="J695" i="24056" l="1"/>
  <c r="J694" i="24056"/>
  <c r="J693" i="24056"/>
  <c r="J692" i="24056"/>
  <c r="J691" i="24056"/>
  <c r="J690" i="24056"/>
  <c r="J689" i="24056"/>
  <c r="J688" i="24056"/>
  <c r="J687" i="24056"/>
  <c r="A58" i="24052" l="1"/>
  <c r="G118" i="24098" l="1"/>
  <c r="G116" i="24098"/>
  <c r="J696" i="24056" l="1"/>
  <c r="M7" i="24062"/>
  <c r="J698" i="24056" l="1"/>
  <c r="J697" i="24056"/>
  <c r="J702" i="24056" l="1"/>
  <c r="J701" i="24056"/>
  <c r="J700" i="24056"/>
  <c r="J699" i="24056"/>
  <c r="J711" i="24056" l="1"/>
  <c r="J710" i="24056"/>
  <c r="J709" i="24056"/>
  <c r="J708" i="24056"/>
  <c r="J707" i="24056"/>
  <c r="J706" i="24056"/>
  <c r="J705" i="24056"/>
  <c r="J704" i="24056"/>
  <c r="J703" i="24056"/>
  <c r="J712" i="24056" l="1"/>
  <c r="J720" i="24056"/>
  <c r="J719" i="24056"/>
  <c r="J718" i="24056"/>
  <c r="J717" i="24056"/>
  <c r="J716" i="24056"/>
  <c r="J715" i="24056"/>
  <c r="J714" i="24056"/>
  <c r="J713" i="24056"/>
  <c r="J729" i="24056" l="1"/>
  <c r="J728" i="24056"/>
  <c r="J727" i="24056"/>
  <c r="J726" i="24056"/>
  <c r="J725" i="24056"/>
  <c r="J724" i="24056"/>
  <c r="J723" i="24056"/>
  <c r="J722" i="24056"/>
  <c r="J721" i="24056"/>
  <c r="J738" i="24056" l="1"/>
  <c r="J737" i="24056"/>
  <c r="J736" i="24056"/>
  <c r="J735" i="24056"/>
  <c r="J734" i="24056"/>
  <c r="J733" i="24056"/>
  <c r="J732" i="24056"/>
  <c r="J731" i="24056"/>
  <c r="J730" i="24056"/>
  <c r="J747" i="24056" l="1"/>
  <c r="J746" i="24056"/>
  <c r="J745" i="24056"/>
  <c r="J744" i="24056"/>
  <c r="J743" i="24056"/>
  <c r="J742" i="24056"/>
  <c r="J741" i="24056"/>
  <c r="J740" i="24056"/>
  <c r="J739" i="24056"/>
  <c r="J756" i="24056" l="1"/>
  <c r="J755" i="24056"/>
  <c r="J754" i="24056"/>
  <c r="J753" i="24056"/>
  <c r="J752" i="24056"/>
  <c r="J751" i="24056"/>
  <c r="J750" i="24056"/>
  <c r="J749" i="24056"/>
  <c r="J748" i="24056"/>
  <c r="T18" i="2826" l="1"/>
  <c r="I18" i="2826"/>
  <c r="J765" i="24056"/>
  <c r="J764" i="24056"/>
  <c r="J763" i="24056"/>
  <c r="J762" i="24056"/>
  <c r="J761" i="24056"/>
  <c r="J760" i="24056"/>
  <c r="J759" i="24056"/>
  <c r="J758" i="24056"/>
  <c r="J757" i="24056"/>
  <c r="J774" i="24056" l="1"/>
  <c r="J773" i="24056"/>
  <c r="J772" i="24056"/>
  <c r="J771" i="24056"/>
  <c r="J770" i="24056"/>
  <c r="J769" i="24056"/>
  <c r="J768" i="24056"/>
  <c r="J767" i="24056"/>
  <c r="J766" i="24056"/>
  <c r="J783" i="24056" l="1"/>
  <c r="J782" i="24056"/>
  <c r="J781" i="24056"/>
  <c r="J780" i="24056"/>
  <c r="J779" i="24056"/>
  <c r="J778" i="24056"/>
  <c r="J777" i="24056"/>
  <c r="J776" i="24056"/>
  <c r="J775" i="24056"/>
  <c r="J792" i="24056" l="1"/>
  <c r="J791" i="24056"/>
  <c r="J790" i="24056"/>
  <c r="J789" i="24056"/>
  <c r="J788" i="24056"/>
  <c r="J787" i="24056"/>
  <c r="J786" i="24056"/>
  <c r="J785" i="24056"/>
  <c r="J784" i="24056"/>
  <c r="J801" i="24056" l="1"/>
  <c r="J800" i="24056"/>
  <c r="J799" i="24056"/>
  <c r="J798" i="24056"/>
  <c r="J797" i="24056"/>
  <c r="J796" i="24056"/>
  <c r="J795" i="24056"/>
  <c r="J794" i="24056"/>
  <c r="J793" i="24056"/>
  <c r="J810" i="24056" l="1"/>
  <c r="J809" i="24056"/>
  <c r="J808" i="24056"/>
  <c r="J807" i="24056"/>
  <c r="J806" i="24056"/>
  <c r="J805" i="24056"/>
  <c r="J804" i="24056"/>
  <c r="J803" i="24056"/>
  <c r="J802" i="24056"/>
  <c r="J828" i="24056" l="1"/>
  <c r="J827" i="24056"/>
  <c r="J826" i="24056"/>
  <c r="J825" i="24056"/>
  <c r="J824" i="24056"/>
  <c r="J823" i="24056"/>
  <c r="J822" i="24056"/>
  <c r="J821" i="24056"/>
  <c r="J820" i="24056"/>
  <c r="J819" i="24056"/>
  <c r="J818" i="24056"/>
  <c r="J817" i="24056"/>
  <c r="J816" i="24056"/>
  <c r="J815" i="24056"/>
  <c r="J814" i="24056"/>
  <c r="J813" i="24056"/>
  <c r="J812" i="24056"/>
  <c r="J811" i="24056"/>
  <c r="J837" i="24056" l="1"/>
  <c r="J836" i="24056"/>
  <c r="J835" i="24056"/>
  <c r="J834" i="24056"/>
  <c r="J833" i="24056"/>
  <c r="J832" i="24056"/>
  <c r="J831" i="24056"/>
  <c r="J830" i="24056"/>
  <c r="J829" i="24056"/>
  <c r="T115" i="2826" l="1"/>
  <c r="I115" i="2826"/>
  <c r="J846" i="24056"/>
  <c r="J845" i="24056"/>
  <c r="J844" i="24056"/>
  <c r="J843" i="24056"/>
  <c r="J842" i="24056"/>
  <c r="J841" i="24056"/>
  <c r="J840" i="24056"/>
  <c r="J839" i="24056"/>
  <c r="J838" i="24056"/>
  <c r="G26" i="24098" l="1"/>
  <c r="G126" i="24098"/>
  <c r="M8" i="24062" l="1"/>
  <c r="J847" i="24056" l="1"/>
  <c r="G153" i="24098" l="1"/>
  <c r="L159" i="24098"/>
  <c r="K159" i="24098"/>
  <c r="J849" i="24056" l="1"/>
  <c r="J848" i="24056"/>
  <c r="G84" i="24098" l="1"/>
  <c r="G79" i="24098"/>
  <c r="G60" i="24098"/>
  <c r="G27" i="24098"/>
  <c r="G122" i="24098"/>
  <c r="G72" i="24098"/>
  <c r="G120" i="24098"/>
  <c r="G47" i="24098"/>
  <c r="G42" i="24098"/>
  <c r="G55" i="24098"/>
  <c r="G53" i="24098"/>
  <c r="G52" i="24098"/>
  <c r="G25" i="24098"/>
  <c r="G41" i="24098"/>
  <c r="G13" i="24098"/>
  <c r="G92" i="24098"/>
  <c r="G107" i="24098"/>
  <c r="G43" i="24098"/>
  <c r="G74" i="24098"/>
  <c r="G58" i="24098"/>
  <c r="G34" i="24098"/>
  <c r="G16" i="24098"/>
  <c r="G8" i="24098"/>
  <c r="G77" i="24098"/>
  <c r="G9" i="24098"/>
  <c r="G21" i="24098"/>
  <c r="G35" i="24098"/>
  <c r="G4" i="24098"/>
  <c r="G2" i="24098"/>
  <c r="G5" i="24098"/>
  <c r="G12" i="24098"/>
  <c r="G24" i="24098"/>
  <c r="G20" i="24098"/>
  <c r="G67" i="24098"/>
  <c r="G61" i="24098"/>
  <c r="G110" i="24098"/>
  <c r="G105" i="24098"/>
  <c r="G14" i="24098"/>
  <c r="G135" i="24098"/>
  <c r="G76" i="24098"/>
  <c r="G46" i="24098"/>
  <c r="G10" i="24098"/>
  <c r="G78" i="24098"/>
  <c r="G40" i="24098"/>
  <c r="G32" i="24098"/>
  <c r="G3" i="24098"/>
  <c r="G15" i="24098"/>
  <c r="G45" i="24098"/>
  <c r="G11" i="24098"/>
  <c r="G28" i="24098"/>
  <c r="G33" i="24098"/>
  <c r="G134" i="24098"/>
  <c r="G139" i="24098"/>
  <c r="G117" i="24098"/>
  <c r="G146" i="24098"/>
  <c r="G31" i="24098"/>
  <c r="G113" i="24098"/>
  <c r="G156" i="24098"/>
  <c r="G29" i="24098"/>
  <c r="G145" i="24098"/>
  <c r="G51" i="24098"/>
  <c r="G101" i="24098"/>
  <c r="G125" i="24098"/>
  <c r="G128" i="24098"/>
  <c r="G114" i="24098"/>
  <c r="G121" i="24098"/>
  <c r="G90" i="24098"/>
  <c r="G144" i="24098"/>
  <c r="G103" i="24098"/>
  <c r="G94" i="24098"/>
  <c r="G137" i="24098"/>
  <c r="G48" i="24098"/>
  <c r="G36" i="24098"/>
  <c r="G100" i="24098"/>
  <c r="G147" i="24098"/>
  <c r="G66" i="24098"/>
  <c r="G6" i="24098"/>
  <c r="G133" i="24098"/>
  <c r="G88" i="24098"/>
  <c r="G39" i="24098"/>
  <c r="G59" i="24098"/>
  <c r="G115" i="24098"/>
  <c r="G50" i="24098"/>
  <c r="G89" i="24098"/>
  <c r="G54" i="24098"/>
  <c r="G148" i="24098"/>
  <c r="G149" i="24098"/>
  <c r="G150" i="24098"/>
  <c r="G44" i="24098"/>
  <c r="G129" i="24098"/>
  <c r="G18" i="24098"/>
  <c r="G138" i="24098"/>
  <c r="G70" i="24098"/>
  <c r="G97" i="24098"/>
  <c r="G155" i="24098"/>
  <c r="G7" i="24098"/>
  <c r="G119" i="24098"/>
  <c r="G124" i="24098"/>
  <c r="G83" i="24098"/>
  <c r="G38" i="24098"/>
  <c r="G65" i="24098"/>
  <c r="G19" i="24098"/>
  <c r="G151" i="24098"/>
  <c r="G23" i="24098"/>
  <c r="G104" i="24098"/>
  <c r="G130" i="24098"/>
  <c r="G140" i="24098"/>
  <c r="G109" i="24098"/>
  <c r="G143" i="24098"/>
  <c r="G64" i="24098"/>
  <c r="G30" i="24098"/>
  <c r="G142" i="24098"/>
  <c r="G102" i="24098"/>
  <c r="G154" i="24098"/>
  <c r="G86" i="24098"/>
  <c r="G85" i="24098"/>
  <c r="G131" i="24098"/>
  <c r="G152" i="24098"/>
  <c r="G71" i="24098"/>
  <c r="G56" i="24098"/>
  <c r="G98" i="24098"/>
  <c r="G99" i="24098"/>
  <c r="G93" i="24098"/>
  <c r="G106" i="24098"/>
  <c r="G80" i="24098"/>
  <c r="G69" i="24098"/>
  <c r="G81" i="24098"/>
  <c r="G132" i="24098"/>
  <c r="G95" i="24098"/>
  <c r="G57" i="24098"/>
  <c r="G37" i="24098"/>
  <c r="G63" i="24098"/>
  <c r="G141" i="24098"/>
  <c r="G112" i="24098"/>
  <c r="G96" i="24098"/>
  <c r="G68" i="24098"/>
  <c r="G82" i="24098"/>
  <c r="G75" i="24098"/>
  <c r="G111" i="24098"/>
  <c r="G49" i="24098"/>
  <c r="G123" i="24098"/>
  <c r="G87" i="24098"/>
  <c r="G73" i="24098"/>
  <c r="J853" i="24056" l="1"/>
  <c r="J852" i="24056"/>
  <c r="J851" i="24056"/>
  <c r="J850" i="24056"/>
  <c r="J862" i="24056" l="1"/>
  <c r="J861" i="24056"/>
  <c r="J860" i="24056"/>
  <c r="J859" i="24056"/>
  <c r="J858" i="24056"/>
  <c r="J857" i="24056"/>
  <c r="J856" i="24056"/>
  <c r="J855" i="24056"/>
  <c r="J854" i="24056"/>
  <c r="J871" i="24056" l="1"/>
  <c r="J870" i="24056"/>
  <c r="J869" i="24056"/>
  <c r="J868" i="24056"/>
  <c r="J867" i="24056"/>
  <c r="J866" i="24056"/>
  <c r="J865" i="24056"/>
  <c r="J864" i="24056"/>
  <c r="J863" i="24056"/>
  <c r="J880" i="24056" l="1"/>
  <c r="J879" i="24056"/>
  <c r="J878" i="24056"/>
  <c r="J877" i="24056"/>
  <c r="J876" i="24056"/>
  <c r="J875" i="24056"/>
  <c r="J874" i="24056"/>
  <c r="J873" i="24056"/>
  <c r="J872" i="24056"/>
  <c r="J889" i="24056" l="1"/>
  <c r="J888" i="24056"/>
  <c r="J887" i="24056"/>
  <c r="J886" i="24056"/>
  <c r="J885" i="24056"/>
  <c r="J884" i="24056"/>
  <c r="J883" i="24056"/>
  <c r="J882" i="24056"/>
  <c r="J881" i="24056"/>
  <c r="J898" i="24056" l="1"/>
  <c r="J897" i="24056"/>
  <c r="J896" i="24056"/>
  <c r="J895" i="24056"/>
  <c r="J894" i="24056"/>
  <c r="J893" i="24056"/>
  <c r="J892" i="24056"/>
  <c r="J891" i="24056"/>
  <c r="J890" i="24056"/>
  <c r="J907" i="24056" l="1"/>
  <c r="J906" i="24056"/>
  <c r="J905" i="24056"/>
  <c r="J904" i="24056"/>
  <c r="J903" i="24056"/>
  <c r="J902" i="24056"/>
  <c r="J901" i="24056"/>
  <c r="J900" i="24056"/>
  <c r="J899" i="24056"/>
  <c r="J916" i="24056" l="1"/>
  <c r="J915" i="24056"/>
  <c r="J914" i="24056"/>
  <c r="J913" i="24056"/>
  <c r="J912" i="24056"/>
  <c r="J911" i="24056"/>
  <c r="J910" i="24056"/>
  <c r="J909" i="24056"/>
  <c r="J908" i="24056"/>
  <c r="J925" i="24056" l="1"/>
  <c r="J924" i="24056"/>
  <c r="J923" i="24056"/>
  <c r="J922" i="24056"/>
  <c r="J921" i="24056"/>
  <c r="J920" i="24056"/>
  <c r="J919" i="24056"/>
  <c r="J918" i="24056"/>
  <c r="J917" i="24056"/>
  <c r="J934" i="24056" l="1"/>
  <c r="J933" i="24056"/>
  <c r="J932" i="24056"/>
  <c r="J931" i="24056"/>
  <c r="J930" i="24056"/>
  <c r="J929" i="24056"/>
  <c r="J928" i="24056"/>
  <c r="J927" i="24056"/>
  <c r="J926" i="24056"/>
  <c r="T16" i="2826"/>
  <c r="I16" i="2826"/>
  <c r="J943" i="24056" l="1"/>
  <c r="J942" i="24056"/>
  <c r="J941" i="24056"/>
  <c r="J940" i="24056"/>
  <c r="J939" i="24056"/>
  <c r="J938" i="24056"/>
  <c r="J937" i="24056"/>
  <c r="J936" i="24056"/>
  <c r="J935" i="24056"/>
  <c r="J952" i="24056" l="1"/>
  <c r="J951" i="24056"/>
  <c r="J950" i="24056"/>
  <c r="J949" i="24056"/>
  <c r="J948" i="24056"/>
  <c r="J947" i="24056"/>
  <c r="J946" i="24056"/>
  <c r="J945" i="24056"/>
  <c r="J944" i="24056"/>
  <c r="J961" i="24056" l="1"/>
  <c r="J960" i="24056"/>
  <c r="J959" i="24056"/>
  <c r="J958" i="24056"/>
  <c r="J957" i="24056"/>
  <c r="J956" i="24056"/>
  <c r="J955" i="24056"/>
  <c r="J954" i="24056"/>
  <c r="J953" i="24056"/>
  <c r="M9" i="24062" l="1"/>
  <c r="J970" i="24056" l="1"/>
  <c r="J969" i="24056"/>
  <c r="J968" i="24056"/>
  <c r="J967" i="24056"/>
  <c r="J966" i="24056"/>
  <c r="J965" i="24056"/>
  <c r="J964" i="24056"/>
  <c r="J963" i="24056"/>
  <c r="J962" i="24056"/>
  <c r="J979" i="24056" l="1"/>
  <c r="J978" i="24056"/>
  <c r="J977" i="24056"/>
  <c r="J976" i="24056"/>
  <c r="J975" i="24056"/>
  <c r="J974" i="24056"/>
  <c r="J973" i="24056"/>
  <c r="J972" i="24056"/>
  <c r="J971" i="24056"/>
  <c r="J988" i="24056" l="1"/>
  <c r="J987" i="24056"/>
  <c r="J986" i="24056"/>
  <c r="J985" i="24056"/>
  <c r="J984" i="24056"/>
  <c r="J983" i="24056"/>
  <c r="J982" i="24056"/>
  <c r="J981" i="24056"/>
  <c r="J980" i="24056"/>
  <c r="T62" i="2826" l="1"/>
  <c r="I62" i="2826"/>
  <c r="J997" i="24056" l="1"/>
  <c r="J996" i="24056"/>
  <c r="J995" i="24056"/>
  <c r="J994" i="24056"/>
  <c r="J993" i="24056"/>
  <c r="J992" i="24056"/>
  <c r="J991" i="24056"/>
  <c r="J990" i="24056"/>
  <c r="J989" i="24056"/>
  <c r="A64" i="24052" l="1"/>
  <c r="A62" i="24052" l="1"/>
  <c r="J1000" i="24056"/>
  <c r="J999" i="24056"/>
  <c r="J998" i="24056"/>
  <c r="J1004" i="24056" l="1"/>
  <c r="J1003" i="24056"/>
  <c r="J1002" i="24056"/>
  <c r="J1001" i="24056"/>
  <c r="J1013" i="24056" l="1"/>
  <c r="J1012" i="24056"/>
  <c r="J1011" i="24056"/>
  <c r="J1010" i="24056"/>
  <c r="J1009" i="24056"/>
  <c r="J1008" i="24056"/>
  <c r="J1007" i="24056"/>
  <c r="J1006" i="24056"/>
  <c r="J1005" i="24056"/>
  <c r="J1022" i="24056" l="1"/>
  <c r="J1021" i="24056"/>
  <c r="J1020" i="24056"/>
  <c r="J1019" i="24056"/>
  <c r="J1018" i="24056"/>
  <c r="J1017" i="24056"/>
  <c r="J1016" i="24056"/>
  <c r="J1015" i="24056"/>
  <c r="J1014" i="24056"/>
  <c r="J1031" i="24056" l="1"/>
  <c r="J1030" i="24056"/>
  <c r="J1029" i="24056"/>
  <c r="J1028" i="24056"/>
  <c r="J1027" i="24056"/>
  <c r="J1026" i="24056"/>
  <c r="J1025" i="24056"/>
  <c r="J1024" i="24056"/>
  <c r="J1023" i="24056"/>
  <c r="J1040" i="24056" l="1"/>
  <c r="J1039" i="24056"/>
  <c r="J1038" i="24056"/>
  <c r="J1037" i="24056"/>
  <c r="J1036" i="24056"/>
  <c r="J1035" i="24056"/>
  <c r="J1034" i="24056"/>
  <c r="J1033" i="24056"/>
  <c r="J1032" i="24056"/>
  <c r="J1049" i="24056" l="1"/>
  <c r="J1048" i="24056"/>
  <c r="J1047" i="24056"/>
  <c r="J1046" i="24056"/>
  <c r="J1045" i="24056"/>
  <c r="J1044" i="24056"/>
  <c r="J1043" i="24056"/>
  <c r="J1042" i="24056"/>
  <c r="J1041" i="24056"/>
  <c r="J1058" i="24056" l="1"/>
  <c r="J1057" i="24056"/>
  <c r="J1056" i="24056"/>
  <c r="J1055" i="24056"/>
  <c r="J1054" i="24056"/>
  <c r="J1053" i="24056"/>
  <c r="J1052" i="24056"/>
  <c r="J1051" i="24056"/>
  <c r="J1050" i="24056"/>
  <c r="J1067" i="24056" l="1"/>
  <c r="J1066" i="24056"/>
  <c r="J1065" i="24056"/>
  <c r="J1064" i="24056"/>
  <c r="J1063" i="24056"/>
  <c r="J1062" i="24056"/>
  <c r="J1061" i="24056"/>
  <c r="J1060" i="24056"/>
  <c r="J1059" i="24056"/>
  <c r="J1076" i="24056" l="1"/>
  <c r="J1075" i="24056"/>
  <c r="J1074" i="24056"/>
  <c r="J1073" i="24056"/>
  <c r="J1072" i="24056"/>
  <c r="J1071" i="24056"/>
  <c r="J1070" i="24056"/>
  <c r="J1069" i="24056"/>
  <c r="J1068" i="24056"/>
  <c r="J1085" i="24056" l="1"/>
  <c r="J1084" i="24056"/>
  <c r="J1083" i="24056"/>
  <c r="J1082" i="24056"/>
  <c r="J1081" i="24056"/>
  <c r="J1080" i="24056"/>
  <c r="J1079" i="24056"/>
  <c r="J1078" i="24056"/>
  <c r="J1077" i="24056"/>
  <c r="J1094" i="24056" l="1"/>
  <c r="J1093" i="24056"/>
  <c r="J1092" i="24056"/>
  <c r="J1091" i="24056"/>
  <c r="J1090" i="24056"/>
  <c r="J1089" i="24056"/>
  <c r="J1088" i="24056"/>
  <c r="J1087" i="24056"/>
  <c r="J1086" i="24056"/>
  <c r="J1103" i="24056" l="1"/>
  <c r="J1102" i="24056"/>
  <c r="J1101" i="24056"/>
  <c r="J1100" i="24056"/>
  <c r="J1099" i="24056"/>
  <c r="J1098" i="24056"/>
  <c r="J1097" i="24056"/>
  <c r="J1096" i="24056"/>
  <c r="J1095" i="24056"/>
  <c r="J1112" i="24056" l="1"/>
  <c r="J1111" i="24056"/>
  <c r="J1110" i="24056"/>
  <c r="J1109" i="24056"/>
  <c r="J1108" i="24056"/>
  <c r="J1107" i="24056"/>
  <c r="J1106" i="24056"/>
  <c r="J1105" i="24056"/>
  <c r="J1104" i="24056"/>
  <c r="J1121" i="24056" l="1"/>
  <c r="J1120" i="24056"/>
  <c r="J1119" i="24056"/>
  <c r="J1118" i="24056"/>
  <c r="J1117" i="24056"/>
  <c r="J1116" i="24056"/>
  <c r="J1115" i="24056"/>
  <c r="J1114" i="24056"/>
  <c r="J1113" i="24056"/>
  <c r="J1130" i="24056" l="1"/>
  <c r="J1129" i="24056"/>
  <c r="J1128" i="24056"/>
  <c r="J1127" i="24056"/>
  <c r="J1126" i="24056"/>
  <c r="J1125" i="24056"/>
  <c r="J1124" i="24056"/>
  <c r="J1123" i="24056"/>
  <c r="J1122" i="24056"/>
  <c r="J1139" i="24056" l="1"/>
  <c r="J1138" i="24056"/>
  <c r="J1137" i="24056"/>
  <c r="J1136" i="24056"/>
  <c r="J1135" i="24056"/>
  <c r="J1134" i="24056"/>
  <c r="J1133" i="24056"/>
  <c r="J1132" i="24056"/>
  <c r="J1131" i="24056"/>
  <c r="J1148" i="24056" l="1"/>
  <c r="J1147" i="24056"/>
  <c r="J1146" i="24056"/>
  <c r="J1145" i="24056"/>
  <c r="J1144" i="24056"/>
  <c r="J1143" i="24056"/>
  <c r="J1142" i="24056"/>
  <c r="J1141" i="24056"/>
  <c r="J1140" i="24056"/>
  <c r="M10" i="24062" l="1"/>
  <c r="J1149" i="24056" l="1"/>
  <c r="J1151" i="24056" l="1"/>
  <c r="J1150" i="24056"/>
  <c r="J1155" i="24056" l="1"/>
  <c r="J1154" i="24056"/>
  <c r="J1153" i="24056"/>
  <c r="J1152" i="24056"/>
  <c r="J1164" i="24056" l="1"/>
  <c r="J1163" i="24056"/>
  <c r="J1162" i="24056"/>
  <c r="J1161" i="24056"/>
  <c r="J1160" i="24056"/>
  <c r="J1159" i="24056"/>
  <c r="J1158" i="24056"/>
  <c r="J1157" i="24056"/>
  <c r="J1156" i="24056"/>
  <c r="J1173" i="24056" l="1"/>
  <c r="J1172" i="24056"/>
  <c r="J1171" i="24056"/>
  <c r="J1170" i="24056"/>
  <c r="J1169" i="24056"/>
  <c r="J1168" i="24056"/>
  <c r="J1167" i="24056"/>
  <c r="J1166" i="24056"/>
  <c r="J1165" i="24056"/>
  <c r="J1182" i="24056" l="1"/>
  <c r="J1181" i="24056"/>
  <c r="J1180" i="24056"/>
  <c r="J1179" i="24056"/>
  <c r="J1178" i="24056"/>
  <c r="J1177" i="24056"/>
  <c r="J1176" i="24056"/>
  <c r="J1175" i="24056"/>
  <c r="J1174" i="24056"/>
  <c r="J1191" i="24056" l="1"/>
  <c r="J1190" i="24056"/>
  <c r="J1189" i="24056"/>
  <c r="J1188" i="24056"/>
  <c r="J1187" i="24056"/>
  <c r="J1186" i="24056"/>
  <c r="J1185" i="24056"/>
  <c r="J1184" i="24056"/>
  <c r="J1183" i="24056"/>
  <c r="J1200" i="24056" l="1"/>
  <c r="J1199" i="24056"/>
  <c r="J1198" i="24056"/>
  <c r="J1197" i="24056"/>
  <c r="J1196" i="24056"/>
  <c r="J1195" i="24056"/>
  <c r="J1194" i="24056"/>
  <c r="J1193" i="24056"/>
  <c r="J1192" i="24056"/>
  <c r="J1209" i="24056" l="1"/>
  <c r="J1208" i="24056"/>
  <c r="J1207" i="24056"/>
  <c r="J1206" i="24056"/>
  <c r="J1205" i="24056"/>
  <c r="J1204" i="24056"/>
  <c r="J1203" i="24056"/>
  <c r="J1202" i="24056"/>
  <c r="J1201" i="24056"/>
  <c r="J1218" i="24056" l="1"/>
  <c r="J1217" i="24056"/>
  <c r="J1216" i="24056"/>
  <c r="J1215" i="24056"/>
  <c r="J1214" i="24056"/>
  <c r="J1213" i="24056"/>
  <c r="J1212" i="24056"/>
  <c r="J1211" i="24056"/>
  <c r="J1210" i="24056"/>
  <c r="J1227" i="24056" l="1"/>
  <c r="J1226" i="24056"/>
  <c r="J1225" i="24056"/>
  <c r="J1224" i="24056"/>
  <c r="J1223" i="24056"/>
  <c r="J1222" i="24056"/>
  <c r="J1221" i="24056"/>
  <c r="J1220" i="24056"/>
  <c r="J1219" i="24056"/>
  <c r="J1236" i="24056" l="1"/>
  <c r="J1235" i="24056"/>
  <c r="J1234" i="24056"/>
  <c r="J1233" i="24056"/>
  <c r="J1232" i="24056"/>
  <c r="J1231" i="24056"/>
  <c r="J1230" i="24056"/>
  <c r="J1229" i="24056"/>
  <c r="J1228" i="24056"/>
  <c r="J1245" i="24056" l="1"/>
  <c r="J1244" i="24056"/>
  <c r="J1243" i="24056"/>
  <c r="J1242" i="24056"/>
  <c r="J1241" i="24056"/>
  <c r="J1240" i="24056"/>
  <c r="J1239" i="24056"/>
  <c r="J1238" i="24056"/>
  <c r="J1237" i="24056"/>
  <c r="I14" i="2826" l="1"/>
  <c r="J1254" i="24056"/>
  <c r="J1253" i="24056"/>
  <c r="J1252" i="24056"/>
  <c r="J1251" i="24056"/>
  <c r="J1250" i="24056"/>
  <c r="J1249" i="24056"/>
  <c r="J1248" i="24056"/>
  <c r="J1247" i="24056"/>
  <c r="J1246" i="24056"/>
  <c r="J1263" i="24056" l="1"/>
  <c r="J1262" i="24056"/>
  <c r="J1261" i="24056"/>
  <c r="J1260" i="24056"/>
  <c r="J1259" i="24056"/>
  <c r="J1258" i="24056"/>
  <c r="J1257" i="24056"/>
  <c r="J1256" i="24056"/>
  <c r="J1255" i="24056"/>
  <c r="J1272" i="24056" l="1"/>
  <c r="J1271" i="24056"/>
  <c r="J1270" i="24056"/>
  <c r="J1269" i="24056"/>
  <c r="J1268" i="24056"/>
  <c r="J1267" i="24056"/>
  <c r="J1266" i="24056"/>
  <c r="J1265" i="24056"/>
  <c r="J1264" i="24056"/>
  <c r="J1281" i="24056" l="1"/>
  <c r="J1280" i="24056"/>
  <c r="J1279" i="24056"/>
  <c r="J1278" i="24056"/>
  <c r="J1277" i="24056"/>
  <c r="J1276" i="24056"/>
  <c r="J1275" i="24056"/>
  <c r="J1274" i="24056"/>
  <c r="J1273" i="24056"/>
  <c r="J1290" i="24056" l="1"/>
  <c r="J1289" i="24056"/>
  <c r="J1288" i="24056"/>
  <c r="J1287" i="24056"/>
  <c r="J1286" i="24056"/>
  <c r="J1285" i="24056"/>
  <c r="J1284" i="24056"/>
  <c r="J1283" i="24056"/>
  <c r="J1282" i="24056"/>
  <c r="T142" i="2826" l="1"/>
  <c r="I142" i="2826"/>
  <c r="J1299" i="24056"/>
  <c r="J1298" i="24056"/>
  <c r="J1297" i="24056"/>
  <c r="J1296" i="24056"/>
  <c r="J1295" i="24056"/>
  <c r="J1294" i="24056"/>
  <c r="J1293" i="24056"/>
  <c r="J1292" i="24056"/>
  <c r="J1291" i="24056"/>
  <c r="M11" i="24062" l="1"/>
  <c r="J1300" i="24056"/>
  <c r="J1306" i="24056" l="1"/>
  <c r="J1305" i="24056"/>
  <c r="J1304" i="24056"/>
  <c r="J1303" i="24056"/>
  <c r="J1302" i="24056"/>
  <c r="J1301" i="24056"/>
  <c r="J1315" i="24056" l="1"/>
  <c r="J1314" i="24056"/>
  <c r="J1313" i="24056"/>
  <c r="J1312" i="24056"/>
  <c r="J1311" i="24056"/>
  <c r="J1310" i="24056"/>
  <c r="J1309" i="24056"/>
  <c r="J1308" i="24056"/>
  <c r="J1307" i="24056"/>
  <c r="J1324" i="24056" l="1"/>
  <c r="J1323" i="24056"/>
  <c r="J1322" i="24056"/>
  <c r="J1321" i="24056"/>
  <c r="J1320" i="24056"/>
  <c r="J1319" i="24056"/>
  <c r="J1318" i="24056"/>
  <c r="J1317" i="24056"/>
  <c r="J1316" i="24056"/>
  <c r="J1333" i="24056" l="1"/>
  <c r="J1332" i="24056"/>
  <c r="J1331" i="24056"/>
  <c r="J1330" i="24056"/>
  <c r="J1329" i="24056"/>
  <c r="J1328" i="24056"/>
  <c r="J1327" i="24056"/>
  <c r="J1326" i="24056"/>
  <c r="J1325" i="24056"/>
  <c r="J1342" i="24056" l="1"/>
  <c r="J1341" i="24056"/>
  <c r="J1340" i="24056"/>
  <c r="J1339" i="24056"/>
  <c r="J1338" i="24056"/>
  <c r="J1337" i="24056"/>
  <c r="J1336" i="24056"/>
  <c r="J1335" i="24056"/>
  <c r="J1334" i="24056"/>
  <c r="J1351" i="24056" l="1"/>
  <c r="J1350" i="24056"/>
  <c r="J1349" i="24056"/>
  <c r="J1348" i="24056"/>
  <c r="J1347" i="24056"/>
  <c r="J1346" i="24056"/>
  <c r="J1345" i="24056"/>
  <c r="J1344" i="24056"/>
  <c r="J1343" i="24056"/>
  <c r="J1360" i="24056" l="1"/>
  <c r="J1359" i="24056"/>
  <c r="J1358" i="24056"/>
  <c r="J1357" i="24056"/>
  <c r="J1356" i="24056"/>
  <c r="J1355" i="24056"/>
  <c r="J1354" i="24056"/>
  <c r="J1353" i="24056"/>
  <c r="J1352" i="24056"/>
  <c r="J1369" i="24056" l="1"/>
  <c r="J1368" i="24056"/>
  <c r="J1367" i="24056"/>
  <c r="J1366" i="24056"/>
  <c r="J1365" i="24056"/>
  <c r="J1364" i="24056"/>
  <c r="J1363" i="24056"/>
  <c r="J1362" i="24056"/>
  <c r="J1361" i="24056"/>
  <c r="G56" i="2316" l="1"/>
  <c r="A56" i="2316"/>
  <c r="J1378" i="24056"/>
  <c r="J1377" i="24056"/>
  <c r="J1376" i="24056"/>
  <c r="J1375" i="24056"/>
  <c r="J1374" i="24056"/>
  <c r="J1373" i="24056"/>
  <c r="J1372" i="24056"/>
  <c r="J1371" i="24056"/>
  <c r="J1370" i="24056"/>
  <c r="A50" i="24052" l="1"/>
  <c r="J1387" i="24056"/>
  <c r="J1386" i="24056"/>
  <c r="J1385" i="24056"/>
  <c r="J1384" i="24056"/>
  <c r="J1383" i="24056"/>
  <c r="J1382" i="24056"/>
  <c r="J1381" i="24056"/>
  <c r="J1380" i="24056"/>
  <c r="J1379" i="24056"/>
  <c r="J1396" i="24056" l="1"/>
  <c r="J1395" i="24056"/>
  <c r="J1394" i="24056"/>
  <c r="J1393" i="24056"/>
  <c r="J1392" i="24056"/>
  <c r="J1391" i="24056"/>
  <c r="J1390" i="24056"/>
  <c r="J1389" i="24056"/>
  <c r="J1388" i="24056"/>
  <c r="J1405" i="24056" l="1"/>
  <c r="J1404" i="24056"/>
  <c r="J1403" i="24056"/>
  <c r="J1402" i="24056"/>
  <c r="J1401" i="24056"/>
  <c r="J1400" i="24056"/>
  <c r="J1399" i="24056"/>
  <c r="J1398" i="24056"/>
  <c r="J1397" i="24056"/>
  <c r="J1414" i="24056" l="1"/>
  <c r="J1413" i="24056"/>
  <c r="J1412" i="24056"/>
  <c r="J1411" i="24056"/>
  <c r="J1410" i="24056"/>
  <c r="J1409" i="24056"/>
  <c r="J1408" i="24056"/>
  <c r="J1407" i="24056"/>
  <c r="J1406" i="24056"/>
  <c r="J1423" i="24056" l="1"/>
  <c r="J1422" i="24056"/>
  <c r="J1421" i="24056"/>
  <c r="J1420" i="24056"/>
  <c r="J1419" i="24056"/>
  <c r="J1418" i="24056"/>
  <c r="J1417" i="24056"/>
  <c r="J1416" i="24056"/>
  <c r="J1415" i="24056"/>
  <c r="J1432" i="24056" l="1"/>
  <c r="J1431" i="24056"/>
  <c r="J1430" i="24056"/>
  <c r="J1429" i="24056"/>
  <c r="J1428" i="24056"/>
  <c r="J1427" i="24056"/>
  <c r="J1426" i="24056"/>
  <c r="J1425" i="24056"/>
  <c r="J1424" i="24056"/>
  <c r="J1441" i="24056" l="1"/>
  <c r="J1440" i="24056"/>
  <c r="J1439" i="24056"/>
  <c r="J1438" i="24056"/>
  <c r="J1437" i="24056"/>
  <c r="J1436" i="24056"/>
  <c r="J1435" i="24056"/>
  <c r="J1434" i="24056"/>
  <c r="J1433" i="24056"/>
  <c r="T14" i="2826" l="1"/>
  <c r="I15" i="2826"/>
  <c r="I12" i="2826"/>
  <c r="T12" i="2826"/>
  <c r="T15" i="2826"/>
  <c r="J1450" i="24056"/>
  <c r="J1449" i="24056"/>
  <c r="J1448" i="24056"/>
  <c r="J1447" i="24056"/>
  <c r="J1446" i="24056"/>
  <c r="J1445" i="24056"/>
  <c r="J1444" i="24056"/>
  <c r="J1443" i="24056"/>
  <c r="J1442" i="24056"/>
  <c r="M12" i="24062" l="1"/>
  <c r="J1451" i="24056" l="1"/>
  <c r="J1453" i="24056" l="1"/>
  <c r="J1452" i="24056"/>
  <c r="J1457" i="24056" l="1"/>
  <c r="J1456" i="24056"/>
  <c r="J1455" i="24056"/>
  <c r="J1454" i="24056"/>
  <c r="J1466" i="24056" l="1"/>
  <c r="J1465" i="24056"/>
  <c r="J1464" i="24056"/>
  <c r="J1463" i="24056"/>
  <c r="J1462" i="24056"/>
  <c r="J1461" i="24056"/>
  <c r="J1460" i="24056"/>
  <c r="J1459" i="24056"/>
  <c r="J1458" i="24056"/>
  <c r="J1475" i="24056" l="1"/>
  <c r="J1474" i="24056"/>
  <c r="J1473" i="24056"/>
  <c r="J1472" i="24056"/>
  <c r="J1471" i="24056"/>
  <c r="J1470" i="24056"/>
  <c r="J1469" i="24056"/>
  <c r="J1468" i="24056"/>
  <c r="J1467" i="24056"/>
  <c r="J1484" i="24056" l="1"/>
  <c r="J1483" i="24056"/>
  <c r="J1482" i="24056"/>
  <c r="J1481" i="24056"/>
  <c r="J1480" i="24056"/>
  <c r="J1479" i="24056"/>
  <c r="J1478" i="24056"/>
  <c r="J1477" i="24056"/>
  <c r="J1476" i="24056"/>
  <c r="J1493" i="24056" l="1"/>
  <c r="J1492" i="24056"/>
  <c r="J1491" i="24056"/>
  <c r="J1490" i="24056"/>
  <c r="J1489" i="24056"/>
  <c r="J1488" i="24056"/>
  <c r="J1487" i="24056"/>
  <c r="J1486" i="24056"/>
  <c r="J1485" i="24056"/>
  <c r="J1502" i="24056" l="1"/>
  <c r="J1501" i="24056"/>
  <c r="J1500" i="24056"/>
  <c r="J1499" i="24056"/>
  <c r="J1498" i="24056"/>
  <c r="J1497" i="24056"/>
  <c r="J1496" i="24056"/>
  <c r="J1495" i="24056"/>
  <c r="J1494" i="24056"/>
  <c r="T145" i="2826" l="1"/>
  <c r="I145" i="2826"/>
  <c r="J1520" i="24056"/>
  <c r="J1519" i="24056"/>
  <c r="J1518" i="24056"/>
  <c r="J1517" i="24056"/>
  <c r="J1516" i="24056"/>
  <c r="J1515" i="24056"/>
  <c r="J1514" i="24056"/>
  <c r="J1513" i="24056"/>
  <c r="J1512" i="24056"/>
  <c r="J1511" i="24056"/>
  <c r="J1510" i="24056"/>
  <c r="J1509" i="24056"/>
  <c r="J1508" i="24056"/>
  <c r="J1507" i="24056"/>
  <c r="J1506" i="24056"/>
  <c r="J1505" i="24056"/>
  <c r="J1504" i="24056"/>
  <c r="J1503" i="24056"/>
  <c r="J1529" i="24056" l="1"/>
  <c r="J1528" i="24056"/>
  <c r="J1527" i="24056"/>
  <c r="J1526" i="24056"/>
  <c r="J1525" i="24056"/>
  <c r="J1524" i="24056"/>
  <c r="J1523" i="24056"/>
  <c r="J1522" i="24056"/>
  <c r="J1521" i="24056"/>
  <c r="J1538" i="24056" l="1"/>
  <c r="J1537" i="24056"/>
  <c r="J1536" i="24056"/>
  <c r="J1535" i="24056"/>
  <c r="J1534" i="24056"/>
  <c r="J1533" i="24056"/>
  <c r="J1532" i="24056"/>
  <c r="J1531" i="24056"/>
  <c r="J1530" i="24056"/>
  <c r="J1547" i="24056" l="1"/>
  <c r="J1546" i="24056"/>
  <c r="J1545" i="24056"/>
  <c r="J1544" i="24056"/>
  <c r="J1543" i="24056"/>
  <c r="J1542" i="24056"/>
  <c r="J1541" i="24056"/>
  <c r="J1540" i="24056"/>
  <c r="J1539" i="24056"/>
  <c r="J1556" i="24056" l="1"/>
  <c r="J1555" i="24056"/>
  <c r="J1554" i="24056"/>
  <c r="J1553" i="24056"/>
  <c r="J1552" i="24056"/>
  <c r="J1551" i="24056"/>
  <c r="J1550" i="24056"/>
  <c r="J1549" i="24056"/>
  <c r="J1548" i="24056"/>
  <c r="J1565" i="24056" l="1"/>
  <c r="J1564" i="24056"/>
  <c r="J1563" i="24056"/>
  <c r="J1562" i="24056"/>
  <c r="J1561" i="24056"/>
  <c r="J1560" i="24056"/>
  <c r="J1559" i="24056"/>
  <c r="J1558" i="24056"/>
  <c r="J1557" i="24056"/>
  <c r="J1574" i="24056" l="1"/>
  <c r="J1573" i="24056"/>
  <c r="J1572" i="24056"/>
  <c r="J1571" i="24056"/>
  <c r="J1570" i="24056"/>
  <c r="J1569" i="24056"/>
  <c r="J1568" i="24056"/>
  <c r="J1567" i="24056"/>
  <c r="J1566" i="24056"/>
  <c r="J1583" i="24056" l="1"/>
  <c r="J1582" i="24056"/>
  <c r="J1581" i="24056"/>
  <c r="J1580" i="24056"/>
  <c r="J1579" i="24056"/>
  <c r="J1578" i="24056"/>
  <c r="J1577" i="24056"/>
  <c r="J1576" i="24056"/>
  <c r="J1575" i="24056"/>
  <c r="J1592" i="24056" l="1"/>
  <c r="J1591" i="24056"/>
  <c r="J1590" i="24056"/>
  <c r="J1589" i="24056"/>
  <c r="J1588" i="24056"/>
  <c r="J1587" i="24056"/>
  <c r="J1586" i="24056"/>
  <c r="J1585" i="24056"/>
  <c r="J1584" i="24056"/>
  <c r="J1601" i="24056" l="1"/>
  <c r="J1600" i="24056"/>
  <c r="J1599" i="24056"/>
  <c r="J1598" i="24056"/>
  <c r="J1597" i="24056"/>
  <c r="J1596" i="24056"/>
  <c r="J1595" i="24056"/>
  <c r="J1594" i="24056"/>
  <c r="J1593" i="24056"/>
  <c r="M13" i="24062" l="1"/>
  <c r="J1602" i="24056" l="1"/>
  <c r="J1604" i="24056" l="1"/>
  <c r="J1603" i="24056"/>
  <c r="J1608" i="24056" l="1"/>
  <c r="J1607" i="24056"/>
  <c r="J1606" i="24056"/>
  <c r="J1605" i="24056"/>
  <c r="J1617" i="24056" l="1"/>
  <c r="J1616" i="24056"/>
  <c r="J1615" i="24056"/>
  <c r="J1614" i="24056"/>
  <c r="J1613" i="24056"/>
  <c r="J1612" i="24056"/>
  <c r="J1611" i="24056"/>
  <c r="J1610" i="24056"/>
  <c r="J1609" i="24056"/>
  <c r="J1626" i="24056" l="1"/>
  <c r="J1625" i="24056"/>
  <c r="J1624" i="24056"/>
  <c r="J1623" i="24056"/>
  <c r="J1622" i="24056"/>
  <c r="J1621" i="24056"/>
  <c r="J1620" i="24056"/>
  <c r="J1619" i="24056"/>
  <c r="J1618" i="24056"/>
  <c r="J1635" i="24056" l="1"/>
  <c r="J1634" i="24056"/>
  <c r="J1633" i="24056"/>
  <c r="J1632" i="24056"/>
  <c r="J1631" i="24056"/>
  <c r="J1630" i="24056"/>
  <c r="J1629" i="24056"/>
  <c r="J1628" i="24056"/>
  <c r="J1627" i="24056"/>
  <c r="J1644" i="24056" l="1"/>
  <c r="J1643" i="24056"/>
  <c r="J1642" i="24056"/>
  <c r="J1641" i="24056"/>
  <c r="J1640" i="24056"/>
  <c r="J1639" i="24056"/>
  <c r="J1638" i="24056"/>
  <c r="J1637" i="24056"/>
  <c r="J1636" i="24056"/>
  <c r="J1653" i="24056" l="1"/>
  <c r="J1652" i="24056"/>
  <c r="J1651" i="24056"/>
  <c r="J1650" i="24056"/>
  <c r="J1649" i="24056"/>
  <c r="J1648" i="24056"/>
  <c r="J1647" i="24056"/>
  <c r="J1646" i="24056"/>
  <c r="J1645" i="24056"/>
  <c r="J1662" i="24056" l="1"/>
  <c r="J1661" i="24056"/>
  <c r="J1660" i="24056"/>
  <c r="J1659" i="24056"/>
  <c r="J1658" i="24056"/>
  <c r="J1657" i="24056"/>
  <c r="J1656" i="24056"/>
  <c r="J1655" i="24056"/>
  <c r="J1654" i="24056"/>
  <c r="J1671" i="24056" l="1"/>
  <c r="J1670" i="24056"/>
  <c r="J1669" i="24056"/>
  <c r="J1668" i="24056"/>
  <c r="J1667" i="24056"/>
  <c r="J1666" i="24056"/>
  <c r="J1665" i="24056"/>
  <c r="J1664" i="24056"/>
  <c r="J1663" i="24056"/>
  <c r="J1680" i="24056" l="1"/>
  <c r="J1679" i="24056"/>
  <c r="J1678" i="24056"/>
  <c r="J1677" i="24056"/>
  <c r="J1676" i="24056"/>
  <c r="J1675" i="24056"/>
  <c r="J1674" i="24056"/>
  <c r="J1673" i="24056"/>
  <c r="J1672" i="24056"/>
  <c r="J1689" i="24056" l="1"/>
  <c r="J1688" i="24056"/>
  <c r="J1687" i="24056"/>
  <c r="J1686" i="24056"/>
  <c r="J1685" i="24056"/>
  <c r="J1684" i="24056"/>
  <c r="J1683" i="24056"/>
  <c r="J1682" i="24056"/>
  <c r="J1681" i="24056"/>
  <c r="J1698" i="24056" l="1"/>
  <c r="J1697" i="24056"/>
  <c r="J1696" i="24056"/>
  <c r="J1695" i="24056"/>
  <c r="J1694" i="24056"/>
  <c r="J1693" i="24056"/>
  <c r="J1692" i="24056"/>
  <c r="J1691" i="24056"/>
  <c r="J1690" i="24056"/>
  <c r="J1707" i="24056" l="1"/>
  <c r="J1706" i="24056"/>
  <c r="J1705" i="24056"/>
  <c r="J1704" i="24056"/>
  <c r="J1703" i="24056"/>
  <c r="J1702" i="24056"/>
  <c r="J1701" i="24056"/>
  <c r="J1700" i="24056"/>
  <c r="J1699" i="24056"/>
  <c r="J1716" i="24056" l="1"/>
  <c r="J1715" i="24056"/>
  <c r="J1714" i="24056"/>
  <c r="J1713" i="24056"/>
  <c r="J1712" i="24056"/>
  <c r="J1711" i="24056"/>
  <c r="J1710" i="24056"/>
  <c r="J1709" i="24056"/>
  <c r="J1708" i="24056"/>
  <c r="J1725" i="24056" l="1"/>
  <c r="J1724" i="24056"/>
  <c r="J1723" i="24056"/>
  <c r="J1722" i="24056"/>
  <c r="J1721" i="24056"/>
  <c r="J1720" i="24056"/>
  <c r="J1719" i="24056"/>
  <c r="J1718" i="24056"/>
  <c r="J1717" i="24056"/>
  <c r="J1734" i="24056" l="1"/>
  <c r="J1733" i="24056"/>
  <c r="J1732" i="24056"/>
  <c r="J1731" i="24056"/>
  <c r="J1730" i="24056"/>
  <c r="J1729" i="24056"/>
  <c r="J1728" i="24056"/>
  <c r="J1727" i="24056"/>
  <c r="J1726" i="24056"/>
  <c r="I114" i="2826" l="1"/>
  <c r="I144" i="2826"/>
  <c r="J1743" i="24056" l="1"/>
  <c r="J1742" i="24056"/>
  <c r="J1741" i="24056"/>
  <c r="J1740" i="24056"/>
  <c r="J1739" i="24056"/>
  <c r="J1738" i="24056"/>
  <c r="J1737" i="24056"/>
  <c r="J1736" i="24056"/>
  <c r="J1735" i="24056"/>
  <c r="J1752" i="24056" l="1"/>
  <c r="J1751" i="24056"/>
  <c r="J1750" i="24056"/>
  <c r="J1749" i="24056"/>
  <c r="J1748" i="24056"/>
  <c r="J1747" i="24056"/>
  <c r="J1746" i="24056"/>
  <c r="J1745" i="24056"/>
  <c r="J1744" i="24056"/>
  <c r="T144" i="2826" l="1"/>
  <c r="T13" i="2826" l="1"/>
  <c r="G56" i="2819" l="1"/>
  <c r="A56" i="2819"/>
  <c r="A57" i="24052" l="1"/>
  <c r="T3" i="24055"/>
  <c r="T4" i="24055"/>
  <c r="T5" i="24055"/>
  <c r="T6" i="24055"/>
  <c r="T7" i="24055"/>
  <c r="T8" i="24055"/>
  <c r="T9" i="24055"/>
  <c r="T10" i="24055"/>
  <c r="T11" i="24055"/>
  <c r="T12" i="24055"/>
  <c r="T13" i="24055"/>
  <c r="T14" i="24055"/>
  <c r="T15" i="24055"/>
  <c r="T16" i="24055"/>
  <c r="T2" i="24055"/>
  <c r="T114" i="2826" l="1"/>
  <c r="M14" i="24062" l="1"/>
  <c r="J1849" i="24056" l="1"/>
  <c r="J1848" i="24056"/>
  <c r="J1847" i="24056"/>
  <c r="J1846" i="24056"/>
  <c r="J1845" i="24056"/>
  <c r="J1844" i="24056"/>
  <c r="J1843" i="24056"/>
  <c r="J1842" i="24056"/>
  <c r="J1841" i="24056"/>
  <c r="J1840" i="24056"/>
  <c r="J1839" i="24056"/>
  <c r="J1838" i="24056"/>
  <c r="J1837" i="24056"/>
  <c r="J1836" i="24056"/>
  <c r="J1835" i="24056"/>
  <c r="J1834" i="24056"/>
  <c r="J1833" i="24056"/>
  <c r="J1832" i="24056"/>
  <c r="J1831" i="24056"/>
  <c r="J1830" i="24056"/>
  <c r="J1829" i="24056"/>
  <c r="J1828" i="24056"/>
  <c r="J1827" i="24056"/>
  <c r="J1826" i="24056"/>
  <c r="J1825" i="24056"/>
  <c r="J1824" i="24056"/>
  <c r="J1823" i="24056"/>
  <c r="J1822" i="24056"/>
  <c r="J1821" i="24056"/>
  <c r="J1820" i="24056"/>
  <c r="J1819" i="24056"/>
  <c r="J1818" i="24056"/>
  <c r="J1817" i="24056"/>
  <c r="J1816" i="24056"/>
  <c r="J1815" i="24056"/>
  <c r="J1814" i="24056"/>
  <c r="J1813" i="24056"/>
  <c r="J1812" i="24056"/>
  <c r="J1811" i="24056"/>
  <c r="J1810" i="24056"/>
  <c r="J1809" i="24056"/>
  <c r="J1808" i="24056"/>
  <c r="J1807" i="24056"/>
  <c r="J1806" i="24056"/>
  <c r="J1805" i="24056"/>
  <c r="J1804" i="24056"/>
  <c r="J1803" i="24056"/>
  <c r="J1802" i="24056"/>
  <c r="J1801" i="24056"/>
  <c r="J1800" i="24056"/>
  <c r="J1799" i="24056"/>
  <c r="J1798" i="24056"/>
  <c r="J1797" i="24056"/>
  <c r="J1796" i="24056"/>
  <c r="J1795" i="24056"/>
  <c r="J1794" i="24056"/>
  <c r="J1793" i="24056"/>
  <c r="J1792" i="24056"/>
  <c r="J1791" i="24056"/>
  <c r="J1790" i="24056"/>
  <c r="J1789" i="24056"/>
  <c r="J1788" i="24056"/>
  <c r="J1787" i="24056"/>
  <c r="J1786" i="24056"/>
  <c r="J1785" i="24056"/>
  <c r="J1784" i="24056"/>
  <c r="J1783" i="24056"/>
  <c r="J1782" i="24056"/>
  <c r="J1781" i="24056"/>
  <c r="J1780" i="24056"/>
  <c r="J1779" i="24056"/>
  <c r="J1778" i="24056"/>
  <c r="J1777" i="24056"/>
  <c r="J1776" i="24056"/>
  <c r="J1775" i="24056"/>
  <c r="J1774" i="24056"/>
  <c r="J1773" i="24056"/>
  <c r="J1772" i="24056"/>
  <c r="J1771" i="24056"/>
  <c r="J1770" i="24056"/>
  <c r="J1769" i="24056"/>
  <c r="J1768" i="24056"/>
  <c r="J1767" i="24056"/>
  <c r="J1766" i="24056"/>
  <c r="J1765" i="24056"/>
  <c r="J1764" i="24056"/>
  <c r="J1763" i="24056"/>
  <c r="J1762" i="24056"/>
  <c r="J1761" i="24056"/>
  <c r="J1760" i="24056"/>
  <c r="J1759" i="24056"/>
  <c r="J1758" i="24056"/>
  <c r="J1757" i="24056"/>
  <c r="J1756" i="24056"/>
  <c r="J1755" i="24056"/>
  <c r="J1754" i="24056"/>
  <c r="J1753" i="24056"/>
  <c r="J1858" i="24056" l="1"/>
  <c r="J1857" i="24056"/>
  <c r="J1856" i="24056"/>
  <c r="J1855" i="24056"/>
  <c r="J1854" i="24056"/>
  <c r="J1853" i="24056"/>
  <c r="J1852" i="24056"/>
  <c r="J1851" i="24056"/>
  <c r="J1850" i="24056"/>
  <c r="J1867" i="24056" l="1"/>
  <c r="J1866" i="24056"/>
  <c r="J1865" i="24056"/>
  <c r="J1864" i="24056"/>
  <c r="J1863" i="24056"/>
  <c r="J1862" i="24056"/>
  <c r="J1861" i="24056"/>
  <c r="J1860" i="24056"/>
  <c r="J1859" i="24056"/>
  <c r="J1876" i="24056" l="1"/>
  <c r="J1875" i="24056"/>
  <c r="J1874" i="24056"/>
  <c r="J1873" i="24056"/>
  <c r="J1872" i="24056"/>
  <c r="J1871" i="24056"/>
  <c r="J1870" i="24056"/>
  <c r="J1869" i="24056"/>
  <c r="J1868" i="24056"/>
  <c r="J1885" i="24056" l="1"/>
  <c r="J1884" i="24056"/>
  <c r="J1883" i="24056"/>
  <c r="J1882" i="24056"/>
  <c r="J1881" i="24056"/>
  <c r="J1880" i="24056"/>
  <c r="J1879" i="24056"/>
  <c r="J1878" i="24056"/>
  <c r="J1877" i="24056"/>
  <c r="J1894" i="24056" l="1"/>
  <c r="J1893" i="24056"/>
  <c r="J1892" i="24056"/>
  <c r="J1891" i="24056"/>
  <c r="J1890" i="24056"/>
  <c r="J1889" i="24056"/>
  <c r="J1888" i="24056"/>
  <c r="J1887" i="24056"/>
  <c r="J1886" i="24056"/>
  <c r="T108" i="2826" l="1"/>
  <c r="I108" i="2826"/>
  <c r="J1903" i="24056"/>
  <c r="J1902" i="24056"/>
  <c r="J1901" i="24056"/>
  <c r="J1900" i="24056"/>
  <c r="J1899" i="24056"/>
  <c r="J1898" i="24056"/>
  <c r="J1897" i="24056"/>
  <c r="J1896" i="24056"/>
  <c r="J1895" i="24056"/>
  <c r="M15" i="24062" l="1"/>
  <c r="J1904" i="24056" l="1"/>
  <c r="J1906" i="24056" l="1"/>
  <c r="J1905" i="24056"/>
  <c r="J1910" i="24056" l="1"/>
  <c r="J1909" i="24056"/>
  <c r="J1908" i="24056"/>
  <c r="J1907" i="24056"/>
  <c r="J1919" i="24056" l="1"/>
  <c r="J1918" i="24056"/>
  <c r="J1917" i="24056"/>
  <c r="J1916" i="24056"/>
  <c r="J1915" i="24056"/>
  <c r="J1914" i="24056"/>
  <c r="J1913" i="24056"/>
  <c r="J1912" i="24056"/>
  <c r="J1911" i="24056"/>
  <c r="J1928" i="24056" l="1"/>
  <c r="J1927" i="24056"/>
  <c r="J1926" i="24056"/>
  <c r="J1925" i="24056"/>
  <c r="J1924" i="24056"/>
  <c r="J1923" i="24056"/>
  <c r="J1922" i="24056"/>
  <c r="J1921" i="24056"/>
  <c r="J1920" i="24056"/>
  <c r="J1937" i="24056" l="1"/>
  <c r="J1936" i="24056"/>
  <c r="J1935" i="24056"/>
  <c r="J1934" i="24056"/>
  <c r="J1933" i="24056"/>
  <c r="J1932" i="24056"/>
  <c r="J1931" i="24056"/>
  <c r="J1930" i="24056"/>
  <c r="J1929" i="24056"/>
  <c r="J1946" i="24056" l="1"/>
  <c r="J1945" i="24056"/>
  <c r="J1944" i="24056"/>
  <c r="J1943" i="24056"/>
  <c r="J1942" i="24056"/>
  <c r="J1941" i="24056"/>
  <c r="J1940" i="24056"/>
  <c r="J1939" i="24056"/>
  <c r="J1938" i="24056"/>
  <c r="J1955" i="24056" l="1"/>
  <c r="J1954" i="24056"/>
  <c r="J1953" i="24056"/>
  <c r="J1952" i="24056"/>
  <c r="J1951" i="24056"/>
  <c r="J1950" i="24056"/>
  <c r="J1949" i="24056"/>
  <c r="J1948" i="24056"/>
  <c r="J1947" i="24056"/>
  <c r="J1964" i="24056" l="1"/>
  <c r="J1963" i="24056"/>
  <c r="J1962" i="24056"/>
  <c r="J1961" i="24056"/>
  <c r="J1960" i="24056"/>
  <c r="J1959" i="24056"/>
  <c r="J1958" i="24056"/>
  <c r="J1957" i="24056"/>
  <c r="J1956" i="24056"/>
  <c r="J1973" i="24056" l="1"/>
  <c r="J1972" i="24056"/>
  <c r="J1971" i="24056"/>
  <c r="J1970" i="24056"/>
  <c r="J1969" i="24056"/>
  <c r="J1968" i="24056"/>
  <c r="J1967" i="24056"/>
  <c r="J1966" i="24056"/>
  <c r="J1965" i="24056"/>
  <c r="J1982" i="24056" l="1"/>
  <c r="J1981" i="24056"/>
  <c r="J1980" i="24056"/>
  <c r="J1979" i="24056"/>
  <c r="J1978" i="24056"/>
  <c r="J1977" i="24056"/>
  <c r="J1976" i="24056"/>
  <c r="J1975" i="24056"/>
  <c r="J1974" i="24056"/>
  <c r="T143" i="2826" l="1"/>
  <c r="I143" i="2826"/>
  <c r="J1991" i="24056" l="1"/>
  <c r="J1990" i="24056"/>
  <c r="J1989" i="24056"/>
  <c r="J1988" i="24056"/>
  <c r="J1987" i="24056"/>
  <c r="J1986" i="24056"/>
  <c r="J1985" i="24056"/>
  <c r="J1984" i="24056"/>
  <c r="J1983" i="24056"/>
  <c r="J2000" i="24056" l="1"/>
  <c r="J1999" i="24056"/>
  <c r="J1998" i="24056"/>
  <c r="J1997" i="24056"/>
  <c r="J1996" i="24056"/>
  <c r="J1995" i="24056"/>
  <c r="J1994" i="24056"/>
  <c r="J1993" i="24056"/>
  <c r="J1992" i="24056"/>
  <c r="J2009" i="24056" l="1"/>
  <c r="J2008" i="24056"/>
  <c r="J2007" i="24056"/>
  <c r="J2006" i="24056"/>
  <c r="J2005" i="24056"/>
  <c r="J2004" i="24056"/>
  <c r="J2003" i="24056"/>
  <c r="J2002" i="24056"/>
  <c r="J2001" i="24056"/>
  <c r="J2018" i="24056" l="1"/>
  <c r="J2017" i="24056"/>
  <c r="J2016" i="24056"/>
  <c r="J2015" i="24056"/>
  <c r="J2014" i="24056"/>
  <c r="J2013" i="24056"/>
  <c r="J2012" i="24056"/>
  <c r="J2011" i="24056"/>
  <c r="J2010" i="24056"/>
  <c r="T63" i="2826"/>
  <c r="I63" i="2826"/>
  <c r="J2027" i="24056" l="1"/>
  <c r="J2026" i="24056"/>
  <c r="J2025" i="24056"/>
  <c r="J2024" i="24056"/>
  <c r="J2023" i="24056"/>
  <c r="J2022" i="24056"/>
  <c r="J2021" i="24056"/>
  <c r="J2020" i="24056"/>
  <c r="J2019" i="24056"/>
  <c r="J2036" i="24056" l="1"/>
  <c r="J2035" i="24056"/>
  <c r="J2034" i="24056"/>
  <c r="J2033" i="24056"/>
  <c r="J2032" i="24056"/>
  <c r="J2031" i="24056"/>
  <c r="J2030" i="24056"/>
  <c r="J2029" i="24056"/>
  <c r="J2028" i="24056"/>
  <c r="J2045" i="24056" l="1"/>
  <c r="J2044" i="24056"/>
  <c r="J2043" i="24056"/>
  <c r="J2042" i="24056"/>
  <c r="J2041" i="24056"/>
  <c r="J2040" i="24056"/>
  <c r="J2039" i="24056"/>
  <c r="J2038" i="24056"/>
  <c r="J2037" i="24056"/>
  <c r="J2054" i="24056" l="1"/>
  <c r="J2053" i="24056"/>
  <c r="J2052" i="24056"/>
  <c r="J2051" i="24056"/>
  <c r="J2050" i="24056"/>
  <c r="J2049" i="24056"/>
  <c r="J2048" i="24056"/>
  <c r="J2047" i="24056"/>
  <c r="J2046" i="24056"/>
  <c r="T11" i="2826" l="1"/>
  <c r="I8" i="2826" l="1"/>
  <c r="M16" i="24062" l="1"/>
  <c r="J2055" i="24056"/>
  <c r="P46" i="2826" l="1"/>
  <c r="P47" i="2826"/>
  <c r="P51" i="2826"/>
  <c r="P52" i="2826"/>
  <c r="P57" i="2826"/>
  <c r="P58" i="2826"/>
  <c r="P59" i="2826"/>
  <c r="P60" i="2826"/>
  <c r="P64" i="2826"/>
  <c r="P66" i="2826"/>
  <c r="P68" i="2826"/>
  <c r="P69" i="2826"/>
  <c r="P70" i="2826"/>
  <c r="P71" i="2826"/>
  <c r="P72" i="2826"/>
  <c r="P76" i="2826"/>
  <c r="P85" i="2826"/>
  <c r="J2057" i="24056"/>
  <c r="J2056" i="24056"/>
  <c r="J2061" i="24056" l="1"/>
  <c r="J2060" i="24056"/>
  <c r="J2059" i="24056"/>
  <c r="J2058" i="24056"/>
  <c r="J2070" i="24056" l="1"/>
  <c r="J2069" i="24056"/>
  <c r="J2068" i="24056"/>
  <c r="J2067" i="24056"/>
  <c r="J2066" i="24056"/>
  <c r="J2065" i="24056"/>
  <c r="J2064" i="24056"/>
  <c r="J2063" i="24056"/>
  <c r="J2062" i="24056"/>
  <c r="J2079" i="24056" l="1"/>
  <c r="J2078" i="24056"/>
  <c r="J2077" i="24056"/>
  <c r="J2076" i="24056"/>
  <c r="J2075" i="24056"/>
  <c r="J2074" i="24056"/>
  <c r="J2073" i="24056"/>
  <c r="J2072" i="24056"/>
  <c r="J2071" i="24056"/>
  <c r="J2088" i="24056" l="1"/>
  <c r="J2087" i="24056"/>
  <c r="J2086" i="24056"/>
  <c r="J2085" i="24056"/>
  <c r="J2084" i="24056"/>
  <c r="J2083" i="24056"/>
  <c r="J2082" i="24056"/>
  <c r="J2081" i="24056"/>
  <c r="J2080" i="24056"/>
  <c r="J2097" i="24056" l="1"/>
  <c r="J2096" i="24056"/>
  <c r="J2095" i="24056"/>
  <c r="J2094" i="24056"/>
  <c r="J2093" i="24056"/>
  <c r="J2092" i="24056"/>
  <c r="J2091" i="24056"/>
  <c r="J2090" i="24056"/>
  <c r="J2089" i="24056"/>
  <c r="J2106" i="24056" l="1"/>
  <c r="J2105" i="24056"/>
  <c r="J2104" i="24056"/>
  <c r="J2103" i="24056"/>
  <c r="J2102" i="24056"/>
  <c r="J2101" i="24056"/>
  <c r="J2100" i="24056"/>
  <c r="J2099" i="24056"/>
  <c r="J2098" i="24056"/>
  <c r="J2115" i="24056" l="1"/>
  <c r="J2114" i="24056"/>
  <c r="J2113" i="24056"/>
  <c r="J2112" i="24056"/>
  <c r="J2111" i="24056"/>
  <c r="J2110" i="24056"/>
  <c r="J2109" i="24056"/>
  <c r="J2108" i="24056"/>
  <c r="J2107" i="24056"/>
  <c r="J2124" i="24056" l="1"/>
  <c r="J2123" i="24056"/>
  <c r="J2122" i="24056"/>
  <c r="J2121" i="24056"/>
  <c r="J2120" i="24056"/>
  <c r="J2119" i="24056"/>
  <c r="J2118" i="24056"/>
  <c r="J2117" i="24056"/>
  <c r="J2116" i="24056"/>
  <c r="I136" i="2826"/>
  <c r="I54" i="2826"/>
  <c r="I13" i="2826"/>
  <c r="I67" i="2826"/>
  <c r="J2133" i="24056" l="1"/>
  <c r="J2132" i="24056"/>
  <c r="J2131" i="24056"/>
  <c r="J2130" i="24056"/>
  <c r="J2129" i="24056"/>
  <c r="J2128" i="24056"/>
  <c r="J2127" i="24056"/>
  <c r="J2126" i="24056"/>
  <c r="J2125" i="24056"/>
  <c r="J2142" i="24056" l="1"/>
  <c r="J2141" i="24056"/>
  <c r="J2140" i="24056"/>
  <c r="J2139" i="24056"/>
  <c r="J2138" i="24056"/>
  <c r="J2137" i="24056"/>
  <c r="J2136" i="24056"/>
  <c r="J2135" i="24056"/>
  <c r="J2134" i="24056"/>
  <c r="J2151" i="24056" l="1"/>
  <c r="J2150" i="24056"/>
  <c r="J2149" i="24056"/>
  <c r="J2148" i="24056"/>
  <c r="J2147" i="24056"/>
  <c r="J2146" i="24056"/>
  <c r="J2145" i="24056"/>
  <c r="J2144" i="24056"/>
  <c r="J2143" i="24056"/>
  <c r="J2160" i="24056" l="1"/>
  <c r="J2159" i="24056"/>
  <c r="J2158" i="24056"/>
  <c r="J2157" i="24056"/>
  <c r="J2156" i="24056"/>
  <c r="J2155" i="24056"/>
  <c r="J2154" i="24056"/>
  <c r="J2153" i="24056"/>
  <c r="J2152" i="24056"/>
  <c r="J2169" i="24056" l="1"/>
  <c r="J2168" i="24056"/>
  <c r="J2167" i="24056"/>
  <c r="J2166" i="24056"/>
  <c r="J2165" i="24056"/>
  <c r="J2164" i="24056"/>
  <c r="J2163" i="24056"/>
  <c r="J2162" i="24056"/>
  <c r="J2161" i="24056"/>
  <c r="J2178" i="24056" l="1"/>
  <c r="J2177" i="24056"/>
  <c r="J2176" i="24056"/>
  <c r="J2175" i="24056"/>
  <c r="J2174" i="24056"/>
  <c r="J2173" i="24056"/>
  <c r="J2172" i="24056"/>
  <c r="J2171" i="24056"/>
  <c r="J2170" i="24056"/>
  <c r="J2187" i="24056" l="1"/>
  <c r="J2186" i="24056"/>
  <c r="J2185" i="24056"/>
  <c r="J2184" i="24056"/>
  <c r="J2183" i="24056"/>
  <c r="J2182" i="24056"/>
  <c r="J2181" i="24056"/>
  <c r="J2180" i="24056"/>
  <c r="J2179" i="24056"/>
  <c r="J2196" i="24056" l="1"/>
  <c r="J2195" i="24056"/>
  <c r="J2194" i="24056"/>
  <c r="J2193" i="24056"/>
  <c r="J2192" i="24056"/>
  <c r="J2191" i="24056"/>
  <c r="J2190" i="24056"/>
  <c r="J2189" i="24056"/>
  <c r="J2188" i="24056"/>
  <c r="T136" i="2826" l="1"/>
  <c r="T67" i="2826"/>
  <c r="T54" i="2826"/>
  <c r="T163" i="2826"/>
  <c r="I163" i="2826"/>
  <c r="J2205" i="24056"/>
  <c r="J2204" i="24056"/>
  <c r="J2203" i="24056"/>
  <c r="J2202" i="24056"/>
  <c r="J2201" i="24056"/>
  <c r="J2200" i="24056"/>
  <c r="J2199" i="24056"/>
  <c r="J2198" i="24056"/>
  <c r="J2197" i="24056"/>
  <c r="M50" i="24062" l="1"/>
  <c r="M49" i="24062"/>
  <c r="M48" i="24062"/>
  <c r="M47" i="24062"/>
  <c r="M46" i="24062"/>
  <c r="M45" i="24062"/>
  <c r="M44" i="24062"/>
  <c r="M43" i="24062"/>
  <c r="M42" i="24062"/>
  <c r="M41" i="24062"/>
  <c r="M40" i="24062"/>
  <c r="M39" i="24062"/>
  <c r="M38" i="24062"/>
  <c r="M37" i="24062"/>
  <c r="M36" i="24062"/>
  <c r="M35" i="24062"/>
  <c r="M34" i="24062"/>
  <c r="M33" i="24062"/>
  <c r="M32" i="24062"/>
  <c r="M31" i="24062"/>
  <c r="M30" i="24062"/>
  <c r="M29" i="24062"/>
  <c r="M28" i="24062"/>
  <c r="M27" i="24062"/>
  <c r="M26" i="24062"/>
  <c r="M25" i="24062"/>
  <c r="M24" i="24062"/>
  <c r="M23" i="24062"/>
  <c r="M22" i="24062"/>
  <c r="M21" i="24062"/>
  <c r="M20" i="24062"/>
  <c r="M19" i="24062"/>
  <c r="M18" i="24062"/>
  <c r="M17" i="24062"/>
  <c r="J2206" i="24056" l="1"/>
  <c r="J2208" i="24056"/>
  <c r="J2207" i="24056"/>
  <c r="J2212" i="24056" l="1"/>
  <c r="J2211" i="24056"/>
  <c r="J2210" i="24056"/>
  <c r="J2209" i="24056"/>
  <c r="J2221" i="24056" l="1"/>
  <c r="J2220" i="24056"/>
  <c r="J2219" i="24056"/>
  <c r="J2218" i="24056"/>
  <c r="J2217" i="24056"/>
  <c r="J2216" i="24056"/>
  <c r="J2215" i="24056"/>
  <c r="J2214" i="24056"/>
  <c r="J2213" i="24056"/>
  <c r="J2230" i="24056" l="1"/>
  <c r="J2229" i="24056"/>
  <c r="J2228" i="24056"/>
  <c r="J2227" i="24056"/>
  <c r="J2226" i="24056"/>
  <c r="J2225" i="24056"/>
  <c r="J2224" i="24056"/>
  <c r="J2223" i="24056"/>
  <c r="J2222" i="24056"/>
  <c r="J2239" i="24056" l="1"/>
  <c r="J2238" i="24056"/>
  <c r="J2237" i="24056"/>
  <c r="J2236" i="24056"/>
  <c r="J2235" i="24056"/>
  <c r="J2234" i="24056"/>
  <c r="J2233" i="24056"/>
  <c r="J2232" i="24056"/>
  <c r="J2231" i="24056"/>
  <c r="J2248" i="24056" l="1"/>
  <c r="J2247" i="24056"/>
  <c r="J2246" i="24056"/>
  <c r="J2245" i="24056"/>
  <c r="J2244" i="24056"/>
  <c r="J2243" i="24056"/>
  <c r="J2242" i="24056"/>
  <c r="J2241" i="24056"/>
  <c r="J2240" i="24056"/>
  <c r="J2257" i="24056" l="1"/>
  <c r="J2256" i="24056"/>
  <c r="J2255" i="24056"/>
  <c r="J2254" i="24056"/>
  <c r="J2253" i="24056"/>
  <c r="J2252" i="24056"/>
  <c r="J2251" i="24056"/>
  <c r="J2250" i="24056"/>
  <c r="J2249" i="24056"/>
  <c r="J2266" i="24056" l="1"/>
  <c r="J2265" i="24056"/>
  <c r="J2264" i="24056"/>
  <c r="J2263" i="24056"/>
  <c r="J2262" i="24056"/>
  <c r="J2261" i="24056"/>
  <c r="J2260" i="24056"/>
  <c r="J2259" i="24056"/>
  <c r="J2258" i="24056"/>
  <c r="J2275" i="24056" l="1"/>
  <c r="J2274" i="24056"/>
  <c r="J2273" i="24056"/>
  <c r="J2272" i="24056"/>
  <c r="J2271" i="24056"/>
  <c r="J2270" i="24056"/>
  <c r="J2269" i="24056"/>
  <c r="J2268" i="24056"/>
  <c r="J2267" i="24056"/>
  <c r="J2284" i="24056" l="1"/>
  <c r="J2283" i="24056"/>
  <c r="J2282" i="24056"/>
  <c r="J2281" i="24056"/>
  <c r="J2280" i="24056"/>
  <c r="J2279" i="24056"/>
  <c r="J2278" i="24056"/>
  <c r="J2277" i="24056"/>
  <c r="J2276" i="24056"/>
  <c r="J2293" i="24056" l="1"/>
  <c r="J2292" i="24056"/>
  <c r="J2291" i="24056"/>
  <c r="J2290" i="24056"/>
  <c r="J2289" i="24056"/>
  <c r="J2288" i="24056"/>
  <c r="J2287" i="24056"/>
  <c r="J2286" i="24056"/>
  <c r="J2285" i="24056"/>
  <c r="J2302" i="24056" l="1"/>
  <c r="J2301" i="24056"/>
  <c r="J2300" i="24056"/>
  <c r="J2299" i="24056"/>
  <c r="J2298" i="24056"/>
  <c r="J2297" i="24056"/>
  <c r="J2296" i="24056"/>
  <c r="J2295" i="24056"/>
  <c r="J2294" i="24056"/>
  <c r="J2311" i="24056" l="1"/>
  <c r="J2310" i="24056"/>
  <c r="J2309" i="24056"/>
  <c r="J2308" i="24056"/>
  <c r="J2307" i="24056"/>
  <c r="J2306" i="24056"/>
  <c r="J2305" i="24056"/>
  <c r="J2304" i="24056"/>
  <c r="J2303" i="24056"/>
  <c r="J2320" i="24056" l="1"/>
  <c r="J2319" i="24056"/>
  <c r="J2318" i="24056"/>
  <c r="J2317" i="24056"/>
  <c r="J2316" i="24056"/>
  <c r="J2315" i="24056"/>
  <c r="J2314" i="24056"/>
  <c r="J2313" i="24056"/>
  <c r="J2312" i="24056"/>
  <c r="J2329" i="24056" l="1"/>
  <c r="J2328" i="24056"/>
  <c r="J2327" i="24056"/>
  <c r="J2326" i="24056"/>
  <c r="J2325" i="24056"/>
  <c r="J2324" i="24056"/>
  <c r="J2323" i="24056"/>
  <c r="J2322" i="24056"/>
  <c r="J2321" i="24056"/>
  <c r="J2338" i="24056" l="1"/>
  <c r="J2337" i="24056"/>
  <c r="J2336" i="24056"/>
  <c r="J2335" i="24056"/>
  <c r="J2334" i="24056"/>
  <c r="J2333" i="24056"/>
  <c r="J2332" i="24056"/>
  <c r="J2331" i="24056"/>
  <c r="J2330" i="24056"/>
  <c r="J2347" i="24056" l="1"/>
  <c r="J2346" i="24056"/>
  <c r="J2345" i="24056"/>
  <c r="J2344" i="24056"/>
  <c r="J2343" i="24056"/>
  <c r="J2342" i="24056"/>
  <c r="J2341" i="24056"/>
  <c r="J2340" i="24056"/>
  <c r="J2339" i="24056"/>
  <c r="J2356" i="24056" l="1"/>
  <c r="J2355" i="24056"/>
  <c r="J2354" i="24056"/>
  <c r="J2353" i="24056"/>
  <c r="J2352" i="24056"/>
  <c r="J2351" i="24056"/>
  <c r="J2350" i="24056"/>
  <c r="J2349" i="24056"/>
  <c r="J2348" i="24056"/>
  <c r="J2357" i="24056" l="1"/>
  <c r="J2359" i="24056" l="1"/>
  <c r="J2358" i="24056"/>
  <c r="J2363" i="24056" l="1"/>
  <c r="J2362" i="24056"/>
  <c r="J2361" i="24056"/>
  <c r="J2360" i="24056"/>
  <c r="J2372" i="24056" l="1"/>
  <c r="J2371" i="24056"/>
  <c r="J2370" i="24056"/>
  <c r="J2369" i="24056"/>
  <c r="J2368" i="24056"/>
  <c r="J2367" i="24056"/>
  <c r="J2366" i="24056"/>
  <c r="J2365" i="24056"/>
  <c r="J2364" i="24056"/>
  <c r="J2381" i="24056" l="1"/>
  <c r="J2380" i="24056"/>
  <c r="J2379" i="24056"/>
  <c r="J2378" i="24056"/>
  <c r="J2377" i="24056"/>
  <c r="J2376" i="24056"/>
  <c r="J2375" i="24056"/>
  <c r="J2374" i="24056"/>
  <c r="J2373" i="24056"/>
  <c r="J2390" i="24056" l="1"/>
  <c r="J2389" i="24056"/>
  <c r="J2388" i="24056"/>
  <c r="J2387" i="24056"/>
  <c r="J2386" i="24056"/>
  <c r="J2385" i="24056"/>
  <c r="J2384" i="24056"/>
  <c r="J2383" i="24056"/>
  <c r="J2382" i="24056"/>
  <c r="J2399" i="24056" l="1"/>
  <c r="J2398" i="24056"/>
  <c r="J2397" i="24056"/>
  <c r="J2396" i="24056"/>
  <c r="J2395" i="24056"/>
  <c r="J2394" i="24056"/>
  <c r="J2393" i="24056"/>
  <c r="J2392" i="24056"/>
  <c r="J2391" i="24056"/>
  <c r="J2408" i="24056" l="1"/>
  <c r="J2407" i="24056"/>
  <c r="J2406" i="24056"/>
  <c r="J2405" i="24056"/>
  <c r="J2404" i="24056"/>
  <c r="J2403" i="24056"/>
  <c r="J2402" i="24056"/>
  <c r="J2401" i="24056"/>
  <c r="J2400" i="24056"/>
  <c r="J2417" i="24056" l="1"/>
  <c r="J2416" i="24056"/>
  <c r="J2415" i="24056"/>
  <c r="J2414" i="24056"/>
  <c r="J2413" i="24056"/>
  <c r="J2412" i="24056"/>
  <c r="J2411" i="24056"/>
  <c r="J2410" i="24056"/>
  <c r="J2409" i="24056"/>
  <c r="J2426" i="24056" l="1"/>
  <c r="J2425" i="24056"/>
  <c r="J2424" i="24056"/>
  <c r="J2423" i="24056"/>
  <c r="J2422" i="24056"/>
  <c r="J2421" i="24056"/>
  <c r="J2420" i="24056"/>
  <c r="J2419" i="24056"/>
  <c r="J2418" i="24056"/>
  <c r="J2435" i="24056" l="1"/>
  <c r="J2434" i="24056"/>
  <c r="J2433" i="24056"/>
  <c r="J2432" i="24056"/>
  <c r="J2431" i="24056"/>
  <c r="J2430" i="24056"/>
  <c r="J2429" i="24056"/>
  <c r="J2428" i="24056"/>
  <c r="J2427" i="24056"/>
  <c r="J2444" i="24056" l="1"/>
  <c r="J2443" i="24056"/>
  <c r="J2442" i="24056"/>
  <c r="J2441" i="24056"/>
  <c r="J2440" i="24056"/>
  <c r="J2439" i="24056"/>
  <c r="J2438" i="24056"/>
  <c r="J2437" i="24056"/>
  <c r="J2436" i="24056"/>
  <c r="J2453" i="24056" l="1"/>
  <c r="J2452" i="24056"/>
  <c r="J2451" i="24056"/>
  <c r="J2450" i="24056"/>
  <c r="J2449" i="24056"/>
  <c r="J2448" i="24056"/>
  <c r="J2447" i="24056"/>
  <c r="J2446" i="24056"/>
  <c r="J2445" i="24056"/>
  <c r="J2462" i="24056" l="1"/>
  <c r="J2461" i="24056"/>
  <c r="J2460" i="24056"/>
  <c r="J2459" i="24056"/>
  <c r="J2458" i="24056"/>
  <c r="J2457" i="24056"/>
  <c r="J2456" i="24056"/>
  <c r="J2455" i="24056"/>
  <c r="J2454" i="24056"/>
  <c r="J2471" i="24056" l="1"/>
  <c r="J2470" i="24056"/>
  <c r="J2469" i="24056"/>
  <c r="J2468" i="24056"/>
  <c r="J2467" i="24056"/>
  <c r="J2466" i="24056"/>
  <c r="J2465" i="24056"/>
  <c r="J2464" i="24056"/>
  <c r="J2463" i="24056"/>
  <c r="J2480" i="24056" l="1"/>
  <c r="J2479" i="24056"/>
  <c r="J2478" i="24056"/>
  <c r="J2477" i="24056"/>
  <c r="J2476" i="24056"/>
  <c r="J2475" i="24056"/>
  <c r="J2474" i="24056"/>
  <c r="J2473" i="24056"/>
  <c r="J2472" i="24056"/>
  <c r="J2489" i="24056" l="1"/>
  <c r="J2488" i="24056"/>
  <c r="J2487" i="24056"/>
  <c r="J2486" i="24056"/>
  <c r="J2485" i="24056"/>
  <c r="J2484" i="24056"/>
  <c r="J2483" i="24056"/>
  <c r="J2482" i="24056"/>
  <c r="J2481" i="24056"/>
  <c r="J2498" i="24056" l="1"/>
  <c r="J2497" i="24056"/>
  <c r="J2496" i="24056"/>
  <c r="J2495" i="24056"/>
  <c r="J2494" i="24056"/>
  <c r="J2493" i="24056"/>
  <c r="J2492" i="24056"/>
  <c r="J2491" i="24056"/>
  <c r="J2490" i="24056"/>
  <c r="J2507" i="24056" l="1"/>
  <c r="J2506" i="24056"/>
  <c r="J2505" i="24056"/>
  <c r="J2504" i="24056"/>
  <c r="J2503" i="24056"/>
  <c r="J2502" i="24056"/>
  <c r="J2501" i="24056"/>
  <c r="J2500" i="24056"/>
  <c r="J2499" i="24056"/>
  <c r="I152" i="2826"/>
  <c r="T152" i="2826"/>
  <c r="T91" i="2826"/>
  <c r="I91" i="2826"/>
  <c r="T146" i="2826"/>
  <c r="I146" i="2826"/>
  <c r="J2508" i="24056" l="1"/>
  <c r="J2510" i="24056" l="1"/>
  <c r="J2509" i="24056"/>
  <c r="J2514" i="24056" l="1"/>
  <c r="J2513" i="24056"/>
  <c r="J2512" i="24056"/>
  <c r="J2511" i="24056"/>
  <c r="J2523" i="24056" l="1"/>
  <c r="J2522" i="24056"/>
  <c r="J2521" i="24056"/>
  <c r="J2520" i="24056"/>
  <c r="J2519" i="24056"/>
  <c r="J2518" i="24056"/>
  <c r="J2517" i="24056"/>
  <c r="J2516" i="24056"/>
  <c r="J2515" i="24056"/>
  <c r="J2532" i="24056" l="1"/>
  <c r="J2531" i="24056"/>
  <c r="J2530" i="24056"/>
  <c r="J2529" i="24056"/>
  <c r="J2528" i="24056"/>
  <c r="J2527" i="24056"/>
  <c r="J2526" i="24056"/>
  <c r="J2525" i="24056"/>
  <c r="J2524" i="24056"/>
  <c r="J2541" i="24056" l="1"/>
  <c r="J2540" i="24056"/>
  <c r="J2539" i="24056"/>
  <c r="J2538" i="24056"/>
  <c r="J2537" i="24056"/>
  <c r="J2536" i="24056"/>
  <c r="J2535" i="24056"/>
  <c r="J2534" i="24056"/>
  <c r="J2533" i="24056"/>
  <c r="J2550" i="24056" l="1"/>
  <c r="J2549" i="24056"/>
  <c r="J2548" i="24056"/>
  <c r="J2547" i="24056"/>
  <c r="J2546" i="24056"/>
  <c r="J2545" i="24056"/>
  <c r="J2544" i="24056"/>
  <c r="J2543" i="24056"/>
  <c r="J2542" i="24056"/>
  <c r="J2559" i="24056" l="1"/>
  <c r="J2558" i="24056"/>
  <c r="J2557" i="24056"/>
  <c r="J2556" i="24056"/>
  <c r="J2555" i="24056"/>
  <c r="J2554" i="24056"/>
  <c r="J2553" i="24056"/>
  <c r="J2552" i="24056"/>
  <c r="J2551" i="24056"/>
  <c r="J2568" i="24056" l="1"/>
  <c r="J2567" i="24056"/>
  <c r="J2566" i="24056"/>
  <c r="J2565" i="24056"/>
  <c r="J2564" i="24056"/>
  <c r="J2563" i="24056"/>
  <c r="J2562" i="24056"/>
  <c r="J2561" i="24056"/>
  <c r="J2560" i="24056"/>
  <c r="J2577" i="24056" l="1"/>
  <c r="J2576" i="24056"/>
  <c r="J2575" i="24056"/>
  <c r="J2574" i="24056"/>
  <c r="J2573" i="24056"/>
  <c r="J2572" i="24056"/>
  <c r="J2571" i="24056"/>
  <c r="J2570" i="24056"/>
  <c r="J2569" i="24056"/>
  <c r="J2586" i="24056" l="1"/>
  <c r="J2585" i="24056"/>
  <c r="J2584" i="24056"/>
  <c r="J2583" i="24056"/>
  <c r="J2582" i="24056"/>
  <c r="J2581" i="24056"/>
  <c r="J2580" i="24056"/>
  <c r="J2579" i="24056"/>
  <c r="J2578" i="24056"/>
  <c r="J2595" i="24056" l="1"/>
  <c r="J2594" i="24056"/>
  <c r="J2593" i="24056"/>
  <c r="J2592" i="24056"/>
  <c r="J2591" i="24056"/>
  <c r="J2590" i="24056"/>
  <c r="J2589" i="24056"/>
  <c r="J2588" i="24056"/>
  <c r="J2587" i="24056"/>
  <c r="J2604" i="24056" l="1"/>
  <c r="J2603" i="24056"/>
  <c r="J2602" i="24056"/>
  <c r="J2601" i="24056"/>
  <c r="J2600" i="24056"/>
  <c r="J2599" i="24056"/>
  <c r="J2598" i="24056"/>
  <c r="J2597" i="24056"/>
  <c r="J2596" i="24056"/>
  <c r="J2613" i="24056" l="1"/>
  <c r="J2612" i="24056"/>
  <c r="J2611" i="24056"/>
  <c r="J2610" i="24056"/>
  <c r="J2609" i="24056"/>
  <c r="J2608" i="24056"/>
  <c r="J2607" i="24056"/>
  <c r="J2606" i="24056"/>
  <c r="J2605" i="24056"/>
  <c r="J2622" i="24056" l="1"/>
  <c r="J2621" i="24056"/>
  <c r="J2620" i="24056"/>
  <c r="J2619" i="24056"/>
  <c r="J2618" i="24056"/>
  <c r="J2617" i="24056"/>
  <c r="J2616" i="24056"/>
  <c r="J2615" i="24056"/>
  <c r="J2614" i="24056"/>
  <c r="J2631" i="24056" l="1"/>
  <c r="J2630" i="24056"/>
  <c r="J2629" i="24056"/>
  <c r="J2628" i="24056"/>
  <c r="J2627" i="24056"/>
  <c r="J2626" i="24056"/>
  <c r="J2625" i="24056"/>
  <c r="J2624" i="24056"/>
  <c r="J2623" i="24056"/>
  <c r="J2640" i="24056" l="1"/>
  <c r="J2639" i="24056"/>
  <c r="J2638" i="24056"/>
  <c r="J2637" i="24056"/>
  <c r="J2636" i="24056"/>
  <c r="J2635" i="24056"/>
  <c r="J2634" i="24056"/>
  <c r="J2633" i="24056"/>
  <c r="J2632" i="24056"/>
  <c r="J2649" i="24056" l="1"/>
  <c r="J2648" i="24056"/>
  <c r="J2647" i="24056"/>
  <c r="J2646" i="24056"/>
  <c r="J2645" i="24056"/>
  <c r="J2644" i="24056"/>
  <c r="J2643" i="24056"/>
  <c r="J2642" i="24056"/>
  <c r="J2641" i="24056"/>
  <c r="J2658" i="24056" l="1"/>
  <c r="J2657" i="24056"/>
  <c r="J2656" i="24056"/>
  <c r="J2655" i="24056"/>
  <c r="J2654" i="24056"/>
  <c r="J2653" i="24056"/>
  <c r="J2652" i="24056"/>
  <c r="J2651" i="24056"/>
  <c r="J2650" i="24056"/>
  <c r="J2659" i="24056" l="1"/>
  <c r="J2661" i="24056" l="1"/>
  <c r="J2660" i="24056"/>
  <c r="J2665" i="24056" l="1"/>
  <c r="J2664" i="24056"/>
  <c r="J2663" i="24056"/>
  <c r="J2662" i="24056"/>
  <c r="J2674" i="24056" l="1"/>
  <c r="J2673" i="24056"/>
  <c r="J2672" i="24056"/>
  <c r="J2671" i="24056"/>
  <c r="J2670" i="24056"/>
  <c r="J2669" i="24056"/>
  <c r="J2668" i="24056"/>
  <c r="J2667" i="24056"/>
  <c r="J2666" i="24056"/>
  <c r="J2683" i="24056" l="1"/>
  <c r="J2682" i="24056"/>
  <c r="J2681" i="24056"/>
  <c r="J2680" i="24056"/>
  <c r="J2679" i="24056"/>
  <c r="J2678" i="24056"/>
  <c r="J2677" i="24056"/>
  <c r="J2676" i="24056"/>
  <c r="J2675" i="24056"/>
  <c r="J2701" i="24056" l="1"/>
  <c r="J2700" i="24056"/>
  <c r="J2699" i="24056"/>
  <c r="J2698" i="24056"/>
  <c r="J2697" i="24056"/>
  <c r="J2696" i="24056"/>
  <c r="J2695" i="24056"/>
  <c r="J2694" i="24056"/>
  <c r="J2693" i="24056"/>
  <c r="J2692" i="24056"/>
  <c r="J2691" i="24056"/>
  <c r="J2690" i="24056"/>
  <c r="J2689" i="24056"/>
  <c r="J2688" i="24056"/>
  <c r="J2687" i="24056"/>
  <c r="J2686" i="24056"/>
  <c r="J2685" i="24056"/>
  <c r="J2684" i="24056"/>
  <c r="J2710" i="24056" l="1"/>
  <c r="J2709" i="24056"/>
  <c r="J2708" i="24056"/>
  <c r="J2707" i="24056"/>
  <c r="J2706" i="24056"/>
  <c r="J2705" i="24056"/>
  <c r="J2704" i="24056"/>
  <c r="J2703" i="24056"/>
  <c r="J2702" i="24056"/>
  <c r="J2719" i="24056" l="1"/>
  <c r="J2718" i="24056"/>
  <c r="J2717" i="24056"/>
  <c r="J2716" i="24056"/>
  <c r="J2715" i="24056"/>
  <c r="J2714" i="24056"/>
  <c r="J2713" i="24056"/>
  <c r="J2712" i="24056"/>
  <c r="J2711" i="24056"/>
  <c r="J2728" i="24056" l="1"/>
  <c r="J2727" i="24056"/>
  <c r="J2726" i="24056"/>
  <c r="J2725" i="24056"/>
  <c r="J2724" i="24056"/>
  <c r="J2723" i="24056"/>
  <c r="J2722" i="24056"/>
  <c r="J2721" i="24056"/>
  <c r="J2720" i="24056"/>
  <c r="J2737" i="24056" l="1"/>
  <c r="J2736" i="24056"/>
  <c r="J2735" i="24056"/>
  <c r="J2734" i="24056"/>
  <c r="J2733" i="24056"/>
  <c r="J2732" i="24056"/>
  <c r="J2731" i="24056"/>
  <c r="J2730" i="24056"/>
  <c r="J2729" i="24056"/>
  <c r="J2746" i="24056" l="1"/>
  <c r="J2745" i="24056"/>
  <c r="J2744" i="24056"/>
  <c r="J2743" i="24056"/>
  <c r="J2742" i="24056"/>
  <c r="J2741" i="24056"/>
  <c r="J2740" i="24056"/>
  <c r="J2739" i="24056"/>
  <c r="J2738" i="24056"/>
  <c r="J2755" i="24056" l="1"/>
  <c r="J2754" i="24056"/>
  <c r="J2753" i="24056"/>
  <c r="J2752" i="24056"/>
  <c r="J2751" i="24056"/>
  <c r="J2750" i="24056"/>
  <c r="J2749" i="24056"/>
  <c r="J2748" i="24056"/>
  <c r="J2747" i="24056"/>
  <c r="J2764" i="24056" l="1"/>
  <c r="J2763" i="24056"/>
  <c r="J2762" i="24056"/>
  <c r="J2761" i="24056"/>
  <c r="J2760" i="24056"/>
  <c r="J2759" i="24056"/>
  <c r="J2758" i="24056"/>
  <c r="J2757" i="24056"/>
  <c r="J2756" i="24056"/>
  <c r="J2773" i="24056" l="1"/>
  <c r="J2772" i="24056"/>
  <c r="J2771" i="24056"/>
  <c r="J2770" i="24056"/>
  <c r="J2769" i="24056"/>
  <c r="J2768" i="24056"/>
  <c r="J2767" i="24056"/>
  <c r="J2766" i="24056"/>
  <c r="J2765" i="24056"/>
  <c r="J2782" i="24056" l="1"/>
  <c r="J2781" i="24056"/>
  <c r="J2780" i="24056"/>
  <c r="J2779" i="24056"/>
  <c r="J2778" i="24056"/>
  <c r="J2777" i="24056"/>
  <c r="J2776" i="24056"/>
  <c r="J2775" i="24056"/>
  <c r="J2774" i="24056"/>
  <c r="J2791" i="24056" l="1"/>
  <c r="J2790" i="24056"/>
  <c r="J2789" i="24056"/>
  <c r="J2788" i="24056"/>
  <c r="J2787" i="24056"/>
  <c r="J2786" i="24056"/>
  <c r="J2785" i="24056"/>
  <c r="J2784" i="24056"/>
  <c r="J2783" i="24056"/>
  <c r="J2800" i="24056" l="1"/>
  <c r="J2799" i="24056"/>
  <c r="J2798" i="24056"/>
  <c r="J2797" i="24056"/>
  <c r="J2796" i="24056"/>
  <c r="J2795" i="24056"/>
  <c r="J2794" i="24056"/>
  <c r="J2793" i="24056"/>
  <c r="J2792" i="24056"/>
  <c r="J2809" i="24056" l="1"/>
  <c r="J2808" i="24056"/>
  <c r="J2807" i="24056"/>
  <c r="J2806" i="24056"/>
  <c r="J2805" i="24056"/>
  <c r="J2804" i="24056"/>
  <c r="J2803" i="24056"/>
  <c r="J2802" i="24056"/>
  <c r="J2801" i="24056"/>
  <c r="J2810" i="24056" l="1"/>
  <c r="J2812" i="24056" l="1"/>
  <c r="J2811" i="24056"/>
  <c r="J2816" i="24056" l="1"/>
  <c r="J2815" i="24056"/>
  <c r="J2814" i="24056"/>
  <c r="J2813" i="24056"/>
  <c r="J2825" i="24056" l="1"/>
  <c r="J2824" i="24056"/>
  <c r="J2823" i="24056"/>
  <c r="J2822" i="24056"/>
  <c r="J2821" i="24056"/>
  <c r="J2820" i="24056"/>
  <c r="J2819" i="24056"/>
  <c r="J2818" i="24056"/>
  <c r="J2817" i="24056"/>
  <c r="J2834" i="24056" l="1"/>
  <c r="J2833" i="24056"/>
  <c r="J2832" i="24056"/>
  <c r="J2831" i="24056"/>
  <c r="J2830" i="24056"/>
  <c r="J2829" i="24056"/>
  <c r="J2828" i="24056"/>
  <c r="J2827" i="24056"/>
  <c r="J2826" i="24056"/>
  <c r="J2843" i="24056" l="1"/>
  <c r="J2842" i="24056"/>
  <c r="J2841" i="24056"/>
  <c r="J2840" i="24056"/>
  <c r="J2839" i="24056"/>
  <c r="J2838" i="24056"/>
  <c r="J2837" i="24056"/>
  <c r="J2836" i="24056"/>
  <c r="J2835" i="24056"/>
  <c r="J2852" i="24056" l="1"/>
  <c r="J2851" i="24056"/>
  <c r="J2850" i="24056"/>
  <c r="J2849" i="24056"/>
  <c r="J2848" i="24056"/>
  <c r="J2847" i="24056"/>
  <c r="J2846" i="24056"/>
  <c r="J2845" i="24056"/>
  <c r="J2844" i="24056"/>
  <c r="J2861" i="24056" l="1"/>
  <c r="J2860" i="24056"/>
  <c r="J2859" i="24056"/>
  <c r="J2858" i="24056"/>
  <c r="J2857" i="24056"/>
  <c r="J2856" i="24056"/>
  <c r="J2855" i="24056"/>
  <c r="J2854" i="24056"/>
  <c r="J2853" i="24056"/>
  <c r="J2870" i="24056" l="1"/>
  <c r="J2869" i="24056"/>
  <c r="J2868" i="24056"/>
  <c r="J2867" i="24056"/>
  <c r="J2866" i="24056"/>
  <c r="J2865" i="24056"/>
  <c r="J2864" i="24056"/>
  <c r="J2863" i="24056"/>
  <c r="J2862" i="24056"/>
  <c r="J2879" i="24056" l="1"/>
  <c r="J2878" i="24056"/>
  <c r="J2877" i="24056"/>
  <c r="J2876" i="24056"/>
  <c r="J2875" i="24056"/>
  <c r="J2874" i="24056"/>
  <c r="J2873" i="24056"/>
  <c r="J2872" i="24056"/>
  <c r="J2871" i="24056"/>
  <c r="J2888" i="24056" l="1"/>
  <c r="J2887" i="24056"/>
  <c r="J2886" i="24056"/>
  <c r="J2885" i="24056"/>
  <c r="J2884" i="24056"/>
  <c r="J2883" i="24056"/>
  <c r="J2882" i="24056"/>
  <c r="J2881" i="24056"/>
  <c r="J2880" i="24056"/>
  <c r="J2897" i="24056" l="1"/>
  <c r="J2896" i="24056"/>
  <c r="J2895" i="24056"/>
  <c r="J2894" i="24056"/>
  <c r="J2893" i="24056"/>
  <c r="J2892" i="24056"/>
  <c r="J2891" i="24056"/>
  <c r="J2890" i="24056"/>
  <c r="J2889" i="24056"/>
  <c r="J2906" i="24056" l="1"/>
  <c r="J2905" i="24056"/>
  <c r="J2904" i="24056"/>
  <c r="J2903" i="24056"/>
  <c r="J2902" i="24056"/>
  <c r="J2901" i="24056"/>
  <c r="J2900" i="24056"/>
  <c r="J2899" i="24056"/>
  <c r="J2898" i="24056"/>
  <c r="J2915" i="24056" l="1"/>
  <c r="J2914" i="24056"/>
  <c r="J2913" i="24056"/>
  <c r="J2912" i="24056"/>
  <c r="J2911" i="24056"/>
  <c r="J2910" i="24056"/>
  <c r="J2909" i="24056"/>
  <c r="J2908" i="24056"/>
  <c r="J2907" i="24056"/>
  <c r="J2924" i="24056" l="1"/>
  <c r="J2923" i="24056"/>
  <c r="J2922" i="24056"/>
  <c r="J2921" i="24056"/>
  <c r="J2920" i="24056"/>
  <c r="J2919" i="24056"/>
  <c r="J2918" i="24056"/>
  <c r="J2917" i="24056"/>
  <c r="J2916" i="24056"/>
  <c r="J2933" i="24056" l="1"/>
  <c r="J2932" i="24056"/>
  <c r="J2931" i="24056"/>
  <c r="J2930" i="24056"/>
  <c r="J2929" i="24056"/>
  <c r="J2928" i="24056"/>
  <c r="J2927" i="24056"/>
  <c r="J2926" i="24056"/>
  <c r="J2925" i="24056"/>
  <c r="J2942" i="24056" l="1"/>
  <c r="J2941" i="24056"/>
  <c r="J2940" i="24056"/>
  <c r="J2939" i="24056"/>
  <c r="J2938" i="24056"/>
  <c r="J2937" i="24056"/>
  <c r="J2936" i="24056"/>
  <c r="J2935" i="24056"/>
  <c r="J2934" i="24056"/>
  <c r="J2951" i="24056" l="1"/>
  <c r="J2950" i="24056"/>
  <c r="J2949" i="24056"/>
  <c r="J2948" i="24056"/>
  <c r="J2947" i="24056"/>
  <c r="J2946" i="24056"/>
  <c r="J2945" i="24056"/>
  <c r="J2944" i="24056"/>
  <c r="J2943" i="24056"/>
  <c r="T61" i="2826" l="1"/>
  <c r="I61" i="2826"/>
  <c r="J2960" i="24056"/>
  <c r="J2959" i="24056"/>
  <c r="J2958" i="24056"/>
  <c r="J2957" i="24056"/>
  <c r="J2956" i="24056"/>
  <c r="J2955" i="24056"/>
  <c r="J2954" i="24056"/>
  <c r="J2953" i="24056"/>
  <c r="J2952" i="24056"/>
  <c r="J2961" i="24056" l="1"/>
  <c r="T156" i="2826" l="1"/>
  <c r="T160" i="2826"/>
  <c r="T159" i="2826"/>
  <c r="T158" i="2826"/>
  <c r="T157" i="2826"/>
  <c r="T161" i="2826"/>
  <c r="T162" i="2826"/>
  <c r="T155" i="2826"/>
  <c r="T154" i="2826"/>
  <c r="T153" i="2826"/>
  <c r="T151" i="2826"/>
  <c r="T150" i="2826"/>
  <c r="T149" i="2826"/>
  <c r="T148" i="2826"/>
  <c r="T147" i="2826"/>
  <c r="T141" i="2826"/>
  <c r="T140" i="2826"/>
  <c r="T139" i="2826"/>
  <c r="T138" i="2826"/>
  <c r="T137" i="2826"/>
  <c r="T135" i="2826"/>
  <c r="T134" i="2826"/>
  <c r="T133" i="2826"/>
  <c r="T132" i="2826"/>
  <c r="T131" i="2826"/>
  <c r="T130" i="2826"/>
  <c r="T129" i="2826"/>
  <c r="T8" i="2826"/>
  <c r="T128" i="2826"/>
  <c r="T127" i="2826"/>
  <c r="T126" i="2826"/>
  <c r="T125" i="2826"/>
  <c r="T124" i="2826"/>
  <c r="T123" i="2826"/>
  <c r="T122" i="2826"/>
  <c r="T121" i="2826"/>
  <c r="T120" i="2826"/>
  <c r="T119" i="2826"/>
  <c r="T118" i="2826"/>
  <c r="T117" i="2826"/>
  <c r="T116" i="2826"/>
  <c r="T113" i="2826"/>
  <c r="T112" i="2826"/>
  <c r="T111" i="2826"/>
  <c r="T110" i="2826"/>
  <c r="T109" i="2826"/>
  <c r="T107" i="2826"/>
  <c r="T106" i="2826"/>
  <c r="T105" i="2826"/>
  <c r="T104" i="2826"/>
  <c r="T103" i="2826"/>
  <c r="T102" i="2826"/>
  <c r="T101" i="2826"/>
  <c r="T100" i="2826"/>
  <c r="T99" i="2826"/>
  <c r="T98" i="2826"/>
  <c r="T97" i="2826"/>
  <c r="T96" i="2826"/>
  <c r="T95" i="2826"/>
  <c r="T93" i="2826"/>
  <c r="T94" i="2826"/>
  <c r="T92" i="2826"/>
  <c r="T90" i="2826"/>
  <c r="T89" i="2826"/>
  <c r="T88" i="2826"/>
  <c r="T87" i="2826"/>
  <c r="T86" i="2826"/>
  <c r="T85" i="2826"/>
  <c r="T84" i="2826"/>
  <c r="T83" i="2826"/>
  <c r="T82" i="2826"/>
  <c r="T81" i="2826"/>
  <c r="T48" i="2826"/>
  <c r="T80" i="2826"/>
  <c r="T79" i="2826"/>
  <c r="T78" i="2826"/>
  <c r="T77" i="2826"/>
  <c r="T76" i="2826"/>
  <c r="T75" i="2826"/>
  <c r="T74" i="2826"/>
  <c r="T73" i="2826"/>
  <c r="T72" i="2826"/>
  <c r="T71" i="2826"/>
  <c r="T70" i="2826"/>
  <c r="T69" i="2826"/>
  <c r="T68" i="2826"/>
  <c r="T66" i="2826"/>
  <c r="T65" i="2826"/>
  <c r="T37" i="2826"/>
  <c r="T7" i="2826"/>
  <c r="T64" i="2826"/>
  <c r="T60" i="2826"/>
  <c r="T59" i="2826"/>
  <c r="T58" i="2826"/>
  <c r="T57" i="2826"/>
  <c r="T56" i="2826"/>
  <c r="T9" i="2826"/>
  <c r="T55" i="2826"/>
  <c r="T53" i="2826"/>
  <c r="T52" i="2826"/>
  <c r="T51" i="2826"/>
  <c r="T50" i="2826"/>
  <c r="T49" i="2826"/>
  <c r="T47" i="2826"/>
  <c r="T46" i="2826"/>
  <c r="T10" i="2826"/>
  <c r="T45" i="2826"/>
  <c r="T44" i="2826"/>
  <c r="T43" i="2826"/>
  <c r="T42" i="2826"/>
  <c r="T41" i="2826"/>
  <c r="T40" i="2826"/>
  <c r="T34" i="2826"/>
  <c r="T39" i="2826"/>
  <c r="T38" i="2826"/>
  <c r="T36" i="2826"/>
  <c r="T35" i="2826"/>
  <c r="T33" i="2826"/>
  <c r="T27" i="2826"/>
  <c r="T32" i="2826"/>
  <c r="T31" i="2826"/>
  <c r="T6" i="2826"/>
  <c r="T30" i="2826"/>
  <c r="T29" i="2826"/>
  <c r="T28" i="2826"/>
  <c r="T5" i="2826"/>
  <c r="T25" i="2826"/>
  <c r="T24" i="2826"/>
  <c r="T4" i="2826"/>
  <c r="T26" i="2826"/>
  <c r="T23" i="2826"/>
  <c r="T3" i="2826"/>
  <c r="T2" i="2826"/>
  <c r="T22" i="2826"/>
  <c r="J2963" i="24056" l="1"/>
  <c r="J2962" i="24056"/>
  <c r="J2967" i="24056" l="1"/>
  <c r="J2966" i="24056"/>
  <c r="J2965" i="24056"/>
  <c r="J2964" i="24056"/>
  <c r="J2976" i="24056" l="1"/>
  <c r="J2975" i="24056"/>
  <c r="J2974" i="24056"/>
  <c r="J2973" i="24056"/>
  <c r="J2972" i="24056"/>
  <c r="J2971" i="24056"/>
  <c r="J2970" i="24056"/>
  <c r="J2969" i="24056"/>
  <c r="J2968" i="24056"/>
  <c r="J2985" i="24056" l="1"/>
  <c r="J2984" i="24056"/>
  <c r="J2983" i="24056"/>
  <c r="J2982" i="24056"/>
  <c r="J2981" i="24056"/>
  <c r="J2980" i="24056"/>
  <c r="J2979" i="24056"/>
  <c r="J2978" i="24056"/>
  <c r="J2977" i="24056"/>
  <c r="J2994" i="24056" l="1"/>
  <c r="J2993" i="24056"/>
  <c r="J2992" i="24056"/>
  <c r="J2991" i="24056"/>
  <c r="J2990" i="24056"/>
  <c r="J2989" i="24056"/>
  <c r="J2988" i="24056"/>
  <c r="J2987" i="24056"/>
  <c r="J2986" i="24056"/>
  <c r="J3003" i="24056" l="1"/>
  <c r="J3002" i="24056"/>
  <c r="J3001" i="24056"/>
  <c r="J3000" i="24056"/>
  <c r="J2999" i="24056"/>
  <c r="J2998" i="24056"/>
  <c r="J2997" i="24056"/>
  <c r="J2996" i="24056"/>
  <c r="J2995" i="24056"/>
  <c r="J3012" i="24056" l="1"/>
  <c r="J3011" i="24056"/>
  <c r="J3010" i="24056"/>
  <c r="J3009" i="24056"/>
  <c r="J3008" i="24056"/>
  <c r="J3007" i="24056"/>
  <c r="J3006" i="24056"/>
  <c r="J3005" i="24056"/>
  <c r="J3004" i="24056"/>
  <c r="J3021" i="24056" l="1"/>
  <c r="J3020" i="24056"/>
  <c r="J3019" i="24056"/>
  <c r="J3018" i="24056"/>
  <c r="J3017" i="24056"/>
  <c r="J3016" i="24056"/>
  <c r="J3015" i="24056"/>
  <c r="J3014" i="24056"/>
  <c r="J3013" i="24056"/>
  <c r="J3030" i="24056" l="1"/>
  <c r="J3029" i="24056"/>
  <c r="J3028" i="24056"/>
  <c r="J3027" i="24056"/>
  <c r="J3026" i="24056"/>
  <c r="J3025" i="24056"/>
  <c r="J3024" i="24056"/>
  <c r="J3023" i="24056"/>
  <c r="J3022" i="24056"/>
  <c r="J3039" i="24056" l="1"/>
  <c r="J3038" i="24056"/>
  <c r="J3037" i="24056"/>
  <c r="J3036" i="24056"/>
  <c r="J3035" i="24056"/>
  <c r="J3034" i="24056"/>
  <c r="J3033" i="24056"/>
  <c r="J3032" i="24056"/>
  <c r="J3031" i="24056"/>
  <c r="J3048" i="24056" l="1"/>
  <c r="J3047" i="24056"/>
  <c r="J3046" i="24056"/>
  <c r="J3045" i="24056"/>
  <c r="J3044" i="24056"/>
  <c r="J3043" i="24056"/>
  <c r="J3042" i="24056"/>
  <c r="J3041" i="24056"/>
  <c r="J3040" i="24056"/>
  <c r="J3057" i="24056" l="1"/>
  <c r="J3056" i="24056"/>
  <c r="J3055" i="24056"/>
  <c r="J3054" i="24056"/>
  <c r="J3053" i="24056"/>
  <c r="J3052" i="24056"/>
  <c r="J3051" i="24056"/>
  <c r="J3050" i="24056"/>
  <c r="J3049" i="24056"/>
  <c r="J3066" i="24056" l="1"/>
  <c r="J3065" i="24056"/>
  <c r="J3064" i="24056"/>
  <c r="J3063" i="24056"/>
  <c r="J3062" i="24056"/>
  <c r="J3061" i="24056"/>
  <c r="J3060" i="24056"/>
  <c r="J3059" i="24056"/>
  <c r="J3058" i="24056"/>
  <c r="J3075" i="24056" l="1"/>
  <c r="J3074" i="24056"/>
  <c r="J3073" i="24056"/>
  <c r="J3072" i="24056"/>
  <c r="J3071" i="24056"/>
  <c r="J3070" i="24056"/>
  <c r="J3069" i="24056"/>
  <c r="J3068" i="24056"/>
  <c r="J3067" i="24056"/>
  <c r="J3084" i="24056" l="1"/>
  <c r="J3083" i="24056"/>
  <c r="J3082" i="24056"/>
  <c r="J3081" i="24056"/>
  <c r="J3080" i="24056"/>
  <c r="J3079" i="24056"/>
  <c r="J3078" i="24056"/>
  <c r="J3077" i="24056"/>
  <c r="J3076" i="24056"/>
  <c r="J3093" i="24056" l="1"/>
  <c r="J3092" i="24056"/>
  <c r="J3091" i="24056"/>
  <c r="J3090" i="24056"/>
  <c r="J3089" i="24056"/>
  <c r="J3088" i="24056"/>
  <c r="J3087" i="24056"/>
  <c r="J3086" i="24056"/>
  <c r="J3085" i="24056"/>
  <c r="J3102" i="24056" l="1"/>
  <c r="J3101" i="24056"/>
  <c r="J3100" i="24056"/>
  <c r="J3099" i="24056"/>
  <c r="J3098" i="24056"/>
  <c r="J3097" i="24056"/>
  <c r="J3096" i="24056"/>
  <c r="J3095" i="24056"/>
  <c r="J3094" i="24056"/>
  <c r="J3111" i="24056" l="1"/>
  <c r="J3110" i="24056"/>
  <c r="J3109" i="24056"/>
  <c r="J3108" i="24056"/>
  <c r="J3107" i="24056"/>
  <c r="J3106" i="24056"/>
  <c r="J3105" i="24056"/>
  <c r="J3104" i="24056"/>
  <c r="J3103" i="24056"/>
  <c r="I122" i="2826"/>
  <c r="P45" i="2826" l="1"/>
  <c r="J3112" i="24056"/>
  <c r="J3114" i="24056" l="1"/>
  <c r="J3113" i="24056"/>
  <c r="J3118" i="24056" l="1"/>
  <c r="J3117" i="24056"/>
  <c r="J3116" i="24056"/>
  <c r="J3115" i="24056"/>
  <c r="J3127" i="24056" l="1"/>
  <c r="J3126" i="24056"/>
  <c r="J3125" i="24056"/>
  <c r="J3124" i="24056"/>
  <c r="J3123" i="24056"/>
  <c r="J3122" i="24056"/>
  <c r="J3121" i="24056"/>
  <c r="J3120" i="24056"/>
  <c r="J3119" i="24056"/>
  <c r="J3136" i="24056" l="1"/>
  <c r="J3135" i="24056"/>
  <c r="J3134" i="24056"/>
  <c r="J3133" i="24056"/>
  <c r="J3132" i="24056"/>
  <c r="J3131" i="24056"/>
  <c r="J3130" i="24056"/>
  <c r="J3129" i="24056"/>
  <c r="J3128" i="24056"/>
  <c r="J3145" i="24056" l="1"/>
  <c r="J3144" i="24056"/>
  <c r="J3143" i="24056"/>
  <c r="J3142" i="24056"/>
  <c r="J3141" i="24056"/>
  <c r="J3140" i="24056"/>
  <c r="J3139" i="24056"/>
  <c r="J3138" i="24056"/>
  <c r="J3137" i="24056"/>
  <c r="J3154" i="24056" l="1"/>
  <c r="J3153" i="24056"/>
  <c r="J3152" i="24056"/>
  <c r="J3151" i="24056"/>
  <c r="J3150" i="24056"/>
  <c r="J3149" i="24056"/>
  <c r="J3148" i="24056"/>
  <c r="J3147" i="24056"/>
  <c r="J3146" i="24056"/>
  <c r="J3163" i="24056" l="1"/>
  <c r="J3162" i="24056"/>
  <c r="J3161" i="24056"/>
  <c r="J3160" i="24056"/>
  <c r="J3159" i="24056"/>
  <c r="J3158" i="24056"/>
  <c r="J3157" i="24056"/>
  <c r="J3156" i="24056"/>
  <c r="J3155" i="24056"/>
  <c r="J3172" i="24056" l="1"/>
  <c r="J3171" i="24056"/>
  <c r="J3170" i="24056"/>
  <c r="J3169" i="24056"/>
  <c r="J3168" i="24056"/>
  <c r="J3167" i="24056"/>
  <c r="J3166" i="24056"/>
  <c r="J3165" i="24056"/>
  <c r="J3164" i="24056"/>
  <c r="J3181" i="24056" l="1"/>
  <c r="J3180" i="24056"/>
  <c r="J3179" i="24056"/>
  <c r="J3178" i="24056"/>
  <c r="J3177" i="24056"/>
  <c r="J3176" i="24056"/>
  <c r="J3175" i="24056"/>
  <c r="J3174" i="24056"/>
  <c r="J3173" i="24056"/>
  <c r="J3190" i="24056" l="1"/>
  <c r="J3189" i="24056"/>
  <c r="J3188" i="24056"/>
  <c r="J3187" i="24056"/>
  <c r="J3186" i="24056"/>
  <c r="J3185" i="24056"/>
  <c r="J3184" i="24056"/>
  <c r="J3183" i="24056"/>
  <c r="J3182" i="24056"/>
  <c r="J3199" i="24056" l="1"/>
  <c r="J3198" i="24056"/>
  <c r="J3197" i="24056"/>
  <c r="J3196" i="24056"/>
  <c r="J3195" i="24056"/>
  <c r="J3194" i="24056"/>
  <c r="J3193" i="24056"/>
  <c r="J3192" i="24056"/>
  <c r="J3191" i="24056"/>
  <c r="J3208" i="24056" l="1"/>
  <c r="J3207" i="24056"/>
  <c r="J3206" i="24056"/>
  <c r="J3205" i="24056"/>
  <c r="J3204" i="24056"/>
  <c r="J3203" i="24056"/>
  <c r="J3202" i="24056"/>
  <c r="J3201" i="24056"/>
  <c r="J3200" i="24056"/>
  <c r="J3217" i="24056" l="1"/>
  <c r="J3216" i="24056"/>
  <c r="J3215" i="24056"/>
  <c r="J3214" i="24056"/>
  <c r="J3213" i="24056"/>
  <c r="J3212" i="24056"/>
  <c r="J3211" i="24056"/>
  <c r="J3210" i="24056"/>
  <c r="J3209" i="24056"/>
  <c r="J3226" i="24056" l="1"/>
  <c r="J3225" i="24056"/>
  <c r="J3224" i="24056"/>
  <c r="J3223" i="24056"/>
  <c r="J3222" i="24056"/>
  <c r="J3221" i="24056"/>
  <c r="J3220" i="24056"/>
  <c r="J3219" i="24056"/>
  <c r="J3218" i="24056"/>
  <c r="J3235" i="24056" l="1"/>
  <c r="J3234" i="24056"/>
  <c r="J3233" i="24056"/>
  <c r="J3232" i="24056"/>
  <c r="J3231" i="24056"/>
  <c r="J3230" i="24056"/>
  <c r="J3229" i="24056"/>
  <c r="J3228" i="24056"/>
  <c r="J3227" i="24056"/>
  <c r="J3244" i="24056" l="1"/>
  <c r="J3243" i="24056"/>
  <c r="J3242" i="24056"/>
  <c r="J3241" i="24056"/>
  <c r="J3240" i="24056"/>
  <c r="J3239" i="24056"/>
  <c r="J3238" i="24056"/>
  <c r="J3237" i="24056"/>
  <c r="J3236" i="24056"/>
  <c r="J3253" i="24056" l="1"/>
  <c r="J3252" i="24056"/>
  <c r="J3251" i="24056"/>
  <c r="J3250" i="24056"/>
  <c r="J3249" i="24056"/>
  <c r="J3248" i="24056"/>
  <c r="J3247" i="24056"/>
  <c r="J3246" i="24056"/>
  <c r="J3245" i="24056"/>
  <c r="J3262" i="24056" l="1"/>
  <c r="J3261" i="24056"/>
  <c r="J3260" i="24056"/>
  <c r="J3259" i="24056"/>
  <c r="J3258" i="24056"/>
  <c r="J3257" i="24056"/>
  <c r="J3256" i="24056"/>
  <c r="J3255" i="24056"/>
  <c r="J3254" i="24056"/>
  <c r="J3263" i="24056" l="1"/>
  <c r="J3265" i="24056" l="1"/>
  <c r="J3264" i="24056"/>
  <c r="J3269" i="24056" l="1"/>
  <c r="J3268" i="24056"/>
  <c r="J3267" i="24056"/>
  <c r="J3266" i="24056"/>
  <c r="P34" i="2826" l="1"/>
  <c r="J3278" i="24056" l="1"/>
  <c r="J3277" i="24056"/>
  <c r="J3276" i="24056"/>
  <c r="J3275" i="24056"/>
  <c r="J3274" i="24056"/>
  <c r="J3273" i="24056"/>
  <c r="J3272" i="24056"/>
  <c r="J3271" i="24056"/>
  <c r="J3270" i="24056"/>
  <c r="J3287" i="24056" l="1"/>
  <c r="J3286" i="24056"/>
  <c r="J3285" i="24056"/>
  <c r="J3284" i="24056"/>
  <c r="J3283" i="24056"/>
  <c r="J3282" i="24056"/>
  <c r="J3281" i="24056"/>
  <c r="J3280" i="24056"/>
  <c r="J3279" i="24056"/>
  <c r="J3296" i="24056" l="1"/>
  <c r="J3295" i="24056"/>
  <c r="J3294" i="24056"/>
  <c r="J3293" i="24056"/>
  <c r="J3292" i="24056"/>
  <c r="J3291" i="24056"/>
  <c r="J3290" i="24056"/>
  <c r="J3289" i="24056"/>
  <c r="J3288" i="24056"/>
  <c r="J3305" i="24056" l="1"/>
  <c r="J3304" i="24056"/>
  <c r="J3303" i="24056"/>
  <c r="J3302" i="24056"/>
  <c r="J3301" i="24056"/>
  <c r="J3300" i="24056"/>
  <c r="J3299" i="24056"/>
  <c r="J3298" i="24056"/>
  <c r="J3297" i="24056"/>
  <c r="J3314" i="24056" l="1"/>
  <c r="J3313" i="24056"/>
  <c r="J3312" i="24056"/>
  <c r="J3311" i="24056"/>
  <c r="J3310" i="24056"/>
  <c r="J3309" i="24056"/>
  <c r="J3308" i="24056"/>
  <c r="J3307" i="24056"/>
  <c r="J3306" i="24056"/>
  <c r="J3323" i="24056" l="1"/>
  <c r="J3322" i="24056"/>
  <c r="J3321" i="24056"/>
  <c r="J3320" i="24056"/>
  <c r="J3319" i="24056"/>
  <c r="J3318" i="24056"/>
  <c r="J3317" i="24056"/>
  <c r="J3316" i="24056"/>
  <c r="J3315" i="24056"/>
  <c r="J3332" i="24056" l="1"/>
  <c r="J3331" i="24056"/>
  <c r="J3330" i="24056"/>
  <c r="J3329" i="24056"/>
  <c r="J3328" i="24056"/>
  <c r="J3327" i="24056"/>
  <c r="J3326" i="24056"/>
  <c r="J3325" i="24056"/>
  <c r="J3324" i="24056"/>
  <c r="J3341" i="24056" l="1"/>
  <c r="J3340" i="24056"/>
  <c r="J3339" i="24056"/>
  <c r="J3338" i="24056"/>
  <c r="J3337" i="24056"/>
  <c r="J3336" i="24056"/>
  <c r="J3335" i="24056"/>
  <c r="J3334" i="24056"/>
  <c r="J3333" i="24056"/>
  <c r="J3350" i="24056" l="1"/>
  <c r="J3349" i="24056"/>
  <c r="J3348" i="24056"/>
  <c r="J3347" i="24056"/>
  <c r="J3346" i="24056"/>
  <c r="J3345" i="24056"/>
  <c r="J3344" i="24056"/>
  <c r="J3343" i="24056"/>
  <c r="J3342" i="24056"/>
  <c r="J3359" i="24056" l="1"/>
  <c r="J3358" i="24056"/>
  <c r="J3357" i="24056"/>
  <c r="J3356" i="24056"/>
  <c r="J3355" i="24056"/>
  <c r="J3354" i="24056"/>
  <c r="J3353" i="24056"/>
  <c r="J3352" i="24056"/>
  <c r="J3351" i="24056"/>
  <c r="J3368" i="24056" l="1"/>
  <c r="J3367" i="24056"/>
  <c r="J3366" i="24056"/>
  <c r="J3365" i="24056"/>
  <c r="J3364" i="24056"/>
  <c r="J3363" i="24056"/>
  <c r="J3362" i="24056"/>
  <c r="J3361" i="24056"/>
  <c r="J3360" i="24056"/>
  <c r="J3377" i="24056" l="1"/>
  <c r="J3376" i="24056"/>
  <c r="J3375" i="24056"/>
  <c r="J3374" i="24056"/>
  <c r="J3373" i="24056"/>
  <c r="J3372" i="24056"/>
  <c r="J3371" i="24056"/>
  <c r="J3370" i="24056"/>
  <c r="J3369" i="24056"/>
  <c r="J3386" i="24056" l="1"/>
  <c r="J3385" i="24056"/>
  <c r="J3384" i="24056"/>
  <c r="J3383" i="24056"/>
  <c r="J3382" i="24056"/>
  <c r="J3381" i="24056"/>
  <c r="J3380" i="24056"/>
  <c r="J3379" i="24056"/>
  <c r="J3378" i="24056"/>
  <c r="J3395" i="24056" l="1"/>
  <c r="J3394" i="24056"/>
  <c r="J3393" i="24056"/>
  <c r="J3392" i="24056"/>
  <c r="J3391" i="24056"/>
  <c r="J3390" i="24056"/>
  <c r="J3389" i="24056"/>
  <c r="J3388" i="24056"/>
  <c r="J3387" i="24056"/>
  <c r="J3404" i="24056" l="1"/>
  <c r="J3403" i="24056"/>
  <c r="J3402" i="24056"/>
  <c r="J3401" i="24056"/>
  <c r="J3400" i="24056"/>
  <c r="J3399" i="24056"/>
  <c r="J3398" i="24056"/>
  <c r="J3397" i="24056"/>
  <c r="J3396" i="24056"/>
  <c r="I48" i="2826" l="1"/>
  <c r="I11" i="2826"/>
  <c r="J3414" i="24056" l="1"/>
  <c r="J3413" i="24056"/>
  <c r="J3412" i="24056"/>
  <c r="J3411" i="24056"/>
  <c r="J3410" i="24056"/>
  <c r="J3409" i="24056"/>
  <c r="J3408" i="24056"/>
  <c r="J3407" i="24056"/>
  <c r="J3406" i="24056"/>
  <c r="J3405" i="24056"/>
  <c r="J3416" i="24056" l="1"/>
  <c r="J3415" i="24056"/>
  <c r="J3420" i="24056" l="1"/>
  <c r="J3419" i="24056"/>
  <c r="J3418" i="24056"/>
  <c r="J3417" i="24056"/>
  <c r="J3438" i="24056" l="1"/>
  <c r="J3437" i="24056"/>
  <c r="J3436" i="24056"/>
  <c r="J3435" i="24056"/>
  <c r="J3434" i="24056"/>
  <c r="J3433" i="24056"/>
  <c r="J3432" i="24056"/>
  <c r="J3431" i="24056"/>
  <c r="J3430" i="24056"/>
  <c r="J3429" i="24056"/>
  <c r="J3428" i="24056"/>
  <c r="J3427" i="24056"/>
  <c r="J3426" i="24056"/>
  <c r="J3425" i="24056"/>
  <c r="J3424" i="24056"/>
  <c r="J3423" i="24056"/>
  <c r="J3422" i="24056"/>
  <c r="J3421" i="24056"/>
  <c r="J3447" i="24056" l="1"/>
  <c r="J3446" i="24056"/>
  <c r="J3445" i="24056"/>
  <c r="J3444" i="24056"/>
  <c r="J3443" i="24056"/>
  <c r="J3442" i="24056"/>
  <c r="J3441" i="24056"/>
  <c r="J3440" i="24056"/>
  <c r="J3439" i="24056"/>
  <c r="J3456" i="24056" l="1"/>
  <c r="J3455" i="24056"/>
  <c r="J3454" i="24056"/>
  <c r="J3453" i="24056"/>
  <c r="J3452" i="24056"/>
  <c r="J3451" i="24056"/>
  <c r="J3450" i="24056"/>
  <c r="J3449" i="24056"/>
  <c r="J3448" i="24056"/>
  <c r="J3465" i="24056" l="1"/>
  <c r="J3464" i="24056"/>
  <c r="J3463" i="24056"/>
  <c r="J3462" i="24056"/>
  <c r="J3461" i="24056"/>
  <c r="J3460" i="24056"/>
  <c r="J3459" i="24056"/>
  <c r="J3458" i="24056"/>
  <c r="J3457" i="24056"/>
  <c r="J3474" i="24056" l="1"/>
  <c r="J3473" i="24056"/>
  <c r="J3472" i="24056"/>
  <c r="J3471" i="24056"/>
  <c r="J3470" i="24056"/>
  <c r="J3469" i="24056"/>
  <c r="J3468" i="24056"/>
  <c r="J3467" i="24056"/>
  <c r="J3466" i="24056"/>
  <c r="J3504" i="24056" l="1"/>
  <c r="J3505" i="24056"/>
  <c r="J3506" i="24056"/>
  <c r="J3507" i="24056"/>
  <c r="J3508" i="24056"/>
  <c r="J3509" i="24056"/>
  <c r="J3510" i="24056"/>
  <c r="J3511" i="24056"/>
  <c r="J3512" i="24056"/>
  <c r="J3513" i="24056"/>
  <c r="J3514" i="24056"/>
  <c r="J3515" i="24056"/>
  <c r="J3516" i="24056"/>
  <c r="J3517" i="24056"/>
  <c r="J3518" i="24056"/>
  <c r="J3519" i="24056"/>
  <c r="J3520" i="24056"/>
  <c r="J3521" i="24056"/>
  <c r="J3522" i="24056"/>
  <c r="J3523" i="24056"/>
  <c r="J3524" i="24056"/>
  <c r="J3525" i="24056"/>
  <c r="J3526" i="24056"/>
  <c r="J3527" i="24056"/>
  <c r="J3528" i="24056"/>
  <c r="J3529" i="24056"/>
  <c r="J3530" i="24056"/>
  <c r="J3531" i="24056"/>
  <c r="J3532" i="24056"/>
  <c r="J3533" i="24056"/>
  <c r="J3534" i="24056"/>
  <c r="J3535" i="24056"/>
  <c r="J3536" i="24056"/>
  <c r="J3537" i="24056"/>
  <c r="J3538" i="24056"/>
  <c r="J3539" i="24056"/>
  <c r="J3540" i="24056"/>
  <c r="J3541" i="24056"/>
  <c r="J3542" i="24056"/>
  <c r="J3543" i="24056"/>
  <c r="J3544" i="24056"/>
  <c r="J3545" i="24056"/>
  <c r="J3546" i="24056"/>
  <c r="J3547" i="24056"/>
  <c r="J3548" i="24056"/>
  <c r="J3549" i="24056"/>
  <c r="J3550" i="24056"/>
  <c r="J3551" i="24056"/>
  <c r="J3552" i="24056"/>
  <c r="J3553" i="24056"/>
  <c r="J3554" i="24056"/>
  <c r="J3555" i="24056"/>
  <c r="J3556" i="24056"/>
  <c r="J3557" i="24056"/>
  <c r="J3558" i="24056"/>
  <c r="J3559" i="24056"/>
  <c r="J3560" i="24056"/>
  <c r="J3561" i="24056"/>
  <c r="J3562" i="24056"/>
  <c r="J3563" i="24056"/>
  <c r="J3564" i="24056"/>
  <c r="J3565" i="24056"/>
  <c r="J3566" i="24056"/>
  <c r="J3567" i="24056"/>
  <c r="J3568" i="24056"/>
  <c r="J3569" i="24056"/>
  <c r="J3570" i="24056"/>
  <c r="J3571" i="24056"/>
  <c r="J3572" i="24056"/>
  <c r="J3573" i="24056"/>
  <c r="J3574" i="24056"/>
  <c r="J3575" i="24056"/>
  <c r="J3576" i="24056"/>
  <c r="J3577" i="24056"/>
  <c r="J3578" i="24056"/>
  <c r="J3579" i="24056"/>
  <c r="J3580" i="24056"/>
  <c r="J3581" i="24056"/>
  <c r="J3582" i="24056"/>
  <c r="J3583" i="24056"/>
  <c r="J3584" i="24056"/>
  <c r="J3585" i="24056"/>
  <c r="J3586" i="24056"/>
  <c r="J3587" i="24056"/>
  <c r="J3588" i="24056"/>
  <c r="J3589" i="24056"/>
  <c r="J3590" i="24056"/>
  <c r="J3591" i="24056"/>
  <c r="J3592" i="24056"/>
  <c r="J3593" i="24056"/>
  <c r="J3594" i="24056"/>
  <c r="J3595" i="24056"/>
  <c r="J3596" i="24056"/>
  <c r="J3597" i="24056"/>
  <c r="J3598" i="24056"/>
  <c r="J3599" i="24056"/>
  <c r="J3600" i="24056"/>
  <c r="J3601" i="24056"/>
  <c r="J3602" i="24056"/>
  <c r="J3603" i="24056"/>
  <c r="J3604" i="24056"/>
  <c r="J3605" i="24056"/>
  <c r="J3606" i="24056"/>
  <c r="J3607" i="24056"/>
  <c r="J3608" i="24056"/>
  <c r="J3609" i="24056"/>
  <c r="J3610" i="24056"/>
  <c r="J3611" i="24056"/>
  <c r="J3612" i="24056"/>
  <c r="J3613" i="24056"/>
  <c r="J3614" i="24056"/>
  <c r="J3615" i="24056"/>
  <c r="J3616" i="24056"/>
  <c r="J3617" i="24056"/>
  <c r="J3618" i="24056"/>
  <c r="J3619" i="24056"/>
  <c r="J3620" i="24056"/>
  <c r="J3621" i="24056"/>
  <c r="J3622" i="24056"/>
  <c r="J3623" i="24056"/>
  <c r="J3624" i="24056"/>
  <c r="J3625" i="24056"/>
  <c r="J3626" i="24056"/>
  <c r="J3627" i="24056"/>
  <c r="J3628" i="24056"/>
  <c r="J3629" i="24056"/>
  <c r="J3630" i="24056"/>
  <c r="J3631" i="24056"/>
  <c r="J3632" i="24056"/>
  <c r="J3633" i="24056"/>
  <c r="J3634" i="24056"/>
  <c r="J3635" i="24056"/>
  <c r="J3636" i="24056"/>
  <c r="J3637" i="24056"/>
  <c r="J3638" i="24056"/>
  <c r="J3639" i="24056"/>
  <c r="J3640" i="24056"/>
  <c r="J3641" i="24056"/>
  <c r="J3642" i="24056"/>
  <c r="J3643" i="24056"/>
  <c r="J3644" i="24056"/>
  <c r="J3645" i="24056"/>
  <c r="J3646" i="24056"/>
  <c r="J3647" i="24056"/>
  <c r="J3648" i="24056"/>
  <c r="J3649" i="24056"/>
  <c r="J3650" i="24056"/>
  <c r="J3651" i="24056"/>
  <c r="J3652" i="24056"/>
  <c r="J3653" i="24056"/>
  <c r="J3654" i="24056"/>
  <c r="J3655" i="24056"/>
  <c r="J3656" i="24056"/>
  <c r="J3657" i="24056"/>
  <c r="J3658" i="24056"/>
  <c r="J3659" i="24056"/>
  <c r="J3660" i="24056"/>
  <c r="J3661" i="24056"/>
  <c r="J3662" i="24056"/>
  <c r="J3663" i="24056"/>
  <c r="J3664" i="24056"/>
  <c r="J3665" i="24056"/>
  <c r="J3666" i="24056"/>
  <c r="J3667" i="24056"/>
  <c r="J3668" i="24056"/>
  <c r="J3669" i="24056"/>
  <c r="J3670" i="24056"/>
  <c r="J3671" i="24056"/>
  <c r="J3672" i="24056"/>
  <c r="J3673" i="24056"/>
  <c r="J3674" i="24056"/>
  <c r="J3675" i="24056"/>
  <c r="J3676" i="24056"/>
  <c r="J3677" i="24056"/>
  <c r="J3678" i="24056"/>
  <c r="J3679" i="24056"/>
  <c r="J3680" i="24056"/>
  <c r="J3681" i="24056"/>
  <c r="J3682" i="24056"/>
  <c r="J3683" i="24056"/>
  <c r="J3684" i="24056"/>
  <c r="J3685" i="24056"/>
  <c r="J3686" i="24056"/>
  <c r="J3687" i="24056"/>
  <c r="J3688" i="24056"/>
  <c r="J3689" i="24056"/>
  <c r="J3690" i="24056"/>
  <c r="J3691" i="24056"/>
  <c r="J3692" i="24056"/>
  <c r="J3693" i="24056"/>
  <c r="J3694" i="24056"/>
  <c r="J3695" i="24056"/>
  <c r="J3696" i="24056"/>
  <c r="J3697" i="24056"/>
  <c r="J3698" i="24056"/>
  <c r="J3699" i="24056"/>
  <c r="J3700" i="24056"/>
  <c r="J3701" i="24056"/>
  <c r="J3702" i="24056"/>
  <c r="J3703" i="24056"/>
  <c r="J3704" i="24056"/>
  <c r="J3705" i="24056"/>
  <c r="J3706" i="24056"/>
  <c r="J3707" i="24056"/>
  <c r="J3708" i="24056"/>
  <c r="J3709" i="24056"/>
  <c r="J3710" i="24056"/>
  <c r="J3711" i="24056"/>
  <c r="J3712" i="24056"/>
  <c r="J3713" i="24056"/>
  <c r="J3714" i="24056"/>
  <c r="J3715" i="24056"/>
  <c r="J3716" i="24056"/>
  <c r="J3717" i="24056"/>
  <c r="J3718" i="24056"/>
  <c r="J3719" i="24056"/>
  <c r="J3720" i="24056"/>
  <c r="J3721" i="24056"/>
  <c r="J3722" i="24056"/>
  <c r="J3723" i="24056"/>
  <c r="J3724" i="24056"/>
  <c r="J3725" i="24056"/>
  <c r="J3726" i="24056"/>
  <c r="J3727" i="24056"/>
  <c r="J3728" i="24056"/>
  <c r="J3729" i="24056"/>
  <c r="J3730" i="24056"/>
  <c r="J3731" i="24056"/>
  <c r="J3732" i="24056"/>
  <c r="J3733" i="24056"/>
  <c r="J3734" i="24056"/>
  <c r="J3735" i="24056"/>
  <c r="J3736" i="24056"/>
  <c r="J3737" i="24056"/>
  <c r="J3738" i="24056"/>
  <c r="J3739" i="24056"/>
  <c r="J3740" i="24056"/>
  <c r="J3741" i="24056"/>
  <c r="J3742" i="24056"/>
  <c r="J3743" i="24056"/>
  <c r="J3744" i="24056"/>
  <c r="J3745" i="24056"/>
  <c r="J3746" i="24056"/>
  <c r="J3747" i="24056"/>
  <c r="J3748" i="24056"/>
  <c r="J3749" i="24056"/>
  <c r="J3750" i="24056"/>
  <c r="J3751" i="24056"/>
  <c r="J3752" i="24056"/>
  <c r="J3753" i="24056"/>
  <c r="J3754" i="24056"/>
  <c r="J3755" i="24056"/>
  <c r="J3756" i="24056"/>
  <c r="J3757" i="24056"/>
  <c r="J3758" i="24056"/>
  <c r="J3759" i="24056"/>
  <c r="J3760" i="24056"/>
  <c r="J3761" i="24056"/>
  <c r="J3762" i="24056"/>
  <c r="J3763" i="24056"/>
  <c r="J3764" i="24056"/>
  <c r="J3765" i="24056"/>
  <c r="J3766" i="24056"/>
  <c r="J3767" i="24056"/>
  <c r="J3768" i="24056"/>
  <c r="J3769" i="24056"/>
  <c r="J3770" i="24056"/>
  <c r="J3771" i="24056"/>
  <c r="J3772" i="24056"/>
  <c r="J3773" i="24056"/>
  <c r="J3774" i="24056"/>
  <c r="J3775" i="24056"/>
  <c r="J3776" i="24056"/>
  <c r="J3777" i="24056"/>
  <c r="J3778" i="24056"/>
  <c r="J3779" i="24056"/>
  <c r="J3780" i="24056"/>
  <c r="J3781" i="24056"/>
  <c r="J3782" i="24056"/>
  <c r="J3783" i="24056"/>
  <c r="J3784" i="24056"/>
  <c r="J3785" i="24056"/>
  <c r="J3786" i="24056"/>
  <c r="J3787" i="24056"/>
  <c r="J3788" i="24056"/>
  <c r="J3789" i="24056"/>
  <c r="J3790" i="24056"/>
  <c r="J3791" i="24056"/>
  <c r="J3792" i="24056"/>
  <c r="J3793" i="24056"/>
  <c r="J3794" i="24056"/>
  <c r="J3795" i="24056"/>
  <c r="J3796" i="24056"/>
  <c r="J3797" i="24056"/>
  <c r="J3798" i="24056"/>
  <c r="J3799" i="24056"/>
  <c r="J3800" i="24056"/>
  <c r="J3801" i="24056"/>
  <c r="J3802" i="24056"/>
  <c r="J3803" i="24056"/>
  <c r="J3804" i="24056"/>
  <c r="J3805" i="24056"/>
  <c r="J3806" i="24056"/>
  <c r="J3807" i="24056"/>
  <c r="J3808" i="24056"/>
  <c r="J3809" i="24056"/>
  <c r="J3810" i="24056"/>
  <c r="J3811" i="24056"/>
  <c r="J3812" i="24056"/>
  <c r="J3813" i="24056"/>
  <c r="J3814" i="24056"/>
  <c r="J3815" i="24056"/>
  <c r="J3816" i="24056"/>
  <c r="J3817" i="24056"/>
  <c r="J3818" i="24056"/>
  <c r="J3819" i="24056"/>
  <c r="J3820" i="24056"/>
  <c r="J3821" i="24056"/>
  <c r="J3822" i="24056"/>
  <c r="J3823" i="24056"/>
  <c r="J3824" i="24056"/>
  <c r="J3825" i="24056"/>
  <c r="J3826" i="24056"/>
  <c r="J3827" i="24056"/>
  <c r="J3828" i="24056"/>
  <c r="J3829" i="24056"/>
  <c r="J3830" i="24056"/>
  <c r="J3831" i="24056"/>
  <c r="J3832" i="24056"/>
  <c r="J3833" i="24056"/>
  <c r="J3834" i="24056"/>
  <c r="J3835" i="24056"/>
  <c r="J3836" i="24056"/>
  <c r="J3837" i="24056"/>
  <c r="J3838" i="24056"/>
  <c r="J3839" i="24056"/>
  <c r="J3840" i="24056"/>
  <c r="J3841" i="24056"/>
  <c r="J3842" i="24056"/>
  <c r="J3843" i="24056"/>
  <c r="J3844" i="24056"/>
  <c r="J3845" i="24056"/>
  <c r="J3846" i="24056"/>
  <c r="J3847" i="24056"/>
  <c r="J3848" i="24056"/>
  <c r="J3849" i="24056"/>
  <c r="J3850" i="24056"/>
  <c r="J3851" i="24056"/>
  <c r="J3852" i="24056"/>
  <c r="J3853" i="24056"/>
  <c r="J3854" i="24056"/>
  <c r="J3855" i="24056"/>
  <c r="J3856" i="24056"/>
  <c r="J3857" i="24056"/>
  <c r="J3858" i="24056"/>
  <c r="J3859" i="24056"/>
  <c r="J3860" i="24056"/>
  <c r="J3861" i="24056"/>
  <c r="J3862" i="24056"/>
  <c r="J3863" i="24056"/>
  <c r="J3864" i="24056"/>
  <c r="J3865" i="24056"/>
  <c r="J3866" i="24056"/>
  <c r="J3867" i="24056"/>
  <c r="J3868" i="24056"/>
  <c r="J3869" i="24056"/>
  <c r="J3870" i="24056"/>
  <c r="J3871" i="24056"/>
  <c r="J3872" i="24056"/>
  <c r="J3873" i="24056"/>
  <c r="J3874" i="24056"/>
  <c r="J3875" i="24056"/>
  <c r="J3876" i="24056"/>
  <c r="J3877" i="24056"/>
  <c r="J3878" i="24056"/>
  <c r="J3879" i="24056"/>
  <c r="J3880" i="24056"/>
  <c r="J3881" i="24056"/>
  <c r="J3882" i="24056"/>
  <c r="J3883" i="24056"/>
  <c r="J3884" i="24056"/>
  <c r="J3885" i="24056"/>
  <c r="J3886" i="24056"/>
  <c r="J3887" i="24056"/>
  <c r="J3888" i="24056"/>
  <c r="J3889" i="24056"/>
  <c r="J3890" i="24056"/>
  <c r="J3891" i="24056"/>
  <c r="J3892" i="24056"/>
  <c r="J3893" i="24056"/>
  <c r="J3894" i="24056"/>
  <c r="J3895" i="24056"/>
  <c r="J3896" i="24056"/>
  <c r="J3897" i="24056"/>
  <c r="J3898" i="24056"/>
  <c r="J3899" i="24056"/>
  <c r="J3900" i="24056"/>
  <c r="J3901" i="24056"/>
  <c r="J3902" i="24056"/>
  <c r="J3903" i="24056"/>
  <c r="J3904" i="24056"/>
  <c r="J3905" i="24056"/>
  <c r="J3906" i="24056"/>
  <c r="J3907" i="24056"/>
  <c r="J3908" i="24056"/>
  <c r="J3909" i="24056"/>
  <c r="J3910" i="24056"/>
  <c r="J3911" i="24056"/>
  <c r="J3912" i="24056"/>
  <c r="J3913" i="24056"/>
  <c r="J3914" i="24056"/>
  <c r="J3915" i="24056"/>
  <c r="J3916" i="24056"/>
  <c r="J3917" i="24056"/>
  <c r="J3918" i="24056"/>
  <c r="J3919" i="24056"/>
  <c r="J3920" i="24056"/>
  <c r="J3921" i="24056"/>
  <c r="J3922" i="24056"/>
  <c r="J3923" i="24056"/>
  <c r="J3924" i="24056"/>
  <c r="J3925" i="24056"/>
  <c r="J3926" i="24056"/>
  <c r="J3927" i="24056"/>
  <c r="J3928" i="24056"/>
  <c r="J3929" i="24056"/>
  <c r="J3930" i="24056"/>
  <c r="J3931" i="24056"/>
  <c r="J3932" i="24056"/>
  <c r="J3933" i="24056"/>
  <c r="J3934" i="24056"/>
  <c r="J3935" i="24056"/>
  <c r="J3936" i="24056"/>
  <c r="J3937" i="24056"/>
  <c r="J3938" i="24056"/>
  <c r="J3939" i="24056"/>
  <c r="J3940" i="24056"/>
  <c r="J3941" i="24056"/>
  <c r="J3942" i="24056"/>
  <c r="J3943" i="24056"/>
  <c r="J3944" i="24056"/>
  <c r="J3945" i="24056"/>
  <c r="J3946" i="24056"/>
  <c r="J3947" i="24056"/>
  <c r="J3948" i="24056"/>
  <c r="J3949" i="24056"/>
  <c r="J3950" i="24056"/>
  <c r="J3951" i="24056"/>
  <c r="J3952" i="24056"/>
  <c r="J3953" i="24056"/>
  <c r="J3954" i="24056"/>
  <c r="J3955" i="24056"/>
  <c r="J3956" i="24056"/>
  <c r="J3957" i="24056"/>
  <c r="J3958" i="24056"/>
  <c r="J3959" i="24056"/>
  <c r="J3960" i="24056"/>
  <c r="J3961" i="24056"/>
  <c r="J3962" i="24056"/>
  <c r="J3963" i="24056"/>
  <c r="J3964" i="24056"/>
  <c r="J3965" i="24056"/>
  <c r="J3966" i="24056"/>
  <c r="J3967" i="24056"/>
  <c r="J3968" i="24056"/>
  <c r="J3969" i="24056"/>
  <c r="J3970" i="24056"/>
  <c r="J3971" i="24056"/>
  <c r="J3972" i="24056"/>
  <c r="J3973" i="24056"/>
  <c r="J3974" i="24056"/>
  <c r="J3975" i="24056"/>
  <c r="J3976" i="24056"/>
  <c r="J3977" i="24056"/>
  <c r="J3978" i="24056"/>
  <c r="J3979" i="24056"/>
  <c r="J3980" i="24056"/>
  <c r="J3981" i="24056"/>
  <c r="J3982" i="24056"/>
  <c r="J3983" i="24056"/>
  <c r="J3984" i="24056"/>
  <c r="J3985" i="24056"/>
  <c r="J3986" i="24056"/>
  <c r="J3987" i="24056"/>
  <c r="J3988" i="24056"/>
  <c r="J3989" i="24056"/>
  <c r="J3990" i="24056"/>
  <c r="J3991" i="24056"/>
  <c r="J3992" i="24056"/>
  <c r="J3993" i="24056"/>
  <c r="J3994" i="24056"/>
  <c r="J3995" i="24056"/>
  <c r="J3996" i="24056"/>
  <c r="J3997" i="24056"/>
  <c r="J3998" i="24056"/>
  <c r="J3999" i="24056"/>
  <c r="J4000" i="24056"/>
  <c r="J4001" i="24056"/>
  <c r="J4002" i="24056"/>
  <c r="J4003" i="24056"/>
  <c r="J4004" i="24056"/>
  <c r="J4005" i="24056"/>
  <c r="J4006" i="24056"/>
  <c r="J4007" i="24056"/>
  <c r="J4008" i="24056"/>
  <c r="J4009" i="24056"/>
  <c r="J4010" i="24056"/>
  <c r="J4011" i="24056"/>
  <c r="J4012" i="24056"/>
  <c r="J4013" i="24056"/>
  <c r="J4014" i="24056"/>
  <c r="J4015" i="24056"/>
  <c r="J4016" i="24056"/>
  <c r="J4017" i="24056"/>
  <c r="J4018" i="24056"/>
  <c r="J4019" i="24056"/>
  <c r="J4020" i="24056"/>
  <c r="J4021" i="24056"/>
  <c r="J4022" i="24056"/>
  <c r="J4023" i="24056"/>
  <c r="J4024" i="24056"/>
  <c r="J4025" i="24056"/>
  <c r="J4026" i="24056"/>
  <c r="J4027" i="24056"/>
  <c r="J4028" i="24056"/>
  <c r="J4029" i="24056"/>
  <c r="J4030" i="24056"/>
  <c r="J4031" i="24056"/>
  <c r="J4032" i="24056"/>
  <c r="J4033" i="24056"/>
  <c r="J4034" i="24056"/>
  <c r="J4035" i="24056"/>
  <c r="J4036" i="24056"/>
  <c r="J4037" i="24056"/>
  <c r="J4038" i="24056"/>
  <c r="J4039" i="24056"/>
  <c r="J4040" i="24056"/>
  <c r="J4041" i="24056"/>
  <c r="J4042" i="24056"/>
  <c r="J4043" i="24056"/>
  <c r="J4044" i="24056"/>
  <c r="J4045" i="24056"/>
  <c r="J4046" i="24056"/>
  <c r="J4047" i="24056"/>
  <c r="J4048" i="24056"/>
  <c r="J4049" i="24056"/>
  <c r="J4050" i="24056"/>
  <c r="J4051" i="24056"/>
  <c r="J4052" i="24056"/>
  <c r="J4053" i="24056"/>
  <c r="J4054" i="24056"/>
  <c r="J4055" i="24056"/>
  <c r="J4056" i="24056"/>
  <c r="J4057" i="24056"/>
  <c r="J4058" i="24056"/>
  <c r="J4059" i="24056"/>
  <c r="J4060" i="24056"/>
  <c r="J4061" i="24056"/>
  <c r="J4062" i="24056"/>
  <c r="J4063" i="24056"/>
  <c r="J4064" i="24056"/>
  <c r="J4065" i="24056"/>
  <c r="J4066" i="24056"/>
  <c r="J4067" i="24056"/>
  <c r="J4068" i="24056"/>
  <c r="J4069" i="24056"/>
  <c r="J4070" i="24056"/>
  <c r="J4071" i="24056"/>
  <c r="J4072" i="24056"/>
  <c r="J4073" i="24056"/>
  <c r="J4074" i="24056"/>
  <c r="J4075" i="24056"/>
  <c r="J4076" i="24056"/>
  <c r="J4077" i="24056"/>
  <c r="J4078" i="24056"/>
  <c r="J4079" i="24056"/>
  <c r="J4080" i="24056"/>
  <c r="J4081" i="24056"/>
  <c r="J4082" i="24056"/>
  <c r="J4083" i="24056"/>
  <c r="J4084" i="24056"/>
  <c r="J4085" i="24056"/>
  <c r="J4086" i="24056"/>
  <c r="J4087" i="24056"/>
  <c r="J4088" i="24056"/>
  <c r="J4089" i="24056"/>
  <c r="J4090" i="24056"/>
  <c r="J4091" i="24056"/>
  <c r="J4092" i="24056"/>
  <c r="J4093" i="24056"/>
  <c r="J4094" i="24056"/>
  <c r="J4095" i="24056"/>
  <c r="J4096" i="24056"/>
  <c r="J4097" i="24056"/>
  <c r="J4098" i="24056"/>
  <c r="J4099" i="24056"/>
  <c r="J4100" i="24056"/>
  <c r="J4101" i="24056"/>
  <c r="J4102" i="24056"/>
  <c r="J4103" i="24056"/>
  <c r="J4104" i="24056"/>
  <c r="J4105" i="24056"/>
  <c r="J4106" i="24056"/>
  <c r="J4107" i="24056"/>
  <c r="J4108" i="24056"/>
  <c r="J4109" i="24056"/>
  <c r="J4110" i="24056"/>
  <c r="J4111" i="24056"/>
  <c r="J4112" i="24056"/>
  <c r="J4113" i="24056"/>
  <c r="J4114" i="24056"/>
  <c r="J4115" i="24056"/>
  <c r="J4116" i="24056"/>
  <c r="J4117" i="24056"/>
  <c r="J4118" i="24056"/>
  <c r="J4119" i="24056"/>
  <c r="J4120" i="24056"/>
  <c r="J4121" i="24056"/>
  <c r="J4122" i="24056"/>
  <c r="J4123" i="24056"/>
  <c r="J4124" i="24056"/>
  <c r="J4125" i="24056"/>
  <c r="J4126" i="24056"/>
  <c r="J4127" i="24056"/>
  <c r="J4128" i="24056"/>
  <c r="J4129" i="24056"/>
  <c r="J4130" i="24056"/>
  <c r="J4131" i="24056"/>
  <c r="J4132" i="24056"/>
  <c r="J4133" i="24056"/>
  <c r="J4134" i="24056"/>
  <c r="J4135" i="24056"/>
  <c r="J4136" i="24056"/>
  <c r="J4137" i="24056"/>
  <c r="J4138" i="24056"/>
  <c r="J4139" i="24056"/>
  <c r="J4140" i="24056"/>
  <c r="J4141" i="24056"/>
  <c r="J4142" i="24056"/>
  <c r="J4143" i="24056"/>
  <c r="J4144" i="24056"/>
  <c r="J4145" i="24056"/>
  <c r="J4146" i="24056"/>
  <c r="J4147" i="24056"/>
  <c r="J4148" i="24056"/>
  <c r="J4149" i="24056"/>
  <c r="J4150" i="24056"/>
  <c r="J4151" i="24056"/>
  <c r="J4152" i="24056"/>
  <c r="J4153" i="24056"/>
  <c r="J4154" i="24056"/>
  <c r="J4155" i="24056"/>
  <c r="J4156" i="24056"/>
  <c r="J4157" i="24056"/>
  <c r="J4158" i="24056"/>
  <c r="J4159" i="24056"/>
  <c r="J4160" i="24056"/>
  <c r="J4161" i="24056"/>
  <c r="J4162" i="24056"/>
  <c r="J4163" i="24056"/>
  <c r="J4164" i="24056"/>
  <c r="J4165" i="24056"/>
  <c r="J4166" i="24056"/>
  <c r="J4167" i="24056"/>
  <c r="J4168" i="24056"/>
  <c r="J4169" i="24056"/>
  <c r="J4170" i="24056"/>
  <c r="J4171" i="24056"/>
  <c r="J4172" i="24056"/>
  <c r="J4173" i="24056"/>
  <c r="J4174" i="24056"/>
  <c r="J4175" i="24056"/>
  <c r="J4176" i="24056"/>
  <c r="J4177" i="24056"/>
  <c r="J4178" i="24056"/>
  <c r="J4179" i="24056"/>
  <c r="J4180" i="24056"/>
  <c r="J4181" i="24056"/>
  <c r="J4182" i="24056"/>
  <c r="J4183" i="24056"/>
  <c r="J4184" i="24056"/>
  <c r="J4185" i="24056"/>
  <c r="J4186" i="24056"/>
  <c r="J4187" i="24056"/>
  <c r="J4188" i="24056"/>
  <c r="J4189" i="24056"/>
  <c r="J4190" i="24056"/>
  <c r="J4191" i="24056"/>
  <c r="J4192" i="24056"/>
  <c r="J4193" i="24056"/>
  <c r="J4194" i="24056"/>
  <c r="J4195" i="24056"/>
  <c r="J4196" i="24056"/>
  <c r="J4197" i="24056"/>
  <c r="J4198" i="24056"/>
  <c r="J4199" i="24056"/>
  <c r="J4200" i="24056"/>
  <c r="J4201" i="24056"/>
  <c r="J4202" i="24056"/>
  <c r="J4203" i="24056"/>
  <c r="J4204" i="24056"/>
  <c r="J4205" i="24056"/>
  <c r="J4206" i="24056"/>
  <c r="J4207" i="24056"/>
  <c r="J4208" i="24056"/>
  <c r="J4209" i="24056"/>
  <c r="J4210" i="24056"/>
  <c r="J4211" i="24056"/>
  <c r="J4212" i="24056"/>
  <c r="J4213" i="24056"/>
  <c r="J4214" i="24056"/>
  <c r="J4215" i="24056"/>
  <c r="J4216" i="24056"/>
  <c r="J4217" i="24056"/>
  <c r="J4218" i="24056"/>
  <c r="J4219" i="24056"/>
  <c r="J4220" i="24056"/>
  <c r="J4221" i="24056"/>
  <c r="J4222" i="24056"/>
  <c r="J4223" i="24056"/>
  <c r="J4224" i="24056"/>
  <c r="J4225" i="24056"/>
  <c r="J4226" i="24056"/>
  <c r="J4227" i="24056"/>
  <c r="J4228" i="24056"/>
  <c r="J4229" i="24056"/>
  <c r="J4230" i="24056"/>
  <c r="J4231" i="24056"/>
  <c r="J4232" i="24056"/>
  <c r="J4233" i="24056"/>
  <c r="J4234" i="24056"/>
  <c r="J4235" i="24056"/>
  <c r="J4236" i="24056"/>
  <c r="J4237" i="24056"/>
  <c r="J4238" i="24056"/>
  <c r="J4239" i="24056"/>
  <c r="J4240" i="24056"/>
  <c r="J4241" i="24056"/>
  <c r="J4242" i="24056"/>
  <c r="J4243" i="24056"/>
  <c r="J4244" i="24056"/>
  <c r="J4245" i="24056"/>
  <c r="J4246" i="24056"/>
  <c r="J4247" i="24056"/>
  <c r="J4248" i="24056"/>
  <c r="J4249" i="24056"/>
  <c r="J4250" i="24056"/>
  <c r="J4251" i="24056"/>
  <c r="J4252" i="24056"/>
  <c r="J4253" i="24056"/>
  <c r="J4254" i="24056"/>
  <c r="J4255" i="24056"/>
  <c r="J4256" i="24056"/>
  <c r="J4257" i="24056"/>
  <c r="J4258" i="24056"/>
  <c r="J4259" i="24056"/>
  <c r="J4260" i="24056"/>
  <c r="J4261" i="24056"/>
  <c r="J4262" i="24056"/>
  <c r="J4263" i="24056"/>
  <c r="J4264" i="24056"/>
  <c r="J4265" i="24056"/>
  <c r="J4266" i="24056"/>
  <c r="J4267" i="24056"/>
  <c r="J4268" i="24056"/>
  <c r="J4269" i="24056"/>
  <c r="J4270" i="24056"/>
  <c r="J4271" i="24056"/>
  <c r="J4272" i="24056"/>
  <c r="J4273" i="24056"/>
  <c r="J4274" i="24056"/>
  <c r="J4275" i="24056"/>
  <c r="J4276" i="24056"/>
  <c r="J4277" i="24056"/>
  <c r="J4278" i="24056"/>
  <c r="J4279" i="24056"/>
  <c r="J4280" i="24056"/>
  <c r="J4281" i="24056"/>
  <c r="J4282" i="24056"/>
  <c r="J4283" i="24056"/>
  <c r="J4284" i="24056"/>
  <c r="J4285" i="24056"/>
  <c r="J4286" i="24056"/>
  <c r="J4287" i="24056"/>
  <c r="J4288" i="24056"/>
  <c r="J4289" i="24056"/>
  <c r="J4290" i="24056"/>
  <c r="J4291" i="24056"/>
  <c r="J4292" i="24056"/>
  <c r="J4293" i="24056"/>
  <c r="J4294" i="24056"/>
  <c r="J4295" i="24056"/>
  <c r="J4296" i="24056"/>
  <c r="J4297" i="24056"/>
  <c r="J4298" i="24056"/>
  <c r="J4299" i="24056"/>
  <c r="J4300" i="24056"/>
  <c r="J4301" i="24056"/>
  <c r="J4302" i="24056"/>
  <c r="J4303" i="24056"/>
  <c r="J4304" i="24056"/>
  <c r="J4305" i="24056"/>
  <c r="J4306" i="24056"/>
  <c r="J4307" i="24056"/>
  <c r="J4308" i="24056"/>
  <c r="J4309" i="24056"/>
  <c r="J4310" i="24056"/>
  <c r="J4311" i="24056"/>
  <c r="J4312" i="24056"/>
  <c r="J4313" i="24056"/>
  <c r="J4314" i="24056"/>
  <c r="J4315" i="24056"/>
  <c r="J4316" i="24056"/>
  <c r="J4317" i="24056"/>
  <c r="J4318" i="24056"/>
  <c r="J4319" i="24056"/>
  <c r="J4320" i="24056"/>
  <c r="J4321" i="24056"/>
  <c r="J4322" i="24056"/>
  <c r="J4323" i="24056"/>
  <c r="J4324" i="24056"/>
  <c r="J4325" i="24056"/>
  <c r="J4326" i="24056"/>
  <c r="J4327" i="24056"/>
  <c r="J4328" i="24056"/>
  <c r="J4329" i="24056"/>
  <c r="J4330" i="24056"/>
  <c r="J4331" i="24056"/>
  <c r="J4332" i="24056"/>
  <c r="J4333" i="24056"/>
  <c r="J4334" i="24056"/>
  <c r="J4335" i="24056"/>
  <c r="J4336" i="24056"/>
  <c r="J4337" i="24056"/>
  <c r="J4338" i="24056"/>
  <c r="J4339" i="24056"/>
  <c r="J4340" i="24056"/>
  <c r="J4341" i="24056"/>
  <c r="J4342" i="24056"/>
  <c r="J4343" i="24056"/>
  <c r="J4344" i="24056"/>
  <c r="J4345" i="24056"/>
  <c r="J4346" i="24056"/>
  <c r="J4347" i="24056"/>
  <c r="J4348" i="24056"/>
  <c r="J4349" i="24056"/>
  <c r="J4350" i="24056"/>
  <c r="J4351" i="24056"/>
  <c r="J4352" i="24056"/>
  <c r="J4353" i="24056"/>
  <c r="J4354" i="24056"/>
  <c r="J4355" i="24056"/>
  <c r="J4356" i="24056"/>
  <c r="J4357" i="24056"/>
  <c r="J4358" i="24056"/>
  <c r="J4359" i="24056"/>
  <c r="J4360" i="24056"/>
  <c r="J4361" i="24056"/>
  <c r="J4362" i="24056"/>
  <c r="J4363" i="24056"/>
  <c r="J4364" i="24056"/>
  <c r="J4365" i="24056"/>
  <c r="J4366" i="24056"/>
  <c r="J4367" i="24056"/>
  <c r="J4368" i="24056"/>
  <c r="J4369" i="24056"/>
  <c r="J4370" i="24056"/>
  <c r="J4371" i="24056"/>
  <c r="J4372" i="24056"/>
  <c r="J4373" i="24056"/>
  <c r="J4374" i="24056"/>
  <c r="J4375" i="24056"/>
  <c r="J4376" i="24056"/>
  <c r="J4377" i="24056"/>
  <c r="J4378" i="24056"/>
  <c r="J4379" i="24056"/>
  <c r="J4380" i="24056"/>
  <c r="J4381" i="24056"/>
  <c r="J4382" i="24056"/>
  <c r="J4383" i="24056"/>
  <c r="J4384" i="24056"/>
  <c r="J4385" i="24056"/>
  <c r="J4386" i="24056"/>
  <c r="J4387" i="24056"/>
  <c r="J4388" i="24056"/>
  <c r="J4389" i="24056"/>
  <c r="J4390" i="24056"/>
  <c r="J4391" i="24056"/>
  <c r="J4392" i="24056"/>
  <c r="J4393" i="24056"/>
  <c r="J4394" i="24056"/>
  <c r="J4395" i="24056"/>
  <c r="J4396" i="24056"/>
  <c r="J4397" i="24056"/>
  <c r="J4398" i="24056"/>
  <c r="J4399" i="24056"/>
  <c r="J4400" i="24056"/>
  <c r="J4401" i="24056"/>
  <c r="J4402" i="24056"/>
  <c r="J4403" i="24056"/>
  <c r="J4404" i="24056"/>
  <c r="J4405" i="24056"/>
  <c r="J4406" i="24056"/>
  <c r="J4407" i="24056"/>
  <c r="J4408" i="24056"/>
  <c r="J4409" i="24056"/>
  <c r="J4410" i="24056"/>
  <c r="J4411" i="24056"/>
  <c r="J4412" i="24056"/>
  <c r="J4413" i="24056"/>
  <c r="J4414" i="24056"/>
  <c r="J4415" i="24056"/>
  <c r="J4416" i="24056"/>
  <c r="J4417" i="24056"/>
  <c r="J4418" i="24056"/>
  <c r="J4419" i="24056"/>
  <c r="J4420" i="24056"/>
  <c r="J4421" i="24056"/>
  <c r="J4422" i="24056"/>
  <c r="J4423" i="24056"/>
  <c r="J4424" i="24056"/>
  <c r="J4425" i="24056"/>
  <c r="J4426" i="24056"/>
  <c r="J4427" i="24056"/>
  <c r="J4428" i="24056"/>
  <c r="J4429" i="24056"/>
  <c r="J4430" i="24056"/>
  <c r="J4431" i="24056"/>
  <c r="J4432" i="24056"/>
  <c r="J4433" i="24056"/>
  <c r="J4434" i="24056"/>
  <c r="J4435" i="24056"/>
  <c r="J4436" i="24056"/>
  <c r="J4437" i="24056"/>
  <c r="J4438" i="24056"/>
  <c r="J4439" i="24056"/>
  <c r="J4440" i="24056"/>
  <c r="J4441" i="24056"/>
  <c r="J4442" i="24056"/>
  <c r="J4443" i="24056"/>
  <c r="J4444" i="24056"/>
  <c r="J4445" i="24056"/>
  <c r="J4446" i="24056"/>
  <c r="J4447" i="24056"/>
  <c r="J4448" i="24056"/>
  <c r="J4449" i="24056"/>
  <c r="J4450" i="24056"/>
  <c r="J4451" i="24056"/>
  <c r="J4452" i="24056"/>
  <c r="J4453" i="24056"/>
  <c r="J4454" i="24056"/>
  <c r="J4455" i="24056"/>
  <c r="J4456" i="24056"/>
  <c r="J4457" i="24056"/>
  <c r="J4458" i="24056"/>
  <c r="J4459" i="24056"/>
  <c r="J4460" i="24056"/>
  <c r="J4461" i="24056"/>
  <c r="J4462" i="24056"/>
  <c r="J4463" i="24056"/>
  <c r="J4464" i="24056"/>
  <c r="J4465" i="24056"/>
  <c r="J4466" i="24056"/>
  <c r="J4467" i="24056"/>
  <c r="J4468" i="24056"/>
  <c r="J4469" i="24056"/>
  <c r="J4470" i="24056"/>
  <c r="J4471" i="24056"/>
  <c r="J4472" i="24056"/>
  <c r="J4473" i="24056"/>
  <c r="J4474" i="24056"/>
  <c r="J4475" i="24056"/>
  <c r="J4476" i="24056"/>
  <c r="J4477" i="24056"/>
  <c r="J4478" i="24056"/>
  <c r="J4479" i="24056"/>
  <c r="J4480" i="24056"/>
  <c r="J4481" i="24056"/>
  <c r="J4482" i="24056"/>
  <c r="J4483" i="24056"/>
  <c r="J4484" i="24056"/>
  <c r="J4485" i="24056"/>
  <c r="J4486" i="24056"/>
  <c r="J4487" i="24056"/>
  <c r="J4488" i="24056"/>
  <c r="J4489" i="24056"/>
  <c r="J4490" i="24056"/>
  <c r="J4491" i="24056"/>
  <c r="J4492" i="24056"/>
  <c r="J4493" i="24056"/>
  <c r="J4494" i="24056"/>
  <c r="J4495" i="24056"/>
  <c r="J4496" i="24056"/>
  <c r="J4497" i="24056"/>
  <c r="J4498" i="24056"/>
  <c r="J4499" i="24056"/>
  <c r="J4500" i="24056"/>
  <c r="J4501" i="24056"/>
  <c r="J4502" i="24056"/>
  <c r="J4503" i="24056"/>
  <c r="J4504" i="24056"/>
  <c r="J4505" i="24056"/>
  <c r="J4506" i="24056"/>
  <c r="J4507" i="24056"/>
  <c r="J4508" i="24056"/>
  <c r="J4509" i="24056"/>
  <c r="J4510" i="24056"/>
  <c r="J4511" i="24056"/>
  <c r="J4512" i="24056"/>
  <c r="J4513" i="24056"/>
  <c r="J4514" i="24056"/>
  <c r="J4515" i="24056"/>
  <c r="J4516" i="24056"/>
  <c r="J4517" i="24056"/>
  <c r="J4518" i="24056"/>
  <c r="J4519" i="24056"/>
  <c r="J4520" i="24056"/>
  <c r="J4521" i="24056"/>
  <c r="J4522" i="24056"/>
  <c r="J4523" i="24056"/>
  <c r="J4524" i="24056"/>
  <c r="J4525" i="24056"/>
  <c r="J4526" i="24056"/>
  <c r="J4527" i="24056"/>
  <c r="J4528" i="24056"/>
  <c r="J4529" i="24056"/>
  <c r="J4530" i="24056"/>
  <c r="J4531" i="24056"/>
  <c r="J4532" i="24056"/>
  <c r="J4533" i="24056"/>
  <c r="J4534" i="24056"/>
  <c r="J4535" i="24056"/>
  <c r="J4536" i="24056"/>
  <c r="J4537" i="24056"/>
  <c r="J4538" i="24056"/>
  <c r="J4539" i="24056"/>
  <c r="J4540" i="24056"/>
  <c r="J4541" i="24056"/>
  <c r="J4542" i="24056"/>
  <c r="J4543" i="24056"/>
  <c r="J4544" i="24056"/>
  <c r="J4545" i="24056"/>
  <c r="J4546" i="24056"/>
  <c r="J4547" i="24056"/>
  <c r="J4548" i="24056"/>
  <c r="J4549" i="24056"/>
  <c r="J4550" i="24056"/>
  <c r="J4551" i="24056"/>
  <c r="J4552" i="24056"/>
  <c r="J4553" i="24056"/>
  <c r="J4554" i="24056"/>
  <c r="J4555" i="24056"/>
  <c r="J4556" i="24056"/>
  <c r="J4557" i="24056"/>
  <c r="J4558" i="24056"/>
  <c r="J4559" i="24056"/>
  <c r="J4560" i="24056"/>
  <c r="J4561" i="24056"/>
  <c r="J4562" i="24056"/>
  <c r="J4563" i="24056"/>
  <c r="J4564" i="24056"/>
  <c r="J4565" i="24056"/>
  <c r="J4566" i="24056"/>
  <c r="J4567" i="24056"/>
  <c r="J4568" i="24056"/>
  <c r="J4569" i="24056"/>
  <c r="J4570" i="24056"/>
  <c r="J4571" i="24056"/>
  <c r="J4572" i="24056"/>
  <c r="J4573" i="24056"/>
  <c r="J4574" i="24056"/>
  <c r="J4575" i="24056"/>
  <c r="J4576" i="24056"/>
  <c r="J4577" i="24056"/>
  <c r="J4578" i="24056"/>
  <c r="J4579" i="24056"/>
  <c r="J4580" i="24056"/>
  <c r="J4581" i="24056"/>
  <c r="J4582" i="24056"/>
  <c r="J4583" i="24056"/>
  <c r="J4584" i="24056"/>
  <c r="J4585" i="24056"/>
  <c r="J4586" i="24056"/>
  <c r="J4587" i="24056"/>
  <c r="J4588" i="24056"/>
  <c r="J4589" i="24056"/>
  <c r="J4590" i="24056"/>
  <c r="J4591" i="24056"/>
  <c r="J4592" i="24056"/>
  <c r="J4593" i="24056"/>
  <c r="J4594" i="24056"/>
  <c r="J4595" i="24056"/>
  <c r="J4596" i="24056"/>
  <c r="J4597" i="24056"/>
  <c r="J4598" i="24056"/>
  <c r="J4599" i="24056"/>
  <c r="J4600" i="24056"/>
  <c r="J4601" i="24056"/>
  <c r="J4602" i="24056"/>
  <c r="J4603" i="24056"/>
  <c r="J4604" i="24056"/>
  <c r="J4605" i="24056"/>
  <c r="J4606" i="24056"/>
  <c r="J4607" i="24056"/>
  <c r="J4608" i="24056"/>
  <c r="J4609" i="24056"/>
  <c r="J4610" i="24056"/>
  <c r="J4611" i="24056"/>
  <c r="J4612" i="24056"/>
  <c r="J4613" i="24056"/>
  <c r="J4614" i="24056"/>
  <c r="J4615" i="24056"/>
  <c r="J4616" i="24056"/>
  <c r="J4617" i="24056"/>
  <c r="J4618" i="24056"/>
  <c r="J4619" i="24056"/>
  <c r="J4620" i="24056"/>
  <c r="J4621" i="24056"/>
  <c r="J4622" i="24056"/>
  <c r="J4623" i="24056"/>
  <c r="J4624" i="24056"/>
  <c r="J4625" i="24056"/>
  <c r="J4626" i="24056"/>
  <c r="J4627" i="24056"/>
  <c r="J4628" i="24056"/>
  <c r="J4629" i="24056"/>
  <c r="J4630" i="24056"/>
  <c r="J4631" i="24056"/>
  <c r="J4632" i="24056"/>
  <c r="J4633" i="24056"/>
  <c r="J4634" i="24056"/>
  <c r="J4635" i="24056"/>
  <c r="J4636" i="24056"/>
  <c r="J4637" i="24056"/>
  <c r="J4638" i="24056"/>
  <c r="J4639" i="24056"/>
  <c r="J4640" i="24056"/>
  <c r="J4641" i="24056"/>
  <c r="J4642" i="24056"/>
  <c r="J4643" i="24056"/>
  <c r="J4644" i="24056"/>
  <c r="J4645" i="24056"/>
  <c r="J4646" i="24056"/>
  <c r="J4647" i="24056"/>
  <c r="J4648" i="24056"/>
  <c r="J4649" i="24056"/>
  <c r="J4650" i="24056"/>
  <c r="J4651" i="24056"/>
  <c r="J4652" i="24056"/>
  <c r="J4653" i="24056"/>
  <c r="J4654" i="24056"/>
  <c r="J4655" i="24056"/>
  <c r="J4656" i="24056"/>
  <c r="J4657" i="24056"/>
  <c r="J4658" i="24056"/>
  <c r="J4659" i="24056"/>
  <c r="J4660" i="24056"/>
  <c r="J4661" i="24056"/>
  <c r="J4662" i="24056"/>
  <c r="J4663" i="24056"/>
  <c r="J4664" i="24056"/>
  <c r="J4665" i="24056"/>
  <c r="J4666" i="24056"/>
  <c r="J4667" i="24056"/>
  <c r="J4668" i="24056"/>
  <c r="J4669" i="24056"/>
  <c r="J4670" i="24056"/>
  <c r="J4671" i="24056"/>
  <c r="J4672" i="24056"/>
  <c r="J4673" i="24056"/>
  <c r="J4674" i="24056"/>
  <c r="J4675" i="24056"/>
  <c r="J4676" i="24056"/>
  <c r="J4677" i="24056"/>
  <c r="J4678" i="24056"/>
  <c r="J4679" i="24056"/>
  <c r="J4680" i="24056"/>
  <c r="J4681" i="24056"/>
  <c r="J4682" i="24056"/>
  <c r="J4683" i="24056"/>
  <c r="J4684" i="24056"/>
  <c r="J4685" i="24056"/>
  <c r="J4686" i="24056"/>
  <c r="J4687" i="24056"/>
  <c r="J4688" i="24056"/>
  <c r="J4689" i="24056"/>
  <c r="J4690" i="24056"/>
  <c r="J4691" i="24056"/>
  <c r="J4692" i="24056"/>
  <c r="J4693" i="24056"/>
  <c r="J4694" i="24056"/>
  <c r="J4695" i="24056"/>
  <c r="J4696" i="24056"/>
  <c r="J4697" i="24056"/>
  <c r="J4698" i="24056"/>
  <c r="J4699" i="24056"/>
  <c r="J4700" i="24056"/>
  <c r="J4701" i="24056"/>
  <c r="J4702" i="24056"/>
  <c r="J4703" i="24056"/>
  <c r="J4704" i="24056"/>
  <c r="J4705" i="24056"/>
  <c r="J4706" i="24056"/>
  <c r="J4707" i="24056"/>
  <c r="J4708" i="24056"/>
  <c r="J4709" i="24056"/>
  <c r="J4710" i="24056"/>
  <c r="J4711" i="24056"/>
  <c r="J4712" i="24056"/>
  <c r="J4713" i="24056"/>
  <c r="J4714" i="24056"/>
  <c r="J4715" i="24056"/>
  <c r="J4716" i="24056"/>
  <c r="J4717" i="24056"/>
  <c r="J4718" i="24056"/>
  <c r="J4719" i="24056"/>
  <c r="J4720" i="24056"/>
  <c r="J4721" i="24056"/>
  <c r="J4722" i="24056"/>
  <c r="J4723" i="24056"/>
  <c r="J4724" i="24056"/>
  <c r="J4725" i="24056"/>
  <c r="J4726" i="24056"/>
  <c r="J4727" i="24056"/>
  <c r="J4728" i="24056"/>
  <c r="J4729" i="24056"/>
  <c r="J4730" i="24056"/>
  <c r="J4731" i="24056"/>
  <c r="J4732" i="24056"/>
  <c r="J4733" i="24056"/>
  <c r="J4734" i="24056"/>
  <c r="J4735" i="24056"/>
  <c r="J4736" i="24056"/>
  <c r="J4737" i="24056"/>
  <c r="J4738" i="24056"/>
  <c r="J4739" i="24056"/>
  <c r="J4740" i="24056"/>
  <c r="J4741" i="24056"/>
  <c r="J4742" i="24056"/>
  <c r="J4743" i="24056"/>
  <c r="J4744" i="24056"/>
  <c r="J4745" i="24056"/>
  <c r="J4746" i="24056"/>
  <c r="J4747" i="24056"/>
  <c r="J4748" i="24056"/>
  <c r="J4749" i="24056"/>
  <c r="J4750" i="24056"/>
  <c r="J4751" i="24056"/>
  <c r="J4752" i="24056"/>
  <c r="J4753" i="24056"/>
  <c r="J4754" i="24056"/>
  <c r="J4755" i="24056"/>
  <c r="J4756" i="24056"/>
  <c r="J4757" i="24056"/>
  <c r="J4758" i="24056"/>
  <c r="J4759" i="24056"/>
  <c r="J4760" i="24056"/>
  <c r="J4761" i="24056"/>
  <c r="J4762" i="24056"/>
  <c r="J4763" i="24056"/>
  <c r="J4764" i="24056"/>
  <c r="J4765" i="24056"/>
  <c r="J4766" i="24056"/>
  <c r="J4767" i="24056"/>
  <c r="J4768" i="24056"/>
  <c r="J4769" i="24056"/>
  <c r="J4770" i="24056"/>
  <c r="J4771" i="24056"/>
  <c r="J4772" i="24056"/>
  <c r="J4773" i="24056"/>
  <c r="J4774" i="24056"/>
  <c r="J4775" i="24056"/>
  <c r="J4776" i="24056"/>
  <c r="J4777" i="24056"/>
  <c r="J4778" i="24056"/>
  <c r="J4779" i="24056"/>
  <c r="J4780" i="24056"/>
  <c r="J4781" i="24056"/>
  <c r="J4782" i="24056"/>
  <c r="J4783" i="24056"/>
  <c r="J4784" i="24056"/>
  <c r="J4785" i="24056"/>
  <c r="J4786" i="24056"/>
  <c r="J4787" i="24056"/>
  <c r="J4788" i="24056"/>
  <c r="J4789" i="24056"/>
  <c r="J4790" i="24056"/>
  <c r="J4791" i="24056"/>
  <c r="J4792" i="24056"/>
  <c r="J4793" i="24056"/>
  <c r="J4794" i="24056"/>
  <c r="J4795" i="24056"/>
  <c r="J4796" i="24056"/>
  <c r="J4797" i="24056"/>
  <c r="J4798" i="24056"/>
  <c r="J4799" i="24056"/>
  <c r="J4800" i="24056"/>
  <c r="J4801" i="24056"/>
  <c r="J4802" i="24056"/>
  <c r="J4803" i="24056"/>
  <c r="J4804" i="24056"/>
  <c r="J4805" i="24056"/>
  <c r="J4806" i="24056"/>
  <c r="J4807" i="24056"/>
  <c r="J4808" i="24056"/>
  <c r="J4809" i="24056"/>
  <c r="J4810" i="24056"/>
  <c r="J4811" i="24056"/>
  <c r="J4812" i="24056"/>
  <c r="J4813" i="24056"/>
  <c r="J4814" i="24056"/>
  <c r="J4815" i="24056"/>
  <c r="J4816" i="24056"/>
  <c r="J4817" i="24056"/>
  <c r="J4818" i="24056"/>
  <c r="J4819" i="24056"/>
  <c r="J4820" i="24056"/>
  <c r="J4821" i="24056"/>
  <c r="J4822" i="24056"/>
  <c r="J4823" i="24056"/>
  <c r="J4824" i="24056"/>
  <c r="J4825" i="24056"/>
  <c r="J4826" i="24056"/>
  <c r="J4827" i="24056"/>
  <c r="J4828" i="24056"/>
  <c r="J4829" i="24056"/>
  <c r="J4830" i="24056"/>
  <c r="J4831" i="24056"/>
  <c r="J4832" i="24056"/>
  <c r="J4833" i="24056"/>
  <c r="J4834" i="24056"/>
  <c r="J4835" i="24056"/>
  <c r="J4836" i="24056"/>
  <c r="J4837" i="24056"/>
  <c r="J4838" i="24056"/>
  <c r="J4839" i="24056"/>
  <c r="J4840" i="24056"/>
  <c r="J4841" i="24056"/>
  <c r="J4842" i="24056"/>
  <c r="J4843" i="24056"/>
  <c r="J4844" i="24056"/>
  <c r="J4845" i="24056"/>
  <c r="J4846" i="24056"/>
  <c r="J4847" i="24056"/>
  <c r="J4848" i="24056"/>
  <c r="J4849" i="24056"/>
  <c r="J4850" i="24056"/>
  <c r="J4851" i="24056"/>
  <c r="J4852" i="24056"/>
  <c r="J4853" i="24056"/>
  <c r="J4854" i="24056"/>
  <c r="J4855" i="24056"/>
  <c r="J4856" i="24056"/>
  <c r="J4857" i="24056"/>
  <c r="J4858" i="24056"/>
  <c r="J4859" i="24056"/>
  <c r="J4860" i="24056"/>
  <c r="J4861" i="24056"/>
  <c r="J4862" i="24056"/>
  <c r="J4863" i="24056"/>
  <c r="J4864" i="24056"/>
  <c r="J4865" i="24056"/>
  <c r="J4866" i="24056"/>
  <c r="J4867" i="24056"/>
  <c r="J4868" i="24056"/>
  <c r="J4869" i="24056"/>
  <c r="J4870" i="24056"/>
  <c r="J4871" i="24056"/>
  <c r="J4872" i="24056"/>
  <c r="J4873" i="24056"/>
  <c r="J4874" i="24056"/>
  <c r="J4875" i="24056"/>
  <c r="J4876" i="24056"/>
  <c r="J4877" i="24056"/>
  <c r="J4878" i="24056"/>
  <c r="J4879" i="24056"/>
  <c r="J4880" i="24056"/>
  <c r="J4881" i="24056"/>
  <c r="J4882" i="24056"/>
  <c r="J4883" i="24056"/>
  <c r="J4884" i="24056"/>
  <c r="J4885" i="24056"/>
  <c r="J4886" i="24056"/>
  <c r="J4887" i="24056"/>
  <c r="J4888" i="24056"/>
  <c r="J4889" i="24056"/>
  <c r="J4890" i="24056"/>
  <c r="J4891" i="24056"/>
  <c r="J4892" i="24056"/>
  <c r="J4893" i="24056"/>
  <c r="J4894" i="24056"/>
  <c r="J4895" i="24056"/>
  <c r="J4896" i="24056"/>
  <c r="J4897" i="24056"/>
  <c r="J4898" i="24056"/>
  <c r="J4899" i="24056"/>
  <c r="J4900" i="24056"/>
  <c r="J4901" i="24056"/>
  <c r="J4902" i="24056"/>
  <c r="J4903" i="24056"/>
  <c r="J4904" i="24056"/>
  <c r="J4905" i="24056"/>
  <c r="J4906" i="24056"/>
  <c r="J4907" i="24056"/>
  <c r="J4908" i="24056"/>
  <c r="J4909" i="24056"/>
  <c r="J4910" i="24056"/>
  <c r="J4911" i="24056"/>
  <c r="J4912" i="24056"/>
  <c r="J4913" i="24056"/>
  <c r="J4914" i="24056"/>
  <c r="J4915" i="24056"/>
  <c r="J4916" i="24056"/>
  <c r="J4917" i="24056"/>
  <c r="J4918" i="24056"/>
  <c r="J4919" i="24056"/>
  <c r="J4920" i="24056"/>
  <c r="J4921" i="24056"/>
  <c r="J4922" i="24056"/>
  <c r="J4923" i="24056"/>
  <c r="J4924" i="24056"/>
  <c r="J4925" i="24056"/>
  <c r="J4926" i="24056"/>
  <c r="J4927" i="24056"/>
  <c r="J4928" i="24056"/>
  <c r="J4929" i="24056"/>
  <c r="J4930" i="24056"/>
  <c r="J4931" i="24056"/>
  <c r="J4932" i="24056"/>
  <c r="J4933" i="24056"/>
  <c r="J4934" i="24056"/>
  <c r="J4935" i="24056"/>
  <c r="J4936" i="24056"/>
  <c r="J4937" i="24056"/>
  <c r="J4938" i="24056"/>
  <c r="J4939" i="24056"/>
  <c r="J4940" i="24056"/>
  <c r="J4941" i="24056"/>
  <c r="J4942" i="24056"/>
  <c r="J4943" i="24056"/>
  <c r="J4944" i="24056"/>
  <c r="J4945" i="24056"/>
  <c r="J4946" i="24056"/>
  <c r="J4947" i="24056"/>
  <c r="J4948" i="24056"/>
  <c r="J4949" i="24056"/>
  <c r="J4950" i="24056"/>
  <c r="J4951" i="24056"/>
  <c r="J4952" i="24056"/>
  <c r="J4953" i="24056"/>
  <c r="J4954" i="24056"/>
  <c r="J4955" i="24056"/>
  <c r="J4956" i="24056"/>
  <c r="J4957" i="24056"/>
  <c r="J4958" i="24056"/>
  <c r="J4959" i="24056"/>
  <c r="J4960" i="24056"/>
  <c r="J4961" i="24056"/>
  <c r="J4962" i="24056"/>
  <c r="J4963" i="24056"/>
  <c r="J4964" i="24056"/>
  <c r="J4965" i="24056"/>
  <c r="J4966" i="24056"/>
  <c r="J4967" i="24056"/>
  <c r="J4968" i="24056"/>
  <c r="J4969" i="24056"/>
  <c r="J4970" i="24056"/>
  <c r="J4971" i="24056"/>
  <c r="J4972" i="24056"/>
  <c r="J4973" i="24056"/>
  <c r="J4974" i="24056"/>
  <c r="J4975" i="24056"/>
  <c r="J4976" i="24056"/>
  <c r="J4977" i="24056"/>
  <c r="J4978" i="24056"/>
  <c r="J4979" i="24056"/>
  <c r="J4980" i="24056"/>
  <c r="J4981" i="24056"/>
  <c r="J4982" i="24056"/>
  <c r="J4983" i="24056"/>
  <c r="J4984" i="24056"/>
  <c r="J4985" i="24056"/>
  <c r="J4986" i="24056"/>
  <c r="J4987" i="24056"/>
  <c r="J4988" i="24056"/>
  <c r="J4989" i="24056"/>
  <c r="J4990" i="24056"/>
  <c r="J4991" i="24056"/>
  <c r="J4992" i="24056"/>
  <c r="J4993" i="24056"/>
  <c r="J4994" i="24056"/>
  <c r="J4995" i="24056"/>
  <c r="J4996" i="24056"/>
  <c r="J4997" i="24056"/>
  <c r="J4998" i="24056"/>
  <c r="J4999" i="24056"/>
  <c r="J5000" i="24056"/>
  <c r="J5001" i="24056"/>
  <c r="J5002" i="24056"/>
  <c r="J5003" i="24056"/>
  <c r="J5004" i="24056"/>
  <c r="J5005" i="24056"/>
  <c r="J5006" i="24056"/>
  <c r="J5007" i="24056"/>
  <c r="J5008" i="24056"/>
  <c r="J5009" i="24056"/>
  <c r="J5010" i="24056"/>
  <c r="J5011" i="24056"/>
  <c r="J5012" i="24056"/>
  <c r="J5013" i="24056"/>
  <c r="J5014" i="24056"/>
  <c r="J5015" i="24056"/>
  <c r="J5016" i="24056"/>
  <c r="J5017" i="24056"/>
  <c r="J5018" i="24056"/>
  <c r="J5019" i="24056"/>
  <c r="J5020" i="24056"/>
  <c r="J5021" i="24056"/>
  <c r="J5022" i="24056"/>
  <c r="J5023" i="24056"/>
  <c r="J5024" i="24056"/>
  <c r="J5025" i="24056"/>
  <c r="J5026" i="24056"/>
  <c r="J5027" i="24056"/>
  <c r="J5028" i="24056"/>
  <c r="J5029" i="24056"/>
  <c r="J5030" i="24056"/>
  <c r="J5031" i="24056"/>
  <c r="J5032" i="24056"/>
  <c r="J5033" i="24056"/>
  <c r="J5034" i="24056"/>
  <c r="J5035" i="24056"/>
  <c r="J5036" i="24056"/>
  <c r="J5037" i="24056"/>
  <c r="J5038" i="24056"/>
  <c r="J5039" i="24056"/>
  <c r="J5040" i="24056"/>
  <c r="J5041" i="24056"/>
  <c r="J5042" i="24056"/>
  <c r="J5043" i="24056"/>
  <c r="J5044" i="24056"/>
  <c r="J5045" i="24056"/>
  <c r="J5046" i="24056"/>
  <c r="J5047" i="24056"/>
  <c r="J5048" i="24056"/>
  <c r="J5049" i="24056"/>
  <c r="J5050" i="24056"/>
  <c r="J5051" i="24056"/>
  <c r="J5052" i="24056"/>
  <c r="J5053" i="24056"/>
  <c r="J5054" i="24056"/>
  <c r="J5055" i="24056"/>
  <c r="J5056" i="24056"/>
  <c r="J5057" i="24056"/>
  <c r="J5058" i="24056"/>
  <c r="J5059" i="24056"/>
  <c r="J5060" i="24056"/>
  <c r="J5061" i="24056"/>
  <c r="J5062" i="24056"/>
  <c r="J5063" i="24056"/>
  <c r="J5064" i="24056"/>
  <c r="J5065" i="24056"/>
  <c r="J5066" i="24056"/>
  <c r="J5067" i="24056"/>
  <c r="J5068" i="24056"/>
  <c r="J5069" i="24056"/>
  <c r="J5070" i="24056"/>
  <c r="J5071" i="24056"/>
  <c r="J5072" i="24056"/>
  <c r="J5073" i="24056"/>
  <c r="J5074" i="24056"/>
  <c r="J5075" i="24056"/>
  <c r="J5076" i="24056"/>
  <c r="J5077" i="24056"/>
  <c r="J5078" i="24056"/>
  <c r="J5079" i="24056"/>
  <c r="J5080" i="24056"/>
  <c r="J5081" i="24056"/>
  <c r="J5082" i="24056"/>
  <c r="J5083" i="24056"/>
  <c r="J5084" i="24056"/>
  <c r="J5085" i="24056"/>
  <c r="J5086" i="24056"/>
  <c r="J5087" i="24056"/>
  <c r="J5088" i="24056"/>
  <c r="J5089" i="24056"/>
  <c r="J5090" i="24056"/>
  <c r="J5091" i="24056"/>
  <c r="J5092" i="24056"/>
  <c r="J5093" i="24056"/>
  <c r="J5094" i="24056"/>
  <c r="J5095" i="24056"/>
  <c r="J5096" i="24056"/>
  <c r="J5097" i="24056"/>
  <c r="J5098" i="24056"/>
  <c r="J5099" i="24056"/>
  <c r="J5100" i="24056"/>
  <c r="J5101" i="24056"/>
  <c r="J5102" i="24056"/>
  <c r="J5103" i="24056"/>
  <c r="J5104" i="24056"/>
  <c r="J5105" i="24056"/>
  <c r="J5106" i="24056"/>
  <c r="J5107" i="24056"/>
  <c r="J5108" i="24056"/>
  <c r="J5109" i="24056"/>
  <c r="J5110" i="24056"/>
  <c r="J5111" i="24056"/>
  <c r="J5112" i="24056"/>
  <c r="J5113" i="24056"/>
  <c r="J5114" i="24056"/>
  <c r="J5115" i="24056"/>
  <c r="J5116" i="24056"/>
  <c r="J5117" i="24056"/>
  <c r="J5118" i="24056"/>
  <c r="J5119" i="24056"/>
  <c r="J5120" i="24056"/>
  <c r="J5121" i="24056"/>
  <c r="J5122" i="24056"/>
  <c r="J5123" i="24056"/>
  <c r="J5124" i="24056"/>
  <c r="J5125" i="24056"/>
  <c r="J5126" i="24056"/>
  <c r="J5127" i="24056"/>
  <c r="J5128" i="24056"/>
  <c r="J5129" i="24056"/>
  <c r="J5130" i="24056"/>
  <c r="J5131" i="24056"/>
  <c r="J5132" i="24056"/>
  <c r="J5133" i="24056"/>
  <c r="J5134" i="24056"/>
  <c r="J5135" i="24056"/>
  <c r="J5136" i="24056"/>
  <c r="J5137" i="24056"/>
  <c r="J5138" i="24056"/>
  <c r="J5139" i="24056"/>
  <c r="J5140" i="24056"/>
  <c r="J5141" i="24056"/>
  <c r="J5142" i="24056"/>
  <c r="J5143" i="24056"/>
  <c r="J5144" i="24056"/>
  <c r="J5145" i="24056"/>
  <c r="J5146" i="24056"/>
  <c r="J5147" i="24056"/>
  <c r="J5148" i="24056"/>
  <c r="J5149" i="24056"/>
  <c r="J5150" i="24056"/>
  <c r="J5151" i="24056"/>
  <c r="J5152" i="24056"/>
  <c r="J5153" i="24056"/>
  <c r="J5154" i="24056"/>
  <c r="J5155" i="24056"/>
  <c r="J5156" i="24056"/>
  <c r="J5157" i="24056"/>
  <c r="J5158" i="24056"/>
  <c r="J5159" i="24056"/>
  <c r="J5160" i="24056"/>
  <c r="J5161" i="24056"/>
  <c r="J5162" i="24056"/>
  <c r="J5163" i="24056"/>
  <c r="J5164" i="24056"/>
  <c r="J5165" i="24056"/>
  <c r="J5166" i="24056"/>
  <c r="J5167" i="24056"/>
  <c r="J5168" i="24056"/>
  <c r="J5169" i="24056"/>
  <c r="J5170" i="24056"/>
  <c r="J5171" i="24056"/>
  <c r="J5172" i="24056"/>
  <c r="J5173" i="24056"/>
  <c r="J5174" i="24056"/>
  <c r="J5175" i="24056"/>
  <c r="J5176" i="24056"/>
  <c r="J5177" i="24056"/>
  <c r="J5178" i="24056"/>
  <c r="J5179" i="24056"/>
  <c r="J5180" i="24056"/>
  <c r="J5181" i="24056"/>
  <c r="J5182" i="24056"/>
  <c r="J5183" i="24056"/>
  <c r="J5184" i="24056"/>
  <c r="J5185" i="24056"/>
  <c r="J5186" i="24056"/>
  <c r="J5187" i="24056"/>
  <c r="J5188" i="24056"/>
  <c r="J5189" i="24056"/>
  <c r="J5190" i="24056"/>
  <c r="J5191" i="24056"/>
  <c r="J5192" i="24056"/>
  <c r="J5193" i="24056"/>
  <c r="J5194" i="24056"/>
  <c r="J5195" i="24056"/>
  <c r="J5196" i="24056"/>
  <c r="J5197" i="24056"/>
  <c r="J5198" i="24056"/>
  <c r="J5199" i="24056"/>
  <c r="J5200" i="24056"/>
  <c r="J5201" i="24056"/>
  <c r="J5202" i="24056"/>
  <c r="J5203" i="24056"/>
  <c r="J5204" i="24056"/>
  <c r="J5205" i="24056"/>
  <c r="J5206" i="24056"/>
  <c r="J5207" i="24056"/>
  <c r="J5208" i="24056"/>
  <c r="J5209" i="24056"/>
  <c r="J5210" i="24056"/>
  <c r="J5211" i="24056"/>
  <c r="J5212" i="24056"/>
  <c r="J5213" i="24056"/>
  <c r="J5214" i="24056"/>
  <c r="J5215" i="24056"/>
  <c r="J5216" i="24056"/>
  <c r="J5217" i="24056"/>
  <c r="J5218" i="24056"/>
  <c r="J5219" i="24056"/>
  <c r="J5220" i="24056"/>
  <c r="J5221" i="24056"/>
  <c r="J5222" i="24056"/>
  <c r="J5223" i="24056"/>
  <c r="J5224" i="24056"/>
  <c r="J5225" i="24056"/>
  <c r="J5226" i="24056"/>
  <c r="J5227" i="24056"/>
  <c r="J5228" i="24056"/>
  <c r="J5229" i="24056"/>
  <c r="J5230" i="24056"/>
  <c r="J5231" i="24056"/>
  <c r="J5232" i="24056"/>
  <c r="J5233" i="24056"/>
  <c r="J5234" i="24056"/>
  <c r="J5235" i="24056"/>
  <c r="J5236" i="24056"/>
  <c r="J5237" i="24056"/>
  <c r="J5238" i="24056"/>
  <c r="J5239" i="24056"/>
  <c r="J5240" i="24056"/>
  <c r="J5241" i="24056"/>
  <c r="J5242" i="24056"/>
  <c r="J5243" i="24056"/>
  <c r="J5244" i="24056"/>
  <c r="J5245" i="24056"/>
  <c r="J5246" i="24056"/>
  <c r="J5247" i="24056"/>
  <c r="J5248" i="24056"/>
  <c r="J5249" i="24056"/>
  <c r="J5250" i="24056"/>
  <c r="J5251" i="24056"/>
  <c r="J5252" i="24056"/>
  <c r="J5253" i="24056"/>
  <c r="J5254" i="24056"/>
  <c r="J5255" i="24056"/>
  <c r="J5256" i="24056"/>
  <c r="J5257" i="24056"/>
  <c r="J5258" i="24056"/>
  <c r="J5259" i="24056"/>
  <c r="J5260" i="24056"/>
  <c r="J5261" i="24056"/>
  <c r="J5262" i="24056"/>
  <c r="J5263" i="24056"/>
  <c r="J5264" i="24056"/>
  <c r="J5265" i="24056"/>
  <c r="J5266" i="24056"/>
  <c r="J5267" i="24056"/>
  <c r="J5268" i="24056"/>
  <c r="J5269" i="24056"/>
  <c r="J5270" i="24056"/>
  <c r="J5271" i="24056"/>
  <c r="J5272" i="24056"/>
  <c r="J5273" i="24056"/>
  <c r="J5274" i="24056"/>
  <c r="J5275" i="24056"/>
  <c r="J5276" i="24056"/>
  <c r="J5277" i="24056"/>
  <c r="J5278" i="24056"/>
  <c r="J5279" i="24056"/>
  <c r="J5280" i="24056"/>
  <c r="J5281" i="24056"/>
  <c r="J5282" i="24056"/>
  <c r="J5283" i="24056"/>
  <c r="J5284" i="24056"/>
  <c r="J5285" i="24056"/>
  <c r="J5286" i="24056"/>
  <c r="J5287" i="24056"/>
  <c r="J5288" i="24056"/>
  <c r="J5289" i="24056"/>
  <c r="J5290" i="24056"/>
  <c r="J5291" i="24056"/>
  <c r="J5292" i="24056"/>
  <c r="J5293" i="24056"/>
  <c r="J5294" i="24056"/>
  <c r="J5295" i="24056"/>
  <c r="J5296" i="24056"/>
  <c r="J5297" i="24056"/>
  <c r="J5298" i="24056"/>
  <c r="J5299" i="24056"/>
  <c r="J5300" i="24056"/>
  <c r="J5301" i="24056"/>
  <c r="J5302" i="24056"/>
  <c r="J5303" i="24056"/>
  <c r="J5304" i="24056"/>
  <c r="J5305" i="24056"/>
  <c r="J5306" i="24056"/>
  <c r="J5307" i="24056"/>
  <c r="J5308" i="24056"/>
  <c r="J5309" i="24056"/>
  <c r="J5310" i="24056"/>
  <c r="J5311" i="24056"/>
  <c r="J5312" i="24056"/>
  <c r="J5313" i="24056"/>
  <c r="J5314" i="24056"/>
  <c r="J5315" i="24056"/>
  <c r="J5316" i="24056"/>
  <c r="J5317" i="24056"/>
  <c r="J5318" i="24056"/>
  <c r="J5319" i="24056"/>
  <c r="J5320" i="24056"/>
  <c r="J5321" i="24056"/>
  <c r="J5322" i="24056"/>
  <c r="J5323" i="24056"/>
  <c r="J5324" i="24056"/>
  <c r="J5325" i="24056"/>
  <c r="J5326" i="24056"/>
  <c r="J5327" i="24056"/>
  <c r="J5328" i="24056"/>
  <c r="J5329" i="24056"/>
  <c r="J5330" i="24056"/>
  <c r="J5331" i="24056"/>
  <c r="J5332" i="24056"/>
  <c r="J5333" i="24056"/>
  <c r="J5334" i="24056"/>
  <c r="J5335" i="24056"/>
  <c r="J5336" i="24056"/>
  <c r="J5337" i="24056"/>
  <c r="J5338" i="24056"/>
  <c r="J5339" i="24056"/>
  <c r="J5340" i="24056"/>
  <c r="J5341" i="24056"/>
  <c r="J5342" i="24056"/>
  <c r="J5343" i="24056"/>
  <c r="J5344" i="24056"/>
  <c r="J5345" i="24056"/>
  <c r="J5346" i="24056"/>
  <c r="J5347" i="24056"/>
  <c r="J5348" i="24056"/>
  <c r="J5349" i="24056"/>
  <c r="J5350" i="24056"/>
  <c r="J5351" i="24056"/>
  <c r="J5352" i="24056"/>
  <c r="J5353" i="24056"/>
  <c r="J5354" i="24056"/>
  <c r="J5355" i="24056"/>
  <c r="J5356" i="24056"/>
  <c r="J5357" i="24056"/>
  <c r="J5358" i="24056"/>
  <c r="J5359" i="24056"/>
  <c r="J5360" i="24056"/>
  <c r="J5361" i="24056"/>
  <c r="J5362" i="24056"/>
  <c r="J5363" i="24056"/>
  <c r="J5364" i="24056"/>
  <c r="J5365" i="24056"/>
  <c r="J5366" i="24056"/>
  <c r="J5367" i="24056"/>
  <c r="J5368" i="24056"/>
  <c r="J5369" i="24056"/>
  <c r="J5370" i="24056"/>
  <c r="J5371" i="24056"/>
  <c r="J5372" i="24056"/>
  <c r="J5373" i="24056"/>
  <c r="J5374" i="24056"/>
  <c r="J5375" i="24056"/>
  <c r="J5376" i="24056"/>
  <c r="J5377" i="24056"/>
  <c r="J5378" i="24056"/>
  <c r="J5379" i="24056"/>
  <c r="J5380" i="24056"/>
  <c r="J5381" i="24056"/>
  <c r="J5382" i="24056"/>
  <c r="J5383" i="24056"/>
  <c r="J5384" i="24056"/>
  <c r="J5385" i="24056"/>
  <c r="J5386" i="24056"/>
  <c r="J5387" i="24056"/>
  <c r="J5388" i="24056"/>
  <c r="J5389" i="24056"/>
  <c r="J5390" i="24056"/>
  <c r="J5391" i="24056"/>
  <c r="J5392" i="24056"/>
  <c r="J5393" i="24056"/>
  <c r="J5394" i="24056"/>
  <c r="J5395" i="24056"/>
  <c r="J5396" i="24056"/>
  <c r="J5397" i="24056"/>
  <c r="J5398" i="24056"/>
  <c r="J5399" i="24056"/>
  <c r="J5400" i="24056"/>
  <c r="J5401" i="24056"/>
  <c r="J5402" i="24056"/>
  <c r="J5403" i="24056"/>
  <c r="J5404" i="24056"/>
  <c r="J5405" i="24056"/>
  <c r="J5406" i="24056"/>
  <c r="J5407" i="24056"/>
  <c r="J5408" i="24056"/>
  <c r="J5409" i="24056"/>
  <c r="J5410" i="24056"/>
  <c r="J5411" i="24056"/>
  <c r="J5412" i="24056"/>
  <c r="J5413" i="24056"/>
  <c r="J5414" i="24056"/>
  <c r="J5415" i="24056"/>
  <c r="J5416" i="24056"/>
  <c r="J5417" i="24056"/>
  <c r="J5418" i="24056"/>
  <c r="J5419" i="24056"/>
  <c r="J5420" i="24056"/>
  <c r="J5421" i="24056"/>
  <c r="J5422" i="24056"/>
  <c r="J5423" i="24056"/>
  <c r="J5424" i="24056"/>
  <c r="J5425" i="24056"/>
  <c r="J5426" i="24056"/>
  <c r="J5427" i="24056"/>
  <c r="J5428" i="24056"/>
  <c r="J5429" i="24056"/>
  <c r="J5430" i="24056"/>
  <c r="J5431" i="24056"/>
  <c r="J5432" i="24056"/>
  <c r="J5433" i="24056"/>
  <c r="J5434" i="24056"/>
  <c r="J5435" i="24056"/>
  <c r="J5436" i="24056"/>
  <c r="J5437" i="24056"/>
  <c r="J5438" i="24056"/>
  <c r="J5439" i="24056"/>
  <c r="J5440" i="24056"/>
  <c r="J5441" i="24056"/>
  <c r="J5442" i="24056"/>
  <c r="J5443" i="24056"/>
  <c r="J5444" i="24056"/>
  <c r="J5445" i="24056"/>
  <c r="J5446" i="24056"/>
  <c r="J5447" i="24056"/>
  <c r="J5448" i="24056"/>
  <c r="J5449" i="24056"/>
  <c r="J5450" i="24056"/>
  <c r="J5451" i="24056"/>
  <c r="J5452" i="24056"/>
  <c r="J5453" i="24056"/>
  <c r="J5454" i="24056"/>
  <c r="J5455" i="24056"/>
  <c r="J5456" i="24056"/>
  <c r="J5457" i="24056"/>
  <c r="J5458" i="24056"/>
  <c r="J5459" i="24056"/>
  <c r="J5460" i="24056"/>
  <c r="J5461" i="24056"/>
  <c r="J5462" i="24056"/>
  <c r="J5463" i="24056"/>
  <c r="J5464" i="24056"/>
  <c r="J5465" i="24056"/>
  <c r="J5466" i="24056"/>
  <c r="J5467" i="24056"/>
  <c r="J5468" i="24056"/>
  <c r="J5469" i="24056"/>
  <c r="J5470" i="24056"/>
  <c r="J5471" i="24056"/>
  <c r="J5472" i="24056"/>
  <c r="J5473" i="24056"/>
  <c r="J5474" i="24056"/>
  <c r="J5475" i="24056"/>
  <c r="J5476" i="24056"/>
  <c r="J5477" i="24056"/>
  <c r="J5478" i="24056"/>
  <c r="J5479" i="24056"/>
  <c r="J5480" i="24056"/>
  <c r="J5481" i="24056"/>
  <c r="J5482" i="24056"/>
  <c r="J5483" i="24056"/>
  <c r="J5484" i="24056"/>
  <c r="J5485" i="24056"/>
  <c r="J5486" i="24056"/>
  <c r="J5487" i="24056"/>
  <c r="J5488" i="24056"/>
  <c r="J5489" i="24056"/>
  <c r="J5490" i="24056"/>
  <c r="J5491" i="24056"/>
  <c r="J5492" i="24056"/>
  <c r="J5493" i="24056"/>
  <c r="J5494" i="24056"/>
  <c r="J5495" i="24056"/>
  <c r="J5496" i="24056"/>
  <c r="J5497" i="24056"/>
  <c r="J5498" i="24056"/>
  <c r="J5499" i="24056"/>
  <c r="J5500" i="24056"/>
  <c r="J5501" i="24056"/>
  <c r="J5502" i="24056"/>
  <c r="J5503" i="24056"/>
  <c r="J5504" i="24056"/>
  <c r="J5505" i="24056"/>
  <c r="J5506" i="24056"/>
  <c r="J5507" i="24056"/>
  <c r="J5508" i="24056"/>
  <c r="J5509" i="24056"/>
  <c r="J5510" i="24056"/>
  <c r="J5511" i="24056"/>
  <c r="J5512" i="24056"/>
  <c r="J5513" i="24056"/>
  <c r="J5514" i="24056"/>
  <c r="J5515" i="24056"/>
  <c r="J5516" i="24056"/>
  <c r="J5517" i="24056"/>
  <c r="J5518" i="24056"/>
  <c r="J5519" i="24056"/>
  <c r="J5520" i="24056"/>
  <c r="J5521" i="24056"/>
  <c r="J5522" i="24056"/>
  <c r="J5523" i="24056"/>
  <c r="J5524" i="24056"/>
  <c r="J5525" i="24056"/>
  <c r="J5526" i="24056"/>
  <c r="J5527" i="24056"/>
  <c r="J5528" i="24056"/>
  <c r="J5529" i="24056"/>
  <c r="J5530" i="24056"/>
  <c r="J5531" i="24056"/>
  <c r="J5532" i="24056"/>
  <c r="J5533" i="24056"/>
  <c r="J5534" i="24056"/>
  <c r="J5535" i="24056"/>
  <c r="J5536" i="24056"/>
  <c r="J5537" i="24056"/>
  <c r="J5538" i="24056"/>
  <c r="J5539" i="24056"/>
  <c r="J5540" i="24056"/>
  <c r="J5541" i="24056"/>
  <c r="J5542" i="24056"/>
  <c r="J5543" i="24056"/>
  <c r="J5544" i="24056"/>
  <c r="J5545" i="24056"/>
  <c r="J5546" i="24056"/>
  <c r="J5547" i="24056"/>
  <c r="J5548" i="24056"/>
  <c r="J5549" i="24056"/>
  <c r="J5550" i="24056"/>
  <c r="J5551" i="24056"/>
  <c r="J5552" i="24056"/>
  <c r="J5553" i="24056"/>
  <c r="J5554" i="24056"/>
  <c r="J5555" i="24056"/>
  <c r="J5556" i="24056"/>
  <c r="J5557" i="24056"/>
  <c r="J5558" i="24056"/>
  <c r="J5559" i="24056"/>
  <c r="J5560" i="24056"/>
  <c r="J5561" i="24056"/>
  <c r="J5562" i="24056"/>
  <c r="J5563" i="24056"/>
  <c r="J5564" i="24056"/>
  <c r="J5565" i="24056"/>
  <c r="J5566" i="24056"/>
  <c r="J5567" i="24056"/>
  <c r="J5568" i="24056"/>
  <c r="J5569" i="24056"/>
  <c r="J5570" i="24056"/>
  <c r="J5571" i="24056"/>
  <c r="J5572" i="24056"/>
  <c r="J5573" i="24056"/>
  <c r="J5574" i="24056"/>
  <c r="J5575" i="24056"/>
  <c r="J5576" i="24056"/>
  <c r="J5577" i="24056"/>
  <c r="J5578" i="24056"/>
  <c r="J5579" i="24056"/>
  <c r="J5580" i="24056"/>
  <c r="J5581" i="24056"/>
  <c r="J5582" i="24056"/>
  <c r="J5583" i="24056"/>
  <c r="J5584" i="24056"/>
  <c r="J5585" i="24056"/>
  <c r="J5586" i="24056"/>
  <c r="J5587" i="24056"/>
  <c r="J5588" i="24056"/>
  <c r="J5589" i="24056"/>
  <c r="J5590" i="24056"/>
  <c r="J5591" i="24056"/>
  <c r="J5592" i="24056"/>
  <c r="J5593" i="24056"/>
  <c r="J5594" i="24056"/>
  <c r="J5595" i="24056"/>
  <c r="J5596" i="24056"/>
  <c r="J5597" i="24056"/>
  <c r="J5598" i="24056"/>
  <c r="J5599" i="24056"/>
  <c r="J5600" i="24056"/>
  <c r="J5601" i="24056"/>
  <c r="J5602" i="24056"/>
  <c r="J5603" i="24056"/>
  <c r="J5604" i="24056"/>
  <c r="J5605" i="24056"/>
  <c r="J5606" i="24056"/>
  <c r="J5607" i="24056"/>
  <c r="J5608" i="24056"/>
  <c r="J5609" i="24056"/>
  <c r="J5610" i="24056"/>
  <c r="J5611" i="24056"/>
  <c r="J5612" i="24056"/>
  <c r="J5613" i="24056"/>
  <c r="J5614" i="24056"/>
  <c r="J5615" i="24056"/>
  <c r="J5616" i="24056"/>
  <c r="J5617" i="24056"/>
  <c r="J5618" i="24056"/>
  <c r="J5619" i="24056"/>
  <c r="J5620" i="24056"/>
  <c r="J5621" i="24056"/>
  <c r="J5622" i="24056"/>
  <c r="J5623" i="24056"/>
  <c r="J5624" i="24056"/>
  <c r="J5625" i="24056"/>
  <c r="J5626" i="24056"/>
  <c r="J5627" i="24056"/>
  <c r="J5628" i="24056"/>
  <c r="J5629" i="24056"/>
  <c r="J5630" i="24056"/>
  <c r="J5631" i="24056"/>
  <c r="J5632" i="24056"/>
  <c r="J5633" i="24056"/>
  <c r="J5634" i="24056"/>
  <c r="J5635" i="24056"/>
  <c r="J5636" i="24056"/>
  <c r="J5637" i="24056"/>
  <c r="J5638" i="24056"/>
  <c r="J5639" i="24056"/>
  <c r="J5640" i="24056"/>
  <c r="J5641" i="24056"/>
  <c r="J5642" i="24056"/>
  <c r="J5643" i="24056"/>
  <c r="J5644" i="24056"/>
  <c r="J5645" i="24056"/>
  <c r="J5646" i="24056"/>
  <c r="J5647" i="24056"/>
  <c r="J5648" i="24056"/>
  <c r="J5649" i="24056"/>
  <c r="J5650" i="24056"/>
  <c r="J5651" i="24056"/>
  <c r="J5652" i="24056"/>
  <c r="J5653" i="24056"/>
  <c r="J5654" i="24056"/>
  <c r="J5655" i="24056"/>
  <c r="J5656" i="24056"/>
  <c r="J5657" i="24056"/>
  <c r="J5658" i="24056"/>
  <c r="J5659" i="24056"/>
  <c r="J5660" i="24056"/>
  <c r="J5661" i="24056"/>
  <c r="J5662" i="24056"/>
  <c r="J5663" i="24056"/>
  <c r="J5664" i="24056"/>
  <c r="J5665" i="24056"/>
  <c r="J5666" i="24056"/>
  <c r="J5667" i="24056"/>
  <c r="J5668" i="24056"/>
  <c r="J5669" i="24056"/>
  <c r="J5670" i="24056"/>
  <c r="J5671" i="24056"/>
  <c r="J5672" i="24056"/>
  <c r="J5673" i="24056"/>
  <c r="J5674" i="24056"/>
  <c r="J5675" i="24056"/>
  <c r="J5676" i="24056"/>
  <c r="J5677" i="24056"/>
  <c r="J5678" i="24056"/>
  <c r="J5679" i="24056"/>
  <c r="J5680" i="24056"/>
  <c r="J5681" i="24056"/>
  <c r="J5682" i="24056"/>
  <c r="J5683" i="24056"/>
  <c r="J5684" i="24056"/>
  <c r="J5685" i="24056"/>
  <c r="J5686" i="24056"/>
  <c r="J5687" i="24056"/>
  <c r="J5688" i="24056"/>
  <c r="J5689" i="24056"/>
  <c r="J5690" i="24056"/>
  <c r="J5691" i="24056"/>
  <c r="J5692" i="24056"/>
  <c r="J5693" i="24056"/>
  <c r="J5694" i="24056"/>
  <c r="J5695" i="24056"/>
  <c r="J5696" i="24056"/>
  <c r="J5697" i="24056"/>
  <c r="J5698" i="24056"/>
  <c r="J5699" i="24056"/>
  <c r="J5700" i="24056"/>
  <c r="J5701" i="24056"/>
  <c r="J5702" i="24056"/>
  <c r="J5703" i="24056"/>
  <c r="J5704" i="24056"/>
  <c r="J5705" i="24056"/>
  <c r="J5706" i="24056"/>
  <c r="J5707" i="24056"/>
  <c r="J5708" i="24056"/>
  <c r="J5709" i="24056"/>
  <c r="J5710" i="24056"/>
  <c r="J5711" i="24056"/>
  <c r="J5712" i="24056"/>
  <c r="J5713" i="24056"/>
  <c r="J5714" i="24056"/>
  <c r="J5715" i="24056"/>
  <c r="J5716" i="24056"/>
  <c r="J5717" i="24056"/>
  <c r="J5718" i="24056"/>
  <c r="J5719" i="24056"/>
  <c r="J5720" i="24056"/>
  <c r="J5721" i="24056"/>
  <c r="J5722" i="24056"/>
  <c r="J5723" i="24056"/>
  <c r="J5724" i="24056"/>
  <c r="J5725" i="24056"/>
  <c r="J5726" i="24056"/>
  <c r="J5727" i="24056"/>
  <c r="J5728" i="24056"/>
  <c r="J5729" i="24056"/>
  <c r="J5730" i="24056"/>
  <c r="J5731" i="24056"/>
  <c r="J5732" i="24056"/>
  <c r="J5733" i="24056"/>
  <c r="J5734" i="24056"/>
  <c r="J5735" i="24056"/>
  <c r="J5736" i="24056"/>
  <c r="J5737" i="24056"/>
  <c r="J5738" i="24056"/>
  <c r="J5739" i="24056"/>
  <c r="J5740" i="24056"/>
  <c r="J5741" i="24056"/>
  <c r="J5742" i="24056"/>
  <c r="J5743" i="24056"/>
  <c r="J5744" i="24056"/>
  <c r="J5745" i="24056"/>
  <c r="J5746" i="24056"/>
  <c r="J5747" i="24056"/>
  <c r="J5748" i="24056"/>
  <c r="J5749" i="24056"/>
  <c r="J5750" i="24056"/>
  <c r="J5751" i="24056"/>
  <c r="J5752" i="24056"/>
  <c r="J5753" i="24056"/>
  <c r="J5754" i="24056"/>
  <c r="J5755" i="24056"/>
  <c r="J5756" i="24056"/>
  <c r="J5757" i="24056"/>
  <c r="J5758" i="24056"/>
  <c r="J5759" i="24056"/>
  <c r="J5760" i="24056"/>
  <c r="J5761" i="24056"/>
  <c r="J5762" i="24056"/>
  <c r="J5763" i="24056"/>
  <c r="J5764" i="24056"/>
  <c r="J5765" i="24056"/>
  <c r="J5766" i="24056"/>
  <c r="J5767" i="24056"/>
  <c r="J5768" i="24056"/>
  <c r="J5769" i="24056"/>
  <c r="J5770" i="24056"/>
  <c r="J5771" i="24056"/>
  <c r="J5772" i="24056"/>
  <c r="J5773" i="24056"/>
  <c r="J5774" i="24056"/>
  <c r="J5775" i="24056"/>
  <c r="J5776" i="24056"/>
  <c r="J5777" i="24056"/>
  <c r="J5778" i="24056"/>
  <c r="J5779" i="24056"/>
  <c r="J5780" i="24056"/>
  <c r="J5781" i="24056"/>
  <c r="J5782" i="24056"/>
  <c r="J5783" i="24056"/>
  <c r="J5784" i="24056"/>
  <c r="J5785" i="24056"/>
  <c r="J5786" i="24056"/>
  <c r="J5787" i="24056"/>
  <c r="J5788" i="24056"/>
  <c r="J5789" i="24056"/>
  <c r="J5790" i="24056"/>
  <c r="J5791" i="24056"/>
  <c r="J5792" i="24056"/>
  <c r="J5793" i="24056"/>
  <c r="J5794" i="24056"/>
  <c r="J5795" i="24056"/>
  <c r="J5796" i="24056"/>
  <c r="J5797" i="24056"/>
  <c r="J5798" i="24056"/>
  <c r="J5799" i="24056"/>
  <c r="J5800" i="24056"/>
  <c r="J5801" i="24056"/>
  <c r="J5802" i="24056"/>
  <c r="J5803" i="24056"/>
  <c r="J5804" i="24056"/>
  <c r="J5805" i="24056"/>
  <c r="J5806" i="24056"/>
  <c r="J5807" i="24056"/>
  <c r="J5808" i="24056"/>
  <c r="J5809" i="24056"/>
  <c r="J5810" i="24056"/>
  <c r="J5811" i="24056"/>
  <c r="J5812" i="24056"/>
  <c r="J5813" i="24056"/>
  <c r="J5814" i="24056"/>
  <c r="J5815" i="24056"/>
  <c r="J5816" i="24056"/>
  <c r="J5817" i="24056"/>
  <c r="J5818" i="24056"/>
  <c r="J5819" i="24056"/>
  <c r="J5820" i="24056"/>
  <c r="J5821" i="24056"/>
  <c r="J5822" i="24056"/>
  <c r="J5823" i="24056"/>
  <c r="J5824" i="24056"/>
  <c r="J5825" i="24056"/>
  <c r="J5826" i="24056"/>
  <c r="J5827" i="24056"/>
  <c r="J5828" i="24056"/>
  <c r="J5829" i="24056"/>
  <c r="J5830" i="24056"/>
  <c r="J5831" i="24056"/>
  <c r="J5832" i="24056"/>
  <c r="J5833" i="24056"/>
  <c r="J5834" i="24056"/>
  <c r="J5835" i="24056"/>
  <c r="J5836" i="24056"/>
  <c r="J5837" i="24056"/>
  <c r="J5838" i="24056"/>
  <c r="J5839" i="24056"/>
  <c r="J5840" i="24056"/>
  <c r="J5841" i="24056"/>
  <c r="J5842" i="24056"/>
  <c r="J5843" i="24056"/>
  <c r="J5844" i="24056"/>
  <c r="J5845" i="24056"/>
  <c r="J5846" i="24056"/>
  <c r="J5847" i="24056"/>
  <c r="J5848" i="24056"/>
  <c r="J5849" i="24056"/>
  <c r="J5850" i="24056"/>
  <c r="J5851" i="24056"/>
  <c r="J5852" i="24056"/>
  <c r="J5853" i="24056"/>
  <c r="J5854" i="24056"/>
  <c r="J5855" i="24056"/>
  <c r="J5856" i="24056"/>
  <c r="J5857" i="24056"/>
  <c r="J5858" i="24056"/>
  <c r="J5859" i="24056"/>
  <c r="J5860" i="24056"/>
  <c r="J5861" i="24056"/>
  <c r="J5862" i="24056"/>
  <c r="J5863" i="24056"/>
  <c r="J5864" i="24056"/>
  <c r="J5865" i="24056"/>
  <c r="J5866" i="24056"/>
  <c r="J5867" i="24056"/>
  <c r="J5868" i="24056"/>
  <c r="J5869" i="24056"/>
  <c r="J5870" i="24056"/>
  <c r="J5871" i="24056"/>
  <c r="J5872" i="24056"/>
  <c r="J5873" i="24056"/>
  <c r="J5874" i="24056"/>
  <c r="J5875" i="24056"/>
  <c r="J5876" i="24056"/>
  <c r="J5877" i="24056"/>
  <c r="J5878" i="24056"/>
  <c r="J5879" i="24056"/>
  <c r="J5880" i="24056"/>
  <c r="J5881" i="24056"/>
  <c r="J5882" i="24056"/>
  <c r="J5883" i="24056"/>
  <c r="J5884" i="24056"/>
  <c r="J5885" i="24056"/>
  <c r="J5886" i="24056"/>
  <c r="J5887" i="24056"/>
  <c r="J5888" i="24056"/>
  <c r="J5889" i="24056"/>
  <c r="J5890" i="24056"/>
  <c r="J5891" i="24056"/>
  <c r="J5892" i="24056"/>
  <c r="J5893" i="24056"/>
  <c r="J5894" i="24056"/>
  <c r="J5895" i="24056"/>
  <c r="J5896" i="24056"/>
  <c r="J5897" i="24056"/>
  <c r="J5898" i="24056"/>
  <c r="J5899" i="24056"/>
  <c r="J5900" i="24056"/>
  <c r="J5901" i="24056"/>
  <c r="J5902" i="24056"/>
  <c r="J5903" i="24056"/>
  <c r="J5904" i="24056"/>
  <c r="J5905" i="24056"/>
  <c r="J5906" i="24056"/>
  <c r="J5907" i="24056"/>
  <c r="J5908" i="24056"/>
  <c r="J5909" i="24056"/>
  <c r="J5910" i="24056"/>
  <c r="J5911" i="24056"/>
  <c r="J5912" i="24056"/>
  <c r="J5913" i="24056"/>
  <c r="J5914" i="24056"/>
  <c r="J5915" i="24056"/>
  <c r="J5916" i="24056"/>
  <c r="J5917" i="24056"/>
  <c r="J5918" i="24056"/>
  <c r="J5919" i="24056"/>
  <c r="J5920" i="24056"/>
  <c r="J5921" i="24056"/>
  <c r="J5922" i="24056"/>
  <c r="J5923" i="24056"/>
  <c r="J5924" i="24056"/>
  <c r="J5925" i="24056"/>
  <c r="J5926" i="24056"/>
  <c r="J5927" i="24056"/>
  <c r="J5928" i="24056"/>
  <c r="J5929" i="24056"/>
  <c r="J5930" i="24056"/>
  <c r="J5931" i="24056"/>
  <c r="J5932" i="24056"/>
  <c r="J5933" i="24056"/>
  <c r="J5934" i="24056"/>
  <c r="J5935" i="24056"/>
  <c r="J5936" i="24056"/>
  <c r="J5937" i="24056"/>
  <c r="J5938" i="24056"/>
  <c r="J5939" i="24056"/>
  <c r="J5940" i="24056"/>
  <c r="J5941" i="24056"/>
  <c r="J5942" i="24056"/>
  <c r="J5943" i="24056"/>
  <c r="J5944" i="24056"/>
  <c r="J5945" i="24056"/>
  <c r="J5946" i="24056"/>
  <c r="J5947" i="24056"/>
  <c r="J5948" i="24056"/>
  <c r="J5949" i="24056"/>
  <c r="J5950" i="24056"/>
  <c r="J5951" i="24056"/>
  <c r="J5952" i="24056"/>
  <c r="J5953" i="24056"/>
  <c r="J5954" i="24056"/>
  <c r="J5955" i="24056"/>
  <c r="J5956" i="24056"/>
  <c r="J5957" i="24056"/>
  <c r="J5958" i="24056"/>
  <c r="J5959" i="24056"/>
  <c r="J5960" i="24056"/>
  <c r="J5961" i="24056"/>
  <c r="J5962" i="24056"/>
  <c r="J5963" i="24056"/>
  <c r="J5964" i="24056"/>
  <c r="J5965" i="24056"/>
  <c r="J5966" i="24056"/>
  <c r="J5967" i="24056"/>
  <c r="J5968" i="24056"/>
  <c r="J5969" i="24056"/>
  <c r="J5970" i="24056"/>
  <c r="J5971" i="24056"/>
  <c r="J5972" i="24056"/>
  <c r="J5973" i="24056"/>
  <c r="J5974" i="24056"/>
  <c r="J5975" i="24056"/>
  <c r="J5976" i="24056"/>
  <c r="J5977" i="24056"/>
  <c r="J5978" i="24056"/>
  <c r="J5979" i="24056"/>
  <c r="J5980" i="24056"/>
  <c r="J5981" i="24056"/>
  <c r="J5982" i="24056"/>
  <c r="J5983" i="24056"/>
  <c r="J5984" i="24056"/>
  <c r="J5985" i="24056"/>
  <c r="J5986" i="24056"/>
  <c r="J5987" i="24056"/>
  <c r="J5988" i="24056"/>
  <c r="J5989" i="24056"/>
  <c r="J5990" i="24056"/>
  <c r="J5991" i="24056"/>
  <c r="J5992" i="24056"/>
  <c r="J5993" i="24056"/>
  <c r="J5994" i="24056"/>
  <c r="J5995" i="24056"/>
  <c r="J5996" i="24056"/>
  <c r="J5997" i="24056"/>
  <c r="J5998" i="24056"/>
  <c r="J5999" i="24056"/>
  <c r="J6000" i="24056"/>
  <c r="J6001" i="24056"/>
  <c r="J6002" i="24056"/>
  <c r="J6003" i="24056"/>
  <c r="J6004" i="24056"/>
  <c r="J6005" i="24056"/>
  <c r="J6006" i="24056"/>
  <c r="J6007" i="24056"/>
  <c r="J6008" i="24056"/>
  <c r="J6009" i="24056"/>
  <c r="J6010" i="24056"/>
  <c r="J6011" i="24056"/>
  <c r="J6012" i="24056"/>
  <c r="J6013" i="24056"/>
  <c r="J6014" i="24056"/>
  <c r="J6015" i="24056"/>
  <c r="J6016" i="24056"/>
  <c r="J6017" i="24056"/>
  <c r="J6018" i="24056"/>
  <c r="J6019" i="24056"/>
  <c r="J6020" i="24056"/>
  <c r="J6021" i="24056"/>
  <c r="J6022" i="24056"/>
  <c r="J6023" i="24056"/>
  <c r="J6024" i="24056"/>
  <c r="J6025" i="24056"/>
  <c r="J6026" i="24056"/>
  <c r="J6027" i="24056"/>
  <c r="J6028" i="24056"/>
  <c r="J6029" i="24056"/>
  <c r="J6030" i="24056"/>
  <c r="J6031" i="24056"/>
  <c r="J6032" i="24056"/>
  <c r="J6033" i="24056"/>
  <c r="J6034" i="24056"/>
  <c r="J6035" i="24056"/>
  <c r="J6036" i="24056"/>
  <c r="J6037" i="24056"/>
  <c r="J6038" i="24056"/>
  <c r="J6039" i="24056"/>
  <c r="J6040" i="24056"/>
  <c r="J6041" i="24056"/>
  <c r="J6042" i="24056"/>
  <c r="J6043" i="24056"/>
  <c r="J6044" i="24056"/>
  <c r="J6045" i="24056"/>
  <c r="J6046" i="24056"/>
  <c r="J6047" i="24056"/>
  <c r="J6048" i="24056"/>
  <c r="J6049" i="24056"/>
  <c r="J6050" i="24056"/>
  <c r="J6051" i="24056"/>
  <c r="J6052" i="24056"/>
  <c r="J6053" i="24056"/>
  <c r="J6054" i="24056"/>
  <c r="J6055" i="24056"/>
  <c r="J6056" i="24056"/>
  <c r="J6057" i="24056"/>
  <c r="J6058" i="24056"/>
  <c r="J6059" i="24056"/>
  <c r="J6060" i="24056"/>
  <c r="J6061" i="24056"/>
  <c r="J6062" i="24056"/>
  <c r="J6063" i="24056"/>
  <c r="J6064" i="24056"/>
  <c r="J6065" i="24056"/>
  <c r="J6066" i="24056"/>
  <c r="J6067" i="24056"/>
  <c r="J6068" i="24056"/>
  <c r="J6069" i="24056"/>
  <c r="J6070" i="24056"/>
  <c r="J6071" i="24056"/>
  <c r="J6072" i="24056"/>
  <c r="J6073" i="24056"/>
  <c r="J6074" i="24056"/>
  <c r="J6075" i="24056"/>
  <c r="J6076" i="24056"/>
  <c r="J6077" i="24056"/>
  <c r="J6078" i="24056"/>
  <c r="J6079" i="24056"/>
  <c r="J6080" i="24056"/>
  <c r="J6081" i="24056"/>
  <c r="J6082" i="24056"/>
  <c r="J6083" i="24056"/>
  <c r="J6084" i="24056"/>
  <c r="J6085" i="24056"/>
  <c r="J6086" i="24056"/>
  <c r="J6087" i="24056"/>
  <c r="J6088" i="24056"/>
  <c r="J6089" i="24056"/>
  <c r="J6090" i="24056"/>
  <c r="J6091" i="24056"/>
  <c r="J6092" i="24056"/>
  <c r="J6093" i="24056"/>
  <c r="J6094" i="24056"/>
  <c r="J6095" i="24056"/>
  <c r="J6096" i="24056"/>
  <c r="J6097" i="24056"/>
  <c r="J6098" i="24056"/>
  <c r="J6099" i="24056"/>
  <c r="J6100" i="24056"/>
  <c r="J6101" i="24056"/>
  <c r="J6102" i="24056"/>
  <c r="J6103" i="24056"/>
  <c r="J6104" i="24056"/>
  <c r="J6105" i="24056"/>
  <c r="J6106" i="24056"/>
  <c r="J6107" i="24056"/>
  <c r="J6108" i="24056"/>
  <c r="J6109" i="24056"/>
  <c r="J6110" i="24056"/>
  <c r="J6111" i="24056"/>
  <c r="J6112" i="24056"/>
  <c r="J6113" i="24056"/>
  <c r="J6114" i="24056"/>
  <c r="J6115" i="24056"/>
  <c r="J6116" i="24056"/>
  <c r="J6117" i="24056"/>
  <c r="J6118" i="24056"/>
  <c r="J6119" i="24056"/>
  <c r="J6120" i="24056"/>
  <c r="J6121" i="24056"/>
  <c r="J6122" i="24056"/>
  <c r="J6123" i="24056"/>
  <c r="J6124" i="24056"/>
  <c r="J6125" i="24056"/>
  <c r="J6126" i="24056"/>
  <c r="J6127" i="24056"/>
  <c r="J6128" i="24056"/>
  <c r="J6129" i="24056"/>
  <c r="J6130" i="24056"/>
  <c r="J6131" i="24056"/>
  <c r="J6132" i="24056"/>
  <c r="J6133" i="24056"/>
  <c r="J6134" i="24056"/>
  <c r="J6135" i="24056"/>
  <c r="J6136" i="24056"/>
  <c r="J6137" i="24056"/>
  <c r="J6138" i="24056"/>
  <c r="J6139" i="24056"/>
  <c r="J6140" i="24056"/>
  <c r="J6141" i="24056"/>
  <c r="J6142" i="24056"/>
  <c r="J6143" i="24056"/>
  <c r="J6144" i="24056"/>
  <c r="J6145" i="24056"/>
  <c r="J6146" i="24056"/>
  <c r="J6147" i="24056"/>
  <c r="J6148" i="24056"/>
  <c r="J6149" i="24056"/>
  <c r="J6150" i="24056"/>
  <c r="J6151" i="24056"/>
  <c r="J6152" i="24056"/>
  <c r="J6153" i="24056"/>
  <c r="J6154" i="24056"/>
  <c r="J6155" i="24056"/>
  <c r="J6156" i="24056"/>
  <c r="J6157" i="24056"/>
  <c r="J6158" i="24056"/>
  <c r="J6159" i="24056"/>
  <c r="J6160" i="24056"/>
  <c r="J6161" i="24056"/>
  <c r="J6162" i="24056"/>
  <c r="J6163" i="24056"/>
  <c r="J6164" i="24056"/>
  <c r="J6165" i="24056"/>
  <c r="J6166" i="24056"/>
  <c r="J6167" i="24056"/>
  <c r="J6168" i="24056"/>
  <c r="J6169" i="24056"/>
  <c r="J6170" i="24056"/>
  <c r="J6171" i="24056"/>
  <c r="J6172" i="24056"/>
  <c r="J6173" i="24056"/>
  <c r="J6174" i="24056"/>
  <c r="J6175" i="24056"/>
  <c r="J6176" i="24056"/>
  <c r="J6177" i="24056"/>
  <c r="J6178" i="24056"/>
  <c r="J6179" i="24056"/>
  <c r="J6180" i="24056"/>
  <c r="J6181" i="24056"/>
  <c r="J6182" i="24056"/>
  <c r="J6183" i="24056"/>
  <c r="J6184" i="24056"/>
  <c r="J6185" i="24056"/>
  <c r="J6186" i="24056"/>
  <c r="J6187" i="24056"/>
  <c r="J6188" i="24056"/>
  <c r="J6189" i="24056"/>
  <c r="J6190" i="24056"/>
  <c r="J6191" i="24056"/>
  <c r="J6192" i="24056"/>
  <c r="J6193" i="24056"/>
  <c r="J6194" i="24056"/>
  <c r="J6195" i="24056"/>
  <c r="J6196" i="24056"/>
  <c r="J6197" i="24056"/>
  <c r="J6198" i="24056"/>
  <c r="J6199" i="24056"/>
  <c r="J6200" i="24056"/>
  <c r="J6201" i="24056"/>
  <c r="J6202" i="24056"/>
  <c r="J6203" i="24056"/>
  <c r="J6204" i="24056"/>
  <c r="J6205" i="24056"/>
  <c r="J6206" i="24056"/>
  <c r="J6207" i="24056"/>
  <c r="J6208" i="24056"/>
  <c r="J6209" i="24056"/>
  <c r="J6210" i="24056"/>
  <c r="J6211" i="24056"/>
  <c r="J6212" i="24056"/>
  <c r="J6213" i="24056"/>
  <c r="J6214" i="24056"/>
  <c r="J6215" i="24056"/>
  <c r="J6216" i="24056"/>
  <c r="J6217" i="24056"/>
  <c r="J6218" i="24056"/>
  <c r="J6219" i="24056"/>
  <c r="J6220" i="24056"/>
  <c r="J6221" i="24056"/>
  <c r="J6222" i="24056"/>
  <c r="J6223" i="24056"/>
  <c r="J6224" i="24056"/>
  <c r="J6225" i="24056"/>
  <c r="J6226" i="24056"/>
  <c r="J6227" i="24056"/>
  <c r="J6228" i="24056"/>
  <c r="J6229" i="24056"/>
  <c r="J6230" i="24056"/>
  <c r="J6231" i="24056"/>
  <c r="J6232" i="24056"/>
  <c r="J6233" i="24056"/>
  <c r="J6234" i="24056"/>
  <c r="J6235" i="24056"/>
  <c r="J6236" i="24056"/>
  <c r="J6237" i="24056"/>
  <c r="J6238" i="24056"/>
  <c r="J6239" i="24056"/>
  <c r="J6240" i="24056"/>
  <c r="J6241" i="24056"/>
  <c r="J6242" i="24056"/>
  <c r="J6243" i="24056"/>
  <c r="J6244" i="24056"/>
  <c r="J6245" i="24056"/>
  <c r="J6246" i="24056"/>
  <c r="J6247" i="24056"/>
  <c r="J6248" i="24056"/>
  <c r="J6249" i="24056"/>
  <c r="J6250" i="24056"/>
  <c r="J6251" i="24056"/>
  <c r="J6252" i="24056"/>
  <c r="J6253" i="24056"/>
  <c r="J6254" i="24056"/>
  <c r="J6255" i="24056"/>
  <c r="J6256" i="24056"/>
  <c r="J6257" i="24056"/>
  <c r="J6258" i="24056"/>
  <c r="J6259" i="24056"/>
  <c r="J6260" i="24056"/>
  <c r="J6261" i="24056"/>
  <c r="J6262" i="24056"/>
  <c r="J6263" i="24056"/>
  <c r="J6264" i="24056"/>
  <c r="J6265" i="24056"/>
  <c r="J6266" i="24056"/>
  <c r="J6267" i="24056"/>
  <c r="J6268" i="24056"/>
  <c r="J6269" i="24056"/>
  <c r="J6270" i="24056"/>
  <c r="J6271" i="24056"/>
  <c r="J6272" i="24056"/>
  <c r="J6273" i="24056"/>
  <c r="J6274" i="24056"/>
  <c r="J6275" i="24056"/>
  <c r="J6276" i="24056"/>
  <c r="J6277" i="24056"/>
  <c r="J6278" i="24056"/>
  <c r="J6279" i="24056"/>
  <c r="J6280" i="24056"/>
  <c r="J6281" i="24056"/>
  <c r="J6282" i="24056"/>
  <c r="J6283" i="24056"/>
  <c r="J6284" i="24056"/>
  <c r="J6285" i="24056"/>
  <c r="J6286" i="24056"/>
  <c r="J6287" i="24056"/>
  <c r="J6288" i="24056"/>
  <c r="J6289" i="24056"/>
  <c r="J6290" i="24056"/>
  <c r="J6291" i="24056"/>
  <c r="J6292" i="24056"/>
  <c r="J6293" i="24056"/>
  <c r="J6294" i="24056"/>
  <c r="J6295" i="24056"/>
  <c r="J6296" i="24056"/>
  <c r="J6297" i="24056"/>
  <c r="J6298" i="24056"/>
  <c r="J6299" i="24056"/>
  <c r="J6300" i="24056"/>
  <c r="J6301" i="24056"/>
  <c r="J6302" i="24056"/>
  <c r="J6303" i="24056"/>
  <c r="J6304" i="24056"/>
  <c r="J6305" i="24056"/>
  <c r="J6306" i="24056"/>
  <c r="J6307" i="24056"/>
  <c r="J6308" i="24056"/>
  <c r="J6309" i="24056"/>
  <c r="J6310" i="24056"/>
  <c r="J6311" i="24056"/>
  <c r="J6312" i="24056"/>
  <c r="J6313" i="24056"/>
  <c r="J6314" i="24056"/>
  <c r="J6315" i="24056"/>
  <c r="J6316" i="24056"/>
  <c r="J6317" i="24056"/>
  <c r="J6318" i="24056"/>
  <c r="J6319" i="24056"/>
  <c r="J6320" i="24056"/>
  <c r="J6321" i="24056"/>
  <c r="J6322" i="24056"/>
  <c r="J6323" i="24056"/>
  <c r="J6324" i="24056"/>
  <c r="J6325" i="24056"/>
  <c r="J6326" i="24056"/>
  <c r="J6327" i="24056"/>
  <c r="J6328" i="24056"/>
  <c r="J6329" i="24056"/>
  <c r="J6330" i="24056"/>
  <c r="J6331" i="24056"/>
  <c r="J6332" i="24056"/>
  <c r="J6333" i="24056"/>
  <c r="J6334" i="24056"/>
  <c r="J6335" i="24056"/>
  <c r="J6336" i="24056"/>
  <c r="J6337" i="24056"/>
  <c r="J6338" i="24056"/>
  <c r="J6339" i="24056"/>
  <c r="J6340" i="24056"/>
  <c r="J6341" i="24056"/>
  <c r="J6342" i="24056"/>
  <c r="J6343" i="24056"/>
  <c r="J6344" i="24056"/>
  <c r="J6345" i="24056"/>
  <c r="J6346" i="24056"/>
  <c r="J6347" i="24056"/>
  <c r="J6348" i="24056"/>
  <c r="J6349" i="24056"/>
  <c r="J6350" i="24056"/>
  <c r="J6351" i="24056"/>
  <c r="J6352" i="24056"/>
  <c r="J6353" i="24056"/>
  <c r="J6354" i="24056"/>
  <c r="J6355" i="24056"/>
  <c r="J6356" i="24056"/>
  <c r="J6357" i="24056"/>
  <c r="J6358" i="24056"/>
  <c r="J6359" i="24056"/>
  <c r="J6360" i="24056"/>
  <c r="J6361" i="24056"/>
  <c r="J6362" i="24056"/>
  <c r="J6363" i="24056"/>
  <c r="J6364" i="24056"/>
  <c r="J6365" i="24056"/>
  <c r="J6366" i="24056"/>
  <c r="J6367" i="24056"/>
  <c r="J6368" i="24056"/>
  <c r="J6369" i="24056"/>
  <c r="J6370" i="24056"/>
  <c r="J6371" i="24056"/>
  <c r="J6372" i="24056"/>
  <c r="J6373" i="24056"/>
  <c r="J6374" i="24056"/>
  <c r="J6375" i="24056"/>
  <c r="J6376" i="24056"/>
  <c r="J6377" i="24056"/>
  <c r="J6378" i="24056"/>
  <c r="J6379" i="24056"/>
  <c r="J6380" i="24056"/>
  <c r="J6381" i="24056"/>
  <c r="J6382" i="24056"/>
  <c r="J6383" i="24056"/>
  <c r="J6384" i="24056"/>
  <c r="J6385" i="24056"/>
  <c r="J6386" i="24056"/>
  <c r="J6387" i="24056"/>
  <c r="J6388" i="24056"/>
  <c r="J6389" i="24056"/>
  <c r="J6390" i="24056"/>
  <c r="J6391" i="24056"/>
  <c r="J6392" i="24056"/>
  <c r="J6393" i="24056"/>
  <c r="J6394" i="24056"/>
  <c r="J6395" i="24056"/>
  <c r="J6396" i="24056"/>
  <c r="J6397" i="24056"/>
  <c r="J6398" i="24056"/>
  <c r="J6399" i="24056"/>
  <c r="J6400" i="24056"/>
  <c r="J6401" i="24056"/>
  <c r="J6402" i="24056"/>
  <c r="J6403" i="24056"/>
  <c r="J6404" i="24056"/>
  <c r="J6405" i="24056"/>
  <c r="J6406" i="24056"/>
  <c r="J6407" i="24056"/>
  <c r="J6408" i="24056"/>
  <c r="J6409" i="24056"/>
  <c r="J6410" i="24056"/>
  <c r="J6411" i="24056"/>
  <c r="J6412" i="24056"/>
  <c r="J6413" i="24056"/>
  <c r="J6414" i="24056"/>
  <c r="J6415" i="24056"/>
  <c r="J6416" i="24056"/>
  <c r="J6417" i="24056"/>
  <c r="J6418" i="24056"/>
  <c r="J6419" i="24056"/>
  <c r="J6420" i="24056"/>
  <c r="J6421" i="24056"/>
  <c r="J6422" i="24056"/>
  <c r="J6423" i="24056"/>
  <c r="J6424" i="24056"/>
  <c r="J6425" i="24056"/>
  <c r="J6426" i="24056"/>
  <c r="J6427" i="24056"/>
  <c r="J6428" i="24056"/>
  <c r="J6429" i="24056"/>
  <c r="J6430" i="24056"/>
  <c r="J6431" i="24056"/>
  <c r="J6432" i="24056"/>
  <c r="J6433" i="24056"/>
  <c r="J6434" i="24056"/>
  <c r="J6435" i="24056"/>
  <c r="J6436" i="24056"/>
  <c r="J6437" i="24056"/>
  <c r="J6438" i="24056"/>
  <c r="J6439" i="24056"/>
  <c r="J6440" i="24056"/>
  <c r="J6441" i="24056"/>
  <c r="J6442" i="24056"/>
  <c r="J6443" i="24056"/>
  <c r="J6444" i="24056"/>
  <c r="J6445" i="24056"/>
  <c r="J6446" i="24056"/>
  <c r="J6447" i="24056"/>
  <c r="J6448" i="24056"/>
  <c r="J6449" i="24056"/>
  <c r="J6450" i="24056"/>
  <c r="J6451" i="24056"/>
  <c r="J6452" i="24056"/>
  <c r="J6453" i="24056"/>
  <c r="J6454" i="24056"/>
  <c r="J6455" i="24056"/>
  <c r="J6456" i="24056"/>
  <c r="J6457" i="24056"/>
  <c r="J6458" i="24056"/>
  <c r="J6459" i="24056"/>
  <c r="J6460" i="24056"/>
  <c r="J6461" i="24056"/>
  <c r="J6462" i="24056"/>
  <c r="J6463" i="24056"/>
  <c r="J6464" i="24056"/>
  <c r="J6465" i="24056"/>
  <c r="J6466" i="24056"/>
  <c r="J6467" i="24056"/>
  <c r="J6468" i="24056"/>
  <c r="J6469" i="24056"/>
  <c r="J6470" i="24056"/>
  <c r="J6471" i="24056"/>
  <c r="J6472" i="24056"/>
  <c r="J6473" i="24056"/>
  <c r="J6474" i="24056"/>
  <c r="J6475" i="24056"/>
  <c r="J6476" i="24056"/>
  <c r="J6477" i="24056"/>
  <c r="J6478" i="24056"/>
  <c r="J6479" i="24056"/>
  <c r="J6480" i="24056"/>
  <c r="J6481" i="24056"/>
  <c r="J6482" i="24056"/>
  <c r="J6483" i="24056"/>
  <c r="J6484" i="24056"/>
  <c r="J6485" i="24056"/>
  <c r="J6486" i="24056"/>
  <c r="J6487" i="24056"/>
  <c r="J6488" i="24056"/>
  <c r="J6489" i="24056"/>
  <c r="J6490" i="24056"/>
  <c r="J6491" i="24056"/>
  <c r="J6492" i="24056"/>
  <c r="J6493" i="24056"/>
  <c r="J6494" i="24056"/>
  <c r="J6495" i="24056"/>
  <c r="J6496" i="24056"/>
  <c r="J6497" i="24056"/>
  <c r="J6498" i="24056"/>
  <c r="J6499" i="24056"/>
  <c r="J6500" i="24056"/>
  <c r="J6501" i="24056"/>
  <c r="J6502" i="24056"/>
  <c r="J6503" i="24056"/>
  <c r="J6504" i="24056"/>
  <c r="J6505" i="24056"/>
  <c r="J6506" i="24056"/>
  <c r="J6507" i="24056"/>
  <c r="J6508" i="24056"/>
  <c r="J6509" i="24056"/>
  <c r="J6510" i="24056"/>
  <c r="J6511" i="24056"/>
  <c r="J6512" i="24056"/>
  <c r="J6513" i="24056"/>
  <c r="J6514" i="24056"/>
  <c r="J6515" i="24056"/>
  <c r="J6516" i="24056"/>
  <c r="J6517" i="24056"/>
  <c r="J6518" i="24056"/>
  <c r="J6519" i="24056"/>
  <c r="J6520" i="24056"/>
  <c r="J6521" i="24056"/>
  <c r="J6522" i="24056"/>
  <c r="J6523" i="24056"/>
  <c r="J6524" i="24056"/>
  <c r="J6525" i="24056"/>
  <c r="J6526" i="24056"/>
  <c r="J6527" i="24056"/>
  <c r="J6528" i="24056"/>
  <c r="J6529" i="24056"/>
  <c r="J6530" i="24056"/>
  <c r="J6531" i="24056"/>
  <c r="J6532" i="24056"/>
  <c r="J6533" i="24056"/>
  <c r="J6534" i="24056"/>
  <c r="J6535" i="24056"/>
  <c r="J6536" i="24056"/>
  <c r="J6537" i="24056"/>
  <c r="J6538" i="24056"/>
  <c r="J6539" i="24056"/>
  <c r="J6540" i="24056"/>
  <c r="J6541" i="24056"/>
  <c r="J6542" i="24056"/>
  <c r="J6543" i="24056"/>
  <c r="J6544" i="24056"/>
  <c r="J6545" i="24056"/>
  <c r="J6546" i="24056"/>
  <c r="J6547" i="24056"/>
  <c r="J6548" i="24056"/>
  <c r="J6549" i="24056"/>
  <c r="J6550" i="24056"/>
  <c r="J6551" i="24056"/>
  <c r="J6552" i="24056"/>
  <c r="J6553" i="24056"/>
  <c r="J6554" i="24056"/>
  <c r="J6555" i="24056"/>
  <c r="J6556" i="24056"/>
  <c r="J6557" i="24056"/>
  <c r="J6558" i="24056"/>
  <c r="J6559" i="24056"/>
  <c r="J6560" i="24056"/>
  <c r="J6561" i="24056"/>
  <c r="J6562" i="24056"/>
  <c r="J6563" i="24056"/>
  <c r="J6564" i="24056"/>
  <c r="J6565" i="24056"/>
  <c r="J6566" i="24056"/>
  <c r="J6567" i="24056"/>
  <c r="J6568" i="24056"/>
  <c r="J6569" i="24056"/>
  <c r="J6570" i="24056"/>
  <c r="J6571" i="24056"/>
  <c r="J6572" i="24056"/>
  <c r="J6573" i="24056"/>
  <c r="J6574" i="24056"/>
  <c r="J6575" i="24056"/>
  <c r="J6576" i="24056"/>
  <c r="J6577" i="24056"/>
  <c r="J6578" i="24056"/>
  <c r="J6579" i="24056"/>
  <c r="J6580" i="24056"/>
  <c r="J6581" i="24056"/>
  <c r="J6582" i="24056"/>
  <c r="J6583" i="24056"/>
  <c r="J6584" i="24056"/>
  <c r="J6585" i="24056"/>
  <c r="J6586" i="24056"/>
  <c r="J6587" i="24056"/>
  <c r="J6588" i="24056"/>
  <c r="J6589" i="24056"/>
  <c r="J6590" i="24056"/>
  <c r="J6591" i="24056"/>
  <c r="J6592" i="24056"/>
  <c r="J6593" i="24056"/>
  <c r="J6594" i="24056"/>
  <c r="J6595" i="24056"/>
  <c r="J6596" i="24056"/>
  <c r="J6597" i="24056"/>
  <c r="J6598" i="24056"/>
  <c r="J6599" i="24056"/>
  <c r="J6600" i="24056"/>
  <c r="J6601" i="24056"/>
  <c r="J6602" i="24056"/>
  <c r="J6603" i="24056"/>
  <c r="J6604" i="24056"/>
  <c r="J6605" i="24056"/>
  <c r="J6606" i="24056"/>
  <c r="J6607" i="24056"/>
  <c r="J6608" i="24056"/>
  <c r="J6609" i="24056"/>
  <c r="J6610" i="24056"/>
  <c r="J6611" i="24056"/>
  <c r="J6612" i="24056"/>
  <c r="J6613" i="24056"/>
  <c r="J6614" i="24056"/>
  <c r="J6615" i="24056"/>
  <c r="J6616" i="24056"/>
  <c r="J6617" i="24056"/>
  <c r="J6618" i="24056"/>
  <c r="J6619" i="24056"/>
  <c r="J6620" i="24056"/>
  <c r="J6621" i="24056"/>
  <c r="J6622" i="24056"/>
  <c r="J6623" i="24056"/>
  <c r="J6624" i="24056"/>
  <c r="J6625" i="24056"/>
  <c r="J6626" i="24056"/>
  <c r="J6627" i="24056"/>
  <c r="J6628" i="24056"/>
  <c r="J6629" i="24056"/>
  <c r="J6630" i="24056"/>
  <c r="J6631" i="24056"/>
  <c r="J6632" i="24056"/>
  <c r="J6633" i="24056"/>
  <c r="J6634" i="24056"/>
  <c r="J6635" i="24056"/>
  <c r="J6636" i="24056"/>
  <c r="J6637" i="24056"/>
  <c r="J6638" i="24056"/>
  <c r="J6639" i="24056"/>
  <c r="J6640" i="24056"/>
  <c r="J6641" i="24056"/>
  <c r="J6642" i="24056"/>
  <c r="J6643" i="24056"/>
  <c r="J6644" i="24056"/>
  <c r="J6645" i="24056"/>
  <c r="J6646" i="24056"/>
  <c r="J6647" i="24056"/>
  <c r="J6648" i="24056"/>
  <c r="J6649" i="24056"/>
  <c r="J6650" i="24056"/>
  <c r="J6651" i="24056"/>
  <c r="J6652" i="24056"/>
  <c r="J6653" i="24056"/>
  <c r="J6654" i="24056"/>
  <c r="J6655" i="24056"/>
  <c r="J6656" i="24056"/>
  <c r="J6657" i="24056"/>
  <c r="J6658" i="24056"/>
  <c r="J6659" i="24056"/>
  <c r="J6660" i="24056"/>
  <c r="J6661" i="24056"/>
  <c r="J6662" i="24056"/>
  <c r="J6663" i="24056"/>
  <c r="J6664" i="24056"/>
  <c r="J6665" i="24056"/>
  <c r="J6666" i="24056"/>
  <c r="J6667" i="24056"/>
  <c r="J6668" i="24056"/>
  <c r="J6669" i="24056"/>
  <c r="J6670" i="24056"/>
  <c r="J6671" i="24056"/>
  <c r="J6672" i="24056"/>
  <c r="J6673" i="24056"/>
  <c r="J6674" i="24056"/>
  <c r="J6675" i="24056"/>
  <c r="J6676" i="24056"/>
  <c r="J6677" i="24056"/>
  <c r="J6678" i="24056"/>
  <c r="J6679" i="24056"/>
  <c r="J6680" i="24056"/>
  <c r="J6681" i="24056"/>
  <c r="J6682" i="24056"/>
  <c r="J6683" i="24056"/>
  <c r="J6684" i="24056"/>
  <c r="J6685" i="24056"/>
  <c r="J6686" i="24056"/>
  <c r="J6687" i="24056"/>
  <c r="J6688" i="24056"/>
  <c r="J6689" i="24056"/>
  <c r="J6690" i="24056"/>
  <c r="J6691" i="24056"/>
  <c r="J6692" i="24056"/>
  <c r="J6693" i="24056"/>
  <c r="J6694" i="24056"/>
  <c r="J6695" i="24056"/>
  <c r="J6696" i="24056"/>
  <c r="J6697" i="24056"/>
  <c r="J6698" i="24056"/>
  <c r="J6699" i="24056"/>
  <c r="J6700" i="24056"/>
  <c r="J6701" i="24056"/>
  <c r="J6702" i="24056"/>
  <c r="J6703" i="24056"/>
  <c r="J6704" i="24056"/>
  <c r="J6705" i="24056"/>
  <c r="J6706" i="24056"/>
  <c r="J6707" i="24056"/>
  <c r="J6708" i="24056"/>
  <c r="J6709" i="24056"/>
  <c r="J6710" i="24056"/>
  <c r="J6711" i="24056"/>
  <c r="J6712" i="24056"/>
  <c r="J6713" i="24056"/>
  <c r="J6714" i="24056"/>
  <c r="J6715" i="24056"/>
  <c r="J6716" i="24056"/>
  <c r="J6717" i="24056"/>
  <c r="J6718" i="24056"/>
  <c r="J6719" i="24056"/>
  <c r="J6720" i="24056"/>
  <c r="J6721" i="24056"/>
  <c r="J6722" i="24056"/>
  <c r="J6723" i="24056"/>
  <c r="J6724" i="24056"/>
  <c r="J6725" i="24056"/>
  <c r="J6726" i="24056"/>
  <c r="J6727" i="24056"/>
  <c r="J6728" i="24056"/>
  <c r="J6729" i="24056"/>
  <c r="J6730" i="24056"/>
  <c r="J6731" i="24056"/>
  <c r="J6732" i="24056"/>
  <c r="J6733" i="24056"/>
  <c r="J6734" i="24056"/>
  <c r="J6735" i="24056"/>
  <c r="J6736" i="24056"/>
  <c r="J6737" i="24056"/>
  <c r="J6738" i="24056"/>
  <c r="J6739" i="24056"/>
  <c r="J6740" i="24056"/>
  <c r="J6741" i="24056"/>
  <c r="J6742" i="24056"/>
  <c r="J6743" i="24056"/>
  <c r="J6744" i="24056"/>
  <c r="J6745" i="24056"/>
  <c r="J6746" i="24056"/>
  <c r="J6747" i="24056"/>
  <c r="J6748" i="24056"/>
  <c r="J6749" i="24056"/>
  <c r="J6750" i="24056"/>
  <c r="J6751" i="24056"/>
  <c r="J6752" i="24056"/>
  <c r="J6753" i="24056"/>
  <c r="J6754" i="24056"/>
  <c r="J6755" i="24056"/>
  <c r="J6756" i="24056"/>
  <c r="J6757" i="24056"/>
  <c r="J6758" i="24056"/>
  <c r="J6759" i="24056"/>
  <c r="J6760" i="24056"/>
  <c r="J6761" i="24056"/>
  <c r="J6762" i="24056"/>
  <c r="J6763" i="24056"/>
  <c r="J6764" i="24056"/>
  <c r="J6765" i="24056"/>
  <c r="J6766" i="24056"/>
  <c r="J6767" i="24056"/>
  <c r="J6768" i="24056"/>
  <c r="J6769" i="24056"/>
  <c r="J6770" i="24056"/>
  <c r="J6771" i="24056"/>
  <c r="J6772" i="24056"/>
  <c r="J6773" i="24056"/>
  <c r="J6774" i="24056"/>
  <c r="J6775" i="24056"/>
  <c r="J6776" i="24056"/>
  <c r="J6777" i="24056"/>
  <c r="J6778" i="24056"/>
  <c r="J6779" i="24056"/>
  <c r="J6780" i="24056"/>
  <c r="J6781" i="24056"/>
  <c r="J6782" i="24056"/>
  <c r="J6783" i="24056"/>
  <c r="J6784" i="24056"/>
  <c r="J6785" i="24056"/>
  <c r="J6786" i="24056"/>
  <c r="J6787" i="24056"/>
  <c r="J6788" i="24056"/>
  <c r="J6789" i="24056"/>
  <c r="J6790" i="24056"/>
  <c r="J6791" i="24056"/>
  <c r="J6792" i="24056"/>
  <c r="J6793" i="24056"/>
  <c r="J6794" i="24056"/>
  <c r="J6795" i="24056"/>
  <c r="J6796" i="24056"/>
  <c r="J6797" i="24056"/>
  <c r="J6798" i="24056"/>
  <c r="J6799" i="24056"/>
  <c r="J6800" i="24056"/>
  <c r="J6801" i="24056"/>
  <c r="J6802" i="24056"/>
  <c r="J6803" i="24056"/>
  <c r="J6804" i="24056"/>
  <c r="J6805" i="24056"/>
  <c r="J6806" i="24056"/>
  <c r="J6807" i="24056"/>
  <c r="J6808" i="24056"/>
  <c r="J6809" i="24056"/>
  <c r="J6810" i="24056"/>
  <c r="J6811" i="24056"/>
  <c r="J6812" i="24056"/>
  <c r="J6813" i="24056"/>
  <c r="J6814" i="24056"/>
  <c r="J6815" i="24056"/>
  <c r="J6816" i="24056"/>
  <c r="J6817" i="24056"/>
  <c r="J6818" i="24056"/>
  <c r="J6819" i="24056"/>
  <c r="J6820" i="24056"/>
  <c r="J6821" i="24056"/>
  <c r="J6822" i="24056"/>
  <c r="J6823" i="24056"/>
  <c r="J6824" i="24056"/>
  <c r="J6825" i="24056"/>
  <c r="J6826" i="24056"/>
  <c r="J6827" i="24056"/>
  <c r="J6828" i="24056"/>
  <c r="J6829" i="24056"/>
  <c r="J6830" i="24056"/>
  <c r="J6831" i="24056"/>
  <c r="J6832" i="24056"/>
  <c r="J6833" i="24056"/>
  <c r="J6834" i="24056"/>
  <c r="J6835" i="24056"/>
  <c r="J6836" i="24056"/>
  <c r="J6837" i="24056"/>
  <c r="J6838" i="24056"/>
  <c r="J6839" i="24056"/>
  <c r="J6840" i="24056"/>
  <c r="J6841" i="24056"/>
  <c r="J6842" i="24056"/>
  <c r="J6843" i="24056"/>
  <c r="J6844" i="24056"/>
  <c r="J6845" i="24056"/>
  <c r="J6846" i="24056"/>
  <c r="J6847" i="24056"/>
  <c r="J6848" i="24056"/>
  <c r="J6849" i="24056"/>
  <c r="J6850" i="24056"/>
  <c r="J6851" i="24056"/>
  <c r="J6852" i="24056"/>
  <c r="J6853" i="24056"/>
  <c r="J6854" i="24056"/>
  <c r="J6855" i="24056"/>
  <c r="J6856" i="24056"/>
  <c r="J6857" i="24056"/>
  <c r="J6858" i="24056"/>
  <c r="J6859" i="24056"/>
  <c r="J6860" i="24056"/>
  <c r="J6861" i="24056"/>
  <c r="J6862" i="24056"/>
  <c r="J6863" i="24056"/>
  <c r="J6864" i="24056"/>
  <c r="J6865" i="24056"/>
  <c r="J6866" i="24056"/>
  <c r="J6867" i="24056"/>
  <c r="J6868" i="24056"/>
  <c r="J6869" i="24056"/>
  <c r="J6870" i="24056"/>
  <c r="J6871" i="24056"/>
  <c r="J6872" i="24056"/>
  <c r="J6873" i="24056"/>
  <c r="J6874" i="24056"/>
  <c r="J6875" i="24056"/>
  <c r="J6876" i="24056"/>
  <c r="J6877" i="24056"/>
  <c r="J6878" i="24056"/>
  <c r="J6879" i="24056"/>
  <c r="J6880" i="24056"/>
  <c r="J6881" i="24056"/>
  <c r="J6882" i="24056"/>
  <c r="J6883" i="24056"/>
  <c r="J6884" i="24056"/>
  <c r="J6885" i="24056"/>
  <c r="J6886" i="24056"/>
  <c r="J6887" i="24056"/>
  <c r="J6888" i="24056"/>
  <c r="J6889" i="24056"/>
  <c r="J6890" i="24056"/>
  <c r="J6891" i="24056"/>
  <c r="J6892" i="24056"/>
  <c r="J6893" i="24056"/>
  <c r="J6894" i="24056"/>
  <c r="J6895" i="24056"/>
  <c r="J6896" i="24056"/>
  <c r="J6897" i="24056"/>
  <c r="J6898" i="24056"/>
  <c r="J6899" i="24056"/>
  <c r="J6900" i="24056"/>
  <c r="J6901" i="24056"/>
  <c r="J6902" i="24056"/>
  <c r="J6903" i="24056"/>
  <c r="J6904" i="24056"/>
  <c r="J6905" i="24056"/>
  <c r="J6906" i="24056"/>
  <c r="J6907" i="24056"/>
  <c r="J6908" i="24056"/>
  <c r="J6909" i="24056"/>
  <c r="J6910" i="24056"/>
  <c r="J6911" i="24056"/>
  <c r="J6912" i="24056"/>
  <c r="J6913" i="24056"/>
  <c r="J6914" i="24056"/>
  <c r="J6915" i="24056"/>
  <c r="J6916" i="24056"/>
  <c r="J6917" i="24056"/>
  <c r="J6918" i="24056"/>
  <c r="J6919" i="24056"/>
  <c r="J6920" i="24056"/>
  <c r="J6921" i="24056"/>
  <c r="J6922" i="24056"/>
  <c r="J6923" i="24056"/>
  <c r="J6924" i="24056"/>
  <c r="J6925" i="24056"/>
  <c r="J6926" i="24056"/>
  <c r="J6927" i="24056"/>
  <c r="J6928" i="24056"/>
  <c r="J6929" i="24056"/>
  <c r="J6930" i="24056"/>
  <c r="J6931" i="24056"/>
  <c r="J6932" i="24056"/>
  <c r="J6933" i="24056"/>
  <c r="J6934" i="24056"/>
  <c r="J6935" i="24056"/>
  <c r="J6936" i="24056"/>
  <c r="J6937" i="24056"/>
  <c r="J6938" i="24056"/>
  <c r="J6939" i="24056"/>
  <c r="J6940" i="24056"/>
  <c r="J6941" i="24056"/>
  <c r="J6942" i="24056"/>
  <c r="J6943" i="24056"/>
  <c r="J6944" i="24056"/>
  <c r="J6945" i="24056"/>
  <c r="J6946" i="24056"/>
  <c r="J6947" i="24056"/>
  <c r="J6948" i="24056"/>
  <c r="J6949" i="24056"/>
  <c r="J6950" i="24056"/>
  <c r="J6951" i="24056"/>
  <c r="J6952" i="24056"/>
  <c r="J6953" i="24056"/>
  <c r="J6954" i="24056"/>
  <c r="J6955" i="24056"/>
  <c r="J6956" i="24056"/>
  <c r="J6957" i="24056"/>
  <c r="J6958" i="24056"/>
  <c r="J6959" i="24056"/>
  <c r="J6960" i="24056"/>
  <c r="J6961" i="24056"/>
  <c r="J6962" i="24056"/>
  <c r="J6963" i="24056"/>
  <c r="J6964" i="24056"/>
  <c r="J6965" i="24056"/>
  <c r="J6966" i="24056"/>
  <c r="J6967" i="24056"/>
  <c r="J6968" i="24056"/>
  <c r="J6969" i="24056"/>
  <c r="J6970" i="24056"/>
  <c r="J6971" i="24056"/>
  <c r="J6972" i="24056"/>
  <c r="J6973" i="24056"/>
  <c r="J6974" i="24056"/>
  <c r="J6975" i="24056"/>
  <c r="J6976" i="24056"/>
  <c r="J6977" i="24056"/>
  <c r="J6978" i="24056"/>
  <c r="J6979" i="24056"/>
  <c r="J6980" i="24056"/>
  <c r="J6981" i="24056"/>
  <c r="J6982" i="24056"/>
  <c r="J6983" i="24056"/>
  <c r="J6984" i="24056"/>
  <c r="J6985" i="24056"/>
  <c r="J6986" i="24056"/>
  <c r="J6987" i="24056"/>
  <c r="J6988" i="24056"/>
  <c r="J6989" i="24056"/>
  <c r="J6990" i="24056"/>
  <c r="J6991" i="24056"/>
  <c r="J6992" i="24056"/>
  <c r="J6993" i="24056"/>
  <c r="J6994" i="24056"/>
  <c r="J6995" i="24056"/>
  <c r="J6996" i="24056"/>
  <c r="J6997" i="24056"/>
  <c r="J6998" i="24056"/>
  <c r="J6999" i="24056"/>
  <c r="J7000" i="24056"/>
  <c r="J7001" i="24056"/>
  <c r="J7002" i="24056"/>
  <c r="J7003" i="24056"/>
  <c r="J7004" i="24056"/>
  <c r="J7005" i="24056"/>
  <c r="J7006" i="24056"/>
  <c r="J7007" i="24056"/>
  <c r="J7008" i="24056"/>
  <c r="J7009" i="24056"/>
  <c r="J7010" i="24056"/>
  <c r="J7011" i="24056"/>
  <c r="J7012" i="24056"/>
  <c r="J7013" i="24056"/>
  <c r="J7014" i="24056"/>
  <c r="J7015" i="24056"/>
  <c r="J7016" i="24056"/>
  <c r="J7017" i="24056"/>
  <c r="J7018" i="24056"/>
  <c r="J7019" i="24056"/>
  <c r="J7020" i="24056"/>
  <c r="J7021" i="24056"/>
  <c r="J7022" i="24056"/>
  <c r="J7023" i="24056"/>
  <c r="J7024" i="24056"/>
  <c r="J7025" i="24056"/>
  <c r="J7026" i="24056"/>
  <c r="J7027" i="24056"/>
  <c r="J7028" i="24056"/>
  <c r="J7029" i="24056"/>
  <c r="J7030" i="24056"/>
  <c r="J7031" i="24056"/>
  <c r="J7032" i="24056"/>
  <c r="J7033" i="24056"/>
  <c r="J7034" i="24056"/>
  <c r="J7035" i="24056"/>
  <c r="J7036" i="24056"/>
  <c r="J7037" i="24056"/>
  <c r="J7038" i="24056"/>
  <c r="J7039" i="24056"/>
  <c r="J7040" i="24056"/>
  <c r="J7041" i="24056"/>
  <c r="J7042" i="24056"/>
  <c r="J7043" i="24056"/>
  <c r="J7044" i="24056"/>
  <c r="J7045" i="24056"/>
  <c r="J7046" i="24056"/>
  <c r="J7047" i="24056"/>
  <c r="J7048" i="24056"/>
  <c r="J7049" i="24056"/>
  <c r="J7050" i="24056"/>
  <c r="J7051" i="24056"/>
  <c r="J7052" i="24056"/>
  <c r="J7053" i="24056"/>
  <c r="J7054" i="24056"/>
  <c r="J7055" i="24056"/>
  <c r="J7056" i="24056"/>
  <c r="J7057" i="24056"/>
  <c r="J7058" i="24056"/>
  <c r="J7059" i="24056"/>
  <c r="J7060" i="24056"/>
  <c r="J7061" i="24056"/>
  <c r="J7062" i="24056"/>
  <c r="J7063" i="24056"/>
  <c r="J7064" i="24056"/>
  <c r="J7065" i="24056"/>
  <c r="J7066" i="24056"/>
  <c r="J7067" i="24056"/>
  <c r="J7068" i="24056"/>
  <c r="J7069" i="24056"/>
  <c r="J7070" i="24056"/>
  <c r="J7071" i="24056"/>
  <c r="J7072" i="24056"/>
  <c r="J7073" i="24056"/>
  <c r="J7074" i="24056"/>
  <c r="J7075" i="24056"/>
  <c r="J7076" i="24056"/>
  <c r="J7077" i="24056"/>
  <c r="J7078" i="24056"/>
  <c r="J7079" i="24056"/>
  <c r="J7080" i="24056"/>
  <c r="J7081" i="24056"/>
  <c r="J7082" i="24056"/>
  <c r="J7083" i="24056"/>
  <c r="J7084" i="24056"/>
  <c r="J7085" i="24056"/>
  <c r="J7086" i="24056"/>
  <c r="J7087" i="24056"/>
  <c r="J7088" i="24056"/>
  <c r="J7089" i="24056"/>
  <c r="J7090" i="24056"/>
  <c r="J7091" i="24056"/>
  <c r="J7092" i="24056"/>
  <c r="J7093" i="24056"/>
  <c r="J7094" i="24056"/>
  <c r="J7095" i="24056"/>
  <c r="J7096" i="24056"/>
  <c r="J7097" i="24056"/>
  <c r="J7098" i="24056"/>
  <c r="J7099" i="24056"/>
  <c r="J7100" i="24056"/>
  <c r="J7101" i="24056"/>
  <c r="J7102" i="24056"/>
  <c r="J7103" i="24056"/>
  <c r="J7104" i="24056"/>
  <c r="J7105" i="24056"/>
  <c r="J7106" i="24056"/>
  <c r="J7107" i="24056"/>
  <c r="J7108" i="24056"/>
  <c r="J7109" i="24056"/>
  <c r="J7110" i="24056"/>
  <c r="J7111" i="24056"/>
  <c r="J7112" i="24056"/>
  <c r="J7113" i="24056"/>
  <c r="J7114" i="24056"/>
  <c r="J7115" i="24056"/>
  <c r="J7116" i="24056"/>
  <c r="J7117" i="24056"/>
  <c r="J7118" i="24056"/>
  <c r="J7119" i="24056"/>
  <c r="J7120" i="24056"/>
  <c r="J7121" i="24056"/>
  <c r="J7122" i="24056"/>
  <c r="J7123" i="24056"/>
  <c r="J7124" i="24056"/>
  <c r="J7125" i="24056"/>
  <c r="J7126" i="24056"/>
  <c r="J7127" i="24056"/>
  <c r="J7128" i="24056"/>
  <c r="J7129" i="24056"/>
  <c r="J7130" i="24056"/>
  <c r="J7131" i="24056"/>
  <c r="J7132" i="24056"/>
  <c r="J7133" i="24056"/>
  <c r="J7134" i="24056"/>
  <c r="J7135" i="24056"/>
  <c r="J7136" i="24056"/>
  <c r="J7137" i="24056"/>
  <c r="J7138" i="24056"/>
  <c r="J7139" i="24056"/>
  <c r="J7140" i="24056"/>
  <c r="J7141" i="24056"/>
  <c r="J7142" i="24056"/>
  <c r="J7143" i="24056"/>
  <c r="J7144" i="24056"/>
  <c r="J7145" i="24056"/>
  <c r="J7146" i="24056"/>
  <c r="J7147" i="24056"/>
  <c r="J7148" i="24056"/>
  <c r="J7149" i="24056"/>
  <c r="J7150" i="24056"/>
  <c r="J7151" i="24056"/>
  <c r="J7152" i="24056"/>
  <c r="J7153" i="24056"/>
  <c r="J7154" i="24056"/>
  <c r="J7155" i="24056"/>
  <c r="J7156" i="24056"/>
  <c r="J7157" i="24056"/>
  <c r="J7158" i="24056"/>
  <c r="J7159" i="24056"/>
  <c r="J7160" i="24056"/>
  <c r="J7161" i="24056"/>
  <c r="J7162" i="24056"/>
  <c r="J7163" i="24056"/>
  <c r="J7164" i="24056"/>
  <c r="J7165" i="24056"/>
  <c r="J7166" i="24056"/>
  <c r="J7167" i="24056"/>
  <c r="J7168" i="24056"/>
  <c r="J7169" i="24056"/>
  <c r="J7170" i="24056"/>
  <c r="J7171" i="24056"/>
  <c r="J7172" i="24056"/>
  <c r="J7173" i="24056"/>
  <c r="J7174" i="24056"/>
  <c r="J7175" i="24056"/>
  <c r="J7176" i="24056"/>
  <c r="J7177" i="24056"/>
  <c r="J7178" i="24056"/>
  <c r="J7179" i="24056"/>
  <c r="J7180" i="24056"/>
  <c r="J7181" i="24056"/>
  <c r="J7182" i="24056"/>
  <c r="J7183" i="24056"/>
  <c r="J7184" i="24056"/>
  <c r="J7185" i="24056"/>
  <c r="J7186" i="24056"/>
  <c r="J7187" i="24056"/>
  <c r="J7188" i="24056"/>
  <c r="J7189" i="24056"/>
  <c r="J7190" i="24056"/>
  <c r="J7191" i="24056"/>
  <c r="J7192" i="24056"/>
  <c r="J7193" i="24056"/>
  <c r="J7194" i="24056"/>
  <c r="J7195" i="24056"/>
  <c r="J7196" i="24056"/>
  <c r="J7197" i="24056"/>
  <c r="J7198" i="24056"/>
  <c r="J7199" i="24056"/>
  <c r="J7200" i="24056"/>
  <c r="J7201" i="24056"/>
  <c r="J7202" i="24056"/>
  <c r="J7203" i="24056"/>
  <c r="J7204" i="24056"/>
  <c r="J7205" i="24056"/>
  <c r="J7206" i="24056"/>
  <c r="J7207" i="24056"/>
  <c r="J7208" i="24056"/>
  <c r="J7209" i="24056"/>
  <c r="J7210" i="24056"/>
  <c r="J7211" i="24056"/>
  <c r="J7212" i="24056"/>
  <c r="J7213" i="24056"/>
  <c r="J7214" i="24056"/>
  <c r="J7215" i="24056"/>
  <c r="J7216" i="24056"/>
  <c r="J7217" i="24056"/>
  <c r="J7218" i="24056"/>
  <c r="J7219" i="24056"/>
  <c r="J7220" i="24056"/>
  <c r="J7221" i="24056"/>
  <c r="J7222" i="24056"/>
  <c r="J7223" i="24056"/>
  <c r="J7224" i="24056"/>
  <c r="J7225" i="24056"/>
  <c r="J7226" i="24056"/>
  <c r="J7227" i="24056"/>
  <c r="J7228" i="24056"/>
  <c r="J7229" i="24056"/>
  <c r="J7230" i="24056"/>
  <c r="J7231" i="24056"/>
  <c r="J7232" i="24056"/>
  <c r="J7233" i="24056"/>
  <c r="J7234" i="24056"/>
  <c r="J7235" i="24056"/>
  <c r="J7236" i="24056"/>
  <c r="J7237" i="24056"/>
  <c r="J7238" i="24056"/>
  <c r="J7239" i="24056"/>
  <c r="J7240" i="24056"/>
  <c r="J7241" i="24056"/>
  <c r="J7242" i="24056"/>
  <c r="J7243" i="24056"/>
  <c r="J7244" i="24056"/>
  <c r="J7245" i="24056"/>
  <c r="J7246" i="24056"/>
  <c r="J7247" i="24056"/>
  <c r="J7248" i="24056"/>
  <c r="J7249" i="24056"/>
  <c r="J7250" i="24056"/>
  <c r="J7251" i="24056"/>
  <c r="J7252" i="24056"/>
  <c r="J7253" i="24056"/>
  <c r="J7254" i="24056"/>
  <c r="J7255" i="24056"/>
  <c r="J7256" i="24056"/>
  <c r="J7257" i="24056"/>
  <c r="J7258" i="24056"/>
  <c r="J7259" i="24056"/>
  <c r="J7260" i="24056"/>
  <c r="J7261" i="24056"/>
  <c r="J7262" i="24056"/>
  <c r="J7263" i="24056"/>
  <c r="J7264" i="24056"/>
  <c r="J7265" i="24056"/>
  <c r="J7266" i="24056"/>
  <c r="J7267" i="24056"/>
  <c r="J7268" i="24056"/>
  <c r="J7269" i="24056"/>
  <c r="J7270" i="24056"/>
  <c r="J7271" i="24056"/>
  <c r="J7272" i="24056"/>
  <c r="J7273" i="24056"/>
  <c r="J7274" i="24056"/>
  <c r="J7275" i="24056"/>
  <c r="J7276" i="24056"/>
  <c r="J7277" i="24056"/>
  <c r="J7278" i="24056"/>
  <c r="J7279" i="24056"/>
  <c r="J7280" i="24056"/>
  <c r="J7281" i="24056"/>
  <c r="J7282" i="24056"/>
  <c r="J7283" i="24056"/>
  <c r="J7284" i="24056"/>
  <c r="J7285" i="24056"/>
  <c r="J7286" i="24056"/>
  <c r="J7287" i="24056"/>
  <c r="J7288" i="24056"/>
  <c r="J7289" i="24056"/>
  <c r="J7290" i="24056"/>
  <c r="J7291" i="24056"/>
  <c r="J7292" i="24056"/>
  <c r="J7293" i="24056"/>
  <c r="J7294" i="24056"/>
  <c r="J7295" i="24056"/>
  <c r="J7296" i="24056"/>
  <c r="J7297" i="24056"/>
  <c r="J7298" i="24056"/>
  <c r="J7299" i="24056"/>
  <c r="J7300" i="24056"/>
  <c r="J7301" i="24056"/>
  <c r="J7302" i="24056"/>
  <c r="J7303" i="24056"/>
  <c r="J7304" i="24056"/>
  <c r="J7305" i="24056"/>
  <c r="J7306" i="24056"/>
  <c r="J7307" i="24056"/>
  <c r="J7308" i="24056"/>
  <c r="J7309" i="24056"/>
  <c r="J7310" i="24056"/>
  <c r="J7311" i="24056"/>
  <c r="J7312" i="24056"/>
  <c r="J7313" i="24056"/>
  <c r="J7314" i="24056"/>
  <c r="J7315" i="24056"/>
  <c r="J7316" i="24056"/>
  <c r="J7317" i="24056"/>
  <c r="J7318" i="24056"/>
  <c r="J7319" i="24056"/>
  <c r="J7320" i="24056"/>
  <c r="J7321" i="24056"/>
  <c r="J7322" i="24056"/>
  <c r="J7323" i="24056"/>
  <c r="J7324" i="24056"/>
  <c r="J7325" i="24056"/>
  <c r="J7326" i="24056"/>
  <c r="J7327" i="24056"/>
  <c r="J7328" i="24056"/>
  <c r="J7329" i="24056"/>
  <c r="J7330" i="24056"/>
  <c r="J7331" i="24056"/>
  <c r="J7332" i="24056"/>
  <c r="J7333" i="24056"/>
  <c r="J7334" i="24056"/>
  <c r="J7335" i="24056"/>
  <c r="J7336" i="24056"/>
  <c r="J7337" i="24056"/>
  <c r="J7338" i="24056"/>
  <c r="J7339" i="24056"/>
  <c r="J7340" i="24056"/>
  <c r="J7341" i="24056"/>
  <c r="J7342" i="24056"/>
  <c r="J7343" i="24056"/>
  <c r="J7344" i="24056"/>
  <c r="J7345" i="24056"/>
  <c r="J7346" i="24056"/>
  <c r="J7347" i="24056"/>
  <c r="J7348" i="24056"/>
  <c r="J7349" i="24056"/>
  <c r="J7350" i="24056"/>
  <c r="J7351" i="24056"/>
  <c r="J7352" i="24056"/>
  <c r="J7353" i="24056"/>
  <c r="J7354" i="24056"/>
  <c r="J7355" i="24056"/>
  <c r="J7356" i="24056"/>
  <c r="J7357" i="24056"/>
  <c r="J7358" i="24056"/>
  <c r="J7359" i="24056"/>
  <c r="J7360" i="24056"/>
  <c r="J7361" i="24056"/>
  <c r="J7362" i="24056"/>
  <c r="J7363" i="24056"/>
  <c r="J7364" i="24056"/>
  <c r="J7365" i="24056"/>
  <c r="J7366" i="24056"/>
  <c r="J7367" i="24056"/>
  <c r="J7368" i="24056"/>
  <c r="J7369" i="24056"/>
  <c r="J7370" i="24056"/>
  <c r="J7371" i="24056"/>
  <c r="J7372" i="24056"/>
  <c r="J7373" i="24056"/>
  <c r="J7374" i="24056"/>
  <c r="J7375" i="24056"/>
  <c r="J7376" i="24056"/>
  <c r="J7377" i="24056"/>
  <c r="J7378" i="24056"/>
  <c r="J7379" i="24056"/>
  <c r="J7380" i="24056"/>
  <c r="J7381" i="24056"/>
  <c r="J7382" i="24056"/>
  <c r="J7383" i="24056"/>
  <c r="J7384" i="24056"/>
  <c r="J7385" i="24056"/>
  <c r="J7386" i="24056"/>
  <c r="J7387" i="24056"/>
  <c r="J7388" i="24056"/>
  <c r="J7389" i="24056"/>
  <c r="J7390" i="24056"/>
  <c r="J7391" i="24056"/>
  <c r="J7392" i="24056"/>
  <c r="J7393" i="24056"/>
  <c r="J7394" i="24056"/>
  <c r="J7395" i="24056"/>
  <c r="J7396" i="24056"/>
  <c r="J7397" i="24056"/>
  <c r="J7398" i="24056"/>
  <c r="J7399" i="24056"/>
  <c r="J7400" i="24056"/>
  <c r="J7401" i="24056"/>
  <c r="J7402" i="24056"/>
  <c r="J7403" i="24056"/>
  <c r="J7404" i="24056"/>
  <c r="J7405" i="24056"/>
  <c r="J7406" i="24056"/>
  <c r="J7407" i="24056"/>
  <c r="J7408" i="24056"/>
  <c r="J7409" i="24056"/>
  <c r="J7410" i="24056"/>
  <c r="J7411" i="24056"/>
  <c r="J7412" i="24056"/>
  <c r="J7413" i="24056"/>
  <c r="J7414" i="24056"/>
  <c r="J7415" i="24056"/>
  <c r="J7416" i="24056"/>
  <c r="J7417" i="24056"/>
  <c r="J7418" i="24056"/>
  <c r="J7419" i="24056"/>
  <c r="J7420" i="24056"/>
  <c r="J7421" i="24056"/>
  <c r="J7422" i="24056"/>
  <c r="J7423" i="24056"/>
  <c r="J7424" i="24056"/>
  <c r="J7425" i="24056"/>
  <c r="J7426" i="24056"/>
  <c r="J7427" i="24056"/>
  <c r="J7428" i="24056"/>
  <c r="J7429" i="24056"/>
  <c r="J7430" i="24056"/>
  <c r="J7431" i="24056"/>
  <c r="J7432" i="24056"/>
  <c r="J7433" i="24056"/>
  <c r="J7434" i="24056"/>
  <c r="J7435" i="24056"/>
  <c r="J7436" i="24056"/>
  <c r="J7437" i="24056"/>
  <c r="J7438" i="24056"/>
  <c r="J7439" i="24056"/>
  <c r="J7440" i="24056"/>
  <c r="J7441" i="24056"/>
  <c r="J7442" i="24056"/>
  <c r="J7443" i="24056"/>
  <c r="J7444" i="24056"/>
  <c r="J7445" i="24056"/>
  <c r="J7446" i="24056"/>
  <c r="J7447" i="24056"/>
  <c r="J7448" i="24056"/>
  <c r="J7449" i="24056"/>
  <c r="J7450" i="24056"/>
  <c r="J7451" i="24056"/>
  <c r="J7452" i="24056"/>
  <c r="J7453" i="24056"/>
  <c r="J7454" i="24056"/>
  <c r="J7455" i="24056"/>
  <c r="J7456" i="24056"/>
  <c r="J7457" i="24056"/>
  <c r="J7458" i="24056"/>
  <c r="J7459" i="24056"/>
  <c r="J7460" i="24056"/>
  <c r="J7461" i="24056"/>
  <c r="J7462" i="24056"/>
  <c r="J7463" i="24056"/>
  <c r="J7464" i="24056"/>
  <c r="J7465" i="24056"/>
  <c r="J7466" i="24056"/>
  <c r="J7467" i="24056"/>
  <c r="J7468" i="24056"/>
  <c r="J7469" i="24056"/>
  <c r="J7470" i="24056"/>
  <c r="J7471" i="24056"/>
  <c r="J7472" i="24056"/>
  <c r="J7473" i="24056"/>
  <c r="J7474" i="24056"/>
  <c r="J7475" i="24056"/>
  <c r="J7476" i="24056"/>
  <c r="J7477" i="24056"/>
  <c r="J7478" i="24056"/>
  <c r="J7479" i="24056"/>
  <c r="J7480" i="24056"/>
  <c r="J7481" i="24056"/>
  <c r="J7482" i="24056"/>
  <c r="J7483" i="24056"/>
  <c r="J7484" i="24056"/>
  <c r="J7485" i="24056"/>
  <c r="J7486" i="24056"/>
  <c r="J7487" i="24056"/>
  <c r="J7488" i="24056"/>
  <c r="J7489" i="24056"/>
  <c r="J7490" i="24056"/>
  <c r="J7491" i="24056"/>
  <c r="J7492" i="24056"/>
  <c r="J7493" i="24056"/>
  <c r="J7494" i="24056"/>
  <c r="J7495" i="24056"/>
  <c r="J7496" i="24056"/>
  <c r="J7497" i="24056"/>
  <c r="J7498" i="24056"/>
  <c r="J7499" i="24056"/>
  <c r="J7500" i="24056"/>
  <c r="J7501" i="24056"/>
  <c r="J7502" i="24056"/>
  <c r="J7503" i="24056"/>
  <c r="J7504" i="24056"/>
  <c r="J7505" i="24056"/>
  <c r="J7506" i="24056"/>
  <c r="J7507" i="24056"/>
  <c r="J7508" i="24056"/>
  <c r="J7509" i="24056"/>
  <c r="J7510" i="24056"/>
  <c r="J7511" i="24056"/>
  <c r="J7512" i="24056"/>
  <c r="J7513" i="24056"/>
  <c r="J7514" i="24056"/>
  <c r="J7515" i="24056"/>
  <c r="J7516" i="24056"/>
  <c r="J7517" i="24056"/>
  <c r="J7518" i="24056"/>
  <c r="J7519" i="24056"/>
  <c r="J7520" i="24056"/>
  <c r="J7521" i="24056"/>
  <c r="J7522" i="24056"/>
  <c r="J7523" i="24056"/>
  <c r="J7524" i="24056"/>
  <c r="J7525" i="24056"/>
  <c r="J7526" i="24056"/>
  <c r="J7527" i="24056"/>
  <c r="J7528" i="24056"/>
  <c r="J7529" i="24056"/>
  <c r="J7530" i="24056"/>
  <c r="J7531" i="24056"/>
  <c r="J7532" i="24056"/>
  <c r="J7533" i="24056"/>
  <c r="J7534" i="24056"/>
  <c r="J7535" i="24056"/>
  <c r="J7536" i="24056"/>
  <c r="J7537" i="24056"/>
  <c r="J7538" i="24056"/>
  <c r="J7539" i="24056"/>
  <c r="J7540" i="24056"/>
  <c r="J7541" i="24056"/>
  <c r="J7542" i="24056"/>
  <c r="J7543" i="24056"/>
  <c r="J7544" i="24056"/>
  <c r="J7545" i="24056"/>
  <c r="J7546" i="24056"/>
  <c r="J7547" i="24056"/>
  <c r="J7548" i="24056"/>
  <c r="J7549" i="24056"/>
  <c r="J7550" i="24056"/>
  <c r="J7551" i="24056"/>
  <c r="J7552" i="24056"/>
  <c r="J7553" i="24056"/>
  <c r="J7554" i="24056"/>
  <c r="J7555" i="24056"/>
  <c r="J7556" i="24056"/>
  <c r="J7557" i="24056"/>
  <c r="J7558" i="24056"/>
  <c r="J7559" i="24056"/>
  <c r="J7560" i="24056"/>
  <c r="J7561" i="24056"/>
  <c r="J7562" i="24056"/>
  <c r="J7563" i="24056"/>
  <c r="J7564" i="24056"/>
  <c r="J7565" i="24056"/>
  <c r="J7566" i="24056"/>
  <c r="J7567" i="24056"/>
  <c r="J7568" i="24056"/>
  <c r="J7569" i="24056"/>
  <c r="J7570" i="24056"/>
  <c r="J7571" i="24056"/>
  <c r="J7572" i="24056"/>
  <c r="J7573" i="24056"/>
  <c r="J7574" i="24056"/>
  <c r="J7575" i="24056"/>
  <c r="J7576" i="24056"/>
  <c r="J7577" i="24056"/>
  <c r="J7578" i="24056"/>
  <c r="J7579" i="24056"/>
  <c r="J7580" i="24056"/>
  <c r="J7581" i="24056"/>
  <c r="J7582" i="24056"/>
  <c r="J7583" i="24056"/>
  <c r="J7584" i="24056"/>
  <c r="J7585" i="24056"/>
  <c r="J7586" i="24056"/>
  <c r="J7587" i="24056"/>
  <c r="J7588" i="24056"/>
  <c r="J7589" i="24056"/>
  <c r="J7590" i="24056"/>
  <c r="J7591" i="24056"/>
  <c r="J7592" i="24056"/>
  <c r="J7593" i="24056"/>
  <c r="J7594" i="24056"/>
  <c r="J7595" i="24056"/>
  <c r="J7596" i="24056"/>
  <c r="J7597" i="24056"/>
  <c r="J7598" i="24056"/>
  <c r="J7599" i="24056"/>
  <c r="J7600" i="24056"/>
  <c r="J7601" i="24056"/>
  <c r="J7602" i="24056"/>
  <c r="J7603" i="24056"/>
  <c r="J7604" i="24056"/>
  <c r="J7605" i="24056"/>
  <c r="J7606" i="24056"/>
  <c r="J7607" i="24056"/>
  <c r="J7608" i="24056"/>
  <c r="J7609" i="24056"/>
  <c r="J7610" i="24056"/>
  <c r="J7611" i="24056"/>
  <c r="J7612" i="24056"/>
  <c r="J7613" i="24056"/>
  <c r="J7614" i="24056"/>
  <c r="J7615" i="24056"/>
  <c r="J7616" i="24056"/>
  <c r="J7617" i="24056"/>
  <c r="J7618" i="24056"/>
  <c r="J7619" i="24056"/>
  <c r="J7620" i="24056"/>
  <c r="J7621" i="24056"/>
  <c r="J7622" i="24056"/>
  <c r="J7623" i="24056"/>
  <c r="J7624" i="24056"/>
  <c r="J7625" i="24056"/>
  <c r="J7626" i="24056"/>
  <c r="J7627" i="24056"/>
  <c r="J7628" i="24056"/>
  <c r="J7629" i="24056"/>
  <c r="J7630" i="24056"/>
  <c r="J7631" i="24056"/>
  <c r="J7632" i="24056"/>
  <c r="J7633" i="24056"/>
  <c r="J7634" i="24056"/>
  <c r="J7635" i="24056"/>
  <c r="J7636" i="24056"/>
  <c r="J7637" i="24056"/>
  <c r="J7638" i="24056"/>
  <c r="J7639" i="24056"/>
  <c r="J7640" i="24056"/>
  <c r="J7641" i="24056"/>
  <c r="J7642" i="24056"/>
  <c r="J7643" i="24056"/>
  <c r="J7644" i="24056"/>
  <c r="J7645" i="24056"/>
  <c r="J7646" i="24056"/>
  <c r="J7647" i="24056"/>
  <c r="J7648" i="24056"/>
  <c r="J7649" i="24056"/>
  <c r="J7650" i="24056"/>
  <c r="J7651" i="24056"/>
  <c r="J7652" i="24056"/>
  <c r="J7653" i="24056"/>
  <c r="J7654" i="24056"/>
  <c r="J7655" i="24056"/>
  <c r="J7656" i="24056"/>
  <c r="J7657" i="24056"/>
  <c r="J7658" i="24056"/>
  <c r="J7659" i="24056"/>
  <c r="J7660" i="24056"/>
  <c r="J7661" i="24056"/>
  <c r="J7662" i="24056"/>
  <c r="J7663" i="24056"/>
  <c r="J7664" i="24056"/>
  <c r="J7665" i="24056"/>
  <c r="J7666" i="24056"/>
  <c r="J7667" i="24056"/>
  <c r="J7668" i="24056"/>
  <c r="J7669" i="24056"/>
  <c r="J7670" i="24056"/>
  <c r="J7671" i="24056"/>
  <c r="J7672" i="24056"/>
  <c r="J7673" i="24056"/>
  <c r="J7674" i="24056"/>
  <c r="J7675" i="24056"/>
  <c r="J7676" i="24056"/>
  <c r="J7677" i="24056"/>
  <c r="J7678" i="24056"/>
  <c r="J7679" i="24056"/>
  <c r="J7680" i="24056"/>
  <c r="J7681" i="24056"/>
  <c r="J7682" i="24056"/>
  <c r="J7683" i="24056"/>
  <c r="J7684" i="24056"/>
  <c r="J7685" i="24056"/>
  <c r="J7686" i="24056"/>
  <c r="J7687" i="24056"/>
  <c r="J7688" i="24056"/>
  <c r="J7689" i="24056"/>
  <c r="J7690" i="24056"/>
  <c r="J7691" i="24056"/>
  <c r="J7692" i="24056"/>
  <c r="J7693" i="24056"/>
  <c r="J7694" i="24056"/>
  <c r="J7695" i="24056"/>
  <c r="J7696" i="24056"/>
  <c r="J7697" i="24056"/>
  <c r="J7698" i="24056"/>
  <c r="J7699" i="24056"/>
  <c r="J7700" i="24056"/>
  <c r="J7701" i="24056"/>
  <c r="J7702" i="24056"/>
  <c r="J7703" i="24056"/>
  <c r="J7704" i="24056"/>
  <c r="J7705" i="24056"/>
  <c r="J7706" i="24056"/>
  <c r="J7707" i="24056"/>
  <c r="J7708" i="24056"/>
  <c r="J7709" i="24056"/>
  <c r="J7710" i="24056"/>
  <c r="J7711" i="24056"/>
  <c r="J7712" i="24056"/>
  <c r="J7713" i="24056"/>
  <c r="J7714" i="24056"/>
  <c r="J7715" i="24056"/>
  <c r="J7716" i="24056"/>
  <c r="J7717" i="24056"/>
  <c r="J7718" i="24056"/>
  <c r="J7719" i="24056"/>
  <c r="J7720" i="24056"/>
  <c r="J7721" i="24056"/>
  <c r="J7722" i="24056"/>
  <c r="J7723" i="24056"/>
  <c r="J7724" i="24056"/>
  <c r="J7725" i="24056"/>
  <c r="J7726" i="24056"/>
  <c r="J7727" i="24056"/>
  <c r="J7728" i="24056"/>
  <c r="J7729" i="24056"/>
  <c r="J7730" i="24056"/>
  <c r="J7731" i="24056"/>
  <c r="J7732" i="24056"/>
  <c r="J7733" i="24056"/>
  <c r="J7734" i="24056"/>
  <c r="J7735" i="24056"/>
  <c r="J7736" i="24056"/>
  <c r="J7737" i="24056"/>
  <c r="J7738" i="24056"/>
  <c r="J7739" i="24056"/>
  <c r="J7740" i="24056"/>
  <c r="J7741" i="24056"/>
  <c r="J7742" i="24056"/>
  <c r="J7743" i="24056"/>
  <c r="J7744" i="24056"/>
  <c r="J7745" i="24056"/>
  <c r="J7746" i="24056"/>
  <c r="J7747" i="24056"/>
  <c r="J7748" i="24056"/>
  <c r="J7749" i="24056"/>
  <c r="J7750" i="24056"/>
  <c r="J7751" i="24056"/>
  <c r="J7752" i="24056"/>
  <c r="J7753" i="24056"/>
  <c r="J7754" i="24056"/>
  <c r="J7755" i="24056"/>
  <c r="J7756" i="24056"/>
  <c r="J7757" i="24056"/>
  <c r="J7758" i="24056"/>
  <c r="J7759" i="24056"/>
  <c r="J7760" i="24056"/>
  <c r="J7761" i="24056"/>
  <c r="J7762" i="24056"/>
  <c r="J7763" i="24056"/>
  <c r="J7764" i="24056"/>
  <c r="J7765" i="24056"/>
  <c r="J7766" i="24056"/>
  <c r="J7767" i="24056"/>
  <c r="J7768" i="24056"/>
  <c r="J7769" i="24056"/>
  <c r="J7770" i="24056"/>
  <c r="J7771" i="24056"/>
  <c r="J7772" i="24056"/>
  <c r="J7773" i="24056"/>
  <c r="J7774" i="24056"/>
  <c r="J7775" i="24056"/>
  <c r="J7776" i="24056"/>
  <c r="J7777" i="24056"/>
  <c r="J7778" i="24056"/>
  <c r="J7779" i="24056"/>
  <c r="J7780" i="24056"/>
  <c r="J7781" i="24056"/>
  <c r="J7782" i="24056"/>
  <c r="J7783" i="24056"/>
  <c r="J7784" i="24056"/>
  <c r="J7785" i="24056"/>
  <c r="J7786" i="24056"/>
  <c r="J7787" i="24056"/>
  <c r="J7788" i="24056"/>
  <c r="J7789" i="24056"/>
  <c r="J7790" i="24056"/>
  <c r="J7791" i="24056"/>
  <c r="J7792" i="24056"/>
  <c r="J7793" i="24056"/>
  <c r="J7794" i="24056"/>
  <c r="J7795" i="24056"/>
  <c r="J7796" i="24056"/>
  <c r="J7797" i="24056"/>
  <c r="J7798" i="24056"/>
  <c r="J7799" i="24056"/>
  <c r="J7800" i="24056"/>
  <c r="J7801" i="24056"/>
  <c r="J7802" i="24056"/>
  <c r="J7803" i="24056"/>
  <c r="J7804" i="24056"/>
  <c r="J7805" i="24056"/>
  <c r="J7806" i="24056"/>
  <c r="J7807" i="24056"/>
  <c r="J7808" i="24056"/>
  <c r="J7809" i="24056"/>
  <c r="J7810" i="24056"/>
  <c r="J7811" i="24056"/>
  <c r="J7812" i="24056"/>
  <c r="J7813" i="24056"/>
  <c r="J7814" i="24056"/>
  <c r="J7815" i="24056"/>
  <c r="J7816" i="24056"/>
  <c r="J7817" i="24056"/>
  <c r="J7818" i="24056"/>
  <c r="J7819" i="24056"/>
  <c r="J7820" i="24056"/>
  <c r="J7821" i="24056"/>
  <c r="J7822" i="24056"/>
  <c r="J7823" i="24056"/>
  <c r="J7824" i="24056"/>
  <c r="J7825" i="24056"/>
  <c r="J7826" i="24056"/>
  <c r="J7827" i="24056"/>
  <c r="J7828" i="24056"/>
  <c r="J7829" i="24056"/>
  <c r="J7830" i="24056"/>
  <c r="J7831" i="24056"/>
  <c r="J7832" i="24056"/>
  <c r="J7833" i="24056"/>
  <c r="J7834" i="24056"/>
  <c r="J7835" i="24056"/>
  <c r="J7836" i="24056"/>
  <c r="J7837" i="24056"/>
  <c r="J7838" i="24056"/>
  <c r="J7839" i="24056"/>
  <c r="J7840" i="24056"/>
  <c r="J7841" i="24056"/>
  <c r="J7842" i="24056"/>
  <c r="J7843" i="24056"/>
  <c r="J7844" i="24056"/>
  <c r="J7845" i="24056"/>
  <c r="J7846" i="24056"/>
  <c r="J7847" i="24056"/>
  <c r="J7848" i="24056"/>
  <c r="J7849" i="24056"/>
  <c r="J7850" i="24056"/>
  <c r="J7851" i="24056"/>
  <c r="J7852" i="24056"/>
  <c r="J7853" i="24056"/>
  <c r="J7854" i="24056"/>
  <c r="J7855" i="24056"/>
  <c r="J7856" i="24056"/>
  <c r="J7857" i="24056"/>
  <c r="J7858" i="24056"/>
  <c r="J7859" i="24056"/>
  <c r="J7860" i="24056"/>
  <c r="J7861" i="24056"/>
  <c r="J7862" i="24056"/>
  <c r="J7863" i="24056"/>
  <c r="J7864" i="24056"/>
  <c r="J7865" i="24056"/>
  <c r="J7866" i="24056"/>
  <c r="J7867" i="24056"/>
  <c r="J7868" i="24056"/>
  <c r="J7869" i="24056"/>
  <c r="J7870" i="24056"/>
  <c r="J7871" i="24056"/>
  <c r="J7872" i="24056"/>
  <c r="J7873" i="24056"/>
  <c r="J7874" i="24056"/>
  <c r="J7875" i="24056"/>
  <c r="J7876" i="24056"/>
  <c r="J7877" i="24056"/>
  <c r="J7878" i="24056"/>
  <c r="J7879" i="24056"/>
  <c r="J7880" i="24056"/>
  <c r="J7881" i="24056"/>
  <c r="J7882" i="24056"/>
  <c r="J7883" i="24056"/>
  <c r="J7884" i="24056"/>
  <c r="J7885" i="24056"/>
  <c r="J7886" i="24056"/>
  <c r="J7887" i="24056"/>
  <c r="J7888" i="24056"/>
  <c r="J7889" i="24056"/>
  <c r="J7890" i="24056"/>
  <c r="J7891" i="24056"/>
  <c r="J7892" i="24056"/>
  <c r="J7893" i="24056"/>
  <c r="J7894" i="24056"/>
  <c r="J7895" i="24056"/>
  <c r="J7896" i="24056"/>
  <c r="J7897" i="24056"/>
  <c r="J7898" i="24056"/>
  <c r="J7899" i="24056"/>
  <c r="J7900" i="24056"/>
  <c r="J7901" i="24056"/>
  <c r="J7902" i="24056"/>
  <c r="J7903" i="24056"/>
  <c r="J7904" i="24056"/>
  <c r="J7905" i="24056"/>
  <c r="J7906" i="24056"/>
  <c r="J7907" i="24056"/>
  <c r="J7908" i="24056"/>
  <c r="J7909" i="24056"/>
  <c r="J7910" i="24056"/>
  <c r="J7911" i="24056"/>
  <c r="J7912" i="24056"/>
  <c r="J7913" i="24056"/>
  <c r="J7914" i="24056"/>
  <c r="J7915" i="24056"/>
  <c r="J7916" i="24056"/>
  <c r="J7917" i="24056"/>
  <c r="J7918" i="24056"/>
  <c r="J7919" i="24056"/>
  <c r="J7920" i="24056"/>
  <c r="J7921" i="24056"/>
  <c r="J7922" i="24056"/>
  <c r="J7923" i="24056"/>
  <c r="J7924" i="24056"/>
  <c r="J7925" i="24056"/>
  <c r="J7926" i="24056"/>
  <c r="J7927" i="24056"/>
  <c r="J7928" i="24056"/>
  <c r="J7929" i="24056"/>
  <c r="J7930" i="24056"/>
  <c r="J7931" i="24056"/>
  <c r="J7932" i="24056"/>
  <c r="J7933" i="24056"/>
  <c r="J7934" i="24056"/>
  <c r="J7935" i="24056"/>
  <c r="J7936" i="24056"/>
  <c r="J7937" i="24056"/>
  <c r="J7938" i="24056"/>
  <c r="J7939" i="24056"/>
  <c r="J7940" i="24056"/>
  <c r="J7941" i="24056"/>
  <c r="J7942" i="24056"/>
  <c r="J7943" i="24056"/>
  <c r="J7944" i="24056"/>
  <c r="J7945" i="24056"/>
  <c r="J7946" i="24056"/>
  <c r="J7947" i="24056"/>
  <c r="J7948" i="24056"/>
  <c r="J7949" i="24056"/>
  <c r="J7950" i="24056"/>
  <c r="J7951" i="24056"/>
  <c r="J7952" i="24056"/>
  <c r="J7953" i="24056"/>
  <c r="J7954" i="24056"/>
  <c r="J7955" i="24056"/>
  <c r="J7956" i="24056"/>
  <c r="J7957" i="24056"/>
  <c r="J7958" i="24056"/>
  <c r="J7959" i="24056"/>
  <c r="J7960" i="24056"/>
  <c r="J7961" i="24056"/>
  <c r="J7962" i="24056"/>
  <c r="J7963" i="24056"/>
  <c r="J7964" i="24056"/>
  <c r="J7965" i="24056"/>
  <c r="J7966" i="24056"/>
  <c r="J7967" i="24056"/>
  <c r="J7968" i="24056"/>
  <c r="J7969" i="24056"/>
  <c r="J7970" i="24056"/>
  <c r="J7971" i="24056"/>
  <c r="J7972" i="24056"/>
  <c r="J7973" i="24056"/>
  <c r="J7974" i="24056"/>
  <c r="J7975" i="24056"/>
  <c r="J7976" i="24056"/>
  <c r="J7977" i="24056"/>
  <c r="J7978" i="24056"/>
  <c r="J7979" i="24056"/>
  <c r="J7980" i="24056"/>
  <c r="J7981" i="24056"/>
  <c r="J7982" i="24056"/>
  <c r="J7983" i="24056"/>
  <c r="J7984" i="24056"/>
  <c r="J7985" i="24056"/>
  <c r="J7986" i="24056"/>
  <c r="J7987" i="24056"/>
  <c r="J7988" i="24056"/>
  <c r="J7989" i="24056"/>
  <c r="J7990" i="24056"/>
  <c r="J7991" i="24056"/>
  <c r="J7992" i="24056"/>
  <c r="J7993" i="24056"/>
  <c r="J7994" i="24056"/>
  <c r="J7995" i="24056"/>
  <c r="J7996" i="24056"/>
  <c r="J7997" i="24056"/>
  <c r="J7998" i="24056"/>
  <c r="J7999" i="24056"/>
  <c r="J8000" i="24056"/>
  <c r="J8001" i="24056"/>
  <c r="J8002" i="24056"/>
  <c r="J8003" i="24056"/>
  <c r="J8004" i="24056"/>
  <c r="J8005" i="24056"/>
  <c r="J8006" i="24056"/>
  <c r="J8007" i="24056"/>
  <c r="J8008" i="24056"/>
  <c r="J8009" i="24056"/>
  <c r="J8010" i="24056"/>
  <c r="J8011" i="24056"/>
  <c r="J8012" i="24056"/>
  <c r="J8013" i="24056"/>
  <c r="J8014" i="24056"/>
  <c r="J8015" i="24056"/>
  <c r="J8016" i="24056"/>
  <c r="J8017" i="24056"/>
  <c r="J8018" i="24056"/>
  <c r="J8019" i="24056"/>
  <c r="J8020" i="24056"/>
  <c r="J8021" i="24056"/>
  <c r="J8022" i="24056"/>
  <c r="J8023" i="24056"/>
  <c r="J8024" i="24056"/>
  <c r="J8025" i="24056"/>
  <c r="J8026" i="24056"/>
  <c r="J8027" i="24056"/>
  <c r="J8028" i="24056"/>
  <c r="J8029" i="24056"/>
  <c r="J8030" i="24056"/>
  <c r="J8031" i="24056"/>
  <c r="J8032" i="24056"/>
  <c r="J8033" i="24056"/>
  <c r="J8034" i="24056"/>
  <c r="J8035" i="24056"/>
  <c r="J8036" i="24056"/>
  <c r="J8037" i="24056"/>
  <c r="J8038" i="24056"/>
  <c r="J8039" i="24056"/>
  <c r="J8040" i="24056"/>
  <c r="J8041" i="24056"/>
  <c r="J8042" i="24056"/>
  <c r="J8043" i="24056"/>
  <c r="J8044" i="24056"/>
  <c r="J8045" i="24056"/>
  <c r="J8046" i="24056"/>
  <c r="J8047" i="24056"/>
  <c r="J8048" i="24056"/>
  <c r="J8049" i="24056"/>
  <c r="J8050" i="24056"/>
  <c r="J8051" i="24056"/>
  <c r="J8052" i="24056"/>
  <c r="J8053" i="24056"/>
  <c r="J8054" i="24056"/>
  <c r="J8055" i="24056"/>
  <c r="J8056" i="24056"/>
  <c r="J8057" i="24056"/>
  <c r="J8058" i="24056"/>
  <c r="J8059" i="24056"/>
  <c r="J8060" i="24056"/>
  <c r="J8061" i="24056"/>
  <c r="J8062" i="24056"/>
  <c r="J8063" i="24056"/>
  <c r="J8064" i="24056"/>
  <c r="J8065" i="24056"/>
  <c r="J8066" i="24056"/>
  <c r="J8067" i="24056"/>
  <c r="J8068" i="24056"/>
  <c r="J8069" i="24056"/>
  <c r="J8070" i="24056"/>
  <c r="J8071" i="24056"/>
  <c r="J8072" i="24056"/>
  <c r="J8073" i="24056"/>
  <c r="J8074" i="24056"/>
  <c r="J8075" i="24056"/>
  <c r="J8076" i="24056"/>
  <c r="J8077" i="24056"/>
  <c r="J8078" i="24056"/>
  <c r="J8079" i="24056"/>
  <c r="J8080" i="24056"/>
  <c r="J8081" i="24056"/>
  <c r="J8082" i="24056"/>
  <c r="J8083" i="24056"/>
  <c r="J8084" i="24056"/>
  <c r="J8085" i="24056"/>
  <c r="J8086" i="24056"/>
  <c r="J8087" i="24056"/>
  <c r="J8088" i="24056"/>
  <c r="J8089" i="24056"/>
  <c r="J8090" i="24056"/>
  <c r="J8091" i="24056"/>
  <c r="J8092" i="24056"/>
  <c r="J8093" i="24056"/>
  <c r="J8094" i="24056"/>
  <c r="J8095" i="24056"/>
  <c r="J8096" i="24056"/>
  <c r="J8097" i="24056"/>
  <c r="J8098" i="24056"/>
  <c r="J8099" i="24056"/>
  <c r="J8100" i="24056"/>
  <c r="J8101" i="24056"/>
  <c r="J8102" i="24056"/>
  <c r="J8103" i="24056"/>
  <c r="J8104" i="24056"/>
  <c r="J8105" i="24056"/>
  <c r="J8106" i="24056"/>
  <c r="J8107" i="24056"/>
  <c r="J8108" i="24056"/>
  <c r="J8109" i="24056"/>
  <c r="J8110" i="24056"/>
  <c r="J8111" i="24056"/>
  <c r="J8112" i="24056"/>
  <c r="J8113" i="24056"/>
  <c r="J8114" i="24056"/>
  <c r="J8115" i="24056"/>
  <c r="J8116" i="24056"/>
  <c r="J8117" i="24056"/>
  <c r="J8118" i="24056"/>
  <c r="J8119" i="24056"/>
  <c r="J8120" i="24056"/>
  <c r="J8121" i="24056"/>
  <c r="J8122" i="24056"/>
  <c r="J8123" i="24056"/>
  <c r="J8124" i="24056"/>
  <c r="J8125" i="24056"/>
  <c r="J8126" i="24056"/>
  <c r="J8127" i="24056"/>
  <c r="J8128" i="24056"/>
  <c r="J8129" i="24056"/>
  <c r="J8130" i="24056"/>
  <c r="J8131" i="24056"/>
  <c r="J8132" i="24056"/>
  <c r="J8133" i="24056"/>
  <c r="J8134" i="24056"/>
  <c r="J8135" i="24056"/>
  <c r="J8136" i="24056"/>
  <c r="J8137" i="24056"/>
  <c r="J8138" i="24056"/>
  <c r="J8139" i="24056"/>
  <c r="J8140" i="24056"/>
  <c r="J8141" i="24056"/>
  <c r="J8142" i="24056"/>
  <c r="J8143" i="24056"/>
  <c r="J8144" i="24056"/>
  <c r="J8145" i="24056"/>
  <c r="J8146" i="24056"/>
  <c r="J8147" i="24056"/>
  <c r="J8148" i="24056"/>
  <c r="J8149" i="24056"/>
  <c r="J8150" i="24056"/>
  <c r="J8151" i="24056"/>
  <c r="J8152" i="24056"/>
  <c r="J8153" i="24056"/>
  <c r="J8154" i="24056"/>
  <c r="J8155" i="24056"/>
  <c r="J8156" i="24056"/>
  <c r="J8157" i="24056"/>
  <c r="J8158" i="24056"/>
  <c r="J8159" i="24056"/>
  <c r="J8160" i="24056"/>
  <c r="J8161" i="24056"/>
  <c r="J8162" i="24056"/>
  <c r="J8163" i="24056"/>
  <c r="J8164" i="24056"/>
  <c r="J8165" i="24056"/>
  <c r="J8166" i="24056"/>
  <c r="J8167" i="24056"/>
  <c r="J8168" i="24056"/>
  <c r="J8169" i="24056"/>
  <c r="J8170" i="24056"/>
  <c r="J8171" i="24056"/>
  <c r="J8172" i="24056"/>
  <c r="J8173" i="24056"/>
  <c r="J8174" i="24056"/>
  <c r="J8175" i="24056"/>
  <c r="J8176" i="24056"/>
  <c r="J8177" i="24056"/>
  <c r="J8178" i="24056"/>
  <c r="J8179" i="24056"/>
  <c r="J8180" i="24056"/>
  <c r="J8181" i="24056"/>
  <c r="J8182" i="24056"/>
  <c r="J8183" i="24056"/>
  <c r="J8184" i="24056"/>
  <c r="J8185" i="24056"/>
  <c r="J8186" i="24056"/>
  <c r="J8187" i="24056"/>
  <c r="J8188" i="24056"/>
  <c r="J8189" i="24056"/>
  <c r="J8190" i="24056"/>
  <c r="J8191" i="24056"/>
  <c r="J8192" i="24056"/>
  <c r="J8193" i="24056"/>
  <c r="J8194" i="24056"/>
  <c r="J8195" i="24056"/>
  <c r="J8196" i="24056"/>
  <c r="J8197" i="24056"/>
  <c r="J8198" i="24056"/>
  <c r="J8199" i="24056"/>
  <c r="J8200" i="24056"/>
  <c r="J8201" i="24056"/>
  <c r="J8202" i="24056"/>
  <c r="J8203" i="24056"/>
  <c r="J8204" i="24056"/>
  <c r="J8205" i="24056"/>
  <c r="J8206" i="24056"/>
  <c r="J8207" i="24056"/>
  <c r="J8208" i="24056"/>
  <c r="J8209" i="24056"/>
  <c r="J8210" i="24056"/>
  <c r="J8211" i="24056"/>
  <c r="J8212" i="24056"/>
  <c r="J8213" i="24056"/>
  <c r="J8214" i="24056"/>
  <c r="J8215" i="24056"/>
  <c r="J8216" i="24056"/>
  <c r="J8217" i="24056"/>
  <c r="J8218" i="24056"/>
  <c r="J8219" i="24056"/>
  <c r="J8220" i="24056"/>
  <c r="J8221" i="24056"/>
  <c r="J8222" i="24056"/>
  <c r="J8223" i="24056"/>
  <c r="J8224" i="24056"/>
  <c r="J8225" i="24056"/>
  <c r="J8226" i="24056"/>
  <c r="J8227" i="24056"/>
  <c r="J8228" i="24056"/>
  <c r="J8229" i="24056"/>
  <c r="J8230" i="24056"/>
  <c r="J8231" i="24056"/>
  <c r="J8232" i="24056"/>
  <c r="J8233" i="24056"/>
  <c r="J8234" i="24056"/>
  <c r="J8235" i="24056"/>
  <c r="J8236" i="24056"/>
  <c r="J8237" i="24056"/>
  <c r="J8238" i="24056"/>
  <c r="J8239" i="24056"/>
  <c r="J8240" i="24056"/>
  <c r="J8241" i="24056"/>
  <c r="J8242" i="24056"/>
  <c r="J8243" i="24056"/>
  <c r="J8244" i="24056"/>
  <c r="J8245" i="24056"/>
  <c r="J8246" i="24056"/>
  <c r="J8247" i="24056"/>
  <c r="J8248" i="24056"/>
  <c r="J8249" i="24056"/>
  <c r="J8250" i="24056"/>
  <c r="J8251" i="24056"/>
  <c r="J8252" i="24056"/>
  <c r="J8253" i="24056"/>
  <c r="J8254" i="24056"/>
  <c r="J8255" i="24056"/>
  <c r="J8256" i="24056"/>
  <c r="J8257" i="24056"/>
  <c r="J8258" i="24056"/>
  <c r="J8259" i="24056"/>
  <c r="J8260" i="24056"/>
  <c r="J8261" i="24056"/>
  <c r="J8262" i="24056"/>
  <c r="J8263" i="24056"/>
  <c r="J8264" i="24056"/>
  <c r="J8265" i="24056"/>
  <c r="J8266" i="24056"/>
  <c r="J8267" i="24056"/>
  <c r="J8268" i="24056"/>
  <c r="J8269" i="24056"/>
  <c r="J8270" i="24056"/>
  <c r="J8271" i="24056"/>
  <c r="J8272" i="24056"/>
  <c r="J8273" i="24056"/>
  <c r="J8274" i="24056"/>
  <c r="J8275" i="24056"/>
  <c r="J8276" i="24056"/>
  <c r="J8277" i="24056"/>
  <c r="J8278" i="24056"/>
  <c r="J8279" i="24056"/>
  <c r="J8280" i="24056"/>
  <c r="J8281" i="24056"/>
  <c r="J8282" i="24056"/>
  <c r="J8283" i="24056"/>
  <c r="J8284" i="24056"/>
  <c r="J8285" i="24056"/>
  <c r="J8286" i="24056"/>
  <c r="J8287" i="24056"/>
  <c r="J8288" i="24056"/>
  <c r="J8289" i="24056"/>
  <c r="J8290" i="24056"/>
  <c r="J8291" i="24056"/>
  <c r="J8292" i="24056"/>
  <c r="J8293" i="24056"/>
  <c r="J8294" i="24056"/>
  <c r="J8295" i="24056"/>
  <c r="J8296" i="24056"/>
  <c r="J8297" i="24056"/>
  <c r="J8298" i="24056"/>
  <c r="J8299" i="24056"/>
  <c r="J8300" i="24056"/>
  <c r="J8301" i="24056"/>
  <c r="J8302" i="24056"/>
  <c r="J8303" i="24056"/>
  <c r="J8304" i="24056"/>
  <c r="J8305" i="24056"/>
  <c r="J8306" i="24056"/>
  <c r="J8307" i="24056"/>
  <c r="J8308" i="24056"/>
  <c r="J8309" i="24056"/>
  <c r="J8310" i="24056"/>
  <c r="J8311" i="24056"/>
  <c r="J8312" i="24056"/>
  <c r="J8313" i="24056"/>
  <c r="J8314" i="24056"/>
  <c r="J8315" i="24056"/>
  <c r="J8316" i="24056"/>
  <c r="J8317" i="24056"/>
  <c r="J8318" i="24056"/>
  <c r="J8319" i="24056"/>
  <c r="J8320" i="24056"/>
  <c r="J8321" i="24056"/>
  <c r="J8322" i="24056"/>
  <c r="J8323" i="24056"/>
  <c r="J8324" i="24056"/>
  <c r="J8325" i="24056"/>
  <c r="J8326" i="24056"/>
  <c r="J8327" i="24056"/>
  <c r="J8328" i="24056"/>
  <c r="J8329" i="24056"/>
  <c r="J8330" i="24056"/>
  <c r="J8331" i="24056"/>
  <c r="J8332" i="24056"/>
  <c r="J8333" i="24056"/>
  <c r="J8334" i="24056"/>
  <c r="J8335" i="24056"/>
  <c r="J8336" i="24056"/>
  <c r="J8337" i="24056"/>
  <c r="J8338" i="24056"/>
  <c r="J8339" i="24056"/>
  <c r="J3476" i="24056"/>
  <c r="J3477" i="24056"/>
  <c r="J3478" i="24056"/>
  <c r="J3479" i="24056"/>
  <c r="J3480" i="24056"/>
  <c r="J3481" i="24056"/>
  <c r="J3482" i="24056"/>
  <c r="J3483" i="24056"/>
  <c r="J3484" i="24056"/>
  <c r="J3485" i="24056"/>
  <c r="J3486" i="24056"/>
  <c r="J3487" i="24056"/>
  <c r="J3488" i="24056"/>
  <c r="J3489" i="24056"/>
  <c r="J3490" i="24056"/>
  <c r="J3491" i="24056"/>
  <c r="J3492" i="24056"/>
  <c r="J3493" i="24056"/>
  <c r="J3494" i="24056"/>
  <c r="J3495" i="24056"/>
  <c r="J3496" i="24056"/>
  <c r="J3497" i="24056"/>
  <c r="J3498" i="24056"/>
  <c r="J3499" i="24056"/>
  <c r="J3500" i="24056"/>
  <c r="J3501" i="24056"/>
  <c r="J3502" i="24056"/>
  <c r="J3503" i="24056"/>
  <c r="J3475" i="24056"/>
  <c r="I34" i="2826" l="1"/>
  <c r="I80" i="2826" l="1"/>
  <c r="I9" i="2826" l="1"/>
  <c r="I7" i="2826"/>
  <c r="I22" i="2826" l="1"/>
  <c r="P22" i="2826"/>
  <c r="I2" i="2826"/>
  <c r="I3" i="2826"/>
  <c r="I26" i="2826"/>
  <c r="P26" i="2826"/>
  <c r="I23" i="2826"/>
  <c r="P23" i="2826"/>
  <c r="I24" i="2826"/>
  <c r="P24" i="2826"/>
  <c r="I4" i="2826"/>
  <c r="I28" i="2826"/>
  <c r="P28" i="2826"/>
  <c r="I29" i="2826"/>
  <c r="P29" i="2826"/>
  <c r="I30" i="2826"/>
  <c r="P30" i="2826"/>
  <c r="I25" i="2826"/>
  <c r="P25" i="2826"/>
  <c r="I5" i="2826"/>
  <c r="I31" i="2826"/>
  <c r="P31" i="2826"/>
  <c r="I6" i="2826"/>
  <c r="I35" i="2826"/>
  <c r="P35" i="2826"/>
  <c r="I36" i="2826"/>
  <c r="P36" i="2826"/>
  <c r="I38" i="2826"/>
  <c r="P38" i="2826"/>
  <c r="I39" i="2826"/>
  <c r="P39" i="2826"/>
  <c r="I40" i="2826"/>
  <c r="P40" i="2826"/>
  <c r="I41" i="2826"/>
  <c r="P41" i="2826"/>
  <c r="I42" i="2826"/>
  <c r="P42" i="2826"/>
  <c r="I32" i="2826"/>
  <c r="P32" i="2826"/>
  <c r="I27" i="2826"/>
  <c r="P27" i="2826"/>
  <c r="I43" i="2826"/>
  <c r="P43" i="2826"/>
  <c r="I44" i="2826"/>
  <c r="P44" i="2826"/>
  <c r="I33" i="2826"/>
  <c r="P33" i="2826"/>
  <c r="I46" i="2826"/>
  <c r="I47" i="2826"/>
  <c r="I49" i="2826"/>
  <c r="I50" i="2826"/>
  <c r="I51" i="2826"/>
  <c r="I52" i="2826"/>
  <c r="I53" i="2826"/>
  <c r="I55" i="2826"/>
  <c r="I56" i="2826"/>
  <c r="I57" i="2826"/>
  <c r="I58" i="2826"/>
  <c r="I59" i="2826"/>
  <c r="I60" i="2826"/>
  <c r="I64" i="2826"/>
  <c r="I65" i="2826"/>
  <c r="I66" i="2826"/>
  <c r="I68" i="2826"/>
  <c r="I69" i="2826"/>
  <c r="I70" i="2826"/>
  <c r="I71" i="2826"/>
  <c r="I72" i="2826"/>
  <c r="I74" i="2826"/>
  <c r="I75" i="2826"/>
  <c r="I76" i="2826"/>
  <c r="I77" i="2826"/>
  <c r="I79" i="2826"/>
  <c r="I78" i="2826"/>
  <c r="I73" i="2826"/>
  <c r="I10" i="2826"/>
  <c r="I81" i="2826"/>
  <c r="I82" i="2826"/>
  <c r="I83" i="2826"/>
  <c r="I84" i="2826"/>
  <c r="I85" i="2826"/>
  <c r="I86" i="2826"/>
  <c r="I87" i="2826"/>
  <c r="I88" i="2826"/>
  <c r="I89" i="2826"/>
  <c r="I90" i="2826"/>
  <c r="I92" i="2826"/>
  <c r="I94" i="2826"/>
  <c r="I93" i="2826"/>
  <c r="P93" i="2826"/>
  <c r="I95" i="2826"/>
  <c r="I96" i="2826"/>
  <c r="P96" i="2826"/>
  <c r="I97" i="2826"/>
  <c r="I98" i="2826"/>
  <c r="I99" i="2826"/>
  <c r="I100" i="2826"/>
  <c r="I101" i="2826"/>
  <c r="P101" i="2826"/>
  <c r="I102" i="2826"/>
  <c r="P102" i="2826"/>
  <c r="I45" i="2826"/>
  <c r="I103" i="2826"/>
  <c r="I104" i="2826"/>
  <c r="I105" i="2826"/>
  <c r="I106" i="2826"/>
  <c r="I107" i="2826"/>
  <c r="I109" i="2826"/>
  <c r="I110" i="2826"/>
  <c r="I111" i="2826"/>
  <c r="I112" i="2826"/>
  <c r="I113" i="2826"/>
  <c r="I116" i="2826"/>
  <c r="I117" i="2826"/>
  <c r="I118" i="2826"/>
  <c r="I119" i="2826"/>
  <c r="I120" i="2826"/>
  <c r="I121" i="2826"/>
  <c r="P121" i="2826"/>
  <c r="I123" i="2826"/>
  <c r="I124" i="2826"/>
  <c r="I125" i="2826"/>
  <c r="I126" i="2826"/>
  <c r="I127" i="2826"/>
  <c r="I128" i="2826"/>
  <c r="I129" i="2826"/>
  <c r="I130" i="2826"/>
  <c r="P130" i="2826"/>
  <c r="I131" i="2826"/>
  <c r="I132" i="2826"/>
  <c r="I133" i="2826"/>
  <c r="I134" i="2826"/>
  <c r="I135" i="2826"/>
  <c r="I37" i="2826"/>
  <c r="I137" i="2826"/>
  <c r="I138" i="2826"/>
  <c r="I139" i="2826"/>
  <c r="I140" i="2826"/>
  <c r="I141" i="2826"/>
  <c r="I147" i="2826"/>
  <c r="I148" i="2826"/>
  <c r="I149" i="2826"/>
  <c r="I150" i="2826"/>
  <c r="I151" i="2826"/>
  <c r="I153" i="2826"/>
  <c r="I154" i="2826"/>
  <c r="I155" i="2826"/>
  <c r="I162" i="2826"/>
  <c r="I161" i="2826"/>
  <c r="I157" i="2826"/>
  <c r="I158" i="2826"/>
  <c r="I159" i="2826"/>
  <c r="I160" i="2826"/>
  <c r="I156" i="2826"/>
  <c r="A49" i="24052"/>
  <c r="A27" i="24052"/>
  <c r="S20" i="24052"/>
  <c r="A15" i="24052"/>
  <c r="A59" i="24052"/>
  <c r="S15" i="24052"/>
</calcChain>
</file>

<file path=xl/sharedStrings.xml><?xml version="1.0" encoding="utf-8"?>
<sst xmlns="http://schemas.openxmlformats.org/spreadsheetml/2006/main" count="79802" uniqueCount="9206">
  <si>
    <t>Dallas Cowboys</t>
  </si>
  <si>
    <t>Denver Broncos</t>
  </si>
  <si>
    <t>Detroit Lions</t>
  </si>
  <si>
    <t>Baltimore Colts</t>
  </si>
  <si>
    <t>Baltimore Ravens</t>
  </si>
  <si>
    <t>New England Patriots</t>
  </si>
  <si>
    <t>Indianapolis Colts</t>
  </si>
  <si>
    <t>New York Jets</t>
  </si>
  <si>
    <t>New York Giants</t>
  </si>
  <si>
    <t>Miami Dolphins</t>
  </si>
  <si>
    <t>Jacksonville Jaguars</t>
  </si>
  <si>
    <t>Tennessee Titans</t>
  </si>
  <si>
    <t>Pittsburgh Steelers</t>
  </si>
  <si>
    <t>Oakland Raiders</t>
  </si>
  <si>
    <t>Seattle Seahawks</t>
  </si>
  <si>
    <t>Kansas City Chiefs</t>
  </si>
  <si>
    <t>San Diego Chargers</t>
  </si>
  <si>
    <t>Washington Redskins</t>
  </si>
  <si>
    <t>Philadelphia Eagles</t>
  </si>
  <si>
    <t>Tampa Bay Bucs</t>
  </si>
  <si>
    <t>Green Bay Packers</t>
  </si>
  <si>
    <t>Minnesota Vikings</t>
  </si>
  <si>
    <t>San Francisco 49ers</t>
  </si>
  <si>
    <t>St. Louis Rams</t>
  </si>
  <si>
    <t>New Orleans Saints</t>
  </si>
  <si>
    <t>Cleveland Browns</t>
  </si>
  <si>
    <t>8-8</t>
  </si>
  <si>
    <t>9-7</t>
  </si>
  <si>
    <t>10-6</t>
  </si>
  <si>
    <t>9-8</t>
  </si>
  <si>
    <t>11-6</t>
  </si>
  <si>
    <t>10-7</t>
  </si>
  <si>
    <t>12-5</t>
  </si>
  <si>
    <t>14-3</t>
  </si>
  <si>
    <t>13-4</t>
  </si>
  <si>
    <t>12-6</t>
  </si>
  <si>
    <t>14-4</t>
  </si>
  <si>
    <t>13-5</t>
  </si>
  <si>
    <t>15-3</t>
  </si>
  <si>
    <t>14-5</t>
  </si>
  <si>
    <t>16-3</t>
  </si>
  <si>
    <t>15-4</t>
  </si>
  <si>
    <t>0-16</t>
  </si>
  <si>
    <t>15-2</t>
  </si>
  <si>
    <t>11-7</t>
  </si>
  <si>
    <t>16-2</t>
  </si>
  <si>
    <t>17-2</t>
  </si>
  <si>
    <t>13-6</t>
  </si>
  <si>
    <t>14-6</t>
  </si>
  <si>
    <t>17-3</t>
  </si>
  <si>
    <t>12-7</t>
  </si>
  <si>
    <t>11-8</t>
  </si>
  <si>
    <t>12-8</t>
  </si>
  <si>
    <t>10-8</t>
  </si>
  <si>
    <t>19-0</t>
  </si>
  <si>
    <t>9-7-1</t>
  </si>
  <si>
    <t>13-7</t>
  </si>
  <si>
    <t>1-14-1</t>
  </si>
  <si>
    <t>Los Angeles Rams</t>
  </si>
  <si>
    <t>18-1</t>
  </si>
  <si>
    <t>2-13-1</t>
  </si>
  <si>
    <t>4-11-1</t>
  </si>
  <si>
    <t>10-6-1</t>
  </si>
  <si>
    <t>8-9</t>
  </si>
  <si>
    <t>16-4</t>
  </si>
  <si>
    <t>8-7-1</t>
  </si>
  <si>
    <t>Houston Oilers</t>
  </si>
  <si>
    <t>9-9</t>
  </si>
  <si>
    <t>Micah</t>
  </si>
  <si>
    <t>Ian</t>
  </si>
  <si>
    <t>Gray</t>
  </si>
  <si>
    <t>Jeremiah</t>
  </si>
  <si>
    <t>Powell</t>
  </si>
  <si>
    <t>Ethan</t>
  </si>
  <si>
    <t>Still</t>
  </si>
  <si>
    <t>Amini</t>
  </si>
  <si>
    <t>Silatolu</t>
  </si>
  <si>
    <t>Nix</t>
  </si>
  <si>
    <t>Bryce</t>
  </si>
  <si>
    <t>Hyde</t>
  </si>
  <si>
    <t>Ty</t>
  </si>
  <si>
    <t>Lamar</t>
  </si>
  <si>
    <t>Kuechly</t>
  </si>
  <si>
    <t>Burfict</t>
  </si>
  <si>
    <t>Vontaze</t>
  </si>
  <si>
    <t>Lavonte</t>
  </si>
  <si>
    <t>Spence</t>
  </si>
  <si>
    <t>Kirk</t>
  </si>
  <si>
    <t>Cousins</t>
  </si>
  <si>
    <t>Mosley</t>
  </si>
  <si>
    <t>Barron</t>
  </si>
  <si>
    <t>Reynolds</t>
  </si>
  <si>
    <t>Ladarius</t>
  </si>
  <si>
    <t>Biere</t>
  </si>
  <si>
    <t>Floyd</t>
  </si>
  <si>
    <t>Randle</t>
  </si>
  <si>
    <t>Sanu</t>
  </si>
  <si>
    <t>Fuller</t>
  </si>
  <si>
    <t>Shelton</t>
  </si>
  <si>
    <t>Bentley</t>
  </si>
  <si>
    <t>Jesse</t>
  </si>
  <si>
    <t>Ken</t>
  </si>
  <si>
    <t>Wes</t>
  </si>
  <si>
    <t>King</t>
  </si>
  <si>
    <t>Hamilton</t>
  </si>
  <si>
    <t>Carr</t>
  </si>
  <si>
    <t>Hodges</t>
  </si>
  <si>
    <t>Reilly</t>
  </si>
  <si>
    <t>Miles</t>
  </si>
  <si>
    <t>Mills</t>
  </si>
  <si>
    <t>Hicks</t>
  </si>
  <si>
    <t>Dennard</t>
  </si>
  <si>
    <t>Crawford</t>
  </si>
  <si>
    <t>Solomon</t>
  </si>
  <si>
    <t>Roberto</t>
  </si>
  <si>
    <t>Emmanuel</t>
  </si>
  <si>
    <t>7-10</t>
  </si>
  <si>
    <t>Jermaine</t>
  </si>
  <si>
    <t>Walton</t>
  </si>
  <si>
    <t>Peters</t>
  </si>
  <si>
    <t>Prince</t>
  </si>
  <si>
    <t>Jacksonville</t>
  </si>
  <si>
    <t>Conner</t>
  </si>
  <si>
    <t>Drake</t>
  </si>
  <si>
    <t>Damian</t>
  </si>
  <si>
    <t>Easley</t>
  </si>
  <si>
    <t>Blair</t>
  </si>
  <si>
    <t>Cam</t>
  </si>
  <si>
    <t>Spikes</t>
  </si>
  <si>
    <t>Draft Slot</t>
  </si>
  <si>
    <t>4-12</t>
  </si>
  <si>
    <t>2-14</t>
  </si>
  <si>
    <t>5-11</t>
  </si>
  <si>
    <t>1-15</t>
  </si>
  <si>
    <t>6-10</t>
  </si>
  <si>
    <t>3-13</t>
  </si>
  <si>
    <t>7-9</t>
  </si>
  <si>
    <t>Redskins</t>
  </si>
  <si>
    <t>Miami</t>
  </si>
  <si>
    <t>Kansas City</t>
  </si>
  <si>
    <t>Amari</t>
  </si>
  <si>
    <t>Jefferson</t>
  </si>
  <si>
    <t>Morse</t>
  </si>
  <si>
    <t>Randall</t>
  </si>
  <si>
    <t>Preston</t>
  </si>
  <si>
    <t>Boyd</t>
  </si>
  <si>
    <t>P.J.</t>
  </si>
  <si>
    <t>Hawkins</t>
  </si>
  <si>
    <t>Roby</t>
  </si>
  <si>
    <t>Jamison</t>
  </si>
  <si>
    <t>Sharpe</t>
  </si>
  <si>
    <t>Darryl</t>
  </si>
  <si>
    <t>Everett</t>
  </si>
  <si>
    <t>Wesley</t>
  </si>
  <si>
    <t>Arizona</t>
  </si>
  <si>
    <t>DeMarcus</t>
  </si>
  <si>
    <t>Gabe</t>
  </si>
  <si>
    <t>Christian</t>
  </si>
  <si>
    <t>Watt</t>
  </si>
  <si>
    <t>J.J.</t>
  </si>
  <si>
    <t>Marsh</t>
  </si>
  <si>
    <t>Sione</t>
  </si>
  <si>
    <t>Jalil</t>
  </si>
  <si>
    <t>New York</t>
  </si>
  <si>
    <t>Jets</t>
  </si>
  <si>
    <t>Chargers</t>
  </si>
  <si>
    <t xml:space="preserve">Seattle </t>
  </si>
  <si>
    <t>49ers</t>
  </si>
  <si>
    <t>Lions</t>
  </si>
  <si>
    <t>Giants</t>
  </si>
  <si>
    <t>Points</t>
  </si>
  <si>
    <t>Sheldon</t>
  </si>
  <si>
    <t>Neal</t>
  </si>
  <si>
    <t>Dawson</t>
  </si>
  <si>
    <t>Rufus</t>
  </si>
  <si>
    <t>Rashaan</t>
  </si>
  <si>
    <t>Alvin</t>
  </si>
  <si>
    <t>Patterson</t>
  </si>
  <si>
    <t>Fowler</t>
  </si>
  <si>
    <t>Parker</t>
  </si>
  <si>
    <t>Draft Picks</t>
  </si>
  <si>
    <t>Forum</t>
  </si>
  <si>
    <t>Roster</t>
  </si>
  <si>
    <t>Last</t>
  </si>
  <si>
    <t>First</t>
  </si>
  <si>
    <t>Team</t>
  </si>
  <si>
    <t>Pos</t>
  </si>
  <si>
    <t>Baltimore</t>
  </si>
  <si>
    <t>QB</t>
  </si>
  <si>
    <t>James</t>
  </si>
  <si>
    <t>HB</t>
  </si>
  <si>
    <t>Jones</t>
  </si>
  <si>
    <t>Kevin</t>
  </si>
  <si>
    <t>FB</t>
  </si>
  <si>
    <t>Jackson</t>
  </si>
  <si>
    <t>Darrell</t>
  </si>
  <si>
    <t>WR</t>
  </si>
  <si>
    <t>Johnson</t>
  </si>
  <si>
    <t>TE</t>
  </si>
  <si>
    <t>C</t>
  </si>
  <si>
    <t>Jeff</t>
  </si>
  <si>
    <t>G</t>
  </si>
  <si>
    <t>Kelly</t>
  </si>
  <si>
    <t>Justin</t>
  </si>
  <si>
    <t>Foster</t>
  </si>
  <si>
    <t>George</t>
  </si>
  <si>
    <t>T</t>
  </si>
  <si>
    <t>Keith</t>
  </si>
  <si>
    <t>Bruce</t>
  </si>
  <si>
    <t>DE</t>
  </si>
  <si>
    <t>Smith</t>
  </si>
  <si>
    <t>DT</t>
  </si>
  <si>
    <t>LB</t>
  </si>
  <si>
    <t>Chris</t>
  </si>
  <si>
    <t>Mike</t>
  </si>
  <si>
    <t>Tony</t>
  </si>
  <si>
    <t>Rogers</t>
  </si>
  <si>
    <t>S</t>
  </si>
  <si>
    <t>Bobby</t>
  </si>
  <si>
    <t>Sanders</t>
  </si>
  <si>
    <t>Edwards</t>
  </si>
  <si>
    <t>CB</t>
  </si>
  <si>
    <t>Harris</t>
  </si>
  <si>
    <t>Clark</t>
  </si>
  <si>
    <t>K</t>
  </si>
  <si>
    <t>John</t>
  </si>
  <si>
    <t>P</t>
  </si>
  <si>
    <t>Andrew</t>
  </si>
  <si>
    <t>Brown</t>
  </si>
  <si>
    <t>Ryan</t>
  </si>
  <si>
    <t>Gilbert</t>
  </si>
  <si>
    <t>Mark</t>
  </si>
  <si>
    <t>Anderson</t>
  </si>
  <si>
    <t>Thomas</t>
  </si>
  <si>
    <t>David</t>
  </si>
  <si>
    <t>Long</t>
  </si>
  <si>
    <t>Brad</t>
  </si>
  <si>
    <t>Moore</t>
  </si>
  <si>
    <t>Alex</t>
  </si>
  <si>
    <t>Brent</t>
  </si>
  <si>
    <t>Lewis</t>
  </si>
  <si>
    <t>Adam</t>
  </si>
  <si>
    <t>Stewart</t>
  </si>
  <si>
    <t>Buffalo</t>
  </si>
  <si>
    <t>Derek</t>
  </si>
  <si>
    <t>Troy</t>
  </si>
  <si>
    <t>Travis</t>
  </si>
  <si>
    <t>Reed</t>
  </si>
  <si>
    <t>Josh</t>
  </si>
  <si>
    <t>Evans</t>
  </si>
  <si>
    <t>Lee</t>
  </si>
  <si>
    <t>Steve</t>
  </si>
  <si>
    <t>Williams</t>
  </si>
  <si>
    <t>Pat</t>
  </si>
  <si>
    <t>Max</t>
  </si>
  <si>
    <t>Robert</t>
  </si>
  <si>
    <t>Washington</t>
  </si>
  <si>
    <t>Taylor</t>
  </si>
  <si>
    <t>Jared</t>
  </si>
  <si>
    <t>Marcus</t>
  </si>
  <si>
    <t>Bell</t>
  </si>
  <si>
    <t>Allen</t>
  </si>
  <si>
    <t>Will</t>
  </si>
  <si>
    <t>Nate</t>
  </si>
  <si>
    <t>Henry</t>
  </si>
  <si>
    <t>Greg</t>
  </si>
  <si>
    <t>White</t>
  </si>
  <si>
    <t>Manuel</t>
  </si>
  <si>
    <t>Michael</t>
  </si>
  <si>
    <t>Cook</t>
  </si>
  <si>
    <t>Cody</t>
  </si>
  <si>
    <t>Dan</t>
  </si>
  <si>
    <t>Eddie</t>
  </si>
  <si>
    <t>Collins</t>
  </si>
  <si>
    <t>Nick</t>
  </si>
  <si>
    <t>Joseph</t>
  </si>
  <si>
    <t>William</t>
  </si>
  <si>
    <t>Miller</t>
  </si>
  <si>
    <t>Jenkins</t>
  </si>
  <si>
    <t>Ray</t>
  </si>
  <si>
    <t>Murphy</t>
  </si>
  <si>
    <t>Frank</t>
  </si>
  <si>
    <t>Martin</t>
  </si>
  <si>
    <t>Corey</t>
  </si>
  <si>
    <t>Walker</t>
  </si>
  <si>
    <t>Jonathan</t>
  </si>
  <si>
    <t>Carter</t>
  </si>
  <si>
    <t>Andre</t>
  </si>
  <si>
    <t>D.J.</t>
  </si>
  <si>
    <t>Ed</t>
  </si>
  <si>
    <t>Marshall</t>
  </si>
  <si>
    <t>Reggie</t>
  </si>
  <si>
    <t>Terrance</t>
  </si>
  <si>
    <t>Bradley</t>
  </si>
  <si>
    <t>Chad</t>
  </si>
  <si>
    <t>Dallas</t>
  </si>
  <si>
    <t>Carson</t>
  </si>
  <si>
    <t>Watson</t>
  </si>
  <si>
    <t>Jimmy</t>
  </si>
  <si>
    <t>Sean</t>
  </si>
  <si>
    <t>Green</t>
  </si>
  <si>
    <t>Anthony</t>
  </si>
  <si>
    <t>Woods</t>
  </si>
  <si>
    <t>Vince</t>
  </si>
  <si>
    <t>Cooper</t>
  </si>
  <si>
    <t>Matt</t>
  </si>
  <si>
    <t>Charles</t>
  </si>
  <si>
    <t>Morgan</t>
  </si>
  <si>
    <t>Ben</t>
  </si>
  <si>
    <t>Spencer</t>
  </si>
  <si>
    <t>Jordan</t>
  </si>
  <si>
    <t>Derrick</t>
  </si>
  <si>
    <t>Adams</t>
  </si>
  <si>
    <t>Ronnie</t>
  </si>
  <si>
    <t>Jerome</t>
  </si>
  <si>
    <t>Chandler</t>
  </si>
  <si>
    <t>Scott</t>
  </si>
  <si>
    <t>Daniel</t>
  </si>
  <si>
    <t>Jason</t>
  </si>
  <si>
    <t>Denver</t>
  </si>
  <si>
    <t>Sims</t>
  </si>
  <si>
    <t>Howard</t>
  </si>
  <si>
    <t>Bailey</t>
  </si>
  <si>
    <t>Wilson</t>
  </si>
  <si>
    <t>Antonio</t>
  </si>
  <si>
    <t>Brian</t>
  </si>
  <si>
    <t>Rivers</t>
  </si>
  <si>
    <t>Young</t>
  </si>
  <si>
    <t>Tyler</t>
  </si>
  <si>
    <t>Warren</t>
  </si>
  <si>
    <t>Kyle</t>
  </si>
  <si>
    <t>Brandon</t>
  </si>
  <si>
    <t>Craig</t>
  </si>
  <si>
    <t>Ross</t>
  </si>
  <si>
    <t>Sam</t>
  </si>
  <si>
    <t>Carlos</t>
  </si>
  <si>
    <t>Ricky</t>
  </si>
  <si>
    <t>B.J.</t>
  </si>
  <si>
    <t>Seth</t>
  </si>
  <si>
    <t>Byron</t>
  </si>
  <si>
    <t>Vincent</t>
  </si>
  <si>
    <t>Hall</t>
  </si>
  <si>
    <t>Houston</t>
  </si>
  <si>
    <t>Patrick</t>
  </si>
  <si>
    <t>Terrence</t>
  </si>
  <si>
    <t>Rob</t>
  </si>
  <si>
    <t>McDonald</t>
  </si>
  <si>
    <t>Johnny</t>
  </si>
  <si>
    <t>Phillip</t>
  </si>
  <si>
    <t>Jacob</t>
  </si>
  <si>
    <t>Tom</t>
  </si>
  <si>
    <t>Coleman</t>
  </si>
  <si>
    <t>Drew</t>
  </si>
  <si>
    <t>Dennis</t>
  </si>
  <si>
    <t>Leonard</t>
  </si>
  <si>
    <t>Kendall</t>
  </si>
  <si>
    <t>Davis</t>
  </si>
  <si>
    <t>Terrell</t>
  </si>
  <si>
    <t>Robinson</t>
  </si>
  <si>
    <t>Thompson</t>
  </si>
  <si>
    <t>Perry</t>
  </si>
  <si>
    <t>Jeremy</t>
  </si>
  <si>
    <t>Price</t>
  </si>
  <si>
    <t>Dwayne</t>
  </si>
  <si>
    <t>Eric</t>
  </si>
  <si>
    <t>Aaron</t>
  </si>
  <si>
    <t>Butler</t>
  </si>
  <si>
    <t>Turner</t>
  </si>
  <si>
    <t>Winston</t>
  </si>
  <si>
    <t>Vernon</t>
  </si>
  <si>
    <t>Dustin</t>
  </si>
  <si>
    <t>Matthews</t>
  </si>
  <si>
    <t>Paul</t>
  </si>
  <si>
    <t>Calvin</t>
  </si>
  <si>
    <t>Mitch</t>
  </si>
  <si>
    <t>Campbell</t>
  </si>
  <si>
    <t>Lawrence</t>
  </si>
  <si>
    <t>Larry</t>
  </si>
  <si>
    <t>Joe</t>
  </si>
  <si>
    <t>Philadelphia</t>
  </si>
  <si>
    <t>Nelson</t>
  </si>
  <si>
    <t>Shawn</t>
  </si>
  <si>
    <t>Kenny</t>
  </si>
  <si>
    <t>Mitchell</t>
  </si>
  <si>
    <t>Donald</t>
  </si>
  <si>
    <t>Cedric</t>
  </si>
  <si>
    <t>Detroit</t>
  </si>
  <si>
    <t>Steven</t>
  </si>
  <si>
    <t>Donte</t>
  </si>
  <si>
    <t>Jon</t>
  </si>
  <si>
    <t>Doss</t>
  </si>
  <si>
    <t>Jake</t>
  </si>
  <si>
    <t>Green Bay</t>
  </si>
  <si>
    <t>Rhodes</t>
  </si>
  <si>
    <t>Sylvester</t>
  </si>
  <si>
    <t>Russell</t>
  </si>
  <si>
    <t>Logan</t>
  </si>
  <si>
    <t>Pittsburgh</t>
  </si>
  <si>
    <t>Willie</t>
  </si>
  <si>
    <t>Donovan</t>
  </si>
  <si>
    <t>San Francisco</t>
  </si>
  <si>
    <t>Cole</t>
  </si>
  <si>
    <t>Trent</t>
  </si>
  <si>
    <t>Levi</t>
  </si>
  <si>
    <t>Tampa Bay</t>
  </si>
  <si>
    <t>X</t>
  </si>
  <si>
    <t>Year</t>
  </si>
  <si>
    <t>Evan</t>
  </si>
  <si>
    <t>Hill</t>
  </si>
  <si>
    <t>Oakland</t>
  </si>
  <si>
    <t>Webb</t>
  </si>
  <si>
    <t>Reid</t>
  </si>
  <si>
    <t>Isaac</t>
  </si>
  <si>
    <t>Huff</t>
  </si>
  <si>
    <t>Watkins</t>
  </si>
  <si>
    <t>A.J.</t>
  </si>
  <si>
    <t>Lawson</t>
  </si>
  <si>
    <t>Isaiah</t>
  </si>
  <si>
    <t>Leon</t>
  </si>
  <si>
    <t>McGee</t>
  </si>
  <si>
    <t>Tracy</t>
  </si>
  <si>
    <t>Alexander</t>
  </si>
  <si>
    <t>Cleveland</t>
  </si>
  <si>
    <t>Gerald</t>
  </si>
  <si>
    <t>Tim</t>
  </si>
  <si>
    <t>Quincy</t>
  </si>
  <si>
    <t>Maurice</t>
  </si>
  <si>
    <t>Garrett</t>
  </si>
  <si>
    <t>Byrd</t>
  </si>
  <si>
    <t>Dominique</t>
  </si>
  <si>
    <t>Norwood</t>
  </si>
  <si>
    <t>Jay</t>
  </si>
  <si>
    <t>Holmes</t>
  </si>
  <si>
    <t>Carlson</t>
  </si>
  <si>
    <t>Phillips</t>
  </si>
  <si>
    <t>Lane</t>
  </si>
  <si>
    <t>Devin</t>
  </si>
  <si>
    <t>Ferguson</t>
  </si>
  <si>
    <t>Griffin</t>
  </si>
  <si>
    <t>NY Jets</t>
  </si>
  <si>
    <t>Home</t>
  </si>
  <si>
    <t>NY Giants</t>
  </si>
  <si>
    <t>New England</t>
  </si>
  <si>
    <t>Shane</t>
  </si>
  <si>
    <t>Stanley</t>
  </si>
  <si>
    <t>Curtis</t>
  </si>
  <si>
    <t>Landry</t>
  </si>
  <si>
    <t>Hunter</t>
  </si>
  <si>
    <t>Hunt</t>
  </si>
  <si>
    <t>Rowe</t>
  </si>
  <si>
    <t>Deon</t>
  </si>
  <si>
    <t>Adrian</t>
  </si>
  <si>
    <t>Andy</t>
  </si>
  <si>
    <t>Kalil</t>
  </si>
  <si>
    <t>Baldwin</t>
  </si>
  <si>
    <t>Zach</t>
  </si>
  <si>
    <t>Desmond</t>
  </si>
  <si>
    <t>Wallace</t>
  </si>
  <si>
    <t>T.J.</t>
  </si>
  <si>
    <t>Lynch</t>
  </si>
  <si>
    <t>Lorenzo</t>
  </si>
  <si>
    <t>Ward</t>
  </si>
  <si>
    <t>Ted</t>
  </si>
  <si>
    <t>Jarrett</t>
  </si>
  <si>
    <t>Jacoby</t>
  </si>
  <si>
    <t>Clowney</t>
  </si>
  <si>
    <t>Dixon</t>
  </si>
  <si>
    <t>Roberts</t>
  </si>
  <si>
    <t>Bryan</t>
  </si>
  <si>
    <t>Freeman</t>
  </si>
  <si>
    <t>Gaines</t>
  </si>
  <si>
    <t>Moses</t>
  </si>
  <si>
    <t>Chase</t>
  </si>
  <si>
    <t>Hughes</t>
  </si>
  <si>
    <t>Newton</t>
  </si>
  <si>
    <t>Greene</t>
  </si>
  <si>
    <t>Luke</t>
  </si>
  <si>
    <t>Casey</t>
  </si>
  <si>
    <t>Austin</t>
  </si>
  <si>
    <t>Brett</t>
  </si>
  <si>
    <t>Cox</t>
  </si>
  <si>
    <t>Cameron</t>
  </si>
  <si>
    <t>West</t>
  </si>
  <si>
    <t>Douglas</t>
  </si>
  <si>
    <t>Britt</t>
  </si>
  <si>
    <t>Arthur</t>
  </si>
  <si>
    <t>Ford</t>
  </si>
  <si>
    <t>Louis</t>
  </si>
  <si>
    <t>Cornelius</t>
  </si>
  <si>
    <t>Cobb</t>
  </si>
  <si>
    <t>Trevor</t>
  </si>
  <si>
    <t>Brooks</t>
  </si>
  <si>
    <t>Erik</t>
  </si>
  <si>
    <t>Malcolm</t>
  </si>
  <si>
    <t>Avery</t>
  </si>
  <si>
    <t>Dexter</t>
  </si>
  <si>
    <t>Keenan</t>
  </si>
  <si>
    <t>Connor</t>
  </si>
  <si>
    <t>Beau</t>
  </si>
  <si>
    <t>Antoine</t>
  </si>
  <si>
    <t>Porter</t>
  </si>
  <si>
    <t>Flowers</t>
  </si>
  <si>
    <t>Godfrey</t>
  </si>
  <si>
    <t>Jack</t>
  </si>
  <si>
    <t>Marlon</t>
  </si>
  <si>
    <t>Murray</t>
  </si>
  <si>
    <t>Riley</t>
  </si>
  <si>
    <t>Mack</t>
  </si>
  <si>
    <t>Duke</t>
  </si>
  <si>
    <t>Ayers</t>
  </si>
  <si>
    <t>Magee</t>
  </si>
  <si>
    <t>DeAndre</t>
  </si>
  <si>
    <t>Zack</t>
  </si>
  <si>
    <t>Emanuel</t>
  </si>
  <si>
    <t>San Diego</t>
  </si>
  <si>
    <t>Indianapolis</t>
  </si>
  <si>
    <t>Seattle</t>
  </si>
  <si>
    <t>Mohamed</t>
  </si>
  <si>
    <t>Danny</t>
  </si>
  <si>
    <t>Cardinals</t>
  </si>
  <si>
    <t>Dion</t>
  </si>
  <si>
    <t>Clay</t>
  </si>
  <si>
    <t>Jerry</t>
  </si>
  <si>
    <t>C.J.</t>
  </si>
  <si>
    <t>Darius</t>
  </si>
  <si>
    <t>Blake</t>
  </si>
  <si>
    <t>Harper</t>
  </si>
  <si>
    <t>Dowling</t>
  </si>
  <si>
    <t>Devon</t>
  </si>
  <si>
    <t>Jamal</t>
  </si>
  <si>
    <t>Kerrigan</t>
  </si>
  <si>
    <t>Nathan</t>
  </si>
  <si>
    <t>Hurd</t>
  </si>
  <si>
    <t>Damien</t>
  </si>
  <si>
    <t>Mason</t>
  </si>
  <si>
    <t>Lattimore</t>
  </si>
  <si>
    <t>Franklin</t>
  </si>
  <si>
    <t>Dalton</t>
  </si>
  <si>
    <t>Ahmad</t>
  </si>
  <si>
    <t>Kendricks</t>
  </si>
  <si>
    <t>St. Louis</t>
  </si>
  <si>
    <t>Luck</t>
  </si>
  <si>
    <t>Tannehill</t>
  </si>
  <si>
    <t>Royce</t>
  </si>
  <si>
    <t>Wynn</t>
  </si>
  <si>
    <t>Daniels</t>
  </si>
  <si>
    <t>Carl</t>
  </si>
  <si>
    <t>Grant</t>
  </si>
  <si>
    <t>Richardson</t>
  </si>
  <si>
    <t>Potter</t>
  </si>
  <si>
    <t>Billy</t>
  </si>
  <si>
    <t>Glenn</t>
  </si>
  <si>
    <t>Marquis</t>
  </si>
  <si>
    <t>Bolden</t>
  </si>
  <si>
    <t>Forrest</t>
  </si>
  <si>
    <t>Gordon</t>
  </si>
  <si>
    <t>Harrison</t>
  </si>
  <si>
    <t>Coach</t>
  </si>
  <si>
    <t>Rich Colacino</t>
  </si>
  <si>
    <t>Charlie Rogers</t>
  </si>
  <si>
    <t>Jerry Seymour</t>
  </si>
  <si>
    <t>Jon Vogel</t>
  </si>
  <si>
    <t>Walter Demuru</t>
  </si>
  <si>
    <t>William Parkerson</t>
  </si>
  <si>
    <t>Art Land</t>
  </si>
  <si>
    <t>Todd Ricotta</t>
  </si>
  <si>
    <t>Nick Cowie</t>
  </si>
  <si>
    <t>Lee Bryner</t>
  </si>
  <si>
    <t>Thomas Murphy</t>
  </si>
  <si>
    <t>Isamu Maruhashi</t>
  </si>
  <si>
    <t>James Bloomer</t>
  </si>
  <si>
    <t>Kendall Byington</t>
  </si>
  <si>
    <t>Thomas Lipka</t>
  </si>
  <si>
    <t>Brian James</t>
  </si>
  <si>
    <t>Kinta Kaneda</t>
  </si>
  <si>
    <t>Phil Hodge</t>
  </si>
  <si>
    <t>Daryl Hardy</t>
  </si>
  <si>
    <t>Steve Burns</t>
  </si>
  <si>
    <t>Mark Sturman</t>
  </si>
  <si>
    <t>Morris White</t>
  </si>
  <si>
    <t>Michael Marra</t>
  </si>
  <si>
    <t>Kevin Hanner</t>
  </si>
  <si>
    <t>Thomas Harris</t>
  </si>
  <si>
    <t>Dave Cochran</t>
  </si>
  <si>
    <t>Eric Davis</t>
  </si>
  <si>
    <t>Rod Mccants</t>
  </si>
  <si>
    <t>Chris Payne</t>
  </si>
  <si>
    <t>Jim Hansen</t>
  </si>
  <si>
    <t>Dave Dellett</t>
  </si>
  <si>
    <t>Steve Bennett</t>
  </si>
  <si>
    <t>Mike Mills</t>
  </si>
  <si>
    <t>Bob Erwin</t>
  </si>
  <si>
    <t>Jim Stewart</t>
  </si>
  <si>
    <t>Larry Fabisiak</t>
  </si>
  <si>
    <t>Gardner</t>
  </si>
  <si>
    <t>Mike Fronczak</t>
  </si>
  <si>
    <t>Paul Chapman</t>
  </si>
  <si>
    <t>Beau Sutherland</t>
  </si>
  <si>
    <t>Ryan Swift</t>
  </si>
  <si>
    <t>Rick Beyer</t>
  </si>
  <si>
    <t>Tony Copeland</t>
  </si>
  <si>
    <t>Jim Cunningham</t>
  </si>
  <si>
    <t>Robert Michael</t>
  </si>
  <si>
    <t>Chris Sparks</t>
  </si>
  <si>
    <t>David Yellope</t>
  </si>
  <si>
    <t>Brian Ogstad</t>
  </si>
  <si>
    <t>Dave Holloway</t>
  </si>
  <si>
    <t>Tom Young</t>
  </si>
  <si>
    <t>Todd Hensley-Weir</t>
  </si>
  <si>
    <t>Gilbert Claridge</t>
  </si>
  <si>
    <t>Ray Yarbrough</t>
  </si>
  <si>
    <t>Jake Ferguson</t>
  </si>
  <si>
    <t>Jeffrey Hixon</t>
  </si>
  <si>
    <t>Dean Chambers</t>
  </si>
  <si>
    <t>Sami Kalio</t>
  </si>
  <si>
    <t>TD Markovich</t>
  </si>
  <si>
    <t>Jeff Dutton</t>
  </si>
  <si>
    <t>Chandler Gray</t>
  </si>
  <si>
    <t>Eric Deutsch</t>
  </si>
  <si>
    <t>Jon Lundgren</t>
  </si>
  <si>
    <t>Dan Demjanik</t>
  </si>
  <si>
    <t>Marshall Harris</t>
  </si>
  <si>
    <t>Ryan Dimitriou</t>
  </si>
  <si>
    <t>Jun-ichi Yamasaki</t>
  </si>
  <si>
    <t>Joe Eagle</t>
  </si>
  <si>
    <t>Bill Adams</t>
  </si>
  <si>
    <t>Ben Rogers</t>
  </si>
  <si>
    <t>Larry Brooks</t>
  </si>
  <si>
    <t>Tom Dimitriou</t>
  </si>
  <si>
    <t>John Frisby</t>
  </si>
  <si>
    <t>Kevin Jackson</t>
  </si>
  <si>
    <t>Kevin Park</t>
  </si>
  <si>
    <t>Aaron Griffith</t>
  </si>
  <si>
    <t>Joe Huberty</t>
  </si>
  <si>
    <t>Chris Kane</t>
  </si>
  <si>
    <t>Keith Anderson</t>
  </si>
  <si>
    <t>Carl Schwilm</t>
  </si>
  <si>
    <t>Casey Ehlert</t>
  </si>
  <si>
    <t>Bill Squire</t>
  </si>
  <si>
    <t>Rob White</t>
  </si>
  <si>
    <t>Mike Reynolds</t>
  </si>
  <si>
    <t>John Brumley</t>
  </si>
  <si>
    <t>Don Ellis</t>
  </si>
  <si>
    <t>Ball</t>
  </si>
  <si>
    <t>Anders Jongtoft</t>
  </si>
  <si>
    <t>Ken Parker</t>
  </si>
  <si>
    <t>David Simms</t>
  </si>
  <si>
    <t>Matt Graham</t>
  </si>
  <si>
    <t>Vince Keith</t>
  </si>
  <si>
    <t>Jim Henley</t>
  </si>
  <si>
    <t>Craig Hayes</t>
  </si>
  <si>
    <t>Travis Shipley</t>
  </si>
  <si>
    <t>Aaron Streepy</t>
  </si>
  <si>
    <t>Koichi Akamatsu</t>
  </si>
  <si>
    <t>Ray Eppard</t>
  </si>
  <si>
    <t>Michael Seals</t>
  </si>
  <si>
    <t>Will Ferrer</t>
  </si>
  <si>
    <t>Terry Kent</t>
  </si>
  <si>
    <t>John Miernicki</t>
  </si>
  <si>
    <t>Mitch Graul</t>
  </si>
  <si>
    <t>Nick Dore</t>
  </si>
  <si>
    <t>Jerome Smith</t>
  </si>
  <si>
    <t>Art R</t>
  </si>
  <si>
    <t>Lucas Korth</t>
  </si>
  <si>
    <t>Steve Drullinger</t>
  </si>
  <si>
    <t>Greg G</t>
  </si>
  <si>
    <t>Nik Hargis</t>
  </si>
  <si>
    <t>DJ Vaughn</t>
  </si>
  <si>
    <t>Rob Hammett</t>
  </si>
  <si>
    <t>Joe Dorman</t>
  </si>
  <si>
    <t>Keith Long</t>
  </si>
  <si>
    <t>Tracy Wittish</t>
  </si>
  <si>
    <t>Mark Gamble</t>
  </si>
  <si>
    <t>Ken Clarke</t>
  </si>
  <si>
    <t>Steve Conroy</t>
  </si>
  <si>
    <t>Charles Goodman</t>
  </si>
  <si>
    <t>Anthony Varona</t>
  </si>
  <si>
    <t>Simon Winspear</t>
  </si>
  <si>
    <t>Jason Jackson</t>
  </si>
  <si>
    <t>Russ Brewer</t>
  </si>
  <si>
    <t>Bruce DePietro</t>
  </si>
  <si>
    <t>Scott Alan Buss</t>
  </si>
  <si>
    <t>Matt Ginnow</t>
  </si>
  <si>
    <t>Scott Alexander</t>
  </si>
  <si>
    <t>Bob Hoy</t>
  </si>
  <si>
    <t>Greg Luczak</t>
  </si>
  <si>
    <t>Will Walker</t>
  </si>
  <si>
    <t>Glenn Jones</t>
  </si>
  <si>
    <t>Wins</t>
  </si>
  <si>
    <t>Loses</t>
  </si>
  <si>
    <t>Ties</t>
  </si>
  <si>
    <t>PCT</t>
  </si>
  <si>
    <t>SBs</t>
  </si>
  <si>
    <t>R</t>
  </si>
  <si>
    <t>L</t>
  </si>
  <si>
    <t>N</t>
  </si>
  <si>
    <t>F</t>
  </si>
  <si>
    <t>CCs</t>
  </si>
  <si>
    <t>Teams</t>
  </si>
  <si>
    <t>Arizona Cardinals</t>
  </si>
  <si>
    <t>Atlanta Falcons</t>
  </si>
  <si>
    <t>Buffalo Bills</t>
  </si>
  <si>
    <t>Carolina Panthers</t>
  </si>
  <si>
    <t>Chicago Bears</t>
  </si>
  <si>
    <t>Cincinnati Bengals</t>
  </si>
  <si>
    <t>Total</t>
  </si>
  <si>
    <t>Steve Corbett</t>
  </si>
  <si>
    <t>Dan Kimball</t>
  </si>
  <si>
    <t>@</t>
  </si>
  <si>
    <t>Picks</t>
  </si>
  <si>
    <t>Draft</t>
  </si>
  <si>
    <t>bets</t>
  </si>
  <si>
    <t>Plus</t>
  </si>
  <si>
    <t>Minus</t>
  </si>
  <si>
    <t>F.A.s</t>
  </si>
  <si>
    <t>Round 1</t>
  </si>
  <si>
    <t>Round 2</t>
  </si>
  <si>
    <t>Round 3</t>
  </si>
  <si>
    <t>Round 4</t>
  </si>
  <si>
    <t>Round 5</t>
  </si>
  <si>
    <t>Round 6</t>
  </si>
  <si>
    <t>Round 7</t>
  </si>
  <si>
    <t xml:space="preserve">Updated </t>
  </si>
  <si>
    <t>Date</t>
  </si>
  <si>
    <t>Stacy</t>
  </si>
  <si>
    <t>Gratz</t>
  </si>
  <si>
    <t>Datone</t>
  </si>
  <si>
    <t>Johnathan</t>
  </si>
  <si>
    <t>Braden</t>
  </si>
  <si>
    <t>Hopkins</t>
  </si>
  <si>
    <t>Kiko</t>
  </si>
  <si>
    <t>Reddick</t>
  </si>
  <si>
    <t>Lotulelei</t>
  </si>
  <si>
    <t>Boyko</t>
  </si>
  <si>
    <t>Shaq</t>
  </si>
  <si>
    <t>EJ</t>
  </si>
  <si>
    <t>Swearinger</t>
  </si>
  <si>
    <t>Armstead</t>
  </si>
  <si>
    <t>Hubbard</t>
  </si>
  <si>
    <t>Roberson</t>
  </si>
  <si>
    <t>Fisher</t>
  </si>
  <si>
    <t>Alonso</t>
  </si>
  <si>
    <t>Trey</t>
  </si>
  <si>
    <t>Bray</t>
  </si>
  <si>
    <t>Hurst</t>
  </si>
  <si>
    <t>Kenneth</t>
  </si>
  <si>
    <t>Frederick</t>
  </si>
  <si>
    <t>NE 1-2</t>
  </si>
  <si>
    <t>NYG 1-17</t>
  </si>
  <si>
    <t>Chicago</t>
  </si>
  <si>
    <t>Justin Adams Tucker</t>
  </si>
  <si>
    <t>aAC</t>
  </si>
  <si>
    <t>pAC</t>
  </si>
  <si>
    <t>aAG</t>
  </si>
  <si>
    <t>pAG</t>
  </si>
  <si>
    <t>aDI</t>
  </si>
  <si>
    <t>pDI</t>
  </si>
  <si>
    <t>aEN</t>
  </si>
  <si>
    <t>pEN</t>
  </si>
  <si>
    <t>aHA</t>
  </si>
  <si>
    <t>pHA</t>
  </si>
  <si>
    <t>aIN</t>
  </si>
  <si>
    <t>pIN</t>
  </si>
  <si>
    <t>aSP</t>
  </si>
  <si>
    <t>pSP</t>
  </si>
  <si>
    <t>aST</t>
  </si>
  <si>
    <t>pST</t>
  </si>
  <si>
    <t>Al DeVormer</t>
  </si>
  <si>
    <t>Game #</t>
  </si>
  <si>
    <t>Road</t>
  </si>
  <si>
    <t>Player of the Week</t>
  </si>
  <si>
    <t>QB Matt Ryan (Jets)</t>
  </si>
  <si>
    <t>QB Nate Davis (Chiefs)</t>
  </si>
  <si>
    <t>ot</t>
  </si>
  <si>
    <t>QB Andrew Luck (Dolphins)</t>
  </si>
  <si>
    <t>QB Jake Locker (Giants)</t>
  </si>
  <si>
    <t>HB CJ Spiller (Seahawks)</t>
  </si>
  <si>
    <t>QB Russell Wilson (Packers)</t>
  </si>
  <si>
    <t>QB Mark Sanchez (Redskins)</t>
  </si>
  <si>
    <t>22-19</t>
  </si>
  <si>
    <t>22-18</t>
  </si>
  <si>
    <t>22-17</t>
  </si>
  <si>
    <t>22-16</t>
  </si>
  <si>
    <t xml:space="preserve">Chicago </t>
  </si>
  <si>
    <t xml:space="preserve">San Diego </t>
  </si>
  <si>
    <t xml:space="preserve">Indianapolis </t>
  </si>
  <si>
    <t xml:space="preserve">NY Jets </t>
  </si>
  <si>
    <t xml:space="preserve">Miami </t>
  </si>
  <si>
    <t xml:space="preserve">Arizona </t>
  </si>
  <si>
    <t xml:space="preserve">San Francisco </t>
  </si>
  <si>
    <t xml:space="preserve">NY Giants </t>
  </si>
  <si>
    <t xml:space="preserve">Dallas </t>
  </si>
  <si>
    <t xml:space="preserve">Kansas City </t>
  </si>
  <si>
    <t xml:space="preserve">Green Bay </t>
  </si>
  <si>
    <t xml:space="preserve">Detroit </t>
  </si>
  <si>
    <t xml:space="preserve">Washington </t>
  </si>
  <si>
    <t xml:space="preserve">Jacksonville </t>
  </si>
  <si>
    <t xml:space="preserve">Oakland </t>
  </si>
  <si>
    <t xml:space="preserve">New England </t>
  </si>
  <si>
    <t xml:space="preserve">Tampa Bay </t>
  </si>
  <si>
    <t xml:space="preserve">Denver </t>
  </si>
  <si>
    <t>QB Tyrod Taylor (Raiders)</t>
  </si>
  <si>
    <t>22-15</t>
  </si>
  <si>
    <t>QB Andy Dalton (Cardinals)</t>
  </si>
  <si>
    <t>22-14</t>
  </si>
  <si>
    <t>22-13</t>
  </si>
  <si>
    <t>22-12</t>
  </si>
  <si>
    <t>22-11</t>
  </si>
  <si>
    <t>22-10</t>
  </si>
  <si>
    <t>22-09</t>
  </si>
  <si>
    <t>23-01</t>
  </si>
  <si>
    <t>23-08</t>
  </si>
  <si>
    <t>23-07</t>
  </si>
  <si>
    <t>23-06</t>
  </si>
  <si>
    <t>23-05</t>
  </si>
  <si>
    <t>23-04</t>
  </si>
  <si>
    <t>23-03</t>
  </si>
  <si>
    <t>23-02</t>
  </si>
  <si>
    <t>22-08</t>
  </si>
  <si>
    <t>QB Jarrett Brown (Patriots)</t>
  </si>
  <si>
    <t>QB Jimmy Clausen (Broncos)</t>
  </si>
  <si>
    <t>QB Brian Sheridan (Chiefs)</t>
  </si>
  <si>
    <t>QB Mark Sanchez (Jaguars)</t>
  </si>
  <si>
    <t>QB Brian Brohm (Chargers)</t>
  </si>
  <si>
    <t>HB Marc Tyler (Dolphins)</t>
  </si>
  <si>
    <t>22-07</t>
  </si>
  <si>
    <t>22-06</t>
  </si>
  <si>
    <t>22-05</t>
  </si>
  <si>
    <t>22-04</t>
  </si>
  <si>
    <t>22-03</t>
  </si>
  <si>
    <t>22-02</t>
  </si>
  <si>
    <t>22-01</t>
  </si>
  <si>
    <t>QB Sam Bradford (Bucs)</t>
  </si>
  <si>
    <t>QB Brodie Croyle (Colts)</t>
  </si>
  <si>
    <t>21-19</t>
  </si>
  <si>
    <t>21-18</t>
  </si>
  <si>
    <t>21-17</t>
  </si>
  <si>
    <t>21-16</t>
  </si>
  <si>
    <t>21-15</t>
  </si>
  <si>
    <t>21-14</t>
  </si>
  <si>
    <t>21-13</t>
  </si>
  <si>
    <t>21-12</t>
  </si>
  <si>
    <t>21-11</t>
  </si>
  <si>
    <t>21-10</t>
  </si>
  <si>
    <t>21-09</t>
  </si>
  <si>
    <t>21-08</t>
  </si>
  <si>
    <t>21-07</t>
  </si>
  <si>
    <t>21-06</t>
  </si>
  <si>
    <t>21-05</t>
  </si>
  <si>
    <t>21-04</t>
  </si>
  <si>
    <t>21-03</t>
  </si>
  <si>
    <t>21-02</t>
  </si>
  <si>
    <t>21-01</t>
  </si>
  <si>
    <t>QB Chad Henne (Dolphins)</t>
  </si>
  <si>
    <t>QB Jay Cutler (Raiders)</t>
  </si>
  <si>
    <t>QB Colt McCoy (Jaguars)</t>
  </si>
  <si>
    <t>QB Andrew Luck (Patriots)</t>
  </si>
  <si>
    <t>QB Mark Sanchez (Lions)</t>
  </si>
  <si>
    <t>20-19</t>
  </si>
  <si>
    <t>20-18</t>
  </si>
  <si>
    <t>20-17</t>
  </si>
  <si>
    <t>20-16</t>
  </si>
  <si>
    <t>20-15</t>
  </si>
  <si>
    <t>20-14</t>
  </si>
  <si>
    <t>20-13</t>
  </si>
  <si>
    <t>20-12</t>
  </si>
  <si>
    <t>20-11</t>
  </si>
  <si>
    <t>20-10</t>
  </si>
  <si>
    <t>20-09</t>
  </si>
  <si>
    <t>20-08</t>
  </si>
  <si>
    <t>20-07</t>
  </si>
  <si>
    <t>20-06</t>
  </si>
  <si>
    <t>20-05</t>
  </si>
  <si>
    <t>20-04</t>
  </si>
  <si>
    <t>20-03</t>
  </si>
  <si>
    <t>20-02</t>
  </si>
  <si>
    <t>20-01</t>
  </si>
  <si>
    <t>19-19</t>
  </si>
  <si>
    <t>19-18</t>
  </si>
  <si>
    <t>19-17</t>
  </si>
  <si>
    <t>19-16</t>
  </si>
  <si>
    <t>19-15</t>
  </si>
  <si>
    <t>19-14</t>
  </si>
  <si>
    <t>19-13</t>
  </si>
  <si>
    <t>19-12</t>
  </si>
  <si>
    <t>19-11</t>
  </si>
  <si>
    <t>19-10</t>
  </si>
  <si>
    <t>19-09</t>
  </si>
  <si>
    <t>19-08</t>
  </si>
  <si>
    <t>19-07</t>
  </si>
  <si>
    <t>19-06</t>
  </si>
  <si>
    <t>19-05</t>
  </si>
  <si>
    <t>19-04</t>
  </si>
  <si>
    <t>19-03</t>
  </si>
  <si>
    <t>19-02</t>
  </si>
  <si>
    <t>19-01</t>
  </si>
  <si>
    <t>18-19</t>
  </si>
  <si>
    <t>18-18</t>
  </si>
  <si>
    <t>18-17</t>
  </si>
  <si>
    <t>18-16</t>
  </si>
  <si>
    <t>18-15</t>
  </si>
  <si>
    <t>18-14</t>
  </si>
  <si>
    <t>18-13</t>
  </si>
  <si>
    <t>18-12</t>
  </si>
  <si>
    <t>18-11</t>
  </si>
  <si>
    <t>18-10</t>
  </si>
  <si>
    <t>18-09</t>
  </si>
  <si>
    <t>18-08</t>
  </si>
  <si>
    <t>18-07</t>
  </si>
  <si>
    <t>18-06</t>
  </si>
  <si>
    <t>18-05</t>
  </si>
  <si>
    <t>18-04</t>
  </si>
  <si>
    <t>18-03</t>
  </si>
  <si>
    <t>18-02</t>
  </si>
  <si>
    <t>18-01</t>
  </si>
  <si>
    <t>17-19</t>
  </si>
  <si>
    <t>17-18</t>
  </si>
  <si>
    <t>17-17</t>
  </si>
  <si>
    <t>17-16</t>
  </si>
  <si>
    <t>17-15</t>
  </si>
  <si>
    <t>17-14</t>
  </si>
  <si>
    <t>17-13</t>
  </si>
  <si>
    <t>17-12</t>
  </si>
  <si>
    <t>17-11</t>
  </si>
  <si>
    <t>17-10</t>
  </si>
  <si>
    <t>17-09</t>
  </si>
  <si>
    <t>17-08</t>
  </si>
  <si>
    <t>17-07</t>
  </si>
  <si>
    <t>17-06</t>
  </si>
  <si>
    <t>17-05</t>
  </si>
  <si>
    <t>17-04</t>
  </si>
  <si>
    <t>17-03</t>
  </si>
  <si>
    <t>17-02</t>
  </si>
  <si>
    <t>17-01</t>
  </si>
  <si>
    <t>16-19</t>
  </si>
  <si>
    <t>16-18</t>
  </si>
  <si>
    <t>16-17</t>
  </si>
  <si>
    <t>16-16</t>
  </si>
  <si>
    <t>16-15</t>
  </si>
  <si>
    <t>16-14</t>
  </si>
  <si>
    <t>16-13</t>
  </si>
  <si>
    <t>16-12</t>
  </si>
  <si>
    <t>16-11</t>
  </si>
  <si>
    <t>16-10</t>
  </si>
  <si>
    <t>16-09</t>
  </si>
  <si>
    <t>16-08</t>
  </si>
  <si>
    <t>16-07</t>
  </si>
  <si>
    <t>16-06</t>
  </si>
  <si>
    <t>16-05</t>
  </si>
  <si>
    <t>16-04</t>
  </si>
  <si>
    <t>16-03</t>
  </si>
  <si>
    <t>16-02</t>
  </si>
  <si>
    <t>16-01</t>
  </si>
  <si>
    <t>15-19</t>
  </si>
  <si>
    <t>15-18</t>
  </si>
  <si>
    <t>15-17</t>
  </si>
  <si>
    <t>15-16</t>
  </si>
  <si>
    <t>15-15</t>
  </si>
  <si>
    <t>15-14</t>
  </si>
  <si>
    <t>15-13</t>
  </si>
  <si>
    <t>15-12</t>
  </si>
  <si>
    <t>15-11</t>
  </si>
  <si>
    <t>15-10</t>
  </si>
  <si>
    <t>15-09</t>
  </si>
  <si>
    <t>15-08</t>
  </si>
  <si>
    <t>15-07</t>
  </si>
  <si>
    <t>15-06</t>
  </si>
  <si>
    <t>15-05</t>
  </si>
  <si>
    <t>15-04</t>
  </si>
  <si>
    <t>15-03</t>
  </si>
  <si>
    <t>15-02</t>
  </si>
  <si>
    <t>15-01</t>
  </si>
  <si>
    <t>QB Vince Young (Broncos)</t>
  </si>
  <si>
    <t>QB Aaron Rodgers (Jaguars)</t>
  </si>
  <si>
    <t>QB Nate Davis (Bucs)</t>
  </si>
  <si>
    <t>14-19</t>
  </si>
  <si>
    <t>14-18</t>
  </si>
  <si>
    <t>14-17</t>
  </si>
  <si>
    <t>14-16</t>
  </si>
  <si>
    <t>14-15</t>
  </si>
  <si>
    <t>14-14</t>
  </si>
  <si>
    <t>14-13</t>
  </si>
  <si>
    <t>14-12</t>
  </si>
  <si>
    <t>14-11</t>
  </si>
  <si>
    <t>14-10</t>
  </si>
  <si>
    <t>14-09</t>
  </si>
  <si>
    <t>14-08</t>
  </si>
  <si>
    <t>14-07</t>
  </si>
  <si>
    <t>14-06</t>
  </si>
  <si>
    <t>14-05</t>
  </si>
  <si>
    <t>14-04</t>
  </si>
  <si>
    <t>14-03</t>
  </si>
  <si>
    <t>14-02</t>
  </si>
  <si>
    <t>14-01</t>
  </si>
  <si>
    <t>13-19</t>
  </si>
  <si>
    <t>13-18</t>
  </si>
  <si>
    <t>13-17</t>
  </si>
  <si>
    <t>13-16</t>
  </si>
  <si>
    <t>13-15</t>
  </si>
  <si>
    <t>13-14</t>
  </si>
  <si>
    <t>13-13</t>
  </si>
  <si>
    <t>13-12</t>
  </si>
  <si>
    <t>13-11</t>
  </si>
  <si>
    <t>13-10</t>
  </si>
  <si>
    <t>13-09</t>
  </si>
  <si>
    <t>13-08</t>
  </si>
  <si>
    <t>13-07</t>
  </si>
  <si>
    <t>13-06</t>
  </si>
  <si>
    <t>13-05</t>
  </si>
  <si>
    <t>13-04</t>
  </si>
  <si>
    <t>13-03</t>
  </si>
  <si>
    <t>13-02</t>
  </si>
  <si>
    <t>13-01</t>
  </si>
  <si>
    <t>12-19</t>
  </si>
  <si>
    <t>12-18</t>
  </si>
  <si>
    <t>12-17</t>
  </si>
  <si>
    <t>12-16</t>
  </si>
  <si>
    <t>12-15</t>
  </si>
  <si>
    <t>12-14</t>
  </si>
  <si>
    <t>12-13</t>
  </si>
  <si>
    <t>12-12</t>
  </si>
  <si>
    <t>12-11</t>
  </si>
  <si>
    <t>12-10</t>
  </si>
  <si>
    <t>12-09</t>
  </si>
  <si>
    <t>12-08</t>
  </si>
  <si>
    <t>12-07</t>
  </si>
  <si>
    <t>12-06</t>
  </si>
  <si>
    <t>12-05</t>
  </si>
  <si>
    <t>12-04</t>
  </si>
  <si>
    <t>12-03</t>
  </si>
  <si>
    <t>12-02</t>
  </si>
  <si>
    <t>12-01</t>
  </si>
  <si>
    <t>11-19</t>
  </si>
  <si>
    <t>11-18</t>
  </si>
  <si>
    <t>11-17</t>
  </si>
  <si>
    <t>11-16</t>
  </si>
  <si>
    <t>11-15</t>
  </si>
  <si>
    <t>11-14</t>
  </si>
  <si>
    <t>11-13</t>
  </si>
  <si>
    <t>11-12</t>
  </si>
  <si>
    <t>11-11</t>
  </si>
  <si>
    <t>11-10</t>
  </si>
  <si>
    <t>11-09</t>
  </si>
  <si>
    <t>11-08</t>
  </si>
  <si>
    <t>11-07</t>
  </si>
  <si>
    <t>11-06</t>
  </si>
  <si>
    <t>11-05</t>
  </si>
  <si>
    <t>11-04</t>
  </si>
  <si>
    <t>11-03</t>
  </si>
  <si>
    <t>11-02</t>
  </si>
  <si>
    <t>11-01</t>
  </si>
  <si>
    <t>10-19</t>
  </si>
  <si>
    <t>10-18</t>
  </si>
  <si>
    <t>10-17</t>
  </si>
  <si>
    <t>10-16</t>
  </si>
  <si>
    <t>10-15</t>
  </si>
  <si>
    <t>10-14</t>
  </si>
  <si>
    <t>10-13</t>
  </si>
  <si>
    <t>10-12</t>
  </si>
  <si>
    <t>10-11</t>
  </si>
  <si>
    <t>10-10</t>
  </si>
  <si>
    <t>10-09</t>
  </si>
  <si>
    <t>10-08</t>
  </si>
  <si>
    <t>10-07</t>
  </si>
  <si>
    <t>10-06</t>
  </si>
  <si>
    <t>10-05</t>
  </si>
  <si>
    <t>10-04</t>
  </si>
  <si>
    <t>10-03</t>
  </si>
  <si>
    <t>10-02</t>
  </si>
  <si>
    <t>10-01</t>
  </si>
  <si>
    <t>09-19</t>
  </si>
  <si>
    <t>09-18</t>
  </si>
  <si>
    <t>09-17</t>
  </si>
  <si>
    <t>09-16</t>
  </si>
  <si>
    <t>09-15</t>
  </si>
  <si>
    <t>09-14</t>
  </si>
  <si>
    <t>09-13</t>
  </si>
  <si>
    <t>09-12</t>
  </si>
  <si>
    <t>09-11</t>
  </si>
  <si>
    <t>09-10</t>
  </si>
  <si>
    <t>09-09</t>
  </si>
  <si>
    <t>09-08</t>
  </si>
  <si>
    <t>09-07</t>
  </si>
  <si>
    <t>09-06</t>
  </si>
  <si>
    <t>09-05</t>
  </si>
  <si>
    <t>09-04</t>
  </si>
  <si>
    <t>09-03</t>
  </si>
  <si>
    <t>09-02</t>
  </si>
  <si>
    <t>09-01</t>
  </si>
  <si>
    <t>08-19</t>
  </si>
  <si>
    <t>08-18</t>
  </si>
  <si>
    <t>08-17</t>
  </si>
  <si>
    <t>08-16</t>
  </si>
  <si>
    <t>08-15</t>
  </si>
  <si>
    <t>08-14</t>
  </si>
  <si>
    <t>08-13</t>
  </si>
  <si>
    <t>08-12</t>
  </si>
  <si>
    <t>08-11</t>
  </si>
  <si>
    <t>08-10</t>
  </si>
  <si>
    <t>08-09</t>
  </si>
  <si>
    <t>08-08</t>
  </si>
  <si>
    <t>08-07</t>
  </si>
  <si>
    <t>08-06</t>
  </si>
  <si>
    <t>08-05</t>
  </si>
  <si>
    <t>08-04</t>
  </si>
  <si>
    <t>08-03</t>
  </si>
  <si>
    <t>08-02</t>
  </si>
  <si>
    <t>08-01</t>
  </si>
  <si>
    <t>07-21</t>
  </si>
  <si>
    <t>07-20</t>
  </si>
  <si>
    <t>07-19</t>
  </si>
  <si>
    <t>07-18</t>
  </si>
  <si>
    <t>07-17</t>
  </si>
  <si>
    <t>07-16</t>
  </si>
  <si>
    <t>07-15</t>
  </si>
  <si>
    <t>07-14</t>
  </si>
  <si>
    <t>07-13</t>
  </si>
  <si>
    <t>07-12</t>
  </si>
  <si>
    <t>07-11</t>
  </si>
  <si>
    <t>07-10</t>
  </si>
  <si>
    <t>07-09</t>
  </si>
  <si>
    <t>07-08</t>
  </si>
  <si>
    <t>07-07</t>
  </si>
  <si>
    <t>07-06</t>
  </si>
  <si>
    <t>07-05</t>
  </si>
  <si>
    <t>07-04</t>
  </si>
  <si>
    <t>07-03</t>
  </si>
  <si>
    <t>07-02</t>
  </si>
  <si>
    <t>07-01</t>
  </si>
  <si>
    <t>06-21</t>
  </si>
  <si>
    <t>06-20</t>
  </si>
  <si>
    <t>06-19</t>
  </si>
  <si>
    <t>06-18</t>
  </si>
  <si>
    <t>06-17</t>
  </si>
  <si>
    <t>06-16</t>
  </si>
  <si>
    <t>06-15</t>
  </si>
  <si>
    <t>06-14</t>
  </si>
  <si>
    <t>06-13</t>
  </si>
  <si>
    <t>06-12</t>
  </si>
  <si>
    <t>06-11</t>
  </si>
  <si>
    <t>06-10</t>
  </si>
  <si>
    <t>06-09</t>
  </si>
  <si>
    <t>06-08</t>
  </si>
  <si>
    <t>06-07</t>
  </si>
  <si>
    <t>06-06</t>
  </si>
  <si>
    <t>06-05</t>
  </si>
  <si>
    <t>06-04</t>
  </si>
  <si>
    <t>06-03</t>
  </si>
  <si>
    <t>06-02</t>
  </si>
  <si>
    <t>06-01</t>
  </si>
  <si>
    <t>05-21</t>
  </si>
  <si>
    <t>05-20</t>
  </si>
  <si>
    <t>05-19</t>
  </si>
  <si>
    <t>05-18</t>
  </si>
  <si>
    <t>05-17</t>
  </si>
  <si>
    <t>05-16</t>
  </si>
  <si>
    <t>05-15</t>
  </si>
  <si>
    <t>05-14</t>
  </si>
  <si>
    <t>05-13</t>
  </si>
  <si>
    <t>05-12</t>
  </si>
  <si>
    <t>05-11</t>
  </si>
  <si>
    <t>05-10</t>
  </si>
  <si>
    <t>05-09</t>
  </si>
  <si>
    <t>05-08</t>
  </si>
  <si>
    <t>05-07</t>
  </si>
  <si>
    <t>05-06</t>
  </si>
  <si>
    <t>05-05</t>
  </si>
  <si>
    <t>05-04</t>
  </si>
  <si>
    <t>05-03</t>
  </si>
  <si>
    <t>05-02</t>
  </si>
  <si>
    <t>05-01</t>
  </si>
  <si>
    <t>04-21</t>
  </si>
  <si>
    <t>04-20</t>
  </si>
  <si>
    <t>04-19</t>
  </si>
  <si>
    <t>04-18</t>
  </si>
  <si>
    <t>04-17</t>
  </si>
  <si>
    <t>04-16</t>
  </si>
  <si>
    <t>04-15</t>
  </si>
  <si>
    <t>04-14</t>
  </si>
  <si>
    <t>04-13</t>
  </si>
  <si>
    <t>04-12</t>
  </si>
  <si>
    <t>04-11</t>
  </si>
  <si>
    <t>04-10</t>
  </si>
  <si>
    <t>04-09</t>
  </si>
  <si>
    <t>04-08</t>
  </si>
  <si>
    <t>04-07</t>
  </si>
  <si>
    <t>04-06</t>
  </si>
  <si>
    <t>04-05</t>
  </si>
  <si>
    <t>04-04</t>
  </si>
  <si>
    <t>04-03</t>
  </si>
  <si>
    <t>04-02</t>
  </si>
  <si>
    <t>04-01</t>
  </si>
  <si>
    <t>03-21</t>
  </si>
  <si>
    <t>03-20</t>
  </si>
  <si>
    <t>03-19</t>
  </si>
  <si>
    <t>03-18</t>
  </si>
  <si>
    <t>03-17</t>
  </si>
  <si>
    <t>03-16</t>
  </si>
  <si>
    <t>03-15</t>
  </si>
  <si>
    <t>03-14</t>
  </si>
  <si>
    <t>03-13</t>
  </si>
  <si>
    <t>03-12</t>
  </si>
  <si>
    <t>03-11</t>
  </si>
  <si>
    <t>03-10</t>
  </si>
  <si>
    <t>03-09</t>
  </si>
  <si>
    <t>03-08</t>
  </si>
  <si>
    <t>03-07</t>
  </si>
  <si>
    <t>03-06</t>
  </si>
  <si>
    <t>03-05</t>
  </si>
  <si>
    <t>03-04</t>
  </si>
  <si>
    <t>03-03</t>
  </si>
  <si>
    <t>03-02</t>
  </si>
  <si>
    <t>03-01</t>
  </si>
  <si>
    <t>02-21</t>
  </si>
  <si>
    <t>02-20</t>
  </si>
  <si>
    <t>02-19</t>
  </si>
  <si>
    <t>02-18</t>
  </si>
  <si>
    <t>02-17</t>
  </si>
  <si>
    <t>02-16</t>
  </si>
  <si>
    <t>02-15</t>
  </si>
  <si>
    <t>02-14</t>
  </si>
  <si>
    <t>02-13</t>
  </si>
  <si>
    <t>02-12</t>
  </si>
  <si>
    <t>02-11</t>
  </si>
  <si>
    <t>02-10</t>
  </si>
  <si>
    <t>02-09</t>
  </si>
  <si>
    <t>02-08</t>
  </si>
  <si>
    <t>02-07</t>
  </si>
  <si>
    <t>02-06</t>
  </si>
  <si>
    <t>02-05</t>
  </si>
  <si>
    <t>02-04</t>
  </si>
  <si>
    <t>02-03</t>
  </si>
  <si>
    <t>02-02</t>
  </si>
  <si>
    <t>02-01</t>
  </si>
  <si>
    <t>01-21</t>
  </si>
  <si>
    <t>01-20</t>
  </si>
  <si>
    <t>01-19</t>
  </si>
  <si>
    <t>01-18</t>
  </si>
  <si>
    <t>01-17</t>
  </si>
  <si>
    <t>01-16</t>
  </si>
  <si>
    <t>01-15</t>
  </si>
  <si>
    <t>01-14</t>
  </si>
  <si>
    <t>01-13</t>
  </si>
  <si>
    <t>01-12</t>
  </si>
  <si>
    <t>01-11</t>
  </si>
  <si>
    <t>01-10</t>
  </si>
  <si>
    <t>01-09</t>
  </si>
  <si>
    <t>01-08</t>
  </si>
  <si>
    <t>01-07</t>
  </si>
  <si>
    <t>01-06</t>
  </si>
  <si>
    <t>01-05</t>
  </si>
  <si>
    <t>01-04</t>
  </si>
  <si>
    <t>01-03</t>
  </si>
  <si>
    <t>01-02</t>
  </si>
  <si>
    <t>01-01</t>
  </si>
  <si>
    <t>00-21</t>
  </si>
  <si>
    <t>00-20</t>
  </si>
  <si>
    <t>00-19</t>
  </si>
  <si>
    <t>00-18</t>
  </si>
  <si>
    <t>00-17</t>
  </si>
  <si>
    <t>00-16</t>
  </si>
  <si>
    <t>00-15</t>
  </si>
  <si>
    <t>00-14</t>
  </si>
  <si>
    <t>00-13</t>
  </si>
  <si>
    <t>00-12</t>
  </si>
  <si>
    <t>00-11</t>
  </si>
  <si>
    <t>00-10</t>
  </si>
  <si>
    <t>00-09</t>
  </si>
  <si>
    <t>00-08</t>
  </si>
  <si>
    <t>00-07</t>
  </si>
  <si>
    <t>00-06</t>
  </si>
  <si>
    <t>00-05</t>
  </si>
  <si>
    <t>00-04</t>
  </si>
  <si>
    <t>00-03</t>
  </si>
  <si>
    <t>00-02</t>
  </si>
  <si>
    <t>00-01</t>
  </si>
  <si>
    <t>99-21</t>
  </si>
  <si>
    <t>99-20</t>
  </si>
  <si>
    <t>99-19</t>
  </si>
  <si>
    <t>99-18</t>
  </si>
  <si>
    <t>99-17</t>
  </si>
  <si>
    <t>99-16</t>
  </si>
  <si>
    <t>99-15</t>
  </si>
  <si>
    <t>99-14</t>
  </si>
  <si>
    <t>99-13</t>
  </si>
  <si>
    <t>99-12</t>
  </si>
  <si>
    <t>99-11</t>
  </si>
  <si>
    <t>99-10</t>
  </si>
  <si>
    <t>99-09</t>
  </si>
  <si>
    <t>99-08</t>
  </si>
  <si>
    <t>99-07</t>
  </si>
  <si>
    <t>99-06</t>
  </si>
  <si>
    <t>99-05</t>
  </si>
  <si>
    <t>99-04</t>
  </si>
  <si>
    <t>99-03</t>
  </si>
  <si>
    <t>99-02</t>
  </si>
  <si>
    <t>99-01</t>
  </si>
  <si>
    <t>98-21</t>
  </si>
  <si>
    <t>98-20</t>
  </si>
  <si>
    <t>98-19</t>
  </si>
  <si>
    <t>98-18</t>
  </si>
  <si>
    <t>98-17</t>
  </si>
  <si>
    <t>98-16</t>
  </si>
  <si>
    <t>98-15</t>
  </si>
  <si>
    <t>98-14</t>
  </si>
  <si>
    <t>98-13</t>
  </si>
  <si>
    <t>98-12</t>
  </si>
  <si>
    <t>98-11</t>
  </si>
  <si>
    <t>98-10</t>
  </si>
  <si>
    <t>98-09</t>
  </si>
  <si>
    <t>98-08</t>
  </si>
  <si>
    <t>98-07</t>
  </si>
  <si>
    <t>98-06</t>
  </si>
  <si>
    <t>98-05</t>
  </si>
  <si>
    <t>98-04</t>
  </si>
  <si>
    <t>98-03</t>
  </si>
  <si>
    <t>98-02</t>
  </si>
  <si>
    <t>98-01</t>
  </si>
  <si>
    <t>#</t>
  </si>
  <si>
    <t>Atlanta</t>
  </si>
  <si>
    <t>QB Jake Locker (Patriots)</t>
  </si>
  <si>
    <t>QB Josh Freeman (Giants)</t>
  </si>
  <si>
    <t>QB Chad Henne (Bills)</t>
  </si>
  <si>
    <t>HB Chris Johnson (Steelers)</t>
  </si>
  <si>
    <t>QB Brodie Croyle (49ers)</t>
  </si>
  <si>
    <t>QB Gerald Williams (Jets)</t>
  </si>
  <si>
    <t>QB Matthew Stafford (Falcons)</t>
  </si>
  <si>
    <t>QB Vincent Pannier (Seahawks)</t>
  </si>
  <si>
    <t>QB Jay Cutler (Colts)</t>
  </si>
  <si>
    <t>QB Nate Davis (Steelers)</t>
  </si>
  <si>
    <t>QB Bryan Bennett (Broncos)</t>
  </si>
  <si>
    <t>QB JaMarcus Russell (Bucs)</t>
  </si>
  <si>
    <t>QB Terry Krumrie (Giants)</t>
  </si>
  <si>
    <t>QB Aaron Rodgers (Cowboys)</t>
  </si>
  <si>
    <t>QB Matt Leinart (Bills)</t>
  </si>
  <si>
    <t>QB Eli Manning (Packers)</t>
  </si>
  <si>
    <t xml:space="preserve">           Oakland          </t>
  </si>
  <si>
    <t xml:space="preserve">           San Francisco    </t>
  </si>
  <si>
    <t xml:space="preserve">            Buffalo          </t>
  </si>
  <si>
    <t xml:space="preserve">           Detroit          </t>
  </si>
  <si>
    <t>San Fancisco</t>
  </si>
  <si>
    <t>QB Josh Freeman (Chargers)</t>
  </si>
  <si>
    <t>23-09</t>
  </si>
  <si>
    <t>Carolina</t>
  </si>
  <si>
    <t>QB Brian Brohm (Colts)</t>
  </si>
  <si>
    <t>QB Jay Cutler (Oilers)</t>
  </si>
  <si>
    <t>QB Buck Schroeder (Steelers)</t>
  </si>
  <si>
    <t>Cincinnati</t>
  </si>
  <si>
    <t>Tennessee</t>
  </si>
  <si>
    <t>Minnesota</t>
  </si>
  <si>
    <t>23-10</t>
  </si>
  <si>
    <t>New Orleans</t>
  </si>
  <si>
    <t>Los Angeles</t>
  </si>
  <si>
    <t>total</t>
  </si>
  <si>
    <t>lge avg</t>
  </si>
  <si>
    <t>QB Byron Leftwich (Eagles)</t>
  </si>
  <si>
    <t>QB Vince Young (Raiders)</t>
  </si>
  <si>
    <t>QB Donovan McNabb (49ers)</t>
  </si>
  <si>
    <t>QB Alex Smith (Lions)</t>
  </si>
  <si>
    <t>QB Ben Roethlisberg (Browns)</t>
  </si>
  <si>
    <t>QB Vincent Pannier (Panthers)</t>
  </si>
  <si>
    <t>QB Andrew Walter (Jets)</t>
  </si>
  <si>
    <t>QB Charlie Frye (Jets)</t>
  </si>
  <si>
    <t>QB Rex Grossman (Colts)</t>
  </si>
  <si>
    <t>QB Ty Dennis (Bills)</t>
  </si>
  <si>
    <t>QB Ricky Clark (Oilers)</t>
  </si>
  <si>
    <t>WR Jason Avant (Colts)</t>
  </si>
  <si>
    <t>QB Carson Palmer (Patriots)</t>
  </si>
  <si>
    <t>QB Drew Brees (Jets)</t>
  </si>
  <si>
    <t>QB Matthew Stafford (Cowboys)</t>
  </si>
  <si>
    <t>QB Tim Couch (Jets)</t>
  </si>
  <si>
    <t>QB Ricky Clark (Raiders)</t>
  </si>
  <si>
    <t>QB Byron Leftwich (Falcons)</t>
  </si>
  <si>
    <t>QB Jason Mangum (Broncos)</t>
  </si>
  <si>
    <t>QB Seneca Wallace (Patriots)</t>
  </si>
  <si>
    <t>QB Carson Palmer (Eagles)</t>
  </si>
  <si>
    <t>QB Matthew Brown (Saints)</t>
  </si>
  <si>
    <t>QB Todd Husak (Chargers)</t>
  </si>
  <si>
    <t>QB Peyton Manning (Colts)</t>
  </si>
  <si>
    <t>QB Ty Dennis (Seahawks)</t>
  </si>
  <si>
    <t>QB Michael Vick (Rams)</t>
  </si>
  <si>
    <t>QB Mark Brunell (Chiefs)</t>
  </si>
  <si>
    <t>HB Deuce McAllister (Raiders)</t>
  </si>
  <si>
    <t>QB Erik Lande (Titans)</t>
  </si>
  <si>
    <t>QB Mike Samuel (Giants)</t>
  </si>
  <si>
    <t>QB Bennie Mitchell (Bears)</t>
  </si>
  <si>
    <t>QB Rex Grossman (Vikings)</t>
  </si>
  <si>
    <t>HB Napolean Kaufman (Bengals)</t>
  </si>
  <si>
    <t>QB Cade McNown (Redskins)</t>
  </si>
  <si>
    <t>WR Ethan Howell (Jaguars)</t>
  </si>
  <si>
    <t>QB Jimmy Angco (Steelers)</t>
  </si>
  <si>
    <t>QB Craig Krenzel (Jaguars)</t>
  </si>
  <si>
    <t>QB Aaron Brooks (Patriots)</t>
  </si>
  <si>
    <t>WR Santana Moss (Dolphins)</t>
  </si>
  <si>
    <t>HB North Stucky (Bills)</t>
  </si>
  <si>
    <t>S Keith Morgan (Lions)</t>
  </si>
  <si>
    <t>LB Samson Sherrod (Cowboys)</t>
  </si>
  <si>
    <t>DE Courtney Brown (Colts)</t>
  </si>
  <si>
    <t>WR Santana Moss (Cowboys)</t>
  </si>
  <si>
    <t>WR Sean Tennison (Falcons)</t>
  </si>
  <si>
    <t>HB Thomas Jones (Falcons)</t>
  </si>
  <si>
    <t>QB Todd Husak (Falcons)</t>
  </si>
  <si>
    <t>WR Randy Moss (Falcons)</t>
  </si>
  <si>
    <t>WR Gary Parker (Falcons)</t>
  </si>
  <si>
    <t>LB John Mobley (Broncos)</t>
  </si>
  <si>
    <t>HB Terrell Davis (Broncos)</t>
  </si>
  <si>
    <t>QB Trent Dilfer (Bucs)</t>
  </si>
  <si>
    <t>QB Danny Kanell (Falcons)</t>
  </si>
  <si>
    <t>HB Emmitt Smith (Cowboys)</t>
  </si>
  <si>
    <t>QB Brad Johnson (Giants)</t>
  </si>
  <si>
    <t>HB Marshall Faulk (Colts)</t>
  </si>
  <si>
    <t>QB Drew Bledsoe (Patriots)</t>
  </si>
  <si>
    <t>HB Corey Dillon (Saints)</t>
  </si>
  <si>
    <t>QB Jim Harbaugh (Browns)</t>
  </si>
  <si>
    <t>HB Eddie George (Cowboys)</t>
  </si>
  <si>
    <t>QB Kelvin Relaford (Broncos)</t>
  </si>
  <si>
    <t>QB David Robbins (Lions)</t>
  </si>
  <si>
    <t>QB Richard Bischoff (Bengals)</t>
  </si>
  <si>
    <t>QB Akili Smith (Jaguars)</t>
  </si>
  <si>
    <t>QB Ty Dennis (Vikings)</t>
  </si>
  <si>
    <t>HB Ricky Williams (Patriots)</t>
  </si>
  <si>
    <t>QB Ted White (Bucs)</t>
  </si>
  <si>
    <t>HB Tiki Barber (Chiefs)</t>
  </si>
  <si>
    <t>QB Kevin Feterik (Broncos)</t>
  </si>
  <si>
    <t>HB Jamal Lewis (Packers)</t>
  </si>
  <si>
    <t>QB Brett Favre (Packers)</t>
  </si>
  <si>
    <t>QB Chris Weinke (Bills)</t>
  </si>
  <si>
    <t>QB Mike Cook (Bengals)</t>
  </si>
  <si>
    <t>QB Steve McNair (Cowboys)</t>
  </si>
  <si>
    <t>QB Rob Johnson (Steelers)</t>
  </si>
  <si>
    <t>QB Elvis Grbac (Falcons)</t>
  </si>
  <si>
    <t>QB Jeff George (49ers)</t>
  </si>
  <si>
    <t>QB Ryan Leaf (Chargers)</t>
  </si>
  <si>
    <t>QB Bobby Hoying (Eagles)</t>
  </si>
  <si>
    <t>HB Odie Sater (Cardinals)</t>
  </si>
  <si>
    <t>QB Donovan McNabb (Saints)</t>
  </si>
  <si>
    <t>QB Don Youngblood (Giants)</t>
  </si>
  <si>
    <t>QB Joe Hamilton (Bengals)</t>
  </si>
  <si>
    <t>QB Kordell Stewart (Seahawks)</t>
  </si>
  <si>
    <t>QB Akili Smith (Chiefs)</t>
  </si>
  <si>
    <t>QB Chad Pennington (Jets)</t>
  </si>
  <si>
    <t>QB Daunte Culpepper (Steelers)</t>
  </si>
  <si>
    <t>QB Jeff Blake (Bengals)</t>
  </si>
  <si>
    <t>QB Jason Garrett (Redskins)</t>
  </si>
  <si>
    <t>QB Mackenzie Sheridan (Bears)</t>
  </si>
  <si>
    <t>QB Jim Drucknmiller (Jets)</t>
  </si>
  <si>
    <t>HB Tiki Barber (Colts)</t>
  </si>
  <si>
    <t>QB David Robbins (Rams)</t>
  </si>
  <si>
    <t>QB Cade McNown (Dolphins)</t>
  </si>
  <si>
    <t>QB Bennie Mitchell (Lions)</t>
  </si>
  <si>
    <t>QB Mark Brunell (Jaguars)</t>
  </si>
  <si>
    <t>QB Kordell Stewart (Jets)</t>
  </si>
  <si>
    <t>QB Elvis Grbac (Raiders)</t>
  </si>
  <si>
    <t>QB Steve McNair (Titans)</t>
  </si>
  <si>
    <t>QB Troy Aikman (Cowboys)</t>
  </si>
  <si>
    <t>QB Dave Brown (Panthers)</t>
  </si>
  <si>
    <t>HB Barry Sanders (Jaguars)</t>
  </si>
  <si>
    <t>23-11</t>
  </si>
  <si>
    <t>23-12</t>
  </si>
  <si>
    <t>23-13</t>
  </si>
  <si>
    <t>23-14</t>
  </si>
  <si>
    <t>23-16</t>
  </si>
  <si>
    <t>23-15</t>
  </si>
  <si>
    <t>23-17</t>
  </si>
  <si>
    <t>23-19</t>
  </si>
  <si>
    <t>23-18</t>
  </si>
  <si>
    <t>Shawn Hamilton</t>
  </si>
  <si>
    <t>Dave Kennedy</t>
  </si>
  <si>
    <t>Schwenke</t>
  </si>
  <si>
    <t>Xavier</t>
  </si>
  <si>
    <t>Hayden</t>
  </si>
  <si>
    <t>Nickell</t>
  </si>
  <si>
    <t>Robey</t>
  </si>
  <si>
    <t>Dax</t>
  </si>
  <si>
    <t>Swanson</t>
  </si>
  <si>
    <t>Lacy</t>
  </si>
  <si>
    <t>Damontre</t>
  </si>
  <si>
    <t>Lemonier</t>
  </si>
  <si>
    <t>Lavar</t>
  </si>
  <si>
    <t>Malliciah</t>
  </si>
  <si>
    <t>Goodman</t>
  </si>
  <si>
    <t>Horton</t>
  </si>
  <si>
    <t>Madison</t>
  </si>
  <si>
    <t>Star</t>
  </si>
  <si>
    <t>Pryor</t>
  </si>
  <si>
    <t>Thornton</t>
  </si>
  <si>
    <t>Hansen</t>
  </si>
  <si>
    <t>Montee</t>
  </si>
  <si>
    <t>Zac</t>
  </si>
  <si>
    <t>Rouse</t>
  </si>
  <si>
    <t>Tucker</t>
  </si>
  <si>
    <t>Caleb</t>
  </si>
  <si>
    <t>Sturgis</t>
  </si>
  <si>
    <t>Barkevious</t>
  </si>
  <si>
    <t>Mingo</t>
  </si>
  <si>
    <t>Bostic</t>
  </si>
  <si>
    <t>Khaseem</t>
  </si>
  <si>
    <t>DeVonte</t>
  </si>
  <si>
    <t>Holloman</t>
  </si>
  <si>
    <t>Nico</t>
  </si>
  <si>
    <t>Etienne</t>
  </si>
  <si>
    <t>Sabino</t>
  </si>
  <si>
    <t>Beauharnais</t>
  </si>
  <si>
    <t>Locke</t>
  </si>
  <si>
    <t>Barkley</t>
  </si>
  <si>
    <t>Glennon</t>
  </si>
  <si>
    <t>Nassib</t>
  </si>
  <si>
    <t>Vaccaro</t>
  </si>
  <si>
    <t>Quessenberry</t>
  </si>
  <si>
    <t>Vinston</t>
  </si>
  <si>
    <t>Painter</t>
  </si>
  <si>
    <t>Fragel</t>
  </si>
  <si>
    <t>Nixon</t>
  </si>
  <si>
    <t>Tanner</t>
  </si>
  <si>
    <t>Marquardt</t>
  </si>
  <si>
    <t>R.J.</t>
  </si>
  <si>
    <t>O'Neill</t>
  </si>
  <si>
    <t>Tavon</t>
  </si>
  <si>
    <t>Marquise</t>
  </si>
  <si>
    <t>Swope</t>
  </si>
  <si>
    <t>Myles</t>
  </si>
  <si>
    <t>Buckner</t>
  </si>
  <si>
    <t>KJ</t>
  </si>
  <si>
    <t>Recent Activity</t>
  </si>
  <si>
    <t>Steelers</t>
  </si>
  <si>
    <t>New York N</t>
  </si>
  <si>
    <t>New York A</t>
  </si>
  <si>
    <t>WR Dez Bryant (Giants)</t>
  </si>
  <si>
    <t>QB Brandon Weeden (Jets)</t>
  </si>
  <si>
    <t>QB Tyrod Taylor (Lions)</t>
  </si>
  <si>
    <t>QB Jay Cutler (Falcons)</t>
  </si>
  <si>
    <t>QB Jimmy Clausen (Bears)</t>
  </si>
  <si>
    <t>24-10</t>
  </si>
  <si>
    <t>24-11</t>
  </si>
  <si>
    <t>24-12</t>
  </si>
  <si>
    <t>QB Ryan Mallett (Saints)</t>
  </si>
  <si>
    <t>24-13</t>
  </si>
  <si>
    <t>QB Blaine Gabbert (Cardinals)</t>
  </si>
  <si>
    <t>24-14</t>
  </si>
  <si>
    <t>QB Colt McCoy (Packers)</t>
  </si>
  <si>
    <t>24-15</t>
  </si>
  <si>
    <t>24-16</t>
  </si>
  <si>
    <t>24-17</t>
  </si>
  <si>
    <t>24-18</t>
  </si>
  <si>
    <t>24-19</t>
  </si>
  <si>
    <t>Bowl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</si>
  <si>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</si>
  <si>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</si>
  <si>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</si>
  <si>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</si>
  <si>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</si>
  <si>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</si>
  <si>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</si>
  <si>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</si>
  <si>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</si>
  <si>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</si>
  <si>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</si>
  <si>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</si>
  <si>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</si>
  <si>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</si>
  <si>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</si>
  <si>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</si>
  <si>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</si>
  <si>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</si>
  <si>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</si>
  <si>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</si>
  <si>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</si>
  <si>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</si>
  <si>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</si>
  <si>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</si>
  <si>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</si>
  <si>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</si>
  <si>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AFC Champion</t>
  </si>
  <si>
    <t>NFC Champion</t>
  </si>
  <si>
    <t>Super Bowl Champions</t>
  </si>
  <si>
    <t>Super Bowl MVP</t>
  </si>
  <si>
    <t>Ricardo</t>
  </si>
  <si>
    <t>Khalil</t>
  </si>
  <si>
    <t>Darqueze</t>
  </si>
  <si>
    <t>Rashaad</t>
  </si>
  <si>
    <t>Antone</t>
  </si>
  <si>
    <t>Exum</t>
  </si>
  <si>
    <t>Dontae</t>
  </si>
  <si>
    <t>McDougle</t>
  </si>
  <si>
    <t>Shaquille</t>
  </si>
  <si>
    <t>Westbrooks</t>
  </si>
  <si>
    <t>Mohammed</t>
  </si>
  <si>
    <t>Seisay</t>
  </si>
  <si>
    <t>Jadeveon</t>
  </si>
  <si>
    <t>Clarke</t>
  </si>
  <si>
    <t>Cassius</t>
  </si>
  <si>
    <t>Sutton</t>
  </si>
  <si>
    <t>Woodard</t>
  </si>
  <si>
    <t>Kelcy</t>
  </si>
  <si>
    <t>Quarles</t>
  </si>
  <si>
    <t>Caraun</t>
  </si>
  <si>
    <t>Khyri</t>
  </si>
  <si>
    <t>Prosch</t>
  </si>
  <si>
    <t>Su'a-Filo</t>
  </si>
  <si>
    <t>Dakota</t>
  </si>
  <si>
    <t>De'Anthony</t>
  </si>
  <si>
    <t>LaDarius</t>
  </si>
  <si>
    <t>Perkins</t>
  </si>
  <si>
    <t>Borland</t>
  </si>
  <si>
    <t>Shembo</t>
  </si>
  <si>
    <t>Bortles</t>
  </si>
  <si>
    <t>Bridgewater</t>
  </si>
  <si>
    <t>Lewan</t>
  </si>
  <si>
    <t>Gottschalk</t>
  </si>
  <si>
    <t>Mewhort</t>
  </si>
  <si>
    <t>Ulrick</t>
  </si>
  <si>
    <t>Brandin</t>
  </si>
  <si>
    <t>Cooks</t>
  </si>
  <si>
    <t>Burse</t>
  </si>
  <si>
    <t>E.J.</t>
  </si>
  <si>
    <t>Andrews</t>
  </si>
  <si>
    <t>Schofield</t>
  </si>
  <si>
    <t>Teddy</t>
  </si>
  <si>
    <t>Tre</t>
  </si>
  <si>
    <t>Demarcus</t>
  </si>
  <si>
    <t>Savage</t>
  </si>
  <si>
    <t>Barnett</t>
  </si>
  <si>
    <t>Chaz</t>
  </si>
  <si>
    <t>NO 1-8</t>
  </si>
  <si>
    <t>ATL 4-11</t>
  </si>
  <si>
    <t>NYG 5-17</t>
  </si>
  <si>
    <t>NYG 3-4</t>
  </si>
  <si>
    <t>DET 1-16</t>
  </si>
  <si>
    <t>DET 1-6</t>
  </si>
  <si>
    <t>DET 4-4</t>
  </si>
  <si>
    <t>DET 3-16</t>
  </si>
  <si>
    <t>25-01</t>
  </si>
  <si>
    <t>25-02</t>
  </si>
  <si>
    <t>25-19</t>
  </si>
  <si>
    <t>25-18</t>
  </si>
  <si>
    <t>25-17</t>
  </si>
  <si>
    <t>25-16</t>
  </si>
  <si>
    <t>25-15</t>
  </si>
  <si>
    <t>25-14</t>
  </si>
  <si>
    <t>25-13</t>
  </si>
  <si>
    <t>25-12</t>
  </si>
  <si>
    <t>25-11</t>
  </si>
  <si>
    <t>25-10</t>
  </si>
  <si>
    <t>25-09</t>
  </si>
  <si>
    <t>25-08</t>
  </si>
  <si>
    <t>25-07</t>
  </si>
  <si>
    <t>25-06</t>
  </si>
  <si>
    <t>25-05</t>
  </si>
  <si>
    <t>25-04</t>
  </si>
  <si>
    <t>25-03</t>
  </si>
  <si>
    <t>QB Christian Ponder (Giants)</t>
  </si>
  <si>
    <t>QB Andrew Luck (Oilers)</t>
  </si>
  <si>
    <t>QB Ryan Tannehill (Rams)</t>
  </si>
  <si>
    <t>DET 4-16</t>
  </si>
  <si>
    <t>IND 5-1</t>
  </si>
  <si>
    <t>IND 6-1</t>
  </si>
  <si>
    <t>IND 7-1</t>
  </si>
  <si>
    <t>IND 3-1</t>
  </si>
  <si>
    <t>IND 1-1</t>
  </si>
  <si>
    <t>DET 3-5</t>
  </si>
  <si>
    <t>NE 3-1</t>
  </si>
  <si>
    <t>DET 2-5</t>
  </si>
  <si>
    <t>NYJ 1-14</t>
  </si>
  <si>
    <t>NYJ 2-12</t>
  </si>
  <si>
    <t>ATL 4-9</t>
  </si>
  <si>
    <t>NYJ 3-15</t>
  </si>
  <si>
    <t>SEA 1-1</t>
  </si>
  <si>
    <t>OAK 1-6</t>
  </si>
  <si>
    <t>WAS 1-6</t>
  </si>
  <si>
    <t>PIT 3-8</t>
  </si>
  <si>
    <t>PIT 2-8</t>
  </si>
  <si>
    <t>NYJ 2-18</t>
  </si>
  <si>
    <t>NYJ 5-16</t>
  </si>
  <si>
    <t>SF 3-13</t>
  </si>
  <si>
    <t>OAK 3-5</t>
  </si>
  <si>
    <t>NYJ 2-17</t>
  </si>
  <si>
    <t>SF 1-10</t>
  </si>
  <si>
    <t>NYG 2-17</t>
  </si>
  <si>
    <t>SF 1-13</t>
  </si>
  <si>
    <t>NYG 5-9</t>
  </si>
  <si>
    <t>NYJ 2-16</t>
  </si>
  <si>
    <t>DET 4-5</t>
  </si>
  <si>
    <t>WAS 5-16</t>
  </si>
  <si>
    <t>SF 2-10</t>
  </si>
  <si>
    <t>SF 4-13</t>
  </si>
  <si>
    <t>SF 2-12</t>
  </si>
  <si>
    <t>SF 4-10</t>
  </si>
  <si>
    <t>CHI 1-9</t>
  </si>
  <si>
    <t>DET 1-15</t>
  </si>
  <si>
    <t>GB 2-6</t>
  </si>
  <si>
    <t>GB 4-3</t>
  </si>
  <si>
    <t>GB 2-11</t>
  </si>
  <si>
    <t>SF 1-12</t>
  </si>
  <si>
    <t>SF 2-13</t>
  </si>
  <si>
    <t>SF 4-12</t>
  </si>
  <si>
    <t>DEN 6-5</t>
  </si>
  <si>
    <t>NYJ 5-17</t>
  </si>
  <si>
    <t>HB Donald Brown (Cowboys)</t>
  </si>
  <si>
    <t>24-01</t>
  </si>
  <si>
    <t>24-02</t>
  </si>
  <si>
    <t>24-03</t>
  </si>
  <si>
    <t>24-04</t>
  </si>
  <si>
    <t>24-05</t>
  </si>
  <si>
    <t>24-06</t>
  </si>
  <si>
    <t>24-08</t>
  </si>
  <si>
    <t>24-09</t>
  </si>
  <si>
    <t>24-07</t>
  </si>
  <si>
    <t>XXVIII</t>
  </si>
  <si>
    <t>HB David Wilson (Giants)</t>
  </si>
  <si>
    <t>10-9</t>
  </si>
  <si>
    <t>Weston</t>
  </si>
  <si>
    <t>Richburg</t>
  </si>
  <si>
    <t>Linsley</t>
  </si>
  <si>
    <t>Bowanko</t>
  </si>
  <si>
    <t>Jemea</t>
  </si>
  <si>
    <t>Jaylen</t>
  </si>
  <si>
    <t>Breeland</t>
  </si>
  <si>
    <t>Sammy</t>
  </si>
  <si>
    <t>Seamster</t>
  </si>
  <si>
    <t>Louchiez</t>
  </si>
  <si>
    <t>Purifoy</t>
  </si>
  <si>
    <t>Malachi</t>
  </si>
  <si>
    <t>Kony</t>
  </si>
  <si>
    <t>Ealy</t>
  </si>
  <si>
    <t>Urban</t>
  </si>
  <si>
    <t>Jamil</t>
  </si>
  <si>
    <t>Millard</t>
  </si>
  <si>
    <t>Nikita</t>
  </si>
  <si>
    <t>Whitlock</t>
  </si>
  <si>
    <t>Gator</t>
  </si>
  <si>
    <t>Hoskins</t>
  </si>
  <si>
    <t>Joel</t>
  </si>
  <si>
    <t>Bitonio</t>
  </si>
  <si>
    <t>Trai</t>
  </si>
  <si>
    <t>Bodine</t>
  </si>
  <si>
    <t>Martinez</t>
  </si>
  <si>
    <t>Groy</t>
  </si>
  <si>
    <t>Leno</t>
  </si>
  <si>
    <t>Conor</t>
  </si>
  <si>
    <t>Treadwell</t>
  </si>
  <si>
    <t>Ronald</t>
  </si>
  <si>
    <t>Davonte</t>
  </si>
  <si>
    <t>Carey</t>
  </si>
  <si>
    <t>Lache</t>
  </si>
  <si>
    <t>Seastrunk</t>
  </si>
  <si>
    <t>Blue</t>
  </si>
  <si>
    <t>Oliver</t>
  </si>
  <si>
    <t>Meyer</t>
  </si>
  <si>
    <t>Boswell</t>
  </si>
  <si>
    <t>Cairo</t>
  </si>
  <si>
    <t>Santos</t>
  </si>
  <si>
    <t>Shazier</t>
  </si>
  <si>
    <t>Tripp</t>
  </si>
  <si>
    <t>Telvin</t>
  </si>
  <si>
    <t>Derrell</t>
  </si>
  <si>
    <t>Shayne</t>
  </si>
  <si>
    <t>Skov</t>
  </si>
  <si>
    <t>Khairi</t>
  </si>
  <si>
    <t>Fortt</t>
  </si>
  <si>
    <t>Robertson</t>
  </si>
  <si>
    <t>Elliott</t>
  </si>
  <si>
    <t>Dorian</t>
  </si>
  <si>
    <t>Kirby</t>
  </si>
  <si>
    <t>Richie</t>
  </si>
  <si>
    <t>Manziel</t>
  </si>
  <si>
    <t>Garoppolo</t>
  </si>
  <si>
    <t>Kennedy</t>
  </si>
  <si>
    <t>Marqueston</t>
  </si>
  <si>
    <t>Jimmie</t>
  </si>
  <si>
    <t>Dezmen</t>
  </si>
  <si>
    <t>Southward</t>
  </si>
  <si>
    <t>Laurent</t>
  </si>
  <si>
    <t>Henderson</t>
  </si>
  <si>
    <t>Wells</t>
  </si>
  <si>
    <t>Conrad</t>
  </si>
  <si>
    <t>Sterling</t>
  </si>
  <si>
    <t>Ebron</t>
  </si>
  <si>
    <t>Odell</t>
  </si>
  <si>
    <t>Beckham</t>
  </si>
  <si>
    <t>Marqise</t>
  </si>
  <si>
    <t>Neutz</t>
  </si>
  <si>
    <t>Davante</t>
  </si>
  <si>
    <t>Jalen</t>
  </si>
  <si>
    <t>Gibson</t>
  </si>
  <si>
    <t>NYJ 5-18</t>
  </si>
  <si>
    <t>SEA 2-11</t>
  </si>
  <si>
    <t>NYG 1-18</t>
  </si>
  <si>
    <t>WAS 1-4</t>
  </si>
  <si>
    <t>WAS 3-4</t>
  </si>
  <si>
    <t>WAS 3-7</t>
  </si>
  <si>
    <t>CHI 2-16</t>
  </si>
  <si>
    <t>DET 2-1</t>
  </si>
  <si>
    <t>Player ID</t>
  </si>
  <si>
    <t>Rd</t>
  </si>
  <si>
    <t>Pick</t>
  </si>
  <si>
    <t>Bryan Smith</t>
  </si>
  <si>
    <t>New York (N)</t>
  </si>
  <si>
    <t>Cleveland/NY Jets</t>
  </si>
  <si>
    <t>New York (A)</t>
  </si>
  <si>
    <t>St Louis</t>
  </si>
  <si>
    <t>RB</t>
  </si>
  <si>
    <t>26-01</t>
  </si>
  <si>
    <t>QB Johnny Manziel (Raiders)</t>
  </si>
  <si>
    <t>Mike Blank</t>
  </si>
  <si>
    <t>26-02</t>
  </si>
  <si>
    <t>26-03</t>
  </si>
  <si>
    <t>QB Blake Bortles (Cardinals)</t>
  </si>
  <si>
    <t>26-04</t>
  </si>
  <si>
    <t>26-05</t>
  </si>
  <si>
    <t>26-06</t>
  </si>
  <si>
    <t>26-07</t>
  </si>
  <si>
    <t>HB Jahvid Best (Bears)</t>
  </si>
  <si>
    <t>26-08</t>
  </si>
  <si>
    <t>QB Matt Barkley (Colts)</t>
  </si>
  <si>
    <t>26-09</t>
  </si>
  <si>
    <t>QB Andy Dalton (Redskins)</t>
  </si>
  <si>
    <t>26-10</t>
  </si>
  <si>
    <t>26-11</t>
  </si>
  <si>
    <t>26-12</t>
  </si>
  <si>
    <t>26-13</t>
  </si>
  <si>
    <t>QB Teddy Bridgewater (Cowboys)</t>
  </si>
  <si>
    <t>26-14</t>
  </si>
  <si>
    <t>26-15</t>
  </si>
  <si>
    <t>26-16</t>
  </si>
  <si>
    <t>26-19</t>
  </si>
  <si>
    <t>26-18</t>
  </si>
  <si>
    <t>26-17</t>
  </si>
  <si>
    <t>XXIX</t>
  </si>
  <si>
    <t>SB 1</t>
  </si>
  <si>
    <t>SB 2</t>
  </si>
  <si>
    <t>SB 3</t>
  </si>
  <si>
    <t>SB 4</t>
  </si>
  <si>
    <t>SB 5</t>
  </si>
  <si>
    <t>SB 6</t>
  </si>
  <si>
    <t>SB 7</t>
  </si>
  <si>
    <t>SB 8</t>
  </si>
  <si>
    <t>SB 9</t>
  </si>
  <si>
    <t>SB 10</t>
  </si>
  <si>
    <t>SB 11</t>
  </si>
  <si>
    <t>SB 12</t>
  </si>
  <si>
    <t>SB 13</t>
  </si>
  <si>
    <t>SB 14</t>
  </si>
  <si>
    <t>SB 15</t>
  </si>
  <si>
    <t>SB 16</t>
  </si>
  <si>
    <t>SB 17</t>
  </si>
  <si>
    <t>SB 18</t>
  </si>
  <si>
    <t>SB 19</t>
  </si>
  <si>
    <t>SB 20</t>
  </si>
  <si>
    <t>SB 21</t>
  </si>
  <si>
    <t>SB 22</t>
  </si>
  <si>
    <t>SB 23</t>
  </si>
  <si>
    <t>SB 24</t>
  </si>
  <si>
    <t>SB 25</t>
  </si>
  <si>
    <t>SB 26</t>
  </si>
  <si>
    <t>SB 27</t>
  </si>
  <si>
    <t>SB 28</t>
  </si>
  <si>
    <t>HB Roy Helu (Oilers)</t>
  </si>
  <si>
    <t>SB29</t>
  </si>
  <si>
    <t>Erving</t>
  </si>
  <si>
    <t>Gallik</t>
  </si>
  <si>
    <t>Garcia</t>
  </si>
  <si>
    <t>Finney</t>
  </si>
  <si>
    <t>McDermott</t>
  </si>
  <si>
    <t>Shadow</t>
  </si>
  <si>
    <t>Stokes</t>
  </si>
  <si>
    <t>Trae</t>
  </si>
  <si>
    <t>Waynes</t>
  </si>
  <si>
    <t>Mager</t>
  </si>
  <si>
    <t>Swann</t>
  </si>
  <si>
    <t>DeVante</t>
  </si>
  <si>
    <t>Mathis</t>
  </si>
  <si>
    <t>Denzel</t>
  </si>
  <si>
    <t>Ifedi</t>
  </si>
  <si>
    <t>Dupree</t>
  </si>
  <si>
    <t>Owamagbe</t>
  </si>
  <si>
    <t>Odighizuwa</t>
  </si>
  <si>
    <t>Orchard</t>
  </si>
  <si>
    <t>Hardy</t>
  </si>
  <si>
    <t>Grady</t>
  </si>
  <si>
    <t>Malcom</t>
  </si>
  <si>
    <t>Joey</t>
  </si>
  <si>
    <t>Slater</t>
  </si>
  <si>
    <t>Jalston</t>
  </si>
  <si>
    <t>Jimmay</t>
  </si>
  <si>
    <t>Mundine</t>
  </si>
  <si>
    <t>Tomlinson</t>
  </si>
  <si>
    <t>Ali</t>
  </si>
  <si>
    <t>Marpet</t>
  </si>
  <si>
    <t>Wichmann</t>
  </si>
  <si>
    <t>Beckwith</t>
  </si>
  <si>
    <t>Javorius</t>
  </si>
  <si>
    <t>Parks</t>
  </si>
  <si>
    <t>Manton</t>
  </si>
  <si>
    <t>Brindza</t>
  </si>
  <si>
    <t>Dante</t>
  </si>
  <si>
    <t>Eli</t>
  </si>
  <si>
    <t>Harold</t>
  </si>
  <si>
    <t>Benardrick</t>
  </si>
  <si>
    <t>McKinney</t>
  </si>
  <si>
    <t>Kwon</t>
  </si>
  <si>
    <t>Valles</t>
  </si>
  <si>
    <t>Martrell</t>
  </si>
  <si>
    <t>Spaight</t>
  </si>
  <si>
    <t>Vigil</t>
  </si>
  <si>
    <t>Hager</t>
  </si>
  <si>
    <t>Hundley</t>
  </si>
  <si>
    <t>Damarious</t>
  </si>
  <si>
    <t>Kurtis</t>
  </si>
  <si>
    <t>Drummond</t>
  </si>
  <si>
    <t>Derron</t>
  </si>
  <si>
    <t>Gunter</t>
  </si>
  <si>
    <t>La'el</t>
  </si>
  <si>
    <t>Sambrailo</t>
  </si>
  <si>
    <t>Tyrus</t>
  </si>
  <si>
    <t>Ogbuehi</t>
  </si>
  <si>
    <t>Shepherd</t>
  </si>
  <si>
    <t>Tyreek</t>
  </si>
  <si>
    <t>Maxx</t>
  </si>
  <si>
    <t>Heuerman</t>
  </si>
  <si>
    <t>Tye</t>
  </si>
  <si>
    <t>Stefon</t>
  </si>
  <si>
    <t>Diggs</t>
  </si>
  <si>
    <t>Mayle</t>
  </si>
  <si>
    <t>Deontay</t>
  </si>
  <si>
    <t>Coxson</t>
  </si>
  <si>
    <t>Whitehead</t>
  </si>
  <si>
    <t>Da'Ron</t>
  </si>
  <si>
    <t>O.J.</t>
  </si>
  <si>
    <t>1st</t>
  </si>
  <si>
    <t>2nd</t>
  </si>
  <si>
    <t>3rd</t>
  </si>
  <si>
    <t>4th</t>
  </si>
  <si>
    <t>5th</t>
  </si>
  <si>
    <t>6th</t>
  </si>
  <si>
    <t>7th</t>
  </si>
  <si>
    <t>DET 1-3</t>
  </si>
  <si>
    <t>SEA 1-11</t>
  </si>
  <si>
    <t>WAS 2-17</t>
  </si>
  <si>
    <t>ATL 3-1</t>
  </si>
  <si>
    <t>SEA 3-11</t>
  </si>
  <si>
    <t>NYJ 3-17</t>
  </si>
  <si>
    <t>OAK 4-6</t>
  </si>
  <si>
    <t>NYJ 4-17</t>
  </si>
  <si>
    <t>SEA 6-11</t>
  </si>
  <si>
    <t>NYJ 7-17</t>
  </si>
  <si>
    <t>27-01</t>
  </si>
  <si>
    <t>QB Robert Griffin III (Broncos)</t>
  </si>
  <si>
    <t>Rob Boysen</t>
  </si>
  <si>
    <t>27-02</t>
  </si>
  <si>
    <t>27-03</t>
  </si>
  <si>
    <t>27-04</t>
  </si>
  <si>
    <t>27-05</t>
  </si>
  <si>
    <t>27-06</t>
  </si>
  <si>
    <t>27-07</t>
  </si>
  <si>
    <t>QB Matt McGloin (Chargers)</t>
  </si>
  <si>
    <t>27-08</t>
  </si>
  <si>
    <t>27-09</t>
  </si>
  <si>
    <t>HB Cierre Wood (Giants)</t>
  </si>
  <si>
    <t>27-10</t>
  </si>
  <si>
    <t>WR Doug Baldwin (49ers)</t>
  </si>
  <si>
    <t>27-11</t>
  </si>
  <si>
    <t>27-12</t>
  </si>
  <si>
    <t>27-13</t>
  </si>
  <si>
    <t>QB Jarrett Brown (Raiders)</t>
  </si>
  <si>
    <t>27-14</t>
  </si>
  <si>
    <t>27-15</t>
  </si>
  <si>
    <t>27-16</t>
  </si>
  <si>
    <t>27-19</t>
  </si>
  <si>
    <t>27-18</t>
  </si>
  <si>
    <t>27-17</t>
  </si>
  <si>
    <t>XXX</t>
  </si>
  <si>
    <t>6-9-1</t>
  </si>
  <si>
    <t>HB Mike Gillislee (Giants)</t>
  </si>
  <si>
    <t>HB Joseph Randle (Oilers)</t>
  </si>
  <si>
    <t>SB30</t>
  </si>
  <si>
    <t>Wegher</t>
  </si>
  <si>
    <t>Raheem</t>
  </si>
  <si>
    <t>Mostert</t>
  </si>
  <si>
    <t>Ficken</t>
  </si>
  <si>
    <t>Detmer</t>
  </si>
  <si>
    <t>Vic</t>
  </si>
  <si>
    <t>Beasley</t>
  </si>
  <si>
    <t>Hau'oli</t>
  </si>
  <si>
    <t>Kikaha</t>
  </si>
  <si>
    <t>Mauldin</t>
  </si>
  <si>
    <t>Dickson</t>
  </si>
  <si>
    <t>Christy</t>
  </si>
  <si>
    <t>Mertens</t>
  </si>
  <si>
    <t>Mariota</t>
  </si>
  <si>
    <t>Petty</t>
  </si>
  <si>
    <t>Jourdon</t>
  </si>
  <si>
    <t>Grandon</t>
  </si>
  <si>
    <t>Durell</t>
  </si>
  <si>
    <t>Eskridge</t>
  </si>
  <si>
    <t>Prewitt</t>
  </si>
  <si>
    <t>Amos</t>
  </si>
  <si>
    <t>Suite</t>
  </si>
  <si>
    <t>Hackett</t>
  </si>
  <si>
    <t>Ereck</t>
  </si>
  <si>
    <t>Andrus</t>
  </si>
  <si>
    <t>Peat</t>
  </si>
  <si>
    <t>Clemmings</t>
  </si>
  <si>
    <t>Humphries</t>
  </si>
  <si>
    <t>Havenstein</t>
  </si>
  <si>
    <t>O'Leary</t>
  </si>
  <si>
    <t>Breshad</t>
  </si>
  <si>
    <t>Perriman</t>
  </si>
  <si>
    <t>Crowder</t>
  </si>
  <si>
    <t>Conley</t>
  </si>
  <si>
    <t>Jaelen</t>
  </si>
  <si>
    <t>Strong</t>
  </si>
  <si>
    <t>Malcome</t>
  </si>
  <si>
    <t>Hroniss</t>
  </si>
  <si>
    <t>Grasu</t>
  </si>
  <si>
    <t>Valerian</t>
  </si>
  <si>
    <t>Senquez</t>
  </si>
  <si>
    <t>Golson</t>
  </si>
  <si>
    <t>Quinten</t>
  </si>
  <si>
    <t>Rollins</t>
  </si>
  <si>
    <t>Quandre</t>
  </si>
  <si>
    <t>Caushaud</t>
  </si>
  <si>
    <t>Lyons</t>
  </si>
  <si>
    <t>Obum</t>
  </si>
  <si>
    <t>Gwacham</t>
  </si>
  <si>
    <t>Wagenmann</t>
  </si>
  <si>
    <t>Goldman</t>
  </si>
  <si>
    <t>Covington</t>
  </si>
  <si>
    <t>Zenner</t>
  </si>
  <si>
    <t>Whimpey</t>
  </si>
  <si>
    <t>Trenton</t>
  </si>
  <si>
    <t>ATL 4-16</t>
  </si>
  <si>
    <t>CHI 1-12</t>
  </si>
  <si>
    <t>CHI 2-12</t>
  </si>
  <si>
    <t>CHI 4-12</t>
  </si>
  <si>
    <t>DET 1-5</t>
  </si>
  <si>
    <t>DET 5-5</t>
  </si>
  <si>
    <t>DET 6-5</t>
  </si>
  <si>
    <t>GB 1-13</t>
  </si>
  <si>
    <t>GB 2-13</t>
  </si>
  <si>
    <t>MIN 1-4</t>
  </si>
  <si>
    <t>MIN 3-4</t>
  </si>
  <si>
    <t>NYJ 4-14</t>
  </si>
  <si>
    <t>SF 3-10</t>
  </si>
  <si>
    <t>John Shirey</t>
  </si>
  <si>
    <t>28-1</t>
  </si>
  <si>
    <t>QB Cam Newton (Falcons)</t>
  </si>
  <si>
    <t>28-2</t>
  </si>
  <si>
    <t>28-3</t>
  </si>
  <si>
    <t>28-4</t>
  </si>
  <si>
    <t>28-5</t>
  </si>
  <si>
    <t>28-6</t>
  </si>
  <si>
    <t>28-7</t>
  </si>
  <si>
    <t>28-8</t>
  </si>
  <si>
    <t>17296</t>
  </si>
  <si>
    <t>17686</t>
  </si>
  <si>
    <t>17688</t>
  </si>
  <si>
    <t>17300</t>
  </si>
  <si>
    <t>17346</t>
  </si>
  <si>
    <t>17491</t>
  </si>
  <si>
    <t>17586</t>
  </si>
  <si>
    <t>17492</t>
  </si>
  <si>
    <t>17421</t>
  </si>
  <si>
    <t>17587</t>
  </si>
  <si>
    <t>17297</t>
  </si>
  <si>
    <t>17302</t>
  </si>
  <si>
    <t>17626</t>
  </si>
  <si>
    <t>17451</t>
  </si>
  <si>
    <t>17298</t>
  </si>
  <si>
    <t>17350</t>
  </si>
  <si>
    <t>17347</t>
  </si>
  <si>
    <t>17493</t>
  </si>
  <si>
    <t>17301</t>
  </si>
  <si>
    <t>17590</t>
  </si>
  <si>
    <t>17692</t>
  </si>
  <si>
    <t>17352</t>
  </si>
  <si>
    <t>17377</t>
  </si>
  <si>
    <t>17304</t>
  </si>
  <si>
    <t>17687</t>
  </si>
  <si>
    <t>17494</t>
  </si>
  <si>
    <t>17627</t>
  </si>
  <si>
    <t>17376</t>
  </si>
  <si>
    <t>17422</t>
  </si>
  <si>
    <t>17496</t>
  </si>
  <si>
    <t>17452</t>
  </si>
  <si>
    <t>17561</t>
  </si>
  <si>
    <t>17454</t>
  </si>
  <si>
    <t>17495</t>
  </si>
  <si>
    <t>17299</t>
  </si>
  <si>
    <t>17305</t>
  </si>
  <si>
    <t>17348</t>
  </si>
  <si>
    <t>17628</t>
  </si>
  <si>
    <t>17423</t>
  </si>
  <si>
    <t>17306</t>
  </si>
  <si>
    <t>17453</t>
  </si>
  <si>
    <t>17562</t>
  </si>
  <si>
    <t>17631</t>
  </si>
  <si>
    <t>17661</t>
  </si>
  <si>
    <t>17698</t>
  </si>
  <si>
    <t>17349</t>
  </si>
  <si>
    <t>17378</t>
  </si>
  <si>
    <t>17309</t>
  </si>
  <si>
    <t>17384</t>
  </si>
  <si>
    <t>17456</t>
  </si>
  <si>
    <t>17351</t>
  </si>
  <si>
    <t>17279</t>
  </si>
  <si>
    <t>17662</t>
  </si>
  <si>
    <t>17667</t>
  </si>
  <si>
    <t>17588</t>
  </si>
  <si>
    <t>17553</t>
  </si>
  <si>
    <t>17689</t>
  </si>
  <si>
    <t>17589</t>
  </si>
  <si>
    <t>17406</t>
  </si>
  <si>
    <t>17382</t>
  </si>
  <si>
    <t>17635</t>
  </si>
  <si>
    <t>17502</t>
  </si>
  <si>
    <t>17663</t>
  </si>
  <si>
    <t>17690</t>
  </si>
  <si>
    <t>17499</t>
  </si>
  <si>
    <t>17700</t>
  </si>
  <si>
    <t>17500</t>
  </si>
  <si>
    <t>17427</t>
  </si>
  <si>
    <t>17563</t>
  </si>
  <si>
    <t>17691</t>
  </si>
  <si>
    <t>17482</t>
  </si>
  <si>
    <t>17555</t>
  </si>
  <si>
    <t>17566</t>
  </si>
  <si>
    <t>17457</t>
  </si>
  <si>
    <t>17630</t>
  </si>
  <si>
    <t>17697</t>
  </si>
  <si>
    <t>17424</t>
  </si>
  <si>
    <t>17629</t>
  </si>
  <si>
    <t>17504</t>
  </si>
  <si>
    <t>17632</t>
  </si>
  <si>
    <t>17455</t>
  </si>
  <si>
    <t>17281</t>
  </si>
  <si>
    <t>17407</t>
  </si>
  <si>
    <t>17379</t>
  </si>
  <si>
    <t>17303</t>
  </si>
  <si>
    <t>17380</t>
  </si>
  <si>
    <t>17633</t>
  </si>
  <si>
    <t>17462</t>
  </si>
  <si>
    <t>17634</t>
  </si>
  <si>
    <t>17426</t>
  </si>
  <si>
    <t>17696</t>
  </si>
  <si>
    <t>17694</t>
  </si>
  <si>
    <t>17695</t>
  </si>
  <si>
    <t>17704</t>
  </si>
  <si>
    <t>17709</t>
  </si>
  <si>
    <t>17711</t>
  </si>
  <si>
    <t>17725</t>
  </si>
  <si>
    <t>17712</t>
  </si>
  <si>
    <t>17497</t>
  </si>
  <si>
    <t>17461</t>
  </si>
  <si>
    <t>17552</t>
  </si>
  <si>
    <t>17280</t>
  </si>
  <si>
    <t>17591</t>
  </si>
  <si>
    <t>17409</t>
  </si>
  <si>
    <t>17459</t>
  </si>
  <si>
    <t>17425</t>
  </si>
  <si>
    <t>17357</t>
  </si>
  <si>
    <t>17385</t>
  </si>
  <si>
    <t>17312</t>
  </si>
  <si>
    <t>17307</t>
  </si>
  <si>
    <t>17310</t>
  </si>
  <si>
    <t>17311</t>
  </si>
  <si>
    <t>17313</t>
  </si>
  <si>
    <t>17314</t>
  </si>
  <si>
    <t>17432</t>
  </si>
  <si>
    <t>17664</t>
  </si>
  <si>
    <t>17381</t>
  </si>
  <si>
    <t>17638</t>
  </si>
  <si>
    <t>17391</t>
  </si>
  <si>
    <t>17353</t>
  </si>
  <si>
    <t>17429</t>
  </si>
  <si>
    <t>17354</t>
  </si>
  <si>
    <t>17708</t>
  </si>
  <si>
    <t>17410</t>
  </si>
  <si>
    <t>17308</t>
  </si>
  <si>
    <t>17592</t>
  </si>
  <si>
    <t>28-9</t>
  </si>
  <si>
    <t>QB Geno Smith (Seahawks)</t>
  </si>
  <si>
    <t>28-10</t>
  </si>
  <si>
    <t>QB Colin Kaepernick (49ers)</t>
  </si>
  <si>
    <t>QB Graham Wilbert (Vikings)</t>
  </si>
  <si>
    <t>28-11</t>
  </si>
  <si>
    <t>28-12</t>
  </si>
  <si>
    <t>28-13</t>
  </si>
  <si>
    <t>28-14</t>
  </si>
  <si>
    <t>QB Casey Pachall (Lions)</t>
  </si>
  <si>
    <t>28-15</t>
  </si>
  <si>
    <t>28-16</t>
  </si>
  <si>
    <t>28-19</t>
  </si>
  <si>
    <t>28-18</t>
  </si>
  <si>
    <t>28-17</t>
  </si>
  <si>
    <t>QB Landry Jones (Steelers)</t>
  </si>
  <si>
    <t>Tuerk</t>
  </si>
  <si>
    <t>Ramsey</t>
  </si>
  <si>
    <t>Redmond</t>
  </si>
  <si>
    <t>Juston</t>
  </si>
  <si>
    <t>Burris</t>
  </si>
  <si>
    <t>KeiVarae</t>
  </si>
  <si>
    <t>Boehm</t>
  </si>
  <si>
    <t>Sanchez</t>
  </si>
  <si>
    <t>Seymour</t>
  </si>
  <si>
    <t>Joshua</t>
  </si>
  <si>
    <t>Bosa</t>
  </si>
  <si>
    <t>Dodd</t>
  </si>
  <si>
    <t>Jihad</t>
  </si>
  <si>
    <t>Bullard</t>
  </si>
  <si>
    <t>Rankins</t>
  </si>
  <si>
    <t>Javon</t>
  </si>
  <si>
    <t>Billings</t>
  </si>
  <si>
    <t>Reader</t>
  </si>
  <si>
    <t>Janovich</t>
  </si>
  <si>
    <t>Houma</t>
  </si>
  <si>
    <t>Durham</t>
  </si>
  <si>
    <t>Trevon</t>
  </si>
  <si>
    <t>Garnett</t>
  </si>
  <si>
    <t>Rees</t>
  </si>
  <si>
    <t>Odhiambo</t>
  </si>
  <si>
    <t>Beavers</t>
  </si>
  <si>
    <t>Westerman</t>
  </si>
  <si>
    <t>Schweitzer</t>
  </si>
  <si>
    <t>McGovern</t>
  </si>
  <si>
    <t>Kenyan</t>
  </si>
  <si>
    <t>Ervin</t>
  </si>
  <si>
    <t>Devontae</t>
  </si>
  <si>
    <t>Booker</t>
  </si>
  <si>
    <t>Penny</t>
  </si>
  <si>
    <t>Aguayo</t>
  </si>
  <si>
    <t>Koehn</t>
  </si>
  <si>
    <t>Jaylon</t>
  </si>
  <si>
    <t>Ragland</t>
  </si>
  <si>
    <t>Kwiatkoski</t>
  </si>
  <si>
    <t>Feeney</t>
  </si>
  <si>
    <t>Kaser</t>
  </si>
  <si>
    <t>Monday</t>
  </si>
  <si>
    <t>Goff</t>
  </si>
  <si>
    <t>Paxton</t>
  </si>
  <si>
    <t>Brissett</t>
  </si>
  <si>
    <t>Cardale</t>
  </si>
  <si>
    <t>Arbuckle</t>
  </si>
  <si>
    <t>Byard</t>
  </si>
  <si>
    <t>Killebrew</t>
  </si>
  <si>
    <t>Jayron</t>
  </si>
  <si>
    <t>Kearse</t>
  </si>
  <si>
    <t>LaDarrell</t>
  </si>
  <si>
    <t>McNeil</t>
  </si>
  <si>
    <t>Elijah</t>
  </si>
  <si>
    <t>Vea</t>
  </si>
  <si>
    <t>Laremy</t>
  </si>
  <si>
    <t>Tunsil</t>
  </si>
  <si>
    <t>Germain</t>
  </si>
  <si>
    <t>Le'Raven</t>
  </si>
  <si>
    <t>Kolton</t>
  </si>
  <si>
    <t>Temarrick</t>
  </si>
  <si>
    <t>Hemingway</t>
  </si>
  <si>
    <t>DeValve</t>
  </si>
  <si>
    <t>Doctson</t>
  </si>
  <si>
    <t>Shepard</t>
  </si>
  <si>
    <t>Leonte</t>
  </si>
  <si>
    <t>Carroo</t>
  </si>
  <si>
    <t>Pharoh</t>
  </si>
  <si>
    <t>Payton</t>
  </si>
  <si>
    <t>Moritz</t>
  </si>
  <si>
    <t>Boehringer</t>
  </si>
  <si>
    <t>Jakeem</t>
  </si>
  <si>
    <t>McCaffrey</t>
  </si>
  <si>
    <t>PreDraft</t>
  </si>
  <si>
    <t>MIN 1-10</t>
  </si>
  <si>
    <t>CHI 1-17</t>
  </si>
  <si>
    <t>CHI 2-3</t>
  </si>
  <si>
    <t>WAS 2-4</t>
  </si>
  <si>
    <t>GB 2-15</t>
  </si>
  <si>
    <t>CHI 3-3</t>
  </si>
  <si>
    <t>CHI 3-4</t>
  </si>
  <si>
    <t>GB 3-15</t>
  </si>
  <si>
    <t>ATL 4-1</t>
  </si>
  <si>
    <t>CHI 4-3</t>
  </si>
  <si>
    <t>ATL 4-17</t>
  </si>
  <si>
    <t>CHI 5-3</t>
  </si>
  <si>
    <t>MIN 5-10</t>
  </si>
  <si>
    <t>CHI 6-3</t>
  </si>
  <si>
    <t>ATL 6-12</t>
  </si>
  <si>
    <t>GB 6-15</t>
  </si>
  <si>
    <t>WAS 7-2</t>
  </si>
  <si>
    <t>SB31</t>
  </si>
  <si>
    <t>29-1</t>
  </si>
  <si>
    <t>HB Terrance West (Lions)</t>
  </si>
  <si>
    <t>29-2</t>
  </si>
  <si>
    <t>HB Kenjon Barner (Seahawks)</t>
  </si>
  <si>
    <t>29-3</t>
  </si>
  <si>
    <t>QB Ryan Nassib (Jets)</t>
  </si>
  <si>
    <t>29-4</t>
  </si>
  <si>
    <t>QB Mike Glennon (Bears)</t>
  </si>
  <si>
    <t>29-5</t>
  </si>
  <si>
    <t>29-6</t>
  </si>
  <si>
    <t>29-7</t>
  </si>
  <si>
    <t>QB Cam Newton (49ers)</t>
  </si>
  <si>
    <t>29-8</t>
  </si>
  <si>
    <t>29-9</t>
  </si>
  <si>
    <t>29-10</t>
  </si>
  <si>
    <t>29-11</t>
  </si>
  <si>
    <t>QB Colin Kaepernick (Falcons)</t>
  </si>
  <si>
    <t>QB Christian Ponder (Redskins)</t>
  </si>
  <si>
    <t>HB Taiwan Jones (Chargers)</t>
  </si>
  <si>
    <t>29-12</t>
  </si>
  <si>
    <t>29-13</t>
  </si>
  <si>
    <t>29-14</t>
  </si>
  <si>
    <t>29-15</t>
  </si>
  <si>
    <t>29-16</t>
  </si>
  <si>
    <t>29-17</t>
  </si>
  <si>
    <t>29-18</t>
  </si>
  <si>
    <t>29-19</t>
  </si>
  <si>
    <t>S Rontez Miles (Giants)</t>
  </si>
  <si>
    <t>WR Ryan Swope (Oilers)</t>
  </si>
  <si>
    <t>XXXII</t>
  </si>
  <si>
    <t>XXXI</t>
  </si>
  <si>
    <t>SB32</t>
  </si>
  <si>
    <t>Raiders</t>
  </si>
  <si>
    <t>Artie</t>
  </si>
  <si>
    <t>Mackensie</t>
  </si>
  <si>
    <t>Hargreaves</t>
  </si>
  <si>
    <t>V'Angelo</t>
  </si>
  <si>
    <t>Mercy</t>
  </si>
  <si>
    <t>Maston</t>
  </si>
  <si>
    <t>Crawley</t>
  </si>
  <si>
    <t>Burns</t>
  </si>
  <si>
    <t>Corry</t>
  </si>
  <si>
    <t>O'Meally</t>
  </si>
  <si>
    <t>Dylan</t>
  </si>
  <si>
    <t>Fred</t>
  </si>
  <si>
    <t>Worley</t>
  </si>
  <si>
    <t>DeForest</t>
  </si>
  <si>
    <t>Noah</t>
  </si>
  <si>
    <t>Vontarrius</t>
  </si>
  <si>
    <t>Dora</t>
  </si>
  <si>
    <t>Scarlett</t>
  </si>
  <si>
    <t>Horn</t>
  </si>
  <si>
    <t>Cedrick</t>
  </si>
  <si>
    <t>A'Shawn</t>
  </si>
  <si>
    <t>Hassan</t>
  </si>
  <si>
    <t>Ridgeway</t>
  </si>
  <si>
    <t>Orion</t>
  </si>
  <si>
    <t>Mustafa</t>
  </si>
  <si>
    <t>Coley</t>
  </si>
  <si>
    <t>Vitale</t>
  </si>
  <si>
    <t>Gronkowski</t>
  </si>
  <si>
    <t>Whitehair</t>
  </si>
  <si>
    <t>Vadal</t>
  </si>
  <si>
    <t>Campion</t>
  </si>
  <si>
    <t>Drango</t>
  </si>
  <si>
    <t>Vi</t>
  </si>
  <si>
    <t>Teofilo</t>
  </si>
  <si>
    <t>Hegarty</t>
  </si>
  <si>
    <t>Karras</t>
  </si>
  <si>
    <t>Lofton</t>
  </si>
  <si>
    <t>Madden</t>
  </si>
  <si>
    <t>Burks</t>
  </si>
  <si>
    <t>Daron</t>
  </si>
  <si>
    <t>Kamalei</t>
  </si>
  <si>
    <t>Correa</t>
  </si>
  <si>
    <t>De'Vondre</t>
  </si>
  <si>
    <t>Striker</t>
  </si>
  <si>
    <t>McKelvey</t>
  </si>
  <si>
    <t>Whittingham</t>
  </si>
  <si>
    <t>Darien</t>
  </si>
  <si>
    <t>Schobert</t>
  </si>
  <si>
    <t>Chubb</t>
  </si>
  <si>
    <t>Dak</t>
  </si>
  <si>
    <t>Prescott</t>
  </si>
  <si>
    <t>Wentz</t>
  </si>
  <si>
    <t>Driskel</t>
  </si>
  <si>
    <t>Hackenberg</t>
  </si>
  <si>
    <t>Gibbs</t>
  </si>
  <si>
    <t>Liam</t>
  </si>
  <si>
    <t>Nadler</t>
  </si>
  <si>
    <t>Vonn</t>
  </si>
  <si>
    <t>Cash</t>
  </si>
  <si>
    <t>Jourdan</t>
  </si>
  <si>
    <t>Darian</t>
  </si>
  <si>
    <t>Mudoh</t>
  </si>
  <si>
    <t>Conklin</t>
  </si>
  <si>
    <t>Richter</t>
  </si>
  <si>
    <t>Jerald</t>
  </si>
  <si>
    <t>Spriggs</t>
  </si>
  <si>
    <t>Decker</t>
  </si>
  <si>
    <t>DeBord</t>
  </si>
  <si>
    <t>Pearce</t>
  </si>
  <si>
    <t>Hooper</t>
  </si>
  <si>
    <t>Madon</t>
  </si>
  <si>
    <t>M.J.</t>
  </si>
  <si>
    <t>McFarland</t>
  </si>
  <si>
    <t>Charlie</t>
  </si>
  <si>
    <t>Laquon</t>
  </si>
  <si>
    <t>Bralon</t>
  </si>
  <si>
    <t>Addison</t>
  </si>
  <si>
    <t>Vraa</t>
  </si>
  <si>
    <t>EdMarques</t>
  </si>
  <si>
    <t>Batties</t>
  </si>
  <si>
    <t>Maye</t>
  </si>
  <si>
    <t>Chambers</t>
  </si>
  <si>
    <t>Corbett</t>
  </si>
  <si>
    <t>Bloomer</t>
  </si>
  <si>
    <t>Demuru</t>
  </si>
  <si>
    <t>Teams must clear PS and cut down to 53 players</t>
  </si>
  <si>
    <t>Commissioner will press New Season buttom</t>
  </si>
  <si>
    <t>New 16 game schedule will be loaded</t>
  </si>
  <si>
    <t>Sign any of your own teams FA</t>
  </si>
  <si>
    <t>PS bids open</t>
  </si>
  <si>
    <t>Week 1 PPP due</t>
  </si>
  <si>
    <t>Practice Squad due (10 player max)</t>
  </si>
  <si>
    <t>Tag your players (XF-XT-XR)</t>
  </si>
  <si>
    <t>Charles-Iwor</t>
  </si>
  <si>
    <t>GB 1-2</t>
  </si>
  <si>
    <t>GB 3-2</t>
  </si>
  <si>
    <t>GB 4-2</t>
  </si>
  <si>
    <t>GB 5-2</t>
  </si>
  <si>
    <t>GB 6-2</t>
  </si>
  <si>
    <t>GB 7-2</t>
  </si>
  <si>
    <t>JAX 1-4</t>
  </si>
  <si>
    <t>CHI 6-7</t>
  </si>
  <si>
    <t>NYG 4-7</t>
  </si>
  <si>
    <t>MIN 3-18</t>
  </si>
  <si>
    <t>OAK 2-8</t>
  </si>
  <si>
    <t>OAK 5-4</t>
  </si>
  <si>
    <t>HB LaDainian Tomlinson (Redskins)</t>
  </si>
  <si>
    <t>HB Flynn Jenkins (Cowboys)</t>
  </si>
  <si>
    <t>WR Mark Hendrickson (49ers)</t>
  </si>
  <si>
    <t>WR Justin Gage (Broncos)</t>
  </si>
  <si>
    <t>QB Peyton Manning (Lions)</t>
  </si>
  <si>
    <t>QB Ed Turk (Broncos)</t>
  </si>
  <si>
    <t>WR Milton Wynn (49ers)</t>
  </si>
  <si>
    <t>QB Michael Vick (Cowboys)</t>
  </si>
  <si>
    <t>QB Drew Brees (Redskins)</t>
  </si>
  <si>
    <t>WR Braylon Edwards (Patriots)</t>
  </si>
  <si>
    <t>WR Teyo Johnson (Colts)</t>
  </si>
  <si>
    <t>QB Joey Harrington (Seahawks)</t>
  </si>
  <si>
    <t>Jason Stevens</t>
  </si>
  <si>
    <t>KT Kataka Shelton</t>
  </si>
  <si>
    <t>Daniel Collins</t>
  </si>
  <si>
    <t>30-1</t>
  </si>
  <si>
    <t>QB Andrew Luck (Vikings)</t>
  </si>
  <si>
    <t>30-2</t>
  </si>
  <si>
    <t>30-3</t>
  </si>
  <si>
    <t>30-4</t>
  </si>
  <si>
    <t>HB Bernard Pierce (Seahawks)</t>
  </si>
  <si>
    <t>30-5</t>
  </si>
  <si>
    <t>30-6</t>
  </si>
  <si>
    <t>30-7</t>
  </si>
  <si>
    <t>QB Robert Griffin III (Raiders)</t>
  </si>
  <si>
    <t>30-8</t>
  </si>
  <si>
    <t>30-9</t>
  </si>
  <si>
    <t>QB Mike Glennon (Vikings)</t>
  </si>
  <si>
    <t>30-10</t>
  </si>
  <si>
    <t>30-11</t>
  </si>
  <si>
    <t>QB Ryan Tannehill (Chiefs)</t>
  </si>
  <si>
    <t>30-12</t>
  </si>
  <si>
    <t>30-13</t>
  </si>
  <si>
    <t>30-14</t>
  </si>
  <si>
    <t>30-15</t>
  </si>
  <si>
    <t>30-16</t>
  </si>
  <si>
    <t>30-19</t>
  </si>
  <si>
    <t>30-18</t>
  </si>
  <si>
    <t>30-17</t>
  </si>
  <si>
    <t>QB Mike Glennon (Jaguars)</t>
  </si>
  <si>
    <t>WR Mohamed Sanu (Chargers)</t>
  </si>
  <si>
    <t>XXXIII</t>
  </si>
  <si>
    <t>SB33</t>
  </si>
  <si>
    <t xml:space="preserve">San Diego Chargers </t>
  </si>
  <si>
    <t xml:space="preserve">New York Giants </t>
  </si>
  <si>
    <t>Bills</t>
  </si>
  <si>
    <t>Elflein</t>
  </si>
  <si>
    <t>Orlosky</t>
  </si>
  <si>
    <t>Toth</t>
  </si>
  <si>
    <t>Guillermo</t>
  </si>
  <si>
    <t>Freddie</t>
  </si>
  <si>
    <t>Marshon</t>
  </si>
  <si>
    <t>Tre'Davious</t>
  </si>
  <si>
    <t>Gareon</t>
  </si>
  <si>
    <t>Cordrea</t>
  </si>
  <si>
    <t>Tankersley</t>
  </si>
  <si>
    <t>Fabian</t>
  </si>
  <si>
    <t>Moreau</t>
  </si>
  <si>
    <t>Ahkello</t>
  </si>
  <si>
    <t>Witherspoon</t>
  </si>
  <si>
    <t>Rasul</t>
  </si>
  <si>
    <t>Shaquill</t>
  </si>
  <si>
    <t>Channing</t>
  </si>
  <si>
    <t>Stribling</t>
  </si>
  <si>
    <t>Aarion</t>
  </si>
  <si>
    <t>Penton</t>
  </si>
  <si>
    <t>Ezra</t>
  </si>
  <si>
    <t>Hairston</t>
  </si>
  <si>
    <t>Tarell</t>
  </si>
  <si>
    <t>Basham</t>
  </si>
  <si>
    <t>Daeshon</t>
  </si>
  <si>
    <t>Hendrickson</t>
  </si>
  <si>
    <t>Dawuane</t>
  </si>
  <si>
    <t>Smoot</t>
  </si>
  <si>
    <t>Rochell</t>
  </si>
  <si>
    <t>Schwan</t>
  </si>
  <si>
    <t>Malik</t>
  </si>
  <si>
    <t>McDowell</t>
  </si>
  <si>
    <t>Ogunjobi</t>
  </si>
  <si>
    <t>Dalvin</t>
  </si>
  <si>
    <t>Jaleel</t>
  </si>
  <si>
    <t>Roderick</t>
  </si>
  <si>
    <t>Holder</t>
  </si>
  <si>
    <t>Marquez</t>
  </si>
  <si>
    <t>Nwosu</t>
  </si>
  <si>
    <t>Isidora</t>
  </si>
  <si>
    <t>Jessamen</t>
  </si>
  <si>
    <t>Dunker</t>
  </si>
  <si>
    <t>Eldrenkamp</t>
  </si>
  <si>
    <t>Bret</t>
  </si>
  <si>
    <t>Treadway</t>
  </si>
  <si>
    <t>Kozan</t>
  </si>
  <si>
    <t>Fournette</t>
  </si>
  <si>
    <t>Mixon</t>
  </si>
  <si>
    <t>Kareem</t>
  </si>
  <si>
    <t>Clement</t>
  </si>
  <si>
    <t>Matthew</t>
  </si>
  <si>
    <t>Hood</t>
  </si>
  <si>
    <t>Zane</t>
  </si>
  <si>
    <t>Gonzalez</t>
  </si>
  <si>
    <t>Ukropina</t>
  </si>
  <si>
    <t>Griffith</t>
  </si>
  <si>
    <t>Haason</t>
  </si>
  <si>
    <t>Takkarist</t>
  </si>
  <si>
    <t>McKinley</t>
  </si>
  <si>
    <t>Jarrad</t>
  </si>
  <si>
    <t>Raekwon</t>
  </si>
  <si>
    <t>McMillan</t>
  </si>
  <si>
    <t>Anzalone</t>
  </si>
  <si>
    <t>Jayon</t>
  </si>
  <si>
    <t>Biegel</t>
  </si>
  <si>
    <t>Pita</t>
  </si>
  <si>
    <t>Taumoepenu</t>
  </si>
  <si>
    <t>Carroll</t>
  </si>
  <si>
    <t>Sae</t>
  </si>
  <si>
    <t>Tautu</t>
  </si>
  <si>
    <t>Vallejo</t>
  </si>
  <si>
    <t>Rehkow</t>
  </si>
  <si>
    <t>Vogel</t>
  </si>
  <si>
    <t>Baker</t>
  </si>
  <si>
    <t>Trubisky</t>
  </si>
  <si>
    <t>Kaaya</t>
  </si>
  <si>
    <t>Dobbs</t>
  </si>
  <si>
    <t>Dane</t>
  </si>
  <si>
    <t>Hooker</t>
  </si>
  <si>
    <t>Obi</t>
  </si>
  <si>
    <t>Melifonwu</t>
  </si>
  <si>
    <t>Rayshawn</t>
  </si>
  <si>
    <t>Tedric</t>
  </si>
  <si>
    <t>Shalom</t>
  </si>
  <si>
    <t>Luani</t>
  </si>
  <si>
    <t>Delano</t>
  </si>
  <si>
    <t>Steelhammer</t>
  </si>
  <si>
    <t>Payne</t>
  </si>
  <si>
    <t>Ramczyk</t>
  </si>
  <si>
    <t>Dielman</t>
  </si>
  <si>
    <t>Julie'n</t>
  </si>
  <si>
    <t>Davenport</t>
  </si>
  <si>
    <t>Engram</t>
  </si>
  <si>
    <t>Leggett</t>
  </si>
  <si>
    <t>Jonnu</t>
  </si>
  <si>
    <t>Sprinkle</t>
  </si>
  <si>
    <t>Wyatt</t>
  </si>
  <si>
    <t>Godwin</t>
  </si>
  <si>
    <t>ArDarius</t>
  </si>
  <si>
    <t>JuJu</t>
  </si>
  <si>
    <t>Amara</t>
  </si>
  <si>
    <t>Darboh</t>
  </si>
  <si>
    <t>Dede</t>
  </si>
  <si>
    <t>Westbrook</t>
  </si>
  <si>
    <t>Taywan</t>
  </si>
  <si>
    <t>McKenzie</t>
  </si>
  <si>
    <t>Artavis</t>
  </si>
  <si>
    <t>Cannon</t>
  </si>
  <si>
    <t>Speedy</t>
  </si>
  <si>
    <t>Noil</t>
  </si>
  <si>
    <t>OAK 2-3</t>
  </si>
  <si>
    <t>WAS 2-13</t>
  </si>
  <si>
    <t>OAK 2-14</t>
  </si>
  <si>
    <t>OAK 4-16</t>
  </si>
  <si>
    <t>OAK 7-4</t>
  </si>
  <si>
    <t>PHI 7-7</t>
  </si>
  <si>
    <t>31-1</t>
  </si>
  <si>
    <t>31-2</t>
  </si>
  <si>
    <t>31-3</t>
  </si>
  <si>
    <t>31-4</t>
  </si>
  <si>
    <t>QB Johnny Manziel (Eagles)</t>
  </si>
  <si>
    <t>31-5</t>
  </si>
  <si>
    <t>31-6</t>
  </si>
  <si>
    <t>QB Ryan Tannehill (Broncos)</t>
  </si>
  <si>
    <t>31-7</t>
  </si>
  <si>
    <t>QB Geno Smith (49ers)</t>
  </si>
  <si>
    <t>QB Derek Carr (Jets)</t>
  </si>
  <si>
    <t>31-8</t>
  </si>
  <si>
    <t>QB Joshua Dobbs (Titans)</t>
  </si>
  <si>
    <t>31-9</t>
  </si>
  <si>
    <t>31-10</t>
  </si>
  <si>
    <t>QB Mike Glennon (Bills)</t>
  </si>
  <si>
    <t>31-11</t>
  </si>
  <si>
    <t>QB Blake Bortles (Rams)</t>
  </si>
  <si>
    <t>31-12</t>
  </si>
  <si>
    <t>31-13</t>
  </si>
  <si>
    <t>QB Kirk Cousins (Eagles)</t>
  </si>
  <si>
    <t>31-14</t>
  </si>
  <si>
    <t>31-15</t>
  </si>
  <si>
    <t>31-16</t>
  </si>
  <si>
    <t>31-19</t>
  </si>
  <si>
    <t>31-18</t>
  </si>
  <si>
    <t>31-17</t>
  </si>
  <si>
    <t>WR Robert Woods (Rams)</t>
  </si>
  <si>
    <t>XXXIV</t>
  </si>
  <si>
    <t>SB34</t>
  </si>
  <si>
    <t>CB Lemarcus Joyner (Chargers)</t>
  </si>
  <si>
    <t>Graul</t>
  </si>
  <si>
    <t>Coe</t>
  </si>
  <si>
    <t>Humphrey</t>
  </si>
  <si>
    <t>Chidobe</t>
  </si>
  <si>
    <t>Awuzie</t>
  </si>
  <si>
    <t>Adoree</t>
  </si>
  <si>
    <t>Teez</t>
  </si>
  <si>
    <t>Tabor</t>
  </si>
  <si>
    <t>Sidney</t>
  </si>
  <si>
    <t>Myrick</t>
  </si>
  <si>
    <t>Corn</t>
  </si>
  <si>
    <t>Elder</t>
  </si>
  <si>
    <t>Damontae</t>
  </si>
  <si>
    <t>Kazee</t>
  </si>
  <si>
    <t>Bridges</t>
  </si>
  <si>
    <t>Reginald</t>
  </si>
  <si>
    <t>Hines</t>
  </si>
  <si>
    <t>Taco</t>
  </si>
  <si>
    <t>Charlton</t>
  </si>
  <si>
    <t>Willis</t>
  </si>
  <si>
    <t>Deatrich</t>
  </si>
  <si>
    <t>Tanoh</t>
  </si>
  <si>
    <t>Kpassagnon</t>
  </si>
  <si>
    <t>Keion</t>
  </si>
  <si>
    <t>Bart</t>
  </si>
  <si>
    <t>Brantley</t>
  </si>
  <si>
    <t>Wormley</t>
  </si>
  <si>
    <t>Montravius</t>
  </si>
  <si>
    <t>Tanzel</t>
  </si>
  <si>
    <t>Smart</t>
  </si>
  <si>
    <t>Ralph</t>
  </si>
  <si>
    <t>Faulk</t>
  </si>
  <si>
    <t>Stevenson</t>
  </si>
  <si>
    <t>Firkser</t>
  </si>
  <si>
    <t>Zamora</t>
  </si>
  <si>
    <t>Lamp</t>
  </si>
  <si>
    <t>Dawkins</t>
  </si>
  <si>
    <t>Asiata</t>
  </si>
  <si>
    <t>Siragusa</t>
  </si>
  <si>
    <t>Banner</t>
  </si>
  <si>
    <t>Harlow</t>
  </si>
  <si>
    <t>Eluemunor</t>
  </si>
  <si>
    <t>Levin</t>
  </si>
  <si>
    <t>Gennesy</t>
  </si>
  <si>
    <t>Kamara</t>
  </si>
  <si>
    <t>McNichols</t>
  </si>
  <si>
    <t>Donnel</t>
  </si>
  <si>
    <t>Pumphrey</t>
  </si>
  <si>
    <t>Dare</t>
  </si>
  <si>
    <t>Ogunbowale</t>
  </si>
  <si>
    <t>Rushel</t>
  </si>
  <si>
    <t>Reuben</t>
  </si>
  <si>
    <t>Cunningham</t>
  </si>
  <si>
    <t>Tyus</t>
  </si>
  <si>
    <t>Bowser</t>
  </si>
  <si>
    <t>Kendell</t>
  </si>
  <si>
    <t>Nickerson</t>
  </si>
  <si>
    <t>Harvey</t>
  </si>
  <si>
    <t>Langi</t>
  </si>
  <si>
    <t>Gage</t>
  </si>
  <si>
    <t>Tago</t>
  </si>
  <si>
    <t>Johnston</t>
  </si>
  <si>
    <t>Nicholas</t>
  </si>
  <si>
    <t>Deshaun</t>
  </si>
  <si>
    <t>DeShone</t>
  </si>
  <si>
    <t>Kizer</t>
  </si>
  <si>
    <t>Peterman</t>
  </si>
  <si>
    <t>Jerod</t>
  </si>
  <si>
    <t>Jabrill</t>
  </si>
  <si>
    <t>Peppers</t>
  </si>
  <si>
    <t>Budda</t>
  </si>
  <si>
    <t>Sterns</t>
  </si>
  <si>
    <t>Garett</t>
  </si>
  <si>
    <t>Bolles</t>
  </si>
  <si>
    <t>Moton</t>
  </si>
  <si>
    <t>Bisnowaty</t>
  </si>
  <si>
    <t>Skipper</t>
  </si>
  <si>
    <t>Schneider</t>
  </si>
  <si>
    <t>Njoku</t>
  </si>
  <si>
    <t>Shaheen</t>
  </si>
  <si>
    <t>Butt</t>
  </si>
  <si>
    <t>Kittle</t>
  </si>
  <si>
    <t>Samuel</t>
  </si>
  <si>
    <t>Kupp</t>
  </si>
  <si>
    <t>Zay</t>
  </si>
  <si>
    <t>Dupre</t>
  </si>
  <si>
    <t>Golladay</t>
  </si>
  <si>
    <t>Rudolph</t>
  </si>
  <si>
    <t>Bug</t>
  </si>
  <si>
    <t>Ishmael</t>
  </si>
  <si>
    <t>Warrum</t>
  </si>
  <si>
    <t>NO 1-2</t>
  </si>
  <si>
    <t>GB 1-7</t>
  </si>
  <si>
    <t>WAS 1-12</t>
  </si>
  <si>
    <t>MIN 1-14</t>
  </si>
  <si>
    <t>WAS 1-15</t>
  </si>
  <si>
    <t>WAS 1-16</t>
  </si>
  <si>
    <t>NYJ 1-17</t>
  </si>
  <si>
    <t>LA 2-1</t>
  </si>
  <si>
    <t>NO 2-2</t>
  </si>
  <si>
    <t>OAK 2-4</t>
  </si>
  <si>
    <t>GB 2-7</t>
  </si>
  <si>
    <t>OAK 2-13</t>
  </si>
  <si>
    <t>NYG 2-15</t>
  </si>
  <si>
    <t>Pocic</t>
  </si>
  <si>
    <t>NYG 3-3</t>
  </si>
  <si>
    <t>PIT 3-4</t>
  </si>
  <si>
    <t>Reeves-Maybin</t>
  </si>
  <si>
    <t>WAS 3-6</t>
  </si>
  <si>
    <t>PIT 4-1</t>
  </si>
  <si>
    <t>GB 4-7</t>
  </si>
  <si>
    <t>OAK 4-13</t>
  </si>
  <si>
    <t>MIN 4-14</t>
  </si>
  <si>
    <t>CHI 5-6</t>
  </si>
  <si>
    <t>GB 5-7</t>
  </si>
  <si>
    <t>MIN 5-14</t>
  </si>
  <si>
    <t>CHI 6-8</t>
  </si>
  <si>
    <t>PIT 7-4</t>
  </si>
  <si>
    <t>PID</t>
  </si>
  <si>
    <t>Rick</t>
  </si>
  <si>
    <t>Parry</t>
  </si>
  <si>
    <t>Chicago Cardinals</t>
  </si>
  <si>
    <t xml:space="preserve">Practice </t>
  </si>
  <si>
    <t>Squad</t>
  </si>
  <si>
    <t>↑↑</t>
  </si>
  <si>
    <t>↑↓</t>
  </si>
  <si>
    <t>32-1</t>
  </si>
  <si>
    <t>Joe Dolan</t>
  </si>
  <si>
    <t>Andre Cunha</t>
  </si>
  <si>
    <t>QB Carson Wentz (Bills)</t>
  </si>
  <si>
    <t>32-2</t>
  </si>
  <si>
    <t>32-3</t>
  </si>
  <si>
    <t>QB Joshua Dobbs (Steelers)</t>
  </si>
  <si>
    <t>32-4</t>
  </si>
  <si>
    <t>32-5</t>
  </si>
  <si>
    <t>Matt Weston</t>
  </si>
  <si>
    <t>QB Teddy Bridgewater (Cardinals)</t>
  </si>
  <si>
    <t>32-6</t>
  </si>
  <si>
    <t>32-7</t>
  </si>
  <si>
    <t>32-8</t>
  </si>
  <si>
    <t>32-9</t>
  </si>
  <si>
    <t>QB Mitch Trubisky (Seahawks)</t>
  </si>
  <si>
    <t>32-10</t>
  </si>
  <si>
    <t>32-11</t>
  </si>
  <si>
    <t>QB Cam Newton (Saints)</t>
  </si>
  <si>
    <t>32-12</t>
  </si>
  <si>
    <t>32-13</t>
  </si>
  <si>
    <t>QB Jameis Winston (49ers)</t>
  </si>
  <si>
    <t>32-14</t>
  </si>
  <si>
    <t>QB EJ Manual (Rams)</t>
  </si>
  <si>
    <t>32-15</t>
  </si>
  <si>
    <t>32-16</t>
  </si>
  <si>
    <t>32-19</t>
  </si>
  <si>
    <t>32-18</t>
  </si>
  <si>
    <t>32-17</t>
  </si>
  <si>
    <t>WR Pharoh Cooper (Giants)</t>
  </si>
  <si>
    <t>QB Marcus Mariota (Giants)</t>
  </si>
  <si>
    <t>WR Jeff Godfrey (Jets)</t>
  </si>
  <si>
    <t>XXXV</t>
  </si>
  <si>
    <t xml:space="preserve">New York Jets </t>
  </si>
  <si>
    <t>Jets WR Jeff Godfrey</t>
  </si>
  <si>
    <t>Chargers CB Lamarcus Joyner</t>
  </si>
  <si>
    <t>Giants QB Jake Locker</t>
  </si>
  <si>
    <t>Oilers QB Andrew Luck</t>
  </si>
  <si>
    <t>Oilers HB Joseph Randle</t>
  </si>
  <si>
    <t>Oilers HB Roy Helu</t>
  </si>
  <si>
    <t>Giants HB David Wilson</t>
  </si>
  <si>
    <t>Dolphins QB Andrew Luck</t>
  </si>
  <si>
    <t>Bucs QB Sam Bradford</t>
  </si>
  <si>
    <t>Dolphins WR Santonio Holmes</t>
  </si>
  <si>
    <t>Bills QB Chad Henne</t>
  </si>
  <si>
    <t>Chargers QB Brian Brohm</t>
  </si>
  <si>
    <t>Bills HB North Stucky</t>
  </si>
  <si>
    <t>Bills QB Matt Leinart</t>
  </si>
  <si>
    <t>Lions S Keith Morgan</t>
  </si>
  <si>
    <t>Cowboys LB Samson Sherod</t>
  </si>
  <si>
    <t>Colts DE Courtney Brown</t>
  </si>
  <si>
    <t>Cowboys WR Santana Moss</t>
  </si>
  <si>
    <t>Colts QB Rex Grossman</t>
  </si>
  <si>
    <t>Falcons WR Sean Tennison</t>
  </si>
  <si>
    <t>Falcons HB Thomas Jones</t>
  </si>
  <si>
    <t>Falcons QB Todd Husak</t>
  </si>
  <si>
    <t>Falcons WR Randy Moss</t>
  </si>
  <si>
    <t>Falcons WR Gary Parker</t>
  </si>
  <si>
    <t>Broncos LB John Mobley</t>
  </si>
  <si>
    <t>Broncos HB Terrell Davis</t>
  </si>
  <si>
    <t>Giants QB Brad Johnson</t>
  </si>
  <si>
    <t>Bucs QB Trent Dilfer</t>
  </si>
  <si>
    <t>SB35</t>
  </si>
  <si>
    <t>7-8-1</t>
  </si>
  <si>
    <t>P+</t>
  </si>
  <si>
    <t>P-</t>
  </si>
  <si>
    <t>Rstrct</t>
  </si>
  <si>
    <t>All Unsigned Players released to Free Agency</t>
  </si>
  <si>
    <t xml:space="preserve">Free Agency Opens </t>
  </si>
  <si>
    <t>Ragnow</t>
  </si>
  <si>
    <t>Martinas</t>
  </si>
  <si>
    <t>Rankin</t>
  </si>
  <si>
    <t>Jaire</t>
  </si>
  <si>
    <t>Yiadom</t>
  </si>
  <si>
    <t>Averett</t>
  </si>
  <si>
    <t>Avonte</t>
  </si>
  <si>
    <t>Maddox</t>
  </si>
  <si>
    <t>Davontae</t>
  </si>
  <si>
    <t>Kamrin</t>
  </si>
  <si>
    <t>Stroman</t>
  </si>
  <si>
    <t>Antwuan</t>
  </si>
  <si>
    <t>Devron</t>
  </si>
  <si>
    <t>Tyquan</t>
  </si>
  <si>
    <t>Kerryon</t>
  </si>
  <si>
    <t>Ejiofor</t>
  </si>
  <si>
    <t>Looney</t>
  </si>
  <si>
    <t>Ebenezer</t>
  </si>
  <si>
    <t>Ogundeko</t>
  </si>
  <si>
    <t>Speaks</t>
  </si>
  <si>
    <t>Nnadi</t>
  </si>
  <si>
    <t>Settle</t>
  </si>
  <si>
    <t>Bawden</t>
  </si>
  <si>
    <t>Ramesh</t>
  </si>
  <si>
    <t>Dimitri</t>
  </si>
  <si>
    <t>Demby</t>
  </si>
  <si>
    <t>Colby</t>
  </si>
  <si>
    <t>Gossett</t>
  </si>
  <si>
    <t>Alsadek</t>
  </si>
  <si>
    <t>Hearn</t>
  </si>
  <si>
    <t>Meadow</t>
  </si>
  <si>
    <t>Saquon</t>
  </si>
  <si>
    <t>Sony</t>
  </si>
  <si>
    <t>Derrius</t>
  </si>
  <si>
    <t>Guice</t>
  </si>
  <si>
    <t>Nyheim</t>
  </si>
  <si>
    <t>Ito</t>
  </si>
  <si>
    <t>Edmonds</t>
  </si>
  <si>
    <t>Bo</t>
  </si>
  <si>
    <t>Scarbrough</t>
  </si>
  <si>
    <t>Aidan</t>
  </si>
  <si>
    <t>Roquan</t>
  </si>
  <si>
    <t>Leighton</t>
  </si>
  <si>
    <t>Arden</t>
  </si>
  <si>
    <t>Key</t>
  </si>
  <si>
    <t>O'Daniel</t>
  </si>
  <si>
    <t>Iyiegbuniwe</t>
  </si>
  <si>
    <t>Shaquem</t>
  </si>
  <si>
    <t>Kiser</t>
  </si>
  <si>
    <t>Siran</t>
  </si>
  <si>
    <t>Cichy</t>
  </si>
  <si>
    <t>Jacobs</t>
  </si>
  <si>
    <t>J.K.</t>
  </si>
  <si>
    <t>Cooke</t>
  </si>
  <si>
    <t>Bojorquez</t>
  </si>
  <si>
    <t>Badgley</t>
  </si>
  <si>
    <t>Mayfield</t>
  </si>
  <si>
    <t>Rosen</t>
  </si>
  <si>
    <t>Lauletta</t>
  </si>
  <si>
    <t>Falk</t>
  </si>
  <si>
    <t>McGough</t>
  </si>
  <si>
    <t>Derwin</t>
  </si>
  <si>
    <t>Jessie</t>
  </si>
  <si>
    <t>Apke</t>
  </si>
  <si>
    <t>Kyzir</t>
  </si>
  <si>
    <t>McGlinchey</t>
  </si>
  <si>
    <t>Orlando</t>
  </si>
  <si>
    <t>Chukwuma</t>
  </si>
  <si>
    <t>Okorafor</t>
  </si>
  <si>
    <t>Bilal</t>
  </si>
  <si>
    <t>Nichols</t>
  </si>
  <si>
    <t>Senat</t>
  </si>
  <si>
    <t>Korey</t>
  </si>
  <si>
    <t>Gesicki</t>
  </si>
  <si>
    <t>Dissly</t>
  </si>
  <si>
    <t>Schultz</t>
  </si>
  <si>
    <t>Jeb</t>
  </si>
  <si>
    <t>Blazevich</t>
  </si>
  <si>
    <t>Courtland</t>
  </si>
  <si>
    <t>Gallup</t>
  </si>
  <si>
    <t>Keke</t>
  </si>
  <si>
    <t>Coutee</t>
  </si>
  <si>
    <t>DaeSean</t>
  </si>
  <si>
    <t>J'Mon</t>
  </si>
  <si>
    <t>Daurice</t>
  </si>
  <si>
    <t>Fountain</t>
  </si>
  <si>
    <t>Scantling</t>
  </si>
  <si>
    <t>Cain</t>
  </si>
  <si>
    <t>Cantrell</t>
  </si>
  <si>
    <t>Equanimeous</t>
  </si>
  <si>
    <t>Marcell</t>
  </si>
  <si>
    <t>Jawill</t>
  </si>
  <si>
    <t>Los Angeles Chargers</t>
  </si>
  <si>
    <t>LA Chargers</t>
  </si>
  <si>
    <t>LA Rams</t>
  </si>
  <si>
    <t>CHI 1-6</t>
  </si>
  <si>
    <t>ATL 1-9</t>
  </si>
  <si>
    <t>JAX 1-13</t>
  </si>
  <si>
    <t>JAX 1-14</t>
  </si>
  <si>
    <t>JAX 1-15</t>
  </si>
  <si>
    <t>PIT 2-2</t>
  </si>
  <si>
    <t>JAX 2-7</t>
  </si>
  <si>
    <t>KC 2-4</t>
  </si>
  <si>
    <t>JAX 2-13</t>
  </si>
  <si>
    <t>LAC 2-15</t>
  </si>
  <si>
    <t>BUF 3-1</t>
  </si>
  <si>
    <t>KC 3-4</t>
  </si>
  <si>
    <t>ATL 3-9</t>
  </si>
  <si>
    <t>JAX 3-15</t>
  </si>
  <si>
    <t>KC 4-4</t>
  </si>
  <si>
    <t>SF 4-7</t>
  </si>
  <si>
    <t>PIT 4-8</t>
  </si>
  <si>
    <t>OAK 4-15</t>
  </si>
  <si>
    <t>CAR 5-1</t>
  </si>
  <si>
    <t>KC 5-4</t>
  </si>
  <si>
    <t>BUF 6-1</t>
  </si>
  <si>
    <t>LAC 6-3</t>
  </si>
  <si>
    <t>KC 6-4</t>
  </si>
  <si>
    <t>JAX 7-8</t>
  </si>
  <si>
    <t>33-1</t>
  </si>
  <si>
    <t>33-2</t>
  </si>
  <si>
    <t>33-3</t>
  </si>
  <si>
    <t>33-4</t>
  </si>
  <si>
    <t>33-16</t>
  </si>
  <si>
    <t>33-15</t>
  </si>
  <si>
    <t>33-14</t>
  </si>
  <si>
    <t>33-13</t>
  </si>
  <si>
    <t>33-12</t>
  </si>
  <si>
    <t>33-11</t>
  </si>
  <si>
    <t>33-10</t>
  </si>
  <si>
    <t>33-5</t>
  </si>
  <si>
    <t>33-6</t>
  </si>
  <si>
    <t>33-7</t>
  </si>
  <si>
    <t>33-8</t>
  </si>
  <si>
    <t>33-9</t>
  </si>
  <si>
    <t>33-19</t>
  </si>
  <si>
    <t>33-18</t>
  </si>
  <si>
    <t>33-17</t>
  </si>
  <si>
    <t>QB Andrew Luck (Chargers)</t>
  </si>
  <si>
    <t>Joe Barker</t>
  </si>
  <si>
    <t>HB Derrick Henry (Giants)</t>
  </si>
  <si>
    <t>QB Deshaun Watson (49ers)</t>
  </si>
  <si>
    <t>QB Cam Newton (Jaguars)</t>
  </si>
  <si>
    <t>Lou Hunt</t>
  </si>
  <si>
    <t>SHO</t>
  </si>
  <si>
    <t>QB EJ Manuel (Chiefs)</t>
  </si>
  <si>
    <t>QB Matt McGloin (Panthers)</t>
  </si>
  <si>
    <t>HB Barry J. Sanders (Steelers)</t>
  </si>
  <si>
    <t>SB36</t>
  </si>
  <si>
    <t>XXXVI</t>
  </si>
  <si>
    <t>Jaguars</t>
  </si>
  <si>
    <t>Panthers</t>
  </si>
  <si>
    <t>Jets QB Derek Carr</t>
  </si>
  <si>
    <t>Bob</t>
  </si>
  <si>
    <t>Salary</t>
  </si>
  <si>
    <t>Helmet</t>
  </si>
  <si>
    <t>Jersey</t>
  </si>
  <si>
    <t>Jersey Stripe</t>
  </si>
  <si>
    <t>Pants</t>
  </si>
  <si>
    <t>Pants Stripe</t>
  </si>
  <si>
    <t>Sock Stripe</t>
  </si>
  <si>
    <t>Light</t>
  </si>
  <si>
    <t>Dark</t>
  </si>
  <si>
    <t>40-40-40</t>
  </si>
  <si>
    <t>63-63-63</t>
  </si>
  <si>
    <t>0-20-50</t>
  </si>
  <si>
    <t>#2-Blue</t>
  </si>
  <si>
    <t>45-0-0</t>
  </si>
  <si>
    <t>10-0-29</t>
  </si>
  <si>
    <t>#2 Blue</t>
  </si>
  <si>
    <t>#3 White</t>
  </si>
  <si>
    <t>10-10-10</t>
  </si>
  <si>
    <t>40-30-0</t>
  </si>
  <si>
    <t>40-0-0</t>
  </si>
  <si>
    <t>0-25-0</t>
  </si>
  <si>
    <t>#3 Green</t>
  </si>
  <si>
    <t>#1 Blue</t>
  </si>
  <si>
    <t>0-0-25</t>
  </si>
  <si>
    <t>0-0-20</t>
  </si>
  <si>
    <t>63-63-0</t>
  </si>
  <si>
    <t>0-0-45</t>
  </si>
  <si>
    <t>Yellow</t>
  </si>
  <si>
    <t>63-60-61</t>
  </si>
  <si>
    <t>0-0-0</t>
  </si>
  <si>
    <t>0-5-11</t>
  </si>
  <si>
    <t>Black</t>
  </si>
  <si>
    <t>63-59-61</t>
  </si>
  <si>
    <t>Silver</t>
  </si>
  <si>
    <t>Darnold</t>
  </si>
  <si>
    <t>Woodside</t>
  </si>
  <si>
    <t>Kalen</t>
  </si>
  <si>
    <t>Ballage</t>
  </si>
  <si>
    <t>Wilkins</t>
  </si>
  <si>
    <t>Buddy</t>
  </si>
  <si>
    <t>Howell</t>
  </si>
  <si>
    <t>Ridley</t>
  </si>
  <si>
    <t>Pettis</t>
  </si>
  <si>
    <t>Chark</t>
  </si>
  <si>
    <t>Tre'Quan</t>
  </si>
  <si>
    <t>Callaway</t>
  </si>
  <si>
    <t>Lasley</t>
  </si>
  <si>
    <t>Damion</t>
  </si>
  <si>
    <t>Ratley</t>
  </si>
  <si>
    <t>Wims</t>
  </si>
  <si>
    <t>Jester</t>
  </si>
  <si>
    <t>Weah</t>
  </si>
  <si>
    <t>Dontez</t>
  </si>
  <si>
    <t>Goedert</t>
  </si>
  <si>
    <t>Akins</t>
  </si>
  <si>
    <t>Smythe</t>
  </si>
  <si>
    <t>Quenton</t>
  </si>
  <si>
    <t>Hernandez</t>
  </si>
  <si>
    <t>Cappa</t>
  </si>
  <si>
    <t>Hilland</t>
  </si>
  <si>
    <t>Geron</t>
  </si>
  <si>
    <t>Jamarco</t>
  </si>
  <si>
    <t>Canon</t>
  </si>
  <si>
    <t>Rooker</t>
  </si>
  <si>
    <t>Kemoko</t>
  </si>
  <si>
    <t>Turay</t>
  </si>
  <si>
    <t>Jalyn</t>
  </si>
  <si>
    <t>Sweat</t>
  </si>
  <si>
    <t>Haynes</t>
  </si>
  <si>
    <t>Ogbonnia</t>
  </si>
  <si>
    <t>Vita</t>
  </si>
  <si>
    <t>Taven</t>
  </si>
  <si>
    <t>Rasheem</t>
  </si>
  <si>
    <t>Deadrin</t>
  </si>
  <si>
    <t>McIntosh</t>
  </si>
  <si>
    <t>Folorunso</t>
  </si>
  <si>
    <t>Fatukasi</t>
  </si>
  <si>
    <t>Tremaine</t>
  </si>
  <si>
    <t>Edmunds</t>
  </si>
  <si>
    <t>Uchenna</t>
  </si>
  <si>
    <t>Warner</t>
  </si>
  <si>
    <t>Oren</t>
  </si>
  <si>
    <t>Ja'Whaun</t>
  </si>
  <si>
    <t>Genard</t>
  </si>
  <si>
    <t>Foyesade</t>
  </si>
  <si>
    <t>Oluokun</t>
  </si>
  <si>
    <t>Poling</t>
  </si>
  <si>
    <t>Zaire</t>
  </si>
  <si>
    <t>Carlton</t>
  </si>
  <si>
    <t>Taron</t>
  </si>
  <si>
    <t>Cruikshank</t>
  </si>
  <si>
    <t>Simeon</t>
  </si>
  <si>
    <t>Minkah</t>
  </si>
  <si>
    <t>Fitzpatrick</t>
  </si>
  <si>
    <t>Gaulden</t>
  </si>
  <si>
    <t>Tarvarius</t>
  </si>
  <si>
    <t>Armani</t>
  </si>
  <si>
    <t>Watts</t>
  </si>
  <si>
    <t>Basile</t>
  </si>
  <si>
    <t>Townsend</t>
  </si>
  <si>
    <t>LAR 1-5</t>
  </si>
  <si>
    <t>IND 1-7</t>
  </si>
  <si>
    <t>BUF 1-11</t>
  </si>
  <si>
    <t>ATL 1-13</t>
  </si>
  <si>
    <t>WAS 1-14</t>
  </si>
  <si>
    <t>PIT 1-16</t>
  </si>
  <si>
    <t>NYJ 1-18</t>
  </si>
  <si>
    <t>PIT 2-4</t>
  </si>
  <si>
    <t>MIA 2-12</t>
  </si>
  <si>
    <t>JAX 3-3</t>
  </si>
  <si>
    <t>PIT 3-6</t>
  </si>
  <si>
    <t xml:space="preserve">Justin </t>
  </si>
  <si>
    <t>CAR 3-8</t>
  </si>
  <si>
    <t>BUF 3-9</t>
  </si>
  <si>
    <t>ATL 3-13</t>
  </si>
  <si>
    <t>JAX 3-14</t>
  </si>
  <si>
    <t>ATL 3-16</t>
  </si>
  <si>
    <t>NYJ 3-18</t>
  </si>
  <si>
    <t>BUF 4-1</t>
  </si>
  <si>
    <t xml:space="preserve">Gus </t>
  </si>
  <si>
    <t>Antwaun</t>
  </si>
  <si>
    <t>SEA 4-9</t>
  </si>
  <si>
    <t>CHI 4-11</t>
  </si>
  <si>
    <t>WAS 4-15</t>
  </si>
  <si>
    <t>LAC 4-16</t>
  </si>
  <si>
    <t>CHI 5-8</t>
  </si>
  <si>
    <t>SF 5-10</t>
  </si>
  <si>
    <t>CHI 5-14</t>
  </si>
  <si>
    <t>CHI 6-9</t>
  </si>
  <si>
    <t>LAC 6-13</t>
  </si>
  <si>
    <t>NYJ 6-18</t>
  </si>
  <si>
    <t>LAC 7-7</t>
  </si>
  <si>
    <t>CHI 7-16</t>
  </si>
  <si>
    <t>NYJ 7-18</t>
  </si>
  <si>
    <t>34-1</t>
  </si>
  <si>
    <t>34-2</t>
  </si>
  <si>
    <t>Wes Litsey</t>
  </si>
  <si>
    <t>60-45-0</t>
  </si>
  <si>
    <t xml:space="preserve">#1 </t>
  </si>
  <si>
    <t>#5</t>
  </si>
  <si>
    <t>QB Mike Glennon (Dolphins)</t>
  </si>
  <si>
    <t>34-3</t>
  </si>
  <si>
    <t>34-4</t>
  </si>
  <si>
    <t>34-5</t>
  </si>
  <si>
    <t>34-6</t>
  </si>
  <si>
    <t>34-7</t>
  </si>
  <si>
    <t>34-8</t>
  </si>
  <si>
    <t>34-9</t>
  </si>
  <si>
    <t>34-10</t>
  </si>
  <si>
    <t>HB Joseph Randle (Bills)</t>
  </si>
  <si>
    <t>34-11</t>
  </si>
  <si>
    <t>34-12</t>
  </si>
  <si>
    <t>34-13</t>
  </si>
  <si>
    <t>34-14</t>
  </si>
  <si>
    <t>34-15</t>
  </si>
  <si>
    <t>34-16</t>
  </si>
  <si>
    <t>34-17</t>
  </si>
  <si>
    <t>34-18</t>
  </si>
  <si>
    <t>34-19</t>
  </si>
  <si>
    <t>QB Sam Darnold (Cardinals)</t>
  </si>
  <si>
    <t>HB Jeremy Hill (Raiders)</t>
  </si>
  <si>
    <t>QB Lamar Jackson (Dolphins)</t>
  </si>
  <si>
    <t>Immunity from Aging</t>
  </si>
  <si>
    <t>OL</t>
  </si>
  <si>
    <t>DL</t>
  </si>
  <si>
    <t>DB</t>
  </si>
  <si>
    <t>K/P</t>
  </si>
  <si>
    <t>Age inside game</t>
  </si>
  <si>
    <t>SB37</t>
  </si>
  <si>
    <t>CB Dexter McDonald (Redskins)</t>
  </si>
  <si>
    <t>HB Eddie Lacy (Jets)</t>
  </si>
  <si>
    <t>XXXVII</t>
  </si>
  <si>
    <t>Jets HB Eddie Lacy</t>
  </si>
  <si>
    <t>11-5-1</t>
  </si>
  <si>
    <t>Andy Townsend</t>
  </si>
  <si>
    <t>Kyler</t>
  </si>
  <si>
    <t>Haskins</t>
  </si>
  <si>
    <t>Grier</t>
  </si>
  <si>
    <t>Stidham</t>
  </si>
  <si>
    <t>Tyree</t>
  </si>
  <si>
    <t>Rypien</t>
  </si>
  <si>
    <t>Trace</t>
  </si>
  <si>
    <t>Montgomery</t>
  </si>
  <si>
    <t>Love</t>
  </si>
  <si>
    <t>Benny</t>
  </si>
  <si>
    <t>Homer</t>
  </si>
  <si>
    <t>Darwin</t>
  </si>
  <si>
    <t>Boone</t>
  </si>
  <si>
    <t>Newsome</t>
  </si>
  <si>
    <t>Tyre</t>
  </si>
  <si>
    <t>McCants</t>
  </si>
  <si>
    <t>Grey</t>
  </si>
  <si>
    <t>Roosevelt</t>
  </si>
  <si>
    <t>N’Keal</t>
  </si>
  <si>
    <t>Harry</t>
  </si>
  <si>
    <t>Hakeem</t>
  </si>
  <si>
    <t>Isabella</t>
  </si>
  <si>
    <t>Terry</t>
  </si>
  <si>
    <t>McLaurin</t>
  </si>
  <si>
    <t>Keelan</t>
  </si>
  <si>
    <t>Gary</t>
  </si>
  <si>
    <t>Damarkus</t>
  </si>
  <si>
    <t>Lodge</t>
  </si>
  <si>
    <t>Dortch</t>
  </si>
  <si>
    <t>Batson</t>
  </si>
  <si>
    <t>Burnett</t>
  </si>
  <si>
    <t>Hodge</t>
  </si>
  <si>
    <t>Hockenson</t>
  </si>
  <si>
    <t>Irv</t>
  </si>
  <si>
    <t>Nauta</t>
  </si>
  <si>
    <t>Kahale</t>
  </si>
  <si>
    <t>Warring</t>
  </si>
  <si>
    <t>Gentry</t>
  </si>
  <si>
    <t>Wesco</t>
  </si>
  <si>
    <t>Tommy</t>
  </si>
  <si>
    <t>Sweeney</t>
  </si>
  <si>
    <t>Flanagan</t>
  </si>
  <si>
    <t>Bradbury</t>
  </si>
  <si>
    <t>McCoy</t>
  </si>
  <si>
    <t>Lamont</t>
  </si>
  <si>
    <t>Gillard</t>
  </si>
  <si>
    <t>Alec</t>
  </si>
  <si>
    <t>Eberle</t>
  </si>
  <si>
    <t>Stefen</t>
  </si>
  <si>
    <t>Wisniewski</t>
  </si>
  <si>
    <t>Lindstrom</t>
  </si>
  <si>
    <t>Dru</t>
  </si>
  <si>
    <t>Samia</t>
  </si>
  <si>
    <t>Martez</t>
  </si>
  <si>
    <t>Ivey</t>
  </si>
  <si>
    <t>Bunchy</t>
  </si>
  <si>
    <t>Stallings</t>
  </si>
  <si>
    <t>Powers</t>
  </si>
  <si>
    <t>Iosua</t>
  </si>
  <si>
    <t>Opeta</t>
  </si>
  <si>
    <t>Ramon</t>
  </si>
  <si>
    <t>Jawaan</t>
  </si>
  <si>
    <t>Tytus</t>
  </si>
  <si>
    <t>Forbes</t>
  </si>
  <si>
    <t>Pipkins</t>
  </si>
  <si>
    <t>Scharping</t>
  </si>
  <si>
    <t>Hyatt</t>
  </si>
  <si>
    <t>Koda</t>
  </si>
  <si>
    <t>Baron</t>
  </si>
  <si>
    <t>Gay</t>
  </si>
  <si>
    <t>L.J.</t>
  </si>
  <si>
    <t>Collier</t>
  </si>
  <si>
    <t>Winovich</t>
  </si>
  <si>
    <t>Ledbetter</t>
  </si>
  <si>
    <t>Kingsley</t>
  </si>
  <si>
    <t>Corbin</t>
  </si>
  <si>
    <t>Cominsky</t>
  </si>
  <si>
    <t>Amani</t>
  </si>
  <si>
    <t>Bledsoe</t>
  </si>
  <si>
    <t>Da'Shawn</t>
  </si>
  <si>
    <t>Hand</t>
  </si>
  <si>
    <t>Tillary</t>
  </si>
  <si>
    <t>Dre’Mont</t>
  </si>
  <si>
    <t>Renell</t>
  </si>
  <si>
    <t>Wren</t>
  </si>
  <si>
    <t>Christmas</t>
  </si>
  <si>
    <t>Wise</t>
  </si>
  <si>
    <t>Cowart</t>
  </si>
  <si>
    <t>Cortez</t>
  </si>
  <si>
    <t>Broughton</t>
  </si>
  <si>
    <t>PJ</t>
  </si>
  <si>
    <t>Bush</t>
  </si>
  <si>
    <t>Barton</t>
  </si>
  <si>
    <t>Germaine</t>
  </si>
  <si>
    <t>Pratt</t>
  </si>
  <si>
    <t>Drue</t>
  </si>
  <si>
    <t>Tranquill</t>
  </si>
  <si>
    <t>Cashman</t>
  </si>
  <si>
    <t>Allison</t>
  </si>
  <si>
    <t>Dre</t>
  </si>
  <si>
    <t>Greenlaw</t>
  </si>
  <si>
    <t>Gustin</t>
  </si>
  <si>
    <t>Summers</t>
  </si>
  <si>
    <t>Connelly</t>
  </si>
  <si>
    <t>Speed</t>
  </si>
  <si>
    <t>Holcomb</t>
  </si>
  <si>
    <t>Tae</t>
  </si>
  <si>
    <t>Shaun</t>
  </si>
  <si>
    <t>Peter</t>
  </si>
  <si>
    <t>Julian</t>
  </si>
  <si>
    <t>Layne</t>
  </si>
  <si>
    <t>Jaquan</t>
  </si>
  <si>
    <t>Bunting</t>
  </si>
  <si>
    <t>Lonnie</t>
  </si>
  <si>
    <t>Oruwariye</t>
  </si>
  <si>
    <t>Joejuan</t>
  </si>
  <si>
    <t>Blace</t>
  </si>
  <si>
    <t>Iman</t>
  </si>
  <si>
    <t>Keisean</t>
  </si>
  <si>
    <t>Baity</t>
  </si>
  <si>
    <t>Donnie</t>
  </si>
  <si>
    <t>Shelley</t>
  </si>
  <si>
    <t>Meeks</t>
  </si>
  <si>
    <t>Neil</t>
  </si>
  <si>
    <t>Sullivan</t>
  </si>
  <si>
    <t>Rapp</t>
  </si>
  <si>
    <t>Darnell</t>
  </si>
  <si>
    <t>Chauncey</t>
  </si>
  <si>
    <t>Rolle</t>
  </si>
  <si>
    <t>Ugo</t>
  </si>
  <si>
    <t>Epps</t>
  </si>
  <si>
    <t>Haley</t>
  </si>
  <si>
    <t>J.C.</t>
  </si>
  <si>
    <t>Haack</t>
  </si>
  <si>
    <t>Samaje</t>
  </si>
  <si>
    <t>Perine</t>
  </si>
  <si>
    <t>GB 1-3</t>
  </si>
  <si>
    <t>BUF 1-8</t>
  </si>
  <si>
    <t>NYG 1-14</t>
  </si>
  <si>
    <t>IND 1-15</t>
  </si>
  <si>
    <t>JAX 1-16</t>
  </si>
  <si>
    <t>LAC 1-17</t>
  </si>
  <si>
    <t>NTJ 1-18</t>
  </si>
  <si>
    <t>GB 2-3</t>
  </si>
  <si>
    <t>CAR 2-7</t>
  </si>
  <si>
    <t>ATL 2-12</t>
  </si>
  <si>
    <t>WAS 2-18</t>
  </si>
  <si>
    <t>PIT 3-2</t>
  </si>
  <si>
    <t>GB 3-3</t>
  </si>
  <si>
    <t>CAR 3-7</t>
  </si>
  <si>
    <t>BUF 3-8</t>
  </si>
  <si>
    <t>LAC 3-13</t>
  </si>
  <si>
    <t>IND 3-15</t>
  </si>
  <si>
    <t>LAR 4-1</t>
  </si>
  <si>
    <t>CHI 4-4</t>
  </si>
  <si>
    <t>SEA 4-11</t>
  </si>
  <si>
    <t>LAC 4-13</t>
  </si>
  <si>
    <t>NYG 4-14</t>
  </si>
  <si>
    <t>PIT 5-2</t>
  </si>
  <si>
    <t>NYG 5-11</t>
  </si>
  <si>
    <t>CAR 6-7</t>
  </si>
  <si>
    <t>JAX 6-14</t>
  </si>
  <si>
    <t>LAR 6-17</t>
  </si>
  <si>
    <t>GB 7-3</t>
  </si>
  <si>
    <t>CHI 7-4</t>
  </si>
  <si>
    <t>LAC 7-11</t>
  </si>
  <si>
    <t>CHI 7-14</t>
  </si>
  <si>
    <t>Jimmy Hanlon</t>
  </si>
  <si>
    <t>35-1</t>
  </si>
  <si>
    <t>35-2</t>
  </si>
  <si>
    <t>35-3</t>
  </si>
  <si>
    <t>35-4</t>
  </si>
  <si>
    <t>35-5</t>
  </si>
  <si>
    <t>QB Marcus Mariota (Steelers)</t>
  </si>
  <si>
    <t>35-6</t>
  </si>
  <si>
    <t>QB Jared Goff (Rams)</t>
  </si>
  <si>
    <t>35-7</t>
  </si>
  <si>
    <t>35-8</t>
  </si>
  <si>
    <t>QB Dak Prescott (Packers)</t>
  </si>
  <si>
    <t>35-9</t>
  </si>
  <si>
    <t>QB Matt McGloin (Colts)</t>
  </si>
  <si>
    <t>35-10</t>
  </si>
  <si>
    <t>35-11</t>
  </si>
  <si>
    <t>35-12</t>
  </si>
  <si>
    <t>35-13</t>
  </si>
  <si>
    <t>35-14</t>
  </si>
  <si>
    <t>35-15</t>
  </si>
  <si>
    <t>35-16</t>
  </si>
  <si>
    <t>35-17</t>
  </si>
  <si>
    <t>35-18</t>
  </si>
  <si>
    <t>35-19</t>
  </si>
  <si>
    <t>QB DeShone Kizer (Chargers)</t>
  </si>
  <si>
    <t>HB Terrance Magee (Cardinals)</t>
  </si>
  <si>
    <t>XXXVIII</t>
  </si>
  <si>
    <t>36-19</t>
  </si>
  <si>
    <t>36-18</t>
  </si>
  <si>
    <t>36-17</t>
  </si>
  <si>
    <t>36-16</t>
  </si>
  <si>
    <t>36-15</t>
  </si>
  <si>
    <t>36-14</t>
  </si>
  <si>
    <t>36-13</t>
  </si>
  <si>
    <t>36-12</t>
  </si>
  <si>
    <t>36-11</t>
  </si>
  <si>
    <t>36-10</t>
  </si>
  <si>
    <t>36-9</t>
  </si>
  <si>
    <t>36-8</t>
  </si>
  <si>
    <t>36-7</t>
  </si>
  <si>
    <t>36-6</t>
  </si>
  <si>
    <t>36-5</t>
  </si>
  <si>
    <t>36-4</t>
  </si>
  <si>
    <t>36-3</t>
  </si>
  <si>
    <t>36-2</t>
  </si>
  <si>
    <t>36-1</t>
  </si>
  <si>
    <t>Saints</t>
  </si>
  <si>
    <t>Eagles</t>
  </si>
  <si>
    <t>Mahomes</t>
  </si>
  <si>
    <t>Mannion</t>
  </si>
  <si>
    <t>McCarron</t>
  </si>
  <si>
    <t>Tarik</t>
  </si>
  <si>
    <t>Cohen</t>
  </si>
  <si>
    <t>Dres</t>
  </si>
  <si>
    <t>Tevaun</t>
  </si>
  <si>
    <t>McBride</t>
  </si>
  <si>
    <t>Jaelon</t>
  </si>
  <si>
    <t>Quinton</t>
  </si>
  <si>
    <t>Patton</t>
  </si>
  <si>
    <t>Boyle</t>
  </si>
  <si>
    <t>Koyack</t>
  </si>
  <si>
    <t>Duarte</t>
  </si>
  <si>
    <t>Christopher</t>
  </si>
  <si>
    <t>Herndon</t>
  </si>
  <si>
    <t>Samuels</t>
  </si>
  <si>
    <t>Reese</t>
  </si>
  <si>
    <t>Dismukes</t>
  </si>
  <si>
    <t>Konz</t>
  </si>
  <si>
    <t>Barrett</t>
  </si>
  <si>
    <t>Shead</t>
  </si>
  <si>
    <t>Tyrell</t>
  </si>
  <si>
    <t>Crosby</t>
  </si>
  <si>
    <t>Roos</t>
  </si>
  <si>
    <t>Chance</t>
  </si>
  <si>
    <t>Warmack</t>
  </si>
  <si>
    <t>Earl</t>
  </si>
  <si>
    <t>Watford</t>
  </si>
  <si>
    <t>Knight</t>
  </si>
  <si>
    <t>Gilkey</t>
  </si>
  <si>
    <t>LaAdrian</t>
  </si>
  <si>
    <t>Waddle</t>
  </si>
  <si>
    <t>Kerry</t>
  </si>
  <si>
    <t>Kylie</t>
  </si>
  <si>
    <t>Fitts</t>
  </si>
  <si>
    <t>Kruger</t>
  </si>
  <si>
    <t>Margus</t>
  </si>
  <si>
    <t>Bennett</t>
  </si>
  <si>
    <t>Jarran</t>
  </si>
  <si>
    <t>Jatavis</t>
  </si>
  <si>
    <t>Trevardo</t>
  </si>
  <si>
    <t>Akeem</t>
  </si>
  <si>
    <t>Blidi</t>
  </si>
  <si>
    <t>Wreh-Wilson</t>
  </si>
  <si>
    <t>Marqui</t>
  </si>
  <si>
    <t>Kamu</t>
  </si>
  <si>
    <t>GB 5-11</t>
  </si>
  <si>
    <t>SB38</t>
  </si>
  <si>
    <t>Elgton</t>
  </si>
  <si>
    <t>Pierschbache</t>
  </si>
  <si>
    <t>Allegretti</t>
  </si>
  <si>
    <t>Cutting</t>
  </si>
  <si>
    <t>Halapio</t>
  </si>
  <si>
    <t>Maurkice</t>
  </si>
  <si>
    <t>Pouncey</t>
  </si>
  <si>
    <t>Mekari</t>
  </si>
  <si>
    <t>Deandre</t>
  </si>
  <si>
    <t>Rock</t>
  </si>
  <si>
    <t>Ya-Sin</t>
  </si>
  <si>
    <t>Trayvon</t>
  </si>
  <si>
    <t>Mullen</t>
  </si>
  <si>
    <t>Greedy</t>
  </si>
  <si>
    <t>Jamel</t>
  </si>
  <si>
    <t>Dean</t>
  </si>
  <si>
    <t>Sheffield</t>
  </si>
  <si>
    <t>Ballentine</t>
  </si>
  <si>
    <t>Blessuan</t>
  </si>
  <si>
    <t>Rashad</t>
  </si>
  <si>
    <t>Kris</t>
  </si>
  <si>
    <t>Webster</t>
  </si>
  <si>
    <t>Bryant</t>
  </si>
  <si>
    <t>Facyson</t>
  </si>
  <si>
    <t>Kalu</t>
  </si>
  <si>
    <t>Deatrick</t>
  </si>
  <si>
    <t>Montrae</t>
  </si>
  <si>
    <t>Fields</t>
  </si>
  <si>
    <t>Nik</t>
  </si>
  <si>
    <t>Clelin</t>
  </si>
  <si>
    <t>Ferrell</t>
  </si>
  <si>
    <t>Rashan</t>
  </si>
  <si>
    <t>Montez</t>
  </si>
  <si>
    <t>Banogu</t>
  </si>
  <si>
    <t>Jachai</t>
  </si>
  <si>
    <t>Polite</t>
  </si>
  <si>
    <t>Shareef</t>
  </si>
  <si>
    <t>Omenihu</t>
  </si>
  <si>
    <t>Dorance</t>
  </si>
  <si>
    <t>Armstrong</t>
  </si>
  <si>
    <t>Granderson</t>
  </si>
  <si>
    <t>Derick</t>
  </si>
  <si>
    <t>DJ</t>
  </si>
  <si>
    <t>Quinnen</t>
  </si>
  <si>
    <t>Jeffrey</t>
  </si>
  <si>
    <t>Simmons</t>
  </si>
  <si>
    <t>Daylon</t>
  </si>
  <si>
    <t>Buggs</t>
  </si>
  <si>
    <t>Slayton</t>
  </si>
  <si>
    <t>Shy</t>
  </si>
  <si>
    <t>Tuttle</t>
  </si>
  <si>
    <t>Burton</t>
  </si>
  <si>
    <t>CJ</t>
  </si>
  <si>
    <t>Jonah</t>
  </si>
  <si>
    <t>Deiter</t>
  </si>
  <si>
    <t>Phil</t>
  </si>
  <si>
    <t>Devey</t>
  </si>
  <si>
    <t>Senio</t>
  </si>
  <si>
    <t>Kelemete</t>
  </si>
  <si>
    <t>Kahlil</t>
  </si>
  <si>
    <t>Tate</t>
  </si>
  <si>
    <t>Herbig</t>
  </si>
  <si>
    <t>Singletary</t>
  </si>
  <si>
    <t>Justice</t>
  </si>
  <si>
    <t>Pollard</t>
  </si>
  <si>
    <t>Qadree</t>
  </si>
  <si>
    <t>Ollison</t>
  </si>
  <si>
    <t>Rodney</t>
  </si>
  <si>
    <t>Weber</t>
  </si>
  <si>
    <t>Roc</t>
  </si>
  <si>
    <t>Barnes</t>
  </si>
  <si>
    <t>Jalin</t>
  </si>
  <si>
    <t>Seibert</t>
  </si>
  <si>
    <t>Butker</t>
  </si>
  <si>
    <t>McCrane</t>
  </si>
  <si>
    <t>Rose</t>
  </si>
  <si>
    <t>McLaughlin</t>
  </si>
  <si>
    <t>Tavai</t>
  </si>
  <si>
    <t>Jahlani</t>
  </si>
  <si>
    <t>Takitaki</t>
  </si>
  <si>
    <t>Okereke</t>
  </si>
  <si>
    <t>Burr-Kirven</t>
  </si>
  <si>
    <t>Vosean</t>
  </si>
  <si>
    <t>Hollins</t>
  </si>
  <si>
    <t>D'Andre</t>
  </si>
  <si>
    <t>Elliss</t>
  </si>
  <si>
    <t>Keishawn</t>
  </si>
  <si>
    <t>Bierria</t>
  </si>
  <si>
    <t>Holland</t>
  </si>
  <si>
    <t>Zeke</t>
  </si>
  <si>
    <t>Terrill</t>
  </si>
  <si>
    <t>Azeez</t>
  </si>
  <si>
    <t>Wishnowsky</t>
  </si>
  <si>
    <t>Jamie</t>
  </si>
  <si>
    <t>Lock</t>
  </si>
  <si>
    <t>Finley</t>
  </si>
  <si>
    <t>Easton</t>
  </si>
  <si>
    <t>Stick</t>
  </si>
  <si>
    <t>Minshew</t>
  </si>
  <si>
    <t>Fitzgerald</t>
  </si>
  <si>
    <t>Taamu</t>
  </si>
  <si>
    <t>Devlin</t>
  </si>
  <si>
    <t>Abram</t>
  </si>
  <si>
    <t>Nasir</t>
  </si>
  <si>
    <t>Adderley</t>
  </si>
  <si>
    <t>Juan</t>
  </si>
  <si>
    <t>Thornhill</t>
  </si>
  <si>
    <t>Khari</t>
  </si>
  <si>
    <t>Sheldrick</t>
  </si>
  <si>
    <t>Redwinwe</t>
  </si>
  <si>
    <t>Deionte</t>
  </si>
  <si>
    <t>Saquan</t>
  </si>
  <si>
    <t>Hampton</t>
  </si>
  <si>
    <t>Crossen</t>
  </si>
  <si>
    <t>Toliver</t>
  </si>
  <si>
    <t>Dowell</t>
  </si>
  <si>
    <t>Hester</t>
  </si>
  <si>
    <t>Dillard</t>
  </si>
  <si>
    <t>Kaleb</t>
  </si>
  <si>
    <t>McGary</t>
  </si>
  <si>
    <t>Little</t>
  </si>
  <si>
    <t>Risner</t>
  </si>
  <si>
    <t>Chuma</t>
  </si>
  <si>
    <t>Edoga</t>
  </si>
  <si>
    <t>Yodny</t>
  </si>
  <si>
    <t>Cajuste</t>
  </si>
  <si>
    <t>Skule</t>
  </si>
  <si>
    <t>Fant</t>
  </si>
  <si>
    <t>Sample</t>
  </si>
  <si>
    <t>Jace</t>
  </si>
  <si>
    <t>Sternberger</t>
  </si>
  <si>
    <t>Knox</t>
  </si>
  <si>
    <t>Alize</t>
  </si>
  <si>
    <t>Dwelley</t>
  </si>
  <si>
    <t>Jordon</t>
  </si>
  <si>
    <t>Franks</t>
  </si>
  <si>
    <t>Parham</t>
  </si>
  <si>
    <t>Blanton</t>
  </si>
  <si>
    <t>Raymond</t>
  </si>
  <si>
    <t>Hale</t>
  </si>
  <si>
    <t>Deebo</t>
  </si>
  <si>
    <t>Mecole</t>
  </si>
  <si>
    <t>Hardman</t>
  </si>
  <si>
    <t>Parris</t>
  </si>
  <si>
    <t>D.K.</t>
  </si>
  <si>
    <t>Metcalf</t>
  </si>
  <si>
    <t>Boykin</t>
  </si>
  <si>
    <t>Fulgham</t>
  </si>
  <si>
    <t>Kelvin</t>
  </si>
  <si>
    <t>Harmon</t>
  </si>
  <si>
    <t>Dillon</t>
  </si>
  <si>
    <t>Ateman</t>
  </si>
  <si>
    <t>Kidsy</t>
  </si>
  <si>
    <t>Darvin</t>
  </si>
  <si>
    <t>Kirkwood</t>
  </si>
  <si>
    <t>Quinn</t>
  </si>
  <si>
    <t>Tolliver</t>
  </si>
  <si>
    <t>Willies</t>
  </si>
  <si>
    <t>Jazz</t>
  </si>
  <si>
    <t>Myers</t>
  </si>
  <si>
    <t>Brady</t>
  </si>
  <si>
    <t>Davion</t>
  </si>
  <si>
    <t>Gunner</t>
  </si>
  <si>
    <t>CAR 1-1</t>
  </si>
  <si>
    <t>SEA 1-2</t>
  </si>
  <si>
    <t>NYG 1-3</t>
  </si>
  <si>
    <t>CHI 1-4</t>
  </si>
  <si>
    <t>KC 1-5</t>
  </si>
  <si>
    <t>NE 1-6</t>
  </si>
  <si>
    <t>DET 1-9</t>
  </si>
  <si>
    <t>CIN 1-11</t>
  </si>
  <si>
    <t>OAK 1-13</t>
  </si>
  <si>
    <t>DEN 1-14</t>
  </si>
  <si>
    <t>LAC 1-15</t>
  </si>
  <si>
    <t>CAR 2-1</t>
  </si>
  <si>
    <t>SEA 2-2</t>
  </si>
  <si>
    <t>NYG 2-3</t>
  </si>
  <si>
    <t>NE 2-6</t>
  </si>
  <si>
    <t>NO 2-8</t>
  </si>
  <si>
    <t>CHI 2-9</t>
  </si>
  <si>
    <t>CIN 2-11</t>
  </si>
  <si>
    <t>DEN 2-14</t>
  </si>
  <si>
    <t>PHI 2-18</t>
  </si>
  <si>
    <t>CAR 3-1</t>
  </si>
  <si>
    <t>SEA 3-2</t>
  </si>
  <si>
    <t>LAC 3-5</t>
  </si>
  <si>
    <t>NE 3-6</t>
  </si>
  <si>
    <t>CIN 3-11</t>
  </si>
  <si>
    <t>DET 3-12</t>
  </si>
  <si>
    <t>OAK 3-13</t>
  </si>
  <si>
    <t>LAC 3-15</t>
  </si>
  <si>
    <t>PHI 3-18</t>
  </si>
  <si>
    <t>SEA 4-2</t>
  </si>
  <si>
    <t>NYG 4-3</t>
  </si>
  <si>
    <t>NE 4-6</t>
  </si>
  <si>
    <t>NO 4-8</t>
  </si>
  <si>
    <t>CIN 4-11</t>
  </si>
  <si>
    <t>LAC 4-15</t>
  </si>
  <si>
    <t>PHI 4-18</t>
  </si>
  <si>
    <t>SEA 5-2</t>
  </si>
  <si>
    <t>LAC 5-3</t>
  </si>
  <si>
    <t>CAR 6-1</t>
  </si>
  <si>
    <t>SEA 6-2</t>
  </si>
  <si>
    <t>CHI 5-12</t>
  </si>
  <si>
    <t>DET 5-9</t>
  </si>
  <si>
    <t>NE 5-6</t>
  </si>
  <si>
    <t>NYG 6-5</t>
  </si>
  <si>
    <t>NE 6-6</t>
  </si>
  <si>
    <t>SF 6-13</t>
  </si>
  <si>
    <t>LAC 6-15</t>
  </si>
  <si>
    <t>WAS 6-16</t>
  </si>
  <si>
    <t>NO 7-8</t>
  </si>
  <si>
    <t>KC 7-5</t>
  </si>
  <si>
    <t>LAC 7-15</t>
  </si>
  <si>
    <t>NO 3-8</t>
  </si>
  <si>
    <t>Charvarius</t>
  </si>
  <si>
    <t>RaShede</t>
  </si>
  <si>
    <t>Hageman</t>
  </si>
  <si>
    <t>QB Matt McGloin (Broncos)</t>
  </si>
  <si>
    <t>QB Patrick Mahomes (Chiefs)</t>
  </si>
  <si>
    <t>QB Dwayne Haskins (Lions)</t>
  </si>
  <si>
    <t>QB Baker Mayfield (Raiders)</t>
  </si>
  <si>
    <t>QB Mason Rudolph (Eagles)</t>
  </si>
  <si>
    <t>QB Josh Rosen (Jaguars)</t>
  </si>
  <si>
    <t>Anna Hayes</t>
  </si>
  <si>
    <t>QB Mitch Trubisky (Bengals)</t>
  </si>
  <si>
    <t>HB Leonard Fournette (Broncos)</t>
  </si>
  <si>
    <t>QB Matt Barkley (Lions)</t>
  </si>
  <si>
    <t>WR Derek Hagan (Giants)</t>
  </si>
  <si>
    <t>WR David Clowney (Giants)</t>
  </si>
  <si>
    <t>LB David Harris (Chiefs)</t>
  </si>
  <si>
    <t>Claridge</t>
  </si>
  <si>
    <t>QB Blake Bortles (Redskins)</t>
  </si>
  <si>
    <t>Vikings</t>
  </si>
  <si>
    <t>Patriots</t>
  </si>
  <si>
    <t>OPEN</t>
  </si>
  <si>
    <t>7-8-9-10-11</t>
  </si>
  <si>
    <t>7-8-9</t>
  </si>
  <si>
    <t>7-8</t>
  </si>
  <si>
    <t>7-8-9-10-11-12</t>
  </si>
  <si>
    <t xml:space="preserve">Draft begins on forum </t>
  </si>
  <si>
    <t>Hennessy</t>
  </si>
  <si>
    <t>Biadasz</t>
  </si>
  <si>
    <t>Gladney</t>
  </si>
  <si>
    <t>Damon</t>
  </si>
  <si>
    <t>Arnette</t>
  </si>
  <si>
    <t>Ojemudia</t>
  </si>
  <si>
    <t>Darnay</t>
  </si>
  <si>
    <t>L'Jarius</t>
  </si>
  <si>
    <t>Sneed</t>
  </si>
  <si>
    <t>Kindle</t>
  </si>
  <si>
    <t>Thakarius</t>
  </si>
  <si>
    <t>Keyes</t>
  </si>
  <si>
    <t>Williamson</t>
  </si>
  <si>
    <t>Stanford</t>
  </si>
  <si>
    <t>Pierre</t>
  </si>
  <si>
    <t>Javaris</t>
  </si>
  <si>
    <t>Ellis</t>
  </si>
  <si>
    <t>Okwara</t>
  </si>
  <si>
    <t>Khalid</t>
  </si>
  <si>
    <t>Strowbridge</t>
  </si>
  <si>
    <t>Danna</t>
  </si>
  <si>
    <t>Willekes</t>
  </si>
  <si>
    <t>Garvin</t>
  </si>
  <si>
    <t>Oluwole</t>
  </si>
  <si>
    <t>Betiku</t>
  </si>
  <si>
    <t>Wharton</t>
  </si>
  <si>
    <t>Bryson</t>
  </si>
  <si>
    <t>Kinlaw</t>
  </si>
  <si>
    <t>Davidson</t>
  </si>
  <si>
    <t>Davon</t>
  </si>
  <si>
    <t>Leki</t>
  </si>
  <si>
    <t>Fotu</t>
  </si>
  <si>
    <t>Rashard</t>
  </si>
  <si>
    <t>Windsor</t>
  </si>
  <si>
    <t>Penisini</t>
  </si>
  <si>
    <t>Darrion</t>
  </si>
  <si>
    <t>Shuler</t>
  </si>
  <si>
    <t>Hanback</t>
  </si>
  <si>
    <t>Rector</t>
  </si>
  <si>
    <t>Doug</t>
  </si>
  <si>
    <t>Reiff</t>
  </si>
  <si>
    <t>Fletcher</t>
  </si>
  <si>
    <t>Marcel</t>
  </si>
  <si>
    <t>Bradwell</t>
  </si>
  <si>
    <t>Kindley</t>
  </si>
  <si>
    <t>Stenberg</t>
  </si>
  <si>
    <t>Dotson</t>
  </si>
  <si>
    <t>Pinter</t>
  </si>
  <si>
    <t>Netane</t>
  </si>
  <si>
    <t>Muti</t>
  </si>
  <si>
    <t>Herron</t>
  </si>
  <si>
    <t>Hinton</t>
  </si>
  <si>
    <t>Onwenu</t>
  </si>
  <si>
    <t>Kraemer</t>
  </si>
  <si>
    <t>Swift</t>
  </si>
  <si>
    <t>Akers</t>
  </si>
  <si>
    <t>Moss</t>
  </si>
  <si>
    <t>Kelley</t>
  </si>
  <si>
    <t>Huntley</t>
  </si>
  <si>
    <t>Calais</t>
  </si>
  <si>
    <t>Salvon</t>
  </si>
  <si>
    <t>Ahmed</t>
  </si>
  <si>
    <t>Sewo</t>
  </si>
  <si>
    <t>Olonilua</t>
  </si>
  <si>
    <t>Tra</t>
  </si>
  <si>
    <t>Minter</t>
  </si>
  <si>
    <t>Pierce</t>
  </si>
  <si>
    <t>Moe</t>
  </si>
  <si>
    <t>McKoy</t>
  </si>
  <si>
    <t>Juwan</t>
  </si>
  <si>
    <t>Graham</t>
  </si>
  <si>
    <t>Gano</t>
  </si>
  <si>
    <t>Rohrwasser</t>
  </si>
  <si>
    <t>Sloman</t>
  </si>
  <si>
    <t>Rodrigo</t>
  </si>
  <si>
    <t>Blankenship</t>
  </si>
  <si>
    <t>K'Lavon</t>
  </si>
  <si>
    <t>Chaisson</t>
  </si>
  <si>
    <t>Baun</t>
  </si>
  <si>
    <t>Jordyn</t>
  </si>
  <si>
    <t>Greenard</t>
  </si>
  <si>
    <t>Mykal</t>
  </si>
  <si>
    <t>Quarterman</t>
  </si>
  <si>
    <t>Khaleke</t>
  </si>
  <si>
    <t>Hudson</t>
  </si>
  <si>
    <t>Strnad</t>
  </si>
  <si>
    <t>Cassh</t>
  </si>
  <si>
    <t>Maluia</t>
  </si>
  <si>
    <t>Markus</t>
  </si>
  <si>
    <t>Bachie</t>
  </si>
  <si>
    <t>Azur</t>
  </si>
  <si>
    <t>Barry</t>
  </si>
  <si>
    <t>Sage</t>
  </si>
  <si>
    <t>Leo</t>
  </si>
  <si>
    <t>Colton</t>
  </si>
  <si>
    <t>Schmidt</t>
  </si>
  <si>
    <t>Mann</t>
  </si>
  <si>
    <t>Turk</t>
  </si>
  <si>
    <t>Arryn</t>
  </si>
  <si>
    <t>Siposs</t>
  </si>
  <si>
    <t>Burrow</t>
  </si>
  <si>
    <t>Herbert</t>
  </si>
  <si>
    <t>Hurts</t>
  </si>
  <si>
    <t>Luton</t>
  </si>
  <si>
    <t>DiNucci</t>
  </si>
  <si>
    <t>Delpit</t>
  </si>
  <si>
    <t>Chinn</t>
  </si>
  <si>
    <t>Muse</t>
  </si>
  <si>
    <t>K'Von</t>
  </si>
  <si>
    <t>Metellus</t>
  </si>
  <si>
    <t>Geno</t>
  </si>
  <si>
    <t>Stone</t>
  </si>
  <si>
    <t>J.R.</t>
  </si>
  <si>
    <t>Jedrick</t>
  </si>
  <si>
    <t>Tristan</t>
  </si>
  <si>
    <t>Wirfs</t>
  </si>
  <si>
    <t>Peart</t>
  </si>
  <si>
    <t>Saahdiq</t>
  </si>
  <si>
    <t>Brandel</t>
  </si>
  <si>
    <t>Arlington</t>
  </si>
  <si>
    <t>Hambright</t>
  </si>
  <si>
    <t>Throckmorton</t>
  </si>
  <si>
    <t>Darrin</t>
  </si>
  <si>
    <t>Kmet</t>
  </si>
  <si>
    <t>Josiah</t>
  </si>
  <si>
    <t>Deguara</t>
  </si>
  <si>
    <t>Brycen</t>
  </si>
  <si>
    <t>Trautman</t>
  </si>
  <si>
    <t>Albert</t>
  </si>
  <si>
    <t>Okwuegbunam</t>
  </si>
  <si>
    <t>Dominick</t>
  </si>
  <si>
    <t>Togiai</t>
  </si>
  <si>
    <t>Wilcox</t>
  </si>
  <si>
    <t>Jeudy</t>
  </si>
  <si>
    <t>Reagor</t>
  </si>
  <si>
    <t>Aiyuk</t>
  </si>
  <si>
    <t>K.J.</t>
  </si>
  <si>
    <t>Hamler</t>
  </si>
  <si>
    <t>Van</t>
  </si>
  <si>
    <t>Gabriel</t>
  </si>
  <si>
    <t>Kendrick</t>
  </si>
  <si>
    <t>Collin</t>
  </si>
  <si>
    <t>Hightower</t>
  </si>
  <si>
    <t>Mooney</t>
  </si>
  <si>
    <t>Proche</t>
  </si>
  <si>
    <t>Dezmon</t>
  </si>
  <si>
    <t>Patmon</t>
  </si>
  <si>
    <t>Jennings</t>
  </si>
  <si>
    <t>Binjimen</t>
  </si>
  <si>
    <t>Victor</t>
  </si>
  <si>
    <t>Omar</t>
  </si>
  <si>
    <t>Bayless</t>
  </si>
  <si>
    <t>Stephen</t>
  </si>
  <si>
    <t>Guidry</t>
  </si>
  <si>
    <t>Wright</t>
  </si>
  <si>
    <t>Overton</t>
  </si>
  <si>
    <t>Okoronkwo</t>
  </si>
  <si>
    <t>Shell</t>
  </si>
  <si>
    <t>NYJ 6-14</t>
  </si>
  <si>
    <t>GB 3-13</t>
  </si>
  <si>
    <t>LeDarius</t>
  </si>
  <si>
    <t>Wills</t>
  </si>
  <si>
    <t>Wood-Anderso</t>
  </si>
  <si>
    <t>Pittman</t>
  </si>
  <si>
    <t>Peoples-Jone</t>
  </si>
  <si>
    <t>XXXIX</t>
  </si>
  <si>
    <t>Redskins QB Blake Bortles</t>
  </si>
  <si>
    <t>SB39</t>
  </si>
  <si>
    <t>Mocsan</t>
  </si>
  <si>
    <t>SF 1-1</t>
  </si>
  <si>
    <t>CAR 1-3</t>
  </si>
  <si>
    <t>LAC 1-5</t>
  </si>
  <si>
    <t>NO 1-6</t>
  </si>
  <si>
    <t>PHI 1-7</t>
  </si>
  <si>
    <t>NYG 1-8</t>
  </si>
  <si>
    <t>CIN 1-9</t>
  </si>
  <si>
    <t>KC 1-10</t>
  </si>
  <si>
    <t>JAX 1-12</t>
  </si>
  <si>
    <t>MIN 1-17</t>
  </si>
  <si>
    <t>NE 1-18</t>
  </si>
  <si>
    <t>KC 2-1</t>
  </si>
  <si>
    <t>CAR 2-3</t>
  </si>
  <si>
    <t>LAC 2-5</t>
  </si>
  <si>
    <t>SEA 2-6</t>
  </si>
  <si>
    <t>LAC 2-7</t>
  </si>
  <si>
    <t>CIN 2-9</t>
  </si>
  <si>
    <t>NE 2-11</t>
  </si>
  <si>
    <t>OAK 2-15</t>
  </si>
  <si>
    <t>KC 2-16</t>
  </si>
  <si>
    <t>MIN 2-17</t>
  </si>
  <si>
    <t>Stantley</t>
  </si>
  <si>
    <t>NYG 3-2</t>
  </si>
  <si>
    <t>CAR 3-3</t>
  </si>
  <si>
    <t>SF 3-5</t>
  </si>
  <si>
    <t>PHI 3-7</t>
  </si>
  <si>
    <t>SEA 3-8</t>
  </si>
  <si>
    <t>CIN 3-9</t>
  </si>
  <si>
    <t>LAC 3-10</t>
  </si>
  <si>
    <t>NE 3-11</t>
  </si>
  <si>
    <t>JAX 3-12</t>
  </si>
  <si>
    <t>JAX 3-16</t>
  </si>
  <si>
    <t>MIN 3-17</t>
  </si>
  <si>
    <t>CHI 4-1</t>
  </si>
  <si>
    <t>CAR 4-3</t>
  </si>
  <si>
    <t>LAC 4-5</t>
  </si>
  <si>
    <t>NO 4-6</t>
  </si>
  <si>
    <t>PHI 4-7</t>
  </si>
  <si>
    <t>NYG 4-8</t>
  </si>
  <si>
    <t>CIN 4-9</t>
  </si>
  <si>
    <t>LAC 4-10</t>
  </si>
  <si>
    <t>NE 4-11</t>
  </si>
  <si>
    <t>JAX 4-18</t>
  </si>
  <si>
    <t>MIN 4-17</t>
  </si>
  <si>
    <t>LAC 5-2</t>
  </si>
  <si>
    <t>CAR 5-3</t>
  </si>
  <si>
    <t>CHI 5-5</t>
  </si>
  <si>
    <t>NO 5-6</t>
  </si>
  <si>
    <t>CIN 5-8</t>
  </si>
  <si>
    <t>CIN 5-10</t>
  </si>
  <si>
    <t>DET 5-12</t>
  </si>
  <si>
    <t>GB 5-13</t>
  </si>
  <si>
    <t>MIN 5-17</t>
  </si>
  <si>
    <t>OAK 5-18</t>
  </si>
  <si>
    <t>WAS 5-18</t>
  </si>
  <si>
    <t>CAR 6-3</t>
  </si>
  <si>
    <t>NO 6-6</t>
  </si>
  <si>
    <t>PHI 6-7</t>
  </si>
  <si>
    <t>DET 6-12</t>
  </si>
  <si>
    <t>NE 6-11</t>
  </si>
  <si>
    <t>SF 7-5</t>
  </si>
  <si>
    <t>NE 7-11</t>
  </si>
  <si>
    <t>NYG 7-8</t>
  </si>
  <si>
    <t>MIN 7-17</t>
  </si>
  <si>
    <t>CHI 7-18</t>
  </si>
  <si>
    <t>Jean-Baptist</t>
  </si>
  <si>
    <t>Dave</t>
  </si>
  <si>
    <t>37-1</t>
  </si>
  <si>
    <t>37-2</t>
  </si>
  <si>
    <t>QB Marcus Mariota (Patriots)</t>
  </si>
  <si>
    <t>Stephen Mocsan</t>
  </si>
  <si>
    <t>Barney McDermott</t>
  </si>
  <si>
    <t>37-3</t>
  </si>
  <si>
    <t>QB Blake Bortles (Vikings)</t>
  </si>
  <si>
    <t>37-4</t>
  </si>
  <si>
    <t>37-5</t>
  </si>
  <si>
    <t>WR DeVante Parker (Raiders)</t>
  </si>
  <si>
    <t>37-6</t>
  </si>
  <si>
    <t>QB Drew Lock (Jets)</t>
  </si>
  <si>
    <t>37-7</t>
  </si>
  <si>
    <t>37-8</t>
  </si>
  <si>
    <t>37-9</t>
  </si>
  <si>
    <t>37-10</t>
  </si>
  <si>
    <t>HB Miles Sanders (Bengals)</t>
  </si>
  <si>
    <t>37-11</t>
  </si>
  <si>
    <t>HB Melvin Gordon (Jets)</t>
  </si>
  <si>
    <t>37-12</t>
  </si>
  <si>
    <t>QB Johnny Manziel (Seahawks)</t>
  </si>
  <si>
    <t>37-13</t>
  </si>
  <si>
    <t>HB Dalvin Cook (Chargers)</t>
  </si>
  <si>
    <t>37-14</t>
  </si>
  <si>
    <t>QB Bryce Perkins (Lions)</t>
  </si>
  <si>
    <t>37-15</t>
  </si>
  <si>
    <t>37-16</t>
  </si>
  <si>
    <t>37-17</t>
  </si>
  <si>
    <t>37-19</t>
  </si>
  <si>
    <t>37-18</t>
  </si>
  <si>
    <t>QB James Morgan (Cardinals)</t>
  </si>
  <si>
    <t>2ot</t>
  </si>
  <si>
    <t>WR Deontay Burnett (Jets)</t>
  </si>
  <si>
    <t>WR Brandon Aiyuk (Panthers)</t>
  </si>
  <si>
    <t>XL</t>
  </si>
  <si>
    <t>SB40</t>
  </si>
  <si>
    <t>Bates</t>
  </si>
  <si>
    <t>Point Cost</t>
  </si>
  <si>
    <t>Seahawks</t>
  </si>
  <si>
    <t>Ruiz</t>
  </si>
  <si>
    <t>Cesar</t>
  </si>
  <si>
    <t>Lloyd</t>
  </si>
  <si>
    <t>Ismael</t>
  </si>
  <si>
    <t>Amik</t>
  </si>
  <si>
    <t>Rodgers</t>
  </si>
  <si>
    <t>Claybrooks</t>
  </si>
  <si>
    <t>Shyheim</t>
  </si>
  <si>
    <t>Barcoo</t>
  </si>
  <si>
    <t>Luq</t>
  </si>
  <si>
    <t>Javelin</t>
  </si>
  <si>
    <t>Banks</t>
  </si>
  <si>
    <t>Travion</t>
  </si>
  <si>
    <t>Bandy</t>
  </si>
  <si>
    <t>Trajan</t>
  </si>
  <si>
    <t>Renfro</t>
  </si>
  <si>
    <t>Debione</t>
  </si>
  <si>
    <t>Motley</t>
  </si>
  <si>
    <t>Parnell</t>
  </si>
  <si>
    <t>Isiah</t>
  </si>
  <si>
    <t>Gross-Matos</t>
  </si>
  <si>
    <t>Yetur</t>
  </si>
  <si>
    <t>Uche</t>
  </si>
  <si>
    <t>Zuniga</t>
  </si>
  <si>
    <t>Jabari</t>
  </si>
  <si>
    <t>Wonnum</t>
  </si>
  <si>
    <t>Alton</t>
  </si>
  <si>
    <t>Weaver</t>
  </si>
  <si>
    <t>Anae</t>
  </si>
  <si>
    <t>Bradlee</t>
  </si>
  <si>
    <t>Cornell</t>
  </si>
  <si>
    <t>Tuszka</t>
  </si>
  <si>
    <t>Derrek</t>
  </si>
  <si>
    <t>Sheppard</t>
  </si>
  <si>
    <t>Adesanya</t>
  </si>
  <si>
    <t>Delontae</t>
  </si>
  <si>
    <t>Jamir</t>
  </si>
  <si>
    <t>Gipson</t>
  </si>
  <si>
    <t>Trevis</t>
  </si>
  <si>
    <t>Blacklock</t>
  </si>
  <si>
    <t>Epenesa</t>
  </si>
  <si>
    <t>Madubuike</t>
  </si>
  <si>
    <t>Gallimore</t>
  </si>
  <si>
    <t>Neville</t>
  </si>
  <si>
    <t>Agim</t>
  </si>
  <si>
    <t>McTelvin</t>
  </si>
  <si>
    <t>Broderick</t>
  </si>
  <si>
    <t>Roy</t>
  </si>
  <si>
    <t>Benito</t>
  </si>
  <si>
    <t>Roach</t>
  </si>
  <si>
    <t>Potoa'e</t>
  </si>
  <si>
    <t>Benning</t>
  </si>
  <si>
    <t>Hayes</t>
  </si>
  <si>
    <t>Coatney</t>
  </si>
  <si>
    <t>Landers</t>
  </si>
  <si>
    <t>Fehoko</t>
  </si>
  <si>
    <t>Panasiuk</t>
  </si>
  <si>
    <t>Worship</t>
  </si>
  <si>
    <t>Slomka</t>
  </si>
  <si>
    <t>Shaw</t>
  </si>
  <si>
    <t>Jo-El</t>
  </si>
  <si>
    <t>Mikey</t>
  </si>
  <si>
    <t>Simpson</t>
  </si>
  <si>
    <t>Bartch</t>
  </si>
  <si>
    <t>Bredeson</t>
  </si>
  <si>
    <t>Lemieux</t>
  </si>
  <si>
    <t>Runyan</t>
  </si>
  <si>
    <t>Stepaniak</t>
  </si>
  <si>
    <t>Simon</t>
  </si>
  <si>
    <t>Anchrum</t>
  </si>
  <si>
    <t>Tremayne</t>
  </si>
  <si>
    <t>Molchon</t>
  </si>
  <si>
    <t>Iwuagwu</t>
  </si>
  <si>
    <t>Cordel</t>
  </si>
  <si>
    <t>Givens</t>
  </si>
  <si>
    <t>Clyde</t>
  </si>
  <si>
    <t>Dobbins</t>
  </si>
  <si>
    <t>Vaughn</t>
  </si>
  <si>
    <t>Ke'Shawn</t>
  </si>
  <si>
    <t>Darrynton</t>
  </si>
  <si>
    <t>DeeJay</t>
  </si>
  <si>
    <t>Benjamin</t>
  </si>
  <si>
    <t>Eno</t>
  </si>
  <si>
    <t>Hasty</t>
  </si>
  <si>
    <t>JaMycal</t>
  </si>
  <si>
    <t>Bellamy</t>
  </si>
  <si>
    <t>Levante</t>
  </si>
  <si>
    <t>Bright</t>
  </si>
  <si>
    <t>Gerold</t>
  </si>
  <si>
    <t>Dowdle</t>
  </si>
  <si>
    <t>Rico</t>
  </si>
  <si>
    <t>Guerriero</t>
  </si>
  <si>
    <t>Pete</t>
  </si>
  <si>
    <t>Cade</t>
  </si>
  <si>
    <t>Marvin</t>
  </si>
  <si>
    <t>Bass</t>
  </si>
  <si>
    <t>Dominik</t>
  </si>
  <si>
    <t>Justus</t>
  </si>
  <si>
    <t>Verity</t>
  </si>
  <si>
    <t>Christmann</t>
  </si>
  <si>
    <t>Anfernee</t>
  </si>
  <si>
    <t>Queen</t>
  </si>
  <si>
    <t>Highsmith</t>
  </si>
  <si>
    <t>Dye</t>
  </si>
  <si>
    <t>Kamal</t>
  </si>
  <si>
    <t>Glasgow</t>
  </si>
  <si>
    <t>Coughlin</t>
  </si>
  <si>
    <t>Brunson</t>
  </si>
  <si>
    <t>Scoota</t>
  </si>
  <si>
    <t>Bernard</t>
  </si>
  <si>
    <t>Francis</t>
  </si>
  <si>
    <t>Pinckney</t>
  </si>
  <si>
    <t>Cale</t>
  </si>
  <si>
    <t>Gill</t>
  </si>
  <si>
    <t>Jonas</t>
  </si>
  <si>
    <t>Jan</t>
  </si>
  <si>
    <t>Olson</t>
  </si>
  <si>
    <t>Hofrichter</t>
  </si>
  <si>
    <t>Wing</t>
  </si>
  <si>
    <t>Gillikin</t>
  </si>
  <si>
    <t>Cate</t>
  </si>
  <si>
    <t>Tagovailoa</t>
  </si>
  <si>
    <t>Tua</t>
  </si>
  <si>
    <t>Eason</t>
  </si>
  <si>
    <t>Fromm</t>
  </si>
  <si>
    <t>Stevens</t>
  </si>
  <si>
    <t>Shea</t>
  </si>
  <si>
    <t>Lewerke</t>
  </si>
  <si>
    <t>Fine</t>
  </si>
  <si>
    <t>Case</t>
  </si>
  <si>
    <t>Francois</t>
  </si>
  <si>
    <t>Deondre</t>
  </si>
  <si>
    <t>Knipp</t>
  </si>
  <si>
    <t>Dugger</t>
  </si>
  <si>
    <t>Jaylinn</t>
  </si>
  <si>
    <t>Blackmon</t>
  </si>
  <si>
    <t>Clemons</t>
  </si>
  <si>
    <t>Burgess</t>
  </si>
  <si>
    <t>Dorn</t>
  </si>
  <si>
    <t>Warrior</t>
  </si>
  <si>
    <t>Nigel</t>
  </si>
  <si>
    <t>Landrews</t>
  </si>
  <si>
    <t>Jaquarius</t>
  </si>
  <si>
    <t>Hamlin</t>
  </si>
  <si>
    <t>Damar</t>
  </si>
  <si>
    <t>Marcelino</t>
  </si>
  <si>
    <t>Becton</t>
  </si>
  <si>
    <t>Mekhi</t>
  </si>
  <si>
    <t>Niang</t>
  </si>
  <si>
    <t>Lucas</t>
  </si>
  <si>
    <t>Heck</t>
  </si>
  <si>
    <t>Durant</t>
  </si>
  <si>
    <t>Yasir</t>
  </si>
  <si>
    <t>Steele</t>
  </si>
  <si>
    <t>Hilbers</t>
  </si>
  <si>
    <t>Wanogho</t>
  </si>
  <si>
    <t>Prince Tega</t>
  </si>
  <si>
    <t>Frantz</t>
  </si>
  <si>
    <t>Richmond</t>
  </si>
  <si>
    <t>Branden</t>
  </si>
  <si>
    <t>Norman</t>
  </si>
  <si>
    <t>Asiasi</t>
  </si>
  <si>
    <t>Keene</t>
  </si>
  <si>
    <t>Parkinson</t>
  </si>
  <si>
    <t>Woerner</t>
  </si>
  <si>
    <t>O'Grady</t>
  </si>
  <si>
    <t>Cheyenne</t>
  </si>
  <si>
    <t>Pinkney</t>
  </si>
  <si>
    <t>Rice</t>
  </si>
  <si>
    <t>Wilkerson</t>
  </si>
  <si>
    <t>Lamb</t>
  </si>
  <si>
    <t>CeeDee</t>
  </si>
  <si>
    <t>Higgins</t>
  </si>
  <si>
    <t>Tee</t>
  </si>
  <si>
    <t>Shenault</t>
  </si>
  <si>
    <t>Laviska</t>
  </si>
  <si>
    <t>Claypool</t>
  </si>
  <si>
    <t>Mims</t>
  </si>
  <si>
    <t>Lynn</t>
  </si>
  <si>
    <t>Duvernay</t>
  </si>
  <si>
    <t>Cephus</t>
  </si>
  <si>
    <t>Quintez</t>
  </si>
  <si>
    <t>Coulter</t>
  </si>
  <si>
    <t>Easop</t>
  </si>
  <si>
    <t>Osborn</t>
  </si>
  <si>
    <t>Quez</t>
  </si>
  <si>
    <t>Swain</t>
  </si>
  <si>
    <t>Tyrie</t>
  </si>
  <si>
    <t>Lipscomb</t>
  </si>
  <si>
    <t>Kalija</t>
  </si>
  <si>
    <t>Finke</t>
  </si>
  <si>
    <t>Cager</t>
  </si>
  <si>
    <t>$2039$</t>
  </si>
  <si>
    <t>Cushenberry</t>
  </si>
  <si>
    <t>Pride</t>
  </si>
  <si>
    <t>Wilcots</t>
  </si>
  <si>
    <t>Edwards-Hela</t>
  </si>
  <si>
    <t>Spears</t>
  </si>
  <si>
    <t>London</t>
  </si>
  <si>
    <t>Winfield</t>
  </si>
  <si>
    <t>Bowden</t>
  </si>
  <si>
    <t>38-1</t>
  </si>
  <si>
    <t>38-2</t>
  </si>
  <si>
    <t>OFFENSIVE</t>
  </si>
  <si>
    <t>PROFILE</t>
  </si>
  <si>
    <t>RULES</t>
  </si>
  <si>
    <t>Inside DEF 5</t>
  </si>
  <si>
    <t>Between 5-5</t>
  </si>
  <si>
    <t>Inside OFF 5</t>
  </si>
  <si>
    <t>Down</t>
  </si>
  <si>
    <t>Distance</t>
  </si>
  <si>
    <t>2-5yds</t>
  </si>
  <si>
    <t>0-1yds</t>
  </si>
  <si>
    <t>6-10yds</t>
  </si>
  <si>
    <t>10+yds</t>
  </si>
  <si>
    <t xml:space="preserve">RM-RL / PSL-PML </t>
  </si>
  <si>
    <t>ANY</t>
  </si>
  <si>
    <t>Time</t>
  </si>
  <si>
    <t>5+ min</t>
  </si>
  <si>
    <t>RM-RL / PSM-PMM / GLR-GLP</t>
  </si>
  <si>
    <t>RM-RL / PSL-PML / GLR-GLP</t>
  </si>
  <si>
    <t xml:space="preserve">RM-RL / PSM-PMM </t>
  </si>
  <si>
    <t>RL-RM-RR / PSM-PMM / GLR-GLP</t>
  </si>
  <si>
    <t>RM-RL / All except PRD</t>
  </si>
  <si>
    <t>ANY Run / Any Pass</t>
  </si>
  <si>
    <t>ANY Run / Any Pass / PSR Manditory</t>
  </si>
  <si>
    <t>RM-RL /Any Pass / PMR Manditory</t>
  </si>
  <si>
    <t>ANY / PLR Manditory def35-off5</t>
  </si>
  <si>
    <t>All</t>
  </si>
  <si>
    <t>Downs</t>
  </si>
  <si>
    <t>Free to call anything</t>
  </si>
  <si>
    <t>Must have 3 play types on all calls all game</t>
  </si>
  <si>
    <t>ALL</t>
  </si>
  <si>
    <t>DEFENSIVE</t>
  </si>
  <si>
    <t>ANY / PS Manditory</t>
  </si>
  <si>
    <t xml:space="preserve"> ANY / PM Manditory</t>
  </si>
  <si>
    <t>ANY / PL Manditory</t>
  </si>
  <si>
    <t>Less 5m</t>
  </si>
  <si>
    <t>Only need 2 play types less than 5 min</t>
  </si>
  <si>
    <t>Must have 3 play types with 5+ min</t>
  </si>
  <si>
    <t>RL-RM-RR / PSM-PMM</t>
  </si>
  <si>
    <t>RM-RL-GL / All except PRD</t>
  </si>
  <si>
    <t>Dorsey</t>
  </si>
  <si>
    <t>Dantzler</t>
  </si>
  <si>
    <t>Fulton</t>
  </si>
  <si>
    <t>Kristian</t>
  </si>
  <si>
    <t>Madre</t>
  </si>
  <si>
    <t>Jacquet</t>
  </si>
  <si>
    <t>GB 1-1</t>
  </si>
  <si>
    <t>WAS 1-2</t>
  </si>
  <si>
    <t>KC 1-3</t>
  </si>
  <si>
    <t>PHI 1-4</t>
  </si>
  <si>
    <t>DET 1-7</t>
  </si>
  <si>
    <t>CHI 1-8</t>
  </si>
  <si>
    <t>SEA 1-9</t>
  </si>
  <si>
    <t>MIN 1-11</t>
  </si>
  <si>
    <t>KC 1-14</t>
  </si>
  <si>
    <t>MIN 1-16</t>
  </si>
  <si>
    <t>CAR 1-17</t>
  </si>
  <si>
    <t>NYJ 1-16</t>
  </si>
  <si>
    <t>GB 2-1</t>
  </si>
  <si>
    <t>NE 2-2</t>
  </si>
  <si>
    <t>PHI 2-4</t>
  </si>
  <si>
    <t>NYG 2-5</t>
  </si>
  <si>
    <t>NYJ 2-6</t>
  </si>
  <si>
    <t>SF 2-7</t>
  </si>
  <si>
    <t>KC 2-8</t>
  </si>
  <si>
    <t>KC 3-8</t>
  </si>
  <si>
    <t>NO 2-9</t>
  </si>
  <si>
    <t>LAC 2-10</t>
  </si>
  <si>
    <t>KC 2-12</t>
  </si>
  <si>
    <t>MIN 2-16</t>
  </si>
  <si>
    <t>NO 2-18</t>
  </si>
  <si>
    <t>GB 3-1</t>
  </si>
  <si>
    <t>NO 3-2</t>
  </si>
  <si>
    <t>NO 3-6</t>
  </si>
  <si>
    <t>SF 3-7</t>
  </si>
  <si>
    <t>SEA 3-9</t>
  </si>
  <si>
    <t>CAR 3-10</t>
  </si>
  <si>
    <t>CIN 3-12</t>
  </si>
  <si>
    <t>WAS 3-13</t>
  </si>
  <si>
    <t>LAC 3-14</t>
  </si>
  <si>
    <t>KC 3-15</t>
  </si>
  <si>
    <t>MIN 3-16</t>
  </si>
  <si>
    <t>WAS 3-17</t>
  </si>
  <si>
    <t>GB 4-1</t>
  </si>
  <si>
    <t>NE 4-2</t>
  </si>
  <si>
    <t>PHI 4-4</t>
  </si>
  <si>
    <t>NYG 4-5</t>
  </si>
  <si>
    <t>OAK 4-11</t>
  </si>
  <si>
    <t>WAS 4-13</t>
  </si>
  <si>
    <t>MIN 4-16</t>
  </si>
  <si>
    <t>CAR 4-17</t>
  </si>
  <si>
    <t>PHI 5-4</t>
  </si>
  <si>
    <t>NYG 5-5</t>
  </si>
  <si>
    <t>SF 5-7</t>
  </si>
  <si>
    <t>NO 5-9</t>
  </si>
  <si>
    <t>LAC 5-10</t>
  </si>
  <si>
    <t>OAK 5-11</t>
  </si>
  <si>
    <t>CIN 5-12</t>
  </si>
  <si>
    <t>WAS 5-13</t>
  </si>
  <si>
    <t>CAR 5-17</t>
  </si>
  <si>
    <t>PHI 6-4</t>
  </si>
  <si>
    <t>SF 6-7</t>
  </si>
  <si>
    <t>SEA 6-9</t>
  </si>
  <si>
    <t>OAK 6-11</t>
  </si>
  <si>
    <t>WAS 6-13</t>
  </si>
  <si>
    <t>PHI 7-4</t>
  </si>
  <si>
    <t>SEA 7-9</t>
  </si>
  <si>
    <t>CHI 7-12</t>
  </si>
  <si>
    <t>Tom Rocco</t>
  </si>
  <si>
    <t>38-3</t>
  </si>
  <si>
    <t>QB Robert Griffin III (Giants)</t>
  </si>
  <si>
    <t>38-4</t>
  </si>
  <si>
    <t>38-5</t>
  </si>
  <si>
    <t>38-6</t>
  </si>
  <si>
    <t>38-7</t>
  </si>
  <si>
    <t>38-8</t>
  </si>
  <si>
    <t>38-9</t>
  </si>
  <si>
    <t>38-10</t>
  </si>
  <si>
    <t>QB James Kirk (Jaguars)</t>
  </si>
  <si>
    <t>38-11</t>
  </si>
  <si>
    <t>38-12</t>
  </si>
  <si>
    <t>+</t>
  </si>
  <si>
    <t>38-13</t>
  </si>
  <si>
    <t>QB DeShone Kizer (Redskins)</t>
  </si>
  <si>
    <t>38-14</t>
  </si>
  <si>
    <t>38-16</t>
  </si>
  <si>
    <t>38-15</t>
  </si>
  <si>
    <t>38-17</t>
  </si>
  <si>
    <t>38-18</t>
  </si>
  <si>
    <t>38-19</t>
  </si>
  <si>
    <t>QB Jarrett Stidham (Raiders)</t>
  </si>
  <si>
    <t>HB Saquon Barkley (Bengals)</t>
  </si>
  <si>
    <t>LB Ryan Connelly (Chargers)</t>
  </si>
  <si>
    <t>XLI</t>
  </si>
  <si>
    <t>HB Dexter Williams (Jets)</t>
  </si>
  <si>
    <t>Jets HB Dexter Williams</t>
  </si>
  <si>
    <t>Landon</t>
  </si>
  <si>
    <t>Dickerson</t>
  </si>
  <si>
    <t>Creed</t>
  </si>
  <si>
    <t>Dalman</t>
  </si>
  <si>
    <t>Morrissey</t>
  </si>
  <si>
    <t>Larsen</t>
  </si>
  <si>
    <t>Munyer</t>
  </si>
  <si>
    <t>Rouiller</t>
  </si>
  <si>
    <t>Surtain</t>
  </si>
  <si>
    <t>Tyson</t>
  </si>
  <si>
    <t>Asante</t>
  </si>
  <si>
    <t>St-Juste</t>
  </si>
  <si>
    <t>Nahshon</t>
  </si>
  <si>
    <t>Ifeatu</t>
  </si>
  <si>
    <t>Stephens</t>
  </si>
  <si>
    <t>Zech</t>
  </si>
  <si>
    <t>McPhearson</t>
  </si>
  <si>
    <t>Wade</t>
  </si>
  <si>
    <t>Hobbs</t>
  </si>
  <si>
    <t>Pinnock</t>
  </si>
  <si>
    <t>Tay</t>
  </si>
  <si>
    <t>Gowan</t>
  </si>
  <si>
    <t>Olaijah</t>
  </si>
  <si>
    <t>Jaelan</t>
  </si>
  <si>
    <t>Jayson</t>
  </si>
  <si>
    <t>Oweh</t>
  </si>
  <si>
    <t>Ojulari</t>
  </si>
  <si>
    <t>Boogie</t>
  </si>
  <si>
    <t>Koonce</t>
  </si>
  <si>
    <t>Rumph</t>
  </si>
  <si>
    <t>Janarius</t>
  </si>
  <si>
    <t>Kaindoh</t>
  </si>
  <si>
    <t>Daelin</t>
  </si>
  <si>
    <t>Adetokunbo</t>
  </si>
  <si>
    <t>Ogundeji</t>
  </si>
  <si>
    <t>Dimukeje</t>
  </si>
  <si>
    <t>Jonathon</t>
  </si>
  <si>
    <t>Shaka</t>
  </si>
  <si>
    <t>Toney</t>
  </si>
  <si>
    <t>Stills</t>
  </si>
  <si>
    <t>Onwuzurike</t>
  </si>
  <si>
    <t>Milton</t>
  </si>
  <si>
    <t>Tufele</t>
  </si>
  <si>
    <t>Shelvin</t>
  </si>
  <si>
    <t>Ta'Quon</t>
  </si>
  <si>
    <t>Tedarrell</t>
  </si>
  <si>
    <t>Slaton</t>
  </si>
  <si>
    <t>Bohanna</t>
  </si>
  <si>
    <t>Twyman</t>
  </si>
  <si>
    <t>JaQuan</t>
  </si>
  <si>
    <t>Goldwire</t>
  </si>
  <si>
    <t>Growel</t>
  </si>
  <si>
    <t>Ponder</t>
  </si>
  <si>
    <t>Tyrone</t>
  </si>
  <si>
    <t>Javian</t>
  </si>
  <si>
    <t>McCrae</t>
  </si>
  <si>
    <t>Carman</t>
  </si>
  <si>
    <t>Borom</t>
  </si>
  <si>
    <t>Van Lanen</t>
  </si>
  <si>
    <t>Fries</t>
  </si>
  <si>
    <t>Donavaughn</t>
  </si>
  <si>
    <t>Crider</t>
  </si>
  <si>
    <t>Jaelin</t>
  </si>
  <si>
    <t>Najee</t>
  </si>
  <si>
    <t>Javonte</t>
  </si>
  <si>
    <t>Rhamondre</t>
  </si>
  <si>
    <t>Gainwell</t>
  </si>
  <si>
    <t>Brightwell</t>
  </si>
  <si>
    <t>Funk</t>
  </si>
  <si>
    <t>Kylin</t>
  </si>
  <si>
    <t>Otis</t>
  </si>
  <si>
    <t>Groshek</t>
  </si>
  <si>
    <t>Marable</t>
  </si>
  <si>
    <t>Dedrick</t>
  </si>
  <si>
    <t>Younghoe</t>
  </si>
  <si>
    <t>Koo</t>
  </si>
  <si>
    <t>Jose</t>
  </si>
  <si>
    <t>Borregales</t>
  </si>
  <si>
    <t>McPherson</t>
  </si>
  <si>
    <t>Paterson</t>
  </si>
  <si>
    <t>Zaven</t>
  </si>
  <si>
    <t>Monty</t>
  </si>
  <si>
    <t>Browning</t>
  </si>
  <si>
    <t>Werner</t>
  </si>
  <si>
    <t>Stuard</t>
  </si>
  <si>
    <t>Hilliard</t>
  </si>
  <si>
    <t>Jabril</t>
  </si>
  <si>
    <t>Niemann</t>
  </si>
  <si>
    <t>Aedoye</t>
  </si>
  <si>
    <t>Tavante</t>
  </si>
  <si>
    <t>Beckett</t>
  </si>
  <si>
    <t>Celestin</t>
  </si>
  <si>
    <t>Coyle</t>
  </si>
  <si>
    <t>Tyrel</t>
  </si>
  <si>
    <t>Dodson</t>
  </si>
  <si>
    <t>Milo</t>
  </si>
  <si>
    <t>Eifler</t>
  </si>
  <si>
    <t>Ellerbee</t>
  </si>
  <si>
    <t>Gaither</t>
  </si>
  <si>
    <t>Rutledge</t>
  </si>
  <si>
    <t>Tuzar</t>
  </si>
  <si>
    <t>Vaughters</t>
  </si>
  <si>
    <t>Welch</t>
  </si>
  <si>
    <t>Jamell</t>
  </si>
  <si>
    <t>Pressley</t>
  </si>
  <si>
    <t>Harvin</t>
  </si>
  <si>
    <t>Dyer</t>
  </si>
  <si>
    <t>Fox</t>
  </si>
  <si>
    <t>Tress</t>
  </si>
  <si>
    <t>Way</t>
  </si>
  <si>
    <t>Ehlinger</t>
  </si>
  <si>
    <t>Costello</t>
  </si>
  <si>
    <t>Feleipe</t>
  </si>
  <si>
    <t>Jevon</t>
  </si>
  <si>
    <t>Moehrig</t>
  </si>
  <si>
    <t>Divine</t>
  </si>
  <si>
    <t>Deablo</t>
  </si>
  <si>
    <t>Jamien</t>
  </si>
  <si>
    <t>Sherwood</t>
  </si>
  <si>
    <t>Darrick</t>
  </si>
  <si>
    <t>Joshuah</t>
  </si>
  <si>
    <t>Breeze</t>
  </si>
  <si>
    <t>Benton</t>
  </si>
  <si>
    <t>Brisker</t>
  </si>
  <si>
    <t>Ky'el</t>
  </si>
  <si>
    <t>Hemby</t>
  </si>
  <si>
    <t>JR</t>
  </si>
  <si>
    <t>Pace</t>
  </si>
  <si>
    <t>Pickett</t>
  </si>
  <si>
    <t>Stiner</t>
  </si>
  <si>
    <t>Ar'Darius</t>
  </si>
  <si>
    <t>Rashawn</t>
  </si>
  <si>
    <t>Darrisaw</t>
  </si>
  <si>
    <t>Eichenberg</t>
  </si>
  <si>
    <t>Cosmi</t>
  </si>
  <si>
    <t>Doyle</t>
  </si>
  <si>
    <t>Larnel</t>
  </si>
  <si>
    <t>Ashley</t>
  </si>
  <si>
    <t>Coy</t>
  </si>
  <si>
    <t>Taaga</t>
  </si>
  <si>
    <t>Tuulima</t>
  </si>
  <si>
    <t>Pitts</t>
  </si>
  <si>
    <t>McKitty</t>
  </si>
  <si>
    <t>Kylen</t>
  </si>
  <si>
    <t>Granson</t>
  </si>
  <si>
    <t>Bushman</t>
  </si>
  <si>
    <t>Tory</t>
  </si>
  <si>
    <t>Quintin</t>
  </si>
  <si>
    <t>Morris</t>
  </si>
  <si>
    <t>Soehner</t>
  </si>
  <si>
    <t>Kadarius</t>
  </si>
  <si>
    <t>D'Wayne</t>
  </si>
  <si>
    <t>Terrace</t>
  </si>
  <si>
    <t>Dyami</t>
  </si>
  <si>
    <t>Dez</t>
  </si>
  <si>
    <t>Darden</t>
  </si>
  <si>
    <t>Simi</t>
  </si>
  <si>
    <t>Darby</t>
  </si>
  <si>
    <t>Shi</t>
  </si>
  <si>
    <t>Camp</t>
  </si>
  <si>
    <t>Skowronek</t>
  </si>
  <si>
    <t>Milne</t>
  </si>
  <si>
    <t>Jhamon</t>
  </si>
  <si>
    <t>Ausbon</t>
  </si>
  <si>
    <t>Bussey</t>
  </si>
  <si>
    <t>Corley</t>
  </si>
  <si>
    <t>Brennan</t>
  </si>
  <si>
    <t>Grimes</t>
  </si>
  <si>
    <t>Whop</t>
  </si>
  <si>
    <t>Philyor</t>
  </si>
  <si>
    <t>Tamorrion</t>
  </si>
  <si>
    <t>Vasher</t>
  </si>
  <si>
    <t>Offense</t>
  </si>
  <si>
    <t>Parkerson</t>
  </si>
  <si>
    <t>Bryner</t>
  </si>
  <si>
    <t xml:space="preserve">Houston Oilers </t>
  </si>
  <si>
    <t>Colacino</t>
  </si>
  <si>
    <t>Sturman</t>
  </si>
  <si>
    <t>DeVormer</t>
  </si>
  <si>
    <t>Land</t>
  </si>
  <si>
    <t>Maruhashi</t>
  </si>
  <si>
    <t>Cowie</t>
  </si>
  <si>
    <t>Dimitriou</t>
  </si>
  <si>
    <t>Colacino (17)</t>
  </si>
  <si>
    <t>Tucker (6)</t>
  </si>
  <si>
    <t>Parkerson (8)</t>
  </si>
  <si>
    <t>Maruhashi (2)</t>
  </si>
  <si>
    <t>Parkerson (5)</t>
  </si>
  <si>
    <t>Bryner (2)</t>
  </si>
  <si>
    <t>Colacino (11)</t>
  </si>
  <si>
    <t>Davis (2)</t>
  </si>
  <si>
    <t>Vogel (2)</t>
  </si>
  <si>
    <t>Rogers (2)</t>
  </si>
  <si>
    <t>Land (2)</t>
  </si>
  <si>
    <t>Defense</t>
  </si>
  <si>
    <t>15-3-1</t>
  </si>
  <si>
    <t>SB41</t>
  </si>
  <si>
    <t>Years</t>
  </si>
  <si>
    <t>NO 1-1</t>
  </si>
  <si>
    <t>SEA 1-5</t>
  </si>
  <si>
    <t>CIN 1-6</t>
  </si>
  <si>
    <t>JAX 1-7</t>
  </si>
  <si>
    <t>NE 1-8</t>
  </si>
  <si>
    <t>NYG 1-9</t>
  </si>
  <si>
    <t>CAR 1-10</t>
  </si>
  <si>
    <t>JAX 1-11</t>
  </si>
  <si>
    <t>CHI 1-14</t>
  </si>
  <si>
    <t>GB 1-15</t>
  </si>
  <si>
    <t>LA 1-16</t>
  </si>
  <si>
    <t>NE 2-1</t>
  </si>
  <si>
    <t>NE 2-3</t>
  </si>
  <si>
    <t>SEA 2-5</t>
  </si>
  <si>
    <t>CIN 2-6</t>
  </si>
  <si>
    <t>NYG 2-9</t>
  </si>
  <si>
    <t>CAR 2-10</t>
  </si>
  <si>
    <t>MIN 2-11</t>
  </si>
  <si>
    <t>WAS 2-14</t>
  </si>
  <si>
    <t>LAC 2-16</t>
  </si>
  <si>
    <t>PHI 3-4</t>
  </si>
  <si>
    <t>SEA 3-5</t>
  </si>
  <si>
    <t>CIN 3-6</t>
  </si>
  <si>
    <t>WAS 3-8</t>
  </si>
  <si>
    <t>NYG 3-9</t>
  </si>
  <si>
    <t>MIN 3-11</t>
  </si>
  <si>
    <t>LAC 3-16</t>
  </si>
  <si>
    <t>KC 3-18</t>
  </si>
  <si>
    <t>SEA 4-5</t>
  </si>
  <si>
    <t>DET 4-7</t>
  </si>
  <si>
    <t>NYG 4-9</t>
  </si>
  <si>
    <t>CAR 4-10</t>
  </si>
  <si>
    <t>KC 4-14</t>
  </si>
  <si>
    <t>GB 4-15</t>
  </si>
  <si>
    <t>DET 4-18</t>
  </si>
  <si>
    <t>NO 5-1</t>
  </si>
  <si>
    <t>MIN 5-11</t>
  </si>
  <si>
    <t>NO 6-1</t>
  </si>
  <si>
    <t>DET 6-8</t>
  </si>
  <si>
    <t>MIN 6-11</t>
  </si>
  <si>
    <t>DET 6-14</t>
  </si>
  <si>
    <t>LAC 6-16</t>
  </si>
  <si>
    <t>DET 7-8</t>
  </si>
  <si>
    <t>LAC 7-16</t>
  </si>
  <si>
    <t>Free Agent</t>
  </si>
  <si>
    <t>39-1</t>
  </si>
  <si>
    <t>QB Kyle Allen (Eagles)</t>
  </si>
  <si>
    <t>39-2</t>
  </si>
  <si>
    <t>39-3</t>
  </si>
  <si>
    <t>39-4</t>
  </si>
  <si>
    <t>NYJets</t>
  </si>
  <si>
    <t>39-5</t>
  </si>
  <si>
    <t>39-7</t>
  </si>
  <si>
    <t>39-6</t>
  </si>
  <si>
    <t>39-8</t>
  </si>
  <si>
    <t>39-9</t>
  </si>
  <si>
    <t>39-10</t>
  </si>
  <si>
    <t>Clayton</t>
  </si>
  <si>
    <t>Thorson</t>
  </si>
  <si>
    <t>WR Cedrick Wilson (Jets)</t>
  </si>
  <si>
    <t>HB Leonard Fournette (Colts)</t>
  </si>
  <si>
    <t>LB Eric Wilson (Jets)</t>
  </si>
  <si>
    <t>HB Donald Brown (49ers)</t>
  </si>
  <si>
    <t>HB Chad Henne (Bills)</t>
  </si>
  <si>
    <t>WR Jim Bush (Bills)</t>
  </si>
  <si>
    <t>WR Early Doucet (Chargers)</t>
  </si>
  <si>
    <t>QB Reggie McNeal (Eagles)</t>
  </si>
  <si>
    <t>CB Derrick Strait (Jets)</t>
  </si>
  <si>
    <t>HB Reggie Bush (Patriots)</t>
  </si>
  <si>
    <t>WR Donte Stallworth (Lions)</t>
  </si>
  <si>
    <t>S Matt Ware (49ers)</t>
  </si>
  <si>
    <t>CB Rich Gardner (Colts)</t>
  </si>
  <si>
    <t>QB Kyle Boller (Bucs)</t>
  </si>
  <si>
    <t>QB Byron Leftwich (Giants)</t>
  </si>
  <si>
    <t>S Will Allen (Bills)</t>
  </si>
  <si>
    <t>WR Jabar Gaffney (Cowboys)</t>
  </si>
  <si>
    <t>QB Philip Rivers (Redskins)</t>
  </si>
  <si>
    <t>QB David Carr (Raiders)</t>
  </si>
  <si>
    <t>S Gerome Sapp (Cowboys)</t>
  </si>
  <si>
    <t>QB Terry Krumrie (Falcons)</t>
  </si>
  <si>
    <t>WR Avery Mathis (Raiders)</t>
  </si>
  <si>
    <t>QB Payton Manning (Lions)</t>
  </si>
  <si>
    <t>S Calvin Wyman (Eagles)</t>
  </si>
  <si>
    <t>HB Leon Johnson (Jets)</t>
  </si>
  <si>
    <t>QB Jake Plummer (Cardinals)</t>
  </si>
  <si>
    <t>HB Kevin Faulk (Patriots)</t>
  </si>
  <si>
    <t>HB Jamal Anderson (Falcons)</t>
  </si>
  <si>
    <t>QB Jeff George (Chiefs)</t>
  </si>
  <si>
    <t>QB Randall Cunningham (Vikings)</t>
  </si>
  <si>
    <t>HB Napolean Kaufman (Bills)</t>
  </si>
  <si>
    <t>QB Jeff George (Raiders)</t>
  </si>
  <si>
    <t>QB Vinny Testaverde (Jets)</t>
  </si>
  <si>
    <t>QB Chris Chandler (Falcons)</t>
  </si>
  <si>
    <t>DT Leon Lett (Cowboys)</t>
  </si>
  <si>
    <t>QB Kerry Collins (Saints)</t>
  </si>
  <si>
    <t>WR Michael Irvin (Cowboys)</t>
  </si>
  <si>
    <t>WR Brian Blades (Seahawks)</t>
  </si>
  <si>
    <t>HB Edgerrin James (Colts)</t>
  </si>
  <si>
    <t>39-11</t>
  </si>
  <si>
    <t>HB Kenyan Drake (Raiders)</t>
  </si>
  <si>
    <t>39-12</t>
  </si>
  <si>
    <t>39-13</t>
  </si>
  <si>
    <t>QB Justin Fields (Chiefs)</t>
  </si>
  <si>
    <t>39-14</t>
  </si>
  <si>
    <t>39-15</t>
  </si>
  <si>
    <t>39-16</t>
  </si>
  <si>
    <t>39-17</t>
  </si>
  <si>
    <t>39-18</t>
  </si>
  <si>
    <t>39-19</t>
  </si>
  <si>
    <t>Murphy (4)</t>
  </si>
  <si>
    <t xml:space="preserve">Murphy </t>
  </si>
  <si>
    <t>Week#</t>
  </si>
  <si>
    <t>Mark Hill</t>
  </si>
  <si>
    <t>Folk</t>
  </si>
  <si>
    <t>Prater</t>
  </si>
  <si>
    <t>Chrisman</t>
  </si>
  <si>
    <t>Duffy</t>
  </si>
  <si>
    <t>Hamilcar</t>
  </si>
  <si>
    <t>Khyiris</t>
  </si>
  <si>
    <t>Tonga</t>
  </si>
  <si>
    <t>Merrill</t>
  </si>
  <si>
    <t>Romeo</t>
  </si>
  <si>
    <t>McKnight</t>
  </si>
  <si>
    <t>Barmore</t>
  </si>
  <si>
    <t>Jamar</t>
  </si>
  <si>
    <t>Manny</t>
  </si>
  <si>
    <t>Daviyon</t>
  </si>
  <si>
    <t>Osa</t>
  </si>
  <si>
    <t>Tuipulotu</t>
  </si>
  <si>
    <t>Alim</t>
  </si>
  <si>
    <t>McNeill</t>
  </si>
  <si>
    <t>Golston</t>
  </si>
  <si>
    <t>Tarron</t>
  </si>
  <si>
    <t>Carlo</t>
  </si>
  <si>
    <t>Kemp</t>
  </si>
  <si>
    <t>Camaron</t>
  </si>
  <si>
    <t>Hubert</t>
  </si>
  <si>
    <t>Isaiahh</t>
  </si>
  <si>
    <t>Loudermilk</t>
  </si>
  <si>
    <t>Kwity</t>
  </si>
  <si>
    <t>Paye</t>
  </si>
  <si>
    <t>Bradley-King</t>
  </si>
  <si>
    <t>Herring</t>
  </si>
  <si>
    <t>Ossai</t>
  </si>
  <si>
    <t>Dayo</t>
  </si>
  <si>
    <t>Odeyingbo</t>
  </si>
  <si>
    <t>Gregory</t>
  </si>
  <si>
    <t>Rousseau</t>
  </si>
  <si>
    <t>Earnest</t>
  </si>
  <si>
    <t>Tryon</t>
  </si>
  <si>
    <t>Roche</t>
  </si>
  <si>
    <t>Kelce</t>
  </si>
  <si>
    <t>Radunz</t>
  </si>
  <si>
    <t>Meinerz</t>
  </si>
  <si>
    <t>Brenden</t>
  </si>
  <si>
    <t>Jaimes</t>
  </si>
  <si>
    <t>Sherman</t>
  </si>
  <si>
    <t>McCollum</t>
  </si>
  <si>
    <t>Hocker</t>
  </si>
  <si>
    <t>Forsythe</t>
  </si>
  <si>
    <t>Christensen</t>
  </si>
  <si>
    <t>Leatherwood</t>
  </si>
  <si>
    <t>Penei</t>
  </si>
  <si>
    <t>Sewell</t>
  </si>
  <si>
    <t>Teven</t>
  </si>
  <si>
    <t>Deonte</t>
  </si>
  <si>
    <t>Newman</t>
  </si>
  <si>
    <t>Heggie</t>
  </si>
  <si>
    <t>Himmelman</t>
  </si>
  <si>
    <t>Hargrove</t>
  </si>
  <si>
    <t>Sadarius</t>
  </si>
  <si>
    <t>Hutcherson</t>
  </si>
  <si>
    <t>Alijah</t>
  </si>
  <si>
    <t>Vera-Tucker</t>
  </si>
  <si>
    <t>Alaric</t>
  </si>
  <si>
    <t>Tristen</t>
  </si>
  <si>
    <t>Hoge</t>
  </si>
  <si>
    <t>Yeboah</t>
  </si>
  <si>
    <t>Hamsah</t>
  </si>
  <si>
    <t>Nasirildeen</t>
  </si>
  <si>
    <t>Rakeem</t>
  </si>
  <si>
    <t>Cary</t>
  </si>
  <si>
    <t>Poljan</t>
  </si>
  <si>
    <t>Jaret</t>
  </si>
  <si>
    <t>Pooka</t>
  </si>
  <si>
    <t>Amen</t>
  </si>
  <si>
    <t>Ogbongbemiga</t>
  </si>
  <si>
    <t>Parsons</t>
  </si>
  <si>
    <t>Bolton</t>
  </si>
  <si>
    <t>Tremble</t>
  </si>
  <si>
    <t>BJ</t>
  </si>
  <si>
    <t>McDuffie</t>
  </si>
  <si>
    <t>McGrone</t>
  </si>
  <si>
    <t>Freiermuth</t>
  </si>
  <si>
    <t>Eubanks</t>
  </si>
  <si>
    <t>Pro</t>
  </si>
  <si>
    <t>Garret</t>
  </si>
  <si>
    <t>Wallow</t>
  </si>
  <si>
    <t>Ernest</t>
  </si>
  <si>
    <t>Chazz</t>
  </si>
  <si>
    <t>Surratt</t>
  </si>
  <si>
    <t>Tariq</t>
  </si>
  <si>
    <t>Jamin</t>
  </si>
  <si>
    <t>Snowden</t>
  </si>
  <si>
    <t>Johnson Jr.</t>
  </si>
  <si>
    <t>Lance</t>
  </si>
  <si>
    <t>AJ</t>
  </si>
  <si>
    <t>Buechele</t>
  </si>
  <si>
    <t>Gillespie</t>
  </si>
  <si>
    <t>Richard</t>
  </si>
  <si>
    <t>LeCounte</t>
  </si>
  <si>
    <t>Wiggins</t>
  </si>
  <si>
    <t>Paris</t>
  </si>
  <si>
    <t>Cisco</t>
  </si>
  <si>
    <t>Mac</t>
  </si>
  <si>
    <t>Stevie</t>
  </si>
  <si>
    <t>Trill</t>
  </si>
  <si>
    <t>Marco</t>
  </si>
  <si>
    <t>Kellen</t>
  </si>
  <si>
    <t>Mond</t>
  </si>
  <si>
    <t>Stove</t>
  </si>
  <si>
    <t>Shemar</t>
  </si>
  <si>
    <t>Jean-Charles</t>
  </si>
  <si>
    <t>Asim</t>
  </si>
  <si>
    <t>Sermon</t>
  </si>
  <si>
    <t>Deommodore</t>
  </si>
  <si>
    <t>Lenoir</t>
  </si>
  <si>
    <t>Palmer</t>
  </si>
  <si>
    <t>Kary</t>
  </si>
  <si>
    <t>Rugamba</t>
  </si>
  <si>
    <t>Echols</t>
  </si>
  <si>
    <t>DeVonta</t>
  </si>
  <si>
    <t>Camryn</t>
  </si>
  <si>
    <t>Bynum</t>
  </si>
  <si>
    <t>Chuba</t>
  </si>
  <si>
    <t>Farley</t>
  </si>
  <si>
    <t>Ambry</t>
  </si>
  <si>
    <t>Dunn</t>
  </si>
  <si>
    <t>Demetric</t>
  </si>
  <si>
    <t>Felton</t>
  </si>
  <si>
    <t>Darren</t>
  </si>
  <si>
    <t>Schwartz</t>
  </si>
  <si>
    <t>Rondale</t>
  </si>
  <si>
    <t>Carter II</t>
  </si>
  <si>
    <t>Paulson</t>
  </si>
  <si>
    <t>Adebo</t>
  </si>
  <si>
    <t>Dazz</t>
  </si>
  <si>
    <t>Tutu</t>
  </si>
  <si>
    <t>Atwell</t>
  </si>
  <si>
    <t>Jaycee</t>
  </si>
  <si>
    <t>Rachad</t>
  </si>
  <si>
    <t>Wildgoose</t>
  </si>
  <si>
    <t>Molden</t>
  </si>
  <si>
    <t>Hazelton</t>
  </si>
  <si>
    <t>Tylan</t>
  </si>
  <si>
    <t>Ihmir</t>
  </si>
  <si>
    <t>Smith-Marset</t>
  </si>
  <si>
    <t>Kene</t>
  </si>
  <si>
    <t>Nwangwu</t>
  </si>
  <si>
    <t>Rashod</t>
  </si>
  <si>
    <t>Bateman</t>
  </si>
  <si>
    <t>Dai'Jean</t>
  </si>
  <si>
    <t>Ja'Marr</t>
  </si>
  <si>
    <t>Number</t>
  </si>
  <si>
    <t>%</t>
  </si>
  <si>
    <t>2 numbers</t>
  </si>
  <si>
    <t>3 numbers</t>
  </si>
  <si>
    <t>4 numbers</t>
  </si>
  <si>
    <t>5 numbers</t>
  </si>
  <si>
    <t>6 numbers</t>
  </si>
  <si>
    <t>7 numbers</t>
  </si>
  <si>
    <t>8 numbers</t>
  </si>
  <si>
    <t>6-7</t>
  </si>
  <si>
    <t>6-7-8</t>
  </si>
  <si>
    <t>6-7-8-9</t>
  </si>
  <si>
    <t>5-6-7-8-9</t>
  </si>
  <si>
    <t>5-6-7-8-9-10</t>
  </si>
  <si>
    <t>4-5-6-7-8-9-10</t>
  </si>
  <si>
    <t>3-4-5-6-7-8-9-10</t>
  </si>
  <si>
    <t>QB-K-P</t>
  </si>
  <si>
    <t>13</t>
  </si>
  <si>
    <t>14</t>
  </si>
  <si>
    <t>15</t>
  </si>
  <si>
    <t>16</t>
  </si>
  <si>
    <t>12</t>
  </si>
  <si>
    <t>11</t>
  </si>
  <si>
    <t>10</t>
  </si>
  <si>
    <t>9</t>
  </si>
  <si>
    <t>Dice Rolls</t>
  </si>
  <si>
    <t>Numbers</t>
  </si>
  <si>
    <t>% Anti Age</t>
  </si>
  <si>
    <t>7</t>
  </si>
  <si>
    <t>8</t>
  </si>
  <si>
    <t>17++</t>
  </si>
  <si>
    <t>14++</t>
  </si>
  <si>
    <t>Auto</t>
  </si>
  <si>
    <t>Position</t>
  </si>
  <si>
    <t>Other Players</t>
  </si>
  <si>
    <t>NYJ 1-2</t>
  </si>
  <si>
    <t>CHI 1-3</t>
  </si>
  <si>
    <t>GB 1-4</t>
  </si>
  <si>
    <t>NO 1-5</t>
  </si>
  <si>
    <t>LAC 1-7</t>
  </si>
  <si>
    <t>LAC 1-1</t>
  </si>
  <si>
    <t>CIN 1-8</t>
  </si>
  <si>
    <t>JAX 1-9</t>
  </si>
  <si>
    <t>PHI 1-11</t>
  </si>
  <si>
    <t>NO 1-12</t>
  </si>
  <si>
    <t>CAR 1-13</t>
  </si>
  <si>
    <t>SF 1-15</t>
  </si>
  <si>
    <t>OAK 1-16</t>
  </si>
  <si>
    <t>NE 1-17</t>
  </si>
  <si>
    <t>SEA 1-18</t>
  </si>
  <si>
    <t>LAC 2-3</t>
  </si>
  <si>
    <t>NO 2-5</t>
  </si>
  <si>
    <t>CIN 2-8</t>
  </si>
  <si>
    <t>NYJ 2-9</t>
  </si>
  <si>
    <t>MIN 2-10</t>
  </si>
  <si>
    <t>PHI 2-11</t>
  </si>
  <si>
    <t>Rountree</t>
  </si>
  <si>
    <t>CHI 2-15</t>
  </si>
  <si>
    <t>OAK 2-16</t>
  </si>
  <si>
    <t>SEA 2-18</t>
  </si>
  <si>
    <t>NO 3-1</t>
  </si>
  <si>
    <t>NO 3-5</t>
  </si>
  <si>
    <t>GB 3-6</t>
  </si>
  <si>
    <t>CIN 3-8</t>
  </si>
  <si>
    <t>JAX 3-9</t>
  </si>
  <si>
    <t>MIN 3-10</t>
  </si>
  <si>
    <t>PHI 3-11</t>
  </si>
  <si>
    <t>NE 3-12</t>
  </si>
  <si>
    <t>CAR 3-13</t>
  </si>
  <si>
    <t>LAC 4-1</t>
  </si>
  <si>
    <t>KC 4-7</t>
  </si>
  <si>
    <t>MIN 4-10</t>
  </si>
  <si>
    <t>PHI 4-11</t>
  </si>
  <si>
    <t>NE 4-12</t>
  </si>
  <si>
    <t>CAR 4-13</t>
  </si>
  <si>
    <t>JAX 4-14</t>
  </si>
  <si>
    <t>LAC 4-17</t>
  </si>
  <si>
    <t>LAC 4-18</t>
  </si>
  <si>
    <t>JAX 5-9</t>
  </si>
  <si>
    <t xml:space="preserve">Vincent </t>
  </si>
  <si>
    <t>Monsuru</t>
  </si>
  <si>
    <t>LAC 6-5</t>
  </si>
  <si>
    <t>CHI 6-14</t>
  </si>
  <si>
    <t>CHI 6-15</t>
  </si>
  <si>
    <t>MIN 7-10</t>
  </si>
  <si>
    <t>40-1</t>
  </si>
  <si>
    <t>WR Dillon Mitchell (Giants)</t>
  </si>
  <si>
    <t>40-2</t>
  </si>
  <si>
    <t>Frederic Perez</t>
  </si>
  <si>
    <t>40-3</t>
  </si>
  <si>
    <t>40-4</t>
  </si>
  <si>
    <t>40-5</t>
  </si>
  <si>
    <t>SB42</t>
  </si>
  <si>
    <t>XLII</t>
  </si>
  <si>
    <t>40-6</t>
  </si>
  <si>
    <t>40-7</t>
  </si>
  <si>
    <t>40-8</t>
  </si>
  <si>
    <t>40-9</t>
  </si>
  <si>
    <t>40-10</t>
  </si>
  <si>
    <t>40-11</t>
  </si>
  <si>
    <t>40-12</t>
  </si>
  <si>
    <t>40-13</t>
  </si>
  <si>
    <t>40-14</t>
  </si>
  <si>
    <t>40-15</t>
  </si>
  <si>
    <t>40-16</t>
  </si>
  <si>
    <t>40-17</t>
  </si>
  <si>
    <t>40-18</t>
  </si>
  <si>
    <t>40-19</t>
  </si>
  <si>
    <t>QB Jared Goff (Saints)</t>
  </si>
  <si>
    <t>Tim Hoover</t>
  </si>
  <si>
    <t>Hoover</t>
  </si>
  <si>
    <t>QB Dwayne Haskins (Panthers)</t>
  </si>
  <si>
    <t>QB Mason Rudolph (Jaguars)</t>
  </si>
  <si>
    <t>QB Jerod Evans (Patriots)</t>
  </si>
  <si>
    <t>XLIII</t>
  </si>
  <si>
    <t>Yards</t>
  </si>
  <si>
    <t>Comp</t>
  </si>
  <si>
    <t>PCT%</t>
  </si>
  <si>
    <t>TDs</t>
  </si>
  <si>
    <t>INTs</t>
  </si>
  <si>
    <t>Att</t>
  </si>
  <si>
    <t>Aikman</t>
  </si>
  <si>
    <t xml:space="preserve">Danny </t>
  </si>
  <si>
    <t>Kanell</t>
  </si>
  <si>
    <t>Pederson</t>
  </si>
  <si>
    <t xml:space="preserve">Steve </t>
  </si>
  <si>
    <t>McNair</t>
  </si>
  <si>
    <t xml:space="preserve">Warren </t>
  </si>
  <si>
    <t>Moon</t>
  </si>
  <si>
    <t>SB-L</t>
  </si>
  <si>
    <t>SB-W</t>
  </si>
  <si>
    <t xml:space="preserve">Drew </t>
  </si>
  <si>
    <t>Dilfer</t>
  </si>
  <si>
    <t>Plummer</t>
  </si>
  <si>
    <t>Brunell</t>
  </si>
  <si>
    <t>Elway</t>
  </si>
  <si>
    <t xml:space="preserve">Bubby </t>
  </si>
  <si>
    <t>Brister</t>
  </si>
  <si>
    <t>Vinny</t>
  </si>
  <si>
    <t>Testaverde</t>
  </si>
  <si>
    <t>Peyton</t>
  </si>
  <si>
    <t>Manning</t>
  </si>
  <si>
    <t xml:space="preserve">Rob </t>
  </si>
  <si>
    <t>McNown</t>
  </si>
  <si>
    <t xml:space="preserve">Elvis </t>
  </si>
  <si>
    <t>Grbac</t>
  </si>
  <si>
    <t>Relaford</t>
  </si>
  <si>
    <t xml:space="preserve">Kerry </t>
  </si>
  <si>
    <t>Couch</t>
  </si>
  <si>
    <t xml:space="preserve">Chad </t>
  </si>
  <si>
    <t>Pennington</t>
  </si>
  <si>
    <t xml:space="preserve">Jim </t>
  </si>
  <si>
    <t>Harbaugh</t>
  </si>
  <si>
    <t>Drucknmiller</t>
  </si>
  <si>
    <t>Bennie</t>
  </si>
  <si>
    <t>McNabb</t>
  </si>
  <si>
    <t>Hartel</t>
  </si>
  <si>
    <t>Griese</t>
  </si>
  <si>
    <t xml:space="preserve">Don </t>
  </si>
  <si>
    <t>Youngblood</t>
  </si>
  <si>
    <t>Leigh</t>
  </si>
  <si>
    <t>Hoying</t>
  </si>
  <si>
    <t xml:space="preserve">Ryan </t>
  </si>
  <si>
    <t>Leaf</t>
  </si>
  <si>
    <t>Todd</t>
  </si>
  <si>
    <t>Bouman</t>
  </si>
  <si>
    <t xml:space="preserve">Eric </t>
  </si>
  <si>
    <t>Zeier</t>
  </si>
  <si>
    <t>Lande</t>
  </si>
  <si>
    <t xml:space="preserve">Chris </t>
  </si>
  <si>
    <t>Weinke</t>
  </si>
  <si>
    <t>Favre</t>
  </si>
  <si>
    <t>Vick</t>
  </si>
  <si>
    <t>Deary</t>
  </si>
  <si>
    <t>Husak</t>
  </si>
  <si>
    <t>Gene</t>
  </si>
  <si>
    <t>Kneen</t>
  </si>
  <si>
    <t>Robbins</t>
  </si>
  <si>
    <t>JaJuan</t>
  </si>
  <si>
    <t>Seider</t>
  </si>
  <si>
    <t>Bischoff</t>
  </si>
  <si>
    <t>Kordell</t>
  </si>
  <si>
    <t>Leftwich</t>
  </si>
  <si>
    <t>Mangum</t>
  </si>
  <si>
    <t>Rex</t>
  </si>
  <si>
    <t>Grossman</t>
  </si>
  <si>
    <t>Giovanni</t>
  </si>
  <si>
    <t>Carmazzi</t>
  </si>
  <si>
    <t>Philip</t>
  </si>
  <si>
    <t>Bollinger</t>
  </si>
  <si>
    <t>Pendell</t>
  </si>
  <si>
    <t>Brees</t>
  </si>
  <si>
    <t>Krumrie</t>
  </si>
  <si>
    <t>Walter</t>
  </si>
  <si>
    <t>Church</t>
  </si>
  <si>
    <t>Roethlisberg</t>
  </si>
  <si>
    <t>Ragone</t>
  </si>
  <si>
    <t>Brodie</t>
  </si>
  <si>
    <t>Croyle</t>
  </si>
  <si>
    <t>Leinart</t>
  </si>
  <si>
    <t>Cutler</t>
  </si>
  <si>
    <t>JaMarcus</t>
  </si>
  <si>
    <t>Beck</t>
  </si>
  <si>
    <t>Maggard</t>
  </si>
  <si>
    <t>Stanton</t>
  </si>
  <si>
    <t>Brohm</t>
  </si>
  <si>
    <t>Hoyer</t>
  </si>
  <si>
    <t>Henne</t>
  </si>
  <si>
    <t>Teel</t>
  </si>
  <si>
    <t>Bradford</t>
  </si>
  <si>
    <t>Sheridan</t>
  </si>
  <si>
    <t>Locker</t>
  </si>
  <si>
    <t>Stafford</t>
  </si>
  <si>
    <t>Colin</t>
  </si>
  <si>
    <t>Kaepernick</t>
  </si>
  <si>
    <t>Weeden</t>
  </si>
  <si>
    <t>Clausen</t>
  </si>
  <si>
    <t>Rhett</t>
  </si>
  <si>
    <t>Bomar</t>
  </si>
  <si>
    <t>Stanzi</t>
  </si>
  <si>
    <t>McGloin</t>
  </si>
  <si>
    <t>Mallett</t>
  </si>
  <si>
    <t>Jameis</t>
  </si>
  <si>
    <t>Rating</t>
  </si>
  <si>
    <t>LB Darius Leonard (Cardinals)</t>
  </si>
  <si>
    <t>SB MVP</t>
  </si>
  <si>
    <t>11-6-1</t>
  </si>
  <si>
    <t>↓↓</t>
  </si>
  <si>
    <t>SB43</t>
  </si>
  <si>
    <t>Colts</t>
  </si>
  <si>
    <t>Falcons</t>
  </si>
  <si>
    <t>Yellow Players take physicals</t>
  </si>
  <si>
    <t>Retirements/Anti-Aging restored</t>
  </si>
  <si>
    <t>Anaheim Rams</t>
  </si>
  <si>
    <t>Anaheim</t>
  </si>
  <si>
    <t>Rams</t>
  </si>
  <si>
    <t>Ridder</t>
  </si>
  <si>
    <t>Holton</t>
  </si>
  <si>
    <t>Ahlers</t>
  </si>
  <si>
    <t>Barriere</t>
  </si>
  <si>
    <t>Corral</t>
  </si>
  <si>
    <t>Coan</t>
  </si>
  <si>
    <t>Zerrick</t>
  </si>
  <si>
    <t>Brock</t>
  </si>
  <si>
    <t>Purdy</t>
  </si>
  <si>
    <t>Zappe</t>
  </si>
  <si>
    <t>Spiller</t>
  </si>
  <si>
    <t>Zamir</t>
  </si>
  <si>
    <t>Kyren</t>
  </si>
  <si>
    <t>Rachaad</t>
  </si>
  <si>
    <t>Verdell</t>
  </si>
  <si>
    <t>Cam'Ron</t>
  </si>
  <si>
    <t>TJ</t>
  </si>
  <si>
    <t>Ingram</t>
  </si>
  <si>
    <t>Owens</t>
  </si>
  <si>
    <t>Heyward</t>
  </si>
  <si>
    <t>Clint</t>
  </si>
  <si>
    <t>Chenal</t>
  </si>
  <si>
    <t>Olave</t>
  </si>
  <si>
    <t>Justyn</t>
  </si>
  <si>
    <t>Metchie III</t>
  </si>
  <si>
    <t>Skyy</t>
  </si>
  <si>
    <t>Jahan</t>
  </si>
  <si>
    <t>Kaylon</t>
  </si>
  <si>
    <t>Geiger</t>
  </si>
  <si>
    <t>Philips</t>
  </si>
  <si>
    <t>Wan'Dale</t>
  </si>
  <si>
    <t>Jequez</t>
  </si>
  <si>
    <t>Ezzard</t>
  </si>
  <si>
    <t>Jaivon</t>
  </si>
  <si>
    <t>Heiligh</t>
  </si>
  <si>
    <t>Britain</t>
  </si>
  <si>
    <t>Covey</t>
  </si>
  <si>
    <t>Ezukanma</t>
  </si>
  <si>
    <t>Emeka</t>
  </si>
  <si>
    <t>Emezie</t>
  </si>
  <si>
    <t>Roberson Jr.</t>
  </si>
  <si>
    <t>Keylon</t>
  </si>
  <si>
    <t>Tyshaun</t>
  </si>
  <si>
    <t>Doubs</t>
  </si>
  <si>
    <t>Jerreth</t>
  </si>
  <si>
    <t>Deven</t>
  </si>
  <si>
    <t>Thompkins</t>
  </si>
  <si>
    <t>Melvin</t>
  </si>
  <si>
    <t>Taysir</t>
  </si>
  <si>
    <t>Romney</t>
  </si>
  <si>
    <t>Snead</t>
  </si>
  <si>
    <t>Pimpleton</t>
  </si>
  <si>
    <t>Kolar</t>
  </si>
  <si>
    <t>Dykes</t>
  </si>
  <si>
    <t>Otton</t>
  </si>
  <si>
    <t>Deese Jr.</t>
  </si>
  <si>
    <t>Bellinger</t>
  </si>
  <si>
    <t>Wydermyer</t>
  </si>
  <si>
    <t>Hendershot</t>
  </si>
  <si>
    <t>Ogletree</t>
  </si>
  <si>
    <t>Fotheringham</t>
  </si>
  <si>
    <t>Teagan</t>
  </si>
  <si>
    <t>Quitoriano</t>
  </si>
  <si>
    <t>Camren</t>
  </si>
  <si>
    <t>Gerrit</t>
  </si>
  <si>
    <t>Dohnovan</t>
  </si>
  <si>
    <t>Kerstetter</t>
  </si>
  <si>
    <t>Maietti</t>
  </si>
  <si>
    <t>Brahms</t>
  </si>
  <si>
    <t>Flower</t>
  </si>
  <si>
    <t>Gerard</t>
  </si>
  <si>
    <t>Wheeler</t>
  </si>
  <si>
    <t>Boe</t>
  </si>
  <si>
    <t>Jamaree</t>
  </si>
  <si>
    <t>Salyer</t>
  </si>
  <si>
    <t>Kenyon</t>
  </si>
  <si>
    <t>Strange</t>
  </si>
  <si>
    <t>Gerak</t>
  </si>
  <si>
    <t>Mays</t>
  </si>
  <si>
    <t>Hoffman</t>
  </si>
  <si>
    <t>Sills</t>
  </si>
  <si>
    <t>Stueber</t>
  </si>
  <si>
    <t>Chasen</t>
  </si>
  <si>
    <t>Jurgens</t>
  </si>
  <si>
    <t>Deculus</t>
  </si>
  <si>
    <t>Jarvis</t>
  </si>
  <si>
    <t>Blaise</t>
  </si>
  <si>
    <t>Andries</t>
  </si>
  <si>
    <t>Bernhard</t>
  </si>
  <si>
    <t>Raimann</t>
  </si>
  <si>
    <t>Cross</t>
  </si>
  <si>
    <t>Faalele</t>
  </si>
  <si>
    <t>Goedeke</t>
  </si>
  <si>
    <t>Burford</t>
  </si>
  <si>
    <t>Abraham</t>
  </si>
  <si>
    <t>Obinna</t>
  </si>
  <si>
    <t>Eze</t>
  </si>
  <si>
    <t>Diesch</t>
  </si>
  <si>
    <t>Myron</t>
  </si>
  <si>
    <t>Tatum</t>
  </si>
  <si>
    <t>Tenuta</t>
  </si>
  <si>
    <t>Zachary</t>
  </si>
  <si>
    <t>Mevis</t>
  </si>
  <si>
    <t>York</t>
  </si>
  <si>
    <t>Volodymyr</t>
  </si>
  <si>
    <t>Yepremian</t>
  </si>
  <si>
    <t>Luis</t>
  </si>
  <si>
    <t>Hutchinson</t>
  </si>
  <si>
    <t>Boye</t>
  </si>
  <si>
    <t>Mafe</t>
  </si>
  <si>
    <t>Kayvon</t>
  </si>
  <si>
    <t>Thibodeaux</t>
  </si>
  <si>
    <t>Karlaftis</t>
  </si>
  <si>
    <t>Mika</t>
  </si>
  <si>
    <t>Tafua</t>
  </si>
  <si>
    <t>Paschal</t>
  </si>
  <si>
    <t>Jayden</t>
  </si>
  <si>
    <t>Peevy</t>
  </si>
  <si>
    <t>Otito</t>
  </si>
  <si>
    <t>Amare</t>
  </si>
  <si>
    <t>Barno</t>
  </si>
  <si>
    <t>Esezi</t>
  </si>
  <si>
    <t>Otomewo</t>
  </si>
  <si>
    <t>Stille</t>
  </si>
  <si>
    <t>Demetrius</t>
  </si>
  <si>
    <t>Glen</t>
  </si>
  <si>
    <t>Phidarian</t>
  </si>
  <si>
    <t>Kalia</t>
  </si>
  <si>
    <t>Keyshon</t>
  </si>
  <si>
    <t>Amosa</t>
  </si>
  <si>
    <t>Big Kat</t>
  </si>
  <si>
    <t>Akial</t>
  </si>
  <si>
    <t>Byers</t>
  </si>
  <si>
    <t>Muma</t>
  </si>
  <si>
    <t>Quay</t>
  </si>
  <si>
    <t>McFadden</t>
  </si>
  <si>
    <t>DeAngelo</t>
  </si>
  <si>
    <t>Malone</t>
  </si>
  <si>
    <t>Terrel</t>
  </si>
  <si>
    <t>Rodriguez</t>
  </si>
  <si>
    <t>Seers</t>
  </si>
  <si>
    <t>McClain</t>
  </si>
  <si>
    <t>Brice</t>
  </si>
  <si>
    <t>Jaylan</t>
  </si>
  <si>
    <t>Silas</t>
  </si>
  <si>
    <t>Roger</t>
  </si>
  <si>
    <t>McCreary</t>
  </si>
  <si>
    <t>Alontae</t>
  </si>
  <si>
    <t>Akayleb</t>
  </si>
  <si>
    <t>Montaric</t>
  </si>
  <si>
    <t>Coby</t>
  </si>
  <si>
    <t>Castro-Field</t>
  </si>
  <si>
    <t>Mario</t>
  </si>
  <si>
    <t>Goodrich</t>
  </si>
  <si>
    <t>Decobie</t>
  </si>
  <si>
    <t>Kalon</t>
  </si>
  <si>
    <t>Dishon</t>
  </si>
  <si>
    <t>McNary</t>
  </si>
  <si>
    <t>Dallis</t>
  </si>
  <si>
    <t>Ja'Sir</t>
  </si>
  <si>
    <t>Junior</t>
  </si>
  <si>
    <t>Allie</t>
  </si>
  <si>
    <t>Blades</t>
  </si>
  <si>
    <t>Damarion</t>
  </si>
  <si>
    <t>Raleigh</t>
  </si>
  <si>
    <t>Texada</t>
  </si>
  <si>
    <t>Deane</t>
  </si>
  <si>
    <t>Eboh</t>
  </si>
  <si>
    <t>Daxton</t>
  </si>
  <si>
    <t>Pitre</t>
  </si>
  <si>
    <t>Kerby</t>
  </si>
  <si>
    <t>Taylor-Britt</t>
  </si>
  <si>
    <t>Percy</t>
  </si>
  <si>
    <t>Bubba</t>
  </si>
  <si>
    <t>JT</t>
  </si>
  <si>
    <t>Tycen</t>
  </si>
  <si>
    <t>Quentin</t>
  </si>
  <si>
    <t>Nolan</t>
  </si>
  <si>
    <t>Russ</t>
  </si>
  <si>
    <t>Yeast</t>
  </si>
  <si>
    <t>Stout</t>
  </si>
  <si>
    <t>Camarda</t>
  </si>
  <si>
    <t>Stonehouse</t>
  </si>
  <si>
    <t>Christodoulo</t>
  </si>
  <si>
    <t>Griffiths</t>
  </si>
  <si>
    <t>NYG 1-2</t>
  </si>
  <si>
    <t>ANA 1-3</t>
  </si>
  <si>
    <t>SF 1-7</t>
  </si>
  <si>
    <t>GB 1-11</t>
  </si>
  <si>
    <t>DET 1-12</t>
  </si>
  <si>
    <t>OAK 1-14</t>
  </si>
  <si>
    <t>WAS 1-17</t>
  </si>
  <si>
    <t>IND 2-1</t>
  </si>
  <si>
    <t>NYG 2-2</t>
  </si>
  <si>
    <t>ANA 2-3</t>
  </si>
  <si>
    <t>NE 2-4</t>
  </si>
  <si>
    <t>NO 2-6</t>
  </si>
  <si>
    <t>DEN 2-8</t>
  </si>
  <si>
    <t>DET 2-10</t>
  </si>
  <si>
    <t>DET 2-12</t>
  </si>
  <si>
    <t>WAS 2-15</t>
  </si>
  <si>
    <t>CHI 2-17</t>
  </si>
  <si>
    <t>CHI 2-18</t>
  </si>
  <si>
    <t>ANA 3-3</t>
  </si>
  <si>
    <t>DET 3-8</t>
  </si>
  <si>
    <t>GB 4-11</t>
  </si>
  <si>
    <t>GB 3-11</t>
  </si>
  <si>
    <t>OAK 3-14</t>
  </si>
  <si>
    <t>DET 3-17</t>
  </si>
  <si>
    <t>IND 4-1</t>
  </si>
  <si>
    <t>NYG 4-2</t>
  </si>
  <si>
    <t>ANA 4-3</t>
  </si>
  <si>
    <t>IND 4-8</t>
  </si>
  <si>
    <t>CHI 4-9</t>
  </si>
  <si>
    <t>DEN 4-12</t>
  </si>
  <si>
    <t>DET 4-13</t>
  </si>
  <si>
    <t>OAK 4-14</t>
  </si>
  <si>
    <t>DET 4-17</t>
  </si>
  <si>
    <t>NYG 5-2</t>
  </si>
  <si>
    <t>ANA 5-3</t>
  </si>
  <si>
    <t>SEA 5-9</t>
  </si>
  <si>
    <t>DEN 5-12</t>
  </si>
  <si>
    <t>JAX 5-13</t>
  </si>
  <si>
    <t>OAK 5-14</t>
  </si>
  <si>
    <t>Booth</t>
  </si>
  <si>
    <t>BigKat</t>
  </si>
  <si>
    <t>Matchie</t>
  </si>
  <si>
    <t>Roundtree</t>
  </si>
  <si>
    <t>Skip</t>
  </si>
  <si>
    <t>skip</t>
  </si>
  <si>
    <t>Chrisitan</t>
  </si>
  <si>
    <t>Counter</t>
  </si>
  <si>
    <t>Devante</t>
  </si>
  <si>
    <t>Mckinney</t>
  </si>
  <si>
    <t>Killins</t>
  </si>
  <si>
    <t>Caash</t>
  </si>
  <si>
    <t>Reece</t>
  </si>
  <si>
    <t>Hebert</t>
  </si>
  <si>
    <t>Saahdig</t>
  </si>
  <si>
    <t>Dominic</t>
  </si>
  <si>
    <t>WoodAnders</t>
  </si>
  <si>
    <t>DK</t>
  </si>
  <si>
    <t>YaSin</t>
  </si>
  <si>
    <t>Piershbache</t>
  </si>
  <si>
    <t>Mattison</t>
  </si>
  <si>
    <t>N'Keal</t>
  </si>
  <si>
    <t>Benzchawel</t>
  </si>
  <si>
    <t>LJ</t>
  </si>
  <si>
    <t>Dre'Mont</t>
  </si>
  <si>
    <t>JJ</t>
  </si>
  <si>
    <t>MarQuies</t>
  </si>
  <si>
    <t>Ryquel</t>
  </si>
  <si>
    <t>Snell</t>
  </si>
  <si>
    <t>Trye</t>
  </si>
  <si>
    <t>Noteboom</t>
  </si>
  <si>
    <t>Gus</t>
  </si>
  <si>
    <t>Rod</t>
  </si>
  <si>
    <t>Winn</t>
  </si>
  <si>
    <t>VanderEsch</t>
  </si>
  <si>
    <t>Heines</t>
  </si>
  <si>
    <t>Marx</t>
  </si>
  <si>
    <t>Jullian</t>
  </si>
  <si>
    <t>Street</t>
  </si>
  <si>
    <t>St.Brown</t>
  </si>
  <si>
    <t>Goolsby</t>
  </si>
  <si>
    <t>Grayson</t>
  </si>
  <si>
    <t>Sawyer</t>
  </si>
  <si>
    <t>Auden</t>
  </si>
  <si>
    <t>Ejaun</t>
  </si>
  <si>
    <t>Jader</t>
  </si>
  <si>
    <t>Harvey-Clemons</t>
  </si>
  <si>
    <t>Carraway</t>
  </si>
  <si>
    <t>Likely</t>
  </si>
  <si>
    <t>Seals-Jones</t>
  </si>
  <si>
    <t>Roullier</t>
  </si>
  <si>
    <t> Bucky</t>
  </si>
  <si>
    <t>Cutrer</t>
  </si>
  <si>
    <t>Vanderdoes</t>
  </si>
  <si>
    <t>Holden</t>
  </si>
  <si>
    <t>Darreus</t>
  </si>
  <si>
    <t>Dimick</t>
  </si>
  <si>
    <t>Wayne</t>
  </si>
  <si>
    <t>Gallman</t>
  </si>
  <si>
    <t>Nazair</t>
  </si>
  <si>
    <t>Bergner</t>
  </si>
  <si>
    <t>Praise</t>
  </si>
  <si>
    <t>Martin-Oguik</t>
  </si>
  <si>
    <t>Lenzy</t>
  </si>
  <si>
    <t>Braxton</t>
  </si>
  <si>
    <t>McRoberts</t>
  </si>
  <si>
    <t>Nkemdiche</t>
  </si>
  <si>
    <t>Sumter</t>
  </si>
  <si>
    <t>Ogbah</t>
  </si>
  <si>
    <t>Su'a</t>
  </si>
  <si>
    <t>Cravens</t>
  </si>
  <si>
    <t>Braverman</t>
  </si>
  <si>
    <t>Briean</t>
  </si>
  <si>
    <t>Boddy-Calhou</t>
  </si>
  <si>
    <t>McEvoy</t>
  </si>
  <si>
    <t>Hosch</t>
  </si>
  <si>
    <t>Wickliffe</t>
  </si>
  <si>
    <t>Jacobi</t>
  </si>
  <si>
    <t>Quinshad</t>
  </si>
  <si>
    <t>Cory</t>
  </si>
  <si>
    <t>Carrington</t>
  </si>
  <si>
    <t>Schnaars</t>
  </si>
  <si>
    <t>Shiro</t>
  </si>
  <si>
    <t>Angelo</t>
  </si>
  <si>
    <t>Mangiro</t>
  </si>
  <si>
    <t>Rodrick</t>
  </si>
  <si>
    <t>DeAnthony</t>
  </si>
  <si>
    <t>Arnett</t>
  </si>
  <si>
    <t>Ezekiel</t>
  </si>
  <si>
    <t>Apple</t>
  </si>
  <si>
    <t>Karl</t>
  </si>
  <si>
    <t>Deion</t>
  </si>
  <si>
    <t>Harlan</t>
  </si>
  <si>
    <t>Fackrell</t>
  </si>
  <si>
    <t>Shon</t>
  </si>
  <si>
    <t>Maliek</t>
  </si>
  <si>
    <t>Hargrave</t>
  </si>
  <si>
    <t>Xavien</t>
  </si>
  <si>
    <t>Yannick</t>
  </si>
  <si>
    <t>Ngakoue</t>
  </si>
  <si>
    <t>Vannett</t>
  </si>
  <si>
    <t>Tapper</t>
  </si>
  <si>
    <t>Torian</t>
  </si>
  <si>
    <t>Morrison</t>
  </si>
  <si>
    <t>Day</t>
  </si>
  <si>
    <t>Dadi</t>
  </si>
  <si>
    <t>Nicolas</t>
  </si>
  <si>
    <t>Luther</t>
  </si>
  <si>
    <t>Maddy</t>
  </si>
  <si>
    <t>Donavon</t>
  </si>
  <si>
    <t>Kentrell</t>
  </si>
  <si>
    <t>Brothers</t>
  </si>
  <si>
    <t>Keyarris</t>
  </si>
  <si>
    <t>Kweishi</t>
  </si>
  <si>
    <t>Core</t>
  </si>
  <si>
    <t>Halapoulivaa</t>
  </si>
  <si>
    <t>Vaitai</t>
  </si>
  <si>
    <t>Blythe</t>
  </si>
  <si>
    <t>Jerell</t>
  </si>
  <si>
    <t>Wendell</t>
  </si>
  <si>
    <t>Smallwood</t>
  </si>
  <si>
    <t>Dorsett</t>
  </si>
  <si>
    <t>Cann</t>
  </si>
  <si>
    <t>JaCorey</t>
  </si>
  <si>
    <t>Arik</t>
  </si>
  <si>
    <t>Randy</t>
  </si>
  <si>
    <t>Titus</t>
  </si>
  <si>
    <t>Feliciano</t>
  </si>
  <si>
    <t>Daryl</t>
  </si>
  <si>
    <t>Clive</t>
  </si>
  <si>
    <t>Walford</t>
  </si>
  <si>
    <t>Funchess</t>
  </si>
  <si>
    <t>Hickey</t>
  </si>
  <si>
    <t>Pruitt</t>
  </si>
  <si>
    <t>Hutson</t>
  </si>
  <si>
    <t>Kip</t>
  </si>
  <si>
    <t>Ripkowski</t>
  </si>
  <si>
    <t>Yeldon</t>
  </si>
  <si>
    <t>Spain</t>
  </si>
  <si>
    <t>Scheuerman</t>
  </si>
  <si>
    <t>Mumphrey</t>
  </si>
  <si>
    <t>Ume</t>
  </si>
  <si>
    <t>Laskey</t>
  </si>
  <si>
    <t>Poutasi</t>
  </si>
  <si>
    <t>Lott</t>
  </si>
  <si>
    <t>Askew</t>
  </si>
  <si>
    <t>McCain</t>
  </si>
  <si>
    <t>Celiscar</t>
  </si>
  <si>
    <t>Stu</t>
  </si>
  <si>
    <t>Baiza</t>
  </si>
  <si>
    <t>Hollin</t>
  </si>
  <si>
    <t>Lamm</t>
  </si>
  <si>
    <t>Blackson</t>
  </si>
  <si>
    <t>Glowinski</t>
  </si>
  <si>
    <t>Neighbors</t>
  </si>
  <si>
    <t>Stephone</t>
  </si>
  <si>
    <t>Dorial</t>
  </si>
  <si>
    <t>Gurley</t>
  </si>
  <si>
    <t>Scherff</t>
  </si>
  <si>
    <t>Laken</t>
  </si>
  <si>
    <t>Ifo</t>
  </si>
  <si>
    <t>Ekpre</t>
  </si>
  <si>
    <t>Raciti</t>
  </si>
  <si>
    <t>D'Joun</t>
  </si>
  <si>
    <t>Lockett</t>
  </si>
  <si>
    <t>Danielle</t>
  </si>
  <si>
    <t>Ameer</t>
  </si>
  <si>
    <t>Abdullah</t>
  </si>
  <si>
    <t>Tull</t>
  </si>
  <si>
    <t>Greenberry</t>
  </si>
  <si>
    <t>Agholor</t>
  </si>
  <si>
    <t>Rummells</t>
  </si>
  <si>
    <t>Varga</t>
  </si>
  <si>
    <t>Ramik</t>
  </si>
  <si>
    <t>Gerod</t>
  </si>
  <si>
    <t>Holliman</t>
  </si>
  <si>
    <t>Perryman</t>
  </si>
  <si>
    <t>Kumerow</t>
  </si>
  <si>
    <t>Loomis</t>
  </si>
  <si>
    <t>Hull</t>
  </si>
  <si>
    <t>Heeney</t>
  </si>
  <si>
    <t>Takoby</t>
  </si>
  <si>
    <t>Cofield</t>
  </si>
  <si>
    <t>Artis</t>
  </si>
  <si>
    <t>Sadler</t>
  </si>
  <si>
    <t>Sammie</t>
  </si>
  <si>
    <t>Coates</t>
  </si>
  <si>
    <t>Tevin</t>
  </si>
  <si>
    <t>Marlowe</t>
  </si>
  <si>
    <t>Kristjan</t>
  </si>
  <si>
    <t>Sokoli</t>
  </si>
  <si>
    <t>Irving</t>
  </si>
  <si>
    <t>Arie</t>
  </si>
  <si>
    <t>Kouandjio</t>
  </si>
  <si>
    <t>Leterrius</t>
  </si>
  <si>
    <t>Donnal</t>
  </si>
  <si>
    <t>Dezmin</t>
  </si>
  <si>
    <t>Tray</t>
  </si>
  <si>
    <t>Darrian</t>
  </si>
  <si>
    <t>Laurence</t>
  </si>
  <si>
    <t>Denzell</t>
  </si>
  <si>
    <t>Goode</t>
  </si>
  <si>
    <t>Doran</t>
  </si>
  <si>
    <t>Betim</t>
  </si>
  <si>
    <t>Bujari</t>
  </si>
  <si>
    <t>Antwan</t>
  </si>
  <si>
    <t>Goodley</t>
  </si>
  <si>
    <t>Rannell</t>
  </si>
  <si>
    <t>Barr</t>
  </si>
  <si>
    <t>HaHa</t>
  </si>
  <si>
    <t>ClintonDix</t>
  </si>
  <si>
    <t>Lamarcus</t>
  </si>
  <si>
    <t>Joyner</t>
  </si>
  <si>
    <t>Dee</t>
  </si>
  <si>
    <t>JaWuan</t>
  </si>
  <si>
    <t>Verrett</t>
  </si>
  <si>
    <t>Tialavea</t>
  </si>
  <si>
    <t>Gayle</t>
  </si>
  <si>
    <t>Cockrell</t>
  </si>
  <si>
    <t>Vinnie</t>
  </si>
  <si>
    <t>Sunseri</t>
  </si>
  <si>
    <t>Ellington</t>
  </si>
  <si>
    <t>DaQuan</t>
  </si>
  <si>
    <t>Bashaud</t>
  </si>
  <si>
    <t>Timmie</t>
  </si>
  <si>
    <t>Jernigan</t>
  </si>
  <si>
    <t>Bromley</t>
  </si>
  <si>
    <t>Byndom</t>
  </si>
  <si>
    <t>Bishop</t>
  </si>
  <si>
    <t>Sankey</t>
  </si>
  <si>
    <t>Cyrus</t>
  </si>
  <si>
    <t>Zumwalt</t>
  </si>
  <si>
    <t>Kitchens</t>
  </si>
  <si>
    <t>Ikard</t>
  </si>
  <si>
    <t>Jeffcoat</t>
  </si>
  <si>
    <t>Kennard</t>
  </si>
  <si>
    <t>Fou</t>
  </si>
  <si>
    <t>Fonoti</t>
  </si>
  <si>
    <t>Handler</t>
  </si>
  <si>
    <t>Cyril</t>
  </si>
  <si>
    <t>Dunbar</t>
  </si>
  <si>
    <t>Torrence</t>
  </si>
  <si>
    <t>Regginald</t>
  </si>
  <si>
    <t>Steen</t>
  </si>
  <si>
    <t>Urschel</t>
  </si>
  <si>
    <t>Denicos</t>
  </si>
  <si>
    <t>O'Donnell</t>
  </si>
  <si>
    <t>Colvin</t>
  </si>
  <si>
    <t>McCullers</t>
  </si>
  <si>
    <t>KaDeem</t>
  </si>
  <si>
    <t>Shaquelle</t>
  </si>
  <si>
    <t>Legree</t>
  </si>
  <si>
    <t>Seferian</t>
  </si>
  <si>
    <t>Storm</t>
  </si>
  <si>
    <t>AC</t>
  </si>
  <si>
    <t>Keon</t>
  </si>
  <si>
    <t>Lyn</t>
  </si>
  <si>
    <t>Crichton</t>
  </si>
  <si>
    <t>Gallon</t>
  </si>
  <si>
    <t>Deone</t>
  </si>
  <si>
    <t>Bucannon</t>
  </si>
  <si>
    <t>Desir</t>
  </si>
  <si>
    <t>McGill</t>
  </si>
  <si>
    <t>Attaochu</t>
  </si>
  <si>
    <t>Demetri</t>
  </si>
  <si>
    <t>Goodson</t>
  </si>
  <si>
    <t>Hart</t>
  </si>
  <si>
    <t>Dozier</t>
  </si>
  <si>
    <t>Vereen</t>
  </si>
  <si>
    <t>Amaro</t>
  </si>
  <si>
    <t>Walt</t>
  </si>
  <si>
    <t>Aikens</t>
  </si>
  <si>
    <t>Feiler</t>
  </si>
  <si>
    <t>Nevin</t>
  </si>
  <si>
    <t>Stephon</t>
  </si>
  <si>
    <t>Tuitt</t>
  </si>
  <si>
    <t>Moncrief</t>
  </si>
  <si>
    <t>Rakim</t>
  </si>
  <si>
    <t>Eathyn</t>
  </si>
  <si>
    <t>Manumaleuna</t>
  </si>
  <si>
    <t>Lamin</t>
  </si>
  <si>
    <t>Barrow</t>
  </si>
  <si>
    <t>Yankey</t>
  </si>
  <si>
    <t>Graf</t>
  </si>
  <si>
    <t>Jerick</t>
  </si>
  <si>
    <t>McKinnon</t>
  </si>
  <si>
    <t>Devonta</t>
  </si>
  <si>
    <t>Bayer</t>
  </si>
  <si>
    <t>Kedrick</t>
  </si>
  <si>
    <t>Reedy</t>
  </si>
  <si>
    <t>Bullough</t>
  </si>
  <si>
    <t>Daytawion</t>
  </si>
  <si>
    <t>Lowe</t>
  </si>
  <si>
    <t>Nat</t>
  </si>
  <si>
    <t>Berhe</t>
  </si>
  <si>
    <t>Guiton</t>
  </si>
  <si>
    <t>Merrell</t>
  </si>
  <si>
    <t>Acker</t>
  </si>
  <si>
    <t>Ducre</t>
  </si>
  <si>
    <t>Fede</t>
  </si>
  <si>
    <t>Feigt</t>
  </si>
  <si>
    <t>Gilstrap</t>
  </si>
  <si>
    <t>Anunike</t>
  </si>
  <si>
    <t>Cordarrell</t>
  </si>
  <si>
    <t>Johnthan</t>
  </si>
  <si>
    <t>Slay</t>
  </si>
  <si>
    <t>Tyrann</t>
  </si>
  <si>
    <t>Mathieu</t>
  </si>
  <si>
    <t>Manti</t>
  </si>
  <si>
    <t>Te'o</t>
  </si>
  <si>
    <t>Bjoern</t>
  </si>
  <si>
    <t>Cornellius</t>
  </si>
  <si>
    <t>Carradine</t>
  </si>
  <si>
    <t>Tharold</t>
  </si>
  <si>
    <t>arkus</t>
  </si>
  <si>
    <t>Wheaton</t>
  </si>
  <si>
    <t>Kahlid</t>
  </si>
  <si>
    <t>Wooten</t>
  </si>
  <si>
    <t>Bushell</t>
  </si>
  <si>
    <t>Kawann</t>
  </si>
  <si>
    <t>Short</t>
  </si>
  <si>
    <t>Fluker</t>
  </si>
  <si>
    <t>Warford</t>
  </si>
  <si>
    <t>Pugh</t>
  </si>
  <si>
    <t>Sweeting</t>
  </si>
  <si>
    <t>Rontez</t>
  </si>
  <si>
    <t>Kerwynn</t>
  </si>
  <si>
    <t>Okafor</t>
  </si>
  <si>
    <t>Jelani</t>
  </si>
  <si>
    <t>Jasper</t>
  </si>
  <si>
    <t>Bakhtiari</t>
  </si>
  <si>
    <t>Eifert</t>
  </si>
  <si>
    <t>Tavarres</t>
  </si>
  <si>
    <t>Furstenburg</t>
  </si>
  <si>
    <t>Dysert</t>
  </si>
  <si>
    <t>Denard</t>
  </si>
  <si>
    <t>Tuel</t>
  </si>
  <si>
    <t>Uzoma</t>
  </si>
  <si>
    <t>Nwachukwu</t>
  </si>
  <si>
    <t>Jensen</t>
  </si>
  <si>
    <t>Bouye</t>
  </si>
  <si>
    <t>B.W.</t>
  </si>
  <si>
    <t>McCray</t>
  </si>
  <si>
    <t>Le'Veon</t>
  </si>
  <si>
    <t>Spadola</t>
  </si>
  <si>
    <t>McDougald</t>
  </si>
  <si>
    <t>Goodwin</t>
  </si>
  <si>
    <t>Herman</t>
  </si>
  <si>
    <t>Lathers</t>
  </si>
  <si>
    <t>Gavin</t>
  </si>
  <si>
    <t>Escobar</t>
  </si>
  <si>
    <t>Daimion</t>
  </si>
  <si>
    <t>Khaled</t>
  </si>
  <si>
    <t>Christine</t>
  </si>
  <si>
    <t>Hugh</t>
  </si>
  <si>
    <t>Baca</t>
  </si>
  <si>
    <t>Deveron</t>
  </si>
  <si>
    <t>Gillislee</t>
  </si>
  <si>
    <t>Milliner</t>
  </si>
  <si>
    <t>Trufant</t>
  </si>
  <si>
    <t>Cyprien</t>
  </si>
  <si>
    <t>Joeckel</t>
  </si>
  <si>
    <t>Ansah</t>
  </si>
  <si>
    <t>Menelik</t>
  </si>
  <si>
    <t>Sharrif</t>
  </si>
  <si>
    <t>Elam</t>
  </si>
  <si>
    <t>Sio</t>
  </si>
  <si>
    <t>Embernate</t>
  </si>
  <si>
    <t>Klein</t>
  </si>
  <si>
    <t>Motta</t>
  </si>
  <si>
    <t>Hankins</t>
  </si>
  <si>
    <t>Hawthorne</t>
  </si>
  <si>
    <t>Alford</t>
  </si>
  <si>
    <t>Amerson</t>
  </si>
  <si>
    <t>Poyer</t>
  </si>
  <si>
    <t>Zaviar</t>
  </si>
  <si>
    <t>Gooden</t>
  </si>
  <si>
    <t>Stepfan</t>
  </si>
  <si>
    <t>Stedman</t>
  </si>
  <si>
    <t>Ace</t>
  </si>
  <si>
    <t>Boyce</t>
  </si>
  <si>
    <t>Da'Rick</t>
  </si>
  <si>
    <t>Dobson</t>
  </si>
  <si>
    <t>Bacarri</t>
  </si>
  <si>
    <t>Rambo</t>
  </si>
  <si>
    <t>Ertz</t>
  </si>
  <si>
    <t>Cobi</t>
  </si>
  <si>
    <t>Mellette</t>
  </si>
  <si>
    <t>Winters</t>
  </si>
  <si>
    <t>Brandan</t>
  </si>
  <si>
    <t>Commings</t>
  </si>
  <si>
    <t>Vance</t>
  </si>
  <si>
    <t>Giovani</t>
  </si>
  <si>
    <t>Buchanan</t>
  </si>
  <si>
    <t>Tourek</t>
  </si>
  <si>
    <t>Don</t>
  </si>
  <si>
    <t>Levine</t>
  </si>
  <si>
    <t>Toilolo</t>
  </si>
  <si>
    <t>Marquess</t>
  </si>
  <si>
    <t>Lerentee</t>
  </si>
  <si>
    <t>Shamarko</t>
  </si>
  <si>
    <t>Wolff</t>
  </si>
  <si>
    <t>Gholston</t>
  </si>
  <si>
    <t>Goard</t>
  </si>
  <si>
    <t>Kenjon</t>
  </si>
  <si>
    <t>Barner</t>
  </si>
  <si>
    <t>Terron</t>
  </si>
  <si>
    <t>Juszczyk</t>
  </si>
  <si>
    <t>Line</t>
  </si>
  <si>
    <t>Braxston</t>
  </si>
  <si>
    <t>Cave</t>
  </si>
  <si>
    <t>Catapano</t>
  </si>
  <si>
    <t>Jawanza</t>
  </si>
  <si>
    <t>Starling</t>
  </si>
  <si>
    <t>Jakar</t>
  </si>
  <si>
    <t>Edmund</t>
  </si>
  <si>
    <t>Kugbila</t>
  </si>
  <si>
    <t>Gragg</t>
  </si>
  <si>
    <t>Stankiewitch</t>
  </si>
  <si>
    <t>Lemon</t>
  </si>
  <si>
    <t>Bumphis</t>
  </si>
  <si>
    <t>Stockemer</t>
  </si>
  <si>
    <t>Quanterus</t>
  </si>
  <si>
    <t>Cierre</t>
  </si>
  <si>
    <t>Wood</t>
  </si>
  <si>
    <t>Kaufman</t>
  </si>
  <si>
    <t>Claiborne</t>
  </si>
  <si>
    <t>Dwight</t>
  </si>
  <si>
    <t>Kirkpatrick</t>
  </si>
  <si>
    <t>Alshon</t>
  </si>
  <si>
    <t>Jeffery</t>
  </si>
  <si>
    <t>Coples</t>
  </si>
  <si>
    <t>Dont'a</t>
  </si>
  <si>
    <t>DeCastro</t>
  </si>
  <si>
    <t>McClellin</t>
  </si>
  <si>
    <t>Fleener</t>
  </si>
  <si>
    <t>Juron</t>
  </si>
  <si>
    <t>Criner</t>
  </si>
  <si>
    <t>Kelechi</t>
  </si>
  <si>
    <t>Osemele</t>
  </si>
  <si>
    <t>Adrien</t>
  </si>
  <si>
    <t>Kashif</t>
  </si>
  <si>
    <t>Rueben</t>
  </si>
  <si>
    <t>Whitney</t>
  </si>
  <si>
    <t>Mercilus</t>
  </si>
  <si>
    <t>Crick</t>
  </si>
  <si>
    <t>Woolfolk</t>
  </si>
  <si>
    <t>Zebrie</t>
  </si>
  <si>
    <t>Quick</t>
  </si>
  <si>
    <t>Guyton</t>
  </si>
  <si>
    <t>Minnifield</t>
  </si>
  <si>
    <t>Dontari</t>
  </si>
  <si>
    <t>Poe</t>
  </si>
  <si>
    <t>DeVier</t>
  </si>
  <si>
    <t>Posey</t>
  </si>
  <si>
    <t>Acho</t>
  </si>
  <si>
    <t>Broyles</t>
  </si>
  <si>
    <t>Audie</t>
  </si>
  <si>
    <t>Nielsen</t>
  </si>
  <si>
    <t>Osweiler</t>
  </si>
  <si>
    <t>Brewster</t>
  </si>
  <si>
    <t>Whitley</t>
  </si>
  <si>
    <t>Reyes</t>
  </si>
  <si>
    <t>Ballard</t>
  </si>
  <si>
    <t>Jaymes</t>
  </si>
  <si>
    <t>Turbin</t>
  </si>
  <si>
    <t>Anger</t>
  </si>
  <si>
    <t>Hosley</t>
  </si>
  <si>
    <t>Cliff</t>
  </si>
  <si>
    <t>Kevious</t>
  </si>
  <si>
    <t>Hanna</t>
  </si>
  <si>
    <t>Owusu</t>
  </si>
  <si>
    <t>Trinton</t>
  </si>
  <si>
    <t>Sturdivant</t>
  </si>
  <si>
    <t>LeRibeus</t>
  </si>
  <si>
    <t>Steed</t>
  </si>
  <si>
    <t>Asa</t>
  </si>
  <si>
    <t>Wedige</t>
  </si>
  <si>
    <t>Pasztor</t>
  </si>
  <si>
    <t>Rainey</t>
  </si>
  <si>
    <t>Peterson</t>
  </si>
  <si>
    <t>Emil</t>
  </si>
  <si>
    <t>Igwenagu</t>
  </si>
  <si>
    <t>JC</t>
  </si>
  <si>
    <t>Oram</t>
  </si>
  <si>
    <t>Kheeston</t>
  </si>
  <si>
    <t>Jamaar</t>
  </si>
  <si>
    <t>Coty</t>
  </si>
  <si>
    <t>Sensabaugh</t>
  </si>
  <si>
    <t>Galippo</t>
  </si>
  <si>
    <t>Ebner</t>
  </si>
  <si>
    <t>Zusevics</t>
  </si>
  <si>
    <t>Janzen</t>
  </si>
  <si>
    <t>Keola</t>
  </si>
  <si>
    <t>Antolin</t>
  </si>
  <si>
    <t>Trevin</t>
  </si>
  <si>
    <t>Polk</t>
  </si>
  <si>
    <t>Auguste</t>
  </si>
  <si>
    <t>Smelley</t>
  </si>
  <si>
    <t>G.J.</t>
  </si>
  <si>
    <t>Kinne</t>
  </si>
  <si>
    <t>Garth</t>
  </si>
  <si>
    <t>Gerhart</t>
  </si>
  <si>
    <t>Nzegwu</t>
  </si>
  <si>
    <t>Saulsberry</t>
  </si>
  <si>
    <t>Tramain</t>
  </si>
  <si>
    <t>Tevis</t>
  </si>
  <si>
    <t>Shelby</t>
  </si>
  <si>
    <t>Linthicum</t>
  </si>
  <si>
    <t>Janoris</t>
  </si>
  <si>
    <t>Trumaine</t>
  </si>
  <si>
    <t>Gilmore</t>
  </si>
  <si>
    <t>Alfonzo</t>
  </si>
  <si>
    <t>Fleming</t>
  </si>
  <si>
    <t>Branch</t>
  </si>
  <si>
    <t>Courtney</t>
  </si>
  <si>
    <t>Upshaw</t>
  </si>
  <si>
    <t>Brockers</t>
  </si>
  <si>
    <t>Iloka</t>
  </si>
  <si>
    <t>Mychal</t>
  </si>
  <si>
    <t>Hayward</t>
  </si>
  <si>
    <t>Alameda</t>
  </si>
  <si>
    <t>Ta'amu</t>
  </si>
  <si>
    <t>Toon</t>
  </si>
  <si>
    <t>Curry</t>
  </si>
  <si>
    <t>Cordy</t>
  </si>
  <si>
    <t>Massie</t>
  </si>
  <si>
    <t>Bequette</t>
  </si>
  <si>
    <t>Harkey</t>
  </si>
  <si>
    <t>Markelle</t>
  </si>
  <si>
    <t>LaMichael</t>
  </si>
  <si>
    <t>Wagner</t>
  </si>
  <si>
    <t>Chism</t>
  </si>
  <si>
    <t>Barclay</t>
  </si>
  <si>
    <t>Spike</t>
  </si>
  <si>
    <t>Tauren</t>
  </si>
  <si>
    <t>Poole</t>
  </si>
  <si>
    <t>Walsh</t>
  </si>
  <si>
    <t>Zeitler</t>
  </si>
  <si>
    <t>Wenger</t>
  </si>
  <si>
    <t>Molk</t>
  </si>
  <si>
    <t>Elijah-Blu</t>
  </si>
  <si>
    <t>Slowey</t>
  </si>
  <si>
    <t>Marc</t>
  </si>
  <si>
    <t>Beachum</t>
  </si>
  <si>
    <t>McNutt</t>
  </si>
  <si>
    <t>Keshawn</t>
  </si>
  <si>
    <t>James-Michael</t>
  </si>
  <si>
    <t>DeQuan</t>
  </si>
  <si>
    <t>Menzie</t>
  </si>
  <si>
    <t>Wilber</t>
  </si>
  <si>
    <t>Petrus</t>
  </si>
  <si>
    <t>Hardin</t>
  </si>
  <si>
    <t>Kelcie</t>
  </si>
  <si>
    <t>Maze</t>
  </si>
  <si>
    <t>Ronnell</t>
  </si>
  <si>
    <t>Lindsey</t>
  </si>
  <si>
    <t>Jerel</t>
  </si>
  <si>
    <t>Worthy</t>
  </si>
  <si>
    <t>Reliford</t>
  </si>
  <si>
    <t>Orson</t>
  </si>
  <si>
    <t>Bergstrom</t>
  </si>
  <si>
    <t>Jarius</t>
  </si>
  <si>
    <t>Compton</t>
  </si>
  <si>
    <t>Bullock</t>
  </si>
  <si>
    <t>Nortman</t>
  </si>
  <si>
    <t>Jacory</t>
  </si>
  <si>
    <t>Snowe</t>
  </si>
  <si>
    <t>Caldwell</t>
  </si>
  <si>
    <t>Teggart</t>
  </si>
  <si>
    <t>Ihenacho</t>
  </si>
  <si>
    <t>Coryell</t>
  </si>
  <si>
    <t>Judie</t>
  </si>
  <si>
    <t>Martens</t>
  </si>
  <si>
    <t>Irvin</t>
  </si>
  <si>
    <t>Massaquoi</t>
  </si>
  <si>
    <t>Bradham</t>
  </si>
  <si>
    <t>Binns</t>
  </si>
  <si>
    <t>Garner</t>
  </si>
  <si>
    <t>Dick</t>
  </si>
  <si>
    <t>Wolfe</t>
  </si>
  <si>
    <t>Diehl</t>
  </si>
  <si>
    <t>DeMarco</t>
  </si>
  <si>
    <t>Julio</t>
  </si>
  <si>
    <t>Amukamara</t>
  </si>
  <si>
    <t>Ras-I</t>
  </si>
  <si>
    <t>Castonzo</t>
  </si>
  <si>
    <t>Fairley</t>
  </si>
  <si>
    <t>Dontay</t>
  </si>
  <si>
    <t>Moch</t>
  </si>
  <si>
    <t>Denarius</t>
  </si>
  <si>
    <t>Gates</t>
  </si>
  <si>
    <t>Chimdi</t>
  </si>
  <si>
    <t>Chekwa</t>
  </si>
  <si>
    <t>Solder</t>
  </si>
  <si>
    <t>Aldon</t>
  </si>
  <si>
    <t>Elmore</t>
  </si>
  <si>
    <t>Mouton</t>
  </si>
  <si>
    <t>Bender</t>
  </si>
  <si>
    <t>Helu</t>
  </si>
  <si>
    <t>Aldrick</t>
  </si>
  <si>
    <t>Da'Norris</t>
  </si>
  <si>
    <t>Searcy</t>
  </si>
  <si>
    <t>Brewer</t>
  </si>
  <si>
    <t>Carpenter</t>
  </si>
  <si>
    <t>Jamari</t>
  </si>
  <si>
    <t>Hogan</t>
  </si>
  <si>
    <t>Jaiquawn</t>
  </si>
  <si>
    <t>Harr</t>
  </si>
  <si>
    <t>Soucy</t>
  </si>
  <si>
    <t>Hogue</t>
  </si>
  <si>
    <t>Kai</t>
  </si>
  <si>
    <t>Forbath</t>
  </si>
  <si>
    <t>Jacquizz</t>
  </si>
  <si>
    <t>Rackley</t>
  </si>
  <si>
    <t>Kerley</t>
  </si>
  <si>
    <t>Jock</t>
  </si>
  <si>
    <t>Owen</t>
  </si>
  <si>
    <t>Marecic</t>
  </si>
  <si>
    <t>Kenrick</t>
  </si>
  <si>
    <t>Mikel</t>
  </si>
  <si>
    <t>LeShoure</t>
  </si>
  <si>
    <t>Barksdale</t>
  </si>
  <si>
    <t>Ingersoll</t>
  </si>
  <si>
    <t>Carmichael</t>
  </si>
  <si>
    <t>Donahue</t>
  </si>
  <si>
    <t>Fusco</t>
  </si>
  <si>
    <t>Romeus</t>
  </si>
  <si>
    <t>J'Michael</t>
  </si>
  <si>
    <t>Kowalski</t>
  </si>
  <si>
    <t>Gantt</t>
  </si>
  <si>
    <t>McCarthy</t>
  </si>
  <si>
    <t>Peguese</t>
  </si>
  <si>
    <t>Yates</t>
  </si>
  <si>
    <t>Deunta</t>
  </si>
  <si>
    <t>Ezeh</t>
  </si>
  <si>
    <t>Jermale</t>
  </si>
  <si>
    <t>Dierking</t>
  </si>
  <si>
    <t>Sealver</t>
  </si>
  <si>
    <t>Siliga</t>
  </si>
  <si>
    <t>Tui'one</t>
  </si>
  <si>
    <t>Niles</t>
  </si>
  <si>
    <t>Brinkley</t>
  </si>
  <si>
    <t>Mistral</t>
  </si>
  <si>
    <t>LeGree</t>
  </si>
  <si>
    <t>Emerson</t>
  </si>
  <si>
    <t>Stevan</t>
  </si>
  <si>
    <t>Julius</t>
  </si>
  <si>
    <t>Bosher</t>
  </si>
  <si>
    <t>Goebel</t>
  </si>
  <si>
    <t>Ziemba</t>
  </si>
  <si>
    <t>Saia</t>
  </si>
  <si>
    <t>Falahola</t>
  </si>
  <si>
    <t>Torrey</t>
  </si>
  <si>
    <t>Von</t>
  </si>
  <si>
    <t>Tyron</t>
  </si>
  <si>
    <t>Carimi</t>
  </si>
  <si>
    <t>Gilchrist</t>
  </si>
  <si>
    <t>Moten</t>
  </si>
  <si>
    <t>Buster</t>
  </si>
  <si>
    <t>Skrine</t>
  </si>
  <si>
    <t>Dareus</t>
  </si>
  <si>
    <t>Da'Quan</t>
  </si>
  <si>
    <t>Bowers</t>
  </si>
  <si>
    <t>Liuget</t>
  </si>
  <si>
    <t>Hankerson</t>
  </si>
  <si>
    <t>Lyle</t>
  </si>
  <si>
    <t>Leong</t>
  </si>
  <si>
    <t>Culliver</t>
  </si>
  <si>
    <t>Tandon</t>
  </si>
  <si>
    <t>Laupepa</t>
  </si>
  <si>
    <t>Letuli</t>
  </si>
  <si>
    <t>Teague</t>
  </si>
  <si>
    <t>Paea</t>
  </si>
  <si>
    <t>Rahim</t>
  </si>
  <si>
    <t>Sash</t>
  </si>
  <si>
    <t>Conte</t>
  </si>
  <si>
    <t>House</t>
  </si>
  <si>
    <t>Sampson</t>
  </si>
  <si>
    <t>Bair</t>
  </si>
  <si>
    <t>Shareece</t>
  </si>
  <si>
    <t>Homan</t>
  </si>
  <si>
    <t>Ijalana</t>
  </si>
  <si>
    <t>Blaine</t>
  </si>
  <si>
    <t>Gabbert</t>
  </si>
  <si>
    <t>Chinasa</t>
  </si>
  <si>
    <t>Chykie</t>
  </si>
  <si>
    <t>Dominguez</t>
  </si>
  <si>
    <t>Jarrod</t>
  </si>
  <si>
    <t>Gaitor</t>
  </si>
  <si>
    <t>Maxwell</t>
  </si>
  <si>
    <t>Hagg</t>
  </si>
  <si>
    <t>Dent</t>
  </si>
  <si>
    <t>Henery</t>
  </si>
  <si>
    <t>Stocker</t>
  </si>
  <si>
    <t>Hynoski</t>
  </si>
  <si>
    <t>Sanzenbacher</t>
  </si>
  <si>
    <t>Brotzman</t>
  </si>
  <si>
    <t>Tyrod</t>
  </si>
  <si>
    <t>Jerrard</t>
  </si>
  <si>
    <t>Tarrant</t>
  </si>
  <si>
    <t>Sherrod</t>
  </si>
  <si>
    <t>Jerrel</t>
  </si>
  <si>
    <t>Davie</t>
  </si>
  <si>
    <t>McDaniel</t>
  </si>
  <si>
    <t>Loyce</t>
  </si>
  <si>
    <t>Means</t>
  </si>
  <si>
    <t>Taiwan</t>
  </si>
  <si>
    <t>Nevis</t>
  </si>
  <si>
    <t>Sands</t>
  </si>
  <si>
    <t>Kristofer</t>
  </si>
  <si>
    <t>O'Dowd</t>
  </si>
  <si>
    <t>Zachery</t>
  </si>
  <si>
    <t>Pinkston</t>
  </si>
  <si>
    <t>Arkin</t>
  </si>
  <si>
    <t>Quan</t>
  </si>
  <si>
    <t>Kay</t>
  </si>
  <si>
    <t>Vai</t>
  </si>
  <si>
    <t>Taua</t>
  </si>
  <si>
    <t>Jah</t>
  </si>
  <si>
    <t>Lazarius</t>
  </si>
  <si>
    <t>Levingston</t>
  </si>
  <si>
    <t>Fua</t>
  </si>
  <si>
    <t>Talmadge</t>
  </si>
  <si>
    <t>Berry</t>
  </si>
  <si>
    <t>Housler</t>
  </si>
  <si>
    <t>Clayborn</t>
  </si>
  <si>
    <t>Jerrell</t>
  </si>
  <si>
    <t>Powe</t>
  </si>
  <si>
    <t>DeJon</t>
  </si>
  <si>
    <t>Gomes</t>
  </si>
  <si>
    <t>Baltz</t>
  </si>
  <si>
    <t>Ibiloye</t>
  </si>
  <si>
    <t>Cochart</t>
  </si>
  <si>
    <t>Rich</t>
  </si>
  <si>
    <t>Lapham</t>
  </si>
  <si>
    <t>Muhammad</t>
  </si>
  <si>
    <t>Ollie</t>
  </si>
  <si>
    <t>Ogbu</t>
  </si>
  <si>
    <t>Jabaal</t>
  </si>
  <si>
    <t>Sheard</t>
  </si>
  <si>
    <t>Joonie</t>
  </si>
  <si>
    <t>McCourty</t>
  </si>
  <si>
    <t>Mathews</t>
  </si>
  <si>
    <t>Weatherspoon</t>
  </si>
  <si>
    <t>Okung</t>
  </si>
  <si>
    <t>Dunlap</t>
  </si>
  <si>
    <t>Pierre-Paul</t>
  </si>
  <si>
    <t>Spievey</t>
  </si>
  <si>
    <t>Trevard</t>
  </si>
  <si>
    <t>Lindley</t>
  </si>
  <si>
    <t>Demaryius</t>
  </si>
  <si>
    <t>Syd</t>
  </si>
  <si>
    <t>Ndamukong</t>
  </si>
  <si>
    <t>Suh</t>
  </si>
  <si>
    <t>Angerer</t>
  </si>
  <si>
    <t>Jahvid</t>
  </si>
  <si>
    <t>Best</t>
  </si>
  <si>
    <t>Chaney</t>
  </si>
  <si>
    <t>Arrelious</t>
  </si>
  <si>
    <t>Benn</t>
  </si>
  <si>
    <t>Javier</t>
  </si>
  <si>
    <t>Arenas</t>
  </si>
  <si>
    <t>Iupati</t>
  </si>
  <si>
    <t>Worilds</t>
  </si>
  <si>
    <t>Rodger</t>
  </si>
  <si>
    <t>Saffold</t>
  </si>
  <si>
    <t>Montario</t>
  </si>
  <si>
    <t>Hardesty</t>
  </si>
  <si>
    <t>Rafael</t>
  </si>
  <si>
    <t>Priest</t>
  </si>
  <si>
    <t>Ghee</t>
  </si>
  <si>
    <t>Shipley</t>
  </si>
  <si>
    <t>Kam</t>
  </si>
  <si>
    <t>Chancellor</t>
  </si>
  <si>
    <t>Thad</t>
  </si>
  <si>
    <t>Wall</t>
  </si>
  <si>
    <t>Wootton</t>
  </si>
  <si>
    <t>Ciron</t>
  </si>
  <si>
    <t>Sherrick</t>
  </si>
  <si>
    <t>McMannis</t>
  </si>
  <si>
    <t>Veldheer</t>
  </si>
  <si>
    <t>Starks</t>
  </si>
  <si>
    <t>Torrell</t>
  </si>
  <si>
    <t>Troup</t>
  </si>
  <si>
    <t>Colt</t>
  </si>
  <si>
    <t>Lang</t>
  </si>
  <si>
    <t>Stuckey</t>
  </si>
  <si>
    <t>Moeaki</t>
  </si>
  <si>
    <t>Jacques</t>
  </si>
  <si>
    <t>McClendon</t>
  </si>
  <si>
    <t>Navorro</t>
  </si>
  <si>
    <t>Bowman</t>
  </si>
  <si>
    <t>RJ</t>
  </si>
  <si>
    <t>Mardy</t>
  </si>
  <si>
    <t>Gilyard</t>
  </si>
  <si>
    <t>Tennant</t>
  </si>
  <si>
    <t>Joique</t>
  </si>
  <si>
    <t>Stoudamire</t>
  </si>
  <si>
    <t>Jorgensen</t>
  </si>
  <si>
    <t>Crezdon</t>
  </si>
  <si>
    <t>Jammie</t>
  </si>
  <si>
    <t>Kirlew</t>
  </si>
  <si>
    <t>Wang</t>
  </si>
  <si>
    <t>Selvie</t>
  </si>
  <si>
    <t>Eastman</t>
  </si>
  <si>
    <t>Goethel</t>
  </si>
  <si>
    <t>Cumberland</t>
  </si>
  <si>
    <t>Unrein</t>
  </si>
  <si>
    <t>Lambert</t>
  </si>
  <si>
    <t>Tepper</t>
  </si>
  <si>
    <t>Triplett</t>
  </si>
  <si>
    <t>Kavell</t>
  </si>
  <si>
    <t>Tiffin</t>
  </si>
  <si>
    <t>Armanti</t>
  </si>
  <si>
    <t>Tow-Arnett</t>
  </si>
  <si>
    <t>D'Anthony</t>
  </si>
  <si>
    <t>Mikell</t>
  </si>
  <si>
    <t>Hawley</t>
  </si>
  <si>
    <t>Miler</t>
  </si>
  <si>
    <t>Pitta</t>
  </si>
  <si>
    <t>Ruffin</t>
  </si>
  <si>
    <t>Blaze</t>
  </si>
  <si>
    <t>Soares</t>
  </si>
  <si>
    <t>Zipp</t>
  </si>
  <si>
    <t>Duncan</t>
  </si>
  <si>
    <t>Ulatoski</t>
  </si>
  <si>
    <t>Selvish</t>
  </si>
  <si>
    <t>Capers</t>
  </si>
  <si>
    <t>Ekom</t>
  </si>
  <si>
    <t>Udofia</t>
  </si>
  <si>
    <t>Golden</t>
  </si>
  <si>
    <t>Rolando</t>
  </si>
  <si>
    <t>Haden</t>
  </si>
  <si>
    <t>Harbor</t>
  </si>
  <si>
    <t>Bulaga</t>
  </si>
  <si>
    <t>McCluster</t>
  </si>
  <si>
    <t>Everson</t>
  </si>
  <si>
    <t>Griffen</t>
  </si>
  <si>
    <t>Sergio</t>
  </si>
  <si>
    <t>LaFell</t>
  </si>
  <si>
    <t>Beadles</t>
  </si>
  <si>
    <t>Toby</t>
  </si>
  <si>
    <t>Asamoah</t>
  </si>
  <si>
    <t>Newhouse</t>
  </si>
  <si>
    <t>Mayberry</t>
  </si>
  <si>
    <t>Vladimir</t>
  </si>
  <si>
    <t>Ducasse</t>
  </si>
  <si>
    <t>Linval</t>
  </si>
  <si>
    <t>Akwasi</t>
  </si>
  <si>
    <t>Odrick</t>
  </si>
  <si>
    <t>Dwyer</t>
  </si>
  <si>
    <t>Perrish</t>
  </si>
  <si>
    <t>Reshad</t>
  </si>
  <si>
    <t>Gresham</t>
  </si>
  <si>
    <t>Mariani</t>
  </si>
  <si>
    <t>Lauvao</t>
  </si>
  <si>
    <t>Te'o-Nesheim</t>
  </si>
  <si>
    <t>Thurmond</t>
  </si>
  <si>
    <t>Gettis</t>
  </si>
  <si>
    <t>J'Marcus</t>
  </si>
  <si>
    <t>LeGarrette</t>
  </si>
  <si>
    <t>Blount</t>
  </si>
  <si>
    <t>Spitler</t>
  </si>
  <si>
    <t>JD</t>
  </si>
  <si>
    <t>Skelton</t>
  </si>
  <si>
    <t>Trindon</t>
  </si>
  <si>
    <t>Holliday</t>
  </si>
  <si>
    <t>Atkins</t>
  </si>
  <si>
    <t>Tebow</t>
  </si>
  <si>
    <t>Dekoda</t>
  </si>
  <si>
    <t>DeGeare</t>
  </si>
  <si>
    <t>Edds</t>
  </si>
  <si>
    <t>Kafka</t>
  </si>
  <si>
    <t>Clifton</t>
  </si>
  <si>
    <t>Geathers</t>
  </si>
  <si>
    <t>Zoltan</t>
  </si>
  <si>
    <t>Mesko</t>
  </si>
  <si>
    <t>Lamarr</t>
  </si>
  <si>
    <t>Calloway</t>
  </si>
  <si>
    <t>Deji</t>
  </si>
  <si>
    <t>Karim</t>
  </si>
  <si>
    <t>Pettrey</t>
  </si>
  <si>
    <t>Major</t>
  </si>
  <si>
    <t>Jevan</t>
  </si>
  <si>
    <t>Alterraun</t>
  </si>
  <si>
    <t>Verner</t>
  </si>
  <si>
    <t>Daryll</t>
  </si>
  <si>
    <t>Hiller</t>
  </si>
  <si>
    <t>Trump</t>
  </si>
  <si>
    <t>Alric</t>
  </si>
  <si>
    <t>Rennie</t>
  </si>
  <si>
    <t>Curran</t>
  </si>
  <si>
    <t>Roddrick</t>
  </si>
  <si>
    <t>Muckelroy</t>
  </si>
  <si>
    <t>Kurt</t>
  </si>
  <si>
    <t>Seyi</t>
  </si>
  <si>
    <t>Ajirotutu</t>
  </si>
  <si>
    <t>Lorig</t>
  </si>
  <si>
    <t>Marinelli</t>
  </si>
  <si>
    <t>LeFevour</t>
  </si>
  <si>
    <t>Harewood</t>
  </si>
  <si>
    <t>Skinner</t>
  </si>
  <si>
    <t>Austen</t>
  </si>
  <si>
    <t>Alualu</t>
  </si>
  <si>
    <t>Dodge</t>
  </si>
  <si>
    <t>Shann</t>
  </si>
  <si>
    <t>Schillinger</t>
  </si>
  <si>
    <t>Jeffries</t>
  </si>
  <si>
    <t>Barker</t>
  </si>
  <si>
    <t>Gales</t>
  </si>
  <si>
    <t>English</t>
  </si>
  <si>
    <t>Maybin</t>
  </si>
  <si>
    <t>Gorrer</t>
  </si>
  <si>
    <t>Darrius</t>
  </si>
  <si>
    <t>Heyward-Bey</t>
  </si>
  <si>
    <t>Marquice</t>
  </si>
  <si>
    <t>Rey</t>
  </si>
  <si>
    <t>Maualuga</t>
  </si>
  <si>
    <t>Loadholt</t>
  </si>
  <si>
    <t>Delmas</t>
  </si>
  <si>
    <t>Maclin</t>
  </si>
  <si>
    <t>Nicks</t>
  </si>
  <si>
    <t>Peria</t>
  </si>
  <si>
    <t>Oher</t>
  </si>
  <si>
    <t>Unger</t>
  </si>
  <si>
    <t>Slade</t>
  </si>
  <si>
    <t>Norris</t>
  </si>
  <si>
    <t>Darcel</t>
  </si>
  <si>
    <t>McBath</t>
  </si>
  <si>
    <t>Ron</t>
  </si>
  <si>
    <t>Brace</t>
  </si>
  <si>
    <t>Robiskie</t>
  </si>
  <si>
    <t>LeSean</t>
  </si>
  <si>
    <t>Mulligan</t>
  </si>
  <si>
    <t>Lardarius</t>
  </si>
  <si>
    <t>Benett</t>
  </si>
  <si>
    <t>Jarron</t>
  </si>
  <si>
    <t>Bruton</t>
  </si>
  <si>
    <t>Levitre</t>
  </si>
  <si>
    <t>Everette</t>
  </si>
  <si>
    <t>Coffee</t>
  </si>
  <si>
    <t>Beatty</t>
  </si>
  <si>
    <t>K.C.</t>
  </si>
  <si>
    <t>Asiodu</t>
  </si>
  <si>
    <t>Veikune</t>
  </si>
  <si>
    <t>Hartine</t>
  </si>
  <si>
    <t>McKee</t>
  </si>
  <si>
    <t>Ogemdi</t>
  </si>
  <si>
    <t>Nwagbuo</t>
  </si>
  <si>
    <t>Tyronne</t>
  </si>
  <si>
    <t>Compas</t>
  </si>
  <si>
    <t>Macho</t>
  </si>
  <si>
    <t>Jerraud</t>
  </si>
  <si>
    <t>Legursky</t>
  </si>
  <si>
    <t>Orakpa</t>
  </si>
  <si>
    <t>Ramses</t>
  </si>
  <si>
    <t>Barden</t>
  </si>
  <si>
    <t>Coffman</t>
  </si>
  <si>
    <t>Spillman</t>
  </si>
  <si>
    <t>Demar</t>
  </si>
  <si>
    <t>Lendy</t>
  </si>
  <si>
    <t>Kropog</t>
  </si>
  <si>
    <t>Ellison</t>
  </si>
  <si>
    <t>Presley</t>
  </si>
  <si>
    <t>Roehl</t>
  </si>
  <si>
    <t>Trautwein</t>
  </si>
  <si>
    <t>Parson</t>
  </si>
  <si>
    <t>Edwin</t>
  </si>
  <si>
    <t>Glover</t>
  </si>
  <si>
    <t>Quin</t>
  </si>
  <si>
    <t>Mailei</t>
  </si>
  <si>
    <t>Sen'Derrick</t>
  </si>
  <si>
    <t>Marks</t>
  </si>
  <si>
    <t>Darrly</t>
  </si>
  <si>
    <t>Darell</t>
  </si>
  <si>
    <t>Jamaal</t>
  </si>
  <si>
    <t>Alan</t>
  </si>
  <si>
    <t>Stefan</t>
  </si>
  <si>
    <t>Peerman</t>
  </si>
  <si>
    <t>DeVan</t>
  </si>
  <si>
    <t>J.D.</t>
  </si>
  <si>
    <t>Folsom</t>
  </si>
  <si>
    <t>Brandyn</t>
  </si>
  <si>
    <t>Dombrowski</t>
  </si>
  <si>
    <t>Stonebreaker</t>
  </si>
  <si>
    <t>Jarett</t>
  </si>
  <si>
    <t>Tynes</t>
  </si>
  <si>
    <t>Fenuki</t>
  </si>
  <si>
    <t>Tupou</t>
  </si>
  <si>
    <t>Kraig</t>
  </si>
  <si>
    <t>Urbik</t>
  </si>
  <si>
    <t>Buehler</t>
  </si>
  <si>
    <t>Crabtree</t>
  </si>
  <si>
    <t>Cushing</t>
  </si>
  <si>
    <t>Laurinaitis</t>
  </si>
  <si>
    <t>Chung</t>
  </si>
  <si>
    <t>Eugene</t>
  </si>
  <si>
    <t>Monroe</t>
  </si>
  <si>
    <t>Raji</t>
  </si>
  <si>
    <t>Sintim</t>
  </si>
  <si>
    <t>Alphonso</t>
  </si>
  <si>
    <t>Vontae</t>
  </si>
  <si>
    <t>Knowshon</t>
  </si>
  <si>
    <t>Moreno</t>
  </si>
  <si>
    <t>Evander</t>
  </si>
  <si>
    <t>Jairus</t>
  </si>
  <si>
    <t>Eben</t>
  </si>
  <si>
    <t>Britton</t>
  </si>
  <si>
    <t>Orakpo</t>
  </si>
  <si>
    <t>Barwin</t>
  </si>
  <si>
    <t>Vasquez</t>
  </si>
  <si>
    <t>Dannell</t>
  </si>
  <si>
    <t>Ellerbe</t>
  </si>
  <si>
    <t>Hennessey</t>
  </si>
  <si>
    <t>Asher</t>
  </si>
  <si>
    <t>Levy</t>
  </si>
  <si>
    <t>Kaluka</t>
  </si>
  <si>
    <t>Maiava</t>
  </si>
  <si>
    <t>Ashlee</t>
  </si>
  <si>
    <t>Cosby</t>
  </si>
  <si>
    <t>Pettigrew</t>
  </si>
  <si>
    <t>Corvey</t>
  </si>
  <si>
    <t>Sebastian</t>
  </si>
  <si>
    <t>Vollmer</t>
  </si>
  <si>
    <t>Chip</t>
  </si>
  <si>
    <t>Melton</t>
  </si>
  <si>
    <t>J'Nathan</t>
  </si>
  <si>
    <t>Brandstater</t>
  </si>
  <si>
    <t>Shonn</t>
  </si>
  <si>
    <t>Fitzhugh</t>
  </si>
  <si>
    <t>Olsen</t>
  </si>
  <si>
    <t>Collie</t>
  </si>
  <si>
    <t>Fili</t>
  </si>
  <si>
    <t>Moala</t>
  </si>
  <si>
    <t>Marion</t>
  </si>
  <si>
    <t>Fiammetta</t>
  </si>
  <si>
    <t>Ohrnberger</t>
  </si>
  <si>
    <t>Gartrell</t>
  </si>
  <si>
    <t>Dow</t>
  </si>
  <si>
    <t>Jamon</t>
  </si>
  <si>
    <t>Meredith</t>
  </si>
  <si>
    <t>Fein</t>
  </si>
  <si>
    <t>Jamarca</t>
  </si>
  <si>
    <t>Ringer</t>
  </si>
  <si>
    <t>Bronson</t>
  </si>
  <si>
    <t>Knighton</t>
  </si>
  <si>
    <t>Garrison</t>
  </si>
  <si>
    <t>Sanborn</t>
  </si>
  <si>
    <t>Ventrell</t>
  </si>
  <si>
    <t>Beckum</t>
  </si>
  <si>
    <t>Arnoux</t>
  </si>
  <si>
    <t>Robby</t>
  </si>
  <si>
    <t>Felix</t>
  </si>
  <si>
    <t>Jaimie</t>
  </si>
  <si>
    <t>Juaquin</t>
  </si>
  <si>
    <t>Iglesias</t>
  </si>
  <si>
    <t>Lucky</t>
  </si>
  <si>
    <t>Kettani</t>
  </si>
  <si>
    <t>Null</t>
  </si>
  <si>
    <t>Nalbone</t>
  </si>
  <si>
    <t>McRath</t>
  </si>
  <si>
    <t>McAfee</t>
  </si>
  <si>
    <t>Skuta</t>
  </si>
  <si>
    <t>Orton</t>
  </si>
  <si>
    <t>Kimble</t>
  </si>
  <si>
    <t>Cason</t>
  </si>
  <si>
    <t>Leotis</t>
  </si>
  <si>
    <t>McKelvin</t>
  </si>
  <si>
    <t>Clady</t>
  </si>
  <si>
    <t>Cromartie</t>
  </si>
  <si>
    <t>Mayo</t>
  </si>
  <si>
    <t>Pollak</t>
  </si>
  <si>
    <t>Steltz</t>
  </si>
  <si>
    <t>Sedrick</t>
  </si>
  <si>
    <t>Gosder</t>
  </si>
  <si>
    <t>Cherilus</t>
  </si>
  <si>
    <t>Aqib</t>
  </si>
  <si>
    <t>Talib</t>
  </si>
  <si>
    <t>Laws</t>
  </si>
  <si>
    <t>Royal</t>
  </si>
  <si>
    <t>Demps</t>
  </si>
  <si>
    <t>DeSean</t>
  </si>
  <si>
    <t>Merling</t>
  </si>
  <si>
    <t>Flacco</t>
  </si>
  <si>
    <t>Tavaris</t>
  </si>
  <si>
    <t>DeJaun</t>
  </si>
  <si>
    <t>Crable</t>
  </si>
  <si>
    <t>Keller</t>
  </si>
  <si>
    <t>Dizon</t>
  </si>
  <si>
    <t>Zuttah</t>
  </si>
  <si>
    <t>Duane</t>
  </si>
  <si>
    <t>Chilo</t>
  </si>
  <si>
    <t>Rachal</t>
  </si>
  <si>
    <t>Jordy</t>
  </si>
  <si>
    <t>Jenkin</t>
  </si>
  <si>
    <t>Otah</t>
  </si>
  <si>
    <t>Rinehart</t>
  </si>
  <si>
    <t>Greco</t>
  </si>
  <si>
    <t>Sitton</t>
  </si>
  <si>
    <t>McGlynn</t>
  </si>
  <si>
    <t>Mendenhall</t>
  </si>
  <si>
    <t>Avril</t>
  </si>
  <si>
    <t>Schuening</t>
  </si>
  <si>
    <t>Hills</t>
  </si>
  <si>
    <t>Wheatley</t>
  </si>
  <si>
    <t>Zbikowski</t>
  </si>
  <si>
    <t>Kory</t>
  </si>
  <si>
    <t>Lichtensteig</t>
  </si>
  <si>
    <t>Schmitt</t>
  </si>
  <si>
    <t>Limas</t>
  </si>
  <si>
    <t>Sweed</t>
  </si>
  <si>
    <t>Manningham</t>
  </si>
  <si>
    <t>Kentwan</t>
  </si>
  <si>
    <t>Balmer</t>
  </si>
  <si>
    <t>Flynn</t>
  </si>
  <si>
    <t>Martellus</t>
  </si>
  <si>
    <t>Langford</t>
  </si>
  <si>
    <t>Early</t>
  </si>
  <si>
    <t>Doucet</t>
  </si>
  <si>
    <t>Paulescu</t>
  </si>
  <si>
    <t>Groves</t>
  </si>
  <si>
    <t>Mackenzy</t>
  </si>
  <si>
    <t>Bernadeau</t>
  </si>
  <si>
    <t>O'Connell</t>
  </si>
  <si>
    <t>Kern</t>
  </si>
  <si>
    <t>Kehl</t>
  </si>
  <si>
    <t>Fluellen</t>
  </si>
  <si>
    <t>Forte</t>
  </si>
  <si>
    <t>DeMario</t>
  </si>
  <si>
    <t>Booty</t>
  </si>
  <si>
    <t>Chester</t>
  </si>
  <si>
    <t>DeCoud</t>
  </si>
  <si>
    <t>Tyvon</t>
  </si>
  <si>
    <t>Iwebema</t>
  </si>
  <si>
    <t>Ainge</t>
  </si>
  <si>
    <t>Jermichael</t>
  </si>
  <si>
    <t>Cottam</t>
  </si>
  <si>
    <t>Marshawn</t>
  </si>
  <si>
    <t>Ginn</t>
  </si>
  <si>
    <t>Carriker</t>
  </si>
  <si>
    <t>Pannier</t>
  </si>
  <si>
    <t>Harrell</t>
  </si>
  <si>
    <t>Ira</t>
  </si>
  <si>
    <t>Mastin</t>
  </si>
  <si>
    <t>LaRon</t>
  </si>
  <si>
    <t>Beason</t>
  </si>
  <si>
    <t>Staley</t>
  </si>
  <si>
    <t>Marshal</t>
  </si>
  <si>
    <t>Yanda</t>
  </si>
  <si>
    <t>Meachem</t>
  </si>
  <si>
    <t>Lauren</t>
  </si>
  <si>
    <t>Barkovic</t>
  </si>
  <si>
    <t>Daymeion</t>
  </si>
  <si>
    <t>Barbre</t>
  </si>
  <si>
    <t>Cellers</t>
  </si>
  <si>
    <t>Jermon</t>
  </si>
  <si>
    <t>Bushrod</t>
  </si>
  <si>
    <t>Weddle</t>
  </si>
  <si>
    <t>Cy</t>
  </si>
  <si>
    <t>Sypers</t>
  </si>
  <si>
    <t>Kolby</t>
  </si>
  <si>
    <t>Maury</t>
  </si>
  <si>
    <t>Pitcock</t>
  </si>
  <si>
    <t>Jim</t>
  </si>
  <si>
    <t>McBean</t>
  </si>
  <si>
    <t>Marten</t>
  </si>
  <si>
    <t>Breaston</t>
  </si>
  <si>
    <t>Nehemiah</t>
  </si>
  <si>
    <t>Brandes</t>
  </si>
  <si>
    <t>Tippett</t>
  </si>
  <si>
    <t>Sartz</t>
  </si>
  <si>
    <t>Koets</t>
  </si>
  <si>
    <t>Hellestrae</t>
  </si>
  <si>
    <t>Tanard</t>
  </si>
  <si>
    <t>Giles</t>
  </si>
  <si>
    <t>Ware</t>
  </si>
  <si>
    <t>Ilaoa</t>
  </si>
  <si>
    <t>Bill</t>
  </si>
  <si>
    <t>Rolfe</t>
  </si>
  <si>
    <t>Waters</t>
  </si>
  <si>
    <t>McCauley</t>
  </si>
  <si>
    <t>Ryne</t>
  </si>
  <si>
    <t>Brannon</t>
  </si>
  <si>
    <t>Condren</t>
  </si>
  <si>
    <t>Denman</t>
  </si>
  <si>
    <t>Bradshaw</t>
  </si>
  <si>
    <t>Pettibone</t>
  </si>
  <si>
    <t>Tank</t>
  </si>
  <si>
    <t>Bales</t>
  </si>
  <si>
    <t>Ikaika</t>
  </si>
  <si>
    <t>Alma-Francis</t>
  </si>
  <si>
    <t>Gaddis</t>
  </si>
  <si>
    <t>Landri</t>
  </si>
  <si>
    <t>Vallos</t>
  </si>
  <si>
    <t>Legedu</t>
  </si>
  <si>
    <t>Naanee</t>
  </si>
  <si>
    <t>Art</t>
  </si>
  <si>
    <t>Romberg</t>
  </si>
  <si>
    <t>Kramer</t>
  </si>
  <si>
    <t>Justise</t>
  </si>
  <si>
    <t>Irons</t>
  </si>
  <si>
    <t>Sabby</t>
  </si>
  <si>
    <t>Piscitelli</t>
  </si>
  <si>
    <t>Croel</t>
  </si>
  <si>
    <t>Gattis</t>
  </si>
  <si>
    <t>Daren</t>
  </si>
  <si>
    <t>Target</t>
  </si>
  <si>
    <t>McNeal</t>
  </si>
  <si>
    <t>Carnahan</t>
  </si>
  <si>
    <t>Oldenburg</t>
  </si>
  <si>
    <t>Errol</t>
  </si>
  <si>
    <t>Railey</t>
  </si>
  <si>
    <t>Timmons</t>
  </si>
  <si>
    <t>Darrelle</t>
  </si>
  <si>
    <t>Revis</t>
  </si>
  <si>
    <t>Grubbs</t>
  </si>
  <si>
    <t>Bowie</t>
  </si>
  <si>
    <t>Posluszny</t>
  </si>
  <si>
    <t>Amobi</t>
  </si>
  <si>
    <t>Okoye</t>
  </si>
  <si>
    <t>Ugoh</t>
  </si>
  <si>
    <t>Usama</t>
  </si>
  <si>
    <t>LaMarr</t>
  </si>
  <si>
    <t>Woodley</t>
  </si>
  <si>
    <t>Arron</t>
  </si>
  <si>
    <t>Sears</t>
  </si>
  <si>
    <t>Free</t>
  </si>
  <si>
    <t>Ramirez</t>
  </si>
  <si>
    <t>Okwo</t>
  </si>
  <si>
    <t>Dashon</t>
  </si>
  <si>
    <t>Goldson</t>
  </si>
  <si>
    <t>Zak</t>
  </si>
  <si>
    <t>Deossie</t>
  </si>
  <si>
    <t>Meriweather</t>
  </si>
  <si>
    <t>Sessions</t>
  </si>
  <si>
    <t>Yamon</t>
  </si>
  <si>
    <t>Figurs</t>
  </si>
  <si>
    <t>Bowe</t>
  </si>
  <si>
    <t>Mebane</t>
  </si>
  <si>
    <t>Spaeth</t>
  </si>
  <si>
    <t>Abiamiri</t>
  </si>
  <si>
    <t>Kolb</t>
  </si>
  <si>
    <t>Johnnie</t>
  </si>
  <si>
    <t>Bazuin</t>
  </si>
  <si>
    <t>Samson</t>
  </si>
  <si>
    <t>Satele</t>
  </si>
  <si>
    <t>Alleman</t>
  </si>
  <si>
    <t>Aundrae</t>
  </si>
  <si>
    <t>Mansfield</t>
  </si>
  <si>
    <t>Wrotto</t>
  </si>
  <si>
    <t>Filani</t>
  </si>
  <si>
    <t>Le'Ron</t>
  </si>
  <si>
    <t>Brant</t>
  </si>
  <si>
    <t>Broussard</t>
  </si>
  <si>
    <t>Soliai</t>
  </si>
  <si>
    <t>Frampton</t>
  </si>
  <si>
    <t>Beekman</t>
  </si>
  <si>
    <t>Baraka</t>
  </si>
  <si>
    <t>Leroy</t>
  </si>
  <si>
    <t>Blalock</t>
  </si>
  <si>
    <t>Frye</t>
  </si>
  <si>
    <t>Wendling</t>
  </si>
  <si>
    <t>Orenthal</t>
  </si>
  <si>
    <t>O'Neal</t>
  </si>
  <si>
    <t>Podlesh</t>
  </si>
  <si>
    <t>Sepulveda</t>
  </si>
  <si>
    <t>Shackleford</t>
  </si>
  <si>
    <t>Kent</t>
  </si>
  <si>
    <t>Santucci</t>
  </si>
  <si>
    <t>Fralic</t>
  </si>
  <si>
    <t>Kasey</t>
  </si>
  <si>
    <t>Studdard</t>
  </si>
  <si>
    <t>Otto</t>
  </si>
  <si>
    <t>Nedu</t>
  </si>
  <si>
    <t>Ndukwe</t>
  </si>
  <si>
    <t>Reagan</t>
  </si>
  <si>
    <t>Mauia</t>
  </si>
  <si>
    <t>Boss</t>
  </si>
  <si>
    <t>Robison</t>
  </si>
  <si>
    <t>Rosario</t>
  </si>
  <si>
    <t>Dishman</t>
  </si>
  <si>
    <t>Maroney</t>
  </si>
  <si>
    <t>Danieal</t>
  </si>
  <si>
    <t>Taitusi</t>
  </si>
  <si>
    <t>Lutui</t>
  </si>
  <si>
    <t>Jean-Gillies</t>
  </si>
  <si>
    <t>Addai</t>
  </si>
  <si>
    <t>Tarvaris</t>
  </si>
  <si>
    <t>Ernie</t>
  </si>
  <si>
    <t>Santonio</t>
  </si>
  <si>
    <t>D'Brickasha</t>
  </si>
  <si>
    <t>Stovall</t>
  </si>
  <si>
    <t>Mathias</t>
  </si>
  <si>
    <t>Kiwanuka</t>
  </si>
  <si>
    <t>Haloti</t>
  </si>
  <si>
    <t>Ngata</t>
  </si>
  <si>
    <t>Mercedes</t>
  </si>
  <si>
    <t>Kamerion</t>
  </si>
  <si>
    <t>Wimbley</t>
  </si>
  <si>
    <t>McCargo</t>
  </si>
  <si>
    <t>Hatcher</t>
  </si>
  <si>
    <t>Gocong</t>
  </si>
  <si>
    <t>DeMeco</t>
  </si>
  <si>
    <t>Ryans</t>
  </si>
  <si>
    <t>Whitner</t>
  </si>
  <si>
    <t>Jerious</t>
  </si>
  <si>
    <t>Sinorice</t>
  </si>
  <si>
    <t>Abdul</t>
  </si>
  <si>
    <t>Vickiel</t>
  </si>
  <si>
    <t>Daryn</t>
  </si>
  <si>
    <t>Colledge</t>
  </si>
  <si>
    <t>Dusty</t>
  </si>
  <si>
    <t>Dvoracek</t>
  </si>
  <si>
    <t>Whitworth</t>
  </si>
  <si>
    <t>Hagan</t>
  </si>
  <si>
    <t>Alston</t>
  </si>
  <si>
    <t>Klopfenstein</t>
  </si>
  <si>
    <t>Lowry</t>
  </si>
  <si>
    <t>Fasano</t>
  </si>
  <si>
    <t>Spitz</t>
  </si>
  <si>
    <t>McMahon</t>
  </si>
  <si>
    <t>O'Callaghan</t>
  </si>
  <si>
    <t>Dale</t>
  </si>
  <si>
    <t>Pope</t>
  </si>
  <si>
    <t>Domata</t>
  </si>
  <si>
    <t>Peko</t>
  </si>
  <si>
    <t>Lay</t>
  </si>
  <si>
    <t>Orien</t>
  </si>
  <si>
    <t>Ninkovich</t>
  </si>
  <si>
    <t>Anwar</t>
  </si>
  <si>
    <t>Salley</t>
  </si>
  <si>
    <t>Tulloch</t>
  </si>
  <si>
    <t>Tiggle</t>
  </si>
  <si>
    <t>Gerris</t>
  </si>
  <si>
    <t>Wilkinson</t>
  </si>
  <si>
    <t>Kader</t>
  </si>
  <si>
    <t>Drame</t>
  </si>
  <si>
    <t>Terna</t>
  </si>
  <si>
    <t>Nande</t>
  </si>
  <si>
    <t>Dawan</t>
  </si>
  <si>
    <t>Peprah</t>
  </si>
  <si>
    <t>Elvis</t>
  </si>
  <si>
    <t>Dumervil</t>
  </si>
  <si>
    <t>Kudla</t>
  </si>
  <si>
    <t>Culver</t>
  </si>
  <si>
    <t>Toledo</t>
  </si>
  <si>
    <t>Ojinnaka</t>
  </si>
  <si>
    <t>Oscar</t>
  </si>
  <si>
    <t>Wali</t>
  </si>
  <si>
    <t>Lundy</t>
  </si>
  <si>
    <t>Ganther</t>
  </si>
  <si>
    <t>LeKevin</t>
  </si>
  <si>
    <t>Phinisee</t>
  </si>
  <si>
    <t>Domenik</t>
  </si>
  <si>
    <t>Hixon</t>
  </si>
  <si>
    <t>Al</t>
  </si>
  <si>
    <t>Toudouze</t>
  </si>
  <si>
    <t>Bickett</t>
  </si>
  <si>
    <t>Bethea</t>
  </si>
  <si>
    <t>Tamba</t>
  </si>
  <si>
    <t>Hali</t>
  </si>
  <si>
    <t>Mangold</t>
  </si>
  <si>
    <t>Davin</t>
  </si>
  <si>
    <t>Claude</t>
  </si>
  <si>
    <t>Wroten</t>
  </si>
  <si>
    <t>Hawk</t>
  </si>
  <si>
    <t>Greenway</t>
  </si>
  <si>
    <t>Avant</t>
  </si>
  <si>
    <t>Brodrick</t>
  </si>
  <si>
    <t>Bunkley</t>
  </si>
  <si>
    <t>Calhoun</t>
  </si>
  <si>
    <t>Tapp</t>
  </si>
  <si>
    <t>Skyler</t>
  </si>
  <si>
    <t>Marques</t>
  </si>
  <si>
    <t>Hagans</t>
  </si>
  <si>
    <t>Adeyanju</t>
  </si>
  <si>
    <t>D'Qwell</t>
  </si>
  <si>
    <t>Trueblood</t>
  </si>
  <si>
    <t>Frostee</t>
  </si>
  <si>
    <t>Rucker</t>
  </si>
  <si>
    <t>Gostkowski</t>
  </si>
  <si>
    <t>McQuistan</t>
  </si>
  <si>
    <t>Bullocks</t>
  </si>
  <si>
    <t>Scheffler</t>
  </si>
  <si>
    <t>Koch</t>
  </si>
  <si>
    <t>Clemens</t>
  </si>
  <si>
    <t>Kirtman</t>
  </si>
  <si>
    <t>Delanie</t>
  </si>
  <si>
    <t>LenDale</t>
  </si>
  <si>
    <t>Schlegel</t>
  </si>
  <si>
    <t>Whitehurst</t>
  </si>
  <si>
    <t>Ashton</t>
  </si>
  <si>
    <t>Youboty</t>
  </si>
  <si>
    <t>Hass</t>
  </si>
  <si>
    <t>Roman</t>
  </si>
  <si>
    <t>Plackemeier</t>
  </si>
  <si>
    <t>McCann</t>
  </si>
  <si>
    <t>Jahri</t>
  </si>
  <si>
    <t>Bing</t>
  </si>
  <si>
    <t>Keiaho</t>
  </si>
  <si>
    <t>Ko</t>
  </si>
  <si>
    <t>Maxey</t>
  </si>
  <si>
    <t>Zemaitis</t>
  </si>
  <si>
    <t>Sowells</t>
  </si>
  <si>
    <t>Guy</t>
  </si>
  <si>
    <t>Whimper</t>
  </si>
  <si>
    <t>Runnels</t>
  </si>
  <si>
    <t>Kuper</t>
  </si>
  <si>
    <t>Colon</t>
  </si>
  <si>
    <t>Gerrick</t>
  </si>
  <si>
    <t>Littlejohn</t>
  </si>
  <si>
    <t>Haralson</t>
  </si>
  <si>
    <t>Moll</t>
  </si>
  <si>
    <t>Demetrice</t>
  </si>
  <si>
    <t>Bernstein</t>
  </si>
  <si>
    <t>Ingle</t>
  </si>
  <si>
    <t>Stelly</t>
  </si>
  <si>
    <t>Eslinger</t>
  </si>
  <si>
    <t>Kili</t>
  </si>
  <si>
    <t>Lefotu</t>
  </si>
  <si>
    <t>Lazar</t>
  </si>
  <si>
    <t>Mahelona</t>
  </si>
  <si>
    <t>Doughty</t>
  </si>
  <si>
    <t>Humes</t>
  </si>
  <si>
    <t>Vickers</t>
  </si>
  <si>
    <t>Page</t>
  </si>
  <si>
    <t>Babatunde</t>
  </si>
  <si>
    <t>Oshinowo</t>
  </si>
  <si>
    <t>Autry</t>
  </si>
  <si>
    <t>Bonkowski</t>
  </si>
  <si>
    <t>Golic</t>
  </si>
  <si>
    <t>Merz</t>
  </si>
  <si>
    <t>Hinkel</t>
  </si>
  <si>
    <t>Sypniewski</t>
  </si>
  <si>
    <t>Cortland</t>
  </si>
  <si>
    <t>Finnegan</t>
  </si>
  <si>
    <t>Colston</t>
  </si>
  <si>
    <t>Castillo</t>
  </si>
  <si>
    <t>Shawne</t>
  </si>
  <si>
    <t>Merriman</t>
  </si>
  <si>
    <t>Ruud</t>
  </si>
  <si>
    <t>Carnell</t>
  </si>
  <si>
    <t>Braylon</t>
  </si>
  <si>
    <t>Antrel</t>
  </si>
  <si>
    <t>Lofa</t>
  </si>
  <si>
    <t>Tatupu</t>
  </si>
  <si>
    <t>Erasmus</t>
  </si>
  <si>
    <t>Khaliff</t>
  </si>
  <si>
    <t>Jammal</t>
  </si>
  <si>
    <t>Kaczur</t>
  </si>
  <si>
    <t>Routt</t>
  </si>
  <si>
    <t>Pouha</t>
  </si>
  <si>
    <t>Incognito</t>
  </si>
  <si>
    <t>Elton</t>
  </si>
  <si>
    <t>Roscoe</t>
  </si>
  <si>
    <t>Parrish</t>
  </si>
  <si>
    <t>O'Shea</t>
  </si>
  <si>
    <t>Roth</t>
  </si>
  <si>
    <t>Oshio</t>
  </si>
  <si>
    <t>Atogwe</t>
  </si>
  <si>
    <t>Bartell</t>
  </si>
  <si>
    <t>Tuck</t>
  </si>
  <si>
    <t>LeRon</t>
  </si>
  <si>
    <t>Colmer</t>
  </si>
  <si>
    <t>Whitticker</t>
  </si>
  <si>
    <t>Vernand</t>
  </si>
  <si>
    <t>Morency</t>
  </si>
  <si>
    <t>Herremans</t>
  </si>
  <si>
    <t>Junius</t>
  </si>
  <si>
    <t>Coston</t>
  </si>
  <si>
    <t>Clarett</t>
  </si>
  <si>
    <t>Ratliff</t>
  </si>
  <si>
    <t>Verdon</t>
  </si>
  <si>
    <t>Rodriques</t>
  </si>
  <si>
    <t>Fanene</t>
  </si>
  <si>
    <t>Pollack</t>
  </si>
  <si>
    <t>Benson</t>
  </si>
  <si>
    <t>Babineaux</t>
  </si>
  <si>
    <t>Brodney</t>
  </si>
  <si>
    <t>Pool</t>
  </si>
  <si>
    <t>Mankins</t>
  </si>
  <si>
    <t>Sharod</t>
  </si>
  <si>
    <t>Heath</t>
  </si>
  <si>
    <t>Thurman</t>
  </si>
  <si>
    <t>Snyder</t>
  </si>
  <si>
    <t>Marlin</t>
  </si>
  <si>
    <t>Buenning</t>
  </si>
  <si>
    <t>Baas</t>
  </si>
  <si>
    <t>Nugent</t>
  </si>
  <si>
    <t>Arrington</t>
  </si>
  <si>
    <t>Gore</t>
  </si>
  <si>
    <t>Razzano</t>
  </si>
  <si>
    <t>Moats</t>
  </si>
  <si>
    <t>Essex</t>
  </si>
  <si>
    <t>Alfred</t>
  </si>
  <si>
    <t>Fincher</t>
  </si>
  <si>
    <t>Colquitt</t>
  </si>
  <si>
    <t>Wortham</t>
  </si>
  <si>
    <t>Poppinga</t>
  </si>
  <si>
    <t>Blackstock</t>
  </si>
  <si>
    <t>Canty</t>
  </si>
  <si>
    <t>Atiyyah</t>
  </si>
  <si>
    <t>Considine</t>
  </si>
  <si>
    <t>Darrent</t>
  </si>
  <si>
    <t>Ghiaciuc</t>
  </si>
  <si>
    <t>Craphonso</t>
  </si>
  <si>
    <t>Thorpe</t>
  </si>
  <si>
    <t>Gandy</t>
  </si>
  <si>
    <t>Loper</t>
  </si>
  <si>
    <t>Marviel</t>
  </si>
  <si>
    <t>Underwood</t>
  </si>
  <si>
    <t>Welsh</t>
  </si>
  <si>
    <t>Scaife</t>
  </si>
  <si>
    <t>McCune</t>
  </si>
  <si>
    <t>Alabi</t>
  </si>
  <si>
    <t>Ambrose</t>
  </si>
  <si>
    <t>Hitchcock</t>
  </si>
  <si>
    <t>Emmett</t>
  </si>
  <si>
    <t>Tiddy</t>
  </si>
  <si>
    <t>Nickelson</t>
  </si>
  <si>
    <t>Howie</t>
  </si>
  <si>
    <t>Tennison</t>
  </si>
  <si>
    <t>Gale</t>
  </si>
  <si>
    <t>Monk</t>
  </si>
  <si>
    <t>Able</t>
  </si>
  <si>
    <t>Schreiber</t>
  </si>
  <si>
    <t>Cavanaugh</t>
  </si>
  <si>
    <t>Whitfield</t>
  </si>
  <si>
    <t>Paslay</t>
  </si>
  <si>
    <t>Buck</t>
  </si>
  <si>
    <t>Schroeder</t>
  </si>
  <si>
    <t>Conover</t>
  </si>
  <si>
    <t>Middleton</t>
  </si>
  <si>
    <t>North</t>
  </si>
  <si>
    <t>Stucky</t>
  </si>
  <si>
    <t>Joshlin</t>
  </si>
  <si>
    <t>Newberry</t>
  </si>
  <si>
    <t>Burlington</t>
  </si>
  <si>
    <t>McGuire</t>
  </si>
  <si>
    <t>McRae</t>
  </si>
  <si>
    <t>Snow</t>
  </si>
  <si>
    <t>Navel</t>
  </si>
  <si>
    <t>Farlow</t>
  </si>
  <si>
    <t>Gogan</t>
  </si>
  <si>
    <t>Brim</t>
  </si>
  <si>
    <t>Fair</t>
  </si>
  <si>
    <t>Googan</t>
  </si>
  <si>
    <t>Reeves</t>
  </si>
  <si>
    <t>Garfield</t>
  </si>
  <si>
    <t>O'Brien</t>
  </si>
  <si>
    <t>Rudy</t>
  </si>
  <si>
    <t>Odie</t>
  </si>
  <si>
    <t>Beach</t>
  </si>
  <si>
    <t>Archer</t>
  </si>
  <si>
    <t>Douglass</t>
  </si>
  <si>
    <t>Sill</t>
  </si>
  <si>
    <t>Moran</t>
  </si>
  <si>
    <t>Jackie</t>
  </si>
  <si>
    <t>Pritchett</t>
  </si>
  <si>
    <t>Galbraith</t>
  </si>
  <si>
    <t>JB</t>
  </si>
  <si>
    <t>Barber</t>
  </si>
  <si>
    <t>Garber</t>
  </si>
  <si>
    <t>Farr</t>
  </si>
  <si>
    <t>Staysniak</t>
  </si>
  <si>
    <t>Ferris</t>
  </si>
  <si>
    <t>Horan</t>
  </si>
  <si>
    <t>Tad</t>
  </si>
  <si>
    <t>Olobia</t>
  </si>
  <si>
    <t>Claiborn</t>
  </si>
  <si>
    <t>Bond</t>
  </si>
  <si>
    <t>Beaman</t>
  </si>
  <si>
    <t>Kelm</t>
  </si>
  <si>
    <t>Ewing</t>
  </si>
  <si>
    <t>Gallery</t>
  </si>
  <si>
    <t>Vilma</t>
  </si>
  <si>
    <t>Tommie</t>
  </si>
  <si>
    <t>Dunta</t>
  </si>
  <si>
    <t>Karlos</t>
  </si>
  <si>
    <t>Dansby</t>
  </si>
  <si>
    <t>Lehman</t>
  </si>
  <si>
    <t>Winslow</t>
  </si>
  <si>
    <t>Gamble</t>
  </si>
  <si>
    <t>Kenechi</t>
  </si>
  <si>
    <t>Udeze</t>
  </si>
  <si>
    <t>Colclough</t>
  </si>
  <si>
    <t>Keiwan</t>
  </si>
  <si>
    <t>Wilfork</t>
  </si>
  <si>
    <t>Shawntae</t>
  </si>
  <si>
    <t>Tubbs</t>
  </si>
  <si>
    <t>Boulware</t>
  </si>
  <si>
    <t>Babin</t>
  </si>
  <si>
    <t>Rashaun</t>
  </si>
  <si>
    <t>Madieu</t>
  </si>
  <si>
    <t>Snee</t>
  </si>
  <si>
    <t>Troupe</t>
  </si>
  <si>
    <t>LaBoy</t>
  </si>
  <si>
    <t>Igor</t>
  </si>
  <si>
    <t>Olshansky</t>
  </si>
  <si>
    <t>Strait</t>
  </si>
  <si>
    <t>Odom</t>
  </si>
  <si>
    <t>Dontarrious</t>
  </si>
  <si>
    <t>J.P.</t>
  </si>
  <si>
    <t>Losman</t>
  </si>
  <si>
    <t>Dockett</t>
  </si>
  <si>
    <t>Devery</t>
  </si>
  <si>
    <t>Siavii</t>
  </si>
  <si>
    <t>Smiley</t>
  </si>
  <si>
    <t>Stuart</t>
  </si>
  <si>
    <t>Schweigert</t>
  </si>
  <si>
    <t>Jorge</t>
  </si>
  <si>
    <t>Cordova</t>
  </si>
  <si>
    <t>Grove</t>
  </si>
  <si>
    <t>Travelle</t>
  </si>
  <si>
    <t>Guss</t>
  </si>
  <si>
    <t>Keary</t>
  </si>
  <si>
    <t>Colbert</t>
  </si>
  <si>
    <t>Devard</t>
  </si>
  <si>
    <t>Darling</t>
  </si>
  <si>
    <t>Mewelde</t>
  </si>
  <si>
    <t>LeSueur</t>
  </si>
  <si>
    <t>Dwan</t>
  </si>
  <si>
    <t>Seigler</t>
  </si>
  <si>
    <t>Keyaron</t>
  </si>
  <si>
    <t>Krenzel</t>
  </si>
  <si>
    <t>Schaub</t>
  </si>
  <si>
    <t>McCown</t>
  </si>
  <si>
    <t>Tapeh</t>
  </si>
  <si>
    <t>Chillar</t>
  </si>
  <si>
    <t>Torbor</t>
  </si>
  <si>
    <t>Cobbs</t>
  </si>
  <si>
    <t>Locklear</t>
  </si>
  <si>
    <t>Navarre</t>
  </si>
  <si>
    <t>Donnell</t>
  </si>
  <si>
    <t>Cooley</t>
  </si>
  <si>
    <t>Hartsock</t>
  </si>
  <si>
    <t>Samie</t>
  </si>
  <si>
    <t>P.K.</t>
  </si>
  <si>
    <t>Morant</t>
  </si>
  <si>
    <t>Wilford</t>
  </si>
  <si>
    <t>Demorrio</t>
  </si>
  <si>
    <t>Hardwick</t>
  </si>
  <si>
    <t>Waddell</t>
  </si>
  <si>
    <t>Euhus</t>
  </si>
  <si>
    <t>Stepanovich</t>
  </si>
  <si>
    <t>Kaeding</t>
  </si>
  <si>
    <t>Darilek</t>
  </si>
  <si>
    <t>Kendyll</t>
  </si>
  <si>
    <t>Sopoaga</t>
  </si>
  <si>
    <t>Jerricho</t>
  </si>
  <si>
    <t>Cotchery</t>
  </si>
  <si>
    <t>Triandos</t>
  </si>
  <si>
    <t>Dugan</t>
  </si>
  <si>
    <t>Matthias</t>
  </si>
  <si>
    <t>Berrian</t>
  </si>
  <si>
    <t>Dewayne</t>
  </si>
  <si>
    <t>Gross</t>
  </si>
  <si>
    <t>McGahee</t>
  </si>
  <si>
    <t>Steinbach</t>
  </si>
  <si>
    <t>Suggs</t>
  </si>
  <si>
    <t>Pisa</t>
  </si>
  <si>
    <t>Tinoisamoa</t>
  </si>
  <si>
    <t>Nnamdi</t>
  </si>
  <si>
    <t>Asomugha</t>
  </si>
  <si>
    <t>Drayton</t>
  </si>
  <si>
    <t>Florence</t>
  </si>
  <si>
    <t>Rashean</t>
  </si>
  <si>
    <t>Palamalu</t>
  </si>
  <si>
    <t>Stinchcomb</t>
  </si>
  <si>
    <t>Faine</t>
  </si>
  <si>
    <t>Teyo</t>
  </si>
  <si>
    <t>Boller</t>
  </si>
  <si>
    <t>Burleson</t>
  </si>
  <si>
    <t>Kwame</t>
  </si>
  <si>
    <t>Anquan</t>
  </si>
  <si>
    <t>Boldin</t>
  </si>
  <si>
    <t>Kawika</t>
  </si>
  <si>
    <t>Bethel</t>
  </si>
  <si>
    <t>Tillman</t>
  </si>
  <si>
    <t>Calico</t>
  </si>
  <si>
    <t>Joppru</t>
  </si>
  <si>
    <t>McMullen</t>
  </si>
  <si>
    <t>Manuwai</t>
  </si>
  <si>
    <t>Musa</t>
  </si>
  <si>
    <t>Wand</t>
  </si>
  <si>
    <t>Dockery</t>
  </si>
  <si>
    <t>Sciullo</t>
  </si>
  <si>
    <t>Aiken</t>
  </si>
  <si>
    <t>Sobieski</t>
  </si>
  <si>
    <t>Brayton</t>
  </si>
  <si>
    <t>Tolver</t>
  </si>
  <si>
    <t>Chaun</t>
  </si>
  <si>
    <t>Hubson</t>
  </si>
  <si>
    <t>Briggs</t>
  </si>
  <si>
    <t>Jeremi</t>
  </si>
  <si>
    <t>Fargas</t>
  </si>
  <si>
    <t>Battle</t>
  </si>
  <si>
    <t>DeJuan</t>
  </si>
  <si>
    <t>Groce</t>
  </si>
  <si>
    <t>Onterrio</t>
  </si>
  <si>
    <t>Olinger</t>
  </si>
  <si>
    <t>Jarret</t>
  </si>
  <si>
    <t>Simms</t>
  </si>
  <si>
    <t>Strickland</t>
  </si>
  <si>
    <t>Artose</t>
  </si>
  <si>
    <t>Pinner</t>
  </si>
  <si>
    <t>Niumo</t>
  </si>
  <si>
    <t>Yerrence</t>
  </si>
  <si>
    <t>Kiel</t>
  </si>
  <si>
    <t>Madise</t>
  </si>
  <si>
    <t>Zuriel</t>
  </si>
  <si>
    <t>Rubin</t>
  </si>
  <si>
    <t>DeAndrew</t>
  </si>
  <si>
    <t>Kirkus</t>
  </si>
  <si>
    <t>Mahan</t>
  </si>
  <si>
    <t>Weathersby</t>
  </si>
  <si>
    <t>Leieune</t>
  </si>
  <si>
    <t>Seneca</t>
  </si>
  <si>
    <t>Kelsay</t>
  </si>
  <si>
    <t>Ivan</t>
  </si>
  <si>
    <t>Domanick</t>
  </si>
  <si>
    <t>Crocker</t>
  </si>
  <si>
    <t>Hanik</t>
  </si>
  <si>
    <t>Milligan</t>
  </si>
  <si>
    <t>Bartes</t>
  </si>
  <si>
    <t>Pointbrand</t>
  </si>
  <si>
    <t>Peek</t>
  </si>
  <si>
    <t>Babers</t>
  </si>
  <si>
    <t>Holt</t>
  </si>
  <si>
    <t>Alonzo</t>
  </si>
  <si>
    <t>Osi</t>
  </si>
  <si>
    <t>Umenyiori</t>
  </si>
  <si>
    <t>Klecko</t>
  </si>
  <si>
    <t>Arnaz</t>
  </si>
  <si>
    <t>Nickey</t>
  </si>
  <si>
    <t>Forsey</t>
  </si>
  <si>
    <t>Tercero</t>
  </si>
  <si>
    <t>Vishante</t>
  </si>
  <si>
    <t>Shiancoe</t>
  </si>
  <si>
    <t>Cato</t>
  </si>
  <si>
    <t>June</t>
  </si>
  <si>
    <t>Clinton</t>
  </si>
  <si>
    <t>Portis</t>
  </si>
  <si>
    <t>Napoleon</t>
  </si>
  <si>
    <t>Jammer</t>
  </si>
  <si>
    <t>Shockey</t>
  </si>
  <si>
    <t>Buchanon</t>
  </si>
  <si>
    <t>Stallworth</t>
  </si>
  <si>
    <t>Freeney</t>
  </si>
  <si>
    <t>McKinnie</t>
  </si>
  <si>
    <t>Leber</t>
  </si>
  <si>
    <t>Lito</t>
  </si>
  <si>
    <t>Kalimba</t>
  </si>
  <si>
    <t>Lelie</t>
  </si>
  <si>
    <t>LeCharles</t>
  </si>
  <si>
    <t>Haynesworth</t>
  </si>
  <si>
    <t>DeShaun</t>
  </si>
  <si>
    <t>Duckett</t>
  </si>
  <si>
    <t>McGraw</t>
  </si>
  <si>
    <t>Levar</t>
  </si>
  <si>
    <t>McMichael</t>
  </si>
  <si>
    <t>Toniu</t>
  </si>
  <si>
    <t>Najeh</t>
  </si>
  <si>
    <t>Tripplett</t>
  </si>
  <si>
    <t>Raonall</t>
  </si>
  <si>
    <t>Saleem</t>
  </si>
  <si>
    <t>Rasheed</t>
  </si>
  <si>
    <t>Harrington</t>
  </si>
  <si>
    <t>Jabar</t>
  </si>
  <si>
    <t>Gaffney</t>
  </si>
  <si>
    <t>Gurode</t>
  </si>
  <si>
    <t>Antwaan</t>
  </si>
  <si>
    <t>RandleEl</t>
  </si>
  <si>
    <t>Jolley</t>
  </si>
  <si>
    <t>Pearson</t>
  </si>
  <si>
    <t>Hope</t>
  </si>
  <si>
    <t>Bauman</t>
  </si>
  <si>
    <t>Reche</t>
  </si>
  <si>
    <t>Overstreet</t>
  </si>
  <si>
    <t>Jerramy</t>
  </si>
  <si>
    <t>Rocky</t>
  </si>
  <si>
    <t>Calmus</t>
  </si>
  <si>
    <t>Stackhouse</t>
  </si>
  <si>
    <t>Weary</t>
  </si>
  <si>
    <t>Colombo</t>
  </si>
  <si>
    <t>Boiman</t>
  </si>
  <si>
    <t>Zastudil</t>
  </si>
  <si>
    <t>Ladell</t>
  </si>
  <si>
    <t>Betts</t>
  </si>
  <si>
    <t>Denney</t>
  </si>
  <si>
    <t>Baxter</t>
  </si>
  <si>
    <t>Easy</t>
  </si>
  <si>
    <t>LeVaughn</t>
  </si>
  <si>
    <t>Keyou</t>
  </si>
  <si>
    <t>Craver</t>
  </si>
  <si>
    <t>Heitmann</t>
  </si>
  <si>
    <t>Kittner</t>
  </si>
  <si>
    <t>Andra</t>
  </si>
  <si>
    <t>Dorsch</t>
  </si>
  <si>
    <t>Erwin</t>
  </si>
  <si>
    <t>Swiney</t>
  </si>
  <si>
    <t>Bibla</t>
  </si>
  <si>
    <t>Langston</t>
  </si>
  <si>
    <t>Curt</t>
  </si>
  <si>
    <t>Verron</t>
  </si>
  <si>
    <t>DeWalt</t>
  </si>
  <si>
    <t>Garrard</t>
  </si>
  <si>
    <t>Wire</t>
  </si>
  <si>
    <t>Kosier</t>
  </si>
  <si>
    <t>Peelle</t>
  </si>
  <si>
    <t>Rian</t>
  </si>
  <si>
    <t>Lindell</t>
  </si>
  <si>
    <t>Knutson</t>
  </si>
  <si>
    <t>Hatch</t>
  </si>
  <si>
    <t>Romero</t>
  </si>
  <si>
    <t>Schobel</t>
  </si>
  <si>
    <t>Fasani</t>
  </si>
  <si>
    <t>Akin</t>
  </si>
  <si>
    <t>Ayodele</t>
  </si>
  <si>
    <t>Jermese</t>
  </si>
  <si>
    <t>Cartwright</t>
  </si>
  <si>
    <t>Filip</t>
  </si>
  <si>
    <t>Filipovic</t>
  </si>
  <si>
    <t>Antuan</t>
  </si>
  <si>
    <t>Simmonds</t>
  </si>
  <si>
    <t>Mungro</t>
  </si>
  <si>
    <t>Marquard</t>
  </si>
  <si>
    <t>Pate</t>
  </si>
  <si>
    <t>Anelli</t>
  </si>
  <si>
    <t>Doman</t>
  </si>
  <si>
    <t>Foote</t>
  </si>
  <si>
    <t>Eby</t>
  </si>
  <si>
    <t>Pucillo</t>
  </si>
  <si>
    <t>Bannon</t>
  </si>
  <si>
    <t>Foreman</t>
  </si>
  <si>
    <t>Anton</t>
  </si>
  <si>
    <t>Palepoi</t>
  </si>
  <si>
    <t>Crouch</t>
  </si>
  <si>
    <t>Demontray</t>
  </si>
  <si>
    <t>Ned</t>
  </si>
  <si>
    <t>Luzar</t>
  </si>
  <si>
    <t>Herb</t>
  </si>
  <si>
    <t>Haygood</t>
  </si>
  <si>
    <t>Terreal</t>
  </si>
  <si>
    <t>Ivory</t>
  </si>
  <si>
    <t>Anderle</t>
  </si>
  <si>
    <t>Trev</t>
  </si>
  <si>
    <t>Kendrell</t>
  </si>
  <si>
    <t>LaDainian</t>
  </si>
  <si>
    <t>Polley</t>
  </si>
  <si>
    <t>Clements</t>
  </si>
  <si>
    <t>Deuce</t>
  </si>
  <si>
    <t>McAllister</t>
  </si>
  <si>
    <t>Santana</t>
  </si>
  <si>
    <t>Heap</t>
  </si>
  <si>
    <t>Kenyatta</t>
  </si>
  <si>
    <t>Koren</t>
  </si>
  <si>
    <t>Damione</t>
  </si>
  <si>
    <t>LaMont</t>
  </si>
  <si>
    <t>Backus</t>
  </si>
  <si>
    <t>Middlebrooks</t>
  </si>
  <si>
    <t>Diem</t>
  </si>
  <si>
    <t>Vanden</t>
  </si>
  <si>
    <t>Kevan</t>
  </si>
  <si>
    <t>Barlow</t>
  </si>
  <si>
    <t>Minor</t>
  </si>
  <si>
    <t>Winborn</t>
  </si>
  <si>
    <t>Archuleta</t>
  </si>
  <si>
    <t>Kasper</t>
  </si>
  <si>
    <t>Dyson</t>
  </si>
  <si>
    <t>Stroud</t>
  </si>
  <si>
    <t>Morlon</t>
  </si>
  <si>
    <t>Greenwood</t>
  </si>
  <si>
    <t>Alge</t>
  </si>
  <si>
    <t>Crumpler</t>
  </si>
  <si>
    <t>Minnis</t>
  </si>
  <si>
    <t>Roland</t>
  </si>
  <si>
    <t>Idrees</t>
  </si>
  <si>
    <t>Bashir</t>
  </si>
  <si>
    <t>Raiola</t>
  </si>
  <si>
    <t>Ferrario</t>
  </si>
  <si>
    <t>Shad</t>
  </si>
  <si>
    <t>Meier</t>
  </si>
  <si>
    <t>Rabach</t>
  </si>
  <si>
    <t>McCareins</t>
  </si>
  <si>
    <t>Spoon</t>
  </si>
  <si>
    <t>Toviessi</t>
  </si>
  <si>
    <t>DeLawrence</t>
  </si>
  <si>
    <t>Torrance</t>
  </si>
  <si>
    <t>Garza</t>
  </si>
  <si>
    <t>Heupel</t>
  </si>
  <si>
    <t>Jameel</t>
  </si>
  <si>
    <t>Stemke</t>
  </si>
  <si>
    <t>Downing</t>
  </si>
  <si>
    <t>Kurpeikis</t>
  </si>
  <si>
    <t>Rosenfels</t>
  </si>
  <si>
    <t>Tuiasosopo</t>
  </si>
  <si>
    <t>Kalapinski</t>
  </si>
  <si>
    <t>Ours</t>
  </si>
  <si>
    <t>Caver</t>
  </si>
  <si>
    <t>Bhawoh</t>
  </si>
  <si>
    <t>Jue</t>
  </si>
  <si>
    <t>Leyva</t>
  </si>
  <si>
    <t>Gramatica</t>
  </si>
  <si>
    <t>Pochman</t>
  </si>
  <si>
    <t>Vitaly</t>
  </si>
  <si>
    <t>Pisetsky</t>
  </si>
  <si>
    <t>Hadenfeldt</t>
  </si>
  <si>
    <t>Worthen</t>
  </si>
  <si>
    <t>Hakim</t>
  </si>
  <si>
    <t>Akbar</t>
  </si>
  <si>
    <t>Westmoreland</t>
  </si>
  <si>
    <t>Capel</t>
  </si>
  <si>
    <t>Borum</t>
  </si>
  <si>
    <t>Arther</t>
  </si>
  <si>
    <t>Walls</t>
  </si>
  <si>
    <t>Elliot</t>
  </si>
  <si>
    <t>Silvers</t>
  </si>
  <si>
    <t>Blade</t>
  </si>
  <si>
    <t>Margin</t>
  </si>
  <si>
    <t>Hooks</t>
  </si>
  <si>
    <t>Keathley</t>
  </si>
  <si>
    <t>Woodbury</t>
  </si>
  <si>
    <t>Stockton</t>
  </si>
  <si>
    <t>Costa</t>
  </si>
  <si>
    <t>Lehr</t>
  </si>
  <si>
    <t>Bird</t>
  </si>
  <si>
    <t>McCurley</t>
  </si>
  <si>
    <t>Brandt</t>
  </si>
  <si>
    <t>Germany</t>
  </si>
  <si>
    <t>Stevonne</t>
  </si>
  <si>
    <t>Sutherland</t>
  </si>
  <si>
    <t>Sly</t>
  </si>
  <si>
    <t>Berlin</t>
  </si>
  <si>
    <t>Combs</t>
  </si>
  <si>
    <t>McCree</t>
  </si>
  <si>
    <t>Winey</t>
  </si>
  <si>
    <t>Hasselbeck</t>
  </si>
  <si>
    <t>Maese</t>
  </si>
  <si>
    <t>Conniff</t>
  </si>
  <si>
    <t>Zukauskas</t>
  </si>
  <si>
    <t>Correll</t>
  </si>
  <si>
    <t>Buckhalter</t>
  </si>
  <si>
    <t>Baber</t>
  </si>
  <si>
    <t>Sanford</t>
  </si>
  <si>
    <t>Blaylock</t>
  </si>
  <si>
    <t>Rheem</t>
  </si>
  <si>
    <t>Onomo</t>
  </si>
  <si>
    <t>Ojo</t>
  </si>
  <si>
    <t>Darnerian</t>
  </si>
  <si>
    <t>Karon</t>
  </si>
  <si>
    <t>Nkwenti</t>
  </si>
  <si>
    <t>Pork</t>
  </si>
  <si>
    <t>Chop</t>
  </si>
  <si>
    <t>Siitupe</t>
  </si>
  <si>
    <t>Chukky</t>
  </si>
  <si>
    <t>Okobi</t>
  </si>
  <si>
    <t>Khori</t>
  </si>
  <si>
    <t>Ivy</t>
  </si>
  <si>
    <t>Hochstein</t>
  </si>
  <si>
    <t>Jameson</t>
  </si>
  <si>
    <t>Houshmandzad</t>
  </si>
  <si>
    <t>Feeley</t>
  </si>
  <si>
    <t>Holloway</t>
  </si>
  <si>
    <t>Menson</t>
  </si>
  <si>
    <t>Monds</t>
  </si>
  <si>
    <t>Kolodziej</t>
  </si>
  <si>
    <t>Edgerton</t>
  </si>
  <si>
    <t>Hartwell</t>
  </si>
  <si>
    <t>Thatcher</t>
  </si>
  <si>
    <t>Brightful</t>
  </si>
  <si>
    <t>Carswell</t>
  </si>
  <si>
    <t>DeMulling</t>
  </si>
  <si>
    <t>Ligarius</t>
  </si>
  <si>
    <t>Mallory</t>
  </si>
  <si>
    <t>Giff</t>
  </si>
  <si>
    <t>Mueller</t>
  </si>
  <si>
    <t>Lemuel</t>
  </si>
  <si>
    <t>Hank</t>
  </si>
  <si>
    <t>Rable</t>
  </si>
  <si>
    <t>Rollo</t>
  </si>
  <si>
    <t>Baumann</t>
  </si>
  <si>
    <t>Freddy</t>
  </si>
  <si>
    <t>Argus</t>
  </si>
  <si>
    <t>Mahar</t>
  </si>
  <si>
    <t>Lyght</t>
  </si>
  <si>
    <t>Skipjack</t>
  </si>
  <si>
    <t>Huey</t>
  </si>
  <si>
    <t>Millen</t>
  </si>
  <si>
    <t>Willer</t>
  </si>
  <si>
    <t>Haffner</t>
  </si>
  <si>
    <t>Altenhoff</t>
  </si>
  <si>
    <t>Marty</t>
  </si>
  <si>
    <t>Westall</t>
  </si>
  <si>
    <t>Buford</t>
  </si>
  <si>
    <t>Osgood</t>
  </si>
  <si>
    <t>Maggs</t>
  </si>
  <si>
    <t>Stevon</t>
  </si>
  <si>
    <t>Dance</t>
  </si>
  <si>
    <t>Bonhomme</t>
  </si>
  <si>
    <t>Ervins</t>
  </si>
  <si>
    <t>Evers</t>
  </si>
  <si>
    <t>Lionel</t>
  </si>
  <si>
    <t>Agee</t>
  </si>
  <si>
    <t>Earp</t>
  </si>
  <si>
    <t>Creedman</t>
  </si>
  <si>
    <t>Blinn</t>
  </si>
  <si>
    <t>Christianson</t>
  </si>
  <si>
    <t>Shinnick</t>
  </si>
  <si>
    <t>Havrelak</t>
  </si>
  <si>
    <t>Rusty</t>
  </si>
  <si>
    <t>Brusse</t>
  </si>
  <si>
    <t>Hugo</t>
  </si>
  <si>
    <t>Rush</t>
  </si>
  <si>
    <t>Chalmers</t>
  </si>
  <si>
    <t>Bartlett</t>
  </si>
  <si>
    <t>Budd</t>
  </si>
  <si>
    <t>Sparks</t>
  </si>
  <si>
    <t>Sullins</t>
  </si>
  <si>
    <t>Musson</t>
  </si>
  <si>
    <t>Carhart</t>
  </si>
  <si>
    <t>Chuck</t>
  </si>
  <si>
    <t>Cadbury</t>
  </si>
  <si>
    <t>Renfroe</t>
  </si>
  <si>
    <t>Thom</t>
  </si>
  <si>
    <t>Hornsby</t>
  </si>
  <si>
    <t>Carleton</t>
  </si>
  <si>
    <t>Teising</t>
  </si>
  <si>
    <t>Gunther</t>
  </si>
  <si>
    <t>Port</t>
  </si>
  <si>
    <t>Sumner</t>
  </si>
  <si>
    <t>Mervyn</t>
  </si>
  <si>
    <t>Rayam</t>
  </si>
  <si>
    <t>Wainright</t>
  </si>
  <si>
    <t>Grimsley</t>
  </si>
  <si>
    <t>Kim</t>
  </si>
  <si>
    <t>McCaffery</t>
  </si>
  <si>
    <t>Mervin</t>
  </si>
  <si>
    <t>Koopman</t>
  </si>
  <si>
    <t>Steadman</t>
  </si>
  <si>
    <t>Cal</t>
  </si>
  <si>
    <t>Westwood</t>
  </si>
  <si>
    <t>Fullington</t>
  </si>
  <si>
    <t>Delton</t>
  </si>
  <si>
    <t>Kurtz</t>
  </si>
  <si>
    <t>Isler</t>
  </si>
  <si>
    <t>Pleasant</t>
  </si>
  <si>
    <t>Goss</t>
  </si>
  <si>
    <t>Klaus</t>
  </si>
  <si>
    <t>Gaston</t>
  </si>
  <si>
    <t>Ressler</t>
  </si>
  <si>
    <t>Sven</t>
  </si>
  <si>
    <t>Stacey</t>
  </si>
  <si>
    <t>Scharf</t>
  </si>
  <si>
    <t>Wymon</t>
  </si>
  <si>
    <t>Monaco</t>
  </si>
  <si>
    <t>Horace</t>
  </si>
  <si>
    <t>Fultz</t>
  </si>
  <si>
    <t>Kermit</t>
  </si>
  <si>
    <t>Murdock</t>
  </si>
  <si>
    <t>McPheeters</t>
  </si>
  <si>
    <t>Bowles</t>
  </si>
  <si>
    <t>Swenson</t>
  </si>
  <si>
    <t>Rivera</t>
  </si>
  <si>
    <t>Groot</t>
  </si>
  <si>
    <t>Cris</t>
  </si>
  <si>
    <t>Gillette</t>
  </si>
  <si>
    <t>Quill</t>
  </si>
  <si>
    <t>Cordell</t>
  </si>
  <si>
    <t>Summer</t>
  </si>
  <si>
    <t>Templeton</t>
  </si>
  <si>
    <t>Minister</t>
  </si>
  <si>
    <t>Morvich</t>
  </si>
  <si>
    <t>Kenton</t>
  </si>
  <si>
    <t>Tool</t>
  </si>
  <si>
    <t>Hartz</t>
  </si>
  <si>
    <t>Torin</t>
  </si>
  <si>
    <t>Seymore</t>
  </si>
  <si>
    <t>Pendleton</t>
  </si>
  <si>
    <t>Bubby</t>
  </si>
  <si>
    <t>Sacks</t>
  </si>
  <si>
    <t>Tasker</t>
  </si>
  <si>
    <t>Brilz</t>
  </si>
  <si>
    <t>Barney</t>
  </si>
  <si>
    <t>Hennings</t>
  </si>
  <si>
    <t>Cling</t>
  </si>
  <si>
    <t>Merrick</t>
  </si>
  <si>
    <t>Bracken</t>
  </si>
  <si>
    <t>Robin</t>
  </si>
  <si>
    <t>Stargell</t>
  </si>
  <si>
    <t>LaVar</t>
  </si>
  <si>
    <t>Urlacher</t>
  </si>
  <si>
    <t>Warrick</t>
  </si>
  <si>
    <t>Hovan</t>
  </si>
  <si>
    <t>Cosey</t>
  </si>
  <si>
    <t>Franz</t>
  </si>
  <si>
    <t>Dugans</t>
  </si>
  <si>
    <t>Engelberger</t>
  </si>
  <si>
    <t>Deltha</t>
  </si>
  <si>
    <t>Farmer</t>
  </si>
  <si>
    <t>Stockar</t>
  </si>
  <si>
    <t>McDougal</t>
  </si>
  <si>
    <t>Macklin</t>
  </si>
  <si>
    <t>Plaxico</t>
  </si>
  <si>
    <t>Burress</t>
  </si>
  <si>
    <t>Bulluck</t>
  </si>
  <si>
    <t>Janikowski</t>
  </si>
  <si>
    <t>Raynoch</t>
  </si>
  <si>
    <t>Ulbrich</t>
  </si>
  <si>
    <t>Ioane</t>
  </si>
  <si>
    <t>Dayne</t>
  </si>
  <si>
    <t>Becht</t>
  </si>
  <si>
    <t>Simoneau</t>
  </si>
  <si>
    <t>R.Jay</t>
  </si>
  <si>
    <t>Soward</t>
  </si>
  <si>
    <t>Adalius</t>
  </si>
  <si>
    <t>Aric</t>
  </si>
  <si>
    <t>Gold</t>
  </si>
  <si>
    <t>Wiley</t>
  </si>
  <si>
    <t>Ike</t>
  </si>
  <si>
    <t>Dhani</t>
  </si>
  <si>
    <t>Frisch</t>
  </si>
  <si>
    <t>Issa</t>
  </si>
  <si>
    <t>Mao</t>
  </si>
  <si>
    <t>Tosi</t>
  </si>
  <si>
    <t>Erron</t>
  </si>
  <si>
    <t>Kinney</t>
  </si>
  <si>
    <t>Mondriel</t>
  </si>
  <si>
    <t>Fulcher</t>
  </si>
  <si>
    <t>Prentice</t>
  </si>
  <si>
    <t>Redman</t>
  </si>
  <si>
    <t>Mercier</t>
  </si>
  <si>
    <t>Travares</t>
  </si>
  <si>
    <t>Trung</t>
  </si>
  <si>
    <t>Canidate</t>
  </si>
  <si>
    <t>Lyman</t>
  </si>
  <si>
    <t>Robaire</t>
  </si>
  <si>
    <t>Lechler</t>
  </si>
  <si>
    <t>Mayes</t>
  </si>
  <si>
    <t>Alfredo</t>
  </si>
  <si>
    <t>Sater</t>
  </si>
  <si>
    <t>Hein</t>
  </si>
  <si>
    <t>Caracol</t>
  </si>
  <si>
    <t>Romo</t>
  </si>
  <si>
    <t>Tarter</t>
  </si>
  <si>
    <t>Blackwell</t>
  </si>
  <si>
    <t>Vandam</t>
  </si>
  <si>
    <t>Beauchamp</t>
  </si>
  <si>
    <t>Clarence</t>
  </si>
  <si>
    <t>Stalcup</t>
  </si>
  <si>
    <t>Heller</t>
  </si>
  <si>
    <t>Welborne</t>
  </si>
  <si>
    <t>Wendtland</t>
  </si>
  <si>
    <t>Damewood</t>
  </si>
  <si>
    <t>Carwell</t>
  </si>
  <si>
    <t>Boyington</t>
  </si>
  <si>
    <t>Figaro</t>
  </si>
  <si>
    <t>Belser</t>
  </si>
  <si>
    <t>Rann</t>
  </si>
  <si>
    <t>Milstead</t>
  </si>
  <si>
    <t>Vinson</t>
  </si>
  <si>
    <t>Johan</t>
  </si>
  <si>
    <t>Massimi</t>
  </si>
  <si>
    <t>Ciancutti</t>
  </si>
  <si>
    <t>Casillas</t>
  </si>
  <si>
    <t>Dolph</t>
  </si>
  <si>
    <t>Jeffires</t>
  </si>
  <si>
    <t>Stan</t>
  </si>
  <si>
    <t>Odomes</t>
  </si>
  <si>
    <t>Brassier</t>
  </si>
  <si>
    <t>Piel</t>
  </si>
  <si>
    <t>Pedro</t>
  </si>
  <si>
    <t>Eatman</t>
  </si>
  <si>
    <t>Bieniemy</t>
  </si>
  <si>
    <t>Salerno</t>
  </si>
  <si>
    <t>Icky</t>
  </si>
  <si>
    <t>Sweeny</t>
  </si>
  <si>
    <t>Wyman</t>
  </si>
  <si>
    <t>Norm</t>
  </si>
  <si>
    <t>Call</t>
  </si>
  <si>
    <t>Head</t>
  </si>
  <si>
    <t>Bach</t>
  </si>
  <si>
    <t>Proudfoot</t>
  </si>
  <si>
    <t>Schluckebier</t>
  </si>
  <si>
    <t>Stetson</t>
  </si>
  <si>
    <t>Lester</t>
  </si>
  <si>
    <t>Tatersall</t>
  </si>
  <si>
    <t>McKyer</t>
  </si>
  <si>
    <t>Salem</t>
  </si>
  <si>
    <t>Maryland</t>
  </si>
  <si>
    <t>Sappington</t>
  </si>
  <si>
    <t>Schell</t>
  </si>
  <si>
    <t>Maynard</t>
  </si>
  <si>
    <t>Pankey</t>
  </si>
  <si>
    <t>Jaime</t>
  </si>
  <si>
    <t>Mackenzie</t>
  </si>
  <si>
    <t>Angco</t>
  </si>
  <si>
    <t>Randal</t>
  </si>
  <si>
    <t>Machu</t>
  </si>
  <si>
    <t>Iverson</t>
  </si>
  <si>
    <t>Olaf</t>
  </si>
  <si>
    <t>Degrange</t>
  </si>
  <si>
    <t>Paligaro</t>
  </si>
  <si>
    <t>Fipps</t>
  </si>
  <si>
    <t>Chilton</t>
  </si>
  <si>
    <t>Bull</t>
  </si>
  <si>
    <t>Lockwood</t>
  </si>
  <si>
    <t>Fina</t>
  </si>
  <si>
    <t>Dirks</t>
  </si>
  <si>
    <t>Bublitz</t>
  </si>
  <si>
    <t>Friar</t>
  </si>
  <si>
    <t>Bernstine</t>
  </si>
  <si>
    <t>Lathon</t>
  </si>
  <si>
    <t>Goeas</t>
  </si>
  <si>
    <t>Bivin</t>
  </si>
  <si>
    <t>Treggs</t>
  </si>
  <si>
    <t>Scotty</t>
  </si>
  <si>
    <t>Carrier</t>
  </si>
  <si>
    <t>Tilbury</t>
  </si>
  <si>
    <t>Lonzell</t>
  </si>
  <si>
    <t>Cadwell</t>
  </si>
  <si>
    <t>Spitulski</t>
  </si>
  <si>
    <t>Hobley</t>
  </si>
  <si>
    <t>Woodson</t>
  </si>
  <si>
    <t>Widell</t>
  </si>
  <si>
    <t>Marv</t>
  </si>
  <si>
    <t>Kato</t>
  </si>
  <si>
    <t>Zechin</t>
  </si>
  <si>
    <t>Maas</t>
  </si>
  <si>
    <t>Bergby</t>
  </si>
  <si>
    <t>O'Conner</t>
  </si>
  <si>
    <t>MacMasters</t>
  </si>
  <si>
    <t>Bingham</t>
  </si>
  <si>
    <t>Zerr</t>
  </si>
  <si>
    <t>Timpson</t>
  </si>
  <si>
    <t>Baylor</t>
  </si>
  <si>
    <t>Villa</t>
  </si>
  <si>
    <t>Nathaniel</t>
  </si>
  <si>
    <t>Seals</t>
  </si>
  <si>
    <t>Keck</t>
  </si>
  <si>
    <t>Neill</t>
  </si>
  <si>
    <t>Purvis</t>
  </si>
  <si>
    <t>Mosebar</t>
  </si>
  <si>
    <t>Ravin</t>
  </si>
  <si>
    <t>Shear</t>
  </si>
  <si>
    <t>Stein</t>
  </si>
  <si>
    <t>Thane</t>
  </si>
  <si>
    <t>Partridge</t>
  </si>
  <si>
    <t>Scroggins</t>
  </si>
  <si>
    <t>Hallstrom</t>
  </si>
  <si>
    <t>Kimura</t>
  </si>
  <si>
    <t>Barnwell</t>
  </si>
  <si>
    <t>Campy</t>
  </si>
  <si>
    <t>Rickey</t>
  </si>
  <si>
    <t>Champ</t>
  </si>
  <si>
    <t>Edgerrin</t>
  </si>
  <si>
    <t>Clairborne</t>
  </si>
  <si>
    <t>Torry</t>
  </si>
  <si>
    <t>Hannibal</t>
  </si>
  <si>
    <t>Navies</t>
  </si>
  <si>
    <t>Boston</t>
  </si>
  <si>
    <t>McCalister</t>
  </si>
  <si>
    <t>Akili</t>
  </si>
  <si>
    <t>Katzenmoyer</t>
  </si>
  <si>
    <t>Duante</t>
  </si>
  <si>
    <t>Culpepper</t>
  </si>
  <si>
    <t>Tait</t>
  </si>
  <si>
    <t>Bly</t>
  </si>
  <si>
    <t>Ekuban</t>
  </si>
  <si>
    <t>McCutcheon</t>
  </si>
  <si>
    <t>Cecil</t>
  </si>
  <si>
    <t>Poindexter</t>
  </si>
  <si>
    <t>Dat</t>
  </si>
  <si>
    <t>Ngyuen</t>
  </si>
  <si>
    <t>Konrad</t>
  </si>
  <si>
    <t>Zereoue</t>
  </si>
  <si>
    <t>Devries</t>
  </si>
  <si>
    <t>Woody</t>
  </si>
  <si>
    <t>Kearney</t>
  </si>
  <si>
    <t>Brzezinski</t>
  </si>
  <si>
    <t>Johndale</t>
  </si>
  <si>
    <t>Carty</t>
  </si>
  <si>
    <t>Neasman</t>
  </si>
  <si>
    <t>Tinker</t>
  </si>
  <si>
    <t>Ochs</t>
  </si>
  <si>
    <t>Burlsworth</t>
  </si>
  <si>
    <t>Derricott</t>
  </si>
  <si>
    <t>Kleinsasser</t>
  </si>
  <si>
    <t>Champion</t>
  </si>
  <si>
    <t>Ruegamer</t>
  </si>
  <si>
    <t>Garmon</t>
  </si>
  <si>
    <t>Montae</t>
  </si>
  <si>
    <t>Sirr</t>
  </si>
  <si>
    <t>McDonanld</t>
  </si>
  <si>
    <t>Tai</t>
  </si>
  <si>
    <t>Streets</t>
  </si>
  <si>
    <t>Fernando</t>
  </si>
  <si>
    <t>Makovicka</t>
  </si>
  <si>
    <t>Peerless</t>
  </si>
  <si>
    <t>Dameane</t>
  </si>
  <si>
    <t>Farris</t>
  </si>
  <si>
    <t>Stimsom</t>
  </si>
  <si>
    <t>Spragen</t>
  </si>
  <si>
    <t>Ayanbadejo</t>
  </si>
  <si>
    <t>Na</t>
  </si>
  <si>
    <t>Arturo</t>
  </si>
  <si>
    <t>Hulsey</t>
  </si>
  <si>
    <t>Nesbit</t>
  </si>
  <si>
    <t>Jansen</t>
  </si>
  <si>
    <t>Morey</t>
  </si>
  <si>
    <t>Ruff</t>
  </si>
  <si>
    <t>Pettigout</t>
  </si>
  <si>
    <t>Scioli</t>
  </si>
  <si>
    <t>Chiaverini</t>
  </si>
  <si>
    <t>Shay</t>
  </si>
  <si>
    <t>Jana</t>
  </si>
  <si>
    <t>Gregg</t>
  </si>
  <si>
    <t>Huard</t>
  </si>
  <si>
    <t>Kabeer</t>
  </si>
  <si>
    <t>GbajaBiamila</t>
  </si>
  <si>
    <t>De'mond</t>
  </si>
  <si>
    <t>Burke</t>
  </si>
  <si>
    <t>Sailer</t>
  </si>
  <si>
    <t>Holdman</t>
  </si>
  <si>
    <t>Cloud</t>
  </si>
  <si>
    <t>Houzah</t>
  </si>
  <si>
    <t>McGrew</t>
  </si>
  <si>
    <t>Jermain</t>
  </si>
  <si>
    <t>Fazande</t>
  </si>
  <si>
    <t>Wedderburn</t>
  </si>
  <si>
    <t>Daft</t>
  </si>
  <si>
    <t>Lenny</t>
  </si>
  <si>
    <t>Friedman</t>
  </si>
  <si>
    <t>Parc</t>
  </si>
  <si>
    <t>Cleditus</t>
  </si>
  <si>
    <t>Sword</t>
  </si>
  <si>
    <t>Amp</t>
  </si>
  <si>
    <t>Moronkola</t>
  </si>
  <si>
    <t>Weathers</t>
  </si>
  <si>
    <t>Miranda</t>
  </si>
  <si>
    <t>Cuncho</t>
  </si>
  <si>
    <t>Rosenthal</t>
  </si>
  <si>
    <t>Nikia</t>
  </si>
  <si>
    <t>Codie</t>
  </si>
  <si>
    <t>Wiltz</t>
  </si>
  <si>
    <t>Talton</t>
  </si>
  <si>
    <t>Stockley</t>
  </si>
  <si>
    <t>Bidwell</t>
  </si>
  <si>
    <t>Cesario</t>
  </si>
  <si>
    <t>Crayton</t>
  </si>
  <si>
    <t>A.</t>
  </si>
  <si>
    <t>Karsten</t>
  </si>
  <si>
    <t>Cochran</t>
  </si>
  <si>
    <t>Denson</t>
  </si>
  <si>
    <t>Pene</t>
  </si>
  <si>
    <t>Talamaivao</t>
  </si>
  <si>
    <t>Newell</t>
  </si>
  <si>
    <t>French</t>
  </si>
  <si>
    <t>Basnight</t>
  </si>
  <si>
    <t>Cummings</t>
  </si>
  <si>
    <t>Heiden</t>
  </si>
  <si>
    <t>Craft</t>
  </si>
  <si>
    <t>Dingle</t>
  </si>
  <si>
    <t>Driver</t>
  </si>
  <si>
    <t>Cobey</t>
  </si>
  <si>
    <t>Dunkin</t>
  </si>
  <si>
    <t>Yusef</t>
  </si>
  <si>
    <t>Matock</t>
  </si>
  <si>
    <t>Teako</t>
  </si>
  <si>
    <t>Loverne</t>
  </si>
  <si>
    <t>Kriewaldt</t>
  </si>
  <si>
    <t>Taylor Stuart</t>
  </si>
  <si>
    <t>Taylor Britt</t>
  </si>
  <si>
    <t>Vera Tucker</t>
  </si>
  <si>
    <t>Owusu Koramo</t>
  </si>
  <si>
    <t>Smith Marset</t>
  </si>
  <si>
    <t>Edwards Helaire</t>
  </si>
  <si>
    <t>Gross Matos</t>
  </si>
  <si>
    <t>Smith Williams</t>
  </si>
  <si>
    <t>Tega Wanogho</t>
  </si>
  <si>
    <t>Thomas Oliver</t>
  </si>
  <si>
    <t>Peoples Jones</t>
  </si>
  <si>
    <t>Arcega Whiteside</t>
  </si>
  <si>
    <t>Gardner John</t>
  </si>
  <si>
    <t>Manzo Lewis</t>
  </si>
  <si>
    <t xml:space="preserve"> Sanders</t>
  </si>
  <si>
    <t>Barry J</t>
  </si>
  <si>
    <t>Smith-Schuster</t>
  </si>
  <si>
    <t>Sanders Hill</t>
  </si>
  <si>
    <t>Houston Cars</t>
  </si>
  <si>
    <t>Grugier Hill</t>
  </si>
  <si>
    <t>Green Beckham</t>
  </si>
  <si>
    <t>Nunez Roches</t>
  </si>
  <si>
    <t>Griffin III</t>
  </si>
  <si>
    <t>Van Dyke</t>
  </si>
  <si>
    <t>Owusu Ansah</t>
  </si>
  <si>
    <t>Van DeSteeg</t>
  </si>
  <si>
    <t>Lee Higgins</t>
  </si>
  <si>
    <t>CHI 5-17</t>
  </si>
  <si>
    <t>NYG 6-2</t>
  </si>
  <si>
    <t>ANA 6-3</t>
  </si>
  <si>
    <t>NE 6-4</t>
  </si>
  <si>
    <t>GB 6-11</t>
  </si>
  <si>
    <t>OAK 6-14</t>
  </si>
  <si>
    <t>WAS 6-15</t>
  </si>
  <si>
    <t>CHI 6-17</t>
  </si>
  <si>
    <t>NYG 7-2</t>
  </si>
  <si>
    <t>ANA 7-3</t>
  </si>
  <si>
    <t>DEN 7-5</t>
  </si>
  <si>
    <t>OAK 7-14</t>
  </si>
  <si>
    <t>Nero</t>
  </si>
  <si>
    <t>41-1</t>
  </si>
  <si>
    <t>41-2</t>
  </si>
  <si>
    <t>41-3</t>
  </si>
  <si>
    <t>41-4</t>
  </si>
  <si>
    <t>Stephen Sandbach</t>
  </si>
  <si>
    <t>QB Eric Barriere (Lions)</t>
  </si>
  <si>
    <t>41-5</t>
  </si>
  <si>
    <t>QB Kyler Murray (Redskins)</t>
  </si>
  <si>
    <t>41-6</t>
  </si>
  <si>
    <t>41-7</t>
  </si>
  <si>
    <t>41-8</t>
  </si>
  <si>
    <t>QB Joshua Dobbs (Rams)</t>
  </si>
  <si>
    <t>QB Kyle Allen (Colts)</t>
  </si>
  <si>
    <t>41-10</t>
  </si>
  <si>
    <t>41-9</t>
  </si>
  <si>
    <t>41-11</t>
  </si>
  <si>
    <t>41-12</t>
  </si>
  <si>
    <t>41-13</t>
  </si>
  <si>
    <t>41-14</t>
  </si>
  <si>
    <t>41-15</t>
  </si>
  <si>
    <t>41-16</t>
  </si>
  <si>
    <t>41-17</t>
  </si>
  <si>
    <t>41-18</t>
  </si>
  <si>
    <t>41-19</t>
  </si>
  <si>
    <t>Neil Santos</t>
  </si>
  <si>
    <t>QB Joe Burrow (49ers)</t>
  </si>
  <si>
    <t>SB44</t>
  </si>
  <si>
    <t>XLIV</t>
  </si>
  <si>
    <t>Murphy (5)</t>
  </si>
  <si>
    <t>retired</t>
  </si>
  <si>
    <t>Las Vegas Raiders</t>
  </si>
  <si>
    <t>Chargers S Amani Hooker</t>
  </si>
  <si>
    <t>S Amani Hooker (Chargers)</t>
  </si>
  <si>
    <t>Las Vegas</t>
  </si>
  <si>
    <t>Donovon Lee</t>
  </si>
  <si>
    <t>-</t>
  </si>
  <si>
    <t>WK</t>
  </si>
  <si>
    <t>Teams may transfer a physical to another player</t>
  </si>
  <si>
    <t>Chiefs</t>
  </si>
  <si>
    <t>Akingbulu</t>
  </si>
  <si>
    <t>Ja'Quan</t>
  </si>
  <si>
    <t>McMillian</t>
  </si>
  <si>
    <t>Pickens</t>
  </si>
  <si>
    <t>Fryfogle</t>
  </si>
  <si>
    <t>Ojabo</t>
  </si>
  <si>
    <t>Shaffer</t>
  </si>
  <si>
    <t>Yusuf</t>
  </si>
  <si>
    <t>Corker</t>
  </si>
  <si>
    <t>Jahad</t>
  </si>
  <si>
    <t>Nazeeh</t>
  </si>
  <si>
    <t>Zyon</t>
  </si>
  <si>
    <t>Breece</t>
  </si>
  <si>
    <t>Montrell</t>
  </si>
  <si>
    <t>Jaquarii</t>
  </si>
  <si>
    <t>Skalski</t>
  </si>
  <si>
    <t>Velus</t>
  </si>
  <si>
    <t>Bruss</t>
  </si>
  <si>
    <t>Stingley</t>
  </si>
  <si>
    <t>Penning</t>
  </si>
  <si>
    <t>Jashaun</t>
  </si>
  <si>
    <t>Zakelj</t>
  </si>
  <si>
    <t>FitzPatrick</t>
  </si>
  <si>
    <t>Tindall</t>
  </si>
  <si>
    <t>Treylon</t>
  </si>
  <si>
    <t>Delarrin</t>
  </si>
  <si>
    <t>Turner-Yell</t>
  </si>
  <si>
    <t>Allgeier</t>
  </si>
  <si>
    <t>Charleston</t>
  </si>
  <si>
    <t>Galloway</t>
  </si>
  <si>
    <t>Waller</t>
  </si>
  <si>
    <t>Zonovan</t>
  </si>
  <si>
    <t>Perrion</t>
  </si>
  <si>
    <t>Winfrey</t>
  </si>
  <si>
    <t>Demario</t>
  </si>
  <si>
    <t>Ruckert</t>
  </si>
  <si>
    <t>Andersen</t>
  </si>
  <si>
    <t>Marquan</t>
  </si>
  <si>
    <t>McCall</t>
  </si>
  <si>
    <t>Dicker</t>
  </si>
  <si>
    <t>Graham-Moble</t>
  </si>
  <si>
    <t>Linderbaum</t>
  </si>
  <si>
    <t>Skylar</t>
  </si>
  <si>
    <t>Brittain</t>
  </si>
  <si>
    <t>Patchan</t>
  </si>
  <si>
    <t>Petit-Frere</t>
  </si>
  <si>
    <t>Shakir</t>
  </si>
  <si>
    <t>D'Marco</t>
  </si>
  <si>
    <t>Ikem</t>
  </si>
  <si>
    <t>Ekwonu</t>
  </si>
  <si>
    <t>Krull</t>
  </si>
  <si>
    <t>Woolen</t>
  </si>
  <si>
    <t>Ja'Tyre</t>
  </si>
  <si>
    <t>Hansford</t>
  </si>
  <si>
    <t>Derion</t>
  </si>
  <si>
    <t>Jerrion</t>
  </si>
  <si>
    <t>Zion</t>
  </si>
  <si>
    <t>Zander</t>
  </si>
  <si>
    <t>Horvath</t>
  </si>
  <si>
    <t>Brkic</t>
  </si>
  <si>
    <t>Nailor</t>
  </si>
  <si>
    <t>Snoop</t>
  </si>
  <si>
    <t>Chigoziem</t>
  </si>
  <si>
    <t>Okonkwo</t>
  </si>
  <si>
    <t>Travon</t>
  </si>
  <si>
    <t>Bonitto</t>
  </si>
  <si>
    <t>Fortner</t>
  </si>
  <si>
    <t>Myjai</t>
  </si>
  <si>
    <t>Damone</t>
  </si>
  <si>
    <t>Micheal</t>
  </si>
  <si>
    <t>ThomasOliver</t>
  </si>
  <si>
    <t>Cordale</t>
  </si>
  <si>
    <t>Flott</t>
  </si>
  <si>
    <t>Whelan</t>
  </si>
  <si>
    <t>Tolbert</t>
  </si>
  <si>
    <t>Enagbare</t>
  </si>
  <si>
    <t>Jobe</t>
  </si>
  <si>
    <t>Travell</t>
  </si>
  <si>
    <t>Sciba</t>
  </si>
  <si>
    <t>Weatherford</t>
  </si>
  <si>
    <t>Makai</t>
  </si>
  <si>
    <t>Devonte</t>
  </si>
  <si>
    <t>Wattenberg</t>
  </si>
  <si>
    <t>Haskell</t>
  </si>
  <si>
    <t>Damarri</t>
  </si>
  <si>
    <t>Araiza</t>
  </si>
  <si>
    <t>Armour-Davis</t>
  </si>
  <si>
    <t>Borghi</t>
  </si>
  <si>
    <t>Trestan</t>
  </si>
  <si>
    <t>Volson</t>
  </si>
  <si>
    <t>Nephi</t>
  </si>
  <si>
    <t>Harvell-Peel</t>
  </si>
  <si>
    <t>Thayer</t>
  </si>
  <si>
    <t>Munford</t>
  </si>
  <si>
    <t>Jadan</t>
  </si>
  <si>
    <t>Orsini</t>
  </si>
  <si>
    <t>LaBryan</t>
  </si>
  <si>
    <t>Taye</t>
  </si>
  <si>
    <t>Master</t>
  </si>
  <si>
    <t>Dareke</t>
  </si>
  <si>
    <t>Lenners</t>
  </si>
  <si>
    <t>Rhyan</t>
  </si>
  <si>
    <t>Sincere</t>
  </si>
  <si>
    <t>McCormick</t>
  </si>
  <si>
    <t>Albright</t>
  </si>
  <si>
    <t>Dameon</t>
  </si>
  <si>
    <t>Berryhill</t>
  </si>
  <si>
    <t>DaRon</t>
  </si>
  <si>
    <t>Bland</t>
  </si>
  <si>
    <t>Dulcich</t>
  </si>
  <si>
    <t>Arnold</t>
  </si>
  <si>
    <t>Ebiketie</t>
  </si>
  <si>
    <t>Lecitus</t>
  </si>
  <si>
    <t>Belton</t>
  </si>
  <si>
    <t>Dontario</t>
  </si>
  <si>
    <t>Jacub</t>
  </si>
  <si>
    <t>Tyrese</t>
  </si>
  <si>
    <t>Kaiir</t>
  </si>
  <si>
    <t>Greer</t>
  </si>
  <si>
    <t>Cine</t>
  </si>
  <si>
    <t>Micky</t>
  </si>
  <si>
    <t>Restructure Cost</t>
  </si>
  <si>
    <t>1 Year = 2.5</t>
  </si>
  <si>
    <t>2 Years = 4</t>
  </si>
  <si>
    <t>3 Years = 6</t>
  </si>
  <si>
    <t>4 Years = 7.5</t>
  </si>
  <si>
    <t>5 Years = 9</t>
  </si>
  <si>
    <t>6 Years = 10.5</t>
  </si>
  <si>
    <t>7 Years = 12</t>
  </si>
  <si>
    <t>8 Years = 13</t>
  </si>
  <si>
    <t>9 Years = 14</t>
  </si>
  <si>
    <t>10 Years = 15</t>
  </si>
  <si>
    <t>Donny</t>
  </si>
  <si>
    <t>Quang</t>
  </si>
  <si>
    <t>JAX 1-2</t>
  </si>
  <si>
    <t>SEA 1-3</t>
  </si>
  <si>
    <t>NYG 1-7</t>
  </si>
  <si>
    <t>PIT 1-8</t>
  </si>
  <si>
    <t xml:space="preserve">Evan </t>
  </si>
  <si>
    <t>ANA 1-9</t>
  </si>
  <si>
    <t>LV 1-11</t>
  </si>
  <si>
    <t>LV 1-14</t>
  </si>
  <si>
    <t xml:space="preserve">Treylon </t>
  </si>
  <si>
    <t>KC 1-15</t>
  </si>
  <si>
    <t>ATL 1-16</t>
  </si>
  <si>
    <t>LV 1-18</t>
  </si>
  <si>
    <t>JAX 2-2</t>
  </si>
  <si>
    <t>ATL 2-3</t>
  </si>
  <si>
    <t>MIN 2-4</t>
  </si>
  <si>
    <t>SF 2-5</t>
  </si>
  <si>
    <t>LV 2-6</t>
  </si>
  <si>
    <t>ANA 2-9</t>
  </si>
  <si>
    <t xml:space="preserve">Zyon </t>
  </si>
  <si>
    <t>NO 2-12</t>
  </si>
  <si>
    <t>LV 2-13</t>
  </si>
  <si>
    <t>LV 2-14</t>
  </si>
  <si>
    <t>KC 2-15</t>
  </si>
  <si>
    <t>LV 2-16</t>
  </si>
  <si>
    <t>LV 2-17</t>
  </si>
  <si>
    <t>LV 2-18</t>
  </si>
  <si>
    <t>LV 3-2</t>
  </si>
  <si>
    <t>SEA 3-3</t>
  </si>
  <si>
    <t>LV 3-5</t>
  </si>
  <si>
    <t>LV 3-6</t>
  </si>
  <si>
    <t xml:space="preserve">Sam </t>
  </si>
  <si>
    <t>JAX 3-7</t>
  </si>
  <si>
    <t>ANA 3-9</t>
  </si>
  <si>
    <t>LV 3-14</t>
  </si>
  <si>
    <t>LV 3-16</t>
  </si>
  <si>
    <t>LV 3-17</t>
  </si>
  <si>
    <t>ATL 4-2</t>
  </si>
  <si>
    <t>Malcomb</t>
  </si>
  <si>
    <t>MIN 4-4</t>
  </si>
  <si>
    <t>ATL 4-6</t>
  </si>
  <si>
    <t>ATL 4-7</t>
  </si>
  <si>
    <t>ATL 4-10</t>
  </si>
  <si>
    <t>NO 4-12</t>
  </si>
  <si>
    <t>LV 4-13</t>
  </si>
  <si>
    <t>KC 4-15</t>
  </si>
  <si>
    <t>NYJ 4-16</t>
  </si>
  <si>
    <t xml:space="preserve">Cole </t>
  </si>
  <si>
    <t>NYG 4-18</t>
  </si>
  <si>
    <t>WAS 5-2</t>
  </si>
  <si>
    <t>SEA 5-3</t>
  </si>
  <si>
    <t>MIN 5-4</t>
  </si>
  <si>
    <t>SF 5-5</t>
  </si>
  <si>
    <t>LV 5-6</t>
  </si>
  <si>
    <t xml:space="preserve">Johnny </t>
  </si>
  <si>
    <t xml:space="preserve">Jason </t>
  </si>
  <si>
    <t>NYG 5-7</t>
  </si>
  <si>
    <t>ANA 5-9</t>
  </si>
  <si>
    <t>KC 5-11</t>
  </si>
  <si>
    <t>NO 5-12</t>
  </si>
  <si>
    <t>Graham-Mobile</t>
  </si>
  <si>
    <t>NE 5-13</t>
  </si>
  <si>
    <t>KC 5-15</t>
  </si>
  <si>
    <t>NE 5-18</t>
  </si>
  <si>
    <t>SEA 6-3</t>
  </si>
  <si>
    <t>MIN 6-4</t>
  </si>
  <si>
    <t>JAX 6-8</t>
  </si>
  <si>
    <t>KC 6-15</t>
  </si>
  <si>
    <t>ANA 6-9</t>
  </si>
  <si>
    <t>LV 6-10</t>
  </si>
  <si>
    <t>NO 6-12</t>
  </si>
  <si>
    <t>NYJ 6-13</t>
  </si>
  <si>
    <t>DET 6-17</t>
  </si>
  <si>
    <t>LV 6-18</t>
  </si>
  <si>
    <t>SEA 7-3</t>
  </si>
  <si>
    <t>JAX 7-4</t>
  </si>
  <si>
    <t>LAC 7-6</t>
  </si>
  <si>
    <t>NO 7-12</t>
  </si>
  <si>
    <t>DET 7-14</t>
  </si>
  <si>
    <t>KC 7-15</t>
  </si>
  <si>
    <t>Week</t>
  </si>
  <si>
    <t>CB Brandon Facyson (Jets)</t>
  </si>
  <si>
    <t>Lett</t>
  </si>
  <si>
    <t>Cowboys</t>
  </si>
  <si>
    <t>Broncos</t>
  </si>
  <si>
    <t xml:space="preserve">Trent </t>
  </si>
  <si>
    <t>Bucs</t>
  </si>
  <si>
    <t xml:space="preserve">WR </t>
  </si>
  <si>
    <t xml:space="preserve">QB </t>
  </si>
  <si>
    <t>Emmitt</t>
  </si>
  <si>
    <t>Napolean</t>
  </si>
  <si>
    <t>Packers</t>
  </si>
  <si>
    <t>Titans</t>
  </si>
  <si>
    <t>Bengals</t>
  </si>
  <si>
    <t>Dolphins</t>
  </si>
  <si>
    <t>Tiki</t>
  </si>
  <si>
    <t>Bears</t>
  </si>
  <si>
    <t>Browns</t>
  </si>
  <si>
    <t>Mobley</t>
  </si>
  <si>
    <t>Daunte</t>
  </si>
  <si>
    <t>Feterik</t>
  </si>
  <si>
    <t>Gerome</t>
  </si>
  <si>
    <t>Sapp</t>
  </si>
  <si>
    <t>WR Sylvester Morris (Packers)</t>
  </si>
  <si>
    <t>Oilers</t>
  </si>
  <si>
    <t xml:space="preserve">S </t>
  </si>
  <si>
    <t>QB Tavaris Jackson (Panthers)</t>
  </si>
  <si>
    <t>Javid</t>
  </si>
  <si>
    <t>Kaepernck</t>
  </si>
  <si>
    <t>Wilbert</t>
  </si>
  <si>
    <t>Pachall</t>
  </si>
  <si>
    <t>Swoop</t>
  </si>
  <si>
    <t>Lemarcus</t>
  </si>
  <si>
    <t>HB De'Anthony Thomas (Jets)</t>
  </si>
  <si>
    <t>ê</t>
  </si>
  <si>
    <t>A/I</t>
  </si>
  <si>
    <t>42-1</t>
  </si>
  <si>
    <t>HB Larry Roundtree (Redskins)</t>
  </si>
  <si>
    <t>42-2</t>
  </si>
  <si>
    <t>42-3</t>
  </si>
  <si>
    <t>42-4</t>
  </si>
  <si>
    <t>42-5</t>
  </si>
  <si>
    <t>42-6</t>
  </si>
  <si>
    <t>42-7</t>
  </si>
  <si>
    <t>42-8</t>
  </si>
  <si>
    <t>42-9</t>
  </si>
  <si>
    <t>42-10</t>
  </si>
  <si>
    <t>42-11</t>
  </si>
  <si>
    <t>42-12</t>
  </si>
  <si>
    <t>42-13</t>
  </si>
  <si>
    <t>42-15</t>
  </si>
  <si>
    <t>42-14</t>
  </si>
  <si>
    <t>42-16</t>
  </si>
  <si>
    <t>42-17</t>
  </si>
  <si>
    <t>42-18</t>
  </si>
  <si>
    <t>42-19</t>
  </si>
  <si>
    <t>XLV</t>
  </si>
  <si>
    <t>QB Baker Mayfield (Chiefs)</t>
  </si>
  <si>
    <t>QB Mac Jones (Jets)</t>
  </si>
  <si>
    <t>Balt Ravens</t>
  </si>
  <si>
    <t>CHI Bears</t>
  </si>
  <si>
    <t>QB Mitch Trubisky (Raiders)</t>
  </si>
  <si>
    <t xml:space="preserve">QB Ben DiNucci (Falcons) </t>
  </si>
  <si>
    <t>HB Gus Edwards (Saints)</t>
  </si>
  <si>
    <t>QB Justin Fields (Cardinals)</t>
  </si>
  <si>
    <t>WR Anthony Warrum (Cardinals)</t>
  </si>
  <si>
    <t>WR Cornell Powell (Jets)</t>
  </si>
  <si>
    <t>Trading Opens</t>
  </si>
  <si>
    <t>Arellano</t>
  </si>
  <si>
    <t>Nick Arellano</t>
  </si>
  <si>
    <t>2044 Cap</t>
  </si>
  <si>
    <t>QB Mac Jones</t>
  </si>
  <si>
    <t>Roll1</t>
  </si>
  <si>
    <t>Roll2</t>
  </si>
  <si>
    <t>Roll3</t>
  </si>
  <si>
    <t>Jerold</t>
  </si>
  <si>
    <t>Lacrone</t>
  </si>
  <si>
    <t>Duffield</t>
  </si>
  <si>
    <t>Rouw</t>
  </si>
  <si>
    <t>Bresee</t>
  </si>
  <si>
    <t>Adetomiwa</t>
  </si>
  <si>
    <t>Adebawore</t>
  </si>
  <si>
    <t>Tuli</t>
  </si>
  <si>
    <t>Gervon</t>
  </si>
  <si>
    <t>Dexter Sr.</t>
  </si>
  <si>
    <t>Zacch</t>
  </si>
  <si>
    <t>Keeanu</t>
  </si>
  <si>
    <t>Jaquelin</t>
  </si>
  <si>
    <t>Kobie</t>
  </si>
  <si>
    <t>Keondre</t>
  </si>
  <si>
    <t>Coburn</t>
  </si>
  <si>
    <t>Jerron</t>
  </si>
  <si>
    <t>Cage</t>
  </si>
  <si>
    <t>Durden</t>
  </si>
  <si>
    <t>Deslin</t>
  </si>
  <si>
    <t>Alexandre</t>
  </si>
  <si>
    <t>Mustipher</t>
  </si>
  <si>
    <t>Carmen</t>
  </si>
  <si>
    <t>Faulkenberry</t>
  </si>
  <si>
    <t>Beutel</t>
  </si>
  <si>
    <t>Boot</t>
  </si>
  <si>
    <t>Luepke</t>
  </si>
  <si>
    <t>Deneric</t>
  </si>
  <si>
    <t>Avila</t>
  </si>
  <si>
    <t>Tippmann</t>
  </si>
  <si>
    <t>Zavala</t>
  </si>
  <si>
    <t>Vorhees</t>
  </si>
  <si>
    <t>Sidy</t>
  </si>
  <si>
    <t>Sow</t>
  </si>
  <si>
    <t>Stromberg</t>
  </si>
  <si>
    <t>Olusegun</t>
  </si>
  <si>
    <t>Oluwatimi</t>
  </si>
  <si>
    <t>Juice</t>
  </si>
  <si>
    <t>Gaines II</t>
  </si>
  <si>
    <t>Forsyth</t>
  </si>
  <si>
    <t>Hector</t>
  </si>
  <si>
    <t>Bijan</t>
  </si>
  <si>
    <t>Roschon</t>
  </si>
  <si>
    <t>Tyjae</t>
  </si>
  <si>
    <t>Bigsby</t>
  </si>
  <si>
    <t>Keaton</t>
  </si>
  <si>
    <t>DeWayne</t>
  </si>
  <si>
    <t>Tavion</t>
  </si>
  <si>
    <t>Genis</t>
  </si>
  <si>
    <t>Pizzuto</t>
  </si>
  <si>
    <t>Ryland</t>
  </si>
  <si>
    <t>Daiyan</t>
  </si>
  <si>
    <t>Henley</t>
  </si>
  <si>
    <t>Pappoe</t>
  </si>
  <si>
    <t>SirVocea</t>
  </si>
  <si>
    <t>Phelps</t>
  </si>
  <si>
    <t>Burney</t>
  </si>
  <si>
    <t>Korsak</t>
  </si>
  <si>
    <t>Hendon</t>
  </si>
  <si>
    <t>JL</t>
  </si>
  <si>
    <t>Sydney</t>
  </si>
  <si>
    <t>Gervarrius</t>
  </si>
  <si>
    <t>Hickman</t>
  </si>
  <si>
    <t>Sapp III</t>
  </si>
  <si>
    <t>Tyreque</t>
  </si>
  <si>
    <t>Izien</t>
  </si>
  <si>
    <t>DeMarcco</t>
  </si>
  <si>
    <t>Hellams</t>
  </si>
  <si>
    <t>Taylor II</t>
  </si>
  <si>
    <t>Juneau</t>
  </si>
  <si>
    <t>Joan</t>
  </si>
  <si>
    <t>Skoronski</t>
  </si>
  <si>
    <t>Bergeron</t>
  </si>
  <si>
    <t>Dawand</t>
  </si>
  <si>
    <t>Wanya</t>
  </si>
  <si>
    <t>Braeden</t>
  </si>
  <si>
    <t>Broeker</t>
  </si>
  <si>
    <t>Kincaid</t>
  </si>
  <si>
    <t>LaPorta</t>
  </si>
  <si>
    <t>Kraft</t>
  </si>
  <si>
    <t>Schoonmaker</t>
  </si>
  <si>
    <t>Brayden</t>
  </si>
  <si>
    <t>Latu</t>
  </si>
  <si>
    <t>Tease</t>
  </si>
  <si>
    <t>Rashee</t>
  </si>
  <si>
    <t>Dell</t>
  </si>
  <si>
    <t>A.T.</t>
  </si>
  <si>
    <t>Moreno-Cropp</t>
  </si>
  <si>
    <t>Dontayvion</t>
  </si>
  <si>
    <t>Wicks</t>
  </si>
  <si>
    <t>Ford-Wheaton</t>
  </si>
  <si>
    <t>Bobo</t>
  </si>
  <si>
    <t>Shorter</t>
  </si>
  <si>
    <t>Sandcastle</t>
  </si>
  <si>
    <t xml:space="preserve">Rodriguez </t>
  </si>
  <si>
    <t xml:space="preserve">Pace </t>
  </si>
  <si>
    <t xml:space="preserve">Jones </t>
  </si>
  <si>
    <t>Soderholm</t>
  </si>
  <si>
    <t>Tashawn</t>
  </si>
  <si>
    <t>Adonis</t>
  </si>
  <si>
    <t>Witt</t>
  </si>
  <si>
    <t>Malaesala</t>
  </si>
  <si>
    <t>Aumavae-Laul</t>
  </si>
  <si>
    <t>Tretter</t>
  </si>
  <si>
    <t>Porter Jr.</t>
  </si>
  <si>
    <t>Jakorian</t>
  </si>
  <si>
    <t>Brents</t>
  </si>
  <si>
    <t>Ji'Ayir</t>
  </si>
  <si>
    <t>Trice</t>
  </si>
  <si>
    <t>Tyrique</t>
  </si>
  <si>
    <t>Thomas V</t>
  </si>
  <si>
    <t>Kyu Blu</t>
  </si>
  <si>
    <t>Valentine</t>
  </si>
  <si>
    <t>Jarrick</t>
  </si>
  <si>
    <t>Bernard-Conv</t>
  </si>
  <si>
    <t>Tiawan</t>
  </si>
  <si>
    <t>Gemon</t>
  </si>
  <si>
    <t>Dino</t>
  </si>
  <si>
    <t>Phorng</t>
  </si>
  <si>
    <t>Samad</t>
  </si>
  <si>
    <t>Kollasch</t>
  </si>
  <si>
    <t>Bolling</t>
  </si>
  <si>
    <t>Sid</t>
  </si>
  <si>
    <t>Agustin</t>
  </si>
  <si>
    <t>Ogan</t>
  </si>
  <si>
    <t>Yoeckel</t>
  </si>
  <si>
    <t>Homola</t>
  </si>
  <si>
    <t>Miguel</t>
  </si>
  <si>
    <t>Arsham</t>
  </si>
  <si>
    <t>Fulghum</t>
  </si>
  <si>
    <t>Bacco</t>
  </si>
  <si>
    <t>Anderson Jr.</t>
  </si>
  <si>
    <t>Lukas</t>
  </si>
  <si>
    <t>Van Ness</t>
  </si>
  <si>
    <t>Anudike-Uzom</t>
  </si>
  <si>
    <t>YaYa</t>
  </si>
  <si>
    <t>Diaby</t>
  </si>
  <si>
    <t>Ochaun</t>
  </si>
  <si>
    <t>Brenton</t>
  </si>
  <si>
    <t>Eku</t>
  </si>
  <si>
    <t>Leota</t>
  </si>
  <si>
    <t>Incoom</t>
  </si>
  <si>
    <t>Ikenna</t>
  </si>
  <si>
    <t>Enechukwu</t>
  </si>
  <si>
    <t>Tarlas</t>
  </si>
  <si>
    <t>Virgili</t>
  </si>
  <si>
    <t>Lisle</t>
  </si>
  <si>
    <t>NYJ 1-1</t>
  </si>
  <si>
    <t>DET 1-2</t>
  </si>
  <si>
    <t>ATL 1-4</t>
  </si>
  <si>
    <t>PIT 1-5</t>
  </si>
  <si>
    <t xml:space="preserve">Quentin </t>
  </si>
  <si>
    <t>ANA 1-10</t>
  </si>
  <si>
    <t>DET 1-11</t>
  </si>
  <si>
    <t>MIN 1-12</t>
  </si>
  <si>
    <t>IND 1-13</t>
  </si>
  <si>
    <t>DET 1-14</t>
  </si>
  <si>
    <t>NYJ 2-1</t>
  </si>
  <si>
    <t>LAC 2-4</t>
  </si>
  <si>
    <t xml:space="preserve">Anton </t>
  </si>
  <si>
    <t>PIT 2-5</t>
  </si>
  <si>
    <t>KC 2-6</t>
  </si>
  <si>
    <t>NYJ 2-7</t>
  </si>
  <si>
    <t>KC 2-10</t>
  </si>
  <si>
    <t>MIN 2-12</t>
  </si>
  <si>
    <t>IND 2-13</t>
  </si>
  <si>
    <t>SF 2-15</t>
  </si>
  <si>
    <t>PIT 3-5</t>
  </si>
  <si>
    <t>KC 3-10</t>
  </si>
  <si>
    <t>ATL 3-11</t>
  </si>
  <si>
    <t>PIT 3-12</t>
  </si>
  <si>
    <t>IND 3-13</t>
  </si>
  <si>
    <t>NYG 3-14</t>
  </si>
  <si>
    <t>SF 3-15</t>
  </si>
  <si>
    <t>WAS 3-18</t>
  </si>
  <si>
    <t>NYJ 4-4</t>
  </si>
  <si>
    <t>PIT 4-5</t>
  </si>
  <si>
    <t>SEA 4-6</t>
  </si>
  <si>
    <t>KC 4-10</t>
  </si>
  <si>
    <t>NYG 4-11</t>
  </si>
  <si>
    <t>LAC 4-12</t>
  </si>
  <si>
    <t>IND 4-13</t>
  </si>
  <si>
    <t>SF 4-15</t>
  </si>
  <si>
    <t>ATL 4-18</t>
  </si>
  <si>
    <t>ATL 5-1</t>
  </si>
  <si>
    <t>DET 5-2</t>
  </si>
  <si>
    <t>NYG 5-4</t>
  </si>
  <si>
    <t>PIT 5-5</t>
  </si>
  <si>
    <t>SEA 5-6</t>
  </si>
  <si>
    <t>KC 5-7</t>
  </si>
  <si>
    <t>NO 5-8</t>
  </si>
  <si>
    <t>SF 5-9</t>
  </si>
  <si>
    <t>KC 5-10</t>
  </si>
  <si>
    <t>MIN 5-12</t>
  </si>
  <si>
    <t>IND 5-13</t>
  </si>
  <si>
    <t>SF 5-15</t>
  </si>
  <si>
    <t>LAC 5-16</t>
  </si>
  <si>
    <t>WAS 6-11</t>
  </si>
  <si>
    <t>IND 6-13</t>
  </si>
  <si>
    <t>SF 6-15</t>
  </si>
  <si>
    <t>LV 7-5</t>
  </si>
  <si>
    <t>LV 7-7</t>
  </si>
  <si>
    <t>Zero Point Bidding opens</t>
  </si>
  <si>
    <t>43-1</t>
  </si>
  <si>
    <t>43-2</t>
  </si>
  <si>
    <t>SB45</t>
  </si>
  <si>
    <t>43-3</t>
  </si>
  <si>
    <t>43-4</t>
  </si>
  <si>
    <t>43-5</t>
  </si>
  <si>
    <t>43-6</t>
  </si>
  <si>
    <t>43-7</t>
  </si>
  <si>
    <t>43-8</t>
  </si>
  <si>
    <t>43-9</t>
  </si>
  <si>
    <t>43-10</t>
  </si>
  <si>
    <t>43-11</t>
  </si>
  <si>
    <t>43-12</t>
  </si>
  <si>
    <t>43-13</t>
  </si>
  <si>
    <t>43-14</t>
  </si>
  <si>
    <t>43-15</t>
  </si>
  <si>
    <t>43-16</t>
  </si>
  <si>
    <t>43-17</t>
  </si>
  <si>
    <t>43-18</t>
  </si>
  <si>
    <t>43-19</t>
  </si>
  <si>
    <t>QB Ryan Finley (Patriots)</t>
  </si>
  <si>
    <t>XLVI</t>
  </si>
  <si>
    <t>SB46</t>
  </si>
  <si>
    <t>Week 5 Winner</t>
  </si>
  <si>
    <t>Week 7 Winner</t>
  </si>
  <si>
    <t>QB Drew Lock (Vikings)</t>
  </si>
  <si>
    <t>Taylor-Stuart</t>
  </si>
  <si>
    <t>Bonus</t>
  </si>
  <si>
    <t>QB Clayton Thorson (Saints)</t>
  </si>
  <si>
    <t>Week 9 Winner</t>
  </si>
  <si>
    <t>HB Breece Hall (Raiders)</t>
  </si>
  <si>
    <t>Week 10 Winner</t>
  </si>
  <si>
    <t xml:space="preserve">Zach </t>
  </si>
  <si>
    <t>Week 14 Winner</t>
  </si>
  <si>
    <t>QB Zach Wilson (Seahawks)</t>
  </si>
  <si>
    <t>Week 15 Winner</t>
  </si>
  <si>
    <t>QB Hendon Hooker</t>
  </si>
  <si>
    <t>Week 16 Winner</t>
  </si>
  <si>
    <t>Week 17 Winner</t>
  </si>
  <si>
    <t>Week 18 Winner</t>
  </si>
  <si>
    <t>Week 19 Winner</t>
  </si>
  <si>
    <t>QB Sam Darnold</t>
  </si>
  <si>
    <t>2044 Teams</t>
  </si>
  <si>
    <t>2045 Cap</t>
  </si>
  <si>
    <t>Brian Jacobs</t>
  </si>
  <si>
    <t>Rogie</t>
  </si>
  <si>
    <t>Declan</t>
  </si>
  <si>
    <t>Elerson G.</t>
  </si>
  <si>
    <t>Anders</t>
  </si>
  <si>
    <t>Carlson </t>
  </si>
  <si>
    <t>Robbins </t>
  </si>
  <si>
    <t>Lou</t>
  </si>
  <si>
    <t>Hedley </t>
  </si>
  <si>
    <t>Evans </t>
  </si>
  <si>
    <t>Vohasek</t>
  </si>
  <si>
    <t>Matlock</t>
  </si>
  <si>
    <t>Calijah</t>
  </si>
  <si>
    <t>Kancey</t>
  </si>
  <si>
    <t>Brodric</t>
  </si>
  <si>
    <t>Siaki</t>
  </si>
  <si>
    <t>Ika</t>
  </si>
  <si>
    <t>Wooden</t>
  </si>
  <si>
    <t>Younger</t>
  </si>
  <si>
    <t>Nesta Jade</t>
  </si>
  <si>
    <t>Silvera</t>
  </si>
  <si>
    <t>Moro</t>
  </si>
  <si>
    <t>Lacy </t>
  </si>
  <si>
    <t>Morris </t>
  </si>
  <si>
    <t>Jones Jr. </t>
  </si>
  <si>
    <t>Rippee</t>
  </si>
  <si>
    <t>Hiram</t>
  </si>
  <si>
    <t>Liedy</t>
  </si>
  <si>
    <t>Lincoln</t>
  </si>
  <si>
    <t>Keckler</t>
  </si>
  <si>
    <t>Marcos</t>
  </si>
  <si>
    <t>Geyer</t>
  </si>
  <si>
    <t>Wiklund</t>
  </si>
  <si>
    <t>Gillich</t>
  </si>
  <si>
    <t>Mogel</t>
  </si>
  <si>
    <t>Tirey</t>
  </si>
  <si>
    <t>Patterson </t>
  </si>
  <si>
    <t>Wilson </t>
  </si>
  <si>
    <t>Foskey </t>
  </si>
  <si>
    <t>McDonald IV </t>
  </si>
  <si>
    <t>Murphy </t>
  </si>
  <si>
    <t>Harrison </t>
  </si>
  <si>
    <t>Viliami</t>
  </si>
  <si>
    <t>Henry </t>
  </si>
  <si>
    <t>Goblirsch</t>
  </si>
  <si>
    <t>Girgenti</t>
  </si>
  <si>
    <t>Sann</t>
  </si>
  <si>
    <t>Lauerman</t>
  </si>
  <si>
    <t>Rickie</t>
  </si>
  <si>
    <t>Ackert</t>
  </si>
  <si>
    <t>Mose</t>
  </si>
  <si>
    <t>Segui</t>
  </si>
  <si>
    <t>Thorp</t>
  </si>
  <si>
    <t>Michael Schm</t>
  </si>
  <si>
    <t>Scruggs </t>
  </si>
  <si>
    <t>Sorsdal</t>
  </si>
  <si>
    <t>Wasyliszyn</t>
  </si>
  <si>
    <t>Freeland</t>
  </si>
  <si>
    <t>Saldiveri</t>
  </si>
  <si>
    <t>Jaelyn</t>
  </si>
  <si>
    <t>Guye</t>
  </si>
  <si>
    <t>Bergener</t>
  </si>
  <si>
    <t>Pasinski</t>
  </si>
  <si>
    <t>Kletschka</t>
  </si>
  <si>
    <t>Grosman</t>
  </si>
  <si>
    <t>Matkowsky</t>
  </si>
  <si>
    <t>Gaete</t>
  </si>
  <si>
    <t>Holdbrook</t>
  </si>
  <si>
    <t>Mckibben</t>
  </si>
  <si>
    <t>Mauch</t>
  </si>
  <si>
    <t>O'Cyrus</t>
  </si>
  <si>
    <t>Jovaughn</t>
  </si>
  <si>
    <t>Gwyn</t>
  </si>
  <si>
    <t>Derryberry</t>
  </si>
  <si>
    <t>Merlin</t>
  </si>
  <si>
    <t>Bremme</t>
  </si>
  <si>
    <t>Griffitts</t>
  </si>
  <si>
    <t>Florencio  </t>
  </si>
  <si>
    <t>Stritzke</t>
  </si>
  <si>
    <t>Mauro</t>
  </si>
  <si>
    <t>Antoniak</t>
  </si>
  <si>
    <t>Robante</t>
  </si>
  <si>
    <t>Clair</t>
  </si>
  <si>
    <t>Jerman</t>
  </si>
  <si>
    <t>Jakob</t>
  </si>
  <si>
    <t>DeMarvion</t>
  </si>
  <si>
    <t>Overshown</t>
  </si>
  <si>
    <t>Tavius</t>
  </si>
  <si>
    <t>To'oTo'o</t>
  </si>
  <si>
    <t>Ingold</t>
  </si>
  <si>
    <t>D. J.</t>
  </si>
  <si>
    <t>Sebion</t>
  </si>
  <si>
    <t>Daniell</t>
  </si>
  <si>
    <t>Colyer</t>
  </si>
  <si>
    <t>Waldo</t>
  </si>
  <si>
    <t>Macmullen</t>
  </si>
  <si>
    <t>Parish </t>
  </si>
  <si>
    <t>Marte</t>
  </si>
  <si>
    <t>Mapu</t>
  </si>
  <si>
    <t>Dennison</t>
  </si>
  <si>
    <t>Musgrave</t>
  </si>
  <si>
    <t>Kuntz</t>
  </si>
  <si>
    <t>Schlichter</t>
  </si>
  <si>
    <t>Randolph</t>
  </si>
  <si>
    <t>Hanek</t>
  </si>
  <si>
    <t>Mayer</t>
  </si>
  <si>
    <t>Whyle</t>
  </si>
  <si>
    <t>Axelson</t>
  </si>
  <si>
    <t>Shillito</t>
  </si>
  <si>
    <t>Mccleery</t>
  </si>
  <si>
    <t>Haener</t>
  </si>
  <si>
    <t>Chamarri</t>
  </si>
  <si>
    <t>Howden</t>
  </si>
  <si>
    <t>Smith II</t>
  </si>
  <si>
    <t>Reichardt</t>
  </si>
  <si>
    <t>Flore</t>
  </si>
  <si>
    <t>Santo</t>
  </si>
  <si>
    <t>Kassner</t>
  </si>
  <si>
    <t>Hakanson</t>
  </si>
  <si>
    <t>Terell</t>
  </si>
  <si>
    <t>Smith </t>
  </si>
  <si>
    <t>Levis</t>
  </si>
  <si>
    <t>Tully</t>
  </si>
  <si>
    <t>Jartavius</t>
  </si>
  <si>
    <t>Jerrick</t>
  </si>
  <si>
    <t>Erick</t>
  </si>
  <si>
    <t>Hallett</t>
  </si>
  <si>
    <t>Kissack</t>
  </si>
  <si>
    <t>Claud  </t>
  </si>
  <si>
    <t>Cathlock</t>
  </si>
  <si>
    <t>Domingo</t>
  </si>
  <si>
    <t>Wigglesworth</t>
  </si>
  <si>
    <t>Chong  </t>
  </si>
  <si>
    <t>Lardieri</t>
  </si>
  <si>
    <t>Turner </t>
  </si>
  <si>
    <t>Tre'Vius</t>
  </si>
  <si>
    <t>Hodges-Tomli</t>
  </si>
  <si>
    <t>Francesconi</t>
  </si>
  <si>
    <t>Reaver</t>
  </si>
  <si>
    <t>Rory</t>
  </si>
  <si>
    <t>Codispoti</t>
  </si>
  <si>
    <t>Elbert</t>
  </si>
  <si>
    <t>Dugson</t>
  </si>
  <si>
    <t>Frohlich</t>
  </si>
  <si>
    <t>Mauricio</t>
  </si>
  <si>
    <t>Napue</t>
  </si>
  <si>
    <t>Lendon</t>
  </si>
  <si>
    <t>Moss </t>
  </si>
  <si>
    <t>Blackmon </t>
  </si>
  <si>
    <t>Kelee</t>
  </si>
  <si>
    <t>Ringo </t>
  </si>
  <si>
    <t>Rush </t>
  </si>
  <si>
    <t>Kei'Trel</t>
  </si>
  <si>
    <t>Clark </t>
  </si>
  <si>
    <t>Beary</t>
  </si>
  <si>
    <t>Poths</t>
  </si>
  <si>
    <t>Pedroni</t>
  </si>
  <si>
    <t>Furuyama</t>
  </si>
  <si>
    <t>Israel</t>
  </si>
  <si>
    <t>Abanikanda</t>
  </si>
  <si>
    <t>Schramm</t>
  </si>
  <si>
    <t>C. J.</t>
  </si>
  <si>
    <t>Clifford</t>
  </si>
  <si>
    <t>Bagent</t>
  </si>
  <si>
    <t>Andrei</t>
  </si>
  <si>
    <t>Iosivas</t>
  </si>
  <si>
    <t>Mangel</t>
  </si>
  <si>
    <t>Nasuti</t>
  </si>
  <si>
    <t>Arntz</t>
  </si>
  <si>
    <t>Gonzalez </t>
  </si>
  <si>
    <t>Banks </t>
  </si>
  <si>
    <t>Mitchell </t>
  </si>
  <si>
    <t>Scott Jr. </t>
  </si>
  <si>
    <t>Nic</t>
  </si>
  <si>
    <t>Lowell</t>
  </si>
  <si>
    <t>Carrigg</t>
  </si>
  <si>
    <t>Lino</t>
  </si>
  <si>
    <t>Golding</t>
  </si>
  <si>
    <t>Palley</t>
  </si>
  <si>
    <t>Jahmyr</t>
  </si>
  <si>
    <t>Kendre</t>
  </si>
  <si>
    <t>De'Von</t>
  </si>
  <si>
    <t>Achane</t>
  </si>
  <si>
    <t>Lew</t>
  </si>
  <si>
    <t>Nichols III</t>
  </si>
  <si>
    <t>Karvonen</t>
  </si>
  <si>
    <t>Derius</t>
  </si>
  <si>
    <t>DuBose</t>
  </si>
  <si>
    <t>Vandyck</t>
  </si>
  <si>
    <t>Ellsworth</t>
  </si>
  <si>
    <t>Goldberger</t>
  </si>
  <si>
    <t>Cirilli</t>
  </si>
  <si>
    <t>Charbonnet</t>
  </si>
  <si>
    <t>Jaxon</t>
  </si>
  <si>
    <t>Smith-Njigba</t>
  </si>
  <si>
    <t>Rison</t>
  </si>
  <si>
    <t>Enfinger</t>
  </si>
  <si>
    <t>Pylvainen</t>
  </si>
  <si>
    <t>Puka</t>
  </si>
  <si>
    <t>Nacua</t>
  </si>
  <si>
    <t>Hulett</t>
  </si>
  <si>
    <t>Urhahn</t>
  </si>
  <si>
    <t>Felipe</t>
  </si>
  <si>
    <t>Fulliton</t>
  </si>
  <si>
    <t>Mcmackin</t>
  </si>
  <si>
    <t>Banwell</t>
  </si>
  <si>
    <t>Dumoulin</t>
  </si>
  <si>
    <t>Tucker (10)</t>
  </si>
  <si>
    <t>Murphy (6)</t>
  </si>
  <si>
    <t>LV 1-1</t>
  </si>
  <si>
    <t>LV 1-3</t>
  </si>
  <si>
    <t>HOU 1-4</t>
  </si>
  <si>
    <t>LV 1-5</t>
  </si>
  <si>
    <t>IND 1-8</t>
  </si>
  <si>
    <t>NE 1-9</t>
  </si>
  <si>
    <t>DEN 1-10</t>
  </si>
  <si>
    <t>LAC 1-11</t>
  </si>
  <si>
    <t>CB Thomas</t>
  </si>
  <si>
    <t>PIT 1-17</t>
  </si>
  <si>
    <t>MIN 2-1</t>
  </si>
  <si>
    <t>GB 2-2</t>
  </si>
  <si>
    <t>JAX 2-3</t>
  </si>
  <si>
    <t>NYG 2-7</t>
  </si>
  <si>
    <t>IND 2-8</t>
  </si>
  <si>
    <t>DEN 2-10</t>
  </si>
  <si>
    <t>LV 2-12</t>
  </si>
  <si>
    <t>NE 2-14</t>
  </si>
  <si>
    <t>HOU 2-17</t>
  </si>
  <si>
    <t>ATL 2-18</t>
  </si>
  <si>
    <t>PIT 3-1</t>
  </si>
  <si>
    <t>JAX 3-4</t>
  </si>
  <si>
    <t>LAC 3-7</t>
  </si>
  <si>
    <t>IND 3-8</t>
  </si>
  <si>
    <t>NYJ 3-9</t>
  </si>
  <si>
    <t>DEN 3-10</t>
  </si>
  <si>
    <t>LV 3-11</t>
  </si>
  <si>
    <t>HOU 3-12</t>
  </si>
  <si>
    <t>HOU 3-14</t>
  </si>
  <si>
    <t>WAS 3-15</t>
  </si>
  <si>
    <t>NYJ 3-16</t>
  </si>
  <si>
    <t>HOU 3-17</t>
  </si>
  <si>
    <t>ATL 4-3</t>
  </si>
  <si>
    <t>LV 4-4</t>
  </si>
  <si>
    <t>LV 4-5</t>
  </si>
  <si>
    <t>DEN 4-10</t>
  </si>
  <si>
    <t>ATL 4-14</t>
  </si>
  <si>
    <t>HOU 4-17</t>
  </si>
  <si>
    <t>SEA 4-18</t>
  </si>
  <si>
    <t>MIN 5-1</t>
  </si>
  <si>
    <t>ATL 5-3</t>
  </si>
  <si>
    <t>ATL 5-4</t>
  </si>
  <si>
    <t>MIN 5-5</t>
  </si>
  <si>
    <t>IND 5-8</t>
  </si>
  <si>
    <t>DEN 5-10</t>
  </si>
  <si>
    <t>SF 5-13</t>
  </si>
  <si>
    <t>WAS 5-15</t>
  </si>
  <si>
    <t>HOU 5-17</t>
  </si>
  <si>
    <t>MIN 5-18</t>
  </si>
  <si>
    <t>MIN 6-1</t>
  </si>
  <si>
    <t>PIT 6-4</t>
  </si>
  <si>
    <t>PIT 6-7</t>
  </si>
  <si>
    <t>IND 6-8</t>
  </si>
  <si>
    <t>DEN 6-10</t>
  </si>
  <si>
    <t>ATL 6-11</t>
  </si>
  <si>
    <t>GB 6-16</t>
  </si>
  <si>
    <t>HOU 6-17</t>
  </si>
  <si>
    <t>NYG 7-3</t>
  </si>
  <si>
    <t>GB 7-6</t>
  </si>
  <si>
    <t>ATL 7-7</t>
  </si>
  <si>
    <t>IND 7-8</t>
  </si>
  <si>
    <t>DEN 7-10</t>
  </si>
  <si>
    <t>ATL 7-11</t>
  </si>
  <si>
    <t>SF 7-13</t>
  </si>
  <si>
    <t>WAS 7-15</t>
  </si>
  <si>
    <t>HOU 7-17</t>
  </si>
  <si>
    <t>Rashed</t>
  </si>
  <si>
    <t>Luter</t>
  </si>
  <si>
    <t>Jae</t>
  </si>
  <si>
    <t>Bijorn</t>
  </si>
  <si>
    <t>Wypler</t>
  </si>
  <si>
    <t>Braswell</t>
  </si>
  <si>
    <t>Ojomo</t>
  </si>
  <si>
    <t>Moody</t>
  </si>
  <si>
    <t>Donn</t>
  </si>
  <si>
    <t>Baringer</t>
  </si>
  <si>
    <t>Raymon</t>
  </si>
  <si>
    <t>Graig</t>
  </si>
  <si>
    <t>44-1</t>
  </si>
  <si>
    <t>CHI 7-6</t>
  </si>
  <si>
    <t>DET 6-2</t>
  </si>
  <si>
    <t>CAR 7-13</t>
  </si>
  <si>
    <t>SEA 6-5</t>
  </si>
  <si>
    <t>NE 2-18</t>
  </si>
  <si>
    <t>DET 6-6</t>
  </si>
  <si>
    <t>GB 5-15</t>
  </si>
  <si>
    <t>SEA 4-3</t>
  </si>
  <si>
    <t>44-2</t>
  </si>
  <si>
    <t>CHI 3-14</t>
  </si>
  <si>
    <t>SF 5-1</t>
  </si>
  <si>
    <t>44-3</t>
  </si>
  <si>
    <t>44-4</t>
  </si>
  <si>
    <t>44-5</t>
  </si>
  <si>
    <t>QB Daniel Jones (Giants)</t>
  </si>
  <si>
    <t>44-6</t>
  </si>
  <si>
    <t>44-7</t>
  </si>
  <si>
    <t>44-8</t>
  </si>
  <si>
    <t>Week 6 Winner</t>
  </si>
  <si>
    <t>QB Hendon Hooker (Falcons)</t>
  </si>
  <si>
    <t>44-10</t>
  </si>
  <si>
    <t>44-9</t>
  </si>
  <si>
    <t>Week 8 Winner</t>
  </si>
  <si>
    <t>44-11</t>
  </si>
  <si>
    <t>44-12</t>
  </si>
  <si>
    <t>QB Justin Herbert (Chargers)</t>
  </si>
  <si>
    <t>Week 11 Winner</t>
  </si>
  <si>
    <t>44-13</t>
  </si>
  <si>
    <t>44-14</t>
  </si>
  <si>
    <t>KC 4-5</t>
  </si>
  <si>
    <t>44-15</t>
  </si>
  <si>
    <t>44-16</t>
  </si>
  <si>
    <t>44-17</t>
  </si>
  <si>
    <t>44-18</t>
  </si>
  <si>
    <t>44-19</t>
  </si>
  <si>
    <t>2046 Draft</t>
  </si>
  <si>
    <t>HB Benny Snell (Vikings)</t>
  </si>
  <si>
    <t>XLVII</t>
  </si>
  <si>
    <t>SB47</t>
  </si>
  <si>
    <t>Tucker (7)</t>
  </si>
  <si>
    <t>17</t>
  </si>
  <si>
    <t>36</t>
  </si>
  <si>
    <t>HB Evans</t>
  </si>
  <si>
    <t>QB Trevor Lawrence (Steelers)</t>
  </si>
  <si>
    <t>Deese</t>
  </si>
  <si>
    <t>Beal</t>
  </si>
  <si>
    <t>2046 Cap</t>
  </si>
  <si>
    <t>2045 Teams</t>
  </si>
  <si>
    <t>Tagged Players can be bid on for 72 hours</t>
  </si>
  <si>
    <t>GB 5-1</t>
  </si>
  <si>
    <t>JAX 6-7</t>
  </si>
  <si>
    <t>LB Strnad</t>
  </si>
  <si>
    <t>Frazier</t>
  </si>
  <si>
    <t>Van Pran-Gra</t>
  </si>
  <si>
    <t>Samac</t>
  </si>
  <si>
    <t>Pines</t>
  </si>
  <si>
    <t>Greenfield</t>
  </si>
  <si>
    <t>Quinyon</t>
  </si>
  <si>
    <t>Ennis</t>
  </si>
  <si>
    <t>Rakestraw</t>
  </si>
  <si>
    <t>Andru</t>
  </si>
  <si>
    <t>Decamerion</t>
  </si>
  <si>
    <t>Brownlee Jr.</t>
  </si>
  <si>
    <t>Jarrian</t>
  </si>
  <si>
    <t>Kool-Aid</t>
  </si>
  <si>
    <t>McKinstry</t>
  </si>
  <si>
    <t>Jaden</t>
  </si>
  <si>
    <t>Deantre</t>
  </si>
  <si>
    <t>Rusnak</t>
  </si>
  <si>
    <t>Marcellas</t>
  </si>
  <si>
    <t>Dial</t>
  </si>
  <si>
    <t>Hadden</t>
  </si>
  <si>
    <t>Jones Jr.</t>
  </si>
  <si>
    <t>Caelen</t>
  </si>
  <si>
    <t>MJ</t>
  </si>
  <si>
    <t>Devonshire</t>
  </si>
  <si>
    <t>Laiatu</t>
  </si>
  <si>
    <t>Verse</t>
  </si>
  <si>
    <t>Javontae</t>
  </si>
  <si>
    <t>Ceaser</t>
  </si>
  <si>
    <t>Tupuola-Fetu</t>
  </si>
  <si>
    <t>Jalyx</t>
  </si>
  <si>
    <t>Ruke</t>
  </si>
  <si>
    <t>Orhorhoro</t>
  </si>
  <si>
    <t>T'Vondre</t>
  </si>
  <si>
    <t>Maason</t>
  </si>
  <si>
    <t>McKinnley</t>
  </si>
  <si>
    <t>Wingo</t>
  </si>
  <si>
    <t>Crumedy</t>
  </si>
  <si>
    <t>Logue</t>
  </si>
  <si>
    <t>Laulu</t>
  </si>
  <si>
    <t>Fabien</t>
  </si>
  <si>
    <t>Lovett Sr.</t>
  </si>
  <si>
    <t>Vlad</t>
  </si>
  <si>
    <t>Kasparov</t>
  </si>
  <si>
    <t>Ongena</t>
  </si>
  <si>
    <t>Person</t>
  </si>
  <si>
    <t>Leddie</t>
  </si>
  <si>
    <t>Zaquandre</t>
  </si>
  <si>
    <t>Beebe</t>
  </si>
  <si>
    <t>Zinter</t>
  </si>
  <si>
    <t>Layden</t>
  </si>
  <si>
    <t>Keegan</t>
  </si>
  <si>
    <t>Kingston</t>
  </si>
  <si>
    <t>Eguakun</t>
  </si>
  <si>
    <t>Gottlieb</t>
  </si>
  <si>
    <t>Ayedze</t>
  </si>
  <si>
    <t>Shamarious</t>
  </si>
  <si>
    <t>MarShawn</t>
  </si>
  <si>
    <t>Bucky</t>
  </si>
  <si>
    <t>Braelon</t>
  </si>
  <si>
    <t>Dae Dae</t>
  </si>
  <si>
    <t>Rasheen</t>
  </si>
  <si>
    <t>Keilan</t>
  </si>
  <si>
    <t>Kimani</t>
  </si>
  <si>
    <t>Vidal</t>
  </si>
  <si>
    <t>Jawhar</t>
  </si>
  <si>
    <t>De'Veon</t>
  </si>
  <si>
    <t>Emani</t>
  </si>
  <si>
    <t>Schrader</t>
  </si>
  <si>
    <t>Reichard</t>
  </si>
  <si>
    <t>Molson</t>
  </si>
  <si>
    <t>Blewitt</t>
  </si>
  <si>
    <t>Ty'Ron</t>
  </si>
  <si>
    <t>Hopper</t>
  </si>
  <si>
    <t>Edefuan</t>
  </si>
  <si>
    <t>Ulofoshio</t>
  </si>
  <si>
    <t>Muasau</t>
  </si>
  <si>
    <t>Bethune</t>
  </si>
  <si>
    <t>Demarquis</t>
  </si>
  <si>
    <t>Schoolar</t>
  </si>
  <si>
    <t>Marquell</t>
  </si>
  <si>
    <t>Storey</t>
  </si>
  <si>
    <t>Scooby</t>
  </si>
  <si>
    <t>Redd</t>
  </si>
  <si>
    <t>Niswander</t>
  </si>
  <si>
    <t>Rattler</t>
  </si>
  <si>
    <t>Contrell</t>
  </si>
  <si>
    <t>Nubin</t>
  </si>
  <si>
    <t>Tykee</t>
  </si>
  <si>
    <t>Dadrion</t>
  </si>
  <si>
    <t>Taylor-Demer</t>
  </si>
  <si>
    <t>Mustapha</t>
  </si>
  <si>
    <t>Kitan</t>
  </si>
  <si>
    <t>Oladapo</t>
  </si>
  <si>
    <t>Bud</t>
  </si>
  <si>
    <t>Hedgeland</t>
  </si>
  <si>
    <t>Ro</t>
  </si>
  <si>
    <t>Brade</t>
  </si>
  <si>
    <t>Callahan</t>
  </si>
  <si>
    <t>Sanoussi</t>
  </si>
  <si>
    <t>Kane</t>
  </si>
  <si>
    <t>Alt</t>
  </si>
  <si>
    <t>Olumuyiwa</t>
  </si>
  <si>
    <t>Fashanu</t>
  </si>
  <si>
    <t>Amarius</t>
  </si>
  <si>
    <t>Suamataia</t>
  </si>
  <si>
    <t>Kiran</t>
  </si>
  <si>
    <t>Amegadjie</t>
  </si>
  <si>
    <t>Goncalves</t>
  </si>
  <si>
    <t>Manu</t>
  </si>
  <si>
    <t>Grable</t>
  </si>
  <si>
    <t>Crum</t>
  </si>
  <si>
    <t>Driskell</t>
  </si>
  <si>
    <t>Jahmir</t>
  </si>
  <si>
    <t>Ross-Johnson</t>
  </si>
  <si>
    <t>Tip</t>
  </si>
  <si>
    <t>Reiman</t>
  </si>
  <si>
    <t>Theo</t>
  </si>
  <si>
    <t>Jaheim</t>
  </si>
  <si>
    <t>Allan</t>
  </si>
  <si>
    <t>Sal</t>
  </si>
  <si>
    <t>Cannella</t>
  </si>
  <si>
    <t>Dallin</t>
  </si>
  <si>
    <t>Holker</t>
  </si>
  <si>
    <t>Brevyn</t>
  </si>
  <si>
    <t>Spann-Ford</t>
  </si>
  <si>
    <t>Harrison Jr.</t>
  </si>
  <si>
    <t>Rome</t>
  </si>
  <si>
    <t>Odunze</t>
  </si>
  <si>
    <t>Adonai</t>
  </si>
  <si>
    <t>Legette</t>
  </si>
  <si>
    <t>Ladd</t>
  </si>
  <si>
    <t>McConkey</t>
  </si>
  <si>
    <t>Thrash</t>
  </si>
  <si>
    <t>Jha'Quan</t>
  </si>
  <si>
    <t>Tejhaun</t>
  </si>
  <si>
    <t>Devontez</t>
  </si>
  <si>
    <t>Coleman II</t>
  </si>
  <si>
    <t>Flournoy</t>
  </si>
  <si>
    <t>Lideatrick</t>
  </si>
  <si>
    <t>Rosemy-Jacks</t>
  </si>
  <si>
    <t>Gould</t>
  </si>
  <si>
    <t>Devaughn</t>
  </si>
  <si>
    <t>Vele</t>
  </si>
  <si>
    <t>PHI 1-3</t>
  </si>
  <si>
    <t>PHI 1-5</t>
  </si>
  <si>
    <t xml:space="preserve">Rome </t>
  </si>
  <si>
    <t>SEA 1-6</t>
  </si>
  <si>
    <t>DEN 1-8</t>
  </si>
  <si>
    <t>LAC 1-10</t>
  </si>
  <si>
    <t>HOU 1-11</t>
  </si>
  <si>
    <t>NE 1-13</t>
  </si>
  <si>
    <t>PIT 1-18</t>
  </si>
  <si>
    <t>SEA 2-3</t>
  </si>
  <si>
    <t>ATL 2-4</t>
  </si>
  <si>
    <t>PHI 2-5</t>
  </si>
  <si>
    <t>MIN 2-6</t>
  </si>
  <si>
    <t>IND 2-7</t>
  </si>
  <si>
    <t>NE 2-9</t>
  </si>
  <si>
    <t>LAC 2-11</t>
  </si>
  <si>
    <t>HOU 2-13</t>
  </si>
  <si>
    <t>MIN 2-14</t>
  </si>
  <si>
    <t>ATL 2-16</t>
  </si>
  <si>
    <t>PHI 2-17</t>
  </si>
  <si>
    <t>PHI 3-5</t>
  </si>
  <si>
    <t>CHI 3-6</t>
  </si>
  <si>
    <t>IND 3-7</t>
  </si>
  <si>
    <t>DEN 3-8</t>
  </si>
  <si>
    <t>LAC 3-11</t>
  </si>
  <si>
    <t>SF 3-12</t>
  </si>
  <si>
    <t>HOU 3-13</t>
  </si>
  <si>
    <t>SEA 3-14</t>
  </si>
  <si>
    <t>NE 3-16</t>
  </si>
  <si>
    <t>DEN 4-2</t>
  </si>
  <si>
    <t>PHI 4-5</t>
  </si>
  <si>
    <t>CHI 4-6</t>
  </si>
  <si>
    <t>ATL 4-8</t>
  </si>
  <si>
    <t>DEN 4-9</t>
  </si>
  <si>
    <t>MIN 4-11</t>
  </si>
  <si>
    <t>PHI 4-12</t>
  </si>
  <si>
    <t>HOU 4-13</t>
  </si>
  <si>
    <t>PIT 4-16</t>
  </si>
  <si>
    <t>SF 4-18</t>
  </si>
  <si>
    <t>IND 5-2</t>
  </si>
  <si>
    <t>CHI 5-4</t>
  </si>
  <si>
    <t>JAX 5-5</t>
  </si>
  <si>
    <t>IND 5-7</t>
  </si>
  <si>
    <t>LVR 5-11</t>
  </si>
  <si>
    <t>SF 5-12</t>
  </si>
  <si>
    <t>HOU 5-13</t>
  </si>
  <si>
    <t>PIT 5-14</t>
  </si>
  <si>
    <t>PIT 5-16</t>
  </si>
  <si>
    <t>NE 5-17</t>
  </si>
  <si>
    <t>ATL 5-18</t>
  </si>
  <si>
    <t>GB 6-1</t>
  </si>
  <si>
    <t>JAX 6-2</t>
  </si>
  <si>
    <t>CHI 6-4</t>
  </si>
  <si>
    <t>JAX 6-5</t>
  </si>
  <si>
    <t>IND 6-7</t>
  </si>
  <si>
    <t>ATL 6-8</t>
  </si>
  <si>
    <t>NYG 6-9</t>
  </si>
  <si>
    <t>WAS 6-10</t>
  </si>
  <si>
    <t>LVR 6-11</t>
  </si>
  <si>
    <t>SF 6-12</t>
  </si>
  <si>
    <t>HOU 6-13</t>
  </si>
  <si>
    <t>ATL 6-14</t>
  </si>
  <si>
    <t>JAX 6-16</t>
  </si>
  <si>
    <t>LAC 6-17</t>
  </si>
  <si>
    <t>ATL 6-18</t>
  </si>
  <si>
    <t>GB 7-1</t>
  </si>
  <si>
    <t>ATL 7-2</t>
  </si>
  <si>
    <t>+1</t>
  </si>
  <si>
    <t>+2</t>
  </si>
  <si>
    <t>+3</t>
  </si>
  <si>
    <t>ATL 7-4</t>
  </si>
  <si>
    <t>LAC 7-5</t>
  </si>
  <si>
    <t>PHI 7-6</t>
  </si>
  <si>
    <t>IND 7-7</t>
  </si>
  <si>
    <t>DEN 7-8</t>
  </si>
  <si>
    <t>GB 7-9</t>
  </si>
  <si>
    <t>WAS 7-10</t>
  </si>
  <si>
    <t>PHI 7-11</t>
  </si>
  <si>
    <t>SF 7-12</t>
  </si>
  <si>
    <t>HOU 7-13</t>
  </si>
  <si>
    <t>JAX 7-17</t>
  </si>
  <si>
    <t>ATL 7-18</t>
  </si>
  <si>
    <t xml:space="preserve">J.J. </t>
  </si>
  <si>
    <t>Value</t>
  </si>
  <si>
    <t>Count</t>
  </si>
  <si>
    <t>Avg</t>
  </si>
  <si>
    <t>Free Agents</t>
  </si>
  <si>
    <t>$2046$</t>
  </si>
  <si>
    <t>47 years</t>
  </si>
  <si>
    <t>RET</t>
  </si>
  <si>
    <t>W-L Records thru 2044</t>
  </si>
  <si>
    <t>10x11=110</t>
  </si>
  <si>
    <t>37x7=259</t>
  </si>
  <si>
    <t>45-1</t>
  </si>
  <si>
    <t>45-2</t>
  </si>
  <si>
    <t>s</t>
  </si>
  <si>
    <t>QB Tua Tagovailoa (Vikings)</t>
  </si>
  <si>
    <t>K McPherson</t>
  </si>
  <si>
    <t>CB Scott</t>
  </si>
  <si>
    <t>45-3</t>
  </si>
  <si>
    <t>45-4</t>
  </si>
  <si>
    <t>QB Baker Mayfield (Oilers)</t>
  </si>
  <si>
    <t>45-5</t>
  </si>
  <si>
    <t>PFA</t>
  </si>
  <si>
    <t>PAA</t>
  </si>
  <si>
    <t>45-7</t>
  </si>
  <si>
    <t>45-6</t>
  </si>
  <si>
    <t>45-8</t>
  </si>
  <si>
    <t>WR Courtland Sutton (Cardinals)</t>
  </si>
  <si>
    <t>45-9</t>
  </si>
  <si>
    <t>45-10</t>
  </si>
  <si>
    <t>QB Kenny Pickett (Colts)</t>
  </si>
  <si>
    <t>45-11</t>
  </si>
  <si>
    <t>QB Lamar Jackson (Patriots)</t>
  </si>
  <si>
    <t>45-12</t>
  </si>
  <si>
    <t>QB Caleb Williams (Chargers)</t>
  </si>
  <si>
    <t>QB Jordan Love (Jaguars)</t>
  </si>
  <si>
    <t>45-13</t>
  </si>
  <si>
    <t>45-14</t>
  </si>
  <si>
    <t>45-15</t>
  </si>
  <si>
    <t>45-16</t>
  </si>
  <si>
    <t>45-17</t>
  </si>
  <si>
    <t>45-18</t>
  </si>
  <si>
    <t>45-19</t>
  </si>
  <si>
    <t>Week 13 Winner</t>
  </si>
  <si>
    <t>CB Murphy</t>
  </si>
  <si>
    <t>QB Brock Purdy (49ers)</t>
  </si>
  <si>
    <t>100%-99.5%</t>
  </si>
  <si>
    <t>99.5%-99%</t>
  </si>
  <si>
    <t>99%-98.5%</t>
  </si>
  <si>
    <t>98.5%-98%</t>
  </si>
  <si>
    <t>98%-97.5%</t>
  </si>
  <si>
    <t>97.5%-97%</t>
  </si>
  <si>
    <t>Talent Level</t>
  </si>
  <si>
    <t>% Players</t>
  </si>
  <si>
    <t>QB Matt Corral (Raiders)</t>
  </si>
  <si>
    <t>PO Games</t>
  </si>
  <si>
    <t>0/000</t>
  </si>
  <si>
    <t>Murphy (7)</t>
  </si>
  <si>
    <t>46</t>
  </si>
  <si>
    <t>CB Tyson Campbell (Oilers)</t>
  </si>
  <si>
    <t>XLVIII</t>
  </si>
  <si>
    <t>48</t>
  </si>
  <si>
    <t>44</t>
  </si>
  <si>
    <t>45</t>
  </si>
  <si>
    <t>CB Trevon Diggs</t>
  </si>
  <si>
    <t>21</t>
  </si>
  <si>
    <t>2045</t>
  </si>
  <si>
    <t>47</t>
  </si>
  <si>
    <t>38</t>
  </si>
  <si>
    <t>34</t>
  </si>
  <si>
    <t>32</t>
  </si>
  <si>
    <t>31</t>
  </si>
  <si>
    <t>25</t>
  </si>
  <si>
    <t>22</t>
  </si>
  <si>
    <t>4</t>
  </si>
  <si>
    <t>2</t>
  </si>
  <si>
    <t>18</t>
  </si>
  <si>
    <t>26</t>
  </si>
  <si>
    <t>24</t>
  </si>
  <si>
    <t>37</t>
  </si>
  <si>
    <t>27</t>
  </si>
  <si>
    <t>28</t>
  </si>
  <si>
    <t>29</t>
  </si>
  <si>
    <t>33</t>
  </si>
  <si>
    <t>SB48</t>
  </si>
  <si>
    <t>SB#</t>
  </si>
  <si>
    <t>#seasons</t>
  </si>
  <si>
    <t>$2047$</t>
  </si>
  <si>
    <t>$20476$</t>
  </si>
  <si>
    <t>2046 Draft Class will be imported into game</t>
  </si>
  <si>
    <t>Kick Off Week 1 of the 2046 Season</t>
  </si>
  <si>
    <t>2046 PNFL Draft</t>
  </si>
  <si>
    <t>2046 Training Camp</t>
  </si>
  <si>
    <t>2046 Teams</t>
  </si>
  <si>
    <t>2047 Cap</t>
  </si>
  <si>
    <t>2047 Draft</t>
  </si>
  <si>
    <t>CIN 4-12</t>
  </si>
  <si>
    <t>KC 7-4</t>
  </si>
  <si>
    <t>VJ</t>
  </si>
  <si>
    <t>Nourzad</t>
  </si>
  <si>
    <t>Mote</t>
  </si>
  <si>
    <t>Ortiz</t>
  </si>
  <si>
    <t>Gargiulo</t>
  </si>
  <si>
    <t>Beaux</t>
  </si>
  <si>
    <t>Limmer</t>
  </si>
  <si>
    <t>Levengood</t>
  </si>
  <si>
    <t>Shimko</t>
  </si>
  <si>
    <t>Powers-Johns</t>
  </si>
  <si>
    <t>Terrion</t>
  </si>
  <si>
    <t>Jaylin</t>
  </si>
  <si>
    <t>Tarheeb</t>
  </si>
  <si>
    <t>McGlothern</t>
  </si>
  <si>
    <t>Renardo</t>
  </si>
  <si>
    <t>Sainristil</t>
  </si>
  <si>
    <t>Tumblin</t>
  </si>
  <si>
    <t>Khyree</t>
  </si>
  <si>
    <t>Chau</t>
  </si>
  <si>
    <t>Smith-Wade</t>
  </si>
  <si>
    <t>Rayshad</t>
  </si>
  <si>
    <t>Deberry</t>
  </si>
  <si>
    <t>Tampa</t>
  </si>
  <si>
    <t>Harden</t>
  </si>
  <si>
    <t>Jeudy-Lally</t>
  </si>
  <si>
    <t>Kamari</t>
  </si>
  <si>
    <t>Lassiter</t>
  </si>
  <si>
    <t>Chigozie</t>
  </si>
  <si>
    <t>Anusiem</t>
  </si>
  <si>
    <t>Daequan</t>
  </si>
  <si>
    <t>Duck</t>
  </si>
  <si>
    <t>Abrams-Drain</t>
  </si>
  <si>
    <t>Qwan'tez</t>
  </si>
  <si>
    <t>Stiggers</t>
  </si>
  <si>
    <t>Roland-Walla</t>
  </si>
  <si>
    <t>Large</t>
  </si>
  <si>
    <t>Fiske</t>
  </si>
  <si>
    <t>Kneeland</t>
  </si>
  <si>
    <t>Adisa</t>
  </si>
  <si>
    <t>Dorlus</t>
  </si>
  <si>
    <t>Sundiata</t>
  </si>
  <si>
    <t>Jowon</t>
  </si>
  <si>
    <t>Eboigbe</t>
  </si>
  <si>
    <t>Bralen</t>
  </si>
  <si>
    <t>Eyabi</t>
  </si>
  <si>
    <t>Okie-Anoma</t>
  </si>
  <si>
    <t>Braiden</t>
  </si>
  <si>
    <t>McGregor</t>
  </si>
  <si>
    <t>Jer'Zhan</t>
  </si>
  <si>
    <t>Khristian</t>
  </si>
  <si>
    <t>Taki</t>
  </si>
  <si>
    <t>Taimani</t>
  </si>
  <si>
    <t>Lovett</t>
  </si>
  <si>
    <t>DeVere</t>
  </si>
  <si>
    <t>Levelston</t>
  </si>
  <si>
    <t>Jermayne</t>
  </si>
  <si>
    <t>Lole</t>
  </si>
  <si>
    <t>Bristol</t>
  </si>
  <si>
    <t>Pickering</t>
  </si>
  <si>
    <t>Godbout</t>
  </si>
  <si>
    <t>Aker</t>
  </si>
  <si>
    <t>Plewa</t>
  </si>
  <si>
    <t>Puni</t>
  </si>
  <si>
    <t>Javion</t>
  </si>
  <si>
    <t>Hanson</t>
  </si>
  <si>
    <t>Ndago</t>
  </si>
  <si>
    <t>Mahogany</t>
  </si>
  <si>
    <t>Trente</t>
  </si>
  <si>
    <t>Karsen</t>
  </si>
  <si>
    <t>Barnhart</t>
  </si>
  <si>
    <t>Kubas</t>
  </si>
  <si>
    <t>K.T.</t>
  </si>
  <si>
    <t>Leveston</t>
  </si>
  <si>
    <t>Horsey</t>
  </si>
  <si>
    <t>Duplain</t>
  </si>
  <si>
    <t>Stutts</t>
  </si>
  <si>
    <t>Latham</t>
  </si>
  <si>
    <t>Guerendo</t>
  </si>
  <si>
    <t>Corum</t>
  </si>
  <si>
    <t>Jase</t>
  </si>
  <si>
    <t>McClellan</t>
  </si>
  <si>
    <t>Miyan</t>
  </si>
  <si>
    <t>Daijun</t>
  </si>
  <si>
    <t>Audric</t>
  </si>
  <si>
    <t>Estime</t>
  </si>
  <si>
    <t>Shirden</t>
  </si>
  <si>
    <t>Laube</t>
  </si>
  <si>
    <t>Holani</t>
  </si>
  <si>
    <t>Small</t>
  </si>
  <si>
    <t>Karty</t>
  </si>
  <si>
    <t>Rauschenberg</t>
  </si>
  <si>
    <t>Pizano</t>
  </si>
  <si>
    <t>Diego</t>
  </si>
  <si>
    <t>Guajardo</t>
  </si>
  <si>
    <t>Camden</t>
  </si>
  <si>
    <t>Tarique</t>
  </si>
  <si>
    <t>Gant</t>
  </si>
  <si>
    <t>Colson</t>
  </si>
  <si>
    <t>Goetz</t>
  </si>
  <si>
    <t>Speights</t>
  </si>
  <si>
    <t>Marist</t>
  </si>
  <si>
    <t>Liufau</t>
  </si>
  <si>
    <t>Tafisi</t>
  </si>
  <si>
    <t>DeLoach</t>
  </si>
  <si>
    <t>Tyrice</t>
  </si>
  <si>
    <t>Sirmon</t>
  </si>
  <si>
    <t>Milano</t>
  </si>
  <si>
    <t>Gainer</t>
  </si>
  <si>
    <t>Bertrand</t>
  </si>
  <si>
    <t>Windmon</t>
  </si>
  <si>
    <t>Jontrey</t>
  </si>
  <si>
    <t>Jett</t>
  </si>
  <si>
    <t>Maema</t>
  </si>
  <si>
    <t>Njongmeta</t>
  </si>
  <si>
    <t>Andreessen</t>
  </si>
  <si>
    <t>Levelle</t>
  </si>
  <si>
    <t>Hayball</t>
  </si>
  <si>
    <t>McNamara</t>
  </si>
  <si>
    <t>Sandy</t>
  </si>
  <si>
    <t>Spangler</t>
  </si>
  <si>
    <t>Constantinou</t>
  </si>
  <si>
    <t>Penix</t>
  </si>
  <si>
    <t>Leary</t>
  </si>
  <si>
    <t>Hartman</t>
  </si>
  <si>
    <t>Kedon</t>
  </si>
  <si>
    <t>Slovis</t>
  </si>
  <si>
    <t>Gunnar</t>
  </si>
  <si>
    <t>Mordecai</t>
  </si>
  <si>
    <t>Rhys</t>
  </si>
  <si>
    <t>Jurkovec</t>
  </si>
  <si>
    <t>Calen</t>
  </si>
  <si>
    <t>Vaki</t>
  </si>
  <si>
    <t>Proctor</t>
  </si>
  <si>
    <t>Pedescleaux</t>
  </si>
  <si>
    <t>Morice</t>
  </si>
  <si>
    <t>Jules</t>
  </si>
  <si>
    <t>Carlies</t>
  </si>
  <si>
    <t>Kamren</t>
  </si>
  <si>
    <t>Kinchens</t>
  </si>
  <si>
    <t>Daijahn</t>
  </si>
  <si>
    <t>Martell</t>
  </si>
  <si>
    <t>Irby</t>
  </si>
  <si>
    <t>McMorris</t>
  </si>
  <si>
    <t>Puckett</t>
  </si>
  <si>
    <t>Taliese</t>
  </si>
  <si>
    <t>Fuaga</t>
  </si>
  <si>
    <t>Rosengarten</t>
  </si>
  <si>
    <t>Sataoa</t>
  </si>
  <si>
    <t>Laumea</t>
  </si>
  <si>
    <t>Flax</t>
  </si>
  <si>
    <t>Pearl</t>
  </si>
  <si>
    <t>Caedan</t>
  </si>
  <si>
    <t>Larson</t>
  </si>
  <si>
    <t>Marcellus</t>
  </si>
  <si>
    <t>Coker</t>
  </si>
  <si>
    <t>Delmar</t>
  </si>
  <si>
    <t>Glaze</t>
  </si>
  <si>
    <t>Ezirim</t>
  </si>
  <si>
    <t>Anim</t>
  </si>
  <si>
    <t>Dankwah</t>
  </si>
  <si>
    <t>Sundell</t>
  </si>
  <si>
    <t>Ja'Tavion</t>
  </si>
  <si>
    <t>Sinnott</t>
  </si>
  <si>
    <t>Stover</t>
  </si>
  <si>
    <t>McCallan</t>
  </si>
  <si>
    <t>Castles</t>
  </si>
  <si>
    <t>Culp</t>
  </si>
  <si>
    <t>Stogner</t>
  </si>
  <si>
    <t>Westover</t>
  </si>
  <si>
    <t>Yassmin</t>
  </si>
  <si>
    <t>Cupp</t>
  </si>
  <si>
    <t>Nester</t>
  </si>
  <si>
    <t>Nabers</t>
  </si>
  <si>
    <t>Pearsall</t>
  </si>
  <si>
    <t>Zakhari</t>
  </si>
  <si>
    <t>Ahmarean</t>
  </si>
  <si>
    <t>Ja'Lynn</t>
  </si>
  <si>
    <t>Frankie</t>
  </si>
  <si>
    <t>Luvu</t>
  </si>
  <si>
    <t>Dayton</t>
  </si>
  <si>
    <t>Whittington</t>
  </si>
  <si>
    <t>Tipton</t>
  </si>
  <si>
    <t>Tahj</t>
  </si>
  <si>
    <t>Hatten</t>
  </si>
  <si>
    <t>Tayvion</t>
  </si>
  <si>
    <t>Cowing</t>
  </si>
  <si>
    <t>Ainias</t>
  </si>
  <si>
    <t>Stoops</t>
  </si>
  <si>
    <t>Bub</t>
  </si>
  <si>
    <t>Chapman</t>
  </si>
  <si>
    <t xml:space="preserve">Keon </t>
  </si>
  <si>
    <t>De Jean</t>
  </si>
  <si>
    <t>Da Costa</t>
  </si>
  <si>
    <t>NYG 46-1-1</t>
  </si>
  <si>
    <t>JAX 46-1-2</t>
  </si>
  <si>
    <t>LV 46-1-3</t>
  </si>
  <si>
    <t>GB 46-1-4</t>
  </si>
  <si>
    <t>PIT 46-1-5</t>
  </si>
  <si>
    <t>SEA 46-1-6</t>
  </si>
  <si>
    <t>PIT 46-1-7</t>
  </si>
  <si>
    <t>CHI 46-1-8</t>
  </si>
  <si>
    <t>IND 46-1-9</t>
  </si>
  <si>
    <t>BUF 46-1-10</t>
  </si>
  <si>
    <t>PIT 46-1-11</t>
  </si>
  <si>
    <t>DEN 46-1-12</t>
  </si>
  <si>
    <t>CHI 46-1-13</t>
  </si>
  <si>
    <t>WAS 46-1-14</t>
  </si>
  <si>
    <t>SF 46-1-15</t>
  </si>
  <si>
    <t>NYJ 46-1-16</t>
  </si>
  <si>
    <t>MIN 46-1-17</t>
  </si>
  <si>
    <t>HOU 46-1-18</t>
  </si>
  <si>
    <t>ATL 46-2-1</t>
  </si>
  <si>
    <t>NYG 46-2-2</t>
  </si>
  <si>
    <t>LV 46-2-3</t>
  </si>
  <si>
    <t>GB 46-2-4</t>
  </si>
  <si>
    <t>WAS 46-2-5</t>
  </si>
  <si>
    <t>SEA 46-2-6</t>
  </si>
  <si>
    <t>PIT 46-2-7</t>
  </si>
  <si>
    <t>CHI 46-2-8</t>
  </si>
  <si>
    <t>IND 46-2-9</t>
  </si>
  <si>
    <t>BUF 46-2-10</t>
  </si>
  <si>
    <t>PIT 46-2-11</t>
  </si>
  <si>
    <t>DEN 46-2-12</t>
  </si>
  <si>
    <t>MIN 46-2-13</t>
  </si>
  <si>
    <t>JAX 46-2-14</t>
  </si>
  <si>
    <t>SF 46-2-15</t>
  </si>
  <si>
    <t>NYJ 46-2-16</t>
  </si>
  <si>
    <t>MIN 46-2-17</t>
  </si>
  <si>
    <t>HOU 46-2-18</t>
  </si>
  <si>
    <t>ATL 46-3-1</t>
  </si>
  <si>
    <t>ATL 46-3-2</t>
  </si>
  <si>
    <t>ATL 46-3-3</t>
  </si>
  <si>
    <t>GB 46-3-4</t>
  </si>
  <si>
    <t>JAX 46-3-5</t>
  </si>
  <si>
    <t>SEA 46-3-6</t>
  </si>
  <si>
    <t>ATL 46-3-7</t>
  </si>
  <si>
    <t>NE 46-3-8</t>
  </si>
  <si>
    <t>IND 46-3-9</t>
  </si>
  <si>
    <t>BUF 46-3-10</t>
  </si>
  <si>
    <t>JAX 46-3-11</t>
  </si>
  <si>
    <t>DEN 46-3-12</t>
  </si>
  <si>
    <t>ATL 46-3-13</t>
  </si>
  <si>
    <t>Trotter Jr</t>
  </si>
  <si>
    <t>WAS 46-3-14</t>
  </si>
  <si>
    <t>SF 46-3-15</t>
  </si>
  <si>
    <t>NYJ 46-3-16</t>
  </si>
  <si>
    <t>MIN 46-3-17</t>
  </si>
  <si>
    <t>HOU 46-3-18</t>
  </si>
  <si>
    <t>ATL 46-4-1</t>
  </si>
  <si>
    <t>NYG 46-4-2</t>
  </si>
  <si>
    <t>LV 46-4-3</t>
  </si>
  <si>
    <t>GB 46-4-4</t>
  </si>
  <si>
    <t>JAX 46-4-5</t>
  </si>
  <si>
    <t>SEA 46-4-6</t>
  </si>
  <si>
    <t>PIT 46-4-7</t>
  </si>
  <si>
    <t>ATL 46-4-8</t>
  </si>
  <si>
    <t>IND 46-4-9</t>
  </si>
  <si>
    <t>BUF 46-4-10</t>
  </si>
  <si>
    <t>DEN 46-4-11</t>
  </si>
  <si>
    <t>ATL 46-4-12</t>
  </si>
  <si>
    <t>WAS 46-4-13</t>
  </si>
  <si>
    <t>PHI 46-4-14</t>
  </si>
  <si>
    <t>SF 46-4-15</t>
  </si>
  <si>
    <t>NYJ 46-4-16</t>
  </si>
  <si>
    <t>MIN 46-4-17</t>
  </si>
  <si>
    <t>HOU 46-4-18</t>
  </si>
  <si>
    <t>ATL 46-5-1</t>
  </si>
  <si>
    <t>NYG 46-5-2</t>
  </si>
  <si>
    <t>PHI 46-5-3</t>
  </si>
  <si>
    <t>GB 46-5-4</t>
  </si>
  <si>
    <t>NYG 46-5-5</t>
  </si>
  <si>
    <t>SEA 46-5-6</t>
  </si>
  <si>
    <t>MIN 46-5-7</t>
  </si>
  <si>
    <t>WAS 46-5-8</t>
  </si>
  <si>
    <t>IND 46-5-9</t>
  </si>
  <si>
    <t>BUF 46-5-10</t>
  </si>
  <si>
    <t>LV 46-5-11</t>
  </si>
  <si>
    <t>LV 46-5-12</t>
  </si>
  <si>
    <t>NYG 46-5-13</t>
  </si>
  <si>
    <t>BUF 46-5-14</t>
  </si>
  <si>
    <t>SF 46-5-15</t>
  </si>
  <si>
    <t>NYJ 46-5-16</t>
  </si>
  <si>
    <t>PHI 46-5-17</t>
  </si>
  <si>
    <t>HOU 46-5-18</t>
  </si>
  <si>
    <t>CHI 46-6-1</t>
  </si>
  <si>
    <t>NYG 46-6-2</t>
  </si>
  <si>
    <t>PHI 46-6-3</t>
  </si>
  <si>
    <t>GB 46-6-4</t>
  </si>
  <si>
    <t>BUF 46-6-5</t>
  </si>
  <si>
    <t>SEA 46-6-6</t>
  </si>
  <si>
    <t>IND 46-6-7</t>
  </si>
  <si>
    <t>BUF 46-6-8</t>
  </si>
  <si>
    <t>IND 46-6-9</t>
  </si>
  <si>
    <t>BUF 46-6-10</t>
  </si>
  <si>
    <t>PIT 46-6-11</t>
  </si>
  <si>
    <t>DEN 46-6-12</t>
  </si>
  <si>
    <t>PHI 46-6-13</t>
  </si>
  <si>
    <t>BUF 46-6-14</t>
  </si>
  <si>
    <t>SF 46-6-15</t>
  </si>
  <si>
    <t>NYJ 46-6-16</t>
  </si>
  <si>
    <t>WAS 46-6-17</t>
  </si>
  <si>
    <t>HOU 46-6-18</t>
  </si>
  <si>
    <t>CHI 46-7-1</t>
  </si>
  <si>
    <t>NYG 46-7-2</t>
  </si>
  <si>
    <t>PHI 46-7-3</t>
  </si>
  <si>
    <t>GB 46-7-4</t>
  </si>
  <si>
    <t>CHI 46-7-5</t>
  </si>
  <si>
    <t>SEA 46-7-6</t>
  </si>
  <si>
    <t>MIN 46-7-7</t>
  </si>
  <si>
    <t>PHI 46-7-8</t>
  </si>
  <si>
    <t>IND 46-7-9</t>
  </si>
  <si>
    <t>CHI 46-7-10</t>
  </si>
  <si>
    <t>CHI 46-7-11</t>
  </si>
  <si>
    <t>CHI 46-7-12</t>
  </si>
  <si>
    <t>DEN 46-7-13</t>
  </si>
  <si>
    <t>BUF 46-7-14</t>
  </si>
  <si>
    <t>SF 46-7-15</t>
  </si>
  <si>
    <t>BUF 46-7-16</t>
  </si>
  <si>
    <t>WAS 46-7-17</t>
  </si>
  <si>
    <t>HOU 46-7-18</t>
  </si>
  <si>
    <t>Shedeur</t>
  </si>
  <si>
    <t>46W3</t>
  </si>
  <si>
    <t>46W4</t>
  </si>
  <si>
    <t>46-1</t>
  </si>
  <si>
    <t>46-2</t>
  </si>
  <si>
    <t>Philadelphia GM</t>
  </si>
  <si>
    <t>PS Set</t>
  </si>
  <si>
    <t>Signed</t>
  </si>
  <si>
    <t>DE Anae</t>
  </si>
  <si>
    <t>DT Shelvin</t>
  </si>
  <si>
    <t>QB Shedeur Sanders (Giants)</t>
  </si>
  <si>
    <t>Week 1 Winner</t>
  </si>
  <si>
    <t>46-3</t>
  </si>
  <si>
    <t>Mitchell Luttrell</t>
  </si>
  <si>
    <t>Philadelphia HC</t>
  </si>
  <si>
    <t>Chicago GM</t>
  </si>
  <si>
    <t>Chicago HC</t>
  </si>
  <si>
    <t>IR-2</t>
  </si>
  <si>
    <t>46-4</t>
  </si>
  <si>
    <t>HB Javonte Williams</t>
  </si>
  <si>
    <t>IR-1</t>
  </si>
  <si>
    <t>DEN</t>
  </si>
  <si>
    <t>JAX</t>
  </si>
  <si>
    <t>ATL</t>
  </si>
  <si>
    <t>GB</t>
  </si>
  <si>
    <t>CHI</t>
  </si>
  <si>
    <t>46-5</t>
  </si>
  <si>
    <t>Week 4 Winner</t>
  </si>
  <si>
    <t>MIN</t>
  </si>
  <si>
    <t>QB Spencer Rattler (Eagles)</t>
  </si>
  <si>
    <t>46-6</t>
  </si>
  <si>
    <t>IR-5</t>
  </si>
  <si>
    <t>46-7</t>
  </si>
  <si>
    <t>BUF</t>
  </si>
  <si>
    <t>NE</t>
  </si>
  <si>
    <t>LV</t>
  </si>
  <si>
    <t>IND</t>
  </si>
  <si>
    <t>46-8</t>
  </si>
  <si>
    <t>46W8</t>
  </si>
  <si>
    <t>IR-7</t>
  </si>
  <si>
    <t>FA Pile</t>
  </si>
  <si>
    <t>HB Dillon</t>
  </si>
  <si>
    <t>C Halapio</t>
  </si>
  <si>
    <t>PIT</t>
  </si>
  <si>
    <t>PHI</t>
  </si>
  <si>
    <t>NYG</t>
  </si>
  <si>
    <t>SEA</t>
  </si>
  <si>
    <t>46-9</t>
  </si>
  <si>
    <t>46W9</t>
  </si>
  <si>
    <t>EOS</t>
  </si>
  <si>
    <t>HOU</t>
  </si>
  <si>
    <t>WAS</t>
  </si>
  <si>
    <t>SF</t>
  </si>
  <si>
    <t>NYJ</t>
  </si>
  <si>
    <t>46-10</t>
  </si>
  <si>
    <t>4/26/2025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</si>
</sst>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$&quot;#,##0_);[Red]\(&quot;$&quot;#,##0\)"/>
    <numFmt numFmtId="43" formatCode="_(* #,##0.00_);_(* \(#,##0.00\);_(* &quot;-&quot;??_);_(@_)"/>
    <numFmt numFmtId="164" formatCode="0.0"/>
    <numFmt numFmtId="165" formatCode="0.000_);[Red]\(0.000\)"/>
    <numFmt numFmtId="166" formatCode="0.000"/>
    <numFmt numFmtId="167" formatCode="&quot;$&quot;#,##0"/>
    <numFmt numFmtId="168" formatCode="0_);[Red]\(0\)"/>
    <numFmt numFmtId="169" formatCode="0.0%"/>
    <numFmt numFmtId="170" formatCode="0.00_);[Red]\(0.00\)"/>
  </numFmts>
  <fonts count="117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indexed="12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MS Sans Serif"/>
      <family val="2"/>
    </font>
    <font>
      <b/>
      <sz val="10"/>
      <color rgb="FF0000FF"/>
      <name val="MS Sans Serif"/>
      <family val="2"/>
    </font>
    <font>
      <b/>
      <sz val="9"/>
      <color rgb="FFFF0000"/>
      <name val="MS Sans Serif"/>
      <family val="2"/>
    </font>
    <font>
      <b/>
      <sz val="10"/>
      <color rgb="FFFF0000"/>
      <name val="Arial Black"/>
      <family val="2"/>
    </font>
    <font>
      <b/>
      <sz val="10"/>
      <color rgb="FF0000FF"/>
      <name val="Arial Black"/>
      <family val="2"/>
    </font>
    <font>
      <b/>
      <sz val="10"/>
      <name val="Arial Black"/>
      <family val="2"/>
    </font>
    <font>
      <sz val="10"/>
      <color rgb="FFFF0000"/>
      <name val="MS Sans Serif"/>
      <family val="2"/>
    </font>
    <font>
      <sz val="10"/>
      <color theme="1"/>
      <name val="Arial"/>
      <family val="2"/>
    </font>
    <font>
      <b/>
      <sz val="16"/>
      <color rgb="FF0000FF"/>
      <name val="Arial Black"/>
      <family val="2"/>
    </font>
    <font>
      <b/>
      <sz val="10"/>
      <color theme="0"/>
      <name val="MS Sans Serif"/>
      <family val="2"/>
    </font>
    <font>
      <b/>
      <sz val="16"/>
      <color rgb="FFFF0000"/>
      <name val="Times New Roman"/>
      <family val="1"/>
    </font>
    <font>
      <b/>
      <sz val="16"/>
      <color rgb="FFFF0000"/>
      <name val="MS Sans Serif"/>
      <family val="2"/>
    </font>
    <font>
      <b/>
      <sz val="16"/>
      <color rgb="FF0000FF"/>
      <name val="Times New Roman"/>
      <family val="1"/>
    </font>
    <font>
      <sz val="16"/>
      <name val="Times New Roman"/>
      <family val="1"/>
    </font>
    <font>
      <sz val="16"/>
      <name val="MS Sans Serif"/>
      <family val="2"/>
    </font>
    <font>
      <sz val="11"/>
      <color indexed="8"/>
      <name val="Calibri"/>
      <family val="2"/>
    </font>
    <font>
      <b/>
      <sz val="11"/>
      <color rgb="FFFF0000"/>
      <name val="Arial Black"/>
      <family val="2"/>
    </font>
    <font>
      <b/>
      <sz val="11"/>
      <name val="Arial"/>
      <family val="2"/>
    </font>
    <font>
      <b/>
      <u/>
      <sz val="10"/>
      <color theme="0"/>
      <name val="Arial"/>
      <family val="2"/>
    </font>
    <font>
      <b/>
      <sz val="10"/>
      <name val="MS Sans Serif"/>
    </font>
    <font>
      <b/>
      <sz val="10"/>
      <color theme="0"/>
      <name val="MS Sans Serif"/>
    </font>
    <font>
      <b/>
      <sz val="10"/>
      <color rgb="FFFF0000"/>
      <name val="MS Sans Serif"/>
    </font>
    <font>
      <b/>
      <sz val="9"/>
      <color rgb="FFFF0000"/>
      <name val="Arial"/>
      <family val="2"/>
    </font>
    <font>
      <b/>
      <sz val="11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0000FF"/>
      <name val="MS Sans Serif"/>
    </font>
    <font>
      <sz val="10"/>
      <name val="MS Sans Serif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MS Sans Serif"/>
    </font>
    <font>
      <b/>
      <sz val="10"/>
      <color rgb="FFCC0000"/>
      <name val="Arial Black"/>
      <family val="2"/>
    </font>
    <font>
      <sz val="10"/>
      <color rgb="FF111111"/>
      <name val="Arial"/>
      <family val="2"/>
    </font>
    <font>
      <b/>
      <sz val="16"/>
      <color theme="0"/>
      <name val="MS Sans Serif"/>
    </font>
    <font>
      <sz val="10"/>
      <name val="Arial"/>
      <family val="2"/>
    </font>
    <font>
      <b/>
      <sz val="11"/>
      <color theme="0"/>
      <name val="Arial"/>
      <family val="2"/>
    </font>
    <font>
      <b/>
      <sz val="10"/>
      <color rgb="FF3333FF"/>
      <name val="MS Sans Serif"/>
    </font>
    <font>
      <b/>
      <u/>
      <sz val="10"/>
      <color rgb="FFFF0000"/>
      <name val="MS Sans Serif"/>
    </font>
    <font>
      <sz val="11"/>
      <name val="Cambria"/>
      <family val="1"/>
      <scheme val="major"/>
    </font>
    <font>
      <b/>
      <sz val="14"/>
      <color theme="0"/>
      <name val="Cambria"/>
      <family val="1"/>
      <scheme val="major"/>
    </font>
    <font>
      <b/>
      <sz val="12"/>
      <name val="MS Sans Serif"/>
      <family val="2"/>
    </font>
    <font>
      <b/>
      <sz val="12"/>
      <color rgb="FFFF0000"/>
      <name val="MS Sans Serif"/>
      <family val="2"/>
    </font>
    <font>
      <b/>
      <sz val="20"/>
      <color rgb="FFFF0000"/>
      <name val="MS Sans Serif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u/>
      <sz val="10"/>
      <color indexed="11"/>
      <name val="Arial"/>
      <family val="2"/>
    </font>
    <font>
      <b/>
      <sz val="10"/>
      <color indexed="11"/>
      <name val="Arial"/>
      <family val="2"/>
    </font>
    <font>
      <sz val="10"/>
      <color indexed="11"/>
      <name val="Arial"/>
      <family val="2"/>
    </font>
    <font>
      <sz val="10"/>
      <color indexed="10"/>
      <name val="Arial"/>
      <family val="2"/>
    </font>
    <font>
      <u/>
      <sz val="10"/>
      <color indexed="1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5"/>
      <name val="Arial"/>
      <family val="2"/>
    </font>
    <font>
      <b/>
      <sz val="10"/>
      <color rgb="FFC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u/>
      <sz val="11"/>
      <color rgb="FFFF0000"/>
      <name val="Calibri"/>
      <family val="2"/>
      <scheme val="minor"/>
    </font>
    <font>
      <b/>
      <u/>
      <sz val="10"/>
      <color indexed="12"/>
      <name val="MS Sans Serif"/>
    </font>
    <font>
      <b/>
      <u/>
      <sz val="11"/>
      <name val="Calibri"/>
      <family val="2"/>
      <scheme val="minor"/>
    </font>
    <font>
      <b/>
      <sz val="11"/>
      <color rgb="FF0000FF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rgb="FF08CA1A"/>
      <name val="Arial"/>
      <family val="2"/>
    </font>
    <font>
      <b/>
      <sz val="10"/>
      <color rgb="FFFFFF00"/>
      <name val="Arial"/>
      <family val="2"/>
    </font>
    <font>
      <b/>
      <sz val="10"/>
      <color rgb="FF00FF0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rgb="FF0033CC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name val="Arial"/>
      <family val="2"/>
    </font>
    <font>
      <b/>
      <u/>
      <sz val="10"/>
      <color rgb="FF0000FF"/>
      <name val="MS Sans Serif"/>
    </font>
    <font>
      <b/>
      <u/>
      <sz val="10"/>
      <name val="MS Sans Serif"/>
    </font>
    <font>
      <sz val="10"/>
      <name val="Arial"/>
      <family val="2"/>
    </font>
    <font>
      <sz val="12"/>
      <name val="Cambria"/>
      <family val="1"/>
      <scheme val="major"/>
    </font>
    <font>
      <b/>
      <sz val="12"/>
      <color rgb="FFC00000"/>
      <name val="Cambria"/>
      <family val="1"/>
      <scheme val="major"/>
    </font>
    <font>
      <b/>
      <sz val="12"/>
      <color rgb="FFFF0000"/>
      <name val="Cambria"/>
      <family val="1"/>
      <scheme val="major"/>
    </font>
    <font>
      <sz val="12"/>
      <color theme="0"/>
      <name val="Cambria"/>
      <family val="1"/>
      <scheme val="major"/>
    </font>
    <font>
      <sz val="12"/>
      <color rgb="FFFFFF00"/>
      <name val="Cambria"/>
      <family val="1"/>
      <scheme val="major"/>
    </font>
    <font>
      <sz val="12"/>
      <color rgb="FF0000FF"/>
      <name val="Cambria"/>
      <family val="1"/>
      <scheme val="major"/>
    </font>
    <font>
      <i/>
      <sz val="10"/>
      <name val="MS Sans Serif"/>
    </font>
    <font>
      <u/>
      <sz val="10"/>
      <color indexed="12"/>
      <name val="Arial"/>
      <family val="2"/>
    </font>
    <font>
      <u/>
      <sz val="10"/>
      <name val="Arial"/>
      <family val="2"/>
    </font>
    <font>
      <sz val="13"/>
      <color rgb="FFFFFF00"/>
      <name val="Wingdings 2"/>
      <family val="1"/>
      <charset val="2"/>
    </font>
    <font>
      <b/>
      <sz val="10"/>
      <color rgb="FF0000DE"/>
      <name val="Arial"/>
      <family val="2"/>
    </font>
    <font>
      <sz val="10"/>
      <color rgb="FF0000DE"/>
      <name val="Arial"/>
      <family val="2"/>
    </font>
    <font>
      <b/>
      <sz val="12"/>
      <name val="MS Sans Serif"/>
    </font>
    <font>
      <sz val="10"/>
      <name val="Arial"/>
      <family val="2"/>
    </font>
    <font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6"/>
      <color theme="0"/>
      <name val="Arial"/>
      <family val="2"/>
    </font>
    <font>
      <sz val="10"/>
      <color rgb="FF0000FF"/>
      <name val="MS Sans Serif"/>
    </font>
    <font>
      <sz val="12"/>
      <color rgb="FFFF0000"/>
      <name val="Cambria"/>
      <family val="1"/>
      <scheme val="major"/>
    </font>
    <font>
      <b/>
      <sz val="10"/>
      <color rgb="FF009900"/>
      <name val="MS Sans Serif"/>
    </font>
  </fonts>
  <fills count="36">
    <fill>
      <patternFill patternType="none"/>
    </fill>
    <fill>
      <patternFill patternType="gray125"/>
    </fill>
    <fill>
      <patternFill patternType="solid">
        <fgColor indexed="3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6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7EFDE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A5F1F9"/>
        <bgColor indexed="64"/>
      </patternFill>
    </fill>
    <fill>
      <patternFill patternType="solid">
        <fgColor theme="5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</borders>
  <cellStyleXfs count="3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3" fillId="0" borderId="0" applyFont="0" applyFill="0" applyBorder="0" applyAlignment="0" applyProtection="0"/>
    <xf numFmtId="0" fontId="6" fillId="0" borderId="0"/>
    <xf numFmtId="2" fontId="31" fillId="0" borderId="0" applyFill="0" applyBorder="0" applyAlignment="0" applyProtection="0"/>
    <xf numFmtId="0" fontId="6" fillId="0" borderId="0"/>
    <xf numFmtId="0" fontId="31" fillId="0" borderId="0"/>
    <xf numFmtId="0" fontId="43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0"/>
    <xf numFmtId="0" fontId="2" fillId="0" borderId="0"/>
    <xf numFmtId="0" fontId="6" fillId="0" borderId="0"/>
    <xf numFmtId="0" fontId="6" fillId="0" borderId="0"/>
    <xf numFmtId="0" fontId="75" fillId="0" borderId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0" fontId="81" fillId="0" borderId="0"/>
    <xf numFmtId="0" fontId="6" fillId="0" borderId="0"/>
    <xf numFmtId="0" fontId="85" fillId="0" borderId="0"/>
    <xf numFmtId="0" fontId="6" fillId="0" borderId="0"/>
    <xf numFmtId="0" fontId="91" fillId="0" borderId="0"/>
    <xf numFmtId="0" fontId="6" fillId="0" borderId="0"/>
    <xf numFmtId="0" fontId="94" fillId="0" borderId="0"/>
    <xf numFmtId="0" fontId="108" fillId="0" borderId="0"/>
    <xf numFmtId="0" fontId="6" fillId="0" borderId="0"/>
  </cellStyleXfs>
  <cellXfs count="944">
    <xf numFmtId="0" fontId="0" fillId="0" borderId="0" xfId="0"/>
    <xf numFmtId="49" fontId="5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2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5" fillId="2" borderId="0" xfId="0" applyFont="1" applyFill="1" applyBorder="1" applyAlignment="1">
      <alignment horizontal="center"/>
    </xf>
    <xf numFmtId="49" fontId="16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49" fontId="18" fillId="10" borderId="0" xfId="0" applyNumberFormat="1" applyFont="1" applyFill="1" applyAlignment="1">
      <alignment horizontal="center"/>
    </xf>
    <xf numFmtId="49" fontId="18" fillId="10" borderId="0" xfId="0" applyNumberFormat="1" applyFont="1" applyFill="1" applyAlignment="1">
      <alignment horizontal="center" vertical="center"/>
    </xf>
    <xf numFmtId="0" fontId="5" fillId="10" borderId="0" xfId="0" applyNumberFormat="1" applyFont="1" applyFill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9" borderId="0" xfId="0" applyNumberFormat="1" applyFont="1" applyFill="1" applyAlignment="1">
      <alignment horizontal="center" vertical="center"/>
    </xf>
    <xf numFmtId="0" fontId="20" fillId="0" borderId="0" xfId="0" applyNumberFormat="1" applyFont="1" applyAlignment="1">
      <alignment horizontal="center" vertical="center"/>
    </xf>
    <xf numFmtId="0" fontId="6" fillId="0" borderId="0" xfId="0" applyFont="1" applyFill="1" applyAlignment="1">
      <alignment horizontal="center"/>
    </xf>
    <xf numFmtId="49" fontId="6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" fontId="10" fillId="0" borderId="0" xfId="0" applyNumberFormat="1" applyFont="1" applyFill="1" applyAlignment="1">
      <alignment horizontal="center"/>
    </xf>
    <xf numFmtId="0" fontId="6" fillId="0" borderId="0" xfId="0" applyFont="1" applyFill="1"/>
    <xf numFmtId="0" fontId="6" fillId="13" borderId="0" xfId="0" applyFont="1" applyFill="1" applyBorder="1" applyAlignment="1">
      <alignment horizontal="center"/>
    </xf>
    <xf numFmtId="1" fontId="10" fillId="0" borderId="0" xfId="0" applyNumberFormat="1" applyFont="1" applyAlignment="1">
      <alignment horizontal="center"/>
    </xf>
    <xf numFmtId="0" fontId="3" fillId="0" borderId="0" xfId="0" applyFont="1" applyFill="1"/>
    <xf numFmtId="49" fontId="0" fillId="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49" fontId="0" fillId="10" borderId="0" xfId="0" applyNumberFormat="1" applyFill="1" applyAlignment="1">
      <alignment horizontal="center"/>
    </xf>
    <xf numFmtId="0" fontId="0" fillId="10" borderId="0" xfId="0" applyFill="1"/>
    <xf numFmtId="0" fontId="5" fillId="0" borderId="0" xfId="0" applyFont="1" applyAlignment="1">
      <alignment horizontal="center" vertical="center"/>
    </xf>
    <xf numFmtId="1" fontId="3" fillId="0" borderId="0" xfId="0" applyNumberFormat="1" applyFont="1" applyFill="1" applyAlignment="1">
      <alignment horizontal="center"/>
    </xf>
    <xf numFmtId="0" fontId="5" fillId="11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2" fillId="0" borderId="0" xfId="0" applyFont="1" applyFill="1"/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6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23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0" fillId="10" borderId="0" xfId="0" applyNumberFormat="1" applyFont="1" applyFill="1" applyAlignment="1">
      <alignment horizontal="center" vertical="center"/>
    </xf>
    <xf numFmtId="0" fontId="24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/>
    </xf>
    <xf numFmtId="1" fontId="18" fillId="10" borderId="0" xfId="0" applyNumberFormat="1" applyFont="1" applyFill="1" applyAlignment="1">
      <alignment horizontal="center"/>
    </xf>
    <xf numFmtId="0" fontId="5" fillId="10" borderId="0" xfId="0" applyFont="1" applyFill="1" applyAlignment="1">
      <alignment horizontal="center" vertical="center"/>
    </xf>
    <xf numFmtId="0" fontId="20" fillId="0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10" borderId="2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0" fontId="29" fillId="10" borderId="4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/>
    </xf>
    <xf numFmtId="0" fontId="30" fillId="10" borderId="0" xfId="0" applyFont="1" applyFill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16" fillId="0" borderId="0" xfId="0" applyFont="1" applyFill="1"/>
    <xf numFmtId="0" fontId="32" fillId="0" borderId="0" xfId="0" applyNumberFormat="1" applyFont="1" applyAlignment="1">
      <alignment horizontal="center" vertical="center"/>
    </xf>
    <xf numFmtId="49" fontId="10" fillId="0" borderId="0" xfId="0" applyNumberFormat="1" applyFont="1" applyFill="1" applyAlignment="1">
      <alignment horizontal="center"/>
    </xf>
    <xf numFmtId="0" fontId="6" fillId="0" borderId="0" xfId="0" applyFont="1"/>
    <xf numFmtId="1" fontId="6" fillId="0" borderId="0" xfId="4" applyNumberFormat="1" applyFont="1" applyFill="1" applyAlignment="1">
      <alignment horizontal="center" vertical="center"/>
    </xf>
    <xf numFmtId="0" fontId="15" fillId="13" borderId="0" xfId="0" applyFont="1" applyFill="1" applyBorder="1" applyAlignment="1">
      <alignment horizontal="center"/>
    </xf>
    <xf numFmtId="0" fontId="13" fillId="2" borderId="9" xfId="1" applyFont="1" applyFill="1" applyBorder="1" applyAlignment="1" applyProtection="1">
      <alignment horizontal="center"/>
    </xf>
    <xf numFmtId="0" fontId="13" fillId="2" borderId="10" xfId="1" applyFont="1" applyFill="1" applyBorder="1" applyAlignment="1" applyProtection="1">
      <alignment horizontal="center"/>
    </xf>
    <xf numFmtId="0" fontId="12" fillId="2" borderId="10" xfId="0" applyFont="1" applyFill="1" applyBorder="1" applyAlignment="1">
      <alignment horizontal="center"/>
    </xf>
    <xf numFmtId="0" fontId="34" fillId="13" borderId="0" xfId="1" applyFont="1" applyFill="1" applyAlignment="1" applyProtection="1">
      <alignment horizontal="center" vertical="center"/>
    </xf>
    <xf numFmtId="49" fontId="6" fillId="0" borderId="0" xfId="0" applyNumberFormat="1" applyFont="1" applyFill="1"/>
    <xf numFmtId="0" fontId="6" fillId="13" borderId="0" xfId="0" applyFont="1" applyFill="1"/>
    <xf numFmtId="49" fontId="6" fillId="0" borderId="0" xfId="0" applyNumberFormat="1" applyFont="1"/>
    <xf numFmtId="0" fontId="34" fillId="2" borderId="8" xfId="1" applyFont="1" applyFill="1" applyBorder="1" applyAlignment="1" applyProtection="1">
      <alignment horizontal="center"/>
    </xf>
    <xf numFmtId="0" fontId="11" fillId="2" borderId="10" xfId="0" applyFont="1" applyFill="1" applyBorder="1" applyAlignment="1">
      <alignment horizontal="center"/>
    </xf>
    <xf numFmtId="0" fontId="34" fillId="13" borderId="0" xfId="1" applyFont="1" applyFill="1" applyAlignment="1" applyProtection="1">
      <alignment horizontal="center"/>
    </xf>
    <xf numFmtId="0" fontId="34" fillId="2" borderId="10" xfId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 applyFill="1" applyAlignment="1">
      <alignment horizontal="center"/>
    </xf>
    <xf numFmtId="0" fontId="15" fillId="13" borderId="0" xfId="0" applyFont="1" applyFill="1" applyAlignment="1">
      <alignment horizontal="center"/>
    </xf>
    <xf numFmtId="49" fontId="15" fillId="13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49" fontId="35" fillId="0" borderId="0" xfId="0" applyNumberFormat="1" applyFont="1" applyFill="1" applyAlignment="1">
      <alignment horizontal="center"/>
    </xf>
    <xf numFmtId="0" fontId="15" fillId="13" borderId="0" xfId="0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38" fillId="10" borderId="0" xfId="0" applyNumberFormat="1" applyFont="1" applyFill="1" applyAlignment="1">
      <alignment horizontal="center"/>
    </xf>
    <xf numFmtId="0" fontId="35" fillId="11" borderId="0" xfId="0" applyFont="1" applyFill="1" applyAlignment="1">
      <alignment horizontal="center"/>
    </xf>
    <xf numFmtId="49" fontId="39" fillId="0" borderId="11" xfId="0" applyNumberFormat="1" applyFont="1" applyBorder="1" applyAlignment="1">
      <alignment horizontal="center"/>
    </xf>
    <xf numFmtId="0" fontId="10" fillId="0" borderId="0" xfId="0" applyFont="1" applyFill="1" applyAlignment="1">
      <alignment horizontal="center" vertical="center"/>
    </xf>
    <xf numFmtId="0" fontId="15" fillId="14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" fontId="6" fillId="0" borderId="0" xfId="4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/>
    </xf>
    <xf numFmtId="0" fontId="41" fillId="0" borderId="0" xfId="0" applyFont="1" applyAlignment="1">
      <alignment horizontal="center"/>
    </xf>
    <xf numFmtId="0" fontId="36" fillId="14" borderId="0" xfId="0" applyFont="1" applyFill="1" applyAlignment="1">
      <alignment horizontal="center"/>
    </xf>
    <xf numFmtId="0" fontId="16" fillId="0" borderId="0" xfId="0" applyFont="1" applyFill="1" applyAlignment="1">
      <alignment vertical="center"/>
    </xf>
    <xf numFmtId="167" fontId="5" fillId="10" borderId="0" xfId="0" applyNumberFormat="1" applyFont="1" applyFill="1" applyAlignment="1">
      <alignment horizontal="center" vertical="center"/>
    </xf>
    <xf numFmtId="167" fontId="5" fillId="0" borderId="0" xfId="0" applyNumberFormat="1" applyFont="1" applyFill="1" applyAlignment="1">
      <alignment horizontal="center" vertical="center"/>
    </xf>
    <xf numFmtId="0" fontId="14" fillId="8" borderId="0" xfId="0" applyFont="1" applyFill="1" applyBorder="1" applyAlignment="1">
      <alignment horizontal="center" vertical="center"/>
    </xf>
    <xf numFmtId="49" fontId="33" fillId="19" borderId="12" xfId="0" applyNumberFormat="1" applyFont="1" applyFill="1" applyBorder="1" applyAlignment="1">
      <alignment horizontal="center"/>
    </xf>
    <xf numFmtId="49" fontId="33" fillId="19" borderId="5" xfId="0" applyNumberFormat="1" applyFont="1" applyFill="1" applyBorder="1" applyAlignment="1">
      <alignment horizontal="center"/>
    </xf>
    <xf numFmtId="49" fontId="0" fillId="10" borderId="0" xfId="0" applyNumberFormat="1" applyFont="1" applyFill="1" applyAlignment="1">
      <alignment horizontal="center"/>
    </xf>
    <xf numFmtId="0" fontId="35" fillId="14" borderId="0" xfId="0" applyFont="1" applyFill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38" fillId="0" borderId="0" xfId="0" applyNumberFormat="1" applyFont="1" applyAlignment="1">
      <alignment horizontal="center"/>
    </xf>
    <xf numFmtId="49" fontId="0" fillId="0" borderId="0" xfId="0" applyNumberFormat="1" applyFont="1" applyAlignment="1">
      <alignment horizontal="center"/>
    </xf>
    <xf numFmtId="49" fontId="45" fillId="0" borderId="0" xfId="0" applyNumberFormat="1" applyFont="1" applyAlignment="1">
      <alignment horizontal="center"/>
    </xf>
    <xf numFmtId="1" fontId="45" fillId="0" borderId="0" xfId="0" applyNumberFormat="1" applyFont="1" applyAlignment="1">
      <alignment horizontal="center"/>
    </xf>
    <xf numFmtId="0" fontId="15" fillId="8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6" fillId="0" borderId="0" xfId="0" applyFont="1" applyBorder="1"/>
    <xf numFmtId="1" fontId="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6" fillId="13" borderId="0" xfId="0" applyFont="1" applyFill="1" applyBorder="1"/>
    <xf numFmtId="0" fontId="35" fillId="10" borderId="0" xfId="0" applyFont="1" applyFill="1" applyAlignment="1">
      <alignment horizontal="center"/>
    </xf>
    <xf numFmtId="49" fontId="37" fillId="0" borderId="0" xfId="0" applyNumberFormat="1" applyFont="1" applyFill="1" applyAlignment="1">
      <alignment horizontal="center"/>
    </xf>
    <xf numFmtId="49" fontId="35" fillId="1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 vertical="center" wrapText="1"/>
    </xf>
    <xf numFmtId="0" fontId="37" fillId="7" borderId="0" xfId="0" applyFont="1" applyFill="1" applyAlignment="1">
      <alignment horizontal="center"/>
    </xf>
    <xf numFmtId="0" fontId="35" fillId="7" borderId="0" xfId="0" applyFont="1" applyFill="1" applyAlignment="1">
      <alignment horizontal="center"/>
    </xf>
    <xf numFmtId="0" fontId="15" fillId="14" borderId="0" xfId="0" applyFont="1" applyFill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48" fillId="14" borderId="0" xfId="0" applyFont="1" applyFill="1" applyBorder="1" applyAlignment="1">
      <alignment horizontal="center"/>
    </xf>
    <xf numFmtId="167" fontId="15" fillId="14" borderId="0" xfId="0" applyNumberFormat="1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 wrapText="1"/>
    </xf>
    <xf numFmtId="0" fontId="29" fillId="11" borderId="4" xfId="0" applyFont="1" applyFill="1" applyBorder="1" applyAlignment="1">
      <alignment horizontal="center" vertical="center"/>
    </xf>
    <xf numFmtId="1" fontId="15" fillId="14" borderId="0" xfId="0" applyNumberFormat="1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15" fillId="14" borderId="0" xfId="0" applyFont="1" applyFill="1" applyBorder="1" applyAlignment="1">
      <alignment horizontal="center" vertical="center"/>
    </xf>
    <xf numFmtId="1" fontId="15" fillId="14" borderId="0" xfId="0" applyNumberFormat="1" applyFont="1" applyFill="1" applyBorder="1" applyAlignment="1">
      <alignment horizontal="center" vertical="center"/>
    </xf>
    <xf numFmtId="0" fontId="11" fillId="14" borderId="0" xfId="0" applyFont="1" applyFill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14" fillId="0" borderId="0" xfId="0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167" fontId="40" fillId="0" borderId="0" xfId="0" applyNumberFormat="1" applyFont="1" applyFill="1" applyAlignment="1">
      <alignment horizontal="center" vertical="center"/>
    </xf>
    <xf numFmtId="49" fontId="35" fillId="7" borderId="0" xfId="0" applyNumberFormat="1" applyFont="1" applyFill="1" applyAlignment="1">
      <alignment horizontal="center"/>
    </xf>
    <xf numFmtId="167" fontId="10" fillId="0" borderId="0" xfId="0" applyNumberFormat="1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14" fontId="35" fillId="0" borderId="0" xfId="0" applyNumberFormat="1" applyFont="1" applyAlignment="1">
      <alignment horizontal="center" vertical="center"/>
    </xf>
    <xf numFmtId="1" fontId="15" fillId="13" borderId="0" xfId="0" applyNumberFormat="1" applyFont="1" applyFill="1" applyAlignment="1">
      <alignment horizontal="center" vertical="center"/>
    </xf>
    <xf numFmtId="167" fontId="15" fillId="13" borderId="0" xfId="0" applyNumberFormat="1" applyFont="1" applyFill="1" applyAlignment="1">
      <alignment horizontal="center" vertical="center"/>
    </xf>
    <xf numFmtId="1" fontId="10" fillId="0" borderId="0" xfId="0" applyNumberFormat="1" applyFont="1" applyFill="1" applyAlignment="1">
      <alignment horizontal="center" vertical="center"/>
    </xf>
    <xf numFmtId="167" fontId="14" fillId="14" borderId="0" xfId="0" applyNumberFormat="1" applyFont="1" applyFill="1" applyAlignment="1">
      <alignment horizontal="center" vertical="center"/>
    </xf>
    <xf numFmtId="167" fontId="14" fillId="0" borderId="0" xfId="0" applyNumberFormat="1" applyFont="1" applyFill="1" applyAlignment="1">
      <alignment horizontal="center" vertical="center"/>
    </xf>
    <xf numFmtId="1" fontId="10" fillId="0" borderId="0" xfId="8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9" fontId="15" fillId="14" borderId="0" xfId="0" applyNumberFormat="1" applyFont="1" applyFill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0" fontId="15" fillId="14" borderId="0" xfId="0" applyNumberFormat="1" applyFont="1" applyFill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10" fillId="0" borderId="0" xfId="16" applyNumberFormat="1" applyFont="1" applyFill="1" applyAlignment="1">
      <alignment horizontal="center"/>
    </xf>
    <xf numFmtId="0" fontId="14" fillId="21" borderId="0" xfId="0" applyFont="1" applyFill="1" applyAlignment="1">
      <alignment horizontal="center" vertical="center"/>
    </xf>
    <xf numFmtId="0" fontId="36" fillId="24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52" fillId="10" borderId="0" xfId="0" applyFont="1" applyFill="1" applyAlignment="1">
      <alignment horizontal="center"/>
    </xf>
    <xf numFmtId="0" fontId="6" fillId="25" borderId="0" xfId="0" applyFont="1" applyFill="1" applyAlignment="1">
      <alignment horizontal="center" vertical="center"/>
    </xf>
    <xf numFmtId="1" fontId="40" fillId="0" borderId="0" xfId="0" applyNumberFormat="1" applyFont="1" applyFill="1" applyAlignment="1">
      <alignment horizontal="center"/>
    </xf>
    <xf numFmtId="1" fontId="10" fillId="0" borderId="0" xfId="19" applyNumberFormat="1" applyFont="1" applyAlignment="1">
      <alignment horizontal="center"/>
    </xf>
    <xf numFmtId="0" fontId="14" fillId="25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26" borderId="0" xfId="0" applyFont="1" applyFill="1" applyBorder="1" applyAlignment="1">
      <alignment horizontal="center" vertical="center"/>
    </xf>
    <xf numFmtId="49" fontId="0" fillId="27" borderId="0" xfId="0" applyNumberFormat="1" applyFont="1" applyFill="1" applyAlignment="1">
      <alignment horizontal="center" vertical="center"/>
    </xf>
    <xf numFmtId="49" fontId="0" fillId="27" borderId="0" xfId="0" applyNumberFormat="1" applyFont="1" applyFill="1" applyAlignment="1">
      <alignment horizontal="center"/>
    </xf>
    <xf numFmtId="49" fontId="53" fillId="27" borderId="0" xfId="0" applyNumberFormat="1" applyFont="1" applyFill="1" applyAlignment="1">
      <alignment horizontal="center"/>
    </xf>
    <xf numFmtId="49" fontId="54" fillId="27" borderId="0" xfId="0" applyNumberFormat="1" applyFont="1" applyFill="1" applyAlignment="1">
      <alignment horizontal="center"/>
    </xf>
    <xf numFmtId="1" fontId="16" fillId="0" borderId="0" xfId="0" applyNumberFormat="1" applyFont="1" applyFill="1" applyAlignment="1">
      <alignment horizontal="center"/>
    </xf>
    <xf numFmtId="1" fontId="16" fillId="0" borderId="0" xfId="0" applyNumberFormat="1" applyFont="1" applyFill="1"/>
    <xf numFmtId="1" fontId="22" fillId="0" borderId="0" xfId="0" applyNumberFormat="1" applyFont="1" applyFill="1" applyAlignment="1">
      <alignment horizontal="center"/>
    </xf>
    <xf numFmtId="1" fontId="22" fillId="0" borderId="0" xfId="0" applyNumberFormat="1" applyFont="1" applyFill="1" applyAlignment="1">
      <alignment horizontal="center" vertical="center"/>
    </xf>
    <xf numFmtId="1" fontId="16" fillId="0" borderId="0" xfId="0" applyNumberFormat="1" applyFont="1" applyFill="1" applyAlignment="1">
      <alignment vertical="center"/>
    </xf>
    <xf numFmtId="1" fontId="22" fillId="0" borderId="0" xfId="0" applyNumberFormat="1" applyFont="1" applyFill="1"/>
    <xf numFmtId="1" fontId="0" fillId="0" borderId="0" xfId="0" applyNumberFormat="1" applyFill="1"/>
    <xf numFmtId="1" fontId="3" fillId="0" borderId="0" xfId="0" applyNumberFormat="1" applyFont="1" applyFill="1"/>
    <xf numFmtId="1" fontId="5" fillId="0" borderId="0" xfId="0" applyNumberFormat="1" applyFont="1" applyFill="1" applyAlignment="1">
      <alignment horizontal="center"/>
    </xf>
    <xf numFmtId="0" fontId="56" fillId="0" borderId="0" xfId="0" applyFont="1" applyFill="1" applyAlignment="1">
      <alignment vertical="center"/>
    </xf>
    <xf numFmtId="1" fontId="56" fillId="10" borderId="0" xfId="0" applyNumberFormat="1" applyFont="1" applyFill="1" applyAlignment="1">
      <alignment horizontal="center" vertical="center"/>
    </xf>
    <xf numFmtId="1" fontId="16" fillId="10" borderId="0" xfId="0" applyNumberFormat="1" applyFont="1" applyFill="1" applyAlignment="1">
      <alignment horizontal="center" vertical="center"/>
    </xf>
    <xf numFmtId="0" fontId="56" fillId="10" borderId="0" xfId="0" applyFont="1" applyFill="1" applyAlignment="1">
      <alignment horizontal="center" vertical="center"/>
    </xf>
    <xf numFmtId="1" fontId="22" fillId="10" borderId="0" xfId="0" applyNumberFormat="1" applyFont="1" applyFill="1" applyAlignment="1">
      <alignment horizontal="center" vertical="center"/>
    </xf>
    <xf numFmtId="1" fontId="57" fillId="0" borderId="0" xfId="0" applyNumberFormat="1" applyFont="1" applyFill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1" fontId="25" fillId="10" borderId="0" xfId="0" applyNumberFormat="1" applyFont="1" applyFill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49" fontId="58" fillId="0" borderId="0" xfId="0" applyNumberFormat="1" applyFont="1" applyFill="1" applyAlignment="1">
      <alignment horizontal="center"/>
    </xf>
    <xf numFmtId="49" fontId="58" fillId="10" borderId="0" xfId="0" applyNumberFormat="1" applyFont="1" applyFill="1" applyAlignment="1">
      <alignment horizontal="center"/>
    </xf>
    <xf numFmtId="1" fontId="58" fillId="0" borderId="0" xfId="0" applyNumberFormat="1" applyFont="1" applyFill="1" applyAlignment="1">
      <alignment horizontal="center"/>
    </xf>
    <xf numFmtId="0" fontId="59" fillId="0" borderId="0" xfId="0" applyNumberFormat="1" applyFont="1" applyFill="1" applyAlignment="1">
      <alignment horizontal="center" vertical="center"/>
    </xf>
    <xf numFmtId="49" fontId="60" fillId="10" borderId="0" xfId="0" applyNumberFormat="1" applyFont="1" applyFill="1" applyAlignment="1">
      <alignment horizontal="center"/>
    </xf>
    <xf numFmtId="49" fontId="59" fillId="0" borderId="0" xfId="0" applyNumberFormat="1" applyFont="1" applyFill="1" applyAlignment="1">
      <alignment horizontal="center"/>
    </xf>
    <xf numFmtId="1" fontId="59" fillId="0" borderId="0" xfId="0" applyNumberFormat="1" applyFont="1" applyFill="1" applyAlignment="1">
      <alignment horizontal="center"/>
    </xf>
    <xf numFmtId="49" fontId="59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6" fillId="11" borderId="0" xfId="0" applyFont="1" applyFill="1" applyBorder="1" applyAlignment="1">
      <alignment horizontal="center"/>
    </xf>
    <xf numFmtId="0" fontId="6" fillId="0" borderId="0" xfId="0" applyNumberFormat="1" applyFont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4" fillId="0" borderId="0" xfId="0" applyFont="1" applyBorder="1"/>
    <xf numFmtId="49" fontId="69" fillId="7" borderId="0" xfId="0" applyNumberFormat="1" applyFont="1" applyFill="1" applyBorder="1" applyAlignment="1">
      <alignment horizontal="center"/>
    </xf>
    <xf numFmtId="0" fontId="10" fillId="11" borderId="0" xfId="0" applyFont="1" applyFill="1" applyBorder="1" applyAlignment="1">
      <alignment horizontal="center"/>
    </xf>
    <xf numFmtId="49" fontId="69" fillId="0" borderId="0" xfId="0" applyNumberFormat="1" applyFont="1" applyFill="1" applyBorder="1" applyAlignment="1">
      <alignment horizontal="center"/>
    </xf>
    <xf numFmtId="49" fontId="70" fillId="0" borderId="0" xfId="0" applyNumberFormat="1" applyFont="1" applyBorder="1" applyAlignment="1">
      <alignment horizontal="center"/>
    </xf>
    <xf numFmtId="49" fontId="70" fillId="7" borderId="0" xfId="0" applyNumberFormat="1" applyFont="1" applyFill="1" applyBorder="1" applyAlignment="1">
      <alignment horizontal="center"/>
    </xf>
    <xf numFmtId="49" fontId="69" fillId="0" borderId="0" xfId="0" applyNumberFormat="1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49" fontId="70" fillId="0" borderId="0" xfId="0" applyNumberFormat="1" applyFont="1" applyFill="1" applyBorder="1" applyAlignment="1">
      <alignment horizontal="center"/>
    </xf>
    <xf numFmtId="0" fontId="67" fillId="11" borderId="0" xfId="0" applyFont="1" applyFill="1" applyBorder="1" applyAlignment="1">
      <alignment horizontal="center"/>
    </xf>
    <xf numFmtId="2" fontId="67" fillId="0" borderId="0" xfId="0" applyNumberFormat="1" applyFont="1" applyBorder="1" applyAlignment="1">
      <alignment horizontal="center"/>
    </xf>
    <xf numFmtId="0" fontId="14" fillId="11" borderId="0" xfId="0" applyFont="1" applyFill="1" applyBorder="1" applyAlignment="1">
      <alignment horizontal="center"/>
    </xf>
    <xf numFmtId="0" fontId="67" fillId="0" borderId="0" xfId="0" applyFont="1" applyBorder="1"/>
    <xf numFmtId="2" fontId="67" fillId="0" borderId="0" xfId="0" applyNumberFormat="1" applyFont="1" applyBorder="1"/>
    <xf numFmtId="49" fontId="71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/>
    </xf>
    <xf numFmtId="0" fontId="10" fillId="0" borderId="0" xfId="0" applyNumberFormat="1" applyFont="1" applyBorder="1" applyAlignment="1">
      <alignment horizontal="center"/>
    </xf>
    <xf numFmtId="0" fontId="14" fillId="23" borderId="0" xfId="0" applyFont="1" applyFill="1" applyBorder="1" applyAlignment="1">
      <alignment horizontal="center"/>
    </xf>
    <xf numFmtId="0" fontId="10" fillId="13" borderId="0" xfId="0" applyFont="1" applyFill="1" applyBorder="1" applyAlignment="1">
      <alignment horizontal="center"/>
    </xf>
    <xf numFmtId="49" fontId="69" fillId="13" borderId="0" xfId="0" applyNumberFormat="1" applyFont="1" applyFill="1" applyBorder="1" applyAlignment="1">
      <alignment horizontal="center"/>
    </xf>
    <xf numFmtId="0" fontId="74" fillId="13" borderId="0" xfId="0" applyFont="1" applyFill="1" applyBorder="1" applyAlignment="1">
      <alignment horizontal="center"/>
    </xf>
    <xf numFmtId="0" fontId="14" fillId="13" borderId="0" xfId="0" applyFont="1" applyFill="1" applyBorder="1" applyAlignment="1">
      <alignment horizontal="center"/>
    </xf>
    <xf numFmtId="2" fontId="67" fillId="13" borderId="0" xfId="0" applyNumberFormat="1" applyFont="1" applyFill="1" applyBorder="1" applyAlignment="1">
      <alignment horizontal="center"/>
    </xf>
    <xf numFmtId="0" fontId="21" fillId="10" borderId="0" xfId="0" applyNumberFormat="1" applyFont="1" applyFill="1" applyAlignment="1">
      <alignment horizontal="center" vertical="center"/>
    </xf>
    <xf numFmtId="14" fontId="32" fillId="0" borderId="0" xfId="0" applyNumberFormat="1" applyFont="1" applyAlignment="1">
      <alignment horizontal="center" vertical="center"/>
    </xf>
    <xf numFmtId="0" fontId="21" fillId="12" borderId="1" xfId="0" applyNumberFormat="1" applyFont="1" applyFill="1" applyBorder="1" applyAlignment="1">
      <alignment horizontal="center" vertical="center"/>
    </xf>
    <xf numFmtId="0" fontId="19" fillId="12" borderId="1" xfId="0" applyNumberFormat="1" applyFont="1" applyFill="1" applyBorder="1" applyAlignment="1">
      <alignment horizontal="center" vertical="center"/>
    </xf>
    <xf numFmtId="0" fontId="21" fillId="0" borderId="0" xfId="0" applyNumberFormat="1" applyFont="1" applyAlignment="1">
      <alignment horizontal="center" vertical="center"/>
    </xf>
    <xf numFmtId="14" fontId="32" fillId="10" borderId="0" xfId="0" applyNumberFormat="1" applyFont="1" applyFill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6" fontId="21" fillId="10" borderId="0" xfId="0" applyNumberFormat="1" applyFont="1" applyFill="1" applyAlignment="1">
      <alignment horizontal="center" vertical="center"/>
    </xf>
    <xf numFmtId="0" fontId="21" fillId="10" borderId="1" xfId="0" applyNumberFormat="1" applyFont="1" applyFill="1" applyBorder="1" applyAlignment="1">
      <alignment horizontal="center" vertical="center"/>
    </xf>
    <xf numFmtId="0" fontId="46" fillId="0" borderId="1" xfId="0" applyNumberFormat="1" applyFont="1" applyFill="1" applyBorder="1" applyAlignment="1">
      <alignment horizontal="center" vertical="center"/>
    </xf>
    <xf numFmtId="0" fontId="19" fillId="1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6" fillId="0" borderId="0" xfId="20" applyNumberFormat="1" applyFont="1" applyAlignment="1">
      <alignment horizontal="center"/>
    </xf>
    <xf numFmtId="1" fontId="6" fillId="0" borderId="0" xfId="21" applyNumberFormat="1" applyFont="1" applyAlignment="1">
      <alignment horizontal="center" vertical="center"/>
    </xf>
    <xf numFmtId="0" fontId="6" fillId="11" borderId="0" xfId="0" applyFont="1" applyFill="1" applyAlignment="1">
      <alignment horizontal="center"/>
    </xf>
    <xf numFmtId="1" fontId="10" fillId="0" borderId="13" xfId="0" applyNumberFormat="1" applyFont="1" applyFill="1" applyBorder="1" applyAlignment="1">
      <alignment horizontal="center" vertical="center"/>
    </xf>
    <xf numFmtId="49" fontId="10" fillId="0" borderId="13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1" fontId="6" fillId="0" borderId="0" xfId="11" applyNumberFormat="1" applyFont="1" applyFill="1" applyAlignment="1">
      <alignment horizontal="center" vertical="center"/>
    </xf>
    <xf numFmtId="1" fontId="6" fillId="0" borderId="0" xfId="8" applyNumberFormat="1" applyFont="1" applyFill="1" applyAlignment="1">
      <alignment horizontal="center" vertical="center"/>
    </xf>
    <xf numFmtId="1" fontId="6" fillId="0" borderId="0" xfId="10" applyNumberFormat="1" applyFont="1" applyFill="1" applyAlignment="1">
      <alignment horizontal="center" vertical="center"/>
    </xf>
    <xf numFmtId="10" fontId="35" fillId="0" borderId="0" xfId="0" applyNumberFormat="1" applyFont="1" applyAlignment="1">
      <alignment horizontal="center"/>
    </xf>
    <xf numFmtId="49" fontId="35" fillId="0" borderId="0" xfId="0" applyNumberFormat="1" applyFont="1" applyAlignment="1">
      <alignment horizontal="center"/>
    </xf>
    <xf numFmtId="0" fontId="37" fillId="10" borderId="0" xfId="0" applyFont="1" applyFill="1" applyAlignment="1">
      <alignment horizontal="center"/>
    </xf>
    <xf numFmtId="49" fontId="35" fillId="11" borderId="0" xfId="0" applyNumberFormat="1" applyFont="1" applyFill="1" applyAlignment="1">
      <alignment horizontal="center"/>
    </xf>
    <xf numFmtId="9" fontId="10" fillId="0" borderId="0" xfId="0" applyNumberFormat="1" applyFont="1" applyFill="1" applyAlignment="1">
      <alignment horizontal="center" vertical="center"/>
    </xf>
    <xf numFmtId="0" fontId="35" fillId="11" borderId="0" xfId="0" applyFont="1" applyFill="1" applyAlignment="1">
      <alignment horizontal="center" vertical="center"/>
    </xf>
    <xf numFmtId="0" fontId="35" fillId="10" borderId="0" xfId="0" applyFont="1" applyFill="1" applyAlignment="1">
      <alignment horizontal="center" vertical="center"/>
    </xf>
    <xf numFmtId="0" fontId="35" fillId="9" borderId="0" xfId="0" applyFont="1" applyFill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49" fontId="76" fillId="0" borderId="0" xfId="0" applyNumberFormat="1" applyFont="1" applyFill="1" applyAlignment="1">
      <alignment horizontal="center"/>
    </xf>
    <xf numFmtId="1" fontId="76" fillId="0" borderId="0" xfId="0" applyNumberFormat="1" applyFont="1" applyFill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/>
    <xf numFmtId="49" fontId="70" fillId="0" borderId="0" xfId="0" applyNumberFormat="1" applyFont="1" applyAlignment="1">
      <alignment horizontal="center"/>
    </xf>
    <xf numFmtId="0" fontId="10" fillId="11" borderId="0" xfId="0" applyFont="1" applyFill="1" applyAlignment="1">
      <alignment horizontal="center"/>
    </xf>
    <xf numFmtId="2" fontId="14" fillId="0" borderId="0" xfId="0" applyNumberFormat="1" applyFont="1" applyAlignment="1">
      <alignment horizontal="center"/>
    </xf>
    <xf numFmtId="49" fontId="69" fillId="0" borderId="0" xfId="0" applyNumberFormat="1" applyFont="1" applyAlignment="1">
      <alignment horizontal="center"/>
    </xf>
    <xf numFmtId="49" fontId="70" fillId="0" borderId="0" xfId="0" applyNumberFormat="1" applyFont="1" applyFill="1" applyAlignment="1">
      <alignment horizontal="center"/>
    </xf>
    <xf numFmtId="0" fontId="67" fillId="11" borderId="0" xfId="0" applyFont="1" applyFill="1" applyAlignment="1">
      <alignment horizontal="center"/>
    </xf>
    <xf numFmtId="49" fontId="71" fillId="0" borderId="0" xfId="0" applyNumberFormat="1" applyFont="1" applyAlignment="1">
      <alignment horizontal="center"/>
    </xf>
    <xf numFmtId="0" fontId="14" fillId="11" borderId="0" xfId="0" applyFont="1" applyFill="1" applyAlignment="1">
      <alignment horizontal="center"/>
    </xf>
    <xf numFmtId="0" fontId="10" fillId="11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11" borderId="0" xfId="0" applyFont="1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15" fontId="72" fillId="0" borderId="0" xfId="0" applyNumberFormat="1" applyFont="1" applyAlignment="1">
      <alignment horizontal="center" vertical="center"/>
    </xf>
    <xf numFmtId="20" fontId="6" fillId="0" borderId="0" xfId="0" applyNumberFormat="1" applyFont="1" applyAlignment="1">
      <alignment horizontal="center"/>
    </xf>
    <xf numFmtId="49" fontId="78" fillId="10" borderId="0" xfId="0" applyNumberFormat="1" applyFont="1" applyFill="1" applyAlignment="1">
      <alignment horizontal="center"/>
    </xf>
    <xf numFmtId="169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69" fontId="10" fillId="11" borderId="0" xfId="0" applyNumberFormat="1" applyFont="1" applyFill="1" applyAlignment="1">
      <alignment horizontal="center"/>
    </xf>
    <xf numFmtId="164" fontId="10" fillId="11" borderId="0" xfId="0" applyNumberFormat="1" applyFont="1" applyFill="1" applyAlignment="1">
      <alignment horizontal="center"/>
    </xf>
    <xf numFmtId="0" fontId="79" fillId="0" borderId="0" xfId="0" applyFont="1" applyAlignment="1">
      <alignment horizontal="center"/>
    </xf>
    <xf numFmtId="169" fontId="79" fillId="0" borderId="0" xfId="0" applyNumberFormat="1" applyFont="1" applyAlignment="1">
      <alignment horizontal="center"/>
    </xf>
    <xf numFmtId="164" fontId="79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169" fontId="10" fillId="0" borderId="0" xfId="0" applyNumberFormat="1" applyFont="1" applyFill="1" applyAlignment="1">
      <alignment horizontal="center"/>
    </xf>
    <xf numFmtId="164" fontId="10" fillId="0" borderId="0" xfId="0" applyNumberFormat="1" applyFont="1" applyFill="1" applyAlignment="1">
      <alignment horizontal="center"/>
    </xf>
    <xf numFmtId="0" fontId="46" fillId="10" borderId="1" xfId="0" applyNumberFormat="1" applyFont="1" applyFill="1" applyBorder="1" applyAlignment="1">
      <alignment horizontal="center" vertical="center"/>
    </xf>
    <xf numFmtId="1" fontId="6" fillId="0" borderId="0" xfId="21" applyNumberFormat="1" applyFont="1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23" fillId="11" borderId="0" xfId="0" applyFont="1" applyFill="1" applyAlignment="1">
      <alignment horizontal="center" vertical="center"/>
    </xf>
    <xf numFmtId="0" fontId="69" fillId="0" borderId="0" xfId="0" applyFont="1" applyAlignment="1">
      <alignment horizontal="center" vertical="center"/>
    </xf>
    <xf numFmtId="49" fontId="50" fillId="13" borderId="12" xfId="0" applyNumberFormat="1" applyFont="1" applyFill="1" applyBorder="1" applyAlignment="1">
      <alignment horizontal="center"/>
    </xf>
    <xf numFmtId="0" fontId="14" fillId="0" borderId="6" xfId="0" applyFont="1" applyBorder="1" applyAlignment="1">
      <alignment horizontal="center"/>
    </xf>
    <xf numFmtId="49" fontId="10" fillId="0" borderId="0" xfId="0" applyNumberFormat="1" applyFont="1" applyBorder="1" applyAlignment="1">
      <alignment horizontal="center"/>
    </xf>
    <xf numFmtId="49" fontId="10" fillId="0" borderId="12" xfId="0" applyNumberFormat="1" applyFont="1" applyBorder="1" applyAlignment="1">
      <alignment horizontal="center"/>
    </xf>
    <xf numFmtId="49" fontId="69" fillId="0" borderId="12" xfId="0" applyNumberFormat="1" applyFont="1" applyBorder="1" applyAlignment="1">
      <alignment horizontal="center"/>
    </xf>
    <xf numFmtId="0" fontId="10" fillId="19" borderId="0" xfId="0" applyFont="1" applyFill="1" applyAlignment="1">
      <alignment horizontal="center"/>
    </xf>
    <xf numFmtId="0" fontId="80" fillId="19" borderId="0" xfId="0" applyFont="1" applyFill="1" applyAlignment="1">
      <alignment horizontal="center" vertical="center"/>
    </xf>
    <xf numFmtId="0" fontId="10" fillId="19" borderId="0" xfId="0" applyFont="1" applyFill="1" applyAlignment="1">
      <alignment horizontal="center" vertical="center"/>
    </xf>
    <xf numFmtId="0" fontId="69" fillId="0" borderId="0" xfId="0" applyFont="1" applyFill="1" applyAlignment="1">
      <alignment horizontal="center" vertical="center"/>
    </xf>
    <xf numFmtId="0" fontId="69" fillId="0" borderId="0" xfId="0" applyFont="1" applyAlignment="1">
      <alignment horizontal="center"/>
    </xf>
    <xf numFmtId="1" fontId="81" fillId="0" borderId="0" xfId="24" applyNumberFormat="1"/>
    <xf numFmtId="0" fontId="10" fillId="0" borderId="0" xfId="0" applyFont="1" applyBorder="1"/>
    <xf numFmtId="0" fontId="10" fillId="25" borderId="0" xfId="0" applyFont="1" applyFill="1" applyAlignment="1">
      <alignment horizontal="center" vertical="center"/>
    </xf>
    <xf numFmtId="0" fontId="10" fillId="25" borderId="0" xfId="0" applyFont="1" applyFill="1" applyAlignment="1">
      <alignment horizontal="center"/>
    </xf>
    <xf numFmtId="0" fontId="14" fillId="23" borderId="0" xfId="0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15" fillId="10" borderId="0" xfId="0" applyNumberFormat="1" applyFont="1" applyFill="1" applyAlignment="1">
      <alignment horizontal="center" vertical="center"/>
    </xf>
    <xf numFmtId="0" fontId="10" fillId="10" borderId="0" xfId="0" applyNumberFormat="1" applyFont="1" applyFill="1" applyAlignment="1">
      <alignment horizontal="center" vertical="center"/>
    </xf>
    <xf numFmtId="14" fontId="14" fillId="10" borderId="0" xfId="0" applyNumberFormat="1" applyFont="1" applyFill="1" applyAlignment="1">
      <alignment horizontal="center" vertical="center"/>
    </xf>
    <xf numFmtId="0" fontId="14" fillId="10" borderId="0" xfId="0" applyNumberFormat="1" applyFont="1" applyFill="1" applyAlignment="1">
      <alignment horizontal="center" vertical="center"/>
    </xf>
    <xf numFmtId="167" fontId="10" fillId="10" borderId="0" xfId="0" applyNumberFormat="1" applyFont="1" applyFill="1" applyAlignment="1">
      <alignment horizontal="center" vertical="center"/>
    </xf>
    <xf numFmtId="0" fontId="10" fillId="15" borderId="0" xfId="0" applyNumberFormat="1" applyFont="1" applyFill="1" applyAlignment="1">
      <alignment horizontal="center" vertical="center"/>
    </xf>
    <xf numFmtId="167" fontId="10" fillId="15" borderId="0" xfId="0" applyNumberFormat="1" applyFont="1" applyFill="1" applyAlignment="1">
      <alignment horizontal="center" vertical="center"/>
    </xf>
    <xf numFmtId="164" fontId="15" fillId="16" borderId="0" xfId="0" applyNumberFormat="1" applyFont="1" applyFill="1" applyAlignment="1">
      <alignment horizontal="center" vertical="center"/>
    </xf>
    <xf numFmtId="0" fontId="82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0" fontId="14" fillId="15" borderId="0" xfId="0" applyNumberFormat="1" applyFont="1" applyFill="1" applyAlignment="1">
      <alignment horizontal="center" vertical="center"/>
    </xf>
    <xf numFmtId="164" fontId="82" fillId="0" borderId="0" xfId="0" applyNumberFormat="1" applyFont="1" applyAlignment="1">
      <alignment horizontal="center" vertical="center"/>
    </xf>
    <xf numFmtId="0" fontId="14" fillId="0" borderId="0" xfId="0" applyNumberFormat="1" applyFont="1" applyAlignment="1">
      <alignment horizontal="center" vertical="center"/>
    </xf>
    <xf numFmtId="0" fontId="83" fillId="13" borderId="0" xfId="0" applyNumberFormat="1" applyFont="1" applyFill="1" applyAlignment="1">
      <alignment horizontal="center" vertical="center"/>
    </xf>
    <xf numFmtId="167" fontId="15" fillId="22" borderId="0" xfId="0" applyNumberFormat="1" applyFont="1" applyFill="1" applyAlignment="1">
      <alignment horizontal="center" vertical="center"/>
    </xf>
    <xf numFmtId="167" fontId="15" fillId="17" borderId="0" xfId="0" applyNumberFormat="1" applyFont="1" applyFill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  <xf numFmtId="164" fontId="84" fillId="10" borderId="0" xfId="0" applyNumberFormat="1" applyFont="1" applyFill="1" applyAlignment="1">
      <alignment horizontal="center" vertical="center"/>
    </xf>
    <xf numFmtId="0" fontId="84" fillId="10" borderId="0" xfId="0" applyNumberFormat="1" applyFont="1" applyFill="1" applyAlignment="1">
      <alignment horizontal="center" vertical="center"/>
    </xf>
    <xf numFmtId="164" fontId="14" fillId="10" borderId="0" xfId="0" applyNumberFormat="1" applyFont="1" applyFill="1" applyAlignment="1">
      <alignment horizontal="center" vertical="center"/>
    </xf>
    <xf numFmtId="167" fontId="15" fillId="10" borderId="0" xfId="0" applyNumberFormat="1" applyFont="1" applyFill="1" applyAlignment="1">
      <alignment horizontal="center" vertical="center"/>
    </xf>
    <xf numFmtId="1" fontId="59" fillId="0" borderId="0" xfId="0" applyNumberFormat="1" applyFont="1" applyFill="1" applyAlignment="1">
      <alignment horizontal="center" vertical="center"/>
    </xf>
    <xf numFmtId="0" fontId="14" fillId="26" borderId="0" xfId="0" applyFont="1" applyFill="1" applyAlignment="1">
      <alignment horizontal="center" vertical="center"/>
    </xf>
    <xf numFmtId="0" fontId="69" fillId="26" borderId="0" xfId="0" applyFont="1" applyFill="1" applyAlignment="1">
      <alignment horizontal="center" vertical="center"/>
    </xf>
    <xf numFmtId="0" fontId="10" fillId="26" borderId="13" xfId="0" applyFont="1" applyFill="1" applyBorder="1" applyAlignment="1">
      <alignment horizontal="center" vertical="center"/>
    </xf>
    <xf numFmtId="167" fontId="15" fillId="0" borderId="0" xfId="0" applyNumberFormat="1" applyFont="1" applyFill="1" applyAlignment="1">
      <alignment horizontal="center" vertical="center"/>
    </xf>
    <xf numFmtId="49" fontId="15" fillId="10" borderId="6" xfId="0" applyNumberFormat="1" applyFont="1" applyFill="1" applyBorder="1" applyAlignment="1">
      <alignment horizontal="center"/>
    </xf>
    <xf numFmtId="49" fontId="15" fillId="10" borderId="0" xfId="0" applyNumberFormat="1" applyFont="1" applyFill="1" applyBorder="1" applyAlignment="1">
      <alignment horizontal="center"/>
    </xf>
    <xf numFmtId="49" fontId="15" fillId="10" borderId="0" xfId="0" applyNumberFormat="1" applyFont="1" applyFill="1" applyAlignment="1">
      <alignment horizontal="center"/>
    </xf>
    <xf numFmtId="49" fontId="15" fillId="10" borderId="0" xfId="0" applyNumberFormat="1" applyFont="1" applyFill="1" applyAlignment="1">
      <alignment horizontal="center" vertical="center"/>
    </xf>
    <xf numFmtId="49" fontId="39" fillId="10" borderId="11" xfId="0" applyNumberFormat="1" applyFont="1" applyFill="1" applyBorder="1" applyAlignment="1">
      <alignment horizontal="center"/>
    </xf>
    <xf numFmtId="49" fontId="50" fillId="10" borderId="12" xfId="0" applyNumberFormat="1" applyFont="1" applyFill="1" applyBorder="1" applyAlignment="1">
      <alignment horizontal="center"/>
    </xf>
    <xf numFmtId="1" fontId="50" fillId="10" borderId="12" xfId="0" applyNumberFormat="1" applyFont="1" applyFill="1" applyBorder="1" applyAlignment="1">
      <alignment horizontal="center"/>
    </xf>
    <xf numFmtId="1" fontId="50" fillId="10" borderId="5" xfId="0" applyNumberFormat="1" applyFont="1" applyFill="1" applyBorder="1" applyAlignment="1">
      <alignment horizontal="center"/>
    </xf>
    <xf numFmtId="49" fontId="10" fillId="10" borderId="0" xfId="0" applyNumberFormat="1" applyFont="1" applyFill="1" applyBorder="1" applyAlignment="1">
      <alignment horizontal="center"/>
    </xf>
    <xf numFmtId="49" fontId="69" fillId="10" borderId="0" xfId="0" applyNumberFormat="1" applyFont="1" applyFill="1" applyBorder="1" applyAlignment="1">
      <alignment horizontal="center"/>
    </xf>
    <xf numFmtId="49" fontId="10" fillId="10" borderId="12" xfId="0" applyNumberFormat="1" applyFont="1" applyFill="1" applyBorder="1" applyAlignment="1">
      <alignment horizontal="center"/>
    </xf>
    <xf numFmtId="0" fontId="80" fillId="10" borderId="0" xfId="0" applyFont="1" applyFill="1" applyAlignment="1">
      <alignment horizontal="center" vertical="center"/>
    </xf>
    <xf numFmtId="0" fontId="14" fillId="10" borderId="6" xfId="0" applyFont="1" applyFill="1" applyBorder="1" applyAlignment="1">
      <alignment horizontal="center"/>
    </xf>
    <xf numFmtId="0" fontId="15" fillId="10" borderId="0" xfId="0" applyFont="1" applyFill="1" applyBorder="1" applyAlignment="1">
      <alignment horizontal="center"/>
    </xf>
    <xf numFmtId="0" fontId="10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77" fillId="0" borderId="0" xfId="1" applyFont="1" applyBorder="1" applyAlignment="1" applyProtection="1">
      <alignment horizontal="center"/>
    </xf>
    <xf numFmtId="0" fontId="67" fillId="0" borderId="0" xfId="0" applyFont="1" applyFill="1" applyAlignment="1">
      <alignment horizontal="center" vertical="center"/>
    </xf>
    <xf numFmtId="9" fontId="14" fillId="0" borderId="0" xfId="0" applyNumberFormat="1" applyFont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79" fillId="10" borderId="0" xfId="0" applyNumberFormat="1" applyFont="1" applyFill="1" applyAlignment="1">
      <alignment horizontal="center" vertical="center"/>
    </xf>
    <xf numFmtId="167" fontId="37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center"/>
    </xf>
    <xf numFmtId="0" fontId="14" fillId="28" borderId="0" xfId="0" applyFont="1" applyFill="1" applyAlignment="1">
      <alignment horizontal="center" vertical="center"/>
    </xf>
    <xf numFmtId="1" fontId="64" fillId="0" borderId="0" xfId="0" applyNumberFormat="1" applyFont="1" applyFill="1" applyAlignment="1">
      <alignment horizontal="center" vertical="center"/>
    </xf>
    <xf numFmtId="165" fontId="65" fillId="0" borderId="0" xfId="3" applyNumberFormat="1" applyFont="1" applyFill="1" applyAlignment="1">
      <alignment horizontal="center" vertical="center"/>
    </xf>
    <xf numFmtId="49" fontId="63" fillId="13" borderId="0" xfId="0" applyNumberFormat="1" applyFont="1" applyFill="1" applyAlignment="1">
      <alignment horizontal="center" vertical="center"/>
    </xf>
    <xf numFmtId="0" fontId="64" fillId="0" borderId="0" xfId="0" applyNumberFormat="1" applyFont="1" applyFill="1" applyAlignment="1">
      <alignment horizontal="center" vertical="center"/>
    </xf>
    <xf numFmtId="1" fontId="66" fillId="0" borderId="0" xfId="0" applyNumberFormat="1" applyFont="1" applyFill="1" applyAlignment="1">
      <alignment horizontal="center" vertical="center"/>
    </xf>
    <xf numFmtId="1" fontId="64" fillId="0" borderId="0" xfId="0" applyNumberFormat="1" applyFont="1" applyAlignment="1">
      <alignment horizontal="center" vertical="center"/>
    </xf>
    <xf numFmtId="165" fontId="65" fillId="0" borderId="0" xfId="3" applyNumberFormat="1" applyFont="1" applyAlignment="1">
      <alignment horizontal="center" vertical="center"/>
    </xf>
    <xf numFmtId="49" fontId="63" fillId="3" borderId="0" xfId="0" applyNumberFormat="1" applyFont="1" applyFill="1" applyAlignment="1">
      <alignment horizontal="center" vertical="center"/>
    </xf>
    <xf numFmtId="0" fontId="64" fillId="0" borderId="0" xfId="0" applyNumberFormat="1" applyFont="1" applyAlignment="1">
      <alignment horizontal="center" vertical="center"/>
    </xf>
    <xf numFmtId="0" fontId="10" fillId="0" borderId="0" xfId="0" quotePrefix="1" applyFont="1" applyAlignment="1">
      <alignment horizontal="center" vertical="center"/>
    </xf>
    <xf numFmtId="1" fontId="67" fillId="0" borderId="0" xfId="0" applyNumberFormat="1" applyFont="1" applyFill="1" applyAlignment="1">
      <alignment horizontal="center" vertical="center"/>
    </xf>
    <xf numFmtId="0" fontId="67" fillId="0" borderId="0" xfId="0" applyNumberFormat="1" applyFont="1" applyFill="1" applyAlignment="1">
      <alignment horizontal="center" vertical="center"/>
    </xf>
    <xf numFmtId="49" fontId="63" fillId="20" borderId="0" xfId="0" applyNumberFormat="1" applyFont="1" applyFill="1" applyAlignment="1">
      <alignment horizontal="center" vertical="center"/>
    </xf>
    <xf numFmtId="49" fontId="86" fillId="25" borderId="0" xfId="0" quotePrefix="1" applyNumberFormat="1" applyFont="1" applyFill="1" applyAlignment="1">
      <alignment horizontal="center" vertical="center"/>
    </xf>
    <xf numFmtId="1" fontId="64" fillId="25" borderId="0" xfId="0" applyNumberFormat="1" applyFont="1" applyFill="1" applyAlignment="1">
      <alignment horizontal="center" vertical="center"/>
    </xf>
    <xf numFmtId="165" fontId="65" fillId="25" borderId="0" xfId="3" applyNumberFormat="1" applyFont="1" applyFill="1" applyAlignment="1">
      <alignment horizontal="center" vertical="center"/>
    </xf>
    <xf numFmtId="0" fontId="64" fillId="25" borderId="0" xfId="0" applyNumberFormat="1" applyFont="1" applyFill="1" applyAlignment="1">
      <alignment horizontal="center" vertical="center"/>
    </xf>
    <xf numFmtId="49" fontId="6" fillId="25" borderId="0" xfId="0" applyNumberFormat="1" applyFont="1" applyFill="1" applyAlignment="1">
      <alignment horizontal="center" vertical="center"/>
    </xf>
    <xf numFmtId="1" fontId="67" fillId="25" borderId="0" xfId="0" applyNumberFormat="1" applyFont="1" applyFill="1" applyAlignment="1">
      <alignment horizontal="center" vertical="center"/>
    </xf>
    <xf numFmtId="165" fontId="68" fillId="25" borderId="0" xfId="3" applyNumberFormat="1" applyFont="1" applyFill="1" applyAlignment="1">
      <alignment horizontal="center" vertical="center"/>
    </xf>
    <xf numFmtId="0" fontId="67" fillId="25" borderId="0" xfId="0" applyNumberFormat="1" applyFont="1" applyFill="1" applyAlignment="1">
      <alignment horizontal="center" vertical="center"/>
    </xf>
    <xf numFmtId="165" fontId="64" fillId="25" borderId="0" xfId="3" applyNumberFormat="1" applyFont="1" applyFill="1" applyAlignment="1">
      <alignment horizontal="center" vertical="center"/>
    </xf>
    <xf numFmtId="168" fontId="64" fillId="25" borderId="0" xfId="3" applyNumberFormat="1" applyFont="1" applyFill="1" applyAlignment="1">
      <alignment horizontal="center" vertical="center"/>
    </xf>
    <xf numFmtId="0" fontId="61" fillId="3" borderId="0" xfId="0" applyNumberFormat="1" applyFont="1" applyFill="1" applyAlignment="1">
      <alignment horizontal="center" vertical="center"/>
    </xf>
    <xf numFmtId="0" fontId="34" fillId="3" borderId="0" xfId="0" applyNumberFormat="1" applyFont="1" applyFill="1" applyAlignment="1">
      <alignment horizontal="center" vertical="center"/>
    </xf>
    <xf numFmtId="16" fontId="34" fillId="3" borderId="0" xfId="0" applyNumberFormat="1" applyFont="1" applyFill="1" applyAlignment="1">
      <alignment horizontal="center" vertical="center"/>
    </xf>
    <xf numFmtId="49" fontId="34" fillId="3" borderId="0" xfId="0" applyNumberFormat="1" applyFont="1" applyFill="1" applyAlignment="1">
      <alignment horizontal="center" vertical="center"/>
    </xf>
    <xf numFmtId="1" fontId="34" fillId="3" borderId="0" xfId="0" applyNumberFormat="1" applyFont="1" applyFill="1" applyAlignment="1">
      <alignment horizontal="center" vertical="center"/>
    </xf>
    <xf numFmtId="165" fontId="34" fillId="3" borderId="0" xfId="3" applyNumberFormat="1" applyFont="1" applyFill="1" applyAlignment="1">
      <alignment horizontal="center" vertical="center"/>
    </xf>
    <xf numFmtId="168" fontId="34" fillId="3" borderId="0" xfId="3" applyNumberFormat="1" applyFont="1" applyFill="1" applyAlignment="1">
      <alignment horizontal="center" vertical="center"/>
    </xf>
    <xf numFmtId="0" fontId="34" fillId="13" borderId="0" xfId="0" applyNumberFormat="1" applyFont="1" applyFill="1" applyAlignment="1">
      <alignment horizontal="center" vertical="center"/>
    </xf>
    <xf numFmtId="49" fontId="15" fillId="13" borderId="0" xfId="0" applyNumberFormat="1" applyFont="1" applyFill="1" applyAlignment="1">
      <alignment horizontal="center" vertical="center"/>
    </xf>
    <xf numFmtId="0" fontId="62" fillId="3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15" fillId="3" borderId="0" xfId="0" applyNumberFormat="1" applyFont="1" applyFill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6" fillId="25" borderId="0" xfId="0" applyNumberFormat="1" applyFont="1" applyFill="1" applyAlignment="1">
      <alignment horizontal="center" vertical="center"/>
    </xf>
    <xf numFmtId="0" fontId="6" fillId="13" borderId="0" xfId="0" applyNumberFormat="1" applyFont="1" applyFill="1" applyAlignment="1">
      <alignment horizontal="center" vertical="center"/>
    </xf>
    <xf numFmtId="49" fontId="6" fillId="13" borderId="0" xfId="0" applyNumberFormat="1" applyFont="1" applyFill="1" applyAlignment="1">
      <alignment horizontal="center" vertical="center"/>
    </xf>
    <xf numFmtId="1" fontId="64" fillId="13" borderId="0" xfId="0" applyNumberFormat="1" applyFont="1" applyFill="1" applyAlignment="1">
      <alignment horizontal="center" vertical="center"/>
    </xf>
    <xf numFmtId="165" fontId="64" fillId="13" borderId="0" xfId="3" applyNumberFormat="1" applyFont="1" applyFill="1" applyAlignment="1">
      <alignment horizontal="center" vertical="center"/>
    </xf>
    <xf numFmtId="168" fontId="64" fillId="13" borderId="0" xfId="3" applyNumberFormat="1" applyFont="1" applyFill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165" fontId="64" fillId="0" borderId="0" xfId="3" applyNumberFormat="1" applyFont="1" applyAlignment="1">
      <alignment horizontal="center" vertical="center"/>
    </xf>
    <xf numFmtId="168" fontId="64" fillId="0" borderId="0" xfId="3" applyNumberFormat="1" applyFont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164" fontId="15" fillId="14" borderId="0" xfId="0" applyNumberFormat="1" applyFont="1" applyFill="1" applyAlignment="1">
      <alignment horizontal="center"/>
    </xf>
    <xf numFmtId="1" fontId="88" fillId="0" borderId="0" xfId="0" applyNumberFormat="1" applyFont="1" applyFill="1" applyAlignment="1">
      <alignment horizontal="center"/>
    </xf>
    <xf numFmtId="49" fontId="87" fillId="10" borderId="0" xfId="0" applyNumberFormat="1" applyFont="1" applyFill="1" applyAlignment="1">
      <alignment horizontal="center"/>
    </xf>
    <xf numFmtId="49" fontId="89" fillId="0" borderId="0" xfId="0" applyNumberFormat="1" applyFont="1" applyFill="1" applyAlignment="1">
      <alignment horizontal="center"/>
    </xf>
    <xf numFmtId="49" fontId="90" fillId="0" borderId="0" xfId="0" applyNumberFormat="1" applyFont="1" applyFill="1" applyAlignment="1">
      <alignment horizontal="center"/>
    </xf>
    <xf numFmtId="164" fontId="84" fillId="0" borderId="0" xfId="0" applyNumberFormat="1" applyFont="1" applyFill="1" applyAlignment="1">
      <alignment horizontal="center" vertical="center"/>
    </xf>
    <xf numFmtId="0" fontId="84" fillId="0" borderId="0" xfId="0" applyNumberFormat="1" applyFont="1" applyFill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9" fontId="14" fillId="0" borderId="0" xfId="0" applyNumberFormat="1" applyFont="1" applyFill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0" fontId="69" fillId="26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167" fontId="10" fillId="0" borderId="13" xfId="0" applyNumberFormat="1" applyFont="1" applyBorder="1" applyAlignment="1">
      <alignment horizontal="center" vertical="center"/>
    </xf>
    <xf numFmtId="1" fontId="10" fillId="0" borderId="0" xfId="27" applyNumberFormat="1" applyFont="1" applyAlignment="1">
      <alignment horizontal="center"/>
    </xf>
    <xf numFmtId="1" fontId="40" fillId="0" borderId="0" xfId="0" applyNumberFormat="1" applyFont="1" applyAlignment="1">
      <alignment horizontal="center" vertical="center"/>
    </xf>
    <xf numFmtId="49" fontId="0" fillId="10" borderId="0" xfId="0" applyNumberFormat="1" applyFill="1" applyAlignment="1">
      <alignment horizontal="center" vertical="center"/>
    </xf>
    <xf numFmtId="1" fontId="45" fillId="10" borderId="0" xfId="0" applyNumberFormat="1" applyFont="1" applyFill="1" applyAlignment="1">
      <alignment horizontal="center"/>
    </xf>
    <xf numFmtId="49" fontId="45" fillId="10" borderId="0" xfId="0" applyNumberFormat="1" applyFont="1" applyFill="1" applyAlignment="1">
      <alignment horizontal="center"/>
    </xf>
    <xf numFmtId="0" fontId="15" fillId="13" borderId="0" xfId="0" applyNumberFormat="1" applyFont="1" applyFill="1" applyAlignment="1">
      <alignment horizontal="center" vertical="center"/>
    </xf>
    <xf numFmtId="1" fontId="90" fillId="0" borderId="0" xfId="0" applyNumberFormat="1" applyFont="1" applyFill="1" applyAlignment="1">
      <alignment horizontal="center"/>
    </xf>
    <xf numFmtId="2" fontId="0" fillId="0" borderId="0" xfId="0" applyNumberFormat="1" applyFill="1"/>
    <xf numFmtId="2" fontId="16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0" fillId="0" borderId="0" xfId="0" applyNumberFormat="1"/>
    <xf numFmtId="0" fontId="69" fillId="8" borderId="0" xfId="0" applyFont="1" applyFill="1" applyAlignment="1">
      <alignment horizontal="center" vertical="center"/>
    </xf>
    <xf numFmtId="3" fontId="6" fillId="11" borderId="0" xfId="0" applyNumberFormat="1" applyFont="1" applyFill="1" applyAlignment="1">
      <alignment horizontal="center" vertical="center"/>
    </xf>
    <xf numFmtId="0" fontId="92" fillId="0" borderId="0" xfId="0" applyFont="1" applyAlignment="1">
      <alignment horizontal="center"/>
    </xf>
    <xf numFmtId="0" fontId="93" fillId="0" borderId="0" xfId="0" applyFont="1" applyAlignment="1">
      <alignment horizontal="center"/>
    </xf>
    <xf numFmtId="167" fontId="40" fillId="9" borderId="0" xfId="0" applyNumberFormat="1" applyFont="1" applyFill="1" applyAlignment="1">
      <alignment horizontal="center" vertical="center"/>
    </xf>
    <xf numFmtId="1" fontId="10" fillId="0" borderId="0" xfId="29" applyNumberFormat="1" applyFont="1" applyAlignment="1">
      <alignment horizontal="center"/>
    </xf>
    <xf numFmtId="49" fontId="10" fillId="10" borderId="0" xfId="0" applyNumberFormat="1" applyFont="1" applyFill="1" applyAlignment="1">
      <alignment horizontal="center"/>
    </xf>
    <xf numFmtId="0" fontId="6" fillId="10" borderId="0" xfId="0" applyFont="1" applyFill="1"/>
    <xf numFmtId="49" fontId="6" fillId="10" borderId="0" xfId="0" applyNumberFormat="1" applyFont="1" applyFill="1"/>
    <xf numFmtId="0" fontId="6" fillId="0" borderId="13" xfId="0" applyFont="1" applyFill="1" applyBorder="1" applyAlignment="1">
      <alignment horizontal="center" vertical="center"/>
    </xf>
    <xf numFmtId="1" fontId="6" fillId="0" borderId="0" xfId="16" applyNumberFormat="1" applyFont="1" applyFill="1" applyAlignment="1">
      <alignment horizontal="center" vertical="center"/>
    </xf>
    <xf numFmtId="1" fontId="6" fillId="0" borderId="0" xfId="16" applyNumberFormat="1" applyFont="1" applyAlignment="1">
      <alignment horizontal="center" vertical="center"/>
    </xf>
    <xf numFmtId="1" fontId="6" fillId="0" borderId="0" xfId="26" applyNumberFormat="1" applyFont="1" applyFill="1" applyAlignment="1">
      <alignment horizontal="center" vertical="center"/>
    </xf>
    <xf numFmtId="1" fontId="6" fillId="0" borderId="0" xfId="26" applyNumberFormat="1" applyFont="1" applyAlignment="1">
      <alignment horizontal="center" vertical="center"/>
    </xf>
    <xf numFmtId="1" fontId="6" fillId="0" borderId="0" xfId="18" applyNumberFormat="1" applyFont="1" applyFill="1" applyAlignment="1">
      <alignment horizontal="center" vertical="center"/>
    </xf>
    <xf numFmtId="1" fontId="6" fillId="0" borderId="0" xfId="18" applyNumberFormat="1" applyFont="1" applyAlignment="1">
      <alignment horizontal="center" vertical="center"/>
    </xf>
    <xf numFmtId="1" fontId="6" fillId="0" borderId="0" xfId="19" applyNumberFormat="1" applyFont="1" applyFill="1" applyAlignment="1">
      <alignment horizontal="center" vertical="center"/>
    </xf>
    <xf numFmtId="1" fontId="6" fillId="0" borderId="0" xfId="19" applyNumberFormat="1" applyFont="1" applyAlignment="1">
      <alignment horizontal="center" vertical="center"/>
    </xf>
    <xf numFmtId="1" fontId="6" fillId="0" borderId="0" xfId="28" applyNumberFormat="1" applyFont="1" applyAlignment="1">
      <alignment horizontal="center" vertical="center"/>
    </xf>
    <xf numFmtId="1" fontId="6" fillId="0" borderId="0" xfId="20" applyNumberFormat="1" applyFont="1" applyFill="1" applyAlignment="1">
      <alignment horizontal="center" vertical="center"/>
    </xf>
    <xf numFmtId="1" fontId="6" fillId="0" borderId="0" xfId="20" applyNumberFormat="1" applyFont="1" applyAlignment="1">
      <alignment horizontal="center" vertical="center"/>
    </xf>
    <xf numFmtId="0" fontId="6" fillId="0" borderId="0" xfId="0" applyFont="1" applyBorder="1" applyAlignment="1">
      <alignment vertical="center"/>
    </xf>
    <xf numFmtId="1" fontId="6" fillId="0" borderId="0" xfId="27" applyNumberFormat="1" applyFont="1" applyFill="1" applyAlignment="1">
      <alignment horizontal="center" vertical="center"/>
    </xf>
    <xf numFmtId="1" fontId="6" fillId="0" borderId="0" xfId="27" applyNumberFormat="1" applyFont="1" applyAlignment="1">
      <alignment horizontal="center" vertical="center"/>
    </xf>
    <xf numFmtId="0" fontId="6" fillId="26" borderId="0" xfId="0" applyFont="1" applyFill="1" applyAlignment="1">
      <alignment horizontal="center" vertical="center"/>
    </xf>
    <xf numFmtId="1" fontId="6" fillId="0" borderId="0" xfId="25" applyNumberFormat="1" applyFont="1" applyFill="1" applyAlignment="1">
      <alignment horizontal="center" vertical="center"/>
    </xf>
    <xf numFmtId="1" fontId="23" fillId="0" borderId="0" xfId="0" applyNumberFormat="1" applyFont="1" applyFill="1" applyAlignment="1">
      <alignment horizontal="center" vertical="center"/>
    </xf>
    <xf numFmtId="1" fontId="23" fillId="0" borderId="0" xfId="0" applyNumberFormat="1" applyFont="1" applyAlignment="1">
      <alignment horizontal="center" vertical="center"/>
    </xf>
    <xf numFmtId="1" fontId="23" fillId="11" borderId="0" xfId="0" applyNumberFormat="1" applyFont="1" applyFill="1" applyAlignment="1">
      <alignment horizontal="center" vertical="center"/>
    </xf>
    <xf numFmtId="1" fontId="6" fillId="0" borderId="0" xfId="29" applyNumberFormat="1" applyFont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7" fillId="0" borderId="0" xfId="0" applyFont="1" applyFill="1" applyAlignment="1">
      <alignment vertical="center"/>
    </xf>
    <xf numFmtId="1" fontId="6" fillId="0" borderId="0" xfId="19" applyNumberFormat="1" applyAlignment="1">
      <alignment horizontal="center" vertical="center"/>
    </xf>
    <xf numFmtId="1" fontId="6" fillId="0" borderId="0" xfId="19" applyNumberForma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1" fontId="6" fillId="0" borderId="0" xfId="27" applyNumberFormat="1" applyFill="1" applyAlignment="1">
      <alignment horizontal="center" vertical="center"/>
    </xf>
    <xf numFmtId="1" fontId="6" fillId="0" borderId="0" xfId="27" applyNumberFormat="1" applyAlignment="1">
      <alignment horizontal="center" vertical="center"/>
    </xf>
    <xf numFmtId="1" fontId="85" fillId="0" borderId="0" xfId="26" applyNumberFormat="1" applyFill="1" applyAlignment="1">
      <alignment horizontal="center" vertical="center"/>
    </xf>
    <xf numFmtId="1" fontId="85" fillId="0" borderId="0" xfId="26" applyNumberFormat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1" fontId="91" fillId="0" borderId="0" xfId="28" applyNumberFormat="1" applyAlignment="1">
      <alignment horizontal="center" vertical="center"/>
    </xf>
    <xf numFmtId="0" fontId="0" fillId="8" borderId="0" xfId="0" applyFill="1" applyAlignment="1">
      <alignment horizontal="center" vertical="center"/>
    </xf>
    <xf numFmtId="1" fontId="6" fillId="0" borderId="0" xfId="14" applyNumberFormat="1" applyFont="1" applyFill="1" applyAlignment="1">
      <alignment horizontal="center" vertical="center"/>
    </xf>
    <xf numFmtId="1" fontId="6" fillId="0" borderId="0" xfId="29" applyNumberFormat="1" applyAlignment="1">
      <alignment horizontal="center" vertical="center"/>
    </xf>
    <xf numFmtId="1" fontId="6" fillId="0" borderId="0" xfId="18" applyNumberFormat="1" applyAlignment="1">
      <alignment horizontal="center" vertical="center"/>
    </xf>
    <xf numFmtId="1" fontId="6" fillId="0" borderId="0" xfId="18" applyNumberFormat="1" applyFill="1" applyAlignment="1">
      <alignment horizontal="center" vertical="center"/>
    </xf>
    <xf numFmtId="1" fontId="6" fillId="0" borderId="0" xfId="25" applyNumberFormat="1" applyFill="1" applyAlignment="1">
      <alignment horizontal="center" vertical="center"/>
    </xf>
    <xf numFmtId="1" fontId="6" fillId="0" borderId="0" xfId="25" applyNumberFormat="1" applyAlignment="1">
      <alignment horizontal="center" vertical="center"/>
    </xf>
    <xf numFmtId="1" fontId="6" fillId="0" borderId="0" xfId="30" applyNumberFormat="1" applyFont="1" applyAlignment="1">
      <alignment horizontal="center" vertical="center"/>
    </xf>
    <xf numFmtId="1" fontId="94" fillId="0" borderId="0" xfId="30" applyNumberFormat="1" applyAlignment="1">
      <alignment horizontal="center" vertical="center"/>
    </xf>
    <xf numFmtId="1" fontId="6" fillId="0" borderId="0" xfId="29" applyNumberFormat="1" applyFill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2" fontId="15" fillId="13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67" fontId="15" fillId="2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11" fillId="8" borderId="0" xfId="0" applyFont="1" applyFill="1" applyBorder="1" applyAlignment="1">
      <alignment horizontal="center" vertical="center"/>
    </xf>
    <xf numFmtId="167" fontId="15" fillId="0" borderId="0" xfId="0" applyNumberFormat="1" applyFont="1" applyFill="1" applyBorder="1" applyAlignment="1">
      <alignment horizontal="center" vertical="center"/>
    </xf>
    <xf numFmtId="1" fontId="6" fillId="0" borderId="0" xfId="18" applyNumberFormat="1" applyFont="1" applyFill="1" applyBorder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1" fontId="6" fillId="0" borderId="0" xfId="15" applyNumberFormat="1" applyFont="1" applyFill="1" applyAlignment="1">
      <alignment horizontal="center" vertical="center"/>
    </xf>
    <xf numFmtId="1" fontId="6" fillId="0" borderId="0" xfId="8" applyNumberFormat="1" applyFont="1" applyAlignment="1">
      <alignment horizontal="center" vertical="center"/>
    </xf>
    <xf numFmtId="0" fontId="15" fillId="13" borderId="0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" fontId="6" fillId="0" borderId="0" xfId="10" applyNumberFormat="1" applyFont="1" applyAlignment="1">
      <alignment horizontal="center" vertical="center"/>
    </xf>
    <xf numFmtId="49" fontId="10" fillId="0" borderId="14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8" borderId="14" xfId="0" applyFont="1" applyFill="1" applyBorder="1" applyAlignment="1">
      <alignment horizontal="center" vertical="center"/>
    </xf>
    <xf numFmtId="0" fontId="10" fillId="26" borderId="14" xfId="0" applyFont="1" applyFill="1" applyBorder="1" applyAlignment="1">
      <alignment horizontal="center" vertical="center"/>
    </xf>
    <xf numFmtId="1" fontId="14" fillId="0" borderId="0" xfId="19" applyNumberFormat="1" applyFont="1" applyFill="1" applyAlignment="1">
      <alignment horizontal="center" vertical="center"/>
    </xf>
    <xf numFmtId="1" fontId="14" fillId="0" borderId="0" xfId="18" applyNumberFormat="1" applyFont="1" applyFill="1" applyAlignment="1">
      <alignment horizontal="center" vertical="center"/>
    </xf>
    <xf numFmtId="1" fontId="6" fillId="0" borderId="0" xfId="13" applyNumberFormat="1" applyFont="1" applyFill="1" applyAlignment="1">
      <alignment horizontal="center" vertical="center"/>
    </xf>
    <xf numFmtId="1" fontId="10" fillId="0" borderId="14" xfId="0" applyNumberFormat="1" applyFont="1" applyFill="1" applyBorder="1" applyAlignment="1">
      <alignment horizontal="center" vertical="center"/>
    </xf>
    <xf numFmtId="1" fontId="10" fillId="0" borderId="14" xfId="0" applyNumberFormat="1" applyFont="1" applyBorder="1" applyAlignment="1">
      <alignment horizontal="center" vertical="center"/>
    </xf>
    <xf numFmtId="1" fontId="6" fillId="0" borderId="0" xfId="12" applyNumberFormat="1" applyFont="1" applyFill="1" applyAlignment="1">
      <alignment horizontal="center" vertical="center"/>
    </xf>
    <xf numFmtId="1" fontId="10" fillId="0" borderId="0" xfId="9" applyNumberFormat="1" applyFont="1" applyFill="1" applyBorder="1" applyAlignment="1">
      <alignment horizontal="center" vertical="center"/>
    </xf>
    <xf numFmtId="1" fontId="6" fillId="0" borderId="0" xfId="1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1" fontId="15" fillId="2" borderId="0" xfId="0" applyNumberFormat="1" applyFont="1" applyFill="1" applyBorder="1" applyAlignment="1">
      <alignment horizontal="center" vertical="center"/>
    </xf>
    <xf numFmtId="1" fontId="6" fillId="0" borderId="0" xfId="25" applyNumberFormat="1" applyFont="1" applyAlignment="1">
      <alignment horizontal="center" vertical="center"/>
    </xf>
    <xf numFmtId="1" fontId="6" fillId="0" borderId="0" xfId="8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49" fontId="96" fillId="0" borderId="0" xfId="0" applyNumberFormat="1" applyFont="1" applyFill="1" applyAlignment="1">
      <alignment horizontal="center"/>
    </xf>
    <xf numFmtId="164" fontId="97" fillId="0" borderId="0" xfId="0" applyNumberFormat="1" applyFont="1" applyFill="1" applyAlignment="1">
      <alignment horizontal="center"/>
    </xf>
    <xf numFmtId="49" fontId="95" fillId="27" borderId="0" xfId="0" applyNumberFormat="1" applyFont="1" applyFill="1" applyAlignment="1">
      <alignment horizontal="center"/>
    </xf>
    <xf numFmtId="49" fontId="98" fillId="27" borderId="0" xfId="0" applyNumberFormat="1" applyFont="1" applyFill="1" applyAlignment="1">
      <alignment horizontal="center"/>
    </xf>
    <xf numFmtId="49" fontId="99" fillId="27" borderId="0" xfId="0" applyNumberFormat="1" applyFont="1" applyFill="1" applyAlignment="1">
      <alignment horizontal="center"/>
    </xf>
    <xf numFmtId="49" fontId="100" fillId="0" borderId="0" xfId="0" applyNumberFormat="1" applyFont="1" applyFill="1" applyAlignment="1">
      <alignment horizontal="center"/>
    </xf>
    <xf numFmtId="49" fontId="101" fillId="0" borderId="0" xfId="0" applyNumberFormat="1" applyFont="1" applyAlignment="1">
      <alignment horizontal="center"/>
    </xf>
    <xf numFmtId="1" fontId="98" fillId="27" borderId="0" xfId="0" applyNumberFormat="1" applyFont="1" applyFill="1" applyAlignment="1">
      <alignment horizontal="center"/>
    </xf>
    <xf numFmtId="49" fontId="70" fillId="23" borderId="0" xfId="0" applyNumberFormat="1" applyFont="1" applyFill="1" applyBorder="1" applyAlignment="1">
      <alignment horizontal="center"/>
    </xf>
    <xf numFmtId="1" fontId="94" fillId="0" borderId="0" xfId="30" applyNumberFormat="1" applyFill="1" applyAlignment="1">
      <alignment horizontal="center" vertical="center"/>
    </xf>
    <xf numFmtId="1" fontId="91" fillId="0" borderId="0" xfId="28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67" fontId="10" fillId="0" borderId="0" xfId="0" applyNumberFormat="1" applyFont="1" applyFill="1" applyBorder="1" applyAlignment="1">
      <alignment horizontal="center" vertical="center"/>
    </xf>
    <xf numFmtId="167" fontId="10" fillId="0" borderId="0" xfId="9" applyNumberFormat="1" applyFont="1" applyFill="1" applyAlignment="1">
      <alignment horizontal="center" vertical="center"/>
    </xf>
    <xf numFmtId="1" fontId="6" fillId="0" borderId="0" xfId="29" applyNumberFormat="1" applyFont="1" applyFill="1" applyAlignment="1">
      <alignment horizontal="center" vertical="center"/>
    </xf>
    <xf numFmtId="49" fontId="6" fillId="10" borderId="0" xfId="0" applyNumberFormat="1" applyFont="1" applyFill="1" applyAlignment="1">
      <alignment horizontal="center"/>
    </xf>
    <xf numFmtId="49" fontId="102" fillId="25" borderId="0" xfId="1" applyNumberFormat="1" applyFont="1" applyFill="1" applyAlignment="1" applyProtection="1">
      <alignment horizontal="center" vertical="center"/>
    </xf>
    <xf numFmtId="0" fontId="102" fillId="25" borderId="0" xfId="1" applyFont="1" applyFill="1" applyAlignment="1" applyProtection="1">
      <alignment horizontal="center" vertical="center"/>
    </xf>
    <xf numFmtId="0" fontId="103" fillId="25" borderId="0" xfId="1" applyFont="1" applyFill="1" applyAlignment="1" applyProtection="1">
      <alignment horizontal="center" vertical="center"/>
    </xf>
    <xf numFmtId="0" fontId="102" fillId="0" borderId="0" xfId="1" applyFont="1" applyAlignment="1" applyProtection="1">
      <alignment horizontal="center" vertical="center"/>
    </xf>
    <xf numFmtId="49" fontId="102" fillId="0" borderId="0" xfId="1" applyNumberFormat="1" applyFont="1" applyFill="1" applyAlignment="1" applyProtection="1">
      <alignment horizontal="center" vertical="center"/>
    </xf>
    <xf numFmtId="0" fontId="102" fillId="0" borderId="0" xfId="1" applyFont="1" applyFill="1" applyAlignment="1" applyProtection="1">
      <alignment horizontal="center" vertical="center"/>
    </xf>
    <xf numFmtId="49" fontId="103" fillId="25" borderId="0" xfId="1" applyNumberFormat="1" applyFont="1" applyFill="1" applyAlignment="1" applyProtection="1">
      <alignment horizontal="center" vertical="center"/>
    </xf>
    <xf numFmtId="168" fontId="64" fillId="0" borderId="0" xfId="3" applyNumberFormat="1" applyFont="1" applyFill="1" applyAlignment="1">
      <alignment horizontal="center" vertical="center"/>
    </xf>
    <xf numFmtId="0" fontId="104" fillId="13" borderId="0" xfId="0" applyFont="1" applyFill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49" fontId="69" fillId="0" borderId="0" xfId="0" applyNumberFormat="1" applyFont="1" applyFill="1" applyAlignment="1">
      <alignment horizontal="center"/>
    </xf>
    <xf numFmtId="49" fontId="105" fillId="0" borderId="0" xfId="0" applyNumberFormat="1" applyFont="1" applyAlignment="1">
      <alignment horizontal="center"/>
    </xf>
    <xf numFmtId="49" fontId="69" fillId="9" borderId="0" xfId="0" applyNumberFormat="1" applyFont="1" applyFill="1" applyAlignment="1">
      <alignment horizontal="center"/>
    </xf>
    <xf numFmtId="49" fontId="69" fillId="5" borderId="0" xfId="0" applyNumberFormat="1" applyFont="1" applyFill="1" applyAlignment="1">
      <alignment horizontal="center"/>
    </xf>
    <xf numFmtId="49" fontId="69" fillId="6" borderId="0" xfId="0" applyNumberFormat="1" applyFont="1" applyFill="1" applyAlignment="1">
      <alignment horizontal="center"/>
    </xf>
    <xf numFmtId="49" fontId="69" fillId="11" borderId="0" xfId="0" applyNumberFormat="1" applyFont="1" applyFill="1" applyAlignment="1">
      <alignment horizontal="center"/>
    </xf>
    <xf numFmtId="49" fontId="105" fillId="11" borderId="0" xfId="0" applyNumberFormat="1" applyFont="1" applyFill="1" applyAlignment="1">
      <alignment horizontal="center"/>
    </xf>
    <xf numFmtId="49" fontId="69" fillId="10" borderId="0" xfId="0" applyNumberFormat="1" applyFont="1" applyFill="1" applyAlignment="1">
      <alignment horizontal="center"/>
    </xf>
    <xf numFmtId="49" fontId="69" fillId="4" borderId="0" xfId="0" applyNumberFormat="1" applyFont="1" applyFill="1" applyAlignment="1">
      <alignment horizontal="center"/>
    </xf>
    <xf numFmtId="49" fontId="105" fillId="9" borderId="0" xfId="0" applyNumberFormat="1" applyFont="1" applyFill="1" applyAlignment="1">
      <alignment horizontal="center"/>
    </xf>
    <xf numFmtId="49" fontId="105" fillId="10" borderId="0" xfId="0" applyNumberFormat="1" applyFont="1" applyFill="1" applyAlignment="1">
      <alignment horizontal="center"/>
    </xf>
    <xf numFmtId="49" fontId="14" fillId="10" borderId="0" xfId="0" applyNumberFormat="1" applyFont="1" applyFill="1" applyAlignment="1">
      <alignment horizontal="center"/>
    </xf>
    <xf numFmtId="49" fontId="8" fillId="10" borderId="0" xfId="0" applyNumberFormat="1" applyFont="1" applyFill="1" applyAlignment="1">
      <alignment horizontal="center"/>
    </xf>
    <xf numFmtId="49" fontId="66" fillId="10" borderId="0" xfId="0" applyNumberFormat="1" applyFont="1" applyFill="1" applyAlignment="1">
      <alignment horizontal="center"/>
    </xf>
    <xf numFmtId="49" fontId="106" fillId="10" borderId="0" xfId="0" applyNumberFormat="1" applyFont="1" applyFill="1" applyAlignment="1">
      <alignment horizontal="center"/>
    </xf>
    <xf numFmtId="49" fontId="66" fillId="0" borderId="0" xfId="0" applyNumberFormat="1" applyFont="1" applyAlignment="1">
      <alignment horizontal="center"/>
    </xf>
    <xf numFmtId="49" fontId="106" fillId="0" borderId="0" xfId="0" applyNumberFormat="1" applyFont="1" applyAlignment="1">
      <alignment horizontal="center"/>
    </xf>
    <xf numFmtId="0" fontId="77" fillId="0" borderId="0" xfId="1" applyFont="1" applyAlignment="1" applyProtection="1">
      <alignment horizontal="center"/>
    </xf>
    <xf numFmtId="49" fontId="14" fillId="4" borderId="0" xfId="0" applyNumberFormat="1" applyFont="1" applyFill="1" applyAlignment="1">
      <alignment horizontal="center"/>
    </xf>
    <xf numFmtId="1" fontId="6" fillId="0" borderId="0" xfId="28" applyNumberFormat="1" applyFont="1" applyFill="1" applyAlignment="1">
      <alignment horizontal="center" vertical="center"/>
    </xf>
    <xf numFmtId="49" fontId="36" fillId="27" borderId="0" xfId="0" applyNumberFormat="1" applyFont="1" applyFill="1" applyAlignment="1">
      <alignment horizontal="center" vertical="center"/>
    </xf>
    <xf numFmtId="0" fontId="8" fillId="0" borderId="0" xfId="0" applyNumberFormat="1" applyFont="1" applyAlignment="1">
      <alignment horizontal="center"/>
    </xf>
    <xf numFmtId="0" fontId="14" fillId="10" borderId="0" xfId="0" applyNumberFormat="1" applyFont="1" applyFill="1" applyAlignment="1">
      <alignment horizontal="center"/>
    </xf>
    <xf numFmtId="0" fontId="14" fillId="4" borderId="0" xfId="0" applyNumberFormat="1" applyFont="1" applyFill="1" applyAlignment="1">
      <alignment horizontal="center"/>
    </xf>
    <xf numFmtId="0" fontId="10" fillId="29" borderId="0" xfId="0" applyNumberFormat="1" applyFont="1" applyFill="1" applyAlignment="1">
      <alignment horizontal="center" vertical="center"/>
    </xf>
    <xf numFmtId="164" fontId="10" fillId="29" borderId="0" xfId="0" applyNumberFormat="1" applyFont="1" applyFill="1" applyAlignment="1">
      <alignment horizontal="center" vertical="center"/>
    </xf>
    <xf numFmtId="167" fontId="10" fillId="29" borderId="0" xfId="0" applyNumberFormat="1" applyFont="1" applyFill="1" applyAlignment="1">
      <alignment horizontal="center" vertical="center"/>
    </xf>
    <xf numFmtId="0" fontId="35" fillId="29" borderId="0" xfId="0" applyFont="1" applyFill="1" applyAlignment="1">
      <alignment horizontal="center"/>
    </xf>
    <xf numFmtId="0" fontId="0" fillId="29" borderId="0" xfId="0" applyFont="1" applyFill="1"/>
    <xf numFmtId="164" fontId="84" fillId="29" borderId="0" xfId="0" applyNumberFormat="1" applyFont="1" applyFill="1" applyAlignment="1">
      <alignment horizontal="center" vertical="center"/>
    </xf>
    <xf numFmtId="0" fontId="84" fillId="29" borderId="0" xfId="0" applyNumberFormat="1" applyFont="1" applyFill="1" applyAlignment="1">
      <alignment horizontal="center" vertical="center"/>
    </xf>
    <xf numFmtId="0" fontId="14" fillId="29" borderId="0" xfId="0" applyNumberFormat="1" applyFont="1" applyFill="1" applyAlignment="1">
      <alignment horizontal="center" vertical="center"/>
    </xf>
    <xf numFmtId="164" fontId="14" fillId="29" borderId="0" xfId="0" applyNumberFormat="1" applyFont="1" applyFill="1" applyAlignment="1">
      <alignment horizontal="center" vertical="center"/>
    </xf>
    <xf numFmtId="167" fontId="15" fillId="29" borderId="0" xfId="0" applyNumberFormat="1" applyFont="1" applyFill="1" applyAlignment="1">
      <alignment horizontal="center" vertical="center"/>
    </xf>
    <xf numFmtId="0" fontId="0" fillId="29" borderId="0" xfId="0" applyFill="1"/>
    <xf numFmtId="0" fontId="6" fillId="10" borderId="0" xfId="0" applyFont="1" applyFill="1" applyAlignment="1">
      <alignment horizontal="center" vertical="center"/>
    </xf>
    <xf numFmtId="1" fontId="6" fillId="11" borderId="0" xfId="18" applyNumberFormat="1" applyFont="1" applyFill="1" applyAlignment="1">
      <alignment horizontal="center" vertical="center"/>
    </xf>
    <xf numFmtId="1" fontId="6" fillId="11" borderId="0" xfId="0" applyNumberFormat="1" applyFont="1" applyFill="1" applyAlignment="1">
      <alignment horizontal="center" vertical="center"/>
    </xf>
    <xf numFmtId="1" fontId="6" fillId="11" borderId="0" xfId="25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3" fillId="9" borderId="12" xfId="0" applyNumberFormat="1" applyFont="1" applyFill="1" applyBorder="1" applyAlignment="1">
      <alignment horizontal="center"/>
    </xf>
    <xf numFmtId="1" fontId="79" fillId="10" borderId="0" xfId="0" applyNumberFormat="1" applyFont="1" applyFill="1" applyAlignment="1">
      <alignment horizontal="center" vertical="center"/>
    </xf>
    <xf numFmtId="164" fontId="6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40" fillId="0" borderId="0" xfId="0" applyNumberFormat="1" applyFont="1" applyAlignment="1">
      <alignment horizontal="center" vertical="center"/>
    </xf>
    <xf numFmtId="164" fontId="40" fillId="0" borderId="0" xfId="0" applyNumberFormat="1" applyFont="1" applyFill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1" fillId="2" borderId="10" xfId="0" applyNumberFormat="1" applyFont="1" applyFill="1" applyBorder="1" applyAlignment="1">
      <alignment horizontal="center"/>
    </xf>
    <xf numFmtId="164" fontId="10" fillId="2" borderId="0" xfId="0" applyNumberFormat="1" applyFont="1" applyFill="1" applyBorder="1" applyAlignment="1">
      <alignment horizontal="center"/>
    </xf>
    <xf numFmtId="164" fontId="10" fillId="13" borderId="0" xfId="0" applyNumberFormat="1" applyFont="1" applyFill="1" applyAlignment="1">
      <alignment horizontal="center"/>
    </xf>
    <xf numFmtId="164" fontId="10" fillId="0" borderId="0" xfId="0" applyNumberFormat="1" applyFont="1" applyBorder="1" applyAlignment="1">
      <alignment horizontal="center" vertical="center"/>
    </xf>
    <xf numFmtId="49" fontId="50" fillId="10" borderId="0" xfId="0" applyNumberFormat="1" applyFont="1" applyFill="1" applyBorder="1" applyAlignment="1">
      <alignment horizontal="center"/>
    </xf>
    <xf numFmtId="0" fontId="50" fillId="10" borderId="0" xfId="0" applyFont="1" applyFill="1" applyBorder="1" applyAlignment="1">
      <alignment horizontal="center"/>
    </xf>
    <xf numFmtId="0" fontId="33" fillId="19" borderId="0" xfId="0" applyFont="1" applyFill="1" applyAlignment="1">
      <alignment horizontal="center"/>
    </xf>
    <xf numFmtId="164" fontId="1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164" fontId="10" fillId="14" borderId="0" xfId="0" applyNumberFormat="1" applyFont="1" applyFill="1" applyAlignment="1">
      <alignment horizontal="center"/>
    </xf>
    <xf numFmtId="164" fontId="10" fillId="2" borderId="10" xfId="0" applyNumberFormat="1" applyFont="1" applyFill="1" applyBorder="1" applyAlignment="1">
      <alignment horizontal="center"/>
    </xf>
    <xf numFmtId="164" fontId="10" fillId="0" borderId="0" xfId="0" applyNumberFormat="1" applyFont="1" applyAlignment="1">
      <alignment vertical="center"/>
    </xf>
    <xf numFmtId="164" fontId="10" fillId="13" borderId="0" xfId="0" applyNumberFormat="1" applyFont="1" applyFill="1"/>
    <xf numFmtId="164" fontId="10" fillId="0" borderId="0" xfId="0" applyNumberFormat="1" applyFont="1" applyFill="1"/>
    <xf numFmtId="164" fontId="10" fillId="0" borderId="0" xfId="0" applyNumberFormat="1" applyFont="1"/>
    <xf numFmtId="164" fontId="10" fillId="0" borderId="0" xfId="0" applyNumberFormat="1" applyFont="1" applyFill="1" applyBorder="1" applyAlignment="1">
      <alignment horizontal="center" vertical="center"/>
    </xf>
    <xf numFmtId="164" fontId="10" fillId="2" borderId="0" xfId="0" applyNumberFormat="1" applyFont="1" applyFill="1" applyBorder="1" applyAlignment="1">
      <alignment horizontal="center" vertical="center"/>
    </xf>
    <xf numFmtId="164" fontId="10" fillId="10" borderId="0" xfId="0" applyNumberFormat="1" applyFont="1" applyFill="1"/>
    <xf numFmtId="164" fontId="10" fillId="13" borderId="0" xfId="0" applyNumberFormat="1" applyFont="1" applyFill="1" applyBorder="1" applyAlignment="1">
      <alignment horizontal="center" vertical="center"/>
    </xf>
    <xf numFmtId="0" fontId="107" fillId="0" borderId="0" xfId="0" applyFont="1" applyFill="1" applyAlignment="1">
      <alignment horizontal="center"/>
    </xf>
    <xf numFmtId="164" fontId="5" fillId="0" borderId="0" xfId="0" applyNumberFormat="1" applyFont="1" applyFill="1" applyAlignment="1">
      <alignment horizontal="center"/>
    </xf>
    <xf numFmtId="164" fontId="55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164" fontId="16" fillId="0" borderId="0" xfId="0" applyNumberFormat="1" applyFont="1" applyFill="1" applyAlignment="1">
      <alignment horizontal="center"/>
    </xf>
    <xf numFmtId="164" fontId="10" fillId="14" borderId="0" xfId="0" applyNumberFormat="1" applyFont="1" applyFill="1" applyAlignment="1">
      <alignment horizontal="center" vertical="center"/>
    </xf>
    <xf numFmtId="164" fontId="10" fillId="0" borderId="0" xfId="0" applyNumberFormat="1" applyFont="1" applyFill="1" applyAlignment="1">
      <alignment vertical="center"/>
    </xf>
    <xf numFmtId="1" fontId="6" fillId="0" borderId="0" xfId="31" applyNumberFormat="1" applyFont="1" applyAlignment="1">
      <alignment horizontal="center" vertical="center"/>
    </xf>
    <xf numFmtId="1" fontId="10" fillId="0" borderId="0" xfId="31" applyNumberFormat="1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49" fontId="14" fillId="0" borderId="0" xfId="0" applyNumberFormat="1" applyFont="1" applyFill="1" applyAlignment="1">
      <alignment horizontal="center" vertical="center"/>
    </xf>
    <xf numFmtId="49" fontId="0" fillId="0" borderId="0" xfId="0" applyNumberFormat="1"/>
    <xf numFmtId="167" fontId="10" fillId="25" borderId="0" xfId="0" applyNumberFormat="1" applyFont="1" applyFill="1" applyAlignment="1">
      <alignment horizontal="center" vertical="center"/>
    </xf>
    <xf numFmtId="0" fontId="33" fillId="10" borderId="0" xfId="0" applyFont="1" applyFill="1" applyAlignment="1">
      <alignment horizontal="center"/>
    </xf>
    <xf numFmtId="1" fontId="6" fillId="0" borderId="0" xfId="31" applyNumberFormat="1" applyFont="1" applyFill="1" applyAlignment="1">
      <alignment horizontal="center" vertical="center"/>
    </xf>
    <xf numFmtId="0" fontId="109" fillId="30" borderId="0" xfId="0" applyFont="1" applyFill="1" applyAlignment="1">
      <alignment horizontal="center" vertical="center" wrapText="1"/>
    </xf>
    <xf numFmtId="0" fontId="110" fillId="31" borderId="0" xfId="0" applyFont="1" applyFill="1" applyAlignment="1">
      <alignment horizontal="center" vertical="center" wrapText="1"/>
    </xf>
    <xf numFmtId="2" fontId="109" fillId="30" borderId="0" xfId="0" applyNumberFormat="1" applyFont="1" applyFill="1" applyAlignment="1">
      <alignment horizontal="center" vertical="center" wrapText="1"/>
    </xf>
    <xf numFmtId="2" fontId="110" fillId="31" borderId="0" xfId="0" applyNumberFormat="1" applyFont="1" applyFill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167" fontId="10" fillId="0" borderId="0" xfId="0" applyNumberFormat="1" applyFont="1" applyAlignment="1">
      <alignment vertical="center"/>
    </xf>
    <xf numFmtId="0" fontId="79" fillId="0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49" fontId="33" fillId="28" borderId="12" xfId="0" applyNumberFormat="1" applyFont="1" applyFill="1" applyBorder="1" applyAlignment="1">
      <alignment horizontal="center"/>
    </xf>
    <xf numFmtId="49" fontId="112" fillId="19" borderId="12" xfId="0" applyNumberFormat="1" applyFont="1" applyFill="1" applyBorder="1" applyAlignment="1">
      <alignment horizontal="center"/>
    </xf>
    <xf numFmtId="1" fontId="113" fillId="10" borderId="12" xfId="0" applyNumberFormat="1" applyFont="1" applyFill="1" applyBorder="1" applyAlignment="1">
      <alignment horizontal="center"/>
    </xf>
    <xf numFmtId="49" fontId="113" fillId="10" borderId="0" xfId="0" applyNumberFormat="1" applyFont="1" applyFill="1" applyBorder="1" applyAlignment="1">
      <alignment horizontal="center"/>
    </xf>
    <xf numFmtId="0" fontId="113" fillId="10" borderId="0" xfId="0" applyFont="1" applyFill="1" applyBorder="1" applyAlignment="1">
      <alignment horizontal="center"/>
    </xf>
    <xf numFmtId="0" fontId="112" fillId="19" borderId="0" xfId="0" applyFont="1" applyFill="1" applyAlignment="1">
      <alignment horizontal="center"/>
    </xf>
    <xf numFmtId="170" fontId="64" fillId="0" borderId="0" xfId="3" applyNumberFormat="1" applyFont="1" applyFill="1" applyAlignment="1">
      <alignment horizontal="center" vertical="center"/>
    </xf>
    <xf numFmtId="170" fontId="64" fillId="0" borderId="0" xfId="3" applyNumberFormat="1" applyFont="1" applyAlignment="1">
      <alignment horizontal="center" vertical="center"/>
    </xf>
    <xf numFmtId="170" fontId="64" fillId="25" borderId="0" xfId="3" applyNumberFormat="1" applyFont="1" applyFill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6" fillId="26" borderId="0" xfId="0" applyFont="1" applyFill="1" applyBorder="1" applyAlignment="1">
      <alignment horizontal="center" vertical="center"/>
    </xf>
    <xf numFmtId="167" fontId="40" fillId="0" borderId="0" xfId="0" applyNumberFormat="1" applyFont="1" applyAlignment="1">
      <alignment horizontal="center"/>
    </xf>
    <xf numFmtId="0" fontId="114" fillId="0" borderId="0" xfId="0" applyFont="1" applyAlignment="1">
      <alignment horizontal="center"/>
    </xf>
    <xf numFmtId="9" fontId="114" fillId="0" borderId="0" xfId="0" applyNumberFormat="1" applyFont="1" applyAlignment="1">
      <alignment horizontal="center"/>
    </xf>
    <xf numFmtId="1" fontId="14" fillId="0" borderId="0" xfId="0" applyNumberFormat="1" applyFont="1" applyFill="1" applyAlignment="1">
      <alignment horizontal="center" vertical="center"/>
    </xf>
    <xf numFmtId="0" fontId="10" fillId="9" borderId="0" xfId="0" applyNumberFormat="1" applyFont="1" applyFill="1" applyAlignment="1">
      <alignment horizontal="center" vertical="center"/>
    </xf>
    <xf numFmtId="1" fontId="66" fillId="25" borderId="0" xfId="0" applyNumberFormat="1" applyFont="1" applyFill="1" applyAlignment="1">
      <alignment horizontal="center" vertical="center"/>
    </xf>
    <xf numFmtId="1" fontId="74" fillId="25" borderId="0" xfId="0" applyNumberFormat="1" applyFont="1" applyFill="1" applyAlignment="1">
      <alignment horizontal="center" vertical="center"/>
    </xf>
    <xf numFmtId="1" fontId="14" fillId="25" borderId="0" xfId="0" applyNumberFormat="1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1" fontId="15" fillId="0" borderId="0" xfId="0" applyNumberFormat="1" applyFont="1" applyFill="1" applyBorder="1" applyAlignment="1">
      <alignment horizontal="center" vertical="center"/>
    </xf>
    <xf numFmtId="167" fontId="74" fillId="0" borderId="0" xfId="0" applyNumberFormat="1" applyFont="1" applyFill="1" applyBorder="1" applyAlignment="1">
      <alignment horizontal="center" vertical="center"/>
    </xf>
    <xf numFmtId="1" fontId="6" fillId="0" borderId="0" xfId="30" applyNumberFormat="1" applyFont="1" applyFill="1" applyAlignment="1">
      <alignment horizontal="center" vertical="center"/>
    </xf>
    <xf numFmtId="4" fontId="15" fillId="13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0" fontId="6" fillId="0" borderId="13" xfId="0" applyFont="1" applyBorder="1" applyAlignment="1">
      <alignment vertical="center"/>
    </xf>
    <xf numFmtId="1" fontId="6" fillId="11" borderId="0" xfId="28" applyNumberFormat="1" applyFont="1" applyFill="1" applyAlignment="1">
      <alignment horizontal="center" vertical="center"/>
    </xf>
    <xf numFmtId="0" fontId="6" fillId="8" borderId="0" xfId="0" applyFont="1" applyFill="1" applyAlignment="1">
      <alignment vertical="center"/>
    </xf>
    <xf numFmtId="0" fontId="67" fillId="0" borderId="0" xfId="0" applyFont="1" applyAlignment="1">
      <alignment vertical="center"/>
    </xf>
    <xf numFmtId="0" fontId="6" fillId="13" borderId="0" xfId="0" applyFont="1" applyFill="1" applyAlignment="1">
      <alignment vertical="center"/>
    </xf>
    <xf numFmtId="9" fontId="14" fillId="0" borderId="0" xfId="0" applyNumberFormat="1" applyFont="1" applyBorder="1" applyAlignment="1">
      <alignment horizontal="center" vertical="center"/>
    </xf>
    <xf numFmtId="1" fontId="6" fillId="11" borderId="0" xfId="30" applyNumberFormat="1" applyFont="1" applyFill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1" fontId="6" fillId="0" borderId="0" xfId="18" applyNumberFormat="1" applyFont="1" applyBorder="1" applyAlignment="1">
      <alignment horizontal="center" vertical="center"/>
    </xf>
    <xf numFmtId="1" fontId="6" fillId="11" borderId="0" xfId="18" applyNumberFormat="1" applyFont="1" applyFill="1" applyBorder="1" applyAlignment="1">
      <alignment horizontal="center" vertical="center"/>
    </xf>
    <xf numFmtId="1" fontId="6" fillId="11" borderId="0" xfId="19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49" fontId="33" fillId="28" borderId="12" xfId="0" applyNumberFormat="1" applyFont="1" applyFill="1" applyBorder="1" applyAlignment="1">
      <alignment horizontal="center" vertical="center"/>
    </xf>
    <xf numFmtId="49" fontId="33" fillId="28" borderId="11" xfId="0" applyNumberFormat="1" applyFont="1" applyFill="1" applyBorder="1" applyAlignment="1">
      <alignment horizontal="center"/>
    </xf>
    <xf numFmtId="3" fontId="6" fillId="14" borderId="0" xfId="0" applyNumberFormat="1" applyFont="1" applyFill="1" applyAlignment="1">
      <alignment horizontal="center" vertical="center"/>
    </xf>
    <xf numFmtId="1" fontId="6" fillId="14" borderId="0" xfId="18" applyNumberFormat="1" applyFont="1" applyFill="1" applyAlignment="1">
      <alignment horizontal="center" vertical="center"/>
    </xf>
    <xf numFmtId="1" fontId="23" fillId="14" borderId="0" xfId="0" applyNumberFormat="1" applyFont="1" applyFill="1" applyAlignment="1">
      <alignment horizontal="center" vertical="center"/>
    </xf>
    <xf numFmtId="0" fontId="23" fillId="14" borderId="0" xfId="0" applyFont="1" applyFill="1" applyAlignment="1">
      <alignment horizontal="center" vertical="center"/>
    </xf>
    <xf numFmtId="0" fontId="23" fillId="17" borderId="0" xfId="0" applyFont="1" applyFill="1" applyAlignment="1">
      <alignment horizontal="center" vertical="center"/>
    </xf>
    <xf numFmtId="0" fontId="6" fillId="17" borderId="0" xfId="0" applyFont="1" applyFill="1" applyAlignment="1">
      <alignment horizontal="center" vertical="center"/>
    </xf>
    <xf numFmtId="1" fontId="6" fillId="14" borderId="0" xfId="0" applyNumberFormat="1" applyFont="1" applyFill="1" applyAlignment="1">
      <alignment horizontal="center" vertical="center"/>
    </xf>
    <xf numFmtId="0" fontId="6" fillId="14" borderId="0" xfId="0" applyFont="1" applyFill="1" applyBorder="1" applyAlignment="1">
      <alignment horizontal="center" vertical="center"/>
    </xf>
    <xf numFmtId="0" fontId="10" fillId="25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1" fontId="23" fillId="17" borderId="0" xfId="0" applyNumberFormat="1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6" fillId="17" borderId="0" xfId="0" applyFont="1" applyFill="1" applyBorder="1" applyAlignment="1">
      <alignment horizontal="center" vertical="center"/>
    </xf>
    <xf numFmtId="0" fontId="10" fillId="14" borderId="0" xfId="0" applyFont="1" applyFill="1" applyBorder="1" applyAlignment="1">
      <alignment horizontal="center" vertical="center"/>
    </xf>
    <xf numFmtId="1" fontId="6" fillId="14" borderId="0" xfId="21" applyNumberFormat="1" applyFont="1" applyFill="1" applyAlignment="1">
      <alignment horizontal="center" vertical="center"/>
    </xf>
    <xf numFmtId="1" fontId="6" fillId="17" borderId="0" xfId="18" applyNumberFormat="1" applyFont="1" applyFill="1" applyAlignment="1">
      <alignment horizontal="center" vertical="center"/>
    </xf>
    <xf numFmtId="3" fontId="6" fillId="17" borderId="0" xfId="0" applyNumberFormat="1" applyFont="1" applyFill="1" applyAlignment="1">
      <alignment horizontal="center" vertical="center"/>
    </xf>
    <xf numFmtId="1" fontId="6" fillId="17" borderId="0" xfId="25" applyNumberFormat="1" applyFont="1" applyFill="1" applyAlignment="1">
      <alignment horizontal="center" vertical="center"/>
    </xf>
    <xf numFmtId="1" fontId="6" fillId="17" borderId="0" xfId="0" applyNumberFormat="1" applyFont="1" applyFill="1" applyAlignment="1">
      <alignment horizontal="center" vertical="center"/>
    </xf>
    <xf numFmtId="0" fontId="14" fillId="18" borderId="0" xfId="0" applyFont="1" applyFill="1" applyAlignment="1">
      <alignment horizontal="center" vertical="center"/>
    </xf>
    <xf numFmtId="167" fontId="14" fillId="0" borderId="0" xfId="0" applyNumberFormat="1" applyFont="1" applyFill="1" applyBorder="1" applyAlignment="1">
      <alignment horizontal="center" vertical="center"/>
    </xf>
    <xf numFmtId="164" fontId="67" fillId="0" borderId="0" xfId="0" applyNumberFormat="1" applyFont="1" applyFill="1" applyAlignment="1">
      <alignment horizontal="center" vertical="center"/>
    </xf>
    <xf numFmtId="164" fontId="67" fillId="0" borderId="0" xfId="0" applyNumberFormat="1" applyFont="1" applyAlignment="1">
      <alignment horizontal="center" vertical="center"/>
    </xf>
    <xf numFmtId="167" fontId="14" fillId="0" borderId="0" xfId="9" applyNumberFormat="1" applyFont="1" applyFill="1" applyAlignment="1">
      <alignment horizontal="center" vertical="center"/>
    </xf>
    <xf numFmtId="167" fontId="40" fillId="14" borderId="0" xfId="0" applyNumberFormat="1" applyFont="1" applyFill="1" applyAlignment="1">
      <alignment horizontal="center"/>
    </xf>
    <xf numFmtId="167" fontId="40" fillId="18" borderId="0" xfId="0" applyNumberFormat="1" applyFont="1" applyFill="1" applyAlignment="1">
      <alignment horizontal="center"/>
    </xf>
    <xf numFmtId="0" fontId="10" fillId="18" borderId="0" xfId="0" applyFont="1" applyFill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167" fontId="40" fillId="9" borderId="0" xfId="0" applyNumberFormat="1" applyFont="1" applyFill="1" applyAlignment="1">
      <alignment horizontal="center"/>
    </xf>
    <xf numFmtId="49" fontId="33" fillId="9" borderId="0" xfId="0" applyNumberFormat="1" applyFont="1" applyFill="1" applyBorder="1" applyAlignment="1">
      <alignment horizontal="center"/>
    </xf>
    <xf numFmtId="0" fontId="33" fillId="9" borderId="0" xfId="0" applyFont="1" applyFill="1" applyAlignment="1">
      <alignment horizontal="center"/>
    </xf>
    <xf numFmtId="0" fontId="10" fillId="32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167" fontId="40" fillId="14" borderId="0" xfId="0" applyNumberFormat="1" applyFont="1" applyFill="1" applyAlignment="1">
      <alignment horizontal="center" vertical="center"/>
    </xf>
    <xf numFmtId="164" fontId="15" fillId="2" borderId="0" xfId="0" applyNumberFormat="1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/>
    </xf>
    <xf numFmtId="164" fontId="15" fillId="2" borderId="0" xfId="0" applyNumberFormat="1" applyFont="1" applyFill="1" applyBorder="1" applyAlignment="1">
      <alignment horizontal="center"/>
    </xf>
    <xf numFmtId="0" fontId="4" fillId="0" borderId="0" xfId="1" applyFill="1" applyAlignment="1" applyProtection="1">
      <alignment horizontal="center" vertical="center"/>
    </xf>
    <xf numFmtId="0" fontId="14" fillId="32" borderId="0" xfId="0" applyFont="1" applyFill="1" applyAlignment="1">
      <alignment horizontal="center" vertical="center"/>
    </xf>
    <xf numFmtId="1" fontId="6" fillId="26" borderId="0" xfId="21" applyNumberFormat="1" applyFont="1" applyFill="1" applyAlignment="1">
      <alignment horizontal="center" vertical="center"/>
    </xf>
    <xf numFmtId="1" fontId="94" fillId="26" borderId="0" xfId="30" applyNumberFormat="1" applyFill="1" applyAlignment="1">
      <alignment horizontal="center" vertical="center"/>
    </xf>
    <xf numFmtId="1" fontId="23" fillId="26" borderId="0" xfId="0" applyNumberFormat="1" applyFont="1" applyFill="1" applyAlignment="1">
      <alignment horizontal="center" vertical="center"/>
    </xf>
    <xf numFmtId="1" fontId="6" fillId="26" borderId="0" xfId="26" applyNumberFormat="1" applyFont="1" applyFill="1" applyAlignment="1">
      <alignment horizontal="center" vertical="center"/>
    </xf>
    <xf numFmtId="1" fontId="6" fillId="26" borderId="0" xfId="0" applyNumberFormat="1" applyFont="1" applyFill="1" applyAlignment="1">
      <alignment horizontal="center" vertical="center"/>
    </xf>
    <xf numFmtId="1" fontId="6" fillId="26" borderId="0" xfId="20" applyNumberFormat="1" applyFont="1" applyFill="1" applyAlignment="1">
      <alignment horizontal="center" vertical="center"/>
    </xf>
    <xf numFmtId="1" fontId="6" fillId="26" borderId="0" xfId="16" applyNumberFormat="1" applyFont="1" applyFill="1" applyAlignment="1">
      <alignment horizontal="center" vertical="center"/>
    </xf>
    <xf numFmtId="1" fontId="6" fillId="26" borderId="0" xfId="18" applyNumberFormat="1" applyFont="1" applyFill="1" applyAlignment="1">
      <alignment horizontal="center" vertical="center"/>
    </xf>
    <xf numFmtId="1" fontId="6" fillId="26" borderId="0" xfId="19" applyNumberFormat="1" applyFont="1" applyFill="1" applyAlignment="1">
      <alignment horizontal="center" vertical="center"/>
    </xf>
    <xf numFmtId="1" fontId="6" fillId="26" borderId="0" xfId="25" applyNumberFormat="1" applyFill="1" applyAlignment="1">
      <alignment horizontal="center" vertical="center"/>
    </xf>
    <xf numFmtId="1" fontId="85" fillId="26" borderId="0" xfId="26" applyNumberFormat="1" applyFill="1" applyAlignment="1">
      <alignment horizontal="center" vertical="center"/>
    </xf>
    <xf numFmtId="1" fontId="6" fillId="26" borderId="0" xfId="27" applyNumberFormat="1" applyFill="1" applyAlignment="1">
      <alignment horizontal="center" vertical="center"/>
    </xf>
    <xf numFmtId="1" fontId="6" fillId="26" borderId="0" xfId="31" applyNumberFormat="1" applyFont="1" applyFill="1" applyAlignment="1">
      <alignment horizontal="center" vertical="center"/>
    </xf>
    <xf numFmtId="1" fontId="6" fillId="26" borderId="0" xfId="18" applyNumberFormat="1" applyFill="1" applyAlignment="1">
      <alignment horizontal="center" vertical="center"/>
    </xf>
    <xf numFmtId="1" fontId="6" fillId="26" borderId="0" xfId="19" applyNumberFormat="1" applyFill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35" fillId="0" borderId="0" xfId="0" applyNumberFormat="1" applyFont="1" applyAlignment="1">
      <alignment horizontal="center" vertical="center"/>
    </xf>
    <xf numFmtId="164" fontId="10" fillId="0" borderId="14" xfId="0" applyNumberFormat="1" applyFont="1" applyBorder="1" applyAlignment="1">
      <alignment horizontal="center" vertical="center"/>
    </xf>
    <xf numFmtId="164" fontId="15" fillId="14" borderId="0" xfId="0" applyNumberFormat="1" applyFont="1" applyFill="1" applyAlignment="1">
      <alignment horizontal="center" vertical="center"/>
    </xf>
    <xf numFmtId="164" fontId="10" fillId="13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164" fontId="11" fillId="2" borderId="10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1" fontId="6" fillId="11" borderId="0" xfId="21" applyNumberFormat="1" applyFont="1" applyFill="1" applyAlignment="1">
      <alignment horizontal="center" vertical="center"/>
    </xf>
    <xf numFmtId="1" fontId="94" fillId="11" borderId="0" xfId="30" applyNumberFormat="1" applyFill="1" applyAlignment="1">
      <alignment horizontal="center" vertical="center"/>
    </xf>
    <xf numFmtId="1" fontId="6" fillId="11" borderId="0" xfId="19" applyNumberFormat="1" applyFill="1" applyAlignment="1">
      <alignment horizontal="center" vertical="center"/>
    </xf>
    <xf numFmtId="1" fontId="6" fillId="11" borderId="0" xfId="18" applyNumberFormat="1" applyFill="1" applyAlignment="1">
      <alignment horizontal="center" vertical="center"/>
    </xf>
    <xf numFmtId="1" fontId="6" fillId="26" borderId="0" xfId="11" applyNumberFormat="1" applyFont="1" applyFill="1" applyAlignment="1">
      <alignment horizontal="center" vertical="center"/>
    </xf>
    <xf numFmtId="1" fontId="15" fillId="14" borderId="0" xfId="32" applyNumberFormat="1" applyFont="1" applyFill="1" applyAlignment="1">
      <alignment horizontal="center" vertical="center"/>
    </xf>
    <xf numFmtId="0" fontId="34" fillId="2" borderId="8" xfId="1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1" fontId="12" fillId="2" borderId="8" xfId="0" applyNumberFormat="1" applyFont="1" applyFill="1" applyBorder="1" applyAlignment="1">
      <alignment horizontal="center" vertical="center"/>
    </xf>
    <xf numFmtId="164" fontId="10" fillId="2" borderId="8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167" fontId="111" fillId="0" borderId="0" xfId="0" applyNumberFormat="1" applyFont="1" applyAlignment="1">
      <alignment horizontal="center" vertical="center"/>
    </xf>
    <xf numFmtId="167" fontId="40" fillId="18" borderId="0" xfId="0" applyNumberFormat="1" applyFont="1" applyFill="1" applyAlignment="1">
      <alignment horizontal="center" vertical="center"/>
    </xf>
    <xf numFmtId="1" fontId="15" fillId="14" borderId="0" xfId="9" applyNumberFormat="1" applyFont="1" applyFill="1" applyBorder="1" applyAlignment="1">
      <alignment horizontal="center" vertical="center"/>
    </xf>
    <xf numFmtId="164" fontId="10" fillId="14" borderId="0" xfId="0" applyNumberFormat="1" applyFont="1" applyFill="1" applyBorder="1" applyAlignment="1">
      <alignment horizontal="center" vertical="center"/>
    </xf>
    <xf numFmtId="49" fontId="15" fillId="13" borderId="0" xfId="0" applyNumberFormat="1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vertical="center"/>
    </xf>
    <xf numFmtId="1" fontId="6" fillId="13" borderId="0" xfId="0" applyNumberFormat="1" applyFont="1" applyFill="1" applyBorder="1" applyAlignment="1">
      <alignment horizontal="center" vertical="center"/>
    </xf>
    <xf numFmtId="164" fontId="10" fillId="13" borderId="0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vertical="center"/>
    </xf>
    <xf numFmtId="1" fontId="10" fillId="0" borderId="0" xfId="0" applyNumberFormat="1" applyFont="1" applyBorder="1" applyAlignment="1">
      <alignment horizontal="center" vertical="center"/>
    </xf>
    <xf numFmtId="164" fontId="10" fillId="0" borderId="0" xfId="0" applyNumberFormat="1" applyFont="1" applyBorder="1" applyAlignment="1">
      <alignment vertical="center"/>
    </xf>
    <xf numFmtId="1" fontId="6" fillId="0" borderId="0" xfId="0" applyNumberFormat="1" applyFont="1" applyBorder="1" applyAlignment="1">
      <alignment vertical="center"/>
    </xf>
    <xf numFmtId="166" fontId="10" fillId="0" borderId="0" xfId="0" applyNumberFormat="1" applyFont="1" applyBorder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49" fontId="6" fillId="0" borderId="0" xfId="0" applyNumberFormat="1" applyFont="1" applyBorder="1" applyAlignment="1">
      <alignment vertical="center"/>
    </xf>
    <xf numFmtId="0" fontId="13" fillId="2" borderId="9" xfId="1" applyFont="1" applyFill="1" applyBorder="1" applyAlignment="1" applyProtection="1">
      <alignment horizontal="center" vertical="center"/>
    </xf>
    <xf numFmtId="0" fontId="34" fillId="2" borderId="10" xfId="1" applyFont="1" applyFill="1" applyBorder="1" applyAlignment="1" applyProtection="1">
      <alignment horizontal="center" vertical="center"/>
    </xf>
    <xf numFmtId="0" fontId="13" fillId="2" borderId="10" xfId="1" applyFont="1" applyFill="1" applyBorder="1" applyAlignment="1" applyProtection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164" fontId="10" fillId="2" borderId="10" xfId="0" applyNumberFormat="1" applyFont="1" applyFill="1" applyBorder="1" applyAlignment="1">
      <alignment horizontal="center" vertical="center"/>
    </xf>
    <xf numFmtId="164" fontId="10" fillId="13" borderId="0" xfId="0" applyNumberFormat="1" applyFont="1" applyFill="1" applyAlignment="1">
      <alignment vertical="center"/>
    </xf>
    <xf numFmtId="166" fontId="10" fillId="0" borderId="0" xfId="0" applyNumberFormat="1" applyFont="1" applyAlignment="1">
      <alignment horizontal="center" vertical="center"/>
    </xf>
    <xf numFmtId="49" fontId="6" fillId="0" borderId="0" xfId="0" applyNumberFormat="1" applyFont="1" applyFill="1" applyAlignment="1">
      <alignment vertical="center"/>
    </xf>
    <xf numFmtId="0" fontId="6" fillId="10" borderId="0" xfId="0" applyFont="1" applyFill="1" applyAlignment="1">
      <alignment vertical="center"/>
    </xf>
    <xf numFmtId="49" fontId="6" fillId="10" borderId="0" xfId="0" applyNumberFormat="1" applyFont="1" applyFill="1" applyAlignment="1">
      <alignment vertical="center"/>
    </xf>
    <xf numFmtId="164" fontId="10" fillId="10" borderId="0" xfId="0" applyNumberFormat="1" applyFont="1" applyFill="1" applyAlignment="1">
      <alignment vertical="center"/>
    </xf>
    <xf numFmtId="49" fontId="6" fillId="0" borderId="0" xfId="0" applyNumberFormat="1" applyFont="1" applyAlignment="1">
      <alignment vertical="center"/>
    </xf>
    <xf numFmtId="0" fontId="13" fillId="2" borderId="0" xfId="1" applyFont="1" applyFill="1" applyAlignment="1" applyProtection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49" fontId="10" fillId="10" borderId="0" xfId="0" applyNumberFormat="1" applyFont="1" applyFill="1" applyAlignment="1">
      <alignment horizontal="center" vertical="center"/>
    </xf>
    <xf numFmtId="167" fontId="10" fillId="2" borderId="10" xfId="0" applyNumberFormat="1" applyFont="1" applyFill="1" applyBorder="1" applyAlignment="1">
      <alignment horizontal="center" vertical="center"/>
    </xf>
    <xf numFmtId="167" fontId="10" fillId="14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Border="1" applyAlignment="1">
      <alignment horizontal="center" vertical="center"/>
    </xf>
    <xf numFmtId="167" fontId="10" fillId="13" borderId="0" xfId="0" applyNumberFormat="1" applyFont="1" applyFill="1" applyAlignment="1">
      <alignment vertical="center"/>
    </xf>
    <xf numFmtId="167" fontId="10" fillId="0" borderId="0" xfId="0" applyNumberFormat="1" applyFont="1" applyFill="1" applyAlignment="1">
      <alignment vertical="center"/>
    </xf>
    <xf numFmtId="0" fontId="34" fillId="2" borderId="0" xfId="1" applyFont="1" applyFill="1" applyAlignment="1" applyProtection="1">
      <alignment horizontal="center" vertical="center"/>
    </xf>
    <xf numFmtId="164" fontId="11" fillId="2" borderId="0" xfId="0" applyNumberFormat="1" applyFont="1" applyFill="1" applyBorder="1" applyAlignment="1">
      <alignment horizontal="center" vertical="center"/>
    </xf>
    <xf numFmtId="1" fontId="6" fillId="26" borderId="0" xfId="30" applyNumberFormat="1" applyFont="1" applyFill="1" applyAlignment="1">
      <alignment horizontal="center" vertical="center"/>
    </xf>
    <xf numFmtId="1" fontId="6" fillId="26" borderId="0" xfId="32" applyNumberFormat="1" applyFont="1" applyFill="1" applyAlignment="1">
      <alignment horizontal="center" vertical="center"/>
    </xf>
    <xf numFmtId="1" fontId="6" fillId="0" borderId="0" xfId="32" applyNumberFormat="1" applyFont="1" applyAlignment="1">
      <alignment horizontal="center" vertical="center"/>
    </xf>
    <xf numFmtId="1" fontId="6" fillId="11" borderId="0" xfId="32" applyNumberFormat="1" applyFont="1" applyFill="1" applyAlignment="1">
      <alignment horizontal="center" vertical="center"/>
    </xf>
    <xf numFmtId="0" fontId="11" fillId="2" borderId="7" xfId="1" applyFont="1" applyFill="1" applyBorder="1" applyAlignment="1" applyProtection="1">
      <alignment horizontal="center" vertical="center"/>
    </xf>
    <xf numFmtId="0" fontId="15" fillId="2" borderId="8" xfId="1" applyFont="1" applyFill="1" applyBorder="1" applyAlignment="1" applyProtection="1">
      <alignment horizontal="center" vertical="center"/>
    </xf>
    <xf numFmtId="0" fontId="11" fillId="2" borderId="8" xfId="1" applyFont="1" applyFill="1" applyBorder="1" applyAlignment="1" applyProtection="1">
      <alignment horizontal="center" vertical="center"/>
    </xf>
    <xf numFmtId="0" fontId="15" fillId="13" borderId="0" xfId="1" applyFont="1" applyFill="1" applyBorder="1" applyAlignment="1" applyProtection="1">
      <alignment horizontal="center" vertical="center"/>
    </xf>
    <xf numFmtId="1" fontId="6" fillId="26" borderId="0" xfId="32" applyNumberFormat="1" applyFill="1" applyAlignment="1">
      <alignment horizontal="center" vertical="center"/>
    </xf>
    <xf numFmtId="1" fontId="6" fillId="0" borderId="0" xfId="32" applyNumberFormat="1" applyAlignment="1">
      <alignment horizontal="center" vertical="center"/>
    </xf>
    <xf numFmtId="1" fontId="10" fillId="20" borderId="0" xfId="0" applyNumberFormat="1" applyFont="1" applyFill="1" applyAlignment="1">
      <alignment horizontal="center" vertical="center"/>
    </xf>
    <xf numFmtId="49" fontId="10" fillId="20" borderId="0" xfId="0" applyNumberFormat="1" applyFont="1" applyFill="1" applyAlignment="1">
      <alignment horizontal="center" vertical="center"/>
    </xf>
    <xf numFmtId="0" fontId="10" fillId="20" borderId="0" xfId="0" applyFont="1" applyFill="1" applyAlignment="1">
      <alignment horizontal="center" vertical="center"/>
    </xf>
    <xf numFmtId="0" fontId="10" fillId="20" borderId="0" xfId="0" applyFont="1" applyFill="1" applyBorder="1" applyAlignment="1">
      <alignment horizontal="center" vertical="center"/>
    </xf>
    <xf numFmtId="0" fontId="10" fillId="26" borderId="0" xfId="0" applyFont="1" applyFill="1" applyAlignment="1">
      <alignment horizontal="center" vertical="center"/>
    </xf>
    <xf numFmtId="0" fontId="10" fillId="8" borderId="0" xfId="0" applyFont="1" applyFill="1" applyAlignment="1">
      <alignment horizontal="center" vertical="center"/>
    </xf>
    <xf numFmtId="167" fontId="10" fillId="20" borderId="0" xfId="0" applyNumberFormat="1" applyFont="1" applyFill="1" applyAlignment="1">
      <alignment horizontal="center" vertical="center"/>
    </xf>
    <xf numFmtId="1" fontId="6" fillId="20" borderId="0" xfId="0" applyNumberFormat="1" applyFont="1" applyFill="1" applyAlignment="1">
      <alignment horizontal="center" vertical="center"/>
    </xf>
    <xf numFmtId="1" fontId="15" fillId="18" borderId="0" xfId="32" applyNumberFormat="1" applyFont="1" applyFill="1" applyAlignment="1">
      <alignment horizontal="center" vertical="center"/>
    </xf>
    <xf numFmtId="1" fontId="6" fillId="0" borderId="0" xfId="32" applyNumberFormat="1" applyFill="1" applyAlignment="1">
      <alignment horizontal="center" vertical="center"/>
    </xf>
    <xf numFmtId="167" fontId="111" fillId="0" borderId="0" xfId="0" applyNumberFormat="1" applyFont="1" applyFill="1" applyAlignment="1">
      <alignment horizontal="center" vertical="center"/>
    </xf>
    <xf numFmtId="1" fontId="6" fillId="0" borderId="0" xfId="9" applyNumberFormat="1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" fontId="6" fillId="0" borderId="0" xfId="0" applyNumberFormat="1" applyFont="1" applyFill="1" applyAlignment="1">
      <alignment vertical="center"/>
    </xf>
    <xf numFmtId="0" fontId="42" fillId="0" borderId="0" xfId="0" applyFont="1" applyAlignment="1">
      <alignment horizontal="center" vertical="center"/>
    </xf>
    <xf numFmtId="1" fontId="6" fillId="9" borderId="0" xfId="32" applyNumberFormat="1" applyFill="1" applyAlignment="1">
      <alignment horizontal="center" vertical="center"/>
    </xf>
    <xf numFmtId="1" fontId="6" fillId="11" borderId="0" xfId="32" applyNumberForma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4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164" fontId="35" fillId="0" borderId="0" xfId="0" applyNumberFormat="1" applyFont="1" applyFill="1" applyAlignment="1">
      <alignment vertical="center"/>
    </xf>
    <xf numFmtId="1" fontId="6" fillId="14" borderId="0" xfId="32" applyNumberForma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3" fontId="10" fillId="0" borderId="0" xfId="0" applyNumberFormat="1" applyFont="1" applyFill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3" fontId="40" fillId="0" borderId="0" xfId="0" applyNumberFormat="1" applyFont="1" applyFill="1" applyAlignment="1">
      <alignment horizontal="center" vertical="center"/>
    </xf>
    <xf numFmtId="1" fontId="6" fillId="26" borderId="0" xfId="27" applyNumberFormat="1" applyFont="1" applyFill="1" applyAlignment="1">
      <alignment horizontal="center" vertical="center"/>
    </xf>
    <xf numFmtId="1" fontId="15" fillId="0" borderId="0" xfId="21" applyNumberFormat="1" applyFont="1" applyFill="1" applyAlignment="1">
      <alignment horizontal="center" vertical="center"/>
    </xf>
    <xf numFmtId="167" fontId="33" fillId="0" borderId="0" xfId="0" applyNumberFormat="1" applyFont="1" applyFill="1" applyAlignment="1">
      <alignment horizontal="center" vertical="center"/>
    </xf>
    <xf numFmtId="167" fontId="10" fillId="0" borderId="0" xfId="27" applyNumberFormat="1" applyFont="1" applyAlignment="1">
      <alignment horizontal="center" vertical="center"/>
    </xf>
    <xf numFmtId="167" fontId="10" fillId="0" borderId="0" xfId="19" applyNumberFormat="1" applyFont="1" applyFill="1" applyAlignment="1">
      <alignment horizontal="center" vertical="center"/>
    </xf>
    <xf numFmtId="167" fontId="10" fillId="0" borderId="0" xfId="16" applyNumberFormat="1" applyFont="1" applyFill="1" applyAlignment="1">
      <alignment horizontal="center" vertical="center"/>
    </xf>
    <xf numFmtId="167" fontId="10" fillId="0" borderId="0" xfId="26" applyNumberFormat="1" applyFont="1" applyFill="1" applyAlignment="1">
      <alignment horizontal="center" vertical="center"/>
    </xf>
    <xf numFmtId="167" fontId="10" fillId="0" borderId="0" xfId="29" applyNumberFormat="1" applyFont="1" applyFill="1" applyAlignment="1">
      <alignment horizontal="center" vertical="center"/>
    </xf>
    <xf numFmtId="167" fontId="10" fillId="0" borderId="0" xfId="18" applyNumberFormat="1" applyFont="1" applyFill="1" applyAlignment="1">
      <alignment horizontal="center" vertical="center"/>
    </xf>
    <xf numFmtId="167" fontId="10" fillId="0" borderId="0" xfId="29" applyNumberFormat="1" applyFont="1" applyAlignment="1">
      <alignment horizontal="center" vertical="center"/>
    </xf>
    <xf numFmtId="167" fontId="10" fillId="0" borderId="0" xfId="30" applyNumberFormat="1" applyFont="1" applyAlignment="1">
      <alignment horizontal="center" vertical="center"/>
    </xf>
    <xf numFmtId="167" fontId="10" fillId="0" borderId="0" xfId="20" applyNumberFormat="1" applyFont="1" applyFill="1" applyAlignment="1">
      <alignment horizontal="center" vertical="center"/>
    </xf>
    <xf numFmtId="167" fontId="10" fillId="0" borderId="0" xfId="31" applyNumberFormat="1" applyFont="1" applyAlignment="1">
      <alignment horizontal="center" vertical="center"/>
    </xf>
    <xf numFmtId="167" fontId="10" fillId="0" borderId="0" xfId="25" applyNumberFormat="1" applyFont="1" applyFill="1" applyAlignment="1">
      <alignment horizontal="center" vertical="center"/>
    </xf>
    <xf numFmtId="167" fontId="10" fillId="0" borderId="0" xfId="10" applyNumberFormat="1" applyFont="1" applyFill="1" applyBorder="1" applyAlignment="1">
      <alignment horizontal="center" vertical="center"/>
    </xf>
    <xf numFmtId="167" fontId="10" fillId="0" borderId="0" xfId="21" applyNumberFormat="1" applyFont="1" applyFill="1" applyAlignment="1">
      <alignment horizontal="center" vertical="center"/>
    </xf>
    <xf numFmtId="167" fontId="10" fillId="0" borderId="0" xfId="30" applyNumberFormat="1" applyFont="1" applyFill="1" applyAlignment="1">
      <alignment horizontal="center" vertical="center"/>
    </xf>
    <xf numFmtId="167" fontId="10" fillId="0" borderId="0" xfId="0" applyNumberFormat="1" applyFont="1" applyFill="1" applyAlignment="1">
      <alignment horizontal="center" vertical="center" wrapText="1"/>
    </xf>
    <xf numFmtId="167" fontId="10" fillId="0" borderId="0" xfId="31" applyNumberFormat="1" applyFont="1" applyFill="1" applyAlignment="1">
      <alignment horizontal="center" vertical="center"/>
    </xf>
    <xf numFmtId="167" fontId="10" fillId="0" borderId="0" xfId="8" applyNumberFormat="1" applyFont="1" applyFill="1" applyAlignment="1">
      <alignment horizontal="center" vertical="center"/>
    </xf>
    <xf numFmtId="167" fontId="10" fillId="0" borderId="0" xfId="10" applyNumberFormat="1" applyFont="1" applyFill="1" applyAlignment="1">
      <alignment horizontal="center" vertical="center"/>
    </xf>
    <xf numFmtId="167" fontId="10" fillId="0" borderId="0" xfId="28" applyNumberFormat="1" applyFont="1" applyFill="1" applyAlignment="1">
      <alignment horizontal="center" vertical="center"/>
    </xf>
    <xf numFmtId="167" fontId="10" fillId="0" borderId="0" xfId="4" applyNumberFormat="1" applyFont="1" applyFill="1" applyBorder="1" applyAlignment="1">
      <alignment horizontal="center" vertical="center"/>
    </xf>
    <xf numFmtId="167" fontId="10" fillId="0" borderId="0" xfId="28" applyNumberFormat="1" applyFont="1" applyAlignment="1">
      <alignment horizontal="center" vertical="center"/>
    </xf>
    <xf numFmtId="167" fontId="10" fillId="0" borderId="0" xfId="27" applyNumberFormat="1" applyFont="1" applyFill="1" applyAlignment="1">
      <alignment horizontal="center" vertical="center"/>
    </xf>
    <xf numFmtId="167" fontId="10" fillId="0" borderId="0" xfId="21" applyNumberFormat="1" applyFont="1" applyAlignment="1">
      <alignment horizontal="center" vertical="center"/>
    </xf>
    <xf numFmtId="164" fontId="12" fillId="2" borderId="0" xfId="0" applyNumberFormat="1" applyFont="1" applyFill="1" applyBorder="1" applyAlignment="1">
      <alignment horizontal="center" vertical="center"/>
    </xf>
    <xf numFmtId="1" fontId="15" fillId="14" borderId="0" xfId="6" applyNumberFormat="1" applyFont="1" applyFill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0" fontId="15" fillId="13" borderId="0" xfId="1" applyFont="1" applyFill="1" applyAlignment="1" applyProtection="1">
      <alignment horizontal="center" vertical="center"/>
    </xf>
    <xf numFmtId="164" fontId="6" fillId="13" borderId="0" xfId="0" applyNumberFormat="1" applyFont="1" applyFill="1" applyAlignment="1">
      <alignment horizontal="center" vertical="center"/>
    </xf>
    <xf numFmtId="0" fontId="34" fillId="13" borderId="10" xfId="1" applyFont="1" applyFill="1" applyBorder="1" applyAlignment="1" applyProtection="1">
      <alignment horizontal="center" vertical="center"/>
    </xf>
    <xf numFmtId="167" fontId="10" fillId="9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6" fillId="14" borderId="0" xfId="0" applyFont="1" applyFill="1" applyAlignment="1">
      <alignment vertical="center"/>
    </xf>
    <xf numFmtId="164" fontId="10" fillId="14" borderId="0" xfId="0" applyNumberFormat="1" applyFont="1" applyFill="1" applyAlignment="1">
      <alignment vertical="center"/>
    </xf>
    <xf numFmtId="0" fontId="102" fillId="13" borderId="0" xfId="1" applyFont="1" applyFill="1" applyAlignment="1" applyProtection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67" fontId="10" fillId="18" borderId="0" xfId="0" applyNumberFormat="1" applyFont="1" applyFill="1" applyAlignment="1">
      <alignment horizontal="center" vertical="center"/>
    </xf>
    <xf numFmtId="0" fontId="11" fillId="14" borderId="0" xfId="0" applyFont="1" applyFill="1" applyBorder="1" applyAlignment="1">
      <alignment horizontal="center" vertical="center"/>
    </xf>
    <xf numFmtId="164" fontId="74" fillId="14" borderId="0" xfId="0" applyNumberFormat="1" applyFont="1" applyFill="1" applyAlignment="1">
      <alignment horizontal="center" vertical="center"/>
    </xf>
    <xf numFmtId="0" fontId="34" fillId="13" borderId="0" xfId="1" applyFont="1" applyFill="1" applyAlignment="1" applyProtection="1">
      <alignment vertical="center"/>
    </xf>
    <xf numFmtId="164" fontId="6" fillId="10" borderId="0" xfId="0" applyNumberFormat="1" applyFont="1" applyFill="1" applyAlignment="1">
      <alignment horizontal="center" vertical="center"/>
    </xf>
    <xf numFmtId="49" fontId="34" fillId="13" borderId="0" xfId="1" applyNumberFormat="1" applyFont="1" applyFill="1" applyAlignment="1" applyProtection="1">
      <alignment horizontal="center" vertical="center"/>
    </xf>
    <xf numFmtId="0" fontId="10" fillId="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49" fontId="10" fillId="0" borderId="0" xfId="0" applyNumberFormat="1" applyFont="1" applyFill="1" applyAlignment="1">
      <alignment vertical="center"/>
    </xf>
    <xf numFmtId="1" fontId="13" fillId="2" borderId="0" xfId="1" applyNumberFormat="1" applyFont="1" applyFill="1" applyAlignment="1" applyProtection="1">
      <alignment horizontal="center" vertical="center"/>
    </xf>
    <xf numFmtId="1" fontId="12" fillId="2" borderId="0" xfId="0" applyNumberFormat="1" applyFont="1" applyFill="1" applyBorder="1" applyAlignment="1">
      <alignment horizontal="center" vertical="center"/>
    </xf>
    <xf numFmtId="1" fontId="6" fillId="13" borderId="0" xfId="0" applyNumberFormat="1" applyFont="1" applyFill="1" applyAlignment="1">
      <alignment vertical="center"/>
    </xf>
    <xf numFmtId="1" fontId="6" fillId="0" borderId="0" xfId="0" applyNumberFormat="1" applyFont="1" applyAlignment="1">
      <alignment vertical="center"/>
    </xf>
    <xf numFmtId="1" fontId="6" fillId="10" borderId="0" xfId="0" applyNumberFormat="1" applyFont="1" applyFill="1" applyAlignment="1">
      <alignment vertical="center"/>
    </xf>
    <xf numFmtId="1" fontId="6" fillId="26" borderId="0" xfId="29" applyNumberFormat="1" applyFont="1" applyFill="1" applyAlignment="1">
      <alignment horizontal="center" vertical="center"/>
    </xf>
    <xf numFmtId="0" fontId="23" fillId="26" borderId="0" xfId="0" applyFont="1" applyFill="1" applyAlignment="1">
      <alignment horizontal="center" vertical="center"/>
    </xf>
    <xf numFmtId="49" fontId="115" fillId="0" borderId="0" xfId="0" applyNumberFormat="1" applyFont="1" applyFill="1" applyAlignment="1">
      <alignment horizontal="center"/>
    </xf>
    <xf numFmtId="14" fontId="10" fillId="0" borderId="0" xfId="0" applyNumberFormat="1" applyFont="1" applyBorder="1" applyAlignment="1">
      <alignment horizontal="center"/>
    </xf>
    <xf numFmtId="14" fontId="10" fillId="28" borderId="0" xfId="0" applyNumberFormat="1" applyFont="1" applyFill="1" applyBorder="1" applyAlignment="1">
      <alignment horizontal="center"/>
    </xf>
    <xf numFmtId="49" fontId="69" fillId="28" borderId="0" xfId="0" applyNumberFormat="1" applyFont="1" applyFill="1" applyBorder="1" applyAlignment="1">
      <alignment horizontal="center"/>
    </xf>
    <xf numFmtId="49" fontId="70" fillId="28" borderId="0" xfId="0" applyNumberFormat="1" applyFont="1" applyFill="1" applyBorder="1" applyAlignment="1">
      <alignment horizontal="center"/>
    </xf>
    <xf numFmtId="49" fontId="71" fillId="28" borderId="0" xfId="0" applyNumberFormat="1" applyFont="1" applyFill="1" applyBorder="1" applyAlignment="1">
      <alignment horizontal="center"/>
    </xf>
    <xf numFmtId="14" fontId="10" fillId="0" borderId="0" xfId="0" applyNumberFormat="1" applyFont="1" applyFill="1" applyBorder="1" applyAlignment="1">
      <alignment horizontal="center"/>
    </xf>
    <xf numFmtId="2" fontId="116" fillId="0" borderId="0" xfId="0" applyNumberFormat="1" applyFont="1" applyAlignment="1">
      <alignment horizontal="center" vertical="center"/>
    </xf>
    <xf numFmtId="0" fontId="103" fillId="0" borderId="0" xfId="1" applyFont="1" applyFill="1" applyAlignment="1" applyProtection="1">
      <alignment horizontal="center" vertical="center"/>
    </xf>
    <xf numFmtId="165" fontId="64" fillId="0" borderId="0" xfId="3" applyNumberFormat="1" applyFont="1" applyFill="1" applyAlignment="1">
      <alignment horizontal="center" vertical="center"/>
    </xf>
    <xf numFmtId="1" fontId="74" fillId="0" borderId="0" xfId="0" applyNumberFormat="1" applyFont="1" applyFill="1" applyAlignment="1">
      <alignment horizontal="center" vertical="center"/>
    </xf>
    <xf numFmtId="1" fontId="94" fillId="33" borderId="0" xfId="30" applyNumberFormat="1" applyFill="1" applyAlignment="1">
      <alignment horizontal="center" vertical="center"/>
    </xf>
    <xf numFmtId="1" fontId="6" fillId="33" borderId="0" xfId="30" applyNumberFormat="1" applyFont="1" applyFill="1" applyAlignment="1">
      <alignment horizontal="center" vertical="center"/>
    </xf>
    <xf numFmtId="0" fontId="6" fillId="33" borderId="0" xfId="0" applyFont="1" applyFill="1" applyAlignment="1">
      <alignment horizontal="center" vertical="center"/>
    </xf>
    <xf numFmtId="1" fontId="6" fillId="33" borderId="0" xfId="26" applyNumberFormat="1" applyFont="1" applyFill="1" applyAlignment="1">
      <alignment horizontal="center" vertical="center"/>
    </xf>
    <xf numFmtId="1" fontId="6" fillId="33" borderId="0" xfId="20" applyNumberFormat="1" applyFont="1" applyFill="1" applyAlignment="1">
      <alignment horizontal="center" vertical="center"/>
    </xf>
    <xf numFmtId="1" fontId="6" fillId="33" borderId="0" xfId="27" applyNumberFormat="1" applyFont="1" applyFill="1" applyAlignment="1">
      <alignment horizontal="center" vertical="center"/>
    </xf>
    <xf numFmtId="0" fontId="10" fillId="34" borderId="0" xfId="0" applyNumberFormat="1" applyFont="1" applyFill="1" applyAlignment="1">
      <alignment horizontal="center" vertical="center"/>
    </xf>
    <xf numFmtId="49" fontId="33" fillId="9" borderId="12" xfId="0" applyNumberFormat="1" applyFont="1" applyFill="1" applyBorder="1" applyAlignment="1">
      <alignment horizontal="center" vertical="center"/>
    </xf>
    <xf numFmtId="1" fontId="6" fillId="33" borderId="0" xfId="27" applyNumberFormat="1" applyFill="1" applyAlignment="1">
      <alignment horizontal="center" vertical="center"/>
    </xf>
    <xf numFmtId="1" fontId="6" fillId="26" borderId="0" xfId="28" applyNumberFormat="1" applyFont="1" applyFill="1" applyAlignment="1">
      <alignment horizontal="center" vertical="center"/>
    </xf>
    <xf numFmtId="1" fontId="6" fillId="33" borderId="0" xfId="32" applyNumberFormat="1" applyFill="1" applyAlignment="1">
      <alignment horizontal="center" vertical="center"/>
    </xf>
    <xf numFmtId="1" fontId="85" fillId="33" borderId="0" xfId="26" applyNumberFormat="1" applyFill="1" applyAlignment="1">
      <alignment horizontal="center" vertical="center"/>
    </xf>
    <xf numFmtId="3" fontId="15" fillId="10" borderId="0" xfId="0" applyNumberFormat="1" applyFont="1" applyFill="1" applyAlignment="1">
      <alignment horizontal="center" vertical="center"/>
    </xf>
    <xf numFmtId="1" fontId="6" fillId="26" borderId="0" xfId="25" applyNumberFormat="1" applyFont="1" applyFill="1" applyAlignment="1">
      <alignment horizontal="center" vertical="center"/>
    </xf>
    <xf numFmtId="1" fontId="6" fillId="33" borderId="0" xfId="18" applyNumberFormat="1" applyFont="1" applyFill="1" applyAlignment="1">
      <alignment horizontal="center" vertical="center"/>
    </xf>
    <xf numFmtId="1" fontId="6" fillId="33" borderId="0" xfId="25" applyNumberFormat="1" applyFont="1" applyFill="1" applyAlignment="1">
      <alignment horizontal="center" vertical="center"/>
    </xf>
    <xf numFmtId="49" fontId="115" fillId="28" borderId="0" xfId="0" applyNumberFormat="1" applyFont="1" applyFill="1" applyAlignment="1">
      <alignment horizontal="center"/>
    </xf>
    <xf numFmtId="164" fontId="12" fillId="2" borderId="10" xfId="0" applyNumberFormat="1" applyFont="1" applyFill="1" applyBorder="1" applyAlignment="1">
      <alignment horizontal="center" vertical="center"/>
    </xf>
    <xf numFmtId="49" fontId="6" fillId="10" borderId="0" xfId="0" applyNumberFormat="1" applyFont="1" applyFill="1" applyAlignment="1">
      <alignment horizontal="center" vertical="center"/>
    </xf>
    <xf numFmtId="1" fontId="16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49" fontId="100" fillId="11" borderId="0" xfId="0" applyNumberFormat="1" applyFont="1" applyFill="1" applyAlignment="1">
      <alignment horizontal="center"/>
    </xf>
    <xf numFmtId="1" fontId="6" fillId="17" borderId="0" xfId="32" applyNumberFormat="1" applyFill="1" applyAlignment="1">
      <alignment horizontal="center" vertical="center"/>
    </xf>
    <xf numFmtId="1" fontId="16" fillId="0" borderId="0" xfId="0" applyNumberFormat="1" applyFont="1" applyAlignment="1">
      <alignment horizontal="center"/>
    </xf>
    <xf numFmtId="0" fontId="15" fillId="35" borderId="0" xfId="0" applyFont="1" applyFill="1" applyAlignment="1">
      <alignment horizontal="center" vertical="center"/>
    </xf>
    <xf numFmtId="1" fontId="6" fillId="14" borderId="0" xfId="26" applyNumberFormat="1" applyFont="1" applyFill="1" applyAlignment="1">
      <alignment horizontal="center" vertical="center"/>
    </xf>
    <xf numFmtId="3" fontId="15" fillId="14" borderId="0" xfId="0" applyNumberFormat="1" applyFont="1" applyFill="1" applyAlignment="1">
      <alignment horizontal="center" vertical="center"/>
    </xf>
    <xf numFmtId="49" fontId="59" fillId="11" borderId="0" xfId="0" applyNumberFormat="1" applyFont="1" applyFill="1" applyAlignment="1">
      <alignment horizontal="center"/>
    </xf>
    <xf numFmtId="49" fontId="59" fillId="11" borderId="0" xfId="0" applyNumberFormat="1" applyFont="1" applyFill="1" applyAlignment="1">
      <alignment horizontal="center" vertical="center"/>
    </xf>
    <xf numFmtId="1" fontId="59" fillId="11" borderId="0" xfId="0" applyNumberFormat="1" applyFont="1" applyFill="1" applyAlignment="1">
      <alignment horizontal="center"/>
    </xf>
    <xf numFmtId="1" fontId="90" fillId="9" borderId="0" xfId="0" applyNumberFormat="1" applyFont="1" applyFill="1" applyAlignment="1">
      <alignment horizontal="center"/>
    </xf>
    <xf numFmtId="1" fontId="59" fillId="18" borderId="0" xfId="0" applyNumberFormat="1" applyFont="1" applyFill="1" applyAlignment="1">
      <alignment horizontal="center"/>
    </xf>
    <xf numFmtId="1" fontId="59" fillId="14" borderId="0" xfId="0" applyNumberFormat="1" applyFont="1" applyFill="1" applyAlignment="1">
      <alignment horizontal="center"/>
    </xf>
  </cellXfs>
  <cellStyles count="33">
    <cellStyle name="Comma 2" xfId="23"/>
    <cellStyle name="Excel Built-in Normal" xfId="7"/>
    <cellStyle name="Excel Built-in Normal 1" xfId="5"/>
    <cellStyle name="Hyperlink" xfId="1" builtinId="8"/>
    <cellStyle name="Normal" xfId="0" builtinId="0"/>
    <cellStyle name="Normal 2" xfId="17"/>
    <cellStyle name="Normal 3" xfId="22"/>
    <cellStyle name="Normal_2032" xfId="9"/>
    <cellStyle name="Normal_2039 Rookies" xfId="19"/>
    <cellStyle name="Normal_2040 FAs" xfId="21"/>
    <cellStyle name="Normal_2040 Rookies" xfId="20"/>
    <cellStyle name="Normal_2042 FAs" xfId="25"/>
    <cellStyle name="Normal_2042 Rookies_1" xfId="26"/>
    <cellStyle name="Normal_2043 Rookies" xfId="27"/>
    <cellStyle name="Normal_2044 FAs" xfId="28"/>
    <cellStyle name="Normal_2044 FAs_1" xfId="30"/>
    <cellStyle name="Normal_2044 Rookies" xfId="29"/>
    <cellStyle name="Normal_2046 FAs" xfId="32"/>
    <cellStyle name="Normal_ATL" xfId="11"/>
    <cellStyle name="Normal_BUF" xfId="12"/>
    <cellStyle name="Normal_CAR" xfId="13"/>
    <cellStyle name="Normal_Draftees_1" xfId="4"/>
    <cellStyle name="Normal_Free Agents" xfId="16"/>
    <cellStyle name="Normal_Free Agents_1" xfId="18"/>
    <cellStyle name="Normal_MIA" xfId="14"/>
    <cellStyle name="Normal_PITT" xfId="15"/>
    <cellStyle name="Normal_Rookies" xfId="6"/>
    <cellStyle name="Normal_Rookies_1" xfId="8"/>
    <cellStyle name="Normal_Rookies_2" xfId="10"/>
    <cellStyle name="Normal_Rookies_3" xfId="31"/>
    <cellStyle name="Normal_Sheet3" xfId="24"/>
    <cellStyle name="Normale_Export" xfId="2"/>
    <cellStyle name="Percent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FF00"/>
      <color rgb="FFCCCC00"/>
      <color rgb="FF009900"/>
      <color rgb="FF0000FF"/>
      <color rgb="FFA5F1F9"/>
      <color rgb="FF960000"/>
      <color rgb="FFCC0000"/>
      <color rgb="FF006600"/>
      <color rgb="FF000099"/>
      <color rgb="FF0000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75</xdr:row>
      <xdr:rowOff>19050</xdr:rowOff>
    </xdr:from>
    <xdr:to>
      <xdr:col>3</xdr:col>
      <xdr:colOff>838200</xdr:colOff>
      <xdr:row>84</xdr:row>
      <xdr:rowOff>123825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240000"/>
          <a:ext cx="2257425" cy="1562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77</xdr:row>
      <xdr:rowOff>76200</xdr:rowOff>
    </xdr:from>
    <xdr:to>
      <xdr:col>15</xdr:col>
      <xdr:colOff>228600</xdr:colOff>
      <xdr:row>86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59150"/>
          <a:ext cx="7429500" cy="148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76</xdr:row>
      <xdr:rowOff>19050</xdr:rowOff>
    </xdr:from>
    <xdr:to>
      <xdr:col>4</xdr:col>
      <xdr:colOff>457200</xdr:colOff>
      <xdr:row>85</xdr:row>
      <xdr:rowOff>152400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4639925"/>
          <a:ext cx="3324225" cy="1590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78</xdr:row>
      <xdr:rowOff>28575</xdr:rowOff>
    </xdr:from>
    <xdr:to>
      <xdr:col>3</xdr:col>
      <xdr:colOff>123825</xdr:colOff>
      <xdr:row>87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440025"/>
          <a:ext cx="1343025" cy="1581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73</xdr:row>
      <xdr:rowOff>19050</xdr:rowOff>
    </xdr:from>
    <xdr:to>
      <xdr:col>15</xdr:col>
      <xdr:colOff>47625</xdr:colOff>
      <xdr:row>82</xdr:row>
      <xdr:rowOff>114300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4097000"/>
          <a:ext cx="6572250" cy="15525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84</xdr:row>
      <xdr:rowOff>28576</xdr:rowOff>
    </xdr:from>
    <xdr:to>
      <xdr:col>23</xdr:col>
      <xdr:colOff>19050</xdr:colOff>
      <xdr:row>94</xdr:row>
      <xdr:rowOff>11640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6011526"/>
          <a:ext cx="10058400" cy="16023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76</xdr:row>
      <xdr:rowOff>114300</xdr:rowOff>
    </xdr:from>
    <xdr:to>
      <xdr:col>3</xdr:col>
      <xdr:colOff>666750</xdr:colOff>
      <xdr:row>86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954250"/>
          <a:ext cx="2447925" cy="1504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77</xdr:row>
      <xdr:rowOff>76200</xdr:rowOff>
    </xdr:from>
    <xdr:to>
      <xdr:col>6</xdr:col>
      <xdr:colOff>76200</xdr:colOff>
      <xdr:row>86</xdr:row>
      <xdr:rowOff>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535150"/>
          <a:ext cx="4543425" cy="1381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Steve%20Corbett.html" TargetMode="External"/><Relationship Id="rId4" Type="http://schemas.openxmlformats.org/officeDocument/2006/relationships/hyperlink" Target="http://pnfl.biz/draftpicks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1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Dean%20Chambers.html" TargetMode="External"/><Relationship Id="rId4" Type="http://schemas.openxmlformats.org/officeDocument/2006/relationships/hyperlink" Target="http://pnfl.biz/draftpicks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Shawn%20Hamilton.html" TargetMode="External"/><Relationship Id="rId4" Type="http://schemas.openxmlformats.org/officeDocument/2006/relationships/hyperlink" Target="http://pnfl.biz/draftpicks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3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James%20Bloomer.html" TargetMode="External"/><Relationship Id="rId4" Type="http://schemas.openxmlformats.org/officeDocument/2006/relationships/hyperlink" Target="http://pnfl.biz/draftpicks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printerSettings" Target="../printerSettings/printerSettings14.bin"/><Relationship Id="rId5" Type="http://schemas.openxmlformats.org/officeDocument/2006/relationships/hyperlink" Target="..\points.html" TargetMode="External"/><Relationship Id="rId4" Type="http://schemas.openxmlformats.org/officeDocument/2006/relationships/hyperlink" Target="http://pnfl.biz/draftpicks.html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.bin"/><Relationship Id="rId3" Type="http://schemas.openxmlformats.org/officeDocument/2006/relationships/hyperlink" Target="http://pnfl.biz/messageboard/" TargetMode="External"/><Relationship Id="rId7" Type="http://schemas.openxmlformats.org/officeDocument/2006/relationships/hyperlink" Target="..\points.html" TargetMode="External"/><Relationship Id="rId2" Type="http://schemas.openxmlformats.org/officeDocument/2006/relationships/hyperlink" Target="http://pnfl.biz/" TargetMode="External"/><Relationship Id="rId1" Type="http://schemas.openxmlformats.org/officeDocument/2006/relationships/hyperlink" Target="http://pnfl.biz/pnflstats/PNFL_roster.htm" TargetMode="External"/><Relationship Id="rId6" Type="http://schemas.openxmlformats.org/officeDocument/2006/relationships/hyperlink" Target="..\Coaches\Justin%20Adams%20Tucker.html" TargetMode="External"/><Relationship Id="rId5" Type="http://schemas.openxmlformats.org/officeDocument/2006/relationships/hyperlink" Target="http://pnfl.biz/draftpicks.html" TargetMode="External"/><Relationship Id="rId4" Type="http://schemas.openxmlformats.org/officeDocument/2006/relationships/hyperlink" Target="http://pnfl.biz/pnflstats/PNFL_roster.htm" TargetMode="External"/><Relationship Id="rId9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printerSettings" Target="../printerSettings/printerSettings16.bin"/><Relationship Id="rId5" Type="http://schemas.openxmlformats.org/officeDocument/2006/relationships/hyperlink" Target="..\points.html" TargetMode="External"/><Relationship Id="rId4" Type="http://schemas.openxmlformats.org/officeDocument/2006/relationships/hyperlink" Target="http://pnfl.biz/draftpicks.html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7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Barney%20McDermott.html" TargetMode="External"/><Relationship Id="rId4" Type="http://schemas.openxmlformats.org/officeDocument/2006/relationships/hyperlink" Target="http://pnfl.biz/draftpicks.html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8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Marc%20Hill.html" TargetMode="External"/><Relationship Id="rId4" Type="http://schemas.openxmlformats.org/officeDocument/2006/relationships/hyperlink" Target="http://pnfl.biz/draftpicks.html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9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Charlie%20Rogers.html" TargetMode="External"/><Relationship Id="rId4" Type="http://schemas.openxmlformats.org/officeDocument/2006/relationships/hyperlink" Target="http://pnfl.biz/draftpicks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Tim%20Hoover.html" TargetMode="External"/><Relationship Id="rId4" Type="http://schemas.openxmlformats.org/officeDocument/2006/relationships/hyperlink" Target="http://pnfl.biz/draftpicks.html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6" Type="http://schemas.openxmlformats.org/officeDocument/2006/relationships/hyperlink" Target="..\Coaches\Thomas%20Harris.html" TargetMode="External"/><Relationship Id="rId21" Type="http://schemas.openxmlformats.org/officeDocument/2006/relationships/hyperlink" Target="..\Coaches\Daryl%20Hardy.html" TargetMode="External"/><Relationship Id="rId34" Type="http://schemas.openxmlformats.org/officeDocument/2006/relationships/hyperlink" Target="..\Coaches\Steve%20Bennett.html" TargetMode="External"/><Relationship Id="rId42" Type="http://schemas.openxmlformats.org/officeDocument/2006/relationships/hyperlink" Target="..\Coaches\Jim%20Stewart.html" TargetMode="External"/><Relationship Id="rId47" Type="http://schemas.openxmlformats.org/officeDocument/2006/relationships/hyperlink" Target="..\Coaches\Charlie%20Rogers.html" TargetMode="External"/><Relationship Id="rId50" Type="http://schemas.openxmlformats.org/officeDocument/2006/relationships/hyperlink" Target="..\Coaches\Thomas%20Murphy.html" TargetMode="External"/><Relationship Id="rId55" Type="http://schemas.openxmlformats.org/officeDocument/2006/relationships/hyperlink" Target="..\Coaches\Shawn%20Hamilton.html" TargetMode="External"/><Relationship Id="rId63" Type="http://schemas.openxmlformats.org/officeDocument/2006/relationships/hyperlink" Target="..\Coaches\Nick%20Arellano.html" TargetMode="External"/><Relationship Id="rId68" Type="http://schemas.openxmlformats.org/officeDocument/2006/relationships/printerSettings" Target="../printerSettings/printerSettings22.bin"/><Relationship Id="rId7" Type="http://schemas.openxmlformats.org/officeDocument/2006/relationships/hyperlink" Target="..\Coaches\Mark%20Sturman.html" TargetMode="External"/><Relationship Id="rId2" Type="http://schemas.openxmlformats.org/officeDocument/2006/relationships/hyperlink" Target="..\Coaches\William%20Parkerson.html" TargetMode="External"/><Relationship Id="rId16" Type="http://schemas.openxmlformats.org/officeDocument/2006/relationships/hyperlink" Target="..\Coaches\Kendall%20Byington.html" TargetMode="External"/><Relationship Id="rId29" Type="http://schemas.openxmlformats.org/officeDocument/2006/relationships/hyperlink" Target="..\Coaches\Chris%20Payne.html" TargetMode="External"/><Relationship Id="rId11" Type="http://schemas.openxmlformats.org/officeDocument/2006/relationships/hyperlink" Target="..\Coaches\Todd%20Ricotta.html" TargetMode="External"/><Relationship Id="rId24" Type="http://schemas.openxmlformats.org/officeDocument/2006/relationships/hyperlink" Target="..\Coaches\Michael%20Marra.html" TargetMode="External"/><Relationship Id="rId32" Type="http://schemas.openxmlformats.org/officeDocument/2006/relationships/hyperlink" Target="..\Coaches\Stephen%20Sandbach.html" TargetMode="External"/><Relationship Id="rId37" Type="http://schemas.openxmlformats.org/officeDocument/2006/relationships/hyperlink" Target="..\Coaches\Andre%20Cunha.html" TargetMode="External"/><Relationship Id="rId40" Type="http://schemas.openxmlformats.org/officeDocument/2006/relationships/hyperlink" Target="..\Coaches\Joe%20Barker.html" TargetMode="External"/><Relationship Id="rId45" Type="http://schemas.openxmlformats.org/officeDocument/2006/relationships/hyperlink" Target="..\Coaches\Donovon%20Lee.html" TargetMode="External"/><Relationship Id="rId53" Type="http://schemas.openxmlformats.org/officeDocument/2006/relationships/hyperlink" Target="..\Coaches\Dean%20Chambers.html" TargetMode="External"/><Relationship Id="rId58" Type="http://schemas.openxmlformats.org/officeDocument/2006/relationships/hyperlink" Target="..\Coaches\Bryan%20Smith.html" TargetMode="External"/><Relationship Id="rId66" Type="http://schemas.openxmlformats.org/officeDocument/2006/relationships/hyperlink" Target="..\Coaches\Beau%20Sutherland.html" TargetMode="External"/><Relationship Id="rId5" Type="http://schemas.openxmlformats.org/officeDocument/2006/relationships/hyperlink" Target="..\Coaches\Jon%20Vogel.html" TargetMode="External"/><Relationship Id="rId61" Type="http://schemas.openxmlformats.org/officeDocument/2006/relationships/hyperlink" Target="..\Coaches\Frederic%20Perez.html" TargetMode="External"/><Relationship Id="rId19" Type="http://schemas.openxmlformats.org/officeDocument/2006/relationships/hyperlink" Target="..\Coaches\Brian%20James.html" TargetMode="External"/><Relationship Id="rId14" Type="http://schemas.openxmlformats.org/officeDocument/2006/relationships/hyperlink" Target="..\Coaches\Eric%20Davis.html" TargetMode="External"/><Relationship Id="rId22" Type="http://schemas.openxmlformats.org/officeDocument/2006/relationships/hyperlink" Target="..\Coaches\Steve%20Burns.html" TargetMode="External"/><Relationship Id="rId27" Type="http://schemas.openxmlformats.org/officeDocument/2006/relationships/hyperlink" Target="..\Coaches\Dave%20Cochran.html" TargetMode="External"/><Relationship Id="rId30" Type="http://schemas.openxmlformats.org/officeDocument/2006/relationships/hyperlink" Target="..\Coaches\Rod%20Mccants.html" TargetMode="External"/><Relationship Id="rId35" Type="http://schemas.openxmlformats.org/officeDocument/2006/relationships/hyperlink" Target="..\Coaches\Michael%20Mills.html" TargetMode="External"/><Relationship Id="rId43" Type="http://schemas.openxmlformats.org/officeDocument/2006/relationships/hyperlink" Target="..\Coaches\Larry%20Fabisiak.html" TargetMode="External"/><Relationship Id="rId48" Type="http://schemas.openxmlformats.org/officeDocument/2006/relationships/hyperlink" Target="..\Coaches\Jerry%20Seymour.html" TargetMode="External"/><Relationship Id="rId56" Type="http://schemas.openxmlformats.org/officeDocument/2006/relationships/hyperlink" Target="..\Coaches\Matt%20Weston.html" TargetMode="External"/><Relationship Id="rId64" Type="http://schemas.openxmlformats.org/officeDocument/2006/relationships/hyperlink" Target="..\Coaches\Paul%20Chapman.html" TargetMode="External"/><Relationship Id="rId8" Type="http://schemas.openxmlformats.org/officeDocument/2006/relationships/hyperlink" Target="..\Coaches\Art%20Land.html" TargetMode="External"/><Relationship Id="rId51" Type="http://schemas.openxmlformats.org/officeDocument/2006/relationships/hyperlink" Target="..\Coaches\James%20Bloomer.html" TargetMode="External"/><Relationship Id="rId3" Type="http://schemas.openxmlformats.org/officeDocument/2006/relationships/hyperlink" Target="..\Coaches\Walter%20Demuru.html" TargetMode="External"/><Relationship Id="rId12" Type="http://schemas.openxmlformats.org/officeDocument/2006/relationships/hyperlink" Target="..\Coaches\Nick%20Cowie.html" TargetMode="External"/><Relationship Id="rId17" Type="http://schemas.openxmlformats.org/officeDocument/2006/relationships/hyperlink" Target="..\Coaches\Thomas%20Lipka.html" TargetMode="External"/><Relationship Id="rId25" Type="http://schemas.openxmlformats.org/officeDocument/2006/relationships/hyperlink" Target="..\Coaches\Keith%20Anderson.html" TargetMode="External"/><Relationship Id="rId33" Type="http://schemas.openxmlformats.org/officeDocument/2006/relationships/hyperlink" Target="..\Coaches\Dave%20Dellett.html" TargetMode="External"/><Relationship Id="rId38" Type="http://schemas.openxmlformats.org/officeDocument/2006/relationships/hyperlink" Target="..\Coaches\Mike%20Blank.html" TargetMode="External"/><Relationship Id="rId46" Type="http://schemas.openxmlformats.org/officeDocument/2006/relationships/hyperlink" Target="..\Coaches\Neil%20Santos.html" TargetMode="External"/><Relationship Id="rId59" Type="http://schemas.openxmlformats.org/officeDocument/2006/relationships/hyperlink" Target="..\Coaches\Mark%20Hill.html" TargetMode="External"/><Relationship Id="rId67" Type="http://schemas.openxmlformats.org/officeDocument/2006/relationships/hyperlink" Target="..\Coaches\Brian%20Jacobs.html" TargetMode="External"/><Relationship Id="rId20" Type="http://schemas.openxmlformats.org/officeDocument/2006/relationships/hyperlink" Target="..\Coaches\Phil%20Hodge.html" TargetMode="External"/><Relationship Id="rId41" Type="http://schemas.openxmlformats.org/officeDocument/2006/relationships/hyperlink" Target="..\Coaches\Jason%20Stevens.html" TargetMode="External"/><Relationship Id="rId54" Type="http://schemas.openxmlformats.org/officeDocument/2006/relationships/hyperlink" Target="..\Coaches\Mitch%20Graul.html" TargetMode="External"/><Relationship Id="rId62" Type="http://schemas.openxmlformats.org/officeDocument/2006/relationships/hyperlink" Target="..\Coaches\Tim%20Hoover.html" TargetMode="External"/><Relationship Id="rId1" Type="http://schemas.openxmlformats.org/officeDocument/2006/relationships/hyperlink" Target="..\Coaches\Rich%20Colacino.html" TargetMode="External"/><Relationship Id="rId6" Type="http://schemas.openxmlformats.org/officeDocument/2006/relationships/hyperlink" Target="..\Coaches\Dan%20Kimball.html" TargetMode="External"/><Relationship Id="rId15" Type="http://schemas.openxmlformats.org/officeDocument/2006/relationships/hyperlink" Target="..\Coaches\Al%20DeVormer.html" TargetMode="External"/><Relationship Id="rId23" Type="http://schemas.openxmlformats.org/officeDocument/2006/relationships/hyperlink" Target="..\Coaches\Morris%20White.html" TargetMode="External"/><Relationship Id="rId28" Type="http://schemas.openxmlformats.org/officeDocument/2006/relationships/hyperlink" Target="..\Coaches\Dave%20Kennedy.html" TargetMode="External"/><Relationship Id="rId36" Type="http://schemas.openxmlformats.org/officeDocument/2006/relationships/hyperlink" Target="..\Coaches\Bob%20Erwin.html" TargetMode="External"/><Relationship Id="rId49" Type="http://schemas.openxmlformats.org/officeDocument/2006/relationships/hyperlink" Target="..\Coaches\Justin%20Adams%20Tucker.html" TargetMode="External"/><Relationship Id="rId57" Type="http://schemas.openxmlformats.org/officeDocument/2006/relationships/hyperlink" Target="..\Coaches\Barney%20McDermott.html" TargetMode="External"/><Relationship Id="rId10" Type="http://schemas.openxmlformats.org/officeDocument/2006/relationships/hyperlink" Target="..\Coaches\Isamu%20Maruhashi.html" TargetMode="External"/><Relationship Id="rId31" Type="http://schemas.openxmlformats.org/officeDocument/2006/relationships/hyperlink" Target="..\Coaches\Jim%20Hansen.html" TargetMode="External"/><Relationship Id="rId44" Type="http://schemas.openxmlformats.org/officeDocument/2006/relationships/hyperlink" Target="..\Coaches\Mike%20Fronczak.html" TargetMode="External"/><Relationship Id="rId52" Type="http://schemas.openxmlformats.org/officeDocument/2006/relationships/hyperlink" Target="..\Coaches\Steve%20Corbett.html" TargetMode="External"/><Relationship Id="rId60" Type="http://schemas.openxmlformats.org/officeDocument/2006/relationships/hyperlink" Target="..\Coaches\Stephen%20Mocsan.html" TargetMode="External"/><Relationship Id="rId65" Type="http://schemas.openxmlformats.org/officeDocument/2006/relationships/hyperlink" Target="..\Coaches\Rob%20Boysen.html" TargetMode="External"/><Relationship Id="rId4" Type="http://schemas.openxmlformats.org/officeDocument/2006/relationships/hyperlink" Target="..\Coaches\Lee%20Bryner.html" TargetMode="External"/><Relationship Id="rId9" Type="http://schemas.openxmlformats.org/officeDocument/2006/relationships/hyperlink" Target="..\Coaches\Kinta%20Kaneda.html" TargetMode="External"/><Relationship Id="rId13" Type="http://schemas.openxmlformats.org/officeDocument/2006/relationships/hyperlink" Target="..\Coaches\Kevin%20Hanner.html" TargetMode="External"/><Relationship Id="rId18" Type="http://schemas.openxmlformats.org/officeDocument/2006/relationships/hyperlink" Target="..\Coaches\DJ%20Vaughn.html" TargetMode="External"/><Relationship Id="rId39" Type="http://schemas.openxmlformats.org/officeDocument/2006/relationships/hyperlink" Target="..\Coaches\Joe%20Dolan.html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Stephen%20Mocsan.html" TargetMode="External"/><Relationship Id="rId4" Type="http://schemas.openxmlformats.org/officeDocument/2006/relationships/hyperlink" Target="http://pnfl.biz/draftpicks.html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..\Seasons\2038\2038%20Playoffs.html" TargetMode="External"/><Relationship Id="rId3" Type="http://schemas.openxmlformats.org/officeDocument/2006/relationships/hyperlink" Target="..\Seasons\2043\2043%20Playoffs.html" TargetMode="External"/><Relationship Id="rId7" Type="http://schemas.openxmlformats.org/officeDocument/2006/relationships/hyperlink" Target="..\Seasons\2039\2039%20Playoffs.html" TargetMode="External"/><Relationship Id="rId2" Type="http://schemas.openxmlformats.org/officeDocument/2006/relationships/hyperlink" Target="..\Seasons\2044\2044%20Playoffs.html" TargetMode="External"/><Relationship Id="rId1" Type="http://schemas.openxmlformats.org/officeDocument/2006/relationships/hyperlink" Target="..\Seasons\2045\2045%20Playoffs.html" TargetMode="External"/><Relationship Id="rId6" Type="http://schemas.openxmlformats.org/officeDocument/2006/relationships/hyperlink" Target="..\Seasons\2040\2040%20Playoffs.html" TargetMode="External"/><Relationship Id="rId5" Type="http://schemas.openxmlformats.org/officeDocument/2006/relationships/hyperlink" Target="..\Seasons\2041\2041%20Playoffs.html" TargetMode="External"/><Relationship Id="rId4" Type="http://schemas.openxmlformats.org/officeDocument/2006/relationships/hyperlink" Target="..\Seasons\2042\2042%20Playoffs.html" TargetMode="External"/><Relationship Id="rId9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Thomas%20Murphy.html" TargetMode="External"/><Relationship Id="rId4" Type="http://schemas.openxmlformats.org/officeDocument/2006/relationships/hyperlink" Target="http://pnfl.biz/draftpicks.html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messageboard/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://pnfl.biz/" TargetMode="External"/><Relationship Id="rId1" Type="http://schemas.openxmlformats.org/officeDocument/2006/relationships/hyperlink" Target="http://pnfl.biz/pnflstats/PNFL_roster.htm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http://pnfl.biz/draftpicks.html" TargetMode="External"/><Relationship Id="rId4" Type="http://schemas.openxmlformats.org/officeDocument/2006/relationships/hyperlink" Target="http://pnfl.biz/pnflstats/PNFL_roster.ht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Mitch%20Graul.html" TargetMode="External"/><Relationship Id="rId4" Type="http://schemas.openxmlformats.org/officeDocument/2006/relationships/hyperlink" Target="http://pnfl.biz/draftpicks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Matt%20Weston.html" TargetMode="External"/><Relationship Id="rId4" Type="http://schemas.openxmlformats.org/officeDocument/2006/relationships/hyperlink" Target="http://pnfl.biz/draftpicks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8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Neil%20Santos.html" TargetMode="External"/><Relationship Id="rId4" Type="http://schemas.openxmlformats.org/officeDocument/2006/relationships/hyperlink" Target="http://pnfl.biz/draftpicks.html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..\points.html" TargetMode="External"/><Relationship Id="rId4" Type="http://schemas.openxmlformats.org/officeDocument/2006/relationships/hyperlink" Target="http://pnfl.biz/draftpick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DV118"/>
  <sheetViews>
    <sheetView workbookViewId="0">
      <pane ySplit="2" topLeftCell="A45" activePane="bottomLeft" state="frozen"/>
      <selection pane="bottomLeft" activeCell="L56" sqref="L56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7" width="4.7109375" style="258" customWidth="1"/>
    <col min="8" max="8" width="4.7109375" style="258" hidden="1" customWidth="1"/>
    <col min="9" max="17" width="4.7109375" style="258" customWidth="1"/>
    <col min="18" max="18" width="12.7109375" style="258" customWidth="1"/>
    <col min="19" max="20" width="12.7109375" style="618" customWidth="1"/>
    <col min="21" max="16384" width="9.140625" style="258"/>
  </cols>
  <sheetData>
    <row r="1" spans="1:126" s="796" customFormat="1" ht="13.5" customHeight="1" thickBot="1" x14ac:dyDescent="0.25">
      <c r="A1" s="795" t="s">
        <v>440</v>
      </c>
      <c r="B1" s="758" t="s">
        <v>170</v>
      </c>
      <c r="C1" s="758" t="s">
        <v>180</v>
      </c>
      <c r="D1" s="795" t="s">
        <v>181</v>
      </c>
      <c r="E1" s="75" t="s">
        <v>182</v>
      </c>
      <c r="F1" s="499"/>
      <c r="S1" s="623"/>
      <c r="T1" s="623"/>
    </row>
    <row r="2" spans="1:126" s="67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 t="s">
        <v>705</v>
      </c>
      <c r="R2" s="255" t="s">
        <v>8738</v>
      </c>
      <c r="S2" s="255" t="s">
        <v>8819</v>
      </c>
      <c r="T2" s="744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</row>
    <row r="3" spans="1:126" s="49" customFormat="1" ht="15" customHeight="1" thickTop="1" x14ac:dyDescent="0.2">
      <c r="A3" s="468">
        <v>5812</v>
      </c>
      <c r="B3" s="48" t="s">
        <v>8117</v>
      </c>
      <c r="C3" s="468" t="s">
        <v>1761</v>
      </c>
      <c r="D3" s="468" t="s">
        <v>358</v>
      </c>
      <c r="E3" s="120" t="s">
        <v>243</v>
      </c>
      <c r="F3" s="469" t="s">
        <v>188</v>
      </c>
      <c r="G3" s="49">
        <v>3</v>
      </c>
      <c r="H3" s="470"/>
      <c r="I3" s="446" t="s">
        <v>405</v>
      </c>
      <c r="J3" s="344" t="s">
        <v>405</v>
      </c>
      <c r="K3" s="344" t="s">
        <v>405</v>
      </c>
      <c r="L3" s="100" t="s">
        <v>405</v>
      </c>
      <c r="M3" s="365"/>
      <c r="N3" s="365"/>
      <c r="O3" s="365"/>
      <c r="P3" s="365"/>
      <c r="Q3" s="146"/>
      <c r="R3" s="147">
        <v>5000000</v>
      </c>
      <c r="S3" s="606"/>
      <c r="T3" s="485"/>
      <c r="U3" s="48"/>
      <c r="DL3" s="38"/>
    </row>
    <row r="4" spans="1:126" s="49" customFormat="1" ht="15" customHeight="1" x14ac:dyDescent="0.2">
      <c r="A4" s="633">
        <v>6774</v>
      </c>
      <c r="B4" s="633" t="s">
        <v>3597</v>
      </c>
      <c r="C4" s="633" t="s">
        <v>1491</v>
      </c>
      <c r="D4" s="640" t="s">
        <v>252</v>
      </c>
      <c r="E4" s="120" t="s">
        <v>243</v>
      </c>
      <c r="F4" s="633" t="s">
        <v>188</v>
      </c>
      <c r="G4" s="633">
        <v>1</v>
      </c>
      <c r="H4" s="470"/>
      <c r="I4" s="470"/>
      <c r="J4" s="345"/>
      <c r="K4" s="345" t="s">
        <v>405</v>
      </c>
      <c r="L4" s="100" t="s">
        <v>405</v>
      </c>
      <c r="M4" s="100" t="s">
        <v>405</v>
      </c>
      <c r="N4" s="100" t="s">
        <v>405</v>
      </c>
      <c r="O4" s="365"/>
      <c r="P4" s="365"/>
      <c r="Q4" s="56"/>
      <c r="R4" s="147">
        <v>9000000</v>
      </c>
      <c r="T4" s="485"/>
      <c r="U4" s="48"/>
    </row>
    <row r="5" spans="1:126" s="49" customFormat="1" ht="15" customHeight="1" x14ac:dyDescent="0.2">
      <c r="A5" s="738">
        <v>1607</v>
      </c>
      <c r="B5" s="490" t="s">
        <v>405</v>
      </c>
      <c r="C5" s="492" t="s">
        <v>189</v>
      </c>
      <c r="D5" s="492" t="s">
        <v>269</v>
      </c>
      <c r="E5" s="120" t="s">
        <v>243</v>
      </c>
      <c r="F5" s="493" t="s">
        <v>190</v>
      </c>
      <c r="G5" s="492">
        <v>5</v>
      </c>
      <c r="H5" s="345" t="s">
        <v>405</v>
      </c>
      <c r="I5" s="99" t="s">
        <v>405</v>
      </c>
      <c r="J5" s="344" t="s">
        <v>405</v>
      </c>
      <c r="K5" s="345" t="s">
        <v>405</v>
      </c>
      <c r="L5" s="305" t="s">
        <v>405</v>
      </c>
      <c r="M5" s="305" t="s">
        <v>405</v>
      </c>
      <c r="N5" s="305" t="s">
        <v>405</v>
      </c>
      <c r="O5" s="145"/>
      <c r="P5" s="145"/>
      <c r="Q5" s="145"/>
      <c r="R5" s="147">
        <v>1750000</v>
      </c>
      <c r="S5" s="145"/>
      <c r="T5" s="485">
        <v>1</v>
      </c>
      <c r="U5" s="48"/>
      <c r="W5" s="485"/>
      <c r="X5" s="95"/>
      <c r="Y5" s="266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C5" s="38"/>
      <c r="DD5" s="38"/>
      <c r="DE5" s="38"/>
      <c r="DF5" s="38"/>
    </row>
    <row r="6" spans="1:126" s="47" customFormat="1" ht="15" customHeight="1" x14ac:dyDescent="0.2">
      <c r="A6" s="468">
        <v>5733</v>
      </c>
      <c r="B6" s="49" t="s">
        <v>3092</v>
      </c>
      <c r="C6" s="468" t="s">
        <v>7963</v>
      </c>
      <c r="D6" s="468" t="s">
        <v>197</v>
      </c>
      <c r="E6" s="120" t="s">
        <v>243</v>
      </c>
      <c r="F6" s="469" t="s">
        <v>190</v>
      </c>
      <c r="G6" s="49">
        <v>3</v>
      </c>
      <c r="H6" s="470"/>
      <c r="I6" s="446" t="s">
        <v>405</v>
      </c>
      <c r="J6" s="344" t="s">
        <v>405</v>
      </c>
      <c r="K6" s="344" t="s">
        <v>405</v>
      </c>
      <c r="L6" s="100" t="s">
        <v>405</v>
      </c>
      <c r="M6" s="365"/>
      <c r="N6" s="365"/>
      <c r="O6" s="365"/>
      <c r="P6" s="365"/>
      <c r="Q6" s="146"/>
      <c r="R6" s="147">
        <v>1750000</v>
      </c>
      <c r="S6" s="606"/>
      <c r="T6" s="485"/>
      <c r="U6" s="48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</row>
    <row r="7" spans="1:126" s="48" customFormat="1" ht="15" customHeight="1" x14ac:dyDescent="0.2">
      <c r="A7" s="640">
        <v>6728</v>
      </c>
      <c r="B7" s="633" t="s">
        <v>3857</v>
      </c>
      <c r="C7" s="633" t="s">
        <v>279</v>
      </c>
      <c r="D7" s="640" t="s">
        <v>356</v>
      </c>
      <c r="E7" s="120" t="s">
        <v>243</v>
      </c>
      <c r="F7" s="633" t="s">
        <v>190</v>
      </c>
      <c r="G7" s="633">
        <v>1</v>
      </c>
      <c r="H7" s="470"/>
      <c r="I7" s="470"/>
      <c r="J7" s="345"/>
      <c r="K7" s="345" t="s">
        <v>405</v>
      </c>
      <c r="L7" s="100" t="s">
        <v>405</v>
      </c>
      <c r="M7" s="100" t="s">
        <v>405</v>
      </c>
      <c r="N7" s="100" t="s">
        <v>405</v>
      </c>
      <c r="O7" s="365"/>
      <c r="P7" s="365"/>
      <c r="Q7" s="56"/>
      <c r="R7" s="147">
        <v>1750000</v>
      </c>
      <c r="S7" s="49"/>
      <c r="T7" s="485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</row>
    <row r="8" spans="1:126" s="38" customFormat="1" ht="15" customHeight="1" x14ac:dyDescent="0.2">
      <c r="A8" s="815">
        <v>7284</v>
      </c>
      <c r="B8" s="815" t="s">
        <v>9032</v>
      </c>
      <c r="C8" s="815" t="s">
        <v>4314</v>
      </c>
      <c r="D8" s="815" t="s">
        <v>420</v>
      </c>
      <c r="E8" s="120" t="s">
        <v>243</v>
      </c>
      <c r="F8" s="815" t="s">
        <v>190</v>
      </c>
      <c r="G8" s="815">
        <v>0</v>
      </c>
      <c r="H8" s="487"/>
      <c r="I8" s="487"/>
      <c r="J8" s="345"/>
      <c r="K8" s="345"/>
      <c r="L8" s="305" t="s">
        <v>405</v>
      </c>
      <c r="M8" s="305" t="s">
        <v>405</v>
      </c>
      <c r="N8" s="305" t="s">
        <v>405</v>
      </c>
      <c r="O8" s="305" t="s">
        <v>405</v>
      </c>
      <c r="P8" s="305" t="s">
        <v>405</v>
      </c>
      <c r="Q8" s="545"/>
      <c r="R8" s="150">
        <v>3200000</v>
      </c>
      <c r="S8" s="480"/>
      <c r="T8" s="545"/>
      <c r="U8" s="227"/>
      <c r="V8" s="545"/>
      <c r="W8" s="545"/>
      <c r="X8" s="545"/>
      <c r="Y8" s="545"/>
      <c r="Z8" s="545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</row>
    <row r="9" spans="1:126" s="38" customFormat="1" ht="15" customHeight="1" x14ac:dyDescent="0.2">
      <c r="A9" s="640">
        <v>6707</v>
      </c>
      <c r="B9" s="633" t="s">
        <v>8722</v>
      </c>
      <c r="C9" s="633" t="s">
        <v>8554</v>
      </c>
      <c r="D9" s="640" t="s">
        <v>266</v>
      </c>
      <c r="E9" s="120" t="s">
        <v>243</v>
      </c>
      <c r="F9" s="633" t="s">
        <v>193</v>
      </c>
      <c r="G9" s="633">
        <v>1</v>
      </c>
      <c r="H9" s="470"/>
      <c r="I9" s="470"/>
      <c r="J9" s="345"/>
      <c r="K9" s="345" t="s">
        <v>405</v>
      </c>
      <c r="L9" s="100" t="s">
        <v>405</v>
      </c>
      <c r="M9" s="100" t="s">
        <v>405</v>
      </c>
      <c r="N9" s="100" t="s">
        <v>405</v>
      </c>
      <c r="O9" s="365"/>
      <c r="P9" s="365"/>
      <c r="Q9" s="56"/>
      <c r="R9" s="147">
        <v>1300000</v>
      </c>
      <c r="S9" s="49"/>
      <c r="T9" s="485"/>
      <c r="U9" s="48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</row>
    <row r="10" spans="1:126" s="49" customFormat="1" ht="15" customHeight="1" x14ac:dyDescent="0.2">
      <c r="A10" s="456">
        <v>2671</v>
      </c>
      <c r="B10" s="48" t="s">
        <v>3819</v>
      </c>
      <c r="C10" s="456" t="s">
        <v>3786</v>
      </c>
      <c r="D10" s="456" t="s">
        <v>141</v>
      </c>
      <c r="E10" s="120" t="s">
        <v>243</v>
      </c>
      <c r="F10" s="457" t="s">
        <v>196</v>
      </c>
      <c r="G10" s="693">
        <v>9</v>
      </c>
      <c r="H10" s="345" t="s">
        <v>405</v>
      </c>
      <c r="I10" s="99" t="s">
        <v>405</v>
      </c>
      <c r="J10" s="344" t="s">
        <v>405</v>
      </c>
      <c r="K10" s="344" t="s">
        <v>405</v>
      </c>
      <c r="L10" s="700" t="s">
        <v>405</v>
      </c>
      <c r="M10" s="145"/>
      <c r="N10" s="145"/>
      <c r="O10" s="145"/>
      <c r="P10" s="145"/>
      <c r="R10" s="723">
        <v>17000000</v>
      </c>
      <c r="S10" s="485"/>
      <c r="T10" s="485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Q10" s="38"/>
      <c r="CR10" s="38"/>
      <c r="CS10" s="38"/>
      <c r="CT10" s="38"/>
      <c r="CU10" s="120"/>
      <c r="CV10" s="120"/>
      <c r="CX10" s="258"/>
      <c r="CY10" s="258"/>
      <c r="DU10" s="38"/>
      <c r="DV10" s="38"/>
    </row>
    <row r="11" spans="1:126" s="49" customFormat="1" ht="15" customHeight="1" x14ac:dyDescent="0.2">
      <c r="A11" s="737">
        <v>3663</v>
      </c>
      <c r="B11" s="478" t="s">
        <v>1944</v>
      </c>
      <c r="C11" s="479" t="s">
        <v>4423</v>
      </c>
      <c r="D11" s="479" t="s">
        <v>4424</v>
      </c>
      <c r="E11" s="120" t="s">
        <v>243</v>
      </c>
      <c r="F11" s="479" t="s">
        <v>196</v>
      </c>
      <c r="G11" s="479">
        <v>7</v>
      </c>
      <c r="H11" s="344" t="s">
        <v>405</v>
      </c>
      <c r="I11" s="446" t="s">
        <v>405</v>
      </c>
      <c r="J11" s="344" t="s">
        <v>405</v>
      </c>
      <c r="K11" s="344" t="s">
        <v>405</v>
      </c>
      <c r="L11" s="305" t="s">
        <v>405</v>
      </c>
      <c r="M11" s="305" t="s">
        <v>405</v>
      </c>
      <c r="N11" s="305" t="s">
        <v>405</v>
      </c>
      <c r="O11" s="365"/>
      <c r="P11" s="365"/>
      <c r="Q11" s="365"/>
      <c r="R11" s="764">
        <v>7000000</v>
      </c>
      <c r="S11" s="150"/>
      <c r="T11" s="485">
        <v>1</v>
      </c>
      <c r="U11" s="606"/>
      <c r="DE11" s="48"/>
      <c r="DL11" s="38"/>
      <c r="DM11" s="38"/>
      <c r="DO11" s="249"/>
      <c r="DP11" s="249"/>
      <c r="DQ11" s="249"/>
      <c r="DR11" s="249"/>
      <c r="DS11" s="249"/>
      <c r="DT11" s="249"/>
      <c r="DU11" s="249"/>
      <c r="DV11" s="249"/>
    </row>
    <row r="12" spans="1:126" s="49" customFormat="1" ht="15" customHeight="1" x14ac:dyDescent="0.2">
      <c r="A12" s="462">
        <v>3646</v>
      </c>
      <c r="B12" s="463" t="s">
        <v>4469</v>
      </c>
      <c r="C12" s="462" t="s">
        <v>2248</v>
      </c>
      <c r="D12" s="462" t="s">
        <v>237</v>
      </c>
      <c r="E12" s="120" t="s">
        <v>243</v>
      </c>
      <c r="F12" s="463" t="s">
        <v>196</v>
      </c>
      <c r="G12" s="685">
        <v>7</v>
      </c>
      <c r="H12" s="344" t="s">
        <v>405</v>
      </c>
      <c r="I12" s="99" t="s">
        <v>405</v>
      </c>
      <c r="J12" s="345" t="s">
        <v>405</v>
      </c>
      <c r="K12" s="344" t="s">
        <v>405</v>
      </c>
      <c r="L12" s="100" t="s">
        <v>405</v>
      </c>
      <c r="M12" s="100" t="s">
        <v>405</v>
      </c>
      <c r="N12" s="100" t="s">
        <v>405</v>
      </c>
      <c r="O12" s="100"/>
      <c r="P12" s="100"/>
      <c r="R12" s="147">
        <v>10000000</v>
      </c>
      <c r="S12" s="606"/>
      <c r="T12" s="485"/>
      <c r="U12" s="48"/>
      <c r="CU12" s="38"/>
      <c r="CV12" s="38"/>
      <c r="CW12" s="38"/>
      <c r="CX12" s="38"/>
      <c r="CY12" s="38"/>
      <c r="DJ12" s="258"/>
      <c r="DK12" s="258"/>
    </row>
    <row r="13" spans="1:126" s="227" customFormat="1" ht="15" customHeight="1" x14ac:dyDescent="0.2">
      <c r="A13" s="465">
        <v>4180</v>
      </c>
      <c r="B13" s="49" t="s">
        <v>4762</v>
      </c>
      <c r="C13" s="465" t="s">
        <v>4721</v>
      </c>
      <c r="D13" s="465" t="s">
        <v>472</v>
      </c>
      <c r="E13" s="120" t="s">
        <v>243</v>
      </c>
      <c r="F13" s="466" t="s">
        <v>196</v>
      </c>
      <c r="G13" s="48">
        <v>6</v>
      </c>
      <c r="H13" s="344" t="s">
        <v>405</v>
      </c>
      <c r="I13" s="99" t="s">
        <v>405</v>
      </c>
      <c r="J13" s="344" t="s">
        <v>405</v>
      </c>
      <c r="K13" s="345" t="s">
        <v>405</v>
      </c>
      <c r="L13" s="100" t="s">
        <v>405</v>
      </c>
      <c r="M13" s="100" t="s">
        <v>405</v>
      </c>
      <c r="N13" s="365"/>
      <c r="O13" s="365"/>
      <c r="P13" s="365"/>
      <c r="Q13" s="146"/>
      <c r="R13" s="147">
        <v>11000000</v>
      </c>
      <c r="S13" s="606"/>
      <c r="T13" s="485"/>
      <c r="U13" s="48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38"/>
      <c r="DC13" s="38"/>
      <c r="DD13" s="38"/>
      <c r="DE13" s="38"/>
      <c r="DF13" s="49"/>
      <c r="DG13" s="49"/>
      <c r="DH13" s="49"/>
      <c r="DI13" s="49"/>
      <c r="DJ13" s="120"/>
      <c r="DK13" s="120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</row>
    <row r="14" spans="1:126" s="49" customFormat="1" ht="15" customHeight="1" x14ac:dyDescent="0.2">
      <c r="A14" s="672">
        <v>5332</v>
      </c>
      <c r="B14" s="494" t="s">
        <v>405</v>
      </c>
      <c r="C14" s="672" t="s">
        <v>1721</v>
      </c>
      <c r="D14" s="672" t="s">
        <v>286</v>
      </c>
      <c r="E14" s="120" t="s">
        <v>243</v>
      </c>
      <c r="F14" s="494" t="s">
        <v>196</v>
      </c>
      <c r="G14" s="494">
        <v>4</v>
      </c>
      <c r="H14" s="98"/>
      <c r="I14" s="98"/>
      <c r="J14" s="345" t="s">
        <v>405</v>
      </c>
      <c r="K14" s="345" t="s">
        <v>405</v>
      </c>
      <c r="L14" s="145" t="s">
        <v>405</v>
      </c>
      <c r="M14" s="145" t="s">
        <v>405</v>
      </c>
      <c r="N14" s="365"/>
      <c r="O14" s="365"/>
      <c r="P14" s="365"/>
      <c r="R14" s="147">
        <v>6000000</v>
      </c>
      <c r="S14" s="606"/>
      <c r="T14" s="485"/>
      <c r="U14" s="48"/>
    </row>
    <row r="15" spans="1:126" s="49" customFormat="1" ht="15" customHeight="1" x14ac:dyDescent="0.2">
      <c r="A15" s="458">
        <v>4961</v>
      </c>
      <c r="B15" s="49" t="s">
        <v>405</v>
      </c>
      <c r="C15" s="458" t="s">
        <v>7713</v>
      </c>
      <c r="D15" s="458" t="s">
        <v>5678</v>
      </c>
      <c r="E15" s="120" t="s">
        <v>243</v>
      </c>
      <c r="F15" s="459" t="s">
        <v>196</v>
      </c>
      <c r="G15" s="459">
        <v>4</v>
      </c>
      <c r="H15" s="345" t="s">
        <v>405</v>
      </c>
      <c r="I15" s="99" t="s">
        <v>405</v>
      </c>
      <c r="J15" s="344" t="s">
        <v>405</v>
      </c>
      <c r="K15" s="345" t="s">
        <v>405</v>
      </c>
      <c r="L15" s="100" t="s">
        <v>405</v>
      </c>
      <c r="M15" s="100" t="s">
        <v>405</v>
      </c>
      <c r="N15" s="365"/>
      <c r="O15" s="365"/>
      <c r="P15" s="365"/>
      <c r="Q15" s="365"/>
      <c r="R15" s="147">
        <v>5500000</v>
      </c>
      <c r="S15" s="606"/>
      <c r="T15" s="485"/>
      <c r="U15" s="48"/>
    </row>
    <row r="16" spans="1:126" s="38" customFormat="1" ht="15" customHeight="1" x14ac:dyDescent="0.2">
      <c r="A16" s="640">
        <v>6836</v>
      </c>
      <c r="B16" s="633" t="s">
        <v>3845</v>
      </c>
      <c r="C16" s="633" t="s">
        <v>8638</v>
      </c>
      <c r="D16" s="640" t="s">
        <v>8639</v>
      </c>
      <c r="E16" s="120" t="s">
        <v>243</v>
      </c>
      <c r="F16" s="633" t="s">
        <v>196</v>
      </c>
      <c r="G16" s="633">
        <v>1</v>
      </c>
      <c r="H16" s="470"/>
      <c r="I16" s="470"/>
      <c r="J16" s="345"/>
      <c r="K16" s="345" t="s">
        <v>405</v>
      </c>
      <c r="L16" s="100" t="s">
        <v>405</v>
      </c>
      <c r="M16" s="100" t="s">
        <v>405</v>
      </c>
      <c r="N16" s="100" t="s">
        <v>405</v>
      </c>
      <c r="O16" s="365"/>
      <c r="P16" s="365"/>
      <c r="Q16" s="56"/>
      <c r="R16" s="147">
        <v>6500000</v>
      </c>
      <c r="S16" s="49"/>
      <c r="T16" s="485"/>
      <c r="U16" s="48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</row>
    <row r="17" spans="1:126" s="49" customFormat="1" ht="15" customHeight="1" x14ac:dyDescent="0.2">
      <c r="A17" s="460">
        <v>3152</v>
      </c>
      <c r="B17" s="461" t="s">
        <v>2271</v>
      </c>
      <c r="C17" s="460" t="s">
        <v>537</v>
      </c>
      <c r="D17" s="460" t="s">
        <v>4085</v>
      </c>
      <c r="E17" s="120" t="s">
        <v>243</v>
      </c>
      <c r="F17" s="461" t="s">
        <v>198</v>
      </c>
      <c r="G17" s="596">
        <v>8</v>
      </c>
      <c r="H17" s="345" t="s">
        <v>405</v>
      </c>
      <c r="I17" s="99" t="s">
        <v>405</v>
      </c>
      <c r="J17" s="344" t="s">
        <v>405</v>
      </c>
      <c r="K17" s="345" t="s">
        <v>405</v>
      </c>
      <c r="L17" s="100" t="s">
        <v>405</v>
      </c>
      <c r="M17" s="100" t="s">
        <v>405</v>
      </c>
      <c r="N17" s="367"/>
      <c r="O17" s="367"/>
      <c r="P17" s="365"/>
      <c r="R17" s="147">
        <v>6500000</v>
      </c>
      <c r="S17" s="606"/>
      <c r="T17" s="485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V17" s="38"/>
      <c r="CX17" s="38"/>
      <c r="DE17" s="38"/>
      <c r="DU17" s="258"/>
      <c r="DV17" s="258"/>
    </row>
    <row r="18" spans="1:126" s="49" customFormat="1" ht="15" customHeight="1" x14ac:dyDescent="0.2">
      <c r="A18" s="548">
        <v>6372</v>
      </c>
      <c r="B18" s="48" t="s">
        <v>4502</v>
      </c>
      <c r="C18" s="548" t="s">
        <v>3789</v>
      </c>
      <c r="D18" s="548" t="s">
        <v>8275</v>
      </c>
      <c r="E18" s="120" t="s">
        <v>243</v>
      </c>
      <c r="F18" s="475" t="s">
        <v>198</v>
      </c>
      <c r="G18" s="475">
        <v>2</v>
      </c>
      <c r="H18" s="470"/>
      <c r="I18" s="470"/>
      <c r="J18" s="345" t="s">
        <v>405</v>
      </c>
      <c r="K18" s="344" t="s">
        <v>405</v>
      </c>
      <c r="L18" s="100" t="s">
        <v>405</v>
      </c>
      <c r="M18" s="100" t="s">
        <v>405</v>
      </c>
      <c r="N18" s="365"/>
      <c r="O18" s="365"/>
      <c r="P18" s="159"/>
      <c r="Q18" s="146"/>
      <c r="R18" s="147">
        <v>4000000</v>
      </c>
      <c r="S18" s="606"/>
      <c r="T18" s="485"/>
      <c r="U18" s="48"/>
      <c r="DM18" s="258"/>
      <c r="DN18" s="258"/>
      <c r="DO18" s="258"/>
      <c r="DP18" s="258"/>
      <c r="DQ18" s="258"/>
      <c r="DR18" s="258"/>
      <c r="DS18" s="258"/>
      <c r="DT18" s="258"/>
    </row>
    <row r="19" spans="1:126" s="49" customFormat="1" ht="15" customHeight="1" x14ac:dyDescent="0.2">
      <c r="A19" s="548">
        <v>6361</v>
      </c>
      <c r="B19" s="49" t="s">
        <v>8399</v>
      </c>
      <c r="C19" s="475" t="s">
        <v>248</v>
      </c>
      <c r="D19" s="548" t="s">
        <v>8274</v>
      </c>
      <c r="E19" s="120" t="s">
        <v>243</v>
      </c>
      <c r="F19" s="475" t="s">
        <v>198</v>
      </c>
      <c r="G19" s="475">
        <v>2</v>
      </c>
      <c r="H19" s="470"/>
      <c r="I19" s="470"/>
      <c r="J19" s="345" t="s">
        <v>405</v>
      </c>
      <c r="K19" s="344" t="s">
        <v>405</v>
      </c>
      <c r="L19" s="100" t="s">
        <v>405</v>
      </c>
      <c r="M19" s="100" t="s">
        <v>405</v>
      </c>
      <c r="N19" s="365"/>
      <c r="O19" s="365"/>
      <c r="P19" s="159"/>
      <c r="Q19" s="146"/>
      <c r="R19" s="147">
        <v>6500000</v>
      </c>
      <c r="S19" s="606"/>
      <c r="T19" s="485"/>
      <c r="U19" s="48"/>
      <c r="DM19" s="258"/>
      <c r="DN19" s="258"/>
      <c r="DO19" s="258"/>
      <c r="DP19" s="258"/>
      <c r="DQ19" s="258"/>
      <c r="DR19" s="258"/>
      <c r="DS19" s="258"/>
      <c r="DT19" s="258"/>
    </row>
    <row r="20" spans="1:126" s="48" customFormat="1" ht="15" customHeight="1" x14ac:dyDescent="0.2">
      <c r="A20" s="456">
        <v>2428</v>
      </c>
      <c r="B20" s="48" t="s">
        <v>3857</v>
      </c>
      <c r="C20" s="456" t="s">
        <v>305</v>
      </c>
      <c r="D20" s="456" t="s">
        <v>3648</v>
      </c>
      <c r="E20" s="120" t="s">
        <v>243</v>
      </c>
      <c r="F20" s="457" t="s">
        <v>199</v>
      </c>
      <c r="G20" s="304">
        <v>9</v>
      </c>
      <c r="H20" s="344" t="s">
        <v>405</v>
      </c>
      <c r="I20" s="446" t="s">
        <v>405</v>
      </c>
      <c r="J20" s="344" t="s">
        <v>405</v>
      </c>
      <c r="K20" s="345" t="s">
        <v>405</v>
      </c>
      <c r="L20" s="100" t="s">
        <v>405</v>
      </c>
      <c r="M20" s="100" t="s">
        <v>405</v>
      </c>
      <c r="N20" s="145"/>
      <c r="O20" s="145"/>
      <c r="P20" s="145"/>
      <c r="Q20" s="49"/>
      <c r="R20" s="147">
        <v>7000000</v>
      </c>
      <c r="S20" s="485"/>
      <c r="T20" s="485"/>
      <c r="CP20" s="49"/>
      <c r="CU20" s="38"/>
      <c r="CV20" s="38"/>
      <c r="CW20" s="49"/>
      <c r="CX20" s="49"/>
      <c r="CY20" s="49"/>
      <c r="CZ20" s="38"/>
      <c r="DA20" s="38"/>
      <c r="DB20" s="49"/>
      <c r="DC20" s="49"/>
      <c r="DD20" s="49"/>
      <c r="DE20" s="49"/>
      <c r="DF20" s="49"/>
      <c r="DG20" s="49"/>
      <c r="DH20" s="49"/>
      <c r="DI20" s="49"/>
      <c r="DJ20" s="38"/>
      <c r="DK20" s="38"/>
      <c r="DL20" s="38"/>
      <c r="DM20" s="49"/>
      <c r="DN20" s="49"/>
      <c r="DO20" s="49"/>
      <c r="DP20" s="49"/>
      <c r="DQ20" s="49"/>
      <c r="DR20" s="49"/>
      <c r="DS20" s="49"/>
      <c r="DT20" s="49"/>
      <c r="DU20" s="258"/>
      <c r="DV20" s="258"/>
    </row>
    <row r="21" spans="1:126" s="49" customFormat="1" ht="15" customHeight="1" x14ac:dyDescent="0.2">
      <c r="A21" s="672">
        <v>3974</v>
      </c>
      <c r="B21" s="672" t="s">
        <v>4798</v>
      </c>
      <c r="C21" s="672" t="s">
        <v>248</v>
      </c>
      <c r="D21" s="672" t="s">
        <v>3566</v>
      </c>
      <c r="E21" s="120" t="s">
        <v>243</v>
      </c>
      <c r="F21" s="494" t="s">
        <v>199</v>
      </c>
      <c r="G21" s="494">
        <v>6</v>
      </c>
      <c r="H21" s="677"/>
      <c r="I21" s="677"/>
      <c r="J21" s="345" t="s">
        <v>405</v>
      </c>
      <c r="K21" s="344" t="s">
        <v>405</v>
      </c>
      <c r="L21" s="100" t="s">
        <v>405</v>
      </c>
      <c r="M21" s="678"/>
      <c r="N21" s="678"/>
      <c r="O21" s="678"/>
      <c r="P21" s="678"/>
      <c r="Q21" s="258"/>
      <c r="R21" s="147">
        <v>5000000</v>
      </c>
      <c r="S21" s="618"/>
      <c r="T21" s="485"/>
      <c r="U21" s="4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  <c r="BA21" s="258"/>
      <c r="BB21" s="258"/>
      <c r="BC21" s="258"/>
      <c r="BD21" s="258"/>
      <c r="BE21" s="258"/>
      <c r="BF21" s="258"/>
      <c r="BG21" s="258"/>
      <c r="BH21" s="258"/>
      <c r="BI21" s="258"/>
      <c r="BJ21" s="258"/>
      <c r="BK21" s="258"/>
      <c r="BL21" s="258"/>
      <c r="BM21" s="258"/>
      <c r="BN21" s="258"/>
      <c r="BO21" s="258"/>
      <c r="BP21" s="258"/>
      <c r="BQ21" s="258"/>
      <c r="BR21" s="258"/>
      <c r="BS21" s="258"/>
      <c r="BT21" s="258"/>
      <c r="BU21" s="258"/>
      <c r="BV21" s="258"/>
      <c r="BW21" s="258"/>
      <c r="BX21" s="258"/>
      <c r="BY21" s="258"/>
      <c r="BZ21" s="258"/>
      <c r="CA21" s="258"/>
      <c r="CB21" s="258"/>
      <c r="CC21" s="258"/>
      <c r="CD21" s="258"/>
      <c r="CE21" s="258"/>
      <c r="CF21" s="258"/>
      <c r="CG21" s="258"/>
      <c r="CH21" s="258"/>
      <c r="CI21" s="258"/>
      <c r="CJ21" s="258"/>
      <c r="CK21" s="258"/>
      <c r="CL21" s="258"/>
      <c r="CM21" s="258"/>
      <c r="CN21" s="258"/>
      <c r="CO21" s="258"/>
      <c r="CP21" s="258"/>
      <c r="CQ21" s="258"/>
      <c r="CR21" s="258"/>
      <c r="CS21" s="258"/>
      <c r="CT21" s="258"/>
      <c r="CU21" s="258"/>
      <c r="CV21" s="258"/>
      <c r="CW21" s="258"/>
      <c r="CX21" s="258"/>
      <c r="CY21" s="258"/>
      <c r="CZ21" s="258"/>
      <c r="DA21" s="258"/>
      <c r="DB21" s="258"/>
      <c r="DC21" s="258"/>
      <c r="DD21" s="258"/>
      <c r="DE21" s="258"/>
      <c r="DF21" s="258"/>
      <c r="DG21" s="258"/>
      <c r="DH21" s="258"/>
      <c r="DI21" s="258"/>
      <c r="DJ21" s="258"/>
      <c r="DK21" s="258"/>
      <c r="DL21" s="258"/>
      <c r="DM21" s="258"/>
      <c r="DN21" s="258"/>
      <c r="DO21" s="258"/>
      <c r="DP21" s="258"/>
      <c r="DQ21" s="258"/>
      <c r="DR21" s="258"/>
      <c r="DS21" s="258"/>
      <c r="DT21" s="258"/>
      <c r="DU21" s="258"/>
      <c r="DV21" s="258"/>
    </row>
    <row r="22" spans="1:126" s="49" customFormat="1" ht="15" customHeight="1" x14ac:dyDescent="0.2">
      <c r="A22" s="462">
        <v>3506</v>
      </c>
      <c r="B22" s="463" t="s">
        <v>405</v>
      </c>
      <c r="C22" s="462" t="s">
        <v>503</v>
      </c>
      <c r="D22" s="462" t="s">
        <v>232</v>
      </c>
      <c r="E22" s="120" t="s">
        <v>243</v>
      </c>
      <c r="F22" s="463" t="s">
        <v>201</v>
      </c>
      <c r="G22" s="685">
        <v>7</v>
      </c>
      <c r="H22" s="345" t="s">
        <v>405</v>
      </c>
      <c r="I22" s="99" t="s">
        <v>405</v>
      </c>
      <c r="J22" s="344" t="s">
        <v>405</v>
      </c>
      <c r="K22" s="344" t="s">
        <v>405</v>
      </c>
      <c r="L22" s="100" t="s">
        <v>405</v>
      </c>
      <c r="M22" s="100" t="s">
        <v>405</v>
      </c>
      <c r="N22" s="100" t="s">
        <v>405</v>
      </c>
      <c r="O22" s="100"/>
      <c r="P22" s="100"/>
      <c r="R22" s="147">
        <v>6000000</v>
      </c>
      <c r="S22" s="606"/>
      <c r="T22" s="485"/>
      <c r="U22" s="48"/>
      <c r="DM22" s="38"/>
      <c r="DN22" s="38"/>
      <c r="DO22" s="38"/>
      <c r="DP22" s="38"/>
      <c r="DQ22" s="38"/>
      <c r="DR22" s="38"/>
      <c r="DS22" s="38"/>
      <c r="DT22" s="38"/>
      <c r="DU22" s="258"/>
      <c r="DV22" s="258"/>
    </row>
    <row r="23" spans="1:126" s="49" customFormat="1" ht="15" customHeight="1" x14ac:dyDescent="0.2">
      <c r="A23" s="465">
        <v>4112</v>
      </c>
      <c r="B23" s="49" t="s">
        <v>4761</v>
      </c>
      <c r="C23" s="465" t="s">
        <v>4631</v>
      </c>
      <c r="D23" s="465" t="s">
        <v>4632</v>
      </c>
      <c r="E23" s="120" t="s">
        <v>243</v>
      </c>
      <c r="F23" s="466" t="s">
        <v>201</v>
      </c>
      <c r="G23" s="48">
        <v>6</v>
      </c>
      <c r="H23" s="344" t="s">
        <v>405</v>
      </c>
      <c r="I23" s="99" t="s">
        <v>405</v>
      </c>
      <c r="J23" s="344" t="s">
        <v>405</v>
      </c>
      <c r="K23" s="345" t="s">
        <v>405</v>
      </c>
      <c r="L23" s="100" t="s">
        <v>405</v>
      </c>
      <c r="M23" s="100" t="s">
        <v>405</v>
      </c>
      <c r="N23" s="365"/>
      <c r="O23" s="365"/>
      <c r="P23" s="365"/>
      <c r="Q23" s="146"/>
      <c r="R23" s="147">
        <v>6500000</v>
      </c>
      <c r="S23" s="606"/>
      <c r="T23" s="485"/>
      <c r="U23" s="48"/>
      <c r="DU23" s="38"/>
      <c r="DV23" s="38"/>
    </row>
    <row r="24" spans="1:126" s="49" customFormat="1" ht="15" customHeight="1" x14ac:dyDescent="0.2">
      <c r="A24" s="48">
        <v>4530</v>
      </c>
      <c r="B24" s="49" t="s">
        <v>3853</v>
      </c>
      <c r="C24" s="48" t="s">
        <v>4016</v>
      </c>
      <c r="D24" s="48" t="s">
        <v>5036</v>
      </c>
      <c r="E24" s="120" t="s">
        <v>243</v>
      </c>
      <c r="F24" s="49" t="s">
        <v>201</v>
      </c>
      <c r="G24" s="48">
        <v>5</v>
      </c>
      <c r="H24" s="344" t="s">
        <v>405</v>
      </c>
      <c r="I24" s="99" t="s">
        <v>405</v>
      </c>
      <c r="J24" s="344" t="s">
        <v>405</v>
      </c>
      <c r="K24" s="345" t="s">
        <v>405</v>
      </c>
      <c r="L24" s="100" t="s">
        <v>405</v>
      </c>
      <c r="M24" s="100" t="s">
        <v>405</v>
      </c>
      <c r="N24" s="367"/>
      <c r="O24" s="367"/>
      <c r="P24" s="367"/>
      <c r="R24" s="147">
        <v>5000000</v>
      </c>
      <c r="S24" s="606"/>
      <c r="T24" s="485"/>
      <c r="U24" s="48"/>
      <c r="CZ24" s="38"/>
      <c r="DA24" s="48"/>
      <c r="DB24" s="48"/>
      <c r="DC24" s="48"/>
      <c r="DD24" s="48"/>
      <c r="DE24" s="48"/>
      <c r="DF24" s="48"/>
      <c r="DG24" s="48"/>
      <c r="DH24" s="48"/>
      <c r="DI24" s="48"/>
      <c r="DJ24" s="48"/>
    </row>
    <row r="25" spans="1:126" s="49" customFormat="1" ht="15" customHeight="1" x14ac:dyDescent="0.2">
      <c r="A25" s="480">
        <v>2107</v>
      </c>
      <c r="B25" s="473" t="s">
        <v>3603</v>
      </c>
      <c r="C25" s="472" t="s">
        <v>203</v>
      </c>
      <c r="D25" s="472" t="s">
        <v>3533</v>
      </c>
      <c r="E25" s="120" t="s">
        <v>243</v>
      </c>
      <c r="F25" s="473" t="s">
        <v>206</v>
      </c>
      <c r="G25" s="691">
        <v>10</v>
      </c>
      <c r="H25" s="344" t="s">
        <v>405</v>
      </c>
      <c r="I25" s="446" t="s">
        <v>405</v>
      </c>
      <c r="J25" s="344" t="s">
        <v>405</v>
      </c>
      <c r="K25" s="345" t="s">
        <v>405</v>
      </c>
      <c r="L25" s="100" t="s">
        <v>405</v>
      </c>
      <c r="M25" s="365"/>
      <c r="N25" s="365"/>
      <c r="O25" s="365"/>
      <c r="P25" s="365"/>
      <c r="Q25" s="148"/>
      <c r="R25" s="147">
        <v>7000000</v>
      </c>
      <c r="S25" s="606"/>
      <c r="T25" s="485"/>
      <c r="U25" s="4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DF25" s="258"/>
      <c r="DG25" s="258"/>
      <c r="DH25" s="258"/>
      <c r="DI25" s="258"/>
      <c r="DL25" s="38"/>
      <c r="DM25" s="38"/>
      <c r="DN25" s="38"/>
      <c r="DO25" s="38"/>
      <c r="DP25" s="38"/>
      <c r="DQ25" s="38"/>
      <c r="DR25" s="38"/>
      <c r="DS25" s="38"/>
      <c r="DT25" s="38"/>
    </row>
    <row r="26" spans="1:126" s="49" customFormat="1" ht="15" customHeight="1" x14ac:dyDescent="0.2">
      <c r="A26" s="468">
        <v>5855</v>
      </c>
      <c r="B26" s="49" t="s">
        <v>8079</v>
      </c>
      <c r="C26" s="469" t="s">
        <v>7018</v>
      </c>
      <c r="D26" s="468" t="s">
        <v>556</v>
      </c>
      <c r="E26" s="120" t="s">
        <v>243</v>
      </c>
      <c r="F26" s="469" t="s">
        <v>206</v>
      </c>
      <c r="G26" s="49">
        <v>3</v>
      </c>
      <c r="H26" s="470"/>
      <c r="I26" s="446" t="s">
        <v>405</v>
      </c>
      <c r="J26" s="344" t="s">
        <v>405</v>
      </c>
      <c r="K26" s="344" t="s">
        <v>405</v>
      </c>
      <c r="L26" s="100" t="s">
        <v>405</v>
      </c>
      <c r="M26" s="365"/>
      <c r="N26" s="365"/>
      <c r="O26" s="365"/>
      <c r="P26" s="365"/>
      <c r="Q26" s="146"/>
      <c r="R26" s="147">
        <v>8000000</v>
      </c>
      <c r="S26" s="606"/>
      <c r="T26" s="485"/>
      <c r="U26" s="48"/>
    </row>
    <row r="27" spans="1:126" ht="15" customHeight="1" x14ac:dyDescent="0.2">
      <c r="A27" s="579">
        <v>5866</v>
      </c>
      <c r="B27" s="49" t="s">
        <v>8118</v>
      </c>
      <c r="C27" s="464" t="s">
        <v>537</v>
      </c>
      <c r="D27" s="579" t="s">
        <v>5713</v>
      </c>
      <c r="E27" s="120" t="s">
        <v>243</v>
      </c>
      <c r="F27" s="464" t="s">
        <v>206</v>
      </c>
      <c r="G27" s="464">
        <v>3</v>
      </c>
      <c r="H27" s="677"/>
      <c r="I27" s="677"/>
      <c r="J27" s="345" t="s">
        <v>405</v>
      </c>
      <c r="K27" s="344" t="s">
        <v>405</v>
      </c>
      <c r="L27" s="100" t="s">
        <v>405</v>
      </c>
      <c r="M27" s="678"/>
      <c r="N27" s="678"/>
      <c r="O27" s="678"/>
      <c r="P27" s="678"/>
      <c r="R27" s="147">
        <v>3000000</v>
      </c>
      <c r="T27" s="485"/>
      <c r="U27" s="48"/>
      <c r="DM27" s="49"/>
      <c r="DN27" s="49"/>
      <c r="DO27" s="49"/>
      <c r="DP27" s="49"/>
      <c r="DQ27" s="49"/>
      <c r="DR27" s="49"/>
      <c r="DS27" s="49"/>
      <c r="DT27" s="49"/>
      <c r="DU27" s="49"/>
      <c r="DV27" s="49"/>
    </row>
    <row r="28" spans="1:126" s="49" customFormat="1" ht="15" customHeight="1" x14ac:dyDescent="0.2">
      <c r="A28" s="815">
        <v>7393</v>
      </c>
      <c r="B28" s="815" t="s">
        <v>9050</v>
      </c>
      <c r="C28" s="815" t="s">
        <v>3275</v>
      </c>
      <c r="D28" s="815" t="s">
        <v>8906</v>
      </c>
      <c r="E28" s="120" t="s">
        <v>243</v>
      </c>
      <c r="F28" s="815" t="s">
        <v>206</v>
      </c>
      <c r="G28" s="815">
        <v>0</v>
      </c>
      <c r="H28" s="487"/>
      <c r="I28" s="487"/>
      <c r="J28" s="345"/>
      <c r="K28" s="345"/>
      <c r="L28" s="305" t="s">
        <v>405</v>
      </c>
      <c r="M28" s="305" t="s">
        <v>405</v>
      </c>
      <c r="N28" s="305" t="s">
        <v>405</v>
      </c>
      <c r="O28" s="305" t="s">
        <v>405</v>
      </c>
      <c r="P28" s="545"/>
      <c r="Q28" s="545"/>
      <c r="R28" s="150">
        <v>1050000</v>
      </c>
      <c r="S28" s="480"/>
      <c r="T28" s="545"/>
      <c r="V28" s="545"/>
      <c r="W28" s="545"/>
      <c r="X28" s="545"/>
      <c r="Y28" s="545"/>
      <c r="Z28" s="545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</row>
    <row r="29" spans="1:126" ht="15" customHeight="1" x14ac:dyDescent="0.2">
      <c r="A29" s="48">
        <v>1753</v>
      </c>
      <c r="B29" s="49" t="s">
        <v>405</v>
      </c>
      <c r="C29" s="48" t="s">
        <v>5062</v>
      </c>
      <c r="D29" s="48" t="s">
        <v>5063</v>
      </c>
      <c r="E29" s="120" t="s">
        <v>243</v>
      </c>
      <c r="F29" s="49" t="s">
        <v>224</v>
      </c>
      <c r="G29" s="48">
        <v>5</v>
      </c>
      <c r="H29" s="344" t="s">
        <v>405</v>
      </c>
      <c r="I29" s="99" t="s">
        <v>405</v>
      </c>
      <c r="J29" s="345" t="s">
        <v>405</v>
      </c>
      <c r="K29" s="344" t="s">
        <v>405</v>
      </c>
      <c r="L29" s="145" t="s">
        <v>405</v>
      </c>
      <c r="M29" s="100"/>
      <c r="N29" s="100"/>
      <c r="O29" s="100"/>
      <c r="P29" s="100"/>
      <c r="Q29" s="49"/>
      <c r="R29" s="147">
        <v>3300000</v>
      </c>
      <c r="S29" s="606"/>
      <c r="T29" s="485"/>
      <c r="U29" s="48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120"/>
      <c r="DG29" s="120"/>
      <c r="DH29" s="120"/>
      <c r="DI29" s="120"/>
      <c r="DJ29" s="49"/>
      <c r="DK29" s="49"/>
      <c r="DL29" s="38"/>
      <c r="DM29" s="49"/>
      <c r="DN29" s="49"/>
      <c r="DO29" s="49"/>
      <c r="DP29" s="49"/>
      <c r="DQ29" s="49"/>
      <c r="DR29" s="49"/>
      <c r="DS29" s="49"/>
      <c r="DT29" s="49"/>
      <c r="DU29" s="49"/>
      <c r="DV29" s="49"/>
    </row>
    <row r="30" spans="1:126" ht="15" customHeight="1" x14ac:dyDescent="0.2">
      <c r="A30" s="48">
        <v>4477</v>
      </c>
      <c r="B30" s="49" t="s">
        <v>4478</v>
      </c>
      <c r="C30" s="48" t="s">
        <v>2502</v>
      </c>
      <c r="D30" s="48" t="s">
        <v>443</v>
      </c>
      <c r="E30" s="120" t="s">
        <v>243</v>
      </c>
      <c r="F30" s="49" t="s">
        <v>209</v>
      </c>
      <c r="G30" s="48">
        <v>5</v>
      </c>
      <c r="H30" s="344" t="s">
        <v>405</v>
      </c>
      <c r="I30" s="99" t="s">
        <v>405</v>
      </c>
      <c r="J30" s="344" t="s">
        <v>405</v>
      </c>
      <c r="K30" s="345" t="s">
        <v>405</v>
      </c>
      <c r="L30" s="145" t="s">
        <v>405</v>
      </c>
      <c r="M30" s="145" t="s">
        <v>405</v>
      </c>
      <c r="N30" s="100"/>
      <c r="O30" s="100"/>
      <c r="P30" s="100"/>
      <c r="Q30" s="49"/>
      <c r="R30" s="147">
        <v>6000000</v>
      </c>
      <c r="S30" s="606"/>
      <c r="T30" s="485"/>
      <c r="U30" s="48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38"/>
      <c r="DK30" s="38"/>
      <c r="DL30" s="49"/>
      <c r="DM30" s="49"/>
      <c r="DN30" s="49"/>
      <c r="DO30" s="49"/>
      <c r="DP30" s="49"/>
      <c r="DQ30" s="49"/>
      <c r="DR30" s="49"/>
      <c r="DS30" s="49"/>
      <c r="DT30" s="49"/>
    </row>
    <row r="31" spans="1:126" ht="15" customHeight="1" x14ac:dyDescent="0.2">
      <c r="A31" s="458">
        <v>5550</v>
      </c>
      <c r="B31" s="49" t="s">
        <v>3099</v>
      </c>
      <c r="C31" s="458" t="s">
        <v>7700</v>
      </c>
      <c r="D31" s="458" t="s">
        <v>219</v>
      </c>
      <c r="E31" s="120" t="s">
        <v>243</v>
      </c>
      <c r="F31" s="459" t="s">
        <v>209</v>
      </c>
      <c r="G31" s="458">
        <v>4</v>
      </c>
      <c r="H31" s="345" t="s">
        <v>405</v>
      </c>
      <c r="I31" s="99" t="s">
        <v>405</v>
      </c>
      <c r="J31" s="344" t="s">
        <v>405</v>
      </c>
      <c r="K31" s="344" t="s">
        <v>405</v>
      </c>
      <c r="L31" s="715" t="s">
        <v>405</v>
      </c>
      <c r="M31" s="715" t="s">
        <v>405</v>
      </c>
      <c r="N31" s="715" t="s">
        <v>405</v>
      </c>
      <c r="O31" s="159"/>
      <c r="P31" s="159"/>
      <c r="Q31" s="146"/>
      <c r="R31" s="765">
        <v>7000000</v>
      </c>
      <c r="S31" s="606"/>
      <c r="T31" s="485"/>
      <c r="U31" s="48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49"/>
      <c r="DV31" s="49"/>
    </row>
    <row r="32" spans="1:126" s="38" customFormat="1" ht="15" customHeight="1" x14ac:dyDescent="0.2">
      <c r="A32" s="468">
        <v>5631</v>
      </c>
      <c r="B32" s="49" t="s">
        <v>8101</v>
      </c>
      <c r="C32" s="468" t="s">
        <v>287</v>
      </c>
      <c r="D32" s="468" t="s">
        <v>4702</v>
      </c>
      <c r="E32" s="120" t="s">
        <v>243</v>
      </c>
      <c r="F32" s="469" t="s">
        <v>209</v>
      </c>
      <c r="G32" s="48">
        <v>3</v>
      </c>
      <c r="H32" s="470"/>
      <c r="I32" s="446" t="s">
        <v>405</v>
      </c>
      <c r="J32" s="344" t="s">
        <v>405</v>
      </c>
      <c r="K32" s="344" t="s">
        <v>405</v>
      </c>
      <c r="L32" s="100" t="s">
        <v>405</v>
      </c>
      <c r="M32" s="365"/>
      <c r="N32" s="365"/>
      <c r="O32" s="365"/>
      <c r="P32" s="365"/>
      <c r="Q32" s="146"/>
      <c r="R32" s="147">
        <v>5000000</v>
      </c>
      <c r="S32" s="606"/>
      <c r="T32" s="485"/>
      <c r="U32" s="48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101"/>
      <c r="DM32" s="49"/>
      <c r="DN32" s="49"/>
      <c r="DO32" s="49"/>
      <c r="DP32" s="49"/>
      <c r="DQ32" s="49"/>
      <c r="DR32" s="49"/>
      <c r="DS32" s="49"/>
      <c r="DT32" s="49"/>
      <c r="DU32" s="49"/>
      <c r="DV32" s="49"/>
    </row>
    <row r="33" spans="1:126" s="49" customFormat="1" ht="15" customHeight="1" x14ac:dyDescent="0.2">
      <c r="A33" s="640">
        <v>6676</v>
      </c>
      <c r="B33" s="633" t="s">
        <v>8656</v>
      </c>
      <c r="C33" s="633" t="s">
        <v>1469</v>
      </c>
      <c r="D33" s="640" t="s">
        <v>233</v>
      </c>
      <c r="E33" s="120" t="s">
        <v>243</v>
      </c>
      <c r="F33" s="633" t="s">
        <v>209</v>
      </c>
      <c r="G33" s="633">
        <v>1</v>
      </c>
      <c r="H33" s="470"/>
      <c r="I33" s="470"/>
      <c r="J33" s="345"/>
      <c r="K33" s="345" t="s">
        <v>405</v>
      </c>
      <c r="L33" s="100" t="s">
        <v>405</v>
      </c>
      <c r="M33" s="100" t="s">
        <v>405</v>
      </c>
      <c r="N33" s="100" t="s">
        <v>405</v>
      </c>
      <c r="O33" s="100" t="s">
        <v>405</v>
      </c>
      <c r="P33" s="367"/>
      <c r="Q33" s="547"/>
      <c r="R33" s="147">
        <v>8500000</v>
      </c>
      <c r="T33" s="485"/>
      <c r="U33" s="48"/>
    </row>
    <row r="34" spans="1:126" s="48" customFormat="1" ht="15" customHeight="1" x14ac:dyDescent="0.2">
      <c r="A34" s="640">
        <v>6671</v>
      </c>
      <c r="B34" s="633" t="s">
        <v>4192</v>
      </c>
      <c r="C34" s="633" t="s">
        <v>258</v>
      </c>
      <c r="D34" s="640" t="s">
        <v>8533</v>
      </c>
      <c r="E34" s="120" t="s">
        <v>243</v>
      </c>
      <c r="F34" s="633" t="s">
        <v>209</v>
      </c>
      <c r="G34" s="633">
        <v>1</v>
      </c>
      <c r="H34" s="344"/>
      <c r="I34" s="99"/>
      <c r="J34" s="345"/>
      <c r="K34" s="345" t="s">
        <v>405</v>
      </c>
      <c r="L34" s="100" t="s">
        <v>405</v>
      </c>
      <c r="M34" s="100" t="s">
        <v>405</v>
      </c>
      <c r="N34" s="100" t="s">
        <v>405</v>
      </c>
      <c r="O34" s="145"/>
      <c r="P34" s="367"/>
      <c r="Q34" s="547"/>
      <c r="R34" s="147">
        <v>4500000</v>
      </c>
      <c r="T34" s="485"/>
      <c r="CP34" s="49"/>
      <c r="CQ34" s="38"/>
      <c r="CR34" s="38"/>
      <c r="CS34" s="38"/>
      <c r="CT34" s="38"/>
      <c r="CU34" s="38"/>
      <c r="CV34" s="38"/>
      <c r="CW34" s="38"/>
      <c r="CX34" s="38"/>
      <c r="CY34" s="38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</row>
    <row r="35" spans="1:126" s="49" customFormat="1" ht="15" customHeight="1" x14ac:dyDescent="0.2">
      <c r="A35" s="48">
        <v>1396</v>
      </c>
      <c r="B35" s="48" t="s">
        <v>3299</v>
      </c>
      <c r="C35" s="48" t="s">
        <v>460</v>
      </c>
      <c r="D35" s="48" t="s">
        <v>172</v>
      </c>
      <c r="E35" s="120" t="s">
        <v>243</v>
      </c>
      <c r="F35" s="49" t="s">
        <v>211</v>
      </c>
      <c r="G35" s="140">
        <v>11</v>
      </c>
      <c r="H35" s="344" t="s">
        <v>405</v>
      </c>
      <c r="I35" s="99" t="s">
        <v>405</v>
      </c>
      <c r="J35" s="344" t="s">
        <v>405</v>
      </c>
      <c r="K35" s="344" t="s">
        <v>405</v>
      </c>
      <c r="L35" s="716" t="s">
        <v>405</v>
      </c>
      <c r="M35" s="145"/>
      <c r="N35" s="145"/>
      <c r="O35" s="145"/>
      <c r="P35" s="145"/>
      <c r="Q35" s="48"/>
      <c r="R35" s="450">
        <v>10500000</v>
      </c>
      <c r="S35" s="606"/>
      <c r="T35" s="485"/>
      <c r="U35" s="4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48"/>
      <c r="CR35" s="48"/>
      <c r="CS35" s="48"/>
      <c r="CT35" s="48"/>
      <c r="CW35" s="38"/>
      <c r="CX35" s="38"/>
      <c r="CY35" s="38"/>
      <c r="CZ35" s="38"/>
      <c r="DA35" s="38"/>
      <c r="DB35" s="258"/>
      <c r="DC35" s="258"/>
      <c r="DD35" s="258"/>
      <c r="DE35" s="258"/>
      <c r="DL35" s="258"/>
    </row>
    <row r="36" spans="1:126" s="49" customFormat="1" ht="15" customHeight="1" x14ac:dyDescent="0.2">
      <c r="A36" s="480">
        <v>1960</v>
      </c>
      <c r="B36" s="473" t="s">
        <v>3580</v>
      </c>
      <c r="C36" s="472" t="s">
        <v>3450</v>
      </c>
      <c r="D36" s="472" t="s">
        <v>252</v>
      </c>
      <c r="E36" s="120" t="s">
        <v>243</v>
      </c>
      <c r="F36" s="473" t="s">
        <v>211</v>
      </c>
      <c r="G36" s="691">
        <v>10</v>
      </c>
      <c r="H36" s="344" t="s">
        <v>405</v>
      </c>
      <c r="I36" s="446" t="s">
        <v>405</v>
      </c>
      <c r="J36" s="344" t="s">
        <v>405</v>
      </c>
      <c r="K36" s="345" t="s">
        <v>405</v>
      </c>
      <c r="L36" s="100" t="s">
        <v>405</v>
      </c>
      <c r="M36" s="145"/>
      <c r="N36" s="145"/>
      <c r="O36" s="145"/>
      <c r="P36" s="145"/>
      <c r="Q36" s="38"/>
      <c r="R36" s="147">
        <v>11000000</v>
      </c>
      <c r="S36" s="606"/>
      <c r="T36" s="485"/>
      <c r="U36" s="4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X36" s="38"/>
      <c r="CY36" s="38"/>
      <c r="DF36" s="258"/>
      <c r="DG36" s="258"/>
      <c r="DH36" s="258"/>
      <c r="DI36" s="258"/>
    </row>
    <row r="37" spans="1:126" s="49" customFormat="1" ht="15" customHeight="1" x14ac:dyDescent="0.2">
      <c r="A37" s="471">
        <v>2490</v>
      </c>
      <c r="B37" s="48" t="s">
        <v>2587</v>
      </c>
      <c r="C37" s="471" t="s">
        <v>255</v>
      </c>
      <c r="D37" s="471" t="s">
        <v>3681</v>
      </c>
      <c r="E37" s="120" t="s">
        <v>243</v>
      </c>
      <c r="F37" s="531" t="s">
        <v>211</v>
      </c>
      <c r="G37" s="598">
        <v>9</v>
      </c>
      <c r="H37" s="345" t="s">
        <v>405</v>
      </c>
      <c r="I37" s="99" t="s">
        <v>405</v>
      </c>
      <c r="J37" s="344" t="s">
        <v>405</v>
      </c>
      <c r="K37" s="345" t="s">
        <v>405</v>
      </c>
      <c r="L37" s="100" t="s">
        <v>405</v>
      </c>
      <c r="M37" s="100" t="s">
        <v>405</v>
      </c>
      <c r="N37" s="145"/>
      <c r="O37" s="145"/>
      <c r="P37" s="367"/>
      <c r="R37" s="147">
        <v>5500000</v>
      </c>
      <c r="S37" s="606"/>
      <c r="T37" s="485"/>
      <c r="U37" s="48"/>
      <c r="V37" s="48"/>
      <c r="DU37" s="38"/>
      <c r="DV37" s="38"/>
    </row>
    <row r="38" spans="1:126" s="249" customFormat="1" ht="15" customHeight="1" x14ac:dyDescent="0.2">
      <c r="A38" s="814">
        <v>2563</v>
      </c>
      <c r="B38" s="48" t="s">
        <v>3836</v>
      </c>
      <c r="C38" s="815" t="s">
        <v>398</v>
      </c>
      <c r="D38" s="815" t="s">
        <v>3212</v>
      </c>
      <c r="E38" s="120" t="s">
        <v>243</v>
      </c>
      <c r="F38" s="815" t="s">
        <v>212</v>
      </c>
      <c r="G38" s="694">
        <v>9</v>
      </c>
      <c r="H38" s="487"/>
      <c r="I38" s="487"/>
      <c r="J38" s="345"/>
      <c r="K38" s="345"/>
      <c r="L38" s="305" t="s">
        <v>405</v>
      </c>
      <c r="M38" s="305" t="s">
        <v>405</v>
      </c>
      <c r="N38" s="305" t="s">
        <v>405</v>
      </c>
      <c r="O38" s="545"/>
      <c r="P38" s="545"/>
      <c r="Q38" s="545"/>
      <c r="R38" s="147">
        <v>4000000</v>
      </c>
      <c r="S38" s="480"/>
      <c r="T38" s="745">
        <v>1</v>
      </c>
      <c r="U38" s="150"/>
      <c r="V38" s="545"/>
      <c r="W38" s="545"/>
      <c r="X38" s="545"/>
      <c r="Y38" s="545"/>
      <c r="Z38" s="545"/>
    </row>
    <row r="39" spans="1:126" ht="15" customHeight="1" x14ac:dyDescent="0.2">
      <c r="A39" s="456">
        <v>2568</v>
      </c>
      <c r="B39" s="48" t="s">
        <v>3856</v>
      </c>
      <c r="C39" s="456" t="s">
        <v>1584</v>
      </c>
      <c r="D39" s="456" t="s">
        <v>3730</v>
      </c>
      <c r="E39" s="120" t="s">
        <v>243</v>
      </c>
      <c r="F39" s="457" t="s">
        <v>212</v>
      </c>
      <c r="G39" s="692">
        <v>9</v>
      </c>
      <c r="H39" s="344" t="s">
        <v>405</v>
      </c>
      <c r="I39" s="99" t="s">
        <v>405</v>
      </c>
      <c r="J39" s="345" t="s">
        <v>405</v>
      </c>
      <c r="K39" s="344" t="s">
        <v>405</v>
      </c>
      <c r="L39" s="100" t="s">
        <v>405</v>
      </c>
      <c r="M39" s="145"/>
      <c r="N39" s="365"/>
      <c r="O39" s="365"/>
      <c r="P39" s="365"/>
      <c r="Q39" s="147"/>
      <c r="R39" s="147">
        <v>5500000</v>
      </c>
      <c r="S39" s="485"/>
      <c r="T39" s="485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9"/>
      <c r="CU39" s="49"/>
      <c r="CV39" s="49"/>
      <c r="CW39" s="49"/>
      <c r="CX39" s="49"/>
      <c r="CY39" s="120"/>
      <c r="CZ39" s="120"/>
      <c r="DA39" s="38"/>
      <c r="DB39" s="38"/>
      <c r="DC39" s="38"/>
      <c r="DD39" s="38"/>
      <c r="DE39" s="38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</row>
    <row r="40" spans="1:126" s="49" customFormat="1" ht="15" customHeight="1" x14ac:dyDescent="0.2">
      <c r="A40" s="456">
        <v>2567</v>
      </c>
      <c r="B40" s="48" t="s">
        <v>3845</v>
      </c>
      <c r="C40" s="456" t="s">
        <v>3729</v>
      </c>
      <c r="D40" s="456" t="s">
        <v>284</v>
      </c>
      <c r="E40" s="120" t="s">
        <v>243</v>
      </c>
      <c r="F40" s="457" t="s">
        <v>212</v>
      </c>
      <c r="G40" s="692">
        <v>9</v>
      </c>
      <c r="H40" s="344" t="s">
        <v>405</v>
      </c>
      <c r="I40" s="446" t="s">
        <v>405</v>
      </c>
      <c r="J40" s="344" t="s">
        <v>405</v>
      </c>
      <c r="K40" s="345" t="s">
        <v>405</v>
      </c>
      <c r="L40" s="100" t="s">
        <v>405</v>
      </c>
      <c r="M40" s="145"/>
      <c r="N40" s="145"/>
      <c r="O40" s="145"/>
      <c r="P40" s="145"/>
      <c r="R40" s="147">
        <v>5500000</v>
      </c>
      <c r="S40" s="485"/>
      <c r="T40" s="485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U40" s="38"/>
      <c r="CV40" s="38"/>
      <c r="CW40" s="56"/>
      <c r="CX40" s="120"/>
      <c r="CY40" s="120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</row>
    <row r="41" spans="1:126" s="49" customFormat="1" ht="15" customHeight="1" x14ac:dyDescent="0.2">
      <c r="A41" s="548">
        <v>6233</v>
      </c>
      <c r="B41" s="49" t="s">
        <v>8384</v>
      </c>
      <c r="C41" s="475" t="s">
        <v>503</v>
      </c>
      <c r="D41" s="548" t="s">
        <v>375</v>
      </c>
      <c r="E41" s="120" t="s">
        <v>243</v>
      </c>
      <c r="F41" s="475" t="s">
        <v>212</v>
      </c>
      <c r="G41" s="475">
        <v>2</v>
      </c>
      <c r="H41" s="470"/>
      <c r="I41" s="470"/>
      <c r="J41" s="345" t="s">
        <v>405</v>
      </c>
      <c r="K41" s="344" t="s">
        <v>405</v>
      </c>
      <c r="L41" s="100" t="s">
        <v>405</v>
      </c>
      <c r="M41" s="100" t="s">
        <v>405</v>
      </c>
      <c r="N41" s="100" t="s">
        <v>405</v>
      </c>
      <c r="O41" s="365"/>
      <c r="P41" s="159"/>
      <c r="Q41" s="146"/>
      <c r="R41" s="147">
        <v>3000000</v>
      </c>
      <c r="S41" s="606"/>
      <c r="T41" s="485"/>
      <c r="U41" s="48"/>
    </row>
    <row r="42" spans="1:126" s="49" customFormat="1" ht="15" customHeight="1" x14ac:dyDescent="0.2">
      <c r="A42" s="640">
        <v>6758</v>
      </c>
      <c r="B42" s="633" t="s">
        <v>4220</v>
      </c>
      <c r="C42" s="633" t="s">
        <v>4935</v>
      </c>
      <c r="D42" s="640" t="s">
        <v>8586</v>
      </c>
      <c r="E42" s="120" t="s">
        <v>243</v>
      </c>
      <c r="F42" s="633" t="s">
        <v>212</v>
      </c>
      <c r="G42" s="633">
        <v>1</v>
      </c>
      <c r="H42" s="470"/>
      <c r="I42" s="470"/>
      <c r="J42" s="345"/>
      <c r="K42" s="345" t="s">
        <v>405</v>
      </c>
      <c r="L42" s="100" t="s">
        <v>405</v>
      </c>
      <c r="M42" s="100" t="s">
        <v>405</v>
      </c>
      <c r="N42" s="100" t="s">
        <v>405</v>
      </c>
      <c r="O42" s="365"/>
      <c r="P42" s="365"/>
      <c r="Q42" s="56"/>
      <c r="R42" s="147">
        <v>1400000</v>
      </c>
      <c r="T42" s="485"/>
      <c r="U42" s="48"/>
    </row>
    <row r="43" spans="1:126" s="49" customFormat="1" ht="15" customHeight="1" x14ac:dyDescent="0.2">
      <c r="A43" s="815">
        <v>7314</v>
      </c>
      <c r="B43" s="815" t="s">
        <v>9087</v>
      </c>
      <c r="C43" s="815" t="s">
        <v>8925</v>
      </c>
      <c r="D43" s="815" t="s">
        <v>3477</v>
      </c>
      <c r="E43" s="120" t="s">
        <v>243</v>
      </c>
      <c r="F43" s="815" t="s">
        <v>212</v>
      </c>
      <c r="G43" s="815">
        <v>0</v>
      </c>
      <c r="H43" s="345"/>
      <c r="I43" s="99"/>
      <c r="J43" s="344"/>
      <c r="K43" s="344"/>
      <c r="L43" s="305" t="s">
        <v>405</v>
      </c>
      <c r="M43" s="305" t="s">
        <v>405</v>
      </c>
      <c r="N43" s="305" t="s">
        <v>405</v>
      </c>
      <c r="O43" s="305" t="s">
        <v>405</v>
      </c>
      <c r="P43" s="367"/>
      <c r="Q43" s="48"/>
      <c r="R43" s="150">
        <v>500000</v>
      </c>
      <c r="S43" s="480"/>
      <c r="T43" s="485"/>
      <c r="U43" s="38"/>
      <c r="V43" s="48"/>
      <c r="W43" s="48"/>
      <c r="X43" s="48"/>
      <c r="Y43" s="48"/>
      <c r="Z43" s="48"/>
    </row>
    <row r="44" spans="1:126" s="49" customFormat="1" ht="15" customHeight="1" x14ac:dyDescent="0.2">
      <c r="A44" s="261">
        <v>324</v>
      </c>
      <c r="B44" s="48" t="s">
        <v>2923</v>
      </c>
      <c r="C44" s="261" t="s">
        <v>524</v>
      </c>
      <c r="D44" s="261" t="s">
        <v>434</v>
      </c>
      <c r="E44" s="120" t="s">
        <v>243</v>
      </c>
      <c r="F44" s="261" t="s">
        <v>221</v>
      </c>
      <c r="G44" s="140">
        <v>13</v>
      </c>
      <c r="H44" s="344" t="s">
        <v>405</v>
      </c>
      <c r="I44" s="446" t="s">
        <v>405</v>
      </c>
      <c r="J44" s="344" t="s">
        <v>405</v>
      </c>
      <c r="K44" s="345" t="s">
        <v>405</v>
      </c>
      <c r="L44" s="100" t="s">
        <v>405</v>
      </c>
      <c r="M44" s="365"/>
      <c r="N44" s="365"/>
      <c r="O44" s="365"/>
      <c r="P44" s="365"/>
      <c r="Q44" s="148"/>
      <c r="R44" s="147">
        <v>9500000</v>
      </c>
      <c r="S44" s="606"/>
      <c r="T44" s="485"/>
      <c r="U44" s="48"/>
      <c r="CQ44" s="38"/>
      <c r="CR44" s="38"/>
      <c r="CS44" s="38"/>
      <c r="CT44" s="38"/>
      <c r="DB44" s="258"/>
      <c r="DC44" s="258"/>
      <c r="DD44" s="258"/>
      <c r="DE44" s="258"/>
    </row>
    <row r="45" spans="1:126" s="49" customFormat="1" ht="15" customHeight="1" x14ac:dyDescent="0.2">
      <c r="A45" s="48">
        <v>1348</v>
      </c>
      <c r="B45" s="48" t="s">
        <v>3284</v>
      </c>
      <c r="C45" s="48" t="s">
        <v>3254</v>
      </c>
      <c r="D45" s="48" t="s">
        <v>197</v>
      </c>
      <c r="E45" s="120" t="s">
        <v>243</v>
      </c>
      <c r="F45" s="49" t="s">
        <v>221</v>
      </c>
      <c r="G45" s="694">
        <v>11</v>
      </c>
      <c r="H45" s="344" t="s">
        <v>405</v>
      </c>
      <c r="I45" s="99" t="s">
        <v>405</v>
      </c>
      <c r="J45" s="344" t="s">
        <v>405</v>
      </c>
      <c r="K45" s="344" t="s">
        <v>405</v>
      </c>
      <c r="L45" s="305" t="s">
        <v>405</v>
      </c>
      <c r="M45" s="305" t="s">
        <v>405</v>
      </c>
      <c r="N45" s="145"/>
      <c r="O45" s="145"/>
      <c r="P45" s="145"/>
      <c r="Q45" s="48"/>
      <c r="R45" s="147">
        <v>11000000</v>
      </c>
      <c r="S45" s="606"/>
      <c r="T45" s="485"/>
      <c r="U45" s="48"/>
      <c r="CW45" s="101"/>
      <c r="CX45" s="258"/>
      <c r="CY45" s="258"/>
      <c r="DF45" s="258"/>
      <c r="DG45" s="258"/>
      <c r="DH45" s="258"/>
      <c r="DI45" s="258"/>
      <c r="DJ45" s="258"/>
      <c r="DK45" s="258"/>
      <c r="DM45" s="38"/>
      <c r="DN45" s="38"/>
      <c r="DO45" s="38"/>
      <c r="DP45" s="38"/>
      <c r="DQ45" s="38"/>
      <c r="DR45" s="38"/>
      <c r="DS45" s="38"/>
      <c r="DT45" s="38"/>
    </row>
    <row r="46" spans="1:126" s="249" customFormat="1" ht="15" customHeight="1" x14ac:dyDescent="0.2">
      <c r="A46" s="814">
        <v>1936</v>
      </c>
      <c r="B46" s="473" t="s">
        <v>3619</v>
      </c>
      <c r="C46" s="815" t="s">
        <v>3432</v>
      </c>
      <c r="D46" s="815" t="s">
        <v>2681</v>
      </c>
      <c r="E46" s="120" t="s">
        <v>243</v>
      </c>
      <c r="F46" s="815" t="s">
        <v>221</v>
      </c>
      <c r="G46" s="694">
        <v>10</v>
      </c>
      <c r="H46" s="487"/>
      <c r="I46" s="487"/>
      <c r="J46" s="345"/>
      <c r="K46" s="345"/>
      <c r="L46" s="305" t="s">
        <v>405</v>
      </c>
      <c r="M46" s="305" t="s">
        <v>405</v>
      </c>
      <c r="N46" s="305" t="s">
        <v>405</v>
      </c>
      <c r="O46" s="545"/>
      <c r="P46" s="545"/>
      <c r="Q46" s="545"/>
      <c r="R46" s="147">
        <v>6000000</v>
      </c>
      <c r="S46" s="364"/>
      <c r="T46" s="745">
        <v>1</v>
      </c>
      <c r="U46" s="150"/>
      <c r="V46" s="545"/>
      <c r="W46" s="545"/>
      <c r="X46" s="545"/>
      <c r="Y46" s="545"/>
      <c r="Z46" s="545"/>
    </row>
    <row r="47" spans="1:126" s="249" customFormat="1" ht="15" customHeight="1" x14ac:dyDescent="0.2">
      <c r="A47" s="579">
        <v>2445</v>
      </c>
      <c r="B47" s="49" t="s">
        <v>3609</v>
      </c>
      <c r="C47" s="579" t="s">
        <v>3655</v>
      </c>
      <c r="D47" s="579" t="s">
        <v>3656</v>
      </c>
      <c r="E47" s="120" t="s">
        <v>243</v>
      </c>
      <c r="F47" s="464" t="s">
        <v>221</v>
      </c>
      <c r="G47" s="676">
        <v>9</v>
      </c>
      <c r="H47" s="677"/>
      <c r="I47" s="677"/>
      <c r="J47" s="345" t="s">
        <v>405</v>
      </c>
      <c r="K47" s="344" t="s">
        <v>405</v>
      </c>
      <c r="L47" s="100" t="s">
        <v>405</v>
      </c>
      <c r="M47" s="678"/>
      <c r="N47" s="678"/>
      <c r="O47" s="678"/>
      <c r="P47" s="678"/>
      <c r="Q47" s="258"/>
      <c r="R47" s="147">
        <v>5000000</v>
      </c>
      <c r="S47" s="618"/>
      <c r="T47" s="485"/>
      <c r="U47" s="4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  <c r="BW47" s="258"/>
      <c r="BX47" s="258"/>
      <c r="BY47" s="258"/>
      <c r="BZ47" s="258"/>
      <c r="CA47" s="258"/>
      <c r="CB47" s="258"/>
      <c r="CC47" s="258"/>
      <c r="CD47" s="258"/>
      <c r="CE47" s="258"/>
      <c r="CF47" s="258"/>
      <c r="CG47" s="258"/>
      <c r="CH47" s="258"/>
      <c r="CI47" s="258"/>
      <c r="CJ47" s="258"/>
      <c r="CK47" s="258"/>
      <c r="CL47" s="258"/>
      <c r="CM47" s="258"/>
      <c r="CN47" s="258"/>
      <c r="CO47" s="258"/>
      <c r="CP47" s="258"/>
      <c r="CQ47" s="258"/>
      <c r="CR47" s="258"/>
      <c r="CS47" s="258"/>
      <c r="CT47" s="258"/>
      <c r="CU47" s="258"/>
      <c r="CV47" s="258"/>
      <c r="CW47" s="258"/>
      <c r="CX47" s="258"/>
      <c r="CY47" s="258"/>
      <c r="CZ47" s="258"/>
      <c r="DA47" s="258"/>
      <c r="DB47" s="258"/>
      <c r="DC47" s="258"/>
      <c r="DD47" s="258"/>
      <c r="DE47" s="258"/>
      <c r="DF47" s="258"/>
      <c r="DG47" s="258"/>
      <c r="DH47" s="258"/>
      <c r="DI47" s="258"/>
      <c r="DJ47" s="258"/>
      <c r="DK47" s="258"/>
      <c r="DL47" s="258"/>
      <c r="DM47" s="258"/>
      <c r="DN47" s="258"/>
      <c r="DO47" s="258"/>
      <c r="DP47" s="258"/>
      <c r="DQ47" s="258"/>
      <c r="DR47" s="258"/>
      <c r="DS47" s="258"/>
      <c r="DT47" s="258"/>
      <c r="DU47" s="49"/>
      <c r="DV47" s="49"/>
    </row>
    <row r="48" spans="1:126" s="249" customFormat="1" ht="15" customHeight="1" x14ac:dyDescent="0.2">
      <c r="A48" s="846">
        <v>5598</v>
      </c>
      <c r="B48" s="49" t="s">
        <v>8111</v>
      </c>
      <c r="C48" s="468" t="s">
        <v>5262</v>
      </c>
      <c r="D48" s="468" t="s">
        <v>8033</v>
      </c>
      <c r="E48" s="120" t="s">
        <v>243</v>
      </c>
      <c r="F48" s="469" t="s">
        <v>221</v>
      </c>
      <c r="G48" s="49">
        <v>3</v>
      </c>
      <c r="H48" s="470"/>
      <c r="I48" s="446" t="s">
        <v>405</v>
      </c>
      <c r="J48" s="344" t="s">
        <v>405</v>
      </c>
      <c r="K48" s="344" t="s">
        <v>405</v>
      </c>
      <c r="L48" s="305" t="s">
        <v>405</v>
      </c>
      <c r="M48" s="305" t="s">
        <v>405</v>
      </c>
      <c r="N48" s="305" t="s">
        <v>405</v>
      </c>
      <c r="O48" s="159"/>
      <c r="P48" s="159"/>
      <c r="Q48" s="159"/>
      <c r="R48" s="147">
        <v>7500000</v>
      </c>
      <c r="S48" s="364"/>
      <c r="T48" s="745">
        <v>1</v>
      </c>
      <c r="U48" s="146"/>
      <c r="V48" s="606"/>
      <c r="W48" s="101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67"/>
      <c r="DP48" s="467"/>
      <c r="DQ48" s="38"/>
      <c r="DR48" s="38"/>
      <c r="DS48" s="38"/>
      <c r="DT48" s="38"/>
      <c r="DU48" s="38"/>
      <c r="DV48" s="38"/>
    </row>
    <row r="49" spans="1:126" s="49" customFormat="1" ht="15" customHeight="1" x14ac:dyDescent="0.2">
      <c r="A49" s="640">
        <v>6656</v>
      </c>
      <c r="B49" s="633" t="s">
        <v>4502</v>
      </c>
      <c r="C49" s="633" t="s">
        <v>8522</v>
      </c>
      <c r="D49" s="640" t="s">
        <v>356</v>
      </c>
      <c r="E49" s="120" t="s">
        <v>243</v>
      </c>
      <c r="F49" s="633" t="s">
        <v>221</v>
      </c>
      <c r="G49" s="633">
        <v>1</v>
      </c>
      <c r="H49" s="345"/>
      <c r="I49" s="99"/>
      <c r="J49" s="344"/>
      <c r="K49" s="345" t="s">
        <v>405</v>
      </c>
      <c r="L49" s="100" t="s">
        <v>405</v>
      </c>
      <c r="M49" s="100" t="s">
        <v>405</v>
      </c>
      <c r="N49" s="100" t="s">
        <v>405</v>
      </c>
      <c r="O49" s="100"/>
      <c r="P49" s="365"/>
      <c r="Q49" s="547"/>
      <c r="R49" s="147">
        <v>2250000</v>
      </c>
      <c r="T49" s="485"/>
      <c r="U49" s="48"/>
      <c r="DU49" s="38"/>
      <c r="DV49" s="38"/>
    </row>
    <row r="50" spans="1:126" s="49" customFormat="1" ht="15" customHeight="1" x14ac:dyDescent="0.2">
      <c r="A50" s="640">
        <v>6655</v>
      </c>
      <c r="B50" s="633" t="s">
        <v>8666</v>
      </c>
      <c r="C50" s="633" t="s">
        <v>8520</v>
      </c>
      <c r="D50" s="640" t="s">
        <v>8521</v>
      </c>
      <c r="E50" s="120" t="s">
        <v>243</v>
      </c>
      <c r="F50" s="633" t="s">
        <v>221</v>
      </c>
      <c r="G50" s="633">
        <v>1</v>
      </c>
      <c r="H50" s="344"/>
      <c r="I50" s="99"/>
      <c r="J50" s="344"/>
      <c r="K50" s="345" t="s">
        <v>405</v>
      </c>
      <c r="L50" s="100" t="s">
        <v>405</v>
      </c>
      <c r="M50" s="100" t="s">
        <v>405</v>
      </c>
      <c r="N50" s="100" t="s">
        <v>405</v>
      </c>
      <c r="O50" s="365"/>
      <c r="P50" s="159"/>
      <c r="Q50" s="547"/>
      <c r="R50" s="147">
        <v>2250000</v>
      </c>
      <c r="T50" s="485"/>
      <c r="U50" s="48"/>
      <c r="DF50" s="38"/>
      <c r="DG50" s="38"/>
      <c r="DH50" s="38"/>
      <c r="DI50" s="38"/>
      <c r="DJ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</row>
    <row r="51" spans="1:126" s="49" customFormat="1" ht="15" customHeight="1" x14ac:dyDescent="0.2">
      <c r="A51" s="815">
        <v>7203</v>
      </c>
      <c r="B51" s="815" t="s">
        <v>9109</v>
      </c>
      <c r="C51" s="825" t="s">
        <v>8859</v>
      </c>
      <c r="D51" s="825" t="s">
        <v>1877</v>
      </c>
      <c r="E51" s="120" t="s">
        <v>243</v>
      </c>
      <c r="F51" s="815" t="s">
        <v>221</v>
      </c>
      <c r="G51" s="815">
        <v>0</v>
      </c>
      <c r="H51" s="487"/>
      <c r="I51" s="487"/>
      <c r="J51" s="345"/>
      <c r="K51" s="345"/>
      <c r="L51" s="305" t="s">
        <v>405</v>
      </c>
      <c r="M51" s="305" t="s">
        <v>405</v>
      </c>
      <c r="N51" s="305" t="s">
        <v>405</v>
      </c>
      <c r="O51" s="305" t="s">
        <v>405</v>
      </c>
      <c r="P51" s="545"/>
      <c r="Q51" s="545"/>
      <c r="R51" s="150">
        <v>500000</v>
      </c>
      <c r="S51" s="480"/>
      <c r="T51" s="545"/>
      <c r="V51" s="545"/>
      <c r="W51" s="545"/>
      <c r="X51" s="545"/>
      <c r="Y51" s="545"/>
      <c r="Z51" s="545"/>
      <c r="AA51" s="249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49"/>
      <c r="AU51" s="249"/>
      <c r="AV51" s="249"/>
      <c r="AW51" s="249"/>
      <c r="AX51" s="249"/>
      <c r="AY51" s="249"/>
      <c r="AZ51" s="249"/>
      <c r="BA51" s="249"/>
      <c r="BB51" s="249"/>
      <c r="BC51" s="249"/>
      <c r="BD51" s="249"/>
      <c r="BE51" s="249"/>
      <c r="BF51" s="249"/>
      <c r="BG51" s="249"/>
      <c r="BH51" s="249"/>
      <c r="BI51" s="249"/>
      <c r="BJ51" s="249"/>
      <c r="BK51" s="249"/>
      <c r="BL51" s="249"/>
      <c r="BM51" s="249"/>
      <c r="BN51" s="249"/>
      <c r="BO51" s="249"/>
      <c r="BP51" s="249"/>
      <c r="BQ51" s="249"/>
      <c r="BR51" s="249"/>
      <c r="BS51" s="249"/>
      <c r="BT51" s="249"/>
      <c r="BU51" s="249"/>
      <c r="BV51" s="249"/>
      <c r="BW51" s="249"/>
      <c r="BX51" s="249"/>
      <c r="BY51" s="249"/>
      <c r="BZ51" s="249"/>
      <c r="CA51" s="249"/>
      <c r="CB51" s="249"/>
      <c r="CC51" s="249"/>
      <c r="CD51" s="249"/>
      <c r="CE51" s="249"/>
      <c r="CF51" s="249"/>
      <c r="CG51" s="249"/>
      <c r="CH51" s="249"/>
      <c r="CI51" s="249"/>
      <c r="CJ51" s="249"/>
      <c r="CK51" s="249"/>
      <c r="CL51" s="249"/>
      <c r="CM51" s="249"/>
      <c r="CN51" s="249"/>
      <c r="CO51" s="249"/>
      <c r="CP51" s="249"/>
      <c r="CQ51" s="249"/>
      <c r="CR51" s="249"/>
      <c r="CS51" s="249"/>
      <c r="CT51" s="249"/>
      <c r="CU51" s="249"/>
      <c r="CV51" s="249"/>
      <c r="CW51" s="249"/>
      <c r="CX51" s="249"/>
      <c r="CY51" s="249"/>
      <c r="CZ51" s="249"/>
      <c r="DA51" s="249"/>
      <c r="DB51" s="249"/>
      <c r="DC51" s="249"/>
      <c r="DD51" s="249"/>
      <c r="DE51" s="249"/>
      <c r="DF51" s="249"/>
      <c r="DG51" s="249"/>
      <c r="DH51" s="249"/>
      <c r="DI51" s="249"/>
      <c r="DJ51" s="249"/>
      <c r="DK51" s="249"/>
      <c r="DL51" s="249"/>
      <c r="DM51" s="249"/>
      <c r="DN51" s="249"/>
      <c r="DO51" s="249"/>
      <c r="DP51" s="249"/>
      <c r="DQ51" s="249"/>
      <c r="DR51" s="249"/>
      <c r="DS51" s="249"/>
      <c r="DT51" s="249"/>
      <c r="DU51" s="249"/>
      <c r="DV51" s="249"/>
    </row>
    <row r="52" spans="1:126" s="38" customFormat="1" ht="15" customHeight="1" x14ac:dyDescent="0.2">
      <c r="A52" s="465">
        <v>4081</v>
      </c>
      <c r="B52" s="49" t="s">
        <v>4803</v>
      </c>
      <c r="C52" s="465" t="s">
        <v>3147</v>
      </c>
      <c r="D52" s="465" t="s">
        <v>4667</v>
      </c>
      <c r="E52" s="120" t="s">
        <v>243</v>
      </c>
      <c r="F52" s="466" t="s">
        <v>217</v>
      </c>
      <c r="G52" s="48">
        <v>6</v>
      </c>
      <c r="H52" s="344" t="s">
        <v>405</v>
      </c>
      <c r="I52" s="99" t="s">
        <v>405</v>
      </c>
      <c r="J52" s="345" t="s">
        <v>405</v>
      </c>
      <c r="K52" s="344" t="s">
        <v>405</v>
      </c>
      <c r="L52" s="100" t="s">
        <v>405</v>
      </c>
      <c r="M52" s="100" t="s">
        <v>405</v>
      </c>
      <c r="N52" s="100" t="s">
        <v>405</v>
      </c>
      <c r="O52" s="100" t="s">
        <v>405</v>
      </c>
      <c r="P52" s="100" t="s">
        <v>405</v>
      </c>
      <c r="Q52" s="150"/>
      <c r="R52" s="147">
        <v>4000000</v>
      </c>
      <c r="S52" s="606"/>
      <c r="T52" s="485"/>
      <c r="U52" s="48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8"/>
      <c r="DV52" s="48"/>
    </row>
    <row r="53" spans="1:126" s="38" customFormat="1" ht="15" customHeight="1" x14ac:dyDescent="0.2">
      <c r="A53" s="672">
        <v>6312</v>
      </c>
      <c r="B53" s="494" t="s">
        <v>405</v>
      </c>
      <c r="C53" s="494" t="s">
        <v>2476</v>
      </c>
      <c r="D53" s="672" t="s">
        <v>8286</v>
      </c>
      <c r="E53" s="120" t="s">
        <v>243</v>
      </c>
      <c r="F53" s="494" t="s">
        <v>217</v>
      </c>
      <c r="G53" s="494">
        <v>2</v>
      </c>
      <c r="H53" s="98"/>
      <c r="I53" s="98"/>
      <c r="J53" s="345" t="s">
        <v>405</v>
      </c>
      <c r="K53" s="345" t="s">
        <v>405</v>
      </c>
      <c r="L53" s="100" t="s">
        <v>405</v>
      </c>
      <c r="M53" s="100" t="s">
        <v>405</v>
      </c>
      <c r="N53" s="365"/>
      <c r="O53" s="365"/>
      <c r="P53" s="365"/>
      <c r="Q53" s="49"/>
      <c r="R53" s="147">
        <v>4500000</v>
      </c>
      <c r="S53" s="606"/>
      <c r="T53" s="485"/>
      <c r="U53" s="48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</row>
    <row r="54" spans="1:126" s="49" customFormat="1" ht="15" customHeight="1" x14ac:dyDescent="0.2">
      <c r="A54" s="815">
        <v>7370</v>
      </c>
      <c r="B54" s="815" t="s">
        <v>9068</v>
      </c>
      <c r="C54" s="815" t="s">
        <v>268</v>
      </c>
      <c r="D54" s="815" t="s">
        <v>3522</v>
      </c>
      <c r="E54" s="120" t="s">
        <v>243</v>
      </c>
      <c r="F54" s="815" t="s">
        <v>217</v>
      </c>
      <c r="G54" s="815">
        <v>0</v>
      </c>
      <c r="H54" s="487"/>
      <c r="I54" s="487"/>
      <c r="J54" s="345"/>
      <c r="K54" s="345"/>
      <c r="L54" s="305" t="s">
        <v>405</v>
      </c>
      <c r="M54" s="305" t="s">
        <v>405</v>
      </c>
      <c r="N54" s="305" t="s">
        <v>405</v>
      </c>
      <c r="O54" s="305" t="s">
        <v>405</v>
      </c>
      <c r="P54" s="545"/>
      <c r="Q54" s="545"/>
      <c r="R54" s="150">
        <v>580000</v>
      </c>
      <c r="S54" s="480"/>
      <c r="T54" s="545"/>
      <c r="V54" s="545"/>
      <c r="W54" s="545"/>
      <c r="X54" s="545"/>
      <c r="Y54" s="545"/>
      <c r="Z54" s="545"/>
      <c r="AA54" s="249"/>
      <c r="AB54" s="249"/>
      <c r="AC54" s="249"/>
      <c r="AD54" s="249"/>
      <c r="AE54" s="249"/>
      <c r="AF54" s="249"/>
      <c r="AG54" s="249"/>
      <c r="AH54" s="249"/>
      <c r="AI54" s="249"/>
      <c r="AJ54" s="249"/>
      <c r="AK54" s="249"/>
      <c r="AL54" s="249"/>
      <c r="AM54" s="249"/>
      <c r="AN54" s="249"/>
      <c r="AO54" s="249"/>
      <c r="AP54" s="249"/>
      <c r="AQ54" s="249"/>
      <c r="AR54" s="249"/>
      <c r="AS54" s="249"/>
      <c r="AT54" s="249"/>
      <c r="AU54" s="249"/>
      <c r="AV54" s="249"/>
      <c r="AW54" s="249"/>
      <c r="AX54" s="249"/>
      <c r="AY54" s="249"/>
      <c r="AZ54" s="249"/>
      <c r="BA54" s="249"/>
      <c r="BB54" s="249"/>
      <c r="BC54" s="249"/>
      <c r="BD54" s="249"/>
      <c r="BE54" s="249"/>
      <c r="BF54" s="249"/>
      <c r="BG54" s="249"/>
      <c r="BH54" s="249"/>
      <c r="BI54" s="249"/>
      <c r="BJ54" s="249"/>
      <c r="BK54" s="249"/>
      <c r="BL54" s="249"/>
      <c r="BM54" s="249"/>
      <c r="BN54" s="249"/>
      <c r="BO54" s="249"/>
      <c r="BP54" s="249"/>
      <c r="BQ54" s="249"/>
      <c r="BR54" s="249"/>
      <c r="BS54" s="249"/>
      <c r="BT54" s="249"/>
      <c r="BU54" s="249"/>
      <c r="BV54" s="249"/>
      <c r="BW54" s="249"/>
      <c r="BX54" s="249"/>
      <c r="BY54" s="249"/>
      <c r="BZ54" s="249"/>
      <c r="CA54" s="249"/>
      <c r="CB54" s="249"/>
      <c r="CC54" s="249"/>
      <c r="CD54" s="249"/>
      <c r="CE54" s="249"/>
      <c r="CF54" s="249"/>
      <c r="CG54" s="249"/>
      <c r="CH54" s="249"/>
      <c r="CI54" s="249"/>
      <c r="CJ54" s="249"/>
      <c r="CK54" s="249"/>
      <c r="CL54" s="249"/>
      <c r="CM54" s="249"/>
      <c r="CN54" s="249"/>
      <c r="CO54" s="249"/>
      <c r="CP54" s="249"/>
      <c r="CQ54" s="249"/>
      <c r="CR54" s="249"/>
      <c r="CS54" s="249"/>
      <c r="CT54" s="249"/>
      <c r="CU54" s="249"/>
      <c r="CV54" s="249"/>
      <c r="CW54" s="249"/>
      <c r="CX54" s="249"/>
      <c r="CY54" s="249"/>
      <c r="CZ54" s="249"/>
      <c r="DA54" s="249"/>
      <c r="DB54" s="249"/>
      <c r="DC54" s="249"/>
      <c r="DD54" s="249"/>
      <c r="DE54" s="249"/>
      <c r="DF54" s="249"/>
      <c r="DG54" s="249"/>
      <c r="DH54" s="249"/>
      <c r="DI54" s="249"/>
      <c r="DJ54" s="249"/>
      <c r="DK54" s="249"/>
      <c r="DL54" s="249"/>
      <c r="DM54" s="249"/>
      <c r="DN54" s="249"/>
      <c r="DO54" s="249"/>
      <c r="DP54" s="249"/>
      <c r="DQ54" s="249"/>
      <c r="DR54" s="249"/>
      <c r="DS54" s="249"/>
      <c r="DT54" s="249"/>
      <c r="DU54" s="249"/>
      <c r="DV54" s="249"/>
    </row>
    <row r="55" spans="1:126" s="101" customFormat="1" ht="15" customHeight="1" x14ac:dyDescent="0.2">
      <c r="A55" s="48">
        <v>1879</v>
      </c>
      <c r="B55" s="49" t="s">
        <v>405</v>
      </c>
      <c r="C55" s="48" t="s">
        <v>305</v>
      </c>
      <c r="D55" s="48" t="s">
        <v>2671</v>
      </c>
      <c r="E55" s="120" t="s">
        <v>243</v>
      </c>
      <c r="F55" s="49" t="s">
        <v>226</v>
      </c>
      <c r="G55" s="49">
        <v>5</v>
      </c>
      <c r="H55" s="344" t="s">
        <v>405</v>
      </c>
      <c r="I55" s="99" t="s">
        <v>405</v>
      </c>
      <c r="J55" s="345" t="s">
        <v>405</v>
      </c>
      <c r="K55" s="344" t="s">
        <v>405</v>
      </c>
      <c r="L55" s="145" t="s">
        <v>405</v>
      </c>
      <c r="M55" s="100"/>
      <c r="N55" s="100"/>
      <c r="O55" s="100"/>
      <c r="P55" s="100"/>
      <c r="Q55" s="49"/>
      <c r="R55" s="147">
        <v>3100000</v>
      </c>
      <c r="S55" s="606"/>
      <c r="T55" s="485"/>
      <c r="U55" s="48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38"/>
      <c r="DC55" s="38"/>
      <c r="DD55" s="38"/>
      <c r="DE55" s="38"/>
      <c r="DL55" s="49"/>
    </row>
    <row r="56" spans="1:126" s="514" customFormat="1" ht="15" customHeight="1" x14ac:dyDescent="0.2">
      <c r="A56" s="497">
        <f>COUNT(A3:A55)</f>
        <v>53</v>
      </c>
      <c r="B56" s="529" t="s">
        <v>2744</v>
      </c>
      <c r="C56" s="497" t="s">
        <v>243</v>
      </c>
      <c r="D56" s="497" t="s">
        <v>2471</v>
      </c>
      <c r="E56" s="529" t="s">
        <v>2744</v>
      </c>
      <c r="F56" s="513"/>
      <c r="G56" s="498">
        <f>AVERAGE(G3:G55)</f>
        <v>4.7735849056603774</v>
      </c>
      <c r="H56" s="499"/>
      <c r="I56" s="499"/>
      <c r="J56" s="499"/>
      <c r="K56" s="623"/>
      <c r="L56" s="499">
        <f>COUNTIF((L3:L55),"X")</f>
        <v>53</v>
      </c>
      <c r="M56" s="499">
        <f>COUNTIF((M3:M55),"X")</f>
        <v>37</v>
      </c>
      <c r="N56" s="499">
        <f>COUNTIF((N3:N55),"X")</f>
        <v>24</v>
      </c>
      <c r="O56" s="499">
        <f>COUNTIF((O3:O55),"X")</f>
        <v>7</v>
      </c>
      <c r="P56" s="499">
        <f>COUNTIF((P3:P55),"X")</f>
        <v>2</v>
      </c>
      <c r="Q56" s="497">
        <f>SUM(J56:P56)</f>
        <v>123</v>
      </c>
      <c r="R56" s="500">
        <f>SUM(R3:R55)</f>
        <v>289680000</v>
      </c>
      <c r="S56" s="623"/>
      <c r="T56" s="623"/>
    </row>
    <row r="57" spans="1:126" s="49" customFormat="1" ht="15" customHeight="1" x14ac:dyDescent="0.2">
      <c r="A57" s="640">
        <v>6840</v>
      </c>
      <c r="B57" s="633" t="s">
        <v>3620</v>
      </c>
      <c r="C57" s="633" t="s">
        <v>8642</v>
      </c>
      <c r="D57" s="640" t="s">
        <v>4686</v>
      </c>
      <c r="E57" s="120" t="s">
        <v>243</v>
      </c>
      <c r="F57" s="633" t="s">
        <v>196</v>
      </c>
      <c r="G57" s="633">
        <v>1</v>
      </c>
      <c r="H57" s="470"/>
      <c r="I57" s="470"/>
      <c r="J57" s="345"/>
      <c r="K57" s="345" t="s">
        <v>405</v>
      </c>
      <c r="L57" s="100" t="s">
        <v>405</v>
      </c>
      <c r="M57" s="100" t="s">
        <v>405</v>
      </c>
      <c r="N57" s="100" t="s">
        <v>405</v>
      </c>
      <c r="O57" s="365"/>
      <c r="P57" s="365"/>
      <c r="Q57" s="56"/>
      <c r="R57" s="147">
        <v>5000000</v>
      </c>
      <c r="T57" s="485"/>
      <c r="U57" s="48"/>
    </row>
    <row r="58" spans="1:126" s="49" customFormat="1" ht="15" customHeight="1" x14ac:dyDescent="0.2">
      <c r="A58" s="640">
        <v>6714</v>
      </c>
      <c r="B58" s="633" t="s">
        <v>8714</v>
      </c>
      <c r="C58" s="633" t="s">
        <v>463</v>
      </c>
      <c r="D58" s="640" t="s">
        <v>8559</v>
      </c>
      <c r="E58" s="120" t="s">
        <v>243</v>
      </c>
      <c r="F58" s="633" t="s">
        <v>201</v>
      </c>
      <c r="G58" s="633">
        <v>1</v>
      </c>
      <c r="H58" s="470"/>
      <c r="I58" s="470"/>
      <c r="J58" s="345"/>
      <c r="K58" s="345" t="s">
        <v>405</v>
      </c>
      <c r="L58" s="100" t="s">
        <v>405</v>
      </c>
      <c r="M58" s="100" t="s">
        <v>405</v>
      </c>
      <c r="N58" s="100" t="s">
        <v>405</v>
      </c>
      <c r="O58" s="365"/>
      <c r="P58" s="365"/>
      <c r="Q58" s="56"/>
      <c r="R58" s="147">
        <v>1500000</v>
      </c>
      <c r="T58" s="485"/>
      <c r="U58" s="48"/>
      <c r="DU58" s="48"/>
      <c r="DV58" s="48"/>
    </row>
    <row r="59" spans="1:126" s="49" customFormat="1" ht="15" customHeight="1" x14ac:dyDescent="0.2">
      <c r="A59" s="815">
        <v>7402</v>
      </c>
      <c r="B59" s="815" t="s">
        <v>9118</v>
      </c>
      <c r="C59" s="815" t="s">
        <v>8981</v>
      </c>
      <c r="D59" s="815" t="s">
        <v>457</v>
      </c>
      <c r="E59" s="120" t="s">
        <v>243</v>
      </c>
      <c r="F59" s="815" t="s">
        <v>206</v>
      </c>
      <c r="G59" s="815">
        <v>0</v>
      </c>
      <c r="H59" s="487"/>
      <c r="I59" s="487"/>
      <c r="J59" s="345"/>
      <c r="K59" s="345"/>
      <c r="L59" s="305" t="s">
        <v>405</v>
      </c>
      <c r="M59" s="305" t="s">
        <v>405</v>
      </c>
      <c r="N59" s="305" t="s">
        <v>405</v>
      </c>
      <c r="O59" s="305" t="s">
        <v>405</v>
      </c>
      <c r="P59" s="545"/>
      <c r="Q59" s="545"/>
      <c r="R59" s="150">
        <v>500000</v>
      </c>
      <c r="S59" s="480"/>
      <c r="T59" s="545"/>
      <c r="U59" s="48"/>
      <c r="V59" s="545"/>
      <c r="W59" s="545"/>
      <c r="X59" s="545"/>
      <c r="Y59" s="545"/>
      <c r="Z59" s="545"/>
      <c r="AA59" s="249"/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49"/>
      <c r="AX59" s="249"/>
      <c r="AY59" s="249"/>
      <c r="AZ59" s="249"/>
      <c r="BA59" s="249"/>
      <c r="BB59" s="249"/>
      <c r="BC59" s="249"/>
      <c r="BD59" s="249"/>
      <c r="BE59" s="249"/>
      <c r="BF59" s="249"/>
      <c r="BG59" s="249"/>
      <c r="BH59" s="249"/>
      <c r="BI59" s="249"/>
      <c r="BJ59" s="249"/>
      <c r="BK59" s="249"/>
      <c r="BL59" s="249"/>
      <c r="BM59" s="249"/>
      <c r="BN59" s="249"/>
      <c r="BO59" s="249"/>
      <c r="BP59" s="249"/>
      <c r="BQ59" s="249"/>
      <c r="BR59" s="249"/>
      <c r="BS59" s="249"/>
      <c r="BT59" s="249"/>
      <c r="BU59" s="249"/>
      <c r="BV59" s="249"/>
      <c r="BW59" s="249"/>
      <c r="BX59" s="249"/>
      <c r="BY59" s="249"/>
      <c r="BZ59" s="249"/>
      <c r="CA59" s="249"/>
      <c r="CB59" s="249"/>
      <c r="CC59" s="249"/>
      <c r="CD59" s="249"/>
      <c r="CE59" s="249"/>
      <c r="CF59" s="249"/>
      <c r="CG59" s="249"/>
      <c r="CH59" s="249"/>
      <c r="CI59" s="249"/>
      <c r="CJ59" s="249"/>
      <c r="CK59" s="249"/>
      <c r="CL59" s="249"/>
      <c r="CM59" s="249"/>
      <c r="CN59" s="249"/>
      <c r="CO59" s="249"/>
      <c r="CP59" s="249"/>
      <c r="CQ59" s="249"/>
      <c r="CR59" s="249"/>
      <c r="CS59" s="249"/>
      <c r="CT59" s="249"/>
      <c r="CU59" s="249"/>
      <c r="CV59" s="249"/>
      <c r="CW59" s="249"/>
      <c r="CX59" s="249"/>
      <c r="CY59" s="249"/>
      <c r="CZ59" s="249"/>
      <c r="DA59" s="249"/>
      <c r="DB59" s="249"/>
      <c r="DC59" s="249"/>
      <c r="DD59" s="249"/>
      <c r="DE59" s="249"/>
      <c r="DF59" s="249"/>
      <c r="DG59" s="249"/>
      <c r="DH59" s="249"/>
      <c r="DI59" s="249"/>
      <c r="DJ59" s="249"/>
      <c r="DK59" s="249"/>
      <c r="DL59" s="249"/>
      <c r="DM59" s="249"/>
      <c r="DN59" s="249"/>
      <c r="DO59" s="249"/>
      <c r="DP59" s="249"/>
      <c r="DQ59" s="249"/>
      <c r="DR59" s="249"/>
      <c r="DS59" s="249"/>
      <c r="DT59" s="249"/>
      <c r="DU59" s="249"/>
      <c r="DV59" s="249"/>
    </row>
    <row r="60" spans="1:126" s="49" customFormat="1" ht="15" customHeight="1" x14ac:dyDescent="0.2">
      <c r="A60" s="815">
        <v>7248</v>
      </c>
      <c r="B60" s="815" t="s">
        <v>9145</v>
      </c>
      <c r="C60" s="815" t="s">
        <v>8880</v>
      </c>
      <c r="D60" s="815" t="s">
        <v>8881</v>
      </c>
      <c r="E60" s="120" t="s">
        <v>243</v>
      </c>
      <c r="F60" s="815" t="s">
        <v>211</v>
      </c>
      <c r="G60" s="815">
        <v>0</v>
      </c>
      <c r="H60" s="487"/>
      <c r="I60" s="487"/>
      <c r="J60" s="345"/>
      <c r="K60" s="345"/>
      <c r="L60" s="305" t="s">
        <v>405</v>
      </c>
      <c r="M60" s="305" t="s">
        <v>405</v>
      </c>
      <c r="N60" s="305" t="s">
        <v>405</v>
      </c>
      <c r="O60" s="305" t="s">
        <v>405</v>
      </c>
      <c r="P60" s="545"/>
      <c r="Q60" s="545"/>
      <c r="R60" s="150">
        <v>500000</v>
      </c>
      <c r="S60" s="480"/>
      <c r="T60" s="545"/>
      <c r="V60" s="545"/>
      <c r="W60" s="545"/>
      <c r="X60" s="545"/>
      <c r="Y60" s="545"/>
      <c r="Z60" s="545"/>
      <c r="AA60" s="249"/>
      <c r="AB60" s="249"/>
      <c r="AC60" s="249"/>
      <c r="AD60" s="249"/>
      <c r="AE60" s="249"/>
      <c r="AF60" s="249"/>
      <c r="AG60" s="249"/>
      <c r="AH60" s="249"/>
      <c r="AI60" s="249"/>
      <c r="AJ60" s="249"/>
      <c r="AK60" s="249"/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9"/>
      <c r="AW60" s="249"/>
      <c r="AX60" s="249"/>
      <c r="AY60" s="249"/>
      <c r="AZ60" s="249"/>
      <c r="BA60" s="249"/>
      <c r="BB60" s="249"/>
      <c r="BC60" s="249"/>
      <c r="BD60" s="249"/>
      <c r="BE60" s="249"/>
      <c r="BF60" s="249"/>
      <c r="BG60" s="249"/>
      <c r="BH60" s="249"/>
      <c r="BI60" s="249"/>
      <c r="BJ60" s="249"/>
      <c r="BK60" s="249"/>
      <c r="BL60" s="249"/>
      <c r="BM60" s="249"/>
      <c r="BN60" s="249"/>
      <c r="BO60" s="249"/>
      <c r="BP60" s="249"/>
      <c r="BQ60" s="249"/>
      <c r="BR60" s="249"/>
      <c r="BS60" s="249"/>
      <c r="BT60" s="249"/>
      <c r="BU60" s="249"/>
      <c r="BV60" s="249"/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/>
      <c r="CH60" s="249"/>
      <c r="CI60" s="249"/>
      <c r="CJ60" s="249"/>
      <c r="CK60" s="249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</row>
    <row r="61" spans="1:126" s="49" customFormat="1" ht="15" customHeight="1" x14ac:dyDescent="0.2">
      <c r="A61" s="730">
        <v>4593</v>
      </c>
      <c r="B61" s="494" t="s">
        <v>3098</v>
      </c>
      <c r="C61" s="911" t="s">
        <v>5096</v>
      </c>
      <c r="D61" s="911" t="s">
        <v>4032</v>
      </c>
      <c r="E61" s="120" t="s">
        <v>243</v>
      </c>
      <c r="F61" s="495" t="s">
        <v>212</v>
      </c>
      <c r="G61" s="543">
        <v>5</v>
      </c>
      <c r="H61" s="487"/>
      <c r="I61" s="487"/>
      <c r="J61" s="345" t="s">
        <v>405</v>
      </c>
      <c r="K61" s="345" t="s">
        <v>405</v>
      </c>
      <c r="L61" s="305" t="s">
        <v>405</v>
      </c>
      <c r="M61" s="305" t="s">
        <v>405</v>
      </c>
      <c r="N61" s="305" t="s">
        <v>405</v>
      </c>
      <c r="O61" s="249"/>
      <c r="P61" s="249"/>
      <c r="Q61" s="249"/>
      <c r="R61" s="147">
        <v>1400000</v>
      </c>
      <c r="S61" s="249"/>
      <c r="T61" s="745">
        <v>1</v>
      </c>
      <c r="U61" s="249"/>
      <c r="V61" s="249"/>
      <c r="W61" s="249"/>
      <c r="X61" s="249"/>
      <c r="Y61" s="249"/>
      <c r="Z61" s="249"/>
      <c r="AA61" s="249"/>
      <c r="AB61" s="249"/>
      <c r="AC61" s="249"/>
      <c r="AD61" s="249"/>
      <c r="AE61" s="249"/>
      <c r="AF61" s="249"/>
      <c r="AG61" s="249"/>
      <c r="AH61" s="249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49"/>
      <c r="AX61" s="249"/>
      <c r="AY61" s="249"/>
      <c r="AZ61" s="249"/>
      <c r="BA61" s="249"/>
      <c r="BB61" s="249"/>
      <c r="BC61" s="249"/>
      <c r="BD61" s="249"/>
      <c r="BE61" s="249"/>
      <c r="BF61" s="249"/>
      <c r="BG61" s="249"/>
      <c r="BH61" s="249"/>
      <c r="BI61" s="249"/>
      <c r="BJ61" s="249"/>
      <c r="BK61" s="249"/>
      <c r="BL61" s="249"/>
      <c r="BM61" s="249"/>
      <c r="BN61" s="249"/>
      <c r="BO61" s="249"/>
      <c r="BP61" s="249"/>
      <c r="BQ61" s="249"/>
      <c r="BR61" s="249"/>
      <c r="BS61" s="249"/>
      <c r="BT61" s="249"/>
      <c r="BU61" s="249"/>
      <c r="BV61" s="249"/>
      <c r="BW61" s="249"/>
      <c r="BX61" s="249"/>
      <c r="BY61" s="249"/>
      <c r="BZ61" s="249"/>
      <c r="CA61" s="249"/>
      <c r="CB61" s="249"/>
      <c r="CC61" s="249"/>
      <c r="CD61" s="249"/>
      <c r="CE61" s="249"/>
      <c r="CF61" s="249"/>
      <c r="CG61" s="249"/>
      <c r="CH61" s="249"/>
      <c r="CI61" s="249"/>
      <c r="CJ61" s="249"/>
      <c r="CK61" s="249"/>
      <c r="CL61" s="249"/>
      <c r="CM61" s="249"/>
      <c r="CN61" s="249"/>
      <c r="CO61" s="249"/>
      <c r="CP61" s="249"/>
      <c r="CQ61" s="249"/>
      <c r="CR61" s="249"/>
      <c r="CS61" s="249"/>
      <c r="CT61" s="249"/>
      <c r="CU61" s="249"/>
      <c r="CV61" s="249"/>
      <c r="CW61" s="249"/>
      <c r="CX61" s="249"/>
      <c r="CY61" s="249"/>
      <c r="CZ61" s="249"/>
      <c r="DA61" s="249"/>
      <c r="DB61" s="249"/>
      <c r="DC61" s="249"/>
      <c r="DD61" s="249"/>
      <c r="DE61" s="249"/>
      <c r="DF61" s="249"/>
      <c r="DG61" s="249"/>
      <c r="DH61" s="249"/>
      <c r="DI61" s="249"/>
      <c r="DJ61" s="249"/>
      <c r="DK61" s="249"/>
      <c r="DL61" s="249"/>
      <c r="DM61" s="249"/>
      <c r="DN61" s="249"/>
      <c r="DO61" s="249"/>
      <c r="DP61" s="249"/>
      <c r="DQ61" s="249"/>
      <c r="DR61" s="249"/>
      <c r="DS61" s="249"/>
      <c r="DT61" s="249"/>
      <c r="DU61" s="249"/>
      <c r="DV61" s="249"/>
    </row>
    <row r="62" spans="1:126" s="49" customFormat="1" ht="15" customHeight="1" x14ac:dyDescent="0.2">
      <c r="A62" s="815">
        <v>7332</v>
      </c>
      <c r="B62" s="815" t="s">
        <v>9121</v>
      </c>
      <c r="C62" s="815" t="s">
        <v>318</v>
      </c>
      <c r="D62" s="815" t="s">
        <v>197</v>
      </c>
      <c r="E62" s="120" t="s">
        <v>243</v>
      </c>
      <c r="F62" s="815" t="s">
        <v>212</v>
      </c>
      <c r="G62" s="815">
        <v>0</v>
      </c>
      <c r="H62" s="487"/>
      <c r="I62" s="487"/>
      <c r="J62" s="345"/>
      <c r="K62" s="345"/>
      <c r="L62" s="305" t="s">
        <v>405</v>
      </c>
      <c r="M62" s="305" t="s">
        <v>405</v>
      </c>
      <c r="N62" s="305" t="s">
        <v>405</v>
      </c>
      <c r="O62" s="305" t="s">
        <v>405</v>
      </c>
      <c r="P62" s="545"/>
      <c r="Q62" s="545"/>
      <c r="R62" s="150">
        <v>500000</v>
      </c>
      <c r="S62" s="480"/>
      <c r="T62" s="545"/>
      <c r="V62" s="545"/>
      <c r="W62" s="545"/>
      <c r="X62" s="545"/>
      <c r="Y62" s="545"/>
      <c r="Z62" s="545"/>
      <c r="AA62" s="249"/>
      <c r="AB62" s="249"/>
      <c r="AC62" s="249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49"/>
      <c r="BC62" s="249"/>
      <c r="BD62" s="249"/>
      <c r="BE62" s="249"/>
      <c r="BF62" s="249"/>
      <c r="BG62" s="249"/>
      <c r="BH62" s="249"/>
      <c r="BI62" s="249"/>
      <c r="BJ62" s="249"/>
      <c r="BK62" s="249"/>
      <c r="BL62" s="249"/>
      <c r="BM62" s="249"/>
      <c r="BN62" s="249"/>
      <c r="BO62" s="249"/>
      <c r="BP62" s="249"/>
      <c r="BQ62" s="249"/>
      <c r="BR62" s="249"/>
      <c r="BS62" s="249"/>
      <c r="BT62" s="249"/>
      <c r="BU62" s="249"/>
      <c r="BV62" s="249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/>
      <c r="CH62" s="249"/>
      <c r="CI62" s="249"/>
      <c r="CJ62" s="249"/>
      <c r="CK62" s="249"/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49"/>
      <c r="DJ62" s="249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</row>
    <row r="63" spans="1:126" s="38" customFormat="1" ht="15" customHeight="1" x14ac:dyDescent="0.2">
      <c r="A63" s="815">
        <v>7328</v>
      </c>
      <c r="B63" s="815" t="s">
        <v>9105</v>
      </c>
      <c r="C63" s="825" t="s">
        <v>2391</v>
      </c>
      <c r="D63" s="825" t="s">
        <v>8932</v>
      </c>
      <c r="E63" s="120" t="s">
        <v>243</v>
      </c>
      <c r="F63" s="815" t="s">
        <v>212</v>
      </c>
      <c r="G63" s="815">
        <v>0</v>
      </c>
      <c r="H63" s="487"/>
      <c r="I63" s="487"/>
      <c r="J63" s="345"/>
      <c r="K63" s="345"/>
      <c r="L63" s="305" t="s">
        <v>405</v>
      </c>
      <c r="M63" s="305" t="s">
        <v>405</v>
      </c>
      <c r="N63" s="305" t="s">
        <v>405</v>
      </c>
      <c r="O63" s="305" t="s">
        <v>405</v>
      </c>
      <c r="P63" s="545"/>
      <c r="Q63" s="545"/>
      <c r="R63" s="150">
        <v>500000</v>
      </c>
      <c r="S63" s="480"/>
      <c r="T63" s="148"/>
      <c r="U63" s="49"/>
      <c r="V63" s="545"/>
      <c r="W63" s="545"/>
      <c r="X63" s="545"/>
      <c r="Y63" s="545"/>
      <c r="Z63" s="545"/>
      <c r="AA63" s="249"/>
      <c r="AB63" s="249"/>
      <c r="AC63" s="249"/>
      <c r="AD63" s="249"/>
      <c r="AE63" s="249"/>
      <c r="AF63" s="249"/>
      <c r="AG63" s="249"/>
      <c r="AH63" s="249"/>
      <c r="AI63" s="249"/>
      <c r="AJ63" s="249"/>
      <c r="AK63" s="249"/>
      <c r="AL63" s="249"/>
      <c r="AM63" s="249"/>
      <c r="AN63" s="249"/>
      <c r="AO63" s="249"/>
      <c r="AP63" s="249"/>
      <c r="AQ63" s="249"/>
      <c r="AR63" s="249"/>
      <c r="AS63" s="249"/>
      <c r="AT63" s="249"/>
      <c r="AU63" s="249"/>
      <c r="AV63" s="249"/>
      <c r="AW63" s="249"/>
      <c r="AX63" s="249"/>
      <c r="AY63" s="249"/>
      <c r="AZ63" s="249"/>
      <c r="BA63" s="249"/>
      <c r="BB63" s="249"/>
      <c r="BC63" s="249"/>
      <c r="BD63" s="249"/>
      <c r="BE63" s="249"/>
      <c r="BF63" s="249"/>
      <c r="BG63" s="249"/>
      <c r="BH63" s="249"/>
      <c r="BI63" s="249"/>
      <c r="BJ63" s="249"/>
      <c r="BK63" s="249"/>
      <c r="BL63" s="249"/>
      <c r="BM63" s="249"/>
      <c r="BN63" s="249"/>
      <c r="BO63" s="249"/>
      <c r="BP63" s="249"/>
      <c r="BQ63" s="249"/>
      <c r="BR63" s="249"/>
      <c r="BS63" s="249"/>
      <c r="BT63" s="249"/>
      <c r="BU63" s="249"/>
      <c r="BV63" s="249"/>
      <c r="BW63" s="249"/>
      <c r="BX63" s="249"/>
      <c r="BY63" s="249"/>
      <c r="BZ63" s="249"/>
      <c r="CA63" s="249"/>
      <c r="CB63" s="249"/>
      <c r="CC63" s="249"/>
      <c r="CD63" s="249"/>
      <c r="CE63" s="249"/>
      <c r="CF63" s="249"/>
      <c r="CG63" s="249"/>
      <c r="CH63" s="249"/>
      <c r="CI63" s="249"/>
      <c r="CJ63" s="249"/>
      <c r="CK63" s="249"/>
      <c r="CL63" s="249"/>
      <c r="CM63" s="249"/>
      <c r="CN63" s="249"/>
      <c r="CO63" s="249"/>
      <c r="CP63" s="249"/>
      <c r="CQ63" s="249"/>
      <c r="CR63" s="249"/>
      <c r="CS63" s="249"/>
      <c r="CT63" s="249"/>
      <c r="CU63" s="249"/>
      <c r="CV63" s="249"/>
      <c r="CW63" s="249"/>
      <c r="CX63" s="249"/>
      <c r="CY63" s="249"/>
      <c r="CZ63" s="249"/>
      <c r="DA63" s="249"/>
      <c r="DB63" s="249"/>
      <c r="DC63" s="249"/>
      <c r="DD63" s="249"/>
      <c r="DE63" s="249"/>
      <c r="DF63" s="249"/>
      <c r="DG63" s="249"/>
      <c r="DH63" s="249"/>
      <c r="DI63" s="249"/>
      <c r="DJ63" s="249"/>
      <c r="DK63" s="249"/>
      <c r="DL63" s="249"/>
      <c r="DM63" s="249"/>
      <c r="DN63" s="249"/>
      <c r="DO63" s="249"/>
      <c r="DP63" s="249"/>
      <c r="DQ63" s="49"/>
      <c r="DR63" s="49"/>
      <c r="DS63" s="49"/>
      <c r="DT63" s="49"/>
      <c r="DU63" s="249"/>
      <c r="DV63" s="249"/>
    </row>
    <row r="64" spans="1:126" s="49" customFormat="1" ht="15" customHeight="1" x14ac:dyDescent="0.2">
      <c r="A64" s="815">
        <v>7197</v>
      </c>
      <c r="B64" s="815" t="s">
        <v>9127</v>
      </c>
      <c r="C64" s="815" t="s">
        <v>458</v>
      </c>
      <c r="D64" s="815" t="s">
        <v>8852</v>
      </c>
      <c r="E64" s="120" t="s">
        <v>243</v>
      </c>
      <c r="F64" s="815" t="s">
        <v>221</v>
      </c>
      <c r="G64" s="815">
        <v>0</v>
      </c>
      <c r="H64" s="487"/>
      <c r="I64" s="487"/>
      <c r="J64" s="345"/>
      <c r="K64" s="345"/>
      <c r="L64" s="305" t="s">
        <v>405</v>
      </c>
      <c r="M64" s="305" t="s">
        <v>405</v>
      </c>
      <c r="N64" s="305" t="s">
        <v>405</v>
      </c>
      <c r="O64" s="305" t="s">
        <v>405</v>
      </c>
      <c r="P64" s="545"/>
      <c r="Q64" s="545"/>
      <c r="R64" s="150">
        <v>500000</v>
      </c>
      <c r="S64" s="480"/>
      <c r="T64" s="545"/>
      <c r="V64" s="545"/>
      <c r="W64" s="545"/>
      <c r="X64" s="545"/>
      <c r="Y64" s="545"/>
      <c r="Z64" s="545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49"/>
      <c r="BC64" s="249"/>
      <c r="BD64" s="249"/>
      <c r="BE64" s="249"/>
      <c r="BF64" s="249"/>
      <c r="BG64" s="249"/>
      <c r="BH64" s="249"/>
      <c r="BI64" s="249"/>
      <c r="BJ64" s="249"/>
      <c r="BK64" s="249"/>
      <c r="BL64" s="249"/>
      <c r="BM64" s="249"/>
      <c r="BN64" s="249"/>
      <c r="BO64" s="249"/>
      <c r="BP64" s="249"/>
      <c r="BQ64" s="249"/>
      <c r="BR64" s="249"/>
      <c r="BS64" s="249"/>
      <c r="BT64" s="249"/>
      <c r="BU64" s="249"/>
      <c r="BV64" s="249"/>
      <c r="BW64" s="249"/>
      <c r="BX64" s="249"/>
      <c r="BY64" s="249"/>
      <c r="BZ64" s="249"/>
      <c r="CA64" s="249"/>
      <c r="CB64" s="249"/>
      <c r="CC64" s="249"/>
      <c r="CD64" s="249"/>
      <c r="CE64" s="249"/>
      <c r="CF64" s="249"/>
      <c r="CG64" s="249"/>
      <c r="CH64" s="249"/>
      <c r="CI64" s="249"/>
      <c r="CJ64" s="249"/>
      <c r="CK64" s="249"/>
      <c r="CL64" s="249"/>
      <c r="CM64" s="249"/>
      <c r="CN64" s="249"/>
      <c r="CO64" s="249"/>
      <c r="CP64" s="249"/>
      <c r="CQ64" s="249"/>
      <c r="CR64" s="249"/>
      <c r="CS64" s="249"/>
      <c r="CT64" s="249"/>
      <c r="CU64" s="249"/>
      <c r="CV64" s="249"/>
      <c r="CW64" s="249"/>
      <c r="CX64" s="249"/>
      <c r="CY64" s="249"/>
      <c r="CZ64" s="249"/>
      <c r="DA64" s="249"/>
      <c r="DB64" s="249"/>
      <c r="DC64" s="249"/>
      <c r="DD64" s="249"/>
      <c r="DE64" s="249"/>
      <c r="DF64" s="249"/>
      <c r="DG64" s="249"/>
      <c r="DH64" s="249"/>
      <c r="DI64" s="249"/>
      <c r="DJ64" s="249"/>
      <c r="DK64" s="249"/>
      <c r="DL64" s="249"/>
      <c r="DM64" s="249"/>
      <c r="DN64" s="249"/>
      <c r="DO64" s="249"/>
      <c r="DP64" s="249"/>
      <c r="DQ64" s="249"/>
      <c r="DR64" s="249"/>
      <c r="DS64" s="249"/>
      <c r="DT64" s="249"/>
    </row>
    <row r="65" spans="1:126" s="49" customFormat="1" ht="15" customHeight="1" x14ac:dyDescent="0.2">
      <c r="A65" s="815">
        <v>7194</v>
      </c>
      <c r="B65" s="815" t="s">
        <v>9147</v>
      </c>
      <c r="C65" s="815" t="s">
        <v>3984</v>
      </c>
      <c r="D65" s="815" t="s">
        <v>3797</v>
      </c>
      <c r="E65" s="120" t="s">
        <v>243</v>
      </c>
      <c r="F65" s="815" t="s">
        <v>221</v>
      </c>
      <c r="G65" s="815">
        <v>0</v>
      </c>
      <c r="H65" s="470"/>
      <c r="I65" s="470"/>
      <c r="J65" s="345"/>
      <c r="K65" s="345"/>
      <c r="L65" s="305" t="s">
        <v>405</v>
      </c>
      <c r="M65" s="305" t="s">
        <v>405</v>
      </c>
      <c r="N65" s="305" t="s">
        <v>405</v>
      </c>
      <c r="O65" s="305" t="s">
        <v>405</v>
      </c>
      <c r="P65" s="48"/>
      <c r="Q65" s="48"/>
      <c r="R65" s="150">
        <v>500000</v>
      </c>
      <c r="S65" s="480"/>
      <c r="T65" s="48"/>
      <c r="V65" s="48"/>
      <c r="W65" s="48"/>
      <c r="X65" s="48"/>
      <c r="Y65" s="48"/>
      <c r="Z65" s="48"/>
      <c r="DS65" s="249"/>
      <c r="DT65" s="249"/>
    </row>
    <row r="66" spans="1:126" s="48" customFormat="1" ht="15" customHeight="1" x14ac:dyDescent="0.2">
      <c r="A66" s="815">
        <v>7386</v>
      </c>
      <c r="B66" s="815" t="s">
        <v>9123</v>
      </c>
      <c r="C66" s="815" t="s">
        <v>1726</v>
      </c>
      <c r="D66" s="815" t="s">
        <v>4931</v>
      </c>
      <c r="E66" s="120" t="s">
        <v>243</v>
      </c>
      <c r="F66" s="815" t="s">
        <v>217</v>
      </c>
      <c r="G66" s="815">
        <v>0</v>
      </c>
      <c r="H66" s="487"/>
      <c r="I66" s="487"/>
      <c r="J66" s="345"/>
      <c r="K66" s="345"/>
      <c r="L66" s="305" t="s">
        <v>405</v>
      </c>
      <c r="M66" s="305" t="s">
        <v>405</v>
      </c>
      <c r="N66" s="305" t="s">
        <v>405</v>
      </c>
      <c r="O66" s="305" t="s">
        <v>405</v>
      </c>
      <c r="P66" s="545"/>
      <c r="Q66" s="545"/>
      <c r="R66" s="150">
        <v>500000</v>
      </c>
      <c r="S66" s="480"/>
      <c r="T66" s="545"/>
      <c r="U66" s="49"/>
      <c r="V66" s="545"/>
      <c r="W66" s="545"/>
      <c r="X66" s="545"/>
      <c r="Y66" s="545"/>
      <c r="Z66" s="545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49"/>
      <c r="BC66" s="249"/>
      <c r="BD66" s="249"/>
      <c r="BE66" s="249"/>
      <c r="BF66" s="249"/>
      <c r="BG66" s="249"/>
      <c r="BH66" s="249"/>
      <c r="BI66" s="249"/>
      <c r="BJ66" s="249"/>
      <c r="BK66" s="249"/>
      <c r="BL66" s="249"/>
      <c r="BM66" s="249"/>
      <c r="BN66" s="249"/>
      <c r="BO66" s="249"/>
      <c r="BP66" s="249"/>
      <c r="BQ66" s="249"/>
      <c r="BR66" s="249"/>
      <c r="BS66" s="249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/>
      <c r="CH66" s="249"/>
      <c r="CI66" s="249"/>
      <c r="CJ66" s="249"/>
      <c r="CK66" s="249"/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49"/>
      <c r="DJ66" s="249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</row>
    <row r="67" spans="1:126" s="140" customFormat="1" ht="15" customHeight="1" x14ac:dyDescent="0.2">
      <c r="B67" s="141" t="s">
        <v>2743</v>
      </c>
      <c r="C67" s="141" t="s">
        <v>2741</v>
      </c>
      <c r="D67" s="141" t="s">
        <v>2742</v>
      </c>
      <c r="E67" s="141" t="s">
        <v>2743</v>
      </c>
      <c r="L67" s="885">
        <f>COUNTIF((L57:L66),"X")</f>
        <v>10</v>
      </c>
      <c r="M67" s="885">
        <f t="shared" ref="M67:P67" si="0">COUNTIF((M57:M66),"X")</f>
        <v>10</v>
      </c>
      <c r="N67" s="885">
        <f t="shared" si="0"/>
        <v>10</v>
      </c>
      <c r="O67" s="885">
        <f t="shared" si="0"/>
        <v>7</v>
      </c>
      <c r="P67" s="885">
        <f t="shared" si="0"/>
        <v>0</v>
      </c>
      <c r="Q67" s="97">
        <f>SUM(L67:P67)</f>
        <v>37</v>
      </c>
      <c r="S67" s="631"/>
      <c r="T67" s="631"/>
    </row>
    <row r="68" spans="1:126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>
        <f>Q56+Q67</f>
        <v>160</v>
      </c>
      <c r="S68" s="623"/>
      <c r="T68" s="623"/>
    </row>
    <row r="69" spans="1:126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243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258"/>
      <c r="T69" s="61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</row>
    <row r="70" spans="1:126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243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61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</row>
    <row r="71" spans="1:126" s="679" customFormat="1" ht="15" customHeight="1" x14ac:dyDescent="0.2">
      <c r="A71" s="720">
        <v>2047</v>
      </c>
      <c r="B71" s="720" t="s">
        <v>1930</v>
      </c>
      <c r="C71" s="720"/>
      <c r="D71" s="720"/>
      <c r="E71" s="720" t="s">
        <v>243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258"/>
      <c r="T71" s="61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</row>
    <row r="72" spans="1:126" s="679" customFormat="1" ht="15" customHeight="1" x14ac:dyDescent="0.2">
      <c r="A72" s="720">
        <v>2047</v>
      </c>
      <c r="B72" s="720" t="s">
        <v>1931</v>
      </c>
      <c r="C72" s="720"/>
      <c r="D72" s="720"/>
      <c r="E72" s="720" t="s">
        <v>243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61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</row>
    <row r="73" spans="1:126" s="679" customFormat="1" ht="15" customHeight="1" x14ac:dyDescent="0.2">
      <c r="A73" s="720">
        <v>2047</v>
      </c>
      <c r="B73" s="720" t="s">
        <v>1932</v>
      </c>
      <c r="C73" s="720"/>
      <c r="D73" s="720"/>
      <c r="E73" s="720" t="s">
        <v>243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258"/>
      <c r="T73" s="61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</row>
    <row r="74" spans="1:126" s="679" customFormat="1" ht="15" customHeight="1" x14ac:dyDescent="0.2">
      <c r="A74" s="720">
        <v>2047</v>
      </c>
      <c r="B74" s="720" t="s">
        <v>1933</v>
      </c>
      <c r="C74" s="720"/>
      <c r="D74" s="720"/>
      <c r="E74" s="720" t="s">
        <v>243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618"/>
      <c r="S74" s="258"/>
      <c r="T74" s="61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</row>
    <row r="75" spans="1:126" s="679" customFormat="1" ht="15" customHeight="1" x14ac:dyDescent="0.2">
      <c r="A75" s="90" t="s">
        <v>557</v>
      </c>
      <c r="B75" s="405"/>
      <c r="C75" s="75" t="s">
        <v>706</v>
      </c>
      <c r="D75" s="90"/>
      <c r="E75" s="75"/>
      <c r="S75" s="788"/>
      <c r="T75" s="788"/>
    </row>
    <row r="76" spans="1:126" s="476" customFormat="1" x14ac:dyDescent="0.2">
      <c r="A76" s="95"/>
      <c r="B76" s="155"/>
      <c r="S76" s="632"/>
      <c r="T76" s="632"/>
    </row>
    <row r="77" spans="1:126" s="476" customFormat="1" x14ac:dyDescent="0.2">
      <c r="A77" s="56"/>
      <c r="B77" s="155"/>
      <c r="S77" s="632"/>
      <c r="T77" s="632"/>
    </row>
    <row r="78" spans="1:126" s="476" customFormat="1" x14ac:dyDescent="0.2">
      <c r="A78" s="56"/>
      <c r="B78" s="155"/>
      <c r="S78" s="632"/>
      <c r="T78" s="632"/>
    </row>
    <row r="79" spans="1:126" s="476" customFormat="1" x14ac:dyDescent="0.2">
      <c r="A79" s="56"/>
      <c r="B79" s="155"/>
      <c r="S79" s="632"/>
      <c r="T79" s="632"/>
    </row>
    <row r="80" spans="1:126" s="476" customFormat="1" x14ac:dyDescent="0.2">
      <c r="A80" s="56"/>
      <c r="B80" s="797"/>
      <c r="S80" s="632"/>
      <c r="T80" s="632"/>
    </row>
    <row r="81" spans="1:20" s="476" customFormat="1" x14ac:dyDescent="0.2">
      <c r="A81" s="56"/>
      <c r="B81" s="155"/>
      <c r="S81" s="632"/>
      <c r="T81" s="632"/>
    </row>
    <row r="82" spans="1:20" s="476" customFormat="1" x14ac:dyDescent="0.2">
      <c r="A82" s="56"/>
      <c r="B82" s="155"/>
      <c r="S82" s="632"/>
      <c r="T82" s="632"/>
    </row>
    <row r="83" spans="1:20" s="476" customFormat="1" x14ac:dyDescent="0.2">
      <c r="A83" s="95"/>
      <c r="B83" s="780"/>
      <c r="S83" s="632"/>
      <c r="T83" s="632"/>
    </row>
    <row r="84" spans="1:20" s="476" customFormat="1" x14ac:dyDescent="0.2">
      <c r="A84" s="95"/>
      <c r="B84" s="780"/>
      <c r="S84" s="632"/>
      <c r="T84" s="632"/>
    </row>
    <row r="85" spans="1:20" s="476" customFormat="1" x14ac:dyDescent="0.2">
      <c r="A85" s="95"/>
      <c r="B85" s="780"/>
      <c r="S85" s="632"/>
      <c r="T85" s="632"/>
    </row>
    <row r="86" spans="1:20" s="791" customFormat="1" x14ac:dyDescent="0.2">
      <c r="A86" s="363"/>
      <c r="B86" s="798"/>
      <c r="S86" s="793"/>
      <c r="T86" s="793"/>
    </row>
    <row r="87" spans="1:20" s="476" customFormat="1" x14ac:dyDescent="0.2">
      <c r="B87" s="790"/>
      <c r="S87" s="632"/>
      <c r="T87" s="632"/>
    </row>
    <row r="88" spans="1:20" s="476" customFormat="1" x14ac:dyDescent="0.2">
      <c r="B88" s="790"/>
      <c r="S88" s="632"/>
      <c r="T88" s="632"/>
    </row>
    <row r="89" spans="1:20" s="476" customFormat="1" x14ac:dyDescent="0.2">
      <c r="B89" s="790"/>
      <c r="S89" s="632"/>
      <c r="T89" s="632"/>
    </row>
    <row r="90" spans="1:20" s="476" customFormat="1" x14ac:dyDescent="0.2">
      <c r="B90" s="790"/>
      <c r="S90" s="632"/>
      <c r="T90" s="632"/>
    </row>
    <row r="91" spans="1:20" s="476" customFormat="1" x14ac:dyDescent="0.2">
      <c r="B91" s="790"/>
      <c r="S91" s="632"/>
      <c r="T91" s="632"/>
    </row>
    <row r="92" spans="1:20" s="476" customFormat="1" x14ac:dyDescent="0.2">
      <c r="B92" s="790"/>
      <c r="S92" s="632"/>
      <c r="T92" s="632"/>
    </row>
    <row r="93" spans="1:20" s="476" customFormat="1" x14ac:dyDescent="0.2">
      <c r="B93" s="790"/>
      <c r="S93" s="632"/>
      <c r="T93" s="632"/>
    </row>
    <row r="94" spans="1:20" s="476" customFormat="1" x14ac:dyDescent="0.2">
      <c r="B94" s="790"/>
      <c r="S94" s="632"/>
      <c r="T94" s="632"/>
    </row>
    <row r="95" spans="1:20" s="476" customFormat="1" x14ac:dyDescent="0.2">
      <c r="B95" s="790"/>
      <c r="S95" s="632"/>
      <c r="T95" s="632"/>
    </row>
    <row r="96" spans="1:20" s="476" customFormat="1" x14ac:dyDescent="0.2">
      <c r="B96" s="790"/>
      <c r="S96" s="632"/>
      <c r="T96" s="632"/>
    </row>
    <row r="97" spans="2:20" s="476" customFormat="1" x14ac:dyDescent="0.2">
      <c r="B97" s="790"/>
      <c r="S97" s="632"/>
      <c r="T97" s="632"/>
    </row>
    <row r="98" spans="2:20" s="476" customFormat="1" x14ac:dyDescent="0.2">
      <c r="B98" s="790"/>
      <c r="S98" s="632"/>
      <c r="T98" s="632"/>
    </row>
    <row r="99" spans="2:20" s="476" customFormat="1" x14ac:dyDescent="0.2">
      <c r="B99" s="790"/>
      <c r="S99" s="632"/>
      <c r="T99" s="632"/>
    </row>
    <row r="100" spans="2:20" s="476" customFormat="1" x14ac:dyDescent="0.2">
      <c r="B100" s="790"/>
      <c r="S100" s="632"/>
      <c r="T100" s="632"/>
    </row>
    <row r="101" spans="2:20" s="476" customFormat="1" x14ac:dyDescent="0.2">
      <c r="B101" s="790"/>
      <c r="S101" s="632"/>
      <c r="T101" s="632"/>
    </row>
    <row r="102" spans="2:20" s="476" customFormat="1" x14ac:dyDescent="0.2">
      <c r="B102" s="790"/>
      <c r="S102" s="632"/>
      <c r="T102" s="632"/>
    </row>
    <row r="103" spans="2:20" s="476" customFormat="1" x14ac:dyDescent="0.2">
      <c r="B103" s="790"/>
      <c r="S103" s="632"/>
      <c r="T103" s="632"/>
    </row>
    <row r="104" spans="2:20" s="476" customFormat="1" x14ac:dyDescent="0.2">
      <c r="B104" s="790"/>
      <c r="S104" s="632"/>
      <c r="T104" s="632"/>
    </row>
    <row r="105" spans="2:20" s="476" customFormat="1" x14ac:dyDescent="0.2">
      <c r="B105" s="790"/>
      <c r="S105" s="632"/>
      <c r="T105" s="632"/>
    </row>
    <row r="106" spans="2:20" s="476" customFormat="1" x14ac:dyDescent="0.2">
      <c r="B106" s="790"/>
      <c r="S106" s="632"/>
      <c r="T106" s="632"/>
    </row>
    <row r="107" spans="2:20" s="476" customFormat="1" x14ac:dyDescent="0.2">
      <c r="B107" s="790"/>
      <c r="S107" s="632"/>
      <c r="T107" s="632"/>
    </row>
    <row r="108" spans="2:20" s="476" customFormat="1" x14ac:dyDescent="0.2">
      <c r="B108" s="790"/>
      <c r="S108" s="632"/>
      <c r="T108" s="632"/>
    </row>
    <row r="109" spans="2:20" s="476" customFormat="1" x14ac:dyDescent="0.2">
      <c r="B109" s="790"/>
      <c r="S109" s="632"/>
      <c r="T109" s="632"/>
    </row>
    <row r="110" spans="2:20" s="476" customFormat="1" x14ac:dyDescent="0.2">
      <c r="B110" s="790"/>
      <c r="S110" s="632"/>
      <c r="T110" s="632"/>
    </row>
    <row r="111" spans="2:20" s="476" customFormat="1" x14ac:dyDescent="0.2">
      <c r="B111" s="790"/>
      <c r="S111" s="632"/>
      <c r="T111" s="632"/>
    </row>
    <row r="112" spans="2:20" s="476" customFormat="1" x14ac:dyDescent="0.2">
      <c r="B112" s="790"/>
      <c r="S112" s="632"/>
      <c r="T112" s="632"/>
    </row>
    <row r="113" spans="2:20" s="476" customFormat="1" x14ac:dyDescent="0.2">
      <c r="B113" s="790"/>
      <c r="S113" s="632"/>
      <c r="T113" s="632"/>
    </row>
    <row r="114" spans="2:20" s="476" customFormat="1" x14ac:dyDescent="0.2">
      <c r="B114" s="790"/>
      <c r="S114" s="632"/>
      <c r="T114" s="632"/>
    </row>
    <row r="115" spans="2:20" s="476" customFormat="1" x14ac:dyDescent="0.2">
      <c r="B115" s="790"/>
      <c r="S115" s="632"/>
      <c r="T115" s="632"/>
    </row>
    <row r="116" spans="2:20" s="476" customFormat="1" x14ac:dyDescent="0.2">
      <c r="B116" s="790"/>
      <c r="S116" s="632"/>
      <c r="T116" s="632"/>
    </row>
    <row r="117" spans="2:20" s="476" customFormat="1" x14ac:dyDescent="0.2">
      <c r="B117" s="790"/>
      <c r="S117" s="632"/>
      <c r="T117" s="632"/>
    </row>
    <row r="118" spans="2:20" s="476" customFormat="1" x14ac:dyDescent="0.2">
      <c r="B118" s="790"/>
      <c r="S118" s="632"/>
      <c r="T118" s="632"/>
    </row>
  </sheetData>
  <sortState ref="A3:DV62">
    <sortCondition ref="F3:F62" customList="QB,HB,FB,WR,TE,C,G,T,K,DE,DT,LB,CB,S,P"/>
    <sortCondition descending="1" ref="G3:G62"/>
    <sortCondition ref="D3:D62"/>
    <sortCondition ref="C3:C62"/>
  </sortState>
  <hyperlinks>
    <hyperlink ref="A1" r:id="rId1" display="http://pnfl.biz/"/>
    <hyperlink ref="D1" r:id="rId2" display="http://pnfl.biz/messageboard/"/>
    <hyperlink ref="E1" r:id="rId3" location="A16"/>
    <hyperlink ref="C1" r:id="rId4"/>
    <hyperlink ref="C75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1366"/>
  <sheetViews>
    <sheetView workbookViewId="0">
      <pane ySplit="1" topLeftCell="A2" activePane="bottomLeft" state="frozen"/>
      <selection pane="bottomLeft" sqref="A1:XFD1048576"/>
    </sheetView>
  </sheetViews>
  <sheetFormatPr defaultRowHeight="12.75" x14ac:dyDescent="0.2"/>
  <cols>
    <col min="1" max="1" width="10.7109375" style="249" customWidth="1"/>
    <col min="2" max="2" width="11.7109375" style="49" customWidth="1"/>
    <col min="3" max="5" width="14.7109375" style="249" customWidth="1"/>
    <col min="6" max="6" width="4.7109375" style="249" customWidth="1"/>
    <col min="7" max="7" width="4.7109375" style="545" customWidth="1"/>
    <col min="8" max="8" width="4.7109375" style="249" hidden="1" customWidth="1"/>
    <col min="9" max="17" width="4.7109375" style="249" customWidth="1"/>
    <col min="18" max="18" width="0" style="249" hidden="1" customWidth="1"/>
    <col min="19" max="19" width="12.7109375" style="364" customWidth="1"/>
    <col min="20" max="20" width="12.7109375" style="249" customWidth="1"/>
    <col min="21" max="21" width="12.7109375" style="146" customWidth="1"/>
    <col min="22" max="22" width="12.7109375" style="249" customWidth="1"/>
    <col min="23" max="16384" width="9.140625" style="249"/>
  </cols>
  <sheetData>
    <row r="1" spans="1:127" s="49" customFormat="1" ht="15" customHeight="1" x14ac:dyDescent="0.2">
      <c r="A1" s="816" t="s">
        <v>2737</v>
      </c>
      <c r="B1" s="817" t="s">
        <v>129</v>
      </c>
      <c r="C1" s="818" t="s">
        <v>184</v>
      </c>
      <c r="D1" s="818" t="s">
        <v>183</v>
      </c>
      <c r="E1" s="818" t="s">
        <v>185</v>
      </c>
      <c r="F1" s="819" t="s">
        <v>186</v>
      </c>
      <c r="G1" s="819" t="s">
        <v>4458</v>
      </c>
      <c r="H1" s="820">
        <v>2042</v>
      </c>
      <c r="I1" s="821">
        <v>2043</v>
      </c>
      <c r="J1" s="820">
        <v>2044</v>
      </c>
      <c r="K1" s="820">
        <v>2045</v>
      </c>
      <c r="L1" s="818">
        <v>2046</v>
      </c>
      <c r="M1" s="818">
        <v>2047</v>
      </c>
      <c r="N1" s="818">
        <v>2048</v>
      </c>
      <c r="O1" s="818">
        <v>2049</v>
      </c>
      <c r="P1" s="818">
        <v>2050</v>
      </c>
      <c r="Q1" s="818"/>
      <c r="R1" s="822" t="s">
        <v>4115</v>
      </c>
      <c r="S1" s="823"/>
      <c r="T1" s="818"/>
      <c r="U1" s="822"/>
      <c r="V1" s="818"/>
      <c r="W1" s="818"/>
      <c r="X1" s="818"/>
      <c r="Y1" s="818"/>
      <c r="Z1" s="818"/>
      <c r="AA1" s="818"/>
      <c r="AB1" s="818"/>
      <c r="AC1" s="818"/>
      <c r="AD1" s="818"/>
      <c r="AE1" s="818"/>
      <c r="AF1" s="818"/>
      <c r="AG1" s="818"/>
      <c r="AH1" s="818"/>
      <c r="AI1" s="818"/>
      <c r="AJ1" s="818"/>
      <c r="AK1" s="818"/>
      <c r="AL1" s="818"/>
      <c r="AM1" s="818"/>
      <c r="AN1" s="818"/>
      <c r="AO1" s="818"/>
      <c r="AP1" s="818"/>
      <c r="AQ1" s="818"/>
      <c r="AR1" s="818"/>
      <c r="AS1" s="818"/>
      <c r="AT1" s="818"/>
      <c r="AU1" s="818"/>
      <c r="AV1" s="818"/>
      <c r="AW1" s="818"/>
      <c r="AX1" s="818"/>
      <c r="AY1" s="818"/>
      <c r="AZ1" s="818"/>
      <c r="BA1" s="818"/>
      <c r="BB1" s="818"/>
      <c r="BC1" s="818"/>
      <c r="BD1" s="818"/>
      <c r="BE1" s="818"/>
      <c r="BF1" s="818"/>
      <c r="BG1" s="818"/>
      <c r="BH1" s="818"/>
      <c r="BI1" s="818"/>
      <c r="BJ1" s="818"/>
      <c r="BK1" s="818"/>
      <c r="BL1" s="818"/>
      <c r="BM1" s="818"/>
      <c r="BN1" s="818"/>
      <c r="BO1" s="818"/>
      <c r="BP1" s="818"/>
      <c r="BQ1" s="818"/>
      <c r="BR1" s="818"/>
      <c r="BS1" s="818"/>
      <c r="BT1" s="818"/>
      <c r="BU1" s="818"/>
      <c r="BV1" s="818"/>
      <c r="BW1" s="818"/>
      <c r="BX1" s="818"/>
      <c r="BY1" s="818"/>
      <c r="BZ1" s="818"/>
      <c r="CA1" s="818"/>
      <c r="CB1" s="818"/>
      <c r="CC1" s="818"/>
      <c r="CD1" s="818"/>
      <c r="CE1" s="818"/>
      <c r="CF1" s="818"/>
      <c r="CG1" s="818"/>
      <c r="CH1" s="818"/>
      <c r="CI1" s="818"/>
      <c r="CJ1" s="818"/>
      <c r="CK1" s="818"/>
      <c r="CL1" s="818"/>
      <c r="CM1" s="818"/>
      <c r="CN1" s="818"/>
      <c r="CO1" s="818"/>
      <c r="CP1" s="818"/>
      <c r="CQ1" s="818"/>
      <c r="CR1" s="818"/>
      <c r="CS1" s="818"/>
      <c r="CT1" s="818"/>
      <c r="CU1" s="818"/>
      <c r="CV1" s="818"/>
      <c r="CW1" s="818"/>
      <c r="CX1" s="818"/>
      <c r="CY1" s="818"/>
      <c r="CZ1" s="818"/>
    </row>
    <row r="2" spans="1:127" s="49" customFormat="1" ht="15" customHeight="1" x14ac:dyDescent="0.2">
      <c r="A2" s="814">
        <v>4639</v>
      </c>
      <c r="B2" s="49" t="s">
        <v>1681</v>
      </c>
      <c r="C2" s="815" t="s">
        <v>4959</v>
      </c>
      <c r="D2" s="815" t="s">
        <v>4960</v>
      </c>
      <c r="E2" s="757" t="s">
        <v>4503</v>
      </c>
      <c r="F2" s="815" t="s">
        <v>188</v>
      </c>
      <c r="G2" s="815">
        <v>5</v>
      </c>
      <c r="H2" s="487"/>
      <c r="I2" s="487"/>
      <c r="J2" s="345"/>
      <c r="K2" s="345"/>
      <c r="L2" s="305" t="s">
        <v>405</v>
      </c>
      <c r="M2" s="305" t="s">
        <v>405</v>
      </c>
      <c r="N2" s="305" t="s">
        <v>405</v>
      </c>
      <c r="O2" s="545"/>
      <c r="P2" s="545"/>
      <c r="Q2" s="545"/>
      <c r="R2" s="545"/>
      <c r="S2" s="480"/>
      <c r="T2" s="545"/>
      <c r="U2" s="150"/>
      <c r="V2" s="545"/>
      <c r="W2" s="545"/>
      <c r="X2" s="545"/>
      <c r="Y2" s="545"/>
      <c r="Z2" s="545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49"/>
      <c r="BP2" s="249"/>
      <c r="BQ2" s="249"/>
      <c r="BR2" s="249"/>
      <c r="BS2" s="249"/>
      <c r="BT2" s="249"/>
      <c r="BU2" s="249"/>
      <c r="BV2" s="249"/>
      <c r="BW2" s="249"/>
      <c r="BX2" s="249"/>
      <c r="BY2" s="249"/>
      <c r="BZ2" s="249"/>
      <c r="CA2" s="249"/>
      <c r="CB2" s="249"/>
      <c r="CC2" s="249"/>
      <c r="CD2" s="249"/>
      <c r="CE2" s="249"/>
      <c r="CF2" s="249"/>
      <c r="CG2" s="249"/>
      <c r="CH2" s="249"/>
      <c r="CI2" s="249"/>
      <c r="CJ2" s="249"/>
      <c r="CK2" s="249"/>
      <c r="CL2" s="249"/>
      <c r="CM2" s="249"/>
      <c r="CN2" s="249"/>
      <c r="CO2" s="249"/>
      <c r="CP2" s="249"/>
      <c r="CQ2" s="249"/>
      <c r="CR2" s="249"/>
      <c r="CS2" s="249"/>
      <c r="CT2" s="249"/>
      <c r="CU2" s="249"/>
      <c r="CV2" s="249"/>
      <c r="CW2" s="249"/>
      <c r="CX2" s="249"/>
      <c r="CY2" s="249"/>
      <c r="CZ2" s="249"/>
      <c r="DA2" s="249"/>
      <c r="DB2" s="249"/>
      <c r="DC2" s="249"/>
      <c r="DD2" s="249"/>
      <c r="DE2" s="249"/>
      <c r="DF2" s="249"/>
      <c r="DG2" s="249"/>
      <c r="DH2" s="249"/>
      <c r="DI2" s="249"/>
      <c r="DJ2" s="249"/>
      <c r="DK2" s="249"/>
      <c r="DL2" s="249"/>
      <c r="DM2" s="249"/>
      <c r="DN2" s="249"/>
      <c r="DO2" s="249"/>
      <c r="DP2" s="249"/>
      <c r="DQ2" s="249"/>
      <c r="DR2" s="249"/>
      <c r="DS2" s="249"/>
      <c r="DT2" s="249"/>
    </row>
    <row r="3" spans="1:127" s="502" customFormat="1" ht="15" customHeight="1" x14ac:dyDescent="0.2">
      <c r="A3" s="814">
        <v>6286</v>
      </c>
      <c r="B3" s="49" t="s">
        <v>4804</v>
      </c>
      <c r="C3" s="815" t="s">
        <v>7367</v>
      </c>
      <c r="D3" s="815" t="s">
        <v>3396</v>
      </c>
      <c r="E3" s="757" t="s">
        <v>4503</v>
      </c>
      <c r="F3" s="815" t="s">
        <v>188</v>
      </c>
      <c r="G3" s="815">
        <v>2</v>
      </c>
      <c r="H3" s="487"/>
      <c r="I3" s="487"/>
      <c r="J3" s="345"/>
      <c r="K3" s="345"/>
      <c r="L3" s="305" t="s">
        <v>405</v>
      </c>
      <c r="M3" s="305" t="s">
        <v>405</v>
      </c>
      <c r="N3" s="305" t="s">
        <v>405</v>
      </c>
      <c r="O3" s="545"/>
      <c r="P3" s="545"/>
      <c r="Q3" s="545"/>
      <c r="R3" s="545"/>
      <c r="S3" s="480"/>
      <c r="T3" s="545"/>
      <c r="U3" s="150"/>
      <c r="V3" s="545"/>
      <c r="W3" s="545"/>
      <c r="X3" s="545"/>
      <c r="Y3" s="545"/>
      <c r="Z3" s="545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  <c r="BS3" s="249"/>
      <c r="BT3" s="249"/>
      <c r="BU3" s="249"/>
      <c r="BV3" s="249"/>
      <c r="BW3" s="249"/>
      <c r="BX3" s="249"/>
      <c r="BY3" s="249"/>
      <c r="BZ3" s="249"/>
      <c r="CA3" s="249"/>
      <c r="CB3" s="249"/>
      <c r="CC3" s="249"/>
      <c r="CD3" s="249"/>
      <c r="CE3" s="249"/>
      <c r="CF3" s="249"/>
      <c r="CG3" s="249"/>
      <c r="CH3" s="249"/>
      <c r="CI3" s="249"/>
      <c r="CJ3" s="249"/>
      <c r="CK3" s="249"/>
      <c r="CL3" s="249"/>
      <c r="CM3" s="249"/>
      <c r="CN3" s="249"/>
      <c r="CO3" s="249"/>
      <c r="CP3" s="249"/>
      <c r="CQ3" s="249"/>
      <c r="CR3" s="249"/>
      <c r="CS3" s="249"/>
      <c r="CT3" s="249"/>
      <c r="CU3" s="249"/>
      <c r="CV3" s="249"/>
      <c r="CW3" s="249"/>
      <c r="CX3" s="249"/>
      <c r="CY3" s="249"/>
      <c r="CZ3" s="249"/>
      <c r="DA3" s="249"/>
      <c r="DB3" s="249"/>
      <c r="DC3" s="249"/>
      <c r="DD3" s="249"/>
      <c r="DE3" s="249"/>
      <c r="DF3" s="249"/>
      <c r="DG3" s="249"/>
      <c r="DH3" s="249"/>
      <c r="DI3" s="249"/>
      <c r="DJ3" s="249"/>
      <c r="DK3" s="249"/>
      <c r="DL3" s="249"/>
      <c r="DM3" s="249"/>
      <c r="DN3" s="249"/>
      <c r="DO3" s="249"/>
      <c r="DP3" s="249"/>
      <c r="DQ3" s="249"/>
      <c r="DR3" s="249"/>
      <c r="DS3" s="249"/>
      <c r="DT3" s="249"/>
      <c r="DU3" s="249"/>
      <c r="DV3" s="249"/>
    </row>
    <row r="4" spans="1:127" ht="15" customHeight="1" x14ac:dyDescent="0.2">
      <c r="A4" s="814">
        <v>3949</v>
      </c>
      <c r="B4" s="815"/>
      <c r="C4" s="815" t="s">
        <v>443</v>
      </c>
      <c r="D4" s="815" t="s">
        <v>4666</v>
      </c>
      <c r="E4" s="757" t="s">
        <v>4503</v>
      </c>
      <c r="F4" s="815" t="s">
        <v>188</v>
      </c>
      <c r="G4" s="815">
        <v>6</v>
      </c>
      <c r="H4" s="487"/>
      <c r="I4" s="487"/>
      <c r="J4" s="345"/>
      <c r="K4" s="345"/>
      <c r="L4" s="305" t="s">
        <v>405</v>
      </c>
      <c r="M4" s="305" t="s">
        <v>405</v>
      </c>
      <c r="N4" s="305" t="s">
        <v>405</v>
      </c>
      <c r="O4" s="545"/>
      <c r="P4" s="545"/>
      <c r="Q4" s="545"/>
      <c r="R4" s="545"/>
      <c r="S4" s="480"/>
      <c r="T4" s="545"/>
      <c r="U4" s="150"/>
      <c r="V4" s="545"/>
      <c r="W4" s="545"/>
      <c r="X4" s="545"/>
      <c r="Y4" s="545"/>
      <c r="Z4" s="545"/>
    </row>
    <row r="5" spans="1:127" s="49" customFormat="1" ht="15" customHeight="1" x14ac:dyDescent="0.2">
      <c r="A5" s="814">
        <v>6289</v>
      </c>
      <c r="B5" s="815"/>
      <c r="C5" s="815" t="s">
        <v>299</v>
      </c>
      <c r="D5" s="815" t="s">
        <v>8330</v>
      </c>
      <c r="E5" s="757" t="s">
        <v>4503</v>
      </c>
      <c r="F5" s="815" t="s">
        <v>188</v>
      </c>
      <c r="G5" s="815">
        <v>2</v>
      </c>
      <c r="H5" s="487"/>
      <c r="I5" s="487"/>
      <c r="J5" s="345"/>
      <c r="K5" s="345"/>
      <c r="L5" s="305" t="s">
        <v>405</v>
      </c>
      <c r="M5" s="305" t="s">
        <v>405</v>
      </c>
      <c r="N5" s="305" t="s">
        <v>405</v>
      </c>
      <c r="O5" s="545"/>
      <c r="P5" s="545"/>
      <c r="Q5" s="545"/>
      <c r="R5" s="545"/>
      <c r="S5" s="480"/>
      <c r="T5" s="545"/>
      <c r="U5" s="150"/>
      <c r="V5" s="545"/>
      <c r="W5" s="545"/>
      <c r="X5" s="545"/>
      <c r="Y5" s="545"/>
      <c r="Z5" s="545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</row>
    <row r="6" spans="1:127" s="49" customFormat="1" ht="15" customHeight="1" x14ac:dyDescent="0.2">
      <c r="A6" s="814">
        <v>6781</v>
      </c>
      <c r="B6" s="815"/>
      <c r="C6" s="815" t="s">
        <v>497</v>
      </c>
      <c r="D6" s="815" t="s">
        <v>8593</v>
      </c>
      <c r="E6" s="757" t="s">
        <v>4503</v>
      </c>
      <c r="F6" s="815" t="s">
        <v>188</v>
      </c>
      <c r="G6" s="815">
        <v>1</v>
      </c>
      <c r="H6" s="487"/>
      <c r="I6" s="487"/>
      <c r="J6" s="345"/>
      <c r="K6" s="345"/>
      <c r="L6" s="305" t="s">
        <v>405</v>
      </c>
      <c r="M6" s="305" t="s">
        <v>405</v>
      </c>
      <c r="N6" s="305" t="s">
        <v>405</v>
      </c>
      <c r="O6" s="545"/>
      <c r="P6" s="545"/>
      <c r="Q6" s="545"/>
      <c r="R6" s="545"/>
      <c r="S6" s="480"/>
      <c r="T6" s="545"/>
      <c r="U6" s="150"/>
      <c r="V6" s="545"/>
      <c r="W6" s="545"/>
      <c r="X6" s="545"/>
      <c r="Y6" s="545"/>
      <c r="Z6" s="545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49"/>
      <c r="CC6" s="249"/>
      <c r="CD6" s="249"/>
      <c r="CE6" s="249"/>
      <c r="CF6" s="249"/>
      <c r="CG6" s="249"/>
      <c r="CH6" s="249"/>
      <c r="CI6" s="249"/>
      <c r="CJ6" s="249"/>
      <c r="CK6" s="249"/>
      <c r="CL6" s="249"/>
      <c r="CM6" s="249"/>
      <c r="CN6" s="249"/>
      <c r="CO6" s="249"/>
      <c r="CP6" s="249"/>
      <c r="CQ6" s="249"/>
      <c r="CR6" s="249"/>
      <c r="CS6" s="249"/>
      <c r="CT6" s="249"/>
      <c r="CU6" s="249"/>
      <c r="CV6" s="249"/>
      <c r="CW6" s="249"/>
      <c r="CX6" s="249"/>
      <c r="CY6" s="249"/>
      <c r="CZ6" s="249"/>
      <c r="DA6" s="249"/>
      <c r="DB6" s="249"/>
      <c r="DC6" s="249"/>
      <c r="DD6" s="249"/>
      <c r="DE6" s="249"/>
      <c r="DF6" s="249"/>
      <c r="DG6" s="249"/>
      <c r="DH6" s="249"/>
      <c r="DI6" s="249"/>
      <c r="DJ6" s="249"/>
      <c r="DK6" s="249"/>
      <c r="DL6" s="249"/>
      <c r="DM6" s="249"/>
      <c r="DN6" s="249"/>
      <c r="DO6" s="249"/>
      <c r="DP6" s="249"/>
      <c r="DQ6" s="249"/>
      <c r="DR6" s="249"/>
      <c r="DS6" s="249"/>
      <c r="DT6" s="249"/>
      <c r="DU6" s="249"/>
      <c r="DV6" s="249"/>
    </row>
    <row r="7" spans="1:127" s="49" customFormat="1" ht="15" customHeight="1" x14ac:dyDescent="0.2">
      <c r="A7" s="814">
        <v>1586</v>
      </c>
      <c r="B7" s="815"/>
      <c r="C7" s="815" t="s">
        <v>4964</v>
      </c>
      <c r="D7" s="815" t="s">
        <v>304</v>
      </c>
      <c r="E7" s="757" t="s">
        <v>4503</v>
      </c>
      <c r="F7" s="815" t="s">
        <v>188</v>
      </c>
      <c r="G7" s="815">
        <v>5</v>
      </c>
      <c r="H7" s="470"/>
      <c r="I7" s="470"/>
      <c r="J7" s="345"/>
      <c r="K7" s="345"/>
      <c r="L7" s="305" t="s">
        <v>405</v>
      </c>
      <c r="M7" s="305" t="s">
        <v>405</v>
      </c>
      <c r="N7" s="305" t="s">
        <v>405</v>
      </c>
      <c r="O7" s="367"/>
      <c r="P7" s="367"/>
      <c r="Q7" s="48"/>
      <c r="R7" s="547"/>
      <c r="S7" s="480"/>
      <c r="T7" s="485"/>
      <c r="U7" s="150"/>
      <c r="V7" s="48"/>
      <c r="W7" s="48"/>
      <c r="X7" s="48"/>
      <c r="Y7" s="48"/>
      <c r="Z7" s="48"/>
      <c r="DW7" s="249"/>
    </row>
    <row r="8" spans="1:127" s="49" customFormat="1" ht="15" customHeight="1" x14ac:dyDescent="0.2">
      <c r="A8" s="814">
        <v>3584</v>
      </c>
      <c r="B8" s="815"/>
      <c r="C8" s="815" t="s">
        <v>3784</v>
      </c>
      <c r="D8" s="815" t="s">
        <v>4372</v>
      </c>
      <c r="E8" s="757" t="s">
        <v>4503</v>
      </c>
      <c r="F8" s="815" t="s">
        <v>188</v>
      </c>
      <c r="G8" s="833">
        <v>7</v>
      </c>
      <c r="H8" s="487"/>
      <c r="I8" s="487"/>
      <c r="J8" s="345"/>
      <c r="K8" s="345"/>
      <c r="L8" s="305" t="s">
        <v>405</v>
      </c>
      <c r="M8" s="305" t="s">
        <v>405</v>
      </c>
      <c r="N8" s="305" t="s">
        <v>405</v>
      </c>
      <c r="O8" s="545"/>
      <c r="P8" s="545"/>
      <c r="Q8" s="545"/>
      <c r="R8" s="545"/>
      <c r="S8" s="480"/>
      <c r="T8" s="545"/>
      <c r="U8" s="150"/>
      <c r="V8" s="545"/>
      <c r="W8" s="545"/>
      <c r="X8" s="545"/>
      <c r="Y8" s="545"/>
      <c r="Z8" s="545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</row>
    <row r="9" spans="1:127" s="49" customFormat="1" ht="15" customHeight="1" x14ac:dyDescent="0.2">
      <c r="A9" s="814">
        <v>2610</v>
      </c>
      <c r="B9" s="48" t="s">
        <v>3859</v>
      </c>
      <c r="C9" s="815" t="s">
        <v>308</v>
      </c>
      <c r="D9" s="815" t="s">
        <v>3752</v>
      </c>
      <c r="E9" s="757" t="s">
        <v>4503</v>
      </c>
      <c r="F9" s="815" t="s">
        <v>188</v>
      </c>
      <c r="G9" s="833">
        <v>9</v>
      </c>
      <c r="H9" s="487"/>
      <c r="I9" s="487"/>
      <c r="J9" s="345"/>
      <c r="K9" s="345"/>
      <c r="L9" s="305" t="s">
        <v>405</v>
      </c>
      <c r="M9" s="305" t="s">
        <v>405</v>
      </c>
      <c r="N9" s="305" t="s">
        <v>405</v>
      </c>
      <c r="O9" s="545"/>
      <c r="P9" s="545"/>
      <c r="Q9" s="545"/>
      <c r="R9" s="545"/>
      <c r="S9" s="480"/>
      <c r="T9" s="545"/>
      <c r="U9" s="150"/>
      <c r="V9" s="545"/>
      <c r="W9" s="545"/>
      <c r="X9" s="545"/>
      <c r="Y9" s="545"/>
      <c r="Z9" s="545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249"/>
      <c r="BL9" s="249"/>
      <c r="BM9" s="249"/>
      <c r="BN9" s="249"/>
      <c r="BO9" s="249"/>
      <c r="BP9" s="249"/>
      <c r="BQ9" s="249"/>
      <c r="BR9" s="249"/>
      <c r="BS9" s="249"/>
      <c r="BT9" s="249"/>
      <c r="BU9" s="249"/>
      <c r="BV9" s="249"/>
      <c r="BW9" s="249"/>
      <c r="BX9" s="249"/>
      <c r="BY9" s="249"/>
      <c r="BZ9" s="249"/>
      <c r="CA9" s="249"/>
      <c r="CB9" s="249"/>
      <c r="CC9" s="249"/>
      <c r="CD9" s="249"/>
      <c r="CE9" s="249"/>
      <c r="CF9" s="249"/>
      <c r="CG9" s="249"/>
      <c r="CH9" s="249"/>
      <c r="CI9" s="249"/>
      <c r="CJ9" s="249"/>
      <c r="CK9" s="249"/>
      <c r="CL9" s="249"/>
      <c r="CM9" s="249"/>
      <c r="CN9" s="249"/>
      <c r="CO9" s="249"/>
      <c r="CP9" s="249"/>
      <c r="CQ9" s="249"/>
      <c r="CR9" s="249"/>
      <c r="CS9" s="249"/>
      <c r="CT9" s="249"/>
      <c r="CU9" s="249"/>
      <c r="CV9" s="249"/>
      <c r="CW9" s="249"/>
      <c r="CX9" s="249"/>
      <c r="CY9" s="249"/>
      <c r="CZ9" s="249"/>
      <c r="DA9" s="249"/>
      <c r="DB9" s="249"/>
      <c r="DC9" s="249"/>
      <c r="DD9" s="249"/>
      <c r="DE9" s="249"/>
      <c r="DF9" s="249"/>
      <c r="DG9" s="249"/>
      <c r="DH9" s="249"/>
      <c r="DI9" s="249"/>
      <c r="DJ9" s="249"/>
      <c r="DK9" s="249"/>
      <c r="DL9" s="249"/>
      <c r="DM9" s="249"/>
      <c r="DN9" s="249"/>
      <c r="DO9" s="249"/>
      <c r="DP9" s="249"/>
      <c r="DQ9" s="249"/>
      <c r="DR9" s="249"/>
      <c r="DS9" s="249"/>
      <c r="DT9" s="249"/>
      <c r="DU9" s="249"/>
      <c r="DV9" s="249"/>
    </row>
    <row r="10" spans="1:127" ht="15" customHeight="1" x14ac:dyDescent="0.2">
      <c r="A10" s="814">
        <v>6291</v>
      </c>
      <c r="B10" s="815"/>
      <c r="C10" s="815" t="s">
        <v>4584</v>
      </c>
      <c r="D10" s="815" t="s">
        <v>8310</v>
      </c>
      <c r="E10" s="757" t="s">
        <v>4503</v>
      </c>
      <c r="F10" s="815" t="s">
        <v>188</v>
      </c>
      <c r="G10" s="815">
        <v>2</v>
      </c>
      <c r="H10" s="487"/>
      <c r="I10" s="487"/>
      <c r="J10" s="345"/>
      <c r="K10" s="345"/>
      <c r="L10" s="305" t="s">
        <v>405</v>
      </c>
      <c r="M10" s="305" t="s">
        <v>405</v>
      </c>
      <c r="N10" s="305" t="s">
        <v>405</v>
      </c>
      <c r="O10" s="545"/>
      <c r="P10" s="545"/>
      <c r="Q10" s="545"/>
      <c r="R10" s="545"/>
      <c r="S10" s="480"/>
      <c r="T10" s="545"/>
      <c r="U10" s="150"/>
      <c r="V10" s="545"/>
      <c r="W10" s="545"/>
      <c r="X10" s="545"/>
      <c r="Y10" s="545"/>
      <c r="Z10" s="545"/>
    </row>
    <row r="11" spans="1:127" s="49" customFormat="1" ht="15" customHeight="1" x14ac:dyDescent="0.2">
      <c r="A11" s="814">
        <v>3583</v>
      </c>
      <c r="B11" s="815"/>
      <c r="C11" s="815" t="s">
        <v>334</v>
      </c>
      <c r="D11" s="815" t="s">
        <v>4371</v>
      </c>
      <c r="E11" s="757" t="s">
        <v>4503</v>
      </c>
      <c r="F11" s="815" t="s">
        <v>188</v>
      </c>
      <c r="G11" s="833">
        <v>7</v>
      </c>
      <c r="H11" s="487"/>
      <c r="I11" s="487"/>
      <c r="J11" s="345"/>
      <c r="K11" s="345"/>
      <c r="L11" s="305" t="s">
        <v>405</v>
      </c>
      <c r="M11" s="305" t="s">
        <v>405</v>
      </c>
      <c r="N11" s="305" t="s">
        <v>405</v>
      </c>
      <c r="O11" s="545"/>
      <c r="P11" s="545"/>
      <c r="Q11" s="545"/>
      <c r="R11" s="545"/>
      <c r="S11" s="480"/>
      <c r="T11" s="545"/>
      <c r="U11" s="150"/>
      <c r="V11" s="545"/>
      <c r="W11" s="545"/>
      <c r="X11" s="545"/>
      <c r="Y11" s="545"/>
      <c r="Z11" s="545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</row>
    <row r="12" spans="1:127" s="49" customFormat="1" ht="15" customHeight="1" x14ac:dyDescent="0.2">
      <c r="A12" s="814">
        <v>3100</v>
      </c>
      <c r="B12" s="815"/>
      <c r="C12" s="815" t="s">
        <v>534</v>
      </c>
      <c r="D12" s="815" t="s">
        <v>4051</v>
      </c>
      <c r="E12" s="757" t="s">
        <v>4503</v>
      </c>
      <c r="F12" s="815" t="s">
        <v>188</v>
      </c>
      <c r="G12" s="833">
        <v>8</v>
      </c>
      <c r="H12" s="487"/>
      <c r="I12" s="487"/>
      <c r="J12" s="345"/>
      <c r="K12" s="345"/>
      <c r="L12" s="305" t="s">
        <v>405</v>
      </c>
      <c r="M12" s="305" t="s">
        <v>405</v>
      </c>
      <c r="N12" s="305" t="s">
        <v>405</v>
      </c>
      <c r="O12" s="545"/>
      <c r="P12" s="545"/>
      <c r="Q12" s="545"/>
      <c r="R12" s="545"/>
      <c r="S12" s="480"/>
      <c r="T12" s="545"/>
      <c r="U12" s="150"/>
      <c r="V12" s="545"/>
      <c r="W12" s="545"/>
      <c r="X12" s="545"/>
      <c r="Y12" s="545"/>
      <c r="Z12" s="545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249"/>
      <c r="BJ12" s="249"/>
      <c r="BK12" s="249"/>
      <c r="BL12" s="249"/>
      <c r="BM12" s="249"/>
      <c r="BN12" s="249"/>
      <c r="BO12" s="249"/>
      <c r="BP12" s="249"/>
      <c r="BQ12" s="249"/>
      <c r="BR12" s="249"/>
      <c r="BS12" s="249"/>
      <c r="BT12" s="249"/>
      <c r="BU12" s="249"/>
      <c r="BV12" s="249"/>
      <c r="BW12" s="249"/>
      <c r="BX12" s="249"/>
      <c r="BY12" s="249"/>
      <c r="BZ12" s="249"/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249"/>
    </row>
    <row r="13" spans="1:127" s="49" customFormat="1" ht="15" customHeight="1" x14ac:dyDescent="0.2">
      <c r="A13" s="814">
        <v>3104</v>
      </c>
      <c r="B13" s="815"/>
      <c r="C13" s="815" t="s">
        <v>4054</v>
      </c>
      <c r="D13" s="815" t="s">
        <v>4053</v>
      </c>
      <c r="E13" s="757" t="s">
        <v>4503</v>
      </c>
      <c r="F13" s="815" t="s">
        <v>188</v>
      </c>
      <c r="G13" s="833">
        <v>8</v>
      </c>
      <c r="H13" s="487"/>
      <c r="I13" s="487"/>
      <c r="J13" s="345"/>
      <c r="K13" s="345"/>
      <c r="L13" s="305" t="s">
        <v>405</v>
      </c>
      <c r="M13" s="305" t="s">
        <v>405</v>
      </c>
      <c r="N13" s="305" t="s">
        <v>405</v>
      </c>
      <c r="O13" s="545"/>
      <c r="P13" s="545"/>
      <c r="Q13" s="545"/>
      <c r="R13" s="545"/>
      <c r="S13" s="480"/>
      <c r="T13" s="545"/>
      <c r="U13" s="150"/>
      <c r="V13" s="545"/>
      <c r="W13" s="545"/>
      <c r="X13" s="545"/>
      <c r="Y13" s="545"/>
      <c r="Z13" s="545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  <c r="DW13" s="38"/>
    </row>
    <row r="14" spans="1:127" s="49" customFormat="1" ht="15" customHeight="1" x14ac:dyDescent="0.2">
      <c r="A14" s="814">
        <v>3585</v>
      </c>
      <c r="B14" s="815"/>
      <c r="C14" s="815" t="s">
        <v>4373</v>
      </c>
      <c r="D14" s="815" t="s">
        <v>3542</v>
      </c>
      <c r="E14" s="757" t="s">
        <v>4503</v>
      </c>
      <c r="F14" s="815" t="s">
        <v>188</v>
      </c>
      <c r="G14" s="833">
        <v>7</v>
      </c>
      <c r="H14" s="487"/>
      <c r="I14" s="487"/>
      <c r="J14" s="345"/>
      <c r="K14" s="345"/>
      <c r="L14" s="305" t="s">
        <v>405</v>
      </c>
      <c r="M14" s="305" t="s">
        <v>405</v>
      </c>
      <c r="N14" s="305" t="s">
        <v>405</v>
      </c>
      <c r="O14" s="545"/>
      <c r="P14" s="545"/>
      <c r="Q14" s="545"/>
      <c r="R14" s="545"/>
      <c r="S14" s="480"/>
      <c r="T14" s="545"/>
      <c r="U14" s="150"/>
      <c r="V14" s="545"/>
      <c r="W14" s="545"/>
      <c r="X14" s="545"/>
      <c r="Y14" s="545"/>
      <c r="Z14" s="545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</row>
    <row r="15" spans="1:127" s="49" customFormat="1" ht="15" customHeight="1" x14ac:dyDescent="0.2">
      <c r="A15" s="814">
        <v>3093</v>
      </c>
      <c r="B15" s="815"/>
      <c r="C15" s="815" t="s">
        <v>391</v>
      </c>
      <c r="D15" s="815" t="s">
        <v>4047</v>
      </c>
      <c r="E15" s="757" t="s">
        <v>4503</v>
      </c>
      <c r="F15" s="815" t="s">
        <v>188</v>
      </c>
      <c r="G15" s="833">
        <v>8</v>
      </c>
      <c r="H15" s="834"/>
      <c r="I15" s="834"/>
      <c r="J15" s="345"/>
      <c r="K15" s="345"/>
      <c r="L15" s="305" t="s">
        <v>405</v>
      </c>
      <c r="M15" s="305" t="s">
        <v>405</v>
      </c>
      <c r="N15" s="305" t="s">
        <v>405</v>
      </c>
      <c r="O15" s="835"/>
      <c r="P15" s="835"/>
      <c r="Q15" s="836"/>
      <c r="R15" s="547"/>
      <c r="S15" s="830"/>
      <c r="T15" s="837"/>
      <c r="U15" s="803"/>
      <c r="V15" s="836"/>
      <c r="W15" s="836"/>
      <c r="X15" s="836"/>
      <c r="Y15" s="836"/>
      <c r="Z15" s="836"/>
      <c r="AA15" s="829"/>
      <c r="AB15" s="829"/>
      <c r="AC15" s="829"/>
      <c r="AD15" s="829"/>
      <c r="AE15" s="829"/>
      <c r="AF15" s="829"/>
      <c r="AG15" s="829"/>
      <c r="AH15" s="829"/>
      <c r="AI15" s="829"/>
      <c r="AJ15" s="829"/>
      <c r="AK15" s="829"/>
      <c r="AL15" s="829"/>
      <c r="AM15" s="829"/>
      <c r="AN15" s="829"/>
      <c r="AO15" s="829"/>
      <c r="AP15" s="829"/>
      <c r="AQ15" s="829"/>
      <c r="AR15" s="829"/>
      <c r="AS15" s="829"/>
      <c r="AT15" s="829"/>
      <c r="AU15" s="829"/>
      <c r="AV15" s="829"/>
      <c r="AW15" s="829"/>
      <c r="AX15" s="829"/>
      <c r="AY15" s="829"/>
      <c r="AZ15" s="829"/>
      <c r="BA15" s="829"/>
      <c r="BB15" s="829"/>
      <c r="BC15" s="829"/>
      <c r="BD15" s="829"/>
      <c r="BE15" s="829"/>
      <c r="BF15" s="829"/>
      <c r="BG15" s="829"/>
      <c r="BH15" s="829"/>
      <c r="BI15" s="829"/>
      <c r="BJ15" s="829"/>
      <c r="BK15" s="829"/>
      <c r="BL15" s="829"/>
      <c r="BM15" s="829"/>
      <c r="BN15" s="829"/>
      <c r="BO15" s="829"/>
      <c r="BP15" s="829"/>
      <c r="BQ15" s="829"/>
      <c r="BR15" s="829"/>
      <c r="BS15" s="829"/>
      <c r="BT15" s="829"/>
      <c r="BU15" s="829"/>
      <c r="BV15" s="829"/>
      <c r="BW15" s="829"/>
      <c r="BX15" s="829"/>
      <c r="BY15" s="829"/>
      <c r="BZ15" s="829"/>
      <c r="CA15" s="829"/>
      <c r="CB15" s="829"/>
      <c r="CC15" s="829"/>
      <c r="CD15" s="829"/>
      <c r="CE15" s="829"/>
      <c r="CF15" s="829"/>
      <c r="CG15" s="829"/>
      <c r="CH15" s="829"/>
      <c r="CI15" s="829"/>
      <c r="CJ15" s="829"/>
      <c r="CK15" s="829"/>
      <c r="CL15" s="829"/>
      <c r="CM15" s="829"/>
      <c r="CN15" s="829"/>
      <c r="CO15" s="829"/>
      <c r="CP15" s="829"/>
      <c r="CQ15" s="829"/>
      <c r="CR15" s="829"/>
      <c r="CS15" s="829"/>
      <c r="CT15" s="829"/>
      <c r="CU15" s="829"/>
      <c r="CV15" s="829"/>
      <c r="CW15" s="829"/>
      <c r="CX15" s="829"/>
      <c r="CY15" s="829"/>
      <c r="CZ15" s="829"/>
      <c r="DA15" s="829"/>
      <c r="DB15" s="829"/>
      <c r="DC15" s="829"/>
      <c r="DD15" s="829"/>
      <c r="DE15" s="829"/>
      <c r="DF15" s="829"/>
      <c r="DG15" s="829"/>
      <c r="DH15" s="829"/>
      <c r="DI15" s="829"/>
      <c r="DJ15" s="829"/>
      <c r="DK15" s="829"/>
      <c r="DL15" s="829"/>
      <c r="DM15" s="829"/>
      <c r="DN15" s="829"/>
      <c r="DO15" s="829"/>
      <c r="DP15" s="829"/>
    </row>
    <row r="16" spans="1:127" s="48" customFormat="1" ht="15" customHeight="1" x14ac:dyDescent="0.2">
      <c r="A16" s="814">
        <v>7360</v>
      </c>
      <c r="B16" s="815"/>
      <c r="C16" s="815" t="s">
        <v>334</v>
      </c>
      <c r="D16" s="815" t="s">
        <v>8953</v>
      </c>
      <c r="E16" s="824" t="s">
        <v>8491</v>
      </c>
      <c r="F16" s="815" t="s">
        <v>188</v>
      </c>
      <c r="G16" s="815">
        <v>0</v>
      </c>
      <c r="H16" s="487"/>
      <c r="I16" s="487"/>
      <c r="J16" s="345"/>
      <c r="K16" s="345"/>
      <c r="L16" s="305" t="s">
        <v>405</v>
      </c>
      <c r="M16" s="305" t="s">
        <v>405</v>
      </c>
      <c r="N16" s="305" t="s">
        <v>405</v>
      </c>
      <c r="O16" s="305"/>
      <c r="P16" s="545"/>
      <c r="Q16" s="545"/>
      <c r="R16" s="545"/>
      <c r="S16" s="480"/>
      <c r="T16" s="545"/>
      <c r="U16" s="150">
        <v>500000</v>
      </c>
      <c r="V16" s="545"/>
      <c r="W16" s="545"/>
      <c r="X16" s="545"/>
      <c r="Y16" s="545"/>
      <c r="Z16" s="545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  <c r="DW16" s="249"/>
    </row>
    <row r="17" spans="1:127" s="38" customFormat="1" ht="15" customHeight="1" x14ac:dyDescent="0.2">
      <c r="A17" s="814">
        <v>2606</v>
      </c>
      <c r="B17" s="48" t="s">
        <v>3616</v>
      </c>
      <c r="C17" s="815" t="s">
        <v>203</v>
      </c>
      <c r="D17" s="815" t="s">
        <v>3749</v>
      </c>
      <c r="E17" s="757" t="s">
        <v>4503</v>
      </c>
      <c r="F17" s="815" t="s">
        <v>188</v>
      </c>
      <c r="G17" s="833">
        <v>9</v>
      </c>
      <c r="H17" s="487"/>
      <c r="I17" s="487"/>
      <c r="J17" s="345"/>
      <c r="K17" s="345"/>
      <c r="L17" s="305" t="s">
        <v>405</v>
      </c>
      <c r="M17" s="305" t="s">
        <v>405</v>
      </c>
      <c r="N17" s="305" t="s">
        <v>405</v>
      </c>
      <c r="O17" s="545"/>
      <c r="P17" s="545"/>
      <c r="Q17" s="545"/>
      <c r="R17" s="545"/>
      <c r="S17" s="480"/>
      <c r="T17" s="545"/>
      <c r="U17" s="150"/>
      <c r="V17" s="545"/>
      <c r="W17" s="545"/>
      <c r="X17" s="545"/>
      <c r="Y17" s="545"/>
      <c r="Z17" s="545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249"/>
    </row>
    <row r="18" spans="1:127" s="258" customFormat="1" ht="15" customHeight="1" x14ac:dyDescent="0.2">
      <c r="A18" s="814">
        <v>2607</v>
      </c>
      <c r="B18" s="48" t="s">
        <v>3867</v>
      </c>
      <c r="C18" s="815" t="s">
        <v>1782</v>
      </c>
      <c r="D18" s="815" t="s">
        <v>3750</v>
      </c>
      <c r="E18" s="757" t="s">
        <v>4503</v>
      </c>
      <c r="F18" s="815" t="s">
        <v>188</v>
      </c>
      <c r="G18" s="833">
        <v>8</v>
      </c>
      <c r="H18" s="487"/>
      <c r="I18" s="487"/>
      <c r="J18" s="345"/>
      <c r="K18" s="345"/>
      <c r="L18" s="305" t="s">
        <v>405</v>
      </c>
      <c r="M18" s="305" t="s">
        <v>405</v>
      </c>
      <c r="N18" s="305" t="s">
        <v>405</v>
      </c>
      <c r="O18" s="545"/>
      <c r="P18" s="545"/>
      <c r="Q18" s="545"/>
      <c r="R18" s="545"/>
      <c r="S18" s="480"/>
      <c r="T18" s="545"/>
      <c r="U18" s="150"/>
      <c r="V18" s="545"/>
      <c r="W18" s="545"/>
      <c r="X18" s="545"/>
      <c r="Y18" s="545"/>
      <c r="Z18" s="545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9"/>
      <c r="BQ18" s="249"/>
      <c r="BR18" s="249"/>
      <c r="BS18" s="249"/>
      <c r="BT18" s="249"/>
      <c r="BU18" s="249"/>
      <c r="BV18" s="249"/>
      <c r="BW18" s="249"/>
      <c r="BX18" s="249"/>
      <c r="BY18" s="249"/>
      <c r="BZ18" s="249"/>
      <c r="CA18" s="249"/>
      <c r="CB18" s="249"/>
      <c r="CC18" s="249"/>
      <c r="CD18" s="249"/>
      <c r="CE18" s="249"/>
      <c r="CF18" s="249"/>
      <c r="CG18" s="249"/>
      <c r="CH18" s="249"/>
      <c r="CI18" s="249"/>
      <c r="CJ18" s="249"/>
      <c r="CK18" s="249"/>
      <c r="CL18" s="249"/>
      <c r="CM18" s="249"/>
      <c r="CN18" s="249"/>
      <c r="CO18" s="249"/>
      <c r="CP18" s="249"/>
      <c r="CQ18" s="249"/>
      <c r="CR18" s="249"/>
      <c r="CS18" s="249"/>
      <c r="CT18" s="249"/>
      <c r="CU18" s="249"/>
      <c r="CV18" s="249"/>
      <c r="CW18" s="249"/>
      <c r="CX18" s="249"/>
      <c r="CY18" s="249"/>
      <c r="CZ18" s="249"/>
      <c r="DA18" s="249"/>
      <c r="DB18" s="249"/>
      <c r="DC18" s="249"/>
      <c r="DD18" s="249"/>
      <c r="DE18" s="249"/>
      <c r="DF18" s="249"/>
      <c r="DG18" s="249"/>
      <c r="DH18" s="249"/>
      <c r="DI18" s="249"/>
      <c r="DJ18" s="249"/>
      <c r="DK18" s="249"/>
      <c r="DL18" s="249"/>
      <c r="DM18" s="249"/>
      <c r="DN18" s="249"/>
      <c r="DO18" s="249"/>
      <c r="DP18" s="249"/>
      <c r="DQ18" s="249"/>
      <c r="DR18" s="249"/>
      <c r="DS18" s="249"/>
      <c r="DT18" s="249"/>
      <c r="DU18" s="249"/>
      <c r="DV18" s="249"/>
      <c r="DW18" s="49"/>
    </row>
    <row r="19" spans="1:127" ht="15" customHeight="1" x14ac:dyDescent="0.2">
      <c r="A19" s="814">
        <v>7366</v>
      </c>
      <c r="B19" s="815"/>
      <c r="C19" s="815" t="s">
        <v>3462</v>
      </c>
      <c r="D19" s="815" t="s">
        <v>8959</v>
      </c>
      <c r="E19" s="824" t="s">
        <v>8491</v>
      </c>
      <c r="F19" s="815" t="s">
        <v>188</v>
      </c>
      <c r="G19" s="815">
        <v>0</v>
      </c>
      <c r="H19" s="487"/>
      <c r="I19" s="487"/>
      <c r="J19" s="345"/>
      <c r="K19" s="345"/>
      <c r="L19" s="305" t="s">
        <v>405</v>
      </c>
      <c r="M19" s="305" t="s">
        <v>405</v>
      </c>
      <c r="N19" s="305" t="s">
        <v>405</v>
      </c>
      <c r="O19" s="305"/>
      <c r="P19" s="545"/>
      <c r="Q19" s="545"/>
      <c r="R19" s="545"/>
      <c r="S19" s="124"/>
      <c r="T19" s="545"/>
      <c r="U19" s="150">
        <v>500000</v>
      </c>
      <c r="V19" s="545"/>
      <c r="W19" s="545"/>
      <c r="X19" s="545"/>
      <c r="Y19" s="545"/>
      <c r="Z19" s="545"/>
    </row>
    <row r="20" spans="1:127" s="49" customFormat="1" ht="15" customHeight="1" x14ac:dyDescent="0.2">
      <c r="A20" s="814">
        <v>3105</v>
      </c>
      <c r="B20" s="815"/>
      <c r="C20" s="815" t="s">
        <v>349</v>
      </c>
      <c r="D20" s="815" t="s">
        <v>4055</v>
      </c>
      <c r="E20" s="757" t="s">
        <v>4503</v>
      </c>
      <c r="F20" s="815" t="s">
        <v>188</v>
      </c>
      <c r="G20" s="833">
        <v>8</v>
      </c>
      <c r="H20" s="487"/>
      <c r="I20" s="487"/>
      <c r="J20" s="345"/>
      <c r="K20" s="345"/>
      <c r="L20" s="305" t="s">
        <v>405</v>
      </c>
      <c r="M20" s="305" t="s">
        <v>405</v>
      </c>
      <c r="N20" s="305" t="s">
        <v>405</v>
      </c>
      <c r="O20" s="545"/>
      <c r="P20" s="545"/>
      <c r="Q20" s="545"/>
      <c r="R20" s="545"/>
      <c r="S20" s="480"/>
      <c r="T20" s="545"/>
      <c r="U20" s="150"/>
      <c r="V20" s="545"/>
      <c r="W20" s="545"/>
      <c r="X20" s="545"/>
      <c r="Y20" s="545"/>
      <c r="Z20" s="545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</row>
    <row r="21" spans="1:127" s="49" customFormat="1" ht="15" customHeight="1" x14ac:dyDescent="0.2">
      <c r="A21" s="814">
        <v>7359</v>
      </c>
      <c r="B21" s="815"/>
      <c r="C21" s="815" t="s">
        <v>436</v>
      </c>
      <c r="D21" s="815" t="s">
        <v>8952</v>
      </c>
      <c r="E21" s="824" t="s">
        <v>8491</v>
      </c>
      <c r="F21" s="815" t="s">
        <v>188</v>
      </c>
      <c r="G21" s="815">
        <v>0</v>
      </c>
      <c r="H21" s="487"/>
      <c r="I21" s="487"/>
      <c r="J21" s="345"/>
      <c r="K21" s="345"/>
      <c r="L21" s="305" t="s">
        <v>405</v>
      </c>
      <c r="M21" s="305" t="s">
        <v>405</v>
      </c>
      <c r="N21" s="305" t="s">
        <v>405</v>
      </c>
      <c r="O21" s="305"/>
      <c r="P21" s="545"/>
      <c r="Q21" s="545"/>
      <c r="R21" s="545"/>
      <c r="S21" s="480"/>
      <c r="T21" s="545"/>
      <c r="U21" s="150">
        <v>500000</v>
      </c>
      <c r="V21" s="545"/>
      <c r="W21" s="545"/>
      <c r="X21" s="545"/>
      <c r="Y21" s="545"/>
      <c r="Z21" s="545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249"/>
      <c r="BJ21" s="249"/>
      <c r="BK21" s="249"/>
      <c r="BL21" s="249"/>
      <c r="BM21" s="249"/>
      <c r="BN21" s="249"/>
      <c r="BO21" s="249"/>
      <c r="BP21" s="249"/>
      <c r="BQ21" s="249"/>
      <c r="BR21" s="249"/>
      <c r="BS21" s="249"/>
      <c r="BT21" s="249"/>
      <c r="BU21" s="249"/>
      <c r="BV21" s="249"/>
      <c r="BW21" s="249"/>
      <c r="BX21" s="249"/>
      <c r="BY21" s="249"/>
      <c r="BZ21" s="249"/>
      <c r="CA21" s="249"/>
      <c r="CB21" s="249"/>
      <c r="CC21" s="249"/>
      <c r="CD21" s="249"/>
      <c r="CE21" s="249"/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  <c r="CW21" s="249"/>
      <c r="CX21" s="249"/>
      <c r="CY21" s="249"/>
      <c r="CZ21" s="249"/>
      <c r="DA21" s="249"/>
      <c r="DB21" s="249"/>
      <c r="DC21" s="249"/>
      <c r="DD21" s="249"/>
      <c r="DE21" s="249"/>
      <c r="DF21" s="249"/>
      <c r="DG21" s="249"/>
      <c r="DH21" s="249"/>
      <c r="DI21" s="249"/>
      <c r="DJ21" s="249"/>
      <c r="DK21" s="249"/>
      <c r="DL21" s="249"/>
      <c r="DM21" s="249"/>
      <c r="DN21" s="249"/>
      <c r="DO21" s="249"/>
      <c r="DP21" s="249"/>
      <c r="DQ21" s="249"/>
      <c r="DR21" s="249"/>
      <c r="DS21" s="249"/>
      <c r="DT21" s="249"/>
      <c r="DU21" s="38"/>
      <c r="DV21" s="38"/>
      <c r="DW21" s="38"/>
    </row>
    <row r="22" spans="1:127" ht="15" customHeight="1" x14ac:dyDescent="0.2">
      <c r="A22" s="814">
        <v>3099</v>
      </c>
      <c r="B22" s="815"/>
      <c r="C22" s="815" t="s">
        <v>325</v>
      </c>
      <c r="D22" s="815" t="s">
        <v>4050</v>
      </c>
      <c r="E22" s="757" t="s">
        <v>4503</v>
      </c>
      <c r="F22" s="815" t="s">
        <v>188</v>
      </c>
      <c r="G22" s="833">
        <v>8</v>
      </c>
      <c r="H22" s="487"/>
      <c r="I22" s="487"/>
      <c r="J22" s="345"/>
      <c r="K22" s="345"/>
      <c r="L22" s="305" t="s">
        <v>405</v>
      </c>
      <c r="M22" s="305" t="s">
        <v>405</v>
      </c>
      <c r="N22" s="305" t="s">
        <v>405</v>
      </c>
      <c r="O22" s="545"/>
      <c r="P22" s="545"/>
      <c r="Q22" s="545"/>
      <c r="R22" s="545"/>
      <c r="S22" s="480"/>
      <c r="T22" s="545"/>
      <c r="U22" s="150"/>
      <c r="V22" s="545"/>
      <c r="W22" s="545"/>
      <c r="X22" s="545"/>
      <c r="Y22" s="545"/>
      <c r="Z22" s="545"/>
      <c r="DU22" s="49"/>
      <c r="DV22" s="49"/>
      <c r="DW22" s="49"/>
    </row>
    <row r="23" spans="1:127" s="49" customFormat="1" ht="15" customHeight="1" x14ac:dyDescent="0.2">
      <c r="A23" s="814">
        <v>2609</v>
      </c>
      <c r="B23" s="815"/>
      <c r="C23" s="815" t="s">
        <v>391</v>
      </c>
      <c r="D23" s="815" t="s">
        <v>3751</v>
      </c>
      <c r="E23" s="757" t="s">
        <v>4503</v>
      </c>
      <c r="F23" s="815" t="s">
        <v>188</v>
      </c>
      <c r="G23" s="833">
        <v>9</v>
      </c>
      <c r="H23" s="470"/>
      <c r="I23" s="470"/>
      <c r="J23" s="345"/>
      <c r="K23" s="345"/>
      <c r="L23" s="305" t="s">
        <v>405</v>
      </c>
      <c r="M23" s="305" t="s">
        <v>405</v>
      </c>
      <c r="N23" s="305" t="s">
        <v>405</v>
      </c>
      <c r="O23" s="48"/>
      <c r="P23" s="48"/>
      <c r="Q23" s="48"/>
      <c r="R23" s="547"/>
      <c r="S23" s="480"/>
      <c r="T23" s="485"/>
      <c r="U23" s="150"/>
      <c r="V23" s="48"/>
      <c r="W23" s="48"/>
      <c r="X23" s="48"/>
      <c r="Y23" s="48"/>
      <c r="Z23" s="48"/>
      <c r="DW23" s="38"/>
    </row>
    <row r="24" spans="1:127" ht="15" customHeight="1" x14ac:dyDescent="0.2">
      <c r="A24" s="741">
        <v>6776</v>
      </c>
      <c r="B24" s="633" t="s">
        <v>8721</v>
      </c>
      <c r="C24" s="633" t="s">
        <v>123</v>
      </c>
      <c r="D24" s="633" t="s">
        <v>2400</v>
      </c>
      <c r="E24" s="757" t="s">
        <v>4503</v>
      </c>
      <c r="F24" s="633" t="s">
        <v>188</v>
      </c>
      <c r="G24" s="633">
        <v>1</v>
      </c>
      <c r="H24" s="470"/>
      <c r="I24" s="470"/>
      <c r="J24" s="345"/>
      <c r="K24" s="345" t="s">
        <v>405</v>
      </c>
      <c r="L24" s="305" t="s">
        <v>405</v>
      </c>
      <c r="M24" s="305" t="s">
        <v>405</v>
      </c>
      <c r="N24" s="305" t="s">
        <v>405</v>
      </c>
      <c r="O24" s="365"/>
      <c r="P24" s="365"/>
      <c r="Q24" s="49"/>
      <c r="R24" s="661">
        <v>1250000</v>
      </c>
      <c r="S24" s="606"/>
      <c r="T24" s="485"/>
      <c r="U24" s="150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</row>
    <row r="25" spans="1:127" s="38" customFormat="1" ht="15" customHeight="1" x14ac:dyDescent="0.2">
      <c r="A25" s="814">
        <v>3094</v>
      </c>
      <c r="B25" s="815"/>
      <c r="C25" s="815" t="s">
        <v>401</v>
      </c>
      <c r="D25" s="815" t="s">
        <v>346</v>
      </c>
      <c r="E25" s="757" t="s">
        <v>4503</v>
      </c>
      <c r="F25" s="815" t="s">
        <v>188</v>
      </c>
      <c r="G25" s="833">
        <v>8</v>
      </c>
      <c r="H25" s="487"/>
      <c r="I25" s="487"/>
      <c r="J25" s="345"/>
      <c r="K25" s="345"/>
      <c r="L25" s="305" t="s">
        <v>405</v>
      </c>
      <c r="M25" s="305" t="s">
        <v>405</v>
      </c>
      <c r="N25" s="305" t="s">
        <v>405</v>
      </c>
      <c r="O25" s="545"/>
      <c r="P25" s="545"/>
      <c r="Q25" s="545"/>
      <c r="R25" s="545"/>
      <c r="S25" s="480"/>
      <c r="T25" s="545"/>
      <c r="U25" s="150"/>
      <c r="V25" s="545"/>
      <c r="W25" s="545"/>
      <c r="X25" s="545"/>
      <c r="Y25" s="545"/>
      <c r="Z25" s="545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49"/>
    </row>
    <row r="26" spans="1:127" s="49" customFormat="1" ht="15" customHeight="1" x14ac:dyDescent="0.2">
      <c r="A26" s="814">
        <v>5813</v>
      </c>
      <c r="B26" s="49" t="s">
        <v>7590</v>
      </c>
      <c r="C26" s="815" t="s">
        <v>1513</v>
      </c>
      <c r="D26" s="815" t="s">
        <v>6129</v>
      </c>
      <c r="E26" s="757" t="s">
        <v>4503</v>
      </c>
      <c r="F26" s="815" t="s">
        <v>188</v>
      </c>
      <c r="G26" s="815">
        <v>3</v>
      </c>
      <c r="H26" s="487"/>
      <c r="I26" s="487"/>
      <c r="J26" s="345"/>
      <c r="K26" s="345"/>
      <c r="L26" s="305" t="s">
        <v>405</v>
      </c>
      <c r="M26" s="305" t="s">
        <v>405</v>
      </c>
      <c r="N26" s="305" t="s">
        <v>405</v>
      </c>
      <c r="O26" s="545"/>
      <c r="P26" s="545"/>
      <c r="Q26" s="545"/>
      <c r="R26" s="545"/>
      <c r="S26" s="480"/>
      <c r="T26" s="545"/>
      <c r="U26" s="150"/>
      <c r="V26" s="545"/>
      <c r="W26" s="545"/>
      <c r="X26" s="545"/>
      <c r="Y26" s="545"/>
      <c r="Z26" s="545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</row>
    <row r="27" spans="1:127" s="49" customFormat="1" ht="15" customHeight="1" x14ac:dyDescent="0.2">
      <c r="A27" s="814">
        <v>3582</v>
      </c>
      <c r="B27" s="815"/>
      <c r="C27" s="815" t="s">
        <v>356</v>
      </c>
      <c r="D27" s="815" t="s">
        <v>109</v>
      </c>
      <c r="E27" s="757" t="s">
        <v>4503</v>
      </c>
      <c r="F27" s="815" t="s">
        <v>188</v>
      </c>
      <c r="G27" s="833">
        <v>7</v>
      </c>
      <c r="H27" s="344"/>
      <c r="I27" s="446"/>
      <c r="J27" s="344"/>
      <c r="K27" s="345"/>
      <c r="L27" s="305" t="s">
        <v>405</v>
      </c>
      <c r="M27" s="305" t="s">
        <v>405</v>
      </c>
      <c r="N27" s="305" t="s">
        <v>405</v>
      </c>
      <c r="O27" s="367"/>
      <c r="P27" s="367"/>
      <c r="Q27" s="48"/>
      <c r="R27" s="547"/>
      <c r="S27" s="480"/>
      <c r="T27" s="485"/>
      <c r="U27" s="150"/>
      <c r="V27" s="48"/>
      <c r="W27" s="48"/>
      <c r="X27" s="48"/>
      <c r="Y27" s="48"/>
      <c r="Z27" s="48"/>
      <c r="DN27" s="38"/>
      <c r="DO27" s="38"/>
      <c r="DP27" s="38"/>
      <c r="DQ27" s="38"/>
      <c r="DR27" s="38"/>
      <c r="DS27" s="38"/>
      <c r="DT27" s="38"/>
      <c r="DU27" s="38"/>
      <c r="DV27" s="38"/>
    </row>
    <row r="28" spans="1:127" ht="15" customHeight="1" x14ac:dyDescent="0.2">
      <c r="A28" s="814">
        <v>7364</v>
      </c>
      <c r="B28" s="815"/>
      <c r="C28" s="815" t="s">
        <v>1513</v>
      </c>
      <c r="D28" s="815" t="s">
        <v>8957</v>
      </c>
      <c r="E28" s="824" t="s">
        <v>8491</v>
      </c>
      <c r="F28" s="815" t="s">
        <v>188</v>
      </c>
      <c r="G28" s="815">
        <v>0</v>
      </c>
      <c r="H28" s="487"/>
      <c r="I28" s="487"/>
      <c r="J28" s="345"/>
      <c r="K28" s="345"/>
      <c r="L28" s="305" t="s">
        <v>405</v>
      </c>
      <c r="M28" s="305" t="s">
        <v>405</v>
      </c>
      <c r="N28" s="305" t="s">
        <v>405</v>
      </c>
      <c r="O28" s="305"/>
      <c r="P28" s="545"/>
      <c r="Q28" s="545"/>
      <c r="R28" s="545"/>
      <c r="S28" s="124"/>
      <c r="T28" s="545"/>
      <c r="U28" s="150">
        <v>500000</v>
      </c>
      <c r="V28" s="545"/>
      <c r="W28" s="545"/>
      <c r="X28" s="545"/>
      <c r="Y28" s="545"/>
      <c r="Z28" s="545"/>
      <c r="DW28" s="49"/>
    </row>
    <row r="29" spans="1:127" ht="15" customHeight="1" x14ac:dyDescent="0.2">
      <c r="A29" s="814">
        <v>4123</v>
      </c>
      <c r="B29" s="815"/>
      <c r="C29" s="815" t="s">
        <v>3500</v>
      </c>
      <c r="D29" s="815" t="s">
        <v>4625</v>
      </c>
      <c r="E29" s="757" t="s">
        <v>4503</v>
      </c>
      <c r="F29" s="815" t="s">
        <v>188</v>
      </c>
      <c r="G29" s="815">
        <v>5</v>
      </c>
      <c r="H29" s="487"/>
      <c r="I29" s="487"/>
      <c r="J29" s="345"/>
      <c r="K29" s="345"/>
      <c r="L29" s="305" t="s">
        <v>405</v>
      </c>
      <c r="M29" s="305" t="s">
        <v>405</v>
      </c>
      <c r="N29" s="305" t="s">
        <v>405</v>
      </c>
      <c r="O29" s="545"/>
      <c r="P29" s="545"/>
      <c r="Q29" s="545"/>
      <c r="R29" s="545"/>
      <c r="S29" s="480"/>
      <c r="T29" s="545"/>
      <c r="U29" s="150"/>
      <c r="V29" s="545"/>
      <c r="W29" s="545"/>
      <c r="X29" s="545"/>
      <c r="Y29" s="545"/>
      <c r="Z29" s="545"/>
      <c r="DW29" s="49"/>
    </row>
    <row r="30" spans="1:127" s="49" customFormat="1" ht="15" customHeight="1" x14ac:dyDescent="0.2">
      <c r="A30" s="814">
        <v>6287</v>
      </c>
      <c r="B30" s="49" t="s">
        <v>8431</v>
      </c>
      <c r="C30" s="815" t="s">
        <v>2854</v>
      </c>
      <c r="D30" s="815" t="s">
        <v>6306</v>
      </c>
      <c r="E30" s="757" t="s">
        <v>4503</v>
      </c>
      <c r="F30" s="815" t="s">
        <v>188</v>
      </c>
      <c r="G30" s="815">
        <v>2</v>
      </c>
      <c r="H30" s="487"/>
      <c r="I30" s="487"/>
      <c r="J30" s="345"/>
      <c r="K30" s="345"/>
      <c r="L30" s="305" t="s">
        <v>405</v>
      </c>
      <c r="M30" s="305" t="s">
        <v>405</v>
      </c>
      <c r="N30" s="305" t="s">
        <v>405</v>
      </c>
      <c r="O30" s="545"/>
      <c r="P30" s="545"/>
      <c r="Q30" s="545"/>
      <c r="R30" s="545"/>
      <c r="S30" s="480"/>
      <c r="T30" s="545"/>
      <c r="U30" s="150"/>
      <c r="V30" s="545"/>
      <c r="W30" s="545"/>
      <c r="X30" s="545"/>
      <c r="Y30" s="545"/>
      <c r="Z30" s="545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49"/>
      <c r="AW30" s="249"/>
      <c r="AX30" s="249"/>
      <c r="AY30" s="249"/>
      <c r="AZ30" s="249"/>
      <c r="BA30" s="249"/>
      <c r="BB30" s="249"/>
      <c r="BC30" s="249"/>
      <c r="BD30" s="249"/>
      <c r="BE30" s="249"/>
      <c r="BF30" s="249"/>
      <c r="BG30" s="249"/>
      <c r="BH30" s="249"/>
      <c r="BI30" s="249"/>
      <c r="BJ30" s="249"/>
      <c r="BK30" s="249"/>
      <c r="BL30" s="249"/>
      <c r="BM30" s="249"/>
      <c r="BN30" s="249"/>
      <c r="BO30" s="249"/>
      <c r="BP30" s="249"/>
      <c r="BQ30" s="249"/>
      <c r="BR30" s="249"/>
      <c r="BS30" s="249"/>
      <c r="BT30" s="249"/>
      <c r="BU30" s="249"/>
      <c r="BV30" s="249"/>
      <c r="BW30" s="249"/>
      <c r="BX30" s="249"/>
      <c r="BY30" s="249"/>
      <c r="BZ30" s="249"/>
      <c r="CA30" s="249"/>
      <c r="CB30" s="249"/>
      <c r="CC30" s="249"/>
      <c r="CD30" s="249"/>
      <c r="CE30" s="249"/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  <c r="CW30" s="249"/>
      <c r="CX30" s="249"/>
      <c r="CY30" s="249"/>
      <c r="CZ30" s="249"/>
      <c r="DA30" s="249"/>
      <c r="DB30" s="249"/>
      <c r="DC30" s="249"/>
      <c r="DD30" s="249"/>
      <c r="DE30" s="249"/>
      <c r="DF30" s="249"/>
      <c r="DG30" s="249"/>
      <c r="DH30" s="249"/>
      <c r="DI30" s="249"/>
      <c r="DJ30" s="249"/>
      <c r="DK30" s="249"/>
      <c r="DL30" s="249"/>
      <c r="DM30" s="249"/>
      <c r="DN30" s="249"/>
      <c r="DO30" s="249"/>
      <c r="DP30" s="249"/>
      <c r="DQ30" s="249"/>
      <c r="DR30" s="249"/>
      <c r="DS30" s="249"/>
      <c r="DT30" s="249"/>
      <c r="DU30" s="249"/>
      <c r="DV30" s="249"/>
      <c r="DW30" s="249"/>
    </row>
    <row r="31" spans="1:127" ht="15" customHeight="1" x14ac:dyDescent="0.2">
      <c r="A31" s="814">
        <v>3098</v>
      </c>
      <c r="B31" s="815"/>
      <c r="C31" s="815" t="s">
        <v>4049</v>
      </c>
      <c r="D31" s="815" t="s">
        <v>177</v>
      </c>
      <c r="E31" s="757" t="s">
        <v>4503</v>
      </c>
      <c r="F31" s="815" t="s">
        <v>188</v>
      </c>
      <c r="G31" s="833">
        <v>8</v>
      </c>
      <c r="H31" s="487"/>
      <c r="I31" s="487"/>
      <c r="J31" s="345"/>
      <c r="K31" s="345"/>
      <c r="L31" s="305" t="s">
        <v>405</v>
      </c>
      <c r="M31" s="305" t="s">
        <v>405</v>
      </c>
      <c r="N31" s="305" t="s">
        <v>405</v>
      </c>
      <c r="O31" s="545"/>
      <c r="P31" s="545"/>
      <c r="Q31" s="545"/>
      <c r="R31" s="545"/>
      <c r="S31" s="480"/>
      <c r="T31" s="545"/>
      <c r="U31" s="150"/>
      <c r="V31" s="545"/>
      <c r="W31" s="545"/>
      <c r="X31" s="545"/>
      <c r="Y31" s="545"/>
      <c r="Z31" s="545"/>
      <c r="DW31" s="49"/>
    </row>
    <row r="32" spans="1:127" s="49" customFormat="1" ht="15" customHeight="1" x14ac:dyDescent="0.2">
      <c r="A32" s="814">
        <v>6780</v>
      </c>
      <c r="B32" s="633" t="s">
        <v>8708</v>
      </c>
      <c r="C32" s="815" t="s">
        <v>478</v>
      </c>
      <c r="D32" s="815" t="s">
        <v>247</v>
      </c>
      <c r="E32" s="757" t="s">
        <v>4503</v>
      </c>
      <c r="F32" s="815" t="s">
        <v>188</v>
      </c>
      <c r="G32" s="815">
        <v>1</v>
      </c>
      <c r="H32" s="487"/>
      <c r="I32" s="487"/>
      <c r="J32" s="345"/>
      <c r="K32" s="345"/>
      <c r="L32" s="305" t="s">
        <v>405</v>
      </c>
      <c r="M32" s="305" t="s">
        <v>405</v>
      </c>
      <c r="N32" s="305" t="s">
        <v>405</v>
      </c>
      <c r="O32" s="545"/>
      <c r="P32" s="545"/>
      <c r="Q32" s="545"/>
      <c r="R32" s="545"/>
      <c r="S32" s="480"/>
      <c r="T32" s="545"/>
      <c r="U32" s="150"/>
      <c r="V32" s="545"/>
      <c r="W32" s="545"/>
      <c r="X32" s="545"/>
      <c r="Y32" s="545"/>
      <c r="Z32" s="545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  <c r="AR32" s="249"/>
      <c r="AS32" s="249"/>
      <c r="AT32" s="249"/>
      <c r="AU32" s="249"/>
      <c r="AV32" s="249"/>
      <c r="AW32" s="249"/>
      <c r="AX32" s="249"/>
      <c r="AY32" s="249"/>
      <c r="AZ32" s="249"/>
      <c r="BA32" s="249"/>
      <c r="BB32" s="249"/>
      <c r="BC32" s="249"/>
      <c r="BD32" s="249"/>
      <c r="BE32" s="249"/>
      <c r="BF32" s="249"/>
      <c r="BG32" s="249"/>
      <c r="BH32" s="249"/>
      <c r="BI32" s="249"/>
      <c r="BJ32" s="249"/>
      <c r="BK32" s="249"/>
      <c r="BL32" s="249"/>
      <c r="BM32" s="249"/>
      <c r="BN32" s="249"/>
      <c r="BO32" s="249"/>
      <c r="BP32" s="249"/>
      <c r="BQ32" s="249"/>
      <c r="BR32" s="249"/>
      <c r="BS32" s="249"/>
      <c r="BT32" s="249"/>
      <c r="BU32" s="249"/>
      <c r="BV32" s="249"/>
      <c r="BW32" s="249"/>
      <c r="BX32" s="249"/>
      <c r="BY32" s="249"/>
      <c r="BZ32" s="249"/>
      <c r="CA32" s="249"/>
      <c r="CB32" s="249"/>
      <c r="CC32" s="249"/>
      <c r="CD32" s="249"/>
      <c r="CE32" s="249"/>
      <c r="CF32" s="249"/>
      <c r="CG32" s="249"/>
      <c r="CH32" s="249"/>
      <c r="CI32" s="249"/>
      <c r="CJ32" s="249"/>
      <c r="CK32" s="249"/>
      <c r="CL32" s="249"/>
      <c r="CM32" s="249"/>
      <c r="CN32" s="249"/>
      <c r="CO32" s="249"/>
      <c r="CP32" s="249"/>
      <c r="CQ32" s="249"/>
      <c r="CR32" s="249"/>
      <c r="CS32" s="249"/>
      <c r="CT32" s="249"/>
      <c r="CU32" s="249"/>
      <c r="CV32" s="249"/>
      <c r="CW32" s="249"/>
      <c r="CX32" s="249"/>
      <c r="CY32" s="249"/>
      <c r="CZ32" s="249"/>
      <c r="DA32" s="249"/>
      <c r="DB32" s="249"/>
      <c r="DC32" s="249"/>
      <c r="DD32" s="249"/>
      <c r="DE32" s="249"/>
      <c r="DF32" s="249"/>
      <c r="DG32" s="249"/>
      <c r="DH32" s="249"/>
      <c r="DI32" s="249"/>
      <c r="DJ32" s="249"/>
      <c r="DK32" s="249"/>
      <c r="DL32" s="249"/>
      <c r="DM32" s="249"/>
      <c r="DN32" s="249"/>
      <c r="DO32" s="249"/>
      <c r="DP32" s="249"/>
      <c r="DQ32" s="249"/>
      <c r="DR32" s="249"/>
      <c r="DS32" s="249"/>
      <c r="DT32" s="249"/>
      <c r="DU32" s="249"/>
      <c r="DV32" s="249"/>
    </row>
    <row r="33" spans="1:127" s="38" customFormat="1" ht="15" customHeight="1" x14ac:dyDescent="0.2">
      <c r="A33" s="814">
        <v>7365</v>
      </c>
      <c r="B33" s="815"/>
      <c r="C33" s="815" t="s">
        <v>225</v>
      </c>
      <c r="D33" s="815" t="s">
        <v>8958</v>
      </c>
      <c r="E33" s="824" t="s">
        <v>8491</v>
      </c>
      <c r="F33" s="815" t="s">
        <v>188</v>
      </c>
      <c r="G33" s="815">
        <v>0</v>
      </c>
      <c r="H33" s="470"/>
      <c r="I33" s="470"/>
      <c r="J33" s="345"/>
      <c r="K33" s="345"/>
      <c r="L33" s="305" t="s">
        <v>405</v>
      </c>
      <c r="M33" s="305" t="s">
        <v>405</v>
      </c>
      <c r="N33" s="305" t="s">
        <v>405</v>
      </c>
      <c r="O33" s="305"/>
      <c r="P33" s="48"/>
      <c r="Q33" s="48"/>
      <c r="R33" s="95"/>
      <c r="S33" s="480"/>
      <c r="T33" s="485"/>
      <c r="U33" s="150">
        <v>500000</v>
      </c>
      <c r="V33" s="48"/>
      <c r="W33" s="48"/>
      <c r="X33" s="48"/>
      <c r="Y33" s="48"/>
      <c r="Z33" s="48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</row>
    <row r="34" spans="1:127" s="49" customFormat="1" ht="15" customHeight="1" x14ac:dyDescent="0.2">
      <c r="A34" s="814">
        <v>1049</v>
      </c>
      <c r="B34" s="48" t="s">
        <v>748</v>
      </c>
      <c r="C34" s="815" t="s">
        <v>534</v>
      </c>
      <c r="D34" s="815" t="s">
        <v>2706</v>
      </c>
      <c r="E34" s="757" t="s">
        <v>4503</v>
      </c>
      <c r="F34" s="815" t="s">
        <v>188</v>
      </c>
      <c r="G34" s="832">
        <v>12</v>
      </c>
      <c r="H34" s="487"/>
      <c r="I34" s="487"/>
      <c r="J34" s="345"/>
      <c r="K34" s="345"/>
      <c r="L34" s="305" t="s">
        <v>405</v>
      </c>
      <c r="M34" s="305" t="s">
        <v>405</v>
      </c>
      <c r="N34" s="305" t="s">
        <v>405</v>
      </c>
      <c r="O34" s="545"/>
      <c r="P34" s="545"/>
      <c r="Q34" s="545"/>
      <c r="R34" s="545"/>
      <c r="S34" s="480"/>
      <c r="T34" s="545"/>
      <c r="U34" s="150"/>
      <c r="V34" s="545"/>
      <c r="W34" s="545"/>
      <c r="X34" s="545"/>
      <c r="Y34" s="545"/>
      <c r="Z34" s="545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  <c r="BA34" s="249"/>
      <c r="BB34" s="249"/>
      <c r="BC34" s="249"/>
      <c r="BD34" s="249"/>
      <c r="BE34" s="249"/>
      <c r="BF34" s="249"/>
      <c r="BG34" s="249"/>
      <c r="BH34" s="249"/>
      <c r="BI34" s="249"/>
      <c r="BJ34" s="249"/>
      <c r="BK34" s="249"/>
      <c r="BL34" s="249"/>
      <c r="BM34" s="249"/>
      <c r="BN34" s="249"/>
      <c r="BO34" s="249"/>
      <c r="BP34" s="249"/>
      <c r="BQ34" s="249"/>
      <c r="BR34" s="249"/>
      <c r="BS34" s="249"/>
      <c r="BT34" s="249"/>
      <c r="BU34" s="249"/>
      <c r="BV34" s="249"/>
      <c r="BW34" s="249"/>
      <c r="BX34" s="249"/>
      <c r="BY34" s="249"/>
      <c r="BZ34" s="249"/>
      <c r="CA34" s="249"/>
      <c r="CB34" s="249"/>
      <c r="CC34" s="249"/>
      <c r="CD34" s="249"/>
      <c r="CE34" s="249"/>
      <c r="CF34" s="249"/>
      <c r="CG34" s="249"/>
      <c r="CH34" s="249"/>
      <c r="CI34" s="249"/>
      <c r="CJ34" s="249"/>
      <c r="CK34" s="249"/>
      <c r="CL34" s="249"/>
      <c r="CM34" s="249"/>
      <c r="CN34" s="249"/>
      <c r="CO34" s="249"/>
      <c r="CP34" s="249"/>
      <c r="CQ34" s="249"/>
      <c r="CR34" s="249"/>
      <c r="CS34" s="249"/>
      <c r="CT34" s="249"/>
      <c r="CU34" s="249"/>
      <c r="CV34" s="249"/>
      <c r="CW34" s="249"/>
      <c r="CX34" s="249"/>
      <c r="CY34" s="249"/>
      <c r="CZ34" s="249"/>
      <c r="DA34" s="249"/>
      <c r="DB34" s="249"/>
      <c r="DC34" s="249"/>
      <c r="DD34" s="249"/>
      <c r="DE34" s="249"/>
      <c r="DF34" s="249"/>
      <c r="DG34" s="249"/>
      <c r="DH34" s="249"/>
      <c r="DI34" s="249"/>
      <c r="DJ34" s="249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</row>
    <row r="35" spans="1:127" s="38" customFormat="1" ht="15" customHeight="1" x14ac:dyDescent="0.2">
      <c r="A35" s="814">
        <v>7361</v>
      </c>
      <c r="B35" s="815"/>
      <c r="C35" s="815" t="s">
        <v>8954</v>
      </c>
      <c r="D35" s="815" t="s">
        <v>8955</v>
      </c>
      <c r="E35" s="824" t="s">
        <v>8491</v>
      </c>
      <c r="F35" s="815" t="s">
        <v>188</v>
      </c>
      <c r="G35" s="815">
        <v>0</v>
      </c>
      <c r="H35" s="487"/>
      <c r="I35" s="487"/>
      <c r="J35" s="345"/>
      <c r="K35" s="345"/>
      <c r="L35" s="305" t="s">
        <v>405</v>
      </c>
      <c r="M35" s="305" t="s">
        <v>405</v>
      </c>
      <c r="N35" s="305" t="s">
        <v>405</v>
      </c>
      <c r="O35" s="305"/>
      <c r="P35" s="545"/>
      <c r="Q35" s="545"/>
      <c r="R35" s="545"/>
      <c r="S35" s="124"/>
      <c r="T35" s="545"/>
      <c r="U35" s="150">
        <v>500000</v>
      </c>
      <c r="V35" s="545"/>
      <c r="W35" s="545"/>
      <c r="X35" s="545"/>
      <c r="Y35" s="545"/>
      <c r="Z35" s="545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49"/>
      <c r="BN35" s="249"/>
      <c r="BO35" s="249"/>
      <c r="BP35" s="249"/>
      <c r="BQ35" s="249"/>
      <c r="BR35" s="249"/>
      <c r="BS35" s="249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  <c r="DW35" s="49"/>
    </row>
    <row r="36" spans="1:127" s="49" customFormat="1" ht="15" customHeight="1" x14ac:dyDescent="0.2">
      <c r="A36" s="814">
        <v>3095</v>
      </c>
      <c r="B36" s="815"/>
      <c r="C36" s="815" t="s">
        <v>3182</v>
      </c>
      <c r="D36" s="815" t="s">
        <v>4048</v>
      </c>
      <c r="E36" s="757" t="s">
        <v>4503</v>
      </c>
      <c r="F36" s="815" t="s">
        <v>188</v>
      </c>
      <c r="G36" s="833">
        <v>8</v>
      </c>
      <c r="H36" s="487"/>
      <c r="I36" s="487"/>
      <c r="J36" s="345"/>
      <c r="K36" s="345"/>
      <c r="L36" s="305" t="s">
        <v>405</v>
      </c>
      <c r="M36" s="305" t="s">
        <v>405</v>
      </c>
      <c r="N36" s="305" t="s">
        <v>405</v>
      </c>
      <c r="O36" s="545"/>
      <c r="P36" s="545"/>
      <c r="Q36" s="545"/>
      <c r="R36" s="545"/>
      <c r="S36" s="480"/>
      <c r="T36" s="545"/>
      <c r="U36" s="150"/>
      <c r="V36" s="545"/>
      <c r="W36" s="545"/>
      <c r="X36" s="545"/>
      <c r="Y36" s="545"/>
      <c r="Z36" s="545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49"/>
      <c r="BN36" s="249"/>
      <c r="BO36" s="249"/>
      <c r="BP36" s="249"/>
      <c r="BQ36" s="249"/>
      <c r="BR36" s="249"/>
      <c r="BS36" s="249"/>
      <c r="BT36" s="249"/>
      <c r="BU36" s="249"/>
      <c r="BV36" s="249"/>
      <c r="BW36" s="249"/>
      <c r="BX36" s="249"/>
      <c r="BY36" s="249"/>
      <c r="BZ36" s="249"/>
      <c r="CA36" s="249"/>
      <c r="CB36" s="249"/>
      <c r="CC36" s="249"/>
      <c r="CD36" s="249"/>
      <c r="CE36" s="249"/>
      <c r="CF36" s="249"/>
      <c r="CG36" s="249"/>
      <c r="CH36" s="249"/>
      <c r="CI36" s="249"/>
      <c r="CJ36" s="249"/>
      <c r="CK36" s="249"/>
      <c r="CL36" s="249"/>
      <c r="CM36" s="249"/>
      <c r="CN36" s="249"/>
      <c r="CO36" s="249"/>
      <c r="CP36" s="249"/>
      <c r="CQ36" s="249"/>
      <c r="CR36" s="249"/>
      <c r="CS36" s="249"/>
      <c r="CT36" s="249"/>
      <c r="CU36" s="249"/>
      <c r="CV36" s="249"/>
      <c r="CW36" s="249"/>
      <c r="CX36" s="249"/>
      <c r="CY36" s="249"/>
      <c r="CZ36" s="249"/>
      <c r="DA36" s="249"/>
      <c r="DB36" s="249"/>
      <c r="DC36" s="249"/>
      <c r="DD36" s="249"/>
      <c r="DE36" s="249"/>
      <c r="DF36" s="249"/>
      <c r="DG36" s="249"/>
      <c r="DH36" s="249"/>
      <c r="DI36" s="249"/>
      <c r="DJ36" s="249"/>
      <c r="DK36" s="249"/>
      <c r="DL36" s="249"/>
      <c r="DM36" s="249"/>
      <c r="DN36" s="249"/>
      <c r="DO36" s="249"/>
      <c r="DP36" s="249"/>
      <c r="DQ36" s="249"/>
      <c r="DR36" s="249"/>
      <c r="DS36" s="249"/>
      <c r="DT36" s="249"/>
      <c r="DU36" s="249"/>
      <c r="DV36" s="249"/>
    </row>
    <row r="37" spans="1:127" s="49" customFormat="1" ht="15" customHeight="1" x14ac:dyDescent="0.2">
      <c r="A37" s="814">
        <v>5440</v>
      </c>
      <c r="B37" s="49" t="s">
        <v>7843</v>
      </c>
      <c r="C37" s="815" t="s">
        <v>296</v>
      </c>
      <c r="D37" s="815" t="s">
        <v>2010</v>
      </c>
      <c r="E37" s="757" t="s">
        <v>4503</v>
      </c>
      <c r="F37" s="815" t="s">
        <v>188</v>
      </c>
      <c r="G37" s="815">
        <v>4</v>
      </c>
      <c r="H37" s="487"/>
      <c r="I37" s="487"/>
      <c r="J37" s="345"/>
      <c r="K37" s="345"/>
      <c r="L37" s="305" t="s">
        <v>405</v>
      </c>
      <c r="M37" s="305" t="s">
        <v>405</v>
      </c>
      <c r="N37" s="305" t="s">
        <v>405</v>
      </c>
      <c r="O37" s="545"/>
      <c r="P37" s="545"/>
      <c r="Q37" s="545"/>
      <c r="R37" s="545"/>
      <c r="S37" s="480"/>
      <c r="T37" s="545"/>
      <c r="U37" s="150"/>
      <c r="V37" s="545"/>
      <c r="W37" s="545"/>
      <c r="X37" s="545"/>
      <c r="Y37" s="545"/>
      <c r="Z37" s="545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9"/>
      <c r="AO37" s="249"/>
      <c r="AP37" s="249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  <c r="BA37" s="249"/>
      <c r="BB37" s="249"/>
      <c r="BC37" s="249"/>
      <c r="BD37" s="249"/>
      <c r="BE37" s="249"/>
      <c r="BF37" s="249"/>
      <c r="BG37" s="249"/>
      <c r="BH37" s="249"/>
      <c r="BI37" s="249"/>
      <c r="BJ37" s="249"/>
      <c r="BK37" s="249"/>
      <c r="BL37" s="249"/>
      <c r="BM37" s="249"/>
      <c r="BN37" s="249"/>
      <c r="BO37" s="249"/>
      <c r="BP37" s="249"/>
      <c r="BQ37" s="249"/>
      <c r="BR37" s="249"/>
      <c r="BS37" s="249"/>
      <c r="BT37" s="249"/>
      <c r="BU37" s="249"/>
      <c r="BV37" s="249"/>
      <c r="BW37" s="249"/>
      <c r="BX37" s="249"/>
      <c r="BY37" s="249"/>
      <c r="BZ37" s="249"/>
      <c r="CA37" s="249"/>
      <c r="CB37" s="249"/>
      <c r="CC37" s="249"/>
      <c r="CD37" s="249"/>
      <c r="CE37" s="249"/>
      <c r="CF37" s="249"/>
      <c r="CG37" s="249"/>
      <c r="CH37" s="249"/>
      <c r="CI37" s="249"/>
      <c r="CJ37" s="249"/>
      <c r="CK37" s="249"/>
      <c r="CL37" s="249"/>
      <c r="CM37" s="249"/>
      <c r="CN37" s="249"/>
      <c r="CO37" s="249"/>
      <c r="CP37" s="249"/>
      <c r="CQ37" s="249"/>
      <c r="CR37" s="249"/>
      <c r="CS37" s="249"/>
      <c r="CT37" s="249"/>
      <c r="CU37" s="249"/>
      <c r="CV37" s="249"/>
      <c r="CW37" s="249"/>
      <c r="CX37" s="249"/>
      <c r="CY37" s="249"/>
      <c r="CZ37" s="249"/>
      <c r="DA37" s="249"/>
      <c r="DB37" s="249"/>
      <c r="DC37" s="249"/>
      <c r="DD37" s="249"/>
      <c r="DE37" s="249"/>
      <c r="DF37" s="249"/>
      <c r="DG37" s="249"/>
      <c r="DH37" s="249"/>
      <c r="DI37" s="249"/>
      <c r="DJ37" s="249"/>
      <c r="DK37" s="249"/>
      <c r="DL37" s="249"/>
      <c r="DM37" s="249"/>
      <c r="DN37" s="249"/>
      <c r="DO37" s="249"/>
      <c r="DP37" s="249"/>
      <c r="DQ37" s="249"/>
      <c r="DR37" s="249"/>
      <c r="DS37" s="249"/>
      <c r="DT37" s="249"/>
    </row>
    <row r="38" spans="1:127" s="49" customFormat="1" ht="15" customHeight="1" x14ac:dyDescent="0.2">
      <c r="A38" s="814">
        <v>2076</v>
      </c>
      <c r="B38" s="815"/>
      <c r="C38" s="815" t="s">
        <v>310</v>
      </c>
      <c r="D38" s="815" t="s">
        <v>3507</v>
      </c>
      <c r="E38" s="757" t="s">
        <v>4503</v>
      </c>
      <c r="F38" s="815" t="s">
        <v>188</v>
      </c>
      <c r="G38" s="833">
        <v>10</v>
      </c>
      <c r="H38" s="487"/>
      <c r="I38" s="487"/>
      <c r="J38" s="345"/>
      <c r="K38" s="345"/>
      <c r="L38" s="305" t="s">
        <v>405</v>
      </c>
      <c r="M38" s="305" t="s">
        <v>405</v>
      </c>
      <c r="N38" s="305" t="s">
        <v>405</v>
      </c>
      <c r="O38" s="545"/>
      <c r="P38" s="545"/>
      <c r="Q38" s="545"/>
      <c r="R38" s="545"/>
      <c r="S38" s="480"/>
      <c r="T38" s="545"/>
      <c r="U38" s="150"/>
      <c r="V38" s="545"/>
      <c r="W38" s="545"/>
      <c r="X38" s="545"/>
      <c r="Y38" s="545"/>
      <c r="Z38" s="545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  <c r="DO38" s="249"/>
      <c r="DP38" s="249"/>
      <c r="DQ38" s="249"/>
      <c r="DR38" s="249"/>
      <c r="DS38" s="249"/>
      <c r="DT38" s="249"/>
      <c r="DU38" s="249"/>
      <c r="DV38" s="249"/>
    </row>
    <row r="39" spans="1:127" s="49" customFormat="1" ht="15" customHeight="1" x14ac:dyDescent="0.2">
      <c r="A39" s="814">
        <v>3586</v>
      </c>
      <c r="B39" s="815"/>
      <c r="C39" s="815" t="s">
        <v>1488</v>
      </c>
      <c r="D39" s="815" t="s">
        <v>233</v>
      </c>
      <c r="E39" s="757" t="s">
        <v>4503</v>
      </c>
      <c r="F39" s="815" t="s">
        <v>188</v>
      </c>
      <c r="G39" s="833">
        <v>7</v>
      </c>
      <c r="H39" s="345"/>
      <c r="I39" s="99"/>
      <c r="J39" s="345"/>
      <c r="K39" s="345"/>
      <c r="L39" s="305" t="s">
        <v>405</v>
      </c>
      <c r="M39" s="305" t="s">
        <v>405</v>
      </c>
      <c r="N39" s="305" t="s">
        <v>405</v>
      </c>
      <c r="O39" s="367"/>
      <c r="P39" s="367"/>
      <c r="Q39" s="48"/>
      <c r="R39" s="150"/>
      <c r="S39" s="480"/>
      <c r="T39" s="485"/>
      <c r="U39" s="150"/>
      <c r="V39" s="48"/>
      <c r="W39" s="48"/>
      <c r="X39" s="48"/>
      <c r="Y39" s="48"/>
      <c r="Z39" s="48"/>
      <c r="CR39" s="120"/>
      <c r="CS39" s="120"/>
      <c r="CT39" s="120"/>
      <c r="CU39" s="120"/>
      <c r="CV39" s="120"/>
      <c r="DC39" s="38"/>
      <c r="DD39" s="38"/>
      <c r="DE39" s="38"/>
      <c r="DF39" s="38"/>
    </row>
    <row r="40" spans="1:127" s="49" customFormat="1" ht="15" customHeight="1" x14ac:dyDescent="0.2">
      <c r="A40" s="814">
        <v>5411</v>
      </c>
      <c r="B40" s="49" t="s">
        <v>7838</v>
      </c>
      <c r="C40" s="815" t="s">
        <v>7675</v>
      </c>
      <c r="D40" s="815" t="s">
        <v>359</v>
      </c>
      <c r="E40" s="757" t="s">
        <v>4503</v>
      </c>
      <c r="F40" s="815" t="s">
        <v>188</v>
      </c>
      <c r="G40" s="815">
        <v>4</v>
      </c>
      <c r="H40" s="487"/>
      <c r="I40" s="487"/>
      <c r="J40" s="345"/>
      <c r="K40" s="345"/>
      <c r="L40" s="305" t="s">
        <v>405</v>
      </c>
      <c r="M40" s="305" t="s">
        <v>405</v>
      </c>
      <c r="N40" s="305" t="s">
        <v>405</v>
      </c>
      <c r="O40" s="545"/>
      <c r="P40" s="545"/>
      <c r="Q40" s="545"/>
      <c r="R40" s="545"/>
      <c r="S40" s="480"/>
      <c r="T40" s="545"/>
      <c r="U40" s="150"/>
      <c r="V40" s="545"/>
      <c r="W40" s="545"/>
      <c r="X40" s="545"/>
      <c r="Y40" s="545"/>
      <c r="Z40" s="545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9"/>
      <c r="AO40" s="249"/>
      <c r="AP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49"/>
      <c r="BF40" s="249"/>
      <c r="BG40" s="249"/>
      <c r="BH40" s="249"/>
      <c r="BI40" s="249"/>
      <c r="BJ40" s="249"/>
      <c r="BK40" s="249"/>
      <c r="BL40" s="249"/>
      <c r="BM40" s="249"/>
      <c r="BN40" s="249"/>
      <c r="BO40" s="249"/>
      <c r="BP40" s="249"/>
      <c r="BQ40" s="249"/>
      <c r="BR40" s="249"/>
      <c r="BS40" s="249"/>
      <c r="BT40" s="249"/>
      <c r="BU40" s="249"/>
      <c r="BV40" s="249"/>
      <c r="BW40" s="249"/>
      <c r="BX40" s="249"/>
      <c r="BY40" s="249"/>
      <c r="BZ40" s="249"/>
      <c r="CA40" s="249"/>
      <c r="CB40" s="249"/>
      <c r="CC40" s="249"/>
      <c r="CD40" s="249"/>
      <c r="CE40" s="249"/>
      <c r="CF40" s="249"/>
      <c r="CG40" s="249"/>
      <c r="CH40" s="249"/>
      <c r="CI40" s="249"/>
      <c r="CJ40" s="249"/>
      <c r="CK40" s="249"/>
      <c r="CL40" s="249"/>
      <c r="CM40" s="249"/>
      <c r="CN40" s="249"/>
      <c r="CO40" s="249"/>
      <c r="CP40" s="249"/>
      <c r="CQ40" s="249"/>
      <c r="CR40" s="249"/>
      <c r="CS40" s="249"/>
      <c r="CT40" s="249"/>
      <c r="CU40" s="249"/>
      <c r="CV40" s="249"/>
      <c r="CW40" s="249"/>
      <c r="CX40" s="249"/>
      <c r="CY40" s="249"/>
      <c r="CZ40" s="249"/>
      <c r="DA40" s="249"/>
      <c r="DB40" s="249"/>
      <c r="DC40" s="249"/>
      <c r="DD40" s="249"/>
      <c r="DE40" s="249"/>
      <c r="DF40" s="249"/>
      <c r="DG40" s="249"/>
      <c r="DH40" s="249"/>
      <c r="DI40" s="249"/>
      <c r="DJ40" s="249"/>
      <c r="DK40" s="249"/>
      <c r="DL40" s="249"/>
      <c r="DM40" s="249"/>
      <c r="DN40" s="249"/>
      <c r="DO40" s="249"/>
      <c r="DP40" s="249"/>
      <c r="DQ40" s="249"/>
      <c r="DR40" s="249"/>
      <c r="DS40" s="249"/>
      <c r="DT40" s="249"/>
      <c r="DU40" s="249"/>
      <c r="DV40" s="249"/>
    </row>
    <row r="41" spans="1:127" s="49" customFormat="1" ht="15" customHeight="1" x14ac:dyDescent="0.2">
      <c r="A41" s="814">
        <v>7363</v>
      </c>
      <c r="B41" s="815"/>
      <c r="C41" s="815" t="s">
        <v>310</v>
      </c>
      <c r="D41" s="815" t="s">
        <v>246</v>
      </c>
      <c r="E41" s="824" t="s">
        <v>8491</v>
      </c>
      <c r="F41" s="815" t="s">
        <v>188</v>
      </c>
      <c r="G41" s="815">
        <v>0</v>
      </c>
      <c r="H41" s="345"/>
      <c r="I41" s="99"/>
      <c r="J41" s="345"/>
      <c r="K41" s="344"/>
      <c r="L41" s="305" t="s">
        <v>405</v>
      </c>
      <c r="M41" s="305" t="s">
        <v>405</v>
      </c>
      <c r="N41" s="305" t="s">
        <v>405</v>
      </c>
      <c r="O41" s="305"/>
      <c r="P41" s="367"/>
      <c r="Q41" s="47"/>
      <c r="R41" s="148"/>
      <c r="S41" s="480"/>
      <c r="T41" s="48"/>
      <c r="U41" s="150">
        <v>500000</v>
      </c>
      <c r="V41" s="476"/>
      <c r="W41" s="476"/>
      <c r="X41" s="476"/>
      <c r="Y41" s="476"/>
      <c r="Z41" s="476"/>
      <c r="AA41" s="258"/>
      <c r="AB41" s="25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3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L41" s="38"/>
      <c r="DW41" s="249"/>
    </row>
    <row r="42" spans="1:127" ht="15" customHeight="1" x14ac:dyDescent="0.2">
      <c r="A42" s="814">
        <v>6288</v>
      </c>
      <c r="B42" s="815"/>
      <c r="C42" s="815" t="s">
        <v>5908</v>
      </c>
      <c r="D42" s="815" t="s">
        <v>8290</v>
      </c>
      <c r="E42" s="757" t="s">
        <v>4503</v>
      </c>
      <c r="F42" s="815" t="s">
        <v>188</v>
      </c>
      <c r="G42" s="815">
        <v>2</v>
      </c>
      <c r="H42" s="487"/>
      <c r="I42" s="487"/>
      <c r="J42" s="345"/>
      <c r="K42" s="345"/>
      <c r="L42" s="305" t="s">
        <v>405</v>
      </c>
      <c r="M42" s="305" t="s">
        <v>405</v>
      </c>
      <c r="N42" s="305" t="s">
        <v>405</v>
      </c>
      <c r="O42" s="545"/>
      <c r="P42" s="545"/>
      <c r="Q42" s="545"/>
      <c r="R42" s="545"/>
      <c r="S42" s="480"/>
      <c r="T42" s="545"/>
      <c r="U42" s="150"/>
      <c r="V42" s="545"/>
      <c r="W42" s="545"/>
      <c r="X42" s="545"/>
      <c r="Y42" s="545"/>
      <c r="Z42" s="545"/>
      <c r="DW42" s="49"/>
    </row>
    <row r="43" spans="1:127" s="49" customFormat="1" ht="15" customHeight="1" x14ac:dyDescent="0.2">
      <c r="A43" s="814">
        <v>7362</v>
      </c>
      <c r="B43" s="815"/>
      <c r="C43" s="815" t="s">
        <v>8956</v>
      </c>
      <c r="D43" s="815" t="s">
        <v>297</v>
      </c>
      <c r="E43" s="824" t="s">
        <v>8491</v>
      </c>
      <c r="F43" s="815" t="s">
        <v>188</v>
      </c>
      <c r="G43" s="815">
        <v>0</v>
      </c>
      <c r="H43" s="487"/>
      <c r="I43" s="487"/>
      <c r="J43" s="345"/>
      <c r="K43" s="345"/>
      <c r="L43" s="305" t="s">
        <v>405</v>
      </c>
      <c r="M43" s="305" t="s">
        <v>405</v>
      </c>
      <c r="N43" s="305" t="s">
        <v>405</v>
      </c>
      <c r="O43" s="305"/>
      <c r="P43" s="545"/>
      <c r="Q43" s="545"/>
      <c r="R43" s="545"/>
      <c r="S43" s="124"/>
      <c r="T43" s="545"/>
      <c r="U43" s="150">
        <v>500000</v>
      </c>
      <c r="V43" s="545"/>
      <c r="W43" s="545"/>
      <c r="X43" s="545"/>
      <c r="Y43" s="545"/>
      <c r="Z43" s="545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49"/>
      <c r="BM43" s="249"/>
      <c r="BN43" s="249"/>
      <c r="BO43" s="249"/>
      <c r="BP43" s="249"/>
      <c r="BQ43" s="249"/>
      <c r="BR43" s="249"/>
      <c r="BS43" s="249"/>
      <c r="BT43" s="249"/>
      <c r="BU43" s="249"/>
      <c r="BV43" s="249"/>
      <c r="BW43" s="249"/>
      <c r="BX43" s="249"/>
      <c r="BY43" s="249"/>
      <c r="BZ43" s="249"/>
      <c r="CA43" s="249"/>
      <c r="CB43" s="249"/>
      <c r="CC43" s="249"/>
      <c r="CD43" s="249"/>
      <c r="CE43" s="249"/>
      <c r="CF43" s="249"/>
      <c r="CG43" s="249"/>
      <c r="CH43" s="249"/>
      <c r="CI43" s="249"/>
      <c r="CJ43" s="249"/>
      <c r="CK43" s="249"/>
      <c r="CL43" s="249"/>
      <c r="CM43" s="249"/>
      <c r="CN43" s="249"/>
      <c r="CO43" s="249"/>
      <c r="CP43" s="249"/>
      <c r="CQ43" s="249"/>
      <c r="CR43" s="249"/>
      <c r="CS43" s="249"/>
      <c r="CT43" s="249"/>
      <c r="CU43" s="249"/>
      <c r="CV43" s="249"/>
      <c r="CW43" s="249"/>
      <c r="CX43" s="249"/>
      <c r="CY43" s="249"/>
      <c r="CZ43" s="249"/>
      <c r="DA43" s="249"/>
      <c r="DB43" s="249"/>
      <c r="DC43" s="249"/>
      <c r="DD43" s="249"/>
      <c r="DE43" s="249"/>
      <c r="DF43" s="249"/>
      <c r="DG43" s="249"/>
      <c r="DH43" s="249"/>
      <c r="DI43" s="249"/>
      <c r="DJ43" s="249"/>
      <c r="DK43" s="249"/>
      <c r="DL43" s="249"/>
      <c r="DM43" s="249"/>
      <c r="DN43" s="249"/>
      <c r="DO43" s="249"/>
      <c r="DP43" s="249"/>
      <c r="DQ43" s="249"/>
      <c r="DR43" s="249"/>
      <c r="DS43" s="249"/>
      <c r="DT43" s="249"/>
      <c r="DU43" s="249"/>
      <c r="DV43" s="249"/>
    </row>
    <row r="44" spans="1:127" s="49" customFormat="1" ht="15" customHeight="1" x14ac:dyDescent="0.2">
      <c r="A44" s="814">
        <v>4055</v>
      </c>
      <c r="B44" s="815"/>
      <c r="C44" s="815" t="s">
        <v>3567</v>
      </c>
      <c r="D44" s="815" t="s">
        <v>266</v>
      </c>
      <c r="E44" s="757" t="s">
        <v>4503</v>
      </c>
      <c r="F44" s="815" t="s">
        <v>188</v>
      </c>
      <c r="G44" s="815">
        <v>6</v>
      </c>
      <c r="H44" s="487"/>
      <c r="I44" s="487"/>
      <c r="J44" s="345"/>
      <c r="K44" s="345"/>
      <c r="L44" s="305" t="s">
        <v>405</v>
      </c>
      <c r="M44" s="305" t="s">
        <v>405</v>
      </c>
      <c r="N44" s="305" t="s">
        <v>405</v>
      </c>
      <c r="O44" s="545"/>
      <c r="P44" s="545"/>
      <c r="Q44" s="545"/>
      <c r="R44" s="545"/>
      <c r="S44" s="480"/>
      <c r="T44" s="545"/>
      <c r="U44" s="150"/>
      <c r="V44" s="545"/>
      <c r="W44" s="545"/>
      <c r="X44" s="545"/>
      <c r="Y44" s="545"/>
      <c r="Z44" s="545"/>
      <c r="AA44" s="249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  <c r="BA44" s="249"/>
      <c r="BB44" s="249"/>
      <c r="BC44" s="249"/>
      <c r="BD44" s="249"/>
      <c r="BE44" s="249"/>
      <c r="BF44" s="249"/>
      <c r="BG44" s="249"/>
      <c r="BH44" s="249"/>
      <c r="BI44" s="249"/>
      <c r="BJ44" s="249"/>
      <c r="BK44" s="249"/>
      <c r="BL44" s="249"/>
      <c r="BM44" s="249"/>
      <c r="BN44" s="249"/>
      <c r="BO44" s="249"/>
      <c r="BP44" s="249"/>
      <c r="BQ44" s="249"/>
      <c r="BR44" s="249"/>
      <c r="BS44" s="249"/>
      <c r="BT44" s="249"/>
      <c r="BU44" s="249"/>
      <c r="BV44" s="249"/>
      <c r="BW44" s="249"/>
      <c r="BX44" s="249"/>
      <c r="BY44" s="249"/>
      <c r="BZ44" s="249"/>
      <c r="CA44" s="249"/>
      <c r="CB44" s="249"/>
      <c r="CC44" s="249"/>
      <c r="CD44" s="249"/>
      <c r="CE44" s="249"/>
      <c r="CF44" s="249"/>
      <c r="CG44" s="249"/>
      <c r="CH44" s="249"/>
      <c r="CI44" s="249"/>
      <c r="CJ44" s="249"/>
      <c r="CK44" s="249"/>
      <c r="CL44" s="249"/>
      <c r="CM44" s="249"/>
      <c r="CN44" s="249"/>
      <c r="CO44" s="249"/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A44" s="249"/>
      <c r="DB44" s="249"/>
      <c r="DC44" s="249"/>
      <c r="DD44" s="249"/>
      <c r="DE44" s="249"/>
      <c r="DF44" s="249"/>
      <c r="DG44" s="249"/>
      <c r="DH44" s="249"/>
      <c r="DI44" s="249"/>
      <c r="DJ44" s="249"/>
      <c r="DK44" s="249"/>
      <c r="DL44" s="249"/>
      <c r="DM44" s="249"/>
      <c r="DN44" s="249"/>
      <c r="DO44" s="249"/>
      <c r="DP44" s="249"/>
      <c r="DQ44" s="249"/>
      <c r="DR44" s="249"/>
      <c r="DS44" s="249"/>
      <c r="DT44" s="249"/>
      <c r="DU44" s="249"/>
      <c r="DV44" s="249"/>
    </row>
    <row r="45" spans="1:127" s="49" customFormat="1" ht="15" customHeight="1" x14ac:dyDescent="0.2">
      <c r="A45" s="814">
        <v>1585</v>
      </c>
      <c r="B45" s="815"/>
      <c r="C45" s="815" t="s">
        <v>322</v>
      </c>
      <c r="D45" s="815" t="s">
        <v>4967</v>
      </c>
      <c r="E45" s="757" t="s">
        <v>4503</v>
      </c>
      <c r="F45" s="815" t="s">
        <v>188</v>
      </c>
      <c r="G45" s="815">
        <v>5</v>
      </c>
      <c r="H45" s="487"/>
      <c r="I45" s="487"/>
      <c r="J45" s="345"/>
      <c r="K45" s="345"/>
      <c r="L45" s="305" t="s">
        <v>405</v>
      </c>
      <c r="M45" s="305" t="s">
        <v>405</v>
      </c>
      <c r="N45" s="305" t="s">
        <v>405</v>
      </c>
      <c r="O45" s="545"/>
      <c r="P45" s="545"/>
      <c r="Q45" s="545"/>
      <c r="R45" s="545"/>
      <c r="S45" s="480"/>
      <c r="T45" s="545"/>
      <c r="U45" s="150"/>
      <c r="V45" s="545"/>
      <c r="W45" s="545"/>
      <c r="X45" s="545"/>
      <c r="Y45" s="545"/>
      <c r="Z45" s="545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49"/>
      <c r="BD45" s="249"/>
      <c r="BE45" s="249"/>
      <c r="BF45" s="249"/>
      <c r="BG45" s="249"/>
      <c r="BH45" s="249"/>
      <c r="BI45" s="249"/>
      <c r="BJ45" s="249"/>
      <c r="BK45" s="249"/>
      <c r="BL45" s="249"/>
      <c r="BM45" s="249"/>
      <c r="BN45" s="249"/>
      <c r="BO45" s="249"/>
      <c r="BP45" s="249"/>
      <c r="BQ45" s="249"/>
      <c r="BR45" s="249"/>
      <c r="BS45" s="249"/>
      <c r="BT45" s="249"/>
      <c r="BU45" s="249"/>
      <c r="BV45" s="249"/>
      <c r="BW45" s="249"/>
      <c r="BX45" s="249"/>
      <c r="BY45" s="249"/>
      <c r="BZ45" s="249"/>
      <c r="CA45" s="249"/>
      <c r="CB45" s="249"/>
      <c r="CC45" s="249"/>
      <c r="CD45" s="249"/>
      <c r="CE45" s="249"/>
      <c r="CF45" s="249"/>
      <c r="CG45" s="249"/>
      <c r="CH45" s="249"/>
      <c r="CI45" s="249"/>
      <c r="CJ45" s="249"/>
      <c r="CK45" s="249"/>
      <c r="CL45" s="249"/>
      <c r="CM45" s="249"/>
      <c r="CN45" s="249"/>
      <c r="CO45" s="249"/>
      <c r="CP45" s="249"/>
      <c r="CQ45" s="249"/>
      <c r="CR45" s="249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49"/>
      <c r="DJ45" s="249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</row>
    <row r="46" spans="1:127" s="49" customFormat="1" ht="15" customHeight="1" x14ac:dyDescent="0.2">
      <c r="A46" s="814">
        <v>5293</v>
      </c>
      <c r="B46" s="815"/>
      <c r="C46" s="815" t="s">
        <v>328</v>
      </c>
      <c r="D46" s="815" t="s">
        <v>7660</v>
      </c>
      <c r="E46" s="757" t="s">
        <v>4503</v>
      </c>
      <c r="F46" s="815" t="s">
        <v>190</v>
      </c>
      <c r="G46" s="815">
        <v>4</v>
      </c>
      <c r="H46" s="487"/>
      <c r="I46" s="487"/>
      <c r="J46" s="345"/>
      <c r="K46" s="345"/>
      <c r="L46" s="305" t="s">
        <v>405</v>
      </c>
      <c r="M46" s="305" t="s">
        <v>405</v>
      </c>
      <c r="N46" s="305" t="s">
        <v>405</v>
      </c>
      <c r="O46" s="545"/>
      <c r="P46" s="545"/>
      <c r="Q46" s="545"/>
      <c r="R46" s="545"/>
      <c r="S46" s="480"/>
      <c r="T46" s="545"/>
      <c r="U46" s="150"/>
      <c r="V46" s="545"/>
      <c r="W46" s="545"/>
      <c r="X46" s="545"/>
      <c r="Y46" s="545"/>
      <c r="Z46" s="545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  <c r="AW46" s="249"/>
      <c r="AX46" s="249"/>
      <c r="AY46" s="249"/>
      <c r="AZ46" s="249"/>
      <c r="BA46" s="249"/>
      <c r="BB46" s="249"/>
      <c r="BC46" s="249"/>
      <c r="BD46" s="249"/>
      <c r="BE46" s="249"/>
      <c r="BF46" s="249"/>
      <c r="BG46" s="249"/>
      <c r="BH46" s="249"/>
      <c r="BI46" s="249"/>
      <c r="BJ46" s="249"/>
      <c r="BK46" s="249"/>
      <c r="BL46" s="249"/>
      <c r="BM46" s="249"/>
      <c r="BN46" s="249"/>
      <c r="BO46" s="249"/>
      <c r="BP46" s="249"/>
      <c r="BQ46" s="249"/>
      <c r="BR46" s="249"/>
      <c r="BS46" s="249"/>
      <c r="BT46" s="249"/>
      <c r="BU46" s="249"/>
      <c r="BV46" s="249"/>
      <c r="BW46" s="249"/>
      <c r="BX46" s="249"/>
      <c r="BY46" s="249"/>
      <c r="BZ46" s="249"/>
      <c r="CA46" s="249"/>
      <c r="CB46" s="249"/>
      <c r="CC46" s="249"/>
      <c r="CD46" s="249"/>
      <c r="CE46" s="249"/>
      <c r="CF46" s="249"/>
      <c r="CG46" s="249"/>
      <c r="CH46" s="249"/>
      <c r="CI46" s="249"/>
      <c r="CJ46" s="249"/>
      <c r="CK46" s="249"/>
      <c r="CL46" s="249"/>
      <c r="CM46" s="249"/>
      <c r="CN46" s="249"/>
      <c r="CO46" s="249"/>
      <c r="CP46" s="249"/>
      <c r="CQ46" s="249"/>
      <c r="CR46" s="249"/>
      <c r="CS46" s="249"/>
      <c r="CT46" s="249"/>
      <c r="CU46" s="249"/>
      <c r="CV46" s="249"/>
      <c r="CW46" s="249"/>
      <c r="CX46" s="249"/>
      <c r="CY46" s="249"/>
      <c r="CZ46" s="249"/>
      <c r="DA46" s="249"/>
      <c r="DB46" s="249"/>
      <c r="DC46" s="249"/>
      <c r="DD46" s="249"/>
      <c r="DE46" s="249"/>
      <c r="DF46" s="249"/>
      <c r="DG46" s="249"/>
      <c r="DH46" s="249"/>
      <c r="DI46" s="249"/>
      <c r="DJ46" s="249"/>
      <c r="DK46" s="249"/>
      <c r="DL46" s="249"/>
      <c r="DM46" s="249"/>
      <c r="DN46" s="249"/>
      <c r="DO46" s="249"/>
      <c r="DP46" s="249"/>
      <c r="DQ46" s="249"/>
      <c r="DR46" s="249"/>
      <c r="DS46" s="249"/>
      <c r="DT46" s="249"/>
      <c r="DU46" s="249"/>
      <c r="DV46" s="249"/>
    </row>
    <row r="47" spans="1:127" s="49" customFormat="1" ht="15" customHeight="1" x14ac:dyDescent="0.2">
      <c r="A47" s="814">
        <v>3032</v>
      </c>
      <c r="B47" s="815"/>
      <c r="C47" s="815" t="s">
        <v>3712</v>
      </c>
      <c r="D47" s="815" t="s">
        <v>1621</v>
      </c>
      <c r="E47" s="757" t="s">
        <v>4503</v>
      </c>
      <c r="F47" s="815" t="s">
        <v>190</v>
      </c>
      <c r="G47" s="832">
        <v>8</v>
      </c>
      <c r="H47" s="487"/>
      <c r="I47" s="487"/>
      <c r="J47" s="345"/>
      <c r="K47" s="345"/>
      <c r="L47" s="305" t="s">
        <v>405</v>
      </c>
      <c r="M47" s="305" t="s">
        <v>405</v>
      </c>
      <c r="N47" s="305" t="s">
        <v>405</v>
      </c>
      <c r="O47" s="545"/>
      <c r="P47" s="545"/>
      <c r="Q47" s="545"/>
      <c r="R47" s="545"/>
      <c r="S47" s="480"/>
      <c r="T47" s="545"/>
      <c r="U47" s="150"/>
      <c r="V47" s="545"/>
      <c r="W47" s="545"/>
      <c r="X47" s="545"/>
      <c r="Y47" s="545"/>
      <c r="Z47" s="545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49"/>
      <c r="AT47" s="249"/>
      <c r="AU47" s="249"/>
      <c r="AV47" s="249"/>
      <c r="AW47" s="249"/>
      <c r="AX47" s="249"/>
      <c r="AY47" s="249"/>
      <c r="AZ47" s="249"/>
      <c r="BA47" s="249"/>
      <c r="BB47" s="249"/>
      <c r="BC47" s="249"/>
      <c r="BD47" s="249"/>
      <c r="BE47" s="249"/>
      <c r="BF47" s="249"/>
      <c r="BG47" s="249"/>
      <c r="BH47" s="249"/>
      <c r="BI47" s="249"/>
      <c r="BJ47" s="249"/>
      <c r="BK47" s="249"/>
      <c r="BL47" s="249"/>
      <c r="BM47" s="249"/>
      <c r="BN47" s="249"/>
      <c r="BO47" s="249"/>
      <c r="BP47" s="249"/>
      <c r="BQ47" s="249"/>
      <c r="BR47" s="249"/>
      <c r="BS47" s="249"/>
      <c r="BT47" s="249"/>
      <c r="BU47" s="249"/>
      <c r="BV47" s="249"/>
      <c r="BW47" s="249"/>
      <c r="BX47" s="249"/>
      <c r="BY47" s="249"/>
      <c r="BZ47" s="249"/>
      <c r="CA47" s="249"/>
      <c r="CB47" s="249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49"/>
      <c r="CN47" s="249"/>
      <c r="CO47" s="249"/>
      <c r="CP47" s="249"/>
      <c r="CQ47" s="249"/>
      <c r="CR47" s="249"/>
      <c r="CS47" s="249"/>
      <c r="CT47" s="249"/>
      <c r="CU47" s="249"/>
      <c r="CV47" s="249"/>
      <c r="CW47" s="249"/>
      <c r="CX47" s="249"/>
      <c r="CY47" s="249"/>
      <c r="CZ47" s="249"/>
      <c r="DA47" s="249"/>
      <c r="DB47" s="249"/>
      <c r="DC47" s="249"/>
      <c r="DD47" s="249"/>
      <c r="DE47" s="249"/>
      <c r="DF47" s="249"/>
      <c r="DG47" s="249"/>
      <c r="DH47" s="249"/>
      <c r="DI47" s="249"/>
      <c r="DJ47" s="249"/>
      <c r="DK47" s="249"/>
      <c r="DL47" s="249"/>
      <c r="DM47" s="249"/>
      <c r="DN47" s="249"/>
      <c r="DO47" s="249"/>
      <c r="DP47" s="249"/>
      <c r="DQ47" s="249"/>
      <c r="DR47" s="249"/>
      <c r="DS47" s="249"/>
      <c r="DT47" s="249"/>
      <c r="DU47" s="249"/>
      <c r="DV47" s="249"/>
    </row>
    <row r="48" spans="1:127" s="49" customFormat="1" ht="15" customHeight="1" x14ac:dyDescent="0.2">
      <c r="A48" s="814">
        <v>3022</v>
      </c>
      <c r="B48" s="815"/>
      <c r="C48" s="815" t="s">
        <v>4009</v>
      </c>
      <c r="D48" s="815" t="s">
        <v>4008</v>
      </c>
      <c r="E48" s="757" t="s">
        <v>4503</v>
      </c>
      <c r="F48" s="815" t="s">
        <v>190</v>
      </c>
      <c r="G48" s="832">
        <v>8</v>
      </c>
      <c r="H48" s="487"/>
      <c r="I48" s="487"/>
      <c r="J48" s="345"/>
      <c r="K48" s="345"/>
      <c r="L48" s="305" t="s">
        <v>405</v>
      </c>
      <c r="M48" s="305" t="s">
        <v>405</v>
      </c>
      <c r="N48" s="305" t="s">
        <v>405</v>
      </c>
      <c r="O48" s="545"/>
      <c r="P48" s="545"/>
      <c r="Q48" s="545"/>
      <c r="R48" s="545"/>
      <c r="S48" s="480"/>
      <c r="T48" s="545"/>
      <c r="U48" s="150"/>
      <c r="V48" s="545"/>
      <c r="W48" s="545"/>
      <c r="X48" s="545"/>
      <c r="Y48" s="545"/>
      <c r="Z48" s="545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BK48" s="249"/>
      <c r="BL48" s="249"/>
      <c r="BM48" s="249"/>
      <c r="BN48" s="249"/>
      <c r="BO48" s="249"/>
      <c r="BP48" s="249"/>
      <c r="BQ48" s="249"/>
      <c r="BR48" s="249"/>
      <c r="BS48" s="249"/>
      <c r="BT48" s="249"/>
      <c r="BU48" s="249"/>
      <c r="BV48" s="249"/>
      <c r="BW48" s="249"/>
      <c r="BX48" s="249"/>
      <c r="BY48" s="249"/>
      <c r="BZ48" s="249"/>
      <c r="CA48" s="249"/>
      <c r="CB48" s="249"/>
      <c r="CC48" s="249"/>
      <c r="CD48" s="249"/>
      <c r="CE48" s="249"/>
      <c r="CF48" s="249"/>
      <c r="CG48" s="249"/>
      <c r="CH48" s="249"/>
      <c r="CI48" s="249"/>
      <c r="CJ48" s="249"/>
      <c r="CK48" s="249"/>
      <c r="CL48" s="249"/>
      <c r="CM48" s="249"/>
      <c r="CN48" s="249"/>
      <c r="CO48" s="249"/>
      <c r="CP48" s="249"/>
      <c r="CQ48" s="249"/>
      <c r="CR48" s="249"/>
      <c r="CS48" s="249"/>
      <c r="CT48" s="249"/>
      <c r="CU48" s="249"/>
      <c r="CV48" s="249"/>
      <c r="CW48" s="249"/>
      <c r="CX48" s="249"/>
      <c r="CY48" s="249"/>
      <c r="CZ48" s="249"/>
      <c r="DA48" s="249"/>
      <c r="DB48" s="249"/>
      <c r="DC48" s="249"/>
      <c r="DD48" s="249"/>
      <c r="DE48" s="249"/>
      <c r="DF48" s="249"/>
      <c r="DG48" s="249"/>
      <c r="DH48" s="249"/>
      <c r="DI48" s="249"/>
      <c r="DJ48" s="249"/>
      <c r="DK48" s="249"/>
      <c r="DL48" s="249"/>
      <c r="DM48" s="249"/>
      <c r="DN48" s="249"/>
      <c r="DO48" s="249"/>
      <c r="DP48" s="249"/>
      <c r="DQ48" s="249"/>
      <c r="DR48" s="249"/>
      <c r="DS48" s="249"/>
      <c r="DT48" s="249"/>
      <c r="DU48" s="249"/>
      <c r="DV48" s="249"/>
    </row>
    <row r="49" spans="1:127" s="49" customFormat="1" ht="15" customHeight="1" x14ac:dyDescent="0.2">
      <c r="A49" s="814">
        <v>3025</v>
      </c>
      <c r="B49" s="815"/>
      <c r="C49" s="815" t="s">
        <v>4011</v>
      </c>
      <c r="D49" s="815" t="s">
        <v>4010</v>
      </c>
      <c r="E49" s="757" t="s">
        <v>4503</v>
      </c>
      <c r="F49" s="815" t="s">
        <v>190</v>
      </c>
      <c r="G49" s="832">
        <v>8</v>
      </c>
      <c r="H49" s="487"/>
      <c r="I49" s="487"/>
      <c r="J49" s="345"/>
      <c r="K49" s="345"/>
      <c r="L49" s="305" t="s">
        <v>405</v>
      </c>
      <c r="M49" s="305" t="s">
        <v>405</v>
      </c>
      <c r="N49" s="305" t="s">
        <v>405</v>
      </c>
      <c r="O49" s="545"/>
      <c r="P49" s="545"/>
      <c r="Q49" s="545"/>
      <c r="R49" s="545"/>
      <c r="S49" s="480"/>
      <c r="T49" s="545"/>
      <c r="U49" s="150"/>
      <c r="V49" s="545"/>
      <c r="W49" s="545"/>
      <c r="X49" s="545"/>
      <c r="Y49" s="545"/>
      <c r="Z49" s="545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249"/>
      <c r="BH49" s="249"/>
      <c r="BI49" s="249"/>
      <c r="BJ49" s="249"/>
      <c r="BK49" s="249"/>
      <c r="BL49" s="249"/>
      <c r="BM49" s="249"/>
      <c r="BN49" s="249"/>
      <c r="BO49" s="249"/>
      <c r="BP49" s="249"/>
      <c r="BQ49" s="249"/>
      <c r="BR49" s="249"/>
      <c r="BS49" s="249"/>
      <c r="BT49" s="249"/>
      <c r="BU49" s="249"/>
      <c r="BV49" s="249"/>
      <c r="BW49" s="249"/>
      <c r="BX49" s="249"/>
      <c r="BY49" s="249"/>
      <c r="BZ49" s="249"/>
      <c r="CA49" s="249"/>
      <c r="CB49" s="249"/>
      <c r="CC49" s="249"/>
      <c r="CD49" s="249"/>
      <c r="CE49" s="249"/>
      <c r="CF49" s="249"/>
      <c r="CG49" s="249"/>
      <c r="CH49" s="249"/>
      <c r="CI49" s="249"/>
      <c r="CJ49" s="249"/>
      <c r="CK49" s="249"/>
      <c r="CL49" s="249"/>
      <c r="CM49" s="249"/>
      <c r="CN49" s="249"/>
      <c r="CO49" s="249"/>
      <c r="CP49" s="249"/>
      <c r="CQ49" s="249"/>
      <c r="CR49" s="249"/>
      <c r="CS49" s="249"/>
      <c r="CT49" s="249"/>
      <c r="CU49" s="249"/>
      <c r="CV49" s="249"/>
      <c r="CW49" s="249"/>
      <c r="CX49" s="249"/>
      <c r="CY49" s="249"/>
      <c r="CZ49" s="249"/>
      <c r="DA49" s="249"/>
      <c r="DB49" s="249"/>
      <c r="DC49" s="249"/>
      <c r="DD49" s="249"/>
      <c r="DE49" s="249"/>
      <c r="DF49" s="249"/>
      <c r="DG49" s="249"/>
      <c r="DH49" s="249"/>
      <c r="DI49" s="249"/>
      <c r="DJ49" s="249"/>
      <c r="DK49" s="249"/>
      <c r="DL49" s="249"/>
      <c r="DM49" s="249"/>
      <c r="DN49" s="249"/>
      <c r="DO49" s="249"/>
      <c r="DP49" s="249"/>
      <c r="DQ49" s="249"/>
      <c r="DR49" s="249"/>
      <c r="DS49" s="249"/>
      <c r="DT49" s="249"/>
      <c r="DU49" s="38"/>
      <c r="DV49" s="38"/>
    </row>
    <row r="50" spans="1:127" s="49" customFormat="1" ht="15" customHeight="1" x14ac:dyDescent="0.2">
      <c r="A50" s="814">
        <v>3523</v>
      </c>
      <c r="B50" s="463" t="s">
        <v>4479</v>
      </c>
      <c r="C50" s="815" t="s">
        <v>3168</v>
      </c>
      <c r="D50" s="815" t="s">
        <v>4328</v>
      </c>
      <c r="E50" s="757" t="s">
        <v>4503</v>
      </c>
      <c r="F50" s="815" t="s">
        <v>190</v>
      </c>
      <c r="G50" s="833">
        <v>7</v>
      </c>
      <c r="H50" s="487"/>
      <c r="I50" s="487"/>
      <c r="J50" s="345"/>
      <c r="K50" s="345"/>
      <c r="L50" s="305" t="s">
        <v>405</v>
      </c>
      <c r="M50" s="305" t="s">
        <v>405</v>
      </c>
      <c r="N50" s="305" t="s">
        <v>405</v>
      </c>
      <c r="O50" s="545"/>
      <c r="P50" s="545"/>
      <c r="Q50" s="545"/>
      <c r="R50" s="545"/>
      <c r="S50" s="480"/>
      <c r="T50" s="545"/>
      <c r="U50" s="150"/>
      <c r="V50" s="545"/>
      <c r="W50" s="545"/>
      <c r="X50" s="545"/>
      <c r="Y50" s="545"/>
      <c r="Z50" s="545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49"/>
      <c r="BN50" s="249"/>
      <c r="BO50" s="249"/>
      <c r="BP50" s="249"/>
      <c r="BQ50" s="249"/>
      <c r="BR50" s="249"/>
      <c r="BS50" s="249"/>
      <c r="BT50" s="249"/>
      <c r="BU50" s="249"/>
      <c r="BV50" s="249"/>
      <c r="BW50" s="249"/>
      <c r="BX50" s="249"/>
      <c r="BY50" s="249"/>
      <c r="BZ50" s="249"/>
      <c r="CA50" s="249"/>
      <c r="CB50" s="249"/>
      <c r="CC50" s="249"/>
      <c r="CD50" s="249"/>
      <c r="CE50" s="249"/>
      <c r="CF50" s="249"/>
      <c r="CG50" s="249"/>
      <c r="CH50" s="249"/>
      <c r="CI50" s="249"/>
      <c r="CJ50" s="249"/>
      <c r="CK50" s="249"/>
      <c r="CL50" s="249"/>
      <c r="CM50" s="249"/>
      <c r="CN50" s="249"/>
      <c r="CO50" s="249"/>
      <c r="CP50" s="249"/>
      <c r="CQ50" s="249"/>
      <c r="CR50" s="249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49"/>
      <c r="DJ50" s="249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</row>
    <row r="51" spans="1:127" s="49" customFormat="1" ht="15" customHeight="1" x14ac:dyDescent="0.2">
      <c r="A51" s="814">
        <v>1435</v>
      </c>
      <c r="B51" s="815"/>
      <c r="C51" s="815" t="s">
        <v>1766</v>
      </c>
      <c r="D51" s="815" t="s">
        <v>491</v>
      </c>
      <c r="E51" s="757" t="s">
        <v>4503</v>
      </c>
      <c r="F51" s="815" t="s">
        <v>190</v>
      </c>
      <c r="G51" s="815">
        <v>5</v>
      </c>
      <c r="H51" s="487"/>
      <c r="I51" s="487"/>
      <c r="J51" s="345"/>
      <c r="K51" s="345"/>
      <c r="L51" s="305" t="s">
        <v>405</v>
      </c>
      <c r="M51" s="305" t="s">
        <v>405</v>
      </c>
      <c r="N51" s="305" t="s">
        <v>405</v>
      </c>
      <c r="O51" s="545"/>
      <c r="P51" s="545"/>
      <c r="Q51" s="545"/>
      <c r="R51" s="545"/>
      <c r="S51" s="480"/>
      <c r="T51" s="545"/>
      <c r="U51" s="150"/>
      <c r="V51" s="545"/>
      <c r="W51" s="545"/>
      <c r="X51" s="545"/>
      <c r="Y51" s="545"/>
      <c r="Z51" s="545"/>
      <c r="AA51" s="249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49"/>
      <c r="AU51" s="249"/>
      <c r="AV51" s="249"/>
      <c r="AW51" s="249"/>
      <c r="AX51" s="249"/>
      <c r="AY51" s="249"/>
      <c r="AZ51" s="249"/>
      <c r="BA51" s="249"/>
      <c r="BB51" s="249"/>
      <c r="BC51" s="249"/>
      <c r="BD51" s="249"/>
      <c r="BE51" s="249"/>
      <c r="BF51" s="249"/>
      <c r="BG51" s="249"/>
      <c r="BH51" s="249"/>
      <c r="BI51" s="249"/>
      <c r="BJ51" s="249"/>
      <c r="BK51" s="249"/>
      <c r="BL51" s="249"/>
      <c r="BM51" s="249"/>
      <c r="BN51" s="249"/>
      <c r="BO51" s="249"/>
      <c r="BP51" s="249"/>
      <c r="BQ51" s="249"/>
      <c r="BR51" s="249"/>
      <c r="BS51" s="249"/>
      <c r="BT51" s="249"/>
      <c r="BU51" s="249"/>
      <c r="BV51" s="249"/>
      <c r="BW51" s="249"/>
      <c r="BX51" s="249"/>
      <c r="BY51" s="249"/>
      <c r="BZ51" s="249"/>
      <c r="CA51" s="249"/>
      <c r="CB51" s="249"/>
      <c r="CC51" s="249"/>
      <c r="CD51" s="249"/>
      <c r="CE51" s="249"/>
      <c r="CF51" s="249"/>
      <c r="CG51" s="249"/>
      <c r="CH51" s="249"/>
      <c r="CI51" s="249"/>
      <c r="CJ51" s="249"/>
      <c r="CK51" s="249"/>
      <c r="CL51" s="249"/>
      <c r="CM51" s="249"/>
      <c r="CN51" s="249"/>
      <c r="CO51" s="249"/>
      <c r="CP51" s="249"/>
      <c r="CQ51" s="249"/>
      <c r="CR51" s="249"/>
      <c r="CS51" s="249"/>
      <c r="CT51" s="249"/>
      <c r="CU51" s="249"/>
      <c r="CV51" s="249"/>
      <c r="CW51" s="249"/>
      <c r="CX51" s="249"/>
      <c r="CY51" s="249"/>
      <c r="CZ51" s="249"/>
      <c r="DA51" s="249"/>
      <c r="DB51" s="249"/>
      <c r="DC51" s="249"/>
      <c r="DD51" s="249"/>
      <c r="DE51" s="249"/>
      <c r="DF51" s="249"/>
      <c r="DG51" s="249"/>
      <c r="DH51" s="249"/>
      <c r="DI51" s="249"/>
      <c r="DJ51" s="249"/>
      <c r="DK51" s="249"/>
      <c r="DL51" s="249"/>
      <c r="DM51" s="249"/>
      <c r="DN51" s="249"/>
      <c r="DO51" s="249"/>
      <c r="DP51" s="249"/>
      <c r="DQ51" s="249"/>
      <c r="DR51" s="249"/>
      <c r="DS51" s="249"/>
      <c r="DT51" s="249"/>
      <c r="DU51" s="249"/>
      <c r="DV51" s="249"/>
    </row>
    <row r="52" spans="1:127" ht="15" customHeight="1" x14ac:dyDescent="0.2">
      <c r="A52" s="814">
        <v>5412</v>
      </c>
      <c r="B52" s="49" t="s">
        <v>7837</v>
      </c>
      <c r="C52" s="815" t="s">
        <v>7676</v>
      </c>
      <c r="D52" s="815" t="s">
        <v>228</v>
      </c>
      <c r="E52" s="757" t="s">
        <v>4503</v>
      </c>
      <c r="F52" s="815" t="s">
        <v>190</v>
      </c>
      <c r="G52" s="815">
        <v>4</v>
      </c>
      <c r="H52" s="487"/>
      <c r="I52" s="487"/>
      <c r="J52" s="345"/>
      <c r="K52" s="345"/>
      <c r="L52" s="305" t="s">
        <v>405</v>
      </c>
      <c r="M52" s="305" t="s">
        <v>405</v>
      </c>
      <c r="N52" s="305" t="s">
        <v>405</v>
      </c>
      <c r="O52" s="545"/>
      <c r="P52" s="545"/>
      <c r="Q52" s="545"/>
      <c r="R52" s="545"/>
      <c r="S52" s="480"/>
      <c r="T52" s="545"/>
      <c r="U52" s="150"/>
      <c r="V52" s="545"/>
      <c r="W52" s="545"/>
      <c r="X52" s="545"/>
      <c r="Y52" s="545"/>
      <c r="Z52" s="545"/>
    </row>
    <row r="53" spans="1:127" s="49" customFormat="1" ht="15" customHeight="1" x14ac:dyDescent="0.2">
      <c r="A53" s="814">
        <v>2538</v>
      </c>
      <c r="B53" s="815"/>
      <c r="C53" s="815" t="s">
        <v>3545</v>
      </c>
      <c r="D53" s="815" t="s">
        <v>3707</v>
      </c>
      <c r="E53" s="757" t="s">
        <v>4503</v>
      </c>
      <c r="F53" s="815" t="s">
        <v>190</v>
      </c>
      <c r="G53" s="832">
        <v>9</v>
      </c>
      <c r="H53" s="487"/>
      <c r="I53" s="487"/>
      <c r="J53" s="345"/>
      <c r="K53" s="345"/>
      <c r="L53" s="305" t="s">
        <v>405</v>
      </c>
      <c r="M53" s="305" t="s">
        <v>405</v>
      </c>
      <c r="N53" s="305" t="s">
        <v>405</v>
      </c>
      <c r="O53" s="545"/>
      <c r="P53" s="545"/>
      <c r="Q53" s="545"/>
      <c r="R53" s="545"/>
      <c r="S53" s="480"/>
      <c r="T53" s="545"/>
      <c r="U53" s="150"/>
      <c r="V53" s="545"/>
      <c r="W53" s="545"/>
      <c r="X53" s="545"/>
      <c r="Y53" s="545"/>
      <c r="Z53" s="545"/>
      <c r="AA53" s="249"/>
      <c r="AB53" s="249"/>
      <c r="AC53" s="249"/>
      <c r="AD53" s="249"/>
      <c r="AE53" s="249"/>
      <c r="AF53" s="249"/>
      <c r="AG53" s="249"/>
      <c r="AH53" s="249"/>
      <c r="AI53" s="249"/>
      <c r="AJ53" s="249"/>
      <c r="AK53" s="249"/>
      <c r="AL53" s="249"/>
      <c r="AM53" s="249"/>
      <c r="AN53" s="249"/>
      <c r="AO53" s="249"/>
      <c r="AP53" s="249"/>
      <c r="AQ53" s="249"/>
      <c r="AR53" s="249"/>
      <c r="AS53" s="249"/>
      <c r="AT53" s="249"/>
      <c r="AU53" s="249"/>
      <c r="AV53" s="249"/>
      <c r="AW53" s="249"/>
      <c r="AX53" s="249"/>
      <c r="AY53" s="249"/>
      <c r="AZ53" s="249"/>
      <c r="BA53" s="249"/>
      <c r="BB53" s="249"/>
      <c r="BC53" s="249"/>
      <c r="BD53" s="249"/>
      <c r="BE53" s="249"/>
      <c r="BF53" s="249"/>
      <c r="BG53" s="249"/>
      <c r="BH53" s="249"/>
      <c r="BI53" s="249"/>
      <c r="BJ53" s="249"/>
      <c r="BK53" s="249"/>
      <c r="BL53" s="249"/>
      <c r="BM53" s="249"/>
      <c r="BN53" s="249"/>
      <c r="BO53" s="249"/>
      <c r="BP53" s="249"/>
      <c r="BQ53" s="249"/>
      <c r="BR53" s="249"/>
      <c r="BS53" s="249"/>
      <c r="BT53" s="249"/>
      <c r="BU53" s="249"/>
      <c r="BV53" s="249"/>
      <c r="BW53" s="249"/>
      <c r="BX53" s="249"/>
      <c r="BY53" s="249"/>
      <c r="BZ53" s="249"/>
      <c r="CA53" s="249"/>
      <c r="CB53" s="249"/>
      <c r="CC53" s="249"/>
      <c r="CD53" s="249"/>
      <c r="CE53" s="249"/>
      <c r="CF53" s="249"/>
      <c r="CG53" s="249"/>
      <c r="CH53" s="249"/>
      <c r="CI53" s="249"/>
      <c r="CJ53" s="249"/>
      <c r="CK53" s="249"/>
      <c r="CL53" s="249"/>
      <c r="CM53" s="249"/>
      <c r="CN53" s="249"/>
      <c r="CO53" s="249"/>
      <c r="CP53" s="249"/>
      <c r="CQ53" s="249"/>
      <c r="CR53" s="249"/>
      <c r="CS53" s="249"/>
      <c r="CT53" s="249"/>
      <c r="CU53" s="249"/>
      <c r="CV53" s="249"/>
      <c r="CW53" s="249"/>
      <c r="CX53" s="249"/>
      <c r="CY53" s="249"/>
      <c r="CZ53" s="249"/>
      <c r="DA53" s="249"/>
      <c r="DB53" s="249"/>
      <c r="DC53" s="249"/>
      <c r="DD53" s="249"/>
      <c r="DE53" s="249"/>
      <c r="DF53" s="249"/>
      <c r="DG53" s="249"/>
      <c r="DH53" s="249"/>
      <c r="DI53" s="249"/>
      <c r="DJ53" s="249"/>
      <c r="DK53" s="249"/>
      <c r="DL53" s="249"/>
      <c r="DM53" s="249"/>
      <c r="DN53" s="249"/>
      <c r="DO53" s="249"/>
      <c r="DP53" s="249"/>
      <c r="DQ53" s="249"/>
      <c r="DR53" s="249"/>
      <c r="DS53" s="249"/>
      <c r="DT53" s="249"/>
      <c r="DU53" s="249"/>
      <c r="DV53" s="249"/>
    </row>
    <row r="54" spans="1:127" s="49" customFormat="1" ht="15" customHeight="1" x14ac:dyDescent="0.2">
      <c r="A54" s="814">
        <v>6218</v>
      </c>
      <c r="B54" s="815"/>
      <c r="C54" s="815" t="s">
        <v>8307</v>
      </c>
      <c r="D54" s="815" t="s">
        <v>8308</v>
      </c>
      <c r="E54" s="757" t="s">
        <v>4503</v>
      </c>
      <c r="F54" s="815" t="s">
        <v>190</v>
      </c>
      <c r="G54" s="815">
        <v>2</v>
      </c>
      <c r="H54" s="487"/>
      <c r="I54" s="487"/>
      <c r="J54" s="345"/>
      <c r="K54" s="345"/>
      <c r="L54" s="305" t="s">
        <v>405</v>
      </c>
      <c r="M54" s="305" t="s">
        <v>405</v>
      </c>
      <c r="N54" s="305" t="s">
        <v>405</v>
      </c>
      <c r="O54" s="545"/>
      <c r="P54" s="545"/>
      <c r="Q54" s="545"/>
      <c r="R54" s="545"/>
      <c r="S54" s="480"/>
      <c r="T54" s="545"/>
      <c r="U54" s="150"/>
      <c r="V54" s="545"/>
      <c r="W54" s="545"/>
      <c r="X54" s="545"/>
      <c r="Y54" s="545"/>
      <c r="Z54" s="545"/>
      <c r="AA54" s="249"/>
      <c r="AB54" s="249"/>
      <c r="AC54" s="249"/>
      <c r="AD54" s="249"/>
      <c r="AE54" s="249"/>
      <c r="AF54" s="249"/>
      <c r="AG54" s="249"/>
      <c r="AH54" s="249"/>
      <c r="AI54" s="249"/>
      <c r="AJ54" s="249"/>
      <c r="AK54" s="249"/>
      <c r="AL54" s="249"/>
      <c r="AM54" s="249"/>
      <c r="AN54" s="249"/>
      <c r="AO54" s="249"/>
      <c r="AP54" s="249"/>
      <c r="AQ54" s="249"/>
      <c r="AR54" s="249"/>
      <c r="AS54" s="249"/>
      <c r="AT54" s="249"/>
      <c r="AU54" s="249"/>
      <c r="AV54" s="249"/>
      <c r="AW54" s="249"/>
      <c r="AX54" s="249"/>
      <c r="AY54" s="249"/>
      <c r="AZ54" s="249"/>
      <c r="BA54" s="249"/>
      <c r="BB54" s="249"/>
      <c r="BC54" s="249"/>
      <c r="BD54" s="249"/>
      <c r="BE54" s="249"/>
      <c r="BF54" s="249"/>
      <c r="BG54" s="249"/>
      <c r="BH54" s="249"/>
      <c r="BI54" s="249"/>
      <c r="BJ54" s="249"/>
      <c r="BK54" s="249"/>
      <c r="BL54" s="249"/>
      <c r="BM54" s="249"/>
      <c r="BN54" s="249"/>
      <c r="BO54" s="249"/>
      <c r="BP54" s="249"/>
      <c r="BQ54" s="249"/>
      <c r="BR54" s="249"/>
      <c r="BS54" s="249"/>
      <c r="BT54" s="249"/>
      <c r="BU54" s="249"/>
      <c r="BV54" s="249"/>
      <c r="BW54" s="249"/>
      <c r="BX54" s="249"/>
      <c r="BY54" s="249"/>
      <c r="BZ54" s="249"/>
      <c r="CA54" s="249"/>
      <c r="CB54" s="249"/>
      <c r="CC54" s="249"/>
      <c r="CD54" s="249"/>
      <c r="CE54" s="249"/>
      <c r="CF54" s="249"/>
      <c r="CG54" s="249"/>
      <c r="CH54" s="249"/>
      <c r="CI54" s="249"/>
      <c r="CJ54" s="249"/>
      <c r="CK54" s="249"/>
      <c r="CL54" s="249"/>
      <c r="CM54" s="249"/>
      <c r="CN54" s="249"/>
      <c r="CO54" s="249"/>
      <c r="CP54" s="249"/>
      <c r="CQ54" s="249"/>
      <c r="CR54" s="249"/>
      <c r="CS54" s="249"/>
      <c r="CT54" s="249"/>
      <c r="CU54" s="249"/>
      <c r="CV54" s="249"/>
      <c r="CW54" s="249"/>
      <c r="CX54" s="249"/>
      <c r="CY54" s="249"/>
      <c r="CZ54" s="249"/>
      <c r="DA54" s="249"/>
      <c r="DB54" s="249"/>
      <c r="DC54" s="249"/>
      <c r="DD54" s="249"/>
      <c r="DE54" s="249"/>
      <c r="DF54" s="249"/>
      <c r="DG54" s="249"/>
      <c r="DH54" s="249"/>
      <c r="DI54" s="249"/>
      <c r="DJ54" s="249"/>
      <c r="DK54" s="249"/>
      <c r="DL54" s="249"/>
      <c r="DM54" s="249"/>
      <c r="DN54" s="249"/>
      <c r="DO54" s="249"/>
      <c r="DP54" s="249"/>
      <c r="DQ54" s="249"/>
      <c r="DR54" s="249"/>
      <c r="DS54" s="249"/>
      <c r="DT54" s="249"/>
      <c r="DU54" s="249"/>
      <c r="DV54" s="249"/>
    </row>
    <row r="55" spans="1:127" s="49" customFormat="1" ht="15" customHeight="1" x14ac:dyDescent="0.2">
      <c r="A55" s="814">
        <v>3024</v>
      </c>
      <c r="B55" s="815"/>
      <c r="C55" s="815" t="s">
        <v>291</v>
      </c>
      <c r="D55" s="815" t="s">
        <v>3218</v>
      </c>
      <c r="E55" s="757" t="s">
        <v>4503</v>
      </c>
      <c r="F55" s="815" t="s">
        <v>190</v>
      </c>
      <c r="G55" s="832">
        <v>8</v>
      </c>
      <c r="H55" s="487"/>
      <c r="I55" s="487"/>
      <c r="J55" s="345"/>
      <c r="K55" s="345"/>
      <c r="L55" s="305" t="s">
        <v>405</v>
      </c>
      <c r="M55" s="305" t="s">
        <v>405</v>
      </c>
      <c r="N55" s="305" t="s">
        <v>405</v>
      </c>
      <c r="O55" s="545"/>
      <c r="P55" s="545"/>
      <c r="Q55" s="545"/>
      <c r="R55" s="545"/>
      <c r="S55" s="480"/>
      <c r="T55" s="545"/>
      <c r="U55" s="150"/>
      <c r="V55" s="545"/>
      <c r="W55" s="545"/>
      <c r="X55" s="545"/>
      <c r="Y55" s="545"/>
      <c r="Z55" s="545"/>
      <c r="AA55" s="249"/>
      <c r="AB55" s="249"/>
      <c r="AC55" s="249"/>
      <c r="AD55" s="249"/>
      <c r="AE55" s="249"/>
      <c r="AF55" s="249"/>
      <c r="AG55" s="249"/>
      <c r="AH55" s="249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49"/>
      <c r="AW55" s="249"/>
      <c r="AX55" s="249"/>
      <c r="AY55" s="249"/>
      <c r="AZ55" s="249"/>
      <c r="BA55" s="249"/>
      <c r="BB55" s="249"/>
      <c r="BC55" s="249"/>
      <c r="BD55" s="249"/>
      <c r="BE55" s="249"/>
      <c r="BF55" s="249"/>
      <c r="BG55" s="249"/>
      <c r="BH55" s="249"/>
      <c r="BI55" s="249"/>
      <c r="BJ55" s="249"/>
      <c r="BK55" s="249"/>
      <c r="BL55" s="249"/>
      <c r="BM55" s="249"/>
      <c r="BN55" s="249"/>
      <c r="BO55" s="249"/>
      <c r="BP55" s="249"/>
      <c r="BQ55" s="249"/>
      <c r="BR55" s="249"/>
      <c r="BS55" s="249"/>
      <c r="BT55" s="249"/>
      <c r="BU55" s="249"/>
      <c r="BV55" s="249"/>
      <c r="BW55" s="249"/>
      <c r="BX55" s="249"/>
      <c r="BY55" s="249"/>
      <c r="BZ55" s="249"/>
      <c r="CA55" s="249"/>
      <c r="CB55" s="249"/>
      <c r="CC55" s="249"/>
      <c r="CD55" s="249"/>
      <c r="CE55" s="249"/>
      <c r="CF55" s="249"/>
      <c r="CG55" s="249"/>
      <c r="CH55" s="249"/>
      <c r="CI55" s="249"/>
      <c r="CJ55" s="249"/>
      <c r="CK55" s="249"/>
      <c r="CL55" s="249"/>
      <c r="CM55" s="249"/>
      <c r="CN55" s="249"/>
      <c r="CO55" s="249"/>
      <c r="CP55" s="249"/>
      <c r="CQ55" s="249"/>
      <c r="CR55" s="249"/>
      <c r="CS55" s="249"/>
      <c r="CT55" s="249"/>
      <c r="CU55" s="249"/>
      <c r="CV55" s="249"/>
      <c r="CW55" s="249"/>
      <c r="CX55" s="249"/>
      <c r="CY55" s="249"/>
      <c r="CZ55" s="249"/>
      <c r="DA55" s="249"/>
      <c r="DB55" s="249"/>
      <c r="DC55" s="249"/>
      <c r="DD55" s="249"/>
      <c r="DE55" s="249"/>
      <c r="DF55" s="249"/>
      <c r="DG55" s="249"/>
      <c r="DH55" s="249"/>
      <c r="DI55" s="249"/>
      <c r="DJ55" s="249"/>
      <c r="DK55" s="249"/>
      <c r="DL55" s="249"/>
      <c r="DM55" s="249"/>
      <c r="DN55" s="249"/>
      <c r="DO55" s="249"/>
      <c r="DP55" s="249"/>
      <c r="DQ55" s="249"/>
      <c r="DR55" s="249"/>
      <c r="DS55" s="249"/>
      <c r="DT55" s="249"/>
      <c r="DU55" s="249"/>
      <c r="DV55" s="249"/>
    </row>
    <row r="56" spans="1:127" s="49" customFormat="1" ht="15" customHeight="1" x14ac:dyDescent="0.2">
      <c r="A56" s="814">
        <v>3018</v>
      </c>
      <c r="B56" s="815"/>
      <c r="C56" s="815" t="s">
        <v>4003</v>
      </c>
      <c r="D56" s="815" t="s">
        <v>295</v>
      </c>
      <c r="E56" s="757" t="s">
        <v>4503</v>
      </c>
      <c r="F56" s="815" t="s">
        <v>190</v>
      </c>
      <c r="G56" s="832">
        <v>8</v>
      </c>
      <c r="H56" s="344"/>
      <c r="I56" s="446"/>
      <c r="J56" s="345"/>
      <c r="K56" s="345"/>
      <c r="L56" s="305" t="s">
        <v>405</v>
      </c>
      <c r="M56" s="305" t="s">
        <v>405</v>
      </c>
      <c r="N56" s="305" t="s">
        <v>405</v>
      </c>
      <c r="O56" s="367"/>
      <c r="P56" s="367"/>
      <c r="Q56" s="367"/>
      <c r="R56" s="547"/>
      <c r="S56" s="480"/>
      <c r="T56" s="485"/>
      <c r="U56" s="150"/>
      <c r="V56" s="48"/>
      <c r="W56" s="48"/>
      <c r="X56" s="48"/>
      <c r="Y56" s="48"/>
      <c r="Z56" s="48"/>
      <c r="DC56" s="38"/>
      <c r="DH56" s="839"/>
      <c r="DI56" s="48"/>
      <c r="DJ56" s="48"/>
      <c r="DK56" s="48"/>
      <c r="DL56" s="48"/>
      <c r="DM56" s="48"/>
      <c r="DQ56" s="38"/>
    </row>
    <row r="57" spans="1:127" x14ac:dyDescent="0.2">
      <c r="A57" s="814">
        <v>3030</v>
      </c>
      <c r="B57" s="815"/>
      <c r="C57" s="815" t="s">
        <v>4013</v>
      </c>
      <c r="D57" s="815" t="s">
        <v>4012</v>
      </c>
      <c r="E57" s="757" t="s">
        <v>4503</v>
      </c>
      <c r="F57" s="815" t="s">
        <v>190</v>
      </c>
      <c r="G57" s="832">
        <v>8</v>
      </c>
      <c r="H57" s="487"/>
      <c r="I57" s="487"/>
      <c r="J57" s="345"/>
      <c r="K57" s="345"/>
      <c r="L57" s="305" t="s">
        <v>405</v>
      </c>
      <c r="M57" s="305" t="s">
        <v>405</v>
      </c>
      <c r="N57" s="305" t="s">
        <v>405</v>
      </c>
      <c r="O57" s="545"/>
      <c r="P57" s="545"/>
      <c r="Q57" s="545"/>
      <c r="R57" s="545"/>
      <c r="S57" s="480"/>
      <c r="T57" s="545"/>
      <c r="U57" s="150"/>
      <c r="V57" s="545"/>
      <c r="W57" s="545"/>
      <c r="X57" s="545"/>
      <c r="Y57" s="545"/>
      <c r="Z57" s="545"/>
      <c r="DW57" s="49"/>
    </row>
    <row r="58" spans="1:127" s="49" customFormat="1" ht="15" customHeight="1" x14ac:dyDescent="0.2">
      <c r="A58" s="814">
        <v>4996</v>
      </c>
      <c r="B58" s="815"/>
      <c r="C58" s="815" t="s">
        <v>7721</v>
      </c>
      <c r="D58" s="815" t="s">
        <v>5672</v>
      </c>
      <c r="E58" s="757" t="s">
        <v>4503</v>
      </c>
      <c r="F58" s="815" t="s">
        <v>190</v>
      </c>
      <c r="G58" s="815">
        <v>4</v>
      </c>
      <c r="H58" s="487"/>
      <c r="I58" s="487"/>
      <c r="J58" s="345"/>
      <c r="K58" s="345"/>
      <c r="L58" s="305" t="s">
        <v>405</v>
      </c>
      <c r="M58" s="305" t="s">
        <v>405</v>
      </c>
      <c r="N58" s="305" t="s">
        <v>405</v>
      </c>
      <c r="O58" s="545"/>
      <c r="P58" s="545"/>
      <c r="Q58" s="545"/>
      <c r="R58" s="545"/>
      <c r="S58" s="480"/>
      <c r="T58" s="545"/>
      <c r="U58" s="150"/>
      <c r="V58" s="545"/>
      <c r="W58" s="545"/>
      <c r="X58" s="545"/>
      <c r="Y58" s="545"/>
      <c r="Z58" s="545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</row>
    <row r="59" spans="1:127" s="49" customFormat="1" ht="15" customHeight="1" x14ac:dyDescent="0.2">
      <c r="A59" s="814">
        <v>7297</v>
      </c>
      <c r="B59" s="815"/>
      <c r="C59" s="815" t="s">
        <v>8912</v>
      </c>
      <c r="D59" s="815" t="s">
        <v>220</v>
      </c>
      <c r="E59" s="824" t="s">
        <v>8491</v>
      </c>
      <c r="F59" s="815" t="s">
        <v>190</v>
      </c>
      <c r="G59" s="815">
        <v>0</v>
      </c>
      <c r="H59" s="487"/>
      <c r="I59" s="487"/>
      <c r="J59" s="345"/>
      <c r="K59" s="345"/>
      <c r="L59" s="305" t="s">
        <v>405</v>
      </c>
      <c r="M59" s="305" t="s">
        <v>405</v>
      </c>
      <c r="N59" s="305" t="s">
        <v>405</v>
      </c>
      <c r="O59" s="305"/>
      <c r="P59" s="545"/>
      <c r="Q59" s="545"/>
      <c r="R59" s="545"/>
      <c r="S59" s="480"/>
      <c r="T59" s="545"/>
      <c r="U59" s="150">
        <v>500000</v>
      </c>
      <c r="V59" s="545"/>
      <c r="W59" s="545"/>
      <c r="X59" s="545"/>
      <c r="Y59" s="545"/>
      <c r="Z59" s="545"/>
      <c r="AA59" s="249"/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49"/>
      <c r="AX59" s="249"/>
      <c r="AY59" s="249"/>
      <c r="AZ59" s="249"/>
      <c r="BA59" s="249"/>
      <c r="BB59" s="249"/>
      <c r="BC59" s="249"/>
      <c r="BD59" s="249"/>
      <c r="BE59" s="249"/>
      <c r="BF59" s="249"/>
      <c r="BG59" s="249"/>
      <c r="BH59" s="249"/>
      <c r="BI59" s="249"/>
      <c r="BJ59" s="249"/>
      <c r="BK59" s="249"/>
      <c r="BL59" s="249"/>
      <c r="BM59" s="249"/>
      <c r="BN59" s="249"/>
      <c r="BO59" s="249"/>
      <c r="BP59" s="249"/>
      <c r="BQ59" s="249"/>
      <c r="BR59" s="249"/>
      <c r="BS59" s="249"/>
      <c r="BT59" s="249"/>
      <c r="BU59" s="249"/>
      <c r="BV59" s="249"/>
      <c r="BW59" s="249"/>
      <c r="BX59" s="249"/>
      <c r="BY59" s="249"/>
      <c r="BZ59" s="249"/>
      <c r="CA59" s="249"/>
      <c r="CB59" s="249"/>
      <c r="CC59" s="249"/>
      <c r="CD59" s="249"/>
      <c r="CE59" s="249"/>
      <c r="CF59" s="249"/>
      <c r="CG59" s="249"/>
      <c r="CH59" s="249"/>
      <c r="CI59" s="249"/>
      <c r="CJ59" s="249"/>
      <c r="CK59" s="249"/>
      <c r="CL59" s="249"/>
      <c r="CM59" s="249"/>
      <c r="CN59" s="249"/>
      <c r="CO59" s="249"/>
      <c r="CP59" s="249"/>
      <c r="CQ59" s="249"/>
      <c r="CR59" s="249"/>
      <c r="CS59" s="249"/>
      <c r="CT59" s="249"/>
      <c r="CU59" s="249"/>
      <c r="CV59" s="249"/>
      <c r="CW59" s="249"/>
      <c r="CX59" s="249"/>
      <c r="CY59" s="249"/>
      <c r="CZ59" s="249"/>
      <c r="DA59" s="249"/>
      <c r="DB59" s="249"/>
      <c r="DC59" s="249"/>
      <c r="DD59" s="249"/>
      <c r="DE59" s="249"/>
      <c r="DF59" s="249"/>
      <c r="DG59" s="249"/>
      <c r="DH59" s="249"/>
      <c r="DI59" s="249"/>
      <c r="DJ59" s="249"/>
      <c r="DK59" s="249"/>
      <c r="DL59" s="249"/>
      <c r="DM59" s="249"/>
      <c r="DN59" s="249"/>
      <c r="DO59" s="249"/>
      <c r="DP59" s="249"/>
      <c r="DQ59" s="249"/>
      <c r="DR59" s="249"/>
      <c r="DS59" s="249"/>
      <c r="DT59" s="249"/>
      <c r="DU59" s="249"/>
      <c r="DV59" s="249"/>
      <c r="DW59" s="249"/>
    </row>
    <row r="60" spans="1:127" s="49" customFormat="1" ht="15" customHeight="1" x14ac:dyDescent="0.2">
      <c r="A60" s="814">
        <v>7298</v>
      </c>
      <c r="B60" s="815"/>
      <c r="C60" s="815" t="s">
        <v>8913</v>
      </c>
      <c r="D60" s="815" t="s">
        <v>8914</v>
      </c>
      <c r="E60" s="824" t="s">
        <v>8491</v>
      </c>
      <c r="F60" s="815" t="s">
        <v>190</v>
      </c>
      <c r="G60" s="815">
        <v>0</v>
      </c>
      <c r="H60" s="487"/>
      <c r="I60" s="487"/>
      <c r="J60" s="345"/>
      <c r="K60" s="345"/>
      <c r="L60" s="305" t="s">
        <v>405</v>
      </c>
      <c r="M60" s="305" t="s">
        <v>405</v>
      </c>
      <c r="N60" s="305" t="s">
        <v>405</v>
      </c>
      <c r="O60" s="305"/>
      <c r="P60" s="545"/>
      <c r="Q60" s="545"/>
      <c r="R60" s="545"/>
      <c r="S60" s="124"/>
      <c r="T60" s="545"/>
      <c r="U60" s="150">
        <v>500000</v>
      </c>
      <c r="V60" s="545"/>
      <c r="W60" s="545"/>
      <c r="X60" s="545"/>
      <c r="Y60" s="545"/>
      <c r="Z60" s="545"/>
      <c r="AA60" s="249"/>
      <c r="AB60" s="249"/>
      <c r="AC60" s="249"/>
      <c r="AD60" s="249"/>
      <c r="AE60" s="249"/>
      <c r="AF60" s="249"/>
      <c r="AG60" s="249"/>
      <c r="AH60" s="249"/>
      <c r="AI60" s="249"/>
      <c r="AJ60" s="249"/>
      <c r="AK60" s="249"/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9"/>
      <c r="AW60" s="249"/>
      <c r="AX60" s="249"/>
      <c r="AY60" s="249"/>
      <c r="AZ60" s="249"/>
      <c r="BA60" s="249"/>
      <c r="BB60" s="249"/>
      <c r="BC60" s="249"/>
      <c r="BD60" s="249"/>
      <c r="BE60" s="249"/>
      <c r="BF60" s="249"/>
      <c r="BG60" s="249"/>
      <c r="BH60" s="249"/>
      <c r="BI60" s="249"/>
      <c r="BJ60" s="249"/>
      <c r="BK60" s="249"/>
      <c r="BL60" s="249"/>
      <c r="BM60" s="249"/>
      <c r="BN60" s="249"/>
      <c r="BO60" s="249"/>
      <c r="BP60" s="249"/>
      <c r="BQ60" s="249"/>
      <c r="BR60" s="249"/>
      <c r="BS60" s="249"/>
      <c r="BT60" s="249"/>
      <c r="BU60" s="249"/>
      <c r="BV60" s="249"/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/>
      <c r="CH60" s="249"/>
      <c r="CI60" s="249"/>
      <c r="CJ60" s="249"/>
      <c r="CK60" s="249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</row>
    <row r="61" spans="1:127" s="49" customFormat="1" ht="15" customHeight="1" x14ac:dyDescent="0.2">
      <c r="A61" s="814">
        <v>3017</v>
      </c>
      <c r="B61" s="494" t="s">
        <v>3098</v>
      </c>
      <c r="C61" s="815" t="s">
        <v>4002</v>
      </c>
      <c r="D61" s="815" t="s">
        <v>249</v>
      </c>
      <c r="E61" s="757" t="s">
        <v>4503</v>
      </c>
      <c r="F61" s="815" t="s">
        <v>190</v>
      </c>
      <c r="G61" s="832">
        <v>8</v>
      </c>
      <c r="H61" s="470"/>
      <c r="I61" s="470"/>
      <c r="J61" s="345"/>
      <c r="K61" s="345"/>
      <c r="L61" s="305" t="s">
        <v>405</v>
      </c>
      <c r="M61" s="305" t="s">
        <v>405</v>
      </c>
      <c r="N61" s="305" t="s">
        <v>405</v>
      </c>
      <c r="O61" s="48"/>
      <c r="P61" s="48"/>
      <c r="Q61" s="48"/>
      <c r="R61" s="95"/>
      <c r="S61" s="480"/>
      <c r="T61" s="485"/>
      <c r="U61" s="150"/>
      <c r="V61" s="48"/>
      <c r="W61" s="48"/>
      <c r="X61" s="48"/>
      <c r="Y61" s="48"/>
      <c r="Z61" s="48"/>
      <c r="DW61" s="249"/>
    </row>
    <row r="62" spans="1:127" s="49" customFormat="1" ht="15" customHeight="1" x14ac:dyDescent="0.2">
      <c r="A62" s="814">
        <v>3525</v>
      </c>
      <c r="B62" s="815"/>
      <c r="C62" s="815" t="s">
        <v>391</v>
      </c>
      <c r="D62" s="815" t="s">
        <v>4329</v>
      </c>
      <c r="E62" s="757" t="s">
        <v>4503</v>
      </c>
      <c r="F62" s="815" t="s">
        <v>190</v>
      </c>
      <c r="G62" s="833">
        <v>7</v>
      </c>
      <c r="H62" s="487"/>
      <c r="I62" s="487"/>
      <c r="J62" s="345"/>
      <c r="K62" s="345"/>
      <c r="L62" s="305" t="s">
        <v>405</v>
      </c>
      <c r="M62" s="305" t="s">
        <v>405</v>
      </c>
      <c r="N62" s="305" t="s">
        <v>405</v>
      </c>
      <c r="O62" s="545"/>
      <c r="P62" s="545"/>
      <c r="Q62" s="545"/>
      <c r="R62" s="545"/>
      <c r="S62" s="480"/>
      <c r="T62" s="545"/>
      <c r="U62" s="150"/>
      <c r="V62" s="545"/>
      <c r="W62" s="545"/>
      <c r="X62" s="545"/>
      <c r="Y62" s="545"/>
      <c r="Z62" s="545"/>
      <c r="AA62" s="249"/>
      <c r="AB62" s="249"/>
      <c r="AC62" s="249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49"/>
      <c r="BC62" s="249"/>
      <c r="BD62" s="249"/>
      <c r="BE62" s="249"/>
      <c r="BF62" s="249"/>
      <c r="BG62" s="249"/>
      <c r="BH62" s="249"/>
      <c r="BI62" s="249"/>
      <c r="BJ62" s="249"/>
      <c r="BK62" s="249"/>
      <c r="BL62" s="249"/>
      <c r="BM62" s="249"/>
      <c r="BN62" s="249"/>
      <c r="BO62" s="249"/>
      <c r="BP62" s="249"/>
      <c r="BQ62" s="249"/>
      <c r="BR62" s="249"/>
      <c r="BS62" s="249"/>
      <c r="BT62" s="249"/>
      <c r="BU62" s="249"/>
      <c r="BV62" s="249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/>
      <c r="CH62" s="249"/>
      <c r="CI62" s="249"/>
      <c r="CJ62" s="249"/>
      <c r="CK62" s="249"/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49"/>
      <c r="DJ62" s="249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</row>
    <row r="63" spans="1:127" s="49" customFormat="1" ht="15" customHeight="1" x14ac:dyDescent="0.2">
      <c r="A63" s="814">
        <v>5745</v>
      </c>
      <c r="B63" s="49" t="s">
        <v>8119</v>
      </c>
      <c r="C63" s="815" t="s">
        <v>8033</v>
      </c>
      <c r="D63" s="815" t="s">
        <v>7969</v>
      </c>
      <c r="E63" s="757" t="s">
        <v>4503</v>
      </c>
      <c r="F63" s="815" t="s">
        <v>190</v>
      </c>
      <c r="G63" s="815">
        <v>3</v>
      </c>
      <c r="H63" s="487"/>
      <c r="I63" s="487"/>
      <c r="J63" s="345"/>
      <c r="K63" s="345"/>
      <c r="L63" s="305" t="s">
        <v>405</v>
      </c>
      <c r="M63" s="305" t="s">
        <v>405</v>
      </c>
      <c r="N63" s="305" t="s">
        <v>405</v>
      </c>
      <c r="O63" s="545"/>
      <c r="P63" s="545"/>
      <c r="Q63" s="545"/>
      <c r="R63" s="545"/>
      <c r="S63" s="480"/>
      <c r="T63" s="545"/>
      <c r="U63" s="150"/>
      <c r="V63" s="545"/>
      <c r="W63" s="545"/>
      <c r="X63" s="545"/>
      <c r="Y63" s="545"/>
      <c r="Z63" s="545"/>
      <c r="AA63" s="249"/>
      <c r="AB63" s="249"/>
      <c r="AC63" s="249"/>
      <c r="AD63" s="249"/>
      <c r="AE63" s="249"/>
      <c r="AF63" s="249"/>
      <c r="AG63" s="249"/>
      <c r="AH63" s="249"/>
      <c r="AI63" s="249"/>
      <c r="AJ63" s="249"/>
      <c r="AK63" s="249"/>
      <c r="AL63" s="249"/>
      <c r="AM63" s="249"/>
      <c r="AN63" s="249"/>
      <c r="AO63" s="249"/>
      <c r="AP63" s="249"/>
      <c r="AQ63" s="249"/>
      <c r="AR63" s="249"/>
      <c r="AS63" s="249"/>
      <c r="AT63" s="249"/>
      <c r="AU63" s="249"/>
      <c r="AV63" s="249"/>
      <c r="AW63" s="249"/>
      <c r="AX63" s="249"/>
      <c r="AY63" s="249"/>
      <c r="AZ63" s="249"/>
      <c r="BA63" s="249"/>
      <c r="BB63" s="249"/>
      <c r="BC63" s="249"/>
      <c r="BD63" s="249"/>
      <c r="BE63" s="249"/>
      <c r="BF63" s="249"/>
      <c r="BG63" s="249"/>
      <c r="BH63" s="249"/>
      <c r="BI63" s="249"/>
      <c r="BJ63" s="249"/>
      <c r="BK63" s="249"/>
      <c r="BL63" s="249"/>
      <c r="BM63" s="249"/>
      <c r="BN63" s="249"/>
      <c r="BO63" s="249"/>
      <c r="BP63" s="249"/>
      <c r="BQ63" s="249"/>
      <c r="BR63" s="249"/>
      <c r="BS63" s="249"/>
      <c r="BT63" s="249"/>
      <c r="BU63" s="249"/>
      <c r="BV63" s="249"/>
      <c r="BW63" s="249"/>
      <c r="BX63" s="249"/>
      <c r="BY63" s="249"/>
      <c r="BZ63" s="249"/>
      <c r="CA63" s="249"/>
      <c r="CB63" s="249"/>
      <c r="CC63" s="249"/>
      <c r="CD63" s="249"/>
      <c r="CE63" s="249"/>
      <c r="CF63" s="249"/>
      <c r="CG63" s="249"/>
      <c r="CH63" s="249"/>
      <c r="CI63" s="249"/>
      <c r="CJ63" s="249"/>
      <c r="CK63" s="249"/>
      <c r="CL63" s="249"/>
      <c r="CM63" s="249"/>
      <c r="CN63" s="249"/>
      <c r="CO63" s="249"/>
      <c r="CP63" s="249"/>
      <c r="CQ63" s="249"/>
      <c r="CR63" s="249"/>
      <c r="CS63" s="249"/>
      <c r="CT63" s="249"/>
      <c r="CU63" s="249"/>
      <c r="CV63" s="249"/>
      <c r="CW63" s="249"/>
      <c r="CX63" s="249"/>
      <c r="CY63" s="249"/>
      <c r="CZ63" s="249"/>
      <c r="DA63" s="249"/>
      <c r="DB63" s="249"/>
      <c r="DC63" s="249"/>
      <c r="DD63" s="249"/>
      <c r="DE63" s="249"/>
      <c r="DF63" s="249"/>
      <c r="DG63" s="249"/>
      <c r="DH63" s="249"/>
      <c r="DI63" s="249"/>
      <c r="DJ63" s="249"/>
      <c r="DK63" s="249"/>
      <c r="DL63" s="249"/>
      <c r="DM63" s="249"/>
      <c r="DN63" s="249"/>
      <c r="DO63" s="249"/>
      <c r="DP63" s="249"/>
      <c r="DQ63" s="249"/>
      <c r="DR63" s="249"/>
      <c r="DS63" s="249"/>
      <c r="DT63" s="249"/>
      <c r="DU63" s="249"/>
      <c r="DV63" s="249"/>
    </row>
    <row r="64" spans="1:127" ht="15" customHeight="1" x14ac:dyDescent="0.2">
      <c r="A64" s="814">
        <v>6736</v>
      </c>
      <c r="B64" s="815"/>
      <c r="C64" s="815" t="s">
        <v>281</v>
      </c>
      <c r="D64" s="815" t="s">
        <v>6673</v>
      </c>
      <c r="E64" s="757" t="s">
        <v>4503</v>
      </c>
      <c r="F64" s="815" t="s">
        <v>190</v>
      </c>
      <c r="G64" s="815">
        <v>1</v>
      </c>
      <c r="H64" s="344"/>
      <c r="I64" s="99"/>
      <c r="J64" s="344"/>
      <c r="K64" s="345"/>
      <c r="L64" s="305" t="s">
        <v>405</v>
      </c>
      <c r="M64" s="305" t="s">
        <v>405</v>
      </c>
      <c r="N64" s="305" t="s">
        <v>405</v>
      </c>
      <c r="O64" s="369"/>
      <c r="P64" s="369"/>
      <c r="Q64" s="369"/>
      <c r="R64" s="527"/>
      <c r="S64" s="480"/>
      <c r="T64" s="150"/>
      <c r="U64" s="546"/>
      <c r="V64" s="120"/>
      <c r="W64" s="120"/>
      <c r="X64" s="120"/>
      <c r="Y64" s="120"/>
      <c r="Z64" s="120"/>
      <c r="AA64" s="101"/>
      <c r="AB64" s="101"/>
      <c r="AC64" s="101"/>
      <c r="AD64" s="101"/>
      <c r="AE64" s="101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48"/>
      <c r="CS64" s="48"/>
      <c r="CT64" s="48"/>
      <c r="CU64" s="48"/>
      <c r="CV64" s="48"/>
      <c r="CW64" s="38"/>
      <c r="CX64" s="38"/>
      <c r="CY64" s="38"/>
      <c r="CZ64" s="38"/>
      <c r="DA64" s="38"/>
      <c r="DB64" s="49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49"/>
      <c r="DN64" s="49"/>
      <c r="DO64" s="49"/>
      <c r="DP64" s="49"/>
      <c r="DQ64" s="49"/>
      <c r="DR64" s="49"/>
      <c r="DS64" s="101"/>
      <c r="DT64" s="101"/>
      <c r="DW64" s="49"/>
    </row>
    <row r="65" spans="1:127" s="49" customFormat="1" ht="15" customHeight="1" x14ac:dyDescent="0.2">
      <c r="A65" s="814">
        <v>3528</v>
      </c>
      <c r="B65" s="815"/>
      <c r="C65" s="815" t="s">
        <v>427</v>
      </c>
      <c r="D65" s="815" t="s">
        <v>4332</v>
      </c>
      <c r="E65" s="757" t="s">
        <v>4503</v>
      </c>
      <c r="F65" s="815" t="s">
        <v>190</v>
      </c>
      <c r="G65" s="833">
        <v>7</v>
      </c>
      <c r="H65" s="487"/>
      <c r="I65" s="487"/>
      <c r="J65" s="345"/>
      <c r="K65" s="345"/>
      <c r="L65" s="305" t="s">
        <v>405</v>
      </c>
      <c r="M65" s="305" t="s">
        <v>405</v>
      </c>
      <c r="N65" s="305" t="s">
        <v>405</v>
      </c>
      <c r="O65" s="545"/>
      <c r="P65" s="545"/>
      <c r="Q65" s="545"/>
      <c r="R65" s="545"/>
      <c r="S65" s="480"/>
      <c r="T65" s="545"/>
      <c r="U65" s="150"/>
      <c r="V65" s="545"/>
      <c r="W65" s="545"/>
      <c r="X65" s="545"/>
      <c r="Y65" s="545"/>
      <c r="Z65" s="545"/>
      <c r="AA65" s="249"/>
      <c r="AB65" s="249"/>
      <c r="AC65" s="249"/>
      <c r="AD65" s="249"/>
      <c r="AE65" s="249"/>
      <c r="AF65" s="249"/>
      <c r="AG65" s="249"/>
      <c r="AH65" s="249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49"/>
      <c r="BC65" s="249"/>
      <c r="BD65" s="249"/>
      <c r="BE65" s="249"/>
      <c r="BF65" s="249"/>
      <c r="BG65" s="249"/>
      <c r="BH65" s="249"/>
      <c r="BI65" s="249"/>
      <c r="BJ65" s="249"/>
      <c r="BK65" s="249"/>
      <c r="BL65" s="249"/>
      <c r="BM65" s="249"/>
      <c r="BN65" s="249"/>
      <c r="BO65" s="249"/>
      <c r="BP65" s="249"/>
      <c r="BQ65" s="249"/>
      <c r="BR65" s="249"/>
      <c r="BS65" s="249"/>
      <c r="BT65" s="249"/>
      <c r="BU65" s="249"/>
      <c r="BV65" s="249"/>
      <c r="BW65" s="249"/>
      <c r="BX65" s="249"/>
      <c r="BY65" s="249"/>
      <c r="BZ65" s="249"/>
      <c r="CA65" s="249"/>
      <c r="CB65" s="249"/>
      <c r="CC65" s="249"/>
      <c r="CD65" s="249"/>
      <c r="CE65" s="249"/>
      <c r="CF65" s="249"/>
      <c r="CG65" s="249"/>
      <c r="CH65" s="249"/>
      <c r="CI65" s="249"/>
      <c r="CJ65" s="249"/>
      <c r="CK65" s="249"/>
      <c r="CL65" s="249"/>
      <c r="CM65" s="249"/>
      <c r="CN65" s="249"/>
      <c r="CO65" s="249"/>
      <c r="CP65" s="249"/>
      <c r="CQ65" s="249"/>
      <c r="CR65" s="249"/>
      <c r="CS65" s="249"/>
      <c r="CT65" s="249"/>
      <c r="CU65" s="249"/>
      <c r="CV65" s="249"/>
      <c r="CW65" s="249"/>
      <c r="CX65" s="249"/>
      <c r="CY65" s="249"/>
      <c r="CZ65" s="249"/>
      <c r="DA65" s="249"/>
      <c r="DB65" s="249"/>
      <c r="DC65" s="249"/>
      <c r="DD65" s="249"/>
      <c r="DE65" s="249"/>
      <c r="DF65" s="249"/>
      <c r="DG65" s="249"/>
      <c r="DH65" s="249"/>
      <c r="DI65" s="249"/>
      <c r="DJ65" s="249"/>
      <c r="DK65" s="249"/>
      <c r="DL65" s="249"/>
      <c r="DM65" s="249"/>
      <c r="DN65" s="249"/>
      <c r="DO65" s="249"/>
      <c r="DP65" s="249"/>
      <c r="DQ65" s="249"/>
      <c r="DR65" s="249"/>
      <c r="DS65" s="249"/>
      <c r="DT65" s="249"/>
      <c r="DU65" s="249"/>
      <c r="DV65" s="249"/>
    </row>
    <row r="66" spans="1:127" s="49" customFormat="1" ht="15" customHeight="1" x14ac:dyDescent="0.2">
      <c r="A66" s="814">
        <v>3031</v>
      </c>
      <c r="B66" s="815"/>
      <c r="C66" s="815" t="s">
        <v>4015</v>
      </c>
      <c r="D66" s="815" t="s">
        <v>4014</v>
      </c>
      <c r="E66" s="757" t="s">
        <v>4503</v>
      </c>
      <c r="F66" s="815" t="s">
        <v>190</v>
      </c>
      <c r="G66" s="832">
        <v>8</v>
      </c>
      <c r="H66" s="487"/>
      <c r="I66" s="487"/>
      <c r="J66" s="345"/>
      <c r="K66" s="345"/>
      <c r="L66" s="305" t="s">
        <v>405</v>
      </c>
      <c r="M66" s="305" t="s">
        <v>405</v>
      </c>
      <c r="N66" s="305" t="s">
        <v>405</v>
      </c>
      <c r="O66" s="545"/>
      <c r="P66" s="545"/>
      <c r="Q66" s="545"/>
      <c r="R66" s="545"/>
      <c r="S66" s="480"/>
      <c r="T66" s="545"/>
      <c r="U66" s="150"/>
      <c r="V66" s="545"/>
      <c r="W66" s="545"/>
      <c r="X66" s="545"/>
      <c r="Y66" s="545"/>
      <c r="Z66" s="545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49"/>
      <c r="BC66" s="249"/>
      <c r="BD66" s="249"/>
      <c r="BE66" s="249"/>
      <c r="BF66" s="249"/>
      <c r="BG66" s="249"/>
      <c r="BH66" s="249"/>
      <c r="BI66" s="249"/>
      <c r="BJ66" s="249"/>
      <c r="BK66" s="249"/>
      <c r="BL66" s="249"/>
      <c r="BM66" s="249"/>
      <c r="BN66" s="249"/>
      <c r="BO66" s="249"/>
      <c r="BP66" s="249"/>
      <c r="BQ66" s="249"/>
      <c r="BR66" s="249"/>
      <c r="BS66" s="249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/>
      <c r="CH66" s="249"/>
      <c r="CI66" s="249"/>
      <c r="CJ66" s="249"/>
      <c r="CK66" s="249"/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49"/>
      <c r="DJ66" s="249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</row>
    <row r="67" spans="1:127" s="49" customFormat="1" ht="15" customHeight="1" x14ac:dyDescent="0.2">
      <c r="A67" s="814">
        <v>4232</v>
      </c>
      <c r="B67" s="815"/>
      <c r="C67" s="815" t="s">
        <v>4310</v>
      </c>
      <c r="D67" s="815" t="s">
        <v>1877</v>
      </c>
      <c r="E67" s="757" t="s">
        <v>4503</v>
      </c>
      <c r="F67" s="815" t="s">
        <v>190</v>
      </c>
      <c r="G67" s="815">
        <v>6</v>
      </c>
      <c r="H67" s="487"/>
      <c r="I67" s="487"/>
      <c r="J67" s="345"/>
      <c r="K67" s="345"/>
      <c r="L67" s="305" t="s">
        <v>405</v>
      </c>
      <c r="M67" s="305" t="s">
        <v>405</v>
      </c>
      <c r="N67" s="305" t="s">
        <v>405</v>
      </c>
      <c r="O67" s="545"/>
      <c r="P67" s="545"/>
      <c r="Q67" s="545"/>
      <c r="R67" s="545"/>
      <c r="S67" s="480"/>
      <c r="T67" s="545"/>
      <c r="U67" s="150"/>
      <c r="V67" s="545"/>
      <c r="W67" s="545"/>
      <c r="X67" s="545"/>
      <c r="Y67" s="545"/>
      <c r="Z67" s="545"/>
      <c r="AA67" s="249"/>
      <c r="AB67" s="249"/>
      <c r="AC67" s="249"/>
      <c r="AD67" s="249"/>
      <c r="AE67" s="249"/>
      <c r="AF67" s="249"/>
      <c r="AG67" s="249"/>
      <c r="AH67" s="249"/>
      <c r="AI67" s="249"/>
      <c r="AJ67" s="249"/>
      <c r="AK67" s="249"/>
      <c r="AL67" s="249"/>
      <c r="AM67" s="249"/>
      <c r="AN67" s="249"/>
      <c r="AO67" s="249"/>
      <c r="AP67" s="249"/>
      <c r="AQ67" s="249"/>
      <c r="AR67" s="249"/>
      <c r="AS67" s="249"/>
      <c r="AT67" s="249"/>
      <c r="AU67" s="249"/>
      <c r="AV67" s="249"/>
      <c r="AW67" s="249"/>
      <c r="AX67" s="249"/>
      <c r="AY67" s="249"/>
      <c r="AZ67" s="249"/>
      <c r="BA67" s="249"/>
      <c r="BB67" s="249"/>
      <c r="BC67" s="249"/>
      <c r="BD67" s="249"/>
      <c r="BE67" s="249"/>
      <c r="BF67" s="249"/>
      <c r="BG67" s="249"/>
      <c r="BH67" s="249"/>
      <c r="BI67" s="249"/>
      <c r="BJ67" s="249"/>
      <c r="BK67" s="249"/>
      <c r="BL67" s="249"/>
      <c r="BM67" s="249"/>
      <c r="BN67" s="249"/>
      <c r="BO67" s="249"/>
      <c r="BP67" s="249"/>
      <c r="BQ67" s="249"/>
      <c r="BR67" s="249"/>
      <c r="BS67" s="249"/>
      <c r="BT67" s="249"/>
      <c r="BU67" s="249"/>
      <c r="BV67" s="249"/>
      <c r="BW67" s="249"/>
      <c r="BX67" s="249"/>
      <c r="BY67" s="249"/>
      <c r="BZ67" s="249"/>
      <c r="CA67" s="249"/>
      <c r="CB67" s="249"/>
      <c r="CC67" s="249"/>
      <c r="CD67" s="249"/>
      <c r="CE67" s="249"/>
      <c r="CF67" s="249"/>
      <c r="CG67" s="249"/>
      <c r="CH67" s="249"/>
      <c r="CI67" s="249"/>
      <c r="CJ67" s="249"/>
      <c r="CK67" s="249"/>
      <c r="CL67" s="249"/>
      <c r="CM67" s="249"/>
      <c r="CN67" s="249"/>
      <c r="CO67" s="249"/>
      <c r="CP67" s="249"/>
      <c r="CQ67" s="249"/>
      <c r="CR67" s="249"/>
      <c r="CS67" s="249"/>
      <c r="CT67" s="249"/>
      <c r="CU67" s="249"/>
      <c r="CV67" s="249"/>
      <c r="CW67" s="249"/>
      <c r="CX67" s="249"/>
      <c r="CY67" s="249"/>
      <c r="CZ67" s="249"/>
      <c r="DA67" s="249"/>
      <c r="DB67" s="249"/>
      <c r="DC67" s="249"/>
      <c r="DD67" s="249"/>
      <c r="DE67" s="249"/>
      <c r="DF67" s="249"/>
      <c r="DG67" s="249"/>
      <c r="DH67" s="249"/>
      <c r="DI67" s="249"/>
      <c r="DJ67" s="249"/>
      <c r="DK67" s="249"/>
      <c r="DL67" s="249"/>
      <c r="DM67" s="249"/>
      <c r="DN67" s="249"/>
      <c r="DO67" s="249"/>
      <c r="DP67" s="249"/>
      <c r="DQ67" s="249"/>
      <c r="DR67" s="249"/>
      <c r="DS67" s="249"/>
      <c r="DT67" s="249"/>
      <c r="DU67" s="249"/>
      <c r="DV67" s="249"/>
    </row>
    <row r="68" spans="1:127" s="49" customFormat="1" ht="15" customHeight="1" x14ac:dyDescent="0.2">
      <c r="A68" s="814">
        <v>1609</v>
      </c>
      <c r="B68" s="815"/>
      <c r="C68" s="815" t="s">
        <v>192</v>
      </c>
      <c r="D68" s="815" t="s">
        <v>222</v>
      </c>
      <c r="E68" s="757" t="s">
        <v>4503</v>
      </c>
      <c r="F68" s="815" t="s">
        <v>190</v>
      </c>
      <c r="G68" s="815">
        <v>5</v>
      </c>
      <c r="H68" s="470"/>
      <c r="I68" s="470"/>
      <c r="J68" s="345"/>
      <c r="K68" s="345"/>
      <c r="L68" s="305" t="s">
        <v>405</v>
      </c>
      <c r="M68" s="305" t="s">
        <v>405</v>
      </c>
      <c r="N68" s="305" t="s">
        <v>405</v>
      </c>
      <c r="O68" s="48"/>
      <c r="P68" s="48"/>
      <c r="Q68" s="48"/>
      <c r="R68" s="95"/>
      <c r="S68" s="480"/>
      <c r="T68" s="485"/>
      <c r="U68" s="150"/>
      <c r="V68" s="48"/>
      <c r="W68" s="48"/>
      <c r="X68" s="48"/>
      <c r="Y68" s="48"/>
      <c r="Z68" s="48"/>
    </row>
    <row r="69" spans="1:127" ht="15" customHeight="1" x14ac:dyDescent="0.2">
      <c r="A69" s="814">
        <v>3021</v>
      </c>
      <c r="B69" s="815"/>
      <c r="C69" s="815" t="s">
        <v>4007</v>
      </c>
      <c r="D69" s="815" t="s">
        <v>4006</v>
      </c>
      <c r="E69" s="757" t="s">
        <v>4503</v>
      </c>
      <c r="F69" s="815" t="s">
        <v>190</v>
      </c>
      <c r="G69" s="832">
        <v>8</v>
      </c>
      <c r="H69" s="487"/>
      <c r="I69" s="487"/>
      <c r="J69" s="345"/>
      <c r="K69" s="345"/>
      <c r="L69" s="305" t="s">
        <v>405</v>
      </c>
      <c r="M69" s="305" t="s">
        <v>405</v>
      </c>
      <c r="N69" s="305" t="s">
        <v>405</v>
      </c>
      <c r="O69" s="545"/>
      <c r="P69" s="545"/>
      <c r="Q69" s="545"/>
      <c r="R69" s="545"/>
      <c r="S69" s="480"/>
      <c r="T69" s="545"/>
      <c r="U69" s="150"/>
      <c r="V69" s="545"/>
      <c r="W69" s="545"/>
      <c r="X69" s="545"/>
      <c r="Y69" s="545"/>
      <c r="Z69" s="545"/>
      <c r="DW69" s="49"/>
    </row>
    <row r="70" spans="1:127" s="49" customFormat="1" ht="15" customHeight="1" x14ac:dyDescent="0.2">
      <c r="A70" s="814">
        <v>2001</v>
      </c>
      <c r="B70" s="473" t="s">
        <v>3611</v>
      </c>
      <c r="C70" s="815" t="s">
        <v>3470</v>
      </c>
      <c r="D70" s="815" t="s">
        <v>408</v>
      </c>
      <c r="E70" s="757" t="s">
        <v>4503</v>
      </c>
      <c r="F70" s="815" t="s">
        <v>190</v>
      </c>
      <c r="G70" s="838">
        <v>10</v>
      </c>
      <c r="H70" s="487"/>
      <c r="I70" s="487"/>
      <c r="J70" s="345"/>
      <c r="K70" s="345"/>
      <c r="L70" s="305" t="s">
        <v>405</v>
      </c>
      <c r="M70" s="305" t="s">
        <v>405</v>
      </c>
      <c r="N70" s="305" t="s">
        <v>405</v>
      </c>
      <c r="O70" s="545"/>
      <c r="P70" s="545"/>
      <c r="Q70" s="545"/>
      <c r="R70" s="545"/>
      <c r="S70" s="480"/>
      <c r="T70" s="545"/>
      <c r="U70" s="150"/>
      <c r="V70" s="545"/>
      <c r="W70" s="545"/>
      <c r="X70" s="545"/>
      <c r="Y70" s="545"/>
      <c r="Z70" s="545"/>
      <c r="AA70" s="249"/>
      <c r="AB70" s="249"/>
      <c r="AC70" s="249"/>
      <c r="AD70" s="249"/>
      <c r="AE70" s="249"/>
      <c r="AF70" s="249"/>
      <c r="AG70" s="249"/>
      <c r="AH70" s="249"/>
      <c r="AI70" s="249"/>
      <c r="AJ70" s="249"/>
      <c r="AK70" s="249"/>
      <c r="AL70" s="249"/>
      <c r="AM70" s="249"/>
      <c r="AN70" s="249"/>
      <c r="AO70" s="249"/>
      <c r="AP70" s="249"/>
      <c r="AQ70" s="249"/>
      <c r="AR70" s="249"/>
      <c r="AS70" s="249"/>
      <c r="AT70" s="249"/>
      <c r="AU70" s="249"/>
      <c r="AV70" s="249"/>
      <c r="AW70" s="249"/>
      <c r="AX70" s="249"/>
      <c r="AY70" s="249"/>
      <c r="AZ70" s="249"/>
      <c r="BA70" s="249"/>
      <c r="BB70" s="249"/>
      <c r="BC70" s="249"/>
      <c r="BD70" s="249"/>
      <c r="BE70" s="249"/>
      <c r="BF70" s="249"/>
      <c r="BG70" s="249"/>
      <c r="BH70" s="249"/>
      <c r="BI70" s="249"/>
      <c r="BJ70" s="249"/>
      <c r="BK70" s="249"/>
      <c r="BL70" s="249"/>
      <c r="BM70" s="249"/>
      <c r="BN70" s="249"/>
      <c r="BO70" s="249"/>
      <c r="BP70" s="249"/>
      <c r="BQ70" s="249"/>
      <c r="BR70" s="249"/>
      <c r="BS70" s="249"/>
      <c r="BT70" s="249"/>
      <c r="BU70" s="249"/>
      <c r="BV70" s="249"/>
      <c r="BW70" s="249"/>
      <c r="BX70" s="249"/>
      <c r="BY70" s="249"/>
      <c r="BZ70" s="249"/>
      <c r="CA70" s="249"/>
      <c r="CB70" s="249"/>
      <c r="CC70" s="249"/>
      <c r="CD70" s="249"/>
      <c r="CE70" s="249"/>
      <c r="CF70" s="249"/>
      <c r="CG70" s="249"/>
      <c r="CH70" s="249"/>
      <c r="CI70" s="249"/>
      <c r="CJ70" s="249"/>
      <c r="CK70" s="249"/>
      <c r="CL70" s="249"/>
      <c r="CM70" s="249"/>
      <c r="CN70" s="249"/>
      <c r="CO70" s="249"/>
      <c r="CP70" s="249"/>
      <c r="CQ70" s="249"/>
      <c r="CR70" s="249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49"/>
      <c r="DJ70" s="249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</row>
    <row r="71" spans="1:127" ht="15" customHeight="1" x14ac:dyDescent="0.2">
      <c r="A71" s="814">
        <v>3526</v>
      </c>
      <c r="B71" s="815"/>
      <c r="C71" s="815" t="s">
        <v>4330</v>
      </c>
      <c r="D71" s="815" t="s">
        <v>408</v>
      </c>
      <c r="E71" s="757" t="s">
        <v>4503</v>
      </c>
      <c r="F71" s="815" t="s">
        <v>190</v>
      </c>
      <c r="G71" s="833">
        <v>7</v>
      </c>
      <c r="H71" s="470"/>
      <c r="I71" s="470"/>
      <c r="J71" s="345"/>
      <c r="K71" s="345"/>
      <c r="L71" s="305" t="s">
        <v>405</v>
      </c>
      <c r="M71" s="305" t="s">
        <v>405</v>
      </c>
      <c r="N71" s="305" t="s">
        <v>405</v>
      </c>
      <c r="O71" s="48"/>
      <c r="P71" s="48"/>
      <c r="Q71" s="48"/>
      <c r="R71" s="95"/>
      <c r="S71" s="480"/>
      <c r="T71" s="485"/>
      <c r="U71" s="150"/>
      <c r="V71" s="48"/>
      <c r="W71" s="48"/>
      <c r="X71" s="48"/>
      <c r="Y71" s="48"/>
      <c r="Z71" s="48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</row>
    <row r="72" spans="1:127" ht="15" customHeight="1" x14ac:dyDescent="0.2">
      <c r="A72" s="814">
        <v>7304</v>
      </c>
      <c r="B72" s="815"/>
      <c r="C72" s="815" t="s">
        <v>205</v>
      </c>
      <c r="D72" s="815" t="s">
        <v>8917</v>
      </c>
      <c r="E72" s="824" t="s">
        <v>8491</v>
      </c>
      <c r="F72" s="815" t="s">
        <v>190</v>
      </c>
      <c r="G72" s="815">
        <v>0</v>
      </c>
      <c r="H72" s="487"/>
      <c r="I72" s="487"/>
      <c r="J72" s="345"/>
      <c r="K72" s="345"/>
      <c r="L72" s="305" t="s">
        <v>405</v>
      </c>
      <c r="M72" s="305" t="s">
        <v>405</v>
      </c>
      <c r="N72" s="305" t="s">
        <v>405</v>
      </c>
      <c r="O72" s="305"/>
      <c r="P72" s="545"/>
      <c r="Q72" s="545"/>
      <c r="R72" s="545"/>
      <c r="S72" s="480"/>
      <c r="T72" s="545"/>
      <c r="U72" s="150">
        <v>500000</v>
      </c>
      <c r="V72" s="545"/>
      <c r="W72" s="545"/>
      <c r="X72" s="545"/>
      <c r="Y72" s="545"/>
      <c r="Z72" s="545"/>
      <c r="DW72" s="49"/>
    </row>
    <row r="73" spans="1:127" s="49" customFormat="1" ht="15" customHeight="1" x14ac:dyDescent="0.2">
      <c r="A73" s="814">
        <v>6737</v>
      </c>
      <c r="B73" s="815"/>
      <c r="C73" s="815" t="s">
        <v>3557</v>
      </c>
      <c r="D73" s="815" t="s">
        <v>197</v>
      </c>
      <c r="E73" s="757" t="s">
        <v>4503</v>
      </c>
      <c r="F73" s="815" t="s">
        <v>190</v>
      </c>
      <c r="G73" s="815">
        <v>1</v>
      </c>
      <c r="H73" s="344"/>
      <c r="I73" s="99"/>
      <c r="J73" s="344"/>
      <c r="K73" s="345"/>
      <c r="L73" s="305" t="s">
        <v>405</v>
      </c>
      <c r="M73" s="305" t="s">
        <v>405</v>
      </c>
      <c r="N73" s="305" t="s">
        <v>405</v>
      </c>
      <c r="O73" s="367"/>
      <c r="P73" s="367"/>
      <c r="Q73" s="150"/>
      <c r="R73" s="150"/>
      <c r="S73" s="480"/>
      <c r="T73" s="485"/>
      <c r="U73" s="150"/>
      <c r="V73" s="48"/>
      <c r="W73" s="48"/>
      <c r="X73" s="48"/>
      <c r="Y73" s="48"/>
      <c r="Z73" s="48"/>
      <c r="DH73" s="48"/>
      <c r="DI73" s="48"/>
      <c r="DJ73" s="48"/>
      <c r="DK73" s="48"/>
      <c r="DL73" s="48"/>
    </row>
    <row r="74" spans="1:127" ht="15" customHeight="1" x14ac:dyDescent="0.2">
      <c r="A74" s="814">
        <v>4952</v>
      </c>
      <c r="B74" s="815"/>
      <c r="C74" s="815" t="s">
        <v>5077</v>
      </c>
      <c r="D74" s="815" t="s">
        <v>191</v>
      </c>
      <c r="E74" s="757" t="s">
        <v>4503</v>
      </c>
      <c r="F74" s="815" t="s">
        <v>190</v>
      </c>
      <c r="G74" s="815">
        <v>4</v>
      </c>
      <c r="H74" s="345"/>
      <c r="I74" s="99"/>
      <c r="J74" s="344"/>
      <c r="K74" s="345"/>
      <c r="L74" s="305" t="s">
        <v>405</v>
      </c>
      <c r="M74" s="305" t="s">
        <v>405</v>
      </c>
      <c r="N74" s="305" t="s">
        <v>405</v>
      </c>
      <c r="O74" s="367"/>
      <c r="P74" s="367"/>
      <c r="Q74" s="367"/>
      <c r="R74" s="547"/>
      <c r="S74" s="827"/>
      <c r="T74" s="48"/>
      <c r="U74" s="150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9"/>
      <c r="CR74" s="38"/>
      <c r="CS74" s="38"/>
      <c r="CT74" s="38"/>
      <c r="CU74" s="38"/>
      <c r="CV74" s="38"/>
      <c r="CW74" s="38"/>
      <c r="CX74" s="38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38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</row>
    <row r="75" spans="1:127" s="49" customFormat="1" ht="15" customHeight="1" x14ac:dyDescent="0.2">
      <c r="A75" s="814">
        <v>7303</v>
      </c>
      <c r="B75" s="815"/>
      <c r="C75" s="815" t="s">
        <v>478</v>
      </c>
      <c r="D75" s="815" t="s">
        <v>191</v>
      </c>
      <c r="E75" s="824" t="s">
        <v>8491</v>
      </c>
      <c r="F75" s="815" t="s">
        <v>190</v>
      </c>
      <c r="G75" s="815">
        <v>0</v>
      </c>
      <c r="H75" s="487"/>
      <c r="I75" s="487"/>
      <c r="J75" s="345"/>
      <c r="K75" s="345"/>
      <c r="L75" s="305" t="s">
        <v>405</v>
      </c>
      <c r="M75" s="305" t="s">
        <v>405</v>
      </c>
      <c r="N75" s="305" t="s">
        <v>405</v>
      </c>
      <c r="O75" s="305"/>
      <c r="P75" s="545"/>
      <c r="Q75" s="545"/>
      <c r="R75" s="545"/>
      <c r="S75" s="124"/>
      <c r="T75" s="545"/>
      <c r="U75" s="150">
        <v>500000</v>
      </c>
      <c r="V75" s="545"/>
      <c r="W75" s="545"/>
      <c r="X75" s="545"/>
      <c r="Y75" s="545"/>
      <c r="Z75" s="545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49"/>
      <c r="AM75" s="249"/>
      <c r="AN75" s="249"/>
      <c r="AO75" s="249"/>
      <c r="AP75" s="249"/>
      <c r="AQ75" s="249"/>
      <c r="AR75" s="249"/>
      <c r="AS75" s="249"/>
      <c r="AT75" s="249"/>
      <c r="AU75" s="249"/>
      <c r="AV75" s="249"/>
      <c r="AW75" s="249"/>
      <c r="AX75" s="249"/>
      <c r="AY75" s="249"/>
      <c r="AZ75" s="249"/>
      <c r="BA75" s="249"/>
      <c r="BB75" s="249"/>
      <c r="BC75" s="249"/>
      <c r="BD75" s="249"/>
      <c r="BE75" s="249"/>
      <c r="BF75" s="249"/>
      <c r="BG75" s="249"/>
      <c r="BH75" s="249"/>
      <c r="BI75" s="249"/>
      <c r="BJ75" s="249"/>
      <c r="BK75" s="249"/>
      <c r="BL75" s="249"/>
      <c r="BM75" s="249"/>
      <c r="BN75" s="249"/>
      <c r="BO75" s="249"/>
      <c r="BP75" s="249"/>
      <c r="BQ75" s="249"/>
      <c r="BR75" s="249"/>
      <c r="BS75" s="249"/>
      <c r="BT75" s="249"/>
      <c r="BU75" s="249"/>
      <c r="BV75" s="249"/>
      <c r="BW75" s="249"/>
      <c r="BX75" s="249"/>
      <c r="BY75" s="249"/>
      <c r="BZ75" s="249"/>
      <c r="CA75" s="249"/>
      <c r="CB75" s="249"/>
      <c r="CC75" s="249"/>
      <c r="CD75" s="249"/>
      <c r="CE75" s="249"/>
      <c r="CF75" s="249"/>
      <c r="CG75" s="249"/>
      <c r="CH75" s="249"/>
      <c r="CI75" s="249"/>
      <c r="CJ75" s="249"/>
      <c r="CK75" s="249"/>
      <c r="CL75" s="249"/>
      <c r="CM75" s="249"/>
      <c r="CN75" s="249"/>
      <c r="CO75" s="249"/>
      <c r="CP75" s="249"/>
      <c r="CQ75" s="249"/>
      <c r="CR75" s="249"/>
      <c r="CS75" s="249"/>
      <c r="CT75" s="249"/>
      <c r="CU75" s="249"/>
      <c r="CV75" s="249"/>
      <c r="CW75" s="249"/>
      <c r="CX75" s="249"/>
      <c r="CY75" s="249"/>
      <c r="CZ75" s="249"/>
      <c r="DA75" s="249"/>
      <c r="DB75" s="249"/>
      <c r="DC75" s="249"/>
      <c r="DD75" s="249"/>
      <c r="DE75" s="249"/>
      <c r="DF75" s="249"/>
      <c r="DG75" s="249"/>
      <c r="DH75" s="249"/>
      <c r="DI75" s="249"/>
      <c r="DJ75" s="249"/>
      <c r="DK75" s="249"/>
      <c r="DL75" s="249"/>
      <c r="DM75" s="249"/>
      <c r="DN75" s="249"/>
      <c r="DO75" s="249"/>
      <c r="DP75" s="249"/>
      <c r="DQ75" s="249"/>
      <c r="DR75" s="249"/>
      <c r="DS75" s="249"/>
      <c r="DT75" s="249"/>
      <c r="DU75" s="249"/>
      <c r="DV75" s="249"/>
    </row>
    <row r="76" spans="1:127" s="49" customFormat="1" ht="15" customHeight="1" x14ac:dyDescent="0.2">
      <c r="A76" s="814">
        <v>3027</v>
      </c>
      <c r="B76" s="815"/>
      <c r="C76" s="815" t="s">
        <v>215</v>
      </c>
      <c r="D76" s="815" t="s">
        <v>191</v>
      </c>
      <c r="E76" s="757" t="s">
        <v>4503</v>
      </c>
      <c r="F76" s="815" t="s">
        <v>190</v>
      </c>
      <c r="G76" s="832">
        <v>8</v>
      </c>
      <c r="H76" s="487"/>
      <c r="I76" s="487"/>
      <c r="J76" s="345"/>
      <c r="K76" s="345"/>
      <c r="L76" s="305" t="s">
        <v>405</v>
      </c>
      <c r="M76" s="305" t="s">
        <v>405</v>
      </c>
      <c r="N76" s="305" t="s">
        <v>405</v>
      </c>
      <c r="O76" s="545"/>
      <c r="P76" s="545"/>
      <c r="Q76" s="545"/>
      <c r="R76" s="545"/>
      <c r="S76" s="480"/>
      <c r="T76" s="545"/>
      <c r="U76" s="150"/>
      <c r="V76" s="545"/>
      <c r="W76" s="545"/>
      <c r="X76" s="545"/>
      <c r="Y76" s="545"/>
      <c r="Z76" s="545"/>
      <c r="AA76" s="249"/>
      <c r="AB76" s="249"/>
      <c r="AC76" s="249"/>
      <c r="AD76" s="249"/>
      <c r="AE76" s="249"/>
      <c r="AF76" s="249"/>
      <c r="AG76" s="249"/>
      <c r="AH76" s="249"/>
      <c r="AI76" s="249"/>
      <c r="AJ76" s="249"/>
      <c r="AK76" s="249"/>
      <c r="AL76" s="249"/>
      <c r="AM76" s="249"/>
      <c r="AN76" s="249"/>
      <c r="AO76" s="249"/>
      <c r="AP76" s="249"/>
      <c r="AQ76" s="249"/>
      <c r="AR76" s="249"/>
      <c r="AS76" s="249"/>
      <c r="AT76" s="249"/>
      <c r="AU76" s="249"/>
      <c r="AV76" s="249"/>
      <c r="AW76" s="249"/>
      <c r="AX76" s="249"/>
      <c r="AY76" s="249"/>
      <c r="AZ76" s="249"/>
      <c r="BA76" s="249"/>
      <c r="BB76" s="249"/>
      <c r="BC76" s="249"/>
      <c r="BD76" s="249"/>
      <c r="BE76" s="249"/>
      <c r="BF76" s="249"/>
      <c r="BG76" s="249"/>
      <c r="BH76" s="249"/>
      <c r="BI76" s="249"/>
      <c r="BJ76" s="249"/>
      <c r="BK76" s="249"/>
      <c r="BL76" s="249"/>
      <c r="BM76" s="249"/>
      <c r="BN76" s="249"/>
      <c r="BO76" s="249"/>
      <c r="BP76" s="249"/>
      <c r="BQ76" s="249"/>
      <c r="BR76" s="249"/>
      <c r="BS76" s="249"/>
      <c r="BT76" s="249"/>
      <c r="BU76" s="249"/>
      <c r="BV76" s="249"/>
      <c r="BW76" s="249"/>
      <c r="BX76" s="249"/>
      <c r="BY76" s="249"/>
      <c r="BZ76" s="249"/>
      <c r="CA76" s="249"/>
      <c r="CB76" s="249"/>
      <c r="CC76" s="249"/>
      <c r="CD76" s="249"/>
      <c r="CE76" s="249"/>
      <c r="CF76" s="249"/>
      <c r="CG76" s="249"/>
      <c r="CH76" s="249"/>
      <c r="CI76" s="249"/>
      <c r="CJ76" s="249"/>
      <c r="CK76" s="249"/>
      <c r="CL76" s="249"/>
      <c r="CM76" s="249"/>
      <c r="CN76" s="249"/>
      <c r="CO76" s="249"/>
      <c r="CP76" s="249"/>
      <c r="CQ76" s="249"/>
      <c r="CR76" s="249"/>
      <c r="CS76" s="249"/>
      <c r="CT76" s="249"/>
      <c r="CU76" s="249"/>
      <c r="CV76" s="249"/>
      <c r="CW76" s="249"/>
      <c r="CX76" s="249"/>
      <c r="CY76" s="249"/>
      <c r="CZ76" s="249"/>
      <c r="DA76" s="249"/>
      <c r="DB76" s="249"/>
      <c r="DC76" s="249"/>
      <c r="DD76" s="249"/>
      <c r="DE76" s="249"/>
      <c r="DF76" s="249"/>
      <c r="DG76" s="249"/>
      <c r="DH76" s="249"/>
      <c r="DI76" s="249"/>
      <c r="DJ76" s="249"/>
      <c r="DK76" s="249"/>
      <c r="DL76" s="249"/>
      <c r="DM76" s="249"/>
      <c r="DN76" s="249"/>
      <c r="DO76" s="249"/>
      <c r="DP76" s="249"/>
      <c r="DQ76" s="249"/>
      <c r="DR76" s="249"/>
      <c r="DS76" s="249"/>
      <c r="DT76" s="249"/>
      <c r="DU76" s="249"/>
      <c r="DV76" s="249"/>
    </row>
    <row r="77" spans="1:127" s="49" customFormat="1" ht="15" customHeight="1" x14ac:dyDescent="0.2">
      <c r="A77" s="741">
        <v>6733</v>
      </c>
      <c r="B77" s="633" t="s">
        <v>8704</v>
      </c>
      <c r="C77" s="640" t="s">
        <v>8572</v>
      </c>
      <c r="D77" s="640" t="s">
        <v>310</v>
      </c>
      <c r="E77" s="757" t="s">
        <v>4503</v>
      </c>
      <c r="F77" s="633" t="s">
        <v>190</v>
      </c>
      <c r="G77" s="633">
        <v>1</v>
      </c>
      <c r="H77" s="470"/>
      <c r="I77" s="470"/>
      <c r="J77" s="345"/>
      <c r="K77" s="345" t="s">
        <v>405</v>
      </c>
      <c r="L77" s="305" t="s">
        <v>405</v>
      </c>
      <c r="M77" s="305" t="s">
        <v>405</v>
      </c>
      <c r="N77" s="305" t="s">
        <v>405</v>
      </c>
      <c r="O77" s="365"/>
      <c r="P77" s="365"/>
      <c r="R77" s="661">
        <v>1400000</v>
      </c>
      <c r="S77" s="606"/>
      <c r="T77" s="622"/>
      <c r="U77" s="120"/>
    </row>
    <row r="78" spans="1:127" s="49" customFormat="1" ht="15" customHeight="1" x14ac:dyDescent="0.2">
      <c r="A78" s="814">
        <v>6219</v>
      </c>
      <c r="B78" s="815"/>
      <c r="C78" s="815" t="s">
        <v>8309</v>
      </c>
      <c r="D78" s="815" t="s">
        <v>6901</v>
      </c>
      <c r="E78" s="757" t="s">
        <v>4503</v>
      </c>
      <c r="F78" s="815" t="s">
        <v>190</v>
      </c>
      <c r="G78" s="815">
        <v>2</v>
      </c>
      <c r="H78" s="487"/>
      <c r="I78" s="487"/>
      <c r="J78" s="345"/>
      <c r="K78" s="345"/>
      <c r="L78" s="305" t="s">
        <v>405</v>
      </c>
      <c r="M78" s="305" t="s">
        <v>405</v>
      </c>
      <c r="N78" s="305" t="s">
        <v>405</v>
      </c>
      <c r="O78" s="545"/>
      <c r="P78" s="545"/>
      <c r="Q78" s="545"/>
      <c r="R78" s="545"/>
      <c r="S78" s="480"/>
      <c r="T78" s="545"/>
      <c r="U78" s="150"/>
      <c r="V78" s="545"/>
      <c r="W78" s="545"/>
      <c r="X78" s="545"/>
      <c r="Y78" s="545"/>
      <c r="Z78" s="545"/>
      <c r="AA78" s="249"/>
      <c r="AB78" s="249"/>
      <c r="AC78" s="249"/>
      <c r="AD78" s="249"/>
      <c r="AE78" s="249"/>
      <c r="AF78" s="249"/>
      <c r="AG78" s="249"/>
      <c r="AH78" s="249"/>
      <c r="AI78" s="249"/>
      <c r="AJ78" s="249"/>
      <c r="AK78" s="249"/>
      <c r="AL78" s="249"/>
      <c r="AM78" s="249"/>
      <c r="AN78" s="249"/>
      <c r="AO78" s="249"/>
      <c r="AP78" s="249"/>
      <c r="AQ78" s="249"/>
      <c r="AR78" s="249"/>
      <c r="AS78" s="249"/>
      <c r="AT78" s="249"/>
      <c r="AU78" s="249"/>
      <c r="AV78" s="249"/>
      <c r="AW78" s="249"/>
      <c r="AX78" s="249"/>
      <c r="AY78" s="249"/>
      <c r="AZ78" s="249"/>
      <c r="BA78" s="249"/>
      <c r="BB78" s="249"/>
      <c r="BC78" s="249"/>
      <c r="BD78" s="249"/>
      <c r="BE78" s="249"/>
      <c r="BF78" s="249"/>
      <c r="BG78" s="249"/>
      <c r="BH78" s="249"/>
      <c r="BI78" s="249"/>
      <c r="BJ78" s="249"/>
      <c r="BK78" s="249"/>
      <c r="BL78" s="249"/>
      <c r="BM78" s="249"/>
      <c r="BN78" s="249"/>
      <c r="BO78" s="249"/>
      <c r="BP78" s="249"/>
      <c r="BQ78" s="249"/>
      <c r="BR78" s="249"/>
      <c r="BS78" s="249"/>
      <c r="BT78" s="249"/>
      <c r="BU78" s="249"/>
      <c r="BV78" s="249"/>
      <c r="BW78" s="249"/>
      <c r="BX78" s="249"/>
      <c r="BY78" s="249"/>
      <c r="BZ78" s="249"/>
      <c r="CA78" s="249"/>
      <c r="CB78" s="249"/>
      <c r="CC78" s="249"/>
      <c r="CD78" s="249"/>
      <c r="CE78" s="249"/>
      <c r="CF78" s="249"/>
      <c r="CG78" s="249"/>
      <c r="CH78" s="249"/>
      <c r="CI78" s="249"/>
      <c r="CJ78" s="249"/>
      <c r="CK78" s="249"/>
      <c r="CL78" s="249"/>
      <c r="CM78" s="249"/>
      <c r="CN78" s="249"/>
      <c r="CO78" s="249"/>
      <c r="CP78" s="249"/>
      <c r="CQ78" s="249"/>
      <c r="CR78" s="249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49"/>
      <c r="DJ78" s="249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</row>
    <row r="79" spans="1:127" s="49" customFormat="1" ht="15" customHeight="1" x14ac:dyDescent="0.2">
      <c r="A79" s="814">
        <v>4054</v>
      </c>
      <c r="B79" s="815"/>
      <c r="C79" s="815" t="s">
        <v>4613</v>
      </c>
      <c r="D79" s="815" t="s">
        <v>3538</v>
      </c>
      <c r="E79" s="757" t="s">
        <v>4503</v>
      </c>
      <c r="F79" s="815" t="s">
        <v>190</v>
      </c>
      <c r="G79" s="815">
        <v>6</v>
      </c>
      <c r="H79" s="487"/>
      <c r="I79" s="487"/>
      <c r="J79" s="345"/>
      <c r="K79" s="345"/>
      <c r="L79" s="305" t="s">
        <v>405</v>
      </c>
      <c r="M79" s="305" t="s">
        <v>405</v>
      </c>
      <c r="N79" s="305" t="s">
        <v>405</v>
      </c>
      <c r="O79" s="545"/>
      <c r="P79" s="545"/>
      <c r="Q79" s="545"/>
      <c r="R79" s="545"/>
      <c r="S79" s="480"/>
      <c r="T79" s="545"/>
      <c r="U79" s="150"/>
      <c r="V79" s="545"/>
      <c r="W79" s="545"/>
      <c r="X79" s="545"/>
      <c r="Y79" s="545"/>
      <c r="Z79" s="545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49"/>
      <c r="AM79" s="249"/>
      <c r="AN79" s="249"/>
      <c r="AO79" s="249"/>
      <c r="AP79" s="249"/>
      <c r="AQ79" s="249"/>
      <c r="AR79" s="249"/>
      <c r="AS79" s="249"/>
      <c r="AT79" s="249"/>
      <c r="AU79" s="249"/>
      <c r="AV79" s="249"/>
      <c r="AW79" s="249"/>
      <c r="AX79" s="249"/>
      <c r="AY79" s="249"/>
      <c r="AZ79" s="249"/>
      <c r="BA79" s="249"/>
      <c r="BB79" s="249"/>
      <c r="BC79" s="249"/>
      <c r="BD79" s="249"/>
      <c r="BE79" s="249"/>
      <c r="BF79" s="249"/>
      <c r="BG79" s="249"/>
      <c r="BH79" s="249"/>
      <c r="BI79" s="249"/>
      <c r="BJ79" s="249"/>
      <c r="BK79" s="249"/>
      <c r="BL79" s="249"/>
      <c r="BM79" s="249"/>
      <c r="BN79" s="249"/>
      <c r="BO79" s="249"/>
      <c r="BP79" s="249"/>
      <c r="BQ79" s="249"/>
      <c r="BR79" s="249"/>
      <c r="BS79" s="249"/>
      <c r="BT79" s="249"/>
      <c r="BU79" s="249"/>
      <c r="BV79" s="249"/>
      <c r="BW79" s="249"/>
      <c r="BX79" s="249"/>
      <c r="BY79" s="249"/>
      <c r="BZ79" s="249"/>
      <c r="CA79" s="249"/>
      <c r="CB79" s="249"/>
      <c r="CC79" s="249"/>
      <c r="CD79" s="249"/>
      <c r="CE79" s="249"/>
      <c r="CF79" s="249"/>
      <c r="CG79" s="249"/>
      <c r="CH79" s="249"/>
      <c r="CI79" s="249"/>
      <c r="CJ79" s="249"/>
      <c r="CK79" s="249"/>
      <c r="CL79" s="249"/>
      <c r="CM79" s="249"/>
      <c r="CN79" s="249"/>
      <c r="CO79" s="249"/>
      <c r="CP79" s="249"/>
      <c r="CQ79" s="249"/>
      <c r="CR79" s="249"/>
      <c r="CS79" s="249"/>
      <c r="CT79" s="249"/>
      <c r="CU79" s="249"/>
      <c r="CV79" s="249"/>
      <c r="CW79" s="249"/>
      <c r="CX79" s="249"/>
      <c r="CY79" s="249"/>
      <c r="CZ79" s="249"/>
      <c r="DA79" s="249"/>
      <c r="DB79" s="249"/>
      <c r="DC79" s="249"/>
      <c r="DD79" s="249"/>
      <c r="DE79" s="249"/>
      <c r="DF79" s="249"/>
      <c r="DG79" s="249"/>
      <c r="DH79" s="249"/>
      <c r="DI79" s="249"/>
      <c r="DJ79" s="249"/>
      <c r="DK79" s="249"/>
      <c r="DL79" s="249"/>
      <c r="DM79" s="249"/>
      <c r="DN79" s="249"/>
      <c r="DO79" s="249"/>
      <c r="DP79" s="249"/>
      <c r="DQ79" s="249"/>
      <c r="DR79" s="249"/>
      <c r="DS79" s="249"/>
      <c r="DT79" s="249"/>
      <c r="DU79" s="249"/>
      <c r="DV79" s="249"/>
      <c r="DW79" s="249"/>
    </row>
    <row r="80" spans="1:127" s="49" customFormat="1" ht="15" customHeight="1" x14ac:dyDescent="0.2">
      <c r="A80" s="814">
        <v>7301</v>
      </c>
      <c r="B80" s="815"/>
      <c r="C80" s="815" t="s">
        <v>2330</v>
      </c>
      <c r="D80" s="815" t="s">
        <v>8916</v>
      </c>
      <c r="E80" s="824" t="s">
        <v>8491</v>
      </c>
      <c r="F80" s="815" t="s">
        <v>190</v>
      </c>
      <c r="G80" s="815">
        <v>0</v>
      </c>
      <c r="H80" s="487"/>
      <c r="I80" s="487"/>
      <c r="J80" s="345"/>
      <c r="K80" s="345"/>
      <c r="L80" s="305" t="s">
        <v>405</v>
      </c>
      <c r="M80" s="305" t="s">
        <v>405</v>
      </c>
      <c r="N80" s="305" t="s">
        <v>405</v>
      </c>
      <c r="O80" s="305"/>
      <c r="P80" s="545"/>
      <c r="Q80" s="545"/>
      <c r="R80" s="545"/>
      <c r="S80" s="480"/>
      <c r="T80" s="545"/>
      <c r="U80" s="150">
        <v>500000</v>
      </c>
      <c r="V80" s="545"/>
      <c r="W80" s="545"/>
      <c r="X80" s="545"/>
      <c r="Y80" s="545"/>
      <c r="Z80" s="545"/>
      <c r="AA80" s="249"/>
      <c r="AB80" s="249"/>
      <c r="AC80" s="249"/>
      <c r="AD80" s="249"/>
      <c r="AE80" s="249"/>
      <c r="AF80" s="249"/>
      <c r="AG80" s="249"/>
      <c r="AH80" s="249"/>
      <c r="AI80" s="249"/>
      <c r="AJ80" s="249"/>
      <c r="AK80" s="249"/>
      <c r="AL80" s="249"/>
      <c r="AM80" s="249"/>
      <c r="AN80" s="249"/>
      <c r="AO80" s="249"/>
      <c r="AP80" s="249"/>
      <c r="AQ80" s="249"/>
      <c r="AR80" s="249"/>
      <c r="AS80" s="249"/>
      <c r="AT80" s="249"/>
      <c r="AU80" s="249"/>
      <c r="AV80" s="249"/>
      <c r="AW80" s="249"/>
      <c r="AX80" s="249"/>
      <c r="AY80" s="249"/>
      <c r="AZ80" s="249"/>
      <c r="BA80" s="249"/>
      <c r="BB80" s="249"/>
      <c r="BC80" s="249"/>
      <c r="BD80" s="249"/>
      <c r="BE80" s="249"/>
      <c r="BF80" s="249"/>
      <c r="BG80" s="249"/>
      <c r="BH80" s="249"/>
      <c r="BI80" s="249"/>
      <c r="BJ80" s="249"/>
      <c r="BK80" s="249"/>
      <c r="BL80" s="249"/>
      <c r="BM80" s="249"/>
      <c r="BN80" s="249"/>
      <c r="BO80" s="249"/>
      <c r="BP80" s="249"/>
      <c r="BQ80" s="249"/>
      <c r="BR80" s="249"/>
      <c r="BS80" s="249"/>
      <c r="BT80" s="249"/>
      <c r="BU80" s="249"/>
      <c r="BV80" s="249"/>
      <c r="BW80" s="249"/>
      <c r="BX80" s="249"/>
      <c r="BY80" s="249"/>
      <c r="BZ80" s="249"/>
      <c r="CA80" s="249"/>
      <c r="CB80" s="249"/>
      <c r="CC80" s="249"/>
      <c r="CD80" s="249"/>
      <c r="CE80" s="249"/>
      <c r="CF80" s="249"/>
      <c r="CG80" s="249"/>
      <c r="CH80" s="249"/>
      <c r="CI80" s="249"/>
      <c r="CJ80" s="249"/>
      <c r="CK80" s="249"/>
      <c r="CL80" s="249"/>
      <c r="CM80" s="249"/>
      <c r="CN80" s="249"/>
      <c r="CO80" s="249"/>
      <c r="CP80" s="249"/>
      <c r="CQ80" s="249"/>
      <c r="CR80" s="249"/>
      <c r="CS80" s="249"/>
      <c r="CT80" s="249"/>
      <c r="CU80" s="249"/>
      <c r="CV80" s="249"/>
      <c r="CW80" s="249"/>
      <c r="CX80" s="249"/>
      <c r="CY80" s="249"/>
      <c r="CZ80" s="249"/>
      <c r="DA80" s="249"/>
      <c r="DB80" s="249"/>
      <c r="DC80" s="249"/>
      <c r="DD80" s="249"/>
      <c r="DE80" s="249"/>
      <c r="DF80" s="249"/>
      <c r="DG80" s="249"/>
      <c r="DH80" s="249"/>
      <c r="DI80" s="249"/>
      <c r="DJ80" s="249"/>
      <c r="DK80" s="249"/>
      <c r="DL80" s="249"/>
      <c r="DM80" s="249"/>
      <c r="DN80" s="249"/>
      <c r="DO80" s="249"/>
      <c r="DP80" s="249"/>
      <c r="DQ80" s="249"/>
      <c r="DR80" s="249"/>
      <c r="DS80" s="249"/>
      <c r="DT80" s="249"/>
      <c r="DU80" s="249"/>
      <c r="DV80" s="249"/>
    </row>
    <row r="81" spans="1:127" s="49" customFormat="1" ht="15" customHeight="1" x14ac:dyDescent="0.2">
      <c r="A81" s="814">
        <v>3530</v>
      </c>
      <c r="B81" s="815"/>
      <c r="C81" s="815" t="s">
        <v>3459</v>
      </c>
      <c r="D81" s="815" t="s">
        <v>4333</v>
      </c>
      <c r="E81" s="757" t="s">
        <v>4503</v>
      </c>
      <c r="F81" s="815" t="s">
        <v>190</v>
      </c>
      <c r="G81" s="833">
        <v>7</v>
      </c>
      <c r="H81" s="487"/>
      <c r="I81" s="487"/>
      <c r="J81" s="345"/>
      <c r="K81" s="345"/>
      <c r="L81" s="305" t="s">
        <v>405</v>
      </c>
      <c r="M81" s="305" t="s">
        <v>405</v>
      </c>
      <c r="N81" s="305" t="s">
        <v>405</v>
      </c>
      <c r="O81" s="545"/>
      <c r="P81" s="545"/>
      <c r="Q81" s="545"/>
      <c r="R81" s="545"/>
      <c r="S81" s="480"/>
      <c r="T81" s="545"/>
      <c r="U81" s="150"/>
      <c r="V81" s="545"/>
      <c r="W81" s="545"/>
      <c r="X81" s="545"/>
      <c r="Y81" s="545"/>
      <c r="Z81" s="545"/>
      <c r="AA81" s="249"/>
      <c r="AB81" s="249"/>
      <c r="AC81" s="249"/>
      <c r="AD81" s="249"/>
      <c r="AE81" s="249"/>
      <c r="AF81" s="249"/>
      <c r="AG81" s="249"/>
      <c r="AH81" s="249"/>
      <c r="AI81" s="249"/>
      <c r="AJ81" s="249"/>
      <c r="AK81" s="249"/>
      <c r="AL81" s="249"/>
      <c r="AM81" s="249"/>
      <c r="AN81" s="249"/>
      <c r="AO81" s="249"/>
      <c r="AP81" s="249"/>
      <c r="AQ81" s="249"/>
      <c r="AR81" s="249"/>
      <c r="AS81" s="249"/>
      <c r="AT81" s="249"/>
      <c r="AU81" s="249"/>
      <c r="AV81" s="249"/>
      <c r="AW81" s="249"/>
      <c r="AX81" s="249"/>
      <c r="AY81" s="249"/>
      <c r="AZ81" s="249"/>
      <c r="BA81" s="249"/>
      <c r="BB81" s="249"/>
      <c r="BC81" s="249"/>
      <c r="BD81" s="249"/>
      <c r="BE81" s="249"/>
      <c r="BF81" s="249"/>
      <c r="BG81" s="249"/>
      <c r="BH81" s="249"/>
      <c r="BI81" s="249"/>
      <c r="BJ81" s="249"/>
      <c r="BK81" s="249"/>
      <c r="BL81" s="249"/>
      <c r="BM81" s="249"/>
      <c r="BN81" s="249"/>
      <c r="BO81" s="249"/>
      <c r="BP81" s="249"/>
      <c r="BQ81" s="249"/>
      <c r="BR81" s="249"/>
      <c r="BS81" s="249"/>
      <c r="BT81" s="249"/>
      <c r="BU81" s="249"/>
      <c r="BV81" s="249"/>
      <c r="BW81" s="249"/>
      <c r="BX81" s="249"/>
      <c r="BY81" s="249"/>
      <c r="BZ81" s="249"/>
      <c r="CA81" s="249"/>
      <c r="CB81" s="249"/>
      <c r="CC81" s="249"/>
      <c r="CD81" s="249"/>
      <c r="CE81" s="249"/>
      <c r="CF81" s="249"/>
      <c r="CG81" s="249"/>
      <c r="CH81" s="249"/>
      <c r="CI81" s="249"/>
      <c r="CJ81" s="249"/>
      <c r="CK81" s="249"/>
      <c r="CL81" s="249"/>
      <c r="CM81" s="249"/>
      <c r="CN81" s="249"/>
      <c r="CO81" s="249"/>
      <c r="CP81" s="249"/>
      <c r="CQ81" s="249"/>
      <c r="CR81" s="249"/>
      <c r="CS81" s="249"/>
      <c r="CT81" s="249"/>
      <c r="CU81" s="249"/>
      <c r="CV81" s="249"/>
      <c r="CW81" s="249"/>
      <c r="CX81" s="249"/>
      <c r="CY81" s="249"/>
      <c r="CZ81" s="249"/>
      <c r="DA81" s="249"/>
      <c r="DB81" s="249"/>
      <c r="DC81" s="249"/>
      <c r="DD81" s="249"/>
      <c r="DE81" s="249"/>
      <c r="DF81" s="249"/>
      <c r="DG81" s="249"/>
      <c r="DH81" s="249"/>
      <c r="DI81" s="249"/>
      <c r="DJ81" s="249"/>
      <c r="DK81" s="249"/>
      <c r="DL81" s="249"/>
      <c r="DM81" s="249"/>
      <c r="DN81" s="249"/>
      <c r="DO81" s="249"/>
      <c r="DP81" s="249"/>
      <c r="DQ81" s="249"/>
      <c r="DR81" s="249"/>
      <c r="DS81" s="249"/>
      <c r="DT81" s="249"/>
      <c r="DU81" s="249"/>
      <c r="DV81" s="249"/>
    </row>
    <row r="82" spans="1:127" s="49" customFormat="1" ht="15" customHeight="1" x14ac:dyDescent="0.2">
      <c r="A82" s="814">
        <v>7290</v>
      </c>
      <c r="B82" s="815"/>
      <c r="C82" s="815" t="s">
        <v>8909</v>
      </c>
      <c r="D82" s="815" t="s">
        <v>8910</v>
      </c>
      <c r="E82" s="824" t="s">
        <v>8491</v>
      </c>
      <c r="F82" s="815" t="s">
        <v>190</v>
      </c>
      <c r="G82" s="815">
        <v>0</v>
      </c>
      <c r="H82" s="487"/>
      <c r="I82" s="487"/>
      <c r="J82" s="345"/>
      <c r="K82" s="345"/>
      <c r="L82" s="305" t="s">
        <v>405</v>
      </c>
      <c r="M82" s="305" t="s">
        <v>405</v>
      </c>
      <c r="N82" s="305" t="s">
        <v>405</v>
      </c>
      <c r="O82" s="305"/>
      <c r="P82" s="545"/>
      <c r="Q82" s="545"/>
      <c r="R82" s="545"/>
      <c r="S82" s="124"/>
      <c r="T82" s="545"/>
      <c r="U82" s="150">
        <v>500000</v>
      </c>
      <c r="V82" s="545"/>
      <c r="W82" s="545"/>
      <c r="X82" s="545"/>
      <c r="Y82" s="545"/>
      <c r="Z82" s="545"/>
      <c r="AA82" s="249"/>
      <c r="AB82" s="249"/>
      <c r="AC82" s="249"/>
      <c r="AD82" s="249"/>
      <c r="AE82" s="249"/>
      <c r="AF82" s="249"/>
      <c r="AG82" s="249"/>
      <c r="AH82" s="249"/>
      <c r="AI82" s="249"/>
      <c r="AJ82" s="249"/>
      <c r="AK82" s="249"/>
      <c r="AL82" s="249"/>
      <c r="AM82" s="249"/>
      <c r="AN82" s="249"/>
      <c r="AO82" s="249"/>
      <c r="AP82" s="249"/>
      <c r="AQ82" s="249"/>
      <c r="AR82" s="249"/>
      <c r="AS82" s="249"/>
      <c r="AT82" s="249"/>
      <c r="AU82" s="249"/>
      <c r="AV82" s="249"/>
      <c r="AW82" s="249"/>
      <c r="AX82" s="249"/>
      <c r="AY82" s="249"/>
      <c r="AZ82" s="249"/>
      <c r="BA82" s="249"/>
      <c r="BB82" s="249"/>
      <c r="BC82" s="249"/>
      <c r="BD82" s="249"/>
      <c r="BE82" s="249"/>
      <c r="BF82" s="249"/>
      <c r="BG82" s="249"/>
      <c r="BH82" s="249"/>
      <c r="BI82" s="249"/>
      <c r="BJ82" s="249"/>
      <c r="BK82" s="249"/>
      <c r="BL82" s="249"/>
      <c r="BM82" s="249"/>
      <c r="BN82" s="249"/>
      <c r="BO82" s="249"/>
      <c r="BP82" s="249"/>
      <c r="BQ82" s="249"/>
      <c r="BR82" s="249"/>
      <c r="BS82" s="249"/>
      <c r="BT82" s="249"/>
      <c r="BU82" s="249"/>
      <c r="BV82" s="249"/>
      <c r="BW82" s="249"/>
      <c r="BX82" s="249"/>
      <c r="BY82" s="249"/>
      <c r="BZ82" s="249"/>
      <c r="CA82" s="249"/>
      <c r="CB82" s="249"/>
      <c r="CC82" s="249"/>
      <c r="CD82" s="249"/>
      <c r="CE82" s="249"/>
      <c r="CF82" s="249"/>
      <c r="CG82" s="249"/>
      <c r="CH82" s="249"/>
      <c r="CI82" s="249"/>
      <c r="CJ82" s="249"/>
      <c r="CK82" s="249"/>
      <c r="CL82" s="249"/>
      <c r="CM82" s="249"/>
      <c r="CN82" s="249"/>
      <c r="CO82" s="249"/>
      <c r="CP82" s="249"/>
      <c r="CQ82" s="249"/>
      <c r="CR82" s="249"/>
      <c r="CS82" s="249"/>
      <c r="CT82" s="249"/>
      <c r="CU82" s="249"/>
      <c r="CV82" s="249"/>
      <c r="CW82" s="249"/>
      <c r="CX82" s="249"/>
      <c r="CY82" s="249"/>
      <c r="CZ82" s="249"/>
      <c r="DA82" s="249"/>
      <c r="DB82" s="249"/>
      <c r="DC82" s="249"/>
      <c r="DD82" s="249"/>
      <c r="DE82" s="249"/>
      <c r="DF82" s="249"/>
      <c r="DG82" s="249"/>
      <c r="DH82" s="249"/>
      <c r="DI82" s="249"/>
      <c r="DJ82" s="249"/>
      <c r="DK82" s="249"/>
      <c r="DL82" s="249"/>
      <c r="DM82" s="249"/>
      <c r="DN82" s="249"/>
      <c r="DO82" s="249"/>
      <c r="DP82" s="249"/>
      <c r="DQ82" s="249"/>
      <c r="DR82" s="249"/>
      <c r="DS82" s="249"/>
      <c r="DT82" s="249"/>
      <c r="DU82" s="249"/>
      <c r="DV82" s="249"/>
    </row>
    <row r="83" spans="1:127" s="49" customFormat="1" ht="15" customHeight="1" x14ac:dyDescent="0.2">
      <c r="A83" s="814">
        <v>7306</v>
      </c>
      <c r="B83" s="815"/>
      <c r="C83" s="815" t="s">
        <v>1894</v>
      </c>
      <c r="D83" s="815" t="s">
        <v>277</v>
      </c>
      <c r="E83" s="824" t="s">
        <v>8491</v>
      </c>
      <c r="F83" s="815" t="s">
        <v>190</v>
      </c>
      <c r="G83" s="815">
        <v>0</v>
      </c>
      <c r="H83" s="344"/>
      <c r="I83" s="99"/>
      <c r="J83" s="345"/>
      <c r="K83" s="345"/>
      <c r="L83" s="305" t="s">
        <v>405</v>
      </c>
      <c r="M83" s="305" t="s">
        <v>405</v>
      </c>
      <c r="N83" s="305" t="s">
        <v>405</v>
      </c>
      <c r="O83" s="305"/>
      <c r="P83" s="367"/>
      <c r="Q83" s="150"/>
      <c r="R83" s="148"/>
      <c r="S83" s="480"/>
      <c r="T83" s="48"/>
      <c r="U83" s="150">
        <v>500000</v>
      </c>
      <c r="V83" s="48"/>
      <c r="W83" s="48"/>
      <c r="X83" s="48"/>
      <c r="Y83" s="48"/>
      <c r="Z83" s="4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T83" s="38"/>
      <c r="CU83" s="38"/>
      <c r="CV83" s="38"/>
      <c r="CW83" s="38"/>
      <c r="DB83" s="48"/>
      <c r="DC83" s="38"/>
      <c r="DI83" s="38"/>
      <c r="DJ83" s="38"/>
      <c r="DK83" s="38"/>
      <c r="DL83" s="38"/>
      <c r="DM83" s="38"/>
      <c r="DS83" s="249"/>
      <c r="DT83" s="249"/>
      <c r="DU83" s="249"/>
      <c r="DV83" s="249"/>
    </row>
    <row r="84" spans="1:127" s="49" customFormat="1" ht="15" customHeight="1" x14ac:dyDescent="0.2">
      <c r="A84" s="814">
        <v>3531</v>
      </c>
      <c r="B84" s="815"/>
      <c r="C84" s="815" t="s">
        <v>4334</v>
      </c>
      <c r="D84" s="815" t="s">
        <v>109</v>
      </c>
      <c r="E84" s="757" t="s">
        <v>4503</v>
      </c>
      <c r="F84" s="815" t="s">
        <v>190</v>
      </c>
      <c r="G84" s="833">
        <v>7</v>
      </c>
      <c r="H84" s="487"/>
      <c r="I84" s="487"/>
      <c r="J84" s="345"/>
      <c r="K84" s="345"/>
      <c r="L84" s="305" t="s">
        <v>405</v>
      </c>
      <c r="M84" s="305" t="s">
        <v>405</v>
      </c>
      <c r="N84" s="305" t="s">
        <v>405</v>
      </c>
      <c r="O84" s="545"/>
      <c r="P84" s="545"/>
      <c r="Q84" s="545"/>
      <c r="R84" s="545"/>
      <c r="S84" s="480"/>
      <c r="T84" s="545"/>
      <c r="U84" s="150"/>
      <c r="V84" s="545"/>
      <c r="W84" s="545"/>
      <c r="X84" s="545"/>
      <c r="Y84" s="545"/>
      <c r="Z84" s="545"/>
      <c r="AA84" s="249"/>
      <c r="AB84" s="249"/>
      <c r="AC84" s="249"/>
      <c r="AD84" s="249"/>
      <c r="AE84" s="249"/>
      <c r="AF84" s="249"/>
      <c r="AG84" s="249"/>
      <c r="AH84" s="249"/>
      <c r="AI84" s="249"/>
      <c r="AJ84" s="249"/>
      <c r="AK84" s="249"/>
      <c r="AL84" s="249"/>
      <c r="AM84" s="249"/>
      <c r="AN84" s="249"/>
      <c r="AO84" s="249"/>
      <c r="AP84" s="249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B84" s="249"/>
      <c r="BC84" s="249"/>
      <c r="BD84" s="249"/>
      <c r="BE84" s="249"/>
      <c r="BF84" s="249"/>
      <c r="BG84" s="249"/>
      <c r="BH84" s="249"/>
      <c r="BI84" s="249"/>
      <c r="BJ84" s="249"/>
      <c r="BK84" s="249"/>
      <c r="BL84" s="249"/>
      <c r="BM84" s="249"/>
      <c r="BN84" s="249"/>
      <c r="BO84" s="249"/>
      <c r="BP84" s="249"/>
      <c r="BQ84" s="249"/>
      <c r="BR84" s="249"/>
      <c r="BS84" s="249"/>
      <c r="BT84" s="249"/>
      <c r="BU84" s="249"/>
      <c r="BV84" s="249"/>
      <c r="BW84" s="249"/>
      <c r="BX84" s="249"/>
      <c r="BY84" s="249"/>
      <c r="BZ84" s="249"/>
      <c r="CA84" s="249"/>
      <c r="CB84" s="249"/>
      <c r="CC84" s="249"/>
      <c r="CD84" s="249"/>
      <c r="CE84" s="249"/>
      <c r="CF84" s="249"/>
      <c r="CG84" s="249"/>
      <c r="CH84" s="249"/>
      <c r="CI84" s="249"/>
      <c r="CJ84" s="249"/>
      <c r="CK84" s="249"/>
      <c r="CL84" s="249"/>
      <c r="CM84" s="249"/>
      <c r="CN84" s="249"/>
      <c r="CO84" s="249"/>
      <c r="CP84" s="249"/>
      <c r="CQ84" s="249"/>
      <c r="CR84" s="249"/>
      <c r="CS84" s="249"/>
      <c r="CT84" s="249"/>
      <c r="CU84" s="249"/>
      <c r="CV84" s="249"/>
      <c r="CW84" s="249"/>
      <c r="CX84" s="249"/>
      <c r="CY84" s="249"/>
      <c r="CZ84" s="249"/>
      <c r="DA84" s="249"/>
      <c r="DB84" s="249"/>
      <c r="DC84" s="249"/>
      <c r="DD84" s="249"/>
      <c r="DE84" s="249"/>
      <c r="DF84" s="249"/>
      <c r="DG84" s="249"/>
      <c r="DH84" s="249"/>
      <c r="DI84" s="249"/>
      <c r="DJ84" s="249"/>
      <c r="DK84" s="249"/>
      <c r="DL84" s="249"/>
      <c r="DM84" s="249"/>
      <c r="DN84" s="249"/>
      <c r="DO84" s="249"/>
      <c r="DP84" s="249"/>
      <c r="DQ84" s="249"/>
      <c r="DR84" s="249"/>
      <c r="DS84" s="249"/>
      <c r="DT84" s="249"/>
      <c r="DU84" s="249"/>
      <c r="DV84" s="249"/>
    </row>
    <row r="85" spans="1:127" s="49" customFormat="1" ht="15" customHeight="1" x14ac:dyDescent="0.2">
      <c r="A85" s="814">
        <v>7299</v>
      </c>
      <c r="B85" s="815"/>
      <c r="C85" s="815" t="s">
        <v>355</v>
      </c>
      <c r="D85" s="815" t="s">
        <v>4302</v>
      </c>
      <c r="E85" s="824" t="s">
        <v>8491</v>
      </c>
      <c r="F85" s="815" t="s">
        <v>190</v>
      </c>
      <c r="G85" s="815">
        <v>0</v>
      </c>
      <c r="H85" s="487"/>
      <c r="I85" s="487"/>
      <c r="J85" s="345"/>
      <c r="K85" s="345"/>
      <c r="L85" s="305" t="s">
        <v>405</v>
      </c>
      <c r="M85" s="305" t="s">
        <v>405</v>
      </c>
      <c r="N85" s="305" t="s">
        <v>405</v>
      </c>
      <c r="O85" s="305"/>
      <c r="P85" s="545"/>
      <c r="Q85" s="545"/>
      <c r="R85" s="545"/>
      <c r="S85" s="124"/>
      <c r="T85" s="545"/>
      <c r="U85" s="150">
        <v>500000</v>
      </c>
      <c r="V85" s="545"/>
      <c r="W85" s="545"/>
      <c r="X85" s="545"/>
      <c r="Y85" s="545"/>
      <c r="Z85" s="545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49"/>
      <c r="AM85" s="249"/>
      <c r="AN85" s="249"/>
      <c r="AO85" s="249"/>
      <c r="AP85" s="249"/>
      <c r="AQ85" s="249"/>
      <c r="AR85" s="249"/>
      <c r="AS85" s="249"/>
      <c r="AT85" s="249"/>
      <c r="AU85" s="249"/>
      <c r="AV85" s="249"/>
      <c r="AW85" s="249"/>
      <c r="AX85" s="249"/>
      <c r="AY85" s="249"/>
      <c r="AZ85" s="249"/>
      <c r="BA85" s="249"/>
      <c r="BB85" s="249"/>
      <c r="BC85" s="249"/>
      <c r="BD85" s="249"/>
      <c r="BE85" s="249"/>
      <c r="BF85" s="249"/>
      <c r="BG85" s="249"/>
      <c r="BH85" s="249"/>
      <c r="BI85" s="249"/>
      <c r="BJ85" s="249"/>
      <c r="BK85" s="249"/>
      <c r="BL85" s="249"/>
      <c r="BM85" s="249"/>
      <c r="BN85" s="249"/>
      <c r="BO85" s="249"/>
      <c r="BP85" s="249"/>
      <c r="BQ85" s="249"/>
      <c r="BR85" s="249"/>
      <c r="BS85" s="249"/>
      <c r="BT85" s="249"/>
      <c r="BU85" s="249"/>
      <c r="BV85" s="249"/>
      <c r="BW85" s="249"/>
      <c r="BX85" s="249"/>
      <c r="BY85" s="249"/>
      <c r="BZ85" s="249"/>
      <c r="CA85" s="249"/>
      <c r="CB85" s="249"/>
      <c r="CC85" s="249"/>
      <c r="CD85" s="249"/>
      <c r="CE85" s="249"/>
      <c r="CF85" s="249"/>
      <c r="CG85" s="249"/>
      <c r="CH85" s="249"/>
      <c r="CI85" s="249"/>
      <c r="CJ85" s="249"/>
      <c r="CK85" s="249"/>
      <c r="CL85" s="249"/>
      <c r="CM85" s="249"/>
      <c r="CN85" s="249"/>
      <c r="CO85" s="249"/>
      <c r="CP85" s="249"/>
      <c r="CQ85" s="249"/>
      <c r="CR85" s="249"/>
      <c r="CS85" s="249"/>
      <c r="CT85" s="249"/>
      <c r="CU85" s="249"/>
      <c r="CV85" s="249"/>
      <c r="CW85" s="249"/>
      <c r="CX85" s="249"/>
      <c r="CY85" s="249"/>
      <c r="CZ85" s="249"/>
      <c r="DA85" s="249"/>
      <c r="DB85" s="249"/>
      <c r="DC85" s="249"/>
      <c r="DD85" s="249"/>
      <c r="DE85" s="249"/>
      <c r="DF85" s="249"/>
      <c r="DG85" s="249"/>
      <c r="DH85" s="249"/>
      <c r="DI85" s="249"/>
      <c r="DJ85" s="249"/>
      <c r="DK85" s="249"/>
      <c r="DL85" s="249"/>
      <c r="DM85" s="249"/>
      <c r="DN85" s="249"/>
      <c r="DO85" s="249"/>
      <c r="DP85" s="249"/>
      <c r="DQ85" s="249"/>
      <c r="DR85" s="249"/>
      <c r="DS85" s="249"/>
      <c r="DT85" s="249"/>
      <c r="DU85" s="249"/>
      <c r="DV85" s="249"/>
    </row>
    <row r="86" spans="1:127" s="49" customFormat="1" ht="15" customHeight="1" x14ac:dyDescent="0.2">
      <c r="A86" s="814">
        <v>4018</v>
      </c>
      <c r="B86" s="815"/>
      <c r="C86" s="815" t="s">
        <v>2248</v>
      </c>
      <c r="D86" s="815" t="s">
        <v>383</v>
      </c>
      <c r="E86" s="757" t="s">
        <v>4503</v>
      </c>
      <c r="F86" s="815" t="s">
        <v>190</v>
      </c>
      <c r="G86" s="815">
        <v>6</v>
      </c>
      <c r="H86" s="487"/>
      <c r="I86" s="487"/>
      <c r="J86" s="345"/>
      <c r="K86" s="345"/>
      <c r="L86" s="305" t="s">
        <v>405</v>
      </c>
      <c r="M86" s="305" t="s">
        <v>405</v>
      </c>
      <c r="N86" s="305" t="s">
        <v>405</v>
      </c>
      <c r="O86" s="545"/>
      <c r="P86" s="545"/>
      <c r="Q86" s="545"/>
      <c r="R86" s="545"/>
      <c r="S86" s="480"/>
      <c r="T86" s="545"/>
      <c r="U86" s="150"/>
      <c r="V86" s="545"/>
      <c r="W86" s="545"/>
      <c r="X86" s="545"/>
      <c r="Y86" s="545"/>
      <c r="Z86" s="545"/>
      <c r="AA86" s="249"/>
      <c r="AB86" s="249"/>
      <c r="AC86" s="249"/>
      <c r="AD86" s="249"/>
      <c r="AE86" s="249"/>
      <c r="AF86" s="249"/>
      <c r="AG86" s="249"/>
      <c r="AH86" s="249"/>
      <c r="AI86" s="249"/>
      <c r="AJ86" s="249"/>
      <c r="AK86" s="249"/>
      <c r="AL86" s="249"/>
      <c r="AM86" s="249"/>
      <c r="AN86" s="249"/>
      <c r="AO86" s="249"/>
      <c r="AP86" s="249"/>
      <c r="AQ86" s="249"/>
      <c r="AR86" s="249"/>
      <c r="AS86" s="249"/>
      <c r="AT86" s="249"/>
      <c r="AU86" s="249"/>
      <c r="AV86" s="249"/>
      <c r="AW86" s="249"/>
      <c r="AX86" s="249"/>
      <c r="AY86" s="249"/>
      <c r="AZ86" s="249"/>
      <c r="BA86" s="249"/>
      <c r="BB86" s="249"/>
      <c r="BC86" s="249"/>
      <c r="BD86" s="249"/>
      <c r="BE86" s="249"/>
      <c r="BF86" s="249"/>
      <c r="BG86" s="249"/>
      <c r="BH86" s="249"/>
      <c r="BI86" s="249"/>
      <c r="BJ86" s="249"/>
      <c r="BK86" s="249"/>
      <c r="BL86" s="249"/>
      <c r="BM86" s="249"/>
      <c r="BN86" s="249"/>
      <c r="BO86" s="249"/>
      <c r="BP86" s="249"/>
      <c r="BQ86" s="249"/>
      <c r="BR86" s="249"/>
      <c r="BS86" s="249"/>
      <c r="BT86" s="249"/>
      <c r="BU86" s="249"/>
      <c r="BV86" s="249"/>
      <c r="BW86" s="249"/>
      <c r="BX86" s="249"/>
      <c r="BY86" s="249"/>
      <c r="BZ86" s="249"/>
      <c r="CA86" s="249"/>
      <c r="CB86" s="249"/>
      <c r="CC86" s="249"/>
      <c r="CD86" s="249"/>
      <c r="CE86" s="249"/>
      <c r="CF86" s="249"/>
      <c r="CG86" s="249"/>
      <c r="CH86" s="249"/>
      <c r="CI86" s="249"/>
      <c r="CJ86" s="249"/>
      <c r="CK86" s="249"/>
      <c r="CL86" s="249"/>
      <c r="CM86" s="249"/>
      <c r="CN86" s="249"/>
      <c r="CO86" s="249"/>
      <c r="CP86" s="249"/>
      <c r="CQ86" s="249"/>
      <c r="CR86" s="249"/>
      <c r="CS86" s="249"/>
      <c r="CT86" s="249"/>
      <c r="CU86" s="249"/>
      <c r="CV86" s="249"/>
      <c r="CW86" s="249"/>
      <c r="CX86" s="249"/>
      <c r="CY86" s="249"/>
      <c r="CZ86" s="249"/>
      <c r="DA86" s="249"/>
      <c r="DB86" s="249"/>
      <c r="DC86" s="249"/>
      <c r="DD86" s="249"/>
      <c r="DE86" s="249"/>
      <c r="DF86" s="249"/>
      <c r="DG86" s="249"/>
      <c r="DH86" s="249"/>
      <c r="DI86" s="249"/>
      <c r="DJ86" s="249"/>
      <c r="DK86" s="249"/>
      <c r="DL86" s="249"/>
      <c r="DM86" s="249"/>
      <c r="DN86" s="249"/>
      <c r="DO86" s="249"/>
      <c r="DP86" s="249"/>
      <c r="DQ86" s="249"/>
      <c r="DR86" s="249"/>
      <c r="DS86" s="249"/>
      <c r="DT86" s="249"/>
      <c r="DU86" s="249"/>
      <c r="DV86" s="249"/>
    </row>
    <row r="87" spans="1:127" s="49" customFormat="1" ht="15" customHeight="1" x14ac:dyDescent="0.2">
      <c r="A87" s="814">
        <v>2551</v>
      </c>
      <c r="B87" s="815"/>
      <c r="C87" s="815" t="s">
        <v>3715</v>
      </c>
      <c r="D87" s="815" t="s">
        <v>172</v>
      </c>
      <c r="E87" s="757" t="s">
        <v>4503</v>
      </c>
      <c r="F87" s="815" t="s">
        <v>190</v>
      </c>
      <c r="G87" s="832">
        <v>9</v>
      </c>
      <c r="H87" s="487"/>
      <c r="I87" s="487"/>
      <c r="J87" s="345"/>
      <c r="K87" s="345"/>
      <c r="L87" s="305" t="s">
        <v>405</v>
      </c>
      <c r="M87" s="305" t="s">
        <v>405</v>
      </c>
      <c r="N87" s="305" t="s">
        <v>405</v>
      </c>
      <c r="O87" s="545"/>
      <c r="P87" s="545"/>
      <c r="Q87" s="545"/>
      <c r="R87" s="545"/>
      <c r="S87" s="480"/>
      <c r="T87" s="545"/>
      <c r="U87" s="150"/>
      <c r="V87" s="545"/>
      <c r="W87" s="545"/>
      <c r="X87" s="545"/>
      <c r="Y87" s="545"/>
      <c r="Z87" s="545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49"/>
      <c r="AM87" s="249"/>
      <c r="AN87" s="249"/>
      <c r="AO87" s="249"/>
      <c r="AP87" s="249"/>
      <c r="AQ87" s="249"/>
      <c r="AR87" s="249"/>
      <c r="AS87" s="249"/>
      <c r="AT87" s="249"/>
      <c r="AU87" s="249"/>
      <c r="AV87" s="249"/>
      <c r="AW87" s="249"/>
      <c r="AX87" s="249"/>
      <c r="AY87" s="249"/>
      <c r="AZ87" s="249"/>
      <c r="BA87" s="249"/>
      <c r="BB87" s="249"/>
      <c r="BC87" s="249"/>
      <c r="BD87" s="249"/>
      <c r="BE87" s="249"/>
      <c r="BF87" s="249"/>
      <c r="BG87" s="249"/>
      <c r="BH87" s="249"/>
      <c r="BI87" s="249"/>
      <c r="BJ87" s="249"/>
      <c r="BK87" s="249"/>
      <c r="BL87" s="249"/>
      <c r="BM87" s="249"/>
      <c r="BN87" s="249"/>
      <c r="BO87" s="249"/>
      <c r="BP87" s="249"/>
      <c r="BQ87" s="249"/>
      <c r="BR87" s="249"/>
      <c r="BS87" s="249"/>
      <c r="BT87" s="249"/>
      <c r="BU87" s="249"/>
      <c r="BV87" s="249"/>
      <c r="BW87" s="249"/>
      <c r="BX87" s="249"/>
      <c r="BY87" s="249"/>
      <c r="BZ87" s="249"/>
      <c r="CA87" s="249"/>
      <c r="CB87" s="249"/>
      <c r="CC87" s="249"/>
      <c r="CD87" s="249"/>
      <c r="CE87" s="249"/>
      <c r="CF87" s="249"/>
      <c r="CG87" s="249"/>
      <c r="CH87" s="249"/>
      <c r="CI87" s="249"/>
      <c r="CJ87" s="249"/>
      <c r="CK87" s="249"/>
      <c r="CL87" s="249"/>
      <c r="CM87" s="249"/>
      <c r="CN87" s="249"/>
      <c r="CO87" s="249"/>
      <c r="CP87" s="249"/>
      <c r="CQ87" s="249"/>
      <c r="CR87" s="249"/>
      <c r="CS87" s="249"/>
      <c r="CT87" s="249"/>
      <c r="CU87" s="249"/>
      <c r="CV87" s="249"/>
      <c r="CW87" s="249"/>
      <c r="CX87" s="249"/>
      <c r="CY87" s="249"/>
      <c r="CZ87" s="249"/>
      <c r="DA87" s="249"/>
      <c r="DB87" s="249"/>
      <c r="DC87" s="249"/>
      <c r="DD87" s="249"/>
      <c r="DE87" s="249"/>
      <c r="DF87" s="249"/>
      <c r="DG87" s="249"/>
      <c r="DH87" s="249"/>
      <c r="DI87" s="249"/>
      <c r="DJ87" s="249"/>
      <c r="DK87" s="249"/>
      <c r="DL87" s="249"/>
      <c r="DM87" s="249"/>
      <c r="DN87" s="249"/>
      <c r="DO87" s="249"/>
      <c r="DP87" s="249"/>
      <c r="DQ87" s="249"/>
      <c r="DR87" s="249"/>
      <c r="DS87" s="249"/>
      <c r="DT87" s="249"/>
      <c r="DU87" s="249"/>
      <c r="DV87" s="249"/>
    </row>
    <row r="88" spans="1:127" s="49" customFormat="1" ht="15" customHeight="1" x14ac:dyDescent="0.2">
      <c r="A88" s="814">
        <v>6215</v>
      </c>
      <c r="B88" s="815"/>
      <c r="C88" s="815" t="s">
        <v>7948</v>
      </c>
      <c r="D88" s="815" t="s">
        <v>120</v>
      </c>
      <c r="E88" s="757" t="s">
        <v>4503</v>
      </c>
      <c r="F88" s="815" t="s">
        <v>190</v>
      </c>
      <c r="G88" s="815">
        <v>2</v>
      </c>
      <c r="H88" s="344"/>
      <c r="I88" s="446"/>
      <c r="J88" s="344"/>
      <c r="K88" s="344"/>
      <c r="L88" s="305" t="s">
        <v>405</v>
      </c>
      <c r="M88" s="305" t="s">
        <v>405</v>
      </c>
      <c r="N88" s="305" t="s">
        <v>405</v>
      </c>
      <c r="O88" s="145"/>
      <c r="P88" s="145"/>
      <c r="Q88" s="48"/>
      <c r="R88" s="547"/>
      <c r="S88" s="480"/>
      <c r="T88" s="485"/>
      <c r="U88" s="150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R88" s="38"/>
      <c r="CS88" s="38"/>
      <c r="CT88" s="38"/>
      <c r="CU88" s="38"/>
      <c r="CV88" s="48"/>
      <c r="CW88" s="48"/>
      <c r="CX88" s="48"/>
      <c r="CY88" s="48"/>
      <c r="DA88" s="38"/>
      <c r="DB88" s="38"/>
      <c r="DC88" s="38"/>
      <c r="DD88" s="38"/>
      <c r="DR88" s="840"/>
      <c r="DS88" s="840"/>
      <c r="DT88" s="840"/>
      <c r="DU88" s="840"/>
      <c r="DV88" s="840"/>
    </row>
    <row r="89" spans="1:127" s="49" customFormat="1" ht="15" customHeight="1" x14ac:dyDescent="0.2">
      <c r="A89" s="814">
        <v>1613</v>
      </c>
      <c r="B89" s="815"/>
      <c r="C89" s="815" t="s">
        <v>313</v>
      </c>
      <c r="D89" s="815" t="s">
        <v>326</v>
      </c>
      <c r="E89" s="757" t="s">
        <v>4503</v>
      </c>
      <c r="F89" s="815" t="s">
        <v>190</v>
      </c>
      <c r="G89" s="815">
        <v>5</v>
      </c>
      <c r="H89" s="487"/>
      <c r="I89" s="487"/>
      <c r="J89" s="345"/>
      <c r="K89" s="345"/>
      <c r="L89" s="305" t="s">
        <v>405</v>
      </c>
      <c r="M89" s="305" t="s">
        <v>405</v>
      </c>
      <c r="N89" s="305" t="s">
        <v>405</v>
      </c>
      <c r="O89" s="545"/>
      <c r="P89" s="545"/>
      <c r="Q89" s="545"/>
      <c r="R89" s="545"/>
      <c r="S89" s="480"/>
      <c r="T89" s="545"/>
      <c r="U89" s="150"/>
      <c r="V89" s="545"/>
      <c r="W89" s="545"/>
      <c r="X89" s="545"/>
      <c r="Y89" s="545"/>
      <c r="Z89" s="545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49"/>
      <c r="AM89" s="249"/>
      <c r="AN89" s="249"/>
      <c r="AO89" s="249"/>
      <c r="AP89" s="249"/>
      <c r="AQ89" s="249"/>
      <c r="AR89" s="249"/>
      <c r="AS89" s="249"/>
      <c r="AT89" s="249"/>
      <c r="AU89" s="249"/>
      <c r="AV89" s="249"/>
      <c r="AW89" s="249"/>
      <c r="AX89" s="249"/>
      <c r="AY89" s="249"/>
      <c r="AZ89" s="249"/>
      <c r="BA89" s="249"/>
      <c r="BB89" s="249"/>
      <c r="BC89" s="249"/>
      <c r="BD89" s="249"/>
      <c r="BE89" s="249"/>
      <c r="BF89" s="249"/>
      <c r="BG89" s="249"/>
      <c r="BH89" s="249"/>
      <c r="BI89" s="249"/>
      <c r="BJ89" s="249"/>
      <c r="BK89" s="249"/>
      <c r="BL89" s="249"/>
      <c r="BM89" s="249"/>
      <c r="BN89" s="249"/>
      <c r="BO89" s="249"/>
      <c r="BP89" s="249"/>
      <c r="BQ89" s="249"/>
      <c r="BR89" s="249"/>
      <c r="BS89" s="249"/>
      <c r="BT89" s="249"/>
      <c r="BU89" s="249"/>
      <c r="BV89" s="249"/>
      <c r="BW89" s="249"/>
      <c r="BX89" s="249"/>
      <c r="BY89" s="249"/>
      <c r="BZ89" s="249"/>
      <c r="CA89" s="249"/>
      <c r="CB89" s="249"/>
      <c r="CC89" s="249"/>
      <c r="CD89" s="249"/>
      <c r="CE89" s="249"/>
      <c r="CF89" s="249"/>
      <c r="CG89" s="249"/>
      <c r="CH89" s="249"/>
      <c r="CI89" s="249"/>
      <c r="CJ89" s="249"/>
      <c r="CK89" s="249"/>
      <c r="CL89" s="249"/>
      <c r="CM89" s="249"/>
      <c r="CN89" s="249"/>
      <c r="CO89" s="249"/>
      <c r="CP89" s="249"/>
      <c r="CQ89" s="249"/>
      <c r="CR89" s="249"/>
      <c r="CS89" s="249"/>
      <c r="CT89" s="249"/>
      <c r="CU89" s="249"/>
      <c r="CV89" s="249"/>
      <c r="CW89" s="249"/>
      <c r="CX89" s="249"/>
      <c r="CY89" s="249"/>
      <c r="CZ89" s="249"/>
      <c r="DA89" s="249"/>
      <c r="DB89" s="249"/>
      <c r="DC89" s="249"/>
      <c r="DD89" s="249"/>
      <c r="DE89" s="249"/>
      <c r="DF89" s="249"/>
      <c r="DG89" s="249"/>
      <c r="DH89" s="249"/>
      <c r="DI89" s="249"/>
      <c r="DJ89" s="249"/>
      <c r="DK89" s="249"/>
      <c r="DL89" s="249"/>
      <c r="DM89" s="249"/>
      <c r="DN89" s="249"/>
      <c r="DO89" s="249"/>
      <c r="DP89" s="249"/>
      <c r="DQ89" s="249"/>
      <c r="DR89" s="249"/>
      <c r="DS89" s="249"/>
      <c r="DT89" s="249"/>
      <c r="DU89" s="249"/>
      <c r="DV89" s="249"/>
    </row>
    <row r="90" spans="1:127" s="49" customFormat="1" ht="15" customHeight="1" x14ac:dyDescent="0.2">
      <c r="A90" s="814">
        <v>6740</v>
      </c>
      <c r="B90" s="815"/>
      <c r="C90" s="815" t="s">
        <v>3512</v>
      </c>
      <c r="D90" s="815" t="s">
        <v>5097</v>
      </c>
      <c r="E90" s="757" t="s">
        <v>4503</v>
      </c>
      <c r="F90" s="815" t="s">
        <v>190</v>
      </c>
      <c r="G90" s="815">
        <v>1</v>
      </c>
      <c r="H90" s="344"/>
      <c r="I90" s="446"/>
      <c r="J90" s="345"/>
      <c r="K90" s="345"/>
      <c r="L90" s="305" t="s">
        <v>405</v>
      </c>
      <c r="M90" s="305" t="s">
        <v>405</v>
      </c>
      <c r="N90" s="305" t="s">
        <v>405</v>
      </c>
      <c r="O90" s="145"/>
      <c r="P90" s="145"/>
      <c r="Q90" s="47"/>
      <c r="R90" s="148"/>
      <c r="S90" s="480"/>
      <c r="T90" s="48"/>
      <c r="U90" s="150"/>
      <c r="V90" s="48"/>
      <c r="W90" s="48"/>
      <c r="X90" s="48"/>
      <c r="Y90" s="48"/>
      <c r="Z90" s="48"/>
      <c r="CT90" s="48"/>
      <c r="CU90" s="48"/>
      <c r="CV90" s="48"/>
      <c r="CW90" s="48"/>
      <c r="CX90" s="48"/>
      <c r="CY90" s="48"/>
      <c r="CZ90" s="48"/>
      <c r="DO90" s="249"/>
      <c r="DP90" s="249"/>
      <c r="DQ90" s="249"/>
      <c r="DS90" s="249"/>
      <c r="DT90" s="249"/>
      <c r="DU90" s="249"/>
      <c r="DV90" s="249"/>
    </row>
    <row r="91" spans="1:127" ht="15" customHeight="1" x14ac:dyDescent="0.2">
      <c r="A91" s="814">
        <v>6220</v>
      </c>
      <c r="B91" s="815"/>
      <c r="C91" s="815" t="s">
        <v>4592</v>
      </c>
      <c r="D91" s="815" t="s">
        <v>8328</v>
      </c>
      <c r="E91" s="757" t="s">
        <v>4503</v>
      </c>
      <c r="F91" s="815" t="s">
        <v>190</v>
      </c>
      <c r="G91" s="815">
        <v>2</v>
      </c>
      <c r="H91" s="487"/>
      <c r="I91" s="487"/>
      <c r="J91" s="345"/>
      <c r="K91" s="345"/>
      <c r="L91" s="305" t="s">
        <v>405</v>
      </c>
      <c r="M91" s="305" t="s">
        <v>405</v>
      </c>
      <c r="N91" s="305" t="s">
        <v>405</v>
      </c>
      <c r="O91" s="545"/>
      <c r="P91" s="545"/>
      <c r="Q91" s="545"/>
      <c r="R91" s="545"/>
      <c r="S91" s="480"/>
      <c r="T91" s="545"/>
      <c r="U91" s="150"/>
      <c r="V91" s="545"/>
      <c r="W91" s="545"/>
      <c r="X91" s="545"/>
      <c r="Y91" s="545"/>
      <c r="Z91" s="545"/>
      <c r="DS91" s="38"/>
      <c r="DT91" s="38"/>
      <c r="DU91" s="49"/>
      <c r="DV91" s="49"/>
      <c r="DW91" s="49"/>
    </row>
    <row r="92" spans="1:127" s="49" customFormat="1" ht="15" customHeight="1" x14ac:dyDescent="0.2">
      <c r="A92" s="814">
        <v>7294</v>
      </c>
      <c r="B92" s="815"/>
      <c r="C92" s="815" t="s">
        <v>262</v>
      </c>
      <c r="D92" s="815" t="s">
        <v>5954</v>
      </c>
      <c r="E92" s="824" t="s">
        <v>8491</v>
      </c>
      <c r="F92" s="815" t="s">
        <v>190</v>
      </c>
      <c r="G92" s="815">
        <v>0</v>
      </c>
      <c r="H92" s="487"/>
      <c r="I92" s="487"/>
      <c r="J92" s="345"/>
      <c r="K92" s="345"/>
      <c r="L92" s="305" t="s">
        <v>405</v>
      </c>
      <c r="M92" s="305" t="s">
        <v>405</v>
      </c>
      <c r="N92" s="305" t="s">
        <v>405</v>
      </c>
      <c r="O92" s="305"/>
      <c r="P92" s="545"/>
      <c r="Q92" s="545"/>
      <c r="R92" s="545"/>
      <c r="S92" s="480"/>
      <c r="T92" s="545"/>
      <c r="U92" s="150">
        <v>500000</v>
      </c>
      <c r="V92" s="545"/>
      <c r="W92" s="545"/>
      <c r="X92" s="545"/>
      <c r="Y92" s="545"/>
      <c r="Z92" s="545"/>
      <c r="AA92" s="249"/>
      <c r="AB92" s="249"/>
      <c r="AC92" s="249"/>
      <c r="AD92" s="249"/>
      <c r="AE92" s="249"/>
      <c r="AF92" s="249"/>
      <c r="AG92" s="249"/>
      <c r="AH92" s="249"/>
      <c r="AI92" s="249"/>
      <c r="AJ92" s="249"/>
      <c r="AK92" s="249"/>
      <c r="AL92" s="249"/>
      <c r="AM92" s="249"/>
      <c r="AN92" s="249"/>
      <c r="AO92" s="249"/>
      <c r="AP92" s="249"/>
      <c r="AQ92" s="249"/>
      <c r="AR92" s="249"/>
      <c r="AS92" s="249"/>
      <c r="AT92" s="249"/>
      <c r="AU92" s="249"/>
      <c r="AV92" s="249"/>
      <c r="AW92" s="249"/>
      <c r="AX92" s="249"/>
      <c r="AY92" s="249"/>
      <c r="AZ92" s="249"/>
      <c r="BA92" s="249"/>
      <c r="BB92" s="249"/>
      <c r="BC92" s="249"/>
      <c r="BD92" s="249"/>
      <c r="BE92" s="249"/>
      <c r="BF92" s="249"/>
      <c r="BG92" s="249"/>
      <c r="BH92" s="249"/>
      <c r="BI92" s="249"/>
      <c r="BJ92" s="249"/>
      <c r="BK92" s="249"/>
      <c r="BL92" s="249"/>
      <c r="BM92" s="249"/>
      <c r="BN92" s="249"/>
      <c r="BO92" s="249"/>
      <c r="BP92" s="249"/>
      <c r="BQ92" s="249"/>
      <c r="BR92" s="249"/>
      <c r="BS92" s="249"/>
      <c r="BT92" s="249"/>
      <c r="BU92" s="249"/>
      <c r="BV92" s="249"/>
      <c r="BW92" s="249"/>
      <c r="BX92" s="249"/>
      <c r="BY92" s="249"/>
      <c r="BZ92" s="249"/>
      <c r="CA92" s="249"/>
      <c r="CB92" s="249"/>
      <c r="CC92" s="249"/>
      <c r="CD92" s="249"/>
      <c r="CE92" s="249"/>
      <c r="CF92" s="249"/>
      <c r="CG92" s="249"/>
      <c r="CH92" s="249"/>
      <c r="CI92" s="249"/>
      <c r="CJ92" s="249"/>
      <c r="CK92" s="249"/>
      <c r="CL92" s="249"/>
      <c r="CM92" s="249"/>
      <c r="CN92" s="249"/>
      <c r="CO92" s="249"/>
      <c r="CP92" s="249"/>
      <c r="CQ92" s="249"/>
      <c r="CR92" s="249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49"/>
      <c r="DJ92" s="249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</row>
    <row r="93" spans="1:127" s="49" customFormat="1" ht="15" customHeight="1" x14ac:dyDescent="0.2">
      <c r="A93" s="814">
        <v>7300</v>
      </c>
      <c r="B93" s="815"/>
      <c r="C93" s="815" t="s">
        <v>8522</v>
      </c>
      <c r="D93" s="815" t="s">
        <v>8915</v>
      </c>
      <c r="E93" s="824" t="s">
        <v>8491</v>
      </c>
      <c r="F93" s="815" t="s">
        <v>190</v>
      </c>
      <c r="G93" s="815">
        <v>0</v>
      </c>
      <c r="H93" s="487"/>
      <c r="I93" s="487"/>
      <c r="J93" s="345"/>
      <c r="K93" s="345"/>
      <c r="L93" s="305" t="s">
        <v>405</v>
      </c>
      <c r="M93" s="305" t="s">
        <v>405</v>
      </c>
      <c r="N93" s="305" t="s">
        <v>405</v>
      </c>
      <c r="O93" s="305"/>
      <c r="P93" s="545"/>
      <c r="Q93" s="545"/>
      <c r="R93" s="545"/>
      <c r="S93" s="124"/>
      <c r="T93" s="545"/>
      <c r="U93" s="150">
        <v>500000</v>
      </c>
      <c r="V93" s="545"/>
      <c r="W93" s="545"/>
      <c r="X93" s="545"/>
      <c r="Y93" s="545"/>
      <c r="Z93" s="545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49"/>
      <c r="AM93" s="249"/>
      <c r="AN93" s="249"/>
      <c r="AO93" s="249"/>
      <c r="AP93" s="249"/>
      <c r="AQ93" s="249"/>
      <c r="AR93" s="249"/>
      <c r="AS93" s="249"/>
      <c r="AT93" s="249"/>
      <c r="AU93" s="249"/>
      <c r="AV93" s="249"/>
      <c r="AW93" s="249"/>
      <c r="AX93" s="249"/>
      <c r="AY93" s="249"/>
      <c r="AZ93" s="249"/>
      <c r="BA93" s="249"/>
      <c r="BB93" s="249"/>
      <c r="BC93" s="249"/>
      <c r="BD93" s="249"/>
      <c r="BE93" s="249"/>
      <c r="BF93" s="249"/>
      <c r="BG93" s="249"/>
      <c r="BH93" s="249"/>
      <c r="BI93" s="249"/>
      <c r="BJ93" s="249"/>
      <c r="BK93" s="249"/>
      <c r="BL93" s="249"/>
      <c r="BM93" s="249"/>
      <c r="BN93" s="249"/>
      <c r="BO93" s="249"/>
      <c r="BP93" s="249"/>
      <c r="BQ93" s="249"/>
      <c r="BR93" s="249"/>
      <c r="BS93" s="249"/>
      <c r="BT93" s="249"/>
      <c r="BU93" s="249"/>
      <c r="BV93" s="249"/>
      <c r="BW93" s="249"/>
      <c r="BX93" s="249"/>
      <c r="BY93" s="249"/>
      <c r="BZ93" s="249"/>
      <c r="CA93" s="249"/>
      <c r="CB93" s="249"/>
      <c r="CC93" s="249"/>
      <c r="CD93" s="249"/>
      <c r="CE93" s="249"/>
      <c r="CF93" s="249"/>
      <c r="CG93" s="249"/>
      <c r="CH93" s="249"/>
      <c r="CI93" s="249"/>
      <c r="CJ93" s="249"/>
      <c r="CK93" s="249"/>
      <c r="CL93" s="249"/>
      <c r="CM93" s="249"/>
      <c r="CN93" s="249"/>
      <c r="CO93" s="249"/>
      <c r="CP93" s="249"/>
      <c r="CQ93" s="249"/>
      <c r="CR93" s="249"/>
      <c r="CS93" s="249"/>
      <c r="CT93" s="249"/>
      <c r="CU93" s="249"/>
      <c r="CV93" s="249"/>
      <c r="CW93" s="249"/>
      <c r="CX93" s="249"/>
      <c r="CY93" s="249"/>
      <c r="CZ93" s="249"/>
      <c r="DA93" s="249"/>
      <c r="DB93" s="249"/>
      <c r="DC93" s="249"/>
      <c r="DD93" s="249"/>
      <c r="DE93" s="249"/>
      <c r="DF93" s="249"/>
      <c r="DG93" s="249"/>
      <c r="DH93" s="249"/>
      <c r="DI93" s="249"/>
      <c r="DJ93" s="249"/>
      <c r="DK93" s="249"/>
      <c r="DL93" s="249"/>
      <c r="DM93" s="249"/>
      <c r="DN93" s="249"/>
      <c r="DO93" s="249"/>
      <c r="DP93" s="249"/>
      <c r="DQ93" s="249"/>
      <c r="DR93" s="249"/>
      <c r="DS93" s="249"/>
      <c r="DT93" s="249"/>
      <c r="DU93" s="249"/>
      <c r="DV93" s="249"/>
    </row>
    <row r="94" spans="1:127" s="49" customFormat="1" ht="15" customHeight="1" x14ac:dyDescent="0.2">
      <c r="A94" s="814">
        <v>7305</v>
      </c>
      <c r="B94" s="815"/>
      <c r="C94" s="815" t="s">
        <v>3947</v>
      </c>
      <c r="D94" s="815" t="s">
        <v>8918</v>
      </c>
      <c r="E94" s="824" t="s">
        <v>8491</v>
      </c>
      <c r="F94" s="815" t="s">
        <v>190</v>
      </c>
      <c r="G94" s="815">
        <v>0</v>
      </c>
      <c r="H94" s="487"/>
      <c r="I94" s="487"/>
      <c r="J94" s="345"/>
      <c r="K94" s="345"/>
      <c r="L94" s="305" t="s">
        <v>405</v>
      </c>
      <c r="M94" s="305" t="s">
        <v>405</v>
      </c>
      <c r="N94" s="305" t="s">
        <v>405</v>
      </c>
      <c r="O94" s="305"/>
      <c r="P94" s="545"/>
      <c r="Q94" s="545"/>
      <c r="R94" s="545"/>
      <c r="S94" s="480"/>
      <c r="T94" s="545"/>
      <c r="U94" s="150">
        <v>500000</v>
      </c>
      <c r="V94" s="545"/>
      <c r="W94" s="545"/>
      <c r="X94" s="545"/>
      <c r="Y94" s="545"/>
      <c r="Z94" s="545"/>
      <c r="AA94" s="249"/>
      <c r="AB94" s="249"/>
      <c r="AC94" s="249"/>
      <c r="AD94" s="249"/>
      <c r="AE94" s="249"/>
      <c r="AF94" s="249"/>
      <c r="AG94" s="249"/>
      <c r="AH94" s="249"/>
      <c r="AI94" s="249"/>
      <c r="AJ94" s="249"/>
      <c r="AK94" s="249"/>
      <c r="AL94" s="249"/>
      <c r="AM94" s="249"/>
      <c r="AN94" s="249"/>
      <c r="AO94" s="249"/>
      <c r="AP94" s="249"/>
      <c r="AQ94" s="249"/>
      <c r="AR94" s="249"/>
      <c r="AS94" s="249"/>
      <c r="AT94" s="249"/>
      <c r="AU94" s="249"/>
      <c r="AV94" s="249"/>
      <c r="AW94" s="249"/>
      <c r="AX94" s="249"/>
      <c r="AY94" s="249"/>
      <c r="AZ94" s="249"/>
      <c r="BA94" s="249"/>
      <c r="BB94" s="249"/>
      <c r="BC94" s="249"/>
      <c r="BD94" s="249"/>
      <c r="BE94" s="249"/>
      <c r="BF94" s="249"/>
      <c r="BG94" s="249"/>
      <c r="BH94" s="249"/>
      <c r="BI94" s="249"/>
      <c r="BJ94" s="249"/>
      <c r="BK94" s="249"/>
      <c r="BL94" s="249"/>
      <c r="BM94" s="249"/>
      <c r="BN94" s="249"/>
      <c r="BO94" s="249"/>
      <c r="BP94" s="249"/>
      <c r="BQ94" s="249"/>
      <c r="BR94" s="249"/>
      <c r="BS94" s="249"/>
      <c r="BT94" s="249"/>
      <c r="BU94" s="249"/>
      <c r="BV94" s="249"/>
      <c r="BW94" s="249"/>
      <c r="BX94" s="249"/>
      <c r="BY94" s="249"/>
      <c r="BZ94" s="249"/>
      <c r="CA94" s="249"/>
      <c r="CB94" s="249"/>
      <c r="CC94" s="249"/>
      <c r="CD94" s="249"/>
      <c r="CE94" s="249"/>
      <c r="CF94" s="249"/>
      <c r="CG94" s="249"/>
      <c r="CH94" s="249"/>
      <c r="CI94" s="249"/>
      <c r="CJ94" s="249"/>
      <c r="CK94" s="249"/>
      <c r="CL94" s="249"/>
      <c r="CM94" s="249"/>
      <c r="CN94" s="249"/>
      <c r="CO94" s="249"/>
      <c r="CP94" s="249"/>
      <c r="CQ94" s="249"/>
      <c r="CR94" s="249"/>
      <c r="CS94" s="249"/>
      <c r="CT94" s="249"/>
      <c r="CU94" s="249"/>
      <c r="CV94" s="249"/>
      <c r="CW94" s="249"/>
      <c r="CX94" s="249"/>
      <c r="CY94" s="249"/>
      <c r="CZ94" s="249"/>
      <c r="DA94" s="249"/>
      <c r="DB94" s="249"/>
      <c r="DC94" s="249"/>
      <c r="DD94" s="249"/>
      <c r="DE94" s="249"/>
      <c r="DF94" s="249"/>
      <c r="DG94" s="249"/>
      <c r="DH94" s="249"/>
      <c r="DI94" s="249"/>
      <c r="DJ94" s="249"/>
      <c r="DK94" s="249"/>
      <c r="DL94" s="249"/>
      <c r="DM94" s="249"/>
      <c r="DN94" s="249"/>
      <c r="DO94" s="249"/>
      <c r="DP94" s="249"/>
      <c r="DQ94" s="249"/>
      <c r="DR94" s="249"/>
      <c r="DS94" s="249"/>
      <c r="DT94" s="249"/>
      <c r="DU94" s="249"/>
      <c r="DV94" s="249"/>
    </row>
    <row r="95" spans="1:127" s="49" customFormat="1" ht="15" customHeight="1" x14ac:dyDescent="0.2">
      <c r="A95" s="814">
        <v>5498</v>
      </c>
      <c r="B95" s="49" t="s">
        <v>7845</v>
      </c>
      <c r="C95" s="815" t="s">
        <v>3509</v>
      </c>
      <c r="D95" s="815" t="s">
        <v>210</v>
      </c>
      <c r="E95" s="757" t="s">
        <v>4503</v>
      </c>
      <c r="F95" s="815" t="s">
        <v>190</v>
      </c>
      <c r="G95" s="815">
        <v>4</v>
      </c>
      <c r="H95" s="487"/>
      <c r="I95" s="487"/>
      <c r="J95" s="345"/>
      <c r="K95" s="345"/>
      <c r="L95" s="305" t="s">
        <v>405</v>
      </c>
      <c r="M95" s="305" t="s">
        <v>405</v>
      </c>
      <c r="N95" s="305" t="s">
        <v>405</v>
      </c>
      <c r="O95" s="545"/>
      <c r="P95" s="545"/>
      <c r="Q95" s="545"/>
      <c r="R95" s="545"/>
      <c r="S95" s="480"/>
      <c r="T95" s="545"/>
      <c r="U95" s="150"/>
      <c r="V95" s="545"/>
      <c r="W95" s="545"/>
      <c r="X95" s="545"/>
      <c r="Y95" s="545"/>
      <c r="Z95" s="545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49"/>
      <c r="AM95" s="249"/>
      <c r="AN95" s="249"/>
      <c r="AO95" s="249"/>
      <c r="AP95" s="249"/>
      <c r="AQ95" s="249"/>
      <c r="AR95" s="249"/>
      <c r="AS95" s="249"/>
      <c r="AT95" s="249"/>
      <c r="AU95" s="249"/>
      <c r="AV95" s="249"/>
      <c r="AW95" s="249"/>
      <c r="AX95" s="249"/>
      <c r="AY95" s="249"/>
      <c r="AZ95" s="249"/>
      <c r="BA95" s="249"/>
      <c r="BB95" s="249"/>
      <c r="BC95" s="249"/>
      <c r="BD95" s="249"/>
      <c r="BE95" s="249"/>
      <c r="BF95" s="249"/>
      <c r="BG95" s="249"/>
      <c r="BH95" s="249"/>
      <c r="BI95" s="249"/>
      <c r="BJ95" s="249"/>
      <c r="BK95" s="249"/>
      <c r="BL95" s="249"/>
      <c r="BM95" s="249"/>
      <c r="BN95" s="249"/>
      <c r="BO95" s="249"/>
      <c r="BP95" s="249"/>
      <c r="BQ95" s="249"/>
      <c r="BR95" s="249"/>
      <c r="BS95" s="249"/>
      <c r="BT95" s="249"/>
      <c r="BU95" s="249"/>
      <c r="BV95" s="249"/>
      <c r="BW95" s="249"/>
      <c r="BX95" s="249"/>
      <c r="BY95" s="249"/>
      <c r="BZ95" s="249"/>
      <c r="CA95" s="249"/>
      <c r="CB95" s="249"/>
      <c r="CC95" s="249"/>
      <c r="CD95" s="249"/>
      <c r="CE95" s="249"/>
      <c r="CF95" s="249"/>
      <c r="CG95" s="249"/>
      <c r="CH95" s="249"/>
      <c r="CI95" s="249"/>
      <c r="CJ95" s="249"/>
      <c r="CK95" s="249"/>
      <c r="CL95" s="249"/>
      <c r="CM95" s="249"/>
      <c r="CN95" s="249"/>
      <c r="CO95" s="249"/>
      <c r="CP95" s="249"/>
      <c r="CQ95" s="249"/>
      <c r="CR95" s="249"/>
      <c r="CS95" s="249"/>
      <c r="CT95" s="249"/>
      <c r="CU95" s="249"/>
      <c r="CV95" s="249"/>
      <c r="CW95" s="249"/>
      <c r="CX95" s="249"/>
      <c r="CY95" s="249"/>
      <c r="CZ95" s="249"/>
      <c r="DA95" s="249"/>
      <c r="DB95" s="249"/>
      <c r="DC95" s="249"/>
      <c r="DD95" s="249"/>
      <c r="DE95" s="249"/>
      <c r="DF95" s="249"/>
      <c r="DG95" s="249"/>
      <c r="DH95" s="249"/>
      <c r="DI95" s="249"/>
      <c r="DJ95" s="249"/>
      <c r="DK95" s="249"/>
      <c r="DL95" s="249"/>
      <c r="DM95" s="249"/>
      <c r="DN95" s="249"/>
      <c r="DO95" s="249"/>
      <c r="DP95" s="249"/>
      <c r="DQ95" s="249"/>
      <c r="DR95" s="249"/>
      <c r="DS95" s="249"/>
      <c r="DT95" s="249"/>
      <c r="DU95" s="249"/>
      <c r="DV95" s="249"/>
    </row>
    <row r="96" spans="1:127" s="49" customFormat="1" ht="15" customHeight="1" x14ac:dyDescent="0.2">
      <c r="A96" s="814">
        <v>1612</v>
      </c>
      <c r="B96" s="815"/>
      <c r="C96" s="815" t="s">
        <v>3662</v>
      </c>
      <c r="D96" s="815" t="s">
        <v>2010</v>
      </c>
      <c r="E96" s="757" t="s">
        <v>4503</v>
      </c>
      <c r="F96" s="815" t="s">
        <v>190</v>
      </c>
      <c r="G96" s="815">
        <v>5</v>
      </c>
      <c r="H96" s="487"/>
      <c r="I96" s="487"/>
      <c r="J96" s="345"/>
      <c r="K96" s="345"/>
      <c r="L96" s="305" t="s">
        <v>405</v>
      </c>
      <c r="M96" s="305" t="s">
        <v>405</v>
      </c>
      <c r="N96" s="305" t="s">
        <v>405</v>
      </c>
      <c r="O96" s="545"/>
      <c r="P96" s="545"/>
      <c r="Q96" s="545"/>
      <c r="R96" s="545"/>
      <c r="S96" s="480"/>
      <c r="T96" s="545"/>
      <c r="U96" s="150"/>
      <c r="V96" s="545"/>
      <c r="W96" s="545"/>
      <c r="X96" s="545"/>
      <c r="Y96" s="545"/>
      <c r="Z96" s="545"/>
      <c r="AA96" s="249"/>
      <c r="AB96" s="249"/>
      <c r="AC96" s="249"/>
      <c r="AD96" s="249"/>
      <c r="AE96" s="249"/>
      <c r="AF96" s="249"/>
      <c r="AG96" s="249"/>
      <c r="AH96" s="249"/>
      <c r="AI96" s="249"/>
      <c r="AJ96" s="249"/>
      <c r="AK96" s="249"/>
      <c r="AL96" s="249"/>
      <c r="AM96" s="249"/>
      <c r="AN96" s="249"/>
      <c r="AO96" s="249"/>
      <c r="AP96" s="249"/>
      <c r="AQ96" s="249"/>
      <c r="AR96" s="249"/>
      <c r="AS96" s="249"/>
      <c r="AT96" s="249"/>
      <c r="AU96" s="249"/>
      <c r="AV96" s="249"/>
      <c r="AW96" s="249"/>
      <c r="AX96" s="249"/>
      <c r="AY96" s="249"/>
      <c r="AZ96" s="249"/>
      <c r="BA96" s="249"/>
      <c r="BB96" s="249"/>
      <c r="BC96" s="249"/>
      <c r="BD96" s="249"/>
      <c r="BE96" s="249"/>
      <c r="BF96" s="249"/>
      <c r="BG96" s="249"/>
      <c r="BH96" s="249"/>
      <c r="BI96" s="249"/>
      <c r="BJ96" s="249"/>
      <c r="BK96" s="249"/>
      <c r="BL96" s="249"/>
      <c r="BM96" s="249"/>
      <c r="BN96" s="249"/>
      <c r="BO96" s="249"/>
      <c r="BP96" s="249"/>
      <c r="BQ96" s="249"/>
      <c r="BR96" s="249"/>
      <c r="BS96" s="249"/>
      <c r="BT96" s="249"/>
      <c r="BU96" s="249"/>
      <c r="BV96" s="249"/>
      <c r="BW96" s="249"/>
      <c r="BX96" s="249"/>
      <c r="BY96" s="249"/>
      <c r="BZ96" s="249"/>
      <c r="CA96" s="249"/>
      <c r="CB96" s="249"/>
      <c r="CC96" s="249"/>
      <c r="CD96" s="249"/>
      <c r="CE96" s="249"/>
      <c r="CF96" s="249"/>
      <c r="CG96" s="249"/>
      <c r="CH96" s="249"/>
      <c r="CI96" s="249"/>
      <c r="CJ96" s="249"/>
      <c r="CK96" s="249"/>
      <c r="CL96" s="249"/>
      <c r="CM96" s="249"/>
      <c r="CN96" s="249"/>
      <c r="CO96" s="249"/>
      <c r="CP96" s="249"/>
      <c r="CQ96" s="249"/>
      <c r="CR96" s="249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49"/>
      <c r="DJ96" s="249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</row>
    <row r="97" spans="1:127" s="49" customFormat="1" ht="15" customHeight="1" x14ac:dyDescent="0.2">
      <c r="A97" s="814">
        <v>5041</v>
      </c>
      <c r="B97" s="815"/>
      <c r="C97" s="815" t="s">
        <v>7731</v>
      </c>
      <c r="D97" s="815" t="s">
        <v>5854</v>
      </c>
      <c r="E97" s="757" t="s">
        <v>4503</v>
      </c>
      <c r="F97" s="815" t="s">
        <v>190</v>
      </c>
      <c r="G97" s="815">
        <v>4</v>
      </c>
      <c r="H97" s="487"/>
      <c r="I97" s="487"/>
      <c r="J97" s="345"/>
      <c r="K97" s="345"/>
      <c r="L97" s="305" t="s">
        <v>405</v>
      </c>
      <c r="M97" s="305" t="s">
        <v>405</v>
      </c>
      <c r="N97" s="305" t="s">
        <v>405</v>
      </c>
      <c r="O97" s="545"/>
      <c r="P97" s="545"/>
      <c r="Q97" s="545"/>
      <c r="R97" s="545"/>
      <c r="S97" s="480"/>
      <c r="T97" s="545"/>
      <c r="U97" s="150"/>
      <c r="V97" s="545"/>
      <c r="W97" s="545"/>
      <c r="X97" s="545"/>
      <c r="Y97" s="545"/>
      <c r="Z97" s="545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49"/>
      <c r="AM97" s="249"/>
      <c r="AN97" s="249"/>
      <c r="AO97" s="249"/>
      <c r="AP97" s="249"/>
      <c r="AQ97" s="249"/>
      <c r="AR97" s="249"/>
      <c r="AS97" s="249"/>
      <c r="AT97" s="249"/>
      <c r="AU97" s="249"/>
      <c r="AV97" s="249"/>
      <c r="AW97" s="249"/>
      <c r="AX97" s="249"/>
      <c r="AY97" s="249"/>
      <c r="AZ97" s="249"/>
      <c r="BA97" s="249"/>
      <c r="BB97" s="249"/>
      <c r="BC97" s="249"/>
      <c r="BD97" s="249"/>
      <c r="BE97" s="249"/>
      <c r="BF97" s="249"/>
      <c r="BG97" s="249"/>
      <c r="BH97" s="249"/>
      <c r="BI97" s="249"/>
      <c r="BJ97" s="249"/>
      <c r="BK97" s="249"/>
      <c r="BL97" s="249"/>
      <c r="BM97" s="249"/>
      <c r="BN97" s="249"/>
      <c r="BO97" s="249"/>
      <c r="BP97" s="249"/>
      <c r="BQ97" s="249"/>
      <c r="BR97" s="249"/>
      <c r="BS97" s="249"/>
      <c r="BT97" s="249"/>
      <c r="BU97" s="249"/>
      <c r="BV97" s="249"/>
      <c r="BW97" s="249"/>
      <c r="BX97" s="249"/>
      <c r="BY97" s="249"/>
      <c r="BZ97" s="249"/>
      <c r="CA97" s="249"/>
      <c r="CB97" s="249"/>
      <c r="CC97" s="249"/>
      <c r="CD97" s="249"/>
      <c r="CE97" s="249"/>
      <c r="CF97" s="249"/>
      <c r="CG97" s="249"/>
      <c r="CH97" s="249"/>
      <c r="CI97" s="249"/>
      <c r="CJ97" s="249"/>
      <c r="CK97" s="249"/>
      <c r="CL97" s="249"/>
      <c r="CM97" s="249"/>
      <c r="CN97" s="249"/>
      <c r="CO97" s="249"/>
      <c r="CP97" s="249"/>
      <c r="CQ97" s="249"/>
      <c r="CR97" s="249"/>
      <c r="CS97" s="249"/>
      <c r="CT97" s="249"/>
      <c r="CU97" s="249"/>
      <c r="CV97" s="249"/>
      <c r="CW97" s="249"/>
      <c r="CX97" s="249"/>
      <c r="CY97" s="249"/>
      <c r="CZ97" s="249"/>
      <c r="DA97" s="249"/>
      <c r="DB97" s="249"/>
      <c r="DC97" s="249"/>
      <c r="DD97" s="249"/>
      <c r="DE97" s="249"/>
      <c r="DF97" s="249"/>
      <c r="DG97" s="249"/>
      <c r="DH97" s="249"/>
      <c r="DI97" s="249"/>
      <c r="DJ97" s="249"/>
      <c r="DK97" s="249"/>
      <c r="DL97" s="249"/>
      <c r="DM97" s="249"/>
      <c r="DN97" s="249"/>
      <c r="DO97" s="249"/>
      <c r="DP97" s="249"/>
      <c r="DQ97" s="249"/>
      <c r="DR97" s="249"/>
      <c r="DS97" s="249"/>
      <c r="DT97" s="249"/>
      <c r="DU97" s="249"/>
      <c r="DV97" s="249"/>
      <c r="DW97" s="249"/>
    </row>
    <row r="98" spans="1:127" x14ac:dyDescent="0.2">
      <c r="A98" s="814">
        <v>6211</v>
      </c>
      <c r="B98" s="815"/>
      <c r="C98" s="815" t="s">
        <v>7034</v>
      </c>
      <c r="D98" s="815" t="s">
        <v>4000</v>
      </c>
      <c r="E98" s="757" t="s">
        <v>4503</v>
      </c>
      <c r="F98" s="815" t="s">
        <v>190</v>
      </c>
      <c r="G98" s="815">
        <v>2</v>
      </c>
      <c r="H98" s="470"/>
      <c r="I98" s="470"/>
      <c r="J98" s="345"/>
      <c r="K98" s="345"/>
      <c r="L98" s="305" t="s">
        <v>405</v>
      </c>
      <c r="M98" s="305" t="s">
        <v>405</v>
      </c>
      <c r="N98" s="305" t="s">
        <v>405</v>
      </c>
      <c r="O98" s="48"/>
      <c r="P98" s="48"/>
      <c r="Q98" s="48"/>
      <c r="R98" s="547"/>
      <c r="S98" s="480"/>
      <c r="T98" s="485"/>
      <c r="U98" s="150"/>
      <c r="V98" s="48"/>
      <c r="W98" s="48"/>
      <c r="X98" s="48"/>
      <c r="Y98" s="48"/>
      <c r="Z98" s="48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38"/>
      <c r="DO98" s="38"/>
      <c r="DP98" s="38"/>
      <c r="DQ98" s="38"/>
      <c r="DR98" s="38"/>
      <c r="DS98" s="38"/>
      <c r="DT98" s="38"/>
      <c r="DU98" s="38"/>
      <c r="DV98" s="38"/>
      <c r="DW98" s="49"/>
    </row>
    <row r="99" spans="1:127" s="49" customFormat="1" ht="15" customHeight="1" x14ac:dyDescent="0.2">
      <c r="A99" s="814">
        <v>1611</v>
      </c>
      <c r="B99" s="815"/>
      <c r="C99" s="815" t="s">
        <v>3459</v>
      </c>
      <c r="D99" s="815" t="s">
        <v>4972</v>
      </c>
      <c r="E99" s="757" t="s">
        <v>4503</v>
      </c>
      <c r="F99" s="815" t="s">
        <v>190</v>
      </c>
      <c r="G99" s="815">
        <v>5</v>
      </c>
      <c r="H99" s="487"/>
      <c r="I99" s="487"/>
      <c r="J99" s="345"/>
      <c r="K99" s="345"/>
      <c r="L99" s="305" t="s">
        <v>405</v>
      </c>
      <c r="M99" s="305" t="s">
        <v>405</v>
      </c>
      <c r="N99" s="305" t="s">
        <v>405</v>
      </c>
      <c r="O99" s="545"/>
      <c r="P99" s="545"/>
      <c r="Q99" s="545"/>
      <c r="R99" s="545"/>
      <c r="S99" s="480"/>
      <c r="T99" s="545"/>
      <c r="U99" s="150"/>
      <c r="V99" s="545"/>
      <c r="W99" s="545"/>
      <c r="X99" s="545"/>
      <c r="Y99" s="545"/>
      <c r="Z99" s="545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49"/>
      <c r="AM99" s="249"/>
      <c r="AN99" s="249"/>
      <c r="AO99" s="249"/>
      <c r="AP99" s="249"/>
      <c r="AQ99" s="249"/>
      <c r="AR99" s="249"/>
      <c r="AS99" s="249"/>
      <c r="AT99" s="249"/>
      <c r="AU99" s="249"/>
      <c r="AV99" s="249"/>
      <c r="AW99" s="249"/>
      <c r="AX99" s="249"/>
      <c r="AY99" s="249"/>
      <c r="AZ99" s="249"/>
      <c r="BA99" s="249"/>
      <c r="BB99" s="249"/>
      <c r="BC99" s="249"/>
      <c r="BD99" s="249"/>
      <c r="BE99" s="249"/>
      <c r="BF99" s="249"/>
      <c r="BG99" s="249"/>
      <c r="BH99" s="249"/>
      <c r="BI99" s="249"/>
      <c r="BJ99" s="249"/>
      <c r="BK99" s="249"/>
      <c r="BL99" s="249"/>
      <c r="BM99" s="249"/>
      <c r="BN99" s="249"/>
      <c r="BO99" s="249"/>
      <c r="BP99" s="249"/>
      <c r="BQ99" s="249"/>
      <c r="BR99" s="249"/>
      <c r="BS99" s="249"/>
      <c r="BT99" s="249"/>
      <c r="BU99" s="249"/>
      <c r="BV99" s="249"/>
      <c r="BW99" s="249"/>
      <c r="BX99" s="249"/>
      <c r="BY99" s="249"/>
      <c r="BZ99" s="249"/>
      <c r="CA99" s="249"/>
      <c r="CB99" s="249"/>
      <c r="CC99" s="249"/>
      <c r="CD99" s="249"/>
      <c r="CE99" s="249"/>
      <c r="CF99" s="249"/>
      <c r="CG99" s="249"/>
      <c r="CH99" s="249"/>
      <c r="CI99" s="249"/>
      <c r="CJ99" s="249"/>
      <c r="CK99" s="249"/>
      <c r="CL99" s="249"/>
      <c r="CM99" s="249"/>
      <c r="CN99" s="249"/>
      <c r="CO99" s="249"/>
      <c r="CP99" s="249"/>
      <c r="CQ99" s="249"/>
      <c r="CR99" s="249"/>
      <c r="CS99" s="249"/>
      <c r="CT99" s="249"/>
      <c r="CU99" s="249"/>
      <c r="CV99" s="249"/>
      <c r="CW99" s="249"/>
      <c r="CX99" s="249"/>
      <c r="CY99" s="249"/>
      <c r="CZ99" s="249"/>
      <c r="DA99" s="249"/>
      <c r="DB99" s="249"/>
      <c r="DC99" s="249"/>
      <c r="DD99" s="249"/>
      <c r="DE99" s="249"/>
      <c r="DF99" s="249"/>
      <c r="DG99" s="249"/>
      <c r="DH99" s="249"/>
      <c r="DI99" s="249"/>
      <c r="DJ99" s="249"/>
      <c r="DK99" s="249"/>
      <c r="DL99" s="249"/>
      <c r="DM99" s="249"/>
      <c r="DN99" s="249"/>
      <c r="DO99" s="249"/>
      <c r="DP99" s="249"/>
      <c r="DQ99" s="249"/>
      <c r="DR99" s="249"/>
      <c r="DS99" s="249"/>
      <c r="DT99" s="249"/>
      <c r="DU99" s="249"/>
      <c r="DV99" s="249"/>
      <c r="DW99" s="249"/>
    </row>
    <row r="100" spans="1:127" s="49" customFormat="1" ht="15" customHeight="1" x14ac:dyDescent="0.2">
      <c r="A100" s="814">
        <v>7302</v>
      </c>
      <c r="B100" s="815"/>
      <c r="C100" s="815" t="s">
        <v>525</v>
      </c>
      <c r="D100" s="815" t="s">
        <v>297</v>
      </c>
      <c r="E100" s="824" t="s">
        <v>8491</v>
      </c>
      <c r="F100" s="815" t="s">
        <v>190</v>
      </c>
      <c r="G100" s="815">
        <v>0</v>
      </c>
      <c r="H100" s="487"/>
      <c r="I100" s="487"/>
      <c r="J100" s="345"/>
      <c r="K100" s="345"/>
      <c r="L100" s="305" t="s">
        <v>405</v>
      </c>
      <c r="M100" s="305" t="s">
        <v>405</v>
      </c>
      <c r="N100" s="305" t="s">
        <v>405</v>
      </c>
      <c r="O100" s="305"/>
      <c r="P100" s="545"/>
      <c r="Q100" s="545"/>
      <c r="R100" s="545"/>
      <c r="S100" s="124"/>
      <c r="T100" s="545"/>
      <c r="U100" s="150">
        <v>500000</v>
      </c>
      <c r="V100" s="545"/>
      <c r="W100" s="545"/>
      <c r="X100" s="545"/>
      <c r="Y100" s="545"/>
      <c r="Z100" s="545"/>
      <c r="AA100" s="249"/>
      <c r="AB100" s="249"/>
      <c r="AC100" s="249"/>
      <c r="AD100" s="249"/>
      <c r="AE100" s="249"/>
      <c r="AF100" s="249"/>
      <c r="AG100" s="249"/>
      <c r="AH100" s="249"/>
      <c r="AI100" s="249"/>
      <c r="AJ100" s="249"/>
      <c r="AK100" s="249"/>
      <c r="AL100" s="249"/>
      <c r="AM100" s="249"/>
      <c r="AN100" s="249"/>
      <c r="AO100" s="249"/>
      <c r="AP100" s="249"/>
      <c r="AQ100" s="249"/>
      <c r="AR100" s="249"/>
      <c r="AS100" s="249"/>
      <c r="AT100" s="249"/>
      <c r="AU100" s="249"/>
      <c r="AV100" s="249"/>
      <c r="AW100" s="249"/>
      <c r="AX100" s="249"/>
      <c r="AY100" s="249"/>
      <c r="AZ100" s="249"/>
      <c r="BA100" s="249"/>
      <c r="BB100" s="249"/>
      <c r="BC100" s="249"/>
      <c r="BD100" s="249"/>
      <c r="BE100" s="249"/>
      <c r="BF100" s="249"/>
      <c r="BG100" s="249"/>
      <c r="BH100" s="249"/>
      <c r="BI100" s="249"/>
      <c r="BJ100" s="249"/>
      <c r="BK100" s="249"/>
      <c r="BL100" s="249"/>
      <c r="BM100" s="249"/>
      <c r="BN100" s="249"/>
      <c r="BO100" s="249"/>
      <c r="BP100" s="249"/>
      <c r="BQ100" s="249"/>
      <c r="BR100" s="249"/>
      <c r="BS100" s="249"/>
      <c r="BT100" s="249"/>
      <c r="BU100" s="249"/>
      <c r="BV100" s="249"/>
      <c r="BW100" s="249"/>
      <c r="BX100" s="249"/>
      <c r="BY100" s="249"/>
      <c r="BZ100" s="249"/>
      <c r="CA100" s="249"/>
      <c r="CB100" s="249"/>
      <c r="CC100" s="249"/>
      <c r="CD100" s="249"/>
      <c r="CE100" s="249"/>
      <c r="CF100" s="249"/>
      <c r="CG100" s="249"/>
      <c r="CH100" s="249"/>
      <c r="CI100" s="249"/>
      <c r="CJ100" s="249"/>
      <c r="CK100" s="249"/>
      <c r="CL100" s="249"/>
      <c r="CM100" s="249"/>
      <c r="CN100" s="249"/>
      <c r="CO100" s="249"/>
      <c r="CP100" s="249"/>
      <c r="CQ100" s="249"/>
      <c r="CR100" s="249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49"/>
      <c r="DJ100" s="249"/>
      <c r="DK100" s="249"/>
      <c r="DL100" s="249"/>
      <c r="DM100" s="249"/>
      <c r="DN100" s="249"/>
      <c r="DO100" s="249"/>
      <c r="DP100" s="249"/>
      <c r="DQ100" s="249"/>
      <c r="DR100" s="249"/>
      <c r="DS100" s="48"/>
      <c r="DT100" s="48"/>
      <c r="DU100" s="249"/>
      <c r="DV100" s="249"/>
    </row>
    <row r="101" spans="1:127" s="49" customFormat="1" ht="15" customHeight="1" x14ac:dyDescent="0.2">
      <c r="A101" s="814">
        <v>6739</v>
      </c>
      <c r="B101" s="815"/>
      <c r="C101" s="815" t="s">
        <v>268</v>
      </c>
      <c r="D101" s="815" t="s">
        <v>7301</v>
      </c>
      <c r="E101" s="757" t="s">
        <v>4503</v>
      </c>
      <c r="F101" s="815" t="s">
        <v>190</v>
      </c>
      <c r="G101" s="815">
        <v>1</v>
      </c>
      <c r="H101" s="487"/>
      <c r="I101" s="487"/>
      <c r="J101" s="345"/>
      <c r="K101" s="345"/>
      <c r="L101" s="305" t="s">
        <v>405</v>
      </c>
      <c r="M101" s="305" t="s">
        <v>405</v>
      </c>
      <c r="N101" s="305" t="s">
        <v>405</v>
      </c>
      <c r="O101" s="545"/>
      <c r="P101" s="545"/>
      <c r="Q101" s="545"/>
      <c r="R101" s="545"/>
      <c r="S101" s="480"/>
      <c r="T101" s="545"/>
      <c r="U101" s="150"/>
      <c r="V101" s="545"/>
      <c r="W101" s="545"/>
      <c r="X101" s="545"/>
      <c r="Y101" s="545"/>
      <c r="Z101" s="545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49"/>
      <c r="AM101" s="249"/>
      <c r="AN101" s="249"/>
      <c r="AO101" s="249"/>
      <c r="AP101" s="249"/>
      <c r="AQ101" s="249"/>
      <c r="AR101" s="249"/>
      <c r="AS101" s="249"/>
      <c r="AT101" s="249"/>
      <c r="AU101" s="249"/>
      <c r="AV101" s="249"/>
      <c r="AW101" s="249"/>
      <c r="AX101" s="249"/>
      <c r="AY101" s="249"/>
      <c r="AZ101" s="249"/>
      <c r="BA101" s="249"/>
      <c r="BB101" s="249"/>
      <c r="BC101" s="249"/>
      <c r="BD101" s="249"/>
      <c r="BE101" s="249"/>
      <c r="BF101" s="249"/>
      <c r="BG101" s="249"/>
      <c r="BH101" s="249"/>
      <c r="BI101" s="249"/>
      <c r="BJ101" s="249"/>
      <c r="BK101" s="249"/>
      <c r="BL101" s="249"/>
      <c r="BM101" s="249"/>
      <c r="BN101" s="249"/>
      <c r="BO101" s="249"/>
      <c r="BP101" s="249"/>
      <c r="BQ101" s="249"/>
      <c r="BR101" s="249"/>
      <c r="BS101" s="249"/>
      <c r="BT101" s="249"/>
      <c r="BU101" s="249"/>
      <c r="BV101" s="249"/>
      <c r="BW101" s="249"/>
      <c r="BX101" s="249"/>
      <c r="BY101" s="249"/>
      <c r="BZ101" s="249"/>
      <c r="CA101" s="249"/>
      <c r="CB101" s="249"/>
      <c r="CC101" s="249"/>
      <c r="CD101" s="249"/>
      <c r="CE101" s="249"/>
      <c r="CF101" s="249"/>
      <c r="CG101" s="249"/>
      <c r="CH101" s="249"/>
      <c r="CI101" s="249"/>
      <c r="CJ101" s="249"/>
      <c r="CK101" s="249"/>
      <c r="CL101" s="249"/>
      <c r="CM101" s="249"/>
      <c r="CN101" s="249"/>
      <c r="CO101" s="249"/>
      <c r="CP101" s="249"/>
      <c r="CQ101" s="249"/>
      <c r="CR101" s="249"/>
      <c r="CS101" s="249"/>
      <c r="CT101" s="249"/>
      <c r="CU101" s="249"/>
      <c r="CV101" s="249"/>
      <c r="CW101" s="249"/>
      <c r="CX101" s="249"/>
      <c r="CY101" s="249"/>
      <c r="CZ101" s="249"/>
      <c r="DA101" s="249"/>
      <c r="DB101" s="249"/>
      <c r="DC101" s="249"/>
      <c r="DD101" s="249"/>
      <c r="DE101" s="249"/>
      <c r="DF101" s="249"/>
      <c r="DG101" s="249"/>
      <c r="DH101" s="249"/>
      <c r="DI101" s="249"/>
      <c r="DJ101" s="249"/>
      <c r="DK101" s="249"/>
      <c r="DL101" s="249"/>
      <c r="DM101" s="249"/>
      <c r="DN101" s="249"/>
      <c r="DO101" s="249"/>
      <c r="DP101" s="249"/>
      <c r="DQ101" s="249"/>
      <c r="DR101" s="249"/>
      <c r="DS101" s="249"/>
      <c r="DT101" s="249"/>
      <c r="DU101" s="249"/>
      <c r="DV101" s="249"/>
    </row>
    <row r="102" spans="1:127" s="49" customFormat="1" ht="15" customHeight="1" x14ac:dyDescent="0.2">
      <c r="A102" s="814">
        <v>7288</v>
      </c>
      <c r="B102" s="815"/>
      <c r="C102" s="815" t="s">
        <v>2393</v>
      </c>
      <c r="D102" s="815" t="s">
        <v>252</v>
      </c>
      <c r="E102" s="824" t="s">
        <v>8491</v>
      </c>
      <c r="F102" s="815" t="s">
        <v>190</v>
      </c>
      <c r="G102" s="815">
        <v>0</v>
      </c>
      <c r="H102" s="487"/>
      <c r="I102" s="487"/>
      <c r="J102" s="345"/>
      <c r="K102" s="345"/>
      <c r="L102" s="305" t="s">
        <v>405</v>
      </c>
      <c r="M102" s="305" t="s">
        <v>405</v>
      </c>
      <c r="N102" s="305" t="s">
        <v>405</v>
      </c>
      <c r="O102" s="305"/>
      <c r="P102" s="545"/>
      <c r="Q102" s="545"/>
      <c r="R102" s="545"/>
      <c r="S102" s="480"/>
      <c r="T102" s="545"/>
      <c r="U102" s="150">
        <v>500000</v>
      </c>
      <c r="V102" s="545"/>
      <c r="W102" s="545"/>
      <c r="X102" s="545"/>
      <c r="Y102" s="545"/>
      <c r="Z102" s="545"/>
      <c r="AA102" s="249"/>
      <c r="AB102" s="249"/>
      <c r="AC102" s="249"/>
      <c r="AD102" s="249"/>
      <c r="AE102" s="249"/>
      <c r="AF102" s="249"/>
      <c r="AG102" s="249"/>
      <c r="AH102" s="249"/>
      <c r="AI102" s="249"/>
      <c r="AJ102" s="249"/>
      <c r="AK102" s="249"/>
      <c r="AL102" s="249"/>
      <c r="AM102" s="249"/>
      <c r="AN102" s="249"/>
      <c r="AO102" s="249"/>
      <c r="AP102" s="249"/>
      <c r="AQ102" s="249"/>
      <c r="AR102" s="249"/>
      <c r="AS102" s="249"/>
      <c r="AT102" s="249"/>
      <c r="AU102" s="249"/>
      <c r="AV102" s="249"/>
      <c r="AW102" s="249"/>
      <c r="AX102" s="249"/>
      <c r="AY102" s="249"/>
      <c r="AZ102" s="249"/>
      <c r="BA102" s="249"/>
      <c r="BB102" s="249"/>
      <c r="BC102" s="249"/>
      <c r="BD102" s="249"/>
      <c r="BE102" s="249"/>
      <c r="BF102" s="249"/>
      <c r="BG102" s="249"/>
      <c r="BH102" s="249"/>
      <c r="BI102" s="249"/>
      <c r="BJ102" s="249"/>
      <c r="BK102" s="249"/>
      <c r="BL102" s="249"/>
      <c r="BM102" s="249"/>
      <c r="BN102" s="249"/>
      <c r="BO102" s="249"/>
      <c r="BP102" s="249"/>
      <c r="BQ102" s="249"/>
      <c r="BR102" s="249"/>
      <c r="BS102" s="249"/>
      <c r="BT102" s="249"/>
      <c r="BU102" s="249"/>
      <c r="BV102" s="249"/>
      <c r="BW102" s="249"/>
      <c r="BX102" s="249"/>
      <c r="BY102" s="249"/>
      <c r="BZ102" s="249"/>
      <c r="CA102" s="249"/>
      <c r="CB102" s="249"/>
      <c r="CC102" s="249"/>
      <c r="CD102" s="249"/>
      <c r="CE102" s="249"/>
      <c r="CF102" s="249"/>
      <c r="CG102" s="249"/>
      <c r="CH102" s="249"/>
      <c r="CI102" s="249"/>
      <c r="CJ102" s="249"/>
      <c r="CK102" s="249"/>
      <c r="CL102" s="249"/>
      <c r="CM102" s="249"/>
      <c r="CN102" s="249"/>
      <c r="CO102" s="249"/>
      <c r="CP102" s="249"/>
      <c r="CQ102" s="249"/>
      <c r="CR102" s="249"/>
      <c r="CS102" s="249"/>
      <c r="CT102" s="249"/>
      <c r="CU102" s="249"/>
      <c r="CV102" s="249"/>
      <c r="CW102" s="249"/>
      <c r="CX102" s="249"/>
      <c r="CY102" s="249"/>
      <c r="CZ102" s="249"/>
      <c r="DA102" s="249"/>
      <c r="DB102" s="249"/>
      <c r="DC102" s="249"/>
      <c r="DD102" s="249"/>
      <c r="DE102" s="249"/>
      <c r="DF102" s="249"/>
      <c r="DG102" s="249"/>
      <c r="DH102" s="249"/>
      <c r="DI102" s="249"/>
      <c r="DJ102" s="249"/>
      <c r="DK102" s="249"/>
      <c r="DL102" s="249"/>
      <c r="DM102" s="249"/>
      <c r="DN102" s="249"/>
      <c r="DO102" s="249"/>
      <c r="DP102" s="249"/>
      <c r="DQ102" s="249"/>
      <c r="DR102" s="249"/>
      <c r="DS102" s="249"/>
      <c r="DT102" s="249"/>
      <c r="DU102" s="249"/>
      <c r="DV102" s="249"/>
      <c r="DW102" s="249"/>
    </row>
    <row r="103" spans="1:127" s="49" customFormat="1" ht="15" customHeight="1" x14ac:dyDescent="0.2">
      <c r="A103" s="814">
        <v>4558</v>
      </c>
      <c r="B103" s="815"/>
      <c r="C103" s="815" t="s">
        <v>4970</v>
      </c>
      <c r="D103" s="815" t="s">
        <v>252</v>
      </c>
      <c r="E103" s="757" t="s">
        <v>4503</v>
      </c>
      <c r="F103" s="815" t="s">
        <v>190</v>
      </c>
      <c r="G103" s="815">
        <v>5</v>
      </c>
      <c r="H103" s="487"/>
      <c r="I103" s="487"/>
      <c r="J103" s="345"/>
      <c r="K103" s="345"/>
      <c r="L103" s="305" t="s">
        <v>405</v>
      </c>
      <c r="M103" s="305" t="s">
        <v>405</v>
      </c>
      <c r="N103" s="305" t="s">
        <v>405</v>
      </c>
      <c r="O103" s="545"/>
      <c r="P103" s="545"/>
      <c r="Q103" s="545"/>
      <c r="R103" s="545"/>
      <c r="S103" s="480"/>
      <c r="T103" s="545"/>
      <c r="U103" s="150"/>
      <c r="V103" s="545"/>
      <c r="W103" s="545"/>
      <c r="X103" s="545"/>
      <c r="Y103" s="545"/>
      <c r="Z103" s="545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49"/>
      <c r="AM103" s="249"/>
      <c r="AN103" s="249"/>
      <c r="AO103" s="249"/>
      <c r="AP103" s="249"/>
      <c r="AQ103" s="249"/>
      <c r="AR103" s="249"/>
      <c r="AS103" s="249"/>
      <c r="AT103" s="249"/>
      <c r="AU103" s="249"/>
      <c r="AV103" s="249"/>
      <c r="AW103" s="249"/>
      <c r="AX103" s="249"/>
      <c r="AY103" s="249"/>
      <c r="AZ103" s="249"/>
      <c r="BA103" s="249"/>
      <c r="BB103" s="249"/>
      <c r="BC103" s="249"/>
      <c r="BD103" s="249"/>
      <c r="BE103" s="249"/>
      <c r="BF103" s="249"/>
      <c r="BG103" s="249"/>
      <c r="BH103" s="249"/>
      <c r="BI103" s="249"/>
      <c r="BJ103" s="249"/>
      <c r="BK103" s="249"/>
      <c r="BL103" s="249"/>
      <c r="BM103" s="249"/>
      <c r="BN103" s="249"/>
      <c r="BO103" s="249"/>
      <c r="BP103" s="249"/>
      <c r="BQ103" s="249"/>
      <c r="BR103" s="249"/>
      <c r="BS103" s="249"/>
      <c r="BT103" s="249"/>
      <c r="BU103" s="249"/>
      <c r="BV103" s="249"/>
      <c r="BW103" s="249"/>
      <c r="BX103" s="249"/>
      <c r="BY103" s="249"/>
      <c r="BZ103" s="249"/>
      <c r="CA103" s="249"/>
      <c r="CB103" s="249"/>
      <c r="CC103" s="249"/>
      <c r="CD103" s="249"/>
      <c r="CE103" s="249"/>
      <c r="CF103" s="249"/>
      <c r="CG103" s="249"/>
      <c r="CH103" s="249"/>
      <c r="CI103" s="249"/>
      <c r="CJ103" s="249"/>
      <c r="CK103" s="249"/>
      <c r="CL103" s="249"/>
      <c r="CM103" s="249"/>
      <c r="CN103" s="249"/>
      <c r="CO103" s="249"/>
      <c r="CP103" s="249"/>
      <c r="CQ103" s="249"/>
      <c r="CR103" s="249"/>
      <c r="CS103" s="249"/>
      <c r="CT103" s="249"/>
      <c r="CU103" s="249"/>
      <c r="CV103" s="249"/>
      <c r="CW103" s="249"/>
      <c r="CX103" s="249"/>
      <c r="CY103" s="249"/>
      <c r="CZ103" s="249"/>
      <c r="DA103" s="249"/>
      <c r="DB103" s="249"/>
      <c r="DC103" s="249"/>
      <c r="DD103" s="249"/>
      <c r="DE103" s="249"/>
      <c r="DF103" s="249"/>
      <c r="DG103" s="249"/>
      <c r="DH103" s="249"/>
      <c r="DI103" s="249"/>
      <c r="DJ103" s="249"/>
      <c r="DK103" s="249"/>
      <c r="DL103" s="249"/>
      <c r="DM103" s="249"/>
      <c r="DN103" s="249"/>
      <c r="DO103" s="249"/>
      <c r="DP103" s="249"/>
      <c r="DQ103" s="249"/>
      <c r="DR103" s="249"/>
      <c r="DS103" s="249"/>
      <c r="DT103" s="249"/>
      <c r="DU103" s="249"/>
      <c r="DV103" s="249"/>
    </row>
    <row r="104" spans="1:127" s="49" customFormat="1" ht="15" customHeight="1" x14ac:dyDescent="0.2">
      <c r="A104" s="814">
        <v>7291</v>
      </c>
      <c r="B104" s="815"/>
      <c r="C104" s="815" t="s">
        <v>8911</v>
      </c>
      <c r="D104" s="815" t="s">
        <v>252</v>
      </c>
      <c r="E104" s="824" t="s">
        <v>8491</v>
      </c>
      <c r="F104" s="815" t="s">
        <v>190</v>
      </c>
      <c r="G104" s="815">
        <v>0</v>
      </c>
      <c r="H104" s="487"/>
      <c r="I104" s="487"/>
      <c r="J104" s="345"/>
      <c r="K104" s="345"/>
      <c r="L104" s="305" t="s">
        <v>405</v>
      </c>
      <c r="M104" s="305" t="s">
        <v>405</v>
      </c>
      <c r="N104" s="305" t="s">
        <v>405</v>
      </c>
      <c r="O104" s="305"/>
      <c r="P104" s="545"/>
      <c r="Q104" s="545"/>
      <c r="R104" s="545"/>
      <c r="S104" s="124"/>
      <c r="T104" s="545"/>
      <c r="U104" s="150">
        <v>500000</v>
      </c>
      <c r="V104" s="545"/>
      <c r="W104" s="545"/>
      <c r="X104" s="545"/>
      <c r="Y104" s="545"/>
      <c r="Z104" s="545"/>
      <c r="AA104" s="249"/>
      <c r="AB104" s="249"/>
      <c r="AC104" s="249"/>
      <c r="AD104" s="249"/>
      <c r="AE104" s="249"/>
      <c r="AF104" s="249"/>
      <c r="AG104" s="249"/>
      <c r="AH104" s="249"/>
      <c r="AI104" s="249"/>
      <c r="AJ104" s="249"/>
      <c r="AK104" s="249"/>
      <c r="AL104" s="249"/>
      <c r="AM104" s="249"/>
      <c r="AN104" s="249"/>
      <c r="AO104" s="249"/>
      <c r="AP104" s="249"/>
      <c r="AQ104" s="249"/>
      <c r="AR104" s="249"/>
      <c r="AS104" s="249"/>
      <c r="AT104" s="249"/>
      <c r="AU104" s="249"/>
      <c r="AV104" s="249"/>
      <c r="AW104" s="249"/>
      <c r="AX104" s="249"/>
      <c r="AY104" s="249"/>
      <c r="AZ104" s="249"/>
      <c r="BA104" s="249"/>
      <c r="BB104" s="249"/>
      <c r="BC104" s="249"/>
      <c r="BD104" s="249"/>
      <c r="BE104" s="249"/>
      <c r="BF104" s="249"/>
      <c r="BG104" s="249"/>
      <c r="BH104" s="249"/>
      <c r="BI104" s="249"/>
      <c r="BJ104" s="249"/>
      <c r="BK104" s="249"/>
      <c r="BL104" s="249"/>
      <c r="BM104" s="249"/>
      <c r="BN104" s="249"/>
      <c r="BO104" s="249"/>
      <c r="BP104" s="249"/>
      <c r="BQ104" s="249"/>
      <c r="BR104" s="249"/>
      <c r="BS104" s="249"/>
      <c r="BT104" s="249"/>
      <c r="BU104" s="249"/>
      <c r="BV104" s="249"/>
      <c r="BW104" s="249"/>
      <c r="BX104" s="249"/>
      <c r="BY104" s="249"/>
      <c r="BZ104" s="249"/>
      <c r="CA104" s="249"/>
      <c r="CB104" s="249"/>
      <c r="CC104" s="249"/>
      <c r="CD104" s="249"/>
      <c r="CE104" s="249"/>
      <c r="CF104" s="249"/>
      <c r="CG104" s="249"/>
      <c r="CH104" s="249"/>
      <c r="CI104" s="249"/>
      <c r="CJ104" s="249"/>
      <c r="CK104" s="249"/>
      <c r="CL104" s="249"/>
      <c r="CM104" s="249"/>
      <c r="CN104" s="249"/>
      <c r="CO104" s="249"/>
      <c r="CP104" s="249"/>
      <c r="CQ104" s="249"/>
      <c r="CR104" s="249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49"/>
      <c r="DJ104" s="249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</row>
    <row r="105" spans="1:127" s="49" customFormat="1" ht="15" customHeight="1" x14ac:dyDescent="0.2">
      <c r="A105" s="814">
        <v>7261</v>
      </c>
      <c r="B105" s="815"/>
      <c r="C105" s="815" t="s">
        <v>194</v>
      </c>
      <c r="D105" s="815" t="s">
        <v>8890</v>
      </c>
      <c r="E105" s="824" t="s">
        <v>8491</v>
      </c>
      <c r="F105" s="815" t="s">
        <v>193</v>
      </c>
      <c r="G105" s="815">
        <v>0</v>
      </c>
      <c r="H105" s="345"/>
      <c r="I105" s="99"/>
      <c r="J105" s="344"/>
      <c r="K105" s="345"/>
      <c r="L105" s="305" t="s">
        <v>405</v>
      </c>
      <c r="M105" s="305" t="s">
        <v>405</v>
      </c>
      <c r="N105" s="305" t="s">
        <v>405</v>
      </c>
      <c r="O105" s="305"/>
      <c r="P105" s="145"/>
      <c r="Q105" s="145"/>
      <c r="R105" s="145"/>
      <c r="S105" s="480"/>
      <c r="T105" s="145"/>
      <c r="U105" s="150">
        <v>500000</v>
      </c>
      <c r="V105" s="148"/>
      <c r="W105" s="485"/>
      <c r="X105" s="48"/>
      <c r="Y105" s="674"/>
      <c r="Z105" s="48"/>
      <c r="AA105" s="48"/>
      <c r="DF105" s="48"/>
      <c r="DG105" s="48"/>
      <c r="DH105" s="48"/>
      <c r="DI105" s="48"/>
      <c r="DQ105" s="38"/>
      <c r="DR105" s="38"/>
      <c r="DS105" s="38"/>
      <c r="DT105" s="38"/>
    </row>
    <row r="106" spans="1:127" s="49" customFormat="1" ht="15" customHeight="1" x14ac:dyDescent="0.2">
      <c r="A106" s="814">
        <v>6706</v>
      </c>
      <c r="B106" s="815"/>
      <c r="C106" s="815" t="s">
        <v>8553</v>
      </c>
      <c r="D106" s="815" t="s">
        <v>228</v>
      </c>
      <c r="E106" s="757" t="s">
        <v>4503</v>
      </c>
      <c r="F106" s="815" t="s">
        <v>193</v>
      </c>
      <c r="G106" s="815">
        <v>1</v>
      </c>
      <c r="H106" s="487"/>
      <c r="I106" s="487"/>
      <c r="J106" s="345"/>
      <c r="K106" s="345"/>
      <c r="L106" s="305" t="s">
        <v>405</v>
      </c>
      <c r="M106" s="305" t="s">
        <v>405</v>
      </c>
      <c r="N106" s="305" t="s">
        <v>405</v>
      </c>
      <c r="O106" s="545"/>
      <c r="P106" s="545"/>
      <c r="Q106" s="545"/>
      <c r="R106" s="545"/>
      <c r="S106" s="480"/>
      <c r="T106" s="545"/>
      <c r="U106" s="150"/>
      <c r="V106" s="545"/>
      <c r="W106" s="545"/>
      <c r="X106" s="545"/>
      <c r="Y106" s="545"/>
      <c r="Z106" s="545"/>
      <c r="AA106" s="249"/>
      <c r="AB106" s="249"/>
      <c r="AC106" s="249"/>
      <c r="AD106" s="249"/>
      <c r="AE106" s="249"/>
      <c r="AF106" s="249"/>
      <c r="AG106" s="249"/>
      <c r="AH106" s="249"/>
      <c r="AI106" s="249"/>
      <c r="AJ106" s="249"/>
      <c r="AK106" s="249"/>
      <c r="AL106" s="249"/>
      <c r="AM106" s="249"/>
      <c r="AN106" s="249"/>
      <c r="AO106" s="249"/>
      <c r="AP106" s="249"/>
      <c r="AQ106" s="249"/>
      <c r="AR106" s="249"/>
      <c r="AS106" s="249"/>
      <c r="AT106" s="249"/>
      <c r="AU106" s="249"/>
      <c r="AV106" s="249"/>
      <c r="AW106" s="249"/>
      <c r="AX106" s="249"/>
      <c r="AY106" s="249"/>
      <c r="AZ106" s="249"/>
      <c r="BA106" s="249"/>
      <c r="BB106" s="249"/>
      <c r="BC106" s="249"/>
      <c r="BD106" s="249"/>
      <c r="BE106" s="249"/>
      <c r="BF106" s="249"/>
      <c r="BG106" s="249"/>
      <c r="BH106" s="249"/>
      <c r="BI106" s="249"/>
      <c r="BJ106" s="249"/>
      <c r="BK106" s="249"/>
      <c r="BL106" s="249"/>
      <c r="BM106" s="249"/>
      <c r="BN106" s="249"/>
      <c r="BO106" s="249"/>
      <c r="BP106" s="249"/>
      <c r="BQ106" s="249"/>
      <c r="BR106" s="249"/>
      <c r="BS106" s="249"/>
      <c r="BT106" s="249"/>
      <c r="BU106" s="249"/>
      <c r="BV106" s="249"/>
      <c r="BW106" s="249"/>
      <c r="BX106" s="249"/>
      <c r="BY106" s="249"/>
      <c r="BZ106" s="249"/>
      <c r="CA106" s="249"/>
      <c r="CB106" s="249"/>
      <c r="CC106" s="249"/>
      <c r="CD106" s="249"/>
      <c r="CE106" s="249"/>
      <c r="CF106" s="249"/>
      <c r="CG106" s="249"/>
      <c r="CH106" s="249"/>
      <c r="CI106" s="249"/>
      <c r="CJ106" s="249"/>
      <c r="CK106" s="249"/>
      <c r="CL106" s="249"/>
      <c r="CM106" s="249"/>
      <c r="CN106" s="249"/>
      <c r="CO106" s="249"/>
      <c r="CP106" s="249"/>
      <c r="CQ106" s="249"/>
      <c r="CR106" s="249"/>
      <c r="CS106" s="249"/>
      <c r="CT106" s="249"/>
      <c r="CU106" s="249"/>
      <c r="CV106" s="249"/>
      <c r="CW106" s="249"/>
      <c r="CX106" s="249"/>
      <c r="CY106" s="249"/>
      <c r="CZ106" s="249"/>
      <c r="DA106" s="249"/>
      <c r="DB106" s="249"/>
      <c r="DC106" s="249"/>
      <c r="DD106" s="249"/>
      <c r="DE106" s="249"/>
      <c r="DF106" s="249"/>
      <c r="DG106" s="249"/>
      <c r="DH106" s="249"/>
      <c r="DI106" s="249"/>
      <c r="DJ106" s="249"/>
      <c r="DK106" s="249"/>
      <c r="DL106" s="249"/>
      <c r="DM106" s="249"/>
      <c r="DN106" s="249"/>
      <c r="DO106" s="249"/>
      <c r="DP106" s="249"/>
      <c r="DQ106" s="249"/>
      <c r="DR106" s="249"/>
      <c r="DS106" s="249"/>
      <c r="DT106" s="249"/>
      <c r="DU106" s="249"/>
      <c r="DV106" s="249"/>
    </row>
    <row r="107" spans="1:127" s="49" customFormat="1" ht="15" customHeight="1" x14ac:dyDescent="0.2">
      <c r="A107" s="814">
        <v>3497</v>
      </c>
      <c r="B107" s="478" t="s">
        <v>4501</v>
      </c>
      <c r="C107" s="815" t="s">
        <v>387</v>
      </c>
      <c r="D107" s="815" t="s">
        <v>228</v>
      </c>
      <c r="E107" s="757" t="s">
        <v>4503</v>
      </c>
      <c r="F107" s="815" t="s">
        <v>193</v>
      </c>
      <c r="G107" s="815">
        <v>7</v>
      </c>
      <c r="H107" s="487"/>
      <c r="I107" s="487"/>
      <c r="J107" s="345"/>
      <c r="K107" s="345"/>
      <c r="L107" s="305" t="s">
        <v>405</v>
      </c>
      <c r="M107" s="305" t="s">
        <v>405</v>
      </c>
      <c r="N107" s="305" t="s">
        <v>405</v>
      </c>
      <c r="O107" s="545"/>
      <c r="P107" s="545"/>
      <c r="Q107" s="545"/>
      <c r="R107" s="545"/>
      <c r="S107" s="480"/>
      <c r="T107" s="545"/>
      <c r="U107" s="150"/>
      <c r="V107" s="545"/>
      <c r="W107" s="545"/>
      <c r="X107" s="545"/>
      <c r="Y107" s="545"/>
      <c r="Z107" s="545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49"/>
      <c r="AM107" s="249"/>
      <c r="AN107" s="249"/>
      <c r="AO107" s="249"/>
      <c r="AP107" s="249"/>
      <c r="AQ107" s="249"/>
      <c r="AR107" s="249"/>
      <c r="AS107" s="249"/>
      <c r="AT107" s="249"/>
      <c r="AU107" s="249"/>
      <c r="AV107" s="249"/>
      <c r="AW107" s="249"/>
      <c r="AX107" s="249"/>
      <c r="AY107" s="249"/>
      <c r="AZ107" s="249"/>
      <c r="BA107" s="249"/>
      <c r="BB107" s="249"/>
      <c r="BC107" s="249"/>
      <c r="BD107" s="249"/>
      <c r="BE107" s="249"/>
      <c r="BF107" s="249"/>
      <c r="BG107" s="249"/>
      <c r="BH107" s="249"/>
      <c r="BI107" s="249"/>
      <c r="BJ107" s="249"/>
      <c r="BK107" s="249"/>
      <c r="BL107" s="249"/>
      <c r="BM107" s="249"/>
      <c r="BN107" s="249"/>
      <c r="BO107" s="249"/>
      <c r="BP107" s="249"/>
      <c r="BQ107" s="249"/>
      <c r="BR107" s="249"/>
      <c r="BS107" s="249"/>
      <c r="BT107" s="249"/>
      <c r="BU107" s="249"/>
      <c r="BV107" s="249"/>
      <c r="BW107" s="249"/>
      <c r="BX107" s="249"/>
      <c r="BY107" s="249"/>
      <c r="BZ107" s="249"/>
      <c r="CA107" s="249"/>
      <c r="CB107" s="249"/>
      <c r="CC107" s="249"/>
      <c r="CD107" s="249"/>
      <c r="CE107" s="249"/>
      <c r="CF107" s="249"/>
      <c r="CG107" s="249"/>
      <c r="CH107" s="249"/>
      <c r="CI107" s="249"/>
      <c r="CJ107" s="249"/>
      <c r="CK107" s="249"/>
      <c r="CL107" s="249"/>
      <c r="CM107" s="249"/>
      <c r="CN107" s="249"/>
      <c r="CO107" s="249"/>
      <c r="CP107" s="249"/>
      <c r="CQ107" s="249"/>
      <c r="CR107" s="249"/>
      <c r="CS107" s="249"/>
      <c r="CT107" s="249"/>
      <c r="CU107" s="249"/>
      <c r="CV107" s="249"/>
      <c r="CW107" s="249"/>
      <c r="CX107" s="249"/>
      <c r="CY107" s="249"/>
      <c r="CZ107" s="249"/>
      <c r="DA107" s="249"/>
      <c r="DB107" s="249"/>
      <c r="DC107" s="249"/>
      <c r="DD107" s="249"/>
      <c r="DE107" s="249"/>
      <c r="DF107" s="249"/>
      <c r="DG107" s="249"/>
      <c r="DH107" s="249"/>
      <c r="DI107" s="249"/>
      <c r="DJ107" s="249"/>
      <c r="DK107" s="249"/>
      <c r="DL107" s="249"/>
      <c r="DM107" s="249"/>
      <c r="DN107" s="249"/>
      <c r="DO107" s="249"/>
      <c r="DP107" s="249"/>
      <c r="DQ107" s="249"/>
      <c r="DR107" s="249"/>
      <c r="DS107" s="249"/>
      <c r="DT107" s="249"/>
      <c r="DU107" s="249"/>
      <c r="DV107" s="249"/>
    </row>
    <row r="108" spans="1:127" s="49" customFormat="1" ht="15" customHeight="1" x14ac:dyDescent="0.2">
      <c r="A108" s="814">
        <v>1632</v>
      </c>
      <c r="B108" s="815"/>
      <c r="C108" s="815" t="s">
        <v>225</v>
      </c>
      <c r="D108" s="815" t="s">
        <v>4979</v>
      </c>
      <c r="E108" s="757" t="s">
        <v>4503</v>
      </c>
      <c r="F108" s="815" t="s">
        <v>193</v>
      </c>
      <c r="G108" s="815">
        <v>5</v>
      </c>
      <c r="H108" s="487"/>
      <c r="I108" s="487"/>
      <c r="J108" s="345"/>
      <c r="K108" s="345"/>
      <c r="L108" s="305" t="s">
        <v>405</v>
      </c>
      <c r="M108" s="305" t="s">
        <v>405</v>
      </c>
      <c r="N108" s="305" t="s">
        <v>405</v>
      </c>
      <c r="O108" s="545"/>
      <c r="P108" s="545"/>
      <c r="Q108" s="545"/>
      <c r="R108" s="545"/>
      <c r="S108" s="480"/>
      <c r="T108" s="545"/>
      <c r="U108" s="150"/>
      <c r="V108" s="545"/>
      <c r="W108" s="545"/>
      <c r="X108" s="545"/>
      <c r="Y108" s="545"/>
      <c r="Z108" s="545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249"/>
      <c r="AN108" s="249"/>
      <c r="AO108" s="249"/>
      <c r="AP108" s="249"/>
      <c r="AQ108" s="249"/>
      <c r="AR108" s="249"/>
      <c r="AS108" s="249"/>
      <c r="AT108" s="249"/>
      <c r="AU108" s="249"/>
      <c r="AV108" s="249"/>
      <c r="AW108" s="249"/>
      <c r="AX108" s="249"/>
      <c r="AY108" s="249"/>
      <c r="AZ108" s="249"/>
      <c r="BA108" s="249"/>
      <c r="BB108" s="249"/>
      <c r="BC108" s="249"/>
      <c r="BD108" s="249"/>
      <c r="BE108" s="249"/>
      <c r="BF108" s="249"/>
      <c r="BG108" s="249"/>
      <c r="BH108" s="249"/>
      <c r="BI108" s="249"/>
      <c r="BJ108" s="249"/>
      <c r="BK108" s="249"/>
      <c r="BL108" s="249"/>
      <c r="BM108" s="249"/>
      <c r="BN108" s="249"/>
      <c r="BO108" s="249"/>
      <c r="BP108" s="249"/>
      <c r="BQ108" s="249"/>
      <c r="BR108" s="249"/>
      <c r="BS108" s="249"/>
      <c r="BT108" s="249"/>
      <c r="BU108" s="249"/>
      <c r="BV108" s="249"/>
      <c r="BW108" s="249"/>
      <c r="BX108" s="249"/>
      <c r="BY108" s="249"/>
      <c r="BZ108" s="249"/>
      <c r="CA108" s="249"/>
      <c r="CB108" s="249"/>
      <c r="CC108" s="249"/>
      <c r="CD108" s="249"/>
      <c r="CE108" s="249"/>
      <c r="CF108" s="249"/>
      <c r="CG108" s="249"/>
      <c r="CH108" s="249"/>
      <c r="CI108" s="249"/>
      <c r="CJ108" s="249"/>
      <c r="CK108" s="249"/>
      <c r="CL108" s="249"/>
      <c r="CM108" s="249"/>
      <c r="CN108" s="249"/>
      <c r="CO108" s="249"/>
      <c r="CP108" s="249"/>
      <c r="CQ108" s="249"/>
      <c r="CR108" s="249"/>
      <c r="CS108" s="249"/>
      <c r="CT108" s="249"/>
      <c r="CU108" s="249"/>
      <c r="CV108" s="249"/>
      <c r="CW108" s="249"/>
      <c r="CX108" s="249"/>
      <c r="CY108" s="249"/>
      <c r="CZ108" s="249"/>
      <c r="DA108" s="249"/>
      <c r="DB108" s="249"/>
      <c r="DC108" s="249"/>
      <c r="DD108" s="249"/>
      <c r="DE108" s="249"/>
      <c r="DF108" s="249"/>
      <c r="DG108" s="249"/>
      <c r="DH108" s="249"/>
      <c r="DI108" s="249"/>
      <c r="DJ108" s="249"/>
      <c r="DK108" s="249"/>
      <c r="DL108" s="249"/>
      <c r="DM108" s="249"/>
      <c r="DN108" s="249"/>
      <c r="DO108" s="249"/>
      <c r="DP108" s="249"/>
      <c r="DQ108" s="249"/>
      <c r="DR108" s="249"/>
      <c r="DS108" s="249"/>
      <c r="DT108" s="249"/>
      <c r="DW108" s="249"/>
    </row>
    <row r="109" spans="1:127" s="49" customFormat="1" ht="15" customHeight="1" x14ac:dyDescent="0.2">
      <c r="A109" s="814">
        <v>2991</v>
      </c>
      <c r="B109" s="815"/>
      <c r="C109" s="815" t="s">
        <v>3984</v>
      </c>
      <c r="D109" s="815" t="s">
        <v>317</v>
      </c>
      <c r="E109" s="757" t="s">
        <v>4503</v>
      </c>
      <c r="F109" s="815" t="s">
        <v>193</v>
      </c>
      <c r="G109" s="815">
        <v>8</v>
      </c>
      <c r="H109" s="487"/>
      <c r="I109" s="487"/>
      <c r="J109" s="345"/>
      <c r="K109" s="345"/>
      <c r="L109" s="305" t="s">
        <v>405</v>
      </c>
      <c r="M109" s="305" t="s">
        <v>405</v>
      </c>
      <c r="N109" s="305" t="s">
        <v>405</v>
      </c>
      <c r="O109" s="545"/>
      <c r="P109" s="545"/>
      <c r="Q109" s="545"/>
      <c r="R109" s="545"/>
      <c r="S109" s="480"/>
      <c r="U109" s="849"/>
      <c r="V109" s="482"/>
      <c r="W109" s="545"/>
      <c r="X109" s="545"/>
      <c r="Y109" s="545"/>
      <c r="Z109" s="545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49"/>
      <c r="AM109" s="249"/>
      <c r="AN109" s="249"/>
      <c r="AO109" s="249"/>
      <c r="AP109" s="249"/>
      <c r="AQ109" s="249"/>
      <c r="AR109" s="249"/>
      <c r="AS109" s="249"/>
      <c r="AT109" s="249"/>
      <c r="AU109" s="249"/>
      <c r="AV109" s="249"/>
      <c r="AW109" s="249"/>
      <c r="AX109" s="249"/>
      <c r="AY109" s="249"/>
      <c r="AZ109" s="249"/>
      <c r="BA109" s="249"/>
      <c r="BB109" s="249"/>
      <c r="BC109" s="249"/>
      <c r="BD109" s="249"/>
      <c r="BE109" s="249"/>
      <c r="BF109" s="249"/>
      <c r="BG109" s="249"/>
      <c r="BH109" s="249"/>
      <c r="BI109" s="249"/>
      <c r="BJ109" s="249"/>
      <c r="BK109" s="249"/>
      <c r="BL109" s="249"/>
      <c r="BM109" s="249"/>
      <c r="BN109" s="249"/>
      <c r="BO109" s="249"/>
      <c r="BP109" s="249"/>
      <c r="BQ109" s="249"/>
      <c r="BR109" s="249"/>
      <c r="BS109" s="249"/>
      <c r="BT109" s="249"/>
      <c r="BU109" s="249"/>
      <c r="BV109" s="249"/>
      <c r="BW109" s="249"/>
      <c r="BX109" s="249"/>
      <c r="BY109" s="249"/>
      <c r="BZ109" s="249"/>
      <c r="CA109" s="249"/>
      <c r="CB109" s="249"/>
      <c r="CC109" s="249"/>
      <c r="CD109" s="249"/>
      <c r="CE109" s="249"/>
      <c r="CF109" s="249"/>
      <c r="CG109" s="249"/>
      <c r="CH109" s="249"/>
      <c r="CI109" s="249"/>
      <c r="CJ109" s="249"/>
      <c r="CK109" s="249"/>
      <c r="CL109" s="249"/>
      <c r="CM109" s="249"/>
      <c r="CN109" s="249"/>
      <c r="CO109" s="249"/>
      <c r="CP109" s="249"/>
      <c r="CQ109" s="249"/>
      <c r="CR109" s="249"/>
      <c r="CS109" s="249"/>
      <c r="CT109" s="249"/>
      <c r="CU109" s="249"/>
      <c r="CV109" s="249"/>
      <c r="CW109" s="249"/>
      <c r="CX109" s="249"/>
      <c r="CY109" s="249"/>
      <c r="CZ109" s="249"/>
      <c r="DA109" s="249"/>
      <c r="DB109" s="249"/>
      <c r="DC109" s="249"/>
      <c r="DD109" s="249"/>
      <c r="DE109" s="249"/>
      <c r="DF109" s="249"/>
      <c r="DG109" s="249"/>
      <c r="DH109" s="249"/>
      <c r="DI109" s="249"/>
      <c r="DJ109" s="249"/>
      <c r="DK109" s="249"/>
      <c r="DL109" s="249"/>
      <c r="DM109" s="249"/>
      <c r="DN109" s="249"/>
      <c r="DO109" s="249"/>
      <c r="DP109" s="249"/>
      <c r="DQ109" s="249"/>
      <c r="DR109" s="249"/>
      <c r="DS109" s="249"/>
      <c r="DT109" s="249"/>
    </row>
    <row r="110" spans="1:127" ht="15" customHeight="1" x14ac:dyDescent="0.2">
      <c r="A110" s="814">
        <v>5696</v>
      </c>
      <c r="B110" s="815"/>
      <c r="C110" s="815" t="s">
        <v>246</v>
      </c>
      <c r="D110" s="815" t="s">
        <v>4026</v>
      </c>
      <c r="E110" s="757" t="s">
        <v>4503</v>
      </c>
      <c r="F110" s="815" t="s">
        <v>193</v>
      </c>
      <c r="G110" s="815">
        <v>3</v>
      </c>
      <c r="H110" s="487"/>
      <c r="I110" s="487"/>
      <c r="J110" s="345"/>
      <c r="K110" s="345"/>
      <c r="L110" s="305" t="s">
        <v>405</v>
      </c>
      <c r="M110" s="305" t="s">
        <v>405</v>
      </c>
      <c r="N110" s="305" t="s">
        <v>405</v>
      </c>
      <c r="O110" s="545"/>
      <c r="P110" s="545"/>
      <c r="Q110" s="545"/>
      <c r="R110" s="545"/>
      <c r="S110" s="480"/>
      <c r="T110" s="478"/>
      <c r="U110" s="850"/>
      <c r="V110" s="479"/>
      <c r="W110" s="545"/>
      <c r="X110" s="545"/>
      <c r="Y110" s="545"/>
      <c r="Z110" s="545"/>
      <c r="DW110" s="49"/>
    </row>
    <row r="111" spans="1:127" s="49" customFormat="1" ht="15" customHeight="1" x14ac:dyDescent="0.2">
      <c r="A111" s="814">
        <v>3498</v>
      </c>
      <c r="B111" s="815"/>
      <c r="C111" s="815" t="s">
        <v>4315</v>
      </c>
      <c r="D111" s="815" t="s">
        <v>147</v>
      </c>
      <c r="E111" s="757" t="s">
        <v>4503</v>
      </c>
      <c r="F111" s="815" t="s">
        <v>193</v>
      </c>
      <c r="G111" s="815">
        <v>7</v>
      </c>
      <c r="H111" s="487"/>
      <c r="I111" s="487"/>
      <c r="J111" s="345"/>
      <c r="K111" s="345"/>
      <c r="L111" s="305" t="s">
        <v>405</v>
      </c>
      <c r="M111" s="305" t="s">
        <v>405</v>
      </c>
      <c r="N111" s="305" t="s">
        <v>405</v>
      </c>
      <c r="O111" s="545"/>
      <c r="P111" s="545"/>
      <c r="Q111" s="545"/>
      <c r="R111" s="545"/>
      <c r="S111" s="480"/>
      <c r="T111" s="48"/>
      <c r="U111" s="851"/>
      <c r="V111" s="456"/>
      <c r="W111" s="545"/>
      <c r="X111" s="545"/>
      <c r="Y111" s="545"/>
      <c r="Z111" s="545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49"/>
      <c r="AM111" s="249"/>
      <c r="AN111" s="249"/>
      <c r="AO111" s="249"/>
      <c r="AP111" s="249"/>
      <c r="AQ111" s="249"/>
      <c r="AR111" s="249"/>
      <c r="AS111" s="249"/>
      <c r="AT111" s="249"/>
      <c r="AU111" s="249"/>
      <c r="AV111" s="249"/>
      <c r="AW111" s="249"/>
      <c r="AX111" s="249"/>
      <c r="AY111" s="249"/>
      <c r="AZ111" s="249"/>
      <c r="BA111" s="249"/>
      <c r="BB111" s="249"/>
      <c r="BC111" s="249"/>
      <c r="BD111" s="249"/>
      <c r="BE111" s="249"/>
      <c r="BF111" s="249"/>
      <c r="BG111" s="249"/>
      <c r="BH111" s="249"/>
      <c r="BI111" s="249"/>
      <c r="BJ111" s="249"/>
      <c r="BK111" s="249"/>
      <c r="BL111" s="249"/>
      <c r="BM111" s="249"/>
      <c r="BN111" s="249"/>
      <c r="BO111" s="249"/>
      <c r="BP111" s="249"/>
      <c r="BQ111" s="249"/>
      <c r="BR111" s="249"/>
      <c r="BS111" s="249"/>
      <c r="BT111" s="249"/>
      <c r="BU111" s="249"/>
      <c r="BV111" s="249"/>
      <c r="BW111" s="249"/>
      <c r="BX111" s="249"/>
      <c r="BY111" s="249"/>
      <c r="BZ111" s="249"/>
      <c r="CA111" s="249"/>
      <c r="CB111" s="249"/>
      <c r="CC111" s="249"/>
      <c r="CD111" s="249"/>
      <c r="CE111" s="249"/>
      <c r="CF111" s="249"/>
      <c r="CG111" s="249"/>
      <c r="CH111" s="249"/>
      <c r="CI111" s="249"/>
      <c r="CJ111" s="249"/>
      <c r="CK111" s="249"/>
      <c r="CL111" s="249"/>
      <c r="CM111" s="249"/>
      <c r="CN111" s="249"/>
      <c r="CO111" s="249"/>
      <c r="CP111" s="249"/>
      <c r="CQ111" s="249"/>
      <c r="CR111" s="249"/>
      <c r="CS111" s="249"/>
      <c r="CT111" s="249"/>
      <c r="CU111" s="249"/>
      <c r="CV111" s="249"/>
      <c r="CW111" s="249"/>
      <c r="CX111" s="249"/>
      <c r="CY111" s="249"/>
      <c r="CZ111" s="249"/>
      <c r="DA111" s="249"/>
      <c r="DB111" s="249"/>
      <c r="DC111" s="249"/>
      <c r="DD111" s="249"/>
      <c r="DE111" s="249"/>
      <c r="DF111" s="249"/>
      <c r="DG111" s="249"/>
      <c r="DH111" s="249"/>
      <c r="DI111" s="249"/>
      <c r="DJ111" s="249"/>
      <c r="DK111" s="249"/>
      <c r="DL111" s="249"/>
      <c r="DM111" s="249"/>
      <c r="DN111" s="249"/>
      <c r="DO111" s="249"/>
      <c r="DP111" s="249"/>
      <c r="DQ111" s="249"/>
      <c r="DR111" s="249"/>
      <c r="DS111" s="249"/>
      <c r="DT111" s="249"/>
      <c r="DU111" s="249"/>
      <c r="DV111" s="249"/>
    </row>
    <row r="112" spans="1:127" ht="15" customHeight="1" x14ac:dyDescent="0.2">
      <c r="A112" s="814">
        <v>1630</v>
      </c>
      <c r="B112" s="815"/>
      <c r="C112" s="815" t="s">
        <v>497</v>
      </c>
      <c r="D112" s="815" t="s">
        <v>4977</v>
      </c>
      <c r="E112" s="757" t="s">
        <v>4503</v>
      </c>
      <c r="F112" s="815" t="s">
        <v>193</v>
      </c>
      <c r="G112" s="815">
        <v>5</v>
      </c>
      <c r="H112" s="470"/>
      <c r="I112" s="470"/>
      <c r="J112" s="345"/>
      <c r="K112" s="345"/>
      <c r="L112" s="305" t="s">
        <v>405</v>
      </c>
      <c r="M112" s="305" t="s">
        <v>405</v>
      </c>
      <c r="N112" s="305" t="s">
        <v>405</v>
      </c>
      <c r="O112" s="48"/>
      <c r="P112" s="48"/>
      <c r="Q112" s="48"/>
      <c r="R112" s="95"/>
      <c r="S112" s="480"/>
      <c r="T112" s="49"/>
      <c r="U112" s="852"/>
      <c r="V112" s="458"/>
      <c r="W112" s="48"/>
      <c r="X112" s="48"/>
      <c r="Y112" s="48"/>
      <c r="Z112" s="48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120"/>
    </row>
    <row r="113" spans="1:127" s="49" customFormat="1" ht="15" customHeight="1" x14ac:dyDescent="0.2">
      <c r="A113" s="814">
        <v>6174</v>
      </c>
      <c r="B113" s="815"/>
      <c r="C113" s="815" t="s">
        <v>8252</v>
      </c>
      <c r="D113" s="815" t="s">
        <v>197</v>
      </c>
      <c r="E113" s="757" t="s">
        <v>4503</v>
      </c>
      <c r="F113" s="815" t="s">
        <v>193</v>
      </c>
      <c r="G113" s="815">
        <v>2</v>
      </c>
      <c r="H113" s="487"/>
      <c r="I113" s="487"/>
      <c r="J113" s="345"/>
      <c r="K113" s="345"/>
      <c r="L113" s="305" t="s">
        <v>405</v>
      </c>
      <c r="M113" s="305" t="s">
        <v>405</v>
      </c>
      <c r="N113" s="305" t="s">
        <v>405</v>
      </c>
      <c r="O113" s="545"/>
      <c r="P113" s="545"/>
      <c r="Q113" s="545"/>
      <c r="R113" s="545"/>
      <c r="S113" s="480"/>
      <c r="T113" s="545"/>
      <c r="U113" s="150"/>
      <c r="V113" s="545"/>
      <c r="W113" s="545"/>
      <c r="X113" s="545"/>
      <c r="Y113" s="545"/>
      <c r="Z113" s="545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49"/>
      <c r="AM113" s="249"/>
      <c r="AN113" s="249"/>
      <c r="AO113" s="249"/>
      <c r="AP113" s="249"/>
      <c r="AQ113" s="249"/>
      <c r="AR113" s="249"/>
      <c r="AS113" s="249"/>
      <c r="AT113" s="249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</row>
    <row r="114" spans="1:127" s="49" customFormat="1" ht="15" customHeight="1" x14ac:dyDescent="0.2">
      <c r="A114" s="814">
        <v>7260</v>
      </c>
      <c r="B114" s="815"/>
      <c r="C114" s="815" t="s">
        <v>403</v>
      </c>
      <c r="D114" s="815" t="s">
        <v>275</v>
      </c>
      <c r="E114" s="824" t="s">
        <v>8491</v>
      </c>
      <c r="F114" s="815" t="s">
        <v>193</v>
      </c>
      <c r="G114" s="815">
        <v>0</v>
      </c>
      <c r="H114" s="344"/>
      <c r="I114" s="99"/>
      <c r="J114" s="344"/>
      <c r="K114" s="345"/>
      <c r="L114" s="305" t="s">
        <v>405</v>
      </c>
      <c r="M114" s="305" t="s">
        <v>405</v>
      </c>
      <c r="N114" s="305" t="s">
        <v>405</v>
      </c>
      <c r="O114" s="305"/>
      <c r="P114" s="367"/>
      <c r="Q114" s="150"/>
      <c r="R114" s="547"/>
      <c r="S114" s="124"/>
      <c r="T114" s="485"/>
      <c r="U114" s="150">
        <v>500000</v>
      </c>
      <c r="V114" s="48"/>
      <c r="W114" s="48"/>
      <c r="X114" s="48"/>
      <c r="Y114" s="48"/>
      <c r="Z114" s="48"/>
      <c r="DO114" s="38"/>
      <c r="DP114" s="38"/>
      <c r="DQ114" s="38"/>
      <c r="DR114" s="38"/>
      <c r="DU114" s="249"/>
      <c r="DV114" s="249"/>
    </row>
    <row r="115" spans="1:127" ht="15" customHeight="1" x14ac:dyDescent="0.2">
      <c r="A115" s="814">
        <v>6171</v>
      </c>
      <c r="B115" s="815"/>
      <c r="C115" s="815" t="s">
        <v>330</v>
      </c>
      <c r="D115" s="815" t="s">
        <v>5589</v>
      </c>
      <c r="E115" s="757" t="s">
        <v>4503</v>
      </c>
      <c r="F115" s="815" t="s">
        <v>193</v>
      </c>
      <c r="G115" s="815">
        <v>2</v>
      </c>
      <c r="H115" s="345"/>
      <c r="I115" s="99"/>
      <c r="J115" s="345"/>
      <c r="K115" s="344"/>
      <c r="L115" s="305" t="s">
        <v>405</v>
      </c>
      <c r="M115" s="305" t="s">
        <v>405</v>
      </c>
      <c r="N115" s="305" t="s">
        <v>405</v>
      </c>
      <c r="O115" s="367"/>
      <c r="P115" s="367"/>
      <c r="Q115" s="120"/>
      <c r="R115" s="148"/>
      <c r="S115" s="480"/>
      <c r="T115" s="48"/>
      <c r="U115" s="150"/>
      <c r="V115" s="48"/>
      <c r="W115" s="48"/>
      <c r="X115" s="48"/>
      <c r="Y115" s="48"/>
      <c r="Z115" s="48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8"/>
      <c r="CV115" s="48"/>
      <c r="CW115" s="48"/>
      <c r="CX115" s="48"/>
      <c r="CY115" s="48"/>
      <c r="CZ115" s="48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101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</row>
    <row r="116" spans="1:127" s="49" customFormat="1" ht="15" customHeight="1" x14ac:dyDescent="0.2">
      <c r="A116" s="814">
        <v>3496</v>
      </c>
      <c r="B116" s="815"/>
      <c r="C116" s="815" t="s">
        <v>308</v>
      </c>
      <c r="D116" s="815" t="s">
        <v>534</v>
      </c>
      <c r="E116" s="757" t="s">
        <v>4503</v>
      </c>
      <c r="F116" s="815" t="s">
        <v>193</v>
      </c>
      <c r="G116" s="815">
        <v>7</v>
      </c>
      <c r="H116" s="487"/>
      <c r="I116" s="487"/>
      <c r="J116" s="345"/>
      <c r="K116" s="345"/>
      <c r="L116" s="305" t="s">
        <v>405</v>
      </c>
      <c r="M116" s="305" t="s">
        <v>405</v>
      </c>
      <c r="N116" s="305" t="s">
        <v>405</v>
      </c>
      <c r="O116" s="545"/>
      <c r="P116" s="545"/>
      <c r="Q116" s="545"/>
      <c r="R116" s="545"/>
      <c r="S116" s="480"/>
      <c r="T116" s="545"/>
      <c r="U116" s="150"/>
      <c r="V116" s="545"/>
      <c r="W116" s="545"/>
      <c r="X116" s="545"/>
      <c r="Y116" s="545"/>
      <c r="Z116" s="545"/>
      <c r="AA116" s="249"/>
      <c r="AB116" s="249"/>
      <c r="AC116" s="249"/>
      <c r="AD116" s="249"/>
      <c r="AE116" s="249"/>
      <c r="AF116" s="249"/>
      <c r="AG116" s="249"/>
      <c r="AH116" s="249"/>
      <c r="AI116" s="249"/>
      <c r="AJ116" s="249"/>
      <c r="AK116" s="249"/>
      <c r="AL116" s="249"/>
      <c r="AM116" s="249"/>
      <c r="AN116" s="249"/>
      <c r="AO116" s="249"/>
      <c r="AP116" s="249"/>
      <c r="AQ116" s="249"/>
      <c r="AR116" s="249"/>
      <c r="AS116" s="249"/>
      <c r="AT116" s="249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</row>
    <row r="117" spans="1:127" s="49" customFormat="1" ht="15" customHeight="1" x14ac:dyDescent="0.2">
      <c r="A117" s="814">
        <v>3500</v>
      </c>
      <c r="B117" s="815"/>
      <c r="C117" s="815" t="s">
        <v>265</v>
      </c>
      <c r="D117" s="815" t="s">
        <v>4316</v>
      </c>
      <c r="E117" s="757" t="s">
        <v>4503</v>
      </c>
      <c r="F117" s="815" t="s">
        <v>193</v>
      </c>
      <c r="G117" s="815">
        <v>7</v>
      </c>
      <c r="H117" s="487"/>
      <c r="I117" s="487"/>
      <c r="J117" s="345"/>
      <c r="K117" s="345"/>
      <c r="L117" s="305" t="s">
        <v>405</v>
      </c>
      <c r="M117" s="305" t="s">
        <v>405</v>
      </c>
      <c r="N117" s="305" t="s">
        <v>405</v>
      </c>
      <c r="O117" s="545"/>
      <c r="P117" s="545"/>
      <c r="Q117" s="545"/>
      <c r="R117" s="545"/>
      <c r="S117" s="480"/>
      <c r="T117" s="545"/>
      <c r="U117" s="150"/>
      <c r="V117" s="545"/>
      <c r="W117" s="545"/>
      <c r="X117" s="545"/>
      <c r="Y117" s="545"/>
      <c r="Z117" s="545"/>
      <c r="AA117" s="249"/>
      <c r="AB117" s="249"/>
      <c r="AC117" s="249"/>
      <c r="AD117" s="249"/>
      <c r="AE117" s="249"/>
      <c r="AF117" s="249"/>
      <c r="AG117" s="249"/>
      <c r="AH117" s="249"/>
      <c r="AI117" s="249"/>
      <c r="AJ117" s="249"/>
      <c r="AK117" s="249"/>
      <c r="AL117" s="249"/>
      <c r="AM117" s="249"/>
      <c r="AN117" s="249"/>
      <c r="AO117" s="249"/>
      <c r="AP117" s="249"/>
      <c r="AQ117" s="249"/>
      <c r="AR117" s="249"/>
      <c r="AS117" s="249"/>
      <c r="AT117" s="249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</row>
    <row r="118" spans="1:127" s="49" customFormat="1" ht="15" customHeight="1" x14ac:dyDescent="0.2">
      <c r="A118" s="814">
        <v>2986</v>
      </c>
      <c r="B118" s="490" t="s">
        <v>4218</v>
      </c>
      <c r="C118" s="815" t="s">
        <v>3710</v>
      </c>
      <c r="D118" s="815" t="s">
        <v>3711</v>
      </c>
      <c r="E118" s="757" t="s">
        <v>4503</v>
      </c>
      <c r="F118" s="815" t="s">
        <v>193</v>
      </c>
      <c r="G118" s="815">
        <v>8</v>
      </c>
      <c r="H118" s="487"/>
      <c r="I118" s="487"/>
      <c r="J118" s="345"/>
      <c r="K118" s="345"/>
      <c r="L118" s="305" t="s">
        <v>405</v>
      </c>
      <c r="M118" s="305" t="s">
        <v>405</v>
      </c>
      <c r="N118" s="305" t="s">
        <v>405</v>
      </c>
      <c r="O118" s="545"/>
      <c r="P118" s="545"/>
      <c r="Q118" s="545"/>
      <c r="R118" s="545"/>
      <c r="S118" s="480"/>
      <c r="T118" s="545"/>
      <c r="U118" s="150"/>
      <c r="V118" s="545"/>
      <c r="W118" s="545"/>
      <c r="X118" s="545"/>
      <c r="Y118" s="545"/>
      <c r="Z118" s="545"/>
      <c r="AA118" s="249"/>
      <c r="AB118" s="249"/>
      <c r="AC118" s="249"/>
      <c r="AD118" s="249"/>
      <c r="AE118" s="249"/>
      <c r="AF118" s="249"/>
      <c r="AG118" s="249"/>
      <c r="AH118" s="249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249"/>
      <c r="BN118" s="249"/>
      <c r="BO118" s="249"/>
      <c r="BP118" s="249"/>
      <c r="BQ118" s="249"/>
      <c r="BR118" s="249"/>
      <c r="BS118" s="249"/>
      <c r="BT118" s="249"/>
      <c r="BU118" s="249"/>
      <c r="BV118" s="249"/>
      <c r="BW118" s="249"/>
      <c r="BX118" s="249"/>
      <c r="BY118" s="249"/>
      <c r="BZ118" s="249"/>
      <c r="CA118" s="249"/>
      <c r="CB118" s="249"/>
      <c r="CC118" s="249"/>
      <c r="CD118" s="249"/>
      <c r="CE118" s="249"/>
      <c r="CF118" s="249"/>
      <c r="CG118" s="249"/>
      <c r="CH118" s="249"/>
      <c r="CI118" s="249"/>
      <c r="CJ118" s="249"/>
      <c r="CK118" s="249"/>
      <c r="CL118" s="249"/>
      <c r="CM118" s="249"/>
      <c r="CN118" s="249"/>
      <c r="CO118" s="249"/>
      <c r="CP118" s="249"/>
      <c r="CQ118" s="249"/>
      <c r="CR118" s="249"/>
      <c r="CS118" s="249"/>
      <c r="CT118" s="249"/>
      <c r="CU118" s="249"/>
      <c r="CV118" s="249"/>
      <c r="CW118" s="249"/>
      <c r="CX118" s="249"/>
      <c r="CY118" s="249"/>
      <c r="CZ118" s="249"/>
      <c r="DA118" s="249"/>
      <c r="DB118" s="249"/>
      <c r="DC118" s="249"/>
      <c r="DD118" s="249"/>
      <c r="DE118" s="249"/>
      <c r="DF118" s="249"/>
      <c r="DG118" s="249"/>
      <c r="DH118" s="249"/>
      <c r="DI118" s="249"/>
      <c r="DJ118" s="249"/>
      <c r="DK118" s="249"/>
      <c r="DL118" s="249"/>
      <c r="DM118" s="249"/>
      <c r="DN118" s="249"/>
      <c r="DO118" s="249"/>
      <c r="DP118" s="249"/>
      <c r="DQ118" s="249"/>
      <c r="DR118" s="249"/>
      <c r="DS118" s="249"/>
      <c r="DT118" s="249"/>
      <c r="DU118" s="249"/>
      <c r="DV118" s="249"/>
      <c r="DW118" s="249"/>
    </row>
    <row r="119" spans="1:127" s="49" customFormat="1" ht="15" customHeight="1" x14ac:dyDescent="0.2">
      <c r="A119" s="814">
        <v>4520</v>
      </c>
      <c r="B119" s="815"/>
      <c r="C119" s="815" t="s">
        <v>427</v>
      </c>
      <c r="D119" s="815" t="s">
        <v>4976</v>
      </c>
      <c r="E119" s="757" t="s">
        <v>4503</v>
      </c>
      <c r="F119" s="815" t="s">
        <v>193</v>
      </c>
      <c r="G119" s="815">
        <v>5</v>
      </c>
      <c r="H119" s="487"/>
      <c r="I119" s="487"/>
      <c r="J119" s="345"/>
      <c r="K119" s="345"/>
      <c r="L119" s="305" t="s">
        <v>405</v>
      </c>
      <c r="M119" s="305" t="s">
        <v>405</v>
      </c>
      <c r="N119" s="305" t="s">
        <v>405</v>
      </c>
      <c r="O119" s="545"/>
      <c r="P119" s="545"/>
      <c r="Q119" s="545"/>
      <c r="R119" s="545"/>
      <c r="S119" s="480"/>
      <c r="T119" s="545"/>
      <c r="U119" s="150"/>
      <c r="V119" s="545"/>
      <c r="W119" s="545"/>
      <c r="X119" s="545"/>
      <c r="Y119" s="545"/>
      <c r="Z119" s="545"/>
      <c r="AA119" s="249"/>
      <c r="AB119" s="249"/>
      <c r="AC119" s="249"/>
      <c r="AD119" s="249"/>
      <c r="AE119" s="249"/>
      <c r="AF119" s="249"/>
      <c r="AG119" s="249"/>
      <c r="AH119" s="249"/>
      <c r="AI119" s="249"/>
      <c r="AJ119" s="249"/>
      <c r="AK119" s="249"/>
      <c r="AL119" s="249"/>
      <c r="AM119" s="249"/>
      <c r="AN119" s="249"/>
      <c r="AO119" s="249"/>
      <c r="AP119" s="249"/>
      <c r="AQ119" s="249"/>
      <c r="AR119" s="249"/>
      <c r="AS119" s="249"/>
      <c r="AT119" s="249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</row>
    <row r="120" spans="1:127" s="49" customFormat="1" ht="15" customHeight="1" x14ac:dyDescent="0.2">
      <c r="A120" s="814">
        <v>7263</v>
      </c>
      <c r="B120" s="815"/>
      <c r="C120" s="815" t="s">
        <v>347</v>
      </c>
      <c r="D120" s="815" t="s">
        <v>8891</v>
      </c>
      <c r="E120" s="824" t="s">
        <v>8491</v>
      </c>
      <c r="F120" s="815" t="s">
        <v>193</v>
      </c>
      <c r="G120" s="815">
        <v>0</v>
      </c>
      <c r="H120" s="487"/>
      <c r="I120" s="487"/>
      <c r="J120" s="345"/>
      <c r="K120" s="345"/>
      <c r="L120" s="305" t="s">
        <v>405</v>
      </c>
      <c r="M120" s="305" t="s">
        <v>405</v>
      </c>
      <c r="N120" s="305" t="s">
        <v>405</v>
      </c>
      <c r="O120" s="305"/>
      <c r="P120" s="545"/>
      <c r="Q120" s="545"/>
      <c r="R120" s="545"/>
      <c r="S120" s="480"/>
      <c r="T120" s="545"/>
      <c r="U120" s="150">
        <v>500000</v>
      </c>
      <c r="V120" s="545"/>
      <c r="W120" s="545"/>
      <c r="X120" s="545"/>
      <c r="Y120" s="545"/>
      <c r="Z120" s="545"/>
      <c r="AA120" s="249"/>
      <c r="AB120" s="249"/>
      <c r="AC120" s="249"/>
      <c r="AD120" s="249"/>
      <c r="AE120" s="249"/>
      <c r="AF120" s="249"/>
      <c r="AG120" s="249"/>
      <c r="AH120" s="249"/>
      <c r="AI120" s="249"/>
      <c r="AJ120" s="249"/>
      <c r="AK120" s="249"/>
      <c r="AL120" s="249"/>
      <c r="AM120" s="249"/>
      <c r="AN120" s="249"/>
      <c r="AO120" s="249"/>
      <c r="AP120" s="249"/>
      <c r="AQ120" s="249"/>
      <c r="AR120" s="249"/>
      <c r="AS120" s="249"/>
      <c r="AT120" s="249"/>
      <c r="AU120" s="249"/>
      <c r="AV120" s="249"/>
      <c r="AW120" s="249"/>
      <c r="AX120" s="249"/>
      <c r="AY120" s="249"/>
      <c r="AZ120" s="249"/>
      <c r="BA120" s="249"/>
      <c r="BB120" s="249"/>
      <c r="BC120" s="249"/>
      <c r="BD120" s="249"/>
      <c r="BE120" s="249"/>
      <c r="BF120" s="249"/>
      <c r="BG120" s="249"/>
      <c r="BH120" s="249"/>
      <c r="BI120" s="249"/>
      <c r="BJ120" s="249"/>
      <c r="BK120" s="249"/>
      <c r="BL120" s="249"/>
      <c r="BM120" s="249"/>
      <c r="BN120" s="249"/>
      <c r="BO120" s="249"/>
      <c r="BP120" s="249"/>
      <c r="BQ120" s="249"/>
      <c r="BR120" s="249"/>
      <c r="BS120" s="249"/>
      <c r="BT120" s="249"/>
      <c r="BU120" s="249"/>
      <c r="BV120" s="249"/>
      <c r="BW120" s="249"/>
      <c r="BX120" s="249"/>
      <c r="BY120" s="249"/>
      <c r="BZ120" s="249"/>
      <c r="CA120" s="249"/>
      <c r="CB120" s="249"/>
      <c r="CC120" s="249"/>
      <c r="CD120" s="249"/>
      <c r="CE120" s="249"/>
      <c r="CF120" s="249"/>
      <c r="CG120" s="249"/>
      <c r="CH120" s="249"/>
      <c r="CI120" s="249"/>
      <c r="CJ120" s="249"/>
      <c r="CK120" s="249"/>
      <c r="CL120" s="249"/>
      <c r="CM120" s="249"/>
      <c r="CN120" s="249"/>
      <c r="CO120" s="249"/>
      <c r="CP120" s="249"/>
      <c r="CQ120" s="249"/>
      <c r="CR120" s="249"/>
      <c r="CS120" s="249"/>
      <c r="CT120" s="249"/>
      <c r="CU120" s="249"/>
      <c r="CV120" s="249"/>
      <c r="CW120" s="249"/>
      <c r="CX120" s="249"/>
      <c r="CY120" s="249"/>
      <c r="CZ120" s="249"/>
      <c r="DA120" s="249"/>
      <c r="DB120" s="249"/>
      <c r="DC120" s="249"/>
      <c r="DD120" s="249"/>
      <c r="DE120" s="249"/>
      <c r="DF120" s="249"/>
      <c r="DG120" s="249"/>
      <c r="DH120" s="249"/>
      <c r="DI120" s="249"/>
      <c r="DJ120" s="249"/>
      <c r="DK120" s="249"/>
      <c r="DL120" s="249"/>
      <c r="DM120" s="249"/>
      <c r="DN120" s="249"/>
      <c r="DO120" s="249"/>
      <c r="DP120" s="249"/>
      <c r="DQ120" s="249"/>
      <c r="DR120" s="249"/>
      <c r="DS120" s="249"/>
      <c r="DT120" s="249"/>
    </row>
    <row r="121" spans="1:127" ht="15" customHeight="1" x14ac:dyDescent="0.2">
      <c r="A121" s="814">
        <v>5695</v>
      </c>
      <c r="B121" s="49" t="s">
        <v>8105</v>
      </c>
      <c r="C121" s="815" t="s">
        <v>7948</v>
      </c>
      <c r="D121" s="815" t="s">
        <v>120</v>
      </c>
      <c r="E121" s="757" t="s">
        <v>4503</v>
      </c>
      <c r="F121" s="815" t="s">
        <v>193</v>
      </c>
      <c r="G121" s="815">
        <v>3</v>
      </c>
      <c r="H121" s="487"/>
      <c r="I121" s="487"/>
      <c r="J121" s="345"/>
      <c r="K121" s="345"/>
      <c r="L121" s="305" t="s">
        <v>405</v>
      </c>
      <c r="M121" s="305" t="s">
        <v>405</v>
      </c>
      <c r="N121" s="305" t="s">
        <v>405</v>
      </c>
      <c r="O121" s="545"/>
      <c r="P121" s="545"/>
      <c r="Q121" s="545"/>
      <c r="R121" s="545"/>
      <c r="S121" s="480"/>
      <c r="T121" s="545"/>
      <c r="U121" s="150"/>
      <c r="V121" s="545"/>
      <c r="W121" s="545"/>
      <c r="X121" s="545"/>
      <c r="Y121" s="545"/>
      <c r="Z121" s="545"/>
      <c r="DW121" s="49"/>
    </row>
    <row r="122" spans="1:127" s="49" customFormat="1" ht="15" customHeight="1" x14ac:dyDescent="0.2">
      <c r="A122" s="814">
        <v>2987</v>
      </c>
      <c r="B122" s="815"/>
      <c r="C122" s="815" t="s">
        <v>497</v>
      </c>
      <c r="D122" s="815" t="s">
        <v>3981</v>
      </c>
      <c r="E122" s="757" t="s">
        <v>4503</v>
      </c>
      <c r="F122" s="815" t="s">
        <v>193</v>
      </c>
      <c r="G122" s="815">
        <v>8</v>
      </c>
      <c r="H122" s="487"/>
      <c r="I122" s="487"/>
      <c r="J122" s="345"/>
      <c r="K122" s="345"/>
      <c r="L122" s="305" t="s">
        <v>405</v>
      </c>
      <c r="M122" s="305" t="s">
        <v>405</v>
      </c>
      <c r="N122" s="305" t="s">
        <v>405</v>
      </c>
      <c r="O122" s="545"/>
      <c r="P122" s="545"/>
      <c r="Q122" s="545"/>
      <c r="R122" s="545"/>
      <c r="S122" s="480"/>
      <c r="T122" s="545"/>
      <c r="U122" s="150"/>
      <c r="V122" s="545"/>
      <c r="W122" s="545"/>
      <c r="X122" s="545"/>
      <c r="Y122" s="545"/>
      <c r="Z122" s="545"/>
      <c r="AA122" s="249"/>
      <c r="AB122" s="249"/>
      <c r="AC122" s="249"/>
      <c r="AD122" s="249"/>
      <c r="AE122" s="249"/>
      <c r="AF122" s="249"/>
      <c r="AG122" s="249"/>
      <c r="AH122" s="249"/>
      <c r="AI122" s="249"/>
      <c r="AJ122" s="249"/>
      <c r="AK122" s="249"/>
      <c r="AL122" s="249"/>
      <c r="AM122" s="249"/>
      <c r="AN122" s="249"/>
      <c r="AO122" s="249"/>
      <c r="AP122" s="249"/>
      <c r="AQ122" s="249"/>
      <c r="AR122" s="249"/>
      <c r="AS122" s="249"/>
      <c r="AT122" s="249"/>
      <c r="AU122" s="249"/>
      <c r="AV122" s="249"/>
      <c r="AW122" s="249"/>
      <c r="AX122" s="249"/>
      <c r="AY122" s="249"/>
      <c r="AZ122" s="249"/>
      <c r="BA122" s="249"/>
      <c r="BB122" s="249"/>
      <c r="BC122" s="249"/>
      <c r="BD122" s="249"/>
      <c r="BE122" s="249"/>
      <c r="BF122" s="249"/>
      <c r="BG122" s="249"/>
      <c r="BH122" s="249"/>
      <c r="BI122" s="249"/>
      <c r="BJ122" s="249"/>
      <c r="BK122" s="249"/>
      <c r="BL122" s="249"/>
      <c r="BM122" s="249"/>
      <c r="BN122" s="249"/>
      <c r="BO122" s="249"/>
      <c r="BP122" s="249"/>
      <c r="BQ122" s="249"/>
      <c r="BR122" s="249"/>
      <c r="BS122" s="249"/>
      <c r="BT122" s="249"/>
      <c r="BU122" s="249"/>
      <c r="BV122" s="249"/>
      <c r="BW122" s="249"/>
      <c r="BX122" s="249"/>
      <c r="BY122" s="249"/>
      <c r="BZ122" s="249"/>
      <c r="CA122" s="249"/>
      <c r="CB122" s="249"/>
      <c r="CC122" s="249"/>
      <c r="CD122" s="249"/>
      <c r="CE122" s="249"/>
      <c r="CF122" s="249"/>
      <c r="CG122" s="249"/>
      <c r="CH122" s="249"/>
      <c r="CI122" s="249"/>
      <c r="CJ122" s="249"/>
      <c r="CK122" s="249"/>
      <c r="CL122" s="249"/>
      <c r="CM122" s="249"/>
      <c r="CN122" s="249"/>
      <c r="CO122" s="249"/>
      <c r="CP122" s="249"/>
      <c r="CQ122" s="249"/>
      <c r="CR122" s="249"/>
      <c r="CS122" s="249"/>
      <c r="CT122" s="249"/>
      <c r="CU122" s="249"/>
      <c r="CV122" s="249"/>
      <c r="CW122" s="249"/>
      <c r="CX122" s="249"/>
      <c r="CY122" s="249"/>
      <c r="CZ122" s="249"/>
      <c r="DA122" s="249"/>
      <c r="DB122" s="249"/>
      <c r="DC122" s="249"/>
      <c r="DD122" s="249"/>
      <c r="DE122" s="249"/>
      <c r="DF122" s="249"/>
      <c r="DG122" s="249"/>
      <c r="DH122" s="249"/>
      <c r="DI122" s="249"/>
      <c r="DJ122" s="249"/>
      <c r="DK122" s="249"/>
      <c r="DL122" s="249"/>
      <c r="DM122" s="249"/>
      <c r="DN122" s="249"/>
      <c r="DO122" s="249"/>
      <c r="DP122" s="249"/>
      <c r="DQ122" s="249"/>
      <c r="DR122" s="249"/>
      <c r="DS122" s="249"/>
      <c r="DT122" s="249"/>
      <c r="DU122" s="249"/>
      <c r="DV122" s="249"/>
      <c r="DW122" s="258"/>
    </row>
    <row r="123" spans="1:127" s="49" customFormat="1" ht="15" customHeight="1" x14ac:dyDescent="0.2">
      <c r="A123" s="814">
        <v>7262</v>
      </c>
      <c r="B123" s="815"/>
      <c r="C123" s="815" t="s">
        <v>349</v>
      </c>
      <c r="D123" s="815" t="s">
        <v>359</v>
      </c>
      <c r="E123" s="824" t="s">
        <v>8491</v>
      </c>
      <c r="F123" s="815" t="s">
        <v>193</v>
      </c>
      <c r="G123" s="815">
        <v>0</v>
      </c>
      <c r="H123" s="487"/>
      <c r="I123" s="487"/>
      <c r="J123" s="345"/>
      <c r="K123" s="345"/>
      <c r="L123" s="305" t="s">
        <v>405</v>
      </c>
      <c r="M123" s="305" t="s">
        <v>405</v>
      </c>
      <c r="N123" s="305" t="s">
        <v>405</v>
      </c>
      <c r="O123" s="305"/>
      <c r="P123" s="545"/>
      <c r="Q123" s="545"/>
      <c r="R123" s="545"/>
      <c r="S123" s="124"/>
      <c r="T123" s="545"/>
      <c r="U123" s="150">
        <v>500000</v>
      </c>
      <c r="V123" s="545"/>
      <c r="W123" s="545"/>
      <c r="X123" s="545"/>
      <c r="Y123" s="545"/>
      <c r="Z123" s="545"/>
      <c r="AA123" s="249"/>
      <c r="AB123" s="249"/>
      <c r="AC123" s="249"/>
      <c r="AD123" s="249"/>
      <c r="AE123" s="249"/>
      <c r="AF123" s="249"/>
      <c r="AG123" s="249"/>
      <c r="AH123" s="249"/>
      <c r="AI123" s="249"/>
      <c r="AJ123" s="249"/>
      <c r="AK123" s="249"/>
      <c r="AL123" s="249"/>
      <c r="AM123" s="249"/>
      <c r="AN123" s="249"/>
      <c r="AO123" s="249"/>
      <c r="AP123" s="249"/>
      <c r="AQ123" s="249"/>
      <c r="AR123" s="249"/>
      <c r="AS123" s="249"/>
      <c r="AT123" s="249"/>
      <c r="AU123" s="249"/>
      <c r="AV123" s="249"/>
      <c r="AW123" s="249"/>
      <c r="AX123" s="249"/>
      <c r="AY123" s="249"/>
      <c r="AZ123" s="249"/>
      <c r="BA123" s="249"/>
      <c r="BB123" s="249"/>
      <c r="BC123" s="249"/>
      <c r="BD123" s="249"/>
      <c r="BE123" s="249"/>
      <c r="BF123" s="249"/>
      <c r="BG123" s="249"/>
      <c r="BH123" s="249"/>
      <c r="BI123" s="249"/>
      <c r="BJ123" s="249"/>
      <c r="BK123" s="249"/>
      <c r="BL123" s="249"/>
      <c r="BM123" s="249"/>
      <c r="BN123" s="249"/>
      <c r="BO123" s="249"/>
      <c r="BP123" s="249"/>
      <c r="BQ123" s="249"/>
      <c r="BR123" s="249"/>
      <c r="BS123" s="249"/>
      <c r="BT123" s="249"/>
      <c r="BU123" s="249"/>
      <c r="BV123" s="249"/>
      <c r="BW123" s="249"/>
      <c r="BX123" s="249"/>
      <c r="BY123" s="249"/>
      <c r="BZ123" s="249"/>
      <c r="CA123" s="249"/>
      <c r="CB123" s="249"/>
      <c r="CC123" s="249"/>
      <c r="CD123" s="249"/>
      <c r="CE123" s="249"/>
      <c r="CF123" s="249"/>
      <c r="CG123" s="249"/>
      <c r="CH123" s="249"/>
      <c r="CI123" s="249"/>
      <c r="CJ123" s="249"/>
      <c r="CK123" s="249"/>
      <c r="CL123" s="249"/>
      <c r="CM123" s="249"/>
      <c r="CN123" s="249"/>
      <c r="CO123" s="249"/>
      <c r="CP123" s="249"/>
      <c r="CQ123" s="249"/>
      <c r="CR123" s="249"/>
      <c r="CS123" s="249"/>
      <c r="CT123" s="249"/>
      <c r="CU123" s="249"/>
      <c r="CV123" s="249"/>
      <c r="CW123" s="249"/>
      <c r="CX123" s="249"/>
      <c r="CY123" s="249"/>
      <c r="CZ123" s="249"/>
      <c r="DA123" s="249"/>
      <c r="DB123" s="249"/>
      <c r="DC123" s="249"/>
      <c r="DD123" s="249"/>
      <c r="DE123" s="249"/>
      <c r="DF123" s="249"/>
      <c r="DG123" s="249"/>
      <c r="DH123" s="249"/>
      <c r="DI123" s="249"/>
      <c r="DJ123" s="249"/>
      <c r="DK123" s="249"/>
      <c r="DL123" s="249"/>
      <c r="DM123" s="249"/>
      <c r="DN123" s="249"/>
      <c r="DO123" s="249"/>
      <c r="DP123" s="249"/>
      <c r="DQ123" s="249"/>
      <c r="DR123" s="249"/>
      <c r="DS123" s="249"/>
      <c r="DT123" s="249"/>
      <c r="DU123" s="249"/>
      <c r="DV123" s="249"/>
    </row>
    <row r="124" spans="1:127" s="49" customFormat="1" ht="15" customHeight="1" x14ac:dyDescent="0.2">
      <c r="A124" s="814">
        <v>2511</v>
      </c>
      <c r="B124" s="48" t="s">
        <v>3599</v>
      </c>
      <c r="C124" s="815" t="s">
        <v>244</v>
      </c>
      <c r="D124" s="815" t="s">
        <v>158</v>
      </c>
      <c r="E124" s="757" t="s">
        <v>4503</v>
      </c>
      <c r="F124" s="815" t="s">
        <v>193</v>
      </c>
      <c r="G124" s="815">
        <v>9</v>
      </c>
      <c r="H124" s="470"/>
      <c r="I124" s="470"/>
      <c r="J124" s="345"/>
      <c r="K124" s="345"/>
      <c r="L124" s="305" t="s">
        <v>405</v>
      </c>
      <c r="M124" s="305" t="s">
        <v>405</v>
      </c>
      <c r="N124" s="305" t="s">
        <v>405</v>
      </c>
      <c r="O124" s="48"/>
      <c r="P124" s="48"/>
      <c r="Q124" s="48"/>
      <c r="R124" s="150"/>
      <c r="S124" s="827"/>
      <c r="T124" s="48"/>
      <c r="U124" s="150"/>
      <c r="V124" s="48"/>
      <c r="W124" s="48"/>
      <c r="X124" s="48"/>
      <c r="Y124" s="48"/>
      <c r="Z124" s="48"/>
    </row>
    <row r="125" spans="1:127" s="120" customFormat="1" ht="15" customHeight="1" x14ac:dyDescent="0.2">
      <c r="A125" s="814">
        <v>6854</v>
      </c>
      <c r="B125" s="815"/>
      <c r="C125" s="815" t="s">
        <v>189</v>
      </c>
      <c r="D125" s="815" t="s">
        <v>312</v>
      </c>
      <c r="E125" s="757" t="s">
        <v>4503</v>
      </c>
      <c r="F125" s="815" t="s">
        <v>196</v>
      </c>
      <c r="G125" s="815">
        <v>1</v>
      </c>
      <c r="H125" s="487"/>
      <c r="I125" s="487"/>
      <c r="J125" s="345"/>
      <c r="K125" s="345"/>
      <c r="L125" s="305" t="s">
        <v>405</v>
      </c>
      <c r="M125" s="305" t="s">
        <v>405</v>
      </c>
      <c r="N125" s="305" t="s">
        <v>405</v>
      </c>
      <c r="O125" s="545"/>
      <c r="P125" s="545"/>
      <c r="Q125" s="545"/>
      <c r="R125" s="545"/>
      <c r="S125" s="480"/>
      <c r="T125" s="545"/>
      <c r="U125" s="150"/>
      <c r="V125" s="545"/>
      <c r="W125" s="545"/>
      <c r="X125" s="545"/>
      <c r="Y125" s="545"/>
      <c r="Z125" s="545"/>
      <c r="AA125" s="249"/>
      <c r="AB125" s="249"/>
      <c r="AC125" s="249"/>
      <c r="AD125" s="249"/>
      <c r="AE125" s="249"/>
      <c r="AF125" s="249"/>
      <c r="AG125" s="249"/>
      <c r="AH125" s="249"/>
      <c r="AI125" s="249"/>
      <c r="AJ125" s="249"/>
      <c r="AK125" s="249"/>
      <c r="AL125" s="249"/>
      <c r="AM125" s="249"/>
      <c r="AN125" s="249"/>
      <c r="AO125" s="249"/>
      <c r="AP125" s="249"/>
      <c r="AQ125" s="249"/>
      <c r="AR125" s="249"/>
      <c r="AS125" s="249"/>
      <c r="AT125" s="249"/>
      <c r="AU125" s="249"/>
      <c r="AV125" s="249"/>
      <c r="AW125" s="249"/>
      <c r="AX125" s="249"/>
      <c r="AY125" s="249"/>
      <c r="AZ125" s="249"/>
      <c r="BA125" s="249"/>
      <c r="BB125" s="249"/>
      <c r="BC125" s="249"/>
      <c r="BD125" s="249"/>
      <c r="BE125" s="249"/>
      <c r="BF125" s="249"/>
      <c r="BG125" s="249"/>
      <c r="BH125" s="249"/>
      <c r="BI125" s="249"/>
      <c r="BJ125" s="249"/>
      <c r="BK125" s="249"/>
      <c r="BL125" s="249"/>
      <c r="BM125" s="249"/>
      <c r="BN125" s="249"/>
      <c r="BO125" s="249"/>
      <c r="BP125" s="249"/>
      <c r="BQ125" s="249"/>
      <c r="BR125" s="249"/>
      <c r="BS125" s="249"/>
      <c r="BT125" s="249"/>
      <c r="BU125" s="249"/>
      <c r="BV125" s="249"/>
      <c r="BW125" s="249"/>
      <c r="BX125" s="249"/>
      <c r="BY125" s="249"/>
      <c r="BZ125" s="249"/>
      <c r="CA125" s="249"/>
      <c r="CB125" s="249"/>
      <c r="CC125" s="249"/>
      <c r="CD125" s="249"/>
      <c r="CE125" s="249"/>
      <c r="CF125" s="249"/>
      <c r="CG125" s="249"/>
      <c r="CH125" s="249"/>
      <c r="CI125" s="249"/>
      <c r="CJ125" s="249"/>
      <c r="CK125" s="249"/>
      <c r="CL125" s="249"/>
      <c r="CM125" s="249"/>
      <c r="CN125" s="249"/>
      <c r="CO125" s="249"/>
      <c r="CP125" s="249"/>
      <c r="CQ125" s="249"/>
      <c r="CR125" s="249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49"/>
      <c r="DJ125" s="249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49"/>
    </row>
    <row r="126" spans="1:127" s="49" customFormat="1" ht="15" customHeight="1" x14ac:dyDescent="0.2">
      <c r="A126" s="814">
        <v>6415</v>
      </c>
      <c r="B126" s="815"/>
      <c r="C126" s="815" t="s">
        <v>3786</v>
      </c>
      <c r="D126" s="815" t="s">
        <v>8336</v>
      </c>
      <c r="E126" s="757" t="s">
        <v>4503</v>
      </c>
      <c r="F126" s="815" t="s">
        <v>196</v>
      </c>
      <c r="G126" s="815">
        <v>2</v>
      </c>
      <c r="H126" s="487"/>
      <c r="I126" s="487"/>
      <c r="J126" s="345"/>
      <c r="K126" s="345"/>
      <c r="L126" s="305" t="s">
        <v>405</v>
      </c>
      <c r="M126" s="305" t="s">
        <v>405</v>
      </c>
      <c r="N126" s="305" t="s">
        <v>405</v>
      </c>
      <c r="O126" s="545"/>
      <c r="P126" s="545"/>
      <c r="Q126" s="545"/>
      <c r="R126" s="545"/>
      <c r="S126" s="480"/>
      <c r="T126" s="545"/>
      <c r="U126" s="150"/>
      <c r="V126" s="545"/>
      <c r="W126" s="545"/>
      <c r="X126" s="545"/>
      <c r="Y126" s="545"/>
      <c r="Z126" s="545"/>
      <c r="AA126" s="249"/>
      <c r="AB126" s="249"/>
      <c r="AC126" s="249"/>
      <c r="AD126" s="249"/>
      <c r="AE126" s="249"/>
      <c r="AF126" s="249"/>
      <c r="AG126" s="249"/>
      <c r="AH126" s="249"/>
      <c r="AI126" s="249"/>
      <c r="AJ126" s="249"/>
      <c r="AK126" s="249"/>
      <c r="AL126" s="249"/>
      <c r="AM126" s="249"/>
      <c r="AN126" s="249"/>
      <c r="AO126" s="249"/>
      <c r="AP126" s="249"/>
      <c r="AQ126" s="249"/>
      <c r="AR126" s="249"/>
      <c r="AS126" s="249"/>
      <c r="AT126" s="249"/>
      <c r="AU126" s="249"/>
      <c r="AV126" s="249"/>
      <c r="AW126" s="249"/>
      <c r="AX126" s="249"/>
      <c r="AY126" s="249"/>
      <c r="AZ126" s="249"/>
      <c r="BA126" s="249"/>
      <c r="BB126" s="249"/>
      <c r="BC126" s="249"/>
      <c r="BD126" s="249"/>
      <c r="BE126" s="249"/>
      <c r="BF126" s="249"/>
      <c r="BG126" s="249"/>
      <c r="BH126" s="249"/>
      <c r="BI126" s="249"/>
      <c r="BJ126" s="249"/>
      <c r="BK126" s="249"/>
      <c r="BL126" s="249"/>
      <c r="BM126" s="249"/>
      <c r="BN126" s="249"/>
      <c r="BO126" s="249"/>
      <c r="BP126" s="249"/>
      <c r="BQ126" s="249"/>
      <c r="BR126" s="249"/>
      <c r="BS126" s="249"/>
      <c r="BT126" s="249"/>
      <c r="BU126" s="249"/>
      <c r="BV126" s="249"/>
      <c r="BW126" s="249"/>
      <c r="BX126" s="249"/>
      <c r="BY126" s="249"/>
      <c r="BZ126" s="249"/>
      <c r="CA126" s="249"/>
      <c r="CB126" s="249"/>
      <c r="CC126" s="249"/>
      <c r="CD126" s="249"/>
      <c r="CE126" s="249"/>
      <c r="CF126" s="249"/>
      <c r="CG126" s="249"/>
      <c r="CH126" s="249"/>
      <c r="CI126" s="249"/>
      <c r="CJ126" s="249"/>
      <c r="CK126" s="249"/>
      <c r="CL126" s="249"/>
      <c r="CM126" s="249"/>
      <c r="CN126" s="249"/>
      <c r="CO126" s="249"/>
      <c r="CP126" s="249"/>
      <c r="CQ126" s="249"/>
      <c r="CR126" s="249"/>
      <c r="CS126" s="249"/>
      <c r="CT126" s="249"/>
      <c r="CU126" s="249"/>
      <c r="CV126" s="249"/>
      <c r="CW126" s="249"/>
      <c r="CX126" s="249"/>
      <c r="CY126" s="249"/>
      <c r="CZ126" s="249"/>
      <c r="DA126" s="249"/>
      <c r="DB126" s="249"/>
      <c r="DC126" s="249"/>
      <c r="DD126" s="249"/>
      <c r="DE126" s="249"/>
      <c r="DF126" s="249"/>
      <c r="DG126" s="249"/>
      <c r="DH126" s="249"/>
      <c r="DI126" s="249"/>
      <c r="DJ126" s="249"/>
      <c r="DK126" s="249"/>
      <c r="DL126" s="249"/>
      <c r="DM126" s="249"/>
      <c r="DN126" s="249"/>
      <c r="DO126" s="249"/>
      <c r="DP126" s="249"/>
      <c r="DQ126" s="249"/>
      <c r="DR126" s="249"/>
      <c r="DS126" s="249"/>
      <c r="DT126" s="249"/>
      <c r="DU126" s="249"/>
      <c r="DV126" s="249"/>
    </row>
    <row r="127" spans="1:127" s="49" customFormat="1" ht="15" customHeight="1" x14ac:dyDescent="0.2">
      <c r="A127" s="814">
        <v>4047</v>
      </c>
      <c r="B127" s="815"/>
      <c r="C127" s="815" t="s">
        <v>4706</v>
      </c>
      <c r="D127" s="815" t="s">
        <v>4707</v>
      </c>
      <c r="E127" s="757" t="s">
        <v>4503</v>
      </c>
      <c r="F127" s="815" t="s">
        <v>196</v>
      </c>
      <c r="G127" s="815">
        <v>6</v>
      </c>
      <c r="H127" s="487"/>
      <c r="I127" s="487"/>
      <c r="J127" s="345"/>
      <c r="K127" s="345"/>
      <c r="L127" s="305" t="s">
        <v>405</v>
      </c>
      <c r="M127" s="305" t="s">
        <v>405</v>
      </c>
      <c r="N127" s="305" t="s">
        <v>405</v>
      </c>
      <c r="O127" s="545"/>
      <c r="P127" s="545"/>
      <c r="Q127" s="545"/>
      <c r="R127" s="545"/>
      <c r="S127" s="480"/>
      <c r="T127" s="545"/>
      <c r="U127" s="150"/>
      <c r="V127" s="545"/>
      <c r="W127" s="545"/>
      <c r="X127" s="545"/>
      <c r="Y127" s="545"/>
      <c r="Z127" s="545"/>
      <c r="AA127" s="249"/>
      <c r="AB127" s="249"/>
      <c r="AC127" s="249"/>
      <c r="AD127" s="249"/>
      <c r="AE127" s="249"/>
      <c r="AF127" s="249"/>
      <c r="AG127" s="249"/>
      <c r="AH127" s="249"/>
      <c r="AI127" s="249"/>
      <c r="AJ127" s="249"/>
      <c r="AK127" s="249"/>
      <c r="AL127" s="249"/>
      <c r="AM127" s="249"/>
      <c r="AN127" s="249"/>
      <c r="AO127" s="249"/>
      <c r="AP127" s="249"/>
      <c r="AQ127" s="249"/>
      <c r="AR127" s="249"/>
      <c r="AS127" s="249"/>
      <c r="AT127" s="249"/>
      <c r="AU127" s="249"/>
      <c r="AV127" s="249"/>
      <c r="AW127" s="249"/>
      <c r="AX127" s="249"/>
      <c r="AY127" s="249"/>
      <c r="AZ127" s="249"/>
      <c r="BA127" s="249"/>
      <c r="BB127" s="249"/>
      <c r="BC127" s="249"/>
      <c r="BD127" s="249"/>
      <c r="BE127" s="249"/>
      <c r="BF127" s="249"/>
      <c r="BG127" s="249"/>
      <c r="BH127" s="249"/>
      <c r="BI127" s="249"/>
      <c r="BJ127" s="249"/>
      <c r="BK127" s="249"/>
      <c r="BL127" s="249"/>
      <c r="BM127" s="249"/>
      <c r="BN127" s="249"/>
      <c r="BO127" s="249"/>
      <c r="BP127" s="249"/>
      <c r="BQ127" s="249"/>
      <c r="BR127" s="249"/>
      <c r="BS127" s="249"/>
      <c r="BT127" s="249"/>
      <c r="BU127" s="249"/>
      <c r="BV127" s="249"/>
      <c r="BW127" s="249"/>
      <c r="BX127" s="249"/>
      <c r="BY127" s="249"/>
      <c r="BZ127" s="249"/>
      <c r="CA127" s="249"/>
      <c r="CB127" s="249"/>
      <c r="CC127" s="249"/>
      <c r="CD127" s="249"/>
      <c r="CE127" s="249"/>
      <c r="CF127" s="249"/>
      <c r="CG127" s="249"/>
      <c r="CH127" s="249"/>
      <c r="CI127" s="249"/>
      <c r="CJ127" s="249"/>
      <c r="CK127" s="249"/>
      <c r="CL127" s="249"/>
      <c r="CM127" s="249"/>
      <c r="CN127" s="249"/>
      <c r="CO127" s="249"/>
      <c r="CP127" s="249"/>
      <c r="CQ127" s="249"/>
      <c r="CR127" s="249"/>
      <c r="CS127" s="249"/>
      <c r="CT127" s="249"/>
      <c r="CU127" s="249"/>
      <c r="CV127" s="249"/>
      <c r="CW127" s="249"/>
      <c r="CX127" s="249"/>
      <c r="CY127" s="249"/>
      <c r="CZ127" s="249"/>
      <c r="DA127" s="249"/>
      <c r="DB127" s="249"/>
      <c r="DC127" s="249"/>
      <c r="DD127" s="249"/>
      <c r="DE127" s="249"/>
      <c r="DF127" s="249"/>
      <c r="DG127" s="249"/>
      <c r="DH127" s="249"/>
      <c r="DI127" s="249"/>
      <c r="DJ127" s="249"/>
      <c r="DK127" s="249"/>
      <c r="DL127" s="249"/>
      <c r="DM127" s="249"/>
      <c r="DN127" s="249"/>
      <c r="DO127" s="249"/>
      <c r="DP127" s="249"/>
      <c r="DQ127" s="249"/>
      <c r="DR127" s="249"/>
      <c r="DS127" s="249"/>
      <c r="DT127" s="249"/>
      <c r="DU127" s="249"/>
      <c r="DV127" s="249"/>
      <c r="DW127" s="829"/>
    </row>
    <row r="128" spans="1:127" s="49" customFormat="1" ht="15" customHeight="1" x14ac:dyDescent="0.2">
      <c r="A128" s="814">
        <v>6417</v>
      </c>
      <c r="B128" s="49" t="s">
        <v>8430</v>
      </c>
      <c r="C128" s="815" t="s">
        <v>3367</v>
      </c>
      <c r="D128" s="815" t="s">
        <v>8373</v>
      </c>
      <c r="E128" s="757" t="s">
        <v>4503</v>
      </c>
      <c r="F128" s="815" t="s">
        <v>196</v>
      </c>
      <c r="G128" s="815">
        <v>2</v>
      </c>
      <c r="H128" s="344"/>
      <c r="I128" s="446"/>
      <c r="J128" s="344"/>
      <c r="K128" s="345"/>
      <c r="L128" s="305" t="s">
        <v>405</v>
      </c>
      <c r="M128" s="305" t="s">
        <v>405</v>
      </c>
      <c r="N128" s="305" t="s">
        <v>405</v>
      </c>
      <c r="O128" s="367"/>
      <c r="P128" s="367"/>
      <c r="Q128" s="367"/>
      <c r="R128" s="367"/>
      <c r="S128" s="827"/>
      <c r="T128" s="148"/>
      <c r="U128" s="150"/>
      <c r="V128" s="841"/>
      <c r="W128" s="47"/>
      <c r="X128" s="47"/>
      <c r="Y128" s="47"/>
      <c r="Z128" s="47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DF128" s="38"/>
      <c r="DG128" s="38"/>
      <c r="DH128" s="38"/>
      <c r="DI128" s="38"/>
      <c r="DJ128" s="38"/>
      <c r="DK128" s="38"/>
      <c r="DL128" s="38"/>
      <c r="DM128" s="249"/>
      <c r="DN128" s="249"/>
      <c r="DR128" s="38"/>
      <c r="DS128" s="38"/>
      <c r="DT128" s="38"/>
      <c r="DU128" s="249"/>
      <c r="DV128" s="249"/>
    </row>
    <row r="129" spans="1:127" s="49" customFormat="1" ht="15" customHeight="1" x14ac:dyDescent="0.2">
      <c r="A129" s="814">
        <v>5033</v>
      </c>
      <c r="B129" s="815"/>
      <c r="C129" s="815" t="s">
        <v>7730</v>
      </c>
      <c r="D129" s="815" t="s">
        <v>6744</v>
      </c>
      <c r="E129" s="757" t="s">
        <v>4503</v>
      </c>
      <c r="F129" s="815" t="s">
        <v>196</v>
      </c>
      <c r="G129" s="815">
        <v>4</v>
      </c>
      <c r="H129" s="487"/>
      <c r="I129" s="487"/>
      <c r="J129" s="345"/>
      <c r="K129" s="345"/>
      <c r="L129" s="305" t="s">
        <v>405</v>
      </c>
      <c r="M129" s="305" t="s">
        <v>405</v>
      </c>
      <c r="N129" s="305" t="s">
        <v>405</v>
      </c>
      <c r="O129" s="545"/>
      <c r="P129" s="545"/>
      <c r="Q129" s="545"/>
      <c r="R129" s="545"/>
      <c r="S129" s="480"/>
      <c r="T129" s="48"/>
      <c r="U129" s="853"/>
      <c r="V129" s="496"/>
      <c r="W129" s="545"/>
      <c r="X129" s="545"/>
      <c r="Y129" s="545"/>
      <c r="Z129" s="545"/>
      <c r="AA129" s="249"/>
      <c r="AB129" s="249"/>
      <c r="AC129" s="249"/>
      <c r="AD129" s="249"/>
      <c r="AE129" s="249"/>
      <c r="AF129" s="249"/>
      <c r="AG129" s="249"/>
      <c r="AH129" s="249"/>
      <c r="AI129" s="249"/>
      <c r="AJ129" s="249"/>
      <c r="AK129" s="249"/>
      <c r="AL129" s="249"/>
      <c r="AM129" s="249"/>
      <c r="AN129" s="249"/>
      <c r="AO129" s="249"/>
      <c r="AP129" s="249"/>
      <c r="AQ129" s="249"/>
      <c r="AR129" s="249"/>
      <c r="AS129" s="249"/>
      <c r="AT129" s="249"/>
      <c r="AU129" s="249"/>
      <c r="AV129" s="249"/>
      <c r="AW129" s="249"/>
      <c r="AX129" s="249"/>
      <c r="AY129" s="249"/>
      <c r="AZ129" s="249"/>
      <c r="BA129" s="249"/>
      <c r="BB129" s="249"/>
      <c r="BC129" s="249"/>
      <c r="BD129" s="249"/>
      <c r="BE129" s="249"/>
      <c r="BF129" s="249"/>
      <c r="BG129" s="249"/>
      <c r="BH129" s="249"/>
      <c r="BI129" s="249"/>
      <c r="BJ129" s="249"/>
      <c r="BK129" s="249"/>
      <c r="BL129" s="249"/>
      <c r="BM129" s="249"/>
      <c r="BN129" s="249"/>
      <c r="BO129" s="249"/>
      <c r="BP129" s="249"/>
      <c r="BQ129" s="249"/>
      <c r="BR129" s="249"/>
      <c r="BS129" s="249"/>
      <c r="BT129" s="249"/>
      <c r="BU129" s="249"/>
      <c r="BV129" s="249"/>
      <c r="BW129" s="249"/>
      <c r="BX129" s="249"/>
      <c r="BY129" s="249"/>
      <c r="BZ129" s="249"/>
      <c r="CA129" s="249"/>
      <c r="CB129" s="249"/>
      <c r="CC129" s="249"/>
      <c r="CD129" s="249"/>
      <c r="CE129" s="249"/>
      <c r="CF129" s="249"/>
      <c r="CG129" s="249"/>
      <c r="CH129" s="249"/>
      <c r="CI129" s="249"/>
      <c r="CJ129" s="249"/>
      <c r="CK129" s="249"/>
      <c r="CL129" s="249"/>
      <c r="CM129" s="249"/>
      <c r="CN129" s="249"/>
      <c r="CO129" s="249"/>
      <c r="CP129" s="249"/>
      <c r="CQ129" s="249"/>
      <c r="CR129" s="249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49"/>
      <c r="DJ129" s="249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</row>
    <row r="130" spans="1:127" s="49" customFormat="1" ht="15" customHeight="1" x14ac:dyDescent="0.2">
      <c r="A130" s="814">
        <v>2688</v>
      </c>
      <c r="B130" s="48" t="s">
        <v>3100</v>
      </c>
      <c r="C130" s="815" t="s">
        <v>3798</v>
      </c>
      <c r="D130" s="815" t="s">
        <v>3799</v>
      </c>
      <c r="E130" s="757" t="s">
        <v>4503</v>
      </c>
      <c r="F130" s="815" t="s">
        <v>196</v>
      </c>
      <c r="G130" s="832">
        <v>9</v>
      </c>
      <c r="H130" s="344"/>
      <c r="I130" s="446"/>
      <c r="J130" s="344"/>
      <c r="K130" s="344"/>
      <c r="L130" s="305" t="s">
        <v>405</v>
      </c>
      <c r="M130" s="305" t="s">
        <v>405</v>
      </c>
      <c r="N130" s="305" t="s">
        <v>405</v>
      </c>
      <c r="O130" s="367"/>
      <c r="P130" s="367"/>
      <c r="Q130" s="367"/>
      <c r="R130" s="547"/>
      <c r="S130" s="480"/>
      <c r="U130" s="851"/>
      <c r="V130" s="456"/>
      <c r="W130" s="48"/>
      <c r="X130" s="48"/>
      <c r="Y130" s="48"/>
      <c r="Z130" s="48"/>
      <c r="DW130" s="48"/>
    </row>
    <row r="131" spans="1:127" ht="15" customHeight="1" x14ac:dyDescent="0.2">
      <c r="A131" s="814">
        <v>5015</v>
      </c>
      <c r="B131" s="815"/>
      <c r="C131" s="815" t="s">
        <v>234</v>
      </c>
      <c r="D131" s="815" t="s">
        <v>260</v>
      </c>
      <c r="E131" s="757" t="s">
        <v>4503</v>
      </c>
      <c r="F131" s="815" t="s">
        <v>196</v>
      </c>
      <c r="G131" s="815">
        <v>4</v>
      </c>
      <c r="H131" s="344"/>
      <c r="I131" s="446"/>
      <c r="J131" s="344"/>
      <c r="K131" s="344"/>
      <c r="L131" s="305" t="s">
        <v>405</v>
      </c>
      <c r="M131" s="305" t="s">
        <v>405</v>
      </c>
      <c r="N131" s="305" t="s">
        <v>405</v>
      </c>
      <c r="O131" s="367"/>
      <c r="P131" s="367"/>
      <c r="Q131" s="367"/>
      <c r="R131" s="367"/>
      <c r="S131" s="480"/>
      <c r="T131" s="38"/>
      <c r="U131" s="854"/>
      <c r="V131" s="460"/>
      <c r="W131" s="148"/>
      <c r="X131" s="605"/>
      <c r="Y131" s="48"/>
      <c r="Z131" s="480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49"/>
      <c r="CY131" s="49"/>
      <c r="CZ131" s="49"/>
      <c r="DA131" s="49"/>
      <c r="DB131" s="49"/>
      <c r="DC131" s="49"/>
      <c r="DD131" s="49"/>
      <c r="DE131" s="49"/>
      <c r="DF131" s="48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</row>
    <row r="132" spans="1:127" s="49" customFormat="1" ht="15" customHeight="1" x14ac:dyDescent="0.2">
      <c r="A132" s="814">
        <v>6412</v>
      </c>
      <c r="B132" s="815"/>
      <c r="C132" s="815" t="s">
        <v>313</v>
      </c>
      <c r="D132" s="815" t="s">
        <v>260</v>
      </c>
      <c r="E132" s="757" t="s">
        <v>4503</v>
      </c>
      <c r="F132" s="815" t="s">
        <v>196</v>
      </c>
      <c r="G132" s="815">
        <v>2</v>
      </c>
      <c r="H132" s="487"/>
      <c r="I132" s="487"/>
      <c r="J132" s="345"/>
      <c r="K132" s="345"/>
      <c r="L132" s="305" t="s">
        <v>405</v>
      </c>
      <c r="M132" s="305" t="s">
        <v>405</v>
      </c>
      <c r="N132" s="305" t="s">
        <v>405</v>
      </c>
      <c r="O132" s="545"/>
      <c r="P132" s="545"/>
      <c r="Q132" s="545"/>
      <c r="R132" s="545"/>
      <c r="S132" s="480"/>
      <c r="U132" s="855"/>
      <c r="V132" s="496"/>
      <c r="W132" s="545"/>
      <c r="X132" s="545"/>
      <c r="Y132" s="545"/>
      <c r="Z132" s="545"/>
      <c r="AA132" s="249"/>
      <c r="AB132" s="249"/>
      <c r="AC132" s="249"/>
      <c r="AD132" s="249"/>
      <c r="AE132" s="249"/>
      <c r="AF132" s="249"/>
      <c r="AG132" s="249"/>
      <c r="AH132" s="249"/>
      <c r="AI132" s="249"/>
      <c r="AJ132" s="249"/>
      <c r="AK132" s="249"/>
      <c r="AL132" s="249"/>
      <c r="AM132" s="249"/>
      <c r="AN132" s="249"/>
      <c r="AO132" s="249"/>
      <c r="AP132" s="249"/>
      <c r="AQ132" s="249"/>
      <c r="AR132" s="249"/>
      <c r="AS132" s="249"/>
      <c r="AT132" s="249"/>
      <c r="AU132" s="249"/>
      <c r="AV132" s="249"/>
      <c r="AW132" s="249"/>
      <c r="AX132" s="249"/>
      <c r="AY132" s="249"/>
      <c r="AZ132" s="249"/>
      <c r="BA132" s="249"/>
      <c r="BB132" s="249"/>
      <c r="BC132" s="249"/>
      <c r="BD132" s="249"/>
      <c r="BE132" s="249"/>
      <c r="BF132" s="249"/>
      <c r="BG132" s="249"/>
      <c r="BH132" s="249"/>
      <c r="BI132" s="249"/>
      <c r="BJ132" s="249"/>
      <c r="BK132" s="249"/>
      <c r="BL132" s="249"/>
      <c r="BM132" s="249"/>
      <c r="BN132" s="249"/>
      <c r="BO132" s="249"/>
      <c r="BP132" s="249"/>
      <c r="BQ132" s="249"/>
      <c r="BR132" s="249"/>
      <c r="BS132" s="249"/>
      <c r="BT132" s="249"/>
      <c r="BU132" s="249"/>
      <c r="BV132" s="249"/>
      <c r="BW132" s="249"/>
      <c r="BX132" s="249"/>
      <c r="BY132" s="249"/>
      <c r="BZ132" s="249"/>
      <c r="CA132" s="249"/>
      <c r="CB132" s="249"/>
      <c r="CC132" s="249"/>
      <c r="CD132" s="249"/>
      <c r="CE132" s="249"/>
      <c r="CF132" s="249"/>
      <c r="CG132" s="249"/>
      <c r="CH132" s="249"/>
      <c r="CI132" s="249"/>
      <c r="CJ132" s="249"/>
      <c r="CK132" s="249"/>
      <c r="CL132" s="249"/>
      <c r="CM132" s="249"/>
      <c r="CN132" s="249"/>
      <c r="CO132" s="249"/>
      <c r="CP132" s="249"/>
      <c r="CQ132" s="249"/>
      <c r="CR132" s="249"/>
      <c r="CS132" s="249"/>
      <c r="CT132" s="249"/>
      <c r="CU132" s="249"/>
      <c r="CV132" s="249"/>
      <c r="CW132" s="249"/>
      <c r="CX132" s="249"/>
      <c r="CY132" s="249"/>
      <c r="CZ132" s="249"/>
      <c r="DA132" s="249"/>
      <c r="DB132" s="249"/>
      <c r="DC132" s="249"/>
      <c r="DD132" s="249"/>
      <c r="DE132" s="249"/>
      <c r="DF132" s="249"/>
      <c r="DG132" s="249"/>
      <c r="DH132" s="249"/>
      <c r="DI132" s="249"/>
      <c r="DJ132" s="249"/>
      <c r="DK132" s="249"/>
      <c r="DL132" s="249"/>
      <c r="DM132" s="249"/>
      <c r="DN132" s="249"/>
      <c r="DO132" s="249"/>
      <c r="DP132" s="249"/>
      <c r="DQ132" s="249"/>
      <c r="DR132" s="249"/>
      <c r="DS132" s="249"/>
      <c r="DT132" s="249"/>
      <c r="DU132" s="249"/>
      <c r="DV132" s="249"/>
      <c r="DW132" s="249"/>
    </row>
    <row r="133" spans="1:127" s="49" customFormat="1" ht="15" customHeight="1" x14ac:dyDescent="0.2">
      <c r="A133" s="814">
        <v>4217</v>
      </c>
      <c r="B133" s="815"/>
      <c r="C133" s="815" t="s">
        <v>3361</v>
      </c>
      <c r="D133" s="815" t="s">
        <v>2999</v>
      </c>
      <c r="E133" s="757" t="s">
        <v>4503</v>
      </c>
      <c r="F133" s="815" t="s">
        <v>196</v>
      </c>
      <c r="G133" s="815">
        <v>6</v>
      </c>
      <c r="H133" s="487"/>
      <c r="I133" s="487"/>
      <c r="J133" s="345"/>
      <c r="K133" s="345"/>
      <c r="L133" s="305" t="s">
        <v>405</v>
      </c>
      <c r="M133" s="305" t="s">
        <v>405</v>
      </c>
      <c r="N133" s="305" t="s">
        <v>405</v>
      </c>
      <c r="O133" s="545"/>
      <c r="P133" s="545"/>
      <c r="Q133" s="545"/>
      <c r="R133" s="545"/>
      <c r="S133" s="480"/>
      <c r="U133" s="146"/>
      <c r="W133" s="545"/>
      <c r="X133" s="545"/>
      <c r="Y133" s="545"/>
      <c r="Z133" s="545"/>
      <c r="AA133" s="249"/>
      <c r="AB133" s="249"/>
      <c r="AC133" s="249"/>
      <c r="AD133" s="249"/>
      <c r="AE133" s="249"/>
      <c r="AF133" s="249"/>
      <c r="AG133" s="249"/>
      <c r="AH133" s="249"/>
      <c r="AI133" s="249"/>
      <c r="AJ133" s="249"/>
      <c r="AK133" s="249"/>
      <c r="AL133" s="249"/>
      <c r="AM133" s="249"/>
      <c r="AN133" s="249"/>
      <c r="AO133" s="249"/>
      <c r="AP133" s="249"/>
      <c r="AQ133" s="249"/>
      <c r="AR133" s="249"/>
      <c r="AS133" s="249"/>
      <c r="AT133" s="249"/>
      <c r="AU133" s="249"/>
      <c r="AV133" s="249"/>
      <c r="AW133" s="249"/>
      <c r="AX133" s="249"/>
      <c r="AY133" s="249"/>
      <c r="AZ133" s="249"/>
      <c r="BA133" s="249"/>
      <c r="BB133" s="249"/>
      <c r="BC133" s="249"/>
      <c r="BD133" s="249"/>
      <c r="BE133" s="249"/>
      <c r="BF133" s="249"/>
      <c r="BG133" s="249"/>
      <c r="BH133" s="249"/>
      <c r="BI133" s="249"/>
      <c r="BJ133" s="249"/>
      <c r="BK133" s="249"/>
      <c r="BL133" s="249"/>
      <c r="BM133" s="249"/>
      <c r="BN133" s="249"/>
      <c r="BO133" s="249"/>
      <c r="BP133" s="249"/>
      <c r="BQ133" s="249"/>
      <c r="BR133" s="249"/>
      <c r="BS133" s="249"/>
      <c r="BT133" s="249"/>
      <c r="BU133" s="249"/>
      <c r="BV133" s="249"/>
      <c r="BW133" s="249"/>
      <c r="BX133" s="249"/>
      <c r="BY133" s="249"/>
      <c r="BZ133" s="249"/>
      <c r="CA133" s="249"/>
      <c r="CB133" s="249"/>
      <c r="CC133" s="249"/>
      <c r="CD133" s="249"/>
      <c r="CE133" s="249"/>
      <c r="CF133" s="249"/>
      <c r="CG133" s="249"/>
      <c r="CH133" s="249"/>
      <c r="CI133" s="249"/>
      <c r="CJ133" s="249"/>
      <c r="CK133" s="249"/>
      <c r="CL133" s="249"/>
      <c r="CM133" s="249"/>
      <c r="CN133" s="249"/>
      <c r="CO133" s="249"/>
      <c r="CP133" s="249"/>
      <c r="CQ133" s="249"/>
      <c r="CR133" s="249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49"/>
      <c r="DJ133" s="249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W133" s="829"/>
    </row>
    <row r="134" spans="1:127" s="49" customFormat="1" ht="15" customHeight="1" x14ac:dyDescent="0.2">
      <c r="A134" s="814">
        <v>4987</v>
      </c>
      <c r="B134" s="815"/>
      <c r="C134" s="815" t="s">
        <v>2216</v>
      </c>
      <c r="D134" s="815" t="s">
        <v>4931</v>
      </c>
      <c r="E134" s="757" t="s">
        <v>4503</v>
      </c>
      <c r="F134" s="815" t="s">
        <v>196</v>
      </c>
      <c r="G134" s="815">
        <v>4</v>
      </c>
      <c r="H134" s="470"/>
      <c r="I134" s="470"/>
      <c r="J134" s="345"/>
      <c r="K134" s="345"/>
      <c r="L134" s="305" t="s">
        <v>405</v>
      </c>
      <c r="M134" s="305" t="s">
        <v>405</v>
      </c>
      <c r="N134" s="305" t="s">
        <v>405</v>
      </c>
      <c r="O134" s="48"/>
      <c r="P134" s="48"/>
      <c r="Q134" s="48"/>
      <c r="R134" s="95"/>
      <c r="S134" s="480"/>
      <c r="U134" s="146"/>
      <c r="W134" s="48"/>
      <c r="X134" s="48"/>
      <c r="Y134" s="48"/>
      <c r="Z134" s="48"/>
    </row>
    <row r="135" spans="1:127" s="258" customFormat="1" ht="15" customHeight="1" x14ac:dyDescent="0.2">
      <c r="A135" s="814">
        <v>7433</v>
      </c>
      <c r="B135" s="815" t="s">
        <v>9141</v>
      </c>
      <c r="C135" s="815" t="s">
        <v>9005</v>
      </c>
      <c r="D135" s="815" t="s">
        <v>228</v>
      </c>
      <c r="E135" s="757" t="s">
        <v>4503</v>
      </c>
      <c r="F135" s="815" t="s">
        <v>196</v>
      </c>
      <c r="G135" s="815">
        <v>0</v>
      </c>
      <c r="H135" s="487"/>
      <c r="I135" s="487"/>
      <c r="J135" s="345"/>
      <c r="K135" s="345"/>
      <c r="L135" s="305" t="s">
        <v>405</v>
      </c>
      <c r="M135" s="305" t="s">
        <v>405</v>
      </c>
      <c r="N135" s="305" t="s">
        <v>405</v>
      </c>
      <c r="O135" s="305"/>
      <c r="P135" s="545"/>
      <c r="Q135" s="545"/>
      <c r="R135" s="545"/>
      <c r="S135" s="480"/>
      <c r="T135" s="545"/>
      <c r="U135" s="49"/>
      <c r="V135" s="545"/>
      <c r="W135" s="150">
        <v>500000</v>
      </c>
      <c r="X135" s="545"/>
      <c r="Y135" s="545"/>
      <c r="Z135" s="545"/>
      <c r="AA135" s="249"/>
      <c r="AB135" s="249"/>
      <c r="AC135" s="249"/>
      <c r="AD135" s="249"/>
      <c r="AE135" s="249"/>
      <c r="AF135" s="249"/>
      <c r="AG135" s="249"/>
      <c r="AH135" s="249"/>
      <c r="AI135" s="249"/>
      <c r="AJ135" s="249"/>
      <c r="AK135" s="249"/>
      <c r="AL135" s="249"/>
      <c r="AM135" s="249"/>
      <c r="AN135" s="249"/>
      <c r="AO135" s="249"/>
      <c r="AP135" s="249"/>
      <c r="AQ135" s="249"/>
      <c r="AR135" s="249"/>
      <c r="AS135" s="249"/>
      <c r="AT135" s="249"/>
      <c r="AU135" s="249"/>
      <c r="AV135" s="249"/>
      <c r="AW135" s="249"/>
      <c r="AX135" s="249"/>
      <c r="AY135" s="249"/>
      <c r="AZ135" s="249"/>
      <c r="BA135" s="249"/>
      <c r="BB135" s="249"/>
      <c r="BC135" s="249"/>
      <c r="BD135" s="249"/>
      <c r="BE135" s="249"/>
      <c r="BF135" s="249"/>
      <c r="BG135" s="249"/>
      <c r="BH135" s="249"/>
      <c r="BI135" s="249"/>
      <c r="BJ135" s="249"/>
      <c r="BK135" s="249"/>
      <c r="BL135" s="249"/>
      <c r="BM135" s="249"/>
      <c r="BN135" s="249"/>
      <c r="BO135" s="249"/>
      <c r="BP135" s="249"/>
      <c r="BQ135" s="249"/>
      <c r="BR135" s="249"/>
      <c r="BS135" s="249"/>
      <c r="BT135" s="249"/>
      <c r="BU135" s="249"/>
      <c r="BV135" s="249"/>
      <c r="BW135" s="249"/>
      <c r="BX135" s="249"/>
      <c r="BY135" s="249"/>
      <c r="BZ135" s="249"/>
      <c r="CA135" s="249"/>
      <c r="CB135" s="249"/>
      <c r="CC135" s="249"/>
      <c r="CD135" s="249"/>
      <c r="CE135" s="249"/>
      <c r="CF135" s="249"/>
      <c r="CG135" s="249"/>
      <c r="CH135" s="249"/>
      <c r="CI135" s="249"/>
      <c r="CJ135" s="249"/>
      <c r="CK135" s="249"/>
      <c r="CL135" s="249"/>
      <c r="CM135" s="249"/>
      <c r="CN135" s="249"/>
      <c r="CO135" s="249"/>
      <c r="CP135" s="249"/>
      <c r="CQ135" s="249"/>
      <c r="CR135" s="249"/>
      <c r="CS135" s="249"/>
      <c r="CT135" s="249"/>
      <c r="CU135" s="249"/>
      <c r="CV135" s="249"/>
      <c r="CW135" s="249"/>
      <c r="CX135" s="249"/>
      <c r="CY135" s="249"/>
      <c r="CZ135" s="249"/>
      <c r="DA135" s="249"/>
      <c r="DB135" s="249"/>
      <c r="DC135" s="249"/>
      <c r="DD135" s="249"/>
      <c r="DE135" s="249"/>
      <c r="DF135" s="249"/>
      <c r="DG135" s="249"/>
      <c r="DH135" s="249"/>
      <c r="DI135" s="249"/>
      <c r="DJ135" s="249"/>
      <c r="DK135" s="249"/>
      <c r="DL135" s="249"/>
      <c r="DM135" s="249"/>
      <c r="DN135" s="249"/>
      <c r="DO135" s="249"/>
      <c r="DP135" s="249"/>
      <c r="DQ135" s="249"/>
      <c r="DR135" s="249"/>
      <c r="DS135" s="249"/>
      <c r="DT135" s="249"/>
      <c r="DU135" s="249"/>
      <c r="DV135" s="249"/>
      <c r="DW135" s="49"/>
    </row>
    <row r="136" spans="1:127" s="49" customFormat="1" ht="15" customHeight="1" x14ac:dyDescent="0.2">
      <c r="A136" s="741">
        <v>6849</v>
      </c>
      <c r="B136" s="633" t="s">
        <v>8713</v>
      </c>
      <c r="C136" s="640" t="s">
        <v>117</v>
      </c>
      <c r="D136" s="640" t="s">
        <v>3458</v>
      </c>
      <c r="E136" s="757" t="s">
        <v>4503</v>
      </c>
      <c r="F136" s="633" t="s">
        <v>196</v>
      </c>
      <c r="G136" s="633">
        <v>1</v>
      </c>
      <c r="H136" s="470"/>
      <c r="I136" s="470"/>
      <c r="J136" s="345"/>
      <c r="K136" s="345" t="s">
        <v>405</v>
      </c>
      <c r="L136" s="305" t="s">
        <v>405</v>
      </c>
      <c r="M136" s="305" t="s">
        <v>405</v>
      </c>
      <c r="N136" s="305" t="s">
        <v>405</v>
      </c>
      <c r="O136" s="365"/>
      <c r="P136" s="365"/>
      <c r="R136" s="661">
        <v>2500000</v>
      </c>
      <c r="S136" s="606"/>
      <c r="T136" s="622"/>
      <c r="U136" s="120"/>
      <c r="DV136" s="38"/>
    </row>
    <row r="137" spans="1:127" s="49" customFormat="1" ht="15" customHeight="1" x14ac:dyDescent="0.2">
      <c r="A137" s="814">
        <v>3664</v>
      </c>
      <c r="B137" s="815"/>
      <c r="C137" s="815" t="s">
        <v>4013</v>
      </c>
      <c r="D137" s="815" t="s">
        <v>4425</v>
      </c>
      <c r="E137" s="757" t="s">
        <v>4503</v>
      </c>
      <c r="F137" s="815" t="s">
        <v>196</v>
      </c>
      <c r="G137" s="833">
        <v>7</v>
      </c>
      <c r="H137" s="487"/>
      <c r="I137" s="487"/>
      <c r="J137" s="345"/>
      <c r="K137" s="345"/>
      <c r="L137" s="305" t="s">
        <v>405</v>
      </c>
      <c r="M137" s="305" t="s">
        <v>405</v>
      </c>
      <c r="N137" s="305" t="s">
        <v>405</v>
      </c>
      <c r="O137" s="545"/>
      <c r="P137" s="545"/>
      <c r="Q137" s="545"/>
      <c r="R137" s="545"/>
      <c r="S137" s="480"/>
      <c r="T137" s="38"/>
      <c r="U137" s="146"/>
      <c r="V137" s="38"/>
      <c r="W137" s="545"/>
      <c r="X137" s="545"/>
      <c r="Y137" s="545"/>
      <c r="Z137" s="545"/>
      <c r="AA137" s="249"/>
      <c r="AB137" s="249"/>
      <c r="AC137" s="249"/>
      <c r="AD137" s="249"/>
      <c r="AE137" s="249"/>
      <c r="AF137" s="249"/>
      <c r="AG137" s="249"/>
      <c r="AH137" s="249"/>
      <c r="AI137" s="249"/>
      <c r="AJ137" s="249"/>
      <c r="AK137" s="249"/>
      <c r="AL137" s="249"/>
      <c r="AM137" s="249"/>
      <c r="AN137" s="249"/>
      <c r="AO137" s="249"/>
      <c r="AP137" s="249"/>
      <c r="AQ137" s="249"/>
      <c r="AR137" s="249"/>
      <c r="AS137" s="249"/>
      <c r="AT137" s="249"/>
      <c r="AU137" s="249"/>
      <c r="AV137" s="249"/>
      <c r="AW137" s="249"/>
      <c r="AX137" s="249"/>
      <c r="AY137" s="249"/>
      <c r="AZ137" s="249"/>
      <c r="BA137" s="249"/>
      <c r="BB137" s="249"/>
      <c r="BC137" s="249"/>
      <c r="BD137" s="249"/>
      <c r="BE137" s="249"/>
      <c r="BF137" s="249"/>
      <c r="BG137" s="249"/>
      <c r="BH137" s="249"/>
      <c r="BI137" s="249"/>
      <c r="BJ137" s="249"/>
      <c r="BK137" s="249"/>
      <c r="BL137" s="249"/>
      <c r="BM137" s="249"/>
      <c r="BN137" s="249"/>
      <c r="BO137" s="249"/>
      <c r="BP137" s="249"/>
      <c r="BQ137" s="249"/>
      <c r="BR137" s="249"/>
      <c r="BS137" s="249"/>
      <c r="BT137" s="249"/>
      <c r="BU137" s="249"/>
      <c r="BV137" s="249"/>
      <c r="BW137" s="249"/>
      <c r="BX137" s="249"/>
      <c r="BY137" s="249"/>
      <c r="BZ137" s="249"/>
      <c r="CA137" s="249"/>
      <c r="CB137" s="249"/>
      <c r="CC137" s="249"/>
      <c r="CD137" s="249"/>
      <c r="CE137" s="249"/>
      <c r="CF137" s="249"/>
      <c r="CG137" s="249"/>
      <c r="CH137" s="249"/>
      <c r="CI137" s="249"/>
      <c r="CJ137" s="249"/>
      <c r="CK137" s="249"/>
      <c r="CL137" s="249"/>
      <c r="CM137" s="249"/>
      <c r="CN137" s="249"/>
      <c r="CO137" s="249"/>
      <c r="CP137" s="249"/>
      <c r="CQ137" s="249"/>
      <c r="CR137" s="249"/>
      <c r="CS137" s="249"/>
      <c r="CT137" s="249"/>
      <c r="CU137" s="249"/>
      <c r="CV137" s="249"/>
      <c r="CW137" s="249"/>
      <c r="CX137" s="249"/>
      <c r="CY137" s="249"/>
      <c r="CZ137" s="249"/>
      <c r="DA137" s="249"/>
      <c r="DB137" s="249"/>
      <c r="DC137" s="249"/>
      <c r="DD137" s="249"/>
      <c r="DE137" s="249"/>
      <c r="DF137" s="249"/>
      <c r="DG137" s="249"/>
      <c r="DH137" s="249"/>
      <c r="DI137" s="249"/>
      <c r="DJ137" s="249"/>
      <c r="DK137" s="249"/>
      <c r="DL137" s="249"/>
      <c r="DM137" s="249"/>
      <c r="DN137" s="249"/>
      <c r="DO137" s="249"/>
      <c r="DP137" s="249"/>
      <c r="DQ137" s="249"/>
      <c r="DR137" s="249"/>
      <c r="DS137" s="249"/>
      <c r="DT137" s="249"/>
      <c r="DU137" s="38"/>
      <c r="DV137" s="38"/>
    </row>
    <row r="138" spans="1:127" s="49" customFormat="1" ht="15" customHeight="1" x14ac:dyDescent="0.2">
      <c r="A138" s="814">
        <v>3193</v>
      </c>
      <c r="B138" s="815"/>
      <c r="C138" s="815" t="s">
        <v>376</v>
      </c>
      <c r="D138" s="815" t="s">
        <v>4114</v>
      </c>
      <c r="E138" s="757" t="s">
        <v>4503</v>
      </c>
      <c r="F138" s="815" t="s">
        <v>196</v>
      </c>
      <c r="G138" s="833">
        <v>8</v>
      </c>
      <c r="H138" s="487"/>
      <c r="I138" s="487"/>
      <c r="J138" s="345"/>
      <c r="K138" s="345"/>
      <c r="L138" s="305" t="s">
        <v>405</v>
      </c>
      <c r="M138" s="305" t="s">
        <v>405</v>
      </c>
      <c r="N138" s="305" t="s">
        <v>405</v>
      </c>
      <c r="O138" s="545"/>
      <c r="P138" s="545"/>
      <c r="Q138" s="545"/>
      <c r="R138" s="545"/>
      <c r="S138" s="480"/>
      <c r="U138" s="146"/>
      <c r="W138" s="545"/>
      <c r="X138" s="545"/>
      <c r="Y138" s="545"/>
      <c r="Z138" s="545"/>
      <c r="AA138" s="249"/>
      <c r="AB138" s="249"/>
      <c r="AC138" s="249"/>
      <c r="AD138" s="249"/>
      <c r="AE138" s="249"/>
      <c r="AF138" s="249"/>
      <c r="AG138" s="249"/>
      <c r="AH138" s="249"/>
      <c r="AI138" s="249"/>
      <c r="AJ138" s="249"/>
      <c r="AK138" s="249"/>
      <c r="AL138" s="249"/>
      <c r="AM138" s="249"/>
      <c r="AN138" s="249"/>
      <c r="AO138" s="249"/>
      <c r="AP138" s="249"/>
      <c r="AQ138" s="249"/>
      <c r="AR138" s="249"/>
      <c r="AS138" s="249"/>
      <c r="AT138" s="249"/>
      <c r="AU138" s="249"/>
      <c r="AV138" s="249"/>
      <c r="AW138" s="249"/>
      <c r="AX138" s="249"/>
      <c r="AY138" s="249"/>
      <c r="AZ138" s="249"/>
      <c r="BA138" s="249"/>
      <c r="BB138" s="249"/>
      <c r="BC138" s="249"/>
      <c r="BD138" s="249"/>
      <c r="BE138" s="249"/>
      <c r="BF138" s="249"/>
      <c r="BG138" s="249"/>
      <c r="BH138" s="249"/>
      <c r="BI138" s="249"/>
      <c r="BJ138" s="249"/>
      <c r="BK138" s="249"/>
      <c r="BL138" s="249"/>
      <c r="BM138" s="249"/>
      <c r="BN138" s="249"/>
      <c r="BO138" s="249"/>
      <c r="BP138" s="249"/>
      <c r="BQ138" s="249"/>
      <c r="BR138" s="249"/>
      <c r="BS138" s="249"/>
      <c r="BT138" s="249"/>
      <c r="BU138" s="249"/>
      <c r="BV138" s="249"/>
      <c r="BW138" s="249"/>
      <c r="BX138" s="249"/>
      <c r="BY138" s="249"/>
      <c r="BZ138" s="249"/>
      <c r="CA138" s="249"/>
      <c r="CB138" s="249"/>
      <c r="CC138" s="249"/>
      <c r="CD138" s="249"/>
      <c r="CE138" s="249"/>
      <c r="CF138" s="249"/>
      <c r="CG138" s="249"/>
      <c r="CH138" s="249"/>
      <c r="CI138" s="249"/>
      <c r="CJ138" s="249"/>
      <c r="CK138" s="249"/>
      <c r="CL138" s="249"/>
      <c r="CM138" s="249"/>
      <c r="CN138" s="249"/>
      <c r="CO138" s="249"/>
      <c r="CP138" s="249"/>
      <c r="CQ138" s="249"/>
      <c r="CR138" s="249"/>
      <c r="CS138" s="249"/>
      <c r="CT138" s="249"/>
      <c r="CU138" s="249"/>
      <c r="CV138" s="249"/>
      <c r="CW138" s="249"/>
      <c r="CX138" s="249"/>
      <c r="CY138" s="249"/>
      <c r="CZ138" s="249"/>
      <c r="DA138" s="249"/>
      <c r="DB138" s="249"/>
      <c r="DC138" s="249"/>
      <c r="DD138" s="249"/>
      <c r="DE138" s="249"/>
      <c r="DF138" s="249"/>
      <c r="DG138" s="249"/>
      <c r="DH138" s="249"/>
      <c r="DI138" s="249"/>
      <c r="DJ138" s="249"/>
      <c r="DK138" s="249"/>
      <c r="DL138" s="249"/>
      <c r="DM138" s="249"/>
      <c r="DN138" s="249"/>
      <c r="DO138" s="249"/>
      <c r="DP138" s="249"/>
      <c r="DQ138" s="249"/>
      <c r="DR138" s="249"/>
      <c r="DS138" s="249"/>
      <c r="DT138" s="249"/>
      <c r="DU138" s="249"/>
      <c r="DV138" s="249"/>
      <c r="DW138" s="48"/>
    </row>
    <row r="139" spans="1:127" s="49" customFormat="1" ht="15" customHeight="1" x14ac:dyDescent="0.2">
      <c r="A139" s="814">
        <v>3189</v>
      </c>
      <c r="B139" s="815"/>
      <c r="C139" s="815" t="s">
        <v>2509</v>
      </c>
      <c r="D139" s="815" t="s">
        <v>3013</v>
      </c>
      <c r="E139" s="757" t="s">
        <v>4503</v>
      </c>
      <c r="F139" s="815" t="s">
        <v>196</v>
      </c>
      <c r="G139" s="833">
        <v>8</v>
      </c>
      <c r="H139" s="487"/>
      <c r="I139" s="487"/>
      <c r="J139" s="345"/>
      <c r="K139" s="345"/>
      <c r="L139" s="305" t="s">
        <v>405</v>
      </c>
      <c r="M139" s="305" t="s">
        <v>405</v>
      </c>
      <c r="N139" s="305" t="s">
        <v>405</v>
      </c>
      <c r="O139" s="545"/>
      <c r="P139" s="545"/>
      <c r="Q139" s="545"/>
      <c r="R139" s="545"/>
      <c r="S139" s="480"/>
      <c r="T139" s="38"/>
      <c r="U139" s="146"/>
      <c r="V139" s="38"/>
      <c r="W139" s="545"/>
      <c r="X139" s="545"/>
      <c r="Y139" s="545"/>
      <c r="Z139" s="545"/>
      <c r="AA139" s="249"/>
      <c r="AB139" s="249"/>
      <c r="AC139" s="249"/>
      <c r="AD139" s="249"/>
      <c r="AE139" s="249"/>
      <c r="AF139" s="249"/>
      <c r="AG139" s="249"/>
      <c r="AH139" s="249"/>
      <c r="AI139" s="249"/>
      <c r="AJ139" s="249"/>
      <c r="AK139" s="249"/>
      <c r="AL139" s="249"/>
      <c r="AM139" s="249"/>
      <c r="AN139" s="249"/>
      <c r="AO139" s="249"/>
      <c r="AP139" s="249"/>
      <c r="AQ139" s="249"/>
      <c r="AR139" s="249"/>
      <c r="AS139" s="249"/>
      <c r="AT139" s="249"/>
      <c r="AU139" s="249"/>
      <c r="AV139" s="249"/>
      <c r="AW139" s="249"/>
      <c r="AX139" s="249"/>
      <c r="AY139" s="249"/>
      <c r="AZ139" s="249"/>
      <c r="BA139" s="249"/>
      <c r="BB139" s="249"/>
      <c r="BC139" s="249"/>
      <c r="BD139" s="249"/>
      <c r="BE139" s="249"/>
      <c r="BF139" s="249"/>
      <c r="BG139" s="249"/>
      <c r="BH139" s="249"/>
      <c r="BI139" s="249"/>
      <c r="BJ139" s="249"/>
      <c r="BK139" s="249"/>
      <c r="BL139" s="249"/>
      <c r="BM139" s="249"/>
      <c r="BN139" s="249"/>
      <c r="BO139" s="249"/>
      <c r="BP139" s="249"/>
      <c r="BQ139" s="249"/>
      <c r="BR139" s="249"/>
      <c r="BS139" s="249"/>
      <c r="BT139" s="249"/>
      <c r="BU139" s="249"/>
      <c r="BV139" s="249"/>
      <c r="BW139" s="249"/>
      <c r="BX139" s="249"/>
      <c r="BY139" s="249"/>
      <c r="BZ139" s="249"/>
      <c r="CA139" s="249"/>
      <c r="CB139" s="249"/>
      <c r="CC139" s="249"/>
      <c r="CD139" s="249"/>
      <c r="CE139" s="249"/>
      <c r="CF139" s="249"/>
      <c r="CG139" s="249"/>
      <c r="CH139" s="249"/>
      <c r="CI139" s="249"/>
      <c r="CJ139" s="249"/>
      <c r="CK139" s="249"/>
      <c r="CL139" s="249"/>
      <c r="CM139" s="249"/>
      <c r="CN139" s="249"/>
      <c r="CO139" s="249"/>
      <c r="CP139" s="249"/>
      <c r="CQ139" s="249"/>
      <c r="CR139" s="249"/>
      <c r="CS139" s="249"/>
      <c r="CT139" s="249"/>
      <c r="CU139" s="249"/>
      <c r="CV139" s="249"/>
      <c r="CW139" s="249"/>
      <c r="CX139" s="249"/>
      <c r="CY139" s="249"/>
      <c r="CZ139" s="249"/>
      <c r="DA139" s="249"/>
      <c r="DB139" s="249"/>
      <c r="DC139" s="249"/>
      <c r="DD139" s="249"/>
      <c r="DE139" s="249"/>
      <c r="DF139" s="249"/>
      <c r="DG139" s="249"/>
      <c r="DH139" s="249"/>
      <c r="DI139" s="249"/>
      <c r="DJ139" s="249"/>
      <c r="DK139" s="249"/>
      <c r="DL139" s="249"/>
      <c r="DM139" s="249"/>
      <c r="DN139" s="249"/>
      <c r="DO139" s="249"/>
      <c r="DP139" s="249"/>
      <c r="DQ139" s="249"/>
      <c r="DR139" s="249"/>
      <c r="DS139" s="249"/>
      <c r="DT139" s="249"/>
      <c r="DU139" s="249"/>
      <c r="DV139" s="249"/>
    </row>
    <row r="140" spans="1:127" s="829" customFormat="1" ht="15" customHeight="1" x14ac:dyDescent="0.2">
      <c r="A140" s="814">
        <v>7446</v>
      </c>
      <c r="B140" s="815" t="s">
        <v>9148</v>
      </c>
      <c r="C140" s="815" t="s">
        <v>2362</v>
      </c>
      <c r="D140" s="815" t="s">
        <v>375</v>
      </c>
      <c r="E140" s="757" t="s">
        <v>4503</v>
      </c>
      <c r="F140" s="815" t="s">
        <v>196</v>
      </c>
      <c r="G140" s="815">
        <v>0</v>
      </c>
      <c r="H140" s="487"/>
      <c r="I140" s="487"/>
      <c r="J140" s="345"/>
      <c r="K140" s="345"/>
      <c r="L140" s="305" t="s">
        <v>405</v>
      </c>
      <c r="M140" s="305" t="s">
        <v>405</v>
      </c>
      <c r="N140" s="305" t="s">
        <v>405</v>
      </c>
      <c r="O140" s="305"/>
      <c r="P140" s="545"/>
      <c r="Q140" s="545"/>
      <c r="R140" s="150">
        <v>500000</v>
      </c>
      <c r="S140" s="480"/>
      <c r="T140" s="545"/>
      <c r="U140" s="38"/>
      <c r="V140" s="545"/>
      <c r="W140" s="545"/>
      <c r="X140" s="545"/>
      <c r="Y140" s="545"/>
      <c r="Z140" s="545"/>
      <c r="AA140" s="249"/>
      <c r="AB140" s="249"/>
      <c r="AC140" s="249"/>
      <c r="AD140" s="249"/>
      <c r="AE140" s="249"/>
      <c r="AF140" s="249"/>
      <c r="AG140" s="249"/>
      <c r="AH140" s="249"/>
      <c r="AI140" s="249"/>
      <c r="AJ140" s="249"/>
      <c r="AK140" s="249"/>
      <c r="AL140" s="249"/>
      <c r="AM140" s="249"/>
      <c r="AN140" s="249"/>
      <c r="AO140" s="249"/>
      <c r="AP140" s="249"/>
      <c r="AQ140" s="249"/>
      <c r="AR140" s="249"/>
      <c r="AS140" s="249"/>
      <c r="AT140" s="249"/>
      <c r="AU140" s="249"/>
      <c r="AV140" s="249"/>
      <c r="AW140" s="249"/>
      <c r="AX140" s="249"/>
      <c r="AY140" s="249"/>
      <c r="AZ140" s="249"/>
      <c r="BA140" s="249"/>
      <c r="BB140" s="249"/>
      <c r="BC140" s="249"/>
      <c r="BD140" s="249"/>
      <c r="BE140" s="249"/>
      <c r="BF140" s="249"/>
      <c r="BG140" s="249"/>
      <c r="BH140" s="249"/>
      <c r="BI140" s="249"/>
      <c r="BJ140" s="249"/>
      <c r="BK140" s="249"/>
      <c r="BL140" s="249"/>
      <c r="BM140" s="249"/>
      <c r="BN140" s="249"/>
      <c r="BO140" s="249"/>
      <c r="BP140" s="249"/>
      <c r="BQ140" s="249"/>
      <c r="BR140" s="249"/>
      <c r="BS140" s="249"/>
      <c r="BT140" s="249"/>
      <c r="BU140" s="249"/>
      <c r="BV140" s="249"/>
      <c r="BW140" s="249"/>
      <c r="BX140" s="249"/>
      <c r="BY140" s="249"/>
      <c r="BZ140" s="249"/>
      <c r="CA140" s="249"/>
      <c r="CB140" s="249"/>
      <c r="CC140" s="249"/>
      <c r="CD140" s="249"/>
      <c r="CE140" s="249"/>
      <c r="CF140" s="249"/>
      <c r="CG140" s="249"/>
      <c r="CH140" s="249"/>
      <c r="CI140" s="249"/>
      <c r="CJ140" s="249"/>
      <c r="CK140" s="249"/>
      <c r="CL140" s="249"/>
      <c r="CM140" s="249"/>
      <c r="CN140" s="249"/>
      <c r="CO140" s="249"/>
      <c r="CP140" s="249"/>
      <c r="CQ140" s="249"/>
      <c r="CR140" s="249"/>
      <c r="CS140" s="249"/>
      <c r="CT140" s="249"/>
      <c r="CU140" s="249"/>
      <c r="CV140" s="249"/>
      <c r="CW140" s="249"/>
      <c r="CX140" s="249"/>
      <c r="CY140" s="249"/>
      <c r="CZ140" s="249"/>
      <c r="DA140" s="249"/>
      <c r="DB140" s="249"/>
      <c r="DC140" s="249"/>
      <c r="DD140" s="249"/>
      <c r="DE140" s="249"/>
      <c r="DF140" s="249"/>
      <c r="DG140" s="249"/>
      <c r="DH140" s="249"/>
      <c r="DI140" s="249"/>
      <c r="DJ140" s="249"/>
      <c r="DK140" s="249"/>
      <c r="DL140" s="249"/>
      <c r="DM140" s="249"/>
      <c r="DN140" s="249"/>
      <c r="DO140" s="249"/>
      <c r="DP140" s="249"/>
      <c r="DQ140" s="249"/>
      <c r="DR140" s="249"/>
      <c r="DS140" s="249"/>
      <c r="DT140" s="249"/>
      <c r="DU140" s="249"/>
      <c r="DV140" s="249"/>
      <c r="DW140" s="49"/>
    </row>
    <row r="141" spans="1:127" s="49" customFormat="1" ht="15" customHeight="1" x14ac:dyDescent="0.2">
      <c r="A141" s="814">
        <v>7447</v>
      </c>
      <c r="B141" s="815"/>
      <c r="C141" s="815" t="s">
        <v>2204</v>
      </c>
      <c r="D141" s="815" t="s">
        <v>4103</v>
      </c>
      <c r="E141" s="824" t="s">
        <v>8491</v>
      </c>
      <c r="F141" s="815" t="s">
        <v>196</v>
      </c>
      <c r="G141" s="815">
        <v>0</v>
      </c>
      <c r="H141" s="487"/>
      <c r="I141" s="487"/>
      <c r="J141" s="345"/>
      <c r="K141" s="345"/>
      <c r="L141" s="305" t="s">
        <v>405</v>
      </c>
      <c r="M141" s="305" t="s">
        <v>405</v>
      </c>
      <c r="N141" s="305" t="s">
        <v>405</v>
      </c>
      <c r="O141" s="305"/>
      <c r="P141" s="545"/>
      <c r="Q141" s="545"/>
      <c r="R141" s="545"/>
      <c r="S141" s="480"/>
      <c r="T141" s="545"/>
      <c r="U141" s="150">
        <v>500000</v>
      </c>
      <c r="V141" s="545"/>
      <c r="W141" s="545"/>
      <c r="X141" s="545"/>
      <c r="Y141" s="545"/>
      <c r="Z141" s="545"/>
      <c r="AA141" s="249"/>
      <c r="AB141" s="249"/>
      <c r="AC141" s="249"/>
      <c r="AD141" s="249"/>
      <c r="AE141" s="249"/>
      <c r="AF141" s="249"/>
      <c r="AG141" s="249"/>
      <c r="AH141" s="249"/>
      <c r="AI141" s="249"/>
      <c r="AJ141" s="249"/>
      <c r="AK141" s="249"/>
      <c r="AL141" s="249"/>
      <c r="AM141" s="249"/>
      <c r="AN141" s="249"/>
      <c r="AO141" s="249"/>
      <c r="AP141" s="249"/>
      <c r="AQ141" s="249"/>
      <c r="AR141" s="249"/>
      <c r="AS141" s="249"/>
      <c r="AT141" s="249"/>
      <c r="AU141" s="249"/>
      <c r="AV141" s="249"/>
      <c r="AW141" s="249"/>
      <c r="AX141" s="249"/>
      <c r="AY141" s="249"/>
      <c r="AZ141" s="249"/>
      <c r="BA141" s="249"/>
      <c r="BB141" s="249"/>
      <c r="BC141" s="249"/>
      <c r="BD141" s="249"/>
      <c r="BE141" s="249"/>
      <c r="BF141" s="249"/>
      <c r="BG141" s="249"/>
      <c r="BH141" s="249"/>
      <c r="BI141" s="249"/>
      <c r="BJ141" s="249"/>
      <c r="BK141" s="249"/>
      <c r="BL141" s="249"/>
      <c r="BM141" s="249"/>
      <c r="BN141" s="249"/>
      <c r="BO141" s="249"/>
      <c r="BP141" s="249"/>
      <c r="BQ141" s="249"/>
      <c r="BR141" s="249"/>
      <c r="BS141" s="249"/>
      <c r="BT141" s="249"/>
      <c r="BU141" s="249"/>
      <c r="BV141" s="249"/>
      <c r="BW141" s="249"/>
      <c r="BX141" s="249"/>
      <c r="BY141" s="249"/>
      <c r="BZ141" s="249"/>
      <c r="CA141" s="249"/>
      <c r="CB141" s="249"/>
      <c r="CC141" s="249"/>
      <c r="CD141" s="249"/>
      <c r="CE141" s="249"/>
      <c r="CF141" s="249"/>
      <c r="CG141" s="249"/>
      <c r="CH141" s="249"/>
      <c r="CI141" s="249"/>
      <c r="CJ141" s="249"/>
      <c r="CK141" s="249"/>
      <c r="CL141" s="249"/>
      <c r="CM141" s="249"/>
      <c r="CN141" s="249"/>
      <c r="CO141" s="249"/>
      <c r="CP141" s="249"/>
      <c r="CQ141" s="249"/>
      <c r="CR141" s="249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49"/>
      <c r="DJ141" s="249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</row>
    <row r="142" spans="1:127" ht="15" customHeight="1" x14ac:dyDescent="0.2">
      <c r="A142" s="814">
        <v>6416</v>
      </c>
      <c r="B142" s="815"/>
      <c r="C142" s="815" t="s">
        <v>5865</v>
      </c>
      <c r="D142" s="815" t="s">
        <v>8359</v>
      </c>
      <c r="E142" s="757" t="s">
        <v>4503</v>
      </c>
      <c r="F142" s="815" t="s">
        <v>196</v>
      </c>
      <c r="G142" s="815">
        <v>2</v>
      </c>
      <c r="H142" s="487"/>
      <c r="I142" s="487"/>
      <c r="J142" s="345"/>
      <c r="K142" s="345"/>
      <c r="L142" s="305" t="s">
        <v>405</v>
      </c>
      <c r="M142" s="305" t="s">
        <v>405</v>
      </c>
      <c r="N142" s="305" t="s">
        <v>405</v>
      </c>
      <c r="O142" s="545"/>
      <c r="P142" s="545"/>
      <c r="Q142" s="545"/>
      <c r="R142" s="545"/>
      <c r="S142" s="480"/>
      <c r="T142" s="49"/>
      <c r="V142" s="49"/>
      <c r="W142" s="545"/>
      <c r="X142" s="545"/>
      <c r="Y142" s="545"/>
      <c r="Z142" s="545"/>
      <c r="DU142" s="49"/>
      <c r="DV142" s="49"/>
      <c r="DW142" s="829"/>
    </row>
    <row r="143" spans="1:127" s="48" customFormat="1" ht="15" customHeight="1" x14ac:dyDescent="0.2">
      <c r="A143" s="814">
        <v>3184</v>
      </c>
      <c r="B143" s="815"/>
      <c r="C143" s="815" t="s">
        <v>4110</v>
      </c>
      <c r="D143" s="815" t="s">
        <v>422</v>
      </c>
      <c r="E143" s="757" t="s">
        <v>4503</v>
      </c>
      <c r="F143" s="815" t="s">
        <v>196</v>
      </c>
      <c r="G143" s="833">
        <v>8</v>
      </c>
      <c r="H143" s="487"/>
      <c r="I143" s="487"/>
      <c r="J143" s="345"/>
      <c r="K143" s="345"/>
      <c r="L143" s="305" t="s">
        <v>405</v>
      </c>
      <c r="M143" s="305" t="s">
        <v>405</v>
      </c>
      <c r="N143" s="305" t="s">
        <v>405</v>
      </c>
      <c r="O143" s="545"/>
      <c r="P143" s="545"/>
      <c r="Q143" s="545"/>
      <c r="R143" s="545"/>
      <c r="S143" s="480"/>
      <c r="T143" s="49"/>
      <c r="U143" s="146"/>
      <c r="V143" s="49"/>
      <c r="W143" s="545"/>
      <c r="X143" s="545"/>
      <c r="Y143" s="545"/>
      <c r="Z143" s="545"/>
      <c r="AA143" s="249"/>
      <c r="AB143" s="249"/>
      <c r="AC143" s="249"/>
      <c r="AD143" s="249"/>
      <c r="AE143" s="249"/>
      <c r="AF143" s="249"/>
      <c r="AG143" s="249"/>
      <c r="AH143" s="249"/>
      <c r="AI143" s="249"/>
      <c r="AJ143" s="249"/>
      <c r="AK143" s="249"/>
      <c r="AL143" s="249"/>
      <c r="AM143" s="249"/>
      <c r="AN143" s="249"/>
      <c r="AO143" s="249"/>
      <c r="AP143" s="249"/>
      <c r="AQ143" s="249"/>
      <c r="AR143" s="249"/>
      <c r="AS143" s="249"/>
      <c r="AT143" s="249"/>
      <c r="AU143" s="249"/>
      <c r="AV143" s="249"/>
      <c r="AW143" s="249"/>
      <c r="AX143" s="249"/>
      <c r="AY143" s="249"/>
      <c r="AZ143" s="249"/>
      <c r="BA143" s="249"/>
      <c r="BB143" s="249"/>
      <c r="BC143" s="249"/>
      <c r="BD143" s="249"/>
      <c r="BE143" s="249"/>
      <c r="BF143" s="249"/>
      <c r="BG143" s="249"/>
      <c r="BH143" s="249"/>
      <c r="BI143" s="249"/>
      <c r="BJ143" s="249"/>
      <c r="BK143" s="249"/>
      <c r="BL143" s="249"/>
      <c r="BM143" s="249"/>
      <c r="BN143" s="249"/>
      <c r="BO143" s="249"/>
      <c r="BP143" s="249"/>
      <c r="BQ143" s="249"/>
      <c r="BR143" s="249"/>
      <c r="BS143" s="249"/>
      <c r="BT143" s="249"/>
      <c r="BU143" s="249"/>
      <c r="BV143" s="249"/>
      <c r="BW143" s="249"/>
      <c r="BX143" s="249"/>
      <c r="BY143" s="249"/>
      <c r="BZ143" s="249"/>
      <c r="CA143" s="249"/>
      <c r="CB143" s="249"/>
      <c r="CC143" s="249"/>
      <c r="CD143" s="249"/>
      <c r="CE143" s="249"/>
      <c r="CF143" s="249"/>
      <c r="CG143" s="249"/>
      <c r="CH143" s="249"/>
      <c r="CI143" s="249"/>
      <c r="CJ143" s="249"/>
      <c r="CK143" s="249"/>
      <c r="CL143" s="249"/>
      <c r="CM143" s="249"/>
      <c r="CN143" s="249"/>
      <c r="CO143" s="249"/>
      <c r="CP143" s="249"/>
      <c r="CQ143" s="249"/>
      <c r="CR143" s="249"/>
      <c r="CS143" s="249"/>
      <c r="CT143" s="249"/>
      <c r="CU143" s="249"/>
      <c r="CV143" s="249"/>
      <c r="CW143" s="249"/>
      <c r="CX143" s="249"/>
      <c r="CY143" s="249"/>
      <c r="CZ143" s="249"/>
      <c r="DA143" s="249"/>
      <c r="DB143" s="249"/>
      <c r="DC143" s="249"/>
      <c r="DD143" s="249"/>
      <c r="DE143" s="249"/>
      <c r="DF143" s="249"/>
      <c r="DG143" s="249"/>
      <c r="DH143" s="249"/>
      <c r="DI143" s="249"/>
      <c r="DJ143" s="249"/>
      <c r="DK143" s="249"/>
      <c r="DL143" s="249"/>
      <c r="DM143" s="249"/>
      <c r="DN143" s="249"/>
      <c r="DO143" s="249"/>
      <c r="DP143" s="249"/>
      <c r="DQ143" s="249"/>
      <c r="DR143" s="249"/>
      <c r="DS143" s="249"/>
      <c r="DT143" s="249"/>
      <c r="DU143" s="249"/>
      <c r="DV143" s="249"/>
      <c r="DW143" s="49"/>
    </row>
    <row r="144" spans="1:127" s="49" customFormat="1" ht="15" customHeight="1" x14ac:dyDescent="0.2">
      <c r="A144" s="814">
        <v>6843</v>
      </c>
      <c r="B144" s="815"/>
      <c r="C144" s="815" t="s">
        <v>4897</v>
      </c>
      <c r="D144" s="815" t="s">
        <v>8644</v>
      </c>
      <c r="E144" s="757" t="s">
        <v>4503</v>
      </c>
      <c r="F144" s="815" t="s">
        <v>196</v>
      </c>
      <c r="G144" s="815">
        <v>1</v>
      </c>
      <c r="H144" s="487"/>
      <c r="I144" s="487"/>
      <c r="J144" s="345"/>
      <c r="K144" s="345"/>
      <c r="L144" s="305" t="s">
        <v>405</v>
      </c>
      <c r="M144" s="305" t="s">
        <v>405</v>
      </c>
      <c r="N144" s="305" t="s">
        <v>405</v>
      </c>
      <c r="O144" s="545"/>
      <c r="P144" s="545"/>
      <c r="Q144" s="545"/>
      <c r="R144" s="545"/>
      <c r="S144" s="480"/>
      <c r="U144" s="146"/>
      <c r="W144" s="545"/>
      <c r="X144" s="545"/>
      <c r="Y144" s="545"/>
      <c r="Z144" s="545"/>
      <c r="AA144" s="249"/>
      <c r="AB144" s="249"/>
      <c r="AC144" s="249"/>
      <c r="AD144" s="249"/>
      <c r="AE144" s="249"/>
      <c r="AF144" s="249"/>
      <c r="AG144" s="249"/>
      <c r="AH144" s="249"/>
      <c r="AI144" s="249"/>
      <c r="AJ144" s="249"/>
      <c r="AK144" s="249"/>
      <c r="AL144" s="249"/>
      <c r="AM144" s="249"/>
      <c r="AN144" s="249"/>
      <c r="AO144" s="249"/>
      <c r="AP144" s="249"/>
      <c r="AQ144" s="249"/>
      <c r="AR144" s="249"/>
      <c r="AS144" s="249"/>
      <c r="AT144" s="249"/>
      <c r="AU144" s="249"/>
      <c r="AV144" s="249"/>
      <c r="AW144" s="249"/>
      <c r="AX144" s="249"/>
      <c r="AY144" s="249"/>
      <c r="AZ144" s="249"/>
      <c r="BA144" s="249"/>
      <c r="BB144" s="249"/>
      <c r="BC144" s="249"/>
      <c r="BD144" s="249"/>
      <c r="BE144" s="249"/>
      <c r="BF144" s="249"/>
      <c r="BG144" s="249"/>
      <c r="BH144" s="249"/>
      <c r="BI144" s="249"/>
      <c r="BJ144" s="249"/>
      <c r="BK144" s="249"/>
      <c r="BL144" s="249"/>
      <c r="BM144" s="249"/>
      <c r="BN144" s="249"/>
      <c r="BO144" s="249"/>
      <c r="BP144" s="249"/>
      <c r="BQ144" s="249"/>
      <c r="BR144" s="249"/>
      <c r="BS144" s="249"/>
      <c r="BT144" s="249"/>
      <c r="BU144" s="249"/>
      <c r="BV144" s="249"/>
      <c r="BW144" s="249"/>
      <c r="BX144" s="249"/>
      <c r="BY144" s="249"/>
      <c r="BZ144" s="249"/>
      <c r="CA144" s="249"/>
      <c r="CB144" s="249"/>
      <c r="CC144" s="249"/>
      <c r="CD144" s="249"/>
      <c r="CE144" s="249"/>
      <c r="CF144" s="249"/>
      <c r="CG144" s="249"/>
      <c r="CH144" s="249"/>
      <c r="CI144" s="249"/>
      <c r="CJ144" s="249"/>
      <c r="CK144" s="249"/>
      <c r="CL144" s="249"/>
      <c r="CM144" s="249"/>
      <c r="CN144" s="249"/>
      <c r="CO144" s="249"/>
      <c r="CP144" s="249"/>
      <c r="CQ144" s="249"/>
      <c r="CR144" s="249"/>
      <c r="CS144" s="249"/>
      <c r="CT144" s="249"/>
      <c r="CU144" s="249"/>
      <c r="CV144" s="249"/>
      <c r="CW144" s="249"/>
      <c r="CX144" s="249"/>
      <c r="CY144" s="249"/>
      <c r="CZ144" s="249"/>
      <c r="DA144" s="249"/>
      <c r="DB144" s="249"/>
      <c r="DC144" s="249"/>
      <c r="DD144" s="249"/>
      <c r="DE144" s="249"/>
      <c r="DF144" s="249"/>
      <c r="DG144" s="249"/>
      <c r="DH144" s="249"/>
      <c r="DI144" s="249"/>
      <c r="DJ144" s="249"/>
      <c r="DK144" s="249"/>
      <c r="DL144" s="249"/>
      <c r="DM144" s="249"/>
      <c r="DN144" s="249"/>
      <c r="DO144" s="249"/>
      <c r="DP144" s="249"/>
      <c r="DQ144" s="249"/>
      <c r="DR144" s="249"/>
      <c r="DS144" s="249"/>
      <c r="DT144" s="249"/>
    </row>
    <row r="145" spans="1:127" s="829" customFormat="1" ht="15" customHeight="1" x14ac:dyDescent="0.2">
      <c r="A145" s="814">
        <v>3650</v>
      </c>
      <c r="B145" s="815"/>
      <c r="C145" s="815" t="s">
        <v>1499</v>
      </c>
      <c r="D145" s="815" t="s">
        <v>273</v>
      </c>
      <c r="E145" s="757" t="s">
        <v>4503</v>
      </c>
      <c r="F145" s="815" t="s">
        <v>196</v>
      </c>
      <c r="G145" s="833">
        <v>7</v>
      </c>
      <c r="H145" s="487"/>
      <c r="I145" s="487"/>
      <c r="J145" s="345"/>
      <c r="K145" s="345"/>
      <c r="L145" s="305" t="s">
        <v>405</v>
      </c>
      <c r="M145" s="305" t="s">
        <v>405</v>
      </c>
      <c r="N145" s="305" t="s">
        <v>405</v>
      </c>
      <c r="O145" s="545"/>
      <c r="P145" s="545"/>
      <c r="Q145" s="545"/>
      <c r="R145" s="545"/>
      <c r="S145" s="480"/>
      <c r="T145" s="49"/>
      <c r="U145" s="146"/>
      <c r="V145" s="49"/>
      <c r="W145" s="545"/>
      <c r="X145" s="545"/>
      <c r="Y145" s="545"/>
      <c r="Z145" s="545"/>
      <c r="AA145" s="249"/>
      <c r="AB145" s="249"/>
      <c r="AC145" s="249"/>
      <c r="AD145" s="249"/>
      <c r="AE145" s="249"/>
      <c r="AF145" s="249"/>
      <c r="AG145" s="249"/>
      <c r="AH145" s="249"/>
      <c r="AI145" s="249"/>
      <c r="AJ145" s="249"/>
      <c r="AK145" s="249"/>
      <c r="AL145" s="249"/>
      <c r="AM145" s="249"/>
      <c r="AN145" s="249"/>
      <c r="AO145" s="249"/>
      <c r="AP145" s="249"/>
      <c r="AQ145" s="249"/>
      <c r="AR145" s="249"/>
      <c r="AS145" s="249"/>
      <c r="AT145" s="249"/>
      <c r="AU145" s="249"/>
      <c r="AV145" s="249"/>
      <c r="AW145" s="249"/>
      <c r="AX145" s="249"/>
      <c r="AY145" s="249"/>
      <c r="AZ145" s="249"/>
      <c r="BA145" s="249"/>
      <c r="BB145" s="249"/>
      <c r="BC145" s="249"/>
      <c r="BD145" s="249"/>
      <c r="BE145" s="249"/>
      <c r="BF145" s="249"/>
      <c r="BG145" s="249"/>
      <c r="BH145" s="249"/>
      <c r="BI145" s="249"/>
      <c r="BJ145" s="249"/>
      <c r="BK145" s="249"/>
      <c r="BL145" s="249"/>
      <c r="BM145" s="249"/>
      <c r="BN145" s="249"/>
      <c r="BO145" s="249"/>
      <c r="BP145" s="249"/>
      <c r="BQ145" s="249"/>
      <c r="BR145" s="249"/>
      <c r="BS145" s="249"/>
      <c r="BT145" s="249"/>
      <c r="BU145" s="249"/>
      <c r="BV145" s="249"/>
      <c r="BW145" s="249"/>
      <c r="BX145" s="249"/>
      <c r="BY145" s="249"/>
      <c r="BZ145" s="249"/>
      <c r="CA145" s="249"/>
      <c r="CB145" s="249"/>
      <c r="CC145" s="249"/>
      <c r="CD145" s="249"/>
      <c r="CE145" s="249"/>
      <c r="CF145" s="249"/>
      <c r="CG145" s="249"/>
      <c r="CH145" s="249"/>
      <c r="CI145" s="249"/>
      <c r="CJ145" s="249"/>
      <c r="CK145" s="249"/>
      <c r="CL145" s="249"/>
      <c r="CM145" s="249"/>
      <c r="CN145" s="249"/>
      <c r="CO145" s="249"/>
      <c r="CP145" s="249"/>
      <c r="CQ145" s="249"/>
      <c r="CR145" s="249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49"/>
      <c r="DJ145" s="249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49"/>
    </row>
    <row r="146" spans="1:127" s="49" customFormat="1" ht="15" customHeight="1" x14ac:dyDescent="0.2">
      <c r="A146" s="814">
        <v>3665</v>
      </c>
      <c r="B146" s="815"/>
      <c r="C146" s="815" t="s">
        <v>3263</v>
      </c>
      <c r="D146" s="815" t="s">
        <v>4426</v>
      </c>
      <c r="E146" s="757" t="s">
        <v>4503</v>
      </c>
      <c r="F146" s="815" t="s">
        <v>196</v>
      </c>
      <c r="G146" s="833">
        <v>7</v>
      </c>
      <c r="H146" s="487"/>
      <c r="I146" s="487"/>
      <c r="J146" s="345"/>
      <c r="K146" s="345"/>
      <c r="L146" s="305" t="s">
        <v>405</v>
      </c>
      <c r="M146" s="305" t="s">
        <v>405</v>
      </c>
      <c r="N146" s="305" t="s">
        <v>405</v>
      </c>
      <c r="O146" s="545"/>
      <c r="P146" s="545"/>
      <c r="Q146" s="545"/>
      <c r="R146" s="545"/>
      <c r="S146" s="480"/>
      <c r="U146" s="146"/>
      <c r="W146" s="545"/>
      <c r="X146" s="545"/>
      <c r="Y146" s="545"/>
      <c r="Z146" s="545"/>
      <c r="AA146" s="249"/>
      <c r="AB146" s="249"/>
      <c r="AC146" s="249"/>
      <c r="AD146" s="249"/>
      <c r="AE146" s="249"/>
      <c r="AF146" s="249"/>
      <c r="AG146" s="249"/>
      <c r="AH146" s="249"/>
      <c r="AI146" s="249"/>
      <c r="AJ146" s="249"/>
      <c r="AK146" s="249"/>
      <c r="AL146" s="249"/>
      <c r="AM146" s="249"/>
      <c r="AN146" s="249"/>
      <c r="AO146" s="249"/>
      <c r="AP146" s="249"/>
      <c r="AQ146" s="249"/>
      <c r="AR146" s="249"/>
      <c r="AS146" s="249"/>
      <c r="AT146" s="249"/>
      <c r="AU146" s="249"/>
      <c r="AV146" s="249"/>
      <c r="AW146" s="249"/>
      <c r="AX146" s="249"/>
      <c r="AY146" s="249"/>
      <c r="AZ146" s="249"/>
      <c r="BA146" s="249"/>
      <c r="BB146" s="249"/>
      <c r="BC146" s="249"/>
      <c r="BD146" s="249"/>
      <c r="BE146" s="249"/>
      <c r="BF146" s="249"/>
      <c r="BG146" s="249"/>
      <c r="BH146" s="249"/>
      <c r="BI146" s="249"/>
      <c r="BJ146" s="249"/>
      <c r="BK146" s="249"/>
      <c r="BL146" s="249"/>
      <c r="BM146" s="249"/>
      <c r="BN146" s="249"/>
      <c r="BO146" s="249"/>
      <c r="BP146" s="249"/>
      <c r="BQ146" s="249"/>
      <c r="BR146" s="249"/>
      <c r="BS146" s="249"/>
      <c r="BT146" s="249"/>
      <c r="BU146" s="249"/>
      <c r="BV146" s="249"/>
      <c r="BW146" s="249"/>
      <c r="BX146" s="249"/>
      <c r="BY146" s="249"/>
      <c r="BZ146" s="249"/>
      <c r="CA146" s="249"/>
      <c r="CB146" s="249"/>
      <c r="CC146" s="249"/>
      <c r="CD146" s="249"/>
      <c r="CE146" s="249"/>
      <c r="CF146" s="249"/>
      <c r="CG146" s="249"/>
      <c r="CH146" s="249"/>
      <c r="CI146" s="249"/>
      <c r="CJ146" s="249"/>
      <c r="CK146" s="249"/>
      <c r="CL146" s="249"/>
      <c r="CM146" s="249"/>
      <c r="CN146" s="249"/>
      <c r="CO146" s="249"/>
      <c r="CP146" s="249"/>
      <c r="CQ146" s="249"/>
      <c r="CR146" s="249"/>
      <c r="CS146" s="249"/>
      <c r="CT146" s="249"/>
      <c r="CU146" s="249"/>
      <c r="CV146" s="249"/>
      <c r="CW146" s="249"/>
      <c r="CX146" s="249"/>
      <c r="CY146" s="249"/>
      <c r="CZ146" s="249"/>
      <c r="DA146" s="249"/>
      <c r="DB146" s="249"/>
      <c r="DC146" s="249"/>
      <c r="DD146" s="249"/>
      <c r="DE146" s="249"/>
      <c r="DF146" s="249"/>
      <c r="DG146" s="249"/>
      <c r="DH146" s="249"/>
      <c r="DI146" s="249"/>
      <c r="DJ146" s="249"/>
      <c r="DK146" s="249"/>
      <c r="DL146" s="249"/>
      <c r="DM146" s="249"/>
      <c r="DN146" s="249"/>
      <c r="DO146" s="249"/>
      <c r="DP146" s="249"/>
      <c r="DQ146" s="249"/>
      <c r="DR146" s="249"/>
      <c r="DS146" s="249"/>
      <c r="DT146" s="249"/>
      <c r="DU146" s="249"/>
      <c r="DV146" s="249"/>
    </row>
    <row r="147" spans="1:127" s="49" customFormat="1" ht="15" customHeight="1" x14ac:dyDescent="0.2">
      <c r="A147" s="814">
        <v>3178</v>
      </c>
      <c r="B147" s="815"/>
      <c r="C147" s="815" t="s">
        <v>417</v>
      </c>
      <c r="D147" s="815" t="s">
        <v>4105</v>
      </c>
      <c r="E147" s="757" t="s">
        <v>4503</v>
      </c>
      <c r="F147" s="815" t="s">
        <v>196</v>
      </c>
      <c r="G147" s="833">
        <v>8</v>
      </c>
      <c r="H147" s="487"/>
      <c r="I147" s="487"/>
      <c r="J147" s="345"/>
      <c r="K147" s="345"/>
      <c r="L147" s="305" t="s">
        <v>405</v>
      </c>
      <c r="M147" s="305" t="s">
        <v>405</v>
      </c>
      <c r="N147" s="305" t="s">
        <v>405</v>
      </c>
      <c r="O147" s="545"/>
      <c r="P147" s="545"/>
      <c r="Q147" s="545"/>
      <c r="R147" s="545"/>
      <c r="S147" s="480"/>
      <c r="T147" s="249"/>
      <c r="U147" s="146"/>
      <c r="V147" s="249"/>
      <c r="W147" s="545"/>
      <c r="X147" s="545"/>
      <c r="Y147" s="545"/>
      <c r="Z147" s="545"/>
      <c r="AA147" s="249"/>
      <c r="AB147" s="249"/>
      <c r="AC147" s="249"/>
      <c r="AD147" s="249"/>
      <c r="AE147" s="249"/>
      <c r="AF147" s="249"/>
      <c r="AG147" s="249"/>
      <c r="AH147" s="249"/>
      <c r="AI147" s="249"/>
      <c r="AJ147" s="249"/>
      <c r="AK147" s="249"/>
      <c r="AL147" s="249"/>
      <c r="AM147" s="249"/>
      <c r="AN147" s="249"/>
      <c r="AO147" s="249"/>
      <c r="AP147" s="249"/>
      <c r="AQ147" s="249"/>
      <c r="AR147" s="249"/>
      <c r="AS147" s="249"/>
      <c r="AT147" s="249"/>
      <c r="AU147" s="249"/>
      <c r="AV147" s="249"/>
      <c r="AW147" s="249"/>
      <c r="AX147" s="249"/>
      <c r="AY147" s="249"/>
      <c r="AZ147" s="249"/>
      <c r="BA147" s="249"/>
      <c r="BB147" s="249"/>
      <c r="BC147" s="249"/>
      <c r="BD147" s="249"/>
      <c r="BE147" s="249"/>
      <c r="BF147" s="249"/>
      <c r="BG147" s="249"/>
      <c r="BH147" s="249"/>
      <c r="BI147" s="249"/>
      <c r="BJ147" s="249"/>
      <c r="BK147" s="249"/>
      <c r="BL147" s="249"/>
      <c r="BM147" s="249"/>
      <c r="BN147" s="249"/>
      <c r="BO147" s="249"/>
      <c r="BP147" s="249"/>
      <c r="BQ147" s="249"/>
      <c r="BR147" s="249"/>
      <c r="BS147" s="249"/>
      <c r="BT147" s="249"/>
      <c r="BU147" s="249"/>
      <c r="BV147" s="249"/>
      <c r="BW147" s="249"/>
      <c r="BX147" s="249"/>
      <c r="BY147" s="249"/>
      <c r="BZ147" s="249"/>
      <c r="CA147" s="249"/>
      <c r="CB147" s="249"/>
      <c r="CC147" s="249"/>
      <c r="CD147" s="249"/>
      <c r="CE147" s="249"/>
      <c r="CF147" s="249"/>
      <c r="CG147" s="249"/>
      <c r="CH147" s="249"/>
      <c r="CI147" s="249"/>
      <c r="CJ147" s="249"/>
      <c r="CK147" s="249"/>
      <c r="CL147" s="249"/>
      <c r="CM147" s="249"/>
      <c r="CN147" s="249"/>
      <c r="CO147" s="249"/>
      <c r="CP147" s="249"/>
      <c r="CQ147" s="249"/>
      <c r="CR147" s="249"/>
      <c r="CS147" s="249"/>
      <c r="CT147" s="249"/>
      <c r="CU147" s="249"/>
      <c r="CV147" s="249"/>
      <c r="CW147" s="249"/>
      <c r="CX147" s="249"/>
      <c r="CY147" s="249"/>
      <c r="CZ147" s="249"/>
      <c r="DA147" s="249"/>
      <c r="DB147" s="249"/>
      <c r="DC147" s="249"/>
      <c r="DD147" s="249"/>
      <c r="DE147" s="249"/>
      <c r="DF147" s="249"/>
      <c r="DG147" s="249"/>
      <c r="DH147" s="249"/>
      <c r="DI147" s="249"/>
      <c r="DJ147" s="249"/>
      <c r="DK147" s="249"/>
      <c r="DL147" s="249"/>
      <c r="DM147" s="249"/>
      <c r="DN147" s="249"/>
      <c r="DO147" s="249"/>
      <c r="DP147" s="249"/>
      <c r="DQ147" s="249"/>
      <c r="DR147" s="249"/>
      <c r="DS147" s="249"/>
      <c r="DT147" s="249"/>
      <c r="DU147" s="249"/>
      <c r="DV147" s="249"/>
    </row>
    <row r="148" spans="1:127" s="48" customFormat="1" ht="15" customHeight="1" x14ac:dyDescent="0.2">
      <c r="A148" s="814">
        <v>1655</v>
      </c>
      <c r="B148" s="815"/>
      <c r="C148" s="815" t="s">
        <v>4993</v>
      </c>
      <c r="D148" s="815" t="s">
        <v>4994</v>
      </c>
      <c r="E148" s="757" t="s">
        <v>4503</v>
      </c>
      <c r="F148" s="815" t="s">
        <v>196</v>
      </c>
      <c r="G148" s="815">
        <v>5</v>
      </c>
      <c r="H148" s="487"/>
      <c r="I148" s="487"/>
      <c r="J148" s="345"/>
      <c r="K148" s="345"/>
      <c r="L148" s="305" t="s">
        <v>405</v>
      </c>
      <c r="M148" s="305" t="s">
        <v>405</v>
      </c>
      <c r="N148" s="305" t="s">
        <v>405</v>
      </c>
      <c r="O148" s="545"/>
      <c r="P148" s="545"/>
      <c r="Q148" s="545"/>
      <c r="R148" s="545"/>
      <c r="S148" s="480"/>
      <c r="T148" s="38"/>
      <c r="U148" s="146"/>
      <c r="V148" s="38"/>
      <c r="W148" s="545"/>
      <c r="X148" s="545"/>
      <c r="Y148" s="545"/>
      <c r="Z148" s="545"/>
      <c r="AA148" s="249"/>
      <c r="AB148" s="249"/>
      <c r="AC148" s="249"/>
      <c r="AD148" s="249"/>
      <c r="AE148" s="249"/>
      <c r="AF148" s="249"/>
      <c r="AG148" s="249"/>
      <c r="AH148" s="249"/>
      <c r="AI148" s="249"/>
      <c r="AJ148" s="249"/>
      <c r="AK148" s="249"/>
      <c r="AL148" s="249"/>
      <c r="AM148" s="249"/>
      <c r="AN148" s="249"/>
      <c r="AO148" s="249"/>
      <c r="AP148" s="249"/>
      <c r="AQ148" s="249"/>
      <c r="AR148" s="249"/>
      <c r="AS148" s="249"/>
      <c r="AT148" s="249"/>
      <c r="AU148" s="249"/>
      <c r="AV148" s="249"/>
      <c r="AW148" s="249"/>
      <c r="AX148" s="249"/>
      <c r="AY148" s="249"/>
      <c r="AZ148" s="249"/>
      <c r="BA148" s="249"/>
      <c r="BB148" s="249"/>
      <c r="BC148" s="249"/>
      <c r="BD148" s="249"/>
      <c r="BE148" s="249"/>
      <c r="BF148" s="249"/>
      <c r="BG148" s="249"/>
      <c r="BH148" s="249"/>
      <c r="BI148" s="249"/>
      <c r="BJ148" s="249"/>
      <c r="BK148" s="249"/>
      <c r="BL148" s="249"/>
      <c r="BM148" s="249"/>
      <c r="BN148" s="249"/>
      <c r="BO148" s="249"/>
      <c r="BP148" s="249"/>
      <c r="BQ148" s="249"/>
      <c r="BR148" s="249"/>
      <c r="BS148" s="249"/>
      <c r="BT148" s="249"/>
      <c r="BU148" s="249"/>
      <c r="BV148" s="249"/>
      <c r="BW148" s="249"/>
      <c r="BX148" s="249"/>
      <c r="BY148" s="249"/>
      <c r="BZ148" s="249"/>
      <c r="CA148" s="249"/>
      <c r="CB148" s="249"/>
      <c r="CC148" s="249"/>
      <c r="CD148" s="249"/>
      <c r="CE148" s="249"/>
      <c r="CF148" s="249"/>
      <c r="CG148" s="249"/>
      <c r="CH148" s="249"/>
      <c r="CI148" s="249"/>
      <c r="CJ148" s="249"/>
      <c r="CK148" s="249"/>
      <c r="CL148" s="249"/>
      <c r="CM148" s="249"/>
      <c r="CN148" s="249"/>
      <c r="CO148" s="249"/>
      <c r="CP148" s="249"/>
      <c r="CQ148" s="249"/>
      <c r="CR148" s="249"/>
      <c r="CS148" s="249"/>
      <c r="CT148" s="249"/>
      <c r="CU148" s="249"/>
      <c r="CV148" s="249"/>
      <c r="CW148" s="249"/>
      <c r="CX148" s="249"/>
      <c r="CY148" s="249"/>
      <c r="CZ148" s="249"/>
      <c r="DA148" s="249"/>
      <c r="DB148" s="249"/>
      <c r="DC148" s="249"/>
      <c r="DD148" s="249"/>
      <c r="DE148" s="249"/>
      <c r="DF148" s="249"/>
      <c r="DG148" s="249"/>
      <c r="DH148" s="249"/>
      <c r="DI148" s="249"/>
      <c r="DJ148" s="249"/>
      <c r="DK148" s="249"/>
      <c r="DL148" s="249"/>
      <c r="DM148" s="249"/>
      <c r="DN148" s="249"/>
      <c r="DO148" s="249"/>
      <c r="DP148" s="249"/>
      <c r="DQ148" s="249"/>
      <c r="DR148" s="249"/>
      <c r="DS148" s="249"/>
      <c r="DT148" s="249"/>
      <c r="DU148" s="249"/>
      <c r="DV148" s="249"/>
      <c r="DW148" s="49"/>
    </row>
    <row r="149" spans="1:127" s="49" customFormat="1" ht="15" customHeight="1" x14ac:dyDescent="0.2">
      <c r="A149" s="814">
        <v>3655</v>
      </c>
      <c r="B149" s="815"/>
      <c r="C149" s="815" t="s">
        <v>281</v>
      </c>
      <c r="D149" s="815" t="s">
        <v>4418</v>
      </c>
      <c r="E149" s="757" t="s">
        <v>4503</v>
      </c>
      <c r="F149" s="815" t="s">
        <v>196</v>
      </c>
      <c r="G149" s="833">
        <v>7</v>
      </c>
      <c r="H149" s="487"/>
      <c r="I149" s="487"/>
      <c r="J149" s="345"/>
      <c r="K149" s="345"/>
      <c r="L149" s="305" t="s">
        <v>405</v>
      </c>
      <c r="M149" s="305" t="s">
        <v>405</v>
      </c>
      <c r="N149" s="305" t="s">
        <v>405</v>
      </c>
      <c r="O149" s="545"/>
      <c r="P149" s="545"/>
      <c r="Q149" s="545"/>
      <c r="R149" s="545"/>
      <c r="S149" s="480"/>
      <c r="U149" s="146"/>
      <c r="W149" s="545"/>
      <c r="X149" s="545"/>
      <c r="Y149" s="545"/>
      <c r="Z149" s="545"/>
      <c r="AA149" s="249"/>
      <c r="AB149" s="249"/>
      <c r="AC149" s="249"/>
      <c r="AD149" s="249"/>
      <c r="AE149" s="249"/>
      <c r="AF149" s="249"/>
      <c r="AG149" s="249"/>
      <c r="AH149" s="249"/>
      <c r="AI149" s="249"/>
      <c r="AJ149" s="249"/>
      <c r="AK149" s="249"/>
      <c r="AL149" s="249"/>
      <c r="AM149" s="249"/>
      <c r="AN149" s="249"/>
      <c r="AO149" s="249"/>
      <c r="AP149" s="249"/>
      <c r="AQ149" s="249"/>
      <c r="AR149" s="249"/>
      <c r="AS149" s="249"/>
      <c r="AT149" s="249"/>
      <c r="AU149" s="249"/>
      <c r="AV149" s="249"/>
      <c r="AW149" s="249"/>
      <c r="AX149" s="249"/>
      <c r="AY149" s="249"/>
      <c r="AZ149" s="249"/>
      <c r="BA149" s="249"/>
      <c r="BB149" s="249"/>
      <c r="BC149" s="249"/>
      <c r="BD149" s="249"/>
      <c r="BE149" s="249"/>
      <c r="BF149" s="249"/>
      <c r="BG149" s="249"/>
      <c r="BH149" s="249"/>
      <c r="BI149" s="249"/>
      <c r="BJ149" s="249"/>
      <c r="BK149" s="249"/>
      <c r="BL149" s="249"/>
      <c r="BM149" s="249"/>
      <c r="BN149" s="249"/>
      <c r="BO149" s="249"/>
      <c r="BP149" s="249"/>
      <c r="BQ149" s="249"/>
      <c r="BR149" s="249"/>
      <c r="BS149" s="249"/>
      <c r="BT149" s="249"/>
      <c r="BU149" s="249"/>
      <c r="BV149" s="249"/>
      <c r="BW149" s="249"/>
      <c r="BX149" s="249"/>
      <c r="BY149" s="249"/>
      <c r="BZ149" s="249"/>
      <c r="CA149" s="249"/>
      <c r="CB149" s="249"/>
      <c r="CC149" s="249"/>
      <c r="CD149" s="249"/>
      <c r="CE149" s="249"/>
      <c r="CF149" s="249"/>
      <c r="CG149" s="249"/>
      <c r="CH149" s="249"/>
      <c r="CI149" s="249"/>
      <c r="CJ149" s="249"/>
      <c r="CK149" s="249"/>
      <c r="CL149" s="249"/>
      <c r="CM149" s="249"/>
      <c r="CN149" s="249"/>
      <c r="CO149" s="249"/>
      <c r="CP149" s="249"/>
      <c r="CQ149" s="249"/>
      <c r="CR149" s="249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49"/>
      <c r="DJ149" s="249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</row>
    <row r="150" spans="1:127" s="49" customFormat="1" ht="15" customHeight="1" x14ac:dyDescent="0.2">
      <c r="A150" s="814">
        <v>6394</v>
      </c>
      <c r="B150" s="49" t="s">
        <v>7587</v>
      </c>
      <c r="C150" s="815" t="s">
        <v>8354</v>
      </c>
      <c r="D150" s="815" t="s">
        <v>356</v>
      </c>
      <c r="E150" s="757" t="s">
        <v>4503</v>
      </c>
      <c r="F150" s="815" t="s">
        <v>196</v>
      </c>
      <c r="G150" s="815">
        <v>2</v>
      </c>
      <c r="H150" s="487"/>
      <c r="I150" s="487"/>
      <c r="J150" s="345"/>
      <c r="K150" s="345"/>
      <c r="L150" s="305" t="s">
        <v>405</v>
      </c>
      <c r="M150" s="305" t="s">
        <v>405</v>
      </c>
      <c r="N150" s="305" t="s">
        <v>405</v>
      </c>
      <c r="O150" s="545"/>
      <c r="P150" s="545"/>
      <c r="Q150" s="545"/>
      <c r="R150" s="545"/>
      <c r="S150" s="480"/>
      <c r="U150" s="146"/>
      <c r="W150" s="545"/>
      <c r="X150" s="545"/>
      <c r="Y150" s="545"/>
      <c r="Z150" s="545"/>
      <c r="AA150" s="249"/>
      <c r="AB150" s="249"/>
      <c r="AC150" s="249"/>
      <c r="AD150" s="249"/>
      <c r="AE150" s="249"/>
      <c r="AF150" s="249"/>
      <c r="AG150" s="249"/>
      <c r="AH150" s="249"/>
      <c r="AI150" s="249"/>
      <c r="AJ150" s="249"/>
      <c r="AK150" s="249"/>
      <c r="AL150" s="249"/>
      <c r="AM150" s="249"/>
      <c r="AN150" s="249"/>
      <c r="AO150" s="249"/>
      <c r="AP150" s="249"/>
      <c r="AQ150" s="249"/>
      <c r="AR150" s="249"/>
      <c r="AS150" s="249"/>
      <c r="AT150" s="249"/>
      <c r="AU150" s="249"/>
      <c r="AV150" s="249"/>
      <c r="AW150" s="249"/>
      <c r="AX150" s="249"/>
      <c r="AY150" s="249"/>
      <c r="AZ150" s="249"/>
      <c r="BA150" s="249"/>
      <c r="BB150" s="249"/>
      <c r="BC150" s="249"/>
      <c r="BD150" s="249"/>
      <c r="BE150" s="249"/>
      <c r="BF150" s="249"/>
      <c r="BG150" s="249"/>
      <c r="BH150" s="249"/>
      <c r="BI150" s="249"/>
      <c r="BJ150" s="249"/>
      <c r="BK150" s="249"/>
      <c r="BL150" s="249"/>
      <c r="BM150" s="249"/>
      <c r="BN150" s="249"/>
      <c r="BO150" s="249"/>
      <c r="BP150" s="249"/>
      <c r="BQ150" s="249"/>
      <c r="BR150" s="249"/>
      <c r="BS150" s="249"/>
      <c r="BT150" s="249"/>
      <c r="BU150" s="249"/>
      <c r="BV150" s="249"/>
      <c r="BW150" s="249"/>
      <c r="BX150" s="249"/>
      <c r="BY150" s="249"/>
      <c r="BZ150" s="249"/>
      <c r="CA150" s="249"/>
      <c r="CB150" s="249"/>
      <c r="CC150" s="249"/>
      <c r="CD150" s="249"/>
      <c r="CE150" s="249"/>
      <c r="CF150" s="249"/>
      <c r="CG150" s="249"/>
      <c r="CH150" s="249"/>
      <c r="CI150" s="249"/>
      <c r="CJ150" s="249"/>
      <c r="CK150" s="249"/>
      <c r="CL150" s="249"/>
      <c r="CM150" s="249"/>
      <c r="CN150" s="249"/>
      <c r="CO150" s="249"/>
      <c r="CP150" s="249"/>
      <c r="CQ150" s="249"/>
      <c r="CR150" s="249"/>
      <c r="CS150" s="249"/>
      <c r="CT150" s="249"/>
      <c r="CU150" s="249"/>
      <c r="CV150" s="249"/>
      <c r="CW150" s="249"/>
      <c r="CX150" s="249"/>
      <c r="CY150" s="249"/>
      <c r="CZ150" s="249"/>
      <c r="DA150" s="249"/>
      <c r="DB150" s="249"/>
      <c r="DC150" s="249"/>
      <c r="DD150" s="249"/>
      <c r="DE150" s="249"/>
      <c r="DF150" s="249"/>
      <c r="DG150" s="249"/>
      <c r="DH150" s="249"/>
      <c r="DI150" s="249"/>
      <c r="DJ150" s="249"/>
      <c r="DK150" s="249"/>
      <c r="DL150" s="249"/>
      <c r="DM150" s="249"/>
      <c r="DN150" s="249"/>
      <c r="DO150" s="249"/>
      <c r="DP150" s="249"/>
      <c r="DQ150" s="249"/>
      <c r="DR150" s="249"/>
      <c r="DS150" s="249"/>
      <c r="DT150" s="249"/>
      <c r="DU150" s="249"/>
      <c r="DV150" s="249"/>
    </row>
    <row r="151" spans="1:127" s="829" customFormat="1" ht="15" customHeight="1" x14ac:dyDescent="0.2">
      <c r="A151" s="814">
        <v>6409</v>
      </c>
      <c r="B151" s="815"/>
      <c r="C151" s="815" t="s">
        <v>547</v>
      </c>
      <c r="D151" s="815" t="s">
        <v>8355</v>
      </c>
      <c r="E151" s="757" t="s">
        <v>4503</v>
      </c>
      <c r="F151" s="815" t="s">
        <v>196</v>
      </c>
      <c r="G151" s="815">
        <v>2</v>
      </c>
      <c r="H151" s="487"/>
      <c r="I151" s="487"/>
      <c r="J151" s="345"/>
      <c r="K151" s="345"/>
      <c r="L151" s="305" t="s">
        <v>405</v>
      </c>
      <c r="M151" s="305" t="s">
        <v>405</v>
      </c>
      <c r="N151" s="305" t="s">
        <v>405</v>
      </c>
      <c r="O151" s="545"/>
      <c r="P151" s="545"/>
      <c r="Q151" s="545"/>
      <c r="R151" s="545"/>
      <c r="S151" s="480"/>
      <c r="T151" s="49"/>
      <c r="U151" s="146"/>
      <c r="V151" s="49"/>
      <c r="W151" s="545"/>
      <c r="X151" s="545"/>
      <c r="Y151" s="545"/>
      <c r="Z151" s="545"/>
      <c r="AA151" s="249"/>
      <c r="AB151" s="249"/>
      <c r="AC151" s="249"/>
      <c r="AD151" s="249"/>
      <c r="AE151" s="249"/>
      <c r="AF151" s="249"/>
      <c r="AG151" s="249"/>
      <c r="AH151" s="249"/>
      <c r="AI151" s="249"/>
      <c r="AJ151" s="249"/>
      <c r="AK151" s="249"/>
      <c r="AL151" s="249"/>
      <c r="AM151" s="249"/>
      <c r="AN151" s="249"/>
      <c r="AO151" s="249"/>
      <c r="AP151" s="249"/>
      <c r="AQ151" s="249"/>
      <c r="AR151" s="249"/>
      <c r="AS151" s="249"/>
      <c r="AT151" s="249"/>
      <c r="AU151" s="249"/>
      <c r="AV151" s="249"/>
      <c r="AW151" s="249"/>
      <c r="AX151" s="249"/>
      <c r="AY151" s="249"/>
      <c r="AZ151" s="249"/>
      <c r="BA151" s="249"/>
      <c r="BB151" s="249"/>
      <c r="BC151" s="249"/>
      <c r="BD151" s="249"/>
      <c r="BE151" s="249"/>
      <c r="BF151" s="249"/>
      <c r="BG151" s="249"/>
      <c r="BH151" s="249"/>
      <c r="BI151" s="249"/>
      <c r="BJ151" s="249"/>
      <c r="BK151" s="249"/>
      <c r="BL151" s="249"/>
      <c r="BM151" s="249"/>
      <c r="BN151" s="249"/>
      <c r="BO151" s="249"/>
      <c r="BP151" s="249"/>
      <c r="BQ151" s="249"/>
      <c r="BR151" s="249"/>
      <c r="BS151" s="249"/>
      <c r="BT151" s="249"/>
      <c r="BU151" s="249"/>
      <c r="BV151" s="249"/>
      <c r="BW151" s="249"/>
      <c r="BX151" s="249"/>
      <c r="BY151" s="249"/>
      <c r="BZ151" s="249"/>
      <c r="CA151" s="249"/>
      <c r="CB151" s="249"/>
      <c r="CC151" s="249"/>
      <c r="CD151" s="249"/>
      <c r="CE151" s="249"/>
      <c r="CF151" s="249"/>
      <c r="CG151" s="249"/>
      <c r="CH151" s="249"/>
      <c r="CI151" s="249"/>
      <c r="CJ151" s="249"/>
      <c r="CK151" s="249"/>
      <c r="CL151" s="249"/>
      <c r="CM151" s="249"/>
      <c r="CN151" s="249"/>
      <c r="CO151" s="249"/>
      <c r="CP151" s="249"/>
      <c r="CQ151" s="249"/>
      <c r="CR151" s="249"/>
      <c r="CS151" s="249"/>
      <c r="CT151" s="249"/>
      <c r="CU151" s="249"/>
      <c r="CV151" s="249"/>
      <c r="CW151" s="249"/>
      <c r="CX151" s="249"/>
      <c r="CY151" s="249"/>
      <c r="CZ151" s="249"/>
      <c r="DA151" s="249"/>
      <c r="DB151" s="249"/>
      <c r="DC151" s="249"/>
      <c r="DD151" s="249"/>
      <c r="DE151" s="249"/>
      <c r="DF151" s="249"/>
      <c r="DG151" s="249"/>
      <c r="DH151" s="249"/>
      <c r="DI151" s="249"/>
      <c r="DJ151" s="249"/>
      <c r="DK151" s="249"/>
      <c r="DL151" s="249"/>
      <c r="DM151" s="249"/>
      <c r="DN151" s="249"/>
      <c r="DO151" s="249"/>
      <c r="DP151" s="249"/>
      <c r="DQ151" s="249"/>
      <c r="DR151" s="249"/>
      <c r="DS151" s="249"/>
      <c r="DT151" s="249"/>
      <c r="DU151" s="249"/>
      <c r="DV151" s="249"/>
      <c r="DW151" s="49"/>
    </row>
    <row r="152" spans="1:127" s="49" customFormat="1" ht="15" customHeight="1" x14ac:dyDescent="0.2">
      <c r="A152" s="814">
        <v>3667</v>
      </c>
      <c r="B152" s="815"/>
      <c r="C152" s="815" t="s">
        <v>4427</v>
      </c>
      <c r="D152" s="815" t="s">
        <v>3357</v>
      </c>
      <c r="E152" s="757" t="s">
        <v>4503</v>
      </c>
      <c r="F152" s="815" t="s">
        <v>196</v>
      </c>
      <c r="G152" s="833">
        <v>7</v>
      </c>
      <c r="H152" s="470"/>
      <c r="I152" s="470"/>
      <c r="J152" s="345"/>
      <c r="K152" s="345"/>
      <c r="L152" s="305" t="s">
        <v>405</v>
      </c>
      <c r="M152" s="305" t="s">
        <v>405</v>
      </c>
      <c r="N152" s="305" t="s">
        <v>405</v>
      </c>
      <c r="O152" s="48"/>
      <c r="P152" s="48"/>
      <c r="Q152" s="48"/>
      <c r="R152" s="95"/>
      <c r="S152" s="480"/>
      <c r="T152" s="485"/>
      <c r="U152" s="150"/>
      <c r="V152" s="48"/>
      <c r="W152" s="48"/>
      <c r="X152" s="48"/>
      <c r="Y152" s="48"/>
      <c r="Z152" s="48"/>
    </row>
    <row r="153" spans="1:127" s="49" customFormat="1" ht="15" customHeight="1" x14ac:dyDescent="0.2">
      <c r="A153" s="814">
        <v>1656</v>
      </c>
      <c r="B153" s="815"/>
      <c r="C153" s="815" t="s">
        <v>4996</v>
      </c>
      <c r="D153" s="815" t="s">
        <v>4997</v>
      </c>
      <c r="E153" s="757" t="s">
        <v>4503</v>
      </c>
      <c r="F153" s="815" t="s">
        <v>196</v>
      </c>
      <c r="G153" s="815">
        <v>5</v>
      </c>
      <c r="H153" s="487"/>
      <c r="I153" s="487"/>
      <c r="J153" s="345"/>
      <c r="K153" s="345"/>
      <c r="L153" s="305" t="s">
        <v>405</v>
      </c>
      <c r="M153" s="305" t="s">
        <v>405</v>
      </c>
      <c r="N153" s="305" t="s">
        <v>405</v>
      </c>
      <c r="O153" s="545"/>
      <c r="P153" s="545"/>
      <c r="Q153" s="545"/>
      <c r="R153" s="545"/>
      <c r="S153" s="480"/>
      <c r="U153" s="853"/>
      <c r="V153" s="496"/>
      <c r="W153" s="545"/>
      <c r="X153" s="545"/>
      <c r="Y153" s="545"/>
      <c r="Z153" s="545"/>
      <c r="AA153" s="249"/>
      <c r="AB153" s="249"/>
      <c r="AC153" s="249"/>
      <c r="AD153" s="249"/>
      <c r="AE153" s="249"/>
      <c r="AF153" s="249"/>
      <c r="AG153" s="249"/>
      <c r="AH153" s="249"/>
      <c r="AI153" s="249"/>
      <c r="AJ153" s="249"/>
      <c r="AK153" s="249"/>
      <c r="AL153" s="249"/>
      <c r="AM153" s="249"/>
      <c r="AN153" s="249"/>
      <c r="AO153" s="249"/>
      <c r="AP153" s="249"/>
      <c r="AQ153" s="249"/>
      <c r="AR153" s="249"/>
      <c r="AS153" s="249"/>
      <c r="AT153" s="249"/>
      <c r="AU153" s="249"/>
      <c r="AV153" s="249"/>
      <c r="AW153" s="249"/>
      <c r="AX153" s="249"/>
      <c r="AY153" s="249"/>
      <c r="AZ153" s="249"/>
      <c r="BA153" s="249"/>
      <c r="BB153" s="249"/>
      <c r="BC153" s="249"/>
      <c r="BD153" s="249"/>
      <c r="BE153" s="249"/>
      <c r="BF153" s="249"/>
      <c r="BG153" s="249"/>
      <c r="BH153" s="249"/>
      <c r="BI153" s="249"/>
      <c r="BJ153" s="249"/>
      <c r="BK153" s="249"/>
      <c r="BL153" s="249"/>
      <c r="BM153" s="249"/>
      <c r="BN153" s="249"/>
      <c r="BO153" s="249"/>
      <c r="BP153" s="249"/>
      <c r="BQ153" s="249"/>
      <c r="BR153" s="249"/>
      <c r="BS153" s="249"/>
      <c r="BT153" s="249"/>
      <c r="BU153" s="249"/>
      <c r="BV153" s="249"/>
      <c r="BW153" s="249"/>
      <c r="BX153" s="249"/>
      <c r="BY153" s="249"/>
      <c r="BZ153" s="249"/>
      <c r="CA153" s="249"/>
      <c r="CB153" s="249"/>
      <c r="CC153" s="249"/>
      <c r="CD153" s="249"/>
      <c r="CE153" s="249"/>
      <c r="CF153" s="249"/>
      <c r="CG153" s="249"/>
      <c r="CH153" s="249"/>
      <c r="CI153" s="249"/>
      <c r="CJ153" s="249"/>
      <c r="CK153" s="249"/>
      <c r="CL153" s="249"/>
      <c r="CM153" s="249"/>
      <c r="CN153" s="249"/>
      <c r="CO153" s="249"/>
      <c r="CP153" s="249"/>
      <c r="CQ153" s="249"/>
      <c r="CR153" s="249"/>
      <c r="CS153" s="249"/>
      <c r="CT153" s="249"/>
      <c r="CU153" s="249"/>
      <c r="CV153" s="249"/>
      <c r="CW153" s="249"/>
      <c r="CX153" s="249"/>
      <c r="CY153" s="249"/>
      <c r="CZ153" s="249"/>
      <c r="DA153" s="249"/>
      <c r="DB153" s="249"/>
      <c r="DC153" s="249"/>
      <c r="DD153" s="249"/>
      <c r="DE153" s="249"/>
      <c r="DF153" s="249"/>
      <c r="DG153" s="249"/>
      <c r="DH153" s="249"/>
      <c r="DI153" s="249"/>
      <c r="DJ153" s="249"/>
      <c r="DK153" s="249"/>
      <c r="DL153" s="249"/>
      <c r="DM153" s="249"/>
      <c r="DN153" s="249"/>
      <c r="DO153" s="249"/>
      <c r="DP153" s="249"/>
      <c r="DQ153" s="249"/>
      <c r="DR153" s="249"/>
      <c r="DS153" s="249"/>
      <c r="DT153" s="249"/>
      <c r="DU153" s="249"/>
      <c r="DV153" s="249"/>
    </row>
    <row r="154" spans="1:127" s="49" customFormat="1" ht="15" customHeight="1" x14ac:dyDescent="0.2">
      <c r="A154" s="814">
        <v>1658</v>
      </c>
      <c r="B154" s="815"/>
      <c r="C154" s="815" t="s">
        <v>492</v>
      </c>
      <c r="D154" s="815" t="s">
        <v>4995</v>
      </c>
      <c r="E154" s="757" t="s">
        <v>4503</v>
      </c>
      <c r="F154" s="815" t="s">
        <v>196</v>
      </c>
      <c r="G154" s="815">
        <v>5</v>
      </c>
      <c r="H154" s="487"/>
      <c r="I154" s="487"/>
      <c r="J154" s="345"/>
      <c r="K154" s="345"/>
      <c r="L154" s="305" t="s">
        <v>405</v>
      </c>
      <c r="M154" s="305" t="s">
        <v>405</v>
      </c>
      <c r="N154" s="305" t="s">
        <v>405</v>
      </c>
      <c r="O154" s="545"/>
      <c r="P154" s="545"/>
      <c r="Q154" s="545"/>
      <c r="R154" s="545"/>
      <c r="S154" s="480"/>
      <c r="U154" s="851"/>
      <c r="V154" s="456"/>
      <c r="W154" s="545"/>
      <c r="X154" s="545"/>
      <c r="Y154" s="545"/>
      <c r="Z154" s="545"/>
      <c r="AA154" s="249"/>
      <c r="AB154" s="249"/>
      <c r="AC154" s="249"/>
      <c r="AD154" s="249"/>
      <c r="AE154" s="249"/>
      <c r="AF154" s="249"/>
      <c r="AG154" s="249"/>
      <c r="AH154" s="249"/>
      <c r="AI154" s="249"/>
      <c r="AJ154" s="249"/>
      <c r="AK154" s="249"/>
      <c r="AL154" s="249"/>
      <c r="AM154" s="249"/>
      <c r="AN154" s="249"/>
      <c r="AO154" s="249"/>
      <c r="AP154" s="249"/>
      <c r="AQ154" s="249"/>
      <c r="AR154" s="249"/>
      <c r="AS154" s="249"/>
      <c r="AT154" s="249"/>
      <c r="AU154" s="249"/>
      <c r="AV154" s="249"/>
      <c r="AW154" s="249"/>
      <c r="AX154" s="249"/>
      <c r="AY154" s="249"/>
      <c r="AZ154" s="249"/>
      <c r="BA154" s="249"/>
      <c r="BB154" s="249"/>
      <c r="BC154" s="249"/>
      <c r="BD154" s="249"/>
      <c r="BE154" s="249"/>
      <c r="BF154" s="249"/>
      <c r="BG154" s="249"/>
      <c r="BH154" s="249"/>
      <c r="BI154" s="249"/>
      <c r="BJ154" s="249"/>
      <c r="BK154" s="249"/>
      <c r="BL154" s="249"/>
      <c r="BM154" s="249"/>
      <c r="BN154" s="249"/>
      <c r="BO154" s="249"/>
      <c r="BP154" s="249"/>
      <c r="BQ154" s="249"/>
      <c r="BR154" s="249"/>
      <c r="BS154" s="249"/>
      <c r="BT154" s="249"/>
      <c r="BU154" s="249"/>
      <c r="BV154" s="249"/>
      <c r="BW154" s="249"/>
      <c r="BX154" s="249"/>
      <c r="BY154" s="249"/>
      <c r="BZ154" s="249"/>
      <c r="CA154" s="249"/>
      <c r="CB154" s="249"/>
      <c r="CC154" s="249"/>
      <c r="CD154" s="249"/>
      <c r="CE154" s="249"/>
      <c r="CF154" s="249"/>
      <c r="CG154" s="249"/>
      <c r="CH154" s="249"/>
      <c r="CI154" s="249"/>
      <c r="CJ154" s="249"/>
      <c r="CK154" s="249"/>
      <c r="CL154" s="249"/>
      <c r="CM154" s="249"/>
      <c r="CN154" s="249"/>
      <c r="CO154" s="249"/>
      <c r="CP154" s="249"/>
      <c r="CQ154" s="249"/>
      <c r="CR154" s="249"/>
      <c r="CS154" s="249"/>
      <c r="CT154" s="249"/>
      <c r="CU154" s="249"/>
      <c r="CV154" s="249"/>
      <c r="CW154" s="249"/>
      <c r="CX154" s="249"/>
      <c r="CY154" s="249"/>
      <c r="CZ154" s="249"/>
      <c r="DA154" s="249"/>
      <c r="DB154" s="249"/>
      <c r="DC154" s="249"/>
      <c r="DD154" s="249"/>
      <c r="DE154" s="249"/>
      <c r="DF154" s="249"/>
      <c r="DG154" s="249"/>
      <c r="DH154" s="249"/>
      <c r="DI154" s="249"/>
      <c r="DJ154" s="249"/>
      <c r="DK154" s="249"/>
      <c r="DL154" s="249"/>
      <c r="DM154" s="249"/>
      <c r="DN154" s="249"/>
      <c r="DO154" s="249"/>
      <c r="DP154" s="249"/>
      <c r="DQ154" s="249"/>
      <c r="DR154" s="249"/>
      <c r="DS154" s="249"/>
      <c r="DT154" s="249"/>
      <c r="DU154" s="249"/>
      <c r="DV154" s="249"/>
    </row>
    <row r="155" spans="1:127" s="49" customFormat="1" ht="15" customHeight="1" x14ac:dyDescent="0.2">
      <c r="A155" s="814">
        <v>4391</v>
      </c>
      <c r="B155" s="815"/>
      <c r="C155" s="815" t="s">
        <v>4697</v>
      </c>
      <c r="D155" s="815" t="s">
        <v>4698</v>
      </c>
      <c r="E155" s="757" t="s">
        <v>4503</v>
      </c>
      <c r="F155" s="815" t="s">
        <v>196</v>
      </c>
      <c r="G155" s="815">
        <v>6</v>
      </c>
      <c r="H155" s="487"/>
      <c r="I155" s="487"/>
      <c r="J155" s="345"/>
      <c r="K155" s="345"/>
      <c r="L155" s="305" t="s">
        <v>405</v>
      </c>
      <c r="M155" s="305" t="s">
        <v>405</v>
      </c>
      <c r="N155" s="305" t="s">
        <v>405</v>
      </c>
      <c r="O155" s="545"/>
      <c r="P155" s="545"/>
      <c r="Q155" s="545"/>
      <c r="R155" s="545"/>
      <c r="S155" s="480"/>
      <c r="U155" s="853"/>
      <c r="V155" s="496"/>
      <c r="W155" s="545"/>
      <c r="X155" s="545"/>
      <c r="Y155" s="545"/>
      <c r="Z155" s="545"/>
      <c r="AA155" s="249"/>
      <c r="AB155" s="249"/>
      <c r="AC155" s="249"/>
      <c r="AD155" s="249"/>
      <c r="AE155" s="249"/>
      <c r="AF155" s="249"/>
      <c r="AG155" s="249"/>
      <c r="AH155" s="249"/>
      <c r="AI155" s="249"/>
      <c r="AJ155" s="249"/>
      <c r="AK155" s="249"/>
      <c r="AL155" s="249"/>
      <c r="AM155" s="249"/>
      <c r="AN155" s="249"/>
      <c r="AO155" s="249"/>
      <c r="AP155" s="249"/>
      <c r="AQ155" s="249"/>
      <c r="AR155" s="249"/>
      <c r="AS155" s="249"/>
      <c r="AT155" s="249"/>
      <c r="AU155" s="249"/>
      <c r="AV155" s="249"/>
      <c r="AW155" s="249"/>
      <c r="AX155" s="249"/>
      <c r="AY155" s="249"/>
      <c r="AZ155" s="249"/>
      <c r="BA155" s="249"/>
      <c r="BB155" s="249"/>
      <c r="BC155" s="249"/>
      <c r="BD155" s="249"/>
      <c r="BE155" s="249"/>
      <c r="BF155" s="249"/>
      <c r="BG155" s="249"/>
      <c r="BH155" s="249"/>
      <c r="BI155" s="249"/>
      <c r="BJ155" s="249"/>
      <c r="BK155" s="249"/>
      <c r="BL155" s="249"/>
      <c r="BM155" s="249"/>
      <c r="BN155" s="249"/>
      <c r="BO155" s="249"/>
      <c r="BP155" s="249"/>
      <c r="BQ155" s="249"/>
      <c r="BR155" s="249"/>
      <c r="BS155" s="249"/>
      <c r="BT155" s="249"/>
      <c r="BU155" s="249"/>
      <c r="BV155" s="249"/>
      <c r="BW155" s="249"/>
      <c r="BX155" s="249"/>
      <c r="BY155" s="249"/>
      <c r="BZ155" s="249"/>
      <c r="CA155" s="249"/>
      <c r="CB155" s="249"/>
      <c r="CC155" s="249"/>
      <c r="CD155" s="249"/>
      <c r="CE155" s="249"/>
      <c r="CF155" s="249"/>
      <c r="CG155" s="249"/>
      <c r="CH155" s="249"/>
      <c r="CI155" s="249"/>
      <c r="CJ155" s="249"/>
      <c r="CK155" s="249"/>
      <c r="CL155" s="249"/>
      <c r="CM155" s="249"/>
      <c r="CN155" s="249"/>
      <c r="CO155" s="249"/>
      <c r="CP155" s="249"/>
      <c r="CQ155" s="249"/>
      <c r="CR155" s="249"/>
      <c r="CS155" s="249"/>
      <c r="CT155" s="249"/>
      <c r="CU155" s="249"/>
      <c r="CV155" s="249"/>
      <c r="CW155" s="249"/>
      <c r="CX155" s="249"/>
      <c r="CY155" s="249"/>
      <c r="CZ155" s="249"/>
      <c r="DA155" s="249"/>
      <c r="DB155" s="249"/>
      <c r="DC155" s="249"/>
      <c r="DD155" s="249"/>
      <c r="DE155" s="249"/>
      <c r="DF155" s="249"/>
      <c r="DG155" s="249"/>
      <c r="DH155" s="249"/>
      <c r="DI155" s="249"/>
      <c r="DJ155" s="249"/>
      <c r="DK155" s="249"/>
      <c r="DL155" s="249"/>
      <c r="DM155" s="249"/>
      <c r="DN155" s="249"/>
      <c r="DO155" s="249"/>
      <c r="DP155" s="249"/>
      <c r="DQ155" s="249"/>
      <c r="DR155" s="249"/>
      <c r="DS155" s="249"/>
      <c r="DT155" s="249"/>
      <c r="DU155" s="249"/>
      <c r="DV155" s="249"/>
    </row>
    <row r="156" spans="1:127" s="49" customFormat="1" ht="15" customHeight="1" x14ac:dyDescent="0.2">
      <c r="A156" s="814">
        <v>3192</v>
      </c>
      <c r="B156" s="815"/>
      <c r="C156" s="815" t="s">
        <v>213</v>
      </c>
      <c r="D156" s="815" t="s">
        <v>4113</v>
      </c>
      <c r="E156" s="757" t="s">
        <v>4503</v>
      </c>
      <c r="F156" s="815" t="s">
        <v>196</v>
      </c>
      <c r="G156" s="833">
        <v>8</v>
      </c>
      <c r="H156" s="487"/>
      <c r="I156" s="487"/>
      <c r="J156" s="345"/>
      <c r="K156" s="345"/>
      <c r="L156" s="305" t="s">
        <v>405</v>
      </c>
      <c r="M156" s="305" t="s">
        <v>405</v>
      </c>
      <c r="N156" s="305" t="s">
        <v>405</v>
      </c>
      <c r="O156" s="545"/>
      <c r="P156" s="545"/>
      <c r="Q156" s="545"/>
      <c r="R156" s="545"/>
      <c r="S156" s="480"/>
      <c r="U156" s="146"/>
      <c r="W156" s="545"/>
      <c r="X156" s="545"/>
      <c r="Y156" s="545"/>
      <c r="Z156" s="545"/>
      <c r="AA156" s="249"/>
      <c r="AB156" s="249"/>
      <c r="AC156" s="249"/>
      <c r="AD156" s="249"/>
      <c r="AE156" s="249"/>
      <c r="AF156" s="249"/>
      <c r="AG156" s="249"/>
      <c r="AH156" s="249"/>
      <c r="AI156" s="249"/>
      <c r="AJ156" s="249"/>
      <c r="AK156" s="249"/>
      <c r="AL156" s="249"/>
      <c r="AM156" s="249"/>
      <c r="AN156" s="249"/>
      <c r="AO156" s="249"/>
      <c r="AP156" s="249"/>
      <c r="AQ156" s="249"/>
      <c r="AR156" s="249"/>
      <c r="AS156" s="249"/>
      <c r="AT156" s="249"/>
      <c r="AU156" s="249"/>
      <c r="AV156" s="249"/>
      <c r="AW156" s="249"/>
      <c r="AX156" s="249"/>
      <c r="AY156" s="249"/>
      <c r="AZ156" s="249"/>
      <c r="BA156" s="249"/>
      <c r="BB156" s="249"/>
      <c r="BC156" s="249"/>
      <c r="BD156" s="249"/>
      <c r="BE156" s="249"/>
      <c r="BF156" s="249"/>
      <c r="BG156" s="249"/>
      <c r="BH156" s="249"/>
      <c r="BI156" s="249"/>
      <c r="BJ156" s="249"/>
      <c r="BK156" s="249"/>
      <c r="BL156" s="249"/>
      <c r="BM156" s="249"/>
      <c r="BN156" s="249"/>
      <c r="BO156" s="249"/>
      <c r="BP156" s="249"/>
      <c r="BQ156" s="249"/>
      <c r="BR156" s="249"/>
      <c r="BS156" s="249"/>
      <c r="BT156" s="249"/>
      <c r="BU156" s="249"/>
      <c r="BV156" s="249"/>
      <c r="BW156" s="249"/>
      <c r="BX156" s="249"/>
      <c r="BY156" s="249"/>
      <c r="BZ156" s="249"/>
      <c r="CA156" s="249"/>
      <c r="CB156" s="249"/>
      <c r="CC156" s="249"/>
      <c r="CD156" s="249"/>
      <c r="CE156" s="249"/>
      <c r="CF156" s="249"/>
      <c r="CG156" s="249"/>
      <c r="CH156" s="249"/>
      <c r="CI156" s="249"/>
      <c r="CJ156" s="249"/>
      <c r="CK156" s="249"/>
      <c r="CL156" s="249"/>
      <c r="CM156" s="249"/>
      <c r="CN156" s="249"/>
      <c r="CO156" s="249"/>
      <c r="CP156" s="249"/>
      <c r="CQ156" s="249"/>
      <c r="CR156" s="249"/>
      <c r="CS156" s="249"/>
      <c r="CT156" s="249"/>
      <c r="CU156" s="249"/>
      <c r="CV156" s="249"/>
      <c r="CW156" s="249"/>
      <c r="CX156" s="249"/>
      <c r="CY156" s="249"/>
      <c r="CZ156" s="249"/>
      <c r="DA156" s="249"/>
      <c r="DB156" s="249"/>
      <c r="DC156" s="249"/>
      <c r="DD156" s="249"/>
      <c r="DE156" s="249"/>
      <c r="DF156" s="249"/>
      <c r="DG156" s="249"/>
      <c r="DH156" s="249"/>
      <c r="DI156" s="249"/>
      <c r="DJ156" s="249"/>
      <c r="DK156" s="249"/>
      <c r="DL156" s="249"/>
      <c r="DM156" s="249"/>
      <c r="DN156" s="249"/>
      <c r="DO156" s="249"/>
      <c r="DP156" s="249"/>
      <c r="DQ156" s="249"/>
      <c r="DR156" s="249"/>
      <c r="DS156" s="249"/>
      <c r="DT156" s="249"/>
      <c r="DU156" s="249"/>
      <c r="DV156" s="249"/>
      <c r="DW156" s="38"/>
    </row>
    <row r="157" spans="1:127" s="49" customFormat="1" ht="15" customHeight="1" x14ac:dyDescent="0.2">
      <c r="A157" s="814">
        <v>5175</v>
      </c>
      <c r="B157" s="815"/>
      <c r="C157" s="815" t="s">
        <v>80</v>
      </c>
      <c r="D157" s="815" t="s">
        <v>7637</v>
      </c>
      <c r="E157" s="757" t="s">
        <v>4503</v>
      </c>
      <c r="F157" s="815" t="s">
        <v>196</v>
      </c>
      <c r="G157" s="815">
        <v>4</v>
      </c>
      <c r="H157" s="470"/>
      <c r="I157" s="470"/>
      <c r="J157" s="345"/>
      <c r="K157" s="345"/>
      <c r="L157" s="305" t="s">
        <v>405</v>
      </c>
      <c r="M157" s="305" t="s">
        <v>405</v>
      </c>
      <c r="N157" s="305" t="s">
        <v>405</v>
      </c>
      <c r="O157" s="48"/>
      <c r="P157" s="48"/>
      <c r="Q157" s="48"/>
      <c r="R157" s="150"/>
      <c r="S157" s="827"/>
      <c r="T157" s="249"/>
      <c r="U157" s="146"/>
      <c r="V157" s="249"/>
      <c r="W157" s="48"/>
      <c r="X157" s="48"/>
      <c r="Y157" s="48"/>
      <c r="Z157" s="48"/>
    </row>
    <row r="158" spans="1:127" s="49" customFormat="1" ht="15" customHeight="1" x14ac:dyDescent="0.2">
      <c r="A158" s="814">
        <v>2141</v>
      </c>
      <c r="B158" s="815"/>
      <c r="C158" s="815" t="s">
        <v>246</v>
      </c>
      <c r="D158" s="815" t="s">
        <v>3554</v>
      </c>
      <c r="E158" s="757" t="s">
        <v>4503</v>
      </c>
      <c r="F158" s="815" t="s">
        <v>196</v>
      </c>
      <c r="G158" s="832">
        <v>10</v>
      </c>
      <c r="H158" s="487"/>
      <c r="I158" s="487"/>
      <c r="J158" s="345"/>
      <c r="K158" s="345"/>
      <c r="L158" s="305" t="s">
        <v>405</v>
      </c>
      <c r="M158" s="305" t="s">
        <v>405</v>
      </c>
      <c r="N158" s="305" t="s">
        <v>405</v>
      </c>
      <c r="O158" s="545"/>
      <c r="P158" s="545"/>
      <c r="Q158" s="545"/>
      <c r="R158" s="545"/>
      <c r="S158" s="480"/>
      <c r="T158" s="249"/>
      <c r="U158" s="146"/>
      <c r="V158" s="249"/>
      <c r="W158" s="545"/>
      <c r="X158" s="545"/>
      <c r="Y158" s="545"/>
      <c r="Z158" s="545"/>
      <c r="AA158" s="249"/>
      <c r="AB158" s="249"/>
      <c r="AC158" s="249"/>
      <c r="AD158" s="249"/>
      <c r="AE158" s="249"/>
      <c r="AF158" s="249"/>
      <c r="AG158" s="249"/>
      <c r="AH158" s="249"/>
      <c r="AI158" s="249"/>
      <c r="AJ158" s="249"/>
      <c r="AK158" s="249"/>
      <c r="AL158" s="249"/>
      <c r="AM158" s="249"/>
      <c r="AN158" s="249"/>
      <c r="AO158" s="249"/>
      <c r="AP158" s="249"/>
      <c r="AQ158" s="249"/>
      <c r="AR158" s="249"/>
      <c r="AS158" s="249"/>
      <c r="AT158" s="249"/>
      <c r="AU158" s="249"/>
      <c r="AV158" s="249"/>
      <c r="AW158" s="249"/>
      <c r="AX158" s="249"/>
      <c r="AY158" s="249"/>
      <c r="AZ158" s="249"/>
      <c r="BA158" s="249"/>
      <c r="BB158" s="249"/>
      <c r="BC158" s="249"/>
      <c r="BD158" s="249"/>
      <c r="BE158" s="249"/>
      <c r="BF158" s="249"/>
      <c r="BG158" s="249"/>
      <c r="BH158" s="249"/>
      <c r="BI158" s="249"/>
      <c r="BJ158" s="249"/>
      <c r="BK158" s="249"/>
      <c r="BL158" s="249"/>
      <c r="BM158" s="249"/>
      <c r="BN158" s="249"/>
      <c r="BO158" s="249"/>
      <c r="BP158" s="249"/>
      <c r="BQ158" s="249"/>
      <c r="BR158" s="249"/>
      <c r="BS158" s="249"/>
      <c r="BT158" s="249"/>
      <c r="BU158" s="249"/>
      <c r="BV158" s="249"/>
      <c r="BW158" s="249"/>
      <c r="BX158" s="249"/>
      <c r="BY158" s="249"/>
      <c r="BZ158" s="249"/>
      <c r="CA158" s="249"/>
      <c r="CB158" s="249"/>
      <c r="CC158" s="249"/>
      <c r="CD158" s="249"/>
      <c r="CE158" s="249"/>
      <c r="CF158" s="249"/>
      <c r="CG158" s="249"/>
      <c r="CH158" s="249"/>
      <c r="CI158" s="249"/>
      <c r="CJ158" s="249"/>
      <c r="CK158" s="249"/>
      <c r="CL158" s="249"/>
      <c r="CM158" s="249"/>
      <c r="CN158" s="249"/>
      <c r="CO158" s="249"/>
      <c r="CP158" s="249"/>
      <c r="CQ158" s="249"/>
      <c r="CR158" s="249"/>
      <c r="CS158" s="249"/>
      <c r="CT158" s="249"/>
      <c r="CU158" s="249"/>
      <c r="CV158" s="249"/>
      <c r="CW158" s="249"/>
      <c r="CX158" s="249"/>
      <c r="CY158" s="249"/>
      <c r="CZ158" s="249"/>
      <c r="DA158" s="249"/>
      <c r="DB158" s="249"/>
      <c r="DC158" s="249"/>
      <c r="DD158" s="249"/>
      <c r="DE158" s="249"/>
      <c r="DF158" s="249"/>
      <c r="DG158" s="249"/>
      <c r="DH158" s="249"/>
      <c r="DI158" s="249"/>
      <c r="DJ158" s="249"/>
      <c r="DK158" s="249"/>
      <c r="DL158" s="249"/>
      <c r="DM158" s="249"/>
      <c r="DN158" s="249"/>
      <c r="DO158" s="249"/>
      <c r="DP158" s="249"/>
      <c r="DQ158" s="249"/>
      <c r="DR158" s="249"/>
      <c r="DS158" s="249"/>
      <c r="DT158" s="249"/>
      <c r="DU158" s="249"/>
      <c r="DV158" s="249"/>
    </row>
    <row r="159" spans="1:127" s="49" customFormat="1" ht="15" customHeight="1" x14ac:dyDescent="0.2">
      <c r="A159" s="814">
        <v>6405</v>
      </c>
      <c r="B159" s="815"/>
      <c r="C159" s="815" t="s">
        <v>1469</v>
      </c>
      <c r="D159" s="815" t="s">
        <v>3960</v>
      </c>
      <c r="E159" s="757" t="s">
        <v>4503</v>
      </c>
      <c r="F159" s="815" t="s">
        <v>196</v>
      </c>
      <c r="G159" s="815">
        <v>2</v>
      </c>
      <c r="H159" s="487"/>
      <c r="I159" s="487"/>
      <c r="J159" s="345"/>
      <c r="K159" s="345"/>
      <c r="L159" s="305" t="s">
        <v>405</v>
      </c>
      <c r="M159" s="305" t="s">
        <v>405</v>
      </c>
      <c r="N159" s="305" t="s">
        <v>405</v>
      </c>
      <c r="O159" s="545"/>
      <c r="P159" s="545"/>
      <c r="Q159" s="545"/>
      <c r="R159" s="545"/>
      <c r="S159" s="480"/>
      <c r="T159" s="38"/>
      <c r="U159" s="146"/>
      <c r="V159" s="38"/>
      <c r="W159" s="545"/>
      <c r="X159" s="545"/>
      <c r="Y159" s="545"/>
      <c r="Z159" s="545"/>
      <c r="AA159" s="249"/>
      <c r="AB159" s="249"/>
      <c r="AC159" s="249"/>
      <c r="AD159" s="249"/>
      <c r="AE159" s="249"/>
      <c r="AF159" s="249"/>
      <c r="AG159" s="249"/>
      <c r="AH159" s="249"/>
      <c r="AI159" s="249"/>
      <c r="AJ159" s="249"/>
      <c r="AK159" s="249"/>
      <c r="AL159" s="249"/>
      <c r="AM159" s="249"/>
      <c r="AN159" s="249"/>
      <c r="AO159" s="249"/>
      <c r="AP159" s="249"/>
      <c r="AQ159" s="249"/>
      <c r="AR159" s="249"/>
      <c r="AS159" s="249"/>
      <c r="AT159" s="249"/>
      <c r="AU159" s="249"/>
      <c r="AV159" s="249"/>
      <c r="AW159" s="249"/>
      <c r="AX159" s="249"/>
      <c r="AY159" s="249"/>
      <c r="AZ159" s="249"/>
      <c r="BA159" s="249"/>
      <c r="BB159" s="249"/>
      <c r="BC159" s="249"/>
      <c r="BD159" s="249"/>
      <c r="BE159" s="249"/>
      <c r="BF159" s="249"/>
      <c r="BG159" s="249"/>
      <c r="BH159" s="249"/>
      <c r="BI159" s="249"/>
      <c r="BJ159" s="249"/>
      <c r="BK159" s="249"/>
      <c r="BL159" s="249"/>
      <c r="BM159" s="249"/>
      <c r="BN159" s="249"/>
      <c r="BO159" s="249"/>
      <c r="BP159" s="249"/>
      <c r="BQ159" s="249"/>
      <c r="BR159" s="249"/>
      <c r="BS159" s="249"/>
      <c r="BT159" s="249"/>
      <c r="BU159" s="249"/>
      <c r="BV159" s="249"/>
      <c r="BW159" s="249"/>
      <c r="BX159" s="249"/>
      <c r="BY159" s="249"/>
      <c r="BZ159" s="249"/>
      <c r="CA159" s="249"/>
      <c r="CB159" s="249"/>
      <c r="CC159" s="249"/>
      <c r="CD159" s="249"/>
      <c r="CE159" s="249"/>
      <c r="CF159" s="249"/>
      <c r="CG159" s="249"/>
      <c r="CH159" s="249"/>
      <c r="CI159" s="249"/>
      <c r="CJ159" s="249"/>
      <c r="CK159" s="249"/>
      <c r="CL159" s="249"/>
      <c r="CM159" s="249"/>
      <c r="CN159" s="249"/>
      <c r="CO159" s="249"/>
      <c r="CP159" s="249"/>
      <c r="CQ159" s="249"/>
      <c r="CR159" s="249"/>
      <c r="CS159" s="249"/>
      <c r="CT159" s="249"/>
      <c r="CU159" s="249"/>
      <c r="CV159" s="249"/>
      <c r="CW159" s="249"/>
      <c r="CX159" s="249"/>
      <c r="CY159" s="249"/>
      <c r="CZ159" s="249"/>
      <c r="DA159" s="249"/>
      <c r="DB159" s="249"/>
      <c r="DC159" s="249"/>
      <c r="DD159" s="249"/>
      <c r="DE159" s="249"/>
      <c r="DF159" s="249"/>
      <c r="DG159" s="249"/>
      <c r="DH159" s="249"/>
      <c r="DI159" s="249"/>
      <c r="DJ159" s="249"/>
      <c r="DK159" s="249"/>
      <c r="DL159" s="249"/>
      <c r="DM159" s="249"/>
      <c r="DN159" s="249"/>
      <c r="DO159" s="249"/>
      <c r="DP159" s="249"/>
      <c r="DQ159" s="249"/>
      <c r="DR159" s="249"/>
      <c r="DS159" s="249"/>
      <c r="DT159" s="249"/>
      <c r="DU159" s="249"/>
      <c r="DV159" s="249"/>
    </row>
    <row r="160" spans="1:127" s="49" customFormat="1" ht="15" customHeight="1" x14ac:dyDescent="0.2">
      <c r="A160" s="814">
        <v>1570</v>
      </c>
      <c r="B160" s="815"/>
      <c r="C160" s="815" t="s">
        <v>3165</v>
      </c>
      <c r="D160" s="815" t="s">
        <v>2569</v>
      </c>
      <c r="E160" s="757" t="s">
        <v>4503</v>
      </c>
      <c r="F160" s="815" t="s">
        <v>196</v>
      </c>
      <c r="G160" s="832">
        <v>11</v>
      </c>
      <c r="H160" s="487"/>
      <c r="I160" s="487"/>
      <c r="J160" s="345"/>
      <c r="K160" s="345"/>
      <c r="L160" s="305" t="s">
        <v>405</v>
      </c>
      <c r="M160" s="305" t="s">
        <v>405</v>
      </c>
      <c r="N160" s="305" t="s">
        <v>405</v>
      </c>
      <c r="O160" s="545"/>
      <c r="P160" s="545"/>
      <c r="Q160" s="545"/>
      <c r="R160" s="545"/>
      <c r="S160" s="480"/>
      <c r="U160" s="146"/>
      <c r="W160" s="545"/>
      <c r="X160" s="545"/>
      <c r="Y160" s="545"/>
      <c r="Z160" s="545"/>
      <c r="AA160" s="249"/>
      <c r="AB160" s="249"/>
      <c r="AC160" s="249"/>
      <c r="AD160" s="249"/>
      <c r="AE160" s="249"/>
      <c r="AF160" s="249"/>
      <c r="AG160" s="249"/>
      <c r="AH160" s="249"/>
      <c r="AI160" s="249"/>
      <c r="AJ160" s="249"/>
      <c r="AK160" s="249"/>
      <c r="AL160" s="249"/>
      <c r="AM160" s="249"/>
      <c r="AN160" s="249"/>
      <c r="AO160" s="249"/>
      <c r="AP160" s="249"/>
      <c r="AQ160" s="249"/>
      <c r="AR160" s="249"/>
      <c r="AS160" s="249"/>
      <c r="AT160" s="249"/>
      <c r="AU160" s="249"/>
      <c r="AV160" s="249"/>
      <c r="AW160" s="249"/>
      <c r="AX160" s="249"/>
      <c r="AY160" s="249"/>
      <c r="AZ160" s="249"/>
      <c r="BA160" s="249"/>
      <c r="BB160" s="249"/>
      <c r="BC160" s="249"/>
      <c r="BD160" s="249"/>
      <c r="BE160" s="249"/>
      <c r="BF160" s="249"/>
      <c r="BG160" s="249"/>
      <c r="BH160" s="249"/>
      <c r="BI160" s="249"/>
      <c r="BJ160" s="249"/>
      <c r="BK160" s="249"/>
      <c r="BL160" s="249"/>
      <c r="BM160" s="249"/>
      <c r="BN160" s="249"/>
      <c r="BO160" s="249"/>
      <c r="BP160" s="249"/>
      <c r="BQ160" s="249"/>
      <c r="BR160" s="249"/>
      <c r="BS160" s="249"/>
      <c r="BT160" s="249"/>
      <c r="BU160" s="249"/>
      <c r="BV160" s="249"/>
      <c r="BW160" s="249"/>
      <c r="BX160" s="249"/>
      <c r="BY160" s="249"/>
      <c r="BZ160" s="249"/>
      <c r="CA160" s="249"/>
      <c r="CB160" s="249"/>
      <c r="CC160" s="249"/>
      <c r="CD160" s="249"/>
      <c r="CE160" s="249"/>
      <c r="CF160" s="249"/>
      <c r="CG160" s="249"/>
      <c r="CH160" s="249"/>
      <c r="CI160" s="249"/>
      <c r="CJ160" s="249"/>
      <c r="CK160" s="249"/>
      <c r="CL160" s="249"/>
      <c r="CM160" s="249"/>
      <c r="CN160" s="249"/>
      <c r="CO160" s="249"/>
      <c r="CP160" s="249"/>
      <c r="CQ160" s="249"/>
      <c r="CR160" s="249"/>
      <c r="CS160" s="249"/>
      <c r="CT160" s="249"/>
      <c r="CU160" s="249"/>
      <c r="CV160" s="249"/>
      <c r="CW160" s="249"/>
      <c r="CX160" s="249"/>
      <c r="CY160" s="249"/>
      <c r="CZ160" s="249"/>
      <c r="DA160" s="249"/>
      <c r="DB160" s="249"/>
      <c r="DC160" s="249"/>
      <c r="DD160" s="249"/>
      <c r="DE160" s="249"/>
      <c r="DF160" s="249"/>
      <c r="DG160" s="249"/>
      <c r="DH160" s="249"/>
      <c r="DI160" s="249"/>
      <c r="DJ160" s="249"/>
      <c r="DK160" s="249"/>
      <c r="DL160" s="249"/>
      <c r="DM160" s="249"/>
      <c r="DN160" s="249"/>
      <c r="DO160" s="249"/>
      <c r="DP160" s="249"/>
      <c r="DQ160" s="249"/>
      <c r="DR160" s="249"/>
      <c r="DS160" s="249"/>
      <c r="DT160" s="249"/>
      <c r="DU160" s="48"/>
      <c r="DV160" s="48"/>
    </row>
    <row r="161" spans="1:127" s="49" customFormat="1" ht="15" customHeight="1" x14ac:dyDescent="0.2">
      <c r="A161" s="814">
        <v>6414</v>
      </c>
      <c r="B161" s="815"/>
      <c r="C161" s="815" t="s">
        <v>8357</v>
      </c>
      <c r="D161" s="815" t="s">
        <v>8358</v>
      </c>
      <c r="E161" s="757" t="s">
        <v>4503</v>
      </c>
      <c r="F161" s="815" t="s">
        <v>196</v>
      </c>
      <c r="G161" s="815">
        <v>2</v>
      </c>
      <c r="H161" s="487"/>
      <c r="I161" s="487"/>
      <c r="J161" s="345"/>
      <c r="K161" s="345"/>
      <c r="L161" s="305" t="s">
        <v>405</v>
      </c>
      <c r="M161" s="305" t="s">
        <v>405</v>
      </c>
      <c r="N161" s="305" t="s">
        <v>405</v>
      </c>
      <c r="O161" s="545"/>
      <c r="P161" s="545"/>
      <c r="Q161" s="545"/>
      <c r="R161" s="545"/>
      <c r="S161" s="480"/>
      <c r="U161" s="146"/>
      <c r="W161" s="545"/>
      <c r="X161" s="545"/>
      <c r="Y161" s="545"/>
      <c r="Z161" s="545"/>
      <c r="AA161" s="249"/>
      <c r="AB161" s="249"/>
      <c r="AC161" s="249"/>
      <c r="AD161" s="249"/>
      <c r="AE161" s="249"/>
      <c r="AF161" s="249"/>
      <c r="AG161" s="249"/>
      <c r="AH161" s="249"/>
      <c r="AI161" s="249"/>
      <c r="AJ161" s="249"/>
      <c r="AK161" s="249"/>
      <c r="AL161" s="249"/>
      <c r="AM161" s="249"/>
      <c r="AN161" s="249"/>
      <c r="AO161" s="249"/>
      <c r="AP161" s="249"/>
      <c r="AQ161" s="249"/>
      <c r="AR161" s="249"/>
      <c r="AS161" s="249"/>
      <c r="AT161" s="249"/>
      <c r="AU161" s="249"/>
      <c r="AV161" s="249"/>
      <c r="AW161" s="249"/>
      <c r="AX161" s="249"/>
      <c r="AY161" s="249"/>
      <c r="AZ161" s="249"/>
      <c r="BA161" s="249"/>
      <c r="BB161" s="249"/>
      <c r="BC161" s="249"/>
      <c r="BD161" s="249"/>
      <c r="BE161" s="249"/>
      <c r="BF161" s="249"/>
      <c r="BG161" s="249"/>
      <c r="BH161" s="249"/>
      <c r="BI161" s="249"/>
      <c r="BJ161" s="249"/>
      <c r="BK161" s="249"/>
      <c r="BL161" s="249"/>
      <c r="BM161" s="249"/>
      <c r="BN161" s="249"/>
      <c r="BO161" s="249"/>
      <c r="BP161" s="249"/>
      <c r="BQ161" s="249"/>
      <c r="BR161" s="249"/>
      <c r="BS161" s="249"/>
      <c r="BT161" s="249"/>
      <c r="BU161" s="249"/>
      <c r="BV161" s="249"/>
      <c r="BW161" s="249"/>
      <c r="BX161" s="249"/>
      <c r="BY161" s="249"/>
      <c r="BZ161" s="249"/>
      <c r="CA161" s="249"/>
      <c r="CB161" s="249"/>
      <c r="CC161" s="249"/>
      <c r="CD161" s="249"/>
      <c r="CE161" s="249"/>
      <c r="CF161" s="249"/>
      <c r="CG161" s="249"/>
      <c r="CH161" s="249"/>
      <c r="CI161" s="249"/>
      <c r="CJ161" s="249"/>
      <c r="CK161" s="249"/>
      <c r="CL161" s="249"/>
      <c r="CM161" s="249"/>
      <c r="CN161" s="249"/>
      <c r="CO161" s="249"/>
      <c r="CP161" s="249"/>
      <c r="CQ161" s="249"/>
      <c r="CR161" s="249"/>
      <c r="CS161" s="249"/>
      <c r="CT161" s="249"/>
      <c r="CU161" s="249"/>
      <c r="CV161" s="249"/>
      <c r="CW161" s="249"/>
      <c r="CX161" s="249"/>
      <c r="CY161" s="249"/>
      <c r="CZ161" s="249"/>
      <c r="DA161" s="249"/>
      <c r="DB161" s="249"/>
      <c r="DC161" s="249"/>
      <c r="DD161" s="249"/>
      <c r="DE161" s="249"/>
      <c r="DF161" s="249"/>
      <c r="DG161" s="249"/>
      <c r="DH161" s="249"/>
      <c r="DI161" s="249"/>
      <c r="DJ161" s="249"/>
      <c r="DK161" s="249"/>
      <c r="DL161" s="249"/>
      <c r="DM161" s="249"/>
      <c r="DN161" s="249"/>
      <c r="DO161" s="249"/>
      <c r="DP161" s="249"/>
      <c r="DQ161" s="249"/>
      <c r="DR161" s="249"/>
      <c r="DS161" s="249"/>
      <c r="DT161" s="249"/>
      <c r="DU161" s="249"/>
      <c r="DV161" s="249"/>
    </row>
    <row r="162" spans="1:127" s="49" customFormat="1" ht="15" customHeight="1" x14ac:dyDescent="0.2">
      <c r="A162" s="814">
        <v>6845</v>
      </c>
      <c r="B162" s="815"/>
      <c r="C162" s="815" t="s">
        <v>8646</v>
      </c>
      <c r="D162" s="815" t="s">
        <v>438</v>
      </c>
      <c r="E162" s="757" t="s">
        <v>4503</v>
      </c>
      <c r="F162" s="815" t="s">
        <v>196</v>
      </c>
      <c r="G162" s="815">
        <v>1</v>
      </c>
      <c r="H162" s="487"/>
      <c r="I162" s="487"/>
      <c r="J162" s="345"/>
      <c r="K162" s="345"/>
      <c r="L162" s="305" t="s">
        <v>405</v>
      </c>
      <c r="M162" s="305" t="s">
        <v>405</v>
      </c>
      <c r="N162" s="305" t="s">
        <v>405</v>
      </c>
      <c r="O162" s="545"/>
      <c r="P162" s="545"/>
      <c r="Q162" s="545"/>
      <c r="R162" s="545"/>
      <c r="S162" s="480"/>
      <c r="T162" s="249"/>
      <c r="U162" s="146"/>
      <c r="V162" s="249"/>
      <c r="W162" s="545"/>
      <c r="X162" s="545"/>
      <c r="Y162" s="545"/>
      <c r="Z162" s="545"/>
      <c r="AA162" s="249"/>
      <c r="AB162" s="249"/>
      <c r="AC162" s="249"/>
      <c r="AD162" s="249"/>
      <c r="AE162" s="249"/>
      <c r="AF162" s="249"/>
      <c r="AG162" s="249"/>
      <c r="AH162" s="249"/>
      <c r="AI162" s="249"/>
      <c r="AJ162" s="249"/>
      <c r="AK162" s="249"/>
      <c r="AL162" s="249"/>
      <c r="AM162" s="249"/>
      <c r="AN162" s="249"/>
      <c r="AO162" s="249"/>
      <c r="AP162" s="249"/>
      <c r="AQ162" s="249"/>
      <c r="AR162" s="249"/>
      <c r="AS162" s="249"/>
      <c r="AT162" s="249"/>
      <c r="AU162" s="249"/>
      <c r="AV162" s="249"/>
      <c r="AW162" s="249"/>
      <c r="AX162" s="249"/>
      <c r="AY162" s="249"/>
      <c r="AZ162" s="249"/>
      <c r="BA162" s="249"/>
      <c r="BB162" s="249"/>
      <c r="BC162" s="249"/>
      <c r="BD162" s="249"/>
      <c r="BE162" s="249"/>
      <c r="BF162" s="249"/>
      <c r="BG162" s="249"/>
      <c r="BH162" s="249"/>
      <c r="BI162" s="249"/>
      <c r="BJ162" s="249"/>
      <c r="BK162" s="249"/>
      <c r="BL162" s="249"/>
      <c r="BM162" s="249"/>
      <c r="BN162" s="249"/>
      <c r="BO162" s="249"/>
      <c r="BP162" s="249"/>
      <c r="BQ162" s="249"/>
      <c r="BR162" s="249"/>
      <c r="BS162" s="249"/>
      <c r="BT162" s="249"/>
      <c r="BU162" s="249"/>
      <c r="BV162" s="249"/>
      <c r="BW162" s="249"/>
      <c r="BX162" s="249"/>
      <c r="BY162" s="249"/>
      <c r="BZ162" s="249"/>
      <c r="CA162" s="249"/>
      <c r="CB162" s="249"/>
      <c r="CC162" s="249"/>
      <c r="CD162" s="249"/>
      <c r="CE162" s="249"/>
      <c r="CF162" s="249"/>
      <c r="CG162" s="249"/>
      <c r="CH162" s="249"/>
      <c r="CI162" s="249"/>
      <c r="CJ162" s="249"/>
      <c r="CK162" s="249"/>
      <c r="CL162" s="249"/>
      <c r="CM162" s="249"/>
      <c r="CN162" s="249"/>
      <c r="CO162" s="249"/>
      <c r="CP162" s="249"/>
      <c r="CQ162" s="249"/>
      <c r="CR162" s="249"/>
      <c r="CS162" s="249"/>
      <c r="CT162" s="249"/>
      <c r="CU162" s="249"/>
      <c r="CV162" s="249"/>
      <c r="CW162" s="249"/>
      <c r="CX162" s="249"/>
      <c r="CY162" s="249"/>
      <c r="CZ162" s="249"/>
      <c r="DA162" s="249"/>
      <c r="DB162" s="249"/>
      <c r="DC162" s="249"/>
      <c r="DD162" s="249"/>
      <c r="DE162" s="249"/>
      <c r="DF162" s="249"/>
      <c r="DG162" s="249"/>
      <c r="DH162" s="249"/>
      <c r="DI162" s="249"/>
      <c r="DJ162" s="249"/>
      <c r="DK162" s="249"/>
      <c r="DL162" s="249"/>
      <c r="DM162" s="249"/>
      <c r="DN162" s="249"/>
      <c r="DO162" s="249"/>
      <c r="DP162" s="249"/>
      <c r="DQ162" s="249"/>
      <c r="DR162" s="249"/>
      <c r="DS162" s="249"/>
      <c r="DT162" s="249"/>
    </row>
    <row r="163" spans="1:127" s="49" customFormat="1" ht="15" customHeight="1" x14ac:dyDescent="0.2">
      <c r="A163" s="814">
        <v>1660</v>
      </c>
      <c r="B163" s="815"/>
      <c r="C163" s="815" t="s">
        <v>203</v>
      </c>
      <c r="D163" s="815" t="s">
        <v>341</v>
      </c>
      <c r="E163" s="757" t="s">
        <v>4503</v>
      </c>
      <c r="F163" s="815" t="s">
        <v>196</v>
      </c>
      <c r="G163" s="815">
        <v>5</v>
      </c>
      <c r="H163" s="487"/>
      <c r="I163" s="487"/>
      <c r="J163" s="345"/>
      <c r="K163" s="345"/>
      <c r="L163" s="305" t="s">
        <v>405</v>
      </c>
      <c r="M163" s="305" t="s">
        <v>405</v>
      </c>
      <c r="N163" s="305" t="s">
        <v>405</v>
      </c>
      <c r="O163" s="545"/>
      <c r="P163" s="545"/>
      <c r="Q163" s="545"/>
      <c r="R163" s="545"/>
      <c r="S163" s="480"/>
      <c r="U163" s="146"/>
      <c r="W163" s="545"/>
      <c r="X163" s="545"/>
      <c r="Y163" s="545"/>
      <c r="Z163" s="545"/>
      <c r="AA163" s="249"/>
      <c r="AB163" s="249"/>
      <c r="AC163" s="249"/>
      <c r="AD163" s="249"/>
      <c r="AE163" s="249"/>
      <c r="AF163" s="249"/>
      <c r="AG163" s="249"/>
      <c r="AH163" s="249"/>
      <c r="AI163" s="249"/>
      <c r="AJ163" s="249"/>
      <c r="AK163" s="249"/>
      <c r="AL163" s="249"/>
      <c r="AM163" s="249"/>
      <c r="AN163" s="249"/>
      <c r="AO163" s="249"/>
      <c r="AP163" s="249"/>
      <c r="AQ163" s="249"/>
      <c r="AR163" s="249"/>
      <c r="AS163" s="249"/>
      <c r="AT163" s="249"/>
      <c r="AU163" s="249"/>
      <c r="AV163" s="249"/>
      <c r="AW163" s="249"/>
      <c r="AX163" s="249"/>
      <c r="AY163" s="249"/>
      <c r="AZ163" s="249"/>
      <c r="BA163" s="249"/>
      <c r="BB163" s="249"/>
      <c r="BC163" s="249"/>
      <c r="BD163" s="249"/>
      <c r="BE163" s="249"/>
      <c r="BF163" s="249"/>
      <c r="BG163" s="249"/>
      <c r="BH163" s="249"/>
      <c r="BI163" s="249"/>
      <c r="BJ163" s="249"/>
      <c r="BK163" s="249"/>
      <c r="BL163" s="249"/>
      <c r="BM163" s="249"/>
      <c r="BN163" s="249"/>
      <c r="BO163" s="249"/>
      <c r="BP163" s="249"/>
      <c r="BQ163" s="249"/>
      <c r="BR163" s="249"/>
      <c r="BS163" s="249"/>
      <c r="BT163" s="249"/>
      <c r="BU163" s="249"/>
      <c r="BV163" s="249"/>
      <c r="BW163" s="249"/>
      <c r="BX163" s="249"/>
      <c r="BY163" s="249"/>
      <c r="BZ163" s="249"/>
      <c r="CA163" s="249"/>
      <c r="CB163" s="249"/>
      <c r="CC163" s="249"/>
      <c r="CD163" s="249"/>
      <c r="CE163" s="249"/>
      <c r="CF163" s="249"/>
      <c r="CG163" s="249"/>
      <c r="CH163" s="249"/>
      <c r="CI163" s="249"/>
      <c r="CJ163" s="249"/>
      <c r="CK163" s="249"/>
      <c r="CL163" s="249"/>
      <c r="CM163" s="249"/>
      <c r="CN163" s="249"/>
      <c r="CO163" s="249"/>
      <c r="CP163" s="249"/>
      <c r="CQ163" s="249"/>
      <c r="CR163" s="249"/>
      <c r="CS163" s="249"/>
      <c r="CT163" s="249"/>
      <c r="CU163" s="249"/>
      <c r="CV163" s="249"/>
      <c r="CW163" s="249"/>
      <c r="CX163" s="249"/>
      <c r="CY163" s="249"/>
      <c r="CZ163" s="249"/>
      <c r="DA163" s="249"/>
      <c r="DB163" s="249"/>
      <c r="DC163" s="249"/>
      <c r="DD163" s="249"/>
      <c r="DE163" s="249"/>
      <c r="DF163" s="249"/>
      <c r="DG163" s="249"/>
      <c r="DH163" s="249"/>
      <c r="DI163" s="249"/>
      <c r="DJ163" s="249"/>
      <c r="DK163" s="249"/>
      <c r="DL163" s="249"/>
      <c r="DM163" s="249"/>
      <c r="DN163" s="249"/>
      <c r="DO163" s="249"/>
      <c r="DP163" s="249"/>
      <c r="DQ163" s="249"/>
      <c r="DR163" s="249"/>
      <c r="DS163" s="249"/>
      <c r="DT163" s="249"/>
      <c r="DU163" s="249"/>
      <c r="DV163" s="249"/>
    </row>
    <row r="164" spans="1:127" s="49" customFormat="1" ht="15" customHeight="1" x14ac:dyDescent="0.2">
      <c r="A164" s="814">
        <v>3989</v>
      </c>
      <c r="B164" s="815"/>
      <c r="C164" s="815" t="s">
        <v>451</v>
      </c>
      <c r="D164" s="815" t="s">
        <v>1877</v>
      </c>
      <c r="E164" s="757" t="s">
        <v>4503</v>
      </c>
      <c r="F164" s="815" t="s">
        <v>196</v>
      </c>
      <c r="G164" s="815">
        <v>6</v>
      </c>
      <c r="H164" s="487"/>
      <c r="I164" s="487"/>
      <c r="J164" s="345"/>
      <c r="K164" s="345"/>
      <c r="L164" s="305" t="s">
        <v>405</v>
      </c>
      <c r="M164" s="305" t="s">
        <v>405</v>
      </c>
      <c r="N164" s="305" t="s">
        <v>405</v>
      </c>
      <c r="O164" s="545"/>
      <c r="P164" s="545"/>
      <c r="Q164" s="545"/>
      <c r="R164" s="545"/>
      <c r="S164" s="480"/>
      <c r="U164" s="146"/>
      <c r="W164" s="545"/>
      <c r="X164" s="545"/>
      <c r="Y164" s="545"/>
      <c r="Z164" s="545"/>
      <c r="AA164" s="249"/>
      <c r="AB164" s="249"/>
      <c r="AC164" s="249"/>
      <c r="AD164" s="249"/>
      <c r="AE164" s="249"/>
      <c r="AF164" s="249"/>
      <c r="AG164" s="249"/>
      <c r="AH164" s="249"/>
      <c r="AI164" s="249"/>
      <c r="AJ164" s="249"/>
      <c r="AK164" s="249"/>
      <c r="AL164" s="249"/>
      <c r="AM164" s="249"/>
      <c r="AN164" s="249"/>
      <c r="AO164" s="249"/>
      <c r="AP164" s="249"/>
      <c r="AQ164" s="249"/>
      <c r="AR164" s="249"/>
      <c r="AS164" s="249"/>
      <c r="AT164" s="249"/>
      <c r="AU164" s="249"/>
      <c r="AV164" s="249"/>
      <c r="AW164" s="249"/>
      <c r="AX164" s="249"/>
      <c r="AY164" s="249"/>
      <c r="AZ164" s="249"/>
      <c r="BA164" s="249"/>
      <c r="BB164" s="249"/>
      <c r="BC164" s="249"/>
      <c r="BD164" s="249"/>
      <c r="BE164" s="249"/>
      <c r="BF164" s="249"/>
      <c r="BG164" s="249"/>
      <c r="BH164" s="249"/>
      <c r="BI164" s="249"/>
      <c r="BJ164" s="249"/>
      <c r="BK164" s="249"/>
      <c r="BL164" s="249"/>
      <c r="BM164" s="249"/>
      <c r="BN164" s="249"/>
      <c r="BO164" s="249"/>
      <c r="BP164" s="249"/>
      <c r="BQ164" s="249"/>
      <c r="BR164" s="249"/>
      <c r="BS164" s="249"/>
      <c r="BT164" s="249"/>
      <c r="BU164" s="249"/>
      <c r="BV164" s="249"/>
      <c r="BW164" s="249"/>
      <c r="BX164" s="249"/>
      <c r="BY164" s="249"/>
      <c r="BZ164" s="249"/>
      <c r="CA164" s="249"/>
      <c r="CB164" s="249"/>
      <c r="CC164" s="249"/>
      <c r="CD164" s="249"/>
      <c r="CE164" s="249"/>
      <c r="CF164" s="249"/>
      <c r="CG164" s="249"/>
      <c r="CH164" s="249"/>
      <c r="CI164" s="249"/>
      <c r="CJ164" s="249"/>
      <c r="CK164" s="249"/>
      <c r="CL164" s="249"/>
      <c r="CM164" s="249"/>
      <c r="CN164" s="249"/>
      <c r="CO164" s="249"/>
      <c r="CP164" s="249"/>
      <c r="CQ164" s="249"/>
      <c r="CR164" s="249"/>
      <c r="CS164" s="249"/>
      <c r="CT164" s="249"/>
      <c r="CU164" s="249"/>
      <c r="CV164" s="249"/>
      <c r="CW164" s="249"/>
      <c r="CX164" s="249"/>
      <c r="CY164" s="249"/>
      <c r="CZ164" s="249"/>
      <c r="DA164" s="249"/>
      <c r="DB164" s="249"/>
      <c r="DC164" s="249"/>
      <c r="DD164" s="249"/>
      <c r="DE164" s="249"/>
      <c r="DF164" s="249"/>
      <c r="DG164" s="249"/>
      <c r="DH164" s="249"/>
      <c r="DI164" s="249"/>
      <c r="DJ164" s="249"/>
      <c r="DK164" s="249"/>
      <c r="DL164" s="249"/>
      <c r="DM164" s="249"/>
      <c r="DN164" s="249"/>
      <c r="DO164" s="249"/>
      <c r="DP164" s="249"/>
      <c r="DQ164" s="249"/>
      <c r="DR164" s="249"/>
      <c r="DS164" s="249"/>
      <c r="DT164" s="249"/>
      <c r="DU164" s="249"/>
      <c r="DV164" s="249"/>
    </row>
    <row r="165" spans="1:127" s="49" customFormat="1" ht="15" customHeight="1" x14ac:dyDescent="0.2">
      <c r="A165" s="814">
        <v>3653</v>
      </c>
      <c r="B165" s="815"/>
      <c r="C165" s="815" t="s">
        <v>349</v>
      </c>
      <c r="D165" s="815" t="s">
        <v>222</v>
      </c>
      <c r="E165" s="757" t="s">
        <v>4503</v>
      </c>
      <c r="F165" s="815" t="s">
        <v>196</v>
      </c>
      <c r="G165" s="833">
        <v>7</v>
      </c>
      <c r="H165" s="487"/>
      <c r="I165" s="487"/>
      <c r="J165" s="345"/>
      <c r="K165" s="345"/>
      <c r="L165" s="305" t="s">
        <v>405</v>
      </c>
      <c r="M165" s="305" t="s">
        <v>405</v>
      </c>
      <c r="N165" s="305" t="s">
        <v>405</v>
      </c>
      <c r="O165" s="545"/>
      <c r="P165" s="545"/>
      <c r="Q165" s="545"/>
      <c r="R165" s="545"/>
      <c r="S165" s="480"/>
      <c r="U165" s="146"/>
      <c r="W165" s="545"/>
      <c r="X165" s="545"/>
      <c r="Y165" s="545"/>
      <c r="Z165" s="545"/>
      <c r="AA165" s="249"/>
      <c r="AB165" s="249"/>
      <c r="AC165" s="249"/>
      <c r="AD165" s="249"/>
      <c r="AE165" s="249"/>
      <c r="AF165" s="249"/>
      <c r="AG165" s="249"/>
      <c r="AH165" s="249"/>
      <c r="AI165" s="249"/>
      <c r="AJ165" s="249"/>
      <c r="AK165" s="249"/>
      <c r="AL165" s="249"/>
      <c r="AM165" s="249"/>
      <c r="AN165" s="249"/>
      <c r="AO165" s="249"/>
      <c r="AP165" s="249"/>
      <c r="AQ165" s="249"/>
      <c r="AR165" s="249"/>
      <c r="AS165" s="249"/>
      <c r="AT165" s="249"/>
      <c r="AU165" s="249"/>
      <c r="AV165" s="249"/>
      <c r="AW165" s="249"/>
      <c r="AX165" s="249"/>
      <c r="AY165" s="249"/>
      <c r="AZ165" s="249"/>
      <c r="BA165" s="249"/>
      <c r="BB165" s="249"/>
      <c r="BC165" s="249"/>
      <c r="BD165" s="249"/>
      <c r="BE165" s="249"/>
      <c r="BF165" s="249"/>
      <c r="BG165" s="249"/>
      <c r="BH165" s="249"/>
      <c r="BI165" s="249"/>
      <c r="BJ165" s="249"/>
      <c r="BK165" s="249"/>
      <c r="BL165" s="249"/>
      <c r="BM165" s="249"/>
      <c r="BN165" s="249"/>
      <c r="BO165" s="249"/>
      <c r="BP165" s="249"/>
      <c r="BQ165" s="249"/>
      <c r="BR165" s="249"/>
      <c r="BS165" s="249"/>
      <c r="BT165" s="249"/>
      <c r="BU165" s="249"/>
      <c r="BV165" s="249"/>
      <c r="BW165" s="249"/>
      <c r="BX165" s="249"/>
      <c r="BY165" s="249"/>
      <c r="BZ165" s="249"/>
      <c r="CA165" s="249"/>
      <c r="CB165" s="249"/>
      <c r="CC165" s="249"/>
      <c r="CD165" s="249"/>
      <c r="CE165" s="249"/>
      <c r="CF165" s="249"/>
      <c r="CG165" s="249"/>
      <c r="CH165" s="249"/>
      <c r="CI165" s="249"/>
      <c r="CJ165" s="249"/>
      <c r="CK165" s="249"/>
      <c r="CL165" s="249"/>
      <c r="CM165" s="249"/>
      <c r="CN165" s="249"/>
      <c r="CO165" s="249"/>
      <c r="CP165" s="249"/>
      <c r="CQ165" s="249"/>
      <c r="CR165" s="249"/>
      <c r="CS165" s="249"/>
      <c r="CT165" s="249"/>
      <c r="CU165" s="249"/>
      <c r="CV165" s="249"/>
      <c r="CW165" s="249"/>
      <c r="CX165" s="249"/>
      <c r="CY165" s="249"/>
      <c r="CZ165" s="249"/>
      <c r="DA165" s="249"/>
      <c r="DB165" s="249"/>
      <c r="DC165" s="249"/>
      <c r="DD165" s="249"/>
      <c r="DE165" s="249"/>
      <c r="DF165" s="249"/>
      <c r="DG165" s="249"/>
      <c r="DH165" s="249"/>
      <c r="DI165" s="249"/>
      <c r="DJ165" s="249"/>
      <c r="DK165" s="249"/>
      <c r="DL165" s="249"/>
      <c r="DM165" s="249"/>
      <c r="DN165" s="249"/>
      <c r="DO165" s="249"/>
      <c r="DP165" s="249"/>
      <c r="DQ165" s="249"/>
      <c r="DR165" s="249"/>
      <c r="DS165" s="249"/>
      <c r="DT165" s="249"/>
      <c r="DU165" s="249"/>
      <c r="DV165" s="249"/>
    </row>
    <row r="166" spans="1:127" s="38" customFormat="1" ht="15" customHeight="1" x14ac:dyDescent="0.2">
      <c r="A166" s="814">
        <v>4953</v>
      </c>
      <c r="B166" s="815"/>
      <c r="C166" s="815" t="s">
        <v>7710</v>
      </c>
      <c r="D166" s="815" t="s">
        <v>222</v>
      </c>
      <c r="E166" s="757" t="s">
        <v>4503</v>
      </c>
      <c r="F166" s="815" t="s">
        <v>196</v>
      </c>
      <c r="G166" s="815">
        <v>4</v>
      </c>
      <c r="H166" s="487"/>
      <c r="I166" s="487"/>
      <c r="J166" s="345"/>
      <c r="K166" s="345"/>
      <c r="L166" s="305" t="s">
        <v>405</v>
      </c>
      <c r="M166" s="305" t="s">
        <v>405</v>
      </c>
      <c r="N166" s="305" t="s">
        <v>405</v>
      </c>
      <c r="O166" s="545"/>
      <c r="P166" s="545"/>
      <c r="Q166" s="545"/>
      <c r="R166" s="545"/>
      <c r="S166" s="480"/>
      <c r="T166" s="49"/>
      <c r="U166" s="146"/>
      <c r="V166" s="49"/>
      <c r="W166" s="545"/>
      <c r="X166" s="545"/>
      <c r="Y166" s="545"/>
      <c r="Z166" s="545"/>
      <c r="AA166" s="249"/>
      <c r="AB166" s="249"/>
      <c r="AC166" s="249"/>
      <c r="AD166" s="249"/>
      <c r="AE166" s="249"/>
      <c r="AF166" s="249"/>
      <c r="AG166" s="249"/>
      <c r="AH166" s="249"/>
      <c r="AI166" s="249"/>
      <c r="AJ166" s="249"/>
      <c r="AK166" s="249"/>
      <c r="AL166" s="249"/>
      <c r="AM166" s="249"/>
      <c r="AN166" s="249"/>
      <c r="AO166" s="249"/>
      <c r="AP166" s="249"/>
      <c r="AQ166" s="249"/>
      <c r="AR166" s="249"/>
      <c r="AS166" s="249"/>
      <c r="AT166" s="249"/>
      <c r="AU166" s="249"/>
      <c r="AV166" s="249"/>
      <c r="AW166" s="249"/>
      <c r="AX166" s="249"/>
      <c r="AY166" s="249"/>
      <c r="AZ166" s="249"/>
      <c r="BA166" s="249"/>
      <c r="BB166" s="249"/>
      <c r="BC166" s="249"/>
      <c r="BD166" s="249"/>
      <c r="BE166" s="249"/>
      <c r="BF166" s="249"/>
      <c r="BG166" s="249"/>
      <c r="BH166" s="249"/>
      <c r="BI166" s="249"/>
      <c r="BJ166" s="249"/>
      <c r="BK166" s="249"/>
      <c r="BL166" s="249"/>
      <c r="BM166" s="249"/>
      <c r="BN166" s="249"/>
      <c r="BO166" s="249"/>
      <c r="BP166" s="249"/>
      <c r="BQ166" s="249"/>
      <c r="BR166" s="249"/>
      <c r="BS166" s="249"/>
      <c r="BT166" s="249"/>
      <c r="BU166" s="249"/>
      <c r="BV166" s="249"/>
      <c r="BW166" s="249"/>
      <c r="BX166" s="249"/>
      <c r="BY166" s="249"/>
      <c r="BZ166" s="249"/>
      <c r="CA166" s="249"/>
      <c r="CB166" s="249"/>
      <c r="CC166" s="249"/>
      <c r="CD166" s="249"/>
      <c r="CE166" s="249"/>
      <c r="CF166" s="249"/>
      <c r="CG166" s="249"/>
      <c r="CH166" s="249"/>
      <c r="CI166" s="249"/>
      <c r="CJ166" s="249"/>
      <c r="CK166" s="249"/>
      <c r="CL166" s="249"/>
      <c r="CM166" s="249"/>
      <c r="CN166" s="249"/>
      <c r="CO166" s="249"/>
      <c r="CP166" s="249"/>
      <c r="CQ166" s="249"/>
      <c r="CR166" s="249"/>
      <c r="CS166" s="249"/>
      <c r="CT166" s="249"/>
      <c r="CU166" s="249"/>
      <c r="CV166" s="249"/>
      <c r="CW166" s="249"/>
      <c r="CX166" s="249"/>
      <c r="CY166" s="249"/>
      <c r="CZ166" s="249"/>
      <c r="DA166" s="249"/>
      <c r="DB166" s="249"/>
      <c r="DC166" s="249"/>
      <c r="DD166" s="249"/>
      <c r="DE166" s="249"/>
      <c r="DF166" s="249"/>
      <c r="DG166" s="249"/>
      <c r="DH166" s="249"/>
      <c r="DI166" s="249"/>
      <c r="DJ166" s="249"/>
      <c r="DK166" s="249"/>
      <c r="DL166" s="249"/>
      <c r="DM166" s="249"/>
      <c r="DN166" s="249"/>
      <c r="DO166" s="249"/>
      <c r="DP166" s="249"/>
      <c r="DQ166" s="249"/>
      <c r="DR166" s="249"/>
      <c r="DS166" s="249"/>
      <c r="DT166" s="249"/>
      <c r="DU166" s="249"/>
      <c r="DV166" s="249"/>
      <c r="DW166" s="49"/>
    </row>
    <row r="167" spans="1:127" s="49" customFormat="1" ht="15" customHeight="1" x14ac:dyDescent="0.2">
      <c r="A167" s="814">
        <v>7452</v>
      </c>
      <c r="B167" s="815"/>
      <c r="C167" s="815" t="s">
        <v>1470</v>
      </c>
      <c r="D167" s="815" t="s">
        <v>9013</v>
      </c>
      <c r="E167" s="824" t="s">
        <v>8491</v>
      </c>
      <c r="F167" s="815" t="s">
        <v>196</v>
      </c>
      <c r="G167" s="815">
        <v>0</v>
      </c>
      <c r="H167" s="487"/>
      <c r="I167" s="487"/>
      <c r="J167" s="345"/>
      <c r="K167" s="345"/>
      <c r="L167" s="305" t="s">
        <v>405</v>
      </c>
      <c r="M167" s="305" t="s">
        <v>405</v>
      </c>
      <c r="N167" s="305" t="s">
        <v>405</v>
      </c>
      <c r="O167" s="305"/>
      <c r="P167" s="545"/>
      <c r="Q167" s="545"/>
      <c r="R167" s="545"/>
      <c r="S167" s="124"/>
      <c r="T167" s="545"/>
      <c r="U167" s="150">
        <v>500000</v>
      </c>
      <c r="V167" s="545"/>
      <c r="W167" s="545"/>
      <c r="X167" s="545"/>
      <c r="Y167" s="545"/>
      <c r="Z167" s="545"/>
      <c r="AA167" s="249"/>
      <c r="AB167" s="249"/>
      <c r="AC167" s="249"/>
      <c r="AD167" s="249"/>
      <c r="AE167" s="249"/>
      <c r="AF167" s="249"/>
      <c r="AG167" s="249"/>
      <c r="AH167" s="249"/>
      <c r="AI167" s="249"/>
      <c r="AJ167" s="249"/>
      <c r="AK167" s="249"/>
      <c r="AL167" s="249"/>
      <c r="AM167" s="249"/>
      <c r="AN167" s="249"/>
      <c r="AO167" s="249"/>
      <c r="AP167" s="249"/>
      <c r="AQ167" s="249"/>
      <c r="AR167" s="249"/>
      <c r="AS167" s="249"/>
      <c r="AT167" s="249"/>
      <c r="AU167" s="249"/>
      <c r="AV167" s="249"/>
      <c r="AW167" s="249"/>
      <c r="AX167" s="249"/>
      <c r="AY167" s="249"/>
      <c r="AZ167" s="249"/>
      <c r="BA167" s="249"/>
      <c r="BB167" s="249"/>
      <c r="BC167" s="249"/>
      <c r="BD167" s="249"/>
      <c r="BE167" s="249"/>
      <c r="BF167" s="249"/>
      <c r="BG167" s="249"/>
      <c r="BH167" s="249"/>
      <c r="BI167" s="249"/>
      <c r="BJ167" s="249"/>
      <c r="BK167" s="249"/>
      <c r="BL167" s="249"/>
      <c r="BM167" s="249"/>
      <c r="BN167" s="249"/>
      <c r="BO167" s="249"/>
      <c r="BP167" s="249"/>
      <c r="BQ167" s="249"/>
      <c r="BR167" s="249"/>
      <c r="BS167" s="249"/>
      <c r="BT167" s="249"/>
      <c r="BU167" s="249"/>
      <c r="BV167" s="249"/>
      <c r="BW167" s="249"/>
      <c r="BX167" s="249"/>
      <c r="BY167" s="249"/>
      <c r="BZ167" s="249"/>
      <c r="CA167" s="249"/>
      <c r="CB167" s="249"/>
      <c r="CC167" s="249"/>
      <c r="CD167" s="249"/>
      <c r="CE167" s="249"/>
      <c r="CF167" s="249"/>
      <c r="CG167" s="249"/>
      <c r="CH167" s="249"/>
      <c r="CI167" s="249"/>
      <c r="CJ167" s="249"/>
      <c r="CK167" s="249"/>
      <c r="CL167" s="249"/>
      <c r="CM167" s="249"/>
      <c r="CN167" s="249"/>
      <c r="CO167" s="249"/>
      <c r="CP167" s="249"/>
      <c r="CQ167" s="249"/>
      <c r="CR167" s="249"/>
      <c r="CS167" s="249"/>
      <c r="CT167" s="249"/>
      <c r="CU167" s="249"/>
      <c r="CV167" s="249"/>
      <c r="CW167" s="249"/>
      <c r="CX167" s="249"/>
      <c r="CY167" s="249"/>
      <c r="CZ167" s="249"/>
      <c r="DA167" s="249"/>
      <c r="DB167" s="249"/>
      <c r="DC167" s="249"/>
      <c r="DD167" s="249"/>
      <c r="DE167" s="249"/>
      <c r="DF167" s="249"/>
      <c r="DG167" s="249"/>
      <c r="DH167" s="249"/>
      <c r="DI167" s="249"/>
      <c r="DJ167" s="249"/>
      <c r="DK167" s="249"/>
      <c r="DL167" s="249"/>
      <c r="DM167" s="249"/>
      <c r="DN167" s="249"/>
      <c r="DO167" s="249"/>
      <c r="DP167" s="249"/>
      <c r="DQ167" s="249"/>
      <c r="DR167" s="249"/>
      <c r="DS167" s="249"/>
      <c r="DT167" s="249"/>
    </row>
    <row r="168" spans="1:127" s="49" customFormat="1" ht="15" customHeight="1" x14ac:dyDescent="0.2">
      <c r="A168" s="814">
        <v>2678</v>
      </c>
      <c r="B168" s="48" t="s">
        <v>3870</v>
      </c>
      <c r="C168" s="815" t="s">
        <v>225</v>
      </c>
      <c r="D168" s="815" t="s">
        <v>3790</v>
      </c>
      <c r="E168" s="757" t="s">
        <v>4503</v>
      </c>
      <c r="F168" s="815" t="s">
        <v>196</v>
      </c>
      <c r="G168" s="832">
        <v>9</v>
      </c>
      <c r="H168" s="470"/>
      <c r="I168" s="446"/>
      <c r="J168" s="344"/>
      <c r="K168" s="345"/>
      <c r="L168" s="305" t="s">
        <v>405</v>
      </c>
      <c r="M168" s="305" t="s">
        <v>405</v>
      </c>
      <c r="N168" s="305" t="s">
        <v>405</v>
      </c>
      <c r="O168" s="48"/>
      <c r="P168" s="48"/>
      <c r="Q168" s="150"/>
      <c r="R168" s="150"/>
      <c r="S168" s="827"/>
      <c r="U168" s="146"/>
      <c r="W168" s="48"/>
      <c r="X168" s="48"/>
      <c r="Y168" s="48"/>
      <c r="Z168" s="48"/>
      <c r="DU168" s="249"/>
      <c r="DV168" s="249"/>
    </row>
    <row r="169" spans="1:127" s="49" customFormat="1" ht="15" customHeight="1" x14ac:dyDescent="0.2">
      <c r="A169" s="814">
        <v>6399</v>
      </c>
      <c r="B169" s="49" t="s">
        <v>2282</v>
      </c>
      <c r="C169" s="815" t="s">
        <v>6235</v>
      </c>
      <c r="D169" s="815" t="s">
        <v>8368</v>
      </c>
      <c r="E169" s="757" t="s">
        <v>4503</v>
      </c>
      <c r="F169" s="815" t="s">
        <v>196</v>
      </c>
      <c r="G169" s="815">
        <v>2</v>
      </c>
      <c r="H169" s="487"/>
      <c r="I169" s="487"/>
      <c r="J169" s="345"/>
      <c r="K169" s="345"/>
      <c r="L169" s="305" t="s">
        <v>405</v>
      </c>
      <c r="M169" s="305" t="s">
        <v>405</v>
      </c>
      <c r="N169" s="305" t="s">
        <v>405</v>
      </c>
      <c r="O169" s="545"/>
      <c r="P169" s="545"/>
      <c r="Q169" s="545"/>
      <c r="R169" s="545"/>
      <c r="S169" s="480"/>
      <c r="U169" s="146"/>
      <c r="W169" s="545"/>
      <c r="X169" s="545"/>
      <c r="Y169" s="545"/>
      <c r="Z169" s="545"/>
      <c r="AA169" s="249"/>
      <c r="AB169" s="249"/>
      <c r="AC169" s="249"/>
      <c r="AD169" s="249"/>
      <c r="AE169" s="249"/>
      <c r="AF169" s="249"/>
      <c r="AG169" s="249"/>
      <c r="AH169" s="249"/>
      <c r="AI169" s="249"/>
      <c r="AJ169" s="249"/>
      <c r="AK169" s="249"/>
      <c r="AL169" s="249"/>
      <c r="AM169" s="249"/>
      <c r="AN169" s="249"/>
      <c r="AO169" s="249"/>
      <c r="AP169" s="249"/>
      <c r="AQ169" s="249"/>
      <c r="AR169" s="249"/>
      <c r="AS169" s="249"/>
      <c r="AT169" s="249"/>
      <c r="AU169" s="249"/>
      <c r="AV169" s="249"/>
      <c r="AW169" s="249"/>
      <c r="AX169" s="249"/>
      <c r="AY169" s="249"/>
      <c r="AZ169" s="249"/>
      <c r="BA169" s="249"/>
      <c r="BB169" s="249"/>
      <c r="BC169" s="249"/>
      <c r="BD169" s="249"/>
      <c r="BE169" s="249"/>
      <c r="BF169" s="249"/>
      <c r="BG169" s="249"/>
      <c r="BH169" s="249"/>
      <c r="BI169" s="249"/>
      <c r="BJ169" s="249"/>
      <c r="BK169" s="249"/>
      <c r="BL169" s="249"/>
      <c r="BM169" s="249"/>
      <c r="BN169" s="249"/>
      <c r="BO169" s="249"/>
      <c r="BP169" s="249"/>
      <c r="BQ169" s="249"/>
      <c r="BR169" s="249"/>
      <c r="BS169" s="249"/>
      <c r="BT169" s="249"/>
      <c r="BU169" s="249"/>
      <c r="BV169" s="249"/>
      <c r="BW169" s="249"/>
      <c r="BX169" s="249"/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249"/>
      <c r="CP169" s="249"/>
      <c r="CQ169" s="249"/>
      <c r="CR169" s="249"/>
      <c r="CS169" s="249"/>
      <c r="CT169" s="249"/>
      <c r="CU169" s="249"/>
      <c r="CV169" s="249"/>
      <c r="CW169" s="249"/>
      <c r="CX169" s="249"/>
      <c r="CY169" s="249"/>
      <c r="CZ169" s="249"/>
      <c r="DA169" s="249"/>
      <c r="DB169" s="249"/>
      <c r="DC169" s="249"/>
      <c r="DD169" s="249"/>
      <c r="DE169" s="249"/>
      <c r="DF169" s="249"/>
      <c r="DG169" s="249"/>
      <c r="DH169" s="249"/>
      <c r="DI169" s="249"/>
      <c r="DJ169" s="249"/>
      <c r="DK169" s="249"/>
      <c r="DL169" s="249"/>
      <c r="DM169" s="249"/>
      <c r="DN169" s="249"/>
      <c r="DO169" s="249"/>
      <c r="DP169" s="249"/>
      <c r="DQ169" s="249"/>
      <c r="DR169" s="249"/>
      <c r="DS169" s="249"/>
      <c r="DT169" s="249"/>
      <c r="DU169" s="249"/>
      <c r="DV169" s="249"/>
    </row>
    <row r="170" spans="1:127" s="49" customFormat="1" ht="15" customHeight="1" x14ac:dyDescent="0.2">
      <c r="A170" s="814">
        <v>6386</v>
      </c>
      <c r="B170" s="815"/>
      <c r="C170" s="815" t="s">
        <v>8332</v>
      </c>
      <c r="D170" s="815" t="s">
        <v>8333</v>
      </c>
      <c r="E170" s="757" t="s">
        <v>4503</v>
      </c>
      <c r="F170" s="815" t="s">
        <v>196</v>
      </c>
      <c r="G170" s="815">
        <v>2</v>
      </c>
      <c r="H170" s="487"/>
      <c r="I170" s="487"/>
      <c r="J170" s="345"/>
      <c r="K170" s="345"/>
      <c r="L170" s="305" t="s">
        <v>405</v>
      </c>
      <c r="M170" s="305" t="s">
        <v>405</v>
      </c>
      <c r="N170" s="305" t="s">
        <v>405</v>
      </c>
      <c r="O170" s="545"/>
      <c r="P170" s="545"/>
      <c r="Q170" s="545"/>
      <c r="R170" s="545"/>
      <c r="S170" s="480"/>
      <c r="T170" s="545"/>
      <c r="U170" s="150"/>
      <c r="V170" s="545"/>
      <c r="W170" s="545"/>
      <c r="X170" s="545"/>
      <c r="Y170" s="545"/>
      <c r="Z170" s="545"/>
      <c r="AA170" s="249"/>
      <c r="AB170" s="249"/>
      <c r="AC170" s="249"/>
      <c r="AD170" s="249"/>
      <c r="AE170" s="249"/>
      <c r="AF170" s="249"/>
      <c r="AG170" s="249"/>
      <c r="AH170" s="249"/>
      <c r="AI170" s="249"/>
      <c r="AJ170" s="249"/>
      <c r="AK170" s="249"/>
      <c r="AL170" s="249"/>
      <c r="AM170" s="249"/>
      <c r="AN170" s="249"/>
      <c r="AO170" s="249"/>
      <c r="AP170" s="249"/>
      <c r="AQ170" s="249"/>
      <c r="AR170" s="249"/>
      <c r="AS170" s="249"/>
      <c r="AT170" s="249"/>
      <c r="AU170" s="249"/>
      <c r="AV170" s="249"/>
      <c r="AW170" s="249"/>
      <c r="AX170" s="249"/>
      <c r="AY170" s="249"/>
      <c r="AZ170" s="249"/>
      <c r="BA170" s="249"/>
      <c r="BB170" s="249"/>
      <c r="BC170" s="249"/>
      <c r="BD170" s="249"/>
      <c r="BE170" s="249"/>
      <c r="BF170" s="249"/>
      <c r="BG170" s="249"/>
      <c r="BH170" s="249"/>
      <c r="BI170" s="249"/>
      <c r="BJ170" s="249"/>
      <c r="BK170" s="249"/>
      <c r="BL170" s="249"/>
      <c r="BM170" s="249"/>
      <c r="BN170" s="249"/>
      <c r="BO170" s="249"/>
      <c r="BP170" s="249"/>
      <c r="BQ170" s="249"/>
      <c r="BR170" s="249"/>
      <c r="BS170" s="249"/>
      <c r="BT170" s="249"/>
      <c r="BU170" s="249"/>
      <c r="BV170" s="249"/>
      <c r="BW170" s="249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249"/>
      <c r="CP170" s="249"/>
      <c r="CQ170" s="249"/>
      <c r="CR170" s="249"/>
      <c r="CS170" s="249"/>
      <c r="CT170" s="249"/>
      <c r="CU170" s="249"/>
      <c r="CV170" s="249"/>
      <c r="CW170" s="249"/>
      <c r="CX170" s="249"/>
      <c r="CY170" s="249"/>
      <c r="CZ170" s="249"/>
      <c r="DA170" s="249"/>
      <c r="DB170" s="249"/>
      <c r="DC170" s="249"/>
      <c r="DD170" s="249"/>
      <c r="DE170" s="249"/>
      <c r="DF170" s="249"/>
      <c r="DG170" s="249"/>
      <c r="DH170" s="249"/>
      <c r="DI170" s="249"/>
      <c r="DJ170" s="249"/>
      <c r="DK170" s="249"/>
      <c r="DL170" s="249"/>
      <c r="DM170" s="249"/>
      <c r="DN170" s="249"/>
      <c r="DO170" s="249"/>
      <c r="DP170" s="249"/>
      <c r="DQ170" s="249"/>
      <c r="DR170" s="249"/>
      <c r="DS170" s="249"/>
      <c r="DT170" s="249"/>
    </row>
    <row r="171" spans="1:127" s="49" customFormat="1" ht="15" customHeight="1" x14ac:dyDescent="0.2">
      <c r="A171" s="734">
        <v>4022</v>
      </c>
      <c r="B171" s="49" t="s">
        <v>4784</v>
      </c>
      <c r="C171" s="465" t="s">
        <v>4016</v>
      </c>
      <c r="D171" s="465" t="s">
        <v>197</v>
      </c>
      <c r="E171" s="757" t="s">
        <v>4503</v>
      </c>
      <c r="F171" s="466" t="s">
        <v>196</v>
      </c>
      <c r="G171" s="48">
        <v>6</v>
      </c>
      <c r="H171" s="344" t="s">
        <v>405</v>
      </c>
      <c r="I171" s="99" t="s">
        <v>405</v>
      </c>
      <c r="J171" s="345" t="s">
        <v>405</v>
      </c>
      <c r="K171" s="344" t="s">
        <v>405</v>
      </c>
      <c r="L171" s="305" t="s">
        <v>405</v>
      </c>
      <c r="M171" s="305" t="s">
        <v>405</v>
      </c>
      <c r="N171" s="305" t="s">
        <v>405</v>
      </c>
      <c r="O171" s="367"/>
      <c r="P171" s="367"/>
      <c r="R171" s="147">
        <v>6000000</v>
      </c>
      <c r="S171" s="606"/>
      <c r="T171" s="606"/>
      <c r="DL171" s="258"/>
      <c r="DW171" s="249"/>
    </row>
    <row r="172" spans="1:127" s="49" customFormat="1" ht="15" customHeight="1" x14ac:dyDescent="0.2">
      <c r="A172" s="814">
        <v>6855</v>
      </c>
      <c r="B172" s="815"/>
      <c r="C172" s="815" t="s">
        <v>488</v>
      </c>
      <c r="D172" s="815" t="s">
        <v>197</v>
      </c>
      <c r="E172" s="757" t="s">
        <v>4503</v>
      </c>
      <c r="F172" s="815" t="s">
        <v>196</v>
      </c>
      <c r="G172" s="815">
        <v>1</v>
      </c>
      <c r="H172" s="487"/>
      <c r="I172" s="487"/>
      <c r="J172" s="345"/>
      <c r="K172" s="345"/>
      <c r="L172" s="305" t="s">
        <v>405</v>
      </c>
      <c r="M172" s="305" t="s">
        <v>405</v>
      </c>
      <c r="N172" s="305" t="s">
        <v>405</v>
      </c>
      <c r="O172" s="545"/>
      <c r="P172" s="545"/>
      <c r="Q172" s="545"/>
      <c r="R172" s="545"/>
      <c r="S172" s="480"/>
      <c r="T172" s="545"/>
      <c r="U172" s="150"/>
      <c r="V172" s="545"/>
      <c r="W172" s="545"/>
      <c r="X172" s="545"/>
      <c r="Y172" s="545"/>
      <c r="Z172" s="545"/>
      <c r="AA172" s="249"/>
      <c r="AB172" s="249"/>
      <c r="AC172" s="249"/>
      <c r="AD172" s="249"/>
      <c r="AE172" s="249"/>
      <c r="AF172" s="249"/>
      <c r="AG172" s="249"/>
      <c r="AH172" s="249"/>
      <c r="AI172" s="249"/>
      <c r="AJ172" s="249"/>
      <c r="AK172" s="249"/>
      <c r="AL172" s="249"/>
      <c r="AM172" s="249"/>
      <c r="AN172" s="249"/>
      <c r="AO172" s="249"/>
      <c r="AP172" s="249"/>
      <c r="AQ172" s="249"/>
      <c r="AR172" s="249"/>
      <c r="AS172" s="249"/>
      <c r="AT172" s="249"/>
      <c r="AU172" s="249"/>
      <c r="AV172" s="249"/>
      <c r="AW172" s="249"/>
      <c r="AX172" s="249"/>
      <c r="AY172" s="249"/>
      <c r="AZ172" s="249"/>
      <c r="BA172" s="249"/>
      <c r="BB172" s="249"/>
      <c r="BC172" s="249"/>
      <c r="BD172" s="249"/>
      <c r="BE172" s="249"/>
      <c r="BF172" s="249"/>
      <c r="BG172" s="249"/>
      <c r="BH172" s="249"/>
      <c r="BI172" s="249"/>
      <c r="BJ172" s="249"/>
      <c r="BK172" s="249"/>
      <c r="BL172" s="249"/>
      <c r="BM172" s="249"/>
      <c r="BN172" s="249"/>
      <c r="BO172" s="249"/>
      <c r="BP172" s="249"/>
      <c r="BQ172" s="249"/>
      <c r="BR172" s="249"/>
      <c r="BS172" s="249"/>
      <c r="BT172" s="249"/>
      <c r="BU172" s="249"/>
      <c r="BV172" s="249"/>
      <c r="BW172" s="249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249"/>
      <c r="CP172" s="249"/>
      <c r="CQ172" s="249"/>
      <c r="CR172" s="249"/>
      <c r="CS172" s="249"/>
      <c r="CT172" s="249"/>
      <c r="CU172" s="249"/>
      <c r="CV172" s="249"/>
      <c r="CW172" s="249"/>
      <c r="CX172" s="249"/>
      <c r="CY172" s="249"/>
      <c r="CZ172" s="249"/>
      <c r="DA172" s="249"/>
      <c r="DB172" s="249"/>
      <c r="DC172" s="249"/>
      <c r="DD172" s="249"/>
      <c r="DE172" s="249"/>
      <c r="DF172" s="249"/>
      <c r="DG172" s="249"/>
      <c r="DH172" s="249"/>
      <c r="DI172" s="249"/>
      <c r="DJ172" s="249"/>
      <c r="DK172" s="249"/>
      <c r="DL172" s="249"/>
      <c r="DM172" s="249"/>
      <c r="DN172" s="249"/>
      <c r="DO172" s="249"/>
      <c r="DP172" s="249"/>
      <c r="DQ172" s="249"/>
      <c r="DR172" s="249"/>
      <c r="DS172" s="249"/>
      <c r="DT172" s="249"/>
      <c r="DU172" s="249"/>
      <c r="DV172" s="249"/>
      <c r="DW172" s="249"/>
    </row>
    <row r="173" spans="1:127" s="49" customFormat="1" ht="15" customHeight="1" x14ac:dyDescent="0.2">
      <c r="A173" s="814">
        <v>2689</v>
      </c>
      <c r="B173" s="815"/>
      <c r="C173" s="815" t="s">
        <v>3717</v>
      </c>
      <c r="D173" s="815" t="s">
        <v>197</v>
      </c>
      <c r="E173" s="757" t="s">
        <v>4503</v>
      </c>
      <c r="F173" s="815" t="s">
        <v>196</v>
      </c>
      <c r="G173" s="832">
        <v>9</v>
      </c>
      <c r="H173" s="344"/>
      <c r="I173" s="99"/>
      <c r="J173" s="345"/>
      <c r="K173" s="345"/>
      <c r="L173" s="305" t="s">
        <v>405</v>
      </c>
      <c r="M173" s="305" t="s">
        <v>405</v>
      </c>
      <c r="N173" s="305" t="s">
        <v>405</v>
      </c>
      <c r="O173" s="145"/>
      <c r="P173" s="145"/>
      <c r="Q173" s="48"/>
      <c r="R173" s="545"/>
      <c r="S173" s="480"/>
      <c r="T173" s="48"/>
      <c r="U173" s="150"/>
      <c r="V173" s="547"/>
      <c r="W173" s="547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S173" s="249"/>
      <c r="CT173" s="249"/>
      <c r="CU173" s="249"/>
      <c r="DC173" s="38"/>
      <c r="DD173" s="38"/>
      <c r="DE173" s="38"/>
      <c r="DF173" s="38"/>
      <c r="DG173" s="38"/>
      <c r="DN173" s="38"/>
      <c r="DU173" s="249"/>
      <c r="DV173" s="249"/>
    </row>
    <row r="174" spans="1:127" s="49" customFormat="1" ht="15" customHeight="1" x14ac:dyDescent="0.2">
      <c r="A174" s="814">
        <v>3176</v>
      </c>
      <c r="B174" s="815"/>
      <c r="C174" s="815" t="s">
        <v>4270</v>
      </c>
      <c r="D174" s="815" t="s">
        <v>197</v>
      </c>
      <c r="E174" s="757" t="s">
        <v>4503</v>
      </c>
      <c r="F174" s="815" t="s">
        <v>196</v>
      </c>
      <c r="G174" s="833">
        <v>8</v>
      </c>
      <c r="H174" s="487"/>
      <c r="I174" s="487"/>
      <c r="J174" s="345"/>
      <c r="K174" s="345"/>
      <c r="L174" s="305" t="s">
        <v>405</v>
      </c>
      <c r="M174" s="305" t="s">
        <v>405</v>
      </c>
      <c r="N174" s="305" t="s">
        <v>405</v>
      </c>
      <c r="O174" s="545"/>
      <c r="P174" s="545"/>
      <c r="Q174" s="545"/>
      <c r="R174" s="545"/>
      <c r="S174" s="480"/>
      <c r="T174" s="545"/>
      <c r="U174" s="150"/>
      <c r="V174" s="545"/>
      <c r="W174" s="545"/>
      <c r="X174" s="545"/>
      <c r="Y174" s="545"/>
      <c r="Z174" s="545"/>
      <c r="AA174" s="249"/>
      <c r="AB174" s="249"/>
      <c r="AC174" s="249"/>
      <c r="AD174" s="249"/>
      <c r="AE174" s="249"/>
      <c r="AF174" s="249"/>
      <c r="AG174" s="249"/>
      <c r="AH174" s="249"/>
      <c r="AI174" s="249"/>
      <c r="AJ174" s="249"/>
      <c r="AK174" s="249"/>
      <c r="AL174" s="249"/>
      <c r="AM174" s="249"/>
      <c r="AN174" s="249"/>
      <c r="AO174" s="249"/>
      <c r="AP174" s="249"/>
      <c r="AQ174" s="249"/>
      <c r="AR174" s="249"/>
      <c r="AS174" s="249"/>
      <c r="AT174" s="249"/>
      <c r="AU174" s="249"/>
      <c r="AV174" s="249"/>
      <c r="AW174" s="249"/>
      <c r="AX174" s="249"/>
      <c r="AY174" s="249"/>
      <c r="AZ174" s="249"/>
      <c r="BA174" s="249"/>
      <c r="BB174" s="249"/>
      <c r="BC174" s="249"/>
      <c r="BD174" s="249"/>
      <c r="BE174" s="249"/>
      <c r="BF174" s="249"/>
      <c r="BG174" s="249"/>
      <c r="BH174" s="249"/>
      <c r="BI174" s="249"/>
      <c r="BJ174" s="249"/>
      <c r="BK174" s="249"/>
      <c r="BL174" s="249"/>
      <c r="BM174" s="249"/>
      <c r="BN174" s="249"/>
      <c r="BO174" s="249"/>
      <c r="BP174" s="249"/>
      <c r="BQ174" s="249"/>
      <c r="BR174" s="249"/>
      <c r="BS174" s="249"/>
      <c r="BT174" s="249"/>
      <c r="BU174" s="249"/>
      <c r="BV174" s="249"/>
      <c r="BW174" s="249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249"/>
      <c r="CP174" s="249"/>
      <c r="CQ174" s="249"/>
      <c r="CR174" s="249"/>
      <c r="CS174" s="249"/>
      <c r="CT174" s="249"/>
      <c r="CU174" s="249"/>
      <c r="CV174" s="249"/>
      <c r="CW174" s="249"/>
      <c r="CX174" s="249"/>
      <c r="CY174" s="249"/>
      <c r="CZ174" s="249"/>
      <c r="DA174" s="249"/>
      <c r="DB174" s="249"/>
      <c r="DC174" s="249"/>
      <c r="DD174" s="249"/>
      <c r="DE174" s="249"/>
      <c r="DF174" s="249"/>
      <c r="DG174" s="249"/>
      <c r="DH174" s="249"/>
      <c r="DI174" s="249"/>
      <c r="DJ174" s="249"/>
      <c r="DK174" s="249"/>
      <c r="DL174" s="249"/>
      <c r="DM174" s="249"/>
      <c r="DN174" s="249"/>
      <c r="DO174" s="249"/>
      <c r="DP174" s="249"/>
      <c r="DQ174" s="249"/>
      <c r="DR174" s="249"/>
      <c r="DS174" s="249"/>
      <c r="DT174" s="249"/>
    </row>
    <row r="175" spans="1:127" s="49" customFormat="1" ht="15" customHeight="1" x14ac:dyDescent="0.2">
      <c r="A175" s="814">
        <v>5922</v>
      </c>
      <c r="B175" s="815"/>
      <c r="C175" s="815" t="s">
        <v>2393</v>
      </c>
      <c r="D175" s="815" t="s">
        <v>191</v>
      </c>
      <c r="E175" s="757" t="s">
        <v>4503</v>
      </c>
      <c r="F175" s="815" t="s">
        <v>196</v>
      </c>
      <c r="G175" s="815">
        <v>3</v>
      </c>
      <c r="H175" s="487"/>
      <c r="I175" s="487"/>
      <c r="J175" s="345"/>
      <c r="K175" s="345"/>
      <c r="L175" s="305" t="s">
        <v>405</v>
      </c>
      <c r="M175" s="305" t="s">
        <v>405</v>
      </c>
      <c r="N175" s="305" t="s">
        <v>405</v>
      </c>
      <c r="O175" s="545"/>
      <c r="P175" s="545"/>
      <c r="Q175" s="545"/>
      <c r="R175" s="545"/>
      <c r="S175" s="480"/>
      <c r="T175" s="545"/>
      <c r="U175" s="150"/>
      <c r="V175" s="545"/>
      <c r="W175" s="545"/>
      <c r="X175" s="545"/>
      <c r="Y175" s="545"/>
      <c r="Z175" s="545"/>
      <c r="AA175" s="249"/>
      <c r="AB175" s="249"/>
      <c r="AC175" s="249"/>
      <c r="AD175" s="249"/>
      <c r="AE175" s="249"/>
      <c r="AF175" s="249"/>
      <c r="AG175" s="249"/>
      <c r="AH175" s="249"/>
      <c r="AI175" s="249"/>
      <c r="AJ175" s="249"/>
      <c r="AK175" s="249"/>
      <c r="AL175" s="249"/>
      <c r="AM175" s="249"/>
      <c r="AN175" s="249"/>
      <c r="AO175" s="249"/>
      <c r="AP175" s="249"/>
      <c r="AQ175" s="249"/>
      <c r="AR175" s="249"/>
      <c r="AS175" s="249"/>
      <c r="AT175" s="249"/>
      <c r="AU175" s="249"/>
      <c r="AV175" s="249"/>
      <c r="AW175" s="249"/>
      <c r="AX175" s="249"/>
      <c r="AY175" s="249"/>
      <c r="AZ175" s="249"/>
      <c r="BA175" s="249"/>
      <c r="BB175" s="249"/>
      <c r="BC175" s="249"/>
      <c r="BD175" s="249"/>
      <c r="BE175" s="249"/>
      <c r="BF175" s="249"/>
      <c r="BG175" s="249"/>
      <c r="BH175" s="249"/>
      <c r="BI175" s="249"/>
      <c r="BJ175" s="249"/>
      <c r="BK175" s="249"/>
      <c r="BL175" s="249"/>
      <c r="BM175" s="249"/>
      <c r="BN175" s="249"/>
      <c r="BO175" s="249"/>
      <c r="BP175" s="249"/>
      <c r="BQ175" s="249"/>
      <c r="BR175" s="249"/>
      <c r="BS175" s="249"/>
      <c r="BT175" s="249"/>
      <c r="BU175" s="249"/>
      <c r="BV175" s="249"/>
      <c r="BW175" s="249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249"/>
      <c r="CP175" s="249"/>
      <c r="CQ175" s="249"/>
      <c r="CR175" s="249"/>
      <c r="CS175" s="249"/>
      <c r="CT175" s="249"/>
      <c r="CU175" s="249"/>
      <c r="CV175" s="249"/>
      <c r="CW175" s="249"/>
      <c r="CX175" s="249"/>
      <c r="CY175" s="249"/>
      <c r="CZ175" s="249"/>
      <c r="DA175" s="249"/>
      <c r="DB175" s="249"/>
      <c r="DC175" s="249"/>
      <c r="DD175" s="249"/>
      <c r="DE175" s="249"/>
      <c r="DF175" s="249"/>
      <c r="DG175" s="249"/>
      <c r="DH175" s="249"/>
      <c r="DI175" s="249"/>
      <c r="DJ175" s="249"/>
      <c r="DK175" s="249"/>
      <c r="DL175" s="249"/>
      <c r="DM175" s="249"/>
      <c r="DN175" s="249"/>
      <c r="DO175" s="249"/>
      <c r="DP175" s="249"/>
      <c r="DQ175" s="249"/>
      <c r="DR175" s="249"/>
      <c r="DS175" s="249"/>
      <c r="DT175" s="249"/>
      <c r="DU175" s="249"/>
      <c r="DV175" s="249"/>
    </row>
    <row r="176" spans="1:127" s="49" customFormat="1" ht="15" customHeight="1" x14ac:dyDescent="0.2">
      <c r="A176" s="814">
        <v>5238</v>
      </c>
      <c r="B176" s="815"/>
      <c r="C176" s="815" t="s">
        <v>7649</v>
      </c>
      <c r="D176" s="815" t="s">
        <v>191</v>
      </c>
      <c r="E176" s="757" t="s">
        <v>4503</v>
      </c>
      <c r="F176" s="815" t="s">
        <v>196</v>
      </c>
      <c r="G176" s="815">
        <v>4</v>
      </c>
      <c r="H176" s="345"/>
      <c r="I176" s="99"/>
      <c r="J176" s="345"/>
      <c r="K176" s="344"/>
      <c r="L176" s="305" t="s">
        <v>405</v>
      </c>
      <c r="M176" s="305" t="s">
        <v>405</v>
      </c>
      <c r="N176" s="305" t="s">
        <v>405</v>
      </c>
      <c r="O176" s="367"/>
      <c r="P176" s="367"/>
      <c r="Q176" s="367"/>
      <c r="R176" s="547"/>
      <c r="S176" s="480"/>
      <c r="T176" s="485"/>
      <c r="U176" s="150"/>
      <c r="V176" s="47"/>
      <c r="W176" s="47"/>
      <c r="X176" s="47"/>
      <c r="Y176" s="47"/>
      <c r="Z176" s="47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V176" s="48"/>
      <c r="CW176" s="48"/>
      <c r="CX176" s="48"/>
      <c r="CY176" s="48"/>
      <c r="DW176" s="38"/>
    </row>
    <row r="177" spans="1:127" s="49" customFormat="1" ht="15" customHeight="1" x14ac:dyDescent="0.2">
      <c r="A177" s="814">
        <v>3187</v>
      </c>
      <c r="B177" s="815"/>
      <c r="C177" s="815" t="s">
        <v>4112</v>
      </c>
      <c r="D177" s="815" t="s">
        <v>4111</v>
      </c>
      <c r="E177" s="757" t="s">
        <v>4503</v>
      </c>
      <c r="F177" s="815" t="s">
        <v>196</v>
      </c>
      <c r="G177" s="833">
        <v>8</v>
      </c>
      <c r="H177" s="487"/>
      <c r="I177" s="487"/>
      <c r="J177" s="345"/>
      <c r="K177" s="345"/>
      <c r="L177" s="305" t="s">
        <v>405</v>
      </c>
      <c r="M177" s="305" t="s">
        <v>405</v>
      </c>
      <c r="N177" s="305" t="s">
        <v>405</v>
      </c>
      <c r="O177" s="545"/>
      <c r="P177" s="545"/>
      <c r="Q177" s="545"/>
      <c r="R177" s="545"/>
      <c r="S177" s="480"/>
      <c r="T177" s="545"/>
      <c r="U177" s="150"/>
      <c r="V177" s="545"/>
      <c r="W177" s="545"/>
      <c r="X177" s="545"/>
      <c r="Y177" s="545"/>
      <c r="Z177" s="545"/>
      <c r="AA177" s="249"/>
      <c r="AB177" s="249"/>
      <c r="AC177" s="249"/>
      <c r="AD177" s="249"/>
      <c r="AE177" s="249"/>
      <c r="AF177" s="249"/>
      <c r="AG177" s="249"/>
      <c r="AH177" s="249"/>
      <c r="AI177" s="249"/>
      <c r="AJ177" s="249"/>
      <c r="AK177" s="249"/>
      <c r="AL177" s="249"/>
      <c r="AM177" s="249"/>
      <c r="AN177" s="249"/>
      <c r="AO177" s="249"/>
      <c r="AP177" s="249"/>
      <c r="AQ177" s="249"/>
      <c r="AR177" s="249"/>
      <c r="AS177" s="249"/>
      <c r="AT177" s="249"/>
      <c r="AU177" s="249"/>
      <c r="AV177" s="249"/>
      <c r="AW177" s="249"/>
      <c r="AX177" s="249"/>
      <c r="AY177" s="249"/>
      <c r="AZ177" s="249"/>
      <c r="BA177" s="249"/>
      <c r="BB177" s="249"/>
      <c r="BC177" s="249"/>
      <c r="BD177" s="249"/>
      <c r="BE177" s="249"/>
      <c r="BF177" s="249"/>
      <c r="BG177" s="249"/>
      <c r="BH177" s="249"/>
      <c r="BI177" s="249"/>
      <c r="BJ177" s="249"/>
      <c r="BK177" s="249"/>
      <c r="BL177" s="249"/>
      <c r="BM177" s="249"/>
      <c r="BN177" s="249"/>
      <c r="BO177" s="249"/>
      <c r="BP177" s="249"/>
      <c r="BQ177" s="249"/>
      <c r="BR177" s="249"/>
      <c r="BS177" s="249"/>
      <c r="BT177" s="249"/>
      <c r="BU177" s="249"/>
      <c r="BV177" s="249"/>
      <c r="BW177" s="249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249"/>
      <c r="CP177" s="249"/>
      <c r="CQ177" s="249"/>
      <c r="CR177" s="249"/>
      <c r="CS177" s="249"/>
      <c r="CT177" s="249"/>
      <c r="CU177" s="249"/>
      <c r="CV177" s="249"/>
      <c r="CW177" s="249"/>
      <c r="CX177" s="249"/>
      <c r="CY177" s="249"/>
      <c r="CZ177" s="249"/>
      <c r="DA177" s="249"/>
      <c r="DB177" s="249"/>
      <c r="DC177" s="249"/>
      <c r="DD177" s="249"/>
      <c r="DE177" s="249"/>
      <c r="DF177" s="249"/>
      <c r="DG177" s="249"/>
      <c r="DH177" s="249"/>
      <c r="DI177" s="249"/>
      <c r="DJ177" s="249"/>
      <c r="DK177" s="249"/>
      <c r="DL177" s="249"/>
      <c r="DM177" s="249"/>
      <c r="DN177" s="249"/>
      <c r="DO177" s="249"/>
      <c r="DP177" s="249"/>
      <c r="DQ177" s="249"/>
      <c r="DR177" s="249"/>
      <c r="DS177" s="249"/>
      <c r="DT177" s="249"/>
      <c r="DU177" s="249"/>
      <c r="DV177" s="249"/>
    </row>
    <row r="178" spans="1:127" s="49" customFormat="1" ht="15" customHeight="1" x14ac:dyDescent="0.2">
      <c r="A178" s="814">
        <v>1663</v>
      </c>
      <c r="B178" s="815"/>
      <c r="C178" s="815" t="s">
        <v>5006</v>
      </c>
      <c r="D178" s="815" t="s">
        <v>507</v>
      </c>
      <c r="E178" s="757" t="s">
        <v>4503</v>
      </c>
      <c r="F178" s="815" t="s">
        <v>196</v>
      </c>
      <c r="G178" s="815">
        <v>5</v>
      </c>
      <c r="H178" s="487"/>
      <c r="I178" s="487"/>
      <c r="J178" s="345"/>
      <c r="K178" s="345"/>
      <c r="L178" s="305" t="s">
        <v>405</v>
      </c>
      <c r="M178" s="305" t="s">
        <v>405</v>
      </c>
      <c r="N178" s="305" t="s">
        <v>405</v>
      </c>
      <c r="O178" s="545"/>
      <c r="P178" s="545"/>
      <c r="Q178" s="545"/>
      <c r="R178" s="545"/>
      <c r="S178" s="480"/>
      <c r="T178" s="545"/>
      <c r="U178" s="150"/>
      <c r="V178" s="545"/>
      <c r="W178" s="545"/>
      <c r="X178" s="545"/>
      <c r="Y178" s="545"/>
      <c r="Z178" s="545"/>
      <c r="AA178" s="249"/>
      <c r="AB178" s="249"/>
      <c r="AC178" s="249"/>
      <c r="AD178" s="249"/>
      <c r="AE178" s="249"/>
      <c r="AF178" s="249"/>
      <c r="AG178" s="249"/>
      <c r="AH178" s="249"/>
      <c r="AI178" s="249"/>
      <c r="AJ178" s="249"/>
      <c r="AK178" s="249"/>
      <c r="AL178" s="249"/>
      <c r="AM178" s="249"/>
      <c r="AN178" s="249"/>
      <c r="AO178" s="249"/>
      <c r="AP178" s="249"/>
      <c r="AQ178" s="249"/>
      <c r="AR178" s="249"/>
      <c r="AS178" s="249"/>
      <c r="AT178" s="249"/>
      <c r="AU178" s="249"/>
      <c r="AV178" s="249"/>
      <c r="AW178" s="249"/>
      <c r="AX178" s="249"/>
      <c r="AY178" s="249"/>
      <c r="AZ178" s="249"/>
      <c r="BA178" s="249"/>
      <c r="BB178" s="249"/>
      <c r="BC178" s="249"/>
      <c r="BD178" s="249"/>
      <c r="BE178" s="249"/>
      <c r="BF178" s="249"/>
      <c r="BG178" s="249"/>
      <c r="BH178" s="249"/>
      <c r="BI178" s="249"/>
      <c r="BJ178" s="249"/>
      <c r="BK178" s="249"/>
      <c r="BL178" s="249"/>
      <c r="BM178" s="249"/>
      <c r="BN178" s="249"/>
      <c r="BO178" s="249"/>
      <c r="BP178" s="249"/>
      <c r="BQ178" s="249"/>
      <c r="BR178" s="249"/>
      <c r="BS178" s="249"/>
      <c r="BT178" s="249"/>
      <c r="BU178" s="249"/>
      <c r="BV178" s="249"/>
      <c r="BW178" s="249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249"/>
      <c r="CP178" s="249"/>
      <c r="CQ178" s="249"/>
      <c r="CR178" s="249"/>
      <c r="CS178" s="249"/>
      <c r="CT178" s="249"/>
      <c r="CU178" s="249"/>
      <c r="CV178" s="249"/>
      <c r="CW178" s="249"/>
      <c r="CX178" s="249"/>
      <c r="CY178" s="249"/>
      <c r="CZ178" s="249"/>
      <c r="DA178" s="249"/>
      <c r="DB178" s="249"/>
      <c r="DC178" s="249"/>
      <c r="DD178" s="249"/>
      <c r="DE178" s="249"/>
      <c r="DF178" s="249"/>
      <c r="DG178" s="249"/>
      <c r="DH178" s="249"/>
      <c r="DI178" s="249"/>
      <c r="DJ178" s="249"/>
      <c r="DK178" s="249"/>
      <c r="DL178" s="249"/>
      <c r="DM178" s="249"/>
      <c r="DN178" s="249"/>
      <c r="DO178" s="249"/>
      <c r="DP178" s="249"/>
      <c r="DQ178" s="249"/>
      <c r="DR178" s="249"/>
      <c r="DS178" s="249"/>
      <c r="DT178" s="249"/>
      <c r="DU178" s="249"/>
      <c r="DV178" s="249"/>
      <c r="DW178" s="38"/>
    </row>
    <row r="179" spans="1:127" s="49" customFormat="1" ht="15" customHeight="1" x14ac:dyDescent="0.2">
      <c r="A179" s="814">
        <v>6392</v>
      </c>
      <c r="B179" s="815"/>
      <c r="C179" s="815" t="s">
        <v>5689</v>
      </c>
      <c r="D179" s="815" t="s">
        <v>8334</v>
      </c>
      <c r="E179" s="757" t="s">
        <v>4503</v>
      </c>
      <c r="F179" s="815" t="s">
        <v>196</v>
      </c>
      <c r="G179" s="815">
        <v>2</v>
      </c>
      <c r="H179" s="487"/>
      <c r="I179" s="487"/>
      <c r="J179" s="345"/>
      <c r="K179" s="345"/>
      <c r="L179" s="305" t="s">
        <v>405</v>
      </c>
      <c r="M179" s="305" t="s">
        <v>405</v>
      </c>
      <c r="N179" s="305" t="s">
        <v>405</v>
      </c>
      <c r="O179" s="545"/>
      <c r="P179" s="545"/>
      <c r="Q179" s="545"/>
      <c r="R179" s="545"/>
      <c r="S179" s="480"/>
      <c r="U179" s="150"/>
      <c r="V179" s="472"/>
      <c r="W179" s="545"/>
      <c r="X179" s="545"/>
      <c r="Y179" s="545"/>
      <c r="Z179" s="545"/>
      <c r="AA179" s="249"/>
      <c r="AB179" s="249"/>
      <c r="AC179" s="249"/>
      <c r="AD179" s="249"/>
      <c r="AE179" s="249"/>
      <c r="AF179" s="249"/>
      <c r="AG179" s="249"/>
      <c r="AH179" s="249"/>
      <c r="AI179" s="249"/>
      <c r="AJ179" s="249"/>
      <c r="AK179" s="249"/>
      <c r="AL179" s="249"/>
      <c r="AM179" s="249"/>
      <c r="AN179" s="249"/>
      <c r="AO179" s="249"/>
      <c r="AP179" s="249"/>
      <c r="AQ179" s="249"/>
      <c r="AR179" s="249"/>
      <c r="AS179" s="249"/>
      <c r="AT179" s="249"/>
      <c r="AU179" s="249"/>
      <c r="AV179" s="249"/>
      <c r="AW179" s="249"/>
      <c r="AX179" s="249"/>
      <c r="AY179" s="249"/>
      <c r="AZ179" s="249"/>
      <c r="BA179" s="249"/>
      <c r="BB179" s="249"/>
      <c r="BC179" s="249"/>
      <c r="BD179" s="249"/>
      <c r="BE179" s="249"/>
      <c r="BF179" s="249"/>
      <c r="BG179" s="249"/>
      <c r="BH179" s="249"/>
      <c r="BI179" s="249"/>
      <c r="BJ179" s="249"/>
      <c r="BK179" s="249"/>
      <c r="BL179" s="249"/>
      <c r="BM179" s="249"/>
      <c r="BN179" s="249"/>
      <c r="BO179" s="249"/>
      <c r="BP179" s="249"/>
      <c r="BQ179" s="249"/>
      <c r="BR179" s="249"/>
      <c r="BS179" s="249"/>
      <c r="BT179" s="249"/>
      <c r="BU179" s="249"/>
      <c r="BV179" s="249"/>
      <c r="BW179" s="249"/>
      <c r="BX179" s="249"/>
      <c r="BY179" s="249"/>
      <c r="BZ179" s="249"/>
      <c r="CA179" s="249"/>
      <c r="CB179" s="249"/>
      <c r="CC179" s="249"/>
      <c r="CD179" s="249"/>
      <c r="CE179" s="249"/>
      <c r="CF179" s="249"/>
      <c r="CG179" s="249"/>
      <c r="CH179" s="249"/>
      <c r="CI179" s="249"/>
      <c r="CJ179" s="249"/>
      <c r="CK179" s="249"/>
      <c r="CL179" s="249"/>
      <c r="CM179" s="249"/>
      <c r="CN179" s="249"/>
      <c r="CO179" s="249"/>
      <c r="CP179" s="249"/>
      <c r="CQ179" s="249"/>
      <c r="CR179" s="249"/>
      <c r="CS179" s="249"/>
      <c r="CT179" s="249"/>
      <c r="CU179" s="249"/>
      <c r="CV179" s="249"/>
      <c r="CW179" s="249"/>
      <c r="CX179" s="249"/>
      <c r="CY179" s="249"/>
      <c r="CZ179" s="249"/>
      <c r="DA179" s="249"/>
      <c r="DB179" s="249"/>
      <c r="DC179" s="249"/>
      <c r="DD179" s="249"/>
      <c r="DE179" s="249"/>
      <c r="DF179" s="249"/>
      <c r="DG179" s="249"/>
      <c r="DH179" s="249"/>
      <c r="DI179" s="249"/>
      <c r="DJ179" s="249"/>
      <c r="DK179" s="249"/>
      <c r="DL179" s="249"/>
      <c r="DM179" s="249"/>
      <c r="DN179" s="249"/>
      <c r="DO179" s="249"/>
      <c r="DP179" s="249"/>
      <c r="DQ179" s="249"/>
      <c r="DR179" s="249"/>
      <c r="DS179" s="249"/>
      <c r="DT179" s="249"/>
      <c r="DU179" s="249"/>
      <c r="DV179" s="249"/>
    </row>
    <row r="180" spans="1:127" s="49" customFormat="1" ht="15" customHeight="1" x14ac:dyDescent="0.2">
      <c r="A180" s="814">
        <v>1659</v>
      </c>
      <c r="B180" s="815"/>
      <c r="C180" s="815" t="s">
        <v>4281</v>
      </c>
      <c r="D180" s="815" t="s">
        <v>282</v>
      </c>
      <c r="E180" s="757" t="s">
        <v>4503</v>
      </c>
      <c r="F180" s="815" t="s">
        <v>196</v>
      </c>
      <c r="G180" s="815">
        <v>5</v>
      </c>
      <c r="H180" s="487"/>
      <c r="I180" s="487"/>
      <c r="J180" s="345"/>
      <c r="K180" s="345"/>
      <c r="L180" s="305" t="s">
        <v>405</v>
      </c>
      <c r="M180" s="305" t="s">
        <v>405</v>
      </c>
      <c r="N180" s="305" t="s">
        <v>405</v>
      </c>
      <c r="O180" s="545"/>
      <c r="P180" s="545"/>
      <c r="Q180" s="545"/>
      <c r="R180" s="545"/>
      <c r="S180" s="480"/>
      <c r="T180" s="473"/>
      <c r="U180" s="150"/>
      <c r="V180" s="472"/>
      <c r="W180" s="545"/>
      <c r="X180" s="545"/>
      <c r="Y180" s="545"/>
      <c r="Z180" s="545"/>
      <c r="AA180" s="249"/>
      <c r="AB180" s="249"/>
      <c r="AC180" s="249"/>
      <c r="AD180" s="249"/>
      <c r="AE180" s="249"/>
      <c r="AF180" s="249"/>
      <c r="AG180" s="249"/>
      <c r="AH180" s="249"/>
      <c r="AI180" s="249"/>
      <c r="AJ180" s="249"/>
      <c r="AK180" s="249"/>
      <c r="AL180" s="249"/>
      <c r="AM180" s="249"/>
      <c r="AN180" s="249"/>
      <c r="AO180" s="249"/>
      <c r="AP180" s="249"/>
      <c r="AQ180" s="249"/>
      <c r="AR180" s="249"/>
      <c r="AS180" s="249"/>
      <c r="AT180" s="249"/>
      <c r="AU180" s="249"/>
      <c r="AV180" s="249"/>
      <c r="AW180" s="249"/>
      <c r="AX180" s="249"/>
      <c r="AY180" s="249"/>
      <c r="AZ180" s="249"/>
      <c r="BA180" s="249"/>
      <c r="BB180" s="249"/>
      <c r="BC180" s="249"/>
      <c r="BD180" s="249"/>
      <c r="BE180" s="249"/>
      <c r="BF180" s="249"/>
      <c r="BG180" s="249"/>
      <c r="BH180" s="249"/>
      <c r="BI180" s="249"/>
      <c r="BJ180" s="249"/>
      <c r="BK180" s="249"/>
      <c r="BL180" s="249"/>
      <c r="BM180" s="249"/>
      <c r="BN180" s="249"/>
      <c r="BO180" s="249"/>
      <c r="BP180" s="249"/>
      <c r="BQ180" s="249"/>
      <c r="BR180" s="249"/>
      <c r="BS180" s="249"/>
      <c r="BT180" s="249"/>
      <c r="BU180" s="249"/>
      <c r="BV180" s="249"/>
      <c r="BW180" s="249"/>
      <c r="BX180" s="249"/>
      <c r="BY180" s="249"/>
      <c r="BZ180" s="249"/>
      <c r="CA180" s="249"/>
      <c r="CB180" s="249"/>
      <c r="CC180" s="249"/>
      <c r="CD180" s="249"/>
      <c r="CE180" s="249"/>
      <c r="CF180" s="249"/>
      <c r="CG180" s="249"/>
      <c r="CH180" s="249"/>
      <c r="CI180" s="249"/>
      <c r="CJ180" s="249"/>
      <c r="CK180" s="249"/>
      <c r="CL180" s="249"/>
      <c r="CM180" s="249"/>
      <c r="CN180" s="249"/>
      <c r="CO180" s="249"/>
      <c r="CP180" s="249"/>
      <c r="CQ180" s="249"/>
      <c r="CR180" s="249"/>
      <c r="CS180" s="249"/>
      <c r="CT180" s="249"/>
      <c r="CU180" s="249"/>
      <c r="CV180" s="249"/>
      <c r="CW180" s="249"/>
      <c r="CX180" s="249"/>
      <c r="CY180" s="249"/>
      <c r="CZ180" s="249"/>
      <c r="DA180" s="249"/>
      <c r="DB180" s="249"/>
      <c r="DC180" s="249"/>
      <c r="DD180" s="249"/>
      <c r="DE180" s="249"/>
      <c r="DF180" s="249"/>
      <c r="DG180" s="249"/>
      <c r="DH180" s="249"/>
      <c r="DI180" s="249"/>
      <c r="DJ180" s="249"/>
      <c r="DK180" s="249"/>
      <c r="DL180" s="249"/>
      <c r="DM180" s="249"/>
      <c r="DN180" s="249"/>
      <c r="DO180" s="249"/>
      <c r="DP180" s="249"/>
      <c r="DQ180" s="249"/>
      <c r="DR180" s="249"/>
      <c r="DS180" s="249"/>
      <c r="DT180" s="249"/>
      <c r="DU180" s="249"/>
      <c r="DV180" s="249"/>
    </row>
    <row r="181" spans="1:127" ht="15" customHeight="1" x14ac:dyDescent="0.2">
      <c r="A181" s="814">
        <v>7460</v>
      </c>
      <c r="B181" s="815"/>
      <c r="C181" s="815" t="s">
        <v>476</v>
      </c>
      <c r="D181" s="815" t="s">
        <v>2267</v>
      </c>
      <c r="E181" s="824" t="s">
        <v>8491</v>
      </c>
      <c r="F181" s="815" t="s">
        <v>196</v>
      </c>
      <c r="G181" s="815">
        <v>0</v>
      </c>
      <c r="H181" s="470"/>
      <c r="I181" s="446"/>
      <c r="J181" s="344"/>
      <c r="K181" s="345"/>
      <c r="L181" s="305" t="s">
        <v>405</v>
      </c>
      <c r="M181" s="305" t="s">
        <v>405</v>
      </c>
      <c r="N181" s="305" t="s">
        <v>405</v>
      </c>
      <c r="O181" s="305"/>
      <c r="P181" s="367"/>
      <c r="Q181" s="150"/>
      <c r="R181" s="547"/>
      <c r="S181" s="480"/>
      <c r="T181" s="485"/>
      <c r="U181" s="150">
        <v>500000</v>
      </c>
      <c r="V181" s="48"/>
      <c r="W181" s="48"/>
      <c r="X181" s="48"/>
      <c r="Y181" s="48"/>
      <c r="Z181" s="48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8"/>
      <c r="DN181" s="38"/>
      <c r="DO181" s="38"/>
      <c r="DP181" s="38"/>
      <c r="DQ181" s="38"/>
      <c r="DR181" s="38"/>
      <c r="DS181" s="38"/>
      <c r="DT181" s="38"/>
      <c r="DU181" s="38"/>
      <c r="DV181" s="38"/>
      <c r="DW181" s="49"/>
    </row>
    <row r="182" spans="1:127" s="49" customFormat="1" ht="15" customHeight="1" x14ac:dyDescent="0.2">
      <c r="A182" s="814">
        <v>3670</v>
      </c>
      <c r="B182" s="815"/>
      <c r="C182" s="815" t="s">
        <v>417</v>
      </c>
      <c r="D182" s="815" t="s">
        <v>3716</v>
      </c>
      <c r="E182" s="757" t="s">
        <v>4503</v>
      </c>
      <c r="F182" s="815" t="s">
        <v>196</v>
      </c>
      <c r="G182" s="833">
        <v>7</v>
      </c>
      <c r="H182" s="487"/>
      <c r="I182" s="487"/>
      <c r="J182" s="345"/>
      <c r="K182" s="345"/>
      <c r="L182" s="305" t="s">
        <v>405</v>
      </c>
      <c r="M182" s="305" t="s">
        <v>405</v>
      </c>
      <c r="N182" s="305" t="s">
        <v>405</v>
      </c>
      <c r="O182" s="545"/>
      <c r="P182" s="545"/>
      <c r="Q182" s="545"/>
      <c r="R182" s="545"/>
      <c r="S182" s="480"/>
      <c r="U182" s="854"/>
      <c r="V182" s="460"/>
      <c r="W182" s="545"/>
      <c r="X182" s="545"/>
      <c r="Y182" s="545"/>
      <c r="Z182" s="545"/>
      <c r="AA182" s="249"/>
      <c r="AB182" s="249"/>
      <c r="AC182" s="249"/>
      <c r="AD182" s="249"/>
      <c r="AE182" s="249"/>
      <c r="AF182" s="249"/>
      <c r="AG182" s="249"/>
      <c r="AH182" s="249"/>
      <c r="AI182" s="249"/>
      <c r="AJ182" s="249"/>
      <c r="AK182" s="249"/>
      <c r="AL182" s="249"/>
      <c r="AM182" s="249"/>
      <c r="AN182" s="249"/>
      <c r="AO182" s="249"/>
      <c r="AP182" s="249"/>
      <c r="AQ182" s="249"/>
      <c r="AR182" s="249"/>
      <c r="AS182" s="249"/>
      <c r="AT182" s="249"/>
      <c r="AU182" s="249"/>
      <c r="AV182" s="249"/>
      <c r="AW182" s="249"/>
      <c r="AX182" s="249"/>
      <c r="AY182" s="249"/>
      <c r="AZ182" s="249"/>
      <c r="BA182" s="249"/>
      <c r="BB182" s="249"/>
      <c r="BC182" s="249"/>
      <c r="BD182" s="249"/>
      <c r="BE182" s="249"/>
      <c r="BF182" s="249"/>
      <c r="BG182" s="249"/>
      <c r="BH182" s="249"/>
      <c r="BI182" s="249"/>
      <c r="BJ182" s="249"/>
      <c r="BK182" s="249"/>
      <c r="BL182" s="249"/>
      <c r="BM182" s="249"/>
      <c r="BN182" s="249"/>
      <c r="BO182" s="249"/>
      <c r="BP182" s="249"/>
      <c r="BQ182" s="249"/>
      <c r="BR182" s="249"/>
      <c r="BS182" s="249"/>
      <c r="BT182" s="249"/>
      <c r="BU182" s="249"/>
      <c r="BV182" s="249"/>
      <c r="BW182" s="249"/>
      <c r="BX182" s="249"/>
      <c r="BY182" s="249"/>
      <c r="BZ182" s="249"/>
      <c r="CA182" s="249"/>
      <c r="CB182" s="249"/>
      <c r="CC182" s="249"/>
      <c r="CD182" s="249"/>
      <c r="CE182" s="249"/>
      <c r="CF182" s="249"/>
      <c r="CG182" s="249"/>
      <c r="CH182" s="249"/>
      <c r="CI182" s="249"/>
      <c r="CJ182" s="249"/>
      <c r="CK182" s="249"/>
      <c r="CL182" s="249"/>
      <c r="CM182" s="249"/>
      <c r="CN182" s="249"/>
      <c r="CO182" s="249"/>
      <c r="CP182" s="249"/>
      <c r="CQ182" s="249"/>
      <c r="CR182" s="249"/>
      <c r="CS182" s="249"/>
      <c r="CT182" s="249"/>
      <c r="CU182" s="249"/>
      <c r="CV182" s="249"/>
      <c r="CW182" s="249"/>
      <c r="CX182" s="249"/>
      <c r="CY182" s="249"/>
      <c r="CZ182" s="249"/>
      <c r="DA182" s="249"/>
      <c r="DB182" s="249"/>
      <c r="DC182" s="249"/>
      <c r="DD182" s="249"/>
      <c r="DE182" s="249"/>
      <c r="DF182" s="249"/>
      <c r="DG182" s="249"/>
      <c r="DH182" s="249"/>
      <c r="DI182" s="249"/>
      <c r="DJ182" s="249"/>
      <c r="DK182" s="249"/>
      <c r="DL182" s="249"/>
      <c r="DM182" s="249"/>
      <c r="DN182" s="249"/>
      <c r="DO182" s="249"/>
      <c r="DP182" s="249"/>
      <c r="DQ182" s="249"/>
      <c r="DR182" s="249"/>
      <c r="DS182" s="249"/>
      <c r="DT182" s="249"/>
      <c r="DU182" s="249"/>
      <c r="DV182" s="249"/>
    </row>
    <row r="183" spans="1:127" s="49" customFormat="1" ht="15" customHeight="1" x14ac:dyDescent="0.2">
      <c r="A183" s="814">
        <v>6413</v>
      </c>
      <c r="B183" s="815"/>
      <c r="C183" s="815" t="s">
        <v>2331</v>
      </c>
      <c r="D183" s="815" t="s">
        <v>8372</v>
      </c>
      <c r="E183" s="757" t="s">
        <v>4503</v>
      </c>
      <c r="F183" s="815" t="s">
        <v>196</v>
      </c>
      <c r="G183" s="815">
        <v>2</v>
      </c>
      <c r="H183" s="487"/>
      <c r="I183" s="487"/>
      <c r="J183" s="345"/>
      <c r="K183" s="345"/>
      <c r="L183" s="305" t="s">
        <v>405</v>
      </c>
      <c r="M183" s="305" t="s">
        <v>405</v>
      </c>
      <c r="N183" s="305" t="s">
        <v>405</v>
      </c>
      <c r="O183" s="545"/>
      <c r="P183" s="545"/>
      <c r="Q183" s="545"/>
      <c r="R183" s="545"/>
      <c r="S183" s="480"/>
      <c r="U183" s="849"/>
      <c r="V183" s="481"/>
      <c r="W183" s="545"/>
      <c r="X183" s="545"/>
      <c r="Y183" s="545"/>
      <c r="Z183" s="545"/>
      <c r="AA183" s="249"/>
      <c r="AB183" s="249"/>
      <c r="AC183" s="249"/>
      <c r="AD183" s="249"/>
      <c r="AE183" s="249"/>
      <c r="AF183" s="249"/>
      <c r="AG183" s="249"/>
      <c r="AH183" s="249"/>
      <c r="AI183" s="249"/>
      <c r="AJ183" s="249"/>
      <c r="AK183" s="249"/>
      <c r="AL183" s="249"/>
      <c r="AM183" s="249"/>
      <c r="AN183" s="249"/>
      <c r="AO183" s="249"/>
      <c r="AP183" s="249"/>
      <c r="AQ183" s="249"/>
      <c r="AR183" s="249"/>
      <c r="AS183" s="249"/>
      <c r="AT183" s="249"/>
      <c r="AU183" s="249"/>
      <c r="AV183" s="249"/>
      <c r="AW183" s="249"/>
      <c r="AX183" s="249"/>
      <c r="AY183" s="249"/>
      <c r="AZ183" s="249"/>
      <c r="BA183" s="249"/>
      <c r="BB183" s="249"/>
      <c r="BC183" s="249"/>
      <c r="BD183" s="249"/>
      <c r="BE183" s="249"/>
      <c r="BF183" s="249"/>
      <c r="BG183" s="249"/>
      <c r="BH183" s="249"/>
      <c r="BI183" s="249"/>
      <c r="BJ183" s="249"/>
      <c r="BK183" s="249"/>
      <c r="BL183" s="249"/>
      <c r="BM183" s="249"/>
      <c r="BN183" s="249"/>
      <c r="BO183" s="249"/>
      <c r="BP183" s="249"/>
      <c r="BQ183" s="249"/>
      <c r="BR183" s="249"/>
      <c r="BS183" s="249"/>
      <c r="BT183" s="249"/>
      <c r="BU183" s="249"/>
      <c r="BV183" s="249"/>
      <c r="BW183" s="249"/>
      <c r="BX183" s="249"/>
      <c r="BY183" s="249"/>
      <c r="BZ183" s="249"/>
      <c r="CA183" s="249"/>
      <c r="CB183" s="249"/>
      <c r="CC183" s="249"/>
      <c r="CD183" s="249"/>
      <c r="CE183" s="249"/>
      <c r="CF183" s="249"/>
      <c r="CG183" s="249"/>
      <c r="CH183" s="249"/>
      <c r="CI183" s="249"/>
      <c r="CJ183" s="249"/>
      <c r="CK183" s="249"/>
      <c r="CL183" s="249"/>
      <c r="CM183" s="249"/>
      <c r="CN183" s="249"/>
      <c r="CO183" s="249"/>
      <c r="CP183" s="249"/>
      <c r="CQ183" s="249"/>
      <c r="CR183" s="249"/>
      <c r="CS183" s="249"/>
      <c r="CT183" s="249"/>
      <c r="CU183" s="249"/>
      <c r="CV183" s="249"/>
      <c r="CW183" s="249"/>
      <c r="CX183" s="249"/>
      <c r="CY183" s="249"/>
      <c r="CZ183" s="249"/>
      <c r="DA183" s="249"/>
      <c r="DB183" s="249"/>
      <c r="DC183" s="249"/>
      <c r="DD183" s="249"/>
      <c r="DE183" s="249"/>
      <c r="DF183" s="249"/>
      <c r="DG183" s="249"/>
      <c r="DH183" s="249"/>
      <c r="DI183" s="249"/>
      <c r="DJ183" s="249"/>
      <c r="DK183" s="249"/>
      <c r="DL183" s="249"/>
      <c r="DM183" s="249"/>
      <c r="DN183" s="249"/>
      <c r="DO183" s="249"/>
      <c r="DP183" s="249"/>
      <c r="DQ183" s="249"/>
      <c r="DR183" s="249"/>
      <c r="DS183" s="249"/>
      <c r="DT183" s="249"/>
      <c r="DU183" s="249"/>
      <c r="DV183" s="249"/>
    </row>
    <row r="184" spans="1:127" s="49" customFormat="1" ht="15" customHeight="1" x14ac:dyDescent="0.2">
      <c r="A184" s="814">
        <v>7462</v>
      </c>
      <c r="B184" s="815"/>
      <c r="C184" s="815" t="s">
        <v>9018</v>
      </c>
      <c r="D184" s="815" t="s">
        <v>5888</v>
      </c>
      <c r="E184" s="824" t="s">
        <v>8491</v>
      </c>
      <c r="F184" s="815" t="s">
        <v>196</v>
      </c>
      <c r="G184" s="815">
        <v>0</v>
      </c>
      <c r="H184" s="487"/>
      <c r="I184" s="487"/>
      <c r="J184" s="345"/>
      <c r="K184" s="345"/>
      <c r="L184" s="305" t="s">
        <v>405</v>
      </c>
      <c r="M184" s="305" t="s">
        <v>405</v>
      </c>
      <c r="N184" s="305" t="s">
        <v>405</v>
      </c>
      <c r="O184" s="305"/>
      <c r="P184" s="545"/>
      <c r="Q184" s="545"/>
      <c r="R184" s="545"/>
      <c r="S184" s="124"/>
      <c r="T184" s="545"/>
      <c r="U184" s="150">
        <v>500000</v>
      </c>
      <c r="V184" s="545"/>
      <c r="W184" s="545"/>
      <c r="X184" s="545"/>
      <c r="Y184" s="545"/>
      <c r="Z184" s="545"/>
      <c r="AA184" s="249"/>
      <c r="AB184" s="249"/>
      <c r="AC184" s="249"/>
      <c r="AD184" s="249"/>
      <c r="AE184" s="249"/>
      <c r="AF184" s="249"/>
      <c r="AG184" s="249"/>
      <c r="AH184" s="249"/>
      <c r="AI184" s="249"/>
      <c r="AJ184" s="249"/>
      <c r="AK184" s="249"/>
      <c r="AL184" s="249"/>
      <c r="AM184" s="249"/>
      <c r="AN184" s="249"/>
      <c r="AO184" s="249"/>
      <c r="AP184" s="249"/>
      <c r="AQ184" s="249"/>
      <c r="AR184" s="249"/>
      <c r="AS184" s="249"/>
      <c r="AT184" s="249"/>
      <c r="AU184" s="249"/>
      <c r="AV184" s="249"/>
      <c r="AW184" s="249"/>
      <c r="AX184" s="249"/>
      <c r="AY184" s="249"/>
      <c r="AZ184" s="249"/>
      <c r="BA184" s="249"/>
      <c r="BB184" s="249"/>
      <c r="BC184" s="249"/>
      <c r="BD184" s="249"/>
      <c r="BE184" s="249"/>
      <c r="BF184" s="249"/>
      <c r="BG184" s="249"/>
      <c r="BH184" s="249"/>
      <c r="BI184" s="249"/>
      <c r="BJ184" s="249"/>
      <c r="BK184" s="249"/>
      <c r="BL184" s="249"/>
      <c r="BM184" s="249"/>
      <c r="BN184" s="249"/>
      <c r="BO184" s="249"/>
      <c r="BP184" s="249"/>
      <c r="BQ184" s="249"/>
      <c r="BR184" s="249"/>
      <c r="BS184" s="249"/>
      <c r="BT184" s="249"/>
      <c r="BU184" s="249"/>
      <c r="BV184" s="249"/>
      <c r="BW184" s="249"/>
      <c r="BX184" s="249"/>
      <c r="BY184" s="249"/>
      <c r="BZ184" s="249"/>
      <c r="CA184" s="249"/>
      <c r="CB184" s="249"/>
      <c r="CC184" s="249"/>
      <c r="CD184" s="249"/>
      <c r="CE184" s="249"/>
      <c r="CF184" s="249"/>
      <c r="CG184" s="249"/>
      <c r="CH184" s="249"/>
      <c r="CI184" s="249"/>
      <c r="CJ184" s="249"/>
      <c r="CK184" s="249"/>
      <c r="CL184" s="249"/>
      <c r="CM184" s="249"/>
      <c r="CN184" s="249"/>
      <c r="CO184" s="249"/>
      <c r="CP184" s="249"/>
      <c r="CQ184" s="249"/>
      <c r="CR184" s="249"/>
      <c r="CS184" s="249"/>
      <c r="CT184" s="249"/>
      <c r="CU184" s="249"/>
      <c r="CV184" s="249"/>
      <c r="CW184" s="249"/>
      <c r="CX184" s="249"/>
      <c r="CY184" s="249"/>
      <c r="CZ184" s="249"/>
      <c r="DA184" s="249"/>
      <c r="DB184" s="249"/>
      <c r="DC184" s="249"/>
      <c r="DD184" s="249"/>
      <c r="DE184" s="249"/>
      <c r="DF184" s="249"/>
      <c r="DG184" s="249"/>
      <c r="DH184" s="249"/>
      <c r="DI184" s="249"/>
      <c r="DJ184" s="249"/>
      <c r="DK184" s="249"/>
      <c r="DL184" s="249"/>
      <c r="DM184" s="249"/>
      <c r="DN184" s="249"/>
      <c r="DO184" s="249"/>
      <c r="DP184" s="249"/>
      <c r="DQ184" s="249"/>
      <c r="DR184" s="249"/>
      <c r="DS184" s="249"/>
      <c r="DT184" s="249"/>
      <c r="DU184" s="249"/>
      <c r="DV184" s="249"/>
      <c r="DW184" s="38"/>
    </row>
    <row r="185" spans="1:127" s="38" customFormat="1" ht="15" customHeight="1" x14ac:dyDescent="0.2">
      <c r="A185" s="814">
        <v>2136</v>
      </c>
      <c r="B185" s="473" t="s">
        <v>3577</v>
      </c>
      <c r="C185" s="815" t="s">
        <v>3551</v>
      </c>
      <c r="D185" s="815" t="s">
        <v>3552</v>
      </c>
      <c r="E185" s="757" t="s">
        <v>4503</v>
      </c>
      <c r="F185" s="815" t="s">
        <v>196</v>
      </c>
      <c r="G185" s="838">
        <v>10</v>
      </c>
      <c r="H185" s="487"/>
      <c r="I185" s="487"/>
      <c r="J185" s="345"/>
      <c r="K185" s="345"/>
      <c r="L185" s="305" t="s">
        <v>405</v>
      </c>
      <c r="M185" s="305" t="s">
        <v>405</v>
      </c>
      <c r="N185" s="305" t="s">
        <v>405</v>
      </c>
      <c r="O185" s="545"/>
      <c r="P185" s="545"/>
      <c r="Q185" s="545"/>
      <c r="R185" s="545"/>
      <c r="S185" s="480"/>
      <c r="T185" s="48"/>
      <c r="U185" s="851"/>
      <c r="V185" s="456"/>
      <c r="W185" s="545"/>
      <c r="X185" s="545"/>
      <c r="Y185" s="545"/>
      <c r="Z185" s="545"/>
      <c r="AA185" s="249"/>
      <c r="AB185" s="249"/>
      <c r="AC185" s="249"/>
      <c r="AD185" s="249"/>
      <c r="AE185" s="249"/>
      <c r="AF185" s="249"/>
      <c r="AG185" s="249"/>
      <c r="AH185" s="249"/>
      <c r="AI185" s="249"/>
      <c r="AJ185" s="249"/>
      <c r="AK185" s="249"/>
      <c r="AL185" s="249"/>
      <c r="AM185" s="249"/>
      <c r="AN185" s="249"/>
      <c r="AO185" s="249"/>
      <c r="AP185" s="249"/>
      <c r="AQ185" s="249"/>
      <c r="AR185" s="249"/>
      <c r="AS185" s="249"/>
      <c r="AT185" s="249"/>
      <c r="AU185" s="249"/>
      <c r="AV185" s="249"/>
      <c r="AW185" s="249"/>
      <c r="AX185" s="249"/>
      <c r="AY185" s="249"/>
      <c r="AZ185" s="249"/>
      <c r="BA185" s="249"/>
      <c r="BB185" s="249"/>
      <c r="BC185" s="249"/>
      <c r="BD185" s="249"/>
      <c r="BE185" s="249"/>
      <c r="BF185" s="249"/>
      <c r="BG185" s="249"/>
      <c r="BH185" s="249"/>
      <c r="BI185" s="249"/>
      <c r="BJ185" s="249"/>
      <c r="BK185" s="249"/>
      <c r="BL185" s="249"/>
      <c r="BM185" s="249"/>
      <c r="BN185" s="249"/>
      <c r="BO185" s="249"/>
      <c r="BP185" s="249"/>
      <c r="BQ185" s="249"/>
      <c r="BR185" s="249"/>
      <c r="BS185" s="249"/>
      <c r="BT185" s="249"/>
      <c r="BU185" s="249"/>
      <c r="BV185" s="249"/>
      <c r="BW185" s="249"/>
      <c r="BX185" s="249"/>
      <c r="BY185" s="249"/>
      <c r="BZ185" s="249"/>
      <c r="CA185" s="249"/>
      <c r="CB185" s="249"/>
      <c r="CC185" s="249"/>
      <c r="CD185" s="249"/>
      <c r="CE185" s="249"/>
      <c r="CF185" s="249"/>
      <c r="CG185" s="249"/>
      <c r="CH185" s="249"/>
      <c r="CI185" s="249"/>
      <c r="CJ185" s="249"/>
      <c r="CK185" s="249"/>
      <c r="CL185" s="249"/>
      <c r="CM185" s="249"/>
      <c r="CN185" s="249"/>
      <c r="CO185" s="249"/>
      <c r="CP185" s="249"/>
      <c r="CQ185" s="249"/>
      <c r="CR185" s="249"/>
      <c r="CS185" s="249"/>
      <c r="CT185" s="249"/>
      <c r="CU185" s="249"/>
      <c r="CV185" s="249"/>
      <c r="CW185" s="249"/>
      <c r="CX185" s="249"/>
      <c r="CY185" s="249"/>
      <c r="CZ185" s="249"/>
      <c r="DA185" s="249"/>
      <c r="DB185" s="249"/>
      <c r="DC185" s="249"/>
      <c r="DD185" s="249"/>
      <c r="DE185" s="249"/>
      <c r="DF185" s="249"/>
      <c r="DG185" s="249"/>
      <c r="DH185" s="249"/>
      <c r="DI185" s="249"/>
      <c r="DJ185" s="249"/>
      <c r="DK185" s="249"/>
      <c r="DL185" s="249"/>
      <c r="DM185" s="249"/>
      <c r="DN185" s="249"/>
      <c r="DO185" s="249"/>
      <c r="DP185" s="249"/>
      <c r="DQ185" s="249"/>
      <c r="DR185" s="249"/>
      <c r="DS185" s="249"/>
      <c r="DT185" s="249"/>
      <c r="DU185" s="249"/>
      <c r="DV185" s="249"/>
      <c r="DW185" s="49"/>
    </row>
    <row r="186" spans="1:127" s="49" customFormat="1" ht="15" customHeight="1" x14ac:dyDescent="0.2">
      <c r="A186" s="814">
        <v>3172</v>
      </c>
      <c r="B186" s="815"/>
      <c r="C186" s="815" t="s">
        <v>1871</v>
      </c>
      <c r="D186" s="815" t="s">
        <v>4100</v>
      </c>
      <c r="E186" s="757" t="s">
        <v>4503</v>
      </c>
      <c r="F186" s="815" t="s">
        <v>196</v>
      </c>
      <c r="G186" s="833">
        <v>8</v>
      </c>
      <c r="H186" s="487"/>
      <c r="I186" s="487"/>
      <c r="J186" s="345"/>
      <c r="K186" s="345"/>
      <c r="L186" s="305" t="s">
        <v>405</v>
      </c>
      <c r="M186" s="305" t="s">
        <v>405</v>
      </c>
      <c r="N186" s="305" t="s">
        <v>405</v>
      </c>
      <c r="O186" s="545"/>
      <c r="P186" s="545"/>
      <c r="Q186" s="545"/>
      <c r="R186" s="545"/>
      <c r="S186" s="480"/>
      <c r="U186" s="856"/>
      <c r="V186" s="543"/>
      <c r="W186" s="545"/>
      <c r="X186" s="545"/>
      <c r="Y186" s="545"/>
      <c r="Z186" s="545"/>
      <c r="AA186" s="249"/>
      <c r="AB186" s="249"/>
      <c r="AC186" s="249"/>
      <c r="AD186" s="249"/>
      <c r="AE186" s="249"/>
      <c r="AF186" s="249"/>
      <c r="AG186" s="249"/>
      <c r="AH186" s="249"/>
      <c r="AI186" s="249"/>
      <c r="AJ186" s="249"/>
      <c r="AK186" s="249"/>
      <c r="AL186" s="249"/>
      <c r="AM186" s="249"/>
      <c r="AN186" s="249"/>
      <c r="AO186" s="249"/>
      <c r="AP186" s="249"/>
      <c r="AQ186" s="249"/>
      <c r="AR186" s="249"/>
      <c r="AS186" s="249"/>
      <c r="AT186" s="249"/>
      <c r="AU186" s="249"/>
      <c r="AV186" s="249"/>
      <c r="AW186" s="249"/>
      <c r="AX186" s="249"/>
      <c r="AY186" s="249"/>
      <c r="AZ186" s="249"/>
      <c r="BA186" s="249"/>
      <c r="BB186" s="249"/>
      <c r="BC186" s="249"/>
      <c r="BD186" s="249"/>
      <c r="BE186" s="249"/>
      <c r="BF186" s="249"/>
      <c r="BG186" s="249"/>
      <c r="BH186" s="249"/>
      <c r="BI186" s="249"/>
      <c r="BJ186" s="249"/>
      <c r="BK186" s="249"/>
      <c r="BL186" s="249"/>
      <c r="BM186" s="249"/>
      <c r="BN186" s="249"/>
      <c r="BO186" s="249"/>
      <c r="BP186" s="249"/>
      <c r="BQ186" s="249"/>
      <c r="BR186" s="249"/>
      <c r="BS186" s="249"/>
      <c r="BT186" s="249"/>
      <c r="BU186" s="249"/>
      <c r="BV186" s="249"/>
      <c r="BW186" s="249"/>
      <c r="BX186" s="249"/>
      <c r="BY186" s="249"/>
      <c r="BZ186" s="249"/>
      <c r="CA186" s="249"/>
      <c r="CB186" s="249"/>
      <c r="CC186" s="249"/>
      <c r="CD186" s="249"/>
      <c r="CE186" s="249"/>
      <c r="CF186" s="249"/>
      <c r="CG186" s="249"/>
      <c r="CH186" s="249"/>
      <c r="CI186" s="249"/>
      <c r="CJ186" s="249"/>
      <c r="CK186" s="249"/>
      <c r="CL186" s="249"/>
      <c r="CM186" s="249"/>
      <c r="CN186" s="249"/>
      <c r="CO186" s="249"/>
      <c r="CP186" s="249"/>
      <c r="CQ186" s="249"/>
      <c r="CR186" s="249"/>
      <c r="CS186" s="249"/>
      <c r="CT186" s="249"/>
      <c r="CU186" s="249"/>
      <c r="CV186" s="249"/>
      <c r="CW186" s="249"/>
      <c r="CX186" s="249"/>
      <c r="CY186" s="249"/>
      <c r="CZ186" s="249"/>
      <c r="DA186" s="249"/>
      <c r="DB186" s="249"/>
      <c r="DC186" s="249"/>
      <c r="DD186" s="249"/>
      <c r="DE186" s="249"/>
      <c r="DF186" s="249"/>
      <c r="DG186" s="249"/>
      <c r="DH186" s="249"/>
      <c r="DI186" s="249"/>
      <c r="DJ186" s="249"/>
      <c r="DK186" s="249"/>
      <c r="DL186" s="249"/>
      <c r="DM186" s="249"/>
      <c r="DN186" s="249"/>
      <c r="DO186" s="249"/>
      <c r="DP186" s="249"/>
      <c r="DQ186" s="249"/>
      <c r="DR186" s="249"/>
      <c r="DS186" s="249"/>
      <c r="DT186" s="249"/>
      <c r="DU186" s="249"/>
      <c r="DV186" s="249"/>
    </row>
    <row r="187" spans="1:127" s="38" customFormat="1" ht="15" customHeight="1" x14ac:dyDescent="0.2">
      <c r="A187" s="814">
        <v>6401</v>
      </c>
      <c r="B187" s="815"/>
      <c r="C187" s="815" t="s">
        <v>8454</v>
      </c>
      <c r="D187" s="815" t="s">
        <v>8335</v>
      </c>
      <c r="E187" s="757" t="s">
        <v>4503</v>
      </c>
      <c r="F187" s="815" t="s">
        <v>196</v>
      </c>
      <c r="G187" s="815">
        <v>2</v>
      </c>
      <c r="H187" s="487"/>
      <c r="I187" s="487"/>
      <c r="J187" s="345"/>
      <c r="K187" s="345"/>
      <c r="L187" s="305" t="s">
        <v>405</v>
      </c>
      <c r="M187" s="305" t="s">
        <v>405</v>
      </c>
      <c r="N187" s="305" t="s">
        <v>405</v>
      </c>
      <c r="O187" s="545"/>
      <c r="P187" s="545"/>
      <c r="Q187" s="545"/>
      <c r="R187" s="545"/>
      <c r="S187" s="480"/>
      <c r="T187" s="249"/>
      <c r="U187" s="852"/>
      <c r="V187" s="483"/>
      <c r="W187" s="545"/>
      <c r="X187" s="545"/>
      <c r="Y187" s="545"/>
      <c r="Z187" s="545"/>
      <c r="AA187" s="249"/>
      <c r="AB187" s="249"/>
      <c r="AC187" s="249"/>
      <c r="AD187" s="249"/>
      <c r="AE187" s="249"/>
      <c r="AF187" s="249"/>
      <c r="AG187" s="249"/>
      <c r="AH187" s="249"/>
      <c r="AI187" s="249"/>
      <c r="AJ187" s="249"/>
      <c r="AK187" s="249"/>
      <c r="AL187" s="249"/>
      <c r="AM187" s="249"/>
      <c r="AN187" s="249"/>
      <c r="AO187" s="249"/>
      <c r="AP187" s="249"/>
      <c r="AQ187" s="249"/>
      <c r="AR187" s="249"/>
      <c r="AS187" s="249"/>
      <c r="AT187" s="249"/>
      <c r="AU187" s="249"/>
      <c r="AV187" s="249"/>
      <c r="AW187" s="249"/>
      <c r="AX187" s="249"/>
      <c r="AY187" s="249"/>
      <c r="AZ187" s="249"/>
      <c r="BA187" s="249"/>
      <c r="BB187" s="249"/>
      <c r="BC187" s="249"/>
      <c r="BD187" s="249"/>
      <c r="BE187" s="249"/>
      <c r="BF187" s="249"/>
      <c r="BG187" s="249"/>
      <c r="BH187" s="249"/>
      <c r="BI187" s="249"/>
      <c r="BJ187" s="249"/>
      <c r="BK187" s="249"/>
      <c r="BL187" s="249"/>
      <c r="BM187" s="249"/>
      <c r="BN187" s="249"/>
      <c r="BO187" s="249"/>
      <c r="BP187" s="249"/>
      <c r="BQ187" s="249"/>
      <c r="BR187" s="249"/>
      <c r="BS187" s="249"/>
      <c r="BT187" s="249"/>
      <c r="BU187" s="249"/>
      <c r="BV187" s="249"/>
      <c r="BW187" s="249"/>
      <c r="BX187" s="249"/>
      <c r="BY187" s="249"/>
      <c r="BZ187" s="249"/>
      <c r="CA187" s="249"/>
      <c r="CB187" s="249"/>
      <c r="CC187" s="249"/>
      <c r="CD187" s="249"/>
      <c r="CE187" s="249"/>
      <c r="CF187" s="249"/>
      <c r="CG187" s="249"/>
      <c r="CH187" s="249"/>
      <c r="CI187" s="249"/>
      <c r="CJ187" s="249"/>
      <c r="CK187" s="249"/>
      <c r="CL187" s="249"/>
      <c r="CM187" s="249"/>
      <c r="CN187" s="249"/>
      <c r="CO187" s="249"/>
      <c r="CP187" s="249"/>
      <c r="CQ187" s="249"/>
      <c r="CR187" s="249"/>
      <c r="CS187" s="249"/>
      <c r="CT187" s="249"/>
      <c r="CU187" s="249"/>
      <c r="CV187" s="249"/>
      <c r="CW187" s="249"/>
      <c r="CX187" s="249"/>
      <c r="CY187" s="249"/>
      <c r="CZ187" s="249"/>
      <c r="DA187" s="249"/>
      <c r="DB187" s="249"/>
      <c r="DC187" s="249"/>
      <c r="DD187" s="249"/>
      <c r="DE187" s="249"/>
      <c r="DF187" s="249"/>
      <c r="DG187" s="249"/>
      <c r="DH187" s="249"/>
      <c r="DI187" s="249"/>
      <c r="DJ187" s="249"/>
      <c r="DK187" s="249"/>
      <c r="DL187" s="249"/>
      <c r="DM187" s="249"/>
      <c r="DN187" s="249"/>
      <c r="DO187" s="249"/>
      <c r="DP187" s="249"/>
      <c r="DQ187" s="249"/>
      <c r="DR187" s="249"/>
      <c r="DS187" s="249"/>
      <c r="DT187" s="249"/>
      <c r="DU187" s="249"/>
      <c r="DV187" s="249"/>
      <c r="DW187" s="49"/>
    </row>
    <row r="188" spans="1:127" x14ac:dyDescent="0.2">
      <c r="A188" s="814">
        <v>4056</v>
      </c>
      <c r="B188" s="815"/>
      <c r="C188" s="815" t="s">
        <v>248</v>
      </c>
      <c r="D188" s="815" t="s">
        <v>4686</v>
      </c>
      <c r="E188" s="757" t="s">
        <v>4503</v>
      </c>
      <c r="F188" s="815" t="s">
        <v>196</v>
      </c>
      <c r="G188" s="815">
        <v>6</v>
      </c>
      <c r="H188" s="487"/>
      <c r="I188" s="487"/>
      <c r="J188" s="345"/>
      <c r="K188" s="345"/>
      <c r="L188" s="305" t="s">
        <v>405</v>
      </c>
      <c r="M188" s="305" t="s">
        <v>405</v>
      </c>
      <c r="N188" s="305" t="s">
        <v>405</v>
      </c>
      <c r="O188" s="545"/>
      <c r="P188" s="545"/>
      <c r="Q188" s="545"/>
      <c r="R188" s="545"/>
      <c r="S188" s="480"/>
      <c r="T188" s="48"/>
      <c r="U188" s="150"/>
      <c r="V188" s="48"/>
      <c r="W188" s="545"/>
      <c r="X188" s="545"/>
      <c r="Y188" s="545"/>
      <c r="Z188" s="545"/>
      <c r="DW188" s="49"/>
    </row>
    <row r="189" spans="1:127" s="49" customFormat="1" ht="15" customHeight="1" x14ac:dyDescent="0.2">
      <c r="A189" s="814">
        <v>5913</v>
      </c>
      <c r="B189" s="49" t="s">
        <v>2277</v>
      </c>
      <c r="C189" s="815" t="s">
        <v>742</v>
      </c>
      <c r="D189" s="815" t="s">
        <v>4686</v>
      </c>
      <c r="E189" s="757" t="s">
        <v>4503</v>
      </c>
      <c r="F189" s="815" t="s">
        <v>196</v>
      </c>
      <c r="G189" s="815">
        <v>3</v>
      </c>
      <c r="H189" s="487"/>
      <c r="I189" s="487"/>
      <c r="J189" s="345"/>
      <c r="K189" s="345"/>
      <c r="L189" s="305" t="s">
        <v>405</v>
      </c>
      <c r="M189" s="305" t="s">
        <v>405</v>
      </c>
      <c r="N189" s="305" t="s">
        <v>405</v>
      </c>
      <c r="O189" s="545"/>
      <c r="P189" s="545"/>
      <c r="Q189" s="545"/>
      <c r="R189" s="545"/>
      <c r="S189" s="480"/>
      <c r="T189" s="249"/>
      <c r="U189" s="857"/>
      <c r="V189" s="465"/>
      <c r="W189" s="545"/>
      <c r="X189" s="545"/>
      <c r="Y189" s="545"/>
      <c r="Z189" s="545"/>
      <c r="AA189" s="249"/>
      <c r="AB189" s="249"/>
      <c r="AC189" s="249"/>
      <c r="AD189" s="249"/>
      <c r="AE189" s="249"/>
      <c r="AF189" s="249"/>
      <c r="AG189" s="249"/>
      <c r="AH189" s="249"/>
      <c r="AI189" s="249"/>
      <c r="AJ189" s="249"/>
      <c r="AK189" s="249"/>
      <c r="AL189" s="249"/>
      <c r="AM189" s="249"/>
      <c r="AN189" s="249"/>
      <c r="AO189" s="249"/>
      <c r="AP189" s="249"/>
      <c r="AQ189" s="249"/>
      <c r="AR189" s="249"/>
      <c r="AS189" s="249"/>
      <c r="AT189" s="249"/>
      <c r="AU189" s="249"/>
      <c r="AV189" s="249"/>
      <c r="AW189" s="249"/>
      <c r="AX189" s="249"/>
      <c r="AY189" s="249"/>
      <c r="AZ189" s="249"/>
      <c r="BA189" s="249"/>
      <c r="BB189" s="249"/>
      <c r="BC189" s="249"/>
      <c r="BD189" s="249"/>
      <c r="BE189" s="249"/>
      <c r="BF189" s="249"/>
      <c r="BG189" s="249"/>
      <c r="BH189" s="249"/>
      <c r="BI189" s="249"/>
      <c r="BJ189" s="249"/>
      <c r="BK189" s="249"/>
      <c r="BL189" s="249"/>
      <c r="BM189" s="249"/>
      <c r="BN189" s="249"/>
      <c r="BO189" s="249"/>
      <c r="BP189" s="249"/>
      <c r="BQ189" s="249"/>
      <c r="BR189" s="249"/>
      <c r="BS189" s="249"/>
      <c r="BT189" s="249"/>
      <c r="BU189" s="249"/>
      <c r="BV189" s="249"/>
      <c r="BW189" s="249"/>
      <c r="BX189" s="249"/>
      <c r="BY189" s="249"/>
      <c r="BZ189" s="249"/>
      <c r="CA189" s="249"/>
      <c r="CB189" s="249"/>
      <c r="CC189" s="249"/>
      <c r="CD189" s="249"/>
      <c r="CE189" s="249"/>
      <c r="CF189" s="249"/>
      <c r="CG189" s="249"/>
      <c r="CH189" s="249"/>
      <c r="CI189" s="249"/>
      <c r="CJ189" s="249"/>
      <c r="CK189" s="249"/>
      <c r="CL189" s="249"/>
      <c r="CM189" s="249"/>
      <c r="CN189" s="249"/>
      <c r="CO189" s="249"/>
      <c r="CP189" s="249"/>
      <c r="CQ189" s="249"/>
      <c r="CR189" s="249"/>
      <c r="CS189" s="249"/>
      <c r="CT189" s="249"/>
      <c r="CU189" s="249"/>
      <c r="CV189" s="249"/>
      <c r="CW189" s="249"/>
      <c r="CX189" s="249"/>
      <c r="CY189" s="249"/>
      <c r="CZ189" s="249"/>
      <c r="DA189" s="249"/>
      <c r="DB189" s="249"/>
      <c r="DC189" s="249"/>
      <c r="DD189" s="249"/>
      <c r="DE189" s="249"/>
      <c r="DF189" s="249"/>
      <c r="DG189" s="249"/>
      <c r="DH189" s="249"/>
      <c r="DI189" s="249"/>
      <c r="DJ189" s="249"/>
      <c r="DK189" s="249"/>
      <c r="DL189" s="249"/>
      <c r="DM189" s="249"/>
      <c r="DN189" s="249"/>
      <c r="DO189" s="249"/>
      <c r="DP189" s="249"/>
      <c r="DQ189" s="249"/>
      <c r="DR189" s="249"/>
      <c r="DS189" s="249"/>
      <c r="DT189" s="249"/>
      <c r="DU189" s="249"/>
      <c r="DV189" s="249"/>
    </row>
    <row r="190" spans="1:127" s="49" customFormat="1" ht="15" customHeight="1" x14ac:dyDescent="0.2">
      <c r="A190" s="814">
        <v>2682</v>
      </c>
      <c r="B190" s="815"/>
      <c r="C190" s="815" t="s">
        <v>3793</v>
      </c>
      <c r="D190" s="815" t="s">
        <v>3794</v>
      </c>
      <c r="E190" s="757" t="s">
        <v>4503</v>
      </c>
      <c r="F190" s="815" t="s">
        <v>196</v>
      </c>
      <c r="G190" s="832">
        <v>9</v>
      </c>
      <c r="H190" s="487"/>
      <c r="I190" s="487"/>
      <c r="J190" s="345"/>
      <c r="K190" s="345"/>
      <c r="L190" s="305" t="s">
        <v>405</v>
      </c>
      <c r="M190" s="305" t="s">
        <v>405</v>
      </c>
      <c r="N190" s="305" t="s">
        <v>405</v>
      </c>
      <c r="O190" s="545"/>
      <c r="P190" s="545"/>
      <c r="Q190" s="545"/>
      <c r="R190" s="545"/>
      <c r="S190" s="480"/>
      <c r="T190" s="249"/>
      <c r="U190" s="858"/>
      <c r="V190" s="640"/>
      <c r="W190" s="545"/>
      <c r="X190" s="545"/>
      <c r="Y190" s="545"/>
      <c r="Z190" s="545"/>
      <c r="AA190" s="249"/>
      <c r="AB190" s="249"/>
      <c r="AC190" s="249"/>
      <c r="AD190" s="249"/>
      <c r="AE190" s="249"/>
      <c r="AF190" s="249"/>
      <c r="AG190" s="249"/>
      <c r="AH190" s="249"/>
      <c r="AI190" s="249"/>
      <c r="AJ190" s="249"/>
      <c r="AK190" s="249"/>
      <c r="AL190" s="249"/>
      <c r="AM190" s="249"/>
      <c r="AN190" s="249"/>
      <c r="AO190" s="249"/>
      <c r="AP190" s="249"/>
      <c r="AQ190" s="249"/>
      <c r="AR190" s="249"/>
      <c r="AS190" s="249"/>
      <c r="AT190" s="249"/>
      <c r="AU190" s="249"/>
      <c r="AV190" s="249"/>
      <c r="AW190" s="249"/>
      <c r="AX190" s="249"/>
      <c r="AY190" s="249"/>
      <c r="AZ190" s="249"/>
      <c r="BA190" s="249"/>
      <c r="BB190" s="249"/>
      <c r="BC190" s="249"/>
      <c r="BD190" s="249"/>
      <c r="BE190" s="249"/>
      <c r="BF190" s="249"/>
      <c r="BG190" s="249"/>
      <c r="BH190" s="249"/>
      <c r="BI190" s="249"/>
      <c r="BJ190" s="249"/>
      <c r="BK190" s="249"/>
      <c r="BL190" s="249"/>
      <c r="BM190" s="249"/>
      <c r="BN190" s="249"/>
      <c r="BO190" s="249"/>
      <c r="BP190" s="249"/>
      <c r="BQ190" s="249"/>
      <c r="BR190" s="249"/>
      <c r="BS190" s="249"/>
      <c r="BT190" s="249"/>
      <c r="BU190" s="249"/>
      <c r="BV190" s="249"/>
      <c r="BW190" s="249"/>
      <c r="BX190" s="249"/>
      <c r="BY190" s="249"/>
      <c r="BZ190" s="249"/>
      <c r="CA190" s="249"/>
      <c r="CB190" s="249"/>
      <c r="CC190" s="249"/>
      <c r="CD190" s="249"/>
      <c r="CE190" s="249"/>
      <c r="CF190" s="249"/>
      <c r="CG190" s="249"/>
      <c r="CH190" s="249"/>
      <c r="CI190" s="249"/>
      <c r="CJ190" s="249"/>
      <c r="CK190" s="249"/>
      <c r="CL190" s="249"/>
      <c r="CM190" s="249"/>
      <c r="CN190" s="249"/>
      <c r="CO190" s="249"/>
      <c r="CP190" s="249"/>
      <c r="CQ190" s="249"/>
      <c r="CR190" s="249"/>
      <c r="CS190" s="249"/>
      <c r="CT190" s="249"/>
      <c r="CU190" s="249"/>
      <c r="CV190" s="249"/>
      <c r="CW190" s="249"/>
      <c r="CX190" s="249"/>
      <c r="CY190" s="249"/>
      <c r="CZ190" s="249"/>
      <c r="DA190" s="249"/>
      <c r="DB190" s="249"/>
      <c r="DC190" s="249"/>
      <c r="DD190" s="249"/>
      <c r="DE190" s="249"/>
      <c r="DF190" s="249"/>
      <c r="DG190" s="249"/>
      <c r="DH190" s="249"/>
      <c r="DI190" s="249"/>
      <c r="DJ190" s="249"/>
      <c r="DK190" s="249"/>
      <c r="DL190" s="249"/>
      <c r="DM190" s="249"/>
      <c r="DN190" s="249"/>
      <c r="DO190" s="249"/>
      <c r="DP190" s="249"/>
      <c r="DQ190" s="249"/>
      <c r="DR190" s="249"/>
      <c r="DS190" s="249"/>
      <c r="DT190" s="249"/>
      <c r="DU190" s="249"/>
      <c r="DV190" s="249"/>
    </row>
    <row r="191" spans="1:127" s="49" customFormat="1" ht="15" customHeight="1" x14ac:dyDescent="0.2">
      <c r="A191" s="814">
        <v>2680</v>
      </c>
      <c r="B191" s="48" t="s">
        <v>3807</v>
      </c>
      <c r="C191" s="815" t="s">
        <v>399</v>
      </c>
      <c r="D191" s="815" t="s">
        <v>3812</v>
      </c>
      <c r="E191" s="757" t="s">
        <v>4503</v>
      </c>
      <c r="F191" s="815" t="s">
        <v>196</v>
      </c>
      <c r="G191" s="838">
        <v>9</v>
      </c>
      <c r="H191" s="487"/>
      <c r="I191" s="487"/>
      <c r="J191" s="345"/>
      <c r="K191" s="345"/>
      <c r="L191" s="305" t="s">
        <v>405</v>
      </c>
      <c r="M191" s="305" t="s">
        <v>405</v>
      </c>
      <c r="N191" s="305" t="s">
        <v>405</v>
      </c>
      <c r="O191" s="545"/>
      <c r="P191" s="545"/>
      <c r="Q191" s="545"/>
      <c r="R191" s="545"/>
      <c r="S191" s="480"/>
      <c r="T191" s="249"/>
      <c r="U191" s="853"/>
      <c r="V191" s="496"/>
      <c r="W191" s="545"/>
      <c r="X191" s="545"/>
      <c r="Y191" s="545"/>
      <c r="Z191" s="545"/>
      <c r="AA191" s="249"/>
      <c r="AB191" s="249"/>
      <c r="AC191" s="249"/>
      <c r="AD191" s="249"/>
      <c r="AE191" s="249"/>
      <c r="AF191" s="249"/>
      <c r="AG191" s="249"/>
      <c r="AH191" s="249"/>
      <c r="AI191" s="249"/>
      <c r="AJ191" s="249"/>
      <c r="AK191" s="249"/>
      <c r="AL191" s="249"/>
      <c r="AM191" s="249"/>
      <c r="AN191" s="249"/>
      <c r="AO191" s="249"/>
      <c r="AP191" s="249"/>
      <c r="AQ191" s="249"/>
      <c r="AR191" s="249"/>
      <c r="AS191" s="249"/>
      <c r="AT191" s="249"/>
      <c r="AU191" s="249"/>
      <c r="AV191" s="249"/>
      <c r="AW191" s="249"/>
      <c r="AX191" s="249"/>
      <c r="AY191" s="249"/>
      <c r="AZ191" s="249"/>
      <c r="BA191" s="249"/>
      <c r="BB191" s="249"/>
      <c r="BC191" s="249"/>
      <c r="BD191" s="249"/>
      <c r="BE191" s="249"/>
      <c r="BF191" s="249"/>
      <c r="BG191" s="249"/>
      <c r="BH191" s="249"/>
      <c r="BI191" s="249"/>
      <c r="BJ191" s="249"/>
      <c r="BK191" s="249"/>
      <c r="BL191" s="249"/>
      <c r="BM191" s="249"/>
      <c r="BN191" s="249"/>
      <c r="BO191" s="249"/>
      <c r="BP191" s="249"/>
      <c r="BQ191" s="249"/>
      <c r="BR191" s="249"/>
      <c r="BS191" s="249"/>
      <c r="BT191" s="249"/>
      <c r="BU191" s="249"/>
      <c r="BV191" s="249"/>
      <c r="BW191" s="249"/>
      <c r="BX191" s="249"/>
      <c r="BY191" s="249"/>
      <c r="BZ191" s="249"/>
      <c r="CA191" s="249"/>
      <c r="CB191" s="249"/>
      <c r="CC191" s="249"/>
      <c r="CD191" s="249"/>
      <c r="CE191" s="249"/>
      <c r="CF191" s="249"/>
      <c r="CG191" s="249"/>
      <c r="CH191" s="249"/>
      <c r="CI191" s="249"/>
      <c r="CJ191" s="249"/>
      <c r="CK191" s="249"/>
      <c r="CL191" s="249"/>
      <c r="CM191" s="249"/>
      <c r="CN191" s="249"/>
      <c r="CO191" s="249"/>
      <c r="CP191" s="249"/>
      <c r="CQ191" s="249"/>
      <c r="CR191" s="249"/>
      <c r="CS191" s="249"/>
      <c r="CT191" s="249"/>
      <c r="CU191" s="249"/>
      <c r="CV191" s="249"/>
      <c r="CW191" s="249"/>
      <c r="CX191" s="249"/>
      <c r="CY191" s="249"/>
      <c r="CZ191" s="249"/>
      <c r="DA191" s="249"/>
      <c r="DB191" s="249"/>
      <c r="DC191" s="249"/>
      <c r="DD191" s="249"/>
      <c r="DE191" s="249"/>
      <c r="DF191" s="249"/>
      <c r="DG191" s="249"/>
      <c r="DH191" s="249"/>
      <c r="DI191" s="249"/>
      <c r="DJ191" s="249"/>
      <c r="DK191" s="249"/>
      <c r="DL191" s="249"/>
      <c r="DM191" s="249"/>
      <c r="DN191" s="249"/>
      <c r="DO191" s="249"/>
      <c r="DP191" s="249"/>
      <c r="DQ191" s="249"/>
      <c r="DR191" s="249"/>
      <c r="DS191" s="249"/>
      <c r="DT191" s="249"/>
      <c r="DU191" s="249"/>
      <c r="DV191" s="249"/>
    </row>
    <row r="192" spans="1:127" s="38" customFormat="1" ht="15" customHeight="1" x14ac:dyDescent="0.2">
      <c r="A192" s="814">
        <v>2684</v>
      </c>
      <c r="B192" s="495" t="s">
        <v>8460</v>
      </c>
      <c r="C192" s="815" t="s">
        <v>493</v>
      </c>
      <c r="D192" s="815" t="s">
        <v>360</v>
      </c>
      <c r="E192" s="757" t="s">
        <v>4503</v>
      </c>
      <c r="F192" s="815" t="s">
        <v>196</v>
      </c>
      <c r="G192" s="832">
        <v>9</v>
      </c>
      <c r="H192" s="470"/>
      <c r="I192" s="470"/>
      <c r="J192" s="345"/>
      <c r="K192" s="345"/>
      <c r="L192" s="305" t="s">
        <v>405</v>
      </c>
      <c r="M192" s="305" t="s">
        <v>405</v>
      </c>
      <c r="N192" s="305" t="s">
        <v>405</v>
      </c>
      <c r="O192" s="367"/>
      <c r="P192" s="367"/>
      <c r="Q192" s="48"/>
      <c r="R192" s="547"/>
      <c r="S192" s="480"/>
      <c r="T192" s="485"/>
      <c r="U192" s="150"/>
      <c r="V192" s="48"/>
      <c r="W192" s="48"/>
      <c r="X192" s="48"/>
      <c r="Y192" s="48"/>
      <c r="Z192" s="48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</row>
    <row r="193" spans="1:127" s="49" customFormat="1" ht="15" customHeight="1" x14ac:dyDescent="0.2">
      <c r="A193" s="814">
        <v>3672</v>
      </c>
      <c r="B193" s="815"/>
      <c r="C193" s="815" t="s">
        <v>4429</v>
      </c>
      <c r="D193" s="815" t="s">
        <v>4430</v>
      </c>
      <c r="E193" s="757" t="s">
        <v>4503</v>
      </c>
      <c r="F193" s="815" t="s">
        <v>196</v>
      </c>
      <c r="G193" s="833">
        <v>7</v>
      </c>
      <c r="H193" s="487"/>
      <c r="I193" s="487"/>
      <c r="J193" s="345"/>
      <c r="K193" s="345"/>
      <c r="L193" s="305" t="s">
        <v>405</v>
      </c>
      <c r="M193" s="305" t="s">
        <v>405</v>
      </c>
      <c r="N193" s="305" t="s">
        <v>405</v>
      </c>
      <c r="O193" s="545"/>
      <c r="P193" s="545"/>
      <c r="Q193" s="545"/>
      <c r="R193" s="545"/>
      <c r="S193" s="480"/>
      <c r="T193" s="545"/>
      <c r="U193" s="150"/>
      <c r="V193" s="545"/>
      <c r="W193" s="545"/>
      <c r="X193" s="545"/>
      <c r="Y193" s="545"/>
      <c r="Z193" s="545"/>
      <c r="AA193" s="249"/>
      <c r="AB193" s="249"/>
      <c r="AC193" s="249"/>
      <c r="AD193" s="249"/>
      <c r="AE193" s="249"/>
      <c r="AF193" s="249"/>
      <c r="AG193" s="249"/>
      <c r="AH193" s="249"/>
      <c r="AI193" s="249"/>
      <c r="AJ193" s="249"/>
      <c r="AK193" s="249"/>
      <c r="AL193" s="249"/>
      <c r="AM193" s="249"/>
      <c r="AN193" s="249"/>
      <c r="AO193" s="249"/>
      <c r="AP193" s="249"/>
      <c r="AQ193" s="249"/>
      <c r="AR193" s="249"/>
      <c r="AS193" s="249"/>
      <c r="AT193" s="249"/>
      <c r="AU193" s="249"/>
      <c r="AV193" s="249"/>
      <c r="AW193" s="249"/>
      <c r="AX193" s="249"/>
      <c r="AY193" s="249"/>
      <c r="AZ193" s="249"/>
      <c r="BA193" s="249"/>
      <c r="BB193" s="249"/>
      <c r="BC193" s="249"/>
      <c r="BD193" s="249"/>
      <c r="BE193" s="249"/>
      <c r="BF193" s="249"/>
      <c r="BG193" s="249"/>
      <c r="BH193" s="249"/>
      <c r="BI193" s="249"/>
      <c r="BJ193" s="249"/>
      <c r="BK193" s="249"/>
      <c r="BL193" s="249"/>
      <c r="BM193" s="249"/>
      <c r="BN193" s="249"/>
      <c r="BO193" s="249"/>
      <c r="BP193" s="249"/>
      <c r="BQ193" s="249"/>
      <c r="BR193" s="249"/>
      <c r="BS193" s="249"/>
      <c r="BT193" s="249"/>
      <c r="BU193" s="249"/>
      <c r="BV193" s="249"/>
      <c r="BW193" s="249"/>
      <c r="BX193" s="249"/>
      <c r="BY193" s="249"/>
      <c r="BZ193" s="249"/>
      <c r="CA193" s="249"/>
      <c r="CB193" s="249"/>
      <c r="CC193" s="249"/>
      <c r="CD193" s="249"/>
      <c r="CE193" s="249"/>
      <c r="CF193" s="249"/>
      <c r="CG193" s="249"/>
      <c r="CH193" s="249"/>
      <c r="CI193" s="249"/>
      <c r="CJ193" s="249"/>
      <c r="CK193" s="249"/>
      <c r="CL193" s="249"/>
      <c r="CM193" s="249"/>
      <c r="CN193" s="249"/>
      <c r="CO193" s="249"/>
      <c r="CP193" s="249"/>
      <c r="CQ193" s="249"/>
      <c r="CR193" s="249"/>
      <c r="CS193" s="249"/>
      <c r="CT193" s="249"/>
      <c r="CU193" s="249"/>
      <c r="CV193" s="249"/>
      <c r="CW193" s="249"/>
      <c r="CX193" s="249"/>
      <c r="CY193" s="249"/>
      <c r="CZ193" s="249"/>
      <c r="DA193" s="249"/>
      <c r="DB193" s="249"/>
      <c r="DC193" s="249"/>
      <c r="DD193" s="249"/>
      <c r="DE193" s="249"/>
      <c r="DF193" s="249"/>
      <c r="DG193" s="249"/>
      <c r="DH193" s="249"/>
      <c r="DI193" s="249"/>
      <c r="DJ193" s="249"/>
      <c r="DK193" s="249"/>
      <c r="DL193" s="249"/>
      <c r="DM193" s="249"/>
      <c r="DN193" s="249"/>
      <c r="DO193" s="249"/>
      <c r="DP193" s="249"/>
      <c r="DQ193" s="249"/>
      <c r="DR193" s="249"/>
      <c r="DS193" s="249"/>
      <c r="DT193" s="249"/>
      <c r="DU193" s="249"/>
      <c r="DV193" s="249"/>
      <c r="DW193" s="249"/>
    </row>
    <row r="194" spans="1:127" s="49" customFormat="1" ht="15" customHeight="1" x14ac:dyDescent="0.2">
      <c r="A194" s="814">
        <v>7455</v>
      </c>
      <c r="B194" s="815"/>
      <c r="C194" s="815" t="s">
        <v>334</v>
      </c>
      <c r="D194" s="815" t="s">
        <v>4034</v>
      </c>
      <c r="E194" s="824" t="s">
        <v>8491</v>
      </c>
      <c r="F194" s="815" t="s">
        <v>196</v>
      </c>
      <c r="G194" s="815">
        <v>0</v>
      </c>
      <c r="H194" s="487"/>
      <c r="I194" s="487"/>
      <c r="J194" s="345"/>
      <c r="K194" s="345"/>
      <c r="L194" s="305" t="s">
        <v>405</v>
      </c>
      <c r="M194" s="305" t="s">
        <v>405</v>
      </c>
      <c r="N194" s="305" t="s">
        <v>405</v>
      </c>
      <c r="O194" s="305"/>
      <c r="P194" s="545"/>
      <c r="Q194" s="545"/>
      <c r="R194" s="545"/>
      <c r="S194" s="480"/>
      <c r="T194" s="545"/>
      <c r="U194" s="150">
        <v>500000</v>
      </c>
      <c r="V194" s="545"/>
      <c r="W194" s="545"/>
      <c r="X194" s="545"/>
      <c r="Y194" s="545"/>
      <c r="Z194" s="545"/>
      <c r="AA194" s="249"/>
      <c r="AB194" s="249"/>
      <c r="AC194" s="249"/>
      <c r="AD194" s="249"/>
      <c r="AE194" s="249"/>
      <c r="AF194" s="249"/>
      <c r="AG194" s="249"/>
      <c r="AH194" s="249"/>
      <c r="AI194" s="249"/>
      <c r="AJ194" s="249"/>
      <c r="AK194" s="249"/>
      <c r="AL194" s="249"/>
      <c r="AM194" s="249"/>
      <c r="AN194" s="249"/>
      <c r="AO194" s="249"/>
      <c r="AP194" s="249"/>
      <c r="AQ194" s="249"/>
      <c r="AR194" s="249"/>
      <c r="AS194" s="249"/>
      <c r="AT194" s="249"/>
      <c r="AU194" s="249"/>
      <c r="AV194" s="249"/>
      <c r="AW194" s="249"/>
      <c r="AX194" s="249"/>
      <c r="AY194" s="249"/>
      <c r="AZ194" s="249"/>
      <c r="BA194" s="249"/>
      <c r="BB194" s="249"/>
      <c r="BC194" s="249"/>
      <c r="BD194" s="249"/>
      <c r="BE194" s="249"/>
      <c r="BF194" s="249"/>
      <c r="BG194" s="249"/>
      <c r="BH194" s="249"/>
      <c r="BI194" s="249"/>
      <c r="BJ194" s="249"/>
      <c r="BK194" s="249"/>
      <c r="BL194" s="249"/>
      <c r="BM194" s="249"/>
      <c r="BN194" s="249"/>
      <c r="BO194" s="249"/>
      <c r="BP194" s="249"/>
      <c r="BQ194" s="249"/>
      <c r="BR194" s="249"/>
      <c r="BS194" s="249"/>
      <c r="BT194" s="249"/>
      <c r="BU194" s="249"/>
      <c r="BV194" s="249"/>
      <c r="BW194" s="249"/>
      <c r="BX194" s="249"/>
      <c r="BY194" s="249"/>
      <c r="BZ194" s="249"/>
      <c r="CA194" s="249"/>
      <c r="CB194" s="249"/>
      <c r="CC194" s="249"/>
      <c r="CD194" s="249"/>
      <c r="CE194" s="249"/>
      <c r="CF194" s="249"/>
      <c r="CG194" s="249"/>
      <c r="CH194" s="249"/>
      <c r="CI194" s="249"/>
      <c r="CJ194" s="249"/>
      <c r="CK194" s="249"/>
      <c r="CL194" s="249"/>
      <c r="CM194" s="249"/>
      <c r="CN194" s="249"/>
      <c r="CO194" s="249"/>
      <c r="CP194" s="249"/>
      <c r="CQ194" s="249"/>
      <c r="CR194" s="249"/>
      <c r="CS194" s="249"/>
      <c r="CT194" s="249"/>
      <c r="CU194" s="249"/>
      <c r="CV194" s="249"/>
      <c r="CW194" s="249"/>
      <c r="CX194" s="249"/>
      <c r="CY194" s="249"/>
      <c r="CZ194" s="249"/>
      <c r="DA194" s="249"/>
      <c r="DB194" s="249"/>
      <c r="DC194" s="249"/>
      <c r="DD194" s="249"/>
      <c r="DE194" s="249"/>
      <c r="DF194" s="249"/>
      <c r="DG194" s="249"/>
      <c r="DH194" s="249"/>
      <c r="DI194" s="249"/>
      <c r="DJ194" s="249"/>
      <c r="DK194" s="249"/>
      <c r="DL194" s="249"/>
      <c r="DM194" s="249"/>
      <c r="DN194" s="249"/>
      <c r="DO194" s="249"/>
      <c r="DP194" s="249"/>
      <c r="DQ194" s="249"/>
      <c r="DR194" s="249"/>
      <c r="DS194" s="249"/>
      <c r="DT194" s="249"/>
      <c r="DU194" s="249"/>
      <c r="DV194" s="249"/>
    </row>
    <row r="195" spans="1:127" s="49" customFormat="1" ht="15" customHeight="1" x14ac:dyDescent="0.2">
      <c r="A195" s="814">
        <v>2681</v>
      </c>
      <c r="B195" s="815"/>
      <c r="C195" s="815" t="s">
        <v>189</v>
      </c>
      <c r="D195" s="815" t="s">
        <v>3792</v>
      </c>
      <c r="E195" s="757" t="s">
        <v>4503</v>
      </c>
      <c r="F195" s="815" t="s">
        <v>196</v>
      </c>
      <c r="G195" s="832">
        <v>9</v>
      </c>
      <c r="H195" s="487"/>
      <c r="I195" s="487"/>
      <c r="J195" s="345"/>
      <c r="K195" s="345"/>
      <c r="L195" s="305" t="s">
        <v>405</v>
      </c>
      <c r="M195" s="305" t="s">
        <v>405</v>
      </c>
      <c r="N195" s="305" t="s">
        <v>405</v>
      </c>
      <c r="O195" s="545"/>
      <c r="P195" s="545"/>
      <c r="Q195" s="545"/>
      <c r="R195" s="545"/>
      <c r="S195" s="480"/>
      <c r="T195" s="545"/>
      <c r="U195" s="150"/>
      <c r="V195" s="545"/>
      <c r="W195" s="545"/>
      <c r="X195" s="545"/>
      <c r="Y195" s="545"/>
      <c r="Z195" s="545"/>
      <c r="AA195" s="249"/>
      <c r="AB195" s="249"/>
      <c r="AC195" s="249"/>
      <c r="AD195" s="249"/>
      <c r="AE195" s="249"/>
      <c r="AF195" s="249"/>
      <c r="AG195" s="249"/>
      <c r="AH195" s="249"/>
      <c r="AI195" s="249"/>
      <c r="AJ195" s="249"/>
      <c r="AK195" s="249"/>
      <c r="AL195" s="249"/>
      <c r="AM195" s="249"/>
      <c r="AN195" s="249"/>
      <c r="AO195" s="249"/>
      <c r="AP195" s="249"/>
      <c r="AQ195" s="249"/>
      <c r="AR195" s="249"/>
      <c r="AS195" s="249"/>
      <c r="AT195" s="249"/>
      <c r="AU195" s="249"/>
      <c r="AV195" s="249"/>
      <c r="AW195" s="249"/>
      <c r="AX195" s="249"/>
      <c r="AY195" s="249"/>
      <c r="AZ195" s="249"/>
      <c r="BA195" s="249"/>
      <c r="BB195" s="249"/>
      <c r="BC195" s="249"/>
      <c r="BD195" s="249"/>
      <c r="BE195" s="249"/>
      <c r="BF195" s="249"/>
      <c r="BG195" s="249"/>
      <c r="BH195" s="249"/>
      <c r="BI195" s="249"/>
      <c r="BJ195" s="249"/>
      <c r="BK195" s="249"/>
      <c r="BL195" s="249"/>
      <c r="BM195" s="249"/>
      <c r="BN195" s="249"/>
      <c r="BO195" s="249"/>
      <c r="BP195" s="249"/>
      <c r="BQ195" s="249"/>
      <c r="BR195" s="249"/>
      <c r="BS195" s="249"/>
      <c r="BT195" s="249"/>
      <c r="BU195" s="249"/>
      <c r="BV195" s="249"/>
      <c r="BW195" s="249"/>
      <c r="BX195" s="249"/>
      <c r="BY195" s="249"/>
      <c r="BZ195" s="249"/>
      <c r="CA195" s="249"/>
      <c r="CB195" s="249"/>
      <c r="CC195" s="249"/>
      <c r="CD195" s="249"/>
      <c r="CE195" s="249"/>
      <c r="CF195" s="249"/>
      <c r="CG195" s="249"/>
      <c r="CH195" s="249"/>
      <c r="CI195" s="249"/>
      <c r="CJ195" s="249"/>
      <c r="CK195" s="249"/>
      <c r="CL195" s="249"/>
      <c r="CM195" s="249"/>
      <c r="CN195" s="249"/>
      <c r="CO195" s="249"/>
      <c r="CP195" s="249"/>
      <c r="CQ195" s="249"/>
      <c r="CR195" s="249"/>
      <c r="CS195" s="249"/>
      <c r="CT195" s="249"/>
      <c r="CU195" s="249"/>
      <c r="CV195" s="249"/>
      <c r="CW195" s="249"/>
      <c r="CX195" s="249"/>
      <c r="CY195" s="249"/>
      <c r="CZ195" s="249"/>
      <c r="DA195" s="249"/>
      <c r="DB195" s="249"/>
      <c r="DC195" s="249"/>
      <c r="DD195" s="249"/>
      <c r="DE195" s="249"/>
      <c r="DF195" s="249"/>
      <c r="DG195" s="249"/>
      <c r="DH195" s="249"/>
      <c r="DI195" s="249"/>
      <c r="DJ195" s="249"/>
      <c r="DK195" s="249"/>
      <c r="DL195" s="249"/>
      <c r="DM195" s="249"/>
      <c r="DN195" s="249"/>
      <c r="DO195" s="249"/>
      <c r="DP195" s="249"/>
      <c r="DQ195" s="249"/>
      <c r="DR195" s="249"/>
      <c r="DS195" s="249"/>
      <c r="DT195" s="249"/>
      <c r="DU195" s="249"/>
      <c r="DV195" s="249"/>
    </row>
    <row r="196" spans="1:127" s="49" customFormat="1" ht="15" customHeight="1" x14ac:dyDescent="0.2">
      <c r="A196" s="814">
        <v>5294</v>
      </c>
      <c r="B196" s="815"/>
      <c r="C196" s="815" t="s">
        <v>7661</v>
      </c>
      <c r="D196" s="815" t="s">
        <v>5566</v>
      </c>
      <c r="E196" s="757" t="s">
        <v>4503</v>
      </c>
      <c r="F196" s="815" t="s">
        <v>196</v>
      </c>
      <c r="G196" s="815">
        <v>4</v>
      </c>
      <c r="H196" s="344"/>
      <c r="I196" s="99"/>
      <c r="J196" s="345"/>
      <c r="K196" s="344"/>
      <c r="L196" s="305" t="s">
        <v>405</v>
      </c>
      <c r="M196" s="305" t="s">
        <v>405</v>
      </c>
      <c r="N196" s="305" t="s">
        <v>405</v>
      </c>
      <c r="O196" s="367"/>
      <c r="P196" s="367"/>
      <c r="Q196" s="367"/>
      <c r="R196" s="148"/>
      <c r="S196" s="480"/>
      <c r="T196" s="145"/>
      <c r="U196" s="150"/>
      <c r="V196" s="48"/>
      <c r="W196" s="48"/>
      <c r="X196" s="48"/>
      <c r="Y196" s="48"/>
      <c r="Z196" s="48"/>
      <c r="CX196" s="38"/>
      <c r="CY196" s="38"/>
      <c r="CZ196" s="38"/>
      <c r="DA196" s="38"/>
      <c r="DV196" s="258"/>
    </row>
    <row r="197" spans="1:127" s="49" customFormat="1" ht="15" customHeight="1" x14ac:dyDescent="0.2">
      <c r="A197" s="814">
        <v>6404</v>
      </c>
      <c r="B197" s="815"/>
      <c r="C197" s="815" t="s">
        <v>5074</v>
      </c>
      <c r="D197" s="815" t="s">
        <v>247</v>
      </c>
      <c r="E197" s="757" t="s">
        <v>4503</v>
      </c>
      <c r="F197" s="815" t="s">
        <v>196</v>
      </c>
      <c r="G197" s="815">
        <v>2</v>
      </c>
      <c r="H197" s="487"/>
      <c r="I197" s="487"/>
      <c r="J197" s="345"/>
      <c r="K197" s="345"/>
      <c r="L197" s="305" t="s">
        <v>405</v>
      </c>
      <c r="M197" s="305" t="s">
        <v>405</v>
      </c>
      <c r="N197" s="305" t="s">
        <v>405</v>
      </c>
      <c r="O197" s="545"/>
      <c r="P197" s="545"/>
      <c r="Q197" s="545"/>
      <c r="R197" s="545"/>
      <c r="S197" s="480"/>
      <c r="T197" s="545"/>
      <c r="U197" s="150"/>
      <c r="V197" s="545"/>
      <c r="W197" s="545"/>
      <c r="X197" s="545"/>
      <c r="Y197" s="545"/>
      <c r="Z197" s="545"/>
      <c r="AA197" s="249"/>
      <c r="AB197" s="249"/>
      <c r="AC197" s="249"/>
      <c r="AD197" s="249"/>
      <c r="AE197" s="249"/>
      <c r="AF197" s="249"/>
      <c r="AG197" s="249"/>
      <c r="AH197" s="249"/>
      <c r="AI197" s="249"/>
      <c r="AJ197" s="249"/>
      <c r="AK197" s="249"/>
      <c r="AL197" s="249"/>
      <c r="AM197" s="249"/>
      <c r="AN197" s="249"/>
      <c r="AO197" s="249"/>
      <c r="AP197" s="249"/>
      <c r="AQ197" s="249"/>
      <c r="AR197" s="249"/>
      <c r="AS197" s="249"/>
      <c r="AT197" s="249"/>
      <c r="AU197" s="249"/>
      <c r="AV197" s="249"/>
      <c r="AW197" s="249"/>
      <c r="AX197" s="249"/>
      <c r="AY197" s="249"/>
      <c r="AZ197" s="249"/>
      <c r="BA197" s="249"/>
      <c r="BB197" s="249"/>
      <c r="BC197" s="249"/>
      <c r="BD197" s="249"/>
      <c r="BE197" s="249"/>
      <c r="BF197" s="249"/>
      <c r="BG197" s="249"/>
      <c r="BH197" s="249"/>
      <c r="BI197" s="249"/>
      <c r="BJ197" s="249"/>
      <c r="BK197" s="249"/>
      <c r="BL197" s="249"/>
      <c r="BM197" s="249"/>
      <c r="BN197" s="249"/>
      <c r="BO197" s="249"/>
      <c r="BP197" s="249"/>
      <c r="BQ197" s="249"/>
      <c r="BR197" s="249"/>
      <c r="BS197" s="249"/>
      <c r="BT197" s="249"/>
      <c r="BU197" s="249"/>
      <c r="BV197" s="249"/>
      <c r="BW197" s="249"/>
      <c r="BX197" s="249"/>
      <c r="BY197" s="249"/>
      <c r="BZ197" s="249"/>
      <c r="CA197" s="249"/>
      <c r="CB197" s="249"/>
      <c r="CC197" s="249"/>
      <c r="CD197" s="249"/>
      <c r="CE197" s="249"/>
      <c r="CF197" s="249"/>
      <c r="CG197" s="249"/>
      <c r="CH197" s="249"/>
      <c r="CI197" s="249"/>
      <c r="CJ197" s="249"/>
      <c r="CK197" s="249"/>
      <c r="CL197" s="249"/>
      <c r="CM197" s="249"/>
      <c r="CN197" s="249"/>
      <c r="CO197" s="249"/>
      <c r="CP197" s="249"/>
      <c r="CQ197" s="249"/>
      <c r="CR197" s="249"/>
      <c r="CS197" s="249"/>
      <c r="CT197" s="249"/>
      <c r="CU197" s="249"/>
      <c r="CV197" s="249"/>
      <c r="CW197" s="249"/>
      <c r="CX197" s="249"/>
      <c r="CY197" s="249"/>
      <c r="CZ197" s="249"/>
      <c r="DA197" s="249"/>
      <c r="DB197" s="249"/>
      <c r="DC197" s="249"/>
      <c r="DD197" s="249"/>
      <c r="DE197" s="249"/>
      <c r="DF197" s="249"/>
      <c r="DG197" s="249"/>
      <c r="DH197" s="249"/>
      <c r="DI197" s="249"/>
      <c r="DJ197" s="249"/>
      <c r="DK197" s="249"/>
      <c r="DL197" s="249"/>
      <c r="DM197" s="249"/>
      <c r="DN197" s="249"/>
      <c r="DO197" s="249"/>
      <c r="DP197" s="249"/>
      <c r="DQ197" s="249"/>
      <c r="DR197" s="249"/>
      <c r="DS197" s="249"/>
      <c r="DT197" s="249"/>
      <c r="DU197" s="249"/>
      <c r="DV197" s="249"/>
      <c r="DW197" s="38"/>
    </row>
    <row r="198" spans="1:127" s="49" customFormat="1" ht="15" customHeight="1" x14ac:dyDescent="0.2">
      <c r="A198" s="814">
        <v>2675</v>
      </c>
      <c r="B198" s="48" t="s">
        <v>3853</v>
      </c>
      <c r="C198" s="815" t="s">
        <v>378</v>
      </c>
      <c r="D198" s="815" t="s">
        <v>247</v>
      </c>
      <c r="E198" s="757" t="s">
        <v>4503</v>
      </c>
      <c r="F198" s="815" t="s">
        <v>196</v>
      </c>
      <c r="G198" s="838">
        <v>9</v>
      </c>
      <c r="H198" s="487"/>
      <c r="I198" s="487"/>
      <c r="J198" s="345"/>
      <c r="K198" s="345"/>
      <c r="L198" s="305" t="s">
        <v>405</v>
      </c>
      <c r="M198" s="305" t="s">
        <v>405</v>
      </c>
      <c r="N198" s="305" t="s">
        <v>405</v>
      </c>
      <c r="O198" s="545"/>
      <c r="P198" s="545"/>
      <c r="Q198" s="545"/>
      <c r="R198" s="545"/>
      <c r="S198" s="480"/>
      <c r="T198" s="545"/>
      <c r="U198" s="150"/>
      <c r="V198" s="545"/>
      <c r="W198" s="545"/>
      <c r="X198" s="545"/>
      <c r="Y198" s="545"/>
      <c r="Z198" s="545"/>
      <c r="AA198" s="249"/>
      <c r="AB198" s="249"/>
      <c r="AC198" s="249"/>
      <c r="AD198" s="249"/>
      <c r="AE198" s="249"/>
      <c r="AF198" s="249"/>
      <c r="AG198" s="249"/>
      <c r="AH198" s="249"/>
      <c r="AI198" s="249"/>
      <c r="AJ198" s="249"/>
      <c r="AK198" s="249"/>
      <c r="AL198" s="249"/>
      <c r="AM198" s="249"/>
      <c r="AN198" s="249"/>
      <c r="AO198" s="249"/>
      <c r="AP198" s="249"/>
      <c r="AQ198" s="249"/>
      <c r="AR198" s="249"/>
      <c r="AS198" s="249"/>
      <c r="AT198" s="249"/>
      <c r="AU198" s="249"/>
      <c r="AV198" s="249"/>
      <c r="AW198" s="249"/>
      <c r="AX198" s="249"/>
      <c r="AY198" s="249"/>
      <c r="AZ198" s="249"/>
      <c r="BA198" s="249"/>
      <c r="BB198" s="249"/>
      <c r="BC198" s="249"/>
      <c r="BD198" s="249"/>
      <c r="BE198" s="249"/>
      <c r="BF198" s="249"/>
      <c r="BG198" s="249"/>
      <c r="BH198" s="249"/>
      <c r="BI198" s="249"/>
      <c r="BJ198" s="249"/>
      <c r="BK198" s="249"/>
      <c r="BL198" s="249"/>
      <c r="BM198" s="249"/>
      <c r="BN198" s="249"/>
      <c r="BO198" s="249"/>
      <c r="BP198" s="249"/>
      <c r="BQ198" s="249"/>
      <c r="BR198" s="249"/>
      <c r="BS198" s="249"/>
      <c r="BT198" s="249"/>
      <c r="BU198" s="249"/>
      <c r="BV198" s="249"/>
      <c r="BW198" s="249"/>
      <c r="BX198" s="249"/>
      <c r="BY198" s="249"/>
      <c r="BZ198" s="249"/>
      <c r="CA198" s="249"/>
      <c r="CB198" s="249"/>
      <c r="CC198" s="249"/>
      <c r="CD198" s="249"/>
      <c r="CE198" s="249"/>
      <c r="CF198" s="249"/>
      <c r="CG198" s="249"/>
      <c r="CH198" s="249"/>
      <c r="CI198" s="249"/>
      <c r="CJ198" s="249"/>
      <c r="CK198" s="249"/>
      <c r="CL198" s="249"/>
      <c r="CM198" s="249"/>
      <c r="CN198" s="249"/>
      <c r="CO198" s="249"/>
      <c r="CP198" s="249"/>
      <c r="CQ198" s="249"/>
      <c r="CR198" s="249"/>
      <c r="CS198" s="249"/>
      <c r="CT198" s="249"/>
      <c r="CU198" s="249"/>
      <c r="CV198" s="249"/>
      <c r="CW198" s="249"/>
      <c r="CX198" s="249"/>
      <c r="CY198" s="249"/>
      <c r="CZ198" s="249"/>
      <c r="DA198" s="249"/>
      <c r="DB198" s="249"/>
      <c r="DC198" s="249"/>
      <c r="DD198" s="249"/>
      <c r="DE198" s="249"/>
      <c r="DF198" s="249"/>
      <c r="DG198" s="249"/>
      <c r="DH198" s="249"/>
      <c r="DI198" s="249"/>
      <c r="DJ198" s="249"/>
      <c r="DK198" s="249"/>
      <c r="DL198" s="249"/>
      <c r="DM198" s="249"/>
      <c r="DN198" s="249"/>
      <c r="DO198" s="249"/>
      <c r="DP198" s="249"/>
      <c r="DQ198" s="249"/>
      <c r="DR198" s="249"/>
      <c r="DS198" s="249"/>
      <c r="DT198" s="249"/>
      <c r="DU198" s="249"/>
      <c r="DV198" s="249"/>
    </row>
    <row r="199" spans="1:127" s="49" customFormat="1" ht="15" customHeight="1" x14ac:dyDescent="0.2">
      <c r="A199" s="814">
        <v>5229</v>
      </c>
      <c r="B199" s="49" t="s">
        <v>7836</v>
      </c>
      <c r="C199" s="815" t="s">
        <v>7647</v>
      </c>
      <c r="D199" s="815" t="s">
        <v>739</v>
      </c>
      <c r="E199" s="757" t="s">
        <v>4503</v>
      </c>
      <c r="F199" s="815" t="s">
        <v>196</v>
      </c>
      <c r="G199" s="815">
        <v>4</v>
      </c>
      <c r="H199" s="344"/>
      <c r="I199" s="99"/>
      <c r="J199" s="344"/>
      <c r="K199" s="345"/>
      <c r="L199" s="305" t="s">
        <v>405</v>
      </c>
      <c r="M199" s="305" t="s">
        <v>405</v>
      </c>
      <c r="N199" s="305" t="s">
        <v>405</v>
      </c>
      <c r="O199" s="145"/>
      <c r="P199" s="145"/>
      <c r="Q199" s="48"/>
      <c r="R199" s="150"/>
      <c r="S199" s="480"/>
      <c r="T199" s="485"/>
      <c r="U199" s="150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DC199" s="38"/>
      <c r="DD199" s="38"/>
      <c r="DE199" s="38"/>
      <c r="DF199" s="38"/>
      <c r="DG199" s="48"/>
      <c r="DM199" s="38"/>
      <c r="DW199" s="38"/>
    </row>
    <row r="200" spans="1:127" s="49" customFormat="1" ht="15" customHeight="1" x14ac:dyDescent="0.2">
      <c r="A200" s="814">
        <v>7453</v>
      </c>
      <c r="B200" s="815"/>
      <c r="C200" s="815" t="s">
        <v>9014</v>
      </c>
      <c r="D200" s="815" t="s">
        <v>358</v>
      </c>
      <c r="E200" s="824" t="s">
        <v>8491</v>
      </c>
      <c r="F200" s="815" t="s">
        <v>196</v>
      </c>
      <c r="G200" s="815">
        <v>0</v>
      </c>
      <c r="H200" s="487"/>
      <c r="I200" s="487"/>
      <c r="J200" s="345"/>
      <c r="K200" s="345"/>
      <c r="L200" s="305" t="s">
        <v>405</v>
      </c>
      <c r="M200" s="305" t="s">
        <v>405</v>
      </c>
      <c r="N200" s="305" t="s">
        <v>405</v>
      </c>
      <c r="O200" s="305"/>
      <c r="P200" s="545"/>
      <c r="Q200" s="545"/>
      <c r="R200" s="545"/>
      <c r="S200" s="124"/>
      <c r="T200" s="545"/>
      <c r="U200" s="150">
        <v>500000</v>
      </c>
      <c r="V200" s="545"/>
      <c r="W200" s="545"/>
      <c r="X200" s="545"/>
      <c r="Y200" s="545"/>
      <c r="Z200" s="545"/>
      <c r="AA200" s="249"/>
      <c r="AB200" s="249"/>
      <c r="AC200" s="249"/>
      <c r="AD200" s="249"/>
      <c r="AE200" s="249"/>
      <c r="AF200" s="249"/>
      <c r="AG200" s="249"/>
      <c r="AH200" s="249"/>
      <c r="AI200" s="249"/>
      <c r="AJ200" s="249"/>
      <c r="AK200" s="249"/>
      <c r="AL200" s="249"/>
      <c r="AM200" s="249"/>
      <c r="AN200" s="249"/>
      <c r="AO200" s="249"/>
      <c r="AP200" s="249"/>
      <c r="AQ200" s="249"/>
      <c r="AR200" s="249"/>
      <c r="AS200" s="249"/>
      <c r="AT200" s="249"/>
      <c r="AU200" s="249"/>
      <c r="AV200" s="249"/>
      <c r="AW200" s="249"/>
      <c r="AX200" s="249"/>
      <c r="AY200" s="249"/>
      <c r="AZ200" s="249"/>
      <c r="BA200" s="249"/>
      <c r="BB200" s="249"/>
      <c r="BC200" s="249"/>
      <c r="BD200" s="249"/>
      <c r="BE200" s="249"/>
      <c r="BF200" s="249"/>
      <c r="BG200" s="249"/>
      <c r="BH200" s="249"/>
      <c r="BI200" s="249"/>
      <c r="BJ200" s="249"/>
      <c r="BK200" s="249"/>
      <c r="BL200" s="249"/>
      <c r="BM200" s="249"/>
      <c r="BN200" s="249"/>
      <c r="BO200" s="249"/>
      <c r="BP200" s="249"/>
      <c r="BQ200" s="249"/>
      <c r="BR200" s="249"/>
      <c r="BS200" s="249"/>
      <c r="BT200" s="249"/>
      <c r="BU200" s="249"/>
      <c r="BV200" s="249"/>
      <c r="BW200" s="249"/>
      <c r="BX200" s="249"/>
      <c r="BY200" s="249"/>
      <c r="BZ200" s="249"/>
      <c r="CA200" s="249"/>
      <c r="CB200" s="249"/>
      <c r="CC200" s="249"/>
      <c r="CD200" s="249"/>
      <c r="CE200" s="249"/>
      <c r="CF200" s="249"/>
      <c r="CG200" s="249"/>
      <c r="CH200" s="249"/>
      <c r="CI200" s="249"/>
      <c r="CJ200" s="249"/>
      <c r="CK200" s="249"/>
      <c r="CL200" s="249"/>
      <c r="CM200" s="249"/>
      <c r="CN200" s="249"/>
      <c r="CO200" s="249"/>
      <c r="CP200" s="249"/>
      <c r="CQ200" s="249"/>
      <c r="CR200" s="249"/>
      <c r="CS200" s="249"/>
      <c r="CT200" s="249"/>
      <c r="CU200" s="249"/>
      <c r="CV200" s="249"/>
      <c r="CW200" s="249"/>
      <c r="CX200" s="249"/>
      <c r="CY200" s="249"/>
      <c r="CZ200" s="249"/>
      <c r="DA200" s="249"/>
      <c r="DB200" s="249"/>
      <c r="DC200" s="249"/>
      <c r="DD200" s="249"/>
      <c r="DE200" s="249"/>
      <c r="DF200" s="249"/>
      <c r="DG200" s="249"/>
      <c r="DH200" s="249"/>
      <c r="DI200" s="249"/>
      <c r="DJ200" s="249"/>
      <c r="DK200" s="249"/>
      <c r="DL200" s="249"/>
      <c r="DM200" s="249"/>
      <c r="DN200" s="249"/>
      <c r="DO200" s="249"/>
      <c r="DP200" s="249"/>
      <c r="DQ200" s="249"/>
      <c r="DR200" s="249"/>
      <c r="DS200" s="249"/>
      <c r="DT200" s="249"/>
      <c r="DU200" s="249"/>
      <c r="DV200" s="249"/>
    </row>
    <row r="201" spans="1:127" s="49" customFormat="1" ht="15" customHeight="1" x14ac:dyDescent="0.2">
      <c r="A201" s="814">
        <v>2676</v>
      </c>
      <c r="B201" s="495" t="s">
        <v>8466</v>
      </c>
      <c r="C201" s="815" t="s">
        <v>3788</v>
      </c>
      <c r="D201" s="815" t="s">
        <v>216</v>
      </c>
      <c r="E201" s="757" t="s">
        <v>4503</v>
      </c>
      <c r="F201" s="815" t="s">
        <v>196</v>
      </c>
      <c r="G201" s="832">
        <v>9</v>
      </c>
      <c r="H201" s="344"/>
      <c r="I201" s="99"/>
      <c r="J201" s="345"/>
      <c r="K201" s="344"/>
      <c r="L201" s="305" t="s">
        <v>405</v>
      </c>
      <c r="M201" s="305" t="s">
        <v>405</v>
      </c>
      <c r="N201" s="305" t="s">
        <v>405</v>
      </c>
      <c r="O201" s="367"/>
      <c r="P201" s="367"/>
      <c r="Q201" s="150"/>
      <c r="R201" s="148"/>
      <c r="S201" s="830"/>
      <c r="T201" s="48"/>
      <c r="U201" s="150"/>
      <c r="V201" s="476"/>
      <c r="W201" s="476"/>
      <c r="X201" s="476"/>
      <c r="Y201" s="476"/>
      <c r="Z201" s="476"/>
      <c r="AA201" s="476"/>
      <c r="AB201" s="476"/>
      <c r="AC201" s="476"/>
      <c r="AD201" s="476"/>
      <c r="AE201" s="476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DA201" s="38"/>
      <c r="DF201" s="38"/>
      <c r="DG201" s="38"/>
      <c r="DH201" s="38"/>
      <c r="DI201" s="38"/>
      <c r="DJ201" s="38"/>
      <c r="DK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</row>
    <row r="202" spans="1:127" s="49" customFormat="1" ht="15" customHeight="1" x14ac:dyDescent="0.2">
      <c r="A202" s="814">
        <v>1664</v>
      </c>
      <c r="B202" s="815"/>
      <c r="C202" s="815" t="s">
        <v>3569</v>
      </c>
      <c r="D202" s="815" t="s">
        <v>5007</v>
      </c>
      <c r="E202" s="757" t="s">
        <v>4503</v>
      </c>
      <c r="F202" s="815" t="s">
        <v>196</v>
      </c>
      <c r="G202" s="815">
        <v>5</v>
      </c>
      <c r="H202" s="487"/>
      <c r="I202" s="487"/>
      <c r="J202" s="345"/>
      <c r="K202" s="345"/>
      <c r="L202" s="305" t="s">
        <v>405</v>
      </c>
      <c r="M202" s="305" t="s">
        <v>405</v>
      </c>
      <c r="N202" s="305" t="s">
        <v>405</v>
      </c>
      <c r="O202" s="545"/>
      <c r="P202" s="545"/>
      <c r="Q202" s="545"/>
      <c r="R202" s="545"/>
      <c r="S202" s="480"/>
      <c r="T202" s="545"/>
      <c r="U202" s="150"/>
      <c r="V202" s="545"/>
      <c r="W202" s="545"/>
      <c r="X202" s="545"/>
      <c r="Y202" s="545"/>
      <c r="Z202" s="545"/>
      <c r="AA202" s="249"/>
      <c r="AB202" s="249"/>
      <c r="AC202" s="249"/>
      <c r="AD202" s="249"/>
      <c r="AE202" s="249"/>
      <c r="AF202" s="249"/>
      <c r="AG202" s="249"/>
      <c r="AH202" s="249"/>
      <c r="AI202" s="249"/>
      <c r="AJ202" s="249"/>
      <c r="AK202" s="249"/>
      <c r="AL202" s="249"/>
      <c r="AM202" s="249"/>
      <c r="AN202" s="249"/>
      <c r="AO202" s="249"/>
      <c r="AP202" s="249"/>
      <c r="AQ202" s="249"/>
      <c r="AR202" s="249"/>
      <c r="AS202" s="249"/>
      <c r="AT202" s="249"/>
      <c r="AU202" s="249"/>
      <c r="AV202" s="249"/>
      <c r="AW202" s="249"/>
      <c r="AX202" s="249"/>
      <c r="AY202" s="249"/>
      <c r="AZ202" s="249"/>
      <c r="BA202" s="249"/>
      <c r="BB202" s="249"/>
      <c r="BC202" s="249"/>
      <c r="BD202" s="249"/>
      <c r="BE202" s="249"/>
      <c r="BF202" s="249"/>
      <c r="BG202" s="249"/>
      <c r="BH202" s="249"/>
      <c r="BI202" s="249"/>
      <c r="BJ202" s="249"/>
      <c r="BK202" s="249"/>
      <c r="BL202" s="249"/>
      <c r="BM202" s="249"/>
      <c r="BN202" s="249"/>
      <c r="BO202" s="249"/>
      <c r="BP202" s="249"/>
      <c r="BQ202" s="249"/>
      <c r="BR202" s="249"/>
      <c r="BS202" s="249"/>
      <c r="BT202" s="249"/>
      <c r="BU202" s="249"/>
      <c r="BV202" s="249"/>
      <c r="BW202" s="249"/>
      <c r="BX202" s="249"/>
      <c r="BY202" s="249"/>
      <c r="BZ202" s="249"/>
      <c r="CA202" s="249"/>
      <c r="CB202" s="249"/>
      <c r="CC202" s="249"/>
      <c r="CD202" s="249"/>
      <c r="CE202" s="249"/>
      <c r="CF202" s="249"/>
      <c r="CG202" s="249"/>
      <c r="CH202" s="249"/>
      <c r="CI202" s="249"/>
      <c r="CJ202" s="249"/>
      <c r="CK202" s="249"/>
      <c r="CL202" s="249"/>
      <c r="CM202" s="249"/>
      <c r="CN202" s="249"/>
      <c r="CO202" s="249"/>
      <c r="CP202" s="249"/>
      <c r="CQ202" s="249"/>
      <c r="CR202" s="249"/>
      <c r="CS202" s="249"/>
      <c r="CT202" s="249"/>
      <c r="CU202" s="249"/>
      <c r="CV202" s="249"/>
      <c r="CW202" s="249"/>
      <c r="CX202" s="249"/>
      <c r="CY202" s="249"/>
      <c r="CZ202" s="249"/>
      <c r="DA202" s="249"/>
      <c r="DB202" s="249"/>
      <c r="DC202" s="249"/>
      <c r="DD202" s="249"/>
      <c r="DE202" s="249"/>
      <c r="DF202" s="249"/>
      <c r="DG202" s="249"/>
      <c r="DH202" s="249"/>
      <c r="DI202" s="249"/>
      <c r="DJ202" s="249"/>
      <c r="DK202" s="249"/>
      <c r="DL202" s="249"/>
      <c r="DM202" s="249"/>
      <c r="DN202" s="249"/>
      <c r="DO202" s="249"/>
      <c r="DP202" s="249"/>
      <c r="DQ202" s="249"/>
      <c r="DR202" s="249"/>
      <c r="DS202" s="249"/>
      <c r="DT202" s="249"/>
      <c r="DU202" s="249"/>
      <c r="DV202" s="249"/>
    </row>
    <row r="203" spans="1:127" s="49" customFormat="1" ht="15" customHeight="1" x14ac:dyDescent="0.2">
      <c r="A203" s="814">
        <v>6846</v>
      </c>
      <c r="B203" s="815"/>
      <c r="C203" s="815" t="s">
        <v>259</v>
      </c>
      <c r="D203" s="815" t="s">
        <v>8647</v>
      </c>
      <c r="E203" s="757" t="s">
        <v>4503</v>
      </c>
      <c r="F203" s="815" t="s">
        <v>196</v>
      </c>
      <c r="G203" s="815">
        <v>1</v>
      </c>
      <c r="H203" s="487"/>
      <c r="I203" s="487"/>
      <c r="J203" s="345"/>
      <c r="K203" s="345"/>
      <c r="L203" s="305" t="s">
        <v>405</v>
      </c>
      <c r="M203" s="305" t="s">
        <v>405</v>
      </c>
      <c r="N203" s="305" t="s">
        <v>405</v>
      </c>
      <c r="O203" s="545"/>
      <c r="P203" s="545"/>
      <c r="Q203" s="545"/>
      <c r="R203" s="545"/>
      <c r="S203" s="480"/>
      <c r="T203" s="545"/>
      <c r="U203" s="150"/>
      <c r="V203" s="545"/>
      <c r="W203" s="545"/>
      <c r="X203" s="545"/>
      <c r="Y203" s="545"/>
      <c r="Z203" s="545"/>
      <c r="AA203" s="249"/>
      <c r="AB203" s="249"/>
      <c r="AC203" s="249"/>
      <c r="AD203" s="249"/>
      <c r="AE203" s="249"/>
      <c r="AF203" s="249"/>
      <c r="AG203" s="249"/>
      <c r="AH203" s="249"/>
      <c r="AI203" s="249"/>
      <c r="AJ203" s="249"/>
      <c r="AK203" s="249"/>
      <c r="AL203" s="249"/>
      <c r="AM203" s="249"/>
      <c r="AN203" s="249"/>
      <c r="AO203" s="249"/>
      <c r="AP203" s="249"/>
      <c r="AQ203" s="249"/>
      <c r="AR203" s="249"/>
      <c r="AS203" s="249"/>
      <c r="AT203" s="249"/>
      <c r="AU203" s="249"/>
      <c r="AV203" s="249"/>
      <c r="AW203" s="249"/>
      <c r="AX203" s="249"/>
      <c r="AY203" s="249"/>
      <c r="AZ203" s="249"/>
      <c r="BA203" s="249"/>
      <c r="BB203" s="249"/>
      <c r="BC203" s="249"/>
      <c r="BD203" s="249"/>
      <c r="BE203" s="249"/>
      <c r="BF203" s="249"/>
      <c r="BG203" s="249"/>
      <c r="BH203" s="249"/>
      <c r="BI203" s="249"/>
      <c r="BJ203" s="249"/>
      <c r="BK203" s="249"/>
      <c r="BL203" s="249"/>
      <c r="BM203" s="249"/>
      <c r="BN203" s="249"/>
      <c r="BO203" s="249"/>
      <c r="BP203" s="249"/>
      <c r="BQ203" s="249"/>
      <c r="BR203" s="249"/>
      <c r="BS203" s="249"/>
      <c r="BT203" s="249"/>
      <c r="BU203" s="249"/>
      <c r="BV203" s="249"/>
      <c r="BW203" s="249"/>
      <c r="BX203" s="249"/>
      <c r="BY203" s="249"/>
      <c r="BZ203" s="249"/>
      <c r="CA203" s="249"/>
      <c r="CB203" s="249"/>
      <c r="CC203" s="249"/>
      <c r="CD203" s="249"/>
      <c r="CE203" s="249"/>
      <c r="CF203" s="249"/>
      <c r="CG203" s="249"/>
      <c r="CH203" s="249"/>
      <c r="CI203" s="249"/>
      <c r="CJ203" s="249"/>
      <c r="CK203" s="249"/>
      <c r="CL203" s="249"/>
      <c r="CM203" s="249"/>
      <c r="CN203" s="249"/>
      <c r="CO203" s="249"/>
      <c r="CP203" s="249"/>
      <c r="CQ203" s="249"/>
      <c r="CR203" s="249"/>
      <c r="CS203" s="249"/>
      <c r="CT203" s="249"/>
      <c r="CU203" s="249"/>
      <c r="CV203" s="249"/>
      <c r="CW203" s="249"/>
      <c r="CX203" s="249"/>
      <c r="CY203" s="249"/>
      <c r="CZ203" s="249"/>
      <c r="DA203" s="249"/>
      <c r="DB203" s="249"/>
      <c r="DC203" s="249"/>
      <c r="DD203" s="249"/>
      <c r="DE203" s="249"/>
      <c r="DF203" s="249"/>
      <c r="DG203" s="249"/>
      <c r="DH203" s="249"/>
      <c r="DI203" s="249"/>
      <c r="DJ203" s="249"/>
      <c r="DK203" s="249"/>
      <c r="DL203" s="249"/>
      <c r="DM203" s="249"/>
      <c r="DN203" s="249"/>
      <c r="DO203" s="249"/>
      <c r="DP203" s="249"/>
      <c r="DQ203" s="249"/>
      <c r="DR203" s="249"/>
      <c r="DS203" s="249"/>
      <c r="DT203" s="249"/>
      <c r="DU203" s="249"/>
      <c r="DV203" s="249"/>
    </row>
    <row r="204" spans="1:127" s="38" customFormat="1" ht="15" customHeight="1" x14ac:dyDescent="0.2">
      <c r="A204" s="814">
        <v>1652</v>
      </c>
      <c r="B204" s="815"/>
      <c r="C204" s="815" t="s">
        <v>5005</v>
      </c>
      <c r="D204" s="815" t="s">
        <v>1489</v>
      </c>
      <c r="E204" s="757" t="s">
        <v>4503</v>
      </c>
      <c r="F204" s="815" t="s">
        <v>196</v>
      </c>
      <c r="G204" s="815">
        <v>5</v>
      </c>
      <c r="H204" s="487"/>
      <c r="I204" s="487"/>
      <c r="J204" s="345"/>
      <c r="K204" s="345"/>
      <c r="L204" s="305" t="s">
        <v>405</v>
      </c>
      <c r="M204" s="305" t="s">
        <v>405</v>
      </c>
      <c r="N204" s="305" t="s">
        <v>405</v>
      </c>
      <c r="O204" s="545"/>
      <c r="P204" s="545"/>
      <c r="Q204" s="545"/>
      <c r="R204" s="545"/>
      <c r="S204" s="480"/>
      <c r="T204" s="545"/>
      <c r="U204" s="150"/>
      <c r="V204" s="545"/>
      <c r="W204" s="545"/>
      <c r="X204" s="545"/>
      <c r="Y204" s="545"/>
      <c r="Z204" s="545"/>
      <c r="AA204" s="249"/>
      <c r="AB204" s="249"/>
      <c r="AC204" s="249"/>
      <c r="AD204" s="249"/>
      <c r="AE204" s="249"/>
      <c r="AF204" s="249"/>
      <c r="AG204" s="249"/>
      <c r="AH204" s="249"/>
      <c r="AI204" s="249"/>
      <c r="AJ204" s="249"/>
      <c r="AK204" s="249"/>
      <c r="AL204" s="249"/>
      <c r="AM204" s="249"/>
      <c r="AN204" s="249"/>
      <c r="AO204" s="249"/>
      <c r="AP204" s="249"/>
      <c r="AQ204" s="249"/>
      <c r="AR204" s="249"/>
      <c r="AS204" s="249"/>
      <c r="AT204" s="249"/>
      <c r="AU204" s="249"/>
      <c r="AV204" s="249"/>
      <c r="AW204" s="249"/>
      <c r="AX204" s="249"/>
      <c r="AY204" s="249"/>
      <c r="AZ204" s="249"/>
      <c r="BA204" s="249"/>
      <c r="BB204" s="249"/>
      <c r="BC204" s="249"/>
      <c r="BD204" s="249"/>
      <c r="BE204" s="249"/>
      <c r="BF204" s="249"/>
      <c r="BG204" s="249"/>
      <c r="BH204" s="249"/>
      <c r="BI204" s="249"/>
      <c r="BJ204" s="249"/>
      <c r="BK204" s="249"/>
      <c r="BL204" s="249"/>
      <c r="BM204" s="249"/>
      <c r="BN204" s="249"/>
      <c r="BO204" s="249"/>
      <c r="BP204" s="249"/>
      <c r="BQ204" s="249"/>
      <c r="BR204" s="249"/>
      <c r="BS204" s="249"/>
      <c r="BT204" s="249"/>
      <c r="BU204" s="249"/>
      <c r="BV204" s="249"/>
      <c r="BW204" s="249"/>
      <c r="BX204" s="249"/>
      <c r="BY204" s="249"/>
      <c r="BZ204" s="249"/>
      <c r="CA204" s="249"/>
      <c r="CB204" s="249"/>
      <c r="CC204" s="249"/>
      <c r="CD204" s="249"/>
      <c r="CE204" s="249"/>
      <c r="CF204" s="249"/>
      <c r="CG204" s="249"/>
      <c r="CH204" s="249"/>
      <c r="CI204" s="249"/>
      <c r="CJ204" s="249"/>
      <c r="CK204" s="249"/>
      <c r="CL204" s="249"/>
      <c r="CM204" s="249"/>
      <c r="CN204" s="249"/>
      <c r="CO204" s="249"/>
      <c r="CP204" s="249"/>
      <c r="CQ204" s="249"/>
      <c r="CR204" s="249"/>
      <c r="CS204" s="249"/>
      <c r="CT204" s="249"/>
      <c r="CU204" s="249"/>
      <c r="CV204" s="249"/>
      <c r="CW204" s="249"/>
      <c r="CX204" s="249"/>
      <c r="CY204" s="249"/>
      <c r="CZ204" s="249"/>
      <c r="DA204" s="249"/>
      <c r="DB204" s="249"/>
      <c r="DC204" s="249"/>
      <c r="DD204" s="249"/>
      <c r="DE204" s="249"/>
      <c r="DF204" s="249"/>
      <c r="DG204" s="249"/>
      <c r="DH204" s="249"/>
      <c r="DI204" s="249"/>
      <c r="DJ204" s="249"/>
      <c r="DK204" s="249"/>
      <c r="DL204" s="249"/>
      <c r="DM204" s="249"/>
      <c r="DN204" s="249"/>
      <c r="DO204" s="249"/>
      <c r="DP204" s="249"/>
      <c r="DQ204" s="249"/>
      <c r="DR204" s="249"/>
      <c r="DS204" s="249"/>
      <c r="DT204" s="249"/>
      <c r="DU204" s="249"/>
      <c r="DV204" s="249"/>
      <c r="DW204" s="49"/>
    </row>
    <row r="205" spans="1:127" s="258" customFormat="1" ht="15" customHeight="1" x14ac:dyDescent="0.2">
      <c r="A205" s="814">
        <v>5395</v>
      </c>
      <c r="B205" s="815"/>
      <c r="C205" s="815" t="s">
        <v>6625</v>
      </c>
      <c r="D205" s="815" t="s">
        <v>219</v>
      </c>
      <c r="E205" s="757" t="s">
        <v>4503</v>
      </c>
      <c r="F205" s="815" t="s">
        <v>196</v>
      </c>
      <c r="G205" s="815">
        <v>4</v>
      </c>
      <c r="H205" s="487"/>
      <c r="I205" s="487"/>
      <c r="J205" s="345"/>
      <c r="K205" s="345"/>
      <c r="L205" s="305" t="s">
        <v>405</v>
      </c>
      <c r="M205" s="305" t="s">
        <v>405</v>
      </c>
      <c r="N205" s="305" t="s">
        <v>405</v>
      </c>
      <c r="O205" s="545"/>
      <c r="P205" s="545"/>
      <c r="Q205" s="545"/>
      <c r="R205" s="545"/>
      <c r="S205" s="480"/>
      <c r="T205" s="545"/>
      <c r="U205" s="150"/>
      <c r="V205" s="545"/>
      <c r="W205" s="545"/>
      <c r="X205" s="545"/>
      <c r="Y205" s="545"/>
      <c r="Z205" s="545"/>
      <c r="AA205" s="249"/>
      <c r="AB205" s="249"/>
      <c r="AC205" s="249"/>
      <c r="AD205" s="249"/>
      <c r="AE205" s="249"/>
      <c r="AF205" s="249"/>
      <c r="AG205" s="249"/>
      <c r="AH205" s="249"/>
      <c r="AI205" s="249"/>
      <c r="AJ205" s="249"/>
      <c r="AK205" s="249"/>
      <c r="AL205" s="249"/>
      <c r="AM205" s="249"/>
      <c r="AN205" s="249"/>
      <c r="AO205" s="249"/>
      <c r="AP205" s="249"/>
      <c r="AQ205" s="249"/>
      <c r="AR205" s="249"/>
      <c r="AS205" s="249"/>
      <c r="AT205" s="249"/>
      <c r="AU205" s="249"/>
      <c r="AV205" s="249"/>
      <c r="AW205" s="249"/>
      <c r="AX205" s="249"/>
      <c r="AY205" s="249"/>
      <c r="AZ205" s="249"/>
      <c r="BA205" s="249"/>
      <c r="BB205" s="249"/>
      <c r="BC205" s="249"/>
      <c r="BD205" s="249"/>
      <c r="BE205" s="249"/>
      <c r="BF205" s="249"/>
      <c r="BG205" s="249"/>
      <c r="BH205" s="249"/>
      <c r="BI205" s="249"/>
      <c r="BJ205" s="249"/>
      <c r="BK205" s="249"/>
      <c r="BL205" s="249"/>
      <c r="BM205" s="249"/>
      <c r="BN205" s="249"/>
      <c r="BO205" s="249"/>
      <c r="BP205" s="249"/>
      <c r="BQ205" s="249"/>
      <c r="BR205" s="249"/>
      <c r="BS205" s="249"/>
      <c r="BT205" s="249"/>
      <c r="BU205" s="249"/>
      <c r="BV205" s="249"/>
      <c r="BW205" s="249"/>
      <c r="BX205" s="249"/>
      <c r="BY205" s="249"/>
      <c r="BZ205" s="249"/>
      <c r="CA205" s="249"/>
      <c r="CB205" s="249"/>
      <c r="CC205" s="249"/>
      <c r="CD205" s="249"/>
      <c r="CE205" s="249"/>
      <c r="CF205" s="249"/>
      <c r="CG205" s="249"/>
      <c r="CH205" s="249"/>
      <c r="CI205" s="249"/>
      <c r="CJ205" s="249"/>
      <c r="CK205" s="249"/>
      <c r="CL205" s="249"/>
      <c r="CM205" s="249"/>
      <c r="CN205" s="249"/>
      <c r="CO205" s="249"/>
      <c r="CP205" s="249"/>
      <c r="CQ205" s="249"/>
      <c r="CR205" s="249"/>
      <c r="CS205" s="249"/>
      <c r="CT205" s="249"/>
      <c r="CU205" s="249"/>
      <c r="CV205" s="249"/>
      <c r="CW205" s="249"/>
      <c r="CX205" s="249"/>
      <c r="CY205" s="249"/>
      <c r="CZ205" s="249"/>
      <c r="DA205" s="249"/>
      <c r="DB205" s="249"/>
      <c r="DC205" s="249"/>
      <c r="DD205" s="249"/>
      <c r="DE205" s="249"/>
      <c r="DF205" s="249"/>
      <c r="DG205" s="249"/>
      <c r="DH205" s="249"/>
      <c r="DI205" s="249"/>
      <c r="DJ205" s="249"/>
      <c r="DK205" s="249"/>
      <c r="DL205" s="249"/>
      <c r="DM205" s="249"/>
      <c r="DN205" s="249"/>
      <c r="DO205" s="249"/>
      <c r="DP205" s="249"/>
      <c r="DQ205" s="249"/>
      <c r="DR205" s="249"/>
      <c r="DS205" s="249"/>
      <c r="DT205" s="249"/>
      <c r="DU205" s="249"/>
      <c r="DV205" s="249"/>
      <c r="DW205" s="38"/>
    </row>
    <row r="206" spans="1:127" ht="15" customHeight="1" x14ac:dyDescent="0.2">
      <c r="A206" s="814">
        <v>7457</v>
      </c>
      <c r="B206" s="815"/>
      <c r="C206" s="815" t="s">
        <v>9016</v>
      </c>
      <c r="D206" s="815" t="s">
        <v>210</v>
      </c>
      <c r="E206" s="824" t="s">
        <v>8491</v>
      </c>
      <c r="F206" s="815" t="s">
        <v>196</v>
      </c>
      <c r="G206" s="815">
        <v>0</v>
      </c>
      <c r="H206" s="487"/>
      <c r="I206" s="487"/>
      <c r="J206" s="345"/>
      <c r="K206" s="345"/>
      <c r="L206" s="305" t="s">
        <v>405</v>
      </c>
      <c r="M206" s="305" t="s">
        <v>405</v>
      </c>
      <c r="N206" s="305" t="s">
        <v>405</v>
      </c>
      <c r="O206" s="305"/>
      <c r="P206" s="545"/>
      <c r="Q206" s="545"/>
      <c r="R206" s="545"/>
      <c r="S206" s="480"/>
      <c r="T206" s="545"/>
      <c r="U206" s="150">
        <v>500000</v>
      </c>
      <c r="V206" s="545"/>
      <c r="W206" s="545"/>
      <c r="X206" s="545"/>
      <c r="Y206" s="545"/>
      <c r="Z206" s="545"/>
      <c r="DW206" s="49"/>
    </row>
    <row r="207" spans="1:127" s="49" customFormat="1" ht="15" customHeight="1" x14ac:dyDescent="0.2">
      <c r="A207" s="814">
        <v>4364</v>
      </c>
      <c r="B207" s="49" t="s">
        <v>2421</v>
      </c>
      <c r="C207" s="815" t="s">
        <v>4714</v>
      </c>
      <c r="D207" s="815" t="s">
        <v>4715</v>
      </c>
      <c r="E207" s="757" t="s">
        <v>4503</v>
      </c>
      <c r="F207" s="815" t="s">
        <v>196</v>
      </c>
      <c r="G207" s="815">
        <v>6</v>
      </c>
      <c r="H207" s="344"/>
      <c r="I207" s="99"/>
      <c r="J207" s="344"/>
      <c r="K207" s="345"/>
      <c r="L207" s="305" t="s">
        <v>405</v>
      </c>
      <c r="M207" s="305" t="s">
        <v>405</v>
      </c>
      <c r="N207" s="305" t="s">
        <v>405</v>
      </c>
      <c r="O207" s="145"/>
      <c r="P207" s="145"/>
      <c r="Q207" s="48"/>
      <c r="R207" s="150"/>
      <c r="S207" s="480"/>
      <c r="T207" s="485"/>
      <c r="U207" s="150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S207" s="38"/>
      <c r="CT207" s="38"/>
      <c r="CU207" s="38"/>
      <c r="CV207" s="38"/>
      <c r="CW207" s="38"/>
      <c r="CX207" s="38"/>
      <c r="CY207" s="38"/>
      <c r="CZ207" s="38"/>
      <c r="DB207" s="48"/>
      <c r="DW207" s="48"/>
    </row>
    <row r="208" spans="1:127" ht="15" customHeight="1" x14ac:dyDescent="0.2">
      <c r="A208" s="814">
        <v>1661</v>
      </c>
      <c r="B208" s="815"/>
      <c r="C208" s="815" t="s">
        <v>5002</v>
      </c>
      <c r="D208" s="815" t="s">
        <v>2690</v>
      </c>
      <c r="E208" s="757" t="s">
        <v>4503</v>
      </c>
      <c r="F208" s="815" t="s">
        <v>196</v>
      </c>
      <c r="G208" s="815">
        <v>5</v>
      </c>
      <c r="H208" s="487"/>
      <c r="I208" s="487"/>
      <c r="J208" s="345"/>
      <c r="K208" s="345"/>
      <c r="L208" s="305" t="s">
        <v>405</v>
      </c>
      <c r="M208" s="305" t="s">
        <v>405</v>
      </c>
      <c r="N208" s="305" t="s">
        <v>405</v>
      </c>
      <c r="O208" s="545"/>
      <c r="P208" s="545"/>
      <c r="Q208" s="545"/>
      <c r="R208" s="545"/>
      <c r="S208" s="480"/>
      <c r="T208" s="545"/>
      <c r="U208" s="150"/>
      <c r="V208" s="545"/>
      <c r="W208" s="545"/>
      <c r="X208" s="545"/>
      <c r="Y208" s="545"/>
      <c r="Z208" s="545"/>
      <c r="DW208" s="49"/>
    </row>
    <row r="209" spans="1:127" s="49" customFormat="1" ht="15" customHeight="1" x14ac:dyDescent="0.2">
      <c r="A209" s="814">
        <v>1657</v>
      </c>
      <c r="B209" s="815"/>
      <c r="C209" s="815" t="s">
        <v>4999</v>
      </c>
      <c r="D209" s="815" t="s">
        <v>1864</v>
      </c>
      <c r="E209" s="757" t="s">
        <v>4503</v>
      </c>
      <c r="F209" s="815" t="s">
        <v>196</v>
      </c>
      <c r="G209" s="815">
        <v>5</v>
      </c>
      <c r="H209" s="470"/>
      <c r="I209" s="470"/>
      <c r="J209" s="345"/>
      <c r="K209" s="345"/>
      <c r="L209" s="305" t="s">
        <v>405</v>
      </c>
      <c r="M209" s="305" t="s">
        <v>405</v>
      </c>
      <c r="N209" s="305" t="s">
        <v>405</v>
      </c>
      <c r="O209" s="48"/>
      <c r="P209" s="48"/>
      <c r="Q209" s="48"/>
      <c r="R209" s="547"/>
      <c r="S209" s="480"/>
      <c r="T209" s="485"/>
      <c r="U209" s="150"/>
      <c r="V209" s="48"/>
      <c r="W209" s="48"/>
      <c r="X209" s="48"/>
      <c r="Y209" s="48"/>
      <c r="Z209" s="48"/>
    </row>
    <row r="210" spans="1:127" s="49" customFormat="1" ht="15" customHeight="1" x14ac:dyDescent="0.2">
      <c r="A210" s="814">
        <v>7461</v>
      </c>
      <c r="B210" s="815" t="s">
        <v>9146</v>
      </c>
      <c r="C210" s="815" t="s">
        <v>123</v>
      </c>
      <c r="D210" s="815" t="s">
        <v>9017</v>
      </c>
      <c r="E210" s="757" t="s">
        <v>4503</v>
      </c>
      <c r="F210" s="815" t="s">
        <v>196</v>
      </c>
      <c r="G210" s="815">
        <v>0</v>
      </c>
      <c r="H210" s="487"/>
      <c r="I210" s="487"/>
      <c r="J210" s="345"/>
      <c r="K210" s="345"/>
      <c r="L210" s="305" t="s">
        <v>405</v>
      </c>
      <c r="M210" s="305" t="s">
        <v>405</v>
      </c>
      <c r="N210" s="305" t="s">
        <v>405</v>
      </c>
      <c r="O210" s="305"/>
      <c r="P210" s="545"/>
      <c r="Q210" s="545"/>
      <c r="R210" s="150">
        <v>500000</v>
      </c>
      <c r="S210" s="480"/>
      <c r="T210" s="545"/>
      <c r="U210" s="48"/>
      <c r="V210" s="545"/>
      <c r="W210" s="545"/>
      <c r="X210" s="545"/>
      <c r="Y210" s="545"/>
      <c r="Z210" s="545"/>
      <c r="AA210" s="249"/>
      <c r="AB210" s="249"/>
      <c r="AC210" s="249"/>
      <c r="AD210" s="249"/>
      <c r="AE210" s="249"/>
      <c r="AF210" s="249"/>
      <c r="AG210" s="249"/>
      <c r="AH210" s="249"/>
      <c r="AI210" s="249"/>
      <c r="AJ210" s="249"/>
      <c r="AK210" s="249"/>
      <c r="AL210" s="249"/>
      <c r="AM210" s="249"/>
      <c r="AN210" s="249"/>
      <c r="AO210" s="249"/>
      <c r="AP210" s="249"/>
      <c r="AQ210" s="249"/>
      <c r="AR210" s="249"/>
      <c r="AS210" s="249"/>
      <c r="AT210" s="249"/>
      <c r="AU210" s="249"/>
      <c r="AV210" s="249"/>
      <c r="AW210" s="249"/>
      <c r="AX210" s="249"/>
      <c r="AY210" s="249"/>
      <c r="AZ210" s="249"/>
      <c r="BA210" s="249"/>
      <c r="BB210" s="249"/>
      <c r="BC210" s="249"/>
      <c r="BD210" s="249"/>
      <c r="BE210" s="249"/>
      <c r="BF210" s="249"/>
      <c r="BG210" s="249"/>
      <c r="BH210" s="249"/>
      <c r="BI210" s="249"/>
      <c r="BJ210" s="249"/>
      <c r="BK210" s="249"/>
      <c r="BL210" s="249"/>
      <c r="BM210" s="249"/>
      <c r="BN210" s="249"/>
      <c r="BO210" s="249"/>
      <c r="BP210" s="249"/>
      <c r="BQ210" s="249"/>
      <c r="BR210" s="249"/>
      <c r="BS210" s="249"/>
      <c r="BT210" s="249"/>
      <c r="BU210" s="249"/>
      <c r="BV210" s="249"/>
      <c r="BW210" s="249"/>
      <c r="BX210" s="249"/>
      <c r="BY210" s="249"/>
      <c r="BZ210" s="249"/>
      <c r="CA210" s="249"/>
      <c r="CB210" s="249"/>
      <c r="CC210" s="249"/>
      <c r="CD210" s="249"/>
      <c r="CE210" s="249"/>
      <c r="CF210" s="249"/>
      <c r="CG210" s="249"/>
      <c r="CH210" s="249"/>
      <c r="CI210" s="249"/>
      <c r="CJ210" s="249"/>
      <c r="CK210" s="249"/>
      <c r="CL210" s="249"/>
      <c r="CM210" s="249"/>
      <c r="CN210" s="249"/>
      <c r="CO210" s="249"/>
      <c r="CP210" s="249"/>
      <c r="CQ210" s="249"/>
      <c r="CR210" s="249"/>
      <c r="CS210" s="249"/>
      <c r="CT210" s="249"/>
      <c r="CU210" s="249"/>
      <c r="CV210" s="249"/>
      <c r="CW210" s="249"/>
      <c r="CX210" s="249"/>
      <c r="CY210" s="249"/>
      <c r="CZ210" s="249"/>
      <c r="DA210" s="249"/>
      <c r="DB210" s="249"/>
      <c r="DC210" s="249"/>
      <c r="DD210" s="249"/>
      <c r="DE210" s="249"/>
      <c r="DF210" s="249"/>
      <c r="DG210" s="249"/>
      <c r="DH210" s="249"/>
      <c r="DI210" s="249"/>
      <c r="DJ210" s="249"/>
      <c r="DK210" s="249"/>
      <c r="DL210" s="249"/>
      <c r="DM210" s="249"/>
      <c r="DN210" s="249"/>
      <c r="DO210" s="249"/>
      <c r="DP210" s="249"/>
      <c r="DQ210" s="249"/>
      <c r="DR210" s="249"/>
      <c r="DS210" s="249"/>
      <c r="DT210" s="249"/>
      <c r="DU210" s="249"/>
      <c r="DV210" s="249"/>
    </row>
    <row r="211" spans="1:127" s="49" customFormat="1" ht="15" customHeight="1" x14ac:dyDescent="0.2">
      <c r="A211" s="814">
        <v>3961</v>
      </c>
      <c r="B211" s="815"/>
      <c r="C211" s="815" t="s">
        <v>1895</v>
      </c>
      <c r="D211" s="815" t="s">
        <v>4679</v>
      </c>
      <c r="E211" s="757" t="s">
        <v>4503</v>
      </c>
      <c r="F211" s="815" t="s">
        <v>196</v>
      </c>
      <c r="G211" s="815">
        <v>6</v>
      </c>
      <c r="H211" s="487"/>
      <c r="I211" s="487"/>
      <c r="J211" s="345"/>
      <c r="K211" s="345"/>
      <c r="L211" s="305" t="s">
        <v>405</v>
      </c>
      <c r="M211" s="305" t="s">
        <v>405</v>
      </c>
      <c r="N211" s="305" t="s">
        <v>405</v>
      </c>
      <c r="O211" s="545"/>
      <c r="P211" s="545"/>
      <c r="Q211" s="545"/>
      <c r="R211" s="545"/>
      <c r="S211" s="480"/>
      <c r="T211" s="545"/>
      <c r="U211" s="150"/>
      <c r="V211" s="545"/>
      <c r="W211" s="545"/>
      <c r="X211" s="545"/>
      <c r="Y211" s="545"/>
      <c r="Z211" s="545"/>
      <c r="AA211" s="249"/>
      <c r="AB211" s="249"/>
      <c r="AC211" s="249"/>
      <c r="AD211" s="249"/>
      <c r="AE211" s="249"/>
      <c r="AF211" s="249"/>
      <c r="AG211" s="249"/>
      <c r="AH211" s="249"/>
      <c r="AI211" s="249"/>
      <c r="AJ211" s="249"/>
      <c r="AK211" s="249"/>
      <c r="AL211" s="249"/>
      <c r="AM211" s="249"/>
      <c r="AN211" s="249"/>
      <c r="AO211" s="249"/>
      <c r="AP211" s="249"/>
      <c r="AQ211" s="249"/>
      <c r="AR211" s="249"/>
      <c r="AS211" s="249"/>
      <c r="AT211" s="249"/>
      <c r="AU211" s="249"/>
      <c r="AV211" s="249"/>
      <c r="AW211" s="249"/>
      <c r="AX211" s="249"/>
      <c r="AY211" s="249"/>
      <c r="AZ211" s="249"/>
      <c r="BA211" s="249"/>
      <c r="BB211" s="249"/>
      <c r="BC211" s="249"/>
      <c r="BD211" s="249"/>
      <c r="BE211" s="249"/>
      <c r="BF211" s="249"/>
      <c r="BG211" s="249"/>
      <c r="BH211" s="249"/>
      <c r="BI211" s="249"/>
      <c r="BJ211" s="249"/>
      <c r="BK211" s="249"/>
      <c r="BL211" s="249"/>
      <c r="BM211" s="249"/>
      <c r="BN211" s="249"/>
      <c r="BO211" s="249"/>
      <c r="BP211" s="249"/>
      <c r="BQ211" s="249"/>
      <c r="BR211" s="249"/>
      <c r="BS211" s="249"/>
      <c r="BT211" s="249"/>
      <c r="BU211" s="249"/>
      <c r="BV211" s="249"/>
      <c r="BW211" s="249"/>
      <c r="BX211" s="249"/>
      <c r="BY211" s="249"/>
      <c r="BZ211" s="249"/>
      <c r="CA211" s="249"/>
      <c r="CB211" s="249"/>
      <c r="CC211" s="249"/>
      <c r="CD211" s="249"/>
      <c r="CE211" s="249"/>
      <c r="CF211" s="249"/>
      <c r="CG211" s="249"/>
      <c r="CH211" s="249"/>
      <c r="CI211" s="249"/>
      <c r="CJ211" s="249"/>
      <c r="CK211" s="249"/>
      <c r="CL211" s="249"/>
      <c r="CM211" s="249"/>
      <c r="CN211" s="249"/>
      <c r="CO211" s="249"/>
      <c r="CP211" s="249"/>
      <c r="CQ211" s="249"/>
      <c r="CR211" s="249"/>
      <c r="CS211" s="249"/>
      <c r="CT211" s="249"/>
      <c r="CU211" s="249"/>
      <c r="CV211" s="249"/>
      <c r="CW211" s="249"/>
      <c r="CX211" s="249"/>
      <c r="CY211" s="249"/>
      <c r="CZ211" s="249"/>
      <c r="DA211" s="249"/>
      <c r="DB211" s="249"/>
      <c r="DC211" s="249"/>
      <c r="DD211" s="249"/>
      <c r="DE211" s="249"/>
      <c r="DF211" s="249"/>
      <c r="DG211" s="249"/>
      <c r="DH211" s="249"/>
      <c r="DI211" s="249"/>
      <c r="DJ211" s="249"/>
      <c r="DK211" s="249"/>
      <c r="DL211" s="249"/>
      <c r="DM211" s="249"/>
      <c r="DN211" s="249"/>
      <c r="DO211" s="249"/>
      <c r="DP211" s="249"/>
      <c r="DQ211" s="249"/>
      <c r="DR211" s="249"/>
      <c r="DS211" s="249"/>
      <c r="DT211" s="249"/>
      <c r="DU211" s="249"/>
      <c r="DV211" s="249"/>
    </row>
    <row r="212" spans="1:127" s="38" customFormat="1" ht="15" customHeight="1" x14ac:dyDescent="0.2">
      <c r="A212" s="814">
        <v>3675</v>
      </c>
      <c r="B212" s="815"/>
      <c r="C212" s="815" t="s">
        <v>4431</v>
      </c>
      <c r="D212" s="815" t="s">
        <v>3165</v>
      </c>
      <c r="E212" s="757" t="s">
        <v>4503</v>
      </c>
      <c r="F212" s="815" t="s">
        <v>196</v>
      </c>
      <c r="G212" s="833">
        <v>7</v>
      </c>
      <c r="H212" s="487"/>
      <c r="I212" s="487"/>
      <c r="J212" s="345"/>
      <c r="K212" s="345"/>
      <c r="L212" s="305" t="s">
        <v>405</v>
      </c>
      <c r="M212" s="305" t="s">
        <v>405</v>
      </c>
      <c r="N212" s="305" t="s">
        <v>405</v>
      </c>
      <c r="O212" s="545"/>
      <c r="P212" s="545"/>
      <c r="Q212" s="545"/>
      <c r="R212" s="545"/>
      <c r="S212" s="480"/>
      <c r="T212" s="545"/>
      <c r="U212" s="150"/>
      <c r="V212" s="545"/>
      <c r="W212" s="545"/>
      <c r="X212" s="545"/>
      <c r="Y212" s="545"/>
      <c r="Z212" s="545"/>
      <c r="AA212" s="249"/>
      <c r="AB212" s="249"/>
      <c r="AC212" s="249"/>
      <c r="AD212" s="249"/>
      <c r="AE212" s="249"/>
      <c r="AF212" s="249"/>
      <c r="AG212" s="249"/>
      <c r="AH212" s="249"/>
      <c r="AI212" s="249"/>
      <c r="AJ212" s="249"/>
      <c r="AK212" s="249"/>
      <c r="AL212" s="249"/>
      <c r="AM212" s="249"/>
      <c r="AN212" s="249"/>
      <c r="AO212" s="249"/>
      <c r="AP212" s="249"/>
      <c r="AQ212" s="249"/>
      <c r="AR212" s="249"/>
      <c r="AS212" s="249"/>
      <c r="AT212" s="249"/>
      <c r="AU212" s="249"/>
      <c r="AV212" s="249"/>
      <c r="AW212" s="249"/>
      <c r="AX212" s="249"/>
      <c r="AY212" s="249"/>
      <c r="AZ212" s="249"/>
      <c r="BA212" s="249"/>
      <c r="BB212" s="249"/>
      <c r="BC212" s="249"/>
      <c r="BD212" s="249"/>
      <c r="BE212" s="249"/>
      <c r="BF212" s="249"/>
      <c r="BG212" s="249"/>
      <c r="BH212" s="249"/>
      <c r="BI212" s="249"/>
      <c r="BJ212" s="249"/>
      <c r="BK212" s="249"/>
      <c r="BL212" s="249"/>
      <c r="BM212" s="249"/>
      <c r="BN212" s="249"/>
      <c r="BO212" s="249"/>
      <c r="BP212" s="249"/>
      <c r="BQ212" s="249"/>
      <c r="BR212" s="249"/>
      <c r="BS212" s="249"/>
      <c r="BT212" s="249"/>
      <c r="BU212" s="249"/>
      <c r="BV212" s="249"/>
      <c r="BW212" s="249"/>
      <c r="BX212" s="249"/>
      <c r="BY212" s="249"/>
      <c r="BZ212" s="249"/>
      <c r="CA212" s="249"/>
      <c r="CB212" s="249"/>
      <c r="CC212" s="249"/>
      <c r="CD212" s="249"/>
      <c r="CE212" s="249"/>
      <c r="CF212" s="249"/>
      <c r="CG212" s="249"/>
      <c r="CH212" s="249"/>
      <c r="CI212" s="249"/>
      <c r="CJ212" s="249"/>
      <c r="CK212" s="249"/>
      <c r="CL212" s="249"/>
      <c r="CM212" s="249"/>
      <c r="CN212" s="249"/>
      <c r="CO212" s="249"/>
      <c r="CP212" s="249"/>
      <c r="CQ212" s="249"/>
      <c r="CR212" s="249"/>
      <c r="CS212" s="249"/>
      <c r="CT212" s="249"/>
      <c r="CU212" s="249"/>
      <c r="CV212" s="249"/>
      <c r="CW212" s="249"/>
      <c r="CX212" s="249"/>
      <c r="CY212" s="249"/>
      <c r="CZ212" s="249"/>
      <c r="DA212" s="249"/>
      <c r="DB212" s="249"/>
      <c r="DC212" s="249"/>
      <c r="DD212" s="249"/>
      <c r="DE212" s="249"/>
      <c r="DF212" s="249"/>
      <c r="DG212" s="249"/>
      <c r="DH212" s="249"/>
      <c r="DI212" s="249"/>
      <c r="DJ212" s="249"/>
      <c r="DK212" s="249"/>
      <c r="DL212" s="249"/>
      <c r="DM212" s="249"/>
      <c r="DN212" s="249"/>
      <c r="DO212" s="249"/>
      <c r="DP212" s="249"/>
      <c r="DQ212" s="249"/>
      <c r="DR212" s="249"/>
      <c r="DS212" s="249"/>
      <c r="DT212" s="249"/>
      <c r="DU212" s="249"/>
      <c r="DV212" s="249"/>
      <c r="DW212" s="49"/>
    </row>
    <row r="213" spans="1:127" s="49" customFormat="1" ht="15" customHeight="1" x14ac:dyDescent="0.2">
      <c r="A213" s="814">
        <v>1662</v>
      </c>
      <c r="B213" s="815"/>
      <c r="C213" s="815" t="s">
        <v>5003</v>
      </c>
      <c r="D213" s="815" t="s">
        <v>5004</v>
      </c>
      <c r="E213" s="757" t="s">
        <v>4503</v>
      </c>
      <c r="F213" s="815" t="s">
        <v>196</v>
      </c>
      <c r="G213" s="815">
        <v>5</v>
      </c>
      <c r="H213" s="487"/>
      <c r="I213" s="487"/>
      <c r="J213" s="345"/>
      <c r="K213" s="345"/>
      <c r="L213" s="305" t="s">
        <v>405</v>
      </c>
      <c r="M213" s="305" t="s">
        <v>405</v>
      </c>
      <c r="N213" s="305" t="s">
        <v>405</v>
      </c>
      <c r="O213" s="545"/>
      <c r="P213" s="545"/>
      <c r="Q213" s="545"/>
      <c r="R213" s="545"/>
      <c r="S213" s="480"/>
      <c r="T213" s="545"/>
      <c r="U213" s="150"/>
      <c r="V213" s="545"/>
      <c r="W213" s="545"/>
      <c r="X213" s="545"/>
      <c r="Y213" s="545"/>
      <c r="Z213" s="545"/>
      <c r="AA213" s="249"/>
      <c r="AB213" s="249"/>
      <c r="AC213" s="249"/>
      <c r="AD213" s="249"/>
      <c r="AE213" s="249"/>
      <c r="AF213" s="249"/>
      <c r="AG213" s="249"/>
      <c r="AH213" s="249"/>
      <c r="AI213" s="249"/>
      <c r="AJ213" s="249"/>
      <c r="AK213" s="249"/>
      <c r="AL213" s="249"/>
      <c r="AM213" s="249"/>
      <c r="AN213" s="249"/>
      <c r="AO213" s="249"/>
      <c r="AP213" s="249"/>
      <c r="AQ213" s="249"/>
      <c r="AR213" s="249"/>
      <c r="AS213" s="249"/>
      <c r="AT213" s="249"/>
      <c r="AU213" s="249"/>
      <c r="AV213" s="249"/>
      <c r="AW213" s="249"/>
      <c r="AX213" s="249"/>
      <c r="AY213" s="249"/>
      <c r="AZ213" s="249"/>
      <c r="BA213" s="249"/>
      <c r="BB213" s="249"/>
      <c r="BC213" s="249"/>
      <c r="BD213" s="249"/>
      <c r="BE213" s="249"/>
      <c r="BF213" s="249"/>
      <c r="BG213" s="249"/>
      <c r="BH213" s="249"/>
      <c r="BI213" s="249"/>
      <c r="BJ213" s="249"/>
      <c r="BK213" s="249"/>
      <c r="BL213" s="249"/>
      <c r="BM213" s="249"/>
      <c r="BN213" s="249"/>
      <c r="BO213" s="249"/>
      <c r="BP213" s="249"/>
      <c r="BQ213" s="249"/>
      <c r="BR213" s="249"/>
      <c r="BS213" s="249"/>
      <c r="BT213" s="249"/>
      <c r="BU213" s="249"/>
      <c r="BV213" s="249"/>
      <c r="BW213" s="249"/>
      <c r="BX213" s="249"/>
      <c r="BY213" s="249"/>
      <c r="BZ213" s="249"/>
      <c r="CA213" s="249"/>
      <c r="CB213" s="249"/>
      <c r="CC213" s="249"/>
      <c r="CD213" s="249"/>
      <c r="CE213" s="249"/>
      <c r="CF213" s="249"/>
      <c r="CG213" s="249"/>
      <c r="CH213" s="249"/>
      <c r="CI213" s="249"/>
      <c r="CJ213" s="249"/>
      <c r="CK213" s="249"/>
      <c r="CL213" s="249"/>
      <c r="CM213" s="249"/>
      <c r="CN213" s="249"/>
      <c r="CO213" s="249"/>
      <c r="CP213" s="249"/>
      <c r="CQ213" s="249"/>
      <c r="CR213" s="249"/>
      <c r="CS213" s="249"/>
      <c r="CT213" s="249"/>
      <c r="CU213" s="249"/>
      <c r="CV213" s="249"/>
      <c r="CW213" s="249"/>
      <c r="CX213" s="249"/>
      <c r="CY213" s="249"/>
      <c r="CZ213" s="249"/>
      <c r="DA213" s="249"/>
      <c r="DB213" s="249"/>
      <c r="DC213" s="249"/>
      <c r="DD213" s="249"/>
      <c r="DE213" s="249"/>
      <c r="DF213" s="249"/>
      <c r="DG213" s="249"/>
      <c r="DH213" s="249"/>
      <c r="DI213" s="249"/>
      <c r="DJ213" s="249"/>
      <c r="DK213" s="249"/>
      <c r="DL213" s="249"/>
      <c r="DM213" s="249"/>
      <c r="DN213" s="249"/>
      <c r="DO213" s="249"/>
      <c r="DP213" s="249"/>
      <c r="DQ213" s="249"/>
      <c r="DR213" s="249"/>
      <c r="DS213" s="249"/>
      <c r="DT213" s="249"/>
    </row>
    <row r="214" spans="1:127" s="38" customFormat="1" ht="15" customHeight="1" x14ac:dyDescent="0.2">
      <c r="A214" s="814">
        <v>6838</v>
      </c>
      <c r="B214" s="633" t="s">
        <v>8710</v>
      </c>
      <c r="C214" s="815" t="s">
        <v>5787</v>
      </c>
      <c r="D214" s="815" t="s">
        <v>8640</v>
      </c>
      <c r="E214" s="757" t="s">
        <v>4503</v>
      </c>
      <c r="F214" s="815" t="s">
        <v>196</v>
      </c>
      <c r="G214" s="815">
        <v>1</v>
      </c>
      <c r="H214" s="487"/>
      <c r="I214" s="487"/>
      <c r="J214" s="345"/>
      <c r="K214" s="345"/>
      <c r="L214" s="305" t="s">
        <v>405</v>
      </c>
      <c r="M214" s="305" t="s">
        <v>405</v>
      </c>
      <c r="N214" s="305" t="s">
        <v>405</v>
      </c>
      <c r="O214" s="545"/>
      <c r="P214" s="545"/>
      <c r="Q214" s="545"/>
      <c r="R214" s="545"/>
      <c r="S214" s="480"/>
      <c r="T214" s="545"/>
      <c r="U214" s="150"/>
      <c r="V214" s="545"/>
      <c r="W214" s="545"/>
      <c r="X214" s="545"/>
      <c r="Y214" s="545"/>
      <c r="Z214" s="545"/>
      <c r="AA214" s="249"/>
      <c r="AB214" s="249"/>
      <c r="AC214" s="249"/>
      <c r="AD214" s="249"/>
      <c r="AE214" s="249"/>
      <c r="AF214" s="249"/>
      <c r="AG214" s="249"/>
      <c r="AH214" s="249"/>
      <c r="AI214" s="249"/>
      <c r="AJ214" s="249"/>
      <c r="AK214" s="249"/>
      <c r="AL214" s="249"/>
      <c r="AM214" s="249"/>
      <c r="AN214" s="249"/>
      <c r="AO214" s="249"/>
      <c r="AP214" s="249"/>
      <c r="AQ214" s="249"/>
      <c r="AR214" s="249"/>
      <c r="AS214" s="249"/>
      <c r="AT214" s="249"/>
      <c r="AU214" s="249"/>
      <c r="AV214" s="249"/>
      <c r="AW214" s="249"/>
      <c r="AX214" s="249"/>
      <c r="AY214" s="249"/>
      <c r="AZ214" s="249"/>
      <c r="BA214" s="249"/>
      <c r="BB214" s="249"/>
      <c r="BC214" s="249"/>
      <c r="BD214" s="249"/>
      <c r="BE214" s="249"/>
      <c r="BF214" s="249"/>
      <c r="BG214" s="249"/>
      <c r="BH214" s="249"/>
      <c r="BI214" s="249"/>
      <c r="BJ214" s="249"/>
      <c r="BK214" s="249"/>
      <c r="BL214" s="249"/>
      <c r="BM214" s="249"/>
      <c r="BN214" s="249"/>
      <c r="BO214" s="249"/>
      <c r="BP214" s="249"/>
      <c r="BQ214" s="249"/>
      <c r="BR214" s="249"/>
      <c r="BS214" s="249"/>
      <c r="BT214" s="249"/>
      <c r="BU214" s="249"/>
      <c r="BV214" s="249"/>
      <c r="BW214" s="249"/>
      <c r="BX214" s="249"/>
      <c r="BY214" s="249"/>
      <c r="BZ214" s="249"/>
      <c r="CA214" s="249"/>
      <c r="CB214" s="249"/>
      <c r="CC214" s="249"/>
      <c r="CD214" s="249"/>
      <c r="CE214" s="249"/>
      <c r="CF214" s="249"/>
      <c r="CG214" s="249"/>
      <c r="CH214" s="249"/>
      <c r="CI214" s="249"/>
      <c r="CJ214" s="249"/>
      <c r="CK214" s="249"/>
      <c r="CL214" s="249"/>
      <c r="CM214" s="249"/>
      <c r="CN214" s="249"/>
      <c r="CO214" s="249"/>
      <c r="CP214" s="249"/>
      <c r="CQ214" s="249"/>
      <c r="CR214" s="249"/>
      <c r="CS214" s="249"/>
      <c r="CT214" s="249"/>
      <c r="CU214" s="249"/>
      <c r="CV214" s="249"/>
      <c r="CW214" s="249"/>
      <c r="CX214" s="249"/>
      <c r="CY214" s="249"/>
      <c r="CZ214" s="249"/>
      <c r="DA214" s="249"/>
      <c r="DB214" s="249"/>
      <c r="DC214" s="249"/>
      <c r="DD214" s="249"/>
      <c r="DE214" s="249"/>
      <c r="DF214" s="249"/>
      <c r="DG214" s="249"/>
      <c r="DH214" s="249"/>
      <c r="DI214" s="249"/>
      <c r="DJ214" s="249"/>
      <c r="DK214" s="249"/>
      <c r="DL214" s="249"/>
      <c r="DM214" s="249"/>
      <c r="DN214" s="249"/>
      <c r="DO214" s="249"/>
      <c r="DP214" s="249"/>
      <c r="DQ214" s="249"/>
      <c r="DR214" s="249"/>
      <c r="DS214" s="249"/>
      <c r="DT214" s="249"/>
      <c r="DU214" s="249"/>
      <c r="DV214" s="249"/>
      <c r="DW214" s="49"/>
    </row>
    <row r="215" spans="1:127" s="49" customFormat="1" ht="15" customHeight="1" x14ac:dyDescent="0.2">
      <c r="A215" s="814">
        <v>7449</v>
      </c>
      <c r="B215" s="815"/>
      <c r="C215" s="815" t="s">
        <v>534</v>
      </c>
      <c r="D215" s="815" t="s">
        <v>9011</v>
      </c>
      <c r="E215" s="824" t="s">
        <v>8491</v>
      </c>
      <c r="F215" s="815" t="s">
        <v>196</v>
      </c>
      <c r="G215" s="815">
        <v>0</v>
      </c>
      <c r="H215" s="344"/>
      <c r="I215" s="99"/>
      <c r="J215" s="345"/>
      <c r="K215" s="345"/>
      <c r="L215" s="305" t="s">
        <v>405</v>
      </c>
      <c r="M215" s="305" t="s">
        <v>405</v>
      </c>
      <c r="N215" s="305" t="s">
        <v>405</v>
      </c>
      <c r="O215" s="305"/>
      <c r="P215" s="145"/>
      <c r="Q215" s="48"/>
      <c r="R215" s="547"/>
      <c r="S215" s="124"/>
      <c r="T215" s="485"/>
      <c r="U215" s="150">
        <v>500000</v>
      </c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S215" s="38"/>
      <c r="CT215" s="38"/>
      <c r="CU215" s="38"/>
      <c r="CV215" s="38"/>
      <c r="CW215" s="38"/>
      <c r="CX215" s="38"/>
      <c r="CY215" s="38"/>
      <c r="CZ215" s="38"/>
      <c r="DA215" s="48"/>
    </row>
    <row r="216" spans="1:127" s="49" customFormat="1" ht="15" customHeight="1" x14ac:dyDescent="0.2">
      <c r="A216" s="814">
        <v>6402</v>
      </c>
      <c r="B216" s="815"/>
      <c r="C216" s="815" t="s">
        <v>3800</v>
      </c>
      <c r="D216" s="815" t="s">
        <v>8369</v>
      </c>
      <c r="E216" s="757" t="s">
        <v>4503</v>
      </c>
      <c r="F216" s="815" t="s">
        <v>196</v>
      </c>
      <c r="G216" s="815">
        <v>2</v>
      </c>
      <c r="H216" s="487"/>
      <c r="I216" s="487"/>
      <c r="J216" s="345"/>
      <c r="K216" s="345"/>
      <c r="L216" s="305" t="s">
        <v>405</v>
      </c>
      <c r="M216" s="305" t="s">
        <v>405</v>
      </c>
      <c r="N216" s="305" t="s">
        <v>405</v>
      </c>
      <c r="O216" s="545"/>
      <c r="P216" s="545"/>
      <c r="Q216" s="545"/>
      <c r="R216" s="545"/>
      <c r="S216" s="480"/>
      <c r="T216" s="545"/>
      <c r="U216" s="150"/>
      <c r="V216" s="545"/>
      <c r="W216" s="545"/>
      <c r="X216" s="545"/>
      <c r="Y216" s="545"/>
      <c r="Z216" s="545"/>
      <c r="AA216" s="249"/>
      <c r="AB216" s="249"/>
      <c r="AC216" s="249"/>
      <c r="AD216" s="249"/>
      <c r="AE216" s="249"/>
      <c r="AF216" s="249"/>
      <c r="AG216" s="249"/>
      <c r="AH216" s="249"/>
      <c r="AI216" s="249"/>
      <c r="AJ216" s="249"/>
      <c r="AK216" s="249"/>
      <c r="AL216" s="249"/>
      <c r="AM216" s="249"/>
      <c r="AN216" s="249"/>
      <c r="AO216" s="249"/>
      <c r="AP216" s="249"/>
      <c r="AQ216" s="249"/>
      <c r="AR216" s="249"/>
      <c r="AS216" s="249"/>
      <c r="AT216" s="249"/>
      <c r="AU216" s="249"/>
      <c r="AV216" s="249"/>
      <c r="AW216" s="249"/>
      <c r="AX216" s="249"/>
      <c r="AY216" s="249"/>
      <c r="AZ216" s="249"/>
      <c r="BA216" s="249"/>
      <c r="BB216" s="249"/>
      <c r="BC216" s="249"/>
      <c r="BD216" s="249"/>
      <c r="BE216" s="249"/>
      <c r="BF216" s="249"/>
      <c r="BG216" s="249"/>
      <c r="BH216" s="249"/>
      <c r="BI216" s="249"/>
      <c r="BJ216" s="249"/>
      <c r="BK216" s="249"/>
      <c r="BL216" s="249"/>
      <c r="BM216" s="249"/>
      <c r="BN216" s="249"/>
      <c r="BO216" s="249"/>
      <c r="BP216" s="249"/>
      <c r="BQ216" s="249"/>
      <c r="BR216" s="249"/>
      <c r="BS216" s="249"/>
      <c r="BT216" s="249"/>
      <c r="BU216" s="249"/>
      <c r="BV216" s="249"/>
      <c r="BW216" s="249"/>
      <c r="BX216" s="249"/>
      <c r="BY216" s="249"/>
      <c r="BZ216" s="249"/>
      <c r="CA216" s="249"/>
      <c r="CB216" s="249"/>
      <c r="CC216" s="249"/>
      <c r="CD216" s="249"/>
      <c r="CE216" s="249"/>
      <c r="CF216" s="249"/>
      <c r="CG216" s="249"/>
      <c r="CH216" s="249"/>
      <c r="CI216" s="249"/>
      <c r="CJ216" s="249"/>
      <c r="CK216" s="249"/>
      <c r="CL216" s="249"/>
      <c r="CM216" s="249"/>
      <c r="CN216" s="249"/>
      <c r="CO216" s="249"/>
      <c r="CP216" s="249"/>
      <c r="CQ216" s="249"/>
      <c r="CR216" s="249"/>
      <c r="CS216" s="249"/>
      <c r="CT216" s="249"/>
      <c r="CU216" s="249"/>
      <c r="CV216" s="249"/>
      <c r="CW216" s="249"/>
      <c r="CX216" s="249"/>
      <c r="CY216" s="249"/>
      <c r="CZ216" s="249"/>
      <c r="DA216" s="249"/>
      <c r="DB216" s="249"/>
      <c r="DC216" s="249"/>
      <c r="DD216" s="249"/>
      <c r="DE216" s="249"/>
      <c r="DF216" s="249"/>
      <c r="DG216" s="249"/>
      <c r="DH216" s="249"/>
      <c r="DI216" s="249"/>
      <c r="DJ216" s="249"/>
      <c r="DK216" s="249"/>
      <c r="DL216" s="249"/>
      <c r="DM216" s="249"/>
      <c r="DN216" s="249"/>
      <c r="DO216" s="249"/>
      <c r="DP216" s="249"/>
      <c r="DQ216" s="249"/>
      <c r="DR216" s="249"/>
      <c r="DS216" s="249"/>
      <c r="DT216" s="249"/>
      <c r="DU216" s="249"/>
      <c r="DV216" s="249"/>
    </row>
    <row r="217" spans="1:127" s="49" customFormat="1" ht="15" customHeight="1" x14ac:dyDescent="0.2">
      <c r="A217" s="814">
        <v>6410</v>
      </c>
      <c r="B217" s="815"/>
      <c r="C217" s="815" t="s">
        <v>5421</v>
      </c>
      <c r="D217" s="815" t="s">
        <v>8356</v>
      </c>
      <c r="E217" s="757" t="s">
        <v>4503</v>
      </c>
      <c r="F217" s="815" t="s">
        <v>196</v>
      </c>
      <c r="G217" s="815">
        <v>2</v>
      </c>
      <c r="H217" s="487"/>
      <c r="I217" s="487"/>
      <c r="J217" s="345"/>
      <c r="K217" s="345"/>
      <c r="L217" s="305" t="s">
        <v>405</v>
      </c>
      <c r="M217" s="305" t="s">
        <v>405</v>
      </c>
      <c r="N217" s="305" t="s">
        <v>405</v>
      </c>
      <c r="O217" s="545"/>
      <c r="P217" s="545"/>
      <c r="Q217" s="545"/>
      <c r="R217" s="545"/>
      <c r="S217" s="480"/>
      <c r="T217" s="545"/>
      <c r="U217" s="150"/>
      <c r="V217" s="545"/>
      <c r="W217" s="545"/>
      <c r="X217" s="545"/>
      <c r="Y217" s="545"/>
      <c r="Z217" s="545"/>
      <c r="AA217" s="249"/>
      <c r="AB217" s="249"/>
      <c r="AC217" s="249"/>
      <c r="AD217" s="249"/>
      <c r="AE217" s="249"/>
      <c r="AF217" s="249"/>
      <c r="AG217" s="249"/>
      <c r="AH217" s="249"/>
      <c r="AI217" s="249"/>
      <c r="AJ217" s="249"/>
      <c r="AK217" s="249"/>
      <c r="AL217" s="249"/>
      <c r="AM217" s="249"/>
      <c r="AN217" s="249"/>
      <c r="AO217" s="249"/>
      <c r="AP217" s="249"/>
      <c r="AQ217" s="249"/>
      <c r="AR217" s="249"/>
      <c r="AS217" s="249"/>
      <c r="AT217" s="249"/>
      <c r="AU217" s="249"/>
      <c r="AV217" s="249"/>
      <c r="AW217" s="249"/>
      <c r="AX217" s="249"/>
      <c r="AY217" s="249"/>
      <c r="AZ217" s="249"/>
      <c r="BA217" s="249"/>
      <c r="BB217" s="249"/>
      <c r="BC217" s="249"/>
      <c r="BD217" s="249"/>
      <c r="BE217" s="249"/>
      <c r="BF217" s="249"/>
      <c r="BG217" s="249"/>
      <c r="BH217" s="249"/>
      <c r="BI217" s="249"/>
      <c r="BJ217" s="249"/>
      <c r="BK217" s="249"/>
      <c r="BL217" s="249"/>
      <c r="BM217" s="249"/>
      <c r="BN217" s="249"/>
      <c r="BO217" s="249"/>
      <c r="BP217" s="249"/>
      <c r="BQ217" s="249"/>
      <c r="BR217" s="249"/>
      <c r="BS217" s="249"/>
      <c r="BT217" s="249"/>
      <c r="BU217" s="249"/>
      <c r="BV217" s="249"/>
      <c r="BW217" s="249"/>
      <c r="BX217" s="249"/>
      <c r="BY217" s="249"/>
      <c r="BZ217" s="249"/>
      <c r="CA217" s="249"/>
      <c r="CB217" s="249"/>
      <c r="CC217" s="249"/>
      <c r="CD217" s="249"/>
      <c r="CE217" s="249"/>
      <c r="CF217" s="249"/>
      <c r="CG217" s="249"/>
      <c r="CH217" s="249"/>
      <c r="CI217" s="249"/>
      <c r="CJ217" s="249"/>
      <c r="CK217" s="249"/>
      <c r="CL217" s="249"/>
      <c r="CM217" s="249"/>
      <c r="CN217" s="249"/>
      <c r="CO217" s="249"/>
      <c r="CP217" s="249"/>
      <c r="CQ217" s="249"/>
      <c r="CR217" s="249"/>
      <c r="CS217" s="249"/>
      <c r="CT217" s="249"/>
      <c r="CU217" s="249"/>
      <c r="CV217" s="249"/>
      <c r="CW217" s="249"/>
      <c r="CX217" s="249"/>
      <c r="CY217" s="249"/>
      <c r="CZ217" s="249"/>
      <c r="DA217" s="249"/>
      <c r="DB217" s="249"/>
      <c r="DC217" s="249"/>
      <c r="DD217" s="249"/>
      <c r="DE217" s="249"/>
      <c r="DF217" s="249"/>
      <c r="DG217" s="249"/>
      <c r="DH217" s="249"/>
      <c r="DI217" s="249"/>
      <c r="DJ217" s="249"/>
      <c r="DK217" s="249"/>
      <c r="DL217" s="249"/>
      <c r="DM217" s="249"/>
      <c r="DN217" s="249"/>
      <c r="DO217" s="249"/>
      <c r="DP217" s="249"/>
      <c r="DQ217" s="249"/>
      <c r="DR217" s="249"/>
      <c r="DS217" s="249"/>
      <c r="DT217" s="249"/>
      <c r="DU217" s="249"/>
      <c r="DV217" s="249"/>
      <c r="DW217" s="249"/>
    </row>
    <row r="218" spans="1:127" s="49" customFormat="1" ht="15" customHeight="1" x14ac:dyDescent="0.2">
      <c r="A218" s="814">
        <v>6851</v>
      </c>
      <c r="B218" s="815"/>
      <c r="C218" s="815" t="s">
        <v>8649</v>
      </c>
      <c r="D218" s="815" t="s">
        <v>8650</v>
      </c>
      <c r="E218" s="757" t="s">
        <v>4503</v>
      </c>
      <c r="F218" s="815" t="s">
        <v>196</v>
      </c>
      <c r="G218" s="815">
        <v>1</v>
      </c>
      <c r="H218" s="487"/>
      <c r="I218" s="487"/>
      <c r="J218" s="345"/>
      <c r="K218" s="345"/>
      <c r="L218" s="305" t="s">
        <v>405</v>
      </c>
      <c r="M218" s="305" t="s">
        <v>405</v>
      </c>
      <c r="N218" s="305" t="s">
        <v>405</v>
      </c>
      <c r="O218" s="545"/>
      <c r="P218" s="545"/>
      <c r="Q218" s="545"/>
      <c r="R218" s="545"/>
      <c r="S218" s="480"/>
      <c r="T218" s="545"/>
      <c r="U218" s="150"/>
      <c r="V218" s="545"/>
      <c r="W218" s="545"/>
      <c r="X218" s="545"/>
      <c r="Y218" s="545"/>
      <c r="Z218" s="545"/>
      <c r="AA218" s="249"/>
      <c r="AB218" s="249"/>
      <c r="AC218" s="249"/>
      <c r="AD218" s="249"/>
      <c r="AE218" s="249"/>
      <c r="AF218" s="249"/>
      <c r="AG218" s="249"/>
      <c r="AH218" s="249"/>
      <c r="AI218" s="249"/>
      <c r="AJ218" s="249"/>
      <c r="AK218" s="249"/>
      <c r="AL218" s="249"/>
      <c r="AM218" s="249"/>
      <c r="AN218" s="249"/>
      <c r="AO218" s="249"/>
      <c r="AP218" s="249"/>
      <c r="AQ218" s="249"/>
      <c r="AR218" s="249"/>
      <c r="AS218" s="249"/>
      <c r="AT218" s="249"/>
      <c r="AU218" s="249"/>
      <c r="AV218" s="249"/>
      <c r="AW218" s="249"/>
      <c r="AX218" s="249"/>
      <c r="AY218" s="249"/>
      <c r="AZ218" s="249"/>
      <c r="BA218" s="249"/>
      <c r="BB218" s="249"/>
      <c r="BC218" s="249"/>
      <c r="BD218" s="249"/>
      <c r="BE218" s="249"/>
      <c r="BF218" s="249"/>
      <c r="BG218" s="249"/>
      <c r="BH218" s="249"/>
      <c r="BI218" s="249"/>
      <c r="BJ218" s="249"/>
      <c r="BK218" s="249"/>
      <c r="BL218" s="249"/>
      <c r="BM218" s="249"/>
      <c r="BN218" s="249"/>
      <c r="BO218" s="249"/>
      <c r="BP218" s="249"/>
      <c r="BQ218" s="249"/>
      <c r="BR218" s="249"/>
      <c r="BS218" s="249"/>
      <c r="BT218" s="249"/>
      <c r="BU218" s="249"/>
      <c r="BV218" s="249"/>
      <c r="BW218" s="249"/>
      <c r="BX218" s="249"/>
      <c r="BY218" s="249"/>
      <c r="BZ218" s="249"/>
      <c r="CA218" s="249"/>
      <c r="CB218" s="249"/>
      <c r="CC218" s="249"/>
      <c r="CD218" s="249"/>
      <c r="CE218" s="249"/>
      <c r="CF218" s="249"/>
      <c r="CG218" s="249"/>
      <c r="CH218" s="249"/>
      <c r="CI218" s="249"/>
      <c r="CJ218" s="249"/>
      <c r="CK218" s="249"/>
      <c r="CL218" s="249"/>
      <c r="CM218" s="249"/>
      <c r="CN218" s="249"/>
      <c r="CO218" s="249"/>
      <c r="CP218" s="249"/>
      <c r="CQ218" s="249"/>
      <c r="CR218" s="249"/>
      <c r="CS218" s="249"/>
      <c r="CT218" s="249"/>
      <c r="CU218" s="249"/>
      <c r="CV218" s="249"/>
      <c r="CW218" s="249"/>
      <c r="CX218" s="249"/>
      <c r="CY218" s="249"/>
      <c r="CZ218" s="249"/>
      <c r="DA218" s="249"/>
      <c r="DB218" s="249"/>
      <c r="DC218" s="249"/>
      <c r="DD218" s="249"/>
      <c r="DE218" s="249"/>
      <c r="DF218" s="249"/>
      <c r="DG218" s="249"/>
      <c r="DH218" s="249"/>
      <c r="DI218" s="249"/>
      <c r="DJ218" s="249"/>
      <c r="DK218" s="249"/>
      <c r="DL218" s="249"/>
      <c r="DM218" s="249"/>
      <c r="DN218" s="249"/>
      <c r="DO218" s="249"/>
      <c r="DP218" s="249"/>
      <c r="DQ218" s="249"/>
      <c r="DR218" s="249"/>
      <c r="DS218" s="249"/>
      <c r="DT218" s="249"/>
      <c r="DU218" s="249"/>
      <c r="DV218" s="249"/>
    </row>
    <row r="219" spans="1:127" s="49" customFormat="1" ht="15" customHeight="1" x14ac:dyDescent="0.2">
      <c r="A219" s="814">
        <v>7445</v>
      </c>
      <c r="B219" s="815"/>
      <c r="C219" s="815" t="s">
        <v>8196</v>
      </c>
      <c r="D219" s="815" t="s">
        <v>3797</v>
      </c>
      <c r="E219" s="824" t="s">
        <v>8491</v>
      </c>
      <c r="F219" s="815" t="s">
        <v>196</v>
      </c>
      <c r="G219" s="815">
        <v>0</v>
      </c>
      <c r="H219" s="487"/>
      <c r="I219" s="487"/>
      <c r="J219" s="345"/>
      <c r="K219" s="345"/>
      <c r="L219" s="305" t="s">
        <v>405</v>
      </c>
      <c r="M219" s="305" t="s">
        <v>405</v>
      </c>
      <c r="N219" s="305" t="s">
        <v>405</v>
      </c>
      <c r="O219" s="305"/>
      <c r="P219" s="545"/>
      <c r="Q219" s="545"/>
      <c r="R219" s="545"/>
      <c r="S219" s="480"/>
      <c r="T219" s="545"/>
      <c r="U219" s="150">
        <v>500000</v>
      </c>
      <c r="V219" s="545"/>
      <c r="W219" s="545"/>
      <c r="X219" s="545"/>
      <c r="Y219" s="545"/>
      <c r="Z219" s="545"/>
      <c r="AA219" s="249"/>
      <c r="AB219" s="249"/>
      <c r="AC219" s="249"/>
      <c r="AD219" s="249"/>
      <c r="AE219" s="249"/>
      <c r="AF219" s="249"/>
      <c r="AG219" s="249"/>
      <c r="AH219" s="249"/>
      <c r="AI219" s="249"/>
      <c r="AJ219" s="249"/>
      <c r="AK219" s="249"/>
      <c r="AL219" s="249"/>
      <c r="AM219" s="249"/>
      <c r="AN219" s="249"/>
      <c r="AO219" s="249"/>
      <c r="AP219" s="249"/>
      <c r="AQ219" s="249"/>
      <c r="AR219" s="249"/>
      <c r="AS219" s="249"/>
      <c r="AT219" s="249"/>
      <c r="AU219" s="249"/>
      <c r="AV219" s="249"/>
      <c r="AW219" s="249"/>
      <c r="AX219" s="249"/>
      <c r="AY219" s="249"/>
      <c r="AZ219" s="249"/>
      <c r="BA219" s="249"/>
      <c r="BB219" s="249"/>
      <c r="BC219" s="249"/>
      <c r="BD219" s="249"/>
      <c r="BE219" s="249"/>
      <c r="BF219" s="249"/>
      <c r="BG219" s="249"/>
      <c r="BH219" s="249"/>
      <c r="BI219" s="249"/>
      <c r="BJ219" s="249"/>
      <c r="BK219" s="249"/>
      <c r="BL219" s="249"/>
      <c r="BM219" s="249"/>
      <c r="BN219" s="249"/>
      <c r="BO219" s="249"/>
      <c r="BP219" s="249"/>
      <c r="BQ219" s="249"/>
      <c r="BR219" s="249"/>
      <c r="BS219" s="249"/>
      <c r="BT219" s="249"/>
      <c r="BU219" s="249"/>
      <c r="BV219" s="249"/>
      <c r="BW219" s="249"/>
      <c r="BX219" s="249"/>
      <c r="BY219" s="249"/>
      <c r="BZ219" s="249"/>
      <c r="CA219" s="249"/>
      <c r="CB219" s="249"/>
      <c r="CC219" s="249"/>
      <c r="CD219" s="249"/>
      <c r="CE219" s="249"/>
      <c r="CF219" s="249"/>
      <c r="CG219" s="249"/>
      <c r="CH219" s="249"/>
      <c r="CI219" s="249"/>
      <c r="CJ219" s="249"/>
      <c r="CK219" s="249"/>
      <c r="CL219" s="249"/>
      <c r="CM219" s="249"/>
      <c r="CN219" s="249"/>
      <c r="CO219" s="249"/>
      <c r="CP219" s="249"/>
      <c r="CQ219" s="249"/>
      <c r="CR219" s="249"/>
      <c r="CS219" s="249"/>
      <c r="CT219" s="249"/>
      <c r="CU219" s="249"/>
      <c r="CV219" s="249"/>
      <c r="CW219" s="249"/>
      <c r="CX219" s="249"/>
      <c r="CY219" s="249"/>
      <c r="CZ219" s="249"/>
      <c r="DA219" s="249"/>
      <c r="DB219" s="249"/>
      <c r="DC219" s="249"/>
      <c r="DD219" s="249"/>
      <c r="DE219" s="249"/>
      <c r="DF219" s="249"/>
      <c r="DG219" s="249"/>
      <c r="DH219" s="249"/>
      <c r="DI219" s="249"/>
      <c r="DJ219" s="249"/>
      <c r="DK219" s="249"/>
      <c r="DL219" s="249"/>
      <c r="DM219" s="249"/>
      <c r="DN219" s="249"/>
      <c r="DO219" s="249"/>
      <c r="DP219" s="249"/>
      <c r="DQ219" s="249"/>
      <c r="DR219" s="249"/>
      <c r="DS219" s="249"/>
      <c r="DT219" s="249"/>
      <c r="DU219" s="38"/>
      <c r="DV219" s="38"/>
    </row>
    <row r="220" spans="1:127" s="38" customFormat="1" ht="15" customHeight="1" x14ac:dyDescent="0.2">
      <c r="A220" s="814">
        <v>7444</v>
      </c>
      <c r="B220" s="815"/>
      <c r="C220" s="815" t="s">
        <v>9009</v>
      </c>
      <c r="D220" s="815" t="s">
        <v>4278</v>
      </c>
      <c r="E220" s="824" t="s">
        <v>8491</v>
      </c>
      <c r="F220" s="815" t="s">
        <v>196</v>
      </c>
      <c r="G220" s="815">
        <v>0</v>
      </c>
      <c r="H220" s="487"/>
      <c r="I220" s="487"/>
      <c r="J220" s="345"/>
      <c r="K220" s="345"/>
      <c r="L220" s="305" t="s">
        <v>405</v>
      </c>
      <c r="M220" s="305" t="s">
        <v>405</v>
      </c>
      <c r="N220" s="305" t="s">
        <v>405</v>
      </c>
      <c r="O220" s="305"/>
      <c r="P220" s="545"/>
      <c r="Q220" s="545"/>
      <c r="R220" s="545"/>
      <c r="S220" s="124"/>
      <c r="T220" s="545"/>
      <c r="U220" s="150">
        <v>500000</v>
      </c>
      <c r="V220" s="545"/>
      <c r="W220" s="545"/>
      <c r="X220" s="545"/>
      <c r="Y220" s="545"/>
      <c r="Z220" s="545"/>
      <c r="AA220" s="249"/>
      <c r="AB220" s="249"/>
      <c r="AC220" s="249"/>
      <c r="AD220" s="249"/>
      <c r="AE220" s="249"/>
      <c r="AF220" s="249"/>
      <c r="AG220" s="249"/>
      <c r="AH220" s="249"/>
      <c r="AI220" s="249"/>
      <c r="AJ220" s="249"/>
      <c r="AK220" s="249"/>
      <c r="AL220" s="249"/>
      <c r="AM220" s="249"/>
      <c r="AN220" s="249"/>
      <c r="AO220" s="249"/>
      <c r="AP220" s="249"/>
      <c r="AQ220" s="249"/>
      <c r="AR220" s="249"/>
      <c r="AS220" s="249"/>
      <c r="AT220" s="249"/>
      <c r="AU220" s="249"/>
      <c r="AV220" s="249"/>
      <c r="AW220" s="249"/>
      <c r="AX220" s="249"/>
      <c r="AY220" s="249"/>
      <c r="AZ220" s="249"/>
      <c r="BA220" s="249"/>
      <c r="BB220" s="249"/>
      <c r="BC220" s="249"/>
      <c r="BD220" s="249"/>
      <c r="BE220" s="249"/>
      <c r="BF220" s="249"/>
      <c r="BG220" s="249"/>
      <c r="BH220" s="249"/>
      <c r="BI220" s="249"/>
      <c r="BJ220" s="249"/>
      <c r="BK220" s="249"/>
      <c r="BL220" s="249"/>
      <c r="BM220" s="249"/>
      <c r="BN220" s="249"/>
      <c r="BO220" s="249"/>
      <c r="BP220" s="249"/>
      <c r="BQ220" s="249"/>
      <c r="BR220" s="249"/>
      <c r="BS220" s="249"/>
      <c r="BT220" s="249"/>
      <c r="BU220" s="249"/>
      <c r="BV220" s="249"/>
      <c r="BW220" s="249"/>
      <c r="BX220" s="249"/>
      <c r="BY220" s="249"/>
      <c r="BZ220" s="249"/>
      <c r="CA220" s="249"/>
      <c r="CB220" s="249"/>
      <c r="CC220" s="249"/>
      <c r="CD220" s="249"/>
      <c r="CE220" s="249"/>
      <c r="CF220" s="249"/>
      <c r="CG220" s="249"/>
      <c r="CH220" s="249"/>
      <c r="CI220" s="249"/>
      <c r="CJ220" s="249"/>
      <c r="CK220" s="249"/>
      <c r="CL220" s="249"/>
      <c r="CM220" s="249"/>
      <c r="CN220" s="249"/>
      <c r="CO220" s="249"/>
      <c r="CP220" s="249"/>
      <c r="CQ220" s="249"/>
      <c r="CR220" s="249"/>
      <c r="CS220" s="249"/>
      <c r="CT220" s="249"/>
      <c r="CU220" s="249"/>
      <c r="CV220" s="249"/>
      <c r="CW220" s="249"/>
      <c r="CX220" s="249"/>
      <c r="CY220" s="249"/>
      <c r="CZ220" s="249"/>
      <c r="DA220" s="249"/>
      <c r="DB220" s="249"/>
      <c r="DC220" s="249"/>
      <c r="DD220" s="249"/>
      <c r="DE220" s="249"/>
      <c r="DF220" s="249"/>
      <c r="DG220" s="249"/>
      <c r="DH220" s="249"/>
      <c r="DI220" s="249"/>
      <c r="DJ220" s="249"/>
      <c r="DK220" s="249"/>
      <c r="DL220" s="249"/>
      <c r="DM220" s="249"/>
      <c r="DN220" s="249"/>
      <c r="DO220" s="249"/>
      <c r="DP220" s="249"/>
      <c r="DQ220" s="249"/>
      <c r="DR220" s="249"/>
      <c r="DS220" s="249"/>
      <c r="DT220" s="249"/>
      <c r="DU220" s="249"/>
      <c r="DV220" s="249"/>
      <c r="DW220" s="49"/>
    </row>
    <row r="221" spans="1:127" s="49" customFormat="1" ht="15" customHeight="1" x14ac:dyDescent="0.2">
      <c r="A221" s="814">
        <v>6841</v>
      </c>
      <c r="B221" s="815"/>
      <c r="C221" s="815" t="s">
        <v>8643</v>
      </c>
      <c r="D221" s="815" t="s">
        <v>284</v>
      </c>
      <c r="E221" s="757" t="s">
        <v>4503</v>
      </c>
      <c r="F221" s="815" t="s">
        <v>196</v>
      </c>
      <c r="G221" s="815">
        <v>1</v>
      </c>
      <c r="H221" s="470"/>
      <c r="I221" s="470"/>
      <c r="J221" s="345"/>
      <c r="K221" s="345"/>
      <c r="L221" s="305" t="s">
        <v>405</v>
      </c>
      <c r="M221" s="305" t="s">
        <v>405</v>
      </c>
      <c r="N221" s="305" t="s">
        <v>405</v>
      </c>
      <c r="O221" s="48"/>
      <c r="P221" s="48"/>
      <c r="Q221" s="48"/>
      <c r="R221" s="95"/>
      <c r="S221" s="480"/>
      <c r="T221" s="485"/>
      <c r="U221" s="150"/>
      <c r="V221" s="48"/>
      <c r="W221" s="48"/>
      <c r="X221" s="48"/>
      <c r="Y221" s="48"/>
      <c r="Z221" s="48"/>
      <c r="DW221" s="38"/>
    </row>
    <row r="222" spans="1:127" s="48" customFormat="1" ht="15" customHeight="1" x14ac:dyDescent="0.2">
      <c r="A222" s="814">
        <v>4317</v>
      </c>
      <c r="B222" s="815"/>
      <c r="C222" s="815" t="s">
        <v>4713</v>
      </c>
      <c r="D222" s="815" t="s">
        <v>457</v>
      </c>
      <c r="E222" s="757" t="s">
        <v>4503</v>
      </c>
      <c r="F222" s="815" t="s">
        <v>196</v>
      </c>
      <c r="G222" s="815">
        <v>6</v>
      </c>
      <c r="H222" s="487"/>
      <c r="I222" s="487"/>
      <c r="J222" s="345"/>
      <c r="K222" s="345"/>
      <c r="L222" s="305" t="s">
        <v>405</v>
      </c>
      <c r="M222" s="305" t="s">
        <v>405</v>
      </c>
      <c r="N222" s="305" t="s">
        <v>405</v>
      </c>
      <c r="O222" s="545"/>
      <c r="P222" s="545"/>
      <c r="Q222" s="545"/>
      <c r="R222" s="545"/>
      <c r="S222" s="480"/>
      <c r="T222" s="545"/>
      <c r="U222" s="150"/>
      <c r="V222" s="545"/>
      <c r="W222" s="545"/>
      <c r="X222" s="545"/>
      <c r="Y222" s="545"/>
      <c r="Z222" s="545"/>
      <c r="AA222" s="249"/>
      <c r="AB222" s="249"/>
      <c r="AC222" s="249"/>
      <c r="AD222" s="249"/>
      <c r="AE222" s="249"/>
      <c r="AF222" s="249"/>
      <c r="AG222" s="249"/>
      <c r="AH222" s="249"/>
      <c r="AI222" s="249"/>
      <c r="AJ222" s="249"/>
      <c r="AK222" s="249"/>
      <c r="AL222" s="249"/>
      <c r="AM222" s="249"/>
      <c r="AN222" s="249"/>
      <c r="AO222" s="249"/>
      <c r="AP222" s="249"/>
      <c r="AQ222" s="249"/>
      <c r="AR222" s="249"/>
      <c r="AS222" s="249"/>
      <c r="AT222" s="249"/>
      <c r="AU222" s="249"/>
      <c r="AV222" s="249"/>
      <c r="AW222" s="249"/>
      <c r="AX222" s="249"/>
      <c r="AY222" s="249"/>
      <c r="AZ222" s="249"/>
      <c r="BA222" s="249"/>
      <c r="BB222" s="249"/>
      <c r="BC222" s="249"/>
      <c r="BD222" s="249"/>
      <c r="BE222" s="249"/>
      <c r="BF222" s="249"/>
      <c r="BG222" s="249"/>
      <c r="BH222" s="249"/>
      <c r="BI222" s="249"/>
      <c r="BJ222" s="249"/>
      <c r="BK222" s="249"/>
      <c r="BL222" s="249"/>
      <c r="BM222" s="249"/>
      <c r="BN222" s="249"/>
      <c r="BO222" s="249"/>
      <c r="BP222" s="249"/>
      <c r="BQ222" s="249"/>
      <c r="BR222" s="249"/>
      <c r="BS222" s="249"/>
      <c r="BT222" s="249"/>
      <c r="BU222" s="249"/>
      <c r="BV222" s="249"/>
      <c r="BW222" s="249"/>
      <c r="BX222" s="249"/>
      <c r="BY222" s="249"/>
      <c r="BZ222" s="249"/>
      <c r="CA222" s="249"/>
      <c r="CB222" s="249"/>
      <c r="CC222" s="249"/>
      <c r="CD222" s="249"/>
      <c r="CE222" s="249"/>
      <c r="CF222" s="249"/>
      <c r="CG222" s="249"/>
      <c r="CH222" s="249"/>
      <c r="CI222" s="249"/>
      <c r="CJ222" s="249"/>
      <c r="CK222" s="249"/>
      <c r="CL222" s="249"/>
      <c r="CM222" s="249"/>
      <c r="CN222" s="249"/>
      <c r="CO222" s="249"/>
      <c r="CP222" s="249"/>
      <c r="CQ222" s="249"/>
      <c r="CR222" s="249"/>
      <c r="CS222" s="249"/>
      <c r="CT222" s="249"/>
      <c r="CU222" s="249"/>
      <c r="CV222" s="249"/>
      <c r="CW222" s="249"/>
      <c r="CX222" s="249"/>
      <c r="CY222" s="249"/>
      <c r="CZ222" s="249"/>
      <c r="DA222" s="249"/>
      <c r="DB222" s="249"/>
      <c r="DC222" s="249"/>
      <c r="DD222" s="249"/>
      <c r="DE222" s="249"/>
      <c r="DF222" s="249"/>
      <c r="DG222" s="249"/>
      <c r="DH222" s="249"/>
      <c r="DI222" s="249"/>
      <c r="DJ222" s="249"/>
      <c r="DK222" s="249"/>
      <c r="DL222" s="249"/>
      <c r="DM222" s="249"/>
      <c r="DN222" s="249"/>
      <c r="DO222" s="249"/>
      <c r="DP222" s="249"/>
      <c r="DQ222" s="249"/>
      <c r="DR222" s="249"/>
      <c r="DS222" s="249"/>
      <c r="DT222" s="249"/>
      <c r="DU222" s="249"/>
      <c r="DV222" s="249"/>
      <c r="DW222" s="49"/>
    </row>
    <row r="223" spans="1:127" s="49" customFormat="1" ht="15" customHeight="1" x14ac:dyDescent="0.2">
      <c r="A223" s="814">
        <v>7442</v>
      </c>
      <c r="B223" s="815"/>
      <c r="C223" s="815" t="s">
        <v>477</v>
      </c>
      <c r="D223" s="815" t="s">
        <v>256</v>
      </c>
      <c r="E223" s="824" t="s">
        <v>8491</v>
      </c>
      <c r="F223" s="815" t="s">
        <v>196</v>
      </c>
      <c r="G223" s="815">
        <v>0</v>
      </c>
      <c r="H223" s="344"/>
      <c r="I223" s="99"/>
      <c r="J223" s="345"/>
      <c r="K223" s="345"/>
      <c r="L223" s="305" t="s">
        <v>405</v>
      </c>
      <c r="M223" s="305" t="s">
        <v>405</v>
      </c>
      <c r="N223" s="305" t="s">
        <v>405</v>
      </c>
      <c r="O223" s="305"/>
      <c r="P223" s="157"/>
      <c r="Q223" s="157"/>
      <c r="R223" s="157"/>
      <c r="S223" s="480"/>
      <c r="T223" s="48"/>
      <c r="U223" s="150">
        <v>500000</v>
      </c>
      <c r="V223" s="48"/>
      <c r="W223" s="48"/>
      <c r="X223" s="48"/>
      <c r="Y223" s="48"/>
      <c r="Z223" s="48"/>
      <c r="DK223" s="38"/>
      <c r="DL223" s="38"/>
      <c r="DM223" s="48"/>
      <c r="DN223" s="48"/>
      <c r="DO223" s="38"/>
      <c r="DP223" s="38"/>
      <c r="DQ223" s="38"/>
      <c r="DS223" s="249"/>
      <c r="DT223" s="249"/>
      <c r="DU223" s="249"/>
      <c r="DV223" s="249"/>
    </row>
    <row r="224" spans="1:127" s="49" customFormat="1" ht="15" customHeight="1" x14ac:dyDescent="0.2">
      <c r="A224" s="814">
        <v>7436</v>
      </c>
      <c r="B224" s="815" t="s">
        <v>9125</v>
      </c>
      <c r="C224" s="815" t="s">
        <v>2502</v>
      </c>
      <c r="D224" s="815" t="s">
        <v>256</v>
      </c>
      <c r="E224" s="757" t="s">
        <v>4503</v>
      </c>
      <c r="F224" s="815" t="s">
        <v>196</v>
      </c>
      <c r="G224" s="815">
        <v>0</v>
      </c>
      <c r="H224" s="487"/>
      <c r="I224" s="487"/>
      <c r="J224" s="345"/>
      <c r="K224" s="345"/>
      <c r="L224" s="305" t="s">
        <v>405</v>
      </c>
      <c r="M224" s="305" t="s">
        <v>405</v>
      </c>
      <c r="N224" s="305" t="s">
        <v>405</v>
      </c>
      <c r="O224" s="305"/>
      <c r="P224" s="545"/>
      <c r="Q224" s="545"/>
      <c r="R224" s="545"/>
      <c r="S224" s="480"/>
      <c r="T224" s="150">
        <v>500000</v>
      </c>
      <c r="U224" s="258"/>
      <c r="V224" s="545"/>
      <c r="W224" s="545"/>
      <c r="X224" s="545"/>
      <c r="Y224" s="545"/>
      <c r="Z224" s="545"/>
      <c r="AA224" s="249"/>
      <c r="AB224" s="249"/>
      <c r="AC224" s="249"/>
      <c r="AD224" s="249"/>
      <c r="AE224" s="249"/>
      <c r="AF224" s="249"/>
      <c r="AG224" s="249"/>
      <c r="AH224" s="249"/>
      <c r="AI224" s="249"/>
      <c r="AJ224" s="249"/>
      <c r="AK224" s="249"/>
      <c r="AL224" s="249"/>
      <c r="AM224" s="249"/>
      <c r="AN224" s="249"/>
      <c r="AO224" s="249"/>
      <c r="AP224" s="249"/>
      <c r="AQ224" s="249"/>
      <c r="AR224" s="249"/>
      <c r="AS224" s="249"/>
      <c r="AT224" s="249"/>
      <c r="AU224" s="249"/>
      <c r="AV224" s="249"/>
      <c r="AW224" s="249"/>
      <c r="AX224" s="249"/>
      <c r="AY224" s="249"/>
      <c r="AZ224" s="249"/>
      <c r="BA224" s="249"/>
      <c r="BB224" s="249"/>
      <c r="BC224" s="249"/>
      <c r="BD224" s="249"/>
      <c r="BE224" s="249"/>
      <c r="BF224" s="249"/>
      <c r="BG224" s="249"/>
      <c r="BH224" s="249"/>
      <c r="BI224" s="249"/>
      <c r="BJ224" s="249"/>
      <c r="BK224" s="249"/>
      <c r="BL224" s="249"/>
      <c r="BM224" s="249"/>
      <c r="BN224" s="249"/>
      <c r="BO224" s="249"/>
      <c r="BP224" s="249"/>
      <c r="BQ224" s="249"/>
      <c r="BR224" s="249"/>
      <c r="BS224" s="249"/>
      <c r="BT224" s="249"/>
      <c r="BU224" s="249"/>
      <c r="BV224" s="249"/>
      <c r="BW224" s="249"/>
      <c r="BX224" s="249"/>
      <c r="BY224" s="249"/>
      <c r="BZ224" s="249"/>
      <c r="CA224" s="249"/>
      <c r="CB224" s="249"/>
      <c r="CC224" s="249"/>
      <c r="CD224" s="249"/>
      <c r="CE224" s="249"/>
      <c r="CF224" s="249"/>
      <c r="CG224" s="249"/>
      <c r="CH224" s="249"/>
      <c r="CI224" s="249"/>
      <c r="CJ224" s="249"/>
      <c r="CK224" s="249"/>
      <c r="CL224" s="249"/>
      <c r="CM224" s="249"/>
      <c r="CN224" s="249"/>
      <c r="CO224" s="249"/>
      <c r="CP224" s="249"/>
      <c r="CQ224" s="249"/>
      <c r="CR224" s="249"/>
      <c r="CS224" s="249"/>
      <c r="CT224" s="249"/>
      <c r="CU224" s="249"/>
      <c r="CV224" s="249"/>
      <c r="CW224" s="249"/>
      <c r="CX224" s="249"/>
      <c r="CY224" s="249"/>
      <c r="CZ224" s="249"/>
      <c r="DA224" s="249"/>
      <c r="DB224" s="249"/>
      <c r="DC224" s="249"/>
      <c r="DD224" s="249"/>
      <c r="DE224" s="249"/>
      <c r="DF224" s="249"/>
      <c r="DG224" s="249"/>
      <c r="DH224" s="249"/>
      <c r="DI224" s="249"/>
      <c r="DJ224" s="249"/>
      <c r="DK224" s="249"/>
      <c r="DL224" s="249"/>
      <c r="DM224" s="249"/>
      <c r="DN224" s="249"/>
      <c r="DO224" s="249"/>
      <c r="DP224" s="249"/>
      <c r="DQ224" s="249"/>
      <c r="DR224" s="249"/>
      <c r="DS224" s="249"/>
      <c r="DT224" s="249"/>
      <c r="DU224" s="249"/>
      <c r="DV224" s="249"/>
      <c r="DW224" s="258"/>
    </row>
    <row r="225" spans="1:127" s="49" customFormat="1" ht="15" customHeight="1" x14ac:dyDescent="0.2">
      <c r="A225" s="814">
        <v>6398</v>
      </c>
      <c r="B225" s="49" t="s">
        <v>4232</v>
      </c>
      <c r="C225" s="815" t="s">
        <v>179</v>
      </c>
      <c r="D225" s="815" t="s">
        <v>256</v>
      </c>
      <c r="E225" s="757" t="s">
        <v>4503</v>
      </c>
      <c r="F225" s="815" t="s">
        <v>196</v>
      </c>
      <c r="G225" s="815">
        <v>2</v>
      </c>
      <c r="H225" s="487"/>
      <c r="I225" s="487"/>
      <c r="J225" s="345"/>
      <c r="K225" s="345"/>
      <c r="L225" s="305" t="s">
        <v>405</v>
      </c>
      <c r="M225" s="305" t="s">
        <v>405</v>
      </c>
      <c r="N225" s="305" t="s">
        <v>405</v>
      </c>
      <c r="O225" s="545"/>
      <c r="P225" s="545"/>
      <c r="Q225" s="545"/>
      <c r="R225" s="545"/>
      <c r="S225" s="827"/>
      <c r="T225" s="545"/>
      <c r="U225" s="150"/>
      <c r="V225" s="545"/>
      <c r="W225" s="545"/>
      <c r="X225" s="545"/>
      <c r="Y225" s="545"/>
      <c r="Z225" s="545"/>
      <c r="AA225" s="249"/>
      <c r="AB225" s="249"/>
      <c r="AC225" s="249"/>
      <c r="AD225" s="249"/>
      <c r="AE225" s="249"/>
      <c r="AF225" s="249"/>
      <c r="AG225" s="249"/>
      <c r="AH225" s="249"/>
      <c r="AI225" s="249"/>
      <c r="AJ225" s="249"/>
      <c r="AK225" s="249"/>
      <c r="AL225" s="249"/>
      <c r="AM225" s="249"/>
      <c r="AN225" s="249"/>
      <c r="AO225" s="249"/>
      <c r="AP225" s="249"/>
      <c r="AQ225" s="249"/>
      <c r="AR225" s="249"/>
      <c r="AS225" s="249"/>
      <c r="AT225" s="249"/>
      <c r="AU225" s="249"/>
      <c r="AV225" s="249"/>
      <c r="AW225" s="249"/>
      <c r="AX225" s="249"/>
      <c r="AY225" s="249"/>
      <c r="AZ225" s="249"/>
      <c r="BA225" s="249"/>
      <c r="BB225" s="249"/>
      <c r="BC225" s="249"/>
      <c r="BD225" s="249"/>
      <c r="BE225" s="249"/>
      <c r="BF225" s="249"/>
      <c r="BG225" s="249"/>
      <c r="BH225" s="249"/>
      <c r="BI225" s="249"/>
      <c r="BJ225" s="249"/>
      <c r="BK225" s="249"/>
      <c r="BL225" s="249"/>
      <c r="BM225" s="249"/>
      <c r="BN225" s="249"/>
      <c r="BO225" s="249"/>
      <c r="BP225" s="249"/>
      <c r="BQ225" s="249"/>
      <c r="BR225" s="249"/>
      <c r="BS225" s="249"/>
      <c r="BT225" s="249"/>
      <c r="BU225" s="249"/>
      <c r="BV225" s="249"/>
      <c r="BW225" s="249"/>
      <c r="BX225" s="249"/>
      <c r="BY225" s="249"/>
      <c r="BZ225" s="249"/>
      <c r="CA225" s="249"/>
      <c r="CB225" s="249"/>
      <c r="CC225" s="249"/>
      <c r="CD225" s="249"/>
      <c r="CE225" s="249"/>
      <c r="CF225" s="249"/>
      <c r="CG225" s="249"/>
      <c r="CH225" s="249"/>
      <c r="CI225" s="249"/>
      <c r="CJ225" s="249"/>
      <c r="CK225" s="249"/>
      <c r="CL225" s="249"/>
      <c r="CM225" s="249"/>
      <c r="CN225" s="249"/>
      <c r="CO225" s="249"/>
      <c r="CP225" s="249"/>
      <c r="CQ225" s="249"/>
      <c r="CR225" s="249"/>
      <c r="CS225" s="249"/>
      <c r="CT225" s="249"/>
      <c r="CU225" s="249"/>
      <c r="CV225" s="249"/>
      <c r="CW225" s="249"/>
      <c r="CX225" s="249"/>
      <c r="CY225" s="249"/>
      <c r="CZ225" s="249"/>
      <c r="DA225" s="249"/>
      <c r="DB225" s="249"/>
      <c r="DC225" s="249"/>
      <c r="DD225" s="249"/>
      <c r="DE225" s="249"/>
      <c r="DF225" s="249"/>
      <c r="DG225" s="249"/>
      <c r="DH225" s="249"/>
      <c r="DI225" s="249"/>
      <c r="DJ225" s="249"/>
      <c r="DK225" s="249"/>
      <c r="DL225" s="249"/>
      <c r="DM225" s="249"/>
      <c r="DN225" s="249"/>
      <c r="DO225" s="249"/>
      <c r="DP225" s="249"/>
      <c r="DQ225" s="249"/>
      <c r="DR225" s="249"/>
      <c r="DS225" s="249"/>
      <c r="DT225" s="249"/>
      <c r="DU225" s="249"/>
      <c r="DV225" s="249"/>
    </row>
    <row r="226" spans="1:127" s="49" customFormat="1" ht="15" customHeight="1" x14ac:dyDescent="0.2">
      <c r="A226" s="814">
        <v>7450</v>
      </c>
      <c r="B226" s="815"/>
      <c r="C226" s="815" t="s">
        <v>9012</v>
      </c>
      <c r="D226" s="815" t="s">
        <v>256</v>
      </c>
      <c r="E226" s="824" t="s">
        <v>8491</v>
      </c>
      <c r="F226" s="815" t="s">
        <v>196</v>
      </c>
      <c r="G226" s="815">
        <v>0</v>
      </c>
      <c r="H226" s="487"/>
      <c r="I226" s="487"/>
      <c r="J226" s="345"/>
      <c r="K226" s="345"/>
      <c r="L226" s="305" t="s">
        <v>405</v>
      </c>
      <c r="M226" s="305" t="s">
        <v>405</v>
      </c>
      <c r="N226" s="305" t="s">
        <v>405</v>
      </c>
      <c r="O226" s="305"/>
      <c r="P226" s="545"/>
      <c r="Q226" s="545"/>
      <c r="R226" s="545"/>
      <c r="S226" s="124"/>
      <c r="T226" s="545"/>
      <c r="U226" s="150">
        <v>500000</v>
      </c>
      <c r="V226" s="545"/>
      <c r="W226" s="545"/>
      <c r="X226" s="545"/>
      <c r="Y226" s="545"/>
      <c r="Z226" s="545"/>
      <c r="AA226" s="249"/>
      <c r="AB226" s="249"/>
      <c r="AC226" s="249"/>
      <c r="AD226" s="249"/>
      <c r="AE226" s="249"/>
      <c r="AF226" s="249"/>
      <c r="AG226" s="249"/>
      <c r="AH226" s="249"/>
      <c r="AI226" s="249"/>
      <c r="AJ226" s="249"/>
      <c r="AK226" s="249"/>
      <c r="AL226" s="249"/>
      <c r="AM226" s="249"/>
      <c r="AN226" s="249"/>
      <c r="AO226" s="249"/>
      <c r="AP226" s="249"/>
      <c r="AQ226" s="249"/>
      <c r="AR226" s="249"/>
      <c r="AS226" s="249"/>
      <c r="AT226" s="249"/>
      <c r="AU226" s="249"/>
      <c r="AV226" s="249"/>
      <c r="AW226" s="249"/>
      <c r="AX226" s="249"/>
      <c r="AY226" s="249"/>
      <c r="AZ226" s="249"/>
      <c r="BA226" s="249"/>
      <c r="BB226" s="249"/>
      <c r="BC226" s="249"/>
      <c r="BD226" s="249"/>
      <c r="BE226" s="249"/>
      <c r="BF226" s="249"/>
      <c r="BG226" s="249"/>
      <c r="BH226" s="249"/>
      <c r="BI226" s="249"/>
      <c r="BJ226" s="249"/>
      <c r="BK226" s="249"/>
      <c r="BL226" s="249"/>
      <c r="BM226" s="249"/>
      <c r="BN226" s="249"/>
      <c r="BO226" s="249"/>
      <c r="BP226" s="249"/>
      <c r="BQ226" s="249"/>
      <c r="BR226" s="249"/>
      <c r="BS226" s="249"/>
      <c r="BT226" s="249"/>
      <c r="BU226" s="249"/>
      <c r="BV226" s="249"/>
      <c r="BW226" s="249"/>
      <c r="BX226" s="249"/>
      <c r="BY226" s="249"/>
      <c r="BZ226" s="249"/>
      <c r="CA226" s="249"/>
      <c r="CB226" s="249"/>
      <c r="CC226" s="249"/>
      <c r="CD226" s="249"/>
      <c r="CE226" s="249"/>
      <c r="CF226" s="249"/>
      <c r="CG226" s="249"/>
      <c r="CH226" s="249"/>
      <c r="CI226" s="249"/>
      <c r="CJ226" s="249"/>
      <c r="CK226" s="249"/>
      <c r="CL226" s="249"/>
      <c r="CM226" s="249"/>
      <c r="CN226" s="249"/>
      <c r="CO226" s="249"/>
      <c r="CP226" s="249"/>
      <c r="CQ226" s="249"/>
      <c r="CR226" s="249"/>
      <c r="CS226" s="249"/>
      <c r="CT226" s="249"/>
      <c r="CU226" s="249"/>
      <c r="CV226" s="249"/>
      <c r="CW226" s="249"/>
      <c r="CX226" s="249"/>
      <c r="CY226" s="249"/>
      <c r="CZ226" s="249"/>
      <c r="DA226" s="249"/>
      <c r="DB226" s="249"/>
      <c r="DC226" s="249"/>
      <c r="DD226" s="249"/>
      <c r="DE226" s="249"/>
      <c r="DF226" s="249"/>
      <c r="DG226" s="249"/>
      <c r="DH226" s="249"/>
      <c r="DI226" s="249"/>
      <c r="DJ226" s="249"/>
      <c r="DK226" s="249"/>
      <c r="DL226" s="249"/>
      <c r="DM226" s="249"/>
      <c r="DN226" s="249"/>
      <c r="DO226" s="249"/>
      <c r="DP226" s="249"/>
      <c r="DQ226" s="249"/>
      <c r="DR226" s="249"/>
      <c r="DS226" s="249"/>
      <c r="DT226" s="249"/>
      <c r="DU226" s="249"/>
      <c r="DV226" s="249"/>
      <c r="DW226" s="38"/>
    </row>
    <row r="227" spans="1:127" s="49" customFormat="1" ht="15" customHeight="1" x14ac:dyDescent="0.2">
      <c r="A227" s="814">
        <v>3181</v>
      </c>
      <c r="B227" s="815"/>
      <c r="C227" s="815" t="s">
        <v>4108</v>
      </c>
      <c r="D227" s="815" t="s">
        <v>414</v>
      </c>
      <c r="E227" s="757" t="s">
        <v>4503</v>
      </c>
      <c r="F227" s="815" t="s">
        <v>196</v>
      </c>
      <c r="G227" s="833">
        <v>8</v>
      </c>
      <c r="H227" s="487"/>
      <c r="I227" s="487"/>
      <c r="J227" s="345"/>
      <c r="K227" s="345"/>
      <c r="L227" s="305" t="s">
        <v>405</v>
      </c>
      <c r="M227" s="305" t="s">
        <v>405</v>
      </c>
      <c r="N227" s="305" t="s">
        <v>405</v>
      </c>
      <c r="O227" s="545"/>
      <c r="P227" s="545"/>
      <c r="Q227" s="545"/>
      <c r="R227" s="545"/>
      <c r="S227" s="480"/>
      <c r="T227" s="545"/>
      <c r="U227" s="150"/>
      <c r="V227" s="545"/>
      <c r="W227" s="545"/>
      <c r="X227" s="545"/>
      <c r="Y227" s="545"/>
      <c r="Z227" s="545"/>
      <c r="AA227" s="249"/>
      <c r="AB227" s="249"/>
      <c r="AC227" s="249"/>
      <c r="AD227" s="249"/>
      <c r="AE227" s="249"/>
      <c r="AF227" s="249"/>
      <c r="AG227" s="249"/>
      <c r="AH227" s="249"/>
      <c r="AI227" s="249"/>
      <c r="AJ227" s="249"/>
      <c r="AK227" s="249"/>
      <c r="AL227" s="249"/>
      <c r="AM227" s="249"/>
      <c r="AN227" s="249"/>
      <c r="AO227" s="249"/>
      <c r="AP227" s="249"/>
      <c r="AQ227" s="249"/>
      <c r="AR227" s="249"/>
      <c r="AS227" s="249"/>
      <c r="AT227" s="249"/>
      <c r="AU227" s="249"/>
      <c r="AV227" s="249"/>
      <c r="AW227" s="249"/>
      <c r="AX227" s="249"/>
      <c r="AY227" s="249"/>
      <c r="AZ227" s="249"/>
      <c r="BA227" s="249"/>
      <c r="BB227" s="249"/>
      <c r="BC227" s="249"/>
      <c r="BD227" s="249"/>
      <c r="BE227" s="249"/>
      <c r="BF227" s="249"/>
      <c r="BG227" s="249"/>
      <c r="BH227" s="249"/>
      <c r="BI227" s="249"/>
      <c r="BJ227" s="249"/>
      <c r="BK227" s="249"/>
      <c r="BL227" s="249"/>
      <c r="BM227" s="249"/>
      <c r="BN227" s="249"/>
      <c r="BO227" s="249"/>
      <c r="BP227" s="249"/>
      <c r="BQ227" s="249"/>
      <c r="BR227" s="249"/>
      <c r="BS227" s="249"/>
      <c r="BT227" s="249"/>
      <c r="BU227" s="249"/>
      <c r="BV227" s="249"/>
      <c r="BW227" s="249"/>
      <c r="BX227" s="249"/>
      <c r="BY227" s="249"/>
      <c r="BZ227" s="249"/>
      <c r="CA227" s="249"/>
      <c r="CB227" s="249"/>
      <c r="CC227" s="249"/>
      <c r="CD227" s="249"/>
      <c r="CE227" s="249"/>
      <c r="CF227" s="249"/>
      <c r="CG227" s="249"/>
      <c r="CH227" s="249"/>
      <c r="CI227" s="249"/>
      <c r="CJ227" s="249"/>
      <c r="CK227" s="249"/>
      <c r="CL227" s="249"/>
      <c r="CM227" s="249"/>
      <c r="CN227" s="249"/>
      <c r="CO227" s="249"/>
      <c r="CP227" s="249"/>
      <c r="CQ227" s="249"/>
      <c r="CR227" s="249"/>
      <c r="CS227" s="249"/>
      <c r="CT227" s="249"/>
      <c r="CU227" s="249"/>
      <c r="CV227" s="249"/>
      <c r="CW227" s="249"/>
      <c r="CX227" s="249"/>
      <c r="CY227" s="249"/>
      <c r="CZ227" s="249"/>
      <c r="DA227" s="249"/>
      <c r="DB227" s="249"/>
      <c r="DC227" s="249"/>
      <c r="DD227" s="249"/>
      <c r="DE227" s="249"/>
      <c r="DF227" s="249"/>
      <c r="DG227" s="249"/>
      <c r="DH227" s="249"/>
      <c r="DI227" s="249"/>
      <c r="DJ227" s="249"/>
      <c r="DK227" s="249"/>
      <c r="DL227" s="249"/>
      <c r="DM227" s="249"/>
      <c r="DN227" s="249"/>
      <c r="DO227" s="249"/>
      <c r="DP227" s="249"/>
      <c r="DQ227" s="249"/>
      <c r="DR227" s="249"/>
      <c r="DS227" s="249"/>
      <c r="DT227" s="249"/>
      <c r="DU227" s="249"/>
      <c r="DV227" s="249"/>
    </row>
    <row r="228" spans="1:127" s="49" customFormat="1" ht="15" customHeight="1" x14ac:dyDescent="0.2">
      <c r="A228" s="814">
        <v>7459</v>
      </c>
      <c r="B228" s="815"/>
      <c r="C228" s="815" t="s">
        <v>1469</v>
      </c>
      <c r="D228" s="815" t="s">
        <v>3950</v>
      </c>
      <c r="E228" s="824" t="s">
        <v>8491</v>
      </c>
      <c r="F228" s="815" t="s">
        <v>196</v>
      </c>
      <c r="G228" s="815">
        <v>0</v>
      </c>
      <c r="H228" s="487"/>
      <c r="I228" s="487"/>
      <c r="J228" s="345"/>
      <c r="K228" s="345"/>
      <c r="L228" s="305" t="s">
        <v>405</v>
      </c>
      <c r="M228" s="305" t="s">
        <v>405</v>
      </c>
      <c r="N228" s="305" t="s">
        <v>405</v>
      </c>
      <c r="O228" s="305"/>
      <c r="P228" s="545"/>
      <c r="Q228" s="545"/>
      <c r="R228" s="545"/>
      <c r="S228" s="480"/>
      <c r="T228" s="545"/>
      <c r="U228" s="150">
        <v>500000</v>
      </c>
      <c r="V228" s="545"/>
      <c r="W228" s="545"/>
      <c r="X228" s="545"/>
      <c r="Y228" s="545"/>
      <c r="Z228" s="545"/>
      <c r="AA228" s="249"/>
      <c r="AB228" s="249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49"/>
      <c r="AP228" s="249"/>
      <c r="AQ228" s="249"/>
      <c r="AR228" s="249"/>
      <c r="AS228" s="249"/>
      <c r="AT228" s="249"/>
      <c r="AU228" s="249"/>
      <c r="AV228" s="249"/>
      <c r="AW228" s="249"/>
      <c r="AX228" s="249"/>
      <c r="AY228" s="249"/>
      <c r="AZ228" s="249"/>
      <c r="BA228" s="249"/>
      <c r="BB228" s="249"/>
      <c r="BC228" s="249"/>
      <c r="BD228" s="249"/>
      <c r="BE228" s="249"/>
      <c r="BF228" s="249"/>
      <c r="BG228" s="249"/>
      <c r="BH228" s="249"/>
      <c r="BI228" s="249"/>
      <c r="BJ228" s="249"/>
      <c r="BK228" s="249"/>
      <c r="BL228" s="249"/>
      <c r="BM228" s="249"/>
      <c r="BN228" s="249"/>
      <c r="BO228" s="249"/>
      <c r="BP228" s="249"/>
      <c r="BQ228" s="249"/>
      <c r="BR228" s="249"/>
      <c r="BS228" s="249"/>
      <c r="BT228" s="249"/>
      <c r="BU228" s="249"/>
      <c r="BV228" s="249"/>
      <c r="BW228" s="249"/>
      <c r="BX228" s="249"/>
      <c r="BY228" s="249"/>
      <c r="BZ228" s="249"/>
      <c r="CA228" s="249"/>
      <c r="CB228" s="249"/>
      <c r="CC228" s="249"/>
      <c r="CD228" s="249"/>
      <c r="CE228" s="249"/>
      <c r="CF228" s="249"/>
      <c r="CG228" s="249"/>
      <c r="CH228" s="249"/>
      <c r="CI228" s="249"/>
      <c r="CJ228" s="249"/>
      <c r="CK228" s="249"/>
      <c r="CL228" s="249"/>
      <c r="CM228" s="249"/>
      <c r="CN228" s="249"/>
      <c r="CO228" s="249"/>
      <c r="CP228" s="249"/>
      <c r="CQ228" s="249"/>
      <c r="CR228" s="249"/>
      <c r="CS228" s="249"/>
      <c r="CT228" s="249"/>
      <c r="CU228" s="249"/>
      <c r="CV228" s="249"/>
      <c r="CW228" s="249"/>
      <c r="CX228" s="249"/>
      <c r="CY228" s="249"/>
      <c r="CZ228" s="249"/>
      <c r="DA228" s="249"/>
      <c r="DB228" s="249"/>
      <c r="DC228" s="249"/>
      <c r="DD228" s="249"/>
      <c r="DE228" s="249"/>
      <c r="DF228" s="249"/>
      <c r="DG228" s="249"/>
      <c r="DH228" s="249"/>
      <c r="DI228" s="249"/>
      <c r="DJ228" s="249"/>
      <c r="DK228" s="249"/>
      <c r="DL228" s="249"/>
      <c r="DM228" s="249"/>
      <c r="DN228" s="249"/>
      <c r="DO228" s="249"/>
      <c r="DP228" s="249"/>
      <c r="DQ228" s="249"/>
      <c r="DR228" s="249"/>
      <c r="DS228" s="249"/>
      <c r="DT228" s="249"/>
      <c r="DU228" s="249"/>
      <c r="DV228" s="249"/>
    </row>
    <row r="229" spans="1:127" s="49" customFormat="1" ht="15" customHeight="1" x14ac:dyDescent="0.2">
      <c r="A229" s="814">
        <v>1654</v>
      </c>
      <c r="B229" s="815"/>
      <c r="C229" s="815" t="s">
        <v>417</v>
      </c>
      <c r="D229" s="815" t="s">
        <v>1710</v>
      </c>
      <c r="E229" s="757" t="s">
        <v>4503</v>
      </c>
      <c r="F229" s="815" t="s">
        <v>196</v>
      </c>
      <c r="G229" s="815">
        <v>5</v>
      </c>
      <c r="H229" s="344"/>
      <c r="I229" s="99"/>
      <c r="J229" s="345"/>
      <c r="K229" s="345"/>
      <c r="L229" s="305" t="s">
        <v>405</v>
      </c>
      <c r="M229" s="305" t="s">
        <v>405</v>
      </c>
      <c r="N229" s="305" t="s">
        <v>405</v>
      </c>
      <c r="O229" s="145"/>
      <c r="P229" s="145"/>
      <c r="Q229" s="828"/>
      <c r="R229" s="545"/>
      <c r="S229" s="480"/>
      <c r="T229" s="148"/>
      <c r="U229" s="150"/>
      <c r="V229" s="842"/>
      <c r="W229" s="842"/>
      <c r="X229" s="842"/>
      <c r="Y229" s="842"/>
      <c r="Z229" s="842"/>
      <c r="AA229" s="831"/>
      <c r="AB229" s="831"/>
      <c r="AC229" s="831"/>
      <c r="AD229" s="831"/>
      <c r="AE229" s="831"/>
      <c r="AF229" s="831"/>
      <c r="AG229" s="831"/>
      <c r="AH229" s="831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DI229" s="38"/>
      <c r="DJ229" s="38"/>
      <c r="DK229" s="38"/>
      <c r="DL229" s="38"/>
      <c r="DM229" s="38"/>
      <c r="DS229" s="249"/>
      <c r="DT229" s="249"/>
      <c r="DU229" s="249"/>
      <c r="DV229" s="249"/>
      <c r="DW229" s="249"/>
    </row>
    <row r="230" spans="1:127" s="49" customFormat="1" ht="15" customHeight="1" x14ac:dyDescent="0.2">
      <c r="A230" s="814">
        <v>7458</v>
      </c>
      <c r="B230" s="815"/>
      <c r="C230" s="815" t="s">
        <v>234</v>
      </c>
      <c r="D230" s="815" t="s">
        <v>266</v>
      </c>
      <c r="E230" s="824" t="s">
        <v>8491</v>
      </c>
      <c r="F230" s="815" t="s">
        <v>196</v>
      </c>
      <c r="G230" s="815">
        <v>0</v>
      </c>
      <c r="H230" s="487"/>
      <c r="I230" s="487"/>
      <c r="J230" s="345"/>
      <c r="K230" s="345"/>
      <c r="L230" s="305" t="s">
        <v>405</v>
      </c>
      <c r="M230" s="305" t="s">
        <v>405</v>
      </c>
      <c r="N230" s="305" t="s">
        <v>405</v>
      </c>
      <c r="O230" s="305"/>
      <c r="P230" s="545"/>
      <c r="Q230" s="545"/>
      <c r="R230" s="545"/>
      <c r="S230" s="124"/>
      <c r="T230" s="545"/>
      <c r="U230" s="150">
        <v>500000</v>
      </c>
      <c r="V230" s="545"/>
      <c r="W230" s="545"/>
      <c r="X230" s="545"/>
      <c r="Y230" s="545"/>
      <c r="Z230" s="545"/>
      <c r="AA230" s="249"/>
      <c r="AB230" s="249"/>
      <c r="AC230" s="249"/>
      <c r="AD230" s="249"/>
      <c r="AE230" s="249"/>
      <c r="AF230" s="249"/>
      <c r="AG230" s="249"/>
      <c r="AH230" s="249"/>
      <c r="AI230" s="249"/>
      <c r="AJ230" s="249"/>
      <c r="AK230" s="249"/>
      <c r="AL230" s="249"/>
      <c r="AM230" s="249"/>
      <c r="AN230" s="249"/>
      <c r="AO230" s="249"/>
      <c r="AP230" s="249"/>
      <c r="AQ230" s="249"/>
      <c r="AR230" s="249"/>
      <c r="AS230" s="249"/>
      <c r="AT230" s="249"/>
      <c r="AU230" s="249"/>
      <c r="AV230" s="249"/>
      <c r="AW230" s="249"/>
      <c r="AX230" s="249"/>
      <c r="AY230" s="249"/>
      <c r="AZ230" s="249"/>
      <c r="BA230" s="249"/>
      <c r="BB230" s="249"/>
      <c r="BC230" s="249"/>
      <c r="BD230" s="249"/>
      <c r="BE230" s="249"/>
      <c r="BF230" s="249"/>
      <c r="BG230" s="249"/>
      <c r="BH230" s="249"/>
      <c r="BI230" s="249"/>
      <c r="BJ230" s="249"/>
      <c r="BK230" s="249"/>
      <c r="BL230" s="249"/>
      <c r="BM230" s="249"/>
      <c r="BN230" s="249"/>
      <c r="BO230" s="249"/>
      <c r="BP230" s="249"/>
      <c r="BQ230" s="249"/>
      <c r="BR230" s="249"/>
      <c r="BS230" s="249"/>
      <c r="BT230" s="249"/>
      <c r="BU230" s="249"/>
      <c r="BV230" s="249"/>
      <c r="BW230" s="249"/>
      <c r="BX230" s="249"/>
      <c r="BY230" s="249"/>
      <c r="BZ230" s="249"/>
      <c r="CA230" s="249"/>
      <c r="CB230" s="249"/>
      <c r="CC230" s="249"/>
      <c r="CD230" s="249"/>
      <c r="CE230" s="249"/>
      <c r="CF230" s="249"/>
      <c r="CG230" s="249"/>
      <c r="CH230" s="249"/>
      <c r="CI230" s="249"/>
      <c r="CJ230" s="249"/>
      <c r="CK230" s="249"/>
      <c r="CL230" s="249"/>
      <c r="CM230" s="249"/>
      <c r="CN230" s="249"/>
      <c r="CO230" s="249"/>
      <c r="CP230" s="249"/>
      <c r="CQ230" s="249"/>
      <c r="CR230" s="249"/>
      <c r="CS230" s="249"/>
      <c r="CT230" s="249"/>
      <c r="CU230" s="249"/>
      <c r="CV230" s="249"/>
      <c r="CW230" s="249"/>
      <c r="CX230" s="249"/>
      <c r="CY230" s="249"/>
      <c r="CZ230" s="249"/>
      <c r="DA230" s="249"/>
      <c r="DB230" s="249"/>
      <c r="DC230" s="249"/>
      <c r="DD230" s="249"/>
      <c r="DE230" s="249"/>
      <c r="DF230" s="249"/>
      <c r="DG230" s="249"/>
      <c r="DH230" s="249"/>
      <c r="DI230" s="249"/>
      <c r="DJ230" s="249"/>
      <c r="DK230" s="249"/>
      <c r="DL230" s="249"/>
      <c r="DM230" s="249"/>
      <c r="DN230" s="249"/>
      <c r="DO230" s="249"/>
      <c r="DP230" s="249"/>
      <c r="DQ230" s="249"/>
      <c r="DR230" s="249"/>
      <c r="DS230" s="249"/>
      <c r="DT230" s="249"/>
      <c r="DU230" s="249"/>
      <c r="DV230" s="249"/>
    </row>
    <row r="231" spans="1:127" ht="15" customHeight="1" x14ac:dyDescent="0.2">
      <c r="A231" s="814">
        <v>7448</v>
      </c>
      <c r="B231" s="815"/>
      <c r="C231" s="815" t="s">
        <v>310</v>
      </c>
      <c r="D231" s="815" t="s">
        <v>9010</v>
      </c>
      <c r="E231" s="824" t="s">
        <v>8491</v>
      </c>
      <c r="F231" s="815" t="s">
        <v>196</v>
      </c>
      <c r="G231" s="815">
        <v>0</v>
      </c>
      <c r="H231" s="487"/>
      <c r="I231" s="487"/>
      <c r="J231" s="345"/>
      <c r="K231" s="345"/>
      <c r="L231" s="305" t="s">
        <v>405</v>
      </c>
      <c r="M231" s="305" t="s">
        <v>405</v>
      </c>
      <c r="N231" s="305" t="s">
        <v>405</v>
      </c>
      <c r="O231" s="305"/>
      <c r="P231" s="545"/>
      <c r="Q231" s="545"/>
      <c r="R231" s="545"/>
      <c r="S231" s="480"/>
      <c r="T231" s="545"/>
      <c r="U231" s="150">
        <v>500000</v>
      </c>
      <c r="V231" s="545"/>
      <c r="W231" s="545"/>
      <c r="X231" s="545"/>
      <c r="Y231" s="545"/>
      <c r="Z231" s="545"/>
      <c r="DW231" s="49"/>
    </row>
    <row r="232" spans="1:127" s="49" customFormat="1" ht="15" customHeight="1" x14ac:dyDescent="0.2">
      <c r="A232" s="814">
        <v>4189</v>
      </c>
      <c r="B232" s="815"/>
      <c r="C232" s="815" t="s">
        <v>504</v>
      </c>
      <c r="D232" s="815" t="s">
        <v>252</v>
      </c>
      <c r="E232" s="757" t="s">
        <v>4503</v>
      </c>
      <c r="F232" s="815" t="s">
        <v>196</v>
      </c>
      <c r="G232" s="815">
        <v>6</v>
      </c>
      <c r="H232" s="487"/>
      <c r="I232" s="487"/>
      <c r="J232" s="345"/>
      <c r="K232" s="345"/>
      <c r="L232" s="305" t="s">
        <v>405</v>
      </c>
      <c r="M232" s="305" t="s">
        <v>405</v>
      </c>
      <c r="N232" s="305" t="s">
        <v>405</v>
      </c>
      <c r="O232" s="545"/>
      <c r="P232" s="545"/>
      <c r="Q232" s="545"/>
      <c r="R232" s="545"/>
      <c r="S232" s="480"/>
      <c r="T232" s="545"/>
      <c r="U232" s="150"/>
      <c r="V232" s="545"/>
      <c r="W232" s="545"/>
      <c r="X232" s="545"/>
      <c r="Y232" s="545"/>
      <c r="Z232" s="545"/>
      <c r="AA232" s="249"/>
      <c r="AB232" s="249"/>
      <c r="AC232" s="249"/>
      <c r="AD232" s="249"/>
      <c r="AE232" s="249"/>
      <c r="AF232" s="249"/>
      <c r="AG232" s="249"/>
      <c r="AH232" s="249"/>
      <c r="AI232" s="249"/>
      <c r="AJ232" s="249"/>
      <c r="AK232" s="249"/>
      <c r="AL232" s="249"/>
      <c r="AM232" s="249"/>
      <c r="AN232" s="249"/>
      <c r="AO232" s="249"/>
      <c r="AP232" s="249"/>
      <c r="AQ232" s="249"/>
      <c r="AR232" s="249"/>
      <c r="AS232" s="249"/>
      <c r="AT232" s="249"/>
      <c r="AU232" s="249"/>
      <c r="AV232" s="249"/>
      <c r="AW232" s="249"/>
      <c r="AX232" s="249"/>
      <c r="AY232" s="249"/>
      <c r="AZ232" s="249"/>
      <c r="BA232" s="249"/>
      <c r="BB232" s="249"/>
      <c r="BC232" s="249"/>
      <c r="BD232" s="249"/>
      <c r="BE232" s="249"/>
      <c r="BF232" s="249"/>
      <c r="BG232" s="249"/>
      <c r="BH232" s="249"/>
      <c r="BI232" s="249"/>
      <c r="BJ232" s="249"/>
      <c r="BK232" s="249"/>
      <c r="BL232" s="249"/>
      <c r="BM232" s="249"/>
      <c r="BN232" s="249"/>
      <c r="BO232" s="249"/>
      <c r="BP232" s="249"/>
      <c r="BQ232" s="249"/>
      <c r="BR232" s="249"/>
      <c r="BS232" s="249"/>
      <c r="BT232" s="249"/>
      <c r="BU232" s="249"/>
      <c r="BV232" s="249"/>
      <c r="BW232" s="249"/>
      <c r="BX232" s="249"/>
      <c r="BY232" s="249"/>
      <c r="BZ232" s="249"/>
      <c r="CA232" s="249"/>
      <c r="CB232" s="249"/>
      <c r="CC232" s="249"/>
      <c r="CD232" s="249"/>
      <c r="CE232" s="249"/>
      <c r="CF232" s="249"/>
      <c r="CG232" s="249"/>
      <c r="CH232" s="249"/>
      <c r="CI232" s="249"/>
      <c r="CJ232" s="249"/>
      <c r="CK232" s="249"/>
      <c r="CL232" s="249"/>
      <c r="CM232" s="249"/>
      <c r="CN232" s="249"/>
      <c r="CO232" s="249"/>
      <c r="CP232" s="249"/>
      <c r="CQ232" s="249"/>
      <c r="CR232" s="249"/>
      <c r="CS232" s="249"/>
      <c r="CT232" s="249"/>
      <c r="CU232" s="249"/>
      <c r="CV232" s="249"/>
      <c r="CW232" s="249"/>
      <c r="CX232" s="249"/>
      <c r="CY232" s="249"/>
      <c r="CZ232" s="249"/>
      <c r="DA232" s="249"/>
      <c r="DB232" s="249"/>
      <c r="DC232" s="249"/>
      <c r="DD232" s="249"/>
      <c r="DE232" s="249"/>
      <c r="DF232" s="249"/>
      <c r="DG232" s="249"/>
      <c r="DH232" s="249"/>
      <c r="DI232" s="249"/>
      <c r="DJ232" s="249"/>
      <c r="DK232" s="249"/>
      <c r="DL232" s="249"/>
      <c r="DM232" s="249"/>
      <c r="DN232" s="249"/>
      <c r="DO232" s="249"/>
      <c r="DP232" s="249"/>
      <c r="DQ232" s="249"/>
      <c r="DR232" s="249"/>
      <c r="DS232" s="249"/>
      <c r="DT232" s="249"/>
      <c r="DU232" s="249"/>
      <c r="DV232" s="249"/>
    </row>
    <row r="233" spans="1:127" s="49" customFormat="1" ht="15" customHeight="1" x14ac:dyDescent="0.2">
      <c r="A233" s="814">
        <v>3658</v>
      </c>
      <c r="B233" s="815"/>
      <c r="C233" s="815" t="s">
        <v>338</v>
      </c>
      <c r="D233" s="815" t="s">
        <v>252</v>
      </c>
      <c r="E233" s="757" t="s">
        <v>4503</v>
      </c>
      <c r="F233" s="815" t="s">
        <v>196</v>
      </c>
      <c r="G233" s="833">
        <v>7</v>
      </c>
      <c r="H233" s="344"/>
      <c r="I233" s="99"/>
      <c r="J233" s="344"/>
      <c r="K233" s="345"/>
      <c r="L233" s="305" t="s">
        <v>405</v>
      </c>
      <c r="M233" s="305" t="s">
        <v>405</v>
      </c>
      <c r="N233" s="305" t="s">
        <v>405</v>
      </c>
      <c r="O233" s="367"/>
      <c r="P233" s="367"/>
      <c r="Q233" s="48"/>
      <c r="R233" s="547"/>
      <c r="S233" s="480"/>
      <c r="T233" s="485"/>
      <c r="U233" s="150"/>
      <c r="V233" s="48"/>
      <c r="W233" s="48"/>
      <c r="X233" s="48"/>
      <c r="Y233" s="48"/>
      <c r="Z233" s="48"/>
      <c r="DG233" s="4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</row>
    <row r="234" spans="1:127" s="49" customFormat="1" ht="15" customHeight="1" x14ac:dyDescent="0.2">
      <c r="A234" s="814">
        <v>2694</v>
      </c>
      <c r="B234" s="815"/>
      <c r="C234" s="815" t="s">
        <v>417</v>
      </c>
      <c r="D234" s="815" t="s">
        <v>3802</v>
      </c>
      <c r="E234" s="757" t="s">
        <v>4503</v>
      </c>
      <c r="F234" s="815" t="s">
        <v>196</v>
      </c>
      <c r="G234" s="832">
        <v>9</v>
      </c>
      <c r="H234" s="487"/>
      <c r="I234" s="487"/>
      <c r="J234" s="345"/>
      <c r="K234" s="345"/>
      <c r="L234" s="305" t="s">
        <v>405</v>
      </c>
      <c r="M234" s="305" t="s">
        <v>405</v>
      </c>
      <c r="N234" s="305" t="s">
        <v>405</v>
      </c>
      <c r="O234" s="545"/>
      <c r="P234" s="545"/>
      <c r="Q234" s="545"/>
      <c r="R234" s="545"/>
      <c r="S234" s="480"/>
      <c r="T234" s="545"/>
      <c r="U234" s="150"/>
      <c r="V234" s="545"/>
      <c r="W234" s="545"/>
      <c r="X234" s="545"/>
      <c r="Y234" s="545"/>
      <c r="Z234" s="545"/>
      <c r="AA234" s="249"/>
      <c r="AB234" s="249"/>
      <c r="AC234" s="249"/>
      <c r="AD234" s="249"/>
      <c r="AE234" s="249"/>
      <c r="AF234" s="249"/>
      <c r="AG234" s="249"/>
      <c r="AH234" s="249"/>
      <c r="AI234" s="249"/>
      <c r="AJ234" s="249"/>
      <c r="AK234" s="249"/>
      <c r="AL234" s="249"/>
      <c r="AM234" s="249"/>
      <c r="AN234" s="249"/>
      <c r="AO234" s="249"/>
      <c r="AP234" s="249"/>
      <c r="AQ234" s="249"/>
      <c r="AR234" s="249"/>
      <c r="AS234" s="249"/>
      <c r="AT234" s="249"/>
      <c r="AU234" s="249"/>
      <c r="AV234" s="249"/>
      <c r="AW234" s="249"/>
      <c r="AX234" s="249"/>
      <c r="AY234" s="249"/>
      <c r="AZ234" s="249"/>
      <c r="BA234" s="249"/>
      <c r="BB234" s="249"/>
      <c r="BC234" s="249"/>
      <c r="BD234" s="249"/>
      <c r="BE234" s="249"/>
      <c r="BF234" s="249"/>
      <c r="BG234" s="249"/>
      <c r="BH234" s="249"/>
      <c r="BI234" s="249"/>
      <c r="BJ234" s="249"/>
      <c r="BK234" s="249"/>
      <c r="BL234" s="249"/>
      <c r="BM234" s="249"/>
      <c r="BN234" s="249"/>
      <c r="BO234" s="249"/>
      <c r="BP234" s="249"/>
      <c r="BQ234" s="249"/>
      <c r="BR234" s="249"/>
      <c r="BS234" s="249"/>
      <c r="BT234" s="249"/>
      <c r="BU234" s="249"/>
      <c r="BV234" s="249"/>
      <c r="BW234" s="249"/>
      <c r="BX234" s="249"/>
      <c r="BY234" s="249"/>
      <c r="BZ234" s="249"/>
      <c r="CA234" s="249"/>
      <c r="CB234" s="249"/>
      <c r="CC234" s="249"/>
      <c r="CD234" s="249"/>
      <c r="CE234" s="249"/>
      <c r="CF234" s="249"/>
      <c r="CG234" s="249"/>
      <c r="CH234" s="249"/>
      <c r="CI234" s="249"/>
      <c r="CJ234" s="249"/>
      <c r="CK234" s="249"/>
      <c r="CL234" s="249"/>
      <c r="CM234" s="249"/>
      <c r="CN234" s="249"/>
      <c r="CO234" s="249"/>
      <c r="CP234" s="249"/>
      <c r="CQ234" s="249"/>
      <c r="CR234" s="249"/>
      <c r="CS234" s="249"/>
      <c r="CT234" s="249"/>
      <c r="CU234" s="249"/>
      <c r="CV234" s="249"/>
      <c r="CW234" s="249"/>
      <c r="CX234" s="249"/>
      <c r="CY234" s="249"/>
      <c r="CZ234" s="249"/>
      <c r="DA234" s="249"/>
      <c r="DB234" s="249"/>
      <c r="DC234" s="249"/>
      <c r="DD234" s="249"/>
      <c r="DE234" s="249"/>
      <c r="DF234" s="249"/>
      <c r="DG234" s="249"/>
      <c r="DH234" s="249"/>
      <c r="DI234" s="249"/>
      <c r="DJ234" s="249"/>
      <c r="DK234" s="249"/>
      <c r="DL234" s="249"/>
      <c r="DM234" s="249"/>
      <c r="DN234" s="249"/>
      <c r="DO234" s="249"/>
      <c r="DP234" s="249"/>
      <c r="DQ234" s="249"/>
      <c r="DR234" s="249"/>
      <c r="DS234" s="249"/>
      <c r="DT234" s="249"/>
      <c r="DU234" s="249"/>
      <c r="DV234" s="249"/>
    </row>
    <row r="235" spans="1:127" s="38" customFormat="1" ht="15" customHeight="1" x14ac:dyDescent="0.2">
      <c r="A235" s="814">
        <v>5042</v>
      </c>
      <c r="B235" s="815"/>
      <c r="C235" s="815" t="s">
        <v>7732</v>
      </c>
      <c r="D235" s="815" t="s">
        <v>327</v>
      </c>
      <c r="E235" s="757" t="s">
        <v>4503</v>
      </c>
      <c r="F235" s="815" t="s">
        <v>196</v>
      </c>
      <c r="G235" s="815">
        <v>4</v>
      </c>
      <c r="H235" s="487"/>
      <c r="I235" s="487"/>
      <c r="J235" s="345"/>
      <c r="K235" s="345"/>
      <c r="L235" s="305" t="s">
        <v>405</v>
      </c>
      <c r="M235" s="305" t="s">
        <v>405</v>
      </c>
      <c r="N235" s="305" t="s">
        <v>405</v>
      </c>
      <c r="O235" s="545"/>
      <c r="P235" s="545"/>
      <c r="Q235" s="545"/>
      <c r="R235" s="545"/>
      <c r="S235" s="480"/>
      <c r="T235" s="545"/>
      <c r="U235" s="150"/>
      <c r="V235" s="545"/>
      <c r="W235" s="545"/>
      <c r="X235" s="545"/>
      <c r="Y235" s="545"/>
      <c r="Z235" s="545"/>
      <c r="AA235" s="249"/>
      <c r="AB235" s="249"/>
      <c r="AC235" s="249"/>
      <c r="AD235" s="249"/>
      <c r="AE235" s="249"/>
      <c r="AF235" s="249"/>
      <c r="AG235" s="249"/>
      <c r="AH235" s="249"/>
      <c r="AI235" s="249"/>
      <c r="AJ235" s="249"/>
      <c r="AK235" s="249"/>
      <c r="AL235" s="249"/>
      <c r="AM235" s="249"/>
      <c r="AN235" s="249"/>
      <c r="AO235" s="249"/>
      <c r="AP235" s="249"/>
      <c r="AQ235" s="249"/>
      <c r="AR235" s="249"/>
      <c r="AS235" s="249"/>
      <c r="AT235" s="249"/>
      <c r="AU235" s="249"/>
      <c r="AV235" s="249"/>
      <c r="AW235" s="249"/>
      <c r="AX235" s="249"/>
      <c r="AY235" s="249"/>
      <c r="AZ235" s="249"/>
      <c r="BA235" s="249"/>
      <c r="BB235" s="249"/>
      <c r="BC235" s="249"/>
      <c r="BD235" s="249"/>
      <c r="BE235" s="249"/>
      <c r="BF235" s="249"/>
      <c r="BG235" s="249"/>
      <c r="BH235" s="249"/>
      <c r="BI235" s="249"/>
      <c r="BJ235" s="249"/>
      <c r="BK235" s="249"/>
      <c r="BL235" s="249"/>
      <c r="BM235" s="249"/>
      <c r="BN235" s="249"/>
      <c r="BO235" s="249"/>
      <c r="BP235" s="249"/>
      <c r="BQ235" s="249"/>
      <c r="BR235" s="249"/>
      <c r="BS235" s="249"/>
      <c r="BT235" s="249"/>
      <c r="BU235" s="249"/>
      <c r="BV235" s="249"/>
      <c r="BW235" s="249"/>
      <c r="BX235" s="249"/>
      <c r="BY235" s="249"/>
      <c r="BZ235" s="249"/>
      <c r="CA235" s="249"/>
      <c r="CB235" s="249"/>
      <c r="CC235" s="249"/>
      <c r="CD235" s="249"/>
      <c r="CE235" s="249"/>
      <c r="CF235" s="249"/>
      <c r="CG235" s="249"/>
      <c r="CH235" s="249"/>
      <c r="CI235" s="249"/>
      <c r="CJ235" s="249"/>
      <c r="CK235" s="249"/>
      <c r="CL235" s="249"/>
      <c r="CM235" s="249"/>
      <c r="CN235" s="249"/>
      <c r="CO235" s="249"/>
      <c r="CP235" s="249"/>
      <c r="CQ235" s="249"/>
      <c r="CR235" s="249"/>
      <c r="CS235" s="249"/>
      <c r="CT235" s="249"/>
      <c r="CU235" s="249"/>
      <c r="CV235" s="249"/>
      <c r="CW235" s="249"/>
      <c r="CX235" s="249"/>
      <c r="CY235" s="249"/>
      <c r="CZ235" s="249"/>
      <c r="DA235" s="249"/>
      <c r="DB235" s="249"/>
      <c r="DC235" s="249"/>
      <c r="DD235" s="249"/>
      <c r="DE235" s="249"/>
      <c r="DF235" s="249"/>
      <c r="DG235" s="249"/>
      <c r="DH235" s="249"/>
      <c r="DI235" s="249"/>
      <c r="DJ235" s="249"/>
      <c r="DK235" s="249"/>
      <c r="DL235" s="249"/>
      <c r="DM235" s="249"/>
      <c r="DN235" s="249"/>
      <c r="DO235" s="249"/>
      <c r="DP235" s="249"/>
      <c r="DQ235" s="249"/>
      <c r="DR235" s="249"/>
      <c r="DS235" s="249"/>
      <c r="DT235" s="249"/>
      <c r="DU235" s="49"/>
      <c r="DV235" s="49"/>
      <c r="DW235" s="49"/>
    </row>
    <row r="236" spans="1:127" s="49" customFormat="1" ht="15" customHeight="1" x14ac:dyDescent="0.2">
      <c r="A236" s="814">
        <v>7418</v>
      </c>
      <c r="B236" s="815"/>
      <c r="C236" s="815" t="s">
        <v>8293</v>
      </c>
      <c r="D236" s="815" t="s">
        <v>4151</v>
      </c>
      <c r="E236" s="824" t="s">
        <v>8491</v>
      </c>
      <c r="F236" s="815" t="s">
        <v>198</v>
      </c>
      <c r="G236" s="815">
        <v>0</v>
      </c>
      <c r="H236" s="487"/>
      <c r="I236" s="487"/>
      <c r="J236" s="345"/>
      <c r="K236" s="345"/>
      <c r="L236" s="305" t="s">
        <v>405</v>
      </c>
      <c r="M236" s="305" t="s">
        <v>405</v>
      </c>
      <c r="N236" s="305" t="s">
        <v>405</v>
      </c>
      <c r="O236" s="305"/>
      <c r="P236" s="545"/>
      <c r="Q236" s="545"/>
      <c r="R236" s="545"/>
      <c r="S236" s="124"/>
      <c r="T236" s="545"/>
      <c r="U236" s="150">
        <v>500000</v>
      </c>
      <c r="V236" s="545"/>
      <c r="W236" s="545"/>
      <c r="X236" s="545"/>
      <c r="Y236" s="545"/>
      <c r="Z236" s="545"/>
      <c r="AA236" s="249"/>
      <c r="AB236" s="249"/>
      <c r="AC236" s="249"/>
      <c r="AD236" s="249"/>
      <c r="AE236" s="249"/>
      <c r="AF236" s="249"/>
      <c r="AG236" s="249"/>
      <c r="AH236" s="249"/>
      <c r="AI236" s="249"/>
      <c r="AJ236" s="249"/>
      <c r="AK236" s="249"/>
      <c r="AL236" s="249"/>
      <c r="AM236" s="249"/>
      <c r="AN236" s="249"/>
      <c r="AO236" s="249"/>
      <c r="AP236" s="249"/>
      <c r="AQ236" s="249"/>
      <c r="AR236" s="249"/>
      <c r="AS236" s="249"/>
      <c r="AT236" s="249"/>
      <c r="AU236" s="249"/>
      <c r="AV236" s="249"/>
      <c r="AW236" s="249"/>
      <c r="AX236" s="249"/>
      <c r="AY236" s="249"/>
      <c r="AZ236" s="249"/>
      <c r="BA236" s="249"/>
      <c r="BB236" s="249"/>
      <c r="BC236" s="249"/>
      <c r="BD236" s="249"/>
      <c r="BE236" s="249"/>
      <c r="BF236" s="249"/>
      <c r="BG236" s="249"/>
      <c r="BH236" s="249"/>
      <c r="BI236" s="249"/>
      <c r="BJ236" s="249"/>
      <c r="BK236" s="249"/>
      <c r="BL236" s="249"/>
      <c r="BM236" s="249"/>
      <c r="BN236" s="249"/>
      <c r="BO236" s="249"/>
      <c r="BP236" s="249"/>
      <c r="BQ236" s="249"/>
      <c r="BR236" s="249"/>
      <c r="BS236" s="249"/>
      <c r="BT236" s="249"/>
      <c r="BU236" s="249"/>
      <c r="BV236" s="249"/>
      <c r="BW236" s="249"/>
      <c r="BX236" s="249"/>
      <c r="BY236" s="249"/>
      <c r="BZ236" s="249"/>
      <c r="CA236" s="249"/>
      <c r="CB236" s="249"/>
      <c r="CC236" s="249"/>
      <c r="CD236" s="249"/>
      <c r="CE236" s="249"/>
      <c r="CF236" s="249"/>
      <c r="CG236" s="249"/>
      <c r="CH236" s="249"/>
      <c r="CI236" s="249"/>
      <c r="CJ236" s="249"/>
      <c r="CK236" s="249"/>
      <c r="CL236" s="249"/>
      <c r="CM236" s="249"/>
      <c r="CN236" s="249"/>
      <c r="CO236" s="249"/>
      <c r="CP236" s="249"/>
      <c r="CQ236" s="249"/>
      <c r="CR236" s="249"/>
      <c r="CS236" s="249"/>
      <c r="CT236" s="249"/>
      <c r="CU236" s="249"/>
      <c r="CV236" s="249"/>
      <c r="CW236" s="249"/>
      <c r="CX236" s="249"/>
      <c r="CY236" s="249"/>
      <c r="CZ236" s="249"/>
      <c r="DA236" s="249"/>
      <c r="DB236" s="249"/>
      <c r="DC236" s="249"/>
      <c r="DD236" s="249"/>
      <c r="DE236" s="249"/>
      <c r="DF236" s="249"/>
      <c r="DG236" s="249"/>
      <c r="DH236" s="249"/>
      <c r="DI236" s="249"/>
      <c r="DJ236" s="249"/>
      <c r="DK236" s="249"/>
      <c r="DL236" s="249"/>
      <c r="DM236" s="249"/>
      <c r="DN236" s="249"/>
      <c r="DO236" s="249"/>
      <c r="DP236" s="249"/>
      <c r="DQ236" s="249"/>
      <c r="DR236" s="249"/>
      <c r="DS236" s="249"/>
      <c r="DT236" s="249"/>
      <c r="DU236" s="38"/>
      <c r="DV236" s="38"/>
      <c r="DW236" s="38"/>
    </row>
    <row r="237" spans="1:127" s="49" customFormat="1" ht="15" customHeight="1" x14ac:dyDescent="0.2">
      <c r="A237" s="814">
        <v>6824</v>
      </c>
      <c r="B237" s="815"/>
      <c r="C237" s="815" t="s">
        <v>349</v>
      </c>
      <c r="D237" s="815" t="s">
        <v>8626</v>
      </c>
      <c r="E237" s="757" t="s">
        <v>4503</v>
      </c>
      <c r="F237" s="815" t="s">
        <v>198</v>
      </c>
      <c r="G237" s="815">
        <v>1</v>
      </c>
      <c r="H237" s="345"/>
      <c r="I237" s="446"/>
      <c r="J237" s="344"/>
      <c r="K237" s="344"/>
      <c r="L237" s="305" t="s">
        <v>405</v>
      </c>
      <c r="M237" s="305" t="s">
        <v>405</v>
      </c>
      <c r="N237" s="305" t="s">
        <v>405</v>
      </c>
      <c r="O237" s="367"/>
      <c r="P237" s="367"/>
      <c r="Q237" s="48"/>
      <c r="R237" s="547"/>
      <c r="S237" s="480"/>
      <c r="T237" s="485"/>
      <c r="U237" s="150"/>
      <c r="V237" s="48"/>
      <c r="W237" s="48"/>
      <c r="X237" s="48"/>
      <c r="Y237" s="48"/>
      <c r="Z237" s="48"/>
      <c r="DM237" s="101"/>
      <c r="DN237" s="101"/>
      <c r="DO237" s="101"/>
    </row>
    <row r="238" spans="1:127" s="49" customFormat="1" ht="15" customHeight="1" x14ac:dyDescent="0.2">
      <c r="A238" s="470">
        <v>4725</v>
      </c>
      <c r="B238" s="49" t="s">
        <v>2917</v>
      </c>
      <c r="C238" s="48" t="s">
        <v>478</v>
      </c>
      <c r="D238" s="48" t="s">
        <v>261</v>
      </c>
      <c r="E238" s="757" t="s">
        <v>4503</v>
      </c>
      <c r="F238" s="49" t="s">
        <v>198</v>
      </c>
      <c r="G238" s="48">
        <v>5</v>
      </c>
      <c r="H238" s="344" t="s">
        <v>405</v>
      </c>
      <c r="I238" s="99" t="s">
        <v>405</v>
      </c>
      <c r="J238" s="344" t="s">
        <v>405</v>
      </c>
      <c r="K238" s="345" t="s">
        <v>405</v>
      </c>
      <c r="L238" s="305" t="s">
        <v>405</v>
      </c>
      <c r="M238" s="305" t="s">
        <v>405</v>
      </c>
      <c r="N238" s="305" t="s">
        <v>405</v>
      </c>
      <c r="O238" s="145"/>
      <c r="P238" s="145"/>
      <c r="R238" s="661">
        <v>4500000</v>
      </c>
      <c r="S238" s="606"/>
      <c r="T238" s="622"/>
      <c r="U238" s="120"/>
      <c r="DL238" s="38"/>
      <c r="DQ238" s="38"/>
      <c r="DR238" s="38"/>
      <c r="DS238" s="38"/>
      <c r="DT238" s="38"/>
      <c r="DU238" s="38"/>
      <c r="DW238" s="48"/>
    </row>
    <row r="239" spans="1:127" s="38" customFormat="1" ht="15" customHeight="1" x14ac:dyDescent="0.2">
      <c r="A239" s="814">
        <v>3638</v>
      </c>
      <c r="B239" s="815"/>
      <c r="C239" s="815" t="s">
        <v>305</v>
      </c>
      <c r="D239" s="815" t="s">
        <v>4406</v>
      </c>
      <c r="E239" s="757" t="s">
        <v>4503</v>
      </c>
      <c r="F239" s="815" t="s">
        <v>198</v>
      </c>
      <c r="G239" s="815">
        <v>6</v>
      </c>
      <c r="H239" s="487"/>
      <c r="I239" s="487"/>
      <c r="J239" s="345"/>
      <c r="K239" s="345"/>
      <c r="L239" s="305" t="s">
        <v>405</v>
      </c>
      <c r="M239" s="305" t="s">
        <v>405</v>
      </c>
      <c r="N239" s="305" t="s">
        <v>405</v>
      </c>
      <c r="O239" s="545"/>
      <c r="P239" s="545"/>
      <c r="Q239" s="545"/>
      <c r="R239" s="545"/>
      <c r="S239" s="480"/>
      <c r="T239" s="545"/>
      <c r="U239" s="150"/>
      <c r="V239" s="545"/>
      <c r="W239" s="545"/>
      <c r="X239" s="545"/>
      <c r="Y239" s="545"/>
      <c r="Z239" s="545"/>
      <c r="AA239" s="249"/>
      <c r="AB239" s="249"/>
      <c r="AC239" s="249"/>
      <c r="AD239" s="249"/>
      <c r="AE239" s="249"/>
      <c r="AF239" s="249"/>
      <c r="AG239" s="249"/>
      <c r="AH239" s="249"/>
      <c r="AI239" s="249"/>
      <c r="AJ239" s="249"/>
      <c r="AK239" s="249"/>
      <c r="AL239" s="249"/>
      <c r="AM239" s="249"/>
      <c r="AN239" s="249"/>
      <c r="AO239" s="249"/>
      <c r="AP239" s="249"/>
      <c r="AQ239" s="249"/>
      <c r="AR239" s="249"/>
      <c r="AS239" s="249"/>
      <c r="AT239" s="249"/>
      <c r="AU239" s="249"/>
      <c r="AV239" s="249"/>
      <c r="AW239" s="249"/>
      <c r="AX239" s="249"/>
      <c r="AY239" s="249"/>
      <c r="AZ239" s="249"/>
      <c r="BA239" s="249"/>
      <c r="BB239" s="249"/>
      <c r="BC239" s="249"/>
      <c r="BD239" s="249"/>
      <c r="BE239" s="249"/>
      <c r="BF239" s="249"/>
      <c r="BG239" s="249"/>
      <c r="BH239" s="249"/>
      <c r="BI239" s="249"/>
      <c r="BJ239" s="249"/>
      <c r="BK239" s="249"/>
      <c r="BL239" s="249"/>
      <c r="BM239" s="249"/>
      <c r="BN239" s="249"/>
      <c r="BO239" s="249"/>
      <c r="BP239" s="249"/>
      <c r="BQ239" s="249"/>
      <c r="BR239" s="249"/>
      <c r="BS239" s="249"/>
      <c r="BT239" s="249"/>
      <c r="BU239" s="249"/>
      <c r="BV239" s="249"/>
      <c r="BW239" s="249"/>
      <c r="BX239" s="249"/>
      <c r="BY239" s="249"/>
      <c r="BZ239" s="249"/>
      <c r="CA239" s="249"/>
      <c r="CB239" s="249"/>
      <c r="CC239" s="249"/>
      <c r="CD239" s="249"/>
      <c r="CE239" s="249"/>
      <c r="CF239" s="249"/>
      <c r="CG239" s="249"/>
      <c r="CH239" s="249"/>
      <c r="CI239" s="249"/>
      <c r="CJ239" s="249"/>
      <c r="CK239" s="249"/>
      <c r="CL239" s="249"/>
      <c r="CM239" s="249"/>
      <c r="CN239" s="249"/>
      <c r="CO239" s="249"/>
      <c r="CP239" s="249"/>
      <c r="CQ239" s="249"/>
      <c r="CR239" s="249"/>
      <c r="CS239" s="249"/>
      <c r="CT239" s="249"/>
      <c r="CU239" s="249"/>
      <c r="CV239" s="249"/>
      <c r="CW239" s="249"/>
      <c r="CX239" s="249"/>
      <c r="CY239" s="249"/>
      <c r="CZ239" s="249"/>
      <c r="DA239" s="249"/>
      <c r="DB239" s="249"/>
      <c r="DC239" s="249"/>
      <c r="DD239" s="249"/>
      <c r="DE239" s="249"/>
      <c r="DF239" s="249"/>
      <c r="DG239" s="249"/>
      <c r="DH239" s="249"/>
      <c r="DI239" s="249"/>
      <c r="DJ239" s="249"/>
      <c r="DK239" s="249"/>
      <c r="DL239" s="249"/>
      <c r="DM239" s="249"/>
      <c r="DN239" s="249"/>
      <c r="DO239" s="249"/>
      <c r="DP239" s="249"/>
      <c r="DQ239" s="249"/>
      <c r="DR239" s="249"/>
      <c r="DS239" s="249"/>
      <c r="DT239" s="249"/>
      <c r="DU239" s="249"/>
      <c r="DV239" s="249"/>
      <c r="DW239" s="49"/>
    </row>
    <row r="240" spans="1:127" s="49" customFormat="1" ht="15" customHeight="1" x14ac:dyDescent="0.2">
      <c r="A240" s="814">
        <v>6825</v>
      </c>
      <c r="B240" s="633" t="s">
        <v>8732</v>
      </c>
      <c r="C240" s="815" t="s">
        <v>8627</v>
      </c>
      <c r="D240" s="815" t="s">
        <v>8628</v>
      </c>
      <c r="E240" s="757" t="s">
        <v>4503</v>
      </c>
      <c r="F240" s="815" t="s">
        <v>198</v>
      </c>
      <c r="G240" s="815">
        <v>1</v>
      </c>
      <c r="H240" s="345"/>
      <c r="I240" s="99"/>
      <c r="J240" s="344"/>
      <c r="K240" s="345"/>
      <c r="L240" s="305" t="s">
        <v>405</v>
      </c>
      <c r="M240" s="305" t="s">
        <v>405</v>
      </c>
      <c r="N240" s="305" t="s">
        <v>405</v>
      </c>
      <c r="O240" s="367"/>
      <c r="P240" s="367"/>
      <c r="Q240" s="367"/>
      <c r="R240" s="150"/>
      <c r="S240" s="827"/>
      <c r="T240" s="48"/>
      <c r="U240" s="150"/>
      <c r="V240" s="48"/>
      <c r="W240" s="48"/>
      <c r="X240" s="48"/>
      <c r="Y240" s="48"/>
      <c r="Z240" s="48"/>
      <c r="DN240" s="38"/>
      <c r="DU240" s="249"/>
      <c r="DV240" s="249"/>
    </row>
    <row r="241" spans="1:127" s="49" customFormat="1" ht="15" customHeight="1" x14ac:dyDescent="0.2">
      <c r="A241" s="814">
        <v>7416</v>
      </c>
      <c r="B241" s="815"/>
      <c r="C241" s="815" t="s">
        <v>8994</v>
      </c>
      <c r="D241" s="815" t="s">
        <v>8995</v>
      </c>
      <c r="E241" s="824" t="s">
        <v>8491</v>
      </c>
      <c r="F241" s="815" t="s">
        <v>198</v>
      </c>
      <c r="G241" s="815">
        <v>0</v>
      </c>
      <c r="H241" s="487"/>
      <c r="I241" s="487"/>
      <c r="J241" s="345"/>
      <c r="K241" s="345"/>
      <c r="L241" s="305" t="s">
        <v>405</v>
      </c>
      <c r="M241" s="305" t="s">
        <v>405</v>
      </c>
      <c r="N241" s="305" t="s">
        <v>405</v>
      </c>
      <c r="O241" s="305"/>
      <c r="P241" s="545"/>
      <c r="Q241" s="545"/>
      <c r="R241" s="545"/>
      <c r="S241" s="480"/>
      <c r="T241" s="545"/>
      <c r="U241" s="150">
        <v>500000</v>
      </c>
      <c r="V241" s="545"/>
      <c r="W241" s="545"/>
      <c r="X241" s="545"/>
      <c r="Y241" s="545"/>
      <c r="Z241" s="545"/>
      <c r="AA241" s="249"/>
      <c r="AB241" s="249"/>
      <c r="AC241" s="249"/>
      <c r="AD241" s="249"/>
      <c r="AE241" s="249"/>
      <c r="AF241" s="249"/>
      <c r="AG241" s="249"/>
      <c r="AH241" s="249"/>
      <c r="AI241" s="249"/>
      <c r="AJ241" s="249"/>
      <c r="AK241" s="249"/>
      <c r="AL241" s="249"/>
      <c r="AM241" s="249"/>
      <c r="AN241" s="249"/>
      <c r="AO241" s="249"/>
      <c r="AP241" s="249"/>
      <c r="AQ241" s="249"/>
      <c r="AR241" s="249"/>
      <c r="AS241" s="249"/>
      <c r="AT241" s="249"/>
      <c r="AU241" s="249"/>
      <c r="AV241" s="249"/>
      <c r="AW241" s="249"/>
      <c r="AX241" s="249"/>
      <c r="AY241" s="249"/>
      <c r="AZ241" s="249"/>
      <c r="BA241" s="249"/>
      <c r="BB241" s="249"/>
      <c r="BC241" s="249"/>
      <c r="BD241" s="249"/>
      <c r="BE241" s="249"/>
      <c r="BF241" s="249"/>
      <c r="BG241" s="249"/>
      <c r="BH241" s="249"/>
      <c r="BI241" s="249"/>
      <c r="BJ241" s="249"/>
      <c r="BK241" s="249"/>
      <c r="BL241" s="249"/>
      <c r="BM241" s="249"/>
      <c r="BN241" s="249"/>
      <c r="BO241" s="249"/>
      <c r="BP241" s="249"/>
      <c r="BQ241" s="249"/>
      <c r="BR241" s="249"/>
      <c r="BS241" s="249"/>
      <c r="BT241" s="249"/>
      <c r="BU241" s="249"/>
      <c r="BV241" s="249"/>
      <c r="BW241" s="249"/>
      <c r="BX241" s="249"/>
      <c r="BY241" s="249"/>
      <c r="BZ241" s="249"/>
      <c r="CA241" s="249"/>
      <c r="CB241" s="249"/>
      <c r="CC241" s="249"/>
      <c r="CD241" s="249"/>
      <c r="CE241" s="249"/>
      <c r="CF241" s="249"/>
      <c r="CG241" s="249"/>
      <c r="CH241" s="249"/>
      <c r="CI241" s="249"/>
      <c r="CJ241" s="249"/>
      <c r="CK241" s="249"/>
      <c r="CL241" s="249"/>
      <c r="CM241" s="249"/>
      <c r="CN241" s="249"/>
      <c r="CO241" s="249"/>
      <c r="CP241" s="249"/>
      <c r="CQ241" s="249"/>
      <c r="CR241" s="249"/>
      <c r="CS241" s="249"/>
      <c r="CT241" s="249"/>
      <c r="CU241" s="249"/>
      <c r="CV241" s="249"/>
      <c r="CW241" s="249"/>
      <c r="CX241" s="249"/>
      <c r="CY241" s="249"/>
      <c r="CZ241" s="249"/>
      <c r="DA241" s="249"/>
      <c r="DB241" s="249"/>
      <c r="DC241" s="249"/>
      <c r="DD241" s="249"/>
      <c r="DE241" s="249"/>
      <c r="DF241" s="249"/>
      <c r="DG241" s="249"/>
      <c r="DH241" s="249"/>
      <c r="DI241" s="249"/>
      <c r="DJ241" s="249"/>
      <c r="DK241" s="249"/>
      <c r="DL241" s="249"/>
      <c r="DM241" s="249"/>
      <c r="DN241" s="249"/>
      <c r="DO241" s="249"/>
      <c r="DP241" s="249"/>
      <c r="DQ241" s="249"/>
      <c r="DR241" s="249"/>
      <c r="DS241" s="249"/>
      <c r="DT241" s="249"/>
      <c r="DU241" s="249"/>
      <c r="DV241" s="249"/>
    </row>
    <row r="242" spans="1:127" ht="15" customHeight="1" x14ac:dyDescent="0.2">
      <c r="A242" s="814">
        <v>7417</v>
      </c>
      <c r="B242" s="815"/>
      <c r="C242" s="815" t="s">
        <v>436</v>
      </c>
      <c r="D242" s="815" t="s">
        <v>8996</v>
      </c>
      <c r="E242" s="824" t="s">
        <v>8491</v>
      </c>
      <c r="F242" s="815" t="s">
        <v>198</v>
      </c>
      <c r="G242" s="815">
        <v>0</v>
      </c>
      <c r="H242" s="487"/>
      <c r="I242" s="487"/>
      <c r="J242" s="345"/>
      <c r="K242" s="345"/>
      <c r="L242" s="305" t="s">
        <v>405</v>
      </c>
      <c r="M242" s="305" t="s">
        <v>405</v>
      </c>
      <c r="N242" s="305" t="s">
        <v>405</v>
      </c>
      <c r="O242" s="305"/>
      <c r="P242" s="545"/>
      <c r="Q242" s="545"/>
      <c r="R242" s="545"/>
      <c r="S242" s="124"/>
      <c r="T242" s="545"/>
      <c r="U242" s="150">
        <v>500000</v>
      </c>
      <c r="V242" s="545"/>
      <c r="W242" s="545"/>
      <c r="X242" s="545"/>
      <c r="Y242" s="545"/>
      <c r="Z242" s="545"/>
      <c r="DW242" s="38"/>
    </row>
    <row r="243" spans="1:127" s="49" customFormat="1" ht="15" customHeight="1" x14ac:dyDescent="0.2">
      <c r="A243" s="814">
        <v>7424</v>
      </c>
      <c r="B243" s="815"/>
      <c r="C243" s="815" t="s">
        <v>7418</v>
      </c>
      <c r="D243" s="815" t="s">
        <v>9000</v>
      </c>
      <c r="E243" s="824" t="s">
        <v>8491</v>
      </c>
      <c r="F243" s="815" t="s">
        <v>198</v>
      </c>
      <c r="G243" s="815">
        <v>0</v>
      </c>
      <c r="H243" s="487"/>
      <c r="I243" s="487"/>
      <c r="J243" s="345"/>
      <c r="K243" s="345"/>
      <c r="L243" s="305" t="s">
        <v>405</v>
      </c>
      <c r="M243" s="305" t="s">
        <v>405</v>
      </c>
      <c r="N243" s="305" t="s">
        <v>405</v>
      </c>
      <c r="O243" s="305"/>
      <c r="P243" s="545"/>
      <c r="Q243" s="545"/>
      <c r="R243" s="545"/>
      <c r="S243" s="480"/>
      <c r="T243" s="545"/>
      <c r="U243" s="150">
        <v>500000</v>
      </c>
      <c r="V243" s="545"/>
      <c r="W243" s="545"/>
      <c r="X243" s="545"/>
      <c r="Y243" s="545"/>
      <c r="Z243" s="545"/>
      <c r="AA243" s="249"/>
      <c r="AB243" s="249"/>
      <c r="AC243" s="249"/>
      <c r="AD243" s="249"/>
      <c r="AE243" s="249"/>
      <c r="AF243" s="249"/>
      <c r="AG243" s="249"/>
      <c r="AH243" s="249"/>
      <c r="AI243" s="249"/>
      <c r="AJ243" s="249"/>
      <c r="AK243" s="249"/>
      <c r="AL243" s="249"/>
      <c r="AM243" s="249"/>
      <c r="AN243" s="249"/>
      <c r="AO243" s="249"/>
      <c r="AP243" s="249"/>
      <c r="AQ243" s="249"/>
      <c r="AR243" s="249"/>
      <c r="AS243" s="249"/>
      <c r="AT243" s="249"/>
      <c r="AU243" s="249"/>
      <c r="AV243" s="249"/>
      <c r="AW243" s="249"/>
      <c r="AX243" s="249"/>
      <c r="AY243" s="249"/>
      <c r="AZ243" s="249"/>
      <c r="BA243" s="249"/>
      <c r="BB243" s="249"/>
      <c r="BC243" s="249"/>
      <c r="BD243" s="249"/>
      <c r="BE243" s="249"/>
      <c r="BF243" s="249"/>
      <c r="BG243" s="249"/>
      <c r="BH243" s="249"/>
      <c r="BI243" s="249"/>
      <c r="BJ243" s="249"/>
      <c r="BK243" s="249"/>
      <c r="BL243" s="249"/>
      <c r="BM243" s="249"/>
      <c r="BN243" s="249"/>
      <c r="BO243" s="249"/>
      <c r="BP243" s="249"/>
      <c r="BQ243" s="249"/>
      <c r="BR243" s="249"/>
      <c r="BS243" s="249"/>
      <c r="BT243" s="249"/>
      <c r="BU243" s="249"/>
      <c r="BV243" s="249"/>
      <c r="BW243" s="249"/>
      <c r="BX243" s="249"/>
      <c r="BY243" s="249"/>
      <c r="BZ243" s="249"/>
      <c r="CA243" s="249"/>
      <c r="CB243" s="249"/>
      <c r="CC243" s="249"/>
      <c r="CD243" s="249"/>
      <c r="CE243" s="249"/>
      <c r="CF243" s="249"/>
      <c r="CG243" s="249"/>
      <c r="CH243" s="249"/>
      <c r="CI243" s="249"/>
      <c r="CJ243" s="249"/>
      <c r="CK243" s="249"/>
      <c r="CL243" s="249"/>
      <c r="CM243" s="249"/>
      <c r="CN243" s="249"/>
      <c r="CO243" s="249"/>
      <c r="CP243" s="249"/>
      <c r="CQ243" s="249"/>
      <c r="CR243" s="249"/>
      <c r="CS243" s="249"/>
      <c r="CT243" s="249"/>
      <c r="CU243" s="249"/>
      <c r="CV243" s="249"/>
      <c r="CW243" s="249"/>
      <c r="CX243" s="249"/>
      <c r="CY243" s="249"/>
      <c r="CZ243" s="249"/>
      <c r="DA243" s="249"/>
      <c r="DB243" s="249"/>
      <c r="DC243" s="249"/>
      <c r="DD243" s="249"/>
      <c r="DE243" s="249"/>
      <c r="DF243" s="249"/>
      <c r="DG243" s="249"/>
      <c r="DH243" s="249"/>
      <c r="DI243" s="249"/>
      <c r="DJ243" s="249"/>
      <c r="DK243" s="249"/>
      <c r="DL243" s="249"/>
      <c r="DM243" s="249"/>
      <c r="DN243" s="249"/>
      <c r="DO243" s="249"/>
      <c r="DP243" s="249"/>
      <c r="DQ243" s="249"/>
      <c r="DR243" s="249"/>
      <c r="DS243" s="249"/>
      <c r="DT243" s="249"/>
      <c r="DU243" s="249"/>
      <c r="DV243" s="249"/>
      <c r="DW243" s="101"/>
    </row>
    <row r="244" spans="1:127" s="49" customFormat="1" ht="15" customHeight="1" x14ac:dyDescent="0.2">
      <c r="A244" s="814">
        <v>4718</v>
      </c>
      <c r="B244" s="49" t="s">
        <v>4226</v>
      </c>
      <c r="C244" s="815" t="s">
        <v>311</v>
      </c>
      <c r="D244" s="815" t="s">
        <v>8500</v>
      </c>
      <c r="E244" s="757" t="s">
        <v>4503</v>
      </c>
      <c r="F244" s="815" t="s">
        <v>198</v>
      </c>
      <c r="G244" s="815">
        <v>4</v>
      </c>
      <c r="H244" s="487"/>
      <c r="I244" s="487"/>
      <c r="J244" s="345"/>
      <c r="K244" s="345"/>
      <c r="L244" s="305" t="s">
        <v>405</v>
      </c>
      <c r="M244" s="305" t="s">
        <v>405</v>
      </c>
      <c r="N244" s="305" t="s">
        <v>405</v>
      </c>
      <c r="O244" s="545"/>
      <c r="P244" s="545"/>
      <c r="Q244" s="545"/>
      <c r="R244" s="545"/>
      <c r="S244" s="480"/>
      <c r="T244" s="545"/>
      <c r="U244" s="150"/>
      <c r="V244" s="545"/>
      <c r="W244" s="545"/>
      <c r="X244" s="545"/>
      <c r="Y244" s="545"/>
      <c r="Z244" s="545"/>
      <c r="AA244" s="249"/>
      <c r="AB244" s="249"/>
      <c r="AC244" s="249"/>
      <c r="AD244" s="249"/>
      <c r="AE244" s="249"/>
      <c r="AF244" s="249"/>
      <c r="AG244" s="249"/>
      <c r="AH244" s="249"/>
      <c r="AI244" s="249"/>
      <c r="AJ244" s="249"/>
      <c r="AK244" s="249"/>
      <c r="AL244" s="249"/>
      <c r="AM244" s="249"/>
      <c r="AN244" s="249"/>
      <c r="AO244" s="249"/>
      <c r="AP244" s="249"/>
      <c r="AQ244" s="249"/>
      <c r="AR244" s="249"/>
      <c r="AS244" s="249"/>
      <c r="AT244" s="249"/>
      <c r="AU244" s="249"/>
      <c r="AV244" s="249"/>
      <c r="AW244" s="249"/>
      <c r="AX244" s="249"/>
      <c r="AY244" s="249"/>
      <c r="AZ244" s="249"/>
      <c r="BA244" s="249"/>
      <c r="BB244" s="249"/>
      <c r="BC244" s="249"/>
      <c r="BD244" s="249"/>
      <c r="BE244" s="249"/>
      <c r="BF244" s="249"/>
      <c r="BG244" s="249"/>
      <c r="BH244" s="249"/>
      <c r="BI244" s="249"/>
      <c r="BJ244" s="249"/>
      <c r="BK244" s="249"/>
      <c r="BL244" s="249"/>
      <c r="BM244" s="249"/>
      <c r="BN244" s="249"/>
      <c r="BO244" s="249"/>
      <c r="BP244" s="249"/>
      <c r="BQ244" s="249"/>
      <c r="BR244" s="249"/>
      <c r="BS244" s="249"/>
      <c r="BT244" s="249"/>
      <c r="BU244" s="249"/>
      <c r="BV244" s="249"/>
      <c r="BW244" s="249"/>
      <c r="BX244" s="249"/>
      <c r="BY244" s="249"/>
      <c r="BZ244" s="249"/>
      <c r="CA244" s="249"/>
      <c r="CB244" s="249"/>
      <c r="CC244" s="249"/>
      <c r="CD244" s="249"/>
      <c r="CE244" s="249"/>
      <c r="CF244" s="249"/>
      <c r="CG244" s="249"/>
      <c r="CH244" s="249"/>
      <c r="CI244" s="249"/>
      <c r="CJ244" s="249"/>
      <c r="CK244" s="249"/>
      <c r="CL244" s="249"/>
      <c r="CM244" s="249"/>
      <c r="CN244" s="249"/>
      <c r="CO244" s="249"/>
      <c r="CP244" s="249"/>
      <c r="CQ244" s="249"/>
      <c r="CR244" s="249"/>
      <c r="CS244" s="249"/>
      <c r="CT244" s="249"/>
      <c r="CU244" s="249"/>
      <c r="CV244" s="249"/>
      <c r="CW244" s="249"/>
      <c r="CX244" s="249"/>
      <c r="CY244" s="249"/>
      <c r="CZ244" s="249"/>
      <c r="DA244" s="249"/>
      <c r="DB244" s="249"/>
      <c r="DC244" s="249"/>
      <c r="DD244" s="249"/>
      <c r="DE244" s="249"/>
      <c r="DF244" s="249"/>
      <c r="DG244" s="249"/>
      <c r="DH244" s="249"/>
      <c r="DI244" s="249"/>
      <c r="DJ244" s="249"/>
      <c r="DK244" s="249"/>
      <c r="DL244" s="249"/>
      <c r="DM244" s="249"/>
      <c r="DN244" s="249"/>
      <c r="DO244" s="249"/>
      <c r="DP244" s="249"/>
      <c r="DQ244" s="249"/>
      <c r="DR244" s="249"/>
      <c r="DS244" s="249"/>
      <c r="DT244" s="249"/>
    </row>
    <row r="245" spans="1:127" s="49" customFormat="1" ht="15" customHeight="1" x14ac:dyDescent="0.2">
      <c r="A245" s="814">
        <v>4021</v>
      </c>
      <c r="B245" s="49" t="s">
        <v>3610</v>
      </c>
      <c r="C245" s="815" t="s">
        <v>274</v>
      </c>
      <c r="D245" s="815" t="s">
        <v>4653</v>
      </c>
      <c r="E245" s="757" t="s">
        <v>4503</v>
      </c>
      <c r="F245" s="815" t="s">
        <v>198</v>
      </c>
      <c r="G245" s="815">
        <v>6</v>
      </c>
      <c r="H245" s="487"/>
      <c r="I245" s="487"/>
      <c r="J245" s="345"/>
      <c r="K245" s="345"/>
      <c r="L245" s="305" t="s">
        <v>405</v>
      </c>
      <c r="M245" s="305" t="s">
        <v>405</v>
      </c>
      <c r="N245" s="305" t="s">
        <v>405</v>
      </c>
      <c r="O245" s="545"/>
      <c r="P245" s="545"/>
      <c r="Q245" s="545"/>
      <c r="R245" s="545"/>
      <c r="S245" s="480"/>
      <c r="T245" s="545"/>
      <c r="U245" s="150"/>
      <c r="V245" s="545"/>
      <c r="W245" s="545"/>
      <c r="X245" s="545"/>
      <c r="Y245" s="545"/>
      <c r="Z245" s="545"/>
      <c r="AA245" s="249"/>
      <c r="AB245" s="249"/>
      <c r="AC245" s="249"/>
      <c r="AD245" s="249"/>
      <c r="AE245" s="249"/>
      <c r="AF245" s="249"/>
      <c r="AG245" s="249"/>
      <c r="AH245" s="249"/>
      <c r="AI245" s="249"/>
      <c r="AJ245" s="249"/>
      <c r="AK245" s="249"/>
      <c r="AL245" s="249"/>
      <c r="AM245" s="249"/>
      <c r="AN245" s="249"/>
      <c r="AO245" s="249"/>
      <c r="AP245" s="249"/>
      <c r="AQ245" s="249"/>
      <c r="AR245" s="249"/>
      <c r="AS245" s="249"/>
      <c r="AT245" s="249"/>
      <c r="AU245" s="249"/>
      <c r="AV245" s="249"/>
      <c r="AW245" s="249"/>
      <c r="AX245" s="249"/>
      <c r="AY245" s="249"/>
      <c r="AZ245" s="249"/>
      <c r="BA245" s="249"/>
      <c r="BB245" s="249"/>
      <c r="BC245" s="249"/>
      <c r="BD245" s="249"/>
      <c r="BE245" s="249"/>
      <c r="BF245" s="249"/>
      <c r="BG245" s="249"/>
      <c r="BH245" s="249"/>
      <c r="BI245" s="249"/>
      <c r="BJ245" s="249"/>
      <c r="BK245" s="249"/>
      <c r="BL245" s="249"/>
      <c r="BM245" s="249"/>
      <c r="BN245" s="249"/>
      <c r="BO245" s="249"/>
      <c r="BP245" s="249"/>
      <c r="BQ245" s="249"/>
      <c r="BR245" s="249"/>
      <c r="BS245" s="249"/>
      <c r="BT245" s="249"/>
      <c r="BU245" s="249"/>
      <c r="BV245" s="249"/>
      <c r="BW245" s="249"/>
      <c r="BX245" s="249"/>
      <c r="BY245" s="249"/>
      <c r="BZ245" s="249"/>
      <c r="CA245" s="249"/>
      <c r="CB245" s="249"/>
      <c r="CC245" s="249"/>
      <c r="CD245" s="249"/>
      <c r="CE245" s="249"/>
      <c r="CF245" s="249"/>
      <c r="CG245" s="249"/>
      <c r="CH245" s="249"/>
      <c r="CI245" s="249"/>
      <c r="CJ245" s="249"/>
      <c r="CK245" s="249"/>
      <c r="CL245" s="249"/>
      <c r="CM245" s="249"/>
      <c r="CN245" s="249"/>
      <c r="CO245" s="249"/>
      <c r="CP245" s="249"/>
      <c r="CQ245" s="249"/>
      <c r="CR245" s="249"/>
      <c r="CS245" s="249"/>
      <c r="CT245" s="249"/>
      <c r="CU245" s="249"/>
      <c r="CV245" s="249"/>
      <c r="CW245" s="249"/>
      <c r="CX245" s="249"/>
      <c r="CY245" s="249"/>
      <c r="CZ245" s="249"/>
      <c r="DA245" s="249"/>
      <c r="DB245" s="249"/>
      <c r="DC245" s="249"/>
      <c r="DD245" s="249"/>
      <c r="DE245" s="249"/>
      <c r="DF245" s="249"/>
      <c r="DG245" s="249"/>
      <c r="DH245" s="249"/>
      <c r="DI245" s="249"/>
      <c r="DJ245" s="249"/>
      <c r="DK245" s="249"/>
      <c r="DL245" s="249"/>
      <c r="DM245" s="249"/>
      <c r="DN245" s="249"/>
      <c r="DO245" s="249"/>
      <c r="DP245" s="249"/>
      <c r="DQ245" s="249"/>
      <c r="DR245" s="249"/>
      <c r="DS245" s="249"/>
      <c r="DT245" s="249"/>
      <c r="DU245" s="249"/>
      <c r="DV245" s="249"/>
    </row>
    <row r="246" spans="1:127" s="38" customFormat="1" ht="15" customHeight="1" x14ac:dyDescent="0.2">
      <c r="A246" s="814">
        <v>5314</v>
      </c>
      <c r="B246" s="815"/>
      <c r="C246" s="815" t="s">
        <v>728</v>
      </c>
      <c r="D246" s="815" t="s">
        <v>7662</v>
      </c>
      <c r="E246" s="757" t="s">
        <v>4503</v>
      </c>
      <c r="F246" s="815" t="s">
        <v>198</v>
      </c>
      <c r="G246" s="815">
        <v>4</v>
      </c>
      <c r="H246" s="487"/>
      <c r="I246" s="487"/>
      <c r="J246" s="345"/>
      <c r="K246" s="345"/>
      <c r="L246" s="305" t="s">
        <v>405</v>
      </c>
      <c r="M246" s="305" t="s">
        <v>405</v>
      </c>
      <c r="N246" s="305" t="s">
        <v>405</v>
      </c>
      <c r="O246" s="545"/>
      <c r="P246" s="545"/>
      <c r="Q246" s="545"/>
      <c r="R246" s="545"/>
      <c r="S246" s="480"/>
      <c r="T246" s="545"/>
      <c r="U246" s="150"/>
      <c r="V246" s="545"/>
      <c r="W246" s="545"/>
      <c r="X246" s="545"/>
      <c r="Y246" s="545"/>
      <c r="Z246" s="545"/>
      <c r="AA246" s="249"/>
      <c r="AB246" s="249"/>
      <c r="AC246" s="249"/>
      <c r="AD246" s="249"/>
      <c r="AE246" s="249"/>
      <c r="AF246" s="249"/>
      <c r="AG246" s="249"/>
      <c r="AH246" s="249"/>
      <c r="AI246" s="249"/>
      <c r="AJ246" s="249"/>
      <c r="AK246" s="249"/>
      <c r="AL246" s="249"/>
      <c r="AM246" s="249"/>
      <c r="AN246" s="249"/>
      <c r="AO246" s="249"/>
      <c r="AP246" s="249"/>
      <c r="AQ246" s="249"/>
      <c r="AR246" s="249"/>
      <c r="AS246" s="249"/>
      <c r="AT246" s="249"/>
      <c r="AU246" s="249"/>
      <c r="AV246" s="249"/>
      <c r="AW246" s="249"/>
      <c r="AX246" s="249"/>
      <c r="AY246" s="249"/>
      <c r="AZ246" s="249"/>
      <c r="BA246" s="249"/>
      <c r="BB246" s="249"/>
      <c r="BC246" s="249"/>
      <c r="BD246" s="249"/>
      <c r="BE246" s="249"/>
      <c r="BF246" s="249"/>
      <c r="BG246" s="249"/>
      <c r="BH246" s="249"/>
      <c r="BI246" s="249"/>
      <c r="BJ246" s="249"/>
      <c r="BK246" s="249"/>
      <c r="BL246" s="249"/>
      <c r="BM246" s="249"/>
      <c r="BN246" s="249"/>
      <c r="BO246" s="249"/>
      <c r="BP246" s="249"/>
      <c r="BQ246" s="249"/>
      <c r="BR246" s="249"/>
      <c r="BS246" s="249"/>
      <c r="BT246" s="249"/>
      <c r="BU246" s="249"/>
      <c r="BV246" s="249"/>
      <c r="BW246" s="249"/>
      <c r="BX246" s="249"/>
      <c r="BY246" s="249"/>
      <c r="BZ246" s="249"/>
      <c r="CA246" s="249"/>
      <c r="CB246" s="249"/>
      <c r="CC246" s="249"/>
      <c r="CD246" s="249"/>
      <c r="CE246" s="249"/>
      <c r="CF246" s="249"/>
      <c r="CG246" s="249"/>
      <c r="CH246" s="249"/>
      <c r="CI246" s="249"/>
      <c r="CJ246" s="249"/>
      <c r="CK246" s="249"/>
      <c r="CL246" s="249"/>
      <c r="CM246" s="249"/>
      <c r="CN246" s="249"/>
      <c r="CO246" s="249"/>
      <c r="CP246" s="249"/>
      <c r="CQ246" s="249"/>
      <c r="CR246" s="249"/>
      <c r="CS246" s="249"/>
      <c r="CT246" s="249"/>
      <c r="CU246" s="249"/>
      <c r="CV246" s="249"/>
      <c r="CW246" s="249"/>
      <c r="CX246" s="249"/>
      <c r="CY246" s="249"/>
      <c r="CZ246" s="249"/>
      <c r="DA246" s="249"/>
      <c r="DB246" s="249"/>
      <c r="DC246" s="249"/>
      <c r="DD246" s="249"/>
      <c r="DE246" s="249"/>
      <c r="DF246" s="249"/>
      <c r="DG246" s="249"/>
      <c r="DH246" s="249"/>
      <c r="DI246" s="249"/>
      <c r="DJ246" s="249"/>
      <c r="DK246" s="249"/>
      <c r="DL246" s="249"/>
      <c r="DM246" s="249"/>
      <c r="DN246" s="249"/>
      <c r="DO246" s="249"/>
      <c r="DP246" s="249"/>
      <c r="DQ246" s="249"/>
      <c r="DR246" s="249"/>
      <c r="DS246" s="249"/>
      <c r="DT246" s="249"/>
      <c r="DU246" s="249"/>
      <c r="DV246" s="249"/>
      <c r="DW246" s="49"/>
    </row>
    <row r="247" spans="1:127" s="49" customFormat="1" ht="15" customHeight="1" x14ac:dyDescent="0.2">
      <c r="A247" s="814">
        <v>3634</v>
      </c>
      <c r="B247" s="478" t="s">
        <v>4495</v>
      </c>
      <c r="C247" s="815" t="s">
        <v>4404</v>
      </c>
      <c r="D247" s="815" t="s">
        <v>4405</v>
      </c>
      <c r="E247" s="757" t="s">
        <v>4503</v>
      </c>
      <c r="F247" s="815" t="s">
        <v>198</v>
      </c>
      <c r="G247" s="815">
        <v>6</v>
      </c>
      <c r="H247" s="345"/>
      <c r="I247" s="99"/>
      <c r="J247" s="345"/>
      <c r="K247" s="344"/>
      <c r="L247" s="305" t="s">
        <v>405</v>
      </c>
      <c r="M247" s="305" t="s">
        <v>405</v>
      </c>
      <c r="N247" s="305" t="s">
        <v>405</v>
      </c>
      <c r="O247" s="367"/>
      <c r="P247" s="367"/>
      <c r="Q247" s="367"/>
      <c r="R247" s="367"/>
      <c r="S247" s="480"/>
      <c r="T247" s="148"/>
      <c r="U247" s="150"/>
      <c r="V247" s="48"/>
      <c r="W247" s="120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R247" s="258"/>
      <c r="DS247" s="258"/>
      <c r="DT247" s="258"/>
      <c r="DU247" s="258"/>
      <c r="DV247" s="258"/>
    </row>
    <row r="248" spans="1:127" s="49" customFormat="1" ht="15" customHeight="1" x14ac:dyDescent="0.2">
      <c r="A248" s="814">
        <v>5062</v>
      </c>
      <c r="B248" s="815"/>
      <c r="C248" s="815" t="s">
        <v>2334</v>
      </c>
      <c r="D248" s="815" t="s">
        <v>3159</v>
      </c>
      <c r="E248" s="757" t="s">
        <v>4503</v>
      </c>
      <c r="F248" s="815" t="s">
        <v>198</v>
      </c>
      <c r="G248" s="815">
        <v>4</v>
      </c>
      <c r="H248" s="487"/>
      <c r="I248" s="487"/>
      <c r="J248" s="345"/>
      <c r="K248" s="345"/>
      <c r="L248" s="305" t="s">
        <v>405</v>
      </c>
      <c r="M248" s="305" t="s">
        <v>405</v>
      </c>
      <c r="N248" s="305" t="s">
        <v>405</v>
      </c>
      <c r="O248" s="545"/>
      <c r="P248" s="545"/>
      <c r="Q248" s="545"/>
      <c r="R248" s="545"/>
      <c r="S248" s="480"/>
      <c r="T248" s="545"/>
      <c r="U248" s="150"/>
      <c r="V248" s="545"/>
      <c r="W248" s="545"/>
      <c r="X248" s="545"/>
      <c r="Y248" s="545"/>
      <c r="Z248" s="545"/>
      <c r="AA248" s="249"/>
      <c r="AB248" s="249"/>
      <c r="AC248" s="249"/>
      <c r="AD248" s="249"/>
      <c r="AE248" s="249"/>
      <c r="AF248" s="249"/>
      <c r="AG248" s="249"/>
      <c r="AH248" s="249"/>
      <c r="AI248" s="249"/>
      <c r="AJ248" s="249"/>
      <c r="AK248" s="249"/>
      <c r="AL248" s="249"/>
      <c r="AM248" s="249"/>
      <c r="AN248" s="249"/>
      <c r="AO248" s="249"/>
      <c r="AP248" s="249"/>
      <c r="AQ248" s="249"/>
      <c r="AR248" s="249"/>
      <c r="AS248" s="249"/>
      <c r="AT248" s="249"/>
      <c r="AU248" s="249"/>
      <c r="AV248" s="249"/>
      <c r="AW248" s="249"/>
      <c r="AX248" s="249"/>
      <c r="AY248" s="249"/>
      <c r="AZ248" s="249"/>
      <c r="BA248" s="249"/>
      <c r="BB248" s="249"/>
      <c r="BC248" s="249"/>
      <c r="BD248" s="249"/>
      <c r="BE248" s="249"/>
      <c r="BF248" s="249"/>
      <c r="BG248" s="249"/>
      <c r="BH248" s="249"/>
      <c r="BI248" s="249"/>
      <c r="BJ248" s="249"/>
      <c r="BK248" s="249"/>
      <c r="BL248" s="249"/>
      <c r="BM248" s="249"/>
      <c r="BN248" s="249"/>
      <c r="BO248" s="249"/>
      <c r="BP248" s="249"/>
      <c r="BQ248" s="249"/>
      <c r="BR248" s="249"/>
      <c r="BS248" s="249"/>
      <c r="BT248" s="249"/>
      <c r="BU248" s="249"/>
      <c r="BV248" s="249"/>
      <c r="BW248" s="249"/>
      <c r="BX248" s="249"/>
      <c r="BY248" s="249"/>
      <c r="BZ248" s="249"/>
      <c r="CA248" s="249"/>
      <c r="CB248" s="249"/>
      <c r="CC248" s="249"/>
      <c r="CD248" s="249"/>
      <c r="CE248" s="249"/>
      <c r="CF248" s="249"/>
      <c r="CG248" s="249"/>
      <c r="CH248" s="249"/>
      <c r="CI248" s="249"/>
      <c r="CJ248" s="249"/>
      <c r="CK248" s="249"/>
      <c r="CL248" s="249"/>
      <c r="CM248" s="249"/>
      <c r="CN248" s="249"/>
      <c r="CO248" s="249"/>
      <c r="CP248" s="249"/>
      <c r="CQ248" s="249"/>
      <c r="CR248" s="249"/>
      <c r="CS248" s="249"/>
      <c r="CT248" s="249"/>
      <c r="CU248" s="249"/>
      <c r="CV248" s="249"/>
      <c r="CW248" s="249"/>
      <c r="CX248" s="249"/>
      <c r="CY248" s="249"/>
      <c r="CZ248" s="249"/>
      <c r="DA248" s="249"/>
      <c r="DB248" s="249"/>
      <c r="DC248" s="249"/>
      <c r="DD248" s="249"/>
      <c r="DE248" s="249"/>
      <c r="DF248" s="249"/>
      <c r="DG248" s="249"/>
      <c r="DH248" s="249"/>
      <c r="DI248" s="249"/>
      <c r="DJ248" s="249"/>
      <c r="DK248" s="249"/>
      <c r="DL248" s="249"/>
      <c r="DM248" s="249"/>
      <c r="DN248" s="249"/>
      <c r="DO248" s="249"/>
      <c r="DP248" s="249"/>
      <c r="DQ248" s="249"/>
      <c r="DR248" s="249"/>
      <c r="DS248" s="249"/>
      <c r="DT248" s="249"/>
      <c r="DU248" s="38"/>
      <c r="DV248" s="38"/>
      <c r="DW248" s="38"/>
    </row>
    <row r="249" spans="1:127" s="38" customFormat="1" ht="15" customHeight="1" x14ac:dyDescent="0.2">
      <c r="A249" s="814">
        <v>6371</v>
      </c>
      <c r="B249" s="815"/>
      <c r="C249" s="815" t="s">
        <v>3252</v>
      </c>
      <c r="D249" s="815" t="s">
        <v>408</v>
      </c>
      <c r="E249" s="757" t="s">
        <v>4503</v>
      </c>
      <c r="F249" s="815" t="s">
        <v>198</v>
      </c>
      <c r="G249" s="815">
        <v>2</v>
      </c>
      <c r="H249" s="470"/>
      <c r="I249" s="470"/>
      <c r="J249" s="345"/>
      <c r="K249" s="345"/>
      <c r="L249" s="305" t="s">
        <v>405</v>
      </c>
      <c r="M249" s="305" t="s">
        <v>405</v>
      </c>
      <c r="N249" s="305" t="s">
        <v>405</v>
      </c>
      <c r="O249" s="48"/>
      <c r="P249" s="48"/>
      <c r="Q249" s="48"/>
      <c r="R249" s="95"/>
      <c r="S249" s="480"/>
      <c r="T249" s="485"/>
      <c r="U249" s="150"/>
      <c r="V249" s="48"/>
      <c r="W249" s="48"/>
      <c r="X249" s="48"/>
      <c r="Y249" s="48"/>
      <c r="Z249" s="48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</row>
    <row r="250" spans="1:127" s="49" customFormat="1" ht="15" customHeight="1" x14ac:dyDescent="0.2">
      <c r="A250" s="814">
        <v>5387</v>
      </c>
      <c r="B250" s="49" t="s">
        <v>1625</v>
      </c>
      <c r="C250" s="815" t="s">
        <v>445</v>
      </c>
      <c r="D250" s="815" t="s">
        <v>106</v>
      </c>
      <c r="E250" s="757" t="s">
        <v>4503</v>
      </c>
      <c r="F250" s="815" t="s">
        <v>198</v>
      </c>
      <c r="G250" s="815">
        <v>4</v>
      </c>
      <c r="H250" s="487"/>
      <c r="I250" s="487"/>
      <c r="J250" s="345"/>
      <c r="K250" s="345"/>
      <c r="L250" s="305" t="s">
        <v>405</v>
      </c>
      <c r="M250" s="305" t="s">
        <v>405</v>
      </c>
      <c r="N250" s="305" t="s">
        <v>405</v>
      </c>
      <c r="O250" s="545"/>
      <c r="P250" s="545"/>
      <c r="Q250" s="545"/>
      <c r="R250" s="545"/>
      <c r="S250" s="480"/>
      <c r="T250" s="545"/>
      <c r="U250" s="150"/>
      <c r="V250" s="545"/>
      <c r="W250" s="545"/>
      <c r="X250" s="545"/>
      <c r="Y250" s="545"/>
      <c r="Z250" s="545"/>
      <c r="AA250" s="249"/>
      <c r="AB250" s="249"/>
      <c r="AC250" s="249"/>
      <c r="AD250" s="249"/>
      <c r="AE250" s="249"/>
      <c r="AF250" s="249"/>
      <c r="AG250" s="249"/>
      <c r="AH250" s="249"/>
      <c r="AI250" s="249"/>
      <c r="AJ250" s="249"/>
      <c r="AK250" s="249"/>
      <c r="AL250" s="249"/>
      <c r="AM250" s="249"/>
      <c r="AN250" s="249"/>
      <c r="AO250" s="249"/>
      <c r="AP250" s="249"/>
      <c r="AQ250" s="249"/>
      <c r="AR250" s="249"/>
      <c r="AS250" s="249"/>
      <c r="AT250" s="249"/>
      <c r="AU250" s="249"/>
      <c r="AV250" s="249"/>
      <c r="AW250" s="249"/>
      <c r="AX250" s="249"/>
      <c r="AY250" s="249"/>
      <c r="AZ250" s="249"/>
      <c r="BA250" s="249"/>
      <c r="BB250" s="249"/>
      <c r="BC250" s="249"/>
      <c r="BD250" s="249"/>
      <c r="BE250" s="249"/>
      <c r="BF250" s="249"/>
      <c r="BG250" s="249"/>
      <c r="BH250" s="249"/>
      <c r="BI250" s="249"/>
      <c r="BJ250" s="249"/>
      <c r="BK250" s="249"/>
      <c r="BL250" s="249"/>
      <c r="BM250" s="249"/>
      <c r="BN250" s="249"/>
      <c r="BO250" s="249"/>
      <c r="BP250" s="249"/>
      <c r="BQ250" s="249"/>
      <c r="BR250" s="249"/>
      <c r="BS250" s="249"/>
      <c r="BT250" s="249"/>
      <c r="BU250" s="249"/>
      <c r="BV250" s="249"/>
      <c r="BW250" s="249"/>
      <c r="BX250" s="249"/>
      <c r="BY250" s="249"/>
      <c r="BZ250" s="249"/>
      <c r="CA250" s="249"/>
      <c r="CB250" s="249"/>
      <c r="CC250" s="249"/>
      <c r="CD250" s="249"/>
      <c r="CE250" s="249"/>
      <c r="CF250" s="249"/>
      <c r="CG250" s="249"/>
      <c r="CH250" s="249"/>
      <c r="CI250" s="249"/>
      <c r="CJ250" s="249"/>
      <c r="CK250" s="249"/>
      <c r="CL250" s="249"/>
      <c r="CM250" s="249"/>
      <c r="CN250" s="249"/>
      <c r="CO250" s="249"/>
      <c r="CP250" s="249"/>
      <c r="CQ250" s="249"/>
      <c r="CR250" s="249"/>
      <c r="CS250" s="249"/>
      <c r="CT250" s="249"/>
      <c r="CU250" s="249"/>
      <c r="CV250" s="249"/>
      <c r="CW250" s="249"/>
      <c r="CX250" s="249"/>
      <c r="CY250" s="249"/>
      <c r="CZ250" s="249"/>
      <c r="DA250" s="249"/>
      <c r="DB250" s="249"/>
      <c r="DC250" s="249"/>
      <c r="DD250" s="249"/>
      <c r="DE250" s="249"/>
      <c r="DF250" s="249"/>
      <c r="DG250" s="249"/>
      <c r="DH250" s="249"/>
      <c r="DI250" s="249"/>
      <c r="DJ250" s="249"/>
      <c r="DK250" s="249"/>
      <c r="DL250" s="249"/>
      <c r="DM250" s="249"/>
      <c r="DN250" s="249"/>
      <c r="DO250" s="249"/>
      <c r="DP250" s="249"/>
      <c r="DQ250" s="249"/>
      <c r="DR250" s="249"/>
      <c r="DS250" s="249"/>
      <c r="DT250" s="249"/>
      <c r="DU250" s="249"/>
      <c r="DV250" s="249"/>
    </row>
    <row r="251" spans="1:127" s="49" customFormat="1" ht="15" customHeight="1" x14ac:dyDescent="0.2">
      <c r="A251" s="814">
        <v>6826</v>
      </c>
      <c r="B251" s="815"/>
      <c r="C251" s="815" t="s">
        <v>8629</v>
      </c>
      <c r="D251" s="815" t="s">
        <v>8630</v>
      </c>
      <c r="E251" s="757" t="s">
        <v>4503</v>
      </c>
      <c r="F251" s="815" t="s">
        <v>198</v>
      </c>
      <c r="G251" s="815">
        <v>1</v>
      </c>
      <c r="H251" s="487"/>
      <c r="I251" s="487"/>
      <c r="J251" s="345"/>
      <c r="K251" s="345"/>
      <c r="L251" s="305" t="s">
        <v>405</v>
      </c>
      <c r="M251" s="305" t="s">
        <v>405</v>
      </c>
      <c r="N251" s="305" t="s">
        <v>405</v>
      </c>
      <c r="O251" s="545"/>
      <c r="P251" s="545"/>
      <c r="Q251" s="545"/>
      <c r="R251" s="545"/>
      <c r="S251" s="480"/>
      <c r="T251" s="249"/>
      <c r="U251" s="858"/>
      <c r="V251" s="640"/>
      <c r="W251" s="545"/>
      <c r="X251" s="545"/>
      <c r="Y251" s="545"/>
      <c r="Z251" s="545"/>
      <c r="AA251" s="249"/>
      <c r="AB251" s="249"/>
      <c r="AC251" s="249"/>
      <c r="AD251" s="249"/>
      <c r="AE251" s="249"/>
      <c r="AF251" s="249"/>
      <c r="AG251" s="249"/>
      <c r="AH251" s="249"/>
      <c r="AI251" s="249"/>
      <c r="AJ251" s="249"/>
      <c r="AK251" s="249"/>
      <c r="AL251" s="249"/>
      <c r="AM251" s="249"/>
      <c r="AN251" s="249"/>
      <c r="AO251" s="249"/>
      <c r="AP251" s="249"/>
      <c r="AQ251" s="249"/>
      <c r="AR251" s="249"/>
      <c r="AS251" s="249"/>
      <c r="AT251" s="249"/>
      <c r="AU251" s="249"/>
      <c r="AV251" s="249"/>
      <c r="AW251" s="249"/>
      <c r="AX251" s="249"/>
      <c r="AY251" s="249"/>
      <c r="AZ251" s="249"/>
      <c r="BA251" s="249"/>
      <c r="BB251" s="249"/>
      <c r="BC251" s="249"/>
      <c r="BD251" s="249"/>
      <c r="BE251" s="249"/>
      <c r="BF251" s="249"/>
      <c r="BG251" s="249"/>
      <c r="BH251" s="249"/>
      <c r="BI251" s="249"/>
      <c r="BJ251" s="249"/>
      <c r="BK251" s="249"/>
      <c r="BL251" s="249"/>
      <c r="BM251" s="249"/>
      <c r="BN251" s="249"/>
      <c r="BO251" s="249"/>
      <c r="BP251" s="249"/>
      <c r="BQ251" s="249"/>
      <c r="BR251" s="249"/>
      <c r="BS251" s="249"/>
      <c r="BT251" s="249"/>
      <c r="BU251" s="249"/>
      <c r="BV251" s="249"/>
      <c r="BW251" s="249"/>
      <c r="BX251" s="249"/>
      <c r="BY251" s="249"/>
      <c r="BZ251" s="249"/>
      <c r="CA251" s="249"/>
      <c r="CB251" s="249"/>
      <c r="CC251" s="249"/>
      <c r="CD251" s="249"/>
      <c r="CE251" s="249"/>
      <c r="CF251" s="249"/>
      <c r="CG251" s="249"/>
      <c r="CH251" s="249"/>
      <c r="CI251" s="249"/>
      <c r="CJ251" s="249"/>
      <c r="CK251" s="249"/>
      <c r="CL251" s="249"/>
      <c r="CM251" s="249"/>
      <c r="CN251" s="249"/>
      <c r="CO251" s="249"/>
      <c r="CP251" s="249"/>
      <c r="CQ251" s="249"/>
      <c r="CR251" s="249"/>
      <c r="CS251" s="249"/>
      <c r="CT251" s="249"/>
      <c r="CU251" s="249"/>
      <c r="CV251" s="249"/>
      <c r="CW251" s="249"/>
      <c r="CX251" s="249"/>
      <c r="CY251" s="249"/>
      <c r="CZ251" s="249"/>
      <c r="DA251" s="249"/>
      <c r="DB251" s="249"/>
      <c r="DC251" s="249"/>
      <c r="DD251" s="249"/>
      <c r="DE251" s="249"/>
      <c r="DF251" s="249"/>
      <c r="DG251" s="249"/>
      <c r="DH251" s="249"/>
      <c r="DI251" s="249"/>
      <c r="DJ251" s="249"/>
      <c r="DK251" s="249"/>
      <c r="DL251" s="249"/>
      <c r="DM251" s="249"/>
      <c r="DN251" s="249"/>
      <c r="DO251" s="249"/>
      <c r="DP251" s="249"/>
      <c r="DQ251" s="249"/>
      <c r="DR251" s="249"/>
      <c r="DS251" s="249"/>
      <c r="DT251" s="249"/>
      <c r="DU251" s="249"/>
      <c r="DV251" s="249"/>
    </row>
    <row r="252" spans="1:127" s="49" customFormat="1" ht="15" customHeight="1" x14ac:dyDescent="0.2">
      <c r="A252" s="814">
        <v>6828</v>
      </c>
      <c r="B252" s="815"/>
      <c r="C252" s="815" t="s">
        <v>265</v>
      </c>
      <c r="D252" s="815" t="s">
        <v>532</v>
      </c>
      <c r="E252" s="757" t="s">
        <v>4503</v>
      </c>
      <c r="F252" s="815" t="s">
        <v>198</v>
      </c>
      <c r="G252" s="815">
        <v>1</v>
      </c>
      <c r="H252" s="487"/>
      <c r="I252" s="487"/>
      <c r="J252" s="345"/>
      <c r="K252" s="345"/>
      <c r="L252" s="305" t="s">
        <v>405</v>
      </c>
      <c r="M252" s="305" t="s">
        <v>405</v>
      </c>
      <c r="N252" s="305" t="s">
        <v>405</v>
      </c>
      <c r="O252" s="545"/>
      <c r="P252" s="545"/>
      <c r="Q252" s="545"/>
      <c r="R252" s="545"/>
      <c r="S252" s="480"/>
      <c r="T252" s="249"/>
      <c r="U252" s="150"/>
      <c r="V252" s="48"/>
      <c r="W252" s="545"/>
      <c r="X252" s="545"/>
      <c r="Y252" s="545"/>
      <c r="Z252" s="545"/>
      <c r="AA252" s="249"/>
      <c r="AB252" s="249"/>
      <c r="AC252" s="249"/>
      <c r="AD252" s="249"/>
      <c r="AE252" s="249"/>
      <c r="AF252" s="249"/>
      <c r="AG252" s="249"/>
      <c r="AH252" s="249"/>
      <c r="AI252" s="249"/>
      <c r="AJ252" s="249"/>
      <c r="AK252" s="249"/>
      <c r="AL252" s="249"/>
      <c r="AM252" s="249"/>
      <c r="AN252" s="249"/>
      <c r="AO252" s="249"/>
      <c r="AP252" s="249"/>
      <c r="AQ252" s="249"/>
      <c r="AR252" s="249"/>
      <c r="AS252" s="249"/>
      <c r="AT252" s="249"/>
      <c r="AU252" s="249"/>
      <c r="AV252" s="249"/>
      <c r="AW252" s="249"/>
      <c r="AX252" s="249"/>
      <c r="AY252" s="249"/>
      <c r="AZ252" s="249"/>
      <c r="BA252" s="249"/>
      <c r="BB252" s="249"/>
      <c r="BC252" s="249"/>
      <c r="BD252" s="249"/>
      <c r="BE252" s="249"/>
      <c r="BF252" s="249"/>
      <c r="BG252" s="249"/>
      <c r="BH252" s="249"/>
      <c r="BI252" s="249"/>
      <c r="BJ252" s="249"/>
      <c r="BK252" s="249"/>
      <c r="BL252" s="249"/>
      <c r="BM252" s="249"/>
      <c r="BN252" s="249"/>
      <c r="BO252" s="249"/>
      <c r="BP252" s="249"/>
      <c r="BQ252" s="249"/>
      <c r="BR252" s="249"/>
      <c r="BS252" s="249"/>
      <c r="BT252" s="249"/>
      <c r="BU252" s="249"/>
      <c r="BV252" s="249"/>
      <c r="BW252" s="249"/>
      <c r="BX252" s="249"/>
      <c r="BY252" s="249"/>
      <c r="BZ252" s="249"/>
      <c r="CA252" s="249"/>
      <c r="CB252" s="249"/>
      <c r="CC252" s="249"/>
      <c r="CD252" s="249"/>
      <c r="CE252" s="249"/>
      <c r="CF252" s="249"/>
      <c r="CG252" s="249"/>
      <c r="CH252" s="249"/>
      <c r="CI252" s="249"/>
      <c r="CJ252" s="249"/>
      <c r="CK252" s="249"/>
      <c r="CL252" s="249"/>
      <c r="CM252" s="249"/>
      <c r="CN252" s="249"/>
      <c r="CO252" s="249"/>
      <c r="CP252" s="249"/>
      <c r="CQ252" s="249"/>
      <c r="CR252" s="249"/>
      <c r="CS252" s="249"/>
      <c r="CT252" s="249"/>
      <c r="CU252" s="249"/>
      <c r="CV252" s="249"/>
      <c r="CW252" s="249"/>
      <c r="CX252" s="249"/>
      <c r="CY252" s="249"/>
      <c r="CZ252" s="249"/>
      <c r="DA252" s="249"/>
      <c r="DB252" s="249"/>
      <c r="DC252" s="249"/>
      <c r="DD252" s="249"/>
      <c r="DE252" s="249"/>
      <c r="DF252" s="249"/>
      <c r="DG252" s="249"/>
      <c r="DH252" s="249"/>
      <c r="DI252" s="249"/>
      <c r="DJ252" s="249"/>
      <c r="DK252" s="249"/>
      <c r="DL252" s="249"/>
      <c r="DM252" s="249"/>
      <c r="DN252" s="249"/>
      <c r="DO252" s="249"/>
      <c r="DP252" s="249"/>
      <c r="DQ252" s="249"/>
      <c r="DR252" s="249"/>
      <c r="DS252" s="249"/>
      <c r="DT252" s="249"/>
      <c r="DU252" s="249"/>
      <c r="DV252" s="249"/>
    </row>
    <row r="253" spans="1:127" s="49" customFormat="1" ht="15" customHeight="1" x14ac:dyDescent="0.2">
      <c r="A253" s="814">
        <v>7420</v>
      </c>
      <c r="B253" s="815"/>
      <c r="C253" s="815" t="s">
        <v>742</v>
      </c>
      <c r="D253" s="815" t="s">
        <v>3538</v>
      </c>
      <c r="E253" s="824" t="s">
        <v>8491</v>
      </c>
      <c r="F253" s="815" t="s">
        <v>198</v>
      </c>
      <c r="G253" s="815">
        <v>0</v>
      </c>
      <c r="H253" s="487"/>
      <c r="I253" s="487"/>
      <c r="J253" s="345"/>
      <c r="K253" s="345"/>
      <c r="L253" s="305" t="s">
        <v>405</v>
      </c>
      <c r="M253" s="305" t="s">
        <v>405</v>
      </c>
      <c r="N253" s="305" t="s">
        <v>405</v>
      </c>
      <c r="O253" s="305"/>
      <c r="P253" s="545"/>
      <c r="Q253" s="545"/>
      <c r="R253" s="545"/>
      <c r="S253" s="124"/>
      <c r="T253" s="545"/>
      <c r="U253" s="150">
        <v>500000</v>
      </c>
      <c r="V253" s="545"/>
      <c r="W253" s="545"/>
      <c r="X253" s="545"/>
      <c r="Y253" s="545"/>
      <c r="Z253" s="545"/>
      <c r="AA253" s="249"/>
      <c r="AB253" s="249"/>
      <c r="AC253" s="249"/>
      <c r="AD253" s="249"/>
      <c r="AE253" s="249"/>
      <c r="AF253" s="249"/>
      <c r="AG253" s="249"/>
      <c r="AH253" s="249"/>
      <c r="AI253" s="249"/>
      <c r="AJ253" s="249"/>
      <c r="AK253" s="249"/>
      <c r="AL253" s="249"/>
      <c r="AM253" s="249"/>
      <c r="AN253" s="249"/>
      <c r="AO253" s="249"/>
      <c r="AP253" s="249"/>
      <c r="AQ253" s="249"/>
      <c r="AR253" s="249"/>
      <c r="AS253" s="249"/>
      <c r="AT253" s="249"/>
      <c r="AU253" s="249"/>
      <c r="AV253" s="249"/>
      <c r="AW253" s="249"/>
      <c r="AX253" s="249"/>
      <c r="AY253" s="249"/>
      <c r="AZ253" s="249"/>
      <c r="BA253" s="249"/>
      <c r="BB253" s="249"/>
      <c r="BC253" s="249"/>
      <c r="BD253" s="249"/>
      <c r="BE253" s="249"/>
      <c r="BF253" s="249"/>
      <c r="BG253" s="249"/>
      <c r="BH253" s="249"/>
      <c r="BI253" s="249"/>
      <c r="BJ253" s="249"/>
      <c r="BK253" s="249"/>
      <c r="BL253" s="249"/>
      <c r="BM253" s="249"/>
      <c r="BN253" s="249"/>
      <c r="BO253" s="249"/>
      <c r="BP253" s="249"/>
      <c r="BQ253" s="249"/>
      <c r="BR253" s="249"/>
      <c r="BS253" s="249"/>
      <c r="BT253" s="249"/>
      <c r="BU253" s="249"/>
      <c r="BV253" s="249"/>
      <c r="BW253" s="249"/>
      <c r="BX253" s="249"/>
      <c r="BY253" s="249"/>
      <c r="BZ253" s="249"/>
      <c r="CA253" s="249"/>
      <c r="CB253" s="249"/>
      <c r="CC253" s="249"/>
      <c r="CD253" s="249"/>
      <c r="CE253" s="249"/>
      <c r="CF253" s="249"/>
      <c r="CG253" s="249"/>
      <c r="CH253" s="249"/>
      <c r="CI253" s="249"/>
      <c r="CJ253" s="249"/>
      <c r="CK253" s="249"/>
      <c r="CL253" s="249"/>
      <c r="CM253" s="249"/>
      <c r="CN253" s="249"/>
      <c r="CO253" s="249"/>
      <c r="CP253" s="249"/>
      <c r="CQ253" s="249"/>
      <c r="CR253" s="249"/>
      <c r="CS253" s="249"/>
      <c r="CT253" s="249"/>
      <c r="CU253" s="249"/>
      <c r="CV253" s="249"/>
      <c r="CW253" s="249"/>
      <c r="CX253" s="249"/>
      <c r="CY253" s="249"/>
      <c r="CZ253" s="249"/>
      <c r="DA253" s="249"/>
      <c r="DB253" s="249"/>
      <c r="DC253" s="249"/>
      <c r="DD253" s="249"/>
      <c r="DE253" s="249"/>
      <c r="DF253" s="249"/>
      <c r="DG253" s="249"/>
      <c r="DH253" s="249"/>
      <c r="DI253" s="249"/>
      <c r="DJ253" s="249"/>
      <c r="DK253" s="249"/>
      <c r="DL253" s="249"/>
      <c r="DM253" s="249"/>
      <c r="DN253" s="249"/>
      <c r="DO253" s="249"/>
      <c r="DP253" s="249"/>
      <c r="DQ253" s="249"/>
      <c r="DR253" s="249"/>
      <c r="DS253" s="249"/>
      <c r="DT253" s="249"/>
      <c r="DU253" s="249"/>
      <c r="DV253" s="249"/>
    </row>
    <row r="254" spans="1:127" s="38" customFormat="1" ht="15" customHeight="1" x14ac:dyDescent="0.2">
      <c r="A254" s="814">
        <v>5452</v>
      </c>
      <c r="B254" s="49" t="s">
        <v>7842</v>
      </c>
      <c r="C254" s="815" t="s">
        <v>4072</v>
      </c>
      <c r="D254" s="815" t="s">
        <v>7683</v>
      </c>
      <c r="E254" s="757" t="s">
        <v>4503</v>
      </c>
      <c r="F254" s="815" t="s">
        <v>198</v>
      </c>
      <c r="G254" s="815">
        <v>4</v>
      </c>
      <c r="H254" s="487"/>
      <c r="I254" s="487"/>
      <c r="J254" s="345"/>
      <c r="K254" s="345"/>
      <c r="L254" s="305" t="s">
        <v>405</v>
      </c>
      <c r="M254" s="305" t="s">
        <v>405</v>
      </c>
      <c r="N254" s="305" t="s">
        <v>405</v>
      </c>
      <c r="O254" s="545"/>
      <c r="P254" s="545"/>
      <c r="Q254" s="545"/>
      <c r="R254" s="545"/>
      <c r="S254" s="480"/>
      <c r="T254" s="249"/>
      <c r="U254" s="859"/>
      <c r="V254" s="492"/>
      <c r="W254" s="545"/>
      <c r="X254" s="545"/>
      <c r="Y254" s="545"/>
      <c r="Z254" s="545"/>
      <c r="AA254" s="249"/>
      <c r="AB254" s="249"/>
      <c r="AC254" s="249"/>
      <c r="AD254" s="249"/>
      <c r="AE254" s="249"/>
      <c r="AF254" s="249"/>
      <c r="AG254" s="249"/>
      <c r="AH254" s="249"/>
      <c r="AI254" s="249"/>
      <c r="AJ254" s="249"/>
      <c r="AK254" s="249"/>
      <c r="AL254" s="249"/>
      <c r="AM254" s="249"/>
      <c r="AN254" s="249"/>
      <c r="AO254" s="249"/>
      <c r="AP254" s="249"/>
      <c r="AQ254" s="249"/>
      <c r="AR254" s="249"/>
      <c r="AS254" s="249"/>
      <c r="AT254" s="249"/>
      <c r="AU254" s="249"/>
      <c r="AV254" s="249"/>
      <c r="AW254" s="249"/>
      <c r="AX254" s="249"/>
      <c r="AY254" s="249"/>
      <c r="AZ254" s="249"/>
      <c r="BA254" s="249"/>
      <c r="BB254" s="249"/>
      <c r="BC254" s="249"/>
      <c r="BD254" s="249"/>
      <c r="BE254" s="249"/>
      <c r="BF254" s="249"/>
      <c r="BG254" s="249"/>
      <c r="BH254" s="249"/>
      <c r="BI254" s="249"/>
      <c r="BJ254" s="249"/>
      <c r="BK254" s="249"/>
      <c r="BL254" s="249"/>
      <c r="BM254" s="249"/>
      <c r="BN254" s="249"/>
      <c r="BO254" s="249"/>
      <c r="BP254" s="249"/>
      <c r="BQ254" s="249"/>
      <c r="BR254" s="249"/>
      <c r="BS254" s="249"/>
      <c r="BT254" s="249"/>
      <c r="BU254" s="249"/>
      <c r="BV254" s="249"/>
      <c r="BW254" s="249"/>
      <c r="BX254" s="249"/>
      <c r="BY254" s="249"/>
      <c r="BZ254" s="249"/>
      <c r="CA254" s="249"/>
      <c r="CB254" s="249"/>
      <c r="CC254" s="249"/>
      <c r="CD254" s="249"/>
      <c r="CE254" s="249"/>
      <c r="CF254" s="249"/>
      <c r="CG254" s="249"/>
      <c r="CH254" s="249"/>
      <c r="CI254" s="249"/>
      <c r="CJ254" s="249"/>
      <c r="CK254" s="249"/>
      <c r="CL254" s="249"/>
      <c r="CM254" s="249"/>
      <c r="CN254" s="249"/>
      <c r="CO254" s="249"/>
      <c r="CP254" s="249"/>
      <c r="CQ254" s="249"/>
      <c r="CR254" s="249"/>
      <c r="CS254" s="249"/>
      <c r="CT254" s="249"/>
      <c r="CU254" s="249"/>
      <c r="CV254" s="249"/>
      <c r="CW254" s="249"/>
      <c r="CX254" s="249"/>
      <c r="CY254" s="249"/>
      <c r="CZ254" s="249"/>
      <c r="DA254" s="249"/>
      <c r="DB254" s="249"/>
      <c r="DC254" s="249"/>
      <c r="DD254" s="249"/>
      <c r="DE254" s="249"/>
      <c r="DF254" s="249"/>
      <c r="DG254" s="249"/>
      <c r="DH254" s="249"/>
      <c r="DI254" s="249"/>
      <c r="DJ254" s="249"/>
      <c r="DK254" s="249"/>
      <c r="DL254" s="249"/>
      <c r="DM254" s="249"/>
      <c r="DN254" s="249"/>
      <c r="DO254" s="249"/>
      <c r="DP254" s="249"/>
      <c r="DQ254" s="249"/>
      <c r="DR254" s="249"/>
      <c r="DS254" s="249"/>
      <c r="DT254" s="249"/>
      <c r="DU254" s="249"/>
      <c r="DV254" s="249"/>
      <c r="DW254" s="49"/>
    </row>
    <row r="255" spans="1:127" s="101" customFormat="1" ht="15" customHeight="1" x14ac:dyDescent="0.2">
      <c r="A255" s="814">
        <v>6368</v>
      </c>
      <c r="B255" s="815"/>
      <c r="C255" s="815" t="s">
        <v>512</v>
      </c>
      <c r="D255" s="815" t="s">
        <v>8269</v>
      </c>
      <c r="E255" s="757" t="s">
        <v>4503</v>
      </c>
      <c r="F255" s="815" t="s">
        <v>198</v>
      </c>
      <c r="G255" s="815">
        <v>2</v>
      </c>
      <c r="H255" s="487"/>
      <c r="I255" s="487"/>
      <c r="J255" s="345"/>
      <c r="K255" s="345"/>
      <c r="L255" s="305" t="s">
        <v>405</v>
      </c>
      <c r="M255" s="305" t="s">
        <v>405</v>
      </c>
      <c r="N255" s="305" t="s">
        <v>405</v>
      </c>
      <c r="O255" s="545"/>
      <c r="P255" s="545"/>
      <c r="Q255" s="545"/>
      <c r="R255" s="545"/>
      <c r="S255" s="480"/>
      <c r="T255" s="120"/>
      <c r="U255" s="860"/>
      <c r="V255" s="528"/>
      <c r="W255" s="545"/>
      <c r="X255" s="545"/>
      <c r="Y255" s="545"/>
      <c r="Z255" s="545"/>
      <c r="AA255" s="249"/>
      <c r="AB255" s="249"/>
      <c r="AC255" s="249"/>
      <c r="AD255" s="249"/>
      <c r="AE255" s="249"/>
      <c r="AF255" s="249"/>
      <c r="AG255" s="249"/>
      <c r="AH255" s="249"/>
      <c r="AI255" s="249"/>
      <c r="AJ255" s="249"/>
      <c r="AK255" s="249"/>
      <c r="AL255" s="249"/>
      <c r="AM255" s="249"/>
      <c r="AN255" s="249"/>
      <c r="AO255" s="249"/>
      <c r="AP255" s="249"/>
      <c r="AQ255" s="249"/>
      <c r="AR255" s="249"/>
      <c r="AS255" s="249"/>
      <c r="AT255" s="249"/>
      <c r="AU255" s="249"/>
      <c r="AV255" s="249"/>
      <c r="AW255" s="249"/>
      <c r="AX255" s="249"/>
      <c r="AY255" s="249"/>
      <c r="AZ255" s="249"/>
      <c r="BA255" s="249"/>
      <c r="BB255" s="249"/>
      <c r="BC255" s="249"/>
      <c r="BD255" s="249"/>
      <c r="BE255" s="249"/>
      <c r="BF255" s="249"/>
      <c r="BG255" s="249"/>
      <c r="BH255" s="249"/>
      <c r="BI255" s="249"/>
      <c r="BJ255" s="249"/>
      <c r="BK255" s="249"/>
      <c r="BL255" s="249"/>
      <c r="BM255" s="249"/>
      <c r="BN255" s="249"/>
      <c r="BO255" s="249"/>
      <c r="BP255" s="249"/>
      <c r="BQ255" s="249"/>
      <c r="BR255" s="249"/>
      <c r="BS255" s="249"/>
      <c r="BT255" s="249"/>
      <c r="BU255" s="249"/>
      <c r="BV255" s="249"/>
      <c r="BW255" s="249"/>
      <c r="BX255" s="249"/>
      <c r="BY255" s="249"/>
      <c r="BZ255" s="249"/>
      <c r="CA255" s="249"/>
      <c r="CB255" s="249"/>
      <c r="CC255" s="249"/>
      <c r="CD255" s="249"/>
      <c r="CE255" s="249"/>
      <c r="CF255" s="249"/>
      <c r="CG255" s="249"/>
      <c r="CH255" s="249"/>
      <c r="CI255" s="249"/>
      <c r="CJ255" s="249"/>
      <c r="CK255" s="249"/>
      <c r="CL255" s="249"/>
      <c r="CM255" s="249"/>
      <c r="CN255" s="249"/>
      <c r="CO255" s="249"/>
      <c r="CP255" s="249"/>
      <c r="CQ255" s="249"/>
      <c r="CR255" s="249"/>
      <c r="CS255" s="249"/>
      <c r="CT255" s="249"/>
      <c r="CU255" s="249"/>
      <c r="CV255" s="249"/>
      <c r="CW255" s="249"/>
      <c r="CX255" s="249"/>
      <c r="CY255" s="249"/>
      <c r="CZ255" s="249"/>
      <c r="DA255" s="249"/>
      <c r="DB255" s="249"/>
      <c r="DC255" s="249"/>
      <c r="DD255" s="249"/>
      <c r="DE255" s="249"/>
      <c r="DF255" s="249"/>
      <c r="DG255" s="249"/>
      <c r="DH255" s="249"/>
      <c r="DI255" s="249"/>
      <c r="DJ255" s="249"/>
      <c r="DK255" s="249"/>
      <c r="DL255" s="249"/>
      <c r="DM255" s="249"/>
      <c r="DN255" s="249"/>
      <c r="DO255" s="249"/>
      <c r="DP255" s="249"/>
      <c r="DQ255" s="249"/>
      <c r="DR255" s="249"/>
      <c r="DS255" s="249"/>
      <c r="DT255" s="249"/>
      <c r="DU255" s="249"/>
      <c r="DV255" s="249"/>
      <c r="DW255" s="49"/>
    </row>
    <row r="256" spans="1:127" s="49" customFormat="1" ht="15" customHeight="1" x14ac:dyDescent="0.2">
      <c r="A256" s="814">
        <v>5052</v>
      </c>
      <c r="B256" s="815"/>
      <c r="C256" s="815" t="s">
        <v>274</v>
      </c>
      <c r="D256" s="815" t="s">
        <v>7733</v>
      </c>
      <c r="E256" s="757" t="s">
        <v>4503</v>
      </c>
      <c r="F256" s="815" t="s">
        <v>198</v>
      </c>
      <c r="G256" s="815">
        <v>4</v>
      </c>
      <c r="H256" s="487"/>
      <c r="I256" s="487"/>
      <c r="J256" s="345"/>
      <c r="K256" s="345"/>
      <c r="L256" s="305" t="s">
        <v>405</v>
      </c>
      <c r="M256" s="305" t="s">
        <v>405</v>
      </c>
      <c r="N256" s="305" t="s">
        <v>405</v>
      </c>
      <c r="O256" s="545"/>
      <c r="P256" s="545"/>
      <c r="Q256" s="545"/>
      <c r="R256" s="545"/>
      <c r="S256" s="480"/>
      <c r="T256" s="249"/>
      <c r="U256" s="850"/>
      <c r="V256" s="479"/>
      <c r="W256" s="545"/>
      <c r="X256" s="545"/>
      <c r="Y256" s="545"/>
      <c r="Z256" s="545"/>
      <c r="AA256" s="249"/>
      <c r="AB256" s="249"/>
      <c r="AC256" s="249"/>
      <c r="AD256" s="249"/>
      <c r="AE256" s="249"/>
      <c r="AF256" s="249"/>
      <c r="AG256" s="249"/>
      <c r="AH256" s="249"/>
      <c r="AI256" s="249"/>
      <c r="AJ256" s="249"/>
      <c r="AK256" s="249"/>
      <c r="AL256" s="249"/>
      <c r="AM256" s="249"/>
      <c r="AN256" s="249"/>
      <c r="AO256" s="249"/>
      <c r="AP256" s="249"/>
      <c r="AQ256" s="249"/>
      <c r="AR256" s="249"/>
      <c r="AS256" s="249"/>
      <c r="AT256" s="249"/>
      <c r="AU256" s="249"/>
      <c r="AV256" s="249"/>
      <c r="AW256" s="249"/>
      <c r="AX256" s="249"/>
      <c r="AY256" s="249"/>
      <c r="AZ256" s="249"/>
      <c r="BA256" s="249"/>
      <c r="BB256" s="249"/>
      <c r="BC256" s="249"/>
      <c r="BD256" s="249"/>
      <c r="BE256" s="249"/>
      <c r="BF256" s="249"/>
      <c r="BG256" s="249"/>
      <c r="BH256" s="249"/>
      <c r="BI256" s="249"/>
      <c r="BJ256" s="249"/>
      <c r="BK256" s="249"/>
      <c r="BL256" s="249"/>
      <c r="BM256" s="249"/>
      <c r="BN256" s="249"/>
      <c r="BO256" s="249"/>
      <c r="BP256" s="249"/>
      <c r="BQ256" s="249"/>
      <c r="BR256" s="249"/>
      <c r="BS256" s="249"/>
      <c r="BT256" s="249"/>
      <c r="BU256" s="249"/>
      <c r="BV256" s="249"/>
      <c r="BW256" s="249"/>
      <c r="BX256" s="249"/>
      <c r="BY256" s="249"/>
      <c r="BZ256" s="249"/>
      <c r="CA256" s="249"/>
      <c r="CB256" s="249"/>
      <c r="CC256" s="249"/>
      <c r="CD256" s="249"/>
      <c r="CE256" s="249"/>
      <c r="CF256" s="249"/>
      <c r="CG256" s="249"/>
      <c r="CH256" s="249"/>
      <c r="CI256" s="249"/>
      <c r="CJ256" s="249"/>
      <c r="CK256" s="249"/>
      <c r="CL256" s="249"/>
      <c r="CM256" s="249"/>
      <c r="CN256" s="249"/>
      <c r="CO256" s="249"/>
      <c r="CP256" s="249"/>
      <c r="CQ256" s="249"/>
      <c r="CR256" s="249"/>
      <c r="CS256" s="249"/>
      <c r="CT256" s="249"/>
      <c r="CU256" s="249"/>
      <c r="CV256" s="249"/>
      <c r="CW256" s="249"/>
      <c r="CX256" s="249"/>
      <c r="CY256" s="249"/>
      <c r="CZ256" s="249"/>
      <c r="DA256" s="249"/>
      <c r="DB256" s="249"/>
      <c r="DC256" s="249"/>
      <c r="DD256" s="249"/>
      <c r="DE256" s="249"/>
      <c r="DF256" s="249"/>
      <c r="DG256" s="249"/>
      <c r="DH256" s="249"/>
      <c r="DI256" s="249"/>
      <c r="DJ256" s="249"/>
      <c r="DK256" s="249"/>
      <c r="DL256" s="249"/>
      <c r="DM256" s="249"/>
      <c r="DN256" s="249"/>
      <c r="DO256" s="249"/>
      <c r="DP256" s="249"/>
      <c r="DQ256" s="249"/>
      <c r="DR256" s="249"/>
      <c r="DS256" s="249"/>
      <c r="DT256" s="249"/>
      <c r="DU256" s="249"/>
      <c r="DV256" s="249"/>
      <c r="DW256" s="249"/>
    </row>
    <row r="257" spans="1:127" s="49" customFormat="1" ht="15" customHeight="1" x14ac:dyDescent="0.2">
      <c r="A257" s="814">
        <v>6377</v>
      </c>
      <c r="B257" s="815"/>
      <c r="C257" s="815" t="s">
        <v>8262</v>
      </c>
      <c r="D257" s="815" t="s">
        <v>8263</v>
      </c>
      <c r="E257" s="757" t="s">
        <v>4503</v>
      </c>
      <c r="F257" s="815" t="s">
        <v>198</v>
      </c>
      <c r="G257" s="815">
        <v>2</v>
      </c>
      <c r="H257" s="487"/>
      <c r="I257" s="487"/>
      <c r="J257" s="345"/>
      <c r="K257" s="345"/>
      <c r="L257" s="305" t="s">
        <v>405</v>
      </c>
      <c r="M257" s="305" t="s">
        <v>405</v>
      </c>
      <c r="N257" s="305" t="s">
        <v>405</v>
      </c>
      <c r="O257" s="545"/>
      <c r="P257" s="545"/>
      <c r="Q257" s="545"/>
      <c r="R257" s="545"/>
      <c r="S257" s="480"/>
      <c r="T257" s="249"/>
      <c r="U257" s="852"/>
      <c r="V257" s="458"/>
      <c r="W257" s="545"/>
      <c r="X257" s="545"/>
      <c r="Y257" s="545"/>
      <c r="Z257" s="545"/>
      <c r="AA257" s="249"/>
      <c r="AB257" s="249"/>
      <c r="AC257" s="249"/>
      <c r="AD257" s="249"/>
      <c r="AE257" s="249"/>
      <c r="AF257" s="249"/>
      <c r="AG257" s="249"/>
      <c r="AH257" s="249"/>
      <c r="AI257" s="249"/>
      <c r="AJ257" s="249"/>
      <c r="AK257" s="249"/>
      <c r="AL257" s="249"/>
      <c r="AM257" s="249"/>
      <c r="AN257" s="249"/>
      <c r="AO257" s="249"/>
      <c r="AP257" s="249"/>
      <c r="AQ257" s="249"/>
      <c r="AR257" s="249"/>
      <c r="AS257" s="249"/>
      <c r="AT257" s="249"/>
      <c r="AU257" s="249"/>
      <c r="AV257" s="249"/>
      <c r="AW257" s="249"/>
      <c r="AX257" s="249"/>
      <c r="AY257" s="249"/>
      <c r="AZ257" s="249"/>
      <c r="BA257" s="249"/>
      <c r="BB257" s="249"/>
      <c r="BC257" s="249"/>
      <c r="BD257" s="249"/>
      <c r="BE257" s="249"/>
      <c r="BF257" s="249"/>
      <c r="BG257" s="249"/>
      <c r="BH257" s="249"/>
      <c r="BI257" s="249"/>
      <c r="BJ257" s="249"/>
      <c r="BK257" s="249"/>
      <c r="BL257" s="249"/>
      <c r="BM257" s="249"/>
      <c r="BN257" s="249"/>
      <c r="BO257" s="249"/>
      <c r="BP257" s="249"/>
      <c r="BQ257" s="249"/>
      <c r="BR257" s="249"/>
      <c r="BS257" s="249"/>
      <c r="BT257" s="249"/>
      <c r="BU257" s="249"/>
      <c r="BV257" s="249"/>
      <c r="BW257" s="249"/>
      <c r="BX257" s="249"/>
      <c r="BY257" s="249"/>
      <c r="BZ257" s="249"/>
      <c r="CA257" s="249"/>
      <c r="CB257" s="249"/>
      <c r="CC257" s="249"/>
      <c r="CD257" s="249"/>
      <c r="CE257" s="249"/>
      <c r="CF257" s="249"/>
      <c r="CG257" s="249"/>
      <c r="CH257" s="249"/>
      <c r="CI257" s="249"/>
      <c r="CJ257" s="249"/>
      <c r="CK257" s="249"/>
      <c r="CL257" s="249"/>
      <c r="CM257" s="249"/>
      <c r="CN257" s="249"/>
      <c r="CO257" s="249"/>
      <c r="CP257" s="249"/>
      <c r="CQ257" s="249"/>
      <c r="CR257" s="249"/>
      <c r="CS257" s="249"/>
      <c r="CT257" s="249"/>
      <c r="CU257" s="249"/>
      <c r="CV257" s="249"/>
      <c r="CW257" s="249"/>
      <c r="CX257" s="249"/>
      <c r="CY257" s="249"/>
      <c r="CZ257" s="249"/>
      <c r="DA257" s="249"/>
      <c r="DB257" s="249"/>
      <c r="DC257" s="249"/>
      <c r="DD257" s="249"/>
      <c r="DE257" s="249"/>
      <c r="DF257" s="249"/>
      <c r="DG257" s="249"/>
      <c r="DH257" s="249"/>
      <c r="DI257" s="249"/>
      <c r="DJ257" s="249"/>
      <c r="DK257" s="249"/>
      <c r="DL257" s="249"/>
      <c r="DM257" s="249"/>
      <c r="DN257" s="249"/>
      <c r="DO257" s="249"/>
      <c r="DP257" s="249"/>
      <c r="DQ257" s="249"/>
      <c r="DR257" s="249"/>
      <c r="DS257" s="249"/>
      <c r="DT257" s="249"/>
      <c r="DU257" s="249"/>
      <c r="DV257" s="249"/>
      <c r="DW257" s="249"/>
    </row>
    <row r="258" spans="1:127" s="49" customFormat="1" ht="15" customHeight="1" x14ac:dyDescent="0.2">
      <c r="A258" s="814">
        <v>6366</v>
      </c>
      <c r="B258" s="815"/>
      <c r="C258" s="815" t="s">
        <v>262</v>
      </c>
      <c r="D258" s="815" t="s">
        <v>7157</v>
      </c>
      <c r="E258" s="757" t="s">
        <v>4503</v>
      </c>
      <c r="F258" s="815" t="s">
        <v>198</v>
      </c>
      <c r="G258" s="815">
        <v>2</v>
      </c>
      <c r="H258" s="487"/>
      <c r="I258" s="487"/>
      <c r="J258" s="345"/>
      <c r="K258" s="345"/>
      <c r="L258" s="305" t="s">
        <v>405</v>
      </c>
      <c r="M258" s="305" t="s">
        <v>405</v>
      </c>
      <c r="N258" s="305" t="s">
        <v>405</v>
      </c>
      <c r="O258" s="545"/>
      <c r="P258" s="545"/>
      <c r="Q258" s="545"/>
      <c r="R258" s="545"/>
      <c r="S258" s="480"/>
      <c r="T258" s="249"/>
      <c r="U258" s="852"/>
      <c r="V258" s="483"/>
      <c r="W258" s="545"/>
      <c r="X258" s="545"/>
      <c r="Y258" s="545"/>
      <c r="Z258" s="545"/>
      <c r="AA258" s="249"/>
      <c r="AB258" s="249"/>
      <c r="AC258" s="249"/>
      <c r="AD258" s="249"/>
      <c r="AE258" s="249"/>
      <c r="AF258" s="249"/>
      <c r="AG258" s="249"/>
      <c r="AH258" s="249"/>
      <c r="AI258" s="249"/>
      <c r="AJ258" s="249"/>
      <c r="AK258" s="249"/>
      <c r="AL258" s="249"/>
      <c r="AM258" s="249"/>
      <c r="AN258" s="249"/>
      <c r="AO258" s="249"/>
      <c r="AP258" s="249"/>
      <c r="AQ258" s="249"/>
      <c r="AR258" s="249"/>
      <c r="AS258" s="249"/>
      <c r="AT258" s="249"/>
      <c r="AU258" s="249"/>
      <c r="AV258" s="249"/>
      <c r="AW258" s="249"/>
      <c r="AX258" s="249"/>
      <c r="AY258" s="249"/>
      <c r="AZ258" s="249"/>
      <c r="BA258" s="249"/>
      <c r="BB258" s="249"/>
      <c r="BC258" s="249"/>
      <c r="BD258" s="249"/>
      <c r="BE258" s="249"/>
      <c r="BF258" s="249"/>
      <c r="BG258" s="249"/>
      <c r="BH258" s="249"/>
      <c r="BI258" s="249"/>
      <c r="BJ258" s="249"/>
      <c r="BK258" s="249"/>
      <c r="BL258" s="249"/>
      <c r="BM258" s="249"/>
      <c r="BN258" s="249"/>
      <c r="BO258" s="249"/>
      <c r="BP258" s="249"/>
      <c r="BQ258" s="249"/>
      <c r="BR258" s="249"/>
      <c r="BS258" s="249"/>
      <c r="BT258" s="249"/>
      <c r="BU258" s="249"/>
      <c r="BV258" s="249"/>
      <c r="BW258" s="249"/>
      <c r="BX258" s="249"/>
      <c r="BY258" s="249"/>
      <c r="BZ258" s="249"/>
      <c r="CA258" s="249"/>
      <c r="CB258" s="249"/>
      <c r="CC258" s="249"/>
      <c r="CD258" s="249"/>
      <c r="CE258" s="249"/>
      <c r="CF258" s="249"/>
      <c r="CG258" s="249"/>
      <c r="CH258" s="249"/>
      <c r="CI258" s="249"/>
      <c r="CJ258" s="249"/>
      <c r="CK258" s="249"/>
      <c r="CL258" s="249"/>
      <c r="CM258" s="249"/>
      <c r="CN258" s="249"/>
      <c r="CO258" s="249"/>
      <c r="CP258" s="249"/>
      <c r="CQ258" s="249"/>
      <c r="CR258" s="249"/>
      <c r="CS258" s="249"/>
      <c r="CT258" s="249"/>
      <c r="CU258" s="249"/>
      <c r="CV258" s="249"/>
      <c r="CW258" s="249"/>
      <c r="CX258" s="249"/>
      <c r="CY258" s="249"/>
      <c r="CZ258" s="249"/>
      <c r="DA258" s="249"/>
      <c r="DB258" s="249"/>
      <c r="DC258" s="249"/>
      <c r="DD258" s="249"/>
      <c r="DE258" s="249"/>
      <c r="DF258" s="249"/>
      <c r="DG258" s="249"/>
      <c r="DH258" s="249"/>
      <c r="DI258" s="249"/>
      <c r="DJ258" s="249"/>
      <c r="DK258" s="249"/>
      <c r="DL258" s="249"/>
      <c r="DM258" s="249"/>
      <c r="DN258" s="249"/>
      <c r="DO258" s="249"/>
      <c r="DP258" s="249"/>
      <c r="DQ258" s="249"/>
      <c r="DR258" s="249"/>
      <c r="DS258" s="249"/>
      <c r="DT258" s="249"/>
      <c r="DU258" s="249"/>
      <c r="DV258" s="249"/>
      <c r="DW258" s="38"/>
    </row>
    <row r="259" spans="1:127" s="49" customFormat="1" ht="15" customHeight="1" x14ac:dyDescent="0.2">
      <c r="A259" s="814">
        <v>6829</v>
      </c>
      <c r="B259" s="815"/>
      <c r="C259" s="815" t="s">
        <v>318</v>
      </c>
      <c r="D259" s="815" t="s">
        <v>282</v>
      </c>
      <c r="E259" s="757" t="s">
        <v>4503</v>
      </c>
      <c r="F259" s="815" t="s">
        <v>198</v>
      </c>
      <c r="G259" s="815">
        <v>1</v>
      </c>
      <c r="H259" s="487"/>
      <c r="I259" s="487"/>
      <c r="J259" s="345"/>
      <c r="K259" s="345"/>
      <c r="L259" s="305" t="s">
        <v>405</v>
      </c>
      <c r="M259" s="305" t="s">
        <v>405</v>
      </c>
      <c r="N259" s="305" t="s">
        <v>405</v>
      </c>
      <c r="O259" s="545"/>
      <c r="P259" s="545"/>
      <c r="Q259" s="545"/>
      <c r="R259" s="545"/>
      <c r="S259" s="480"/>
      <c r="T259" s="249"/>
      <c r="U259" s="150"/>
      <c r="V259" s="48"/>
      <c r="W259" s="545"/>
      <c r="X259" s="545"/>
      <c r="Y259" s="545"/>
      <c r="Z259" s="545"/>
      <c r="AA259" s="249"/>
      <c r="AB259" s="249"/>
      <c r="AC259" s="249"/>
      <c r="AD259" s="249"/>
      <c r="AE259" s="249"/>
      <c r="AF259" s="249"/>
      <c r="AG259" s="249"/>
      <c r="AH259" s="249"/>
      <c r="AI259" s="249"/>
      <c r="AJ259" s="249"/>
      <c r="AK259" s="249"/>
      <c r="AL259" s="249"/>
      <c r="AM259" s="249"/>
      <c r="AN259" s="249"/>
      <c r="AO259" s="249"/>
      <c r="AP259" s="249"/>
      <c r="AQ259" s="249"/>
      <c r="AR259" s="249"/>
      <c r="AS259" s="249"/>
      <c r="AT259" s="249"/>
      <c r="AU259" s="249"/>
      <c r="AV259" s="249"/>
      <c r="AW259" s="249"/>
      <c r="AX259" s="249"/>
      <c r="AY259" s="249"/>
      <c r="AZ259" s="249"/>
      <c r="BA259" s="249"/>
      <c r="BB259" s="249"/>
      <c r="BC259" s="249"/>
      <c r="BD259" s="249"/>
      <c r="BE259" s="249"/>
      <c r="BF259" s="249"/>
      <c r="BG259" s="249"/>
      <c r="BH259" s="249"/>
      <c r="BI259" s="249"/>
      <c r="BJ259" s="249"/>
      <c r="BK259" s="249"/>
      <c r="BL259" s="249"/>
      <c r="BM259" s="249"/>
      <c r="BN259" s="249"/>
      <c r="BO259" s="249"/>
      <c r="BP259" s="249"/>
      <c r="BQ259" s="249"/>
      <c r="BR259" s="249"/>
      <c r="BS259" s="249"/>
      <c r="BT259" s="249"/>
      <c r="BU259" s="249"/>
      <c r="BV259" s="249"/>
      <c r="BW259" s="249"/>
      <c r="BX259" s="249"/>
      <c r="BY259" s="249"/>
      <c r="BZ259" s="249"/>
      <c r="CA259" s="249"/>
      <c r="CB259" s="249"/>
      <c r="CC259" s="249"/>
      <c r="CD259" s="249"/>
      <c r="CE259" s="249"/>
      <c r="CF259" s="249"/>
      <c r="CG259" s="249"/>
      <c r="CH259" s="249"/>
      <c r="CI259" s="249"/>
      <c r="CJ259" s="249"/>
      <c r="CK259" s="249"/>
      <c r="CL259" s="249"/>
      <c r="CM259" s="249"/>
      <c r="CN259" s="249"/>
      <c r="CO259" s="249"/>
      <c r="CP259" s="249"/>
      <c r="CQ259" s="249"/>
      <c r="CR259" s="249"/>
      <c r="CS259" s="249"/>
      <c r="CT259" s="249"/>
      <c r="CU259" s="249"/>
      <c r="CV259" s="249"/>
      <c r="CW259" s="249"/>
      <c r="CX259" s="249"/>
      <c r="CY259" s="249"/>
      <c r="CZ259" s="249"/>
      <c r="DA259" s="249"/>
      <c r="DB259" s="249"/>
      <c r="DC259" s="249"/>
      <c r="DD259" s="249"/>
      <c r="DE259" s="249"/>
      <c r="DF259" s="249"/>
      <c r="DG259" s="249"/>
      <c r="DH259" s="249"/>
      <c r="DI259" s="249"/>
      <c r="DJ259" s="249"/>
      <c r="DK259" s="249"/>
      <c r="DL259" s="249"/>
      <c r="DM259" s="249"/>
      <c r="DN259" s="249"/>
      <c r="DO259" s="249"/>
      <c r="DP259" s="249"/>
      <c r="DQ259" s="249"/>
      <c r="DR259" s="249"/>
      <c r="DS259" s="249"/>
      <c r="DT259" s="249"/>
      <c r="DU259" s="249"/>
      <c r="DV259" s="249"/>
    </row>
    <row r="260" spans="1:127" s="38" customFormat="1" ht="15" customHeight="1" x14ac:dyDescent="0.2">
      <c r="A260" s="814">
        <v>6374</v>
      </c>
      <c r="B260" s="815"/>
      <c r="C260" s="815" t="s">
        <v>7024</v>
      </c>
      <c r="D260" s="815" t="s">
        <v>8277</v>
      </c>
      <c r="E260" s="757" t="s">
        <v>4503</v>
      </c>
      <c r="F260" s="815" t="s">
        <v>198</v>
      </c>
      <c r="G260" s="815">
        <v>2</v>
      </c>
      <c r="H260" s="487"/>
      <c r="I260" s="487"/>
      <c r="J260" s="345"/>
      <c r="K260" s="345"/>
      <c r="L260" s="305" t="s">
        <v>405</v>
      </c>
      <c r="M260" s="305" t="s">
        <v>405</v>
      </c>
      <c r="N260" s="305" t="s">
        <v>405</v>
      </c>
      <c r="O260" s="545"/>
      <c r="P260" s="545"/>
      <c r="Q260" s="545"/>
      <c r="R260" s="545"/>
      <c r="S260" s="480"/>
      <c r="T260" s="249"/>
      <c r="U260" s="854"/>
      <c r="V260" s="491"/>
      <c r="W260" s="545"/>
      <c r="X260" s="545"/>
      <c r="Y260" s="545"/>
      <c r="Z260" s="545"/>
      <c r="AA260" s="249"/>
      <c r="AB260" s="249"/>
      <c r="AC260" s="249"/>
      <c r="AD260" s="249"/>
      <c r="AE260" s="249"/>
      <c r="AF260" s="249"/>
      <c r="AG260" s="249"/>
      <c r="AH260" s="249"/>
      <c r="AI260" s="249"/>
      <c r="AJ260" s="249"/>
      <c r="AK260" s="249"/>
      <c r="AL260" s="249"/>
      <c r="AM260" s="249"/>
      <c r="AN260" s="249"/>
      <c r="AO260" s="249"/>
      <c r="AP260" s="249"/>
      <c r="AQ260" s="249"/>
      <c r="AR260" s="249"/>
      <c r="AS260" s="249"/>
      <c r="AT260" s="249"/>
      <c r="AU260" s="249"/>
      <c r="AV260" s="249"/>
      <c r="AW260" s="249"/>
      <c r="AX260" s="249"/>
      <c r="AY260" s="249"/>
      <c r="AZ260" s="249"/>
      <c r="BA260" s="249"/>
      <c r="BB260" s="249"/>
      <c r="BC260" s="249"/>
      <c r="BD260" s="249"/>
      <c r="BE260" s="249"/>
      <c r="BF260" s="249"/>
      <c r="BG260" s="249"/>
      <c r="BH260" s="249"/>
      <c r="BI260" s="249"/>
      <c r="BJ260" s="249"/>
      <c r="BK260" s="249"/>
      <c r="BL260" s="249"/>
      <c r="BM260" s="249"/>
      <c r="BN260" s="249"/>
      <c r="BO260" s="249"/>
      <c r="BP260" s="249"/>
      <c r="BQ260" s="249"/>
      <c r="BR260" s="249"/>
      <c r="BS260" s="249"/>
      <c r="BT260" s="249"/>
      <c r="BU260" s="249"/>
      <c r="BV260" s="249"/>
      <c r="BW260" s="249"/>
      <c r="BX260" s="249"/>
      <c r="BY260" s="249"/>
      <c r="BZ260" s="249"/>
      <c r="CA260" s="249"/>
      <c r="CB260" s="249"/>
      <c r="CC260" s="249"/>
      <c r="CD260" s="249"/>
      <c r="CE260" s="249"/>
      <c r="CF260" s="249"/>
      <c r="CG260" s="249"/>
      <c r="CH260" s="249"/>
      <c r="CI260" s="249"/>
      <c r="CJ260" s="249"/>
      <c r="CK260" s="249"/>
      <c r="CL260" s="249"/>
      <c r="CM260" s="249"/>
      <c r="CN260" s="249"/>
      <c r="CO260" s="249"/>
      <c r="CP260" s="249"/>
      <c r="CQ260" s="249"/>
      <c r="CR260" s="249"/>
      <c r="CS260" s="249"/>
      <c r="CT260" s="249"/>
      <c r="CU260" s="249"/>
      <c r="CV260" s="249"/>
      <c r="CW260" s="249"/>
      <c r="CX260" s="249"/>
      <c r="CY260" s="249"/>
      <c r="CZ260" s="249"/>
      <c r="DA260" s="249"/>
      <c r="DB260" s="249"/>
      <c r="DC260" s="249"/>
      <c r="DD260" s="249"/>
      <c r="DE260" s="249"/>
      <c r="DF260" s="249"/>
      <c r="DG260" s="249"/>
      <c r="DH260" s="249"/>
      <c r="DI260" s="249"/>
      <c r="DJ260" s="249"/>
      <c r="DK260" s="249"/>
      <c r="DL260" s="249"/>
      <c r="DM260" s="249"/>
      <c r="DN260" s="249"/>
      <c r="DO260" s="249"/>
      <c r="DP260" s="249"/>
      <c r="DQ260" s="249"/>
      <c r="DR260" s="249"/>
      <c r="DS260" s="249"/>
      <c r="DT260" s="249"/>
      <c r="DU260" s="249"/>
      <c r="DV260" s="249"/>
      <c r="DW260" s="49"/>
    </row>
    <row r="261" spans="1:127" s="49" customFormat="1" ht="15" customHeight="1" x14ac:dyDescent="0.2">
      <c r="A261" s="814">
        <v>1672</v>
      </c>
      <c r="B261" s="815"/>
      <c r="C261" s="815" t="s">
        <v>5021</v>
      </c>
      <c r="D261" s="815" t="s">
        <v>346</v>
      </c>
      <c r="E261" s="757" t="s">
        <v>4503</v>
      </c>
      <c r="F261" s="815" t="s">
        <v>198</v>
      </c>
      <c r="G261" s="815">
        <v>5</v>
      </c>
      <c r="H261" s="345"/>
      <c r="I261" s="99"/>
      <c r="J261" s="345"/>
      <c r="K261" s="344"/>
      <c r="L261" s="305" t="s">
        <v>405</v>
      </c>
      <c r="M261" s="305" t="s">
        <v>405</v>
      </c>
      <c r="N261" s="305" t="s">
        <v>405</v>
      </c>
      <c r="O261" s="367"/>
      <c r="P261" s="367"/>
      <c r="Q261" s="367"/>
      <c r="R261" s="48"/>
      <c r="S261" s="827"/>
      <c r="T261" s="494"/>
      <c r="U261" s="856"/>
      <c r="V261" s="494"/>
      <c r="W261" s="48"/>
      <c r="X261" s="48"/>
      <c r="Y261" s="48"/>
      <c r="Z261" s="48"/>
      <c r="AD261" s="829"/>
      <c r="AE261" s="829"/>
      <c r="AF261" s="829"/>
      <c r="AG261" s="829"/>
      <c r="AH261" s="829"/>
      <c r="AI261" s="829"/>
      <c r="AJ261" s="829"/>
      <c r="AK261" s="829"/>
      <c r="AL261" s="829"/>
      <c r="AM261" s="829"/>
      <c r="AN261" s="829"/>
      <c r="AO261" s="829"/>
      <c r="AP261" s="829"/>
      <c r="AQ261" s="829"/>
      <c r="AR261" s="829"/>
      <c r="AS261" s="829"/>
      <c r="AT261" s="829"/>
      <c r="AU261" s="829"/>
      <c r="AV261" s="829"/>
      <c r="AW261" s="829"/>
      <c r="AX261" s="829"/>
      <c r="AY261" s="829"/>
      <c r="AZ261" s="829"/>
      <c r="BA261" s="829"/>
      <c r="BB261" s="829"/>
      <c r="BC261" s="829"/>
      <c r="BD261" s="829"/>
      <c r="BE261" s="829"/>
      <c r="BF261" s="829"/>
      <c r="BG261" s="829"/>
      <c r="BH261" s="829"/>
      <c r="BI261" s="829"/>
      <c r="BJ261" s="829"/>
      <c r="BK261" s="829"/>
      <c r="BL261" s="829"/>
      <c r="BM261" s="829"/>
      <c r="BN261" s="829"/>
      <c r="BO261" s="829"/>
      <c r="BP261" s="829"/>
      <c r="BQ261" s="829"/>
      <c r="BR261" s="829"/>
      <c r="BS261" s="829"/>
      <c r="BT261" s="829"/>
      <c r="BU261" s="829"/>
      <c r="BV261" s="829"/>
      <c r="BW261" s="829"/>
      <c r="BX261" s="829"/>
      <c r="BY261" s="829"/>
      <c r="BZ261" s="829"/>
      <c r="CA261" s="829"/>
      <c r="CB261" s="829"/>
      <c r="CC261" s="829"/>
      <c r="CD261" s="829"/>
      <c r="CE261" s="829"/>
      <c r="CF261" s="829"/>
      <c r="CG261" s="829"/>
      <c r="CH261" s="829"/>
      <c r="CI261" s="829"/>
      <c r="CJ261" s="829"/>
      <c r="CK261" s="829"/>
      <c r="CL261" s="829"/>
      <c r="CM261" s="829"/>
      <c r="CN261" s="829"/>
      <c r="CO261" s="829"/>
      <c r="CP261" s="829"/>
      <c r="CV261" s="38"/>
      <c r="CW261" s="38"/>
      <c r="CX261" s="38"/>
      <c r="CY261" s="38"/>
      <c r="CZ261" s="38"/>
      <c r="DA261" s="38"/>
      <c r="DB261" s="38"/>
      <c r="DC261" s="38"/>
      <c r="DG261" s="38"/>
      <c r="DH261" s="38"/>
      <c r="DI261" s="38"/>
      <c r="DJ261" s="38"/>
      <c r="DK261" s="38"/>
      <c r="DP261" s="38"/>
      <c r="DQ261" s="38"/>
      <c r="DR261" s="38"/>
    </row>
    <row r="262" spans="1:127" s="49" customFormat="1" ht="15" customHeight="1" x14ac:dyDescent="0.2">
      <c r="A262" s="814">
        <v>4714</v>
      </c>
      <c r="B262" s="49" t="s">
        <v>7587</v>
      </c>
      <c r="C262" s="815" t="s">
        <v>189</v>
      </c>
      <c r="D262" s="815" t="s">
        <v>383</v>
      </c>
      <c r="E262" s="757" t="s">
        <v>4503</v>
      </c>
      <c r="F262" s="815" t="s">
        <v>198</v>
      </c>
      <c r="G262" s="815">
        <v>5</v>
      </c>
      <c r="H262" s="487"/>
      <c r="I262" s="487"/>
      <c r="J262" s="345"/>
      <c r="K262" s="345"/>
      <c r="L262" s="305" t="s">
        <v>405</v>
      </c>
      <c r="M262" s="305" t="s">
        <v>405</v>
      </c>
      <c r="N262" s="305" t="s">
        <v>405</v>
      </c>
      <c r="O262" s="545"/>
      <c r="P262" s="545"/>
      <c r="Q262" s="545"/>
      <c r="R262" s="545"/>
      <c r="S262" s="480"/>
      <c r="T262" s="249"/>
      <c r="U262" s="849"/>
      <c r="V262" s="482"/>
      <c r="W262" s="545"/>
      <c r="X262" s="545"/>
      <c r="Y262" s="545"/>
      <c r="Z262" s="545"/>
      <c r="AA262" s="249"/>
      <c r="AB262" s="249"/>
      <c r="AC262" s="249"/>
      <c r="AD262" s="249"/>
      <c r="AE262" s="249"/>
      <c r="AF262" s="249"/>
      <c r="AG262" s="249"/>
      <c r="AH262" s="249"/>
      <c r="AI262" s="249"/>
      <c r="AJ262" s="249"/>
      <c r="AK262" s="249"/>
      <c r="AL262" s="249"/>
      <c r="AM262" s="249"/>
      <c r="AN262" s="249"/>
      <c r="AO262" s="249"/>
      <c r="AP262" s="249"/>
      <c r="AQ262" s="249"/>
      <c r="AR262" s="249"/>
      <c r="AS262" s="249"/>
      <c r="AT262" s="249"/>
      <c r="AU262" s="249"/>
      <c r="AV262" s="249"/>
      <c r="AW262" s="249"/>
      <c r="AX262" s="249"/>
      <c r="AY262" s="249"/>
      <c r="AZ262" s="249"/>
      <c r="BA262" s="249"/>
      <c r="BB262" s="249"/>
      <c r="BC262" s="249"/>
      <c r="BD262" s="249"/>
      <c r="BE262" s="249"/>
      <c r="BF262" s="249"/>
      <c r="BG262" s="249"/>
      <c r="BH262" s="249"/>
      <c r="BI262" s="249"/>
      <c r="BJ262" s="249"/>
      <c r="BK262" s="249"/>
      <c r="BL262" s="249"/>
      <c r="BM262" s="249"/>
      <c r="BN262" s="249"/>
      <c r="BO262" s="249"/>
      <c r="BP262" s="249"/>
      <c r="BQ262" s="249"/>
      <c r="BR262" s="249"/>
      <c r="BS262" s="249"/>
      <c r="BT262" s="249"/>
      <c r="BU262" s="249"/>
      <c r="BV262" s="249"/>
      <c r="BW262" s="249"/>
      <c r="BX262" s="249"/>
      <c r="BY262" s="249"/>
      <c r="BZ262" s="249"/>
      <c r="CA262" s="249"/>
      <c r="CB262" s="249"/>
      <c r="CC262" s="249"/>
      <c r="CD262" s="249"/>
      <c r="CE262" s="249"/>
      <c r="CF262" s="249"/>
      <c r="CG262" s="249"/>
      <c r="CH262" s="249"/>
      <c r="CI262" s="249"/>
      <c r="CJ262" s="249"/>
      <c r="CK262" s="249"/>
      <c r="CL262" s="249"/>
      <c r="CM262" s="249"/>
      <c r="CN262" s="249"/>
      <c r="CO262" s="249"/>
      <c r="CP262" s="249"/>
      <c r="CQ262" s="249"/>
      <c r="CR262" s="249"/>
      <c r="CS262" s="249"/>
      <c r="CT262" s="249"/>
      <c r="CU262" s="249"/>
      <c r="CV262" s="249"/>
      <c r="CW262" s="249"/>
      <c r="CX262" s="249"/>
      <c r="CY262" s="249"/>
      <c r="CZ262" s="249"/>
      <c r="DA262" s="249"/>
      <c r="DB262" s="249"/>
      <c r="DC262" s="249"/>
      <c r="DD262" s="249"/>
      <c r="DE262" s="249"/>
      <c r="DF262" s="249"/>
      <c r="DG262" s="249"/>
      <c r="DH262" s="249"/>
      <c r="DI262" s="249"/>
      <c r="DJ262" s="249"/>
      <c r="DK262" s="249"/>
      <c r="DL262" s="249"/>
      <c r="DM262" s="249"/>
      <c r="DN262" s="249"/>
      <c r="DO262" s="249"/>
      <c r="DP262" s="249"/>
      <c r="DQ262" s="249"/>
      <c r="DR262" s="249"/>
      <c r="DS262" s="249"/>
      <c r="DT262" s="249"/>
    </row>
    <row r="263" spans="1:127" s="49" customFormat="1" ht="15" customHeight="1" x14ac:dyDescent="0.2">
      <c r="A263" s="814">
        <v>7425</v>
      </c>
      <c r="B263" s="815"/>
      <c r="C263" s="815" t="s">
        <v>3687</v>
      </c>
      <c r="D263" s="815" t="s">
        <v>9001</v>
      </c>
      <c r="E263" s="824" t="s">
        <v>8491</v>
      </c>
      <c r="F263" s="815" t="s">
        <v>198</v>
      </c>
      <c r="G263" s="815">
        <v>0</v>
      </c>
      <c r="H263" s="470"/>
      <c r="I263" s="470"/>
      <c r="J263" s="345"/>
      <c r="K263" s="345"/>
      <c r="L263" s="305" t="s">
        <v>405</v>
      </c>
      <c r="M263" s="305" t="s">
        <v>405</v>
      </c>
      <c r="N263" s="305" t="s">
        <v>405</v>
      </c>
      <c r="O263" s="305"/>
      <c r="P263" s="48"/>
      <c r="Q263" s="48"/>
      <c r="R263" s="150"/>
      <c r="S263" s="597"/>
      <c r="T263" s="48"/>
      <c r="U263" s="150">
        <v>500000</v>
      </c>
      <c r="V263" s="48"/>
      <c r="W263" s="48"/>
      <c r="X263" s="48"/>
      <c r="Y263" s="48"/>
      <c r="Z263" s="48"/>
    </row>
    <row r="264" spans="1:127" s="49" customFormat="1" ht="15" customHeight="1" x14ac:dyDescent="0.2">
      <c r="A264" s="814">
        <v>3157</v>
      </c>
      <c r="B264" s="815"/>
      <c r="C264" s="815" t="s">
        <v>4089</v>
      </c>
      <c r="D264" s="815" t="s">
        <v>4088</v>
      </c>
      <c r="E264" s="757" t="s">
        <v>4503</v>
      </c>
      <c r="F264" s="815" t="s">
        <v>198</v>
      </c>
      <c r="G264" s="833">
        <v>8</v>
      </c>
      <c r="H264" s="487"/>
      <c r="I264" s="487"/>
      <c r="J264" s="345"/>
      <c r="K264" s="345"/>
      <c r="L264" s="305" t="s">
        <v>405</v>
      </c>
      <c r="M264" s="305" t="s">
        <v>405</v>
      </c>
      <c r="N264" s="305" t="s">
        <v>405</v>
      </c>
      <c r="O264" s="545"/>
      <c r="P264" s="545"/>
      <c r="Q264" s="545"/>
      <c r="R264" s="545"/>
      <c r="S264" s="480"/>
      <c r="T264" s="249"/>
      <c r="U264" s="854"/>
      <c r="V264" s="460"/>
      <c r="W264" s="545"/>
      <c r="X264" s="545"/>
      <c r="Y264" s="545"/>
      <c r="Z264" s="545"/>
      <c r="AA264" s="249"/>
      <c r="AB264" s="249"/>
      <c r="AC264" s="249"/>
      <c r="AD264" s="249"/>
      <c r="AE264" s="249"/>
      <c r="AF264" s="249"/>
      <c r="AG264" s="249"/>
      <c r="AH264" s="249"/>
      <c r="AI264" s="249"/>
      <c r="AJ264" s="249"/>
      <c r="AK264" s="249"/>
      <c r="AL264" s="249"/>
      <c r="AM264" s="249"/>
      <c r="AN264" s="249"/>
      <c r="AO264" s="249"/>
      <c r="AP264" s="249"/>
      <c r="AQ264" s="249"/>
      <c r="AR264" s="249"/>
      <c r="AS264" s="249"/>
      <c r="AT264" s="249"/>
      <c r="AU264" s="249"/>
      <c r="AV264" s="249"/>
      <c r="AW264" s="249"/>
      <c r="AX264" s="249"/>
      <c r="AY264" s="249"/>
      <c r="AZ264" s="249"/>
      <c r="BA264" s="249"/>
      <c r="BB264" s="249"/>
      <c r="BC264" s="249"/>
      <c r="BD264" s="249"/>
      <c r="BE264" s="249"/>
      <c r="BF264" s="249"/>
      <c r="BG264" s="249"/>
      <c r="BH264" s="249"/>
      <c r="BI264" s="249"/>
      <c r="BJ264" s="249"/>
      <c r="BK264" s="249"/>
      <c r="BL264" s="249"/>
      <c r="BM264" s="249"/>
      <c r="BN264" s="249"/>
      <c r="BO264" s="249"/>
      <c r="BP264" s="249"/>
      <c r="BQ264" s="249"/>
      <c r="BR264" s="249"/>
      <c r="BS264" s="249"/>
      <c r="BT264" s="249"/>
      <c r="BU264" s="249"/>
      <c r="BV264" s="249"/>
      <c r="BW264" s="249"/>
      <c r="BX264" s="249"/>
      <c r="BY264" s="249"/>
      <c r="BZ264" s="249"/>
      <c r="CA264" s="249"/>
      <c r="CB264" s="249"/>
      <c r="CC264" s="249"/>
      <c r="CD264" s="249"/>
      <c r="CE264" s="249"/>
      <c r="CF264" s="249"/>
      <c r="CG264" s="249"/>
      <c r="CH264" s="249"/>
      <c r="CI264" s="249"/>
      <c r="CJ264" s="249"/>
      <c r="CK264" s="249"/>
      <c r="CL264" s="249"/>
      <c r="CM264" s="249"/>
      <c r="CN264" s="249"/>
      <c r="CO264" s="249"/>
      <c r="CP264" s="249"/>
      <c r="CQ264" s="249"/>
      <c r="CR264" s="249"/>
      <c r="CS264" s="249"/>
      <c r="CT264" s="249"/>
      <c r="CU264" s="249"/>
      <c r="CV264" s="249"/>
      <c r="CW264" s="249"/>
      <c r="CX264" s="249"/>
      <c r="CY264" s="249"/>
      <c r="CZ264" s="249"/>
      <c r="DA264" s="249"/>
      <c r="DB264" s="249"/>
      <c r="DC264" s="249"/>
      <c r="DD264" s="249"/>
      <c r="DE264" s="249"/>
      <c r="DF264" s="249"/>
      <c r="DG264" s="249"/>
      <c r="DH264" s="249"/>
      <c r="DI264" s="249"/>
      <c r="DJ264" s="249"/>
      <c r="DK264" s="249"/>
      <c r="DL264" s="249"/>
      <c r="DM264" s="249"/>
      <c r="DN264" s="249"/>
      <c r="DO264" s="249"/>
      <c r="DP264" s="249"/>
      <c r="DQ264" s="249"/>
      <c r="DR264" s="249"/>
      <c r="DS264" s="249"/>
      <c r="DT264" s="249"/>
    </row>
    <row r="265" spans="1:127" s="49" customFormat="1" ht="15" customHeight="1" x14ac:dyDescent="0.2">
      <c r="A265" s="814">
        <v>1671</v>
      </c>
      <c r="B265" s="815"/>
      <c r="C265" s="815" t="s">
        <v>122</v>
      </c>
      <c r="D265" s="815" t="s">
        <v>4039</v>
      </c>
      <c r="E265" s="757" t="s">
        <v>4503</v>
      </c>
      <c r="F265" s="815" t="s">
        <v>198</v>
      </c>
      <c r="G265" s="815">
        <v>5</v>
      </c>
      <c r="H265" s="470"/>
      <c r="I265" s="470"/>
      <c r="J265" s="345"/>
      <c r="K265" s="345"/>
      <c r="L265" s="305" t="s">
        <v>405</v>
      </c>
      <c r="M265" s="305" t="s">
        <v>405</v>
      </c>
      <c r="N265" s="305" t="s">
        <v>405</v>
      </c>
      <c r="O265" s="48"/>
      <c r="P265" s="48"/>
      <c r="Q265" s="48"/>
      <c r="R265" s="95"/>
      <c r="S265" s="480"/>
      <c r="T265" s="249"/>
      <c r="U265" s="859"/>
      <c r="V265" s="471"/>
      <c r="W265" s="48"/>
      <c r="X265" s="48"/>
      <c r="Y265" s="48"/>
      <c r="Z265" s="48"/>
      <c r="DW265" s="249"/>
    </row>
    <row r="266" spans="1:127" s="49" customFormat="1" ht="15" customHeight="1" x14ac:dyDescent="0.2">
      <c r="A266" s="814">
        <v>3154</v>
      </c>
      <c r="B266" s="490" t="s">
        <v>4219</v>
      </c>
      <c r="C266" s="815" t="s">
        <v>2840</v>
      </c>
      <c r="D266" s="815" t="s">
        <v>4086</v>
      </c>
      <c r="E266" s="757" t="s">
        <v>4503</v>
      </c>
      <c r="F266" s="815" t="s">
        <v>198</v>
      </c>
      <c r="G266" s="833">
        <v>8</v>
      </c>
      <c r="H266" s="487"/>
      <c r="I266" s="487"/>
      <c r="J266" s="345"/>
      <c r="K266" s="345"/>
      <c r="L266" s="305" t="s">
        <v>405</v>
      </c>
      <c r="M266" s="305" t="s">
        <v>405</v>
      </c>
      <c r="N266" s="305" t="s">
        <v>405</v>
      </c>
      <c r="O266" s="545"/>
      <c r="P266" s="545"/>
      <c r="Q266" s="545"/>
      <c r="R266" s="545"/>
      <c r="S266" s="480"/>
      <c r="T266" s="545"/>
      <c r="U266" s="150"/>
      <c r="V266" s="545"/>
      <c r="W266" s="545"/>
      <c r="X266" s="545"/>
      <c r="Y266" s="545"/>
      <c r="Z266" s="545"/>
      <c r="AA266" s="249"/>
      <c r="AB266" s="249"/>
      <c r="AC266" s="249"/>
      <c r="AD266" s="249"/>
      <c r="AE266" s="249"/>
      <c r="AF266" s="249"/>
      <c r="AG266" s="249"/>
      <c r="AH266" s="249"/>
      <c r="AI266" s="249"/>
      <c r="AJ266" s="249"/>
      <c r="AK266" s="249"/>
      <c r="AL266" s="249"/>
      <c r="AM266" s="249"/>
      <c r="AN266" s="249"/>
      <c r="AO266" s="249"/>
      <c r="AP266" s="249"/>
      <c r="AQ266" s="249"/>
      <c r="AR266" s="249"/>
      <c r="AS266" s="249"/>
      <c r="AT266" s="249"/>
      <c r="AU266" s="249"/>
      <c r="AV266" s="249"/>
      <c r="AW266" s="249"/>
      <c r="AX266" s="249"/>
      <c r="AY266" s="249"/>
      <c r="AZ266" s="249"/>
      <c r="BA266" s="249"/>
      <c r="BB266" s="249"/>
      <c r="BC266" s="249"/>
      <c r="BD266" s="249"/>
      <c r="BE266" s="249"/>
      <c r="BF266" s="249"/>
      <c r="BG266" s="249"/>
      <c r="BH266" s="249"/>
      <c r="BI266" s="249"/>
      <c r="BJ266" s="249"/>
      <c r="BK266" s="249"/>
      <c r="BL266" s="249"/>
      <c r="BM266" s="249"/>
      <c r="BN266" s="249"/>
      <c r="BO266" s="249"/>
      <c r="BP266" s="249"/>
      <c r="BQ266" s="249"/>
      <c r="BR266" s="249"/>
      <c r="BS266" s="249"/>
      <c r="BT266" s="249"/>
      <c r="BU266" s="249"/>
      <c r="BV266" s="249"/>
      <c r="BW266" s="249"/>
      <c r="BX266" s="249"/>
      <c r="BY266" s="249"/>
      <c r="BZ266" s="249"/>
      <c r="CA266" s="249"/>
      <c r="CB266" s="249"/>
      <c r="CC266" s="249"/>
      <c r="CD266" s="249"/>
      <c r="CE266" s="249"/>
      <c r="CF266" s="249"/>
      <c r="CG266" s="249"/>
      <c r="CH266" s="249"/>
      <c r="CI266" s="249"/>
      <c r="CJ266" s="249"/>
      <c r="CK266" s="249"/>
      <c r="CL266" s="249"/>
      <c r="CM266" s="249"/>
      <c r="CN266" s="249"/>
      <c r="CO266" s="249"/>
      <c r="CP266" s="249"/>
      <c r="CQ266" s="249"/>
      <c r="CR266" s="249"/>
      <c r="CS266" s="249"/>
      <c r="CT266" s="249"/>
      <c r="CU266" s="249"/>
      <c r="CV266" s="249"/>
      <c r="CW266" s="249"/>
      <c r="CX266" s="249"/>
      <c r="CY266" s="249"/>
      <c r="CZ266" s="249"/>
      <c r="DA266" s="249"/>
      <c r="DB266" s="249"/>
      <c r="DC266" s="249"/>
      <c r="DD266" s="249"/>
      <c r="DE266" s="249"/>
      <c r="DF266" s="249"/>
      <c r="DG266" s="249"/>
      <c r="DH266" s="249"/>
      <c r="DI266" s="249"/>
      <c r="DJ266" s="249"/>
      <c r="DK266" s="249"/>
      <c r="DL266" s="249"/>
      <c r="DM266" s="249"/>
      <c r="DN266" s="249"/>
      <c r="DO266" s="249"/>
      <c r="DP266" s="249"/>
      <c r="DQ266" s="249"/>
      <c r="DR266" s="249"/>
      <c r="DS266" s="249"/>
      <c r="DT266" s="249"/>
      <c r="DU266" s="249"/>
      <c r="DV266" s="249"/>
    </row>
    <row r="267" spans="1:127" s="49" customFormat="1" ht="15" customHeight="1" x14ac:dyDescent="0.2">
      <c r="A267" s="814">
        <v>3160</v>
      </c>
      <c r="B267" s="815"/>
      <c r="C267" s="815" t="s">
        <v>258</v>
      </c>
      <c r="D267" s="815" t="s">
        <v>4090</v>
      </c>
      <c r="E267" s="757" t="s">
        <v>4503</v>
      </c>
      <c r="F267" s="815" t="s">
        <v>198</v>
      </c>
      <c r="G267" s="833">
        <v>8</v>
      </c>
      <c r="H267" s="487"/>
      <c r="I267" s="487"/>
      <c r="J267" s="345"/>
      <c r="K267" s="345"/>
      <c r="L267" s="305" t="s">
        <v>405</v>
      </c>
      <c r="M267" s="305" t="s">
        <v>405</v>
      </c>
      <c r="N267" s="305" t="s">
        <v>405</v>
      </c>
      <c r="O267" s="545"/>
      <c r="P267" s="545"/>
      <c r="Q267" s="545"/>
      <c r="R267" s="545"/>
      <c r="S267" s="480"/>
      <c r="T267" s="545"/>
      <c r="U267" s="150"/>
      <c r="V267" s="545"/>
      <c r="W267" s="545"/>
      <c r="X267" s="545"/>
      <c r="Y267" s="545"/>
      <c r="Z267" s="545"/>
      <c r="AA267" s="249"/>
      <c r="AB267" s="249"/>
      <c r="AC267" s="249"/>
      <c r="AD267" s="249"/>
      <c r="AE267" s="249"/>
      <c r="AF267" s="249"/>
      <c r="AG267" s="249"/>
      <c r="AH267" s="249"/>
      <c r="AI267" s="249"/>
      <c r="AJ267" s="249"/>
      <c r="AK267" s="249"/>
      <c r="AL267" s="249"/>
      <c r="AM267" s="249"/>
      <c r="AN267" s="249"/>
      <c r="AO267" s="249"/>
      <c r="AP267" s="249"/>
      <c r="AQ267" s="249"/>
      <c r="AR267" s="249"/>
      <c r="AS267" s="249"/>
      <c r="AT267" s="249"/>
      <c r="AU267" s="249"/>
      <c r="AV267" s="249"/>
      <c r="AW267" s="249"/>
      <c r="AX267" s="249"/>
      <c r="AY267" s="249"/>
      <c r="AZ267" s="249"/>
      <c r="BA267" s="249"/>
      <c r="BB267" s="249"/>
      <c r="BC267" s="249"/>
      <c r="BD267" s="249"/>
      <c r="BE267" s="249"/>
      <c r="BF267" s="249"/>
      <c r="BG267" s="249"/>
      <c r="BH267" s="249"/>
      <c r="BI267" s="249"/>
      <c r="BJ267" s="249"/>
      <c r="BK267" s="249"/>
      <c r="BL267" s="249"/>
      <c r="BM267" s="249"/>
      <c r="BN267" s="249"/>
      <c r="BO267" s="249"/>
      <c r="BP267" s="249"/>
      <c r="BQ267" s="249"/>
      <c r="BR267" s="249"/>
      <c r="BS267" s="249"/>
      <c r="BT267" s="249"/>
      <c r="BU267" s="249"/>
      <c r="BV267" s="249"/>
      <c r="BW267" s="249"/>
      <c r="BX267" s="249"/>
      <c r="BY267" s="249"/>
      <c r="BZ267" s="249"/>
      <c r="CA267" s="249"/>
      <c r="CB267" s="249"/>
      <c r="CC267" s="249"/>
      <c r="CD267" s="249"/>
      <c r="CE267" s="249"/>
      <c r="CF267" s="249"/>
      <c r="CG267" s="249"/>
      <c r="CH267" s="249"/>
      <c r="CI267" s="249"/>
      <c r="CJ267" s="249"/>
      <c r="CK267" s="249"/>
      <c r="CL267" s="249"/>
      <c r="CM267" s="249"/>
      <c r="CN267" s="249"/>
      <c r="CO267" s="249"/>
      <c r="CP267" s="249"/>
      <c r="CQ267" s="249"/>
      <c r="CR267" s="249"/>
      <c r="CS267" s="249"/>
      <c r="CT267" s="249"/>
      <c r="CU267" s="249"/>
      <c r="CV267" s="249"/>
      <c r="CW267" s="249"/>
      <c r="CX267" s="249"/>
      <c r="CY267" s="249"/>
      <c r="CZ267" s="249"/>
      <c r="DA267" s="249"/>
      <c r="DB267" s="249"/>
      <c r="DC267" s="249"/>
      <c r="DD267" s="249"/>
      <c r="DE267" s="249"/>
      <c r="DF267" s="249"/>
      <c r="DG267" s="249"/>
      <c r="DH267" s="249"/>
      <c r="DI267" s="249"/>
      <c r="DJ267" s="249"/>
      <c r="DK267" s="249"/>
      <c r="DL267" s="249"/>
      <c r="DM267" s="249"/>
      <c r="DN267" s="249"/>
      <c r="DO267" s="249"/>
      <c r="DP267" s="249"/>
      <c r="DQ267" s="249"/>
      <c r="DR267" s="249"/>
      <c r="DS267" s="249"/>
      <c r="DT267" s="249"/>
      <c r="DU267" s="249"/>
      <c r="DV267" s="249"/>
    </row>
    <row r="268" spans="1:127" ht="15" customHeight="1" x14ac:dyDescent="0.2">
      <c r="A268" s="814">
        <v>4334</v>
      </c>
      <c r="B268" s="815"/>
      <c r="C268" s="815" t="s">
        <v>215</v>
      </c>
      <c r="D268" s="815" t="s">
        <v>4641</v>
      </c>
      <c r="E268" s="757" t="s">
        <v>4503</v>
      </c>
      <c r="F268" s="815" t="s">
        <v>198</v>
      </c>
      <c r="G268" s="815">
        <v>6</v>
      </c>
      <c r="H268" s="487"/>
      <c r="I268" s="487"/>
      <c r="J268" s="345"/>
      <c r="K268" s="345"/>
      <c r="L268" s="305" t="s">
        <v>405</v>
      </c>
      <c r="M268" s="305" t="s">
        <v>405</v>
      </c>
      <c r="N268" s="305" t="s">
        <v>405</v>
      </c>
      <c r="O268" s="545"/>
      <c r="P268" s="545"/>
      <c r="Q268" s="545"/>
      <c r="R268" s="545"/>
      <c r="S268" s="480"/>
      <c r="T268" s="545"/>
      <c r="U268" s="150"/>
      <c r="V268" s="545"/>
      <c r="W268" s="545"/>
      <c r="X268" s="545"/>
      <c r="Y268" s="545"/>
      <c r="Z268" s="545"/>
    </row>
    <row r="269" spans="1:127" ht="15" customHeight="1" x14ac:dyDescent="0.2">
      <c r="A269" s="814">
        <v>1674</v>
      </c>
      <c r="B269" s="815"/>
      <c r="C269" s="815" t="s">
        <v>5022</v>
      </c>
      <c r="D269" s="815" t="s">
        <v>120</v>
      </c>
      <c r="E269" s="757" t="s">
        <v>4503</v>
      </c>
      <c r="F269" s="815" t="s">
        <v>198</v>
      </c>
      <c r="G269" s="815">
        <v>5</v>
      </c>
      <c r="H269" s="487"/>
      <c r="I269" s="487"/>
      <c r="J269" s="345"/>
      <c r="K269" s="345"/>
      <c r="L269" s="305" t="s">
        <v>405</v>
      </c>
      <c r="M269" s="305" t="s">
        <v>405</v>
      </c>
      <c r="N269" s="305" t="s">
        <v>405</v>
      </c>
      <c r="O269" s="545"/>
      <c r="P269" s="545"/>
      <c r="Q269" s="545"/>
      <c r="R269" s="545"/>
      <c r="S269" s="480"/>
      <c r="T269" s="545"/>
      <c r="U269" s="150"/>
      <c r="V269" s="545"/>
      <c r="W269" s="545"/>
      <c r="X269" s="545"/>
      <c r="Y269" s="545"/>
      <c r="Z269" s="545"/>
      <c r="DW269" s="49"/>
    </row>
    <row r="270" spans="1:127" s="38" customFormat="1" ht="15" customHeight="1" x14ac:dyDescent="0.2">
      <c r="A270" s="814">
        <v>1669</v>
      </c>
      <c r="B270" s="815"/>
      <c r="C270" s="815" t="s">
        <v>5019</v>
      </c>
      <c r="D270" s="815" t="s">
        <v>5020</v>
      </c>
      <c r="E270" s="757" t="s">
        <v>4503</v>
      </c>
      <c r="F270" s="815" t="s">
        <v>198</v>
      </c>
      <c r="G270" s="815">
        <v>4</v>
      </c>
      <c r="H270" s="487"/>
      <c r="I270" s="487"/>
      <c r="J270" s="345"/>
      <c r="K270" s="345"/>
      <c r="L270" s="305" t="s">
        <v>405</v>
      </c>
      <c r="M270" s="305" t="s">
        <v>405</v>
      </c>
      <c r="N270" s="305" t="s">
        <v>405</v>
      </c>
      <c r="O270" s="545"/>
      <c r="P270" s="545"/>
      <c r="Q270" s="545"/>
      <c r="R270" s="545"/>
      <c r="S270" s="480"/>
      <c r="T270" s="545"/>
      <c r="U270" s="150"/>
      <c r="V270" s="545"/>
      <c r="W270" s="545"/>
      <c r="X270" s="545"/>
      <c r="Y270" s="545"/>
      <c r="Z270" s="545"/>
      <c r="AA270" s="249"/>
      <c r="AB270" s="249"/>
      <c r="AC270" s="249"/>
      <c r="AD270" s="249"/>
      <c r="AE270" s="249"/>
      <c r="AF270" s="249"/>
      <c r="AG270" s="249"/>
      <c r="AH270" s="249"/>
      <c r="AI270" s="249"/>
      <c r="AJ270" s="249"/>
      <c r="AK270" s="249"/>
      <c r="AL270" s="249"/>
      <c r="AM270" s="249"/>
      <c r="AN270" s="249"/>
      <c r="AO270" s="249"/>
      <c r="AP270" s="249"/>
      <c r="AQ270" s="249"/>
      <c r="AR270" s="249"/>
      <c r="AS270" s="249"/>
      <c r="AT270" s="249"/>
      <c r="AU270" s="249"/>
      <c r="AV270" s="249"/>
      <c r="AW270" s="249"/>
      <c r="AX270" s="249"/>
      <c r="AY270" s="249"/>
      <c r="AZ270" s="249"/>
      <c r="BA270" s="249"/>
      <c r="BB270" s="249"/>
      <c r="BC270" s="249"/>
      <c r="BD270" s="249"/>
      <c r="BE270" s="249"/>
      <c r="BF270" s="249"/>
      <c r="BG270" s="249"/>
      <c r="BH270" s="249"/>
      <c r="BI270" s="249"/>
      <c r="BJ270" s="249"/>
      <c r="BK270" s="249"/>
      <c r="BL270" s="249"/>
      <c r="BM270" s="249"/>
      <c r="BN270" s="249"/>
      <c r="BO270" s="249"/>
      <c r="BP270" s="249"/>
      <c r="BQ270" s="249"/>
      <c r="BR270" s="249"/>
      <c r="BS270" s="249"/>
      <c r="BT270" s="249"/>
      <c r="BU270" s="249"/>
      <c r="BV270" s="249"/>
      <c r="BW270" s="249"/>
      <c r="BX270" s="249"/>
      <c r="BY270" s="249"/>
      <c r="BZ270" s="249"/>
      <c r="CA270" s="249"/>
      <c r="CB270" s="249"/>
      <c r="CC270" s="249"/>
      <c r="CD270" s="249"/>
      <c r="CE270" s="249"/>
      <c r="CF270" s="249"/>
      <c r="CG270" s="249"/>
      <c r="CH270" s="249"/>
      <c r="CI270" s="249"/>
      <c r="CJ270" s="249"/>
      <c r="CK270" s="249"/>
      <c r="CL270" s="249"/>
      <c r="CM270" s="249"/>
      <c r="CN270" s="249"/>
      <c r="CO270" s="249"/>
      <c r="CP270" s="249"/>
      <c r="CQ270" s="249"/>
      <c r="CR270" s="249"/>
      <c r="CS270" s="249"/>
      <c r="CT270" s="249"/>
      <c r="CU270" s="249"/>
      <c r="CV270" s="249"/>
      <c r="CW270" s="249"/>
      <c r="CX270" s="249"/>
      <c r="CY270" s="249"/>
      <c r="CZ270" s="249"/>
      <c r="DA270" s="249"/>
      <c r="DB270" s="249"/>
      <c r="DC270" s="249"/>
      <c r="DD270" s="249"/>
      <c r="DE270" s="249"/>
      <c r="DF270" s="249"/>
      <c r="DG270" s="249"/>
      <c r="DH270" s="249"/>
      <c r="DI270" s="249"/>
      <c r="DJ270" s="249"/>
      <c r="DK270" s="249"/>
      <c r="DL270" s="249"/>
      <c r="DM270" s="249"/>
      <c r="DN270" s="249"/>
      <c r="DO270" s="249"/>
      <c r="DP270" s="249"/>
      <c r="DQ270" s="249"/>
      <c r="DR270" s="249"/>
      <c r="DS270" s="249"/>
      <c r="DT270" s="249"/>
      <c r="DU270" s="249"/>
      <c r="DV270" s="249"/>
    </row>
    <row r="271" spans="1:127" s="49" customFormat="1" ht="15" customHeight="1" x14ac:dyDescent="0.2">
      <c r="A271" s="814">
        <v>1675</v>
      </c>
      <c r="B271" s="815"/>
      <c r="C271" s="815" t="s">
        <v>242</v>
      </c>
      <c r="D271" s="815" t="s">
        <v>3375</v>
      </c>
      <c r="E271" s="757" t="s">
        <v>4503</v>
      </c>
      <c r="F271" s="815" t="s">
        <v>198</v>
      </c>
      <c r="G271" s="815">
        <v>5</v>
      </c>
      <c r="H271" s="487"/>
      <c r="I271" s="487"/>
      <c r="J271" s="345"/>
      <c r="K271" s="345"/>
      <c r="L271" s="305" t="s">
        <v>405</v>
      </c>
      <c r="M271" s="305" t="s">
        <v>405</v>
      </c>
      <c r="N271" s="305" t="s">
        <v>405</v>
      </c>
      <c r="O271" s="545"/>
      <c r="P271" s="545"/>
      <c r="Q271" s="545"/>
      <c r="R271" s="545"/>
      <c r="S271" s="480"/>
      <c r="T271" s="545"/>
      <c r="U271" s="150"/>
      <c r="V271" s="545"/>
      <c r="W271" s="545"/>
      <c r="X271" s="545"/>
      <c r="Y271" s="545"/>
      <c r="Z271" s="545"/>
      <c r="AA271" s="249"/>
      <c r="AB271" s="249"/>
      <c r="AC271" s="249"/>
      <c r="AD271" s="249"/>
      <c r="AE271" s="249"/>
      <c r="AF271" s="249"/>
      <c r="AG271" s="249"/>
      <c r="AH271" s="249"/>
      <c r="AI271" s="249"/>
      <c r="AJ271" s="249"/>
      <c r="AK271" s="249"/>
      <c r="AL271" s="249"/>
      <c r="AM271" s="249"/>
      <c r="AN271" s="249"/>
      <c r="AO271" s="249"/>
      <c r="AP271" s="249"/>
      <c r="AQ271" s="249"/>
      <c r="AR271" s="249"/>
      <c r="AS271" s="249"/>
      <c r="AT271" s="249"/>
      <c r="AU271" s="249"/>
      <c r="AV271" s="249"/>
      <c r="AW271" s="249"/>
      <c r="AX271" s="249"/>
      <c r="AY271" s="249"/>
      <c r="AZ271" s="249"/>
      <c r="BA271" s="249"/>
      <c r="BB271" s="249"/>
      <c r="BC271" s="249"/>
      <c r="BD271" s="249"/>
      <c r="BE271" s="249"/>
      <c r="BF271" s="249"/>
      <c r="BG271" s="249"/>
      <c r="BH271" s="249"/>
      <c r="BI271" s="249"/>
      <c r="BJ271" s="249"/>
      <c r="BK271" s="249"/>
      <c r="BL271" s="249"/>
      <c r="BM271" s="249"/>
      <c r="BN271" s="249"/>
      <c r="BO271" s="249"/>
      <c r="BP271" s="249"/>
      <c r="BQ271" s="249"/>
      <c r="BR271" s="249"/>
      <c r="BS271" s="249"/>
      <c r="BT271" s="249"/>
      <c r="BU271" s="249"/>
      <c r="BV271" s="249"/>
      <c r="BW271" s="249"/>
      <c r="BX271" s="249"/>
      <c r="BY271" s="249"/>
      <c r="BZ271" s="249"/>
      <c r="CA271" s="249"/>
      <c r="CB271" s="249"/>
      <c r="CC271" s="249"/>
      <c r="CD271" s="249"/>
      <c r="CE271" s="249"/>
      <c r="CF271" s="249"/>
      <c r="CG271" s="249"/>
      <c r="CH271" s="249"/>
      <c r="CI271" s="249"/>
      <c r="CJ271" s="249"/>
      <c r="CK271" s="249"/>
      <c r="CL271" s="249"/>
      <c r="CM271" s="249"/>
      <c r="CN271" s="249"/>
      <c r="CO271" s="249"/>
      <c r="CP271" s="249"/>
      <c r="CQ271" s="249"/>
      <c r="CR271" s="249"/>
      <c r="CS271" s="249"/>
      <c r="CT271" s="249"/>
      <c r="CU271" s="249"/>
      <c r="CV271" s="249"/>
      <c r="CW271" s="249"/>
      <c r="CX271" s="249"/>
      <c r="CY271" s="249"/>
      <c r="CZ271" s="249"/>
      <c r="DA271" s="249"/>
      <c r="DB271" s="249"/>
      <c r="DC271" s="249"/>
      <c r="DD271" s="249"/>
      <c r="DE271" s="249"/>
      <c r="DF271" s="249"/>
      <c r="DG271" s="249"/>
      <c r="DH271" s="249"/>
      <c r="DI271" s="249"/>
      <c r="DJ271" s="249"/>
      <c r="DK271" s="249"/>
      <c r="DL271" s="249"/>
      <c r="DM271" s="249"/>
      <c r="DN271" s="249"/>
      <c r="DO271" s="249"/>
      <c r="DP271" s="249"/>
      <c r="DQ271" s="249"/>
      <c r="DR271" s="249"/>
      <c r="DS271" s="249"/>
      <c r="DT271" s="249"/>
      <c r="DU271" s="249"/>
      <c r="DV271" s="249"/>
      <c r="DW271" s="38"/>
    </row>
    <row r="272" spans="1:127" s="49" customFormat="1" ht="15" customHeight="1" x14ac:dyDescent="0.2">
      <c r="A272" s="814">
        <v>7423</v>
      </c>
      <c r="B272" s="815"/>
      <c r="C272" s="815" t="s">
        <v>412</v>
      </c>
      <c r="D272" s="815" t="s">
        <v>4906</v>
      </c>
      <c r="E272" s="824" t="s">
        <v>8491</v>
      </c>
      <c r="F272" s="815" t="s">
        <v>198</v>
      </c>
      <c r="G272" s="815">
        <v>0</v>
      </c>
      <c r="H272" s="487"/>
      <c r="I272" s="487"/>
      <c r="J272" s="345"/>
      <c r="K272" s="345"/>
      <c r="L272" s="305" t="s">
        <v>405</v>
      </c>
      <c r="M272" s="305" t="s">
        <v>405</v>
      </c>
      <c r="N272" s="305" t="s">
        <v>405</v>
      </c>
      <c r="O272" s="305"/>
      <c r="P272" s="545"/>
      <c r="Q272" s="545"/>
      <c r="R272" s="545"/>
      <c r="S272" s="124"/>
      <c r="T272" s="545"/>
      <c r="U272" s="150">
        <v>500000</v>
      </c>
      <c r="V272" s="545"/>
      <c r="W272" s="545"/>
      <c r="X272" s="545"/>
      <c r="Y272" s="545"/>
      <c r="Z272" s="545"/>
      <c r="AA272" s="249"/>
      <c r="AB272" s="249"/>
      <c r="AC272" s="249"/>
      <c r="AD272" s="249"/>
      <c r="AE272" s="249"/>
      <c r="AF272" s="249"/>
      <c r="AG272" s="249"/>
      <c r="AH272" s="249"/>
      <c r="AI272" s="249"/>
      <c r="AJ272" s="249"/>
      <c r="AK272" s="249"/>
      <c r="AL272" s="249"/>
      <c r="AM272" s="249"/>
      <c r="AN272" s="249"/>
      <c r="AO272" s="249"/>
      <c r="AP272" s="249"/>
      <c r="AQ272" s="249"/>
      <c r="AR272" s="249"/>
      <c r="AS272" s="249"/>
      <c r="AT272" s="249"/>
      <c r="AU272" s="249"/>
      <c r="AV272" s="249"/>
      <c r="AW272" s="249"/>
      <c r="AX272" s="249"/>
      <c r="AY272" s="249"/>
      <c r="AZ272" s="249"/>
      <c r="BA272" s="249"/>
      <c r="BB272" s="249"/>
      <c r="BC272" s="249"/>
      <c r="BD272" s="249"/>
      <c r="BE272" s="249"/>
      <c r="BF272" s="249"/>
      <c r="BG272" s="249"/>
      <c r="BH272" s="249"/>
      <c r="BI272" s="249"/>
      <c r="BJ272" s="249"/>
      <c r="BK272" s="249"/>
      <c r="BL272" s="249"/>
      <c r="BM272" s="249"/>
      <c r="BN272" s="249"/>
      <c r="BO272" s="249"/>
      <c r="BP272" s="249"/>
      <c r="BQ272" s="249"/>
      <c r="BR272" s="249"/>
      <c r="BS272" s="249"/>
      <c r="BT272" s="249"/>
      <c r="BU272" s="249"/>
      <c r="BV272" s="249"/>
      <c r="BW272" s="249"/>
      <c r="BX272" s="249"/>
      <c r="BY272" s="249"/>
      <c r="BZ272" s="249"/>
      <c r="CA272" s="249"/>
      <c r="CB272" s="249"/>
      <c r="CC272" s="249"/>
      <c r="CD272" s="249"/>
      <c r="CE272" s="249"/>
      <c r="CF272" s="249"/>
      <c r="CG272" s="249"/>
      <c r="CH272" s="249"/>
      <c r="CI272" s="249"/>
      <c r="CJ272" s="249"/>
      <c r="CK272" s="249"/>
      <c r="CL272" s="249"/>
      <c r="CM272" s="249"/>
      <c r="CN272" s="249"/>
      <c r="CO272" s="249"/>
      <c r="CP272" s="249"/>
      <c r="CQ272" s="249"/>
      <c r="CR272" s="249"/>
      <c r="CS272" s="249"/>
      <c r="CT272" s="249"/>
      <c r="CU272" s="249"/>
      <c r="CV272" s="249"/>
      <c r="CW272" s="249"/>
      <c r="CX272" s="249"/>
      <c r="CY272" s="249"/>
      <c r="CZ272" s="249"/>
      <c r="DA272" s="249"/>
      <c r="DB272" s="249"/>
      <c r="DC272" s="249"/>
      <c r="DD272" s="249"/>
      <c r="DE272" s="249"/>
      <c r="DF272" s="249"/>
      <c r="DG272" s="249"/>
      <c r="DH272" s="249"/>
      <c r="DI272" s="249"/>
      <c r="DJ272" s="249"/>
      <c r="DK272" s="249"/>
      <c r="DL272" s="249"/>
      <c r="DM272" s="249"/>
      <c r="DN272" s="249"/>
      <c r="DO272" s="249"/>
      <c r="DP272" s="249"/>
      <c r="DQ272" s="249"/>
      <c r="DR272" s="249"/>
      <c r="DS272" s="249"/>
      <c r="DT272" s="249"/>
      <c r="DU272" s="249"/>
      <c r="DV272" s="249"/>
    </row>
    <row r="273" spans="1:127" s="49" customFormat="1" ht="15" customHeight="1" x14ac:dyDescent="0.2">
      <c r="A273" s="814">
        <v>5268</v>
      </c>
      <c r="B273" s="815"/>
      <c r="C273" s="815" t="s">
        <v>3064</v>
      </c>
      <c r="D273" s="815" t="s">
        <v>216</v>
      </c>
      <c r="E273" s="757" t="s">
        <v>4503</v>
      </c>
      <c r="F273" s="815" t="s">
        <v>198</v>
      </c>
      <c r="G273" s="815">
        <v>4</v>
      </c>
      <c r="H273" s="487"/>
      <c r="I273" s="487"/>
      <c r="J273" s="345"/>
      <c r="K273" s="345"/>
      <c r="L273" s="305" t="s">
        <v>405</v>
      </c>
      <c r="M273" s="305" t="s">
        <v>405</v>
      </c>
      <c r="N273" s="305" t="s">
        <v>405</v>
      </c>
      <c r="O273" s="545"/>
      <c r="P273" s="545"/>
      <c r="Q273" s="545"/>
      <c r="R273" s="545"/>
      <c r="S273" s="480"/>
      <c r="T273" s="545"/>
      <c r="U273" s="150"/>
      <c r="V273" s="545"/>
      <c r="W273" s="545"/>
      <c r="X273" s="545"/>
      <c r="Y273" s="545"/>
      <c r="Z273" s="545"/>
      <c r="AA273" s="249"/>
      <c r="AB273" s="249"/>
      <c r="AC273" s="249"/>
      <c r="AD273" s="249"/>
      <c r="AE273" s="249"/>
      <c r="AF273" s="249"/>
      <c r="AG273" s="249"/>
      <c r="AH273" s="249"/>
      <c r="AI273" s="249"/>
      <c r="AJ273" s="249"/>
      <c r="AK273" s="249"/>
      <c r="AL273" s="249"/>
      <c r="AM273" s="249"/>
      <c r="AN273" s="249"/>
      <c r="AO273" s="249"/>
      <c r="AP273" s="249"/>
      <c r="AQ273" s="249"/>
      <c r="AR273" s="249"/>
      <c r="AS273" s="249"/>
      <c r="AT273" s="249"/>
      <c r="AU273" s="249"/>
      <c r="AV273" s="249"/>
      <c r="AW273" s="249"/>
      <c r="AX273" s="249"/>
      <c r="AY273" s="249"/>
      <c r="AZ273" s="249"/>
      <c r="BA273" s="249"/>
      <c r="BB273" s="249"/>
      <c r="BC273" s="249"/>
      <c r="BD273" s="249"/>
      <c r="BE273" s="249"/>
      <c r="BF273" s="249"/>
      <c r="BG273" s="249"/>
      <c r="BH273" s="249"/>
      <c r="BI273" s="249"/>
      <c r="BJ273" s="249"/>
      <c r="BK273" s="249"/>
      <c r="BL273" s="249"/>
      <c r="BM273" s="249"/>
      <c r="BN273" s="249"/>
      <c r="BO273" s="249"/>
      <c r="BP273" s="249"/>
      <c r="BQ273" s="249"/>
      <c r="BR273" s="249"/>
      <c r="BS273" s="249"/>
      <c r="BT273" s="249"/>
      <c r="BU273" s="249"/>
      <c r="BV273" s="249"/>
      <c r="BW273" s="249"/>
      <c r="BX273" s="249"/>
      <c r="BY273" s="249"/>
      <c r="BZ273" s="249"/>
      <c r="CA273" s="249"/>
      <c r="CB273" s="249"/>
      <c r="CC273" s="249"/>
      <c r="CD273" s="249"/>
      <c r="CE273" s="249"/>
      <c r="CF273" s="249"/>
      <c r="CG273" s="249"/>
      <c r="CH273" s="249"/>
      <c r="CI273" s="249"/>
      <c r="CJ273" s="249"/>
      <c r="CK273" s="249"/>
      <c r="CL273" s="249"/>
      <c r="CM273" s="249"/>
      <c r="CN273" s="249"/>
      <c r="CO273" s="249"/>
      <c r="CP273" s="249"/>
      <c r="CQ273" s="249"/>
      <c r="CR273" s="249"/>
      <c r="CS273" s="249"/>
      <c r="CT273" s="249"/>
      <c r="CU273" s="249"/>
      <c r="CV273" s="249"/>
      <c r="CW273" s="249"/>
      <c r="CX273" s="249"/>
      <c r="CY273" s="249"/>
      <c r="CZ273" s="249"/>
      <c r="DA273" s="249"/>
      <c r="DB273" s="249"/>
      <c r="DC273" s="249"/>
      <c r="DD273" s="249"/>
      <c r="DE273" s="249"/>
      <c r="DF273" s="249"/>
      <c r="DG273" s="249"/>
      <c r="DH273" s="249"/>
      <c r="DI273" s="249"/>
      <c r="DJ273" s="249"/>
      <c r="DK273" s="249"/>
      <c r="DL273" s="249"/>
      <c r="DM273" s="249"/>
      <c r="DN273" s="249"/>
      <c r="DO273" s="249"/>
      <c r="DP273" s="249"/>
      <c r="DQ273" s="249"/>
      <c r="DR273" s="249"/>
      <c r="DS273" s="249"/>
      <c r="DT273" s="249"/>
      <c r="DU273" s="38"/>
      <c r="DV273" s="38"/>
    </row>
    <row r="274" spans="1:127" s="49" customFormat="1" ht="15" customHeight="1" x14ac:dyDescent="0.2">
      <c r="A274" s="814">
        <v>6376</v>
      </c>
      <c r="B274" s="815"/>
      <c r="C274" s="815" t="s">
        <v>8043</v>
      </c>
      <c r="D274" s="815" t="s">
        <v>8270</v>
      </c>
      <c r="E274" s="757" t="s">
        <v>4503</v>
      </c>
      <c r="F274" s="815" t="s">
        <v>198</v>
      </c>
      <c r="G274" s="815">
        <v>2</v>
      </c>
      <c r="H274" s="487"/>
      <c r="I274" s="487"/>
      <c r="J274" s="345"/>
      <c r="K274" s="345"/>
      <c r="L274" s="305" t="s">
        <v>405</v>
      </c>
      <c r="M274" s="305" t="s">
        <v>405</v>
      </c>
      <c r="N274" s="305" t="s">
        <v>405</v>
      </c>
      <c r="O274" s="545"/>
      <c r="P274" s="545"/>
      <c r="Q274" s="545"/>
      <c r="R274" s="545"/>
      <c r="S274" s="480"/>
      <c r="T274" s="545"/>
      <c r="U274" s="150"/>
      <c r="V274" s="545"/>
      <c r="W274" s="545"/>
      <c r="X274" s="545"/>
      <c r="Y274" s="545"/>
      <c r="Z274" s="545"/>
      <c r="AA274" s="249"/>
      <c r="AB274" s="249"/>
      <c r="AC274" s="249"/>
      <c r="AD274" s="249"/>
      <c r="AE274" s="249"/>
      <c r="AF274" s="249"/>
      <c r="AG274" s="249"/>
      <c r="AH274" s="249"/>
      <c r="AI274" s="249"/>
      <c r="AJ274" s="249"/>
      <c r="AK274" s="249"/>
      <c r="AL274" s="249"/>
      <c r="AM274" s="249"/>
      <c r="AN274" s="249"/>
      <c r="AO274" s="249"/>
      <c r="AP274" s="249"/>
      <c r="AQ274" s="249"/>
      <c r="AR274" s="249"/>
      <c r="AS274" s="249"/>
      <c r="AT274" s="249"/>
      <c r="AU274" s="249"/>
      <c r="AV274" s="249"/>
      <c r="AW274" s="249"/>
      <c r="AX274" s="249"/>
      <c r="AY274" s="249"/>
      <c r="AZ274" s="249"/>
      <c r="BA274" s="249"/>
      <c r="BB274" s="249"/>
      <c r="BC274" s="249"/>
      <c r="BD274" s="249"/>
      <c r="BE274" s="249"/>
      <c r="BF274" s="249"/>
      <c r="BG274" s="249"/>
      <c r="BH274" s="249"/>
      <c r="BI274" s="249"/>
      <c r="BJ274" s="249"/>
      <c r="BK274" s="249"/>
      <c r="BL274" s="249"/>
      <c r="BM274" s="249"/>
      <c r="BN274" s="249"/>
      <c r="BO274" s="249"/>
      <c r="BP274" s="249"/>
      <c r="BQ274" s="249"/>
      <c r="BR274" s="249"/>
      <c r="BS274" s="249"/>
      <c r="BT274" s="249"/>
      <c r="BU274" s="249"/>
      <c r="BV274" s="249"/>
      <c r="BW274" s="249"/>
      <c r="BX274" s="249"/>
      <c r="BY274" s="249"/>
      <c r="BZ274" s="249"/>
      <c r="CA274" s="249"/>
      <c r="CB274" s="249"/>
      <c r="CC274" s="249"/>
      <c r="CD274" s="249"/>
      <c r="CE274" s="249"/>
      <c r="CF274" s="249"/>
      <c r="CG274" s="249"/>
      <c r="CH274" s="249"/>
      <c r="CI274" s="249"/>
      <c r="CJ274" s="249"/>
      <c r="CK274" s="249"/>
      <c r="CL274" s="249"/>
      <c r="CM274" s="249"/>
      <c r="CN274" s="249"/>
      <c r="CO274" s="249"/>
      <c r="CP274" s="249"/>
      <c r="CQ274" s="249"/>
      <c r="CR274" s="249"/>
      <c r="CS274" s="249"/>
      <c r="CT274" s="249"/>
      <c r="CU274" s="249"/>
      <c r="CV274" s="249"/>
      <c r="CW274" s="249"/>
      <c r="CX274" s="249"/>
      <c r="CY274" s="249"/>
      <c r="CZ274" s="249"/>
      <c r="DA274" s="249"/>
      <c r="DB274" s="249"/>
      <c r="DC274" s="249"/>
      <c r="DD274" s="249"/>
      <c r="DE274" s="249"/>
      <c r="DF274" s="249"/>
      <c r="DG274" s="249"/>
      <c r="DH274" s="249"/>
      <c r="DI274" s="249"/>
      <c r="DJ274" s="249"/>
      <c r="DK274" s="249"/>
      <c r="DL274" s="249"/>
      <c r="DM274" s="249"/>
      <c r="DN274" s="249"/>
      <c r="DO274" s="249"/>
      <c r="DP274" s="249"/>
      <c r="DQ274" s="249"/>
      <c r="DR274" s="249"/>
      <c r="DS274" s="249"/>
      <c r="DT274" s="249"/>
      <c r="DU274" s="249"/>
      <c r="DV274" s="249"/>
    </row>
    <row r="275" spans="1:127" s="49" customFormat="1" ht="15" customHeight="1" x14ac:dyDescent="0.2">
      <c r="A275" s="814">
        <v>5884</v>
      </c>
      <c r="B275" s="815"/>
      <c r="C275" s="815" t="s">
        <v>476</v>
      </c>
      <c r="D275" s="815" t="s">
        <v>8001</v>
      </c>
      <c r="E275" s="757" t="s">
        <v>4503</v>
      </c>
      <c r="F275" s="815" t="s">
        <v>198</v>
      </c>
      <c r="G275" s="815">
        <v>3</v>
      </c>
      <c r="H275" s="345"/>
      <c r="I275" s="446"/>
      <c r="J275" s="344"/>
      <c r="K275" s="344"/>
      <c r="L275" s="305" t="s">
        <v>405</v>
      </c>
      <c r="M275" s="305" t="s">
        <v>405</v>
      </c>
      <c r="N275" s="305" t="s">
        <v>405</v>
      </c>
      <c r="O275" s="367"/>
      <c r="P275" s="367"/>
      <c r="Q275" s="367"/>
      <c r="R275" s="367"/>
      <c r="S275" s="480"/>
      <c r="T275" s="367"/>
      <c r="U275" s="150"/>
      <c r="V275" s="367"/>
      <c r="W275" s="148"/>
      <c r="X275" s="485"/>
      <c r="Y275" s="48"/>
      <c r="Z275" s="480"/>
      <c r="CX275" s="38"/>
      <c r="CY275" s="38"/>
      <c r="CZ275" s="38"/>
      <c r="DA275" s="38"/>
      <c r="DB275" s="38"/>
      <c r="DC275" s="38"/>
      <c r="DD275" s="38"/>
      <c r="DE275" s="38"/>
      <c r="DR275" s="48"/>
      <c r="DS275" s="48"/>
      <c r="DT275" s="48"/>
    </row>
    <row r="276" spans="1:127" s="49" customFormat="1" ht="15" customHeight="1" x14ac:dyDescent="0.2">
      <c r="A276" s="814">
        <v>3643</v>
      </c>
      <c r="B276" s="815"/>
      <c r="C276" s="815" t="s">
        <v>2330</v>
      </c>
      <c r="D276" s="815" t="s">
        <v>4410</v>
      </c>
      <c r="E276" s="757" t="s">
        <v>4503</v>
      </c>
      <c r="F276" s="815" t="s">
        <v>198</v>
      </c>
      <c r="G276" s="833">
        <v>7</v>
      </c>
      <c r="H276" s="487"/>
      <c r="I276" s="487"/>
      <c r="J276" s="345"/>
      <c r="K276" s="345"/>
      <c r="L276" s="305" t="s">
        <v>405</v>
      </c>
      <c r="M276" s="305" t="s">
        <v>405</v>
      </c>
      <c r="N276" s="305" t="s">
        <v>405</v>
      </c>
      <c r="O276" s="545"/>
      <c r="P276" s="545"/>
      <c r="Q276" s="545"/>
      <c r="R276" s="545"/>
      <c r="S276" s="480"/>
      <c r="T276" s="545"/>
      <c r="U276" s="150"/>
      <c r="V276" s="545"/>
      <c r="W276" s="545"/>
      <c r="X276" s="545"/>
      <c r="Y276" s="545"/>
      <c r="Z276" s="545"/>
      <c r="AA276" s="249"/>
      <c r="AB276" s="249"/>
      <c r="AC276" s="249"/>
      <c r="AD276" s="249"/>
      <c r="AE276" s="249"/>
      <c r="AF276" s="249"/>
      <c r="AG276" s="249"/>
      <c r="AH276" s="249"/>
      <c r="AI276" s="249"/>
      <c r="AJ276" s="249"/>
      <c r="AK276" s="249"/>
      <c r="AL276" s="249"/>
      <c r="AM276" s="249"/>
      <c r="AN276" s="249"/>
      <c r="AO276" s="249"/>
      <c r="AP276" s="249"/>
      <c r="AQ276" s="249"/>
      <c r="AR276" s="249"/>
      <c r="AS276" s="249"/>
      <c r="AT276" s="249"/>
      <c r="AU276" s="249"/>
      <c r="AV276" s="249"/>
      <c r="AW276" s="249"/>
      <c r="AX276" s="249"/>
      <c r="AY276" s="249"/>
      <c r="AZ276" s="249"/>
      <c r="BA276" s="249"/>
      <c r="BB276" s="249"/>
      <c r="BC276" s="249"/>
      <c r="BD276" s="249"/>
      <c r="BE276" s="249"/>
      <c r="BF276" s="249"/>
      <c r="BG276" s="249"/>
      <c r="BH276" s="249"/>
      <c r="BI276" s="249"/>
      <c r="BJ276" s="249"/>
      <c r="BK276" s="249"/>
      <c r="BL276" s="249"/>
      <c r="BM276" s="249"/>
      <c r="BN276" s="249"/>
      <c r="BO276" s="249"/>
      <c r="BP276" s="249"/>
      <c r="BQ276" s="249"/>
      <c r="BR276" s="249"/>
      <c r="BS276" s="249"/>
      <c r="BT276" s="249"/>
      <c r="BU276" s="249"/>
      <c r="BV276" s="249"/>
      <c r="BW276" s="249"/>
      <c r="BX276" s="249"/>
      <c r="BY276" s="249"/>
      <c r="BZ276" s="249"/>
      <c r="CA276" s="249"/>
      <c r="CB276" s="249"/>
      <c r="CC276" s="249"/>
      <c r="CD276" s="249"/>
      <c r="CE276" s="249"/>
      <c r="CF276" s="249"/>
      <c r="CG276" s="249"/>
      <c r="CH276" s="249"/>
      <c r="CI276" s="249"/>
      <c r="CJ276" s="249"/>
      <c r="CK276" s="249"/>
      <c r="CL276" s="249"/>
      <c r="CM276" s="249"/>
      <c r="CN276" s="249"/>
      <c r="CO276" s="249"/>
      <c r="CP276" s="249"/>
      <c r="CQ276" s="249"/>
      <c r="CR276" s="249"/>
      <c r="CS276" s="249"/>
      <c r="CT276" s="249"/>
      <c r="CU276" s="249"/>
      <c r="CV276" s="249"/>
      <c r="CW276" s="249"/>
      <c r="CX276" s="249"/>
      <c r="CY276" s="249"/>
      <c r="CZ276" s="249"/>
      <c r="DA276" s="249"/>
      <c r="DB276" s="249"/>
      <c r="DC276" s="249"/>
      <c r="DD276" s="249"/>
      <c r="DE276" s="249"/>
      <c r="DF276" s="249"/>
      <c r="DG276" s="249"/>
      <c r="DH276" s="249"/>
      <c r="DI276" s="249"/>
      <c r="DJ276" s="249"/>
      <c r="DK276" s="249"/>
      <c r="DL276" s="249"/>
      <c r="DM276" s="249"/>
      <c r="DN276" s="249"/>
      <c r="DO276" s="249"/>
      <c r="DP276" s="249"/>
      <c r="DQ276" s="249"/>
      <c r="DR276" s="249"/>
      <c r="DS276" s="249"/>
      <c r="DT276" s="249"/>
      <c r="DU276" s="249"/>
      <c r="DV276" s="249"/>
    </row>
    <row r="277" spans="1:127" ht="15" customHeight="1" x14ac:dyDescent="0.2">
      <c r="A277" s="814">
        <v>6827</v>
      </c>
      <c r="B277" s="815"/>
      <c r="C277" s="815" t="s">
        <v>8631</v>
      </c>
      <c r="D277" s="815" t="s">
        <v>8632</v>
      </c>
      <c r="E277" s="757" t="s">
        <v>4503</v>
      </c>
      <c r="F277" s="815" t="s">
        <v>198</v>
      </c>
      <c r="G277" s="815">
        <v>1</v>
      </c>
      <c r="H277" s="487"/>
      <c r="I277" s="487"/>
      <c r="J277" s="345"/>
      <c r="K277" s="345"/>
      <c r="L277" s="305" t="s">
        <v>405</v>
      </c>
      <c r="M277" s="305" t="s">
        <v>405</v>
      </c>
      <c r="N277" s="305" t="s">
        <v>405</v>
      </c>
      <c r="O277" s="545"/>
      <c r="P277" s="545"/>
      <c r="Q277" s="545"/>
      <c r="R277" s="545"/>
      <c r="S277" s="480"/>
      <c r="T277" s="545"/>
      <c r="U277" s="150"/>
      <c r="V277" s="545"/>
      <c r="W277" s="545"/>
      <c r="X277" s="545"/>
      <c r="Y277" s="545"/>
      <c r="Z277" s="545"/>
      <c r="DU277" s="49"/>
      <c r="DV277" s="49"/>
      <c r="DW277" s="38"/>
    </row>
    <row r="278" spans="1:127" s="49" customFormat="1" ht="15" customHeight="1" x14ac:dyDescent="0.2">
      <c r="A278" s="814">
        <v>7419</v>
      </c>
      <c r="B278" s="815"/>
      <c r="C278" s="815" t="s">
        <v>478</v>
      </c>
      <c r="D278" s="815" t="s">
        <v>8997</v>
      </c>
      <c r="E278" s="824" t="s">
        <v>8491</v>
      </c>
      <c r="F278" s="815" t="s">
        <v>198</v>
      </c>
      <c r="G278" s="815">
        <v>0</v>
      </c>
      <c r="H278" s="487"/>
      <c r="I278" s="487"/>
      <c r="J278" s="345"/>
      <c r="K278" s="345"/>
      <c r="L278" s="305" t="s">
        <v>405</v>
      </c>
      <c r="M278" s="305" t="s">
        <v>405</v>
      </c>
      <c r="N278" s="305" t="s">
        <v>405</v>
      </c>
      <c r="O278" s="305"/>
      <c r="P278" s="545"/>
      <c r="Q278" s="545"/>
      <c r="R278" s="545"/>
      <c r="S278" s="480"/>
      <c r="T278" s="545"/>
      <c r="U278" s="150">
        <v>500000</v>
      </c>
      <c r="V278" s="545"/>
      <c r="W278" s="545"/>
      <c r="X278" s="545"/>
      <c r="Y278" s="545"/>
      <c r="Z278" s="545"/>
      <c r="AA278" s="249"/>
      <c r="AB278" s="249"/>
      <c r="AC278" s="249"/>
      <c r="AD278" s="249"/>
      <c r="AE278" s="249"/>
      <c r="AF278" s="249"/>
      <c r="AG278" s="249"/>
      <c r="AH278" s="249"/>
      <c r="AI278" s="249"/>
      <c r="AJ278" s="249"/>
      <c r="AK278" s="249"/>
      <c r="AL278" s="249"/>
      <c r="AM278" s="249"/>
      <c r="AN278" s="249"/>
      <c r="AO278" s="249"/>
      <c r="AP278" s="249"/>
      <c r="AQ278" s="249"/>
      <c r="AR278" s="249"/>
      <c r="AS278" s="249"/>
      <c r="AT278" s="249"/>
      <c r="AU278" s="249"/>
      <c r="AV278" s="249"/>
      <c r="AW278" s="249"/>
      <c r="AX278" s="249"/>
      <c r="AY278" s="249"/>
      <c r="AZ278" s="249"/>
      <c r="BA278" s="249"/>
      <c r="BB278" s="249"/>
      <c r="BC278" s="249"/>
      <c r="BD278" s="249"/>
      <c r="BE278" s="249"/>
      <c r="BF278" s="249"/>
      <c r="BG278" s="249"/>
      <c r="BH278" s="249"/>
      <c r="BI278" s="249"/>
      <c r="BJ278" s="249"/>
      <c r="BK278" s="249"/>
      <c r="BL278" s="249"/>
      <c r="BM278" s="249"/>
      <c r="BN278" s="249"/>
      <c r="BO278" s="249"/>
      <c r="BP278" s="249"/>
      <c r="BQ278" s="249"/>
      <c r="BR278" s="249"/>
      <c r="BS278" s="249"/>
      <c r="BT278" s="249"/>
      <c r="BU278" s="249"/>
      <c r="BV278" s="249"/>
      <c r="BW278" s="249"/>
      <c r="BX278" s="249"/>
      <c r="BY278" s="249"/>
      <c r="BZ278" s="249"/>
      <c r="CA278" s="249"/>
      <c r="CB278" s="249"/>
      <c r="CC278" s="249"/>
      <c r="CD278" s="249"/>
      <c r="CE278" s="249"/>
      <c r="CF278" s="249"/>
      <c r="CG278" s="249"/>
      <c r="CH278" s="249"/>
      <c r="CI278" s="249"/>
      <c r="CJ278" s="249"/>
      <c r="CK278" s="249"/>
      <c r="CL278" s="249"/>
      <c r="CM278" s="249"/>
      <c r="CN278" s="249"/>
      <c r="CO278" s="249"/>
      <c r="CP278" s="249"/>
      <c r="CQ278" s="249"/>
      <c r="CR278" s="249"/>
      <c r="CS278" s="249"/>
      <c r="CT278" s="249"/>
      <c r="CU278" s="249"/>
      <c r="CV278" s="249"/>
      <c r="CW278" s="249"/>
      <c r="CX278" s="249"/>
      <c r="CY278" s="249"/>
      <c r="CZ278" s="249"/>
      <c r="DA278" s="249"/>
      <c r="DB278" s="249"/>
      <c r="DC278" s="249"/>
      <c r="DD278" s="249"/>
      <c r="DE278" s="249"/>
      <c r="DF278" s="249"/>
      <c r="DG278" s="249"/>
      <c r="DH278" s="249"/>
      <c r="DI278" s="249"/>
      <c r="DJ278" s="249"/>
      <c r="DK278" s="249"/>
      <c r="DL278" s="249"/>
      <c r="DM278" s="249"/>
      <c r="DN278" s="249"/>
      <c r="DO278" s="249"/>
      <c r="DP278" s="249"/>
      <c r="DQ278" s="249"/>
      <c r="DR278" s="249"/>
      <c r="DU278" s="249"/>
      <c r="DV278" s="249"/>
    </row>
    <row r="279" spans="1:127" s="49" customFormat="1" ht="15" customHeight="1" x14ac:dyDescent="0.2">
      <c r="A279" s="814">
        <v>5889</v>
      </c>
      <c r="B279" s="49" t="s">
        <v>8104</v>
      </c>
      <c r="C279" s="815" t="s">
        <v>3266</v>
      </c>
      <c r="D279" s="815" t="s">
        <v>8004</v>
      </c>
      <c r="E279" s="757" t="s">
        <v>4503</v>
      </c>
      <c r="F279" s="815" t="s">
        <v>198</v>
      </c>
      <c r="G279" s="815">
        <v>3</v>
      </c>
      <c r="H279" s="470"/>
      <c r="I279" s="470"/>
      <c r="J279" s="345"/>
      <c r="K279" s="345"/>
      <c r="L279" s="305" t="s">
        <v>405</v>
      </c>
      <c r="M279" s="305" t="s">
        <v>405</v>
      </c>
      <c r="N279" s="305" t="s">
        <v>405</v>
      </c>
      <c r="O279" s="48"/>
      <c r="P279" s="48"/>
      <c r="Q279" s="48"/>
      <c r="R279" s="95"/>
      <c r="S279" s="480"/>
      <c r="T279" s="485"/>
      <c r="U279" s="150"/>
      <c r="V279" s="48"/>
      <c r="W279" s="48"/>
      <c r="X279" s="48"/>
      <c r="Y279" s="48"/>
      <c r="Z279" s="48"/>
    </row>
    <row r="280" spans="1:127" ht="15" customHeight="1" x14ac:dyDescent="0.2">
      <c r="A280" s="814">
        <v>7421</v>
      </c>
      <c r="B280" s="815"/>
      <c r="C280" s="815" t="s">
        <v>503</v>
      </c>
      <c r="D280" s="815" t="s">
        <v>8998</v>
      </c>
      <c r="E280" s="824" t="s">
        <v>8491</v>
      </c>
      <c r="F280" s="815" t="s">
        <v>198</v>
      </c>
      <c r="G280" s="815">
        <v>0</v>
      </c>
      <c r="H280" s="487"/>
      <c r="I280" s="487"/>
      <c r="J280" s="345"/>
      <c r="K280" s="345"/>
      <c r="L280" s="305" t="s">
        <v>405</v>
      </c>
      <c r="M280" s="305" t="s">
        <v>405</v>
      </c>
      <c r="N280" s="305" t="s">
        <v>405</v>
      </c>
      <c r="O280" s="305"/>
      <c r="P280" s="545"/>
      <c r="Q280" s="545"/>
      <c r="R280" s="545"/>
      <c r="S280" s="124"/>
      <c r="T280" s="545"/>
      <c r="U280" s="150">
        <v>500000</v>
      </c>
      <c r="V280" s="545"/>
      <c r="W280" s="545"/>
      <c r="X280" s="545"/>
      <c r="Y280" s="545"/>
      <c r="Z280" s="545"/>
      <c r="DW280" s="49"/>
    </row>
    <row r="281" spans="1:127" s="49" customFormat="1" ht="15" customHeight="1" x14ac:dyDescent="0.2">
      <c r="A281" s="814">
        <v>6369</v>
      </c>
      <c r="B281" s="815"/>
      <c r="C281" s="815" t="s">
        <v>8002</v>
      </c>
      <c r="D281" s="815" t="s">
        <v>2638</v>
      </c>
      <c r="E281" s="757" t="s">
        <v>4503</v>
      </c>
      <c r="F281" s="815" t="s">
        <v>198</v>
      </c>
      <c r="G281" s="815">
        <v>2</v>
      </c>
      <c r="H281" s="487"/>
      <c r="I281" s="487"/>
      <c r="J281" s="345"/>
      <c r="K281" s="345"/>
      <c r="L281" s="305" t="s">
        <v>405</v>
      </c>
      <c r="M281" s="305" t="s">
        <v>405</v>
      </c>
      <c r="N281" s="305" t="s">
        <v>405</v>
      </c>
      <c r="O281" s="545"/>
      <c r="P281" s="545"/>
      <c r="Q281" s="545"/>
      <c r="R281" s="545"/>
      <c r="S281" s="480"/>
      <c r="T281" s="545"/>
      <c r="U281" s="150"/>
      <c r="V281" s="545"/>
      <c r="W281" s="545"/>
      <c r="X281" s="545"/>
      <c r="Y281" s="545"/>
      <c r="Z281" s="545"/>
      <c r="AA281" s="249"/>
      <c r="AB281" s="249"/>
      <c r="AC281" s="249"/>
      <c r="AD281" s="249"/>
      <c r="AE281" s="249"/>
      <c r="AF281" s="249"/>
      <c r="AG281" s="249"/>
      <c r="AH281" s="249"/>
      <c r="AI281" s="249"/>
      <c r="AJ281" s="249"/>
      <c r="AK281" s="249"/>
      <c r="AL281" s="249"/>
      <c r="AM281" s="249"/>
      <c r="AN281" s="249"/>
      <c r="AO281" s="249"/>
      <c r="AP281" s="249"/>
      <c r="AQ281" s="249"/>
      <c r="AR281" s="249"/>
      <c r="AS281" s="249"/>
      <c r="AT281" s="249"/>
      <c r="AU281" s="249"/>
      <c r="AV281" s="249"/>
      <c r="AW281" s="249"/>
      <c r="AX281" s="249"/>
      <c r="AY281" s="249"/>
      <c r="AZ281" s="249"/>
      <c r="BA281" s="249"/>
      <c r="BB281" s="249"/>
      <c r="BC281" s="249"/>
      <c r="BD281" s="249"/>
      <c r="BE281" s="249"/>
      <c r="BF281" s="249"/>
      <c r="BG281" s="249"/>
      <c r="BH281" s="249"/>
      <c r="BI281" s="249"/>
      <c r="BJ281" s="249"/>
      <c r="BK281" s="249"/>
      <c r="BL281" s="249"/>
      <c r="BM281" s="249"/>
      <c r="BN281" s="249"/>
      <c r="BO281" s="249"/>
      <c r="BP281" s="249"/>
      <c r="BQ281" s="249"/>
      <c r="BR281" s="249"/>
      <c r="BS281" s="249"/>
      <c r="BT281" s="249"/>
      <c r="BU281" s="249"/>
      <c r="BV281" s="249"/>
      <c r="BW281" s="249"/>
      <c r="BX281" s="249"/>
      <c r="BY281" s="249"/>
      <c r="BZ281" s="249"/>
      <c r="CA281" s="249"/>
      <c r="CB281" s="249"/>
      <c r="CC281" s="249"/>
      <c r="CD281" s="249"/>
      <c r="CE281" s="249"/>
      <c r="CF281" s="249"/>
      <c r="CG281" s="249"/>
      <c r="CH281" s="249"/>
      <c r="CI281" s="249"/>
      <c r="CJ281" s="249"/>
      <c r="CK281" s="249"/>
      <c r="CL281" s="249"/>
      <c r="CM281" s="249"/>
      <c r="CN281" s="249"/>
      <c r="CO281" s="249"/>
      <c r="CP281" s="249"/>
      <c r="CQ281" s="249"/>
      <c r="CR281" s="249"/>
      <c r="CS281" s="249"/>
      <c r="CT281" s="249"/>
      <c r="CU281" s="249"/>
      <c r="CV281" s="249"/>
      <c r="CW281" s="249"/>
      <c r="CX281" s="249"/>
      <c r="CY281" s="249"/>
      <c r="CZ281" s="249"/>
      <c r="DA281" s="249"/>
      <c r="DB281" s="249"/>
      <c r="DC281" s="249"/>
      <c r="DD281" s="249"/>
      <c r="DE281" s="249"/>
      <c r="DF281" s="249"/>
      <c r="DG281" s="249"/>
      <c r="DH281" s="249"/>
      <c r="DI281" s="249"/>
      <c r="DJ281" s="249"/>
      <c r="DK281" s="249"/>
      <c r="DL281" s="249"/>
      <c r="DM281" s="249"/>
      <c r="DN281" s="249"/>
      <c r="DO281" s="249"/>
      <c r="DP281" s="249"/>
      <c r="DQ281" s="249"/>
      <c r="DR281" s="249"/>
      <c r="DS281" s="249"/>
      <c r="DT281" s="249"/>
      <c r="DU281" s="249"/>
      <c r="DV281" s="249"/>
      <c r="DW281" s="38"/>
    </row>
    <row r="282" spans="1:127" s="38" customFormat="1" ht="15" customHeight="1" x14ac:dyDescent="0.2">
      <c r="A282" s="814">
        <v>3155</v>
      </c>
      <c r="B282" s="461" t="s">
        <v>4224</v>
      </c>
      <c r="C282" s="815" t="s">
        <v>2393</v>
      </c>
      <c r="D282" s="815" t="s">
        <v>4087</v>
      </c>
      <c r="E282" s="757" t="s">
        <v>4503</v>
      </c>
      <c r="F282" s="815" t="s">
        <v>198</v>
      </c>
      <c r="G282" s="833">
        <v>8</v>
      </c>
      <c r="H282" s="470"/>
      <c r="I282" s="470"/>
      <c r="J282" s="345"/>
      <c r="K282" s="345"/>
      <c r="L282" s="305" t="s">
        <v>405</v>
      </c>
      <c r="M282" s="305" t="s">
        <v>405</v>
      </c>
      <c r="N282" s="305" t="s">
        <v>405</v>
      </c>
      <c r="O282" s="48"/>
      <c r="P282" s="48"/>
      <c r="Q282" s="48"/>
      <c r="R282" s="95"/>
      <c r="S282" s="480"/>
      <c r="T282" s="485"/>
      <c r="U282" s="150"/>
      <c r="V282" s="48"/>
      <c r="W282" s="48"/>
      <c r="X282" s="48"/>
      <c r="Y282" s="48"/>
      <c r="Z282" s="48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</row>
    <row r="283" spans="1:127" x14ac:dyDescent="0.2">
      <c r="A283" s="814">
        <v>2661</v>
      </c>
      <c r="B283" s="48" t="s">
        <v>3879</v>
      </c>
      <c r="C283" s="815" t="s">
        <v>3778</v>
      </c>
      <c r="D283" s="815" t="s">
        <v>3810</v>
      </c>
      <c r="E283" s="757" t="s">
        <v>4503</v>
      </c>
      <c r="F283" s="815" t="s">
        <v>198</v>
      </c>
      <c r="G283" s="833">
        <v>9</v>
      </c>
      <c r="H283" s="487"/>
      <c r="I283" s="487"/>
      <c r="J283" s="345"/>
      <c r="K283" s="345"/>
      <c r="L283" s="305" t="s">
        <v>405</v>
      </c>
      <c r="M283" s="305" t="s">
        <v>405</v>
      </c>
      <c r="N283" s="305" t="s">
        <v>405</v>
      </c>
      <c r="O283" s="545"/>
      <c r="P283" s="545"/>
      <c r="Q283" s="545"/>
      <c r="R283" s="545"/>
      <c r="S283" s="480"/>
      <c r="T283" s="545"/>
      <c r="U283" s="150"/>
      <c r="V283" s="545"/>
      <c r="W283" s="545"/>
      <c r="X283" s="545"/>
      <c r="Y283" s="545"/>
      <c r="Z283" s="545"/>
      <c r="DU283" s="49"/>
      <c r="DV283" s="49"/>
      <c r="DW283" s="38"/>
    </row>
    <row r="284" spans="1:127" s="49" customFormat="1" ht="15" customHeight="1" x14ac:dyDescent="0.2">
      <c r="A284" s="814">
        <v>7426</v>
      </c>
      <c r="B284" s="815"/>
      <c r="C284" s="815" t="s">
        <v>254</v>
      </c>
      <c r="D284" s="815" t="s">
        <v>3802</v>
      </c>
      <c r="E284" s="824" t="s">
        <v>8491</v>
      </c>
      <c r="F284" s="815" t="s">
        <v>198</v>
      </c>
      <c r="G284" s="815">
        <v>0</v>
      </c>
      <c r="H284" s="487"/>
      <c r="I284" s="487"/>
      <c r="J284" s="345"/>
      <c r="K284" s="345"/>
      <c r="L284" s="305" t="s">
        <v>405</v>
      </c>
      <c r="M284" s="305" t="s">
        <v>405</v>
      </c>
      <c r="N284" s="305" t="s">
        <v>405</v>
      </c>
      <c r="O284" s="305"/>
      <c r="P284" s="545"/>
      <c r="Q284" s="545"/>
      <c r="R284" s="545"/>
      <c r="S284" s="480"/>
      <c r="T284" s="545"/>
      <c r="U284" s="150">
        <v>500000</v>
      </c>
      <c r="V284" s="545"/>
      <c r="W284" s="545"/>
      <c r="X284" s="545"/>
      <c r="Y284" s="545"/>
      <c r="Z284" s="545"/>
      <c r="AA284" s="249"/>
      <c r="AB284" s="249"/>
      <c r="AC284" s="249"/>
      <c r="AD284" s="249"/>
      <c r="AE284" s="249"/>
      <c r="AF284" s="249"/>
      <c r="AG284" s="249"/>
      <c r="AH284" s="249"/>
      <c r="AI284" s="249"/>
      <c r="AJ284" s="249"/>
      <c r="AK284" s="249"/>
      <c r="AL284" s="249"/>
      <c r="AM284" s="249"/>
      <c r="AN284" s="249"/>
      <c r="AO284" s="249"/>
      <c r="AP284" s="249"/>
      <c r="AQ284" s="249"/>
      <c r="AR284" s="249"/>
      <c r="AS284" s="249"/>
      <c r="AT284" s="249"/>
      <c r="AU284" s="249"/>
      <c r="AV284" s="249"/>
      <c r="AW284" s="249"/>
      <c r="AX284" s="249"/>
      <c r="AY284" s="249"/>
      <c r="AZ284" s="249"/>
      <c r="BA284" s="249"/>
      <c r="BB284" s="249"/>
      <c r="BC284" s="249"/>
      <c r="BD284" s="249"/>
      <c r="BE284" s="249"/>
      <c r="BF284" s="249"/>
      <c r="BG284" s="249"/>
      <c r="BH284" s="249"/>
      <c r="BI284" s="249"/>
      <c r="BJ284" s="249"/>
      <c r="BK284" s="249"/>
      <c r="BL284" s="249"/>
      <c r="BM284" s="249"/>
      <c r="BN284" s="249"/>
      <c r="BO284" s="249"/>
      <c r="BP284" s="249"/>
      <c r="BQ284" s="249"/>
      <c r="BR284" s="249"/>
      <c r="BS284" s="249"/>
      <c r="BT284" s="249"/>
      <c r="BU284" s="249"/>
      <c r="BV284" s="249"/>
      <c r="BW284" s="249"/>
      <c r="BX284" s="249"/>
      <c r="BY284" s="249"/>
      <c r="BZ284" s="249"/>
      <c r="CA284" s="249"/>
      <c r="CB284" s="249"/>
      <c r="CC284" s="249"/>
      <c r="CD284" s="249"/>
      <c r="CE284" s="249"/>
      <c r="CF284" s="249"/>
      <c r="CG284" s="249"/>
      <c r="CH284" s="249"/>
      <c r="CI284" s="249"/>
      <c r="CJ284" s="249"/>
      <c r="CK284" s="249"/>
      <c r="CL284" s="249"/>
      <c r="CM284" s="249"/>
      <c r="CN284" s="249"/>
      <c r="CO284" s="249"/>
      <c r="CP284" s="249"/>
      <c r="CQ284" s="249"/>
      <c r="CR284" s="249"/>
      <c r="CS284" s="249"/>
      <c r="CT284" s="249"/>
      <c r="CU284" s="249"/>
      <c r="CV284" s="249"/>
      <c r="CW284" s="249"/>
      <c r="CX284" s="249"/>
      <c r="CY284" s="249"/>
      <c r="CZ284" s="249"/>
      <c r="DA284" s="249"/>
      <c r="DB284" s="249"/>
      <c r="DC284" s="249"/>
      <c r="DD284" s="249"/>
      <c r="DE284" s="249"/>
      <c r="DF284" s="249"/>
      <c r="DG284" s="249"/>
      <c r="DH284" s="249"/>
      <c r="DI284" s="249"/>
      <c r="DJ284" s="249"/>
      <c r="DK284" s="249"/>
      <c r="DL284" s="249"/>
      <c r="DM284" s="249"/>
      <c r="DN284" s="249"/>
      <c r="DO284" s="249"/>
      <c r="DP284" s="249"/>
      <c r="DQ284" s="249"/>
      <c r="DR284" s="249"/>
      <c r="DS284" s="249"/>
      <c r="DT284" s="249"/>
      <c r="DU284" s="249"/>
      <c r="DV284" s="249"/>
    </row>
    <row r="285" spans="1:127" s="49" customFormat="1" ht="15" customHeight="1" x14ac:dyDescent="0.2">
      <c r="A285" s="814">
        <v>1670</v>
      </c>
      <c r="B285" s="815"/>
      <c r="C285" s="815" t="s">
        <v>1782</v>
      </c>
      <c r="D285" s="815" t="s">
        <v>5015</v>
      </c>
      <c r="E285" s="757" t="s">
        <v>4503</v>
      </c>
      <c r="F285" s="815" t="s">
        <v>198</v>
      </c>
      <c r="G285" s="815">
        <v>5</v>
      </c>
      <c r="H285" s="487"/>
      <c r="I285" s="487"/>
      <c r="J285" s="345"/>
      <c r="K285" s="345"/>
      <c r="L285" s="305" t="s">
        <v>405</v>
      </c>
      <c r="M285" s="305" t="s">
        <v>405</v>
      </c>
      <c r="N285" s="305" t="s">
        <v>405</v>
      </c>
      <c r="O285" s="545"/>
      <c r="P285" s="545"/>
      <c r="Q285" s="545"/>
      <c r="R285" s="545"/>
      <c r="S285" s="480"/>
      <c r="T285" s="545"/>
      <c r="U285" s="150"/>
      <c r="V285" s="545"/>
      <c r="W285" s="545"/>
      <c r="X285" s="545"/>
      <c r="Y285" s="545"/>
      <c r="Z285" s="545"/>
      <c r="AA285" s="249"/>
      <c r="AB285" s="249"/>
      <c r="AC285" s="249"/>
      <c r="AD285" s="249"/>
      <c r="AE285" s="249"/>
      <c r="AF285" s="249"/>
      <c r="AG285" s="249"/>
      <c r="AH285" s="249"/>
      <c r="AI285" s="249"/>
      <c r="AJ285" s="249"/>
      <c r="AK285" s="249"/>
      <c r="AL285" s="249"/>
      <c r="AM285" s="249"/>
      <c r="AN285" s="249"/>
      <c r="AO285" s="249"/>
      <c r="AP285" s="249"/>
      <c r="AQ285" s="249"/>
      <c r="AR285" s="249"/>
      <c r="AS285" s="249"/>
      <c r="AT285" s="249"/>
      <c r="AU285" s="249"/>
      <c r="AV285" s="249"/>
      <c r="AW285" s="249"/>
      <c r="AX285" s="249"/>
      <c r="AY285" s="249"/>
      <c r="AZ285" s="249"/>
      <c r="BA285" s="249"/>
      <c r="BB285" s="249"/>
      <c r="BC285" s="249"/>
      <c r="BD285" s="249"/>
      <c r="BE285" s="249"/>
      <c r="BF285" s="249"/>
      <c r="BG285" s="249"/>
      <c r="BH285" s="249"/>
      <c r="BI285" s="249"/>
      <c r="BJ285" s="249"/>
      <c r="BK285" s="249"/>
      <c r="BL285" s="249"/>
      <c r="BM285" s="249"/>
      <c r="BN285" s="249"/>
      <c r="BO285" s="249"/>
      <c r="BP285" s="249"/>
      <c r="BQ285" s="249"/>
      <c r="BR285" s="249"/>
      <c r="BS285" s="249"/>
      <c r="BT285" s="249"/>
      <c r="BU285" s="249"/>
      <c r="BV285" s="249"/>
      <c r="BW285" s="249"/>
      <c r="BX285" s="249"/>
      <c r="BY285" s="249"/>
      <c r="BZ285" s="249"/>
      <c r="CA285" s="249"/>
      <c r="CB285" s="249"/>
      <c r="CC285" s="249"/>
      <c r="CD285" s="249"/>
      <c r="CE285" s="249"/>
      <c r="CF285" s="249"/>
      <c r="CG285" s="249"/>
      <c r="CH285" s="249"/>
      <c r="CI285" s="249"/>
      <c r="CJ285" s="249"/>
      <c r="CK285" s="249"/>
      <c r="CL285" s="249"/>
      <c r="CM285" s="249"/>
      <c r="CN285" s="249"/>
      <c r="CO285" s="249"/>
      <c r="CP285" s="249"/>
      <c r="CQ285" s="249"/>
      <c r="CR285" s="249"/>
      <c r="CS285" s="249"/>
      <c r="CT285" s="249"/>
      <c r="CU285" s="249"/>
      <c r="CV285" s="249"/>
      <c r="CW285" s="249"/>
      <c r="CX285" s="249"/>
      <c r="CY285" s="249"/>
      <c r="CZ285" s="249"/>
      <c r="DA285" s="249"/>
      <c r="DB285" s="249"/>
      <c r="DC285" s="249"/>
      <c r="DD285" s="249"/>
      <c r="DE285" s="249"/>
      <c r="DF285" s="249"/>
      <c r="DG285" s="249"/>
      <c r="DH285" s="249"/>
      <c r="DI285" s="249"/>
      <c r="DJ285" s="249"/>
      <c r="DK285" s="249"/>
      <c r="DL285" s="249"/>
      <c r="DM285" s="249"/>
      <c r="DN285" s="249"/>
      <c r="DO285" s="249"/>
      <c r="DP285" s="249"/>
      <c r="DQ285" s="249"/>
      <c r="DR285" s="249"/>
      <c r="DS285" s="249"/>
      <c r="DT285" s="249"/>
      <c r="DU285" s="249"/>
      <c r="DV285" s="249"/>
    </row>
    <row r="286" spans="1:127" s="49" customFormat="1" ht="15" customHeight="1" x14ac:dyDescent="0.2">
      <c r="A286" s="814">
        <v>7422</v>
      </c>
      <c r="B286" s="815"/>
      <c r="C286" s="815" t="s">
        <v>233</v>
      </c>
      <c r="D286" s="815" t="s">
        <v>8999</v>
      </c>
      <c r="E286" s="824" t="s">
        <v>8491</v>
      </c>
      <c r="F286" s="815" t="s">
        <v>198</v>
      </c>
      <c r="G286" s="815">
        <v>0</v>
      </c>
      <c r="H286" s="470"/>
      <c r="I286" s="470"/>
      <c r="J286" s="345"/>
      <c r="K286" s="345"/>
      <c r="L286" s="305" t="s">
        <v>405</v>
      </c>
      <c r="M286" s="305" t="s">
        <v>405</v>
      </c>
      <c r="N286" s="305" t="s">
        <v>405</v>
      </c>
      <c r="O286" s="305"/>
      <c r="P286" s="48"/>
      <c r="Q286" s="48"/>
      <c r="R286" s="150"/>
      <c r="S286" s="124"/>
      <c r="T286" s="485"/>
      <c r="U286" s="150">
        <v>500000</v>
      </c>
      <c r="V286" s="48"/>
      <c r="W286" s="48"/>
      <c r="X286" s="48"/>
      <c r="Y286" s="48"/>
      <c r="Z286" s="48"/>
    </row>
    <row r="287" spans="1:127" s="49" customFormat="1" ht="15" customHeight="1" x14ac:dyDescent="0.2">
      <c r="A287" s="814">
        <v>6062</v>
      </c>
      <c r="B287" s="815"/>
      <c r="C287" s="815" t="s">
        <v>391</v>
      </c>
      <c r="D287" s="815" t="s">
        <v>1615</v>
      </c>
      <c r="E287" s="757" t="s">
        <v>4503</v>
      </c>
      <c r="F287" s="815" t="s">
        <v>199</v>
      </c>
      <c r="G287" s="815">
        <v>2</v>
      </c>
      <c r="H287" s="487"/>
      <c r="I287" s="487"/>
      <c r="J287" s="345"/>
      <c r="K287" s="345"/>
      <c r="L287" s="305" t="s">
        <v>405</v>
      </c>
      <c r="M287" s="305" t="s">
        <v>405</v>
      </c>
      <c r="N287" s="305" t="s">
        <v>405</v>
      </c>
      <c r="O287" s="545"/>
      <c r="P287" s="545"/>
      <c r="Q287" s="545"/>
      <c r="R287" s="545"/>
      <c r="S287" s="480"/>
      <c r="T287" s="545"/>
      <c r="U287" s="150"/>
      <c r="V287" s="545"/>
      <c r="W287" s="545"/>
      <c r="X287" s="545"/>
      <c r="Y287" s="545"/>
      <c r="Z287" s="545"/>
      <c r="AA287" s="249"/>
      <c r="AB287" s="249"/>
      <c r="AC287" s="249"/>
      <c r="AD287" s="249"/>
      <c r="AE287" s="249"/>
      <c r="AF287" s="249"/>
      <c r="AG287" s="249"/>
      <c r="AH287" s="249"/>
      <c r="AI287" s="249"/>
      <c r="AJ287" s="249"/>
      <c r="AK287" s="249"/>
      <c r="AL287" s="249"/>
      <c r="AM287" s="249"/>
      <c r="AN287" s="249"/>
      <c r="AO287" s="249"/>
      <c r="AP287" s="249"/>
      <c r="AQ287" s="249"/>
      <c r="AR287" s="249"/>
      <c r="AS287" s="249"/>
      <c r="AT287" s="249"/>
      <c r="AU287" s="249"/>
      <c r="AV287" s="249"/>
      <c r="AW287" s="249"/>
      <c r="AX287" s="249"/>
      <c r="AY287" s="249"/>
      <c r="AZ287" s="249"/>
      <c r="BA287" s="249"/>
      <c r="BB287" s="249"/>
      <c r="BC287" s="249"/>
      <c r="BD287" s="249"/>
      <c r="BE287" s="249"/>
      <c r="BF287" s="249"/>
      <c r="BG287" s="249"/>
      <c r="BH287" s="249"/>
      <c r="BI287" s="249"/>
      <c r="BJ287" s="249"/>
      <c r="BK287" s="249"/>
      <c r="BL287" s="249"/>
      <c r="BM287" s="249"/>
      <c r="BN287" s="249"/>
      <c r="BO287" s="249"/>
      <c r="BP287" s="249"/>
      <c r="BQ287" s="249"/>
      <c r="BR287" s="249"/>
      <c r="BS287" s="249"/>
      <c r="BT287" s="249"/>
      <c r="BU287" s="249"/>
      <c r="BV287" s="249"/>
      <c r="BW287" s="249"/>
      <c r="BX287" s="249"/>
      <c r="BY287" s="249"/>
      <c r="BZ287" s="249"/>
      <c r="CA287" s="249"/>
      <c r="CB287" s="249"/>
      <c r="CC287" s="249"/>
      <c r="CD287" s="249"/>
      <c r="CE287" s="249"/>
      <c r="CF287" s="249"/>
      <c r="CG287" s="249"/>
      <c r="CH287" s="249"/>
      <c r="CI287" s="249"/>
      <c r="CJ287" s="249"/>
      <c r="CK287" s="249"/>
      <c r="CL287" s="249"/>
      <c r="CM287" s="249"/>
      <c r="CN287" s="249"/>
      <c r="CO287" s="249"/>
      <c r="CP287" s="249"/>
      <c r="CQ287" s="249"/>
      <c r="CR287" s="249"/>
      <c r="CS287" s="249"/>
      <c r="CT287" s="249"/>
      <c r="CU287" s="249"/>
      <c r="CV287" s="249"/>
      <c r="CW287" s="249"/>
      <c r="CX287" s="249"/>
      <c r="CY287" s="249"/>
      <c r="CZ287" s="249"/>
      <c r="DA287" s="249"/>
      <c r="DB287" s="249"/>
      <c r="DC287" s="249"/>
      <c r="DD287" s="249"/>
      <c r="DE287" s="249"/>
      <c r="DF287" s="249"/>
      <c r="DG287" s="249"/>
      <c r="DH287" s="249"/>
      <c r="DI287" s="249"/>
      <c r="DJ287" s="249"/>
      <c r="DK287" s="249"/>
      <c r="DL287" s="249"/>
      <c r="DM287" s="249"/>
      <c r="DN287" s="249"/>
      <c r="DO287" s="249"/>
      <c r="DP287" s="249"/>
      <c r="DQ287" s="249"/>
      <c r="DR287" s="249"/>
      <c r="DS287" s="249"/>
      <c r="DT287" s="249"/>
      <c r="DU287" s="249"/>
      <c r="DV287" s="249"/>
    </row>
    <row r="288" spans="1:127" s="48" customFormat="1" ht="15" customHeight="1" x14ac:dyDescent="0.2">
      <c r="A288" s="814">
        <v>5578</v>
      </c>
      <c r="B288" s="815"/>
      <c r="C288" s="815" t="s">
        <v>8022</v>
      </c>
      <c r="D288" s="815" t="s">
        <v>8023</v>
      </c>
      <c r="E288" s="757" t="s">
        <v>4503</v>
      </c>
      <c r="F288" s="815" t="s">
        <v>199</v>
      </c>
      <c r="G288" s="815">
        <v>3</v>
      </c>
      <c r="H288" s="487"/>
      <c r="I288" s="487"/>
      <c r="J288" s="345"/>
      <c r="K288" s="345"/>
      <c r="L288" s="305" t="s">
        <v>405</v>
      </c>
      <c r="M288" s="305" t="s">
        <v>405</v>
      </c>
      <c r="N288" s="305" t="s">
        <v>405</v>
      </c>
      <c r="O288" s="545"/>
      <c r="P288" s="545"/>
      <c r="Q288" s="545"/>
      <c r="R288" s="545"/>
      <c r="S288" s="480"/>
      <c r="T288" s="545"/>
      <c r="U288" s="150"/>
      <c r="V288" s="545"/>
      <c r="W288" s="545"/>
      <c r="X288" s="545"/>
      <c r="Y288" s="545"/>
      <c r="Z288" s="545"/>
      <c r="AA288" s="249"/>
      <c r="AB288" s="249"/>
      <c r="AC288" s="249"/>
      <c r="AD288" s="249"/>
      <c r="AE288" s="249"/>
      <c r="AF288" s="249"/>
      <c r="AG288" s="249"/>
      <c r="AH288" s="249"/>
      <c r="AI288" s="249"/>
      <c r="AJ288" s="249"/>
      <c r="AK288" s="249"/>
      <c r="AL288" s="249"/>
      <c r="AM288" s="249"/>
      <c r="AN288" s="249"/>
      <c r="AO288" s="249"/>
      <c r="AP288" s="249"/>
      <c r="AQ288" s="249"/>
      <c r="AR288" s="249"/>
      <c r="AS288" s="249"/>
      <c r="AT288" s="249"/>
      <c r="AU288" s="249"/>
      <c r="AV288" s="249"/>
      <c r="AW288" s="249"/>
      <c r="AX288" s="249"/>
      <c r="AY288" s="249"/>
      <c r="AZ288" s="249"/>
      <c r="BA288" s="249"/>
      <c r="BB288" s="249"/>
      <c r="BC288" s="249"/>
      <c r="BD288" s="249"/>
      <c r="BE288" s="249"/>
      <c r="BF288" s="249"/>
      <c r="BG288" s="249"/>
      <c r="BH288" s="249"/>
      <c r="BI288" s="249"/>
      <c r="BJ288" s="249"/>
      <c r="BK288" s="249"/>
      <c r="BL288" s="249"/>
      <c r="BM288" s="249"/>
      <c r="BN288" s="249"/>
      <c r="BO288" s="249"/>
      <c r="BP288" s="249"/>
      <c r="BQ288" s="249"/>
      <c r="BR288" s="249"/>
      <c r="BS288" s="249"/>
      <c r="BT288" s="249"/>
      <c r="BU288" s="249"/>
      <c r="BV288" s="249"/>
      <c r="BW288" s="249"/>
      <c r="BX288" s="249"/>
      <c r="BY288" s="249"/>
      <c r="BZ288" s="249"/>
      <c r="CA288" s="249"/>
      <c r="CB288" s="249"/>
      <c r="CC288" s="249"/>
      <c r="CD288" s="249"/>
      <c r="CE288" s="249"/>
      <c r="CF288" s="249"/>
      <c r="CG288" s="249"/>
      <c r="CH288" s="249"/>
      <c r="CI288" s="249"/>
      <c r="CJ288" s="249"/>
      <c r="CK288" s="249"/>
      <c r="CL288" s="249"/>
      <c r="CM288" s="249"/>
      <c r="CN288" s="249"/>
      <c r="CO288" s="249"/>
      <c r="CP288" s="249"/>
      <c r="CQ288" s="249"/>
      <c r="CR288" s="249"/>
      <c r="CS288" s="249"/>
      <c r="CT288" s="249"/>
      <c r="CU288" s="249"/>
      <c r="CV288" s="249"/>
      <c r="CW288" s="249"/>
      <c r="CX288" s="249"/>
      <c r="CY288" s="249"/>
      <c r="CZ288" s="249"/>
      <c r="DA288" s="249"/>
      <c r="DB288" s="249"/>
      <c r="DC288" s="249"/>
      <c r="DD288" s="249"/>
      <c r="DE288" s="249"/>
      <c r="DF288" s="249"/>
      <c r="DG288" s="249"/>
      <c r="DH288" s="249"/>
      <c r="DI288" s="249"/>
      <c r="DJ288" s="249"/>
      <c r="DK288" s="249"/>
      <c r="DL288" s="249"/>
      <c r="DM288" s="249"/>
      <c r="DN288" s="249"/>
      <c r="DO288" s="249"/>
      <c r="DP288" s="249"/>
      <c r="DQ288" s="249"/>
      <c r="DR288" s="249"/>
      <c r="DS288" s="249"/>
      <c r="DT288" s="249"/>
      <c r="DU288" s="249"/>
      <c r="DV288" s="249"/>
      <c r="DW288" s="49"/>
    </row>
    <row r="289" spans="1:127" s="49" customFormat="1" ht="15" customHeight="1" x14ac:dyDescent="0.2">
      <c r="A289" s="814">
        <v>5576</v>
      </c>
      <c r="B289" s="815"/>
      <c r="C289" s="815" t="s">
        <v>8020</v>
      </c>
      <c r="D289" s="815" t="s">
        <v>3155</v>
      </c>
      <c r="E289" s="757" t="s">
        <v>4503</v>
      </c>
      <c r="F289" s="815" t="s">
        <v>199</v>
      </c>
      <c r="G289" s="815">
        <v>3</v>
      </c>
      <c r="H289" s="487"/>
      <c r="I289" s="487"/>
      <c r="J289" s="345"/>
      <c r="K289" s="345"/>
      <c r="L289" s="305" t="s">
        <v>405</v>
      </c>
      <c r="M289" s="305" t="s">
        <v>405</v>
      </c>
      <c r="N289" s="305" t="s">
        <v>405</v>
      </c>
      <c r="O289" s="545"/>
      <c r="P289" s="545"/>
      <c r="Q289" s="545"/>
      <c r="R289" s="545"/>
      <c r="S289" s="480"/>
      <c r="T289" s="545"/>
      <c r="U289" s="150"/>
      <c r="V289" s="545"/>
      <c r="W289" s="545"/>
      <c r="X289" s="545"/>
      <c r="Y289" s="545"/>
      <c r="Z289" s="545"/>
      <c r="AA289" s="249"/>
      <c r="AB289" s="249"/>
      <c r="AC289" s="249"/>
      <c r="AD289" s="249"/>
      <c r="AE289" s="249"/>
      <c r="AF289" s="249"/>
      <c r="AG289" s="249"/>
      <c r="AH289" s="249"/>
      <c r="AI289" s="249"/>
      <c r="AJ289" s="249"/>
      <c r="AK289" s="249"/>
      <c r="AL289" s="249"/>
      <c r="AM289" s="249"/>
      <c r="AN289" s="249"/>
      <c r="AO289" s="249"/>
      <c r="AP289" s="249"/>
      <c r="AQ289" s="249"/>
      <c r="AR289" s="249"/>
      <c r="AS289" s="249"/>
      <c r="AT289" s="249"/>
      <c r="AU289" s="249"/>
      <c r="AV289" s="249"/>
      <c r="AW289" s="249"/>
      <c r="AX289" s="249"/>
      <c r="AY289" s="249"/>
      <c r="AZ289" s="249"/>
      <c r="BA289" s="249"/>
      <c r="BB289" s="249"/>
      <c r="BC289" s="249"/>
      <c r="BD289" s="249"/>
      <c r="BE289" s="249"/>
      <c r="BF289" s="249"/>
      <c r="BG289" s="249"/>
      <c r="BH289" s="249"/>
      <c r="BI289" s="249"/>
      <c r="BJ289" s="249"/>
      <c r="BK289" s="249"/>
      <c r="BL289" s="249"/>
      <c r="BM289" s="249"/>
      <c r="BN289" s="249"/>
      <c r="BO289" s="249"/>
      <c r="BP289" s="249"/>
      <c r="BQ289" s="249"/>
      <c r="BR289" s="249"/>
      <c r="BS289" s="249"/>
      <c r="BT289" s="249"/>
      <c r="BU289" s="249"/>
      <c r="BV289" s="249"/>
      <c r="BW289" s="249"/>
      <c r="BX289" s="249"/>
      <c r="BY289" s="249"/>
      <c r="BZ289" s="249"/>
      <c r="CA289" s="249"/>
      <c r="CB289" s="249"/>
      <c r="CC289" s="249"/>
      <c r="CD289" s="249"/>
      <c r="CE289" s="249"/>
      <c r="CF289" s="249"/>
      <c r="CG289" s="249"/>
      <c r="CH289" s="249"/>
      <c r="CI289" s="249"/>
      <c r="CJ289" s="249"/>
      <c r="CK289" s="249"/>
      <c r="CL289" s="249"/>
      <c r="CM289" s="249"/>
      <c r="CN289" s="249"/>
      <c r="CO289" s="249"/>
      <c r="CP289" s="249"/>
      <c r="CQ289" s="249"/>
      <c r="CR289" s="249"/>
      <c r="CS289" s="249"/>
      <c r="CT289" s="249"/>
      <c r="CU289" s="249"/>
      <c r="CV289" s="249"/>
      <c r="CW289" s="249"/>
      <c r="CX289" s="249"/>
      <c r="CY289" s="249"/>
      <c r="CZ289" s="249"/>
      <c r="DA289" s="249"/>
      <c r="DB289" s="249"/>
      <c r="DC289" s="249"/>
      <c r="DD289" s="249"/>
      <c r="DE289" s="249"/>
      <c r="DF289" s="249"/>
      <c r="DG289" s="249"/>
      <c r="DH289" s="249"/>
      <c r="DI289" s="249"/>
      <c r="DJ289" s="249"/>
      <c r="DK289" s="249"/>
      <c r="DL289" s="249"/>
      <c r="DM289" s="249"/>
      <c r="DN289" s="249"/>
      <c r="DO289" s="249"/>
      <c r="DP289" s="249"/>
      <c r="DQ289" s="249"/>
      <c r="DR289" s="249"/>
      <c r="DS289" s="249"/>
      <c r="DT289" s="249"/>
      <c r="DU289" s="249"/>
      <c r="DV289" s="249"/>
    </row>
    <row r="290" spans="1:127" s="38" customFormat="1" ht="15" customHeight="1" x14ac:dyDescent="0.2">
      <c r="A290" s="814">
        <v>7173</v>
      </c>
      <c r="B290" s="815"/>
      <c r="C290" s="815" t="s">
        <v>3251</v>
      </c>
      <c r="D290" s="815" t="s">
        <v>4123</v>
      </c>
      <c r="E290" s="824" t="s">
        <v>8491</v>
      </c>
      <c r="F290" s="815" t="s">
        <v>199</v>
      </c>
      <c r="G290" s="815">
        <v>0</v>
      </c>
      <c r="H290" s="344"/>
      <c r="I290" s="99"/>
      <c r="J290" s="344"/>
      <c r="K290" s="344"/>
      <c r="L290" s="305" t="s">
        <v>405</v>
      </c>
      <c r="M290" s="305" t="s">
        <v>405</v>
      </c>
      <c r="N290" s="305" t="s">
        <v>405</v>
      </c>
      <c r="O290" s="305"/>
      <c r="P290" s="367"/>
      <c r="Q290" s="367"/>
      <c r="R290" s="367"/>
      <c r="S290" s="480"/>
      <c r="T290" s="148"/>
      <c r="U290" s="150">
        <v>500000</v>
      </c>
      <c r="V290" s="48"/>
      <c r="W290" s="120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9"/>
      <c r="CQ290" s="101"/>
      <c r="CR290" s="101"/>
      <c r="CS290" s="101"/>
      <c r="CT290" s="101"/>
      <c r="CU290" s="101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  <c r="DJ290" s="49"/>
      <c r="DK290" s="49"/>
      <c r="DL290" s="467"/>
      <c r="DM290" s="467"/>
      <c r="DN290" s="467"/>
      <c r="DO290" s="49"/>
      <c r="DP290" s="49"/>
      <c r="DQ290" s="49"/>
      <c r="DR290" s="49"/>
      <c r="DS290" s="49"/>
      <c r="DT290" s="49"/>
      <c r="DU290" s="49"/>
      <c r="DV290" s="49"/>
      <c r="DW290" s="249"/>
    </row>
    <row r="291" spans="1:127" s="49" customFormat="1" ht="15" customHeight="1" x14ac:dyDescent="0.2">
      <c r="A291" s="814">
        <v>7176</v>
      </c>
      <c r="B291" s="815"/>
      <c r="C291" s="815" t="s">
        <v>508</v>
      </c>
      <c r="D291" s="815" t="s">
        <v>6568</v>
      </c>
      <c r="E291" s="824" t="s">
        <v>8491</v>
      </c>
      <c r="F291" s="815" t="s">
        <v>199</v>
      </c>
      <c r="G291" s="815">
        <v>0</v>
      </c>
      <c r="H291" s="345"/>
      <c r="I291" s="99"/>
      <c r="J291" s="344"/>
      <c r="K291" s="344"/>
      <c r="L291" s="305" t="s">
        <v>405</v>
      </c>
      <c r="M291" s="305" t="s">
        <v>405</v>
      </c>
      <c r="N291" s="305" t="s">
        <v>405</v>
      </c>
      <c r="O291" s="305"/>
      <c r="P291" s="157"/>
      <c r="Q291" s="157"/>
      <c r="R291" s="150"/>
      <c r="S291" s="124"/>
      <c r="T291" s="826"/>
      <c r="U291" s="150">
        <v>500000</v>
      </c>
      <c r="V291" s="48"/>
      <c r="W291" s="48"/>
      <c r="X291" s="48"/>
      <c r="Y291" s="48"/>
      <c r="Z291" s="4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O291" s="38"/>
      <c r="DP291" s="38"/>
      <c r="DR291" s="38"/>
      <c r="DS291" s="38"/>
      <c r="DT291" s="38"/>
      <c r="DU291" s="38"/>
      <c r="DV291" s="38"/>
      <c r="DW291" s="38"/>
    </row>
    <row r="292" spans="1:127" s="49" customFormat="1" ht="15" customHeight="1" x14ac:dyDescent="0.2">
      <c r="A292" s="806">
        <v>3422</v>
      </c>
      <c r="B292" s="494" t="s">
        <v>8459</v>
      </c>
      <c r="C292" s="672" t="s">
        <v>352</v>
      </c>
      <c r="D292" s="672" t="s">
        <v>4264</v>
      </c>
      <c r="E292" s="757" t="s">
        <v>4503</v>
      </c>
      <c r="F292" s="494" t="s">
        <v>199</v>
      </c>
      <c r="G292" s="681">
        <v>7</v>
      </c>
      <c r="H292" s="98"/>
      <c r="I292" s="98"/>
      <c r="J292" s="345" t="s">
        <v>405</v>
      </c>
      <c r="K292" s="344" t="s">
        <v>405</v>
      </c>
      <c r="L292" s="305" t="s">
        <v>405</v>
      </c>
      <c r="M292" s="305" t="s">
        <v>405</v>
      </c>
      <c r="N292" s="305" t="s">
        <v>405</v>
      </c>
      <c r="O292" s="365"/>
      <c r="P292" s="365"/>
      <c r="Q292" s="365"/>
      <c r="R292" s="365"/>
      <c r="S292" s="365"/>
      <c r="T292" s="365"/>
      <c r="V292" s="661">
        <v>3000000</v>
      </c>
      <c r="W292" s="606"/>
      <c r="X292" s="606"/>
      <c r="Y292" s="429"/>
    </row>
    <row r="293" spans="1:127" x14ac:dyDescent="0.2">
      <c r="A293" s="899">
        <v>1339</v>
      </c>
      <c r="B293" s="48" t="s">
        <v>405</v>
      </c>
      <c r="C293" s="47" t="s">
        <v>3189</v>
      </c>
      <c r="D293" s="47" t="s">
        <v>3190</v>
      </c>
      <c r="E293" s="757" t="s">
        <v>4503</v>
      </c>
      <c r="F293" s="38" t="s">
        <v>199</v>
      </c>
      <c r="G293" s="689">
        <v>11</v>
      </c>
      <c r="H293" s="344" t="s">
        <v>405</v>
      </c>
      <c r="I293" s="99" t="s">
        <v>405</v>
      </c>
      <c r="J293" s="345" t="s">
        <v>405</v>
      </c>
      <c r="K293" s="344" t="s">
        <v>405</v>
      </c>
      <c r="L293" s="305" t="s">
        <v>405</v>
      </c>
      <c r="M293" s="305" t="s">
        <v>405</v>
      </c>
      <c r="N293" s="305" t="s">
        <v>405</v>
      </c>
      <c r="O293" s="157"/>
      <c r="P293" s="157"/>
      <c r="Q293" s="157"/>
      <c r="R293" s="157"/>
      <c r="S293" s="49"/>
      <c r="T293" s="147">
        <v>5000000</v>
      </c>
      <c r="U293" s="485"/>
      <c r="V293" s="606"/>
      <c r="W293" s="101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49"/>
      <c r="DB293" s="258"/>
      <c r="DC293" s="258"/>
      <c r="DD293" s="49"/>
      <c r="DE293" s="49"/>
      <c r="DF293" s="49"/>
      <c r="DG293" s="49"/>
      <c r="DH293" s="49"/>
      <c r="DI293" s="49"/>
      <c r="DJ293" s="49"/>
      <c r="DK293" s="49"/>
      <c r="DL293" s="49"/>
      <c r="DM293" s="49"/>
      <c r="DN293" s="258"/>
      <c r="DO293" s="258"/>
      <c r="DP293" s="258"/>
      <c r="DQ293" s="38"/>
      <c r="DR293" s="49"/>
      <c r="DS293" s="49"/>
      <c r="DT293" s="49"/>
      <c r="DU293" s="49"/>
      <c r="DV293" s="49"/>
      <c r="DW293" s="258"/>
    </row>
    <row r="294" spans="1:127" s="38" customFormat="1" ht="15" customHeight="1" x14ac:dyDescent="0.2">
      <c r="A294" s="814">
        <v>2909</v>
      </c>
      <c r="B294" s="815"/>
      <c r="C294" s="815" t="s">
        <v>525</v>
      </c>
      <c r="D294" s="815" t="s">
        <v>437</v>
      </c>
      <c r="E294" s="757" t="s">
        <v>4503</v>
      </c>
      <c r="F294" s="815" t="s">
        <v>199</v>
      </c>
      <c r="G294" s="833">
        <v>8</v>
      </c>
      <c r="H294" s="487"/>
      <c r="I294" s="487"/>
      <c r="J294" s="345"/>
      <c r="K294" s="345"/>
      <c r="L294" s="305" t="s">
        <v>405</v>
      </c>
      <c r="M294" s="305" t="s">
        <v>405</v>
      </c>
      <c r="N294" s="305" t="s">
        <v>405</v>
      </c>
      <c r="O294" s="545"/>
      <c r="P294" s="545"/>
      <c r="Q294" s="545"/>
      <c r="R294" s="545"/>
      <c r="S294" s="480"/>
      <c r="T294" s="545"/>
      <c r="U294" s="150"/>
      <c r="V294" s="545"/>
      <c r="W294" s="545"/>
      <c r="X294" s="545"/>
      <c r="Y294" s="545"/>
      <c r="Z294" s="545"/>
      <c r="AA294" s="249"/>
      <c r="AB294" s="249"/>
      <c r="AC294" s="249"/>
      <c r="AD294" s="249"/>
      <c r="AE294" s="249"/>
      <c r="AF294" s="249"/>
      <c r="AG294" s="249"/>
      <c r="AH294" s="249"/>
      <c r="AI294" s="249"/>
      <c r="AJ294" s="249"/>
      <c r="AK294" s="249"/>
      <c r="AL294" s="249"/>
      <c r="AM294" s="249"/>
      <c r="AN294" s="249"/>
      <c r="AO294" s="249"/>
      <c r="AP294" s="249"/>
      <c r="AQ294" s="249"/>
      <c r="AR294" s="249"/>
      <c r="AS294" s="249"/>
      <c r="AT294" s="249"/>
      <c r="AU294" s="249"/>
      <c r="AV294" s="249"/>
      <c r="AW294" s="249"/>
      <c r="AX294" s="249"/>
      <c r="AY294" s="249"/>
      <c r="AZ294" s="249"/>
      <c r="BA294" s="249"/>
      <c r="BB294" s="249"/>
      <c r="BC294" s="249"/>
      <c r="BD294" s="249"/>
      <c r="BE294" s="249"/>
      <c r="BF294" s="249"/>
      <c r="BG294" s="249"/>
      <c r="BH294" s="249"/>
      <c r="BI294" s="249"/>
      <c r="BJ294" s="249"/>
      <c r="BK294" s="249"/>
      <c r="BL294" s="249"/>
      <c r="BM294" s="249"/>
      <c r="BN294" s="249"/>
      <c r="BO294" s="249"/>
      <c r="BP294" s="249"/>
      <c r="BQ294" s="249"/>
      <c r="BR294" s="249"/>
      <c r="BS294" s="249"/>
      <c r="BT294" s="249"/>
      <c r="BU294" s="249"/>
      <c r="BV294" s="249"/>
      <c r="BW294" s="249"/>
      <c r="BX294" s="249"/>
      <c r="BY294" s="249"/>
      <c r="BZ294" s="249"/>
      <c r="CA294" s="249"/>
      <c r="CB294" s="249"/>
      <c r="CC294" s="249"/>
      <c r="CD294" s="249"/>
      <c r="CE294" s="249"/>
      <c r="CF294" s="249"/>
      <c r="CG294" s="249"/>
      <c r="CH294" s="249"/>
      <c r="CI294" s="249"/>
      <c r="CJ294" s="249"/>
      <c r="CK294" s="249"/>
      <c r="CL294" s="249"/>
      <c r="CM294" s="249"/>
      <c r="CN294" s="249"/>
      <c r="CO294" s="249"/>
      <c r="CP294" s="249"/>
      <c r="CQ294" s="249"/>
      <c r="CR294" s="249"/>
      <c r="CS294" s="249"/>
      <c r="CT294" s="249"/>
      <c r="CU294" s="249"/>
      <c r="CV294" s="249"/>
      <c r="CW294" s="249"/>
      <c r="CX294" s="249"/>
      <c r="CY294" s="249"/>
      <c r="CZ294" s="249"/>
      <c r="DA294" s="249"/>
      <c r="DB294" s="249"/>
      <c r="DC294" s="249"/>
      <c r="DD294" s="249"/>
      <c r="DE294" s="249"/>
      <c r="DF294" s="249"/>
      <c r="DG294" s="249"/>
      <c r="DH294" s="249"/>
      <c r="DI294" s="249"/>
      <c r="DJ294" s="249"/>
      <c r="DK294" s="249"/>
      <c r="DL294" s="249"/>
      <c r="DM294" s="249"/>
      <c r="DN294" s="249"/>
      <c r="DO294" s="249"/>
      <c r="DP294" s="249"/>
      <c r="DQ294" s="249"/>
      <c r="DR294" s="249"/>
      <c r="DS294" s="249"/>
      <c r="DT294" s="249"/>
      <c r="DU294" s="249"/>
      <c r="DV294" s="249"/>
      <c r="DW294" s="49"/>
    </row>
    <row r="295" spans="1:127" s="49" customFormat="1" ht="15" customHeight="1" x14ac:dyDescent="0.2">
      <c r="A295" s="814">
        <v>5575</v>
      </c>
      <c r="B295" s="815"/>
      <c r="C295" s="815" t="s">
        <v>1880</v>
      </c>
      <c r="D295" s="815" t="s">
        <v>740</v>
      </c>
      <c r="E295" s="757" t="s">
        <v>4503</v>
      </c>
      <c r="F295" s="815" t="s">
        <v>199</v>
      </c>
      <c r="G295" s="815">
        <v>3</v>
      </c>
      <c r="H295" s="487"/>
      <c r="I295" s="487"/>
      <c r="J295" s="345"/>
      <c r="K295" s="345"/>
      <c r="L295" s="305" t="s">
        <v>405</v>
      </c>
      <c r="M295" s="305" t="s">
        <v>405</v>
      </c>
      <c r="N295" s="305" t="s">
        <v>405</v>
      </c>
      <c r="O295" s="545"/>
      <c r="P295" s="545"/>
      <c r="Q295" s="545"/>
      <c r="R295" s="545"/>
      <c r="S295" s="480"/>
      <c r="T295" s="545"/>
      <c r="U295" s="150"/>
      <c r="V295" s="545"/>
      <c r="W295" s="545"/>
      <c r="X295" s="545"/>
      <c r="Y295" s="545"/>
      <c r="Z295" s="545"/>
      <c r="AA295" s="249"/>
      <c r="AB295" s="249"/>
      <c r="AC295" s="249"/>
      <c r="AD295" s="249"/>
      <c r="AE295" s="249"/>
      <c r="AF295" s="249"/>
      <c r="AG295" s="249"/>
      <c r="AH295" s="249"/>
      <c r="AI295" s="249"/>
      <c r="AJ295" s="249"/>
      <c r="AK295" s="249"/>
      <c r="AL295" s="249"/>
      <c r="AM295" s="249"/>
      <c r="AN295" s="249"/>
      <c r="AO295" s="249"/>
      <c r="AP295" s="249"/>
      <c r="AQ295" s="249"/>
      <c r="AR295" s="249"/>
      <c r="AS295" s="249"/>
      <c r="AT295" s="249"/>
      <c r="AU295" s="249"/>
      <c r="AV295" s="249"/>
      <c r="AW295" s="249"/>
      <c r="AX295" s="249"/>
      <c r="AY295" s="249"/>
      <c r="AZ295" s="249"/>
      <c r="BA295" s="249"/>
      <c r="BB295" s="249"/>
      <c r="BC295" s="249"/>
      <c r="BD295" s="249"/>
      <c r="BE295" s="249"/>
      <c r="BF295" s="249"/>
      <c r="BG295" s="249"/>
      <c r="BH295" s="249"/>
      <c r="BI295" s="249"/>
      <c r="BJ295" s="249"/>
      <c r="BK295" s="249"/>
      <c r="BL295" s="249"/>
      <c r="BM295" s="249"/>
      <c r="BN295" s="249"/>
      <c r="BO295" s="249"/>
      <c r="BP295" s="249"/>
      <c r="BQ295" s="249"/>
      <c r="BR295" s="249"/>
      <c r="BS295" s="249"/>
      <c r="BT295" s="249"/>
      <c r="BU295" s="249"/>
      <c r="BV295" s="249"/>
      <c r="BW295" s="249"/>
      <c r="BX295" s="249"/>
      <c r="BY295" s="249"/>
      <c r="BZ295" s="249"/>
      <c r="CA295" s="249"/>
      <c r="CB295" s="249"/>
      <c r="CC295" s="249"/>
      <c r="CD295" s="249"/>
      <c r="CE295" s="249"/>
      <c r="CF295" s="249"/>
      <c r="CG295" s="249"/>
      <c r="CH295" s="249"/>
      <c r="CI295" s="249"/>
      <c r="CJ295" s="249"/>
      <c r="CK295" s="249"/>
      <c r="CL295" s="249"/>
      <c r="CM295" s="249"/>
      <c r="CN295" s="249"/>
      <c r="CO295" s="249"/>
      <c r="CP295" s="249"/>
      <c r="CQ295" s="249"/>
      <c r="CR295" s="249"/>
      <c r="CS295" s="249"/>
      <c r="CT295" s="249"/>
      <c r="CU295" s="249"/>
      <c r="CV295" s="249"/>
      <c r="CW295" s="249"/>
      <c r="CX295" s="249"/>
      <c r="CY295" s="249"/>
      <c r="CZ295" s="249"/>
      <c r="DA295" s="249"/>
      <c r="DB295" s="249"/>
      <c r="DC295" s="249"/>
      <c r="DD295" s="249"/>
      <c r="DE295" s="249"/>
      <c r="DF295" s="249"/>
      <c r="DG295" s="249"/>
      <c r="DH295" s="249"/>
      <c r="DI295" s="249"/>
      <c r="DJ295" s="249"/>
      <c r="DK295" s="249"/>
      <c r="DL295" s="249"/>
      <c r="DM295" s="249"/>
      <c r="DN295" s="249"/>
      <c r="DO295" s="249"/>
      <c r="DP295" s="249"/>
      <c r="DQ295" s="249"/>
      <c r="DR295" s="249"/>
      <c r="DS295" s="249"/>
      <c r="DT295" s="249"/>
      <c r="DU295" s="249"/>
      <c r="DV295" s="249"/>
    </row>
    <row r="296" spans="1:127" s="38" customFormat="1" ht="15" customHeight="1" x14ac:dyDescent="0.2">
      <c r="A296" s="814">
        <v>3423</v>
      </c>
      <c r="B296" s="815"/>
      <c r="C296" s="815" t="s">
        <v>233</v>
      </c>
      <c r="D296" s="815" t="s">
        <v>3689</v>
      </c>
      <c r="E296" s="757" t="s">
        <v>4503</v>
      </c>
      <c r="F296" s="815" t="s">
        <v>199</v>
      </c>
      <c r="G296" s="833">
        <v>7</v>
      </c>
      <c r="H296" s="345"/>
      <c r="I296" s="446"/>
      <c r="J296" s="344"/>
      <c r="K296" s="344"/>
      <c r="L296" s="305" t="s">
        <v>405</v>
      </c>
      <c r="M296" s="305" t="s">
        <v>405</v>
      </c>
      <c r="N296" s="305" t="s">
        <v>405</v>
      </c>
      <c r="O296" s="157"/>
      <c r="P296" s="157"/>
      <c r="Q296" s="150"/>
      <c r="R296" s="150"/>
      <c r="S296" s="480"/>
      <c r="T296" s="485"/>
      <c r="U296" s="150"/>
      <c r="V296" s="48"/>
      <c r="W296" s="48"/>
      <c r="X296" s="48"/>
      <c r="Y296" s="48"/>
      <c r="Z296" s="48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49"/>
      <c r="CM296" s="49"/>
      <c r="CN296" s="49"/>
      <c r="CO296" s="49"/>
      <c r="CP296" s="49"/>
      <c r="CQ296" s="49"/>
      <c r="CR296" s="49"/>
      <c r="CS296" s="49"/>
      <c r="CT296" s="49"/>
      <c r="CU296" s="49"/>
      <c r="CV296" s="49"/>
      <c r="CW296" s="49"/>
      <c r="CX296" s="49"/>
      <c r="CY296" s="49"/>
      <c r="CZ296" s="49"/>
      <c r="DA296" s="49"/>
      <c r="DB296" s="49"/>
      <c r="DC296" s="49"/>
      <c r="DD296" s="49"/>
      <c r="DE296" s="49"/>
      <c r="DF296" s="49"/>
      <c r="DG296" s="49"/>
      <c r="DH296" s="49"/>
      <c r="DI296" s="49"/>
      <c r="DJ296" s="49"/>
      <c r="DK296" s="49"/>
      <c r="DL296" s="49"/>
      <c r="DM296" s="49"/>
      <c r="DN296" s="49"/>
      <c r="DO296" s="49"/>
      <c r="DP296" s="49"/>
      <c r="DQ296" s="49"/>
      <c r="DR296" s="49"/>
      <c r="DS296" s="49"/>
      <c r="DT296" s="49"/>
      <c r="DU296" s="49"/>
      <c r="DV296" s="49"/>
      <c r="DW296" s="49"/>
    </row>
    <row r="297" spans="1:127" s="49" customFormat="1" ht="15" customHeight="1" x14ac:dyDescent="0.2">
      <c r="A297" s="814">
        <v>6066</v>
      </c>
      <c r="B297" s="815"/>
      <c r="C297" s="815" t="s">
        <v>238</v>
      </c>
      <c r="D297" s="815" t="s">
        <v>7960</v>
      </c>
      <c r="E297" s="757" t="s">
        <v>4503</v>
      </c>
      <c r="F297" s="815" t="s">
        <v>199</v>
      </c>
      <c r="G297" s="815">
        <v>2</v>
      </c>
      <c r="H297" s="487"/>
      <c r="I297" s="487"/>
      <c r="J297" s="345"/>
      <c r="K297" s="345"/>
      <c r="L297" s="305" t="s">
        <v>405</v>
      </c>
      <c r="M297" s="305" t="s">
        <v>405</v>
      </c>
      <c r="N297" s="305" t="s">
        <v>405</v>
      </c>
      <c r="O297" s="545"/>
      <c r="P297" s="545"/>
      <c r="Q297" s="545"/>
      <c r="R297" s="545"/>
      <c r="S297" s="480"/>
      <c r="T297" s="249"/>
      <c r="U297" s="150"/>
      <c r="V297" s="480"/>
      <c r="W297" s="545"/>
      <c r="X297" s="545"/>
      <c r="Y297" s="545"/>
      <c r="Z297" s="545"/>
      <c r="AA297" s="249"/>
      <c r="AB297" s="249"/>
      <c r="AC297" s="249"/>
      <c r="AD297" s="249"/>
      <c r="AE297" s="249"/>
      <c r="AF297" s="249"/>
      <c r="AG297" s="249"/>
      <c r="AH297" s="249"/>
      <c r="AI297" s="249"/>
      <c r="AJ297" s="249"/>
      <c r="AK297" s="249"/>
      <c r="AL297" s="249"/>
      <c r="AM297" s="249"/>
      <c r="AN297" s="249"/>
      <c r="AO297" s="249"/>
      <c r="AP297" s="249"/>
      <c r="AQ297" s="249"/>
      <c r="AR297" s="249"/>
      <c r="AS297" s="249"/>
      <c r="AT297" s="249"/>
      <c r="AU297" s="249"/>
      <c r="AV297" s="249"/>
      <c r="AW297" s="249"/>
      <c r="AX297" s="249"/>
      <c r="AY297" s="249"/>
      <c r="AZ297" s="249"/>
      <c r="BA297" s="249"/>
      <c r="BB297" s="249"/>
      <c r="BC297" s="249"/>
      <c r="BD297" s="249"/>
      <c r="BE297" s="249"/>
      <c r="BF297" s="249"/>
      <c r="BG297" s="249"/>
      <c r="BH297" s="249"/>
      <c r="BI297" s="249"/>
      <c r="BJ297" s="249"/>
      <c r="BK297" s="249"/>
      <c r="BL297" s="249"/>
      <c r="BM297" s="249"/>
      <c r="BN297" s="249"/>
      <c r="BO297" s="249"/>
      <c r="BP297" s="249"/>
      <c r="BQ297" s="249"/>
      <c r="BR297" s="249"/>
      <c r="BS297" s="249"/>
      <c r="BT297" s="249"/>
      <c r="BU297" s="249"/>
      <c r="BV297" s="249"/>
      <c r="BW297" s="249"/>
      <c r="BX297" s="249"/>
      <c r="BY297" s="249"/>
      <c r="BZ297" s="249"/>
      <c r="CA297" s="249"/>
      <c r="CB297" s="249"/>
      <c r="CC297" s="249"/>
      <c r="CD297" s="249"/>
      <c r="CE297" s="249"/>
      <c r="CF297" s="249"/>
      <c r="CG297" s="249"/>
      <c r="CH297" s="249"/>
      <c r="CI297" s="249"/>
      <c r="CJ297" s="249"/>
      <c r="CK297" s="249"/>
      <c r="CL297" s="249"/>
      <c r="CM297" s="249"/>
      <c r="CN297" s="249"/>
      <c r="CO297" s="249"/>
      <c r="CP297" s="249"/>
      <c r="CQ297" s="249"/>
      <c r="CR297" s="249"/>
      <c r="CS297" s="249"/>
      <c r="CT297" s="249"/>
      <c r="CU297" s="249"/>
      <c r="CV297" s="249"/>
      <c r="CW297" s="249"/>
      <c r="CX297" s="249"/>
      <c r="CY297" s="249"/>
      <c r="CZ297" s="249"/>
      <c r="DA297" s="249"/>
      <c r="DB297" s="249"/>
      <c r="DC297" s="249"/>
      <c r="DD297" s="249"/>
      <c r="DE297" s="249"/>
      <c r="DF297" s="249"/>
      <c r="DG297" s="249"/>
      <c r="DH297" s="249"/>
      <c r="DI297" s="249"/>
      <c r="DJ297" s="249"/>
      <c r="DK297" s="249"/>
      <c r="DL297" s="249"/>
      <c r="DM297" s="249"/>
      <c r="DN297" s="249"/>
      <c r="DO297" s="249"/>
      <c r="DP297" s="249"/>
      <c r="DQ297" s="249"/>
      <c r="DR297" s="249"/>
      <c r="DS297" s="249"/>
      <c r="DT297" s="249"/>
      <c r="DU297" s="249"/>
      <c r="DV297" s="249"/>
      <c r="DW297" s="249"/>
    </row>
    <row r="298" spans="1:127" s="49" customFormat="1" ht="15" customHeight="1" x14ac:dyDescent="0.2">
      <c r="A298" s="814">
        <v>7175</v>
      </c>
      <c r="B298" s="815"/>
      <c r="C298" s="815" t="s">
        <v>274</v>
      </c>
      <c r="D298" s="815" t="s">
        <v>8834</v>
      </c>
      <c r="E298" s="824" t="s">
        <v>8491</v>
      </c>
      <c r="F298" s="815" t="s">
        <v>199</v>
      </c>
      <c r="G298" s="815">
        <v>0</v>
      </c>
      <c r="H298" s="487"/>
      <c r="I298" s="487"/>
      <c r="J298" s="345"/>
      <c r="K298" s="345"/>
      <c r="L298" s="305" t="s">
        <v>405</v>
      </c>
      <c r="M298" s="305" t="s">
        <v>405</v>
      </c>
      <c r="N298" s="305" t="s">
        <v>405</v>
      </c>
      <c r="O298" s="305"/>
      <c r="P298" s="545"/>
      <c r="Q298" s="545"/>
      <c r="R298" s="545"/>
      <c r="S298" s="480"/>
      <c r="T298" s="545"/>
      <c r="U298" s="150">
        <v>500000</v>
      </c>
      <c r="V298" s="545"/>
      <c r="W298" s="545"/>
      <c r="X298" s="545"/>
      <c r="Y298" s="545"/>
      <c r="Z298" s="545"/>
      <c r="AA298" s="249"/>
      <c r="AB298" s="249"/>
      <c r="AC298" s="249"/>
      <c r="AD298" s="249"/>
      <c r="AE298" s="249"/>
      <c r="AF298" s="249"/>
      <c r="AG298" s="249"/>
      <c r="AH298" s="249"/>
      <c r="AI298" s="249"/>
      <c r="AJ298" s="249"/>
      <c r="AK298" s="249"/>
      <c r="AL298" s="249"/>
      <c r="AM298" s="249"/>
      <c r="AN298" s="249"/>
      <c r="AO298" s="249"/>
      <c r="AP298" s="249"/>
      <c r="AQ298" s="249"/>
      <c r="AR298" s="249"/>
      <c r="AS298" s="249"/>
      <c r="AT298" s="249"/>
      <c r="AU298" s="249"/>
      <c r="AV298" s="249"/>
      <c r="AW298" s="249"/>
      <c r="AX298" s="249"/>
      <c r="AY298" s="249"/>
      <c r="AZ298" s="249"/>
      <c r="BA298" s="249"/>
      <c r="BB298" s="249"/>
      <c r="BC298" s="249"/>
      <c r="BD298" s="249"/>
      <c r="BE298" s="249"/>
      <c r="BF298" s="249"/>
      <c r="BG298" s="249"/>
      <c r="BH298" s="249"/>
      <c r="BI298" s="249"/>
      <c r="BJ298" s="249"/>
      <c r="BK298" s="249"/>
      <c r="BL298" s="249"/>
      <c r="BM298" s="249"/>
      <c r="BN298" s="249"/>
      <c r="BO298" s="249"/>
      <c r="BP298" s="249"/>
      <c r="BQ298" s="249"/>
      <c r="BR298" s="249"/>
      <c r="BS298" s="249"/>
      <c r="BT298" s="249"/>
      <c r="BU298" s="249"/>
      <c r="BV298" s="249"/>
      <c r="BW298" s="249"/>
      <c r="BX298" s="249"/>
      <c r="BY298" s="249"/>
      <c r="BZ298" s="249"/>
      <c r="CA298" s="249"/>
      <c r="CB298" s="249"/>
      <c r="CC298" s="249"/>
      <c r="CD298" s="249"/>
      <c r="CE298" s="249"/>
      <c r="CF298" s="249"/>
      <c r="CG298" s="249"/>
      <c r="CH298" s="249"/>
      <c r="CI298" s="249"/>
      <c r="CJ298" s="249"/>
      <c r="CK298" s="249"/>
      <c r="CL298" s="249"/>
      <c r="CM298" s="249"/>
      <c r="CN298" s="249"/>
      <c r="CO298" s="249"/>
      <c r="CP298" s="249"/>
      <c r="CQ298" s="249"/>
      <c r="CR298" s="249"/>
      <c r="CS298" s="249"/>
      <c r="CT298" s="249"/>
      <c r="CU298" s="249"/>
      <c r="CV298" s="249"/>
      <c r="CW298" s="249"/>
      <c r="CX298" s="249"/>
      <c r="CY298" s="249"/>
      <c r="CZ298" s="249"/>
      <c r="DA298" s="249"/>
      <c r="DB298" s="249"/>
      <c r="DC298" s="249"/>
      <c r="DD298" s="249"/>
      <c r="DE298" s="249"/>
      <c r="DF298" s="249"/>
      <c r="DG298" s="249"/>
      <c r="DH298" s="249"/>
      <c r="DI298" s="249"/>
      <c r="DJ298" s="249"/>
      <c r="DK298" s="249"/>
      <c r="DL298" s="249"/>
      <c r="DM298" s="249"/>
      <c r="DN298" s="249"/>
      <c r="DO298" s="249"/>
      <c r="DP298" s="249"/>
      <c r="DQ298" s="249"/>
      <c r="DR298" s="249"/>
      <c r="DS298" s="249"/>
      <c r="DT298" s="249"/>
      <c r="DU298" s="249"/>
      <c r="DV298" s="249"/>
    </row>
    <row r="299" spans="1:127" s="49" customFormat="1" ht="15" customHeight="1" x14ac:dyDescent="0.2">
      <c r="A299" s="814">
        <v>6643</v>
      </c>
      <c r="B299" s="815"/>
      <c r="C299" s="815" t="s">
        <v>4655</v>
      </c>
      <c r="D299" s="815" t="s">
        <v>8512</v>
      </c>
      <c r="E299" s="757" t="s">
        <v>4503</v>
      </c>
      <c r="F299" s="815" t="s">
        <v>199</v>
      </c>
      <c r="G299" s="815">
        <v>1</v>
      </c>
      <c r="H299" s="344"/>
      <c r="I299" s="99"/>
      <c r="J299" s="345"/>
      <c r="K299" s="344"/>
      <c r="L299" s="305" t="s">
        <v>405</v>
      </c>
      <c r="M299" s="305" t="s">
        <v>405</v>
      </c>
      <c r="N299" s="305" t="s">
        <v>405</v>
      </c>
      <c r="O299" s="145"/>
      <c r="P299" s="145"/>
      <c r="Q299" s="48"/>
      <c r="R299" s="148"/>
      <c r="S299" s="480"/>
      <c r="T299" s="249"/>
      <c r="U299" s="861"/>
      <c r="V299" s="302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</row>
    <row r="300" spans="1:127" s="49" customFormat="1" ht="15" customHeight="1" x14ac:dyDescent="0.2">
      <c r="A300" s="814">
        <v>1908</v>
      </c>
      <c r="B300" s="364" t="s">
        <v>3604</v>
      </c>
      <c r="C300" s="815" t="s">
        <v>225</v>
      </c>
      <c r="D300" s="815" t="s">
        <v>3411</v>
      </c>
      <c r="E300" s="757" t="s">
        <v>4503</v>
      </c>
      <c r="F300" s="815" t="s">
        <v>199</v>
      </c>
      <c r="G300" s="832">
        <v>10</v>
      </c>
      <c r="H300" s="470"/>
      <c r="I300" s="446"/>
      <c r="J300" s="344"/>
      <c r="K300" s="345"/>
      <c r="L300" s="305" t="s">
        <v>405</v>
      </c>
      <c r="M300" s="305" t="s">
        <v>405</v>
      </c>
      <c r="N300" s="305" t="s">
        <v>405</v>
      </c>
      <c r="O300" s="367"/>
      <c r="P300" s="367"/>
      <c r="Q300" s="367"/>
      <c r="R300" s="150"/>
      <c r="S300" s="480"/>
      <c r="T300" s="249"/>
      <c r="U300" s="853"/>
      <c r="V300" s="496"/>
      <c r="W300" s="48"/>
      <c r="X300" s="48"/>
      <c r="Y300" s="48"/>
      <c r="Z300" s="48"/>
      <c r="DW300" s="249"/>
    </row>
    <row r="301" spans="1:127" s="49" customFormat="1" ht="15" customHeight="1" x14ac:dyDescent="0.2">
      <c r="A301" s="814">
        <v>4129</v>
      </c>
      <c r="B301" s="815"/>
      <c r="C301" s="815" t="s">
        <v>742</v>
      </c>
      <c r="D301" s="815" t="s">
        <v>408</v>
      </c>
      <c r="E301" s="757" t="s">
        <v>4503</v>
      </c>
      <c r="F301" s="815" t="s">
        <v>199</v>
      </c>
      <c r="G301" s="815">
        <v>6</v>
      </c>
      <c r="H301" s="487"/>
      <c r="I301" s="487"/>
      <c r="J301" s="345"/>
      <c r="K301" s="345"/>
      <c r="L301" s="305" t="s">
        <v>405</v>
      </c>
      <c r="M301" s="305" t="s">
        <v>405</v>
      </c>
      <c r="N301" s="305" t="s">
        <v>405</v>
      </c>
      <c r="O301" s="545"/>
      <c r="P301" s="545"/>
      <c r="Q301" s="545"/>
      <c r="R301" s="545"/>
      <c r="S301" s="480"/>
      <c r="T301" s="249"/>
      <c r="U301" s="859"/>
      <c r="V301" s="471"/>
      <c r="W301" s="545"/>
      <c r="X301" s="545"/>
      <c r="Y301" s="545"/>
      <c r="Z301" s="545"/>
      <c r="AA301" s="249"/>
      <c r="AB301" s="249"/>
      <c r="AC301" s="249"/>
      <c r="AD301" s="249"/>
      <c r="AE301" s="249"/>
      <c r="AF301" s="249"/>
      <c r="AG301" s="249"/>
      <c r="AH301" s="249"/>
      <c r="AI301" s="249"/>
      <c r="AJ301" s="249"/>
      <c r="AK301" s="249"/>
      <c r="AL301" s="249"/>
      <c r="AM301" s="249"/>
      <c r="AN301" s="249"/>
      <c r="AO301" s="249"/>
      <c r="AP301" s="249"/>
      <c r="AQ301" s="249"/>
      <c r="AR301" s="249"/>
      <c r="AS301" s="249"/>
      <c r="AT301" s="249"/>
      <c r="AU301" s="249"/>
      <c r="AV301" s="249"/>
      <c r="AW301" s="249"/>
      <c r="AX301" s="249"/>
      <c r="AY301" s="249"/>
      <c r="AZ301" s="249"/>
      <c r="BA301" s="249"/>
      <c r="BB301" s="249"/>
      <c r="BC301" s="249"/>
      <c r="BD301" s="249"/>
      <c r="BE301" s="249"/>
      <c r="BF301" s="249"/>
      <c r="BG301" s="249"/>
      <c r="BH301" s="249"/>
      <c r="BI301" s="249"/>
      <c r="BJ301" s="249"/>
      <c r="BK301" s="249"/>
      <c r="BL301" s="249"/>
      <c r="BM301" s="249"/>
      <c r="BN301" s="249"/>
      <c r="BO301" s="249"/>
      <c r="BP301" s="249"/>
      <c r="BQ301" s="249"/>
      <c r="BR301" s="249"/>
      <c r="BS301" s="249"/>
      <c r="BT301" s="249"/>
      <c r="BU301" s="249"/>
      <c r="BV301" s="249"/>
      <c r="BW301" s="249"/>
      <c r="BX301" s="249"/>
      <c r="BY301" s="249"/>
      <c r="BZ301" s="249"/>
      <c r="CA301" s="249"/>
      <c r="CB301" s="249"/>
      <c r="CC301" s="249"/>
      <c r="CD301" s="249"/>
      <c r="CE301" s="249"/>
      <c r="CF301" s="249"/>
      <c r="CG301" s="249"/>
      <c r="CH301" s="249"/>
      <c r="CI301" s="249"/>
      <c r="CJ301" s="249"/>
      <c r="CK301" s="249"/>
      <c r="CL301" s="249"/>
      <c r="CM301" s="249"/>
      <c r="CN301" s="249"/>
      <c r="CO301" s="249"/>
      <c r="CP301" s="249"/>
      <c r="CQ301" s="249"/>
      <c r="CR301" s="249"/>
      <c r="CS301" s="249"/>
      <c r="CT301" s="249"/>
      <c r="CU301" s="249"/>
      <c r="CV301" s="249"/>
      <c r="CW301" s="249"/>
      <c r="CX301" s="249"/>
      <c r="CY301" s="249"/>
      <c r="CZ301" s="249"/>
      <c r="DA301" s="249"/>
      <c r="DB301" s="249"/>
      <c r="DC301" s="249"/>
      <c r="DD301" s="249"/>
      <c r="DE301" s="249"/>
      <c r="DF301" s="249"/>
      <c r="DG301" s="249"/>
      <c r="DH301" s="249"/>
      <c r="DI301" s="249"/>
      <c r="DJ301" s="249"/>
      <c r="DK301" s="249"/>
      <c r="DL301" s="249"/>
      <c r="DM301" s="249"/>
      <c r="DN301" s="249"/>
      <c r="DO301" s="249"/>
      <c r="DP301" s="249"/>
      <c r="DQ301" s="249"/>
      <c r="DR301" s="249"/>
      <c r="DS301" s="249"/>
      <c r="DT301" s="249"/>
      <c r="DU301" s="249"/>
      <c r="DV301" s="249"/>
      <c r="DW301" s="249"/>
    </row>
    <row r="302" spans="1:127" ht="15" customHeight="1" x14ac:dyDescent="0.2">
      <c r="A302" s="814">
        <v>5582</v>
      </c>
      <c r="B302" s="815"/>
      <c r="C302" s="815" t="s">
        <v>3474</v>
      </c>
      <c r="D302" s="815" t="s">
        <v>3732</v>
      </c>
      <c r="E302" s="757" t="s">
        <v>4503</v>
      </c>
      <c r="F302" s="815" t="s">
        <v>199</v>
      </c>
      <c r="G302" s="815">
        <v>3</v>
      </c>
      <c r="H302" s="345"/>
      <c r="I302" s="99"/>
      <c r="J302" s="345"/>
      <c r="K302" s="344"/>
      <c r="L302" s="305" t="s">
        <v>405</v>
      </c>
      <c r="M302" s="305" t="s">
        <v>405</v>
      </c>
      <c r="N302" s="305" t="s">
        <v>405</v>
      </c>
      <c r="O302" s="367"/>
      <c r="P302" s="367"/>
      <c r="Q302" s="367"/>
      <c r="R302" s="367"/>
      <c r="S302" s="480"/>
      <c r="T302" s="47"/>
      <c r="U302" s="150"/>
      <c r="V302" s="826"/>
      <c r="W302" s="485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9"/>
      <c r="CT302" s="38"/>
      <c r="CU302" s="38"/>
      <c r="CV302" s="38"/>
      <c r="CW302" s="49"/>
      <c r="CX302" s="49"/>
      <c r="CY302" s="49"/>
      <c r="CZ302" s="49"/>
      <c r="DA302" s="38"/>
      <c r="DB302" s="38"/>
      <c r="DC302" s="38"/>
      <c r="DD302" s="38"/>
      <c r="DE302" s="258"/>
      <c r="DF302" s="49"/>
      <c r="DG302" s="49"/>
      <c r="DH302" s="49"/>
      <c r="DI302" s="49"/>
      <c r="DJ302" s="49"/>
      <c r="DK302" s="49"/>
      <c r="DL302" s="49"/>
      <c r="DM302" s="49"/>
      <c r="DN302" s="49"/>
      <c r="DO302" s="49"/>
      <c r="DP302" s="49"/>
      <c r="DQ302" s="49"/>
      <c r="DR302" s="49"/>
      <c r="DS302" s="49"/>
      <c r="DT302" s="49"/>
      <c r="DU302" s="49"/>
      <c r="DV302" s="49"/>
      <c r="DW302" s="38"/>
    </row>
    <row r="303" spans="1:127" s="38" customFormat="1" ht="15" customHeight="1" x14ac:dyDescent="0.2">
      <c r="A303" s="814">
        <v>5580</v>
      </c>
      <c r="B303" s="815"/>
      <c r="C303" s="815" t="s">
        <v>308</v>
      </c>
      <c r="D303" s="815" t="s">
        <v>191</v>
      </c>
      <c r="E303" s="757" t="s">
        <v>4503</v>
      </c>
      <c r="F303" s="815" t="s">
        <v>199</v>
      </c>
      <c r="G303" s="815">
        <v>3</v>
      </c>
      <c r="H303" s="487"/>
      <c r="I303" s="487"/>
      <c r="J303" s="345"/>
      <c r="K303" s="345"/>
      <c r="L303" s="305" t="s">
        <v>405</v>
      </c>
      <c r="M303" s="305" t="s">
        <v>405</v>
      </c>
      <c r="N303" s="305" t="s">
        <v>405</v>
      </c>
      <c r="O303" s="545"/>
      <c r="P303" s="545"/>
      <c r="Q303" s="545"/>
      <c r="R303" s="545"/>
      <c r="S303" s="480"/>
      <c r="T303" s="545"/>
      <c r="U303" s="150"/>
      <c r="V303" s="545"/>
      <c r="W303" s="545"/>
      <c r="X303" s="545"/>
      <c r="Y303" s="545"/>
      <c r="Z303" s="545"/>
      <c r="AA303" s="249"/>
      <c r="AB303" s="249"/>
      <c r="AC303" s="249"/>
      <c r="AD303" s="249"/>
      <c r="AE303" s="249"/>
      <c r="AF303" s="249"/>
      <c r="AG303" s="249"/>
      <c r="AH303" s="249"/>
      <c r="AI303" s="249"/>
      <c r="AJ303" s="249"/>
      <c r="AK303" s="249"/>
      <c r="AL303" s="249"/>
      <c r="AM303" s="249"/>
      <c r="AN303" s="249"/>
      <c r="AO303" s="249"/>
      <c r="AP303" s="249"/>
      <c r="AQ303" s="249"/>
      <c r="AR303" s="249"/>
      <c r="AS303" s="249"/>
      <c r="AT303" s="249"/>
      <c r="AU303" s="249"/>
      <c r="AV303" s="249"/>
      <c r="AW303" s="249"/>
      <c r="AX303" s="249"/>
      <c r="AY303" s="249"/>
      <c r="AZ303" s="249"/>
      <c r="BA303" s="249"/>
      <c r="BB303" s="249"/>
      <c r="BC303" s="249"/>
      <c r="BD303" s="249"/>
      <c r="BE303" s="249"/>
      <c r="BF303" s="249"/>
      <c r="BG303" s="249"/>
      <c r="BH303" s="249"/>
      <c r="BI303" s="249"/>
      <c r="BJ303" s="249"/>
      <c r="BK303" s="249"/>
      <c r="BL303" s="249"/>
      <c r="BM303" s="249"/>
      <c r="BN303" s="249"/>
      <c r="BO303" s="249"/>
      <c r="BP303" s="249"/>
      <c r="BQ303" s="249"/>
      <c r="BR303" s="249"/>
      <c r="BS303" s="249"/>
      <c r="BT303" s="249"/>
      <c r="BU303" s="249"/>
      <c r="BV303" s="249"/>
      <c r="BW303" s="249"/>
      <c r="BX303" s="249"/>
      <c r="BY303" s="249"/>
      <c r="BZ303" s="249"/>
      <c r="CA303" s="249"/>
      <c r="CB303" s="249"/>
      <c r="CC303" s="249"/>
      <c r="CD303" s="249"/>
      <c r="CE303" s="249"/>
      <c r="CF303" s="249"/>
      <c r="CG303" s="249"/>
      <c r="CH303" s="249"/>
      <c r="CI303" s="249"/>
      <c r="CJ303" s="249"/>
      <c r="CK303" s="249"/>
      <c r="CL303" s="249"/>
      <c r="CM303" s="249"/>
      <c r="CN303" s="249"/>
      <c r="CO303" s="249"/>
      <c r="CP303" s="249"/>
      <c r="CQ303" s="249"/>
      <c r="CR303" s="249"/>
      <c r="CS303" s="249"/>
      <c r="CT303" s="249"/>
      <c r="CU303" s="249"/>
      <c r="CV303" s="249"/>
      <c r="CW303" s="249"/>
      <c r="CX303" s="249"/>
      <c r="CY303" s="249"/>
      <c r="CZ303" s="249"/>
      <c r="DA303" s="249"/>
      <c r="DB303" s="249"/>
      <c r="DC303" s="249"/>
      <c r="DD303" s="249"/>
      <c r="DE303" s="249"/>
      <c r="DF303" s="249"/>
      <c r="DG303" s="249"/>
      <c r="DH303" s="249"/>
      <c r="DI303" s="249"/>
      <c r="DJ303" s="249"/>
      <c r="DK303" s="249"/>
      <c r="DL303" s="249"/>
      <c r="DM303" s="249"/>
      <c r="DN303" s="249"/>
      <c r="DO303" s="249"/>
      <c r="DP303" s="249"/>
      <c r="DQ303" s="249"/>
      <c r="DR303" s="249"/>
      <c r="DS303" s="249"/>
      <c r="DT303" s="249"/>
      <c r="DU303" s="101"/>
      <c r="DV303" s="101"/>
      <c r="DW303" s="49"/>
    </row>
    <row r="304" spans="1:127" s="49" customFormat="1" ht="15" customHeight="1" x14ac:dyDescent="0.2">
      <c r="A304" s="814">
        <v>6641</v>
      </c>
      <c r="B304" s="815"/>
      <c r="C304" s="815" t="s">
        <v>268</v>
      </c>
      <c r="D304" s="815" t="s">
        <v>5041</v>
      </c>
      <c r="E304" s="757" t="s">
        <v>4503</v>
      </c>
      <c r="F304" s="815" t="s">
        <v>199</v>
      </c>
      <c r="G304" s="815">
        <v>1</v>
      </c>
      <c r="H304" s="487"/>
      <c r="I304" s="487"/>
      <c r="J304" s="345"/>
      <c r="K304" s="345"/>
      <c r="L304" s="305" t="s">
        <v>405</v>
      </c>
      <c r="M304" s="305" t="s">
        <v>405</v>
      </c>
      <c r="N304" s="305" t="s">
        <v>405</v>
      </c>
      <c r="O304" s="545"/>
      <c r="P304" s="545"/>
      <c r="Q304" s="545"/>
      <c r="R304" s="545"/>
      <c r="S304" s="480"/>
      <c r="T304" s="545"/>
      <c r="U304" s="150"/>
      <c r="V304" s="545"/>
      <c r="W304" s="545"/>
      <c r="X304" s="545"/>
      <c r="Y304" s="545"/>
      <c r="Z304" s="545"/>
      <c r="AA304" s="249"/>
      <c r="AB304" s="249"/>
      <c r="AC304" s="249"/>
      <c r="AD304" s="249"/>
      <c r="AE304" s="249"/>
      <c r="AF304" s="249"/>
      <c r="AG304" s="249"/>
      <c r="AH304" s="249"/>
      <c r="AI304" s="249"/>
      <c r="AJ304" s="249"/>
      <c r="AK304" s="249"/>
      <c r="AL304" s="249"/>
      <c r="AM304" s="249"/>
      <c r="AN304" s="249"/>
      <c r="AO304" s="249"/>
      <c r="AP304" s="249"/>
      <c r="AQ304" s="249"/>
      <c r="AR304" s="249"/>
      <c r="AS304" s="249"/>
      <c r="AT304" s="249"/>
      <c r="AU304" s="249"/>
      <c r="AV304" s="249"/>
      <c r="AW304" s="249"/>
      <c r="AX304" s="249"/>
      <c r="AY304" s="249"/>
      <c r="AZ304" s="249"/>
      <c r="BA304" s="249"/>
      <c r="BB304" s="249"/>
      <c r="BC304" s="249"/>
      <c r="BD304" s="249"/>
      <c r="BE304" s="249"/>
      <c r="BF304" s="249"/>
      <c r="BG304" s="249"/>
      <c r="BH304" s="249"/>
      <c r="BI304" s="249"/>
      <c r="BJ304" s="249"/>
      <c r="BK304" s="249"/>
      <c r="BL304" s="249"/>
      <c r="BM304" s="249"/>
      <c r="BN304" s="249"/>
      <c r="BO304" s="249"/>
      <c r="BP304" s="249"/>
      <c r="BQ304" s="249"/>
      <c r="BR304" s="249"/>
      <c r="BS304" s="249"/>
      <c r="BT304" s="249"/>
      <c r="BU304" s="249"/>
      <c r="BV304" s="249"/>
      <c r="BW304" s="249"/>
      <c r="BX304" s="249"/>
      <c r="BY304" s="249"/>
      <c r="BZ304" s="249"/>
      <c r="CA304" s="249"/>
      <c r="CB304" s="249"/>
      <c r="CC304" s="249"/>
      <c r="CD304" s="249"/>
      <c r="CE304" s="249"/>
      <c r="CF304" s="249"/>
      <c r="CG304" s="249"/>
      <c r="CH304" s="249"/>
      <c r="CI304" s="249"/>
      <c r="CJ304" s="249"/>
      <c r="CK304" s="249"/>
      <c r="CL304" s="249"/>
      <c r="CM304" s="249"/>
      <c r="CN304" s="249"/>
      <c r="CO304" s="249"/>
      <c r="CP304" s="249"/>
      <c r="CQ304" s="249"/>
      <c r="CR304" s="249"/>
      <c r="CS304" s="249"/>
      <c r="CT304" s="249"/>
      <c r="CU304" s="249"/>
      <c r="CV304" s="249"/>
      <c r="CW304" s="249"/>
      <c r="CX304" s="249"/>
      <c r="CY304" s="249"/>
      <c r="CZ304" s="249"/>
      <c r="DA304" s="249"/>
      <c r="DB304" s="249"/>
      <c r="DC304" s="249"/>
      <c r="DD304" s="249"/>
      <c r="DE304" s="249"/>
      <c r="DF304" s="249"/>
      <c r="DG304" s="249"/>
      <c r="DH304" s="249"/>
      <c r="DI304" s="249"/>
      <c r="DJ304" s="249"/>
      <c r="DK304" s="249"/>
      <c r="DL304" s="249"/>
      <c r="DM304" s="249"/>
      <c r="DN304" s="249"/>
      <c r="DO304" s="249"/>
      <c r="DP304" s="249"/>
      <c r="DQ304" s="249"/>
      <c r="DR304" s="249"/>
      <c r="DS304" s="249"/>
      <c r="DT304" s="249"/>
      <c r="DU304" s="249"/>
      <c r="DV304" s="249"/>
    </row>
    <row r="305" spans="1:127" s="49" customFormat="1" ht="15" customHeight="1" x14ac:dyDescent="0.2">
      <c r="A305" s="814">
        <v>6069</v>
      </c>
      <c r="B305" s="815"/>
      <c r="C305" s="815" t="s">
        <v>462</v>
      </c>
      <c r="D305" s="815" t="s">
        <v>2355</v>
      </c>
      <c r="E305" s="757" t="s">
        <v>4503</v>
      </c>
      <c r="F305" s="815" t="s">
        <v>199</v>
      </c>
      <c r="G305" s="815">
        <v>2</v>
      </c>
      <c r="H305" s="470"/>
      <c r="I305" s="446"/>
      <c r="J305" s="344"/>
      <c r="K305" s="344"/>
      <c r="L305" s="305" t="s">
        <v>405</v>
      </c>
      <c r="M305" s="305" t="s">
        <v>405</v>
      </c>
      <c r="N305" s="305" t="s">
        <v>405</v>
      </c>
      <c r="O305" s="367"/>
      <c r="P305" s="367"/>
      <c r="Q305" s="48"/>
      <c r="R305" s="150"/>
      <c r="S305" s="480"/>
      <c r="T305" s="485"/>
      <c r="U305" s="150"/>
      <c r="V305" s="48"/>
      <c r="W305" s="48"/>
      <c r="X305" s="48"/>
      <c r="Y305" s="48"/>
      <c r="Z305" s="48"/>
      <c r="DN305" s="48"/>
      <c r="DO305" s="48"/>
      <c r="DP305" s="48"/>
      <c r="DW305" s="249"/>
    </row>
    <row r="306" spans="1:127" s="49" customFormat="1" ht="15" customHeight="1" x14ac:dyDescent="0.2">
      <c r="A306" s="814">
        <v>5034</v>
      </c>
      <c r="B306" s="815"/>
      <c r="C306" s="815" t="s">
        <v>3687</v>
      </c>
      <c r="D306" s="815" t="s">
        <v>6381</v>
      </c>
      <c r="E306" s="757" t="s">
        <v>4503</v>
      </c>
      <c r="F306" s="815" t="s">
        <v>199</v>
      </c>
      <c r="G306" s="815">
        <v>4</v>
      </c>
      <c r="H306" s="487"/>
      <c r="I306" s="487"/>
      <c r="J306" s="345"/>
      <c r="K306" s="345"/>
      <c r="L306" s="305" t="s">
        <v>405</v>
      </c>
      <c r="M306" s="305" t="s">
        <v>405</v>
      </c>
      <c r="N306" s="305" t="s">
        <v>405</v>
      </c>
      <c r="O306" s="545"/>
      <c r="P306" s="545"/>
      <c r="Q306" s="545"/>
      <c r="R306" s="545"/>
      <c r="S306" s="480"/>
      <c r="T306" s="545"/>
      <c r="U306" s="150"/>
      <c r="V306" s="545"/>
      <c r="W306" s="545"/>
      <c r="X306" s="545"/>
      <c r="Y306" s="545"/>
      <c r="Z306" s="545"/>
      <c r="AA306" s="249"/>
      <c r="AB306" s="249"/>
      <c r="AC306" s="249"/>
      <c r="AD306" s="249"/>
      <c r="AE306" s="249"/>
      <c r="AF306" s="249"/>
      <c r="AG306" s="249"/>
      <c r="AH306" s="249"/>
      <c r="AI306" s="249"/>
      <c r="AJ306" s="249"/>
      <c r="AK306" s="249"/>
      <c r="AL306" s="249"/>
      <c r="AM306" s="249"/>
      <c r="AN306" s="249"/>
      <c r="AO306" s="249"/>
      <c r="AP306" s="249"/>
      <c r="AQ306" s="249"/>
      <c r="AR306" s="249"/>
      <c r="AS306" s="249"/>
      <c r="AT306" s="249"/>
      <c r="AU306" s="249"/>
      <c r="AV306" s="249"/>
      <c r="AW306" s="249"/>
      <c r="AX306" s="249"/>
      <c r="AY306" s="249"/>
      <c r="AZ306" s="249"/>
      <c r="BA306" s="249"/>
      <c r="BB306" s="249"/>
      <c r="BC306" s="249"/>
      <c r="BD306" s="249"/>
      <c r="BE306" s="249"/>
      <c r="BF306" s="249"/>
      <c r="BG306" s="249"/>
      <c r="BH306" s="249"/>
      <c r="BI306" s="249"/>
      <c r="BJ306" s="249"/>
      <c r="BK306" s="249"/>
      <c r="BL306" s="249"/>
      <c r="BM306" s="249"/>
      <c r="BN306" s="249"/>
      <c r="BO306" s="249"/>
      <c r="BP306" s="249"/>
      <c r="BQ306" s="249"/>
      <c r="BR306" s="249"/>
      <c r="BS306" s="249"/>
      <c r="BT306" s="249"/>
      <c r="BU306" s="249"/>
      <c r="BV306" s="249"/>
      <c r="BW306" s="249"/>
      <c r="BX306" s="249"/>
      <c r="BY306" s="249"/>
      <c r="BZ306" s="249"/>
      <c r="CA306" s="249"/>
      <c r="CB306" s="249"/>
      <c r="CC306" s="249"/>
      <c r="CD306" s="249"/>
      <c r="CE306" s="249"/>
      <c r="CF306" s="249"/>
      <c r="CG306" s="249"/>
      <c r="CH306" s="249"/>
      <c r="CI306" s="249"/>
      <c r="CJ306" s="249"/>
      <c r="CK306" s="249"/>
      <c r="CL306" s="249"/>
      <c r="CM306" s="249"/>
      <c r="CN306" s="249"/>
      <c r="CO306" s="249"/>
      <c r="CP306" s="249"/>
      <c r="CQ306" s="249"/>
      <c r="CR306" s="249"/>
      <c r="CS306" s="249"/>
      <c r="CT306" s="249"/>
      <c r="CU306" s="249"/>
      <c r="CV306" s="249"/>
      <c r="CW306" s="249"/>
      <c r="CX306" s="249"/>
      <c r="CY306" s="249"/>
      <c r="CZ306" s="249"/>
      <c r="DA306" s="249"/>
      <c r="DB306" s="249"/>
      <c r="DC306" s="249"/>
      <c r="DD306" s="249"/>
      <c r="DE306" s="249"/>
      <c r="DF306" s="249"/>
      <c r="DG306" s="249"/>
      <c r="DH306" s="249"/>
      <c r="DI306" s="249"/>
      <c r="DJ306" s="249"/>
      <c r="DK306" s="249"/>
      <c r="DL306" s="249"/>
      <c r="DM306" s="249"/>
      <c r="DN306" s="249"/>
      <c r="DO306" s="249"/>
      <c r="DP306" s="249"/>
      <c r="DQ306" s="249"/>
      <c r="DR306" s="249"/>
      <c r="DS306" s="249"/>
      <c r="DT306" s="249"/>
      <c r="DU306" s="249"/>
      <c r="DV306" s="249"/>
    </row>
    <row r="307" spans="1:127" s="49" customFormat="1" ht="15" customHeight="1" x14ac:dyDescent="0.2">
      <c r="A307" s="814">
        <v>3425</v>
      </c>
      <c r="B307" s="815"/>
      <c r="C307" s="815" t="s">
        <v>328</v>
      </c>
      <c r="D307" s="815" t="s">
        <v>4266</v>
      </c>
      <c r="E307" s="757" t="s">
        <v>4503</v>
      </c>
      <c r="F307" s="815" t="s">
        <v>199</v>
      </c>
      <c r="G307" s="833">
        <v>7</v>
      </c>
      <c r="H307" s="345"/>
      <c r="I307" s="99"/>
      <c r="J307" s="344"/>
      <c r="K307" s="345"/>
      <c r="L307" s="305" t="s">
        <v>405</v>
      </c>
      <c r="M307" s="305" t="s">
        <v>405</v>
      </c>
      <c r="N307" s="305" t="s">
        <v>405</v>
      </c>
      <c r="O307" s="367"/>
      <c r="P307" s="367"/>
      <c r="Q307" s="48"/>
      <c r="R307" s="148"/>
      <c r="S307" s="480"/>
      <c r="T307" s="545"/>
      <c r="U307" s="150"/>
      <c r="V307" s="48"/>
      <c r="W307" s="48"/>
      <c r="X307" s="48"/>
      <c r="Y307" s="48"/>
      <c r="Z307" s="48"/>
      <c r="DH307" s="38"/>
      <c r="DI307" s="38"/>
      <c r="DJ307" s="38"/>
      <c r="DK307" s="38"/>
      <c r="DL307" s="38"/>
      <c r="DM307" s="38"/>
      <c r="DU307" s="249"/>
      <c r="DV307" s="249"/>
    </row>
    <row r="308" spans="1:127" ht="15" customHeight="1" x14ac:dyDescent="0.2">
      <c r="A308" s="814">
        <v>7171</v>
      </c>
      <c r="B308" s="815"/>
      <c r="C308" s="815" t="s">
        <v>305</v>
      </c>
      <c r="D308" s="815" t="s">
        <v>250</v>
      </c>
      <c r="E308" s="824" t="s">
        <v>8491</v>
      </c>
      <c r="F308" s="815" t="s">
        <v>199</v>
      </c>
      <c r="G308" s="815">
        <v>0</v>
      </c>
      <c r="H308" s="470"/>
      <c r="I308" s="470"/>
      <c r="J308" s="345"/>
      <c r="K308" s="345"/>
      <c r="L308" s="305" t="s">
        <v>405</v>
      </c>
      <c r="M308" s="305" t="s">
        <v>405</v>
      </c>
      <c r="N308" s="305" t="s">
        <v>405</v>
      </c>
      <c r="O308" s="305"/>
      <c r="P308" s="48"/>
      <c r="Q308" s="48"/>
      <c r="R308" s="95"/>
      <c r="S308" s="124"/>
      <c r="T308" s="485"/>
      <c r="U308" s="150">
        <v>500000</v>
      </c>
      <c r="V308" s="48"/>
      <c r="W308" s="48"/>
      <c r="X308" s="48"/>
      <c r="Y308" s="48"/>
      <c r="Z308" s="48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  <c r="DD308" s="49"/>
      <c r="DE308" s="49"/>
      <c r="DF308" s="49"/>
      <c r="DG308" s="49"/>
      <c r="DH308" s="49"/>
      <c r="DI308" s="49"/>
      <c r="DJ308" s="49"/>
      <c r="DK308" s="49"/>
      <c r="DL308" s="49"/>
      <c r="DM308" s="49"/>
      <c r="DN308" s="49"/>
      <c r="DO308" s="49"/>
      <c r="DP308" s="49"/>
      <c r="DQ308" s="49"/>
      <c r="DR308" s="49"/>
      <c r="DS308" s="49"/>
      <c r="DT308" s="49"/>
      <c r="DU308" s="49"/>
      <c r="DV308" s="49"/>
      <c r="DW308" s="49"/>
    </row>
    <row r="309" spans="1:127" s="49" customFormat="1" ht="15" customHeight="1" x14ac:dyDescent="0.2">
      <c r="A309" s="814">
        <v>7178</v>
      </c>
      <c r="B309" s="815"/>
      <c r="C309" s="815" t="s">
        <v>391</v>
      </c>
      <c r="D309" s="815" t="s">
        <v>8837</v>
      </c>
      <c r="E309" s="824" t="s">
        <v>8491</v>
      </c>
      <c r="F309" s="815" t="s">
        <v>199</v>
      </c>
      <c r="G309" s="815">
        <v>0</v>
      </c>
      <c r="H309" s="487"/>
      <c r="I309" s="487"/>
      <c r="J309" s="345"/>
      <c r="K309" s="345"/>
      <c r="L309" s="305" t="s">
        <v>405</v>
      </c>
      <c r="M309" s="305" t="s">
        <v>405</v>
      </c>
      <c r="N309" s="305" t="s">
        <v>405</v>
      </c>
      <c r="O309" s="305"/>
      <c r="P309" s="545"/>
      <c r="Q309" s="545"/>
      <c r="R309" s="545"/>
      <c r="S309" s="480"/>
      <c r="T309" s="545"/>
      <c r="U309" s="150">
        <v>500000</v>
      </c>
      <c r="V309" s="545"/>
      <c r="W309" s="545"/>
      <c r="X309" s="545"/>
      <c r="Y309" s="545"/>
      <c r="Z309" s="545"/>
      <c r="AA309" s="249"/>
      <c r="AB309" s="249"/>
      <c r="AC309" s="249"/>
      <c r="AD309" s="249"/>
      <c r="AE309" s="249"/>
      <c r="AF309" s="249"/>
      <c r="AG309" s="249"/>
      <c r="AH309" s="249"/>
      <c r="AI309" s="249"/>
      <c r="AJ309" s="249"/>
      <c r="AK309" s="249"/>
      <c r="AL309" s="249"/>
      <c r="AM309" s="249"/>
      <c r="AN309" s="249"/>
      <c r="AO309" s="249"/>
      <c r="AP309" s="249"/>
      <c r="AQ309" s="249"/>
      <c r="AR309" s="249"/>
      <c r="AS309" s="249"/>
      <c r="AT309" s="249"/>
      <c r="AU309" s="249"/>
      <c r="AV309" s="249"/>
      <c r="AW309" s="249"/>
      <c r="AX309" s="249"/>
      <c r="AY309" s="249"/>
      <c r="AZ309" s="249"/>
      <c r="BA309" s="249"/>
      <c r="BB309" s="249"/>
      <c r="BC309" s="249"/>
      <c r="BD309" s="249"/>
      <c r="BE309" s="249"/>
      <c r="BF309" s="249"/>
      <c r="BG309" s="249"/>
      <c r="BH309" s="249"/>
      <c r="BI309" s="249"/>
      <c r="BJ309" s="249"/>
      <c r="BK309" s="249"/>
      <c r="BL309" s="249"/>
      <c r="BM309" s="249"/>
      <c r="BN309" s="249"/>
      <c r="BO309" s="249"/>
      <c r="BP309" s="249"/>
      <c r="BQ309" s="249"/>
      <c r="BR309" s="249"/>
      <c r="BS309" s="249"/>
      <c r="BT309" s="249"/>
      <c r="BU309" s="249"/>
      <c r="BV309" s="249"/>
      <c r="BW309" s="249"/>
      <c r="BX309" s="249"/>
      <c r="BY309" s="249"/>
      <c r="BZ309" s="249"/>
      <c r="CA309" s="249"/>
      <c r="CB309" s="249"/>
      <c r="CC309" s="249"/>
      <c r="CD309" s="249"/>
      <c r="CE309" s="249"/>
      <c r="CF309" s="249"/>
      <c r="CG309" s="249"/>
      <c r="CH309" s="249"/>
      <c r="CI309" s="249"/>
      <c r="CJ309" s="249"/>
      <c r="CK309" s="249"/>
      <c r="CL309" s="249"/>
      <c r="CM309" s="249"/>
      <c r="CN309" s="249"/>
      <c r="CO309" s="249"/>
      <c r="CP309" s="249"/>
      <c r="CQ309" s="249"/>
      <c r="CR309" s="249"/>
      <c r="CS309" s="249"/>
      <c r="CT309" s="249"/>
      <c r="CU309" s="249"/>
      <c r="CV309" s="249"/>
      <c r="CW309" s="249"/>
      <c r="CX309" s="249"/>
      <c r="CY309" s="249"/>
      <c r="CZ309" s="249"/>
      <c r="DA309" s="249"/>
      <c r="DB309" s="249"/>
      <c r="DC309" s="249"/>
      <c r="DD309" s="249"/>
      <c r="DE309" s="249"/>
      <c r="DF309" s="249"/>
      <c r="DG309" s="249"/>
      <c r="DH309" s="249"/>
      <c r="DI309" s="249"/>
      <c r="DJ309" s="249"/>
      <c r="DK309" s="249"/>
      <c r="DL309" s="249"/>
      <c r="DM309" s="249"/>
      <c r="DN309" s="249"/>
      <c r="DO309" s="249"/>
      <c r="DP309" s="249"/>
      <c r="DQ309" s="249"/>
      <c r="DR309" s="249"/>
      <c r="DS309" s="249"/>
      <c r="DT309" s="249"/>
      <c r="DU309" s="249"/>
      <c r="DV309" s="249"/>
    </row>
    <row r="310" spans="1:127" x14ac:dyDescent="0.2">
      <c r="A310" s="814">
        <v>7177</v>
      </c>
      <c r="B310" s="815"/>
      <c r="C310" s="815" t="s">
        <v>8835</v>
      </c>
      <c r="D310" s="815" t="s">
        <v>8836</v>
      </c>
      <c r="E310" s="824" t="s">
        <v>8491</v>
      </c>
      <c r="F310" s="815" t="s">
        <v>199</v>
      </c>
      <c r="G310" s="815">
        <v>0</v>
      </c>
      <c r="H310" s="487"/>
      <c r="I310" s="487"/>
      <c r="J310" s="345"/>
      <c r="K310" s="345"/>
      <c r="L310" s="305" t="s">
        <v>405</v>
      </c>
      <c r="M310" s="305" t="s">
        <v>405</v>
      </c>
      <c r="N310" s="305" t="s">
        <v>405</v>
      </c>
      <c r="O310" s="305"/>
      <c r="P310" s="545"/>
      <c r="Q310" s="545"/>
      <c r="R310" s="545"/>
      <c r="S310" s="124"/>
      <c r="T310" s="545"/>
      <c r="U310" s="150">
        <v>500000</v>
      </c>
      <c r="V310" s="545"/>
      <c r="W310" s="545"/>
      <c r="X310" s="545"/>
      <c r="Y310" s="545"/>
      <c r="Z310" s="545"/>
      <c r="DW310" s="49"/>
    </row>
    <row r="311" spans="1:127" s="49" customFormat="1" ht="15" customHeight="1" x14ac:dyDescent="0.2">
      <c r="A311" s="814">
        <v>6067</v>
      </c>
      <c r="B311" s="815"/>
      <c r="C311" s="815" t="s">
        <v>283</v>
      </c>
      <c r="D311" s="815" t="s">
        <v>1712</v>
      </c>
      <c r="E311" s="757" t="s">
        <v>4503</v>
      </c>
      <c r="F311" s="815" t="s">
        <v>199</v>
      </c>
      <c r="G311" s="815">
        <v>2</v>
      </c>
      <c r="H311" s="487"/>
      <c r="I311" s="487"/>
      <c r="J311" s="345"/>
      <c r="K311" s="345"/>
      <c r="L311" s="305" t="s">
        <v>405</v>
      </c>
      <c r="M311" s="305" t="s">
        <v>405</v>
      </c>
      <c r="N311" s="305" t="s">
        <v>405</v>
      </c>
      <c r="O311" s="545"/>
      <c r="P311" s="545"/>
      <c r="Q311" s="545"/>
      <c r="R311" s="545"/>
      <c r="S311" s="480"/>
      <c r="T311" s="545"/>
      <c r="U311" s="150"/>
      <c r="V311" s="545"/>
      <c r="W311" s="545"/>
      <c r="X311" s="545"/>
      <c r="Y311" s="545"/>
      <c r="Z311" s="545"/>
      <c r="AA311" s="249"/>
      <c r="AB311" s="249"/>
      <c r="AC311" s="249"/>
      <c r="AD311" s="249"/>
      <c r="AE311" s="249"/>
      <c r="AF311" s="249"/>
      <c r="AG311" s="249"/>
      <c r="AH311" s="249"/>
      <c r="AI311" s="249"/>
      <c r="AJ311" s="249"/>
      <c r="AK311" s="249"/>
      <c r="AL311" s="249"/>
      <c r="AM311" s="249"/>
      <c r="AN311" s="249"/>
      <c r="AO311" s="249"/>
      <c r="AP311" s="249"/>
      <c r="AQ311" s="249"/>
      <c r="AR311" s="249"/>
      <c r="AS311" s="249"/>
      <c r="AT311" s="249"/>
      <c r="AU311" s="249"/>
      <c r="AV311" s="249"/>
      <c r="AW311" s="249"/>
      <c r="AX311" s="249"/>
      <c r="AY311" s="249"/>
      <c r="AZ311" s="249"/>
      <c r="BA311" s="249"/>
      <c r="BB311" s="249"/>
      <c r="BC311" s="249"/>
      <c r="BD311" s="249"/>
      <c r="BE311" s="249"/>
      <c r="BF311" s="249"/>
      <c r="BG311" s="249"/>
      <c r="BH311" s="249"/>
      <c r="BI311" s="249"/>
      <c r="BJ311" s="249"/>
      <c r="BK311" s="249"/>
      <c r="BL311" s="249"/>
      <c r="BM311" s="249"/>
      <c r="BN311" s="249"/>
      <c r="BO311" s="249"/>
      <c r="BP311" s="249"/>
      <c r="BQ311" s="249"/>
      <c r="BR311" s="249"/>
      <c r="BS311" s="249"/>
      <c r="BT311" s="249"/>
      <c r="BU311" s="249"/>
      <c r="BV311" s="249"/>
      <c r="BW311" s="249"/>
      <c r="BX311" s="249"/>
      <c r="BY311" s="249"/>
      <c r="BZ311" s="249"/>
      <c r="CA311" s="249"/>
      <c r="CB311" s="249"/>
      <c r="CC311" s="249"/>
      <c r="CD311" s="249"/>
      <c r="CE311" s="249"/>
      <c r="CF311" s="249"/>
      <c r="CG311" s="249"/>
      <c r="CH311" s="249"/>
      <c r="CI311" s="249"/>
      <c r="CJ311" s="249"/>
      <c r="CK311" s="249"/>
      <c r="CL311" s="249"/>
      <c r="CM311" s="249"/>
      <c r="CN311" s="249"/>
      <c r="CO311" s="249"/>
      <c r="CP311" s="249"/>
      <c r="CQ311" s="249"/>
      <c r="CR311" s="249"/>
      <c r="CS311" s="249"/>
      <c r="CT311" s="249"/>
      <c r="CU311" s="249"/>
      <c r="CV311" s="249"/>
      <c r="CW311" s="249"/>
      <c r="CX311" s="249"/>
      <c r="CY311" s="249"/>
      <c r="CZ311" s="249"/>
      <c r="DA311" s="249"/>
      <c r="DB311" s="249"/>
      <c r="DC311" s="249"/>
      <c r="DD311" s="249"/>
      <c r="DE311" s="249"/>
      <c r="DF311" s="249"/>
      <c r="DG311" s="249"/>
      <c r="DH311" s="249"/>
      <c r="DI311" s="249"/>
      <c r="DJ311" s="249"/>
      <c r="DK311" s="249"/>
      <c r="DL311" s="249"/>
      <c r="DM311" s="249"/>
      <c r="DN311" s="249"/>
      <c r="DO311" s="249"/>
      <c r="DP311" s="249"/>
      <c r="DQ311" s="249"/>
      <c r="DR311" s="249"/>
      <c r="DS311" s="249"/>
      <c r="DT311" s="249"/>
      <c r="DU311" s="249"/>
      <c r="DV311" s="249"/>
    </row>
    <row r="312" spans="1:127" ht="15" customHeight="1" x14ac:dyDescent="0.2">
      <c r="A312" s="814">
        <v>1912</v>
      </c>
      <c r="B312" s="815"/>
      <c r="C312" s="815" t="s">
        <v>343</v>
      </c>
      <c r="D312" s="815" t="s">
        <v>3414</v>
      </c>
      <c r="E312" s="757" t="s">
        <v>4503</v>
      </c>
      <c r="F312" s="815" t="s">
        <v>199</v>
      </c>
      <c r="G312" s="832">
        <v>10</v>
      </c>
      <c r="H312" s="487"/>
      <c r="I312" s="487"/>
      <c r="J312" s="345"/>
      <c r="K312" s="345"/>
      <c r="L312" s="305" t="s">
        <v>405</v>
      </c>
      <c r="M312" s="305" t="s">
        <v>405</v>
      </c>
      <c r="N312" s="305" t="s">
        <v>405</v>
      </c>
      <c r="O312" s="545"/>
      <c r="P312" s="545"/>
      <c r="Q312" s="545"/>
      <c r="R312" s="545"/>
      <c r="S312" s="480"/>
      <c r="T312" s="545"/>
      <c r="U312" s="150"/>
      <c r="V312" s="545"/>
      <c r="W312" s="545"/>
      <c r="X312" s="545"/>
      <c r="Y312" s="545"/>
      <c r="Z312" s="545"/>
      <c r="DW312" s="49"/>
    </row>
    <row r="313" spans="1:127" ht="15" customHeight="1" x14ac:dyDescent="0.2">
      <c r="A313" s="814">
        <v>3424</v>
      </c>
      <c r="B313" s="815"/>
      <c r="C313" s="815" t="s">
        <v>298</v>
      </c>
      <c r="D313" s="815" t="s">
        <v>4265</v>
      </c>
      <c r="E313" s="757" t="s">
        <v>4503</v>
      </c>
      <c r="F313" s="815" t="s">
        <v>199</v>
      </c>
      <c r="G313" s="833">
        <v>7</v>
      </c>
      <c r="H313" s="344"/>
      <c r="I313" s="99"/>
      <c r="J313" s="344"/>
      <c r="K313" s="345"/>
      <c r="L313" s="305" t="s">
        <v>405</v>
      </c>
      <c r="M313" s="305" t="s">
        <v>405</v>
      </c>
      <c r="N313" s="305" t="s">
        <v>405</v>
      </c>
      <c r="O313" s="145"/>
      <c r="P313" s="145"/>
      <c r="Q313" s="48"/>
      <c r="R313" s="148"/>
      <c r="S313" s="480"/>
      <c r="T313" s="47"/>
      <c r="U313" s="150"/>
      <c r="V313" s="47"/>
      <c r="W313" s="47"/>
      <c r="X313" s="47"/>
      <c r="Y313" s="47"/>
      <c r="Z313" s="47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49"/>
      <c r="DI313" s="49"/>
      <c r="DJ313" s="49"/>
      <c r="DK313" s="49"/>
      <c r="DL313" s="49"/>
      <c r="DM313" s="49"/>
      <c r="DN313" s="49"/>
      <c r="DO313" s="49"/>
      <c r="DP313" s="49"/>
      <c r="DQ313" s="49"/>
      <c r="DR313" s="49"/>
      <c r="DS313" s="49"/>
      <c r="DT313" s="49"/>
      <c r="DW313" s="49"/>
    </row>
    <row r="314" spans="1:127" s="38" customFormat="1" ht="15" customHeight="1" x14ac:dyDescent="0.2">
      <c r="A314" s="814">
        <v>7174</v>
      </c>
      <c r="B314" s="815"/>
      <c r="C314" s="815" t="s">
        <v>4676</v>
      </c>
      <c r="D314" s="815" t="s">
        <v>8833</v>
      </c>
      <c r="E314" s="824" t="s">
        <v>8491</v>
      </c>
      <c r="F314" s="815" t="s">
        <v>199</v>
      </c>
      <c r="G314" s="815">
        <v>0</v>
      </c>
      <c r="H314" s="487"/>
      <c r="I314" s="487"/>
      <c r="J314" s="345"/>
      <c r="K314" s="345"/>
      <c r="L314" s="305" t="s">
        <v>405</v>
      </c>
      <c r="M314" s="305" t="s">
        <v>405</v>
      </c>
      <c r="N314" s="305" t="s">
        <v>405</v>
      </c>
      <c r="O314" s="305"/>
      <c r="P314" s="545"/>
      <c r="Q314" s="545"/>
      <c r="R314" s="545"/>
      <c r="S314" s="480"/>
      <c r="T314" s="545"/>
      <c r="U314" s="150">
        <v>500000</v>
      </c>
      <c r="V314" s="545"/>
      <c r="W314" s="545"/>
      <c r="X314" s="545"/>
      <c r="Y314" s="545"/>
      <c r="Z314" s="545"/>
      <c r="AA314" s="249"/>
      <c r="AB314" s="249"/>
      <c r="AC314" s="249"/>
      <c r="AD314" s="249"/>
      <c r="AE314" s="249"/>
      <c r="AF314" s="249"/>
      <c r="AG314" s="249"/>
      <c r="AH314" s="249"/>
      <c r="AI314" s="249"/>
      <c r="AJ314" s="249"/>
      <c r="AK314" s="249"/>
      <c r="AL314" s="249"/>
      <c r="AM314" s="249"/>
      <c r="AN314" s="249"/>
      <c r="AO314" s="249"/>
      <c r="AP314" s="249"/>
      <c r="AQ314" s="249"/>
      <c r="AR314" s="249"/>
      <c r="AS314" s="249"/>
      <c r="AT314" s="249"/>
      <c r="AU314" s="249"/>
      <c r="AV314" s="249"/>
      <c r="AW314" s="249"/>
      <c r="AX314" s="249"/>
      <c r="AY314" s="249"/>
      <c r="AZ314" s="249"/>
      <c r="BA314" s="249"/>
      <c r="BB314" s="249"/>
      <c r="BC314" s="249"/>
      <c r="BD314" s="249"/>
      <c r="BE314" s="249"/>
      <c r="BF314" s="249"/>
      <c r="BG314" s="249"/>
      <c r="BH314" s="249"/>
      <c r="BI314" s="249"/>
      <c r="BJ314" s="249"/>
      <c r="BK314" s="249"/>
      <c r="BL314" s="249"/>
      <c r="BM314" s="249"/>
      <c r="BN314" s="249"/>
      <c r="BO314" s="249"/>
      <c r="BP314" s="249"/>
      <c r="BQ314" s="249"/>
      <c r="BR314" s="249"/>
      <c r="BS314" s="249"/>
      <c r="BT314" s="249"/>
      <c r="BU314" s="249"/>
      <c r="BV314" s="249"/>
      <c r="BW314" s="249"/>
      <c r="BX314" s="249"/>
      <c r="BY314" s="249"/>
      <c r="BZ314" s="249"/>
      <c r="CA314" s="249"/>
      <c r="CB314" s="249"/>
      <c r="CC314" s="249"/>
      <c r="CD314" s="249"/>
      <c r="CE314" s="249"/>
      <c r="CF314" s="249"/>
      <c r="CG314" s="249"/>
      <c r="CH314" s="249"/>
      <c r="CI314" s="249"/>
      <c r="CJ314" s="249"/>
      <c r="CK314" s="249"/>
      <c r="CL314" s="249"/>
      <c r="CM314" s="249"/>
      <c r="CN314" s="249"/>
      <c r="CO314" s="249"/>
      <c r="CP314" s="249"/>
      <c r="CQ314" s="249"/>
      <c r="CR314" s="249"/>
      <c r="CS314" s="249"/>
      <c r="CT314" s="249"/>
      <c r="CU314" s="249"/>
      <c r="CV314" s="249"/>
      <c r="CW314" s="249"/>
      <c r="CX314" s="249"/>
      <c r="CY314" s="249"/>
      <c r="CZ314" s="249"/>
      <c r="DA314" s="249"/>
      <c r="DB314" s="249"/>
      <c r="DC314" s="249"/>
      <c r="DD314" s="249"/>
      <c r="DE314" s="249"/>
      <c r="DF314" s="249"/>
      <c r="DG314" s="249"/>
      <c r="DH314" s="249"/>
      <c r="DI314" s="249"/>
      <c r="DJ314" s="249"/>
      <c r="DK314" s="249"/>
      <c r="DL314" s="249"/>
      <c r="DM314" s="249"/>
      <c r="DN314" s="249"/>
      <c r="DO314" s="249"/>
      <c r="DP314" s="249"/>
      <c r="DQ314" s="249"/>
      <c r="DR314" s="249"/>
      <c r="DS314" s="249"/>
      <c r="DT314" s="249"/>
      <c r="DU314" s="49"/>
      <c r="DV314" s="49"/>
      <c r="DW314" s="49"/>
    </row>
    <row r="315" spans="1:127" s="49" customFormat="1" ht="15" customHeight="1" x14ac:dyDescent="0.2">
      <c r="A315" s="814">
        <v>6065</v>
      </c>
      <c r="B315" s="49" t="s">
        <v>2736</v>
      </c>
      <c r="C315" s="815" t="s">
        <v>463</v>
      </c>
      <c r="D315" s="815" t="s">
        <v>177</v>
      </c>
      <c r="E315" s="757" t="s">
        <v>4503</v>
      </c>
      <c r="F315" s="815" t="s">
        <v>199</v>
      </c>
      <c r="G315" s="815">
        <v>2</v>
      </c>
      <c r="H315" s="487"/>
      <c r="I315" s="487"/>
      <c r="J315" s="345"/>
      <c r="K315" s="345"/>
      <c r="L315" s="305" t="s">
        <v>405</v>
      </c>
      <c r="M315" s="305" t="s">
        <v>405</v>
      </c>
      <c r="N315" s="305" t="s">
        <v>405</v>
      </c>
      <c r="O315" s="545"/>
      <c r="P315" s="545"/>
      <c r="Q315" s="545"/>
      <c r="R315" s="545"/>
      <c r="S315" s="480"/>
      <c r="T315" s="545"/>
      <c r="U315" s="150"/>
      <c r="V315" s="545"/>
      <c r="W315" s="545"/>
      <c r="X315" s="545"/>
      <c r="Y315" s="545"/>
      <c r="Z315" s="545"/>
      <c r="AA315" s="249"/>
      <c r="AB315" s="249"/>
      <c r="AC315" s="249"/>
      <c r="AD315" s="249"/>
      <c r="AE315" s="249"/>
      <c r="AF315" s="249"/>
      <c r="AG315" s="249"/>
      <c r="AH315" s="249"/>
      <c r="AI315" s="249"/>
      <c r="AJ315" s="249"/>
      <c r="AK315" s="249"/>
      <c r="AL315" s="249"/>
      <c r="AM315" s="249"/>
      <c r="AN315" s="249"/>
      <c r="AO315" s="249"/>
      <c r="AP315" s="249"/>
      <c r="AQ315" s="249"/>
      <c r="AR315" s="249"/>
      <c r="AS315" s="249"/>
      <c r="AT315" s="249"/>
      <c r="AU315" s="249"/>
      <c r="AV315" s="249"/>
      <c r="AW315" s="249"/>
      <c r="AX315" s="249"/>
      <c r="AY315" s="249"/>
      <c r="AZ315" s="249"/>
      <c r="BA315" s="249"/>
      <c r="BB315" s="249"/>
      <c r="BC315" s="249"/>
      <c r="BD315" s="249"/>
      <c r="BE315" s="249"/>
      <c r="BF315" s="249"/>
      <c r="BG315" s="249"/>
      <c r="BH315" s="249"/>
      <c r="BI315" s="249"/>
      <c r="BJ315" s="249"/>
      <c r="BK315" s="249"/>
      <c r="BL315" s="249"/>
      <c r="BM315" s="249"/>
      <c r="BN315" s="249"/>
      <c r="BO315" s="249"/>
      <c r="BP315" s="249"/>
      <c r="BQ315" s="249"/>
      <c r="BR315" s="249"/>
      <c r="BS315" s="249"/>
      <c r="BT315" s="249"/>
      <c r="BU315" s="249"/>
      <c r="BV315" s="249"/>
      <c r="BW315" s="249"/>
      <c r="BX315" s="249"/>
      <c r="BY315" s="249"/>
      <c r="BZ315" s="249"/>
      <c r="CA315" s="249"/>
      <c r="CB315" s="249"/>
      <c r="CC315" s="249"/>
      <c r="CD315" s="249"/>
      <c r="CE315" s="249"/>
      <c r="CF315" s="249"/>
      <c r="CG315" s="249"/>
      <c r="CH315" s="249"/>
      <c r="CI315" s="249"/>
      <c r="CJ315" s="249"/>
      <c r="CK315" s="249"/>
      <c r="CL315" s="249"/>
      <c r="CM315" s="249"/>
      <c r="CN315" s="249"/>
      <c r="CO315" s="249"/>
      <c r="CP315" s="249"/>
      <c r="CQ315" s="249"/>
      <c r="CR315" s="249"/>
      <c r="CS315" s="249"/>
      <c r="CT315" s="249"/>
      <c r="CU315" s="249"/>
      <c r="CV315" s="249"/>
      <c r="CW315" s="249"/>
      <c r="CX315" s="249"/>
      <c r="CY315" s="249"/>
      <c r="CZ315" s="249"/>
      <c r="DA315" s="249"/>
      <c r="DB315" s="249"/>
      <c r="DC315" s="249"/>
      <c r="DD315" s="249"/>
      <c r="DE315" s="249"/>
      <c r="DF315" s="249"/>
      <c r="DG315" s="249"/>
      <c r="DH315" s="249"/>
      <c r="DI315" s="249"/>
      <c r="DJ315" s="249"/>
      <c r="DK315" s="249"/>
      <c r="DL315" s="249"/>
      <c r="DM315" s="249"/>
      <c r="DN315" s="249"/>
      <c r="DO315" s="249"/>
      <c r="DP315" s="249"/>
      <c r="DQ315" s="249"/>
      <c r="DR315" s="249"/>
      <c r="DS315" s="249"/>
      <c r="DT315" s="249"/>
      <c r="DU315" s="249"/>
      <c r="DV315" s="249"/>
    </row>
    <row r="316" spans="1:127" s="49" customFormat="1" ht="15" customHeight="1" x14ac:dyDescent="0.2">
      <c r="A316" s="814">
        <v>6642</v>
      </c>
      <c r="B316" s="815"/>
      <c r="C316" s="815" t="s">
        <v>120</v>
      </c>
      <c r="D316" s="815" t="s">
        <v>8511</v>
      </c>
      <c r="E316" s="757" t="s">
        <v>4503</v>
      </c>
      <c r="F316" s="815" t="s">
        <v>199</v>
      </c>
      <c r="G316" s="815">
        <v>1</v>
      </c>
      <c r="H316" s="487"/>
      <c r="I316" s="487"/>
      <c r="J316" s="345"/>
      <c r="K316" s="345"/>
      <c r="L316" s="305" t="s">
        <v>405</v>
      </c>
      <c r="M316" s="305" t="s">
        <v>405</v>
      </c>
      <c r="N316" s="305" t="s">
        <v>405</v>
      </c>
      <c r="O316" s="545"/>
      <c r="P316" s="545"/>
      <c r="Q316" s="545"/>
      <c r="R316" s="545"/>
      <c r="S316" s="480"/>
      <c r="T316" s="545"/>
      <c r="U316" s="150"/>
      <c r="V316" s="545"/>
      <c r="W316" s="545"/>
      <c r="X316" s="545"/>
      <c r="Y316" s="545"/>
      <c r="Z316" s="545"/>
      <c r="AA316" s="249"/>
      <c r="AB316" s="249"/>
      <c r="AC316" s="249"/>
      <c r="AD316" s="249"/>
      <c r="AE316" s="249"/>
      <c r="AF316" s="249"/>
      <c r="AG316" s="249"/>
      <c r="AH316" s="249"/>
      <c r="AI316" s="249"/>
      <c r="AJ316" s="249"/>
      <c r="AK316" s="249"/>
      <c r="AL316" s="249"/>
      <c r="AM316" s="249"/>
      <c r="AN316" s="249"/>
      <c r="AO316" s="249"/>
      <c r="AP316" s="249"/>
      <c r="AQ316" s="249"/>
      <c r="AR316" s="249"/>
      <c r="AS316" s="249"/>
      <c r="AT316" s="249"/>
      <c r="AU316" s="249"/>
      <c r="AV316" s="249"/>
      <c r="AW316" s="249"/>
      <c r="AX316" s="249"/>
      <c r="AY316" s="249"/>
      <c r="AZ316" s="249"/>
      <c r="BA316" s="249"/>
      <c r="BB316" s="249"/>
      <c r="BC316" s="249"/>
      <c r="BD316" s="249"/>
      <c r="BE316" s="249"/>
      <c r="BF316" s="249"/>
      <c r="BG316" s="249"/>
      <c r="BH316" s="249"/>
      <c r="BI316" s="249"/>
      <c r="BJ316" s="249"/>
      <c r="BK316" s="249"/>
      <c r="BL316" s="249"/>
      <c r="BM316" s="249"/>
      <c r="BN316" s="249"/>
      <c r="BO316" s="249"/>
      <c r="BP316" s="249"/>
      <c r="BQ316" s="249"/>
      <c r="BR316" s="249"/>
      <c r="BS316" s="249"/>
      <c r="BT316" s="249"/>
      <c r="BU316" s="249"/>
      <c r="BV316" s="249"/>
      <c r="BW316" s="249"/>
      <c r="BX316" s="249"/>
      <c r="BY316" s="249"/>
      <c r="BZ316" s="249"/>
      <c r="CA316" s="249"/>
      <c r="CB316" s="249"/>
      <c r="CC316" s="249"/>
      <c r="CD316" s="249"/>
      <c r="CE316" s="249"/>
      <c r="CF316" s="249"/>
      <c r="CG316" s="249"/>
      <c r="CH316" s="249"/>
      <c r="CI316" s="249"/>
      <c r="CJ316" s="249"/>
      <c r="CK316" s="249"/>
      <c r="CL316" s="249"/>
      <c r="CM316" s="249"/>
      <c r="CN316" s="249"/>
      <c r="CO316" s="249"/>
      <c r="CP316" s="249"/>
      <c r="CQ316" s="249"/>
      <c r="CR316" s="249"/>
      <c r="CS316" s="249"/>
      <c r="CT316" s="249"/>
      <c r="CU316" s="249"/>
      <c r="CV316" s="249"/>
      <c r="CW316" s="249"/>
      <c r="CX316" s="249"/>
      <c r="CY316" s="249"/>
      <c r="CZ316" s="249"/>
      <c r="DA316" s="249"/>
      <c r="DB316" s="249"/>
      <c r="DC316" s="249"/>
      <c r="DD316" s="249"/>
      <c r="DE316" s="249"/>
      <c r="DF316" s="249"/>
      <c r="DG316" s="249"/>
      <c r="DH316" s="249"/>
      <c r="DI316" s="249"/>
      <c r="DJ316" s="249"/>
      <c r="DK316" s="249"/>
      <c r="DL316" s="249"/>
      <c r="DM316" s="249"/>
      <c r="DN316" s="249"/>
      <c r="DO316" s="249"/>
      <c r="DP316" s="249"/>
      <c r="DQ316" s="249"/>
      <c r="DR316" s="249"/>
      <c r="DS316" s="249"/>
      <c r="DT316" s="249"/>
      <c r="DU316" s="249"/>
      <c r="DV316" s="249"/>
    </row>
    <row r="317" spans="1:127" ht="15" customHeight="1" x14ac:dyDescent="0.2">
      <c r="A317" s="814">
        <v>6068</v>
      </c>
      <c r="B317" s="815"/>
      <c r="C317" s="815" t="s">
        <v>73</v>
      </c>
      <c r="D317" s="815" t="s">
        <v>2723</v>
      </c>
      <c r="E317" s="757" t="s">
        <v>4503</v>
      </c>
      <c r="F317" s="815" t="s">
        <v>199</v>
      </c>
      <c r="G317" s="815">
        <v>2</v>
      </c>
      <c r="H317" s="487"/>
      <c r="I317" s="487"/>
      <c r="J317" s="345"/>
      <c r="K317" s="345"/>
      <c r="L317" s="305" t="s">
        <v>405</v>
      </c>
      <c r="M317" s="305" t="s">
        <v>405</v>
      </c>
      <c r="N317" s="305" t="s">
        <v>405</v>
      </c>
      <c r="O317" s="545"/>
      <c r="P317" s="545"/>
      <c r="Q317" s="545"/>
      <c r="R317" s="545"/>
      <c r="S317" s="480"/>
      <c r="T317" s="545"/>
      <c r="U317" s="150"/>
      <c r="V317" s="545"/>
      <c r="W317" s="545"/>
      <c r="X317" s="545"/>
      <c r="Y317" s="545"/>
      <c r="Z317" s="545"/>
      <c r="DW317" s="38"/>
    </row>
    <row r="318" spans="1:127" s="49" customFormat="1" ht="15" customHeight="1" x14ac:dyDescent="0.2">
      <c r="A318" s="814">
        <v>7180</v>
      </c>
      <c r="B318" s="815"/>
      <c r="C318" s="815" t="s">
        <v>194</v>
      </c>
      <c r="D318" s="815" t="s">
        <v>8839</v>
      </c>
      <c r="E318" s="824" t="s">
        <v>8491</v>
      </c>
      <c r="F318" s="815" t="s">
        <v>199</v>
      </c>
      <c r="G318" s="815">
        <v>0</v>
      </c>
      <c r="H318" s="487"/>
      <c r="I318" s="487"/>
      <c r="J318" s="345"/>
      <c r="K318" s="345"/>
      <c r="L318" s="305" t="s">
        <v>405</v>
      </c>
      <c r="M318" s="305" t="s">
        <v>405</v>
      </c>
      <c r="N318" s="305" t="s">
        <v>405</v>
      </c>
      <c r="O318" s="305"/>
      <c r="P318" s="545"/>
      <c r="Q318" s="545"/>
      <c r="R318" s="545"/>
      <c r="S318" s="124"/>
      <c r="T318" s="545"/>
      <c r="U318" s="150">
        <v>500000</v>
      </c>
      <c r="V318" s="545"/>
      <c r="W318" s="545"/>
      <c r="X318" s="545"/>
      <c r="Y318" s="545"/>
      <c r="Z318" s="545"/>
      <c r="AA318" s="249"/>
      <c r="AB318" s="249"/>
      <c r="AC318" s="249"/>
      <c r="AD318" s="249"/>
      <c r="AE318" s="249"/>
      <c r="AF318" s="249"/>
      <c r="AG318" s="249"/>
      <c r="AH318" s="249"/>
      <c r="AI318" s="249"/>
      <c r="AJ318" s="249"/>
      <c r="AK318" s="249"/>
      <c r="AL318" s="249"/>
      <c r="AM318" s="249"/>
      <c r="AN318" s="249"/>
      <c r="AO318" s="249"/>
      <c r="AP318" s="249"/>
      <c r="AQ318" s="249"/>
      <c r="AR318" s="249"/>
      <c r="AS318" s="249"/>
      <c r="AT318" s="249"/>
      <c r="AU318" s="249"/>
      <c r="AV318" s="249"/>
      <c r="AW318" s="249"/>
      <c r="AX318" s="249"/>
      <c r="AY318" s="249"/>
      <c r="AZ318" s="249"/>
      <c r="BA318" s="249"/>
      <c r="BB318" s="249"/>
      <c r="BC318" s="249"/>
      <c r="BD318" s="249"/>
      <c r="BE318" s="249"/>
      <c r="BF318" s="249"/>
      <c r="BG318" s="249"/>
      <c r="BH318" s="249"/>
      <c r="BI318" s="249"/>
      <c r="BJ318" s="249"/>
      <c r="BK318" s="249"/>
      <c r="BL318" s="249"/>
      <c r="BM318" s="249"/>
      <c r="BN318" s="249"/>
      <c r="BO318" s="249"/>
      <c r="BP318" s="249"/>
      <c r="BQ318" s="249"/>
      <c r="BR318" s="249"/>
      <c r="BS318" s="249"/>
      <c r="BT318" s="249"/>
      <c r="BU318" s="249"/>
      <c r="BV318" s="249"/>
      <c r="BW318" s="249"/>
      <c r="BX318" s="249"/>
      <c r="BY318" s="249"/>
      <c r="BZ318" s="249"/>
      <c r="CA318" s="249"/>
      <c r="CB318" s="249"/>
      <c r="CC318" s="249"/>
      <c r="CD318" s="249"/>
      <c r="CE318" s="249"/>
      <c r="CF318" s="249"/>
      <c r="CG318" s="249"/>
      <c r="CH318" s="249"/>
      <c r="CI318" s="249"/>
      <c r="CJ318" s="249"/>
      <c r="CK318" s="249"/>
      <c r="CL318" s="249"/>
      <c r="CM318" s="249"/>
      <c r="CN318" s="249"/>
      <c r="CO318" s="249"/>
      <c r="CP318" s="249"/>
      <c r="CQ318" s="249"/>
      <c r="CR318" s="249"/>
      <c r="CS318" s="249"/>
      <c r="CT318" s="249"/>
      <c r="CU318" s="249"/>
      <c r="CV318" s="249"/>
      <c r="CW318" s="249"/>
      <c r="CX318" s="249"/>
      <c r="CY318" s="249"/>
      <c r="CZ318" s="249"/>
      <c r="DA318" s="249"/>
      <c r="DB318" s="249"/>
      <c r="DC318" s="249"/>
      <c r="DD318" s="249"/>
      <c r="DE318" s="249"/>
      <c r="DF318" s="249"/>
      <c r="DG318" s="249"/>
      <c r="DH318" s="249"/>
      <c r="DI318" s="249"/>
      <c r="DJ318" s="249"/>
      <c r="DK318" s="249"/>
      <c r="DL318" s="249"/>
      <c r="DM318" s="249"/>
      <c r="DN318" s="249"/>
      <c r="DO318" s="249"/>
      <c r="DP318" s="249"/>
      <c r="DQ318" s="249"/>
      <c r="DR318" s="249"/>
      <c r="DS318" s="249"/>
      <c r="DT318" s="249"/>
    </row>
    <row r="319" spans="1:127" s="49" customFormat="1" ht="15" customHeight="1" x14ac:dyDescent="0.2">
      <c r="A319" s="814">
        <v>3427</v>
      </c>
      <c r="B319" s="463" t="s">
        <v>2281</v>
      </c>
      <c r="C319" s="815" t="s">
        <v>472</v>
      </c>
      <c r="D319" s="815" t="s">
        <v>4268</v>
      </c>
      <c r="E319" s="757" t="s">
        <v>4503</v>
      </c>
      <c r="F319" s="815" t="s">
        <v>199</v>
      </c>
      <c r="G319" s="833">
        <v>7</v>
      </c>
      <c r="H319" s="487"/>
      <c r="I319" s="487"/>
      <c r="J319" s="345"/>
      <c r="K319" s="345"/>
      <c r="L319" s="305" t="s">
        <v>405</v>
      </c>
      <c r="M319" s="305" t="s">
        <v>405</v>
      </c>
      <c r="N319" s="305" t="s">
        <v>405</v>
      </c>
      <c r="O319" s="545"/>
      <c r="P319" s="545"/>
      <c r="Q319" s="545"/>
      <c r="R319" s="545"/>
      <c r="S319" s="480"/>
      <c r="T319" s="545"/>
      <c r="U319" s="150"/>
      <c r="V319" s="545"/>
      <c r="W319" s="545"/>
      <c r="X319" s="545"/>
      <c r="Y319" s="545"/>
      <c r="Z319" s="545"/>
      <c r="AA319" s="249"/>
      <c r="AB319" s="249"/>
      <c r="AC319" s="249"/>
      <c r="AD319" s="249"/>
      <c r="AE319" s="249"/>
      <c r="AF319" s="249"/>
      <c r="AG319" s="249"/>
      <c r="AH319" s="249"/>
      <c r="AI319" s="249"/>
      <c r="AJ319" s="249"/>
      <c r="AK319" s="249"/>
      <c r="AL319" s="249"/>
      <c r="AM319" s="249"/>
      <c r="AN319" s="249"/>
      <c r="AO319" s="249"/>
      <c r="AP319" s="249"/>
      <c r="AQ319" s="249"/>
      <c r="AR319" s="249"/>
      <c r="AS319" s="249"/>
      <c r="AT319" s="249"/>
      <c r="AU319" s="249"/>
      <c r="AV319" s="249"/>
      <c r="AW319" s="249"/>
      <c r="AX319" s="249"/>
      <c r="AY319" s="249"/>
      <c r="AZ319" s="249"/>
      <c r="BA319" s="249"/>
      <c r="BB319" s="249"/>
      <c r="BC319" s="249"/>
      <c r="BD319" s="249"/>
      <c r="BE319" s="249"/>
      <c r="BF319" s="249"/>
      <c r="BG319" s="249"/>
      <c r="BH319" s="249"/>
      <c r="BI319" s="249"/>
      <c r="BJ319" s="249"/>
      <c r="BK319" s="249"/>
      <c r="BL319" s="249"/>
      <c r="BM319" s="249"/>
      <c r="BN319" s="249"/>
      <c r="BO319" s="249"/>
      <c r="BP319" s="249"/>
      <c r="BQ319" s="249"/>
      <c r="BR319" s="249"/>
      <c r="BS319" s="249"/>
      <c r="BT319" s="249"/>
      <c r="BU319" s="249"/>
      <c r="BV319" s="249"/>
      <c r="BW319" s="249"/>
      <c r="BX319" s="249"/>
      <c r="BY319" s="249"/>
      <c r="BZ319" s="249"/>
      <c r="CA319" s="249"/>
      <c r="CB319" s="249"/>
      <c r="CC319" s="249"/>
      <c r="CD319" s="249"/>
      <c r="CE319" s="249"/>
      <c r="CF319" s="249"/>
      <c r="CG319" s="249"/>
      <c r="CH319" s="249"/>
      <c r="CI319" s="249"/>
      <c r="CJ319" s="249"/>
      <c r="CK319" s="249"/>
      <c r="CL319" s="249"/>
      <c r="CM319" s="249"/>
      <c r="CN319" s="249"/>
      <c r="CO319" s="249"/>
      <c r="CP319" s="249"/>
      <c r="CQ319" s="249"/>
      <c r="CR319" s="249"/>
      <c r="CS319" s="249"/>
      <c r="CT319" s="249"/>
      <c r="CU319" s="249"/>
      <c r="CV319" s="249"/>
      <c r="CW319" s="249"/>
      <c r="CX319" s="249"/>
      <c r="CY319" s="249"/>
      <c r="CZ319" s="249"/>
      <c r="DA319" s="249"/>
      <c r="DB319" s="249"/>
      <c r="DC319" s="249"/>
      <c r="DD319" s="249"/>
      <c r="DE319" s="249"/>
      <c r="DF319" s="249"/>
      <c r="DG319" s="249"/>
      <c r="DH319" s="249"/>
      <c r="DI319" s="249"/>
      <c r="DJ319" s="249"/>
      <c r="DK319" s="249"/>
      <c r="DL319" s="249"/>
      <c r="DM319" s="249"/>
      <c r="DN319" s="249"/>
      <c r="DO319" s="249"/>
      <c r="DP319" s="249"/>
      <c r="DQ319" s="249"/>
      <c r="DR319" s="249"/>
      <c r="DS319" s="249"/>
      <c r="DT319" s="249"/>
      <c r="DU319" s="249"/>
      <c r="DV319" s="249"/>
      <c r="DW319" s="38"/>
    </row>
    <row r="320" spans="1:127" s="49" customFormat="1" ht="15" customHeight="1" x14ac:dyDescent="0.2">
      <c r="A320" s="814">
        <v>6640</v>
      </c>
      <c r="B320" s="815"/>
      <c r="C320" s="815" t="s">
        <v>274</v>
      </c>
      <c r="D320" s="815" t="s">
        <v>8510</v>
      </c>
      <c r="E320" s="757" t="s">
        <v>4503</v>
      </c>
      <c r="F320" s="815" t="s">
        <v>199</v>
      </c>
      <c r="G320" s="815">
        <v>1</v>
      </c>
      <c r="H320" s="487"/>
      <c r="I320" s="487"/>
      <c r="J320" s="345"/>
      <c r="K320" s="345"/>
      <c r="L320" s="305" t="s">
        <v>405</v>
      </c>
      <c r="M320" s="305" t="s">
        <v>405</v>
      </c>
      <c r="N320" s="305" t="s">
        <v>405</v>
      </c>
      <c r="O320" s="545"/>
      <c r="P320" s="545"/>
      <c r="Q320" s="545"/>
      <c r="R320" s="545"/>
      <c r="S320" s="480"/>
      <c r="T320" s="545"/>
      <c r="U320" s="150"/>
      <c r="V320" s="545"/>
      <c r="W320" s="545"/>
      <c r="X320" s="545"/>
      <c r="Y320" s="545"/>
      <c r="Z320" s="545"/>
      <c r="AA320" s="249"/>
      <c r="AB320" s="249"/>
      <c r="AC320" s="249"/>
      <c r="AD320" s="249"/>
      <c r="AE320" s="249"/>
      <c r="AF320" s="249"/>
      <c r="AG320" s="249"/>
      <c r="AH320" s="249"/>
      <c r="AI320" s="249"/>
      <c r="AJ320" s="249"/>
      <c r="AK320" s="249"/>
      <c r="AL320" s="249"/>
      <c r="AM320" s="249"/>
      <c r="AN320" s="249"/>
      <c r="AO320" s="249"/>
      <c r="AP320" s="249"/>
      <c r="AQ320" s="249"/>
      <c r="AR320" s="249"/>
      <c r="AS320" s="249"/>
      <c r="AT320" s="249"/>
      <c r="AU320" s="249"/>
      <c r="AV320" s="249"/>
      <c r="AW320" s="249"/>
      <c r="AX320" s="249"/>
      <c r="AY320" s="249"/>
      <c r="AZ320" s="249"/>
      <c r="BA320" s="249"/>
      <c r="BB320" s="249"/>
      <c r="BC320" s="249"/>
      <c r="BD320" s="249"/>
      <c r="BE320" s="249"/>
      <c r="BF320" s="249"/>
      <c r="BG320" s="249"/>
      <c r="BH320" s="249"/>
      <c r="BI320" s="249"/>
      <c r="BJ320" s="249"/>
      <c r="BK320" s="249"/>
      <c r="BL320" s="249"/>
      <c r="BM320" s="249"/>
      <c r="BN320" s="249"/>
      <c r="BO320" s="249"/>
      <c r="BP320" s="249"/>
      <c r="BQ320" s="249"/>
      <c r="BR320" s="249"/>
      <c r="BS320" s="249"/>
      <c r="BT320" s="249"/>
      <c r="BU320" s="249"/>
      <c r="BV320" s="249"/>
      <c r="BW320" s="249"/>
      <c r="BX320" s="249"/>
      <c r="BY320" s="249"/>
      <c r="BZ320" s="249"/>
      <c r="CA320" s="249"/>
      <c r="CB320" s="249"/>
      <c r="CC320" s="249"/>
      <c r="CD320" s="249"/>
      <c r="CE320" s="249"/>
      <c r="CF320" s="249"/>
      <c r="CG320" s="249"/>
      <c r="CH320" s="249"/>
      <c r="CI320" s="249"/>
      <c r="CJ320" s="249"/>
      <c r="CK320" s="249"/>
      <c r="CL320" s="249"/>
      <c r="CM320" s="249"/>
      <c r="CN320" s="249"/>
      <c r="CO320" s="249"/>
      <c r="CP320" s="249"/>
      <c r="CQ320" s="249"/>
      <c r="CR320" s="249"/>
      <c r="CS320" s="249"/>
      <c r="CT320" s="249"/>
      <c r="CU320" s="249"/>
      <c r="CV320" s="249"/>
      <c r="CW320" s="249"/>
      <c r="CX320" s="249"/>
      <c r="CY320" s="249"/>
      <c r="CZ320" s="249"/>
      <c r="DA320" s="249"/>
      <c r="DB320" s="249"/>
      <c r="DC320" s="249"/>
      <c r="DD320" s="249"/>
      <c r="DE320" s="249"/>
      <c r="DF320" s="249"/>
      <c r="DG320" s="249"/>
      <c r="DH320" s="249"/>
      <c r="DI320" s="249"/>
      <c r="DJ320" s="249"/>
      <c r="DK320" s="249"/>
      <c r="DL320" s="249"/>
      <c r="DM320" s="249"/>
      <c r="DN320" s="249"/>
      <c r="DO320" s="249"/>
      <c r="DP320" s="249"/>
      <c r="DQ320" s="249"/>
      <c r="DR320" s="249"/>
      <c r="DS320" s="249"/>
      <c r="DT320" s="249"/>
      <c r="DU320" s="249"/>
      <c r="DV320" s="249"/>
    </row>
    <row r="321" spans="1:127" s="49" customFormat="1" ht="15" customHeight="1" x14ac:dyDescent="0.2">
      <c r="A321" s="814">
        <v>7179</v>
      </c>
      <c r="B321" s="815"/>
      <c r="C321" s="815" t="s">
        <v>378</v>
      </c>
      <c r="D321" s="815" t="s">
        <v>8838</v>
      </c>
      <c r="E321" s="824" t="s">
        <v>8491</v>
      </c>
      <c r="F321" s="815" t="s">
        <v>199</v>
      </c>
      <c r="G321" s="815">
        <v>0</v>
      </c>
      <c r="H321" s="487"/>
      <c r="I321" s="487"/>
      <c r="J321" s="345"/>
      <c r="K321" s="345"/>
      <c r="L321" s="305" t="s">
        <v>405</v>
      </c>
      <c r="M321" s="305" t="s">
        <v>405</v>
      </c>
      <c r="N321" s="305" t="s">
        <v>405</v>
      </c>
      <c r="O321" s="305"/>
      <c r="P321" s="545"/>
      <c r="Q321" s="545"/>
      <c r="R321" s="545"/>
      <c r="S321" s="480"/>
      <c r="T321" s="545"/>
      <c r="U321" s="150">
        <v>500000</v>
      </c>
      <c r="V321" s="545"/>
      <c r="W321" s="545"/>
      <c r="X321" s="545"/>
      <c r="Y321" s="545"/>
      <c r="Z321" s="545"/>
      <c r="AA321" s="249"/>
      <c r="AB321" s="249"/>
      <c r="AC321" s="249"/>
      <c r="AD321" s="249"/>
      <c r="AE321" s="249"/>
      <c r="AF321" s="249"/>
      <c r="AG321" s="249"/>
      <c r="AH321" s="249"/>
      <c r="AI321" s="249"/>
      <c r="AJ321" s="249"/>
      <c r="AK321" s="249"/>
      <c r="AL321" s="249"/>
      <c r="AM321" s="249"/>
      <c r="AN321" s="249"/>
      <c r="AO321" s="249"/>
      <c r="AP321" s="249"/>
      <c r="AQ321" s="249"/>
      <c r="AR321" s="249"/>
      <c r="AS321" s="249"/>
      <c r="AT321" s="249"/>
      <c r="AU321" s="249"/>
      <c r="AV321" s="249"/>
      <c r="AW321" s="249"/>
      <c r="AX321" s="249"/>
      <c r="AY321" s="249"/>
      <c r="AZ321" s="249"/>
      <c r="BA321" s="249"/>
      <c r="BB321" s="249"/>
      <c r="BC321" s="249"/>
      <c r="BD321" s="249"/>
      <c r="BE321" s="249"/>
      <c r="BF321" s="249"/>
      <c r="BG321" s="249"/>
      <c r="BH321" s="249"/>
      <c r="BI321" s="249"/>
      <c r="BJ321" s="249"/>
      <c r="BK321" s="249"/>
      <c r="BL321" s="249"/>
      <c r="BM321" s="249"/>
      <c r="BN321" s="249"/>
      <c r="BO321" s="249"/>
      <c r="BP321" s="249"/>
      <c r="BQ321" s="249"/>
      <c r="BR321" s="249"/>
      <c r="BS321" s="249"/>
      <c r="BT321" s="249"/>
      <c r="BU321" s="249"/>
      <c r="BV321" s="249"/>
      <c r="BW321" s="249"/>
      <c r="BX321" s="249"/>
      <c r="BY321" s="249"/>
      <c r="BZ321" s="249"/>
      <c r="CA321" s="249"/>
      <c r="CB321" s="249"/>
      <c r="CC321" s="249"/>
      <c r="CD321" s="249"/>
      <c r="CE321" s="249"/>
      <c r="CF321" s="249"/>
      <c r="CG321" s="249"/>
      <c r="CH321" s="249"/>
      <c r="CI321" s="249"/>
      <c r="CJ321" s="249"/>
      <c r="CK321" s="249"/>
      <c r="CL321" s="249"/>
      <c r="CM321" s="249"/>
      <c r="CN321" s="249"/>
      <c r="CO321" s="249"/>
      <c r="CP321" s="249"/>
      <c r="CQ321" s="249"/>
      <c r="CR321" s="249"/>
      <c r="CS321" s="249"/>
      <c r="CT321" s="249"/>
      <c r="CU321" s="249"/>
      <c r="CV321" s="249"/>
      <c r="CW321" s="249"/>
      <c r="CX321" s="249"/>
      <c r="CY321" s="249"/>
      <c r="CZ321" s="249"/>
      <c r="DA321" s="249"/>
      <c r="DB321" s="249"/>
      <c r="DC321" s="249"/>
      <c r="DD321" s="249"/>
      <c r="DE321" s="249"/>
      <c r="DF321" s="249"/>
      <c r="DG321" s="249"/>
      <c r="DH321" s="249"/>
      <c r="DI321" s="249"/>
      <c r="DJ321" s="249"/>
      <c r="DK321" s="249"/>
      <c r="DL321" s="249"/>
      <c r="DM321" s="249"/>
      <c r="DN321" s="249"/>
      <c r="DO321" s="249"/>
      <c r="DP321" s="249"/>
      <c r="DQ321" s="249"/>
      <c r="DR321" s="249"/>
      <c r="DS321" s="249"/>
      <c r="DT321" s="249"/>
      <c r="DU321" s="249"/>
      <c r="DV321" s="249"/>
      <c r="DW321" s="38"/>
    </row>
    <row r="322" spans="1:127" s="49" customFormat="1" ht="15" customHeight="1" x14ac:dyDescent="0.2">
      <c r="A322" s="814">
        <v>6061</v>
      </c>
      <c r="B322" s="815"/>
      <c r="C322" s="815" t="s">
        <v>387</v>
      </c>
      <c r="D322" s="815" t="s">
        <v>7955</v>
      </c>
      <c r="E322" s="757" t="s">
        <v>4503</v>
      </c>
      <c r="F322" s="815" t="s">
        <v>199</v>
      </c>
      <c r="G322" s="815">
        <v>2</v>
      </c>
      <c r="H322" s="487"/>
      <c r="I322" s="487"/>
      <c r="J322" s="345"/>
      <c r="K322" s="345"/>
      <c r="L322" s="305" t="s">
        <v>405</v>
      </c>
      <c r="M322" s="305" t="s">
        <v>405</v>
      </c>
      <c r="N322" s="305" t="s">
        <v>405</v>
      </c>
      <c r="O322" s="545"/>
      <c r="P322" s="545"/>
      <c r="Q322" s="545"/>
      <c r="R322" s="545"/>
      <c r="S322" s="480"/>
      <c r="T322" s="545"/>
      <c r="U322" s="150"/>
      <c r="V322" s="545"/>
      <c r="W322" s="545"/>
      <c r="X322" s="545"/>
      <c r="Y322" s="545"/>
      <c r="Z322" s="545"/>
      <c r="AA322" s="249"/>
      <c r="AB322" s="249"/>
      <c r="AC322" s="249"/>
      <c r="AD322" s="249"/>
      <c r="AE322" s="249"/>
      <c r="AF322" s="249"/>
      <c r="AG322" s="249"/>
      <c r="AH322" s="249"/>
      <c r="AI322" s="249"/>
      <c r="AJ322" s="249"/>
      <c r="AK322" s="249"/>
      <c r="AL322" s="249"/>
      <c r="AM322" s="249"/>
      <c r="AN322" s="249"/>
      <c r="AO322" s="249"/>
      <c r="AP322" s="249"/>
      <c r="AQ322" s="249"/>
      <c r="AR322" s="249"/>
      <c r="AS322" s="249"/>
      <c r="AT322" s="249"/>
      <c r="AU322" s="249"/>
      <c r="AV322" s="249"/>
      <c r="AW322" s="249"/>
      <c r="AX322" s="249"/>
      <c r="AY322" s="249"/>
      <c r="AZ322" s="249"/>
      <c r="BA322" s="249"/>
      <c r="BB322" s="249"/>
      <c r="BC322" s="249"/>
      <c r="BD322" s="249"/>
      <c r="BE322" s="249"/>
      <c r="BF322" s="249"/>
      <c r="BG322" s="249"/>
      <c r="BH322" s="249"/>
      <c r="BI322" s="249"/>
      <c r="BJ322" s="249"/>
      <c r="BK322" s="249"/>
      <c r="BL322" s="249"/>
      <c r="BM322" s="249"/>
      <c r="BN322" s="249"/>
      <c r="BO322" s="249"/>
      <c r="BP322" s="249"/>
      <c r="BQ322" s="249"/>
      <c r="BR322" s="249"/>
      <c r="BS322" s="249"/>
      <c r="BT322" s="249"/>
      <c r="BU322" s="249"/>
      <c r="BV322" s="249"/>
      <c r="BW322" s="249"/>
      <c r="BX322" s="249"/>
      <c r="BY322" s="249"/>
      <c r="BZ322" s="249"/>
      <c r="CA322" s="249"/>
      <c r="CB322" s="249"/>
      <c r="CC322" s="249"/>
      <c r="CD322" s="249"/>
      <c r="CE322" s="249"/>
      <c r="CF322" s="249"/>
      <c r="CG322" s="249"/>
      <c r="CH322" s="249"/>
      <c r="CI322" s="249"/>
      <c r="CJ322" s="249"/>
      <c r="CK322" s="249"/>
      <c r="CL322" s="249"/>
      <c r="CM322" s="249"/>
      <c r="CN322" s="249"/>
      <c r="CO322" s="249"/>
      <c r="CP322" s="249"/>
      <c r="CQ322" s="249"/>
      <c r="CR322" s="249"/>
      <c r="CS322" s="249"/>
      <c r="CT322" s="249"/>
      <c r="CU322" s="249"/>
      <c r="CV322" s="249"/>
      <c r="CW322" s="249"/>
      <c r="CX322" s="249"/>
      <c r="CY322" s="249"/>
      <c r="CZ322" s="249"/>
      <c r="DA322" s="249"/>
      <c r="DB322" s="249"/>
      <c r="DC322" s="249"/>
      <c r="DD322" s="249"/>
      <c r="DE322" s="249"/>
      <c r="DF322" s="249"/>
      <c r="DG322" s="249"/>
      <c r="DH322" s="249"/>
      <c r="DI322" s="249"/>
      <c r="DJ322" s="249"/>
      <c r="DK322" s="249"/>
      <c r="DL322" s="249"/>
      <c r="DM322" s="249"/>
      <c r="DN322" s="249"/>
      <c r="DO322" s="249"/>
      <c r="DP322" s="249"/>
      <c r="DQ322" s="249"/>
      <c r="DR322" s="249"/>
      <c r="DS322" s="249"/>
      <c r="DT322" s="249"/>
      <c r="DU322" s="249"/>
      <c r="DV322" s="249"/>
    </row>
    <row r="323" spans="1:127" s="49" customFormat="1" ht="15" customHeight="1" x14ac:dyDescent="0.2">
      <c r="A323" s="814">
        <v>5579</v>
      </c>
      <c r="B323" s="815"/>
      <c r="C323" s="815" t="s">
        <v>3275</v>
      </c>
      <c r="D323" s="815" t="s">
        <v>8024</v>
      </c>
      <c r="E323" s="757" t="s">
        <v>4503</v>
      </c>
      <c r="F323" s="815" t="s">
        <v>199</v>
      </c>
      <c r="G323" s="815">
        <v>3</v>
      </c>
      <c r="H323" s="487"/>
      <c r="I323" s="487"/>
      <c r="J323" s="345"/>
      <c r="K323" s="345"/>
      <c r="L323" s="305" t="s">
        <v>405</v>
      </c>
      <c r="M323" s="305" t="s">
        <v>405</v>
      </c>
      <c r="N323" s="305" t="s">
        <v>405</v>
      </c>
      <c r="O323" s="545"/>
      <c r="P323" s="545"/>
      <c r="Q323" s="545"/>
      <c r="R323" s="545"/>
      <c r="S323" s="480"/>
      <c r="T323" s="545"/>
      <c r="U323" s="150"/>
      <c r="V323" s="545"/>
      <c r="W323" s="545"/>
      <c r="X323" s="545"/>
      <c r="Y323" s="545"/>
      <c r="Z323" s="545"/>
      <c r="AA323" s="249"/>
      <c r="AB323" s="249"/>
      <c r="AC323" s="249"/>
      <c r="AD323" s="249"/>
      <c r="AE323" s="249"/>
      <c r="AF323" s="249"/>
      <c r="AG323" s="249"/>
      <c r="AH323" s="249"/>
      <c r="AI323" s="249"/>
      <c r="AJ323" s="249"/>
      <c r="AK323" s="249"/>
      <c r="AL323" s="249"/>
      <c r="AM323" s="249"/>
      <c r="AN323" s="249"/>
      <c r="AO323" s="249"/>
      <c r="AP323" s="249"/>
      <c r="AQ323" s="249"/>
      <c r="AR323" s="249"/>
      <c r="AS323" s="249"/>
      <c r="AT323" s="249"/>
      <c r="AU323" s="249"/>
      <c r="AV323" s="249"/>
      <c r="AW323" s="249"/>
      <c r="AX323" s="249"/>
      <c r="AY323" s="249"/>
      <c r="AZ323" s="249"/>
      <c r="BA323" s="249"/>
      <c r="BB323" s="249"/>
      <c r="BC323" s="249"/>
      <c r="BD323" s="249"/>
      <c r="BE323" s="249"/>
      <c r="BF323" s="249"/>
      <c r="BG323" s="249"/>
      <c r="BH323" s="249"/>
      <c r="BI323" s="249"/>
      <c r="BJ323" s="249"/>
      <c r="BK323" s="249"/>
      <c r="BL323" s="249"/>
      <c r="BM323" s="249"/>
      <c r="BN323" s="249"/>
      <c r="BO323" s="249"/>
      <c r="BP323" s="249"/>
      <c r="BQ323" s="249"/>
      <c r="BR323" s="249"/>
      <c r="BS323" s="249"/>
      <c r="BT323" s="249"/>
      <c r="BU323" s="249"/>
      <c r="BV323" s="249"/>
      <c r="BW323" s="249"/>
      <c r="BX323" s="249"/>
      <c r="BY323" s="249"/>
      <c r="BZ323" s="249"/>
      <c r="CA323" s="249"/>
      <c r="CB323" s="249"/>
      <c r="CC323" s="249"/>
      <c r="CD323" s="249"/>
      <c r="CE323" s="249"/>
      <c r="CF323" s="249"/>
      <c r="CG323" s="249"/>
      <c r="CH323" s="249"/>
      <c r="CI323" s="249"/>
      <c r="CJ323" s="249"/>
      <c r="CK323" s="249"/>
      <c r="CL323" s="249"/>
      <c r="CM323" s="249"/>
      <c r="CN323" s="249"/>
      <c r="CO323" s="249"/>
      <c r="CP323" s="249"/>
      <c r="CQ323" s="249"/>
      <c r="CR323" s="249"/>
      <c r="CS323" s="249"/>
      <c r="CT323" s="249"/>
      <c r="CU323" s="249"/>
      <c r="CV323" s="249"/>
      <c r="CW323" s="249"/>
      <c r="CX323" s="249"/>
      <c r="CY323" s="249"/>
      <c r="CZ323" s="249"/>
      <c r="DA323" s="249"/>
      <c r="DB323" s="249"/>
      <c r="DC323" s="249"/>
      <c r="DD323" s="249"/>
      <c r="DE323" s="249"/>
      <c r="DF323" s="249"/>
      <c r="DG323" s="249"/>
      <c r="DH323" s="249"/>
      <c r="DI323" s="249"/>
      <c r="DJ323" s="249"/>
      <c r="DK323" s="249"/>
      <c r="DL323" s="249"/>
      <c r="DM323" s="249"/>
      <c r="DN323" s="249"/>
      <c r="DO323" s="249"/>
      <c r="DP323" s="249"/>
      <c r="DQ323" s="249"/>
      <c r="DR323" s="249"/>
      <c r="DS323" s="249"/>
      <c r="DT323" s="249"/>
      <c r="DU323" s="249"/>
      <c r="DV323" s="249"/>
    </row>
    <row r="324" spans="1:127" s="49" customFormat="1" ht="15" customHeight="1" x14ac:dyDescent="0.2">
      <c r="A324" s="814">
        <v>4419</v>
      </c>
      <c r="B324" s="815"/>
      <c r="C324" s="815" t="s">
        <v>5028</v>
      </c>
      <c r="D324" s="815" t="s">
        <v>5029</v>
      </c>
      <c r="E324" s="757" t="s">
        <v>4503</v>
      </c>
      <c r="F324" s="815" t="s">
        <v>199</v>
      </c>
      <c r="G324" s="815">
        <v>5</v>
      </c>
      <c r="H324" s="487"/>
      <c r="I324" s="487"/>
      <c r="J324" s="345"/>
      <c r="K324" s="345"/>
      <c r="L324" s="305" t="s">
        <v>405</v>
      </c>
      <c r="M324" s="305" t="s">
        <v>405</v>
      </c>
      <c r="N324" s="305" t="s">
        <v>405</v>
      </c>
      <c r="O324" s="545"/>
      <c r="P324" s="545"/>
      <c r="Q324" s="545"/>
      <c r="R324" s="545"/>
      <c r="S324" s="480"/>
      <c r="T324" s="545"/>
      <c r="U324" s="150"/>
      <c r="V324" s="545"/>
      <c r="W324" s="545"/>
      <c r="X324" s="545"/>
      <c r="Y324" s="545"/>
      <c r="Z324" s="545"/>
      <c r="AA324" s="249"/>
      <c r="AB324" s="249"/>
      <c r="AC324" s="249"/>
      <c r="AD324" s="249"/>
      <c r="AE324" s="249"/>
      <c r="AF324" s="249"/>
      <c r="AG324" s="249"/>
      <c r="AH324" s="249"/>
      <c r="AI324" s="249"/>
      <c r="AJ324" s="249"/>
      <c r="AK324" s="249"/>
      <c r="AL324" s="249"/>
      <c r="AM324" s="249"/>
      <c r="AN324" s="249"/>
      <c r="AO324" s="249"/>
      <c r="AP324" s="249"/>
      <c r="AQ324" s="249"/>
      <c r="AR324" s="249"/>
      <c r="AS324" s="249"/>
      <c r="AT324" s="249"/>
      <c r="AU324" s="249"/>
      <c r="AV324" s="249"/>
      <c r="AW324" s="249"/>
      <c r="AX324" s="249"/>
      <c r="AY324" s="249"/>
      <c r="AZ324" s="249"/>
      <c r="BA324" s="249"/>
      <c r="BB324" s="249"/>
      <c r="BC324" s="249"/>
      <c r="BD324" s="249"/>
      <c r="BE324" s="249"/>
      <c r="BF324" s="249"/>
      <c r="BG324" s="249"/>
      <c r="BH324" s="249"/>
      <c r="BI324" s="249"/>
      <c r="BJ324" s="249"/>
      <c r="BK324" s="249"/>
      <c r="BL324" s="249"/>
      <c r="BM324" s="249"/>
      <c r="BN324" s="249"/>
      <c r="BO324" s="249"/>
      <c r="BP324" s="249"/>
      <c r="BQ324" s="249"/>
      <c r="BR324" s="249"/>
      <c r="BS324" s="249"/>
      <c r="BT324" s="249"/>
      <c r="BU324" s="249"/>
      <c r="BV324" s="249"/>
      <c r="BW324" s="249"/>
      <c r="BX324" s="249"/>
      <c r="BY324" s="249"/>
      <c r="BZ324" s="249"/>
      <c r="CA324" s="249"/>
      <c r="CB324" s="249"/>
      <c r="CC324" s="249"/>
      <c r="CD324" s="249"/>
      <c r="CE324" s="249"/>
      <c r="CF324" s="249"/>
      <c r="CG324" s="249"/>
      <c r="CH324" s="249"/>
      <c r="CI324" s="249"/>
      <c r="CJ324" s="249"/>
      <c r="CK324" s="249"/>
      <c r="CL324" s="249"/>
      <c r="CM324" s="249"/>
      <c r="CN324" s="249"/>
      <c r="CO324" s="249"/>
      <c r="CP324" s="249"/>
      <c r="CQ324" s="249"/>
      <c r="CR324" s="249"/>
      <c r="CS324" s="249"/>
      <c r="CT324" s="249"/>
      <c r="CU324" s="249"/>
      <c r="CV324" s="249"/>
      <c r="CW324" s="249"/>
      <c r="CX324" s="249"/>
      <c r="CY324" s="249"/>
      <c r="CZ324" s="249"/>
      <c r="DA324" s="249"/>
      <c r="DB324" s="249"/>
      <c r="DC324" s="249"/>
      <c r="DD324" s="249"/>
      <c r="DE324" s="249"/>
      <c r="DF324" s="249"/>
      <c r="DG324" s="249"/>
      <c r="DH324" s="249"/>
      <c r="DI324" s="249"/>
      <c r="DJ324" s="249"/>
      <c r="DK324" s="249"/>
      <c r="DL324" s="249"/>
      <c r="DM324" s="249"/>
      <c r="DN324" s="249"/>
      <c r="DO324" s="249"/>
      <c r="DP324" s="249"/>
      <c r="DQ324" s="249"/>
      <c r="DR324" s="249"/>
      <c r="DS324" s="249"/>
      <c r="DT324" s="249"/>
      <c r="DU324" s="249"/>
      <c r="DV324" s="249"/>
      <c r="DW324" s="48"/>
    </row>
    <row r="325" spans="1:127" s="49" customFormat="1" ht="15" customHeight="1" x14ac:dyDescent="0.2">
      <c r="A325" s="814">
        <v>4423</v>
      </c>
      <c r="B325" s="815"/>
      <c r="C325" s="815" t="s">
        <v>5030</v>
      </c>
      <c r="D325" s="815" t="s">
        <v>323</v>
      </c>
      <c r="E325" s="757" t="s">
        <v>4503</v>
      </c>
      <c r="F325" s="815" t="s">
        <v>199</v>
      </c>
      <c r="G325" s="815">
        <v>5</v>
      </c>
      <c r="H325" s="487"/>
      <c r="I325" s="487"/>
      <c r="J325" s="345"/>
      <c r="K325" s="345"/>
      <c r="L325" s="305" t="s">
        <v>405</v>
      </c>
      <c r="M325" s="305" t="s">
        <v>405</v>
      </c>
      <c r="N325" s="305" t="s">
        <v>405</v>
      </c>
      <c r="O325" s="545"/>
      <c r="P325" s="545"/>
      <c r="Q325" s="545"/>
      <c r="R325" s="545"/>
      <c r="S325" s="480"/>
      <c r="T325" s="545"/>
      <c r="U325" s="150"/>
      <c r="V325" s="545"/>
      <c r="W325" s="545"/>
      <c r="X325" s="545"/>
      <c r="Y325" s="545"/>
      <c r="Z325" s="545"/>
      <c r="AA325" s="249"/>
      <c r="AB325" s="249"/>
      <c r="AC325" s="249"/>
      <c r="AD325" s="249"/>
      <c r="AE325" s="249"/>
      <c r="AF325" s="249"/>
      <c r="AG325" s="249"/>
      <c r="AH325" s="249"/>
      <c r="AI325" s="249"/>
      <c r="AJ325" s="249"/>
      <c r="AK325" s="249"/>
      <c r="AL325" s="249"/>
      <c r="AM325" s="249"/>
      <c r="AN325" s="249"/>
      <c r="AO325" s="249"/>
      <c r="AP325" s="249"/>
      <c r="AQ325" s="249"/>
      <c r="AR325" s="249"/>
      <c r="AS325" s="249"/>
      <c r="AT325" s="249"/>
      <c r="AU325" s="249"/>
      <c r="AV325" s="249"/>
      <c r="AW325" s="249"/>
      <c r="AX325" s="249"/>
      <c r="AY325" s="249"/>
      <c r="AZ325" s="249"/>
      <c r="BA325" s="249"/>
      <c r="BB325" s="249"/>
      <c r="BC325" s="249"/>
      <c r="BD325" s="249"/>
      <c r="BE325" s="249"/>
      <c r="BF325" s="249"/>
      <c r="BG325" s="249"/>
      <c r="BH325" s="249"/>
      <c r="BI325" s="249"/>
      <c r="BJ325" s="249"/>
      <c r="BK325" s="249"/>
      <c r="BL325" s="249"/>
      <c r="BM325" s="249"/>
      <c r="BN325" s="249"/>
      <c r="BO325" s="249"/>
      <c r="BP325" s="249"/>
      <c r="BQ325" s="249"/>
      <c r="BR325" s="249"/>
      <c r="BS325" s="249"/>
      <c r="BT325" s="249"/>
      <c r="BU325" s="249"/>
      <c r="BV325" s="249"/>
      <c r="BW325" s="249"/>
      <c r="BX325" s="249"/>
      <c r="BY325" s="249"/>
      <c r="BZ325" s="249"/>
      <c r="CA325" s="249"/>
      <c r="CB325" s="249"/>
      <c r="CC325" s="249"/>
      <c r="CD325" s="249"/>
      <c r="CE325" s="249"/>
      <c r="CF325" s="249"/>
      <c r="CG325" s="249"/>
      <c r="CH325" s="249"/>
      <c r="CI325" s="249"/>
      <c r="CJ325" s="249"/>
      <c r="CK325" s="249"/>
      <c r="CL325" s="249"/>
      <c r="CM325" s="249"/>
      <c r="CN325" s="249"/>
      <c r="CO325" s="249"/>
      <c r="CP325" s="249"/>
      <c r="CQ325" s="249"/>
      <c r="CR325" s="249"/>
      <c r="CS325" s="249"/>
      <c r="CT325" s="249"/>
      <c r="CU325" s="249"/>
      <c r="CV325" s="249"/>
      <c r="CW325" s="249"/>
      <c r="CX325" s="249"/>
      <c r="CY325" s="249"/>
      <c r="CZ325" s="249"/>
      <c r="DA325" s="249"/>
      <c r="DB325" s="249"/>
      <c r="DC325" s="249"/>
      <c r="DD325" s="249"/>
      <c r="DE325" s="249"/>
      <c r="DF325" s="249"/>
      <c r="DG325" s="249"/>
      <c r="DH325" s="249"/>
      <c r="DI325" s="249"/>
      <c r="DJ325" s="249"/>
      <c r="DK325" s="249"/>
      <c r="DL325" s="249"/>
      <c r="DM325" s="249"/>
      <c r="DN325" s="249"/>
      <c r="DO325" s="249"/>
      <c r="DP325" s="249"/>
      <c r="DQ325" s="249"/>
      <c r="DR325" s="249"/>
      <c r="DS325" s="249"/>
      <c r="DT325" s="249"/>
      <c r="DU325" s="249"/>
      <c r="DV325" s="249"/>
    </row>
    <row r="326" spans="1:127" s="49" customFormat="1" ht="15" customHeight="1" x14ac:dyDescent="0.2">
      <c r="A326" s="814">
        <v>6064</v>
      </c>
      <c r="B326" s="815"/>
      <c r="C326" s="815" t="s">
        <v>476</v>
      </c>
      <c r="D326" s="815" t="s">
        <v>8447</v>
      </c>
      <c r="E326" s="757" t="s">
        <v>4503</v>
      </c>
      <c r="F326" s="815" t="s">
        <v>199</v>
      </c>
      <c r="G326" s="815">
        <v>2</v>
      </c>
      <c r="H326" s="470"/>
      <c r="I326" s="470"/>
      <c r="J326" s="345"/>
      <c r="K326" s="345"/>
      <c r="L326" s="305" t="s">
        <v>405</v>
      </c>
      <c r="M326" s="305" t="s">
        <v>405</v>
      </c>
      <c r="N326" s="305" t="s">
        <v>405</v>
      </c>
      <c r="O326" s="48"/>
      <c r="P326" s="48"/>
      <c r="Q326" s="48"/>
      <c r="R326" s="150"/>
      <c r="S326" s="480"/>
      <c r="T326" s="485"/>
      <c r="U326" s="150"/>
      <c r="V326" s="48"/>
      <c r="W326" s="48"/>
      <c r="X326" s="48"/>
      <c r="Y326" s="48"/>
      <c r="Z326" s="48"/>
      <c r="DW326" s="249"/>
    </row>
    <row r="327" spans="1:127" s="49" customFormat="1" ht="15" customHeight="1" x14ac:dyDescent="0.2">
      <c r="A327" s="814">
        <v>6198</v>
      </c>
      <c r="B327" s="815"/>
      <c r="C327" s="815" t="s">
        <v>8247</v>
      </c>
      <c r="D327" s="815" t="s">
        <v>8248</v>
      </c>
      <c r="E327" s="757" t="s">
        <v>4503</v>
      </c>
      <c r="F327" s="815" t="s">
        <v>201</v>
      </c>
      <c r="G327" s="815">
        <v>2</v>
      </c>
      <c r="H327" s="487"/>
      <c r="I327" s="487"/>
      <c r="J327" s="345"/>
      <c r="K327" s="345"/>
      <c r="L327" s="305" t="s">
        <v>405</v>
      </c>
      <c r="M327" s="305" t="s">
        <v>405</v>
      </c>
      <c r="N327" s="305" t="s">
        <v>405</v>
      </c>
      <c r="O327" s="545"/>
      <c r="P327" s="545"/>
      <c r="Q327" s="545"/>
      <c r="R327" s="545"/>
      <c r="S327" s="364"/>
      <c r="T327" s="460"/>
      <c r="U327" s="854"/>
      <c r="V327" s="545"/>
      <c r="W327" s="545"/>
      <c r="X327" s="545"/>
      <c r="Y327" s="545"/>
      <c r="Z327" s="545"/>
      <c r="AA327" s="249"/>
      <c r="AB327" s="249"/>
      <c r="AC327" s="249"/>
      <c r="AD327" s="249"/>
      <c r="AE327" s="249"/>
      <c r="AF327" s="249"/>
      <c r="AG327" s="249"/>
      <c r="AH327" s="249"/>
      <c r="AI327" s="249"/>
      <c r="AJ327" s="249"/>
      <c r="AK327" s="249"/>
      <c r="AL327" s="249"/>
      <c r="AM327" s="249"/>
      <c r="AN327" s="249"/>
      <c r="AO327" s="249"/>
      <c r="AP327" s="249"/>
      <c r="AQ327" s="249"/>
      <c r="AR327" s="249"/>
      <c r="AS327" s="249"/>
      <c r="AT327" s="249"/>
      <c r="AU327" s="249"/>
      <c r="AV327" s="249"/>
      <c r="AW327" s="249"/>
      <c r="AX327" s="249"/>
      <c r="AY327" s="249"/>
      <c r="AZ327" s="249"/>
      <c r="BA327" s="249"/>
      <c r="BB327" s="249"/>
      <c r="BC327" s="249"/>
      <c r="BD327" s="249"/>
      <c r="BE327" s="249"/>
      <c r="BF327" s="249"/>
      <c r="BG327" s="249"/>
      <c r="BH327" s="249"/>
      <c r="BI327" s="249"/>
      <c r="BJ327" s="249"/>
      <c r="BK327" s="249"/>
      <c r="BL327" s="249"/>
      <c r="BM327" s="249"/>
      <c r="BN327" s="249"/>
      <c r="BO327" s="249"/>
      <c r="BP327" s="249"/>
      <c r="BQ327" s="249"/>
      <c r="BR327" s="249"/>
      <c r="BS327" s="249"/>
      <c r="BT327" s="249"/>
      <c r="BU327" s="249"/>
      <c r="BV327" s="249"/>
      <c r="BW327" s="249"/>
      <c r="BX327" s="249"/>
      <c r="BY327" s="249"/>
      <c r="BZ327" s="249"/>
      <c r="CA327" s="249"/>
      <c r="CB327" s="249"/>
      <c r="CC327" s="249"/>
      <c r="CD327" s="249"/>
      <c r="CE327" s="249"/>
      <c r="CF327" s="249"/>
      <c r="CG327" s="249"/>
      <c r="CH327" s="249"/>
      <c r="CI327" s="249"/>
      <c r="CJ327" s="249"/>
      <c r="CK327" s="249"/>
      <c r="CL327" s="249"/>
      <c r="CM327" s="249"/>
      <c r="CN327" s="249"/>
      <c r="CO327" s="249"/>
      <c r="CP327" s="249"/>
      <c r="CQ327" s="249"/>
      <c r="CR327" s="249"/>
      <c r="CS327" s="249"/>
      <c r="CT327" s="249"/>
      <c r="CU327" s="249"/>
      <c r="CV327" s="249"/>
      <c r="CW327" s="249"/>
      <c r="CX327" s="249"/>
      <c r="CY327" s="249"/>
      <c r="CZ327" s="249"/>
      <c r="DA327" s="249"/>
      <c r="DB327" s="249"/>
      <c r="DC327" s="249"/>
      <c r="DD327" s="249"/>
      <c r="DE327" s="249"/>
      <c r="DF327" s="249"/>
      <c r="DG327" s="249"/>
      <c r="DH327" s="249"/>
      <c r="DI327" s="249"/>
      <c r="DJ327" s="249"/>
      <c r="DK327" s="249"/>
      <c r="DL327" s="249"/>
      <c r="DM327" s="249"/>
      <c r="DN327" s="249"/>
      <c r="DO327" s="249"/>
      <c r="DP327" s="249"/>
      <c r="DQ327" s="249"/>
      <c r="DR327" s="249"/>
      <c r="DS327" s="249"/>
      <c r="DT327" s="249"/>
      <c r="DU327" s="249"/>
      <c r="DV327" s="249"/>
      <c r="DW327" s="249"/>
    </row>
    <row r="328" spans="1:127" s="49" customFormat="1" ht="15" customHeight="1" x14ac:dyDescent="0.2">
      <c r="A328" s="814">
        <v>6719</v>
      </c>
      <c r="B328" s="815"/>
      <c r="C328" s="815" t="s">
        <v>8561</v>
      </c>
      <c r="D328" s="815" t="s">
        <v>8562</v>
      </c>
      <c r="E328" s="757" t="s">
        <v>4503</v>
      </c>
      <c r="F328" s="815" t="s">
        <v>201</v>
      </c>
      <c r="G328" s="815">
        <v>1</v>
      </c>
      <c r="H328" s="487"/>
      <c r="I328" s="487"/>
      <c r="J328" s="345"/>
      <c r="K328" s="345"/>
      <c r="L328" s="305" t="s">
        <v>405</v>
      </c>
      <c r="M328" s="305" t="s">
        <v>405</v>
      </c>
      <c r="N328" s="305" t="s">
        <v>405</v>
      </c>
      <c r="O328" s="545"/>
      <c r="P328" s="545"/>
      <c r="Q328" s="545"/>
      <c r="R328" s="545"/>
      <c r="S328" s="364"/>
      <c r="T328" s="543"/>
      <c r="U328" s="862"/>
      <c r="V328" s="545"/>
      <c r="W328" s="545"/>
      <c r="X328" s="545"/>
      <c r="Y328" s="545"/>
      <c r="Z328" s="545"/>
      <c r="AA328" s="249"/>
      <c r="AB328" s="249"/>
      <c r="AC328" s="249"/>
      <c r="AD328" s="249"/>
      <c r="AE328" s="249"/>
      <c r="AF328" s="249"/>
      <c r="AG328" s="249"/>
      <c r="AH328" s="249"/>
      <c r="AI328" s="249"/>
      <c r="AJ328" s="249"/>
      <c r="AK328" s="249"/>
      <c r="AL328" s="249"/>
      <c r="AM328" s="249"/>
      <c r="AN328" s="249"/>
      <c r="AO328" s="249"/>
      <c r="AP328" s="249"/>
      <c r="AQ328" s="249"/>
      <c r="AR328" s="249"/>
      <c r="AS328" s="249"/>
      <c r="AT328" s="249"/>
      <c r="AU328" s="249"/>
      <c r="AV328" s="249"/>
      <c r="AW328" s="249"/>
      <c r="AX328" s="249"/>
      <c r="AY328" s="249"/>
      <c r="AZ328" s="249"/>
      <c r="BA328" s="249"/>
      <c r="BB328" s="249"/>
      <c r="BC328" s="249"/>
      <c r="BD328" s="249"/>
      <c r="BE328" s="249"/>
      <c r="BF328" s="249"/>
      <c r="BG328" s="249"/>
      <c r="BH328" s="249"/>
      <c r="BI328" s="249"/>
      <c r="BJ328" s="249"/>
      <c r="BK328" s="249"/>
      <c r="BL328" s="249"/>
      <c r="BM328" s="249"/>
      <c r="BN328" s="249"/>
      <c r="BO328" s="249"/>
      <c r="BP328" s="249"/>
      <c r="BQ328" s="249"/>
      <c r="BR328" s="249"/>
      <c r="BS328" s="249"/>
      <c r="BT328" s="249"/>
      <c r="BU328" s="249"/>
      <c r="BV328" s="249"/>
      <c r="BW328" s="249"/>
      <c r="BX328" s="249"/>
      <c r="BY328" s="249"/>
      <c r="BZ328" s="249"/>
      <c r="CA328" s="249"/>
      <c r="CB328" s="249"/>
      <c r="CC328" s="249"/>
      <c r="CD328" s="249"/>
      <c r="CE328" s="249"/>
      <c r="CF328" s="249"/>
      <c r="CG328" s="249"/>
      <c r="CH328" s="249"/>
      <c r="CI328" s="249"/>
      <c r="CJ328" s="249"/>
      <c r="CK328" s="249"/>
      <c r="CL328" s="249"/>
      <c r="CM328" s="249"/>
      <c r="CN328" s="249"/>
      <c r="CO328" s="249"/>
      <c r="CP328" s="249"/>
      <c r="CQ328" s="249"/>
      <c r="CR328" s="249"/>
      <c r="CS328" s="249"/>
      <c r="CT328" s="249"/>
      <c r="CU328" s="249"/>
      <c r="CV328" s="249"/>
      <c r="CW328" s="249"/>
      <c r="CX328" s="249"/>
      <c r="CY328" s="249"/>
      <c r="CZ328" s="249"/>
      <c r="DA328" s="249"/>
      <c r="DB328" s="249"/>
      <c r="DC328" s="249"/>
      <c r="DD328" s="249"/>
      <c r="DE328" s="249"/>
      <c r="DF328" s="249"/>
      <c r="DG328" s="249"/>
      <c r="DH328" s="249"/>
      <c r="DI328" s="249"/>
      <c r="DJ328" s="249"/>
      <c r="DK328" s="249"/>
      <c r="DL328" s="249"/>
      <c r="DM328" s="249"/>
      <c r="DN328" s="249"/>
      <c r="DO328" s="249"/>
      <c r="DP328" s="249"/>
      <c r="DQ328" s="249"/>
      <c r="DR328" s="249"/>
      <c r="DS328" s="249"/>
      <c r="DT328" s="249"/>
      <c r="DU328" s="249"/>
      <c r="DV328" s="249"/>
      <c r="DW328" s="249"/>
    </row>
    <row r="329" spans="1:127" s="38" customFormat="1" ht="15" customHeight="1" x14ac:dyDescent="0.2">
      <c r="A329" s="814">
        <v>7275</v>
      </c>
      <c r="B329" s="815"/>
      <c r="C329" s="815" t="s">
        <v>8898</v>
      </c>
      <c r="D329" s="815" t="s">
        <v>8899</v>
      </c>
      <c r="E329" s="824" t="s">
        <v>8491</v>
      </c>
      <c r="F329" s="815" t="s">
        <v>201</v>
      </c>
      <c r="G329" s="815">
        <v>0</v>
      </c>
      <c r="H329" s="487"/>
      <c r="I329" s="487"/>
      <c r="J329" s="345"/>
      <c r="K329" s="345"/>
      <c r="L329" s="305" t="s">
        <v>405</v>
      </c>
      <c r="M329" s="305" t="s">
        <v>405</v>
      </c>
      <c r="N329" s="305" t="s">
        <v>405</v>
      </c>
      <c r="O329" s="305"/>
      <c r="P329" s="545"/>
      <c r="Q329" s="545"/>
      <c r="R329" s="545"/>
      <c r="S329" s="124"/>
      <c r="T329" s="545"/>
      <c r="U329" s="150">
        <v>500000</v>
      </c>
      <c r="V329" s="545"/>
      <c r="W329" s="545"/>
      <c r="X329" s="545"/>
      <c r="Y329" s="545"/>
      <c r="Z329" s="545"/>
      <c r="AA329" s="249"/>
      <c r="AB329" s="249"/>
      <c r="AC329" s="249"/>
      <c r="AD329" s="249"/>
      <c r="AE329" s="249"/>
      <c r="AF329" s="249"/>
      <c r="AG329" s="249"/>
      <c r="AH329" s="249"/>
      <c r="AI329" s="249"/>
      <c r="AJ329" s="249"/>
      <c r="AK329" s="249"/>
      <c r="AL329" s="249"/>
      <c r="AM329" s="249"/>
      <c r="AN329" s="249"/>
      <c r="AO329" s="249"/>
      <c r="AP329" s="249"/>
      <c r="AQ329" s="249"/>
      <c r="AR329" s="249"/>
      <c r="AS329" s="249"/>
      <c r="AT329" s="249"/>
      <c r="AU329" s="249"/>
      <c r="AV329" s="249"/>
      <c r="AW329" s="249"/>
      <c r="AX329" s="249"/>
      <c r="AY329" s="249"/>
      <c r="AZ329" s="249"/>
      <c r="BA329" s="249"/>
      <c r="BB329" s="249"/>
      <c r="BC329" s="249"/>
      <c r="BD329" s="249"/>
      <c r="BE329" s="249"/>
      <c r="BF329" s="249"/>
      <c r="BG329" s="249"/>
      <c r="BH329" s="249"/>
      <c r="BI329" s="249"/>
      <c r="BJ329" s="249"/>
      <c r="BK329" s="249"/>
      <c r="BL329" s="249"/>
      <c r="BM329" s="249"/>
      <c r="BN329" s="249"/>
      <c r="BO329" s="249"/>
      <c r="BP329" s="249"/>
      <c r="BQ329" s="249"/>
      <c r="BR329" s="249"/>
      <c r="BS329" s="249"/>
      <c r="BT329" s="249"/>
      <c r="BU329" s="249"/>
      <c r="BV329" s="249"/>
      <c r="BW329" s="249"/>
      <c r="BX329" s="249"/>
      <c r="BY329" s="249"/>
      <c r="BZ329" s="249"/>
      <c r="CA329" s="249"/>
      <c r="CB329" s="249"/>
      <c r="CC329" s="249"/>
      <c r="CD329" s="249"/>
      <c r="CE329" s="249"/>
      <c r="CF329" s="249"/>
      <c r="CG329" s="249"/>
      <c r="CH329" s="249"/>
      <c r="CI329" s="249"/>
      <c r="CJ329" s="249"/>
      <c r="CK329" s="249"/>
      <c r="CL329" s="249"/>
      <c r="CM329" s="249"/>
      <c r="CN329" s="249"/>
      <c r="CO329" s="249"/>
      <c r="CP329" s="249"/>
      <c r="CQ329" s="249"/>
      <c r="CR329" s="249"/>
      <c r="CS329" s="249"/>
      <c r="CT329" s="249"/>
      <c r="CU329" s="249"/>
      <c r="CV329" s="249"/>
      <c r="CW329" s="249"/>
      <c r="CX329" s="249"/>
      <c r="CY329" s="249"/>
      <c r="CZ329" s="249"/>
      <c r="DA329" s="249"/>
      <c r="DB329" s="249"/>
      <c r="DC329" s="249"/>
      <c r="DD329" s="249"/>
      <c r="DE329" s="249"/>
      <c r="DF329" s="249"/>
      <c r="DG329" s="249"/>
      <c r="DH329" s="249"/>
      <c r="DI329" s="249"/>
      <c r="DJ329" s="249"/>
      <c r="DK329" s="249"/>
      <c r="DL329" s="249"/>
      <c r="DM329" s="249"/>
      <c r="DN329" s="249"/>
      <c r="DO329" s="249"/>
      <c r="DP329" s="249"/>
      <c r="DQ329" s="249"/>
      <c r="DR329" s="249"/>
      <c r="DS329" s="249"/>
      <c r="DT329" s="249"/>
      <c r="DU329" s="249"/>
      <c r="DV329" s="249"/>
      <c r="DW329" s="249"/>
    </row>
    <row r="330" spans="1:127" s="49" customFormat="1" ht="15" customHeight="1" x14ac:dyDescent="0.2">
      <c r="A330" s="814">
        <v>6720</v>
      </c>
      <c r="B330" s="815"/>
      <c r="C330" s="815" t="s">
        <v>7966</v>
      </c>
      <c r="D330" s="815" t="s">
        <v>2471</v>
      </c>
      <c r="E330" s="757" t="s">
        <v>4503</v>
      </c>
      <c r="F330" s="815" t="s">
        <v>201</v>
      </c>
      <c r="G330" s="815">
        <v>1</v>
      </c>
      <c r="H330" s="487"/>
      <c r="I330" s="487"/>
      <c r="J330" s="345"/>
      <c r="K330" s="345"/>
      <c r="L330" s="305" t="s">
        <v>405</v>
      </c>
      <c r="M330" s="305" t="s">
        <v>405</v>
      </c>
      <c r="N330" s="305" t="s">
        <v>405</v>
      </c>
      <c r="O330" s="545"/>
      <c r="P330" s="545"/>
      <c r="Q330" s="545"/>
      <c r="R330" s="545"/>
      <c r="S330" s="461"/>
      <c r="T330" s="460"/>
      <c r="U330" s="854"/>
      <c r="V330" s="545"/>
      <c r="W330" s="545"/>
      <c r="X330" s="545"/>
      <c r="Y330" s="545"/>
      <c r="Z330" s="545"/>
      <c r="AA330" s="249"/>
      <c r="AB330" s="249"/>
      <c r="AC330" s="249"/>
      <c r="AD330" s="249"/>
      <c r="AE330" s="249"/>
      <c r="AF330" s="249"/>
      <c r="AG330" s="249"/>
      <c r="AH330" s="249"/>
      <c r="AI330" s="249"/>
      <c r="AJ330" s="249"/>
      <c r="AK330" s="249"/>
      <c r="AL330" s="249"/>
      <c r="AM330" s="249"/>
      <c r="AN330" s="249"/>
      <c r="AO330" s="249"/>
      <c r="AP330" s="249"/>
      <c r="AQ330" s="249"/>
      <c r="AR330" s="249"/>
      <c r="AS330" s="249"/>
      <c r="AT330" s="249"/>
      <c r="AU330" s="249"/>
      <c r="AV330" s="249"/>
      <c r="AW330" s="249"/>
      <c r="AX330" s="249"/>
      <c r="AY330" s="249"/>
      <c r="AZ330" s="249"/>
      <c r="BA330" s="249"/>
      <c r="BB330" s="249"/>
      <c r="BC330" s="249"/>
      <c r="BD330" s="249"/>
      <c r="BE330" s="249"/>
      <c r="BF330" s="249"/>
      <c r="BG330" s="249"/>
      <c r="BH330" s="249"/>
      <c r="BI330" s="249"/>
      <c r="BJ330" s="249"/>
      <c r="BK330" s="249"/>
      <c r="BL330" s="249"/>
      <c r="BM330" s="249"/>
      <c r="BN330" s="249"/>
      <c r="BO330" s="249"/>
      <c r="BP330" s="249"/>
      <c r="BQ330" s="249"/>
      <c r="BR330" s="249"/>
      <c r="BS330" s="249"/>
      <c r="BT330" s="249"/>
      <c r="BU330" s="249"/>
      <c r="BV330" s="249"/>
      <c r="BW330" s="249"/>
      <c r="BX330" s="249"/>
      <c r="BY330" s="249"/>
      <c r="BZ330" s="249"/>
      <c r="CA330" s="249"/>
      <c r="CB330" s="249"/>
      <c r="CC330" s="249"/>
      <c r="CD330" s="249"/>
      <c r="CE330" s="249"/>
      <c r="CF330" s="249"/>
      <c r="CG330" s="249"/>
      <c r="CH330" s="249"/>
      <c r="CI330" s="249"/>
      <c r="CJ330" s="249"/>
      <c r="CK330" s="249"/>
      <c r="CL330" s="249"/>
      <c r="CM330" s="249"/>
      <c r="CN330" s="249"/>
      <c r="CO330" s="249"/>
      <c r="CP330" s="249"/>
      <c r="CQ330" s="249"/>
      <c r="CR330" s="249"/>
      <c r="CS330" s="249"/>
      <c r="CT330" s="249"/>
      <c r="CU330" s="249"/>
      <c r="CV330" s="249"/>
      <c r="CW330" s="249"/>
      <c r="CX330" s="249"/>
      <c r="CY330" s="249"/>
      <c r="CZ330" s="249"/>
      <c r="DA330" s="249"/>
      <c r="DB330" s="249"/>
      <c r="DC330" s="249"/>
      <c r="DD330" s="249"/>
      <c r="DE330" s="249"/>
      <c r="DF330" s="249"/>
      <c r="DG330" s="249"/>
      <c r="DH330" s="249"/>
      <c r="DI330" s="249"/>
      <c r="DJ330" s="249"/>
      <c r="DK330" s="249"/>
      <c r="DL330" s="249"/>
      <c r="DM330" s="249"/>
      <c r="DN330" s="249"/>
      <c r="DO330" s="249"/>
      <c r="DP330" s="249"/>
      <c r="DQ330" s="249"/>
      <c r="DR330" s="249"/>
      <c r="DS330" s="249"/>
      <c r="DT330" s="249"/>
      <c r="DU330" s="249"/>
      <c r="DV330" s="249"/>
      <c r="DW330" s="249"/>
    </row>
    <row r="331" spans="1:127" s="38" customFormat="1" ht="15" customHeight="1" x14ac:dyDescent="0.2">
      <c r="A331" s="814">
        <v>3504</v>
      </c>
      <c r="B331" s="815"/>
      <c r="C331" s="815" t="s">
        <v>377</v>
      </c>
      <c r="D331" s="815" t="s">
        <v>4318</v>
      </c>
      <c r="E331" s="757" t="s">
        <v>4503</v>
      </c>
      <c r="F331" s="815" t="s">
        <v>201</v>
      </c>
      <c r="G331" s="833">
        <v>7</v>
      </c>
      <c r="H331" s="345"/>
      <c r="I331" s="446"/>
      <c r="J331" s="344"/>
      <c r="K331" s="344"/>
      <c r="L331" s="305" t="s">
        <v>405</v>
      </c>
      <c r="M331" s="305" t="s">
        <v>405</v>
      </c>
      <c r="N331" s="305" t="s">
        <v>405</v>
      </c>
      <c r="O331" s="367"/>
      <c r="P331" s="367"/>
      <c r="Q331" s="150"/>
      <c r="R331" s="547"/>
      <c r="S331" s="364"/>
      <c r="T331" s="489"/>
      <c r="U331" s="853"/>
      <c r="V331" s="48"/>
      <c r="W331" s="48"/>
      <c r="X331" s="48"/>
      <c r="Y331" s="48"/>
      <c r="Z331" s="48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  <c r="DD331" s="49"/>
      <c r="DE331" s="49"/>
      <c r="DF331" s="49"/>
      <c r="DG331" s="49"/>
      <c r="DH331" s="49"/>
      <c r="DI331" s="49"/>
      <c r="DJ331" s="49"/>
      <c r="DK331" s="49"/>
      <c r="DL331" s="49"/>
      <c r="DM331" s="49"/>
      <c r="DN331" s="49"/>
      <c r="DO331" s="49"/>
      <c r="DP331" s="49"/>
      <c r="DQ331" s="49"/>
      <c r="DR331" s="49"/>
      <c r="DS331" s="49"/>
      <c r="DT331" s="49"/>
      <c r="DU331" s="49"/>
      <c r="DV331" s="49"/>
      <c r="DW331" s="249"/>
    </row>
    <row r="332" spans="1:127" s="49" customFormat="1" ht="15" customHeight="1" x14ac:dyDescent="0.2">
      <c r="A332" s="814">
        <v>2996</v>
      </c>
      <c r="B332" s="815"/>
      <c r="C332" s="815" t="s">
        <v>308</v>
      </c>
      <c r="D332" s="815" t="s">
        <v>3987</v>
      </c>
      <c r="E332" s="757" t="s">
        <v>4503</v>
      </c>
      <c r="F332" s="815" t="s">
        <v>201</v>
      </c>
      <c r="G332" s="833">
        <v>8</v>
      </c>
      <c r="H332" s="487"/>
      <c r="I332" s="487"/>
      <c r="J332" s="345"/>
      <c r="K332" s="345"/>
      <c r="L332" s="305" t="s">
        <v>405</v>
      </c>
      <c r="M332" s="305" t="s">
        <v>405</v>
      </c>
      <c r="N332" s="305" t="s">
        <v>405</v>
      </c>
      <c r="O332" s="545"/>
      <c r="P332" s="545"/>
      <c r="Q332" s="545"/>
      <c r="R332" s="545"/>
      <c r="S332" s="364"/>
      <c r="T332" s="48"/>
      <c r="U332" s="150"/>
      <c r="V332" s="545"/>
      <c r="W332" s="545"/>
      <c r="X332" s="545"/>
      <c r="Y332" s="545"/>
      <c r="Z332" s="545"/>
      <c r="AA332" s="249"/>
      <c r="AB332" s="249"/>
      <c r="AC332" s="249"/>
      <c r="AD332" s="249"/>
      <c r="AE332" s="249"/>
      <c r="AF332" s="249"/>
      <c r="AG332" s="249"/>
      <c r="AH332" s="249"/>
      <c r="AI332" s="249"/>
      <c r="AJ332" s="249"/>
      <c r="AK332" s="249"/>
      <c r="AL332" s="249"/>
      <c r="AM332" s="249"/>
      <c r="AN332" s="249"/>
      <c r="AO332" s="249"/>
      <c r="AP332" s="249"/>
      <c r="AQ332" s="249"/>
      <c r="AR332" s="249"/>
      <c r="AS332" s="249"/>
      <c r="AT332" s="249"/>
      <c r="AU332" s="249"/>
      <c r="AV332" s="249"/>
      <c r="AW332" s="249"/>
      <c r="AX332" s="249"/>
      <c r="AY332" s="249"/>
      <c r="AZ332" s="249"/>
      <c r="BA332" s="249"/>
      <c r="BB332" s="249"/>
      <c r="BC332" s="249"/>
      <c r="BD332" s="249"/>
      <c r="BE332" s="249"/>
      <c r="BF332" s="249"/>
      <c r="BG332" s="249"/>
      <c r="BH332" s="249"/>
      <c r="BI332" s="249"/>
      <c r="BJ332" s="249"/>
      <c r="BK332" s="249"/>
      <c r="BL332" s="249"/>
      <c r="BM332" s="249"/>
      <c r="BN332" s="249"/>
      <c r="BO332" s="249"/>
      <c r="BP332" s="249"/>
      <c r="BQ332" s="249"/>
      <c r="BR332" s="249"/>
      <c r="BS332" s="249"/>
      <c r="BT332" s="249"/>
      <c r="BU332" s="249"/>
      <c r="BV332" s="249"/>
      <c r="BW332" s="249"/>
      <c r="BX332" s="249"/>
      <c r="BY332" s="249"/>
      <c r="BZ332" s="249"/>
      <c r="CA332" s="249"/>
      <c r="CB332" s="249"/>
      <c r="CC332" s="249"/>
      <c r="CD332" s="249"/>
      <c r="CE332" s="249"/>
      <c r="CF332" s="249"/>
      <c r="CG332" s="249"/>
      <c r="CH332" s="249"/>
      <c r="CI332" s="249"/>
      <c r="CJ332" s="249"/>
      <c r="CK332" s="249"/>
      <c r="CL332" s="249"/>
      <c r="CM332" s="249"/>
      <c r="CN332" s="249"/>
      <c r="CO332" s="249"/>
      <c r="CP332" s="249"/>
      <c r="CQ332" s="249"/>
      <c r="CR332" s="249"/>
      <c r="CS332" s="249"/>
      <c r="CT332" s="249"/>
      <c r="CU332" s="249"/>
      <c r="CV332" s="249"/>
      <c r="CW332" s="249"/>
      <c r="CX332" s="249"/>
      <c r="CY332" s="249"/>
      <c r="CZ332" s="249"/>
      <c r="DA332" s="249"/>
      <c r="DB332" s="249"/>
      <c r="DC332" s="249"/>
      <c r="DD332" s="249"/>
      <c r="DE332" s="249"/>
      <c r="DF332" s="249"/>
      <c r="DG332" s="249"/>
      <c r="DH332" s="249"/>
      <c r="DI332" s="249"/>
      <c r="DJ332" s="249"/>
      <c r="DK332" s="249"/>
      <c r="DL332" s="249"/>
      <c r="DM332" s="249"/>
      <c r="DN332" s="249"/>
      <c r="DO332" s="249"/>
      <c r="DP332" s="249"/>
      <c r="DQ332" s="249"/>
      <c r="DR332" s="249"/>
      <c r="DS332" s="249"/>
      <c r="DT332" s="249"/>
      <c r="DU332" s="249"/>
      <c r="DV332" s="249"/>
      <c r="DW332" s="249"/>
    </row>
    <row r="333" spans="1:127" s="38" customFormat="1" ht="15" customHeight="1" x14ac:dyDescent="0.2">
      <c r="A333" s="814">
        <v>6187</v>
      </c>
      <c r="B333" s="815"/>
      <c r="C333" s="815" t="s">
        <v>8242</v>
      </c>
      <c r="D333" s="815" t="s">
        <v>8243</v>
      </c>
      <c r="E333" s="757" t="s">
        <v>4503</v>
      </c>
      <c r="F333" s="815" t="s">
        <v>201</v>
      </c>
      <c r="G333" s="815">
        <v>2</v>
      </c>
      <c r="H333" s="487"/>
      <c r="I333" s="487"/>
      <c r="J333" s="345"/>
      <c r="K333" s="345"/>
      <c r="L333" s="305" t="s">
        <v>405</v>
      </c>
      <c r="M333" s="305" t="s">
        <v>405</v>
      </c>
      <c r="N333" s="305" t="s">
        <v>405</v>
      </c>
      <c r="O333" s="545"/>
      <c r="P333" s="545"/>
      <c r="Q333" s="545"/>
      <c r="R333" s="545"/>
      <c r="S333" s="364"/>
      <c r="T333" s="471"/>
      <c r="U333" s="859"/>
      <c r="V333" s="545"/>
      <c r="W333" s="545"/>
      <c r="X333" s="545"/>
      <c r="Y333" s="545"/>
      <c r="Z333" s="545"/>
      <c r="AA333" s="249"/>
      <c r="AB333" s="249"/>
      <c r="AC333" s="249"/>
      <c r="AD333" s="249"/>
      <c r="AE333" s="249"/>
      <c r="AF333" s="249"/>
      <c r="AG333" s="249"/>
      <c r="AH333" s="249"/>
      <c r="AI333" s="249"/>
      <c r="AJ333" s="249"/>
      <c r="AK333" s="249"/>
      <c r="AL333" s="249"/>
      <c r="AM333" s="249"/>
      <c r="AN333" s="249"/>
      <c r="AO333" s="249"/>
      <c r="AP333" s="249"/>
      <c r="AQ333" s="249"/>
      <c r="AR333" s="249"/>
      <c r="AS333" s="249"/>
      <c r="AT333" s="249"/>
      <c r="AU333" s="249"/>
      <c r="AV333" s="249"/>
      <c r="AW333" s="249"/>
      <c r="AX333" s="249"/>
      <c r="AY333" s="249"/>
      <c r="AZ333" s="249"/>
      <c r="BA333" s="249"/>
      <c r="BB333" s="249"/>
      <c r="BC333" s="249"/>
      <c r="BD333" s="249"/>
      <c r="BE333" s="249"/>
      <c r="BF333" s="249"/>
      <c r="BG333" s="249"/>
      <c r="BH333" s="249"/>
      <c r="BI333" s="249"/>
      <c r="BJ333" s="249"/>
      <c r="BK333" s="249"/>
      <c r="BL333" s="249"/>
      <c r="BM333" s="249"/>
      <c r="BN333" s="249"/>
      <c r="BO333" s="249"/>
      <c r="BP333" s="249"/>
      <c r="BQ333" s="249"/>
      <c r="BR333" s="249"/>
      <c r="BS333" s="249"/>
      <c r="BT333" s="249"/>
      <c r="BU333" s="249"/>
      <c r="BV333" s="249"/>
      <c r="BW333" s="249"/>
      <c r="BX333" s="249"/>
      <c r="BY333" s="249"/>
      <c r="BZ333" s="249"/>
      <c r="CA333" s="249"/>
      <c r="CB333" s="249"/>
      <c r="CC333" s="249"/>
      <c r="CD333" s="249"/>
      <c r="CE333" s="249"/>
      <c r="CF333" s="249"/>
      <c r="CG333" s="249"/>
      <c r="CH333" s="249"/>
      <c r="CI333" s="249"/>
      <c r="CJ333" s="249"/>
      <c r="CK333" s="249"/>
      <c r="CL333" s="249"/>
      <c r="CM333" s="249"/>
      <c r="CN333" s="249"/>
      <c r="CO333" s="249"/>
      <c r="CP333" s="249"/>
      <c r="CQ333" s="249"/>
      <c r="CR333" s="249"/>
      <c r="CS333" s="249"/>
      <c r="CT333" s="249"/>
      <c r="CU333" s="249"/>
      <c r="CV333" s="249"/>
      <c r="CW333" s="249"/>
      <c r="CX333" s="249"/>
      <c r="CY333" s="249"/>
      <c r="CZ333" s="249"/>
      <c r="DA333" s="249"/>
      <c r="DB333" s="249"/>
      <c r="DC333" s="249"/>
      <c r="DD333" s="249"/>
      <c r="DE333" s="249"/>
      <c r="DF333" s="249"/>
      <c r="DG333" s="249"/>
      <c r="DH333" s="249"/>
      <c r="DI333" s="249"/>
      <c r="DJ333" s="249"/>
      <c r="DK333" s="249"/>
      <c r="DL333" s="249"/>
      <c r="DM333" s="249"/>
      <c r="DN333" s="249"/>
      <c r="DO333" s="249"/>
      <c r="DP333" s="249"/>
      <c r="DQ333" s="249"/>
      <c r="DR333" s="249"/>
      <c r="DS333" s="249"/>
      <c r="DT333" s="249"/>
      <c r="DU333" s="249"/>
      <c r="DV333" s="249"/>
      <c r="DW333" s="249"/>
    </row>
    <row r="334" spans="1:127" s="49" customFormat="1" ht="15" customHeight="1" x14ac:dyDescent="0.2">
      <c r="A334" s="814">
        <v>6184</v>
      </c>
      <c r="B334" s="815"/>
      <c r="C334" s="815" t="s">
        <v>274</v>
      </c>
      <c r="D334" s="815" t="s">
        <v>7997</v>
      </c>
      <c r="E334" s="757" t="s">
        <v>4503</v>
      </c>
      <c r="F334" s="815" t="s">
        <v>201</v>
      </c>
      <c r="G334" s="815">
        <v>2</v>
      </c>
      <c r="H334" s="344"/>
      <c r="I334" s="446"/>
      <c r="J334" s="344"/>
      <c r="K334" s="344"/>
      <c r="L334" s="305" t="s">
        <v>405</v>
      </c>
      <c r="M334" s="305" t="s">
        <v>405</v>
      </c>
      <c r="N334" s="305" t="s">
        <v>405</v>
      </c>
      <c r="O334" s="367"/>
      <c r="P334" s="367"/>
      <c r="Q334" s="367"/>
      <c r="R334" s="547"/>
      <c r="S334" s="364"/>
      <c r="T334" s="483"/>
      <c r="U334" s="852"/>
      <c r="V334" s="48"/>
      <c r="W334" s="48"/>
      <c r="X334" s="48"/>
      <c r="Y334" s="48"/>
      <c r="Z334" s="48"/>
      <c r="CV334" s="38"/>
      <c r="CW334" s="38"/>
      <c r="CX334" s="38"/>
      <c r="CY334" s="38"/>
      <c r="CZ334" s="38"/>
      <c r="DA334" s="38"/>
      <c r="DB334" s="101"/>
      <c r="DC334" s="101"/>
      <c r="DD334" s="101"/>
      <c r="DE334" s="101"/>
      <c r="DF334" s="101"/>
      <c r="DG334" s="101"/>
      <c r="DH334" s="101"/>
      <c r="DI334" s="101"/>
      <c r="DJ334" s="101"/>
      <c r="DK334" s="101"/>
      <c r="DL334" s="101"/>
      <c r="DW334" s="249"/>
    </row>
    <row r="335" spans="1:127" s="49" customFormat="1" ht="15" customHeight="1" x14ac:dyDescent="0.2">
      <c r="A335" s="814">
        <v>7268</v>
      </c>
      <c r="B335" s="815"/>
      <c r="C335" s="815" t="s">
        <v>283</v>
      </c>
      <c r="D335" s="815" t="s">
        <v>5746</v>
      </c>
      <c r="E335" s="824" t="s">
        <v>8491</v>
      </c>
      <c r="F335" s="815" t="s">
        <v>201</v>
      </c>
      <c r="G335" s="815">
        <v>0</v>
      </c>
      <c r="H335" s="487"/>
      <c r="I335" s="487"/>
      <c r="J335" s="345"/>
      <c r="K335" s="345"/>
      <c r="L335" s="305" t="s">
        <v>405</v>
      </c>
      <c r="M335" s="305" t="s">
        <v>405</v>
      </c>
      <c r="N335" s="305" t="s">
        <v>405</v>
      </c>
      <c r="O335" s="305"/>
      <c r="P335" s="545"/>
      <c r="Q335" s="545"/>
      <c r="R335" s="545"/>
      <c r="S335" s="480"/>
      <c r="T335" s="545"/>
      <c r="U335" s="150">
        <v>500000</v>
      </c>
      <c r="V335" s="545"/>
      <c r="W335" s="545"/>
      <c r="X335" s="545"/>
      <c r="Y335" s="545"/>
      <c r="Z335" s="545"/>
      <c r="AA335" s="249"/>
      <c r="AB335" s="249"/>
      <c r="AC335" s="249"/>
      <c r="AD335" s="249"/>
      <c r="AE335" s="249"/>
      <c r="AF335" s="249"/>
      <c r="AG335" s="249"/>
      <c r="AH335" s="249"/>
      <c r="AI335" s="249"/>
      <c r="AJ335" s="249"/>
      <c r="AK335" s="249"/>
      <c r="AL335" s="249"/>
      <c r="AM335" s="249"/>
      <c r="AN335" s="249"/>
      <c r="AO335" s="249"/>
      <c r="AP335" s="249"/>
      <c r="AQ335" s="249"/>
      <c r="AR335" s="249"/>
      <c r="AS335" s="249"/>
      <c r="AT335" s="249"/>
      <c r="AU335" s="249"/>
      <c r="AV335" s="249"/>
      <c r="AW335" s="249"/>
      <c r="AX335" s="249"/>
      <c r="AY335" s="249"/>
      <c r="AZ335" s="249"/>
      <c r="BA335" s="249"/>
      <c r="BB335" s="249"/>
      <c r="BC335" s="249"/>
      <c r="BD335" s="249"/>
      <c r="BE335" s="249"/>
      <c r="BF335" s="249"/>
      <c r="BG335" s="249"/>
      <c r="BH335" s="249"/>
      <c r="BI335" s="249"/>
      <c r="BJ335" s="249"/>
      <c r="BK335" s="249"/>
      <c r="BL335" s="249"/>
      <c r="BM335" s="249"/>
      <c r="BN335" s="249"/>
      <c r="BO335" s="249"/>
      <c r="BP335" s="249"/>
      <c r="BQ335" s="249"/>
      <c r="BR335" s="249"/>
      <c r="BS335" s="249"/>
      <c r="BT335" s="249"/>
      <c r="BU335" s="249"/>
      <c r="BV335" s="249"/>
      <c r="BW335" s="249"/>
      <c r="BX335" s="249"/>
      <c r="BY335" s="249"/>
      <c r="BZ335" s="249"/>
      <c r="CA335" s="249"/>
      <c r="CB335" s="249"/>
      <c r="CC335" s="249"/>
      <c r="CD335" s="249"/>
      <c r="CE335" s="249"/>
      <c r="CF335" s="249"/>
      <c r="CG335" s="249"/>
      <c r="CH335" s="249"/>
      <c r="CI335" s="249"/>
      <c r="CJ335" s="249"/>
      <c r="CK335" s="249"/>
      <c r="CL335" s="249"/>
      <c r="CM335" s="249"/>
      <c r="CN335" s="249"/>
      <c r="CO335" s="249"/>
      <c r="CP335" s="249"/>
      <c r="CQ335" s="249"/>
      <c r="CR335" s="249"/>
      <c r="CS335" s="249"/>
      <c r="CT335" s="249"/>
      <c r="CU335" s="249"/>
      <c r="CV335" s="249"/>
      <c r="CW335" s="249"/>
      <c r="CX335" s="249"/>
      <c r="CY335" s="249"/>
      <c r="CZ335" s="249"/>
      <c r="DA335" s="249"/>
      <c r="DB335" s="249"/>
      <c r="DC335" s="249"/>
      <c r="DD335" s="249"/>
      <c r="DE335" s="249"/>
      <c r="DF335" s="249"/>
      <c r="DG335" s="249"/>
      <c r="DH335" s="249"/>
      <c r="DI335" s="249"/>
      <c r="DJ335" s="249"/>
      <c r="DK335" s="249"/>
      <c r="DL335" s="249"/>
      <c r="DM335" s="249"/>
      <c r="DN335" s="249"/>
      <c r="DO335" s="249"/>
      <c r="DP335" s="249"/>
      <c r="DQ335" s="249"/>
      <c r="DR335" s="249"/>
      <c r="DS335" s="249"/>
      <c r="DT335" s="249"/>
      <c r="DU335" s="249"/>
      <c r="DV335" s="249"/>
      <c r="DW335" s="249"/>
    </row>
    <row r="336" spans="1:127" s="48" customFormat="1" ht="15" customHeight="1" x14ac:dyDescent="0.2">
      <c r="A336" s="814">
        <v>3509</v>
      </c>
      <c r="B336" s="543" t="s">
        <v>8462</v>
      </c>
      <c r="C336" s="815" t="s">
        <v>4321</v>
      </c>
      <c r="D336" s="815" t="s">
        <v>375</v>
      </c>
      <c r="E336" s="757" t="s">
        <v>4503</v>
      </c>
      <c r="F336" s="815" t="s">
        <v>201</v>
      </c>
      <c r="G336" s="833">
        <v>7</v>
      </c>
      <c r="H336" s="344"/>
      <c r="I336" s="446"/>
      <c r="J336" s="344"/>
      <c r="K336" s="345"/>
      <c r="L336" s="305" t="s">
        <v>405</v>
      </c>
      <c r="M336" s="305" t="s">
        <v>405</v>
      </c>
      <c r="N336" s="305" t="s">
        <v>405</v>
      </c>
      <c r="O336" s="145"/>
      <c r="P336" s="145"/>
      <c r="R336" s="150"/>
      <c r="S336" s="364"/>
      <c r="T336" s="496"/>
      <c r="U336" s="853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38"/>
      <c r="DB336" s="38"/>
      <c r="DC336" s="49"/>
      <c r="DD336" s="49"/>
      <c r="DE336" s="49"/>
      <c r="DF336" s="49"/>
      <c r="DG336" s="49"/>
      <c r="DH336" s="38"/>
      <c r="DI336" s="38"/>
      <c r="DJ336" s="38"/>
      <c r="DK336" s="38"/>
      <c r="DL336" s="38"/>
      <c r="DM336" s="49"/>
      <c r="DN336" s="49"/>
      <c r="DO336" s="49"/>
      <c r="DP336" s="49"/>
      <c r="DQ336" s="49"/>
      <c r="DR336" s="49"/>
      <c r="DS336" s="49"/>
      <c r="DT336" s="49"/>
      <c r="DU336" s="49"/>
      <c r="DV336" s="49"/>
      <c r="DW336" s="249"/>
    </row>
    <row r="337" spans="1:127" s="49" customFormat="1" ht="15" customHeight="1" x14ac:dyDescent="0.2">
      <c r="A337" s="814">
        <v>3010</v>
      </c>
      <c r="B337" s="815"/>
      <c r="C337" s="815" t="s">
        <v>462</v>
      </c>
      <c r="D337" s="815" t="s">
        <v>422</v>
      </c>
      <c r="E337" s="757" t="s">
        <v>4503</v>
      </c>
      <c r="F337" s="815" t="s">
        <v>201</v>
      </c>
      <c r="G337" s="833">
        <v>8</v>
      </c>
      <c r="H337" s="487"/>
      <c r="I337" s="487"/>
      <c r="J337" s="345"/>
      <c r="K337" s="345"/>
      <c r="L337" s="305" t="s">
        <v>405</v>
      </c>
      <c r="M337" s="305" t="s">
        <v>405</v>
      </c>
      <c r="N337" s="305" t="s">
        <v>405</v>
      </c>
      <c r="O337" s="545"/>
      <c r="P337" s="545"/>
      <c r="Q337" s="545"/>
      <c r="R337" s="545"/>
      <c r="S337" s="364"/>
      <c r="T337" s="48"/>
      <c r="U337" s="150"/>
      <c r="V337" s="545"/>
      <c r="W337" s="545"/>
      <c r="X337" s="545"/>
      <c r="Y337" s="545"/>
      <c r="Z337" s="545"/>
      <c r="AA337" s="249"/>
      <c r="AB337" s="249"/>
      <c r="AC337" s="249"/>
      <c r="AD337" s="249"/>
      <c r="AE337" s="249"/>
      <c r="AF337" s="249"/>
      <c r="AG337" s="249"/>
      <c r="AH337" s="249"/>
      <c r="AI337" s="249"/>
      <c r="AJ337" s="249"/>
      <c r="AK337" s="249"/>
      <c r="AL337" s="249"/>
      <c r="AM337" s="249"/>
      <c r="AN337" s="249"/>
      <c r="AO337" s="249"/>
      <c r="AP337" s="249"/>
      <c r="AQ337" s="249"/>
      <c r="AR337" s="249"/>
      <c r="AS337" s="249"/>
      <c r="AT337" s="249"/>
      <c r="AU337" s="249"/>
      <c r="AV337" s="249"/>
      <c r="AW337" s="249"/>
      <c r="AX337" s="249"/>
      <c r="AY337" s="249"/>
      <c r="AZ337" s="249"/>
      <c r="BA337" s="249"/>
      <c r="BB337" s="249"/>
      <c r="BC337" s="249"/>
      <c r="BD337" s="249"/>
      <c r="BE337" s="249"/>
      <c r="BF337" s="249"/>
      <c r="BG337" s="249"/>
      <c r="BH337" s="249"/>
      <c r="BI337" s="249"/>
      <c r="BJ337" s="249"/>
      <c r="BK337" s="249"/>
      <c r="BL337" s="249"/>
      <c r="BM337" s="249"/>
      <c r="BN337" s="249"/>
      <c r="BO337" s="249"/>
      <c r="BP337" s="249"/>
      <c r="BQ337" s="249"/>
      <c r="BR337" s="249"/>
      <c r="BS337" s="249"/>
      <c r="BT337" s="249"/>
      <c r="BU337" s="249"/>
      <c r="BV337" s="249"/>
      <c r="BW337" s="249"/>
      <c r="BX337" s="249"/>
      <c r="BY337" s="249"/>
      <c r="BZ337" s="249"/>
      <c r="CA337" s="249"/>
      <c r="CB337" s="249"/>
      <c r="CC337" s="249"/>
      <c r="CD337" s="249"/>
      <c r="CE337" s="249"/>
      <c r="CF337" s="249"/>
      <c r="CG337" s="249"/>
      <c r="CH337" s="249"/>
      <c r="CI337" s="249"/>
      <c r="CJ337" s="249"/>
      <c r="CK337" s="249"/>
      <c r="CL337" s="249"/>
      <c r="CM337" s="249"/>
      <c r="CN337" s="249"/>
      <c r="CO337" s="249"/>
      <c r="CP337" s="249"/>
      <c r="CQ337" s="249"/>
      <c r="CR337" s="249"/>
      <c r="CS337" s="249"/>
      <c r="CT337" s="249"/>
      <c r="CU337" s="249"/>
      <c r="CV337" s="249"/>
      <c r="CW337" s="249"/>
      <c r="CX337" s="249"/>
      <c r="CY337" s="249"/>
      <c r="CZ337" s="249"/>
      <c r="DA337" s="249"/>
      <c r="DB337" s="249"/>
      <c r="DC337" s="249"/>
      <c r="DD337" s="249"/>
      <c r="DE337" s="249"/>
      <c r="DF337" s="249"/>
      <c r="DG337" s="249"/>
      <c r="DH337" s="249"/>
      <c r="DI337" s="249"/>
      <c r="DJ337" s="249"/>
      <c r="DK337" s="249"/>
      <c r="DL337" s="249"/>
      <c r="DM337" s="249"/>
      <c r="DN337" s="249"/>
      <c r="DO337" s="249"/>
      <c r="DP337" s="249"/>
      <c r="DQ337" s="249"/>
      <c r="DR337" s="249"/>
      <c r="DS337" s="249"/>
      <c r="DT337" s="249"/>
      <c r="DU337" s="249"/>
      <c r="DV337" s="249"/>
      <c r="DW337" s="249"/>
    </row>
    <row r="338" spans="1:127" ht="15" customHeight="1" x14ac:dyDescent="0.2">
      <c r="A338" s="814">
        <v>4070</v>
      </c>
      <c r="B338" s="815"/>
      <c r="C338" s="815" t="s">
        <v>334</v>
      </c>
      <c r="D338" s="815" t="s">
        <v>304</v>
      </c>
      <c r="E338" s="757" t="s">
        <v>4503</v>
      </c>
      <c r="F338" s="815" t="s">
        <v>201</v>
      </c>
      <c r="G338" s="815">
        <v>6</v>
      </c>
      <c r="H338" s="487"/>
      <c r="I338" s="487"/>
      <c r="J338" s="345"/>
      <c r="K338" s="345"/>
      <c r="L338" s="305" t="s">
        <v>405</v>
      </c>
      <c r="M338" s="305" t="s">
        <v>405</v>
      </c>
      <c r="N338" s="305" t="s">
        <v>405</v>
      </c>
      <c r="O338" s="545"/>
      <c r="P338" s="545"/>
      <c r="Q338" s="545"/>
      <c r="R338" s="545"/>
      <c r="S338" s="480"/>
      <c r="T338" s="545"/>
      <c r="U338" s="150"/>
      <c r="V338" s="545"/>
      <c r="W338" s="545"/>
      <c r="X338" s="545"/>
      <c r="Y338" s="545"/>
      <c r="Z338" s="545"/>
    </row>
    <row r="339" spans="1:127" ht="15" customHeight="1" x14ac:dyDescent="0.2">
      <c r="A339" s="814">
        <v>3510</v>
      </c>
      <c r="B339" s="815"/>
      <c r="C339" s="815" t="s">
        <v>3162</v>
      </c>
      <c r="D339" s="815" t="s">
        <v>4322</v>
      </c>
      <c r="E339" s="757" t="s">
        <v>4503</v>
      </c>
      <c r="F339" s="815" t="s">
        <v>201</v>
      </c>
      <c r="G339" s="833">
        <v>7</v>
      </c>
      <c r="H339" s="470"/>
      <c r="I339" s="470"/>
      <c r="J339" s="345"/>
      <c r="K339" s="345"/>
      <c r="L339" s="305" t="s">
        <v>405</v>
      </c>
      <c r="M339" s="305" t="s">
        <v>405</v>
      </c>
      <c r="N339" s="305" t="s">
        <v>405</v>
      </c>
      <c r="O339" s="367"/>
      <c r="P339" s="367"/>
      <c r="Q339" s="48"/>
      <c r="R339" s="547"/>
      <c r="S339" s="480"/>
      <c r="T339" s="485"/>
      <c r="U339" s="150"/>
      <c r="V339" s="48"/>
      <c r="W339" s="48"/>
      <c r="X339" s="48"/>
      <c r="Y339" s="48"/>
      <c r="Z339" s="48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  <c r="DJ339" s="49"/>
      <c r="DK339" s="49"/>
      <c r="DL339" s="49"/>
      <c r="DM339" s="49"/>
      <c r="DN339" s="49"/>
      <c r="DO339" s="49"/>
      <c r="DP339" s="49"/>
      <c r="DQ339" s="49"/>
      <c r="DR339" s="49"/>
      <c r="DS339" s="49"/>
      <c r="DT339" s="49"/>
      <c r="DU339" s="49"/>
      <c r="DV339" s="49"/>
    </row>
    <row r="340" spans="1:127" ht="15" customHeight="1" x14ac:dyDescent="0.2">
      <c r="A340" s="814">
        <v>7280</v>
      </c>
      <c r="B340" s="815"/>
      <c r="C340" s="815" t="s">
        <v>6163</v>
      </c>
      <c r="D340" s="815" t="s">
        <v>8904</v>
      </c>
      <c r="E340" s="824" t="s">
        <v>8491</v>
      </c>
      <c r="F340" s="815" t="s">
        <v>201</v>
      </c>
      <c r="G340" s="815">
        <v>0</v>
      </c>
      <c r="H340" s="487"/>
      <c r="I340" s="487"/>
      <c r="J340" s="345"/>
      <c r="K340" s="345"/>
      <c r="L340" s="305" t="s">
        <v>405</v>
      </c>
      <c r="M340" s="305" t="s">
        <v>405</v>
      </c>
      <c r="N340" s="305" t="s">
        <v>405</v>
      </c>
      <c r="O340" s="305"/>
      <c r="P340" s="545"/>
      <c r="Q340" s="545"/>
      <c r="R340" s="545"/>
      <c r="S340" s="124"/>
      <c r="T340" s="545"/>
      <c r="U340" s="150">
        <v>500000</v>
      </c>
      <c r="V340" s="545"/>
      <c r="W340" s="545"/>
      <c r="X340" s="545"/>
      <c r="Y340" s="545"/>
      <c r="Z340" s="545"/>
    </row>
    <row r="341" spans="1:127" x14ac:dyDescent="0.2">
      <c r="A341" s="814">
        <v>3512</v>
      </c>
      <c r="B341" s="815"/>
      <c r="C341" s="815" t="s">
        <v>451</v>
      </c>
      <c r="D341" s="815" t="s">
        <v>1723</v>
      </c>
      <c r="E341" s="757" t="s">
        <v>4503</v>
      </c>
      <c r="F341" s="815" t="s">
        <v>201</v>
      </c>
      <c r="G341" s="833">
        <v>7</v>
      </c>
      <c r="H341" s="487"/>
      <c r="I341" s="487"/>
      <c r="J341" s="345"/>
      <c r="K341" s="345"/>
      <c r="L341" s="305" t="s">
        <v>405</v>
      </c>
      <c r="M341" s="305" t="s">
        <v>405</v>
      </c>
      <c r="N341" s="305" t="s">
        <v>405</v>
      </c>
      <c r="O341" s="545"/>
      <c r="P341" s="545"/>
      <c r="Q341" s="545"/>
      <c r="R341" s="545"/>
      <c r="S341" s="480"/>
      <c r="T341" s="545"/>
      <c r="U341" s="150"/>
      <c r="V341" s="545"/>
      <c r="W341" s="545"/>
      <c r="X341" s="545"/>
      <c r="Y341" s="545"/>
      <c r="Z341" s="545"/>
    </row>
    <row r="342" spans="1:127" ht="15" customHeight="1" x14ac:dyDescent="0.2">
      <c r="A342" s="814">
        <v>6717</v>
      </c>
      <c r="B342" s="815"/>
      <c r="C342" s="815" t="s">
        <v>3217</v>
      </c>
      <c r="D342" s="815" t="s">
        <v>8560</v>
      </c>
      <c r="E342" s="757" t="s">
        <v>4503</v>
      </c>
      <c r="F342" s="815" t="s">
        <v>201</v>
      </c>
      <c r="G342" s="815">
        <v>1</v>
      </c>
      <c r="H342" s="487"/>
      <c r="I342" s="487"/>
      <c r="J342" s="345"/>
      <c r="K342" s="345"/>
      <c r="L342" s="305" t="s">
        <v>405</v>
      </c>
      <c r="M342" s="305" t="s">
        <v>405</v>
      </c>
      <c r="N342" s="305" t="s">
        <v>405</v>
      </c>
      <c r="O342" s="545"/>
      <c r="P342" s="545"/>
      <c r="Q342" s="545"/>
      <c r="R342" s="545"/>
      <c r="S342" s="480"/>
      <c r="T342" s="545"/>
      <c r="U342" s="150"/>
      <c r="V342" s="545"/>
      <c r="W342" s="545"/>
      <c r="X342" s="545"/>
      <c r="Y342" s="545"/>
      <c r="Z342" s="545"/>
      <c r="DU342" s="49"/>
      <c r="DV342" s="49"/>
    </row>
    <row r="343" spans="1:127" ht="15" customHeight="1" x14ac:dyDescent="0.2">
      <c r="A343" s="814">
        <v>3513</v>
      </c>
      <c r="B343" s="815"/>
      <c r="C343" s="815" t="s">
        <v>4323</v>
      </c>
      <c r="D343" s="815" t="s">
        <v>740</v>
      </c>
      <c r="E343" s="757" t="s">
        <v>4503</v>
      </c>
      <c r="F343" s="815" t="s">
        <v>201</v>
      </c>
      <c r="G343" s="833">
        <v>7</v>
      </c>
      <c r="H343" s="487"/>
      <c r="I343" s="487"/>
      <c r="J343" s="345"/>
      <c r="K343" s="345"/>
      <c r="L343" s="305" t="s">
        <v>405</v>
      </c>
      <c r="M343" s="305" t="s">
        <v>405</v>
      </c>
      <c r="N343" s="305" t="s">
        <v>405</v>
      </c>
      <c r="O343" s="545"/>
      <c r="P343" s="545"/>
      <c r="Q343" s="545"/>
      <c r="R343" s="545"/>
      <c r="S343" s="480"/>
      <c r="T343" s="545"/>
      <c r="U343" s="150"/>
      <c r="V343" s="545"/>
      <c r="W343" s="545"/>
      <c r="X343" s="545"/>
      <c r="Y343" s="545"/>
      <c r="Z343" s="545"/>
    </row>
    <row r="344" spans="1:127" ht="15" customHeight="1" x14ac:dyDescent="0.2">
      <c r="A344" s="814">
        <v>6190</v>
      </c>
      <c r="B344" s="815"/>
      <c r="C344" s="815" t="s">
        <v>3798</v>
      </c>
      <c r="D344" s="815" t="s">
        <v>8234</v>
      </c>
      <c r="E344" s="757" t="s">
        <v>4503</v>
      </c>
      <c r="F344" s="815" t="s">
        <v>201</v>
      </c>
      <c r="G344" s="815">
        <v>2</v>
      </c>
      <c r="H344" s="470"/>
      <c r="I344" s="470"/>
      <c r="J344" s="345"/>
      <c r="K344" s="345"/>
      <c r="L344" s="305" t="s">
        <v>405</v>
      </c>
      <c r="M344" s="305" t="s">
        <v>405</v>
      </c>
      <c r="N344" s="305" t="s">
        <v>405</v>
      </c>
      <c r="O344" s="48"/>
      <c r="P344" s="48"/>
      <c r="Q344" s="48"/>
      <c r="R344" s="95"/>
      <c r="S344" s="480"/>
      <c r="T344" s="485"/>
      <c r="U344" s="150"/>
      <c r="V344" s="48"/>
      <c r="W344" s="48"/>
      <c r="X344" s="48"/>
      <c r="Y344" s="48"/>
      <c r="Z344" s="48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/>
      <c r="CF344" s="49"/>
      <c r="CG344" s="49"/>
      <c r="CH344" s="49"/>
      <c r="CI344" s="49"/>
      <c r="CJ344" s="49"/>
      <c r="CK344" s="49"/>
      <c r="CL344" s="49"/>
      <c r="CM344" s="49"/>
      <c r="CN344" s="49"/>
      <c r="CO344" s="49"/>
      <c r="CP344" s="49"/>
      <c r="CQ344" s="49"/>
      <c r="CR344" s="49"/>
      <c r="CS344" s="49"/>
      <c r="CT344" s="49"/>
      <c r="CU344" s="49"/>
      <c r="CV344" s="49"/>
      <c r="CW344" s="49"/>
      <c r="CX344" s="49"/>
      <c r="CY344" s="49"/>
      <c r="CZ344" s="49"/>
      <c r="DA344" s="49"/>
      <c r="DB344" s="49"/>
      <c r="DC344" s="49"/>
      <c r="DD344" s="49"/>
      <c r="DE344" s="49"/>
      <c r="DF344" s="49"/>
      <c r="DG344" s="49"/>
      <c r="DH344" s="49"/>
      <c r="DI344" s="49"/>
      <c r="DJ344" s="49"/>
      <c r="DK344" s="49"/>
      <c r="DL344" s="49"/>
      <c r="DM344" s="49"/>
      <c r="DN344" s="49"/>
      <c r="DO344" s="49"/>
      <c r="DP344" s="49"/>
      <c r="DQ344" s="49"/>
      <c r="DR344" s="49"/>
      <c r="DS344" s="49"/>
      <c r="DT344" s="49"/>
      <c r="DU344" s="49"/>
      <c r="DV344" s="49"/>
    </row>
    <row r="345" spans="1:127" ht="15" customHeight="1" x14ac:dyDescent="0.2">
      <c r="A345" s="814">
        <v>4027</v>
      </c>
      <c r="B345" s="815"/>
      <c r="C345" s="815" t="s">
        <v>3788</v>
      </c>
      <c r="D345" s="815" t="s">
        <v>300</v>
      </c>
      <c r="E345" s="757" t="s">
        <v>4503</v>
      </c>
      <c r="F345" s="815" t="s">
        <v>201</v>
      </c>
      <c r="G345" s="815">
        <v>6</v>
      </c>
      <c r="H345" s="344"/>
      <c r="I345" s="446"/>
      <c r="J345" s="344"/>
      <c r="K345" s="345"/>
      <c r="L345" s="305" t="s">
        <v>405</v>
      </c>
      <c r="M345" s="305" t="s">
        <v>405</v>
      </c>
      <c r="N345" s="305" t="s">
        <v>405</v>
      </c>
      <c r="O345" s="48"/>
      <c r="P345" s="48"/>
      <c r="Q345" s="150"/>
      <c r="R345" s="148"/>
      <c r="S345" s="827"/>
      <c r="T345" s="48"/>
      <c r="U345" s="150"/>
      <c r="V345" s="48"/>
      <c r="W345" s="48"/>
      <c r="X345" s="48"/>
      <c r="Y345" s="48"/>
      <c r="Z345" s="48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49"/>
      <c r="CM345" s="49"/>
      <c r="CN345" s="49"/>
      <c r="CO345" s="49"/>
      <c r="CP345" s="49"/>
      <c r="CQ345" s="49"/>
      <c r="CR345" s="49"/>
      <c r="CS345" s="49"/>
      <c r="CT345" s="49"/>
      <c r="CU345" s="49"/>
      <c r="CV345" s="49"/>
      <c r="CW345" s="49"/>
      <c r="CX345" s="49"/>
      <c r="CY345" s="49"/>
      <c r="CZ345" s="49"/>
      <c r="DA345" s="49"/>
      <c r="DB345" s="38"/>
      <c r="DC345" s="38"/>
      <c r="DD345" s="38"/>
      <c r="DE345" s="38"/>
      <c r="DF345" s="49"/>
      <c r="DG345" s="49"/>
      <c r="DH345" s="49"/>
      <c r="DI345" s="49"/>
      <c r="DJ345" s="49"/>
      <c r="DK345" s="49"/>
      <c r="DL345" s="49"/>
      <c r="DM345" s="38"/>
      <c r="DN345" s="38"/>
      <c r="DO345" s="49"/>
      <c r="DP345" s="49"/>
      <c r="DQ345" s="49"/>
      <c r="DR345" s="49"/>
      <c r="DS345" s="49"/>
      <c r="DT345" s="49"/>
    </row>
    <row r="346" spans="1:127" ht="15" customHeight="1" x14ac:dyDescent="0.2">
      <c r="A346" s="814">
        <v>6189</v>
      </c>
      <c r="B346" s="815"/>
      <c r="C346" s="815" t="s">
        <v>3426</v>
      </c>
      <c r="D346" s="815" t="s">
        <v>8244</v>
      </c>
      <c r="E346" s="757" t="s">
        <v>4503</v>
      </c>
      <c r="F346" s="815" t="s">
        <v>201</v>
      </c>
      <c r="G346" s="815">
        <v>2</v>
      </c>
      <c r="H346" s="487"/>
      <c r="I346" s="487"/>
      <c r="J346" s="345"/>
      <c r="K346" s="345"/>
      <c r="L346" s="305" t="s">
        <v>405</v>
      </c>
      <c r="M346" s="305" t="s">
        <v>405</v>
      </c>
      <c r="N346" s="305" t="s">
        <v>405</v>
      </c>
      <c r="O346" s="545"/>
      <c r="P346" s="545"/>
      <c r="Q346" s="545"/>
      <c r="R346" s="545"/>
      <c r="S346" s="480"/>
      <c r="T346" s="545"/>
      <c r="U346" s="150"/>
      <c r="V346" s="545"/>
      <c r="W346" s="545"/>
      <c r="X346" s="545"/>
      <c r="Y346" s="545"/>
      <c r="Z346" s="545"/>
    </row>
    <row r="347" spans="1:127" ht="15" customHeight="1" x14ac:dyDescent="0.2">
      <c r="A347" s="814">
        <v>4223</v>
      </c>
      <c r="B347" s="815"/>
      <c r="C347" s="815" t="s">
        <v>479</v>
      </c>
      <c r="D347" s="815" t="s">
        <v>4626</v>
      </c>
      <c r="E347" s="757" t="s">
        <v>4503</v>
      </c>
      <c r="F347" s="815" t="s">
        <v>201</v>
      </c>
      <c r="G347" s="815">
        <v>6</v>
      </c>
      <c r="H347" s="470"/>
      <c r="I347" s="446"/>
      <c r="J347" s="344"/>
      <c r="K347" s="344"/>
      <c r="L347" s="305" t="s">
        <v>405</v>
      </c>
      <c r="M347" s="305" t="s">
        <v>405</v>
      </c>
      <c r="N347" s="305" t="s">
        <v>405</v>
      </c>
      <c r="O347" s="367"/>
      <c r="P347" s="367"/>
      <c r="Q347" s="48"/>
      <c r="R347" s="547"/>
      <c r="S347" s="480"/>
      <c r="T347" s="485"/>
      <c r="U347" s="150"/>
      <c r="V347" s="48"/>
      <c r="W347" s="48"/>
      <c r="X347" s="48"/>
      <c r="Y347" s="48"/>
      <c r="Z347" s="48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  <c r="DD347" s="49"/>
      <c r="DE347" s="49"/>
      <c r="DF347" s="49"/>
      <c r="DG347" s="49"/>
      <c r="DH347" s="49"/>
      <c r="DI347" s="49"/>
      <c r="DJ347" s="49"/>
      <c r="DK347" s="49"/>
      <c r="DL347" s="49"/>
      <c r="DM347" s="49"/>
      <c r="DN347" s="38"/>
      <c r="DO347" s="38"/>
      <c r="DP347" s="38"/>
      <c r="DQ347" s="49"/>
      <c r="DR347" s="49"/>
      <c r="DS347" s="49"/>
      <c r="DT347" s="49"/>
      <c r="DU347" s="49"/>
      <c r="DV347" s="49"/>
    </row>
    <row r="348" spans="1:127" ht="15" customHeight="1" x14ac:dyDescent="0.2">
      <c r="A348" s="814">
        <v>6716</v>
      </c>
      <c r="B348" s="815"/>
      <c r="C348" s="815" t="s">
        <v>1601</v>
      </c>
      <c r="D348" s="815" t="s">
        <v>1772</v>
      </c>
      <c r="E348" s="757" t="s">
        <v>4503</v>
      </c>
      <c r="F348" s="815" t="s">
        <v>201</v>
      </c>
      <c r="G348" s="815">
        <v>1</v>
      </c>
      <c r="H348" s="487"/>
      <c r="I348" s="487"/>
      <c r="J348" s="345"/>
      <c r="K348" s="345"/>
      <c r="L348" s="305" t="s">
        <v>405</v>
      </c>
      <c r="M348" s="305" t="s">
        <v>405</v>
      </c>
      <c r="N348" s="305" t="s">
        <v>405</v>
      </c>
      <c r="O348" s="545"/>
      <c r="P348" s="545"/>
      <c r="Q348" s="545"/>
      <c r="R348" s="545"/>
      <c r="S348" s="480"/>
      <c r="T348" s="545"/>
      <c r="U348" s="150"/>
      <c r="V348" s="545"/>
      <c r="W348" s="545"/>
      <c r="X348" s="545"/>
      <c r="Y348" s="545"/>
      <c r="Z348" s="545"/>
    </row>
    <row r="349" spans="1:127" ht="15" customHeight="1" x14ac:dyDescent="0.2">
      <c r="A349" s="814">
        <v>4266</v>
      </c>
      <c r="B349" s="815"/>
      <c r="C349" s="815" t="s">
        <v>352</v>
      </c>
      <c r="D349" s="815" t="s">
        <v>4627</v>
      </c>
      <c r="E349" s="757" t="s">
        <v>4503</v>
      </c>
      <c r="F349" s="815" t="s">
        <v>201</v>
      </c>
      <c r="G349" s="815">
        <v>6</v>
      </c>
      <c r="H349" s="487"/>
      <c r="I349" s="487"/>
      <c r="J349" s="345"/>
      <c r="K349" s="345"/>
      <c r="L349" s="305" t="s">
        <v>405</v>
      </c>
      <c r="M349" s="305" t="s">
        <v>405</v>
      </c>
      <c r="N349" s="305" t="s">
        <v>405</v>
      </c>
      <c r="O349" s="545"/>
      <c r="P349" s="545"/>
      <c r="Q349" s="545"/>
      <c r="R349" s="545"/>
      <c r="S349" s="480"/>
      <c r="T349" s="545"/>
      <c r="U349" s="150"/>
      <c r="V349" s="545"/>
      <c r="W349" s="545"/>
      <c r="X349" s="545"/>
      <c r="Y349" s="545"/>
      <c r="Z349" s="545"/>
      <c r="DU349" s="49"/>
      <c r="DV349" s="49"/>
    </row>
    <row r="350" spans="1:127" ht="15" customHeight="1" x14ac:dyDescent="0.2">
      <c r="A350" s="814">
        <v>4296</v>
      </c>
      <c r="B350" s="815"/>
      <c r="C350" s="815" t="s">
        <v>4634</v>
      </c>
      <c r="D350" s="815" t="s">
        <v>4635</v>
      </c>
      <c r="E350" s="757" t="s">
        <v>4503</v>
      </c>
      <c r="F350" s="815" t="s">
        <v>201</v>
      </c>
      <c r="G350" s="815">
        <v>6</v>
      </c>
      <c r="H350" s="487"/>
      <c r="I350" s="487"/>
      <c r="J350" s="345"/>
      <c r="K350" s="345"/>
      <c r="L350" s="305" t="s">
        <v>405</v>
      </c>
      <c r="M350" s="305" t="s">
        <v>405</v>
      </c>
      <c r="N350" s="305" t="s">
        <v>405</v>
      </c>
      <c r="O350" s="545"/>
      <c r="P350" s="545"/>
      <c r="Q350" s="545"/>
      <c r="R350" s="545"/>
      <c r="S350" s="480"/>
      <c r="T350" s="545"/>
      <c r="U350" s="150"/>
      <c r="V350" s="545"/>
      <c r="W350" s="545"/>
      <c r="X350" s="545"/>
      <c r="Y350" s="545"/>
      <c r="Z350" s="545"/>
      <c r="DU350" s="38"/>
      <c r="DV350" s="38"/>
    </row>
    <row r="351" spans="1:127" ht="15" customHeight="1" x14ac:dyDescent="0.2">
      <c r="A351" s="814">
        <v>6193</v>
      </c>
      <c r="B351" s="815"/>
      <c r="C351" s="815" t="s">
        <v>5577</v>
      </c>
      <c r="D351" s="815" t="s">
        <v>8235</v>
      </c>
      <c r="E351" s="757" t="s">
        <v>4503</v>
      </c>
      <c r="F351" s="815" t="s">
        <v>201</v>
      </c>
      <c r="G351" s="815">
        <v>2</v>
      </c>
      <c r="H351" s="487"/>
      <c r="I351" s="487"/>
      <c r="J351" s="345"/>
      <c r="K351" s="345"/>
      <c r="L351" s="305" t="s">
        <v>405</v>
      </c>
      <c r="M351" s="305" t="s">
        <v>405</v>
      </c>
      <c r="N351" s="305" t="s">
        <v>405</v>
      </c>
      <c r="O351" s="545"/>
      <c r="P351" s="545"/>
      <c r="Q351" s="545"/>
      <c r="R351" s="545"/>
      <c r="S351" s="480"/>
      <c r="T351" s="545"/>
      <c r="U351" s="150"/>
      <c r="V351" s="545"/>
      <c r="W351" s="545"/>
      <c r="X351" s="545"/>
      <c r="Y351" s="545"/>
      <c r="Z351" s="545"/>
    </row>
    <row r="352" spans="1:127" ht="15" customHeight="1" x14ac:dyDescent="0.2">
      <c r="A352" s="814">
        <v>7278</v>
      </c>
      <c r="B352" s="815"/>
      <c r="C352" s="815" t="s">
        <v>745</v>
      </c>
      <c r="D352" s="815" t="s">
        <v>8903</v>
      </c>
      <c r="E352" s="824" t="s">
        <v>8491</v>
      </c>
      <c r="F352" s="815" t="s">
        <v>201</v>
      </c>
      <c r="G352" s="815">
        <v>0</v>
      </c>
      <c r="H352" s="344"/>
      <c r="I352" s="99"/>
      <c r="J352" s="344"/>
      <c r="K352" s="345"/>
      <c r="L352" s="305" t="s">
        <v>405</v>
      </c>
      <c r="M352" s="305" t="s">
        <v>405</v>
      </c>
      <c r="N352" s="305" t="s">
        <v>405</v>
      </c>
      <c r="O352" s="305"/>
      <c r="P352" s="145"/>
      <c r="Q352" s="48"/>
      <c r="R352" s="150"/>
      <c r="S352" s="480"/>
      <c r="T352" s="48"/>
      <c r="U352" s="150">
        <v>500000</v>
      </c>
      <c r="V352" s="48"/>
      <c r="W352" s="48"/>
      <c r="X352" s="48"/>
      <c r="Y352" s="48"/>
      <c r="Z352" s="48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8"/>
      <c r="DI352" s="48"/>
      <c r="DJ352" s="48"/>
      <c r="DK352" s="48"/>
      <c r="DL352" s="48"/>
      <c r="DM352" s="48"/>
      <c r="DN352" s="49"/>
      <c r="DO352" s="49"/>
      <c r="DP352" s="49"/>
      <c r="DQ352" s="49"/>
      <c r="DR352" s="49"/>
      <c r="DS352" s="49"/>
      <c r="DT352" s="49"/>
    </row>
    <row r="353" spans="1:127" ht="15" customHeight="1" x14ac:dyDescent="0.2">
      <c r="A353" s="814">
        <v>3996</v>
      </c>
      <c r="B353" s="815"/>
      <c r="C353" s="815" t="s">
        <v>4629</v>
      </c>
      <c r="D353" s="815" t="s">
        <v>4630</v>
      </c>
      <c r="E353" s="757" t="s">
        <v>4503</v>
      </c>
      <c r="F353" s="815" t="s">
        <v>201</v>
      </c>
      <c r="G353" s="815">
        <v>6</v>
      </c>
      <c r="H353" s="487"/>
      <c r="I353" s="487"/>
      <c r="J353" s="345"/>
      <c r="K353" s="345"/>
      <c r="L353" s="305" t="s">
        <v>405</v>
      </c>
      <c r="M353" s="305" t="s">
        <v>405</v>
      </c>
      <c r="N353" s="305" t="s">
        <v>405</v>
      </c>
      <c r="O353" s="545"/>
      <c r="P353" s="545"/>
      <c r="Q353" s="545"/>
      <c r="R353" s="545"/>
      <c r="S353" s="480"/>
      <c r="T353" s="545"/>
      <c r="U353" s="150"/>
      <c r="V353" s="545"/>
      <c r="W353" s="545"/>
      <c r="X353" s="545"/>
      <c r="Y353" s="545"/>
      <c r="Z353" s="545"/>
    </row>
    <row r="354" spans="1:127" ht="15" customHeight="1" x14ac:dyDescent="0.2">
      <c r="A354" s="814">
        <v>3002</v>
      </c>
      <c r="B354" s="815"/>
      <c r="C354" s="815" t="s">
        <v>3996</v>
      </c>
      <c r="D354" s="815" t="s">
        <v>3995</v>
      </c>
      <c r="E354" s="757" t="s">
        <v>4503</v>
      </c>
      <c r="F354" s="815" t="s">
        <v>201</v>
      </c>
      <c r="G354" s="833">
        <v>8</v>
      </c>
      <c r="H354" s="487"/>
      <c r="I354" s="487"/>
      <c r="J354" s="345"/>
      <c r="K354" s="345"/>
      <c r="L354" s="305" t="s">
        <v>405</v>
      </c>
      <c r="M354" s="305" t="s">
        <v>405</v>
      </c>
      <c r="N354" s="305" t="s">
        <v>405</v>
      </c>
      <c r="O354" s="545"/>
      <c r="P354" s="545"/>
      <c r="Q354" s="545"/>
      <c r="R354" s="545"/>
      <c r="S354" s="480"/>
      <c r="T354" s="545"/>
      <c r="U354" s="150"/>
      <c r="V354" s="545"/>
      <c r="W354" s="545"/>
      <c r="X354" s="545"/>
      <c r="Y354" s="545"/>
      <c r="Z354" s="545"/>
    </row>
    <row r="355" spans="1:127" ht="15" customHeight="1" x14ac:dyDescent="0.2">
      <c r="A355" s="920">
        <v>4122</v>
      </c>
      <c r="B355" s="49" t="s">
        <v>3606</v>
      </c>
      <c r="C355" s="579" t="s">
        <v>4633</v>
      </c>
      <c r="D355" s="579" t="s">
        <v>194</v>
      </c>
      <c r="E355" s="757" t="s">
        <v>4503</v>
      </c>
      <c r="F355" s="464" t="s">
        <v>201</v>
      </c>
      <c r="G355" s="464">
        <v>6</v>
      </c>
      <c r="H355" s="677"/>
      <c r="I355" s="677"/>
      <c r="J355" s="345" t="s">
        <v>405</v>
      </c>
      <c r="K355" s="344" t="s">
        <v>405</v>
      </c>
      <c r="L355" s="305" t="s">
        <v>405</v>
      </c>
      <c r="M355" s="305" t="s">
        <v>405</v>
      </c>
      <c r="N355" s="305" t="s">
        <v>405</v>
      </c>
      <c r="O355" s="678"/>
      <c r="P355" s="678"/>
      <c r="Q355" s="258"/>
      <c r="R355" s="661">
        <v>1750000</v>
      </c>
      <c r="S355" s="292"/>
      <c r="T355" s="485"/>
      <c r="U355" s="49"/>
      <c r="V355" s="258"/>
      <c r="W355" s="258"/>
      <c r="X355" s="258"/>
      <c r="Y355" s="258"/>
      <c r="Z355" s="258"/>
      <c r="AA355" s="258"/>
      <c r="AB355" s="258"/>
      <c r="AC355" s="258"/>
      <c r="AD355" s="258"/>
      <c r="AE355" s="258"/>
      <c r="AF355" s="258"/>
      <c r="AG355" s="258"/>
      <c r="AH355" s="258"/>
      <c r="AI355" s="258"/>
      <c r="AJ355" s="258"/>
      <c r="AK355" s="258"/>
      <c r="AL355" s="258"/>
      <c r="AM355" s="258"/>
      <c r="AN355" s="258"/>
      <c r="AO355" s="258"/>
      <c r="AP355" s="258"/>
      <c r="AQ355" s="258"/>
      <c r="AR355" s="258"/>
      <c r="AS355" s="258"/>
      <c r="AT355" s="258"/>
      <c r="AU355" s="258"/>
      <c r="AV355" s="258"/>
      <c r="AW355" s="258"/>
      <c r="AX355" s="258"/>
      <c r="AY355" s="258"/>
      <c r="AZ355" s="258"/>
      <c r="BA355" s="258"/>
      <c r="BB355" s="258"/>
      <c r="BC355" s="258"/>
      <c r="BD355" s="258"/>
      <c r="BE355" s="258"/>
      <c r="BF355" s="258"/>
      <c r="BG355" s="258"/>
      <c r="BH355" s="258"/>
      <c r="BI355" s="258"/>
      <c r="BJ355" s="258"/>
      <c r="BK355" s="258"/>
      <c r="BL355" s="258"/>
      <c r="BM355" s="258"/>
      <c r="BN355" s="258"/>
      <c r="BO355" s="258"/>
      <c r="BP355" s="258"/>
      <c r="BQ355" s="258"/>
      <c r="BR355" s="258"/>
      <c r="BS355" s="258"/>
      <c r="BT355" s="258"/>
      <c r="BU355" s="258"/>
      <c r="BV355" s="258"/>
      <c r="BW355" s="258"/>
      <c r="BX355" s="258"/>
      <c r="BY355" s="258"/>
      <c r="BZ355" s="258"/>
      <c r="CA355" s="258"/>
      <c r="CB355" s="258"/>
      <c r="CC355" s="258"/>
      <c r="CD355" s="258"/>
      <c r="CE355" s="258"/>
      <c r="CF355" s="258"/>
      <c r="CG355" s="258"/>
      <c r="CH355" s="258"/>
      <c r="CI355" s="258"/>
      <c r="CJ355" s="258"/>
      <c r="CK355" s="258"/>
      <c r="CL355" s="258"/>
      <c r="CM355" s="258"/>
      <c r="CN355" s="258"/>
      <c r="CO355" s="258"/>
      <c r="CP355" s="258"/>
      <c r="CQ355" s="258"/>
      <c r="CR355" s="258"/>
      <c r="CS355" s="258"/>
      <c r="CT355" s="258"/>
      <c r="CU355" s="258"/>
      <c r="CV355" s="258"/>
      <c r="CW355" s="258"/>
      <c r="CX355" s="258"/>
      <c r="CY355" s="258"/>
      <c r="CZ355" s="258"/>
      <c r="DA355" s="258"/>
      <c r="DB355" s="258"/>
      <c r="DC355" s="258"/>
      <c r="DD355" s="258"/>
      <c r="DE355" s="258"/>
      <c r="DF355" s="258"/>
      <c r="DG355" s="258"/>
      <c r="DH355" s="258"/>
      <c r="DI355" s="258"/>
      <c r="DJ355" s="258"/>
      <c r="DK355" s="258"/>
      <c r="DL355" s="258"/>
      <c r="DM355" s="258"/>
      <c r="DN355" s="258"/>
      <c r="DO355" s="258"/>
      <c r="DP355" s="258"/>
      <c r="DQ355" s="258"/>
      <c r="DR355" s="258"/>
      <c r="DS355" s="49"/>
      <c r="DT355" s="49"/>
      <c r="DU355" s="49"/>
      <c r="DV355" s="49"/>
      <c r="DW355" s="49"/>
    </row>
    <row r="356" spans="1:127" x14ac:dyDescent="0.2">
      <c r="A356" s="814">
        <v>6722</v>
      </c>
      <c r="B356" s="815"/>
      <c r="C356" s="815" t="s">
        <v>2522</v>
      </c>
      <c r="D356" s="815" t="s">
        <v>191</v>
      </c>
      <c r="E356" s="757" t="s">
        <v>4503</v>
      </c>
      <c r="F356" s="815" t="s">
        <v>201</v>
      </c>
      <c r="G356" s="815">
        <v>1</v>
      </c>
      <c r="H356" s="487"/>
      <c r="I356" s="487"/>
      <c r="J356" s="345"/>
      <c r="K356" s="345"/>
      <c r="L356" s="305" t="s">
        <v>405</v>
      </c>
      <c r="M356" s="305" t="s">
        <v>405</v>
      </c>
      <c r="N356" s="305" t="s">
        <v>405</v>
      </c>
      <c r="O356" s="545"/>
      <c r="P356" s="545"/>
      <c r="Q356" s="545"/>
      <c r="R356" s="545"/>
      <c r="S356" s="480"/>
      <c r="T356" s="545"/>
      <c r="U356" s="150"/>
      <c r="V356" s="545"/>
      <c r="W356" s="545"/>
      <c r="X356" s="545"/>
      <c r="Y356" s="545"/>
      <c r="Z356" s="545"/>
    </row>
    <row r="357" spans="1:127" ht="15" customHeight="1" x14ac:dyDescent="0.2">
      <c r="A357" s="814">
        <v>7273</v>
      </c>
      <c r="B357" s="815"/>
      <c r="C357" s="815" t="s">
        <v>8897</v>
      </c>
      <c r="D357" s="815" t="s">
        <v>191</v>
      </c>
      <c r="E357" s="824" t="s">
        <v>8491</v>
      </c>
      <c r="F357" s="815" t="s">
        <v>201</v>
      </c>
      <c r="G357" s="815">
        <v>0</v>
      </c>
      <c r="H357" s="487"/>
      <c r="I357" s="487"/>
      <c r="J357" s="345"/>
      <c r="K357" s="345"/>
      <c r="L357" s="305" t="s">
        <v>405</v>
      </c>
      <c r="M357" s="305" t="s">
        <v>405</v>
      </c>
      <c r="N357" s="305" t="s">
        <v>405</v>
      </c>
      <c r="O357" s="305"/>
      <c r="P357" s="545"/>
      <c r="Q357" s="545"/>
      <c r="R357" s="545"/>
      <c r="S357" s="124"/>
      <c r="T357" s="545"/>
      <c r="U357" s="150">
        <v>500000</v>
      </c>
      <c r="V357" s="545"/>
      <c r="W357" s="545"/>
      <c r="X357" s="545"/>
      <c r="Y357" s="545"/>
      <c r="Z357" s="545"/>
    </row>
    <row r="358" spans="1:127" ht="15" customHeight="1" x14ac:dyDescent="0.2">
      <c r="A358" s="814">
        <v>6712</v>
      </c>
      <c r="B358" s="815"/>
      <c r="C358" s="815" t="s">
        <v>490</v>
      </c>
      <c r="D358" s="815" t="s">
        <v>8558</v>
      </c>
      <c r="E358" s="757" t="s">
        <v>4503</v>
      </c>
      <c r="F358" s="815" t="s">
        <v>201</v>
      </c>
      <c r="G358" s="815">
        <v>1</v>
      </c>
      <c r="H358" s="487"/>
      <c r="I358" s="487"/>
      <c r="J358" s="345"/>
      <c r="K358" s="345"/>
      <c r="L358" s="305" t="s">
        <v>405</v>
      </c>
      <c r="M358" s="305" t="s">
        <v>405</v>
      </c>
      <c r="N358" s="305" t="s">
        <v>405</v>
      </c>
      <c r="O358" s="545"/>
      <c r="P358" s="545"/>
      <c r="Q358" s="545"/>
      <c r="R358" s="545"/>
      <c r="S358" s="480"/>
      <c r="T358" s="545"/>
      <c r="U358" s="150"/>
      <c r="V358" s="545"/>
      <c r="W358" s="545"/>
      <c r="X358" s="545"/>
      <c r="Y358" s="545"/>
      <c r="Z358" s="545"/>
    </row>
    <row r="359" spans="1:127" ht="15" customHeight="1" x14ac:dyDescent="0.2">
      <c r="A359" s="814">
        <v>7276</v>
      </c>
      <c r="B359" s="815"/>
      <c r="C359" s="815" t="s">
        <v>391</v>
      </c>
      <c r="D359" s="815" t="s">
        <v>8900</v>
      </c>
      <c r="E359" s="824" t="s">
        <v>8491</v>
      </c>
      <c r="F359" s="815" t="s">
        <v>201</v>
      </c>
      <c r="G359" s="815">
        <v>0</v>
      </c>
      <c r="H359" s="487"/>
      <c r="I359" s="487"/>
      <c r="J359" s="345"/>
      <c r="K359" s="345"/>
      <c r="L359" s="305" t="s">
        <v>405</v>
      </c>
      <c r="M359" s="305" t="s">
        <v>405</v>
      </c>
      <c r="N359" s="305" t="s">
        <v>405</v>
      </c>
      <c r="O359" s="305"/>
      <c r="P359" s="545"/>
      <c r="Q359" s="545"/>
      <c r="R359" s="545"/>
      <c r="S359" s="480"/>
      <c r="T359" s="545"/>
      <c r="U359" s="150">
        <v>500000</v>
      </c>
      <c r="V359" s="545"/>
      <c r="W359" s="545"/>
      <c r="X359" s="545"/>
      <c r="Y359" s="545"/>
      <c r="Z359" s="545"/>
      <c r="DU359" s="49"/>
      <c r="DV359" s="49"/>
    </row>
    <row r="360" spans="1:127" ht="15" customHeight="1" x14ac:dyDescent="0.2">
      <c r="A360" s="814">
        <v>7283</v>
      </c>
      <c r="B360" s="815"/>
      <c r="C360" s="815" t="s">
        <v>3567</v>
      </c>
      <c r="D360" s="815" t="s">
        <v>8906</v>
      </c>
      <c r="E360" s="824" t="s">
        <v>8491</v>
      </c>
      <c r="F360" s="815" t="s">
        <v>201</v>
      </c>
      <c r="G360" s="815">
        <v>0</v>
      </c>
      <c r="H360" s="487"/>
      <c r="I360" s="487"/>
      <c r="J360" s="345"/>
      <c r="K360" s="345"/>
      <c r="L360" s="305" t="s">
        <v>405</v>
      </c>
      <c r="M360" s="305" t="s">
        <v>405</v>
      </c>
      <c r="N360" s="305" t="s">
        <v>405</v>
      </c>
      <c r="O360" s="305"/>
      <c r="P360" s="545"/>
      <c r="Q360" s="545"/>
      <c r="R360" s="545"/>
      <c r="S360" s="124"/>
      <c r="T360" s="545"/>
      <c r="U360" s="150">
        <v>500000</v>
      </c>
      <c r="V360" s="545"/>
      <c r="W360" s="545"/>
      <c r="X360" s="545"/>
      <c r="Y360" s="545"/>
      <c r="Z360" s="545"/>
    </row>
    <row r="361" spans="1:127" ht="15" customHeight="1" x14ac:dyDescent="0.2">
      <c r="A361" s="814">
        <v>7277</v>
      </c>
      <c r="B361" s="815"/>
      <c r="C361" s="815" t="s">
        <v>8901</v>
      </c>
      <c r="D361" s="815" t="s">
        <v>8902</v>
      </c>
      <c r="E361" s="824" t="s">
        <v>8491</v>
      </c>
      <c r="F361" s="815" t="s">
        <v>201</v>
      </c>
      <c r="G361" s="815">
        <v>0</v>
      </c>
      <c r="H361" s="487"/>
      <c r="I361" s="487"/>
      <c r="J361" s="345"/>
      <c r="K361" s="345"/>
      <c r="L361" s="305" t="s">
        <v>405</v>
      </c>
      <c r="M361" s="305" t="s">
        <v>405</v>
      </c>
      <c r="N361" s="305" t="s">
        <v>405</v>
      </c>
      <c r="O361" s="305"/>
      <c r="P361" s="545"/>
      <c r="Q361" s="545"/>
      <c r="R361" s="545"/>
      <c r="S361" s="480"/>
      <c r="T361" s="545"/>
      <c r="U361" s="150">
        <v>500000</v>
      </c>
      <c r="V361" s="545"/>
      <c r="W361" s="545"/>
      <c r="X361" s="545"/>
      <c r="Y361" s="545"/>
      <c r="Z361" s="545"/>
    </row>
    <row r="362" spans="1:127" ht="15" customHeight="1" x14ac:dyDescent="0.2">
      <c r="A362" s="814">
        <v>6188</v>
      </c>
      <c r="B362" s="815"/>
      <c r="C362" s="815" t="s">
        <v>332</v>
      </c>
      <c r="D362" s="815" t="s">
        <v>8233</v>
      </c>
      <c r="E362" s="757" t="s">
        <v>4503</v>
      </c>
      <c r="F362" s="815" t="s">
        <v>201</v>
      </c>
      <c r="G362" s="815">
        <v>2</v>
      </c>
      <c r="H362" s="487"/>
      <c r="I362" s="487"/>
      <c r="J362" s="345"/>
      <c r="K362" s="345"/>
      <c r="L362" s="305" t="s">
        <v>405</v>
      </c>
      <c r="M362" s="305" t="s">
        <v>405</v>
      </c>
      <c r="N362" s="305" t="s">
        <v>405</v>
      </c>
      <c r="O362" s="545"/>
      <c r="P362" s="545"/>
      <c r="Q362" s="545"/>
      <c r="R362" s="545"/>
      <c r="S362" s="480"/>
      <c r="T362" s="545"/>
      <c r="U362" s="150"/>
      <c r="V362" s="545"/>
      <c r="W362" s="545"/>
      <c r="X362" s="545"/>
      <c r="Y362" s="545"/>
      <c r="Z362" s="545"/>
    </row>
    <row r="363" spans="1:127" ht="15" customHeight="1" x14ac:dyDescent="0.2">
      <c r="A363" s="814">
        <v>6196</v>
      </c>
      <c r="B363" s="49" t="s">
        <v>8435</v>
      </c>
      <c r="C363" s="815" t="s">
        <v>6379</v>
      </c>
      <c r="D363" s="815" t="s">
        <v>8236</v>
      </c>
      <c r="E363" s="757" t="s">
        <v>4503</v>
      </c>
      <c r="F363" s="815" t="s">
        <v>201</v>
      </c>
      <c r="G363" s="815">
        <v>2</v>
      </c>
      <c r="H363" s="470"/>
      <c r="I363" s="446"/>
      <c r="J363" s="344"/>
      <c r="K363" s="345"/>
      <c r="L363" s="305" t="s">
        <v>405</v>
      </c>
      <c r="M363" s="305" t="s">
        <v>405</v>
      </c>
      <c r="N363" s="305" t="s">
        <v>405</v>
      </c>
      <c r="O363" s="48"/>
      <c r="P363" s="48"/>
      <c r="Q363" s="48"/>
      <c r="R363" s="150"/>
      <c r="S363" s="827"/>
      <c r="T363" s="48"/>
      <c r="U363" s="150"/>
      <c r="V363" s="48"/>
      <c r="W363" s="48"/>
      <c r="X363" s="48"/>
      <c r="Y363" s="48"/>
      <c r="Z363" s="48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49"/>
      <c r="CM363" s="49"/>
      <c r="CN363" s="49"/>
      <c r="CO363" s="49"/>
      <c r="CP363" s="49"/>
      <c r="CQ363" s="49"/>
      <c r="CR363" s="49"/>
      <c r="CS363" s="49"/>
      <c r="CT363" s="49"/>
      <c r="CU363" s="49"/>
      <c r="CV363" s="49"/>
      <c r="CW363" s="49"/>
      <c r="CX363" s="49"/>
      <c r="CY363" s="49"/>
      <c r="CZ363" s="49"/>
      <c r="DA363" s="49"/>
      <c r="DB363" s="49"/>
      <c r="DC363" s="49"/>
      <c r="DD363" s="49"/>
      <c r="DE363" s="49"/>
      <c r="DF363" s="49"/>
      <c r="DG363" s="49"/>
      <c r="DH363" s="49"/>
      <c r="DI363" s="49"/>
      <c r="DJ363" s="49"/>
      <c r="DK363" s="49"/>
      <c r="DL363" s="49"/>
      <c r="DM363" s="49"/>
      <c r="DN363" s="49"/>
      <c r="DO363" s="49"/>
      <c r="DP363" s="49"/>
      <c r="DQ363" s="49"/>
      <c r="DR363" s="48"/>
      <c r="DS363" s="48"/>
      <c r="DT363" s="48"/>
    </row>
    <row r="364" spans="1:127" ht="15" customHeight="1" x14ac:dyDescent="0.2">
      <c r="A364" s="814">
        <v>3516</v>
      </c>
      <c r="B364" s="815"/>
      <c r="C364" s="815" t="s">
        <v>234</v>
      </c>
      <c r="D364" s="815" t="s">
        <v>237</v>
      </c>
      <c r="E364" s="757" t="s">
        <v>4503</v>
      </c>
      <c r="F364" s="815" t="s">
        <v>201</v>
      </c>
      <c r="G364" s="833">
        <v>7</v>
      </c>
      <c r="H364" s="487"/>
      <c r="I364" s="487"/>
      <c r="J364" s="345"/>
      <c r="K364" s="345"/>
      <c r="L364" s="305" t="s">
        <v>405</v>
      </c>
      <c r="M364" s="305" t="s">
        <v>405</v>
      </c>
      <c r="N364" s="305" t="s">
        <v>405</v>
      </c>
      <c r="O364" s="545"/>
      <c r="P364" s="545"/>
      <c r="Q364" s="545"/>
      <c r="R364" s="545"/>
      <c r="S364" s="480"/>
      <c r="T364" s="545"/>
      <c r="U364" s="150"/>
      <c r="V364" s="545"/>
      <c r="W364" s="545"/>
      <c r="X364" s="545"/>
      <c r="Y364" s="545"/>
      <c r="Z364" s="545"/>
    </row>
    <row r="365" spans="1:127" ht="15" customHeight="1" x14ac:dyDescent="0.2">
      <c r="A365" s="814">
        <v>4942</v>
      </c>
      <c r="B365" s="815"/>
      <c r="C365" s="815" t="s">
        <v>412</v>
      </c>
      <c r="D365" s="815" t="s">
        <v>237</v>
      </c>
      <c r="E365" s="757" t="s">
        <v>4503</v>
      </c>
      <c r="F365" s="815" t="s">
        <v>201</v>
      </c>
      <c r="G365" s="815">
        <v>4</v>
      </c>
      <c r="H365" s="345"/>
      <c r="I365" s="99"/>
      <c r="J365" s="344"/>
      <c r="K365" s="345"/>
      <c r="L365" s="305" t="s">
        <v>405</v>
      </c>
      <c r="M365" s="305" t="s">
        <v>405</v>
      </c>
      <c r="N365" s="305" t="s">
        <v>405</v>
      </c>
      <c r="O365" s="145"/>
      <c r="P365" s="145"/>
      <c r="Q365" s="48"/>
      <c r="R365" s="545"/>
      <c r="S365" s="480"/>
      <c r="T365" s="485"/>
      <c r="U365" s="150"/>
      <c r="V365" s="547"/>
      <c r="W365" s="547"/>
      <c r="X365" s="48"/>
      <c r="Y365" s="48"/>
      <c r="Z365" s="48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  <c r="DJ365" s="49"/>
      <c r="DK365" s="49"/>
      <c r="DL365" s="49"/>
      <c r="DM365" s="49"/>
      <c r="DN365" s="49"/>
      <c r="DO365" s="49"/>
      <c r="DP365" s="49"/>
      <c r="DQ365" s="49"/>
      <c r="DR365" s="49"/>
      <c r="DS365" s="49"/>
      <c r="DT365" s="49"/>
      <c r="DU365" s="49"/>
      <c r="DV365" s="49"/>
    </row>
    <row r="366" spans="1:127" ht="15" customHeight="1" x14ac:dyDescent="0.2">
      <c r="A366" s="814">
        <v>3003</v>
      </c>
      <c r="B366" s="815"/>
      <c r="C366" s="815" t="s">
        <v>330</v>
      </c>
      <c r="D366" s="815" t="s">
        <v>280</v>
      </c>
      <c r="E366" s="757" t="s">
        <v>4503</v>
      </c>
      <c r="F366" s="815" t="s">
        <v>201</v>
      </c>
      <c r="G366" s="833">
        <v>8</v>
      </c>
      <c r="H366" s="344"/>
      <c r="I366" s="446"/>
      <c r="J366" s="344"/>
      <c r="K366" s="344"/>
      <c r="L366" s="305" t="s">
        <v>405</v>
      </c>
      <c r="M366" s="305" t="s">
        <v>405</v>
      </c>
      <c r="N366" s="305" t="s">
        <v>405</v>
      </c>
      <c r="O366" s="367"/>
      <c r="P366" s="367"/>
      <c r="Q366" s="48"/>
      <c r="R366" s="148"/>
      <c r="S366" s="480"/>
      <c r="T366" s="48"/>
      <c r="U366" s="150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9"/>
      <c r="CP366" s="49"/>
      <c r="CQ366" s="49"/>
      <c r="CR366" s="49"/>
      <c r="CS366" s="49"/>
      <c r="CT366" s="49"/>
      <c r="CU366" s="49"/>
      <c r="CV366" s="49"/>
      <c r="CW366" s="38"/>
      <c r="CX366" s="38"/>
      <c r="CY366" s="49"/>
      <c r="CZ366" s="49"/>
      <c r="DA366" s="49"/>
      <c r="DB366" s="49"/>
      <c r="DC366" s="49"/>
      <c r="DD366" s="49"/>
      <c r="DE366" s="49"/>
      <c r="DF366" s="49"/>
      <c r="DG366" s="49"/>
      <c r="DH366" s="49"/>
      <c r="DI366" s="49"/>
      <c r="DJ366" s="49"/>
      <c r="DK366" s="49"/>
      <c r="DL366" s="49"/>
      <c r="DM366" s="38"/>
      <c r="DN366" s="38"/>
      <c r="DO366" s="38"/>
      <c r="DP366" s="49"/>
      <c r="DQ366" s="49"/>
      <c r="DR366" s="49"/>
      <c r="DS366" s="49"/>
      <c r="DT366" s="49"/>
      <c r="DU366" s="49"/>
      <c r="DV366" s="49"/>
    </row>
    <row r="367" spans="1:127" ht="15" customHeight="1" x14ac:dyDescent="0.2">
      <c r="A367" s="814">
        <v>7271</v>
      </c>
      <c r="B367" s="815"/>
      <c r="C367" s="815" t="s">
        <v>153</v>
      </c>
      <c r="D367" s="815" t="s">
        <v>8895</v>
      </c>
      <c r="E367" s="824" t="s">
        <v>8491</v>
      </c>
      <c r="F367" s="815" t="s">
        <v>201</v>
      </c>
      <c r="G367" s="815">
        <v>0</v>
      </c>
      <c r="H367" s="345"/>
      <c r="I367" s="99"/>
      <c r="J367" s="344"/>
      <c r="K367" s="344"/>
      <c r="L367" s="305" t="s">
        <v>405</v>
      </c>
      <c r="M367" s="305" t="s">
        <v>405</v>
      </c>
      <c r="N367" s="305" t="s">
        <v>405</v>
      </c>
      <c r="O367" s="305"/>
      <c r="P367" s="145"/>
      <c r="Q367" s="48"/>
      <c r="R367" s="547"/>
      <c r="S367" s="124"/>
      <c r="T367" s="48"/>
      <c r="U367" s="150">
        <v>500000</v>
      </c>
      <c r="V367" s="48"/>
      <c r="W367" s="48"/>
      <c r="X367" s="48"/>
      <c r="Y367" s="48"/>
      <c r="Z367" s="48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  <c r="DD367" s="49"/>
      <c r="DE367" s="49"/>
      <c r="DF367" s="49"/>
      <c r="DG367" s="49"/>
      <c r="DH367" s="49"/>
      <c r="DI367" s="49"/>
      <c r="DJ367" s="49"/>
      <c r="DK367" s="49"/>
      <c r="DL367" s="49"/>
      <c r="DM367" s="49"/>
      <c r="DN367" s="49"/>
      <c r="DO367" s="49"/>
      <c r="DP367" s="49"/>
      <c r="DQ367" s="49"/>
      <c r="DR367" s="49"/>
      <c r="DS367" s="49"/>
      <c r="DT367" s="49"/>
      <c r="DU367" s="49"/>
      <c r="DV367" s="49"/>
    </row>
    <row r="368" spans="1:127" ht="15" customHeight="1" x14ac:dyDescent="0.2">
      <c r="A368" s="814">
        <v>4980</v>
      </c>
      <c r="B368" s="815"/>
      <c r="C368" s="815" t="s">
        <v>1871</v>
      </c>
      <c r="D368" s="815" t="s">
        <v>5509</v>
      </c>
      <c r="E368" s="757" t="s">
        <v>4503</v>
      </c>
      <c r="F368" s="815" t="s">
        <v>201</v>
      </c>
      <c r="G368" s="815">
        <v>4</v>
      </c>
      <c r="H368" s="345"/>
      <c r="I368" s="99"/>
      <c r="J368" s="344"/>
      <c r="K368" s="345"/>
      <c r="L368" s="305" t="s">
        <v>405</v>
      </c>
      <c r="M368" s="305" t="s">
        <v>405</v>
      </c>
      <c r="N368" s="305" t="s">
        <v>405</v>
      </c>
      <c r="O368" s="145"/>
      <c r="P368" s="145"/>
      <c r="Q368" s="145"/>
      <c r="R368" s="145"/>
      <c r="S368" s="460"/>
      <c r="T368" s="148"/>
      <c r="U368" s="150"/>
      <c r="V368" s="826"/>
      <c r="W368" s="485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9"/>
      <c r="DC368" s="48"/>
      <c r="DD368" s="48"/>
      <c r="DF368" s="38"/>
      <c r="DG368" s="38"/>
      <c r="DH368" s="49"/>
      <c r="DI368" s="49"/>
      <c r="DJ368" s="49"/>
      <c r="DK368" s="49"/>
      <c r="DL368" s="49"/>
      <c r="DM368" s="49"/>
      <c r="DN368" s="49"/>
      <c r="DO368" s="49"/>
      <c r="DP368" s="38"/>
      <c r="DQ368" s="49"/>
      <c r="DR368" s="49"/>
      <c r="DS368" s="38"/>
      <c r="DT368" s="38"/>
    </row>
    <row r="369" spans="1:127" ht="15" customHeight="1" x14ac:dyDescent="0.2">
      <c r="A369" s="814">
        <v>2526</v>
      </c>
      <c r="B369" s="815"/>
      <c r="C369" s="815" t="s">
        <v>268</v>
      </c>
      <c r="D369" s="815" t="s">
        <v>3700</v>
      </c>
      <c r="E369" s="757" t="s">
        <v>4503</v>
      </c>
      <c r="F369" s="815" t="s">
        <v>201</v>
      </c>
      <c r="G369" s="833">
        <v>9</v>
      </c>
      <c r="H369" s="487"/>
      <c r="I369" s="487"/>
      <c r="J369" s="345"/>
      <c r="K369" s="345"/>
      <c r="L369" s="305" t="s">
        <v>405</v>
      </c>
      <c r="M369" s="305" t="s">
        <v>405</v>
      </c>
      <c r="N369" s="305" t="s">
        <v>405</v>
      </c>
      <c r="O369" s="545"/>
      <c r="P369" s="545"/>
      <c r="Q369" s="545"/>
      <c r="R369" s="545"/>
      <c r="S369" s="480"/>
      <c r="T369" s="545"/>
      <c r="U369" s="150"/>
      <c r="V369" s="545"/>
      <c r="W369" s="545"/>
      <c r="X369" s="545"/>
      <c r="Y369" s="545"/>
      <c r="Z369" s="545"/>
    </row>
    <row r="370" spans="1:127" ht="15" customHeight="1" x14ac:dyDescent="0.2">
      <c r="A370" s="814">
        <v>7279</v>
      </c>
      <c r="B370" s="815"/>
      <c r="C370" s="815" t="s">
        <v>2638</v>
      </c>
      <c r="D370" s="815" t="s">
        <v>343</v>
      </c>
      <c r="E370" s="824" t="s">
        <v>8491</v>
      </c>
      <c r="F370" s="815" t="s">
        <v>201</v>
      </c>
      <c r="G370" s="815">
        <v>0</v>
      </c>
      <c r="H370" s="344"/>
      <c r="I370" s="99"/>
      <c r="J370" s="344"/>
      <c r="K370" s="345"/>
      <c r="L370" s="305" t="s">
        <v>405</v>
      </c>
      <c r="M370" s="305" t="s">
        <v>405</v>
      </c>
      <c r="N370" s="305" t="s">
        <v>405</v>
      </c>
      <c r="O370" s="305"/>
      <c r="P370" s="145"/>
      <c r="Q370" s="48"/>
      <c r="R370" s="150"/>
      <c r="S370" s="480"/>
      <c r="T370" s="485"/>
      <c r="U370" s="150">
        <v>500000</v>
      </c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38"/>
      <c r="DC370" s="49"/>
      <c r="DD370" s="49"/>
      <c r="DE370" s="49"/>
      <c r="DF370" s="49"/>
      <c r="DG370" s="49"/>
      <c r="DH370" s="49"/>
      <c r="DI370" s="49"/>
      <c r="DJ370" s="49"/>
      <c r="DK370" s="49"/>
      <c r="DL370" s="49"/>
      <c r="DM370" s="48"/>
      <c r="DN370" s="38"/>
      <c r="DO370" s="38"/>
      <c r="DP370" s="38"/>
      <c r="DQ370" s="38"/>
      <c r="DR370" s="38"/>
      <c r="DS370" s="38"/>
      <c r="DT370" s="38"/>
      <c r="DU370" s="38"/>
      <c r="DV370" s="38"/>
    </row>
    <row r="371" spans="1:127" ht="15" customHeight="1" x14ac:dyDescent="0.2">
      <c r="A371" s="814">
        <v>2521</v>
      </c>
      <c r="B371" s="48" t="s">
        <v>3876</v>
      </c>
      <c r="C371" s="815" t="s">
        <v>518</v>
      </c>
      <c r="D371" s="815" t="s">
        <v>3695</v>
      </c>
      <c r="E371" s="757" t="s">
        <v>4503</v>
      </c>
      <c r="F371" s="815" t="s">
        <v>201</v>
      </c>
      <c r="G371" s="833">
        <v>9</v>
      </c>
      <c r="H371" s="487"/>
      <c r="I371" s="487"/>
      <c r="J371" s="345"/>
      <c r="K371" s="345"/>
      <c r="L371" s="305" t="s">
        <v>405</v>
      </c>
      <c r="M371" s="305" t="s">
        <v>405</v>
      </c>
      <c r="N371" s="305" t="s">
        <v>405</v>
      </c>
      <c r="O371" s="545"/>
      <c r="P371" s="545"/>
      <c r="Q371" s="545"/>
      <c r="R371" s="545"/>
      <c r="S371" s="480"/>
      <c r="T371" s="545"/>
      <c r="U371" s="150"/>
      <c r="V371" s="545"/>
      <c r="W371" s="545"/>
      <c r="X371" s="545"/>
      <c r="Y371" s="545"/>
      <c r="Z371" s="545"/>
    </row>
    <row r="372" spans="1:127" ht="15" customHeight="1" x14ac:dyDescent="0.2">
      <c r="A372" s="814">
        <v>5413</v>
      </c>
      <c r="B372" s="49" t="s">
        <v>7823</v>
      </c>
      <c r="C372" s="815" t="s">
        <v>318</v>
      </c>
      <c r="D372" s="815" t="s">
        <v>5634</v>
      </c>
      <c r="E372" s="757" t="s">
        <v>4503</v>
      </c>
      <c r="F372" s="815" t="s">
        <v>201</v>
      </c>
      <c r="G372" s="815">
        <v>4</v>
      </c>
      <c r="H372" s="487"/>
      <c r="I372" s="487"/>
      <c r="J372" s="345"/>
      <c r="K372" s="345"/>
      <c r="L372" s="305" t="s">
        <v>405</v>
      </c>
      <c r="M372" s="305" t="s">
        <v>405</v>
      </c>
      <c r="N372" s="305" t="s">
        <v>405</v>
      </c>
      <c r="O372" s="545"/>
      <c r="P372" s="545"/>
      <c r="Q372" s="545"/>
      <c r="R372" s="545"/>
      <c r="S372" s="480"/>
      <c r="T372" s="545"/>
      <c r="U372" s="150"/>
      <c r="V372" s="545"/>
      <c r="W372" s="545"/>
      <c r="X372" s="545"/>
      <c r="Y372" s="545"/>
      <c r="Z372" s="545"/>
    </row>
    <row r="373" spans="1:127" ht="15" customHeight="1" x14ac:dyDescent="0.2">
      <c r="A373" s="814">
        <v>3006</v>
      </c>
      <c r="B373" s="815"/>
      <c r="C373" s="815" t="s">
        <v>3924</v>
      </c>
      <c r="D373" s="815" t="s">
        <v>3923</v>
      </c>
      <c r="E373" s="757" t="s">
        <v>4503</v>
      </c>
      <c r="F373" s="815" t="s">
        <v>201</v>
      </c>
      <c r="G373" s="833">
        <v>8</v>
      </c>
      <c r="H373" s="487"/>
      <c r="I373" s="487"/>
      <c r="J373" s="345"/>
      <c r="K373" s="345"/>
      <c r="L373" s="305" t="s">
        <v>405</v>
      </c>
      <c r="M373" s="305" t="s">
        <v>405</v>
      </c>
      <c r="N373" s="305" t="s">
        <v>405</v>
      </c>
      <c r="O373" s="545"/>
      <c r="P373" s="545"/>
      <c r="Q373" s="545"/>
      <c r="R373" s="545"/>
      <c r="S373" s="480"/>
      <c r="T373" s="545"/>
      <c r="U373" s="150"/>
      <c r="V373" s="545"/>
      <c r="W373" s="545"/>
      <c r="X373" s="545"/>
      <c r="Y373" s="545"/>
      <c r="Z373" s="545"/>
    </row>
    <row r="374" spans="1:127" ht="15" customHeight="1" x14ac:dyDescent="0.2">
      <c r="A374" s="814">
        <v>2998</v>
      </c>
      <c r="B374" s="815"/>
      <c r="C374" s="815" t="s">
        <v>389</v>
      </c>
      <c r="D374" s="815" t="s">
        <v>3989</v>
      </c>
      <c r="E374" s="757" t="s">
        <v>4503</v>
      </c>
      <c r="F374" s="815" t="s">
        <v>201</v>
      </c>
      <c r="G374" s="833">
        <v>8</v>
      </c>
      <c r="H374" s="470"/>
      <c r="I374" s="470"/>
      <c r="J374" s="345"/>
      <c r="K374" s="345"/>
      <c r="L374" s="305" t="s">
        <v>405</v>
      </c>
      <c r="M374" s="305" t="s">
        <v>405</v>
      </c>
      <c r="N374" s="305" t="s">
        <v>405</v>
      </c>
      <c r="O374" s="48"/>
      <c r="P374" s="48"/>
      <c r="Q374" s="48"/>
      <c r="R374" s="150"/>
      <c r="S374" s="480"/>
      <c r="T374" s="485"/>
      <c r="U374" s="150"/>
      <c r="V374" s="48"/>
      <c r="W374" s="48"/>
      <c r="X374" s="48"/>
      <c r="Y374" s="48"/>
      <c r="Z374" s="48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  <c r="BO374" s="49"/>
      <c r="BP374" s="49"/>
      <c r="BQ374" s="49"/>
      <c r="BR374" s="49"/>
      <c r="BS374" s="49"/>
      <c r="BT374" s="49"/>
      <c r="BU374" s="49"/>
      <c r="BV374" s="49"/>
      <c r="BW374" s="49"/>
      <c r="BX374" s="49"/>
      <c r="BY374" s="49"/>
      <c r="BZ374" s="49"/>
      <c r="CA374" s="49"/>
      <c r="CB374" s="49"/>
      <c r="CC374" s="49"/>
      <c r="CD374" s="49"/>
      <c r="CE374" s="49"/>
      <c r="CF374" s="49"/>
      <c r="CG374" s="49"/>
      <c r="CH374" s="49"/>
      <c r="CI374" s="49"/>
      <c r="CJ374" s="49"/>
      <c r="CK374" s="49"/>
      <c r="CL374" s="49"/>
      <c r="CM374" s="49"/>
      <c r="CN374" s="49"/>
      <c r="CO374" s="49"/>
      <c r="CP374" s="49"/>
      <c r="CQ374" s="49"/>
      <c r="CR374" s="49"/>
      <c r="CS374" s="49"/>
      <c r="CT374" s="49"/>
      <c r="CU374" s="49"/>
      <c r="CV374" s="49"/>
      <c r="CW374" s="49"/>
      <c r="CX374" s="49"/>
      <c r="CY374" s="49"/>
      <c r="CZ374" s="49"/>
      <c r="DA374" s="49"/>
      <c r="DB374" s="49"/>
      <c r="DC374" s="49"/>
      <c r="DD374" s="49"/>
      <c r="DE374" s="49"/>
      <c r="DF374" s="49"/>
      <c r="DG374" s="49"/>
      <c r="DH374" s="49"/>
      <c r="DI374" s="49"/>
      <c r="DJ374" s="49"/>
      <c r="DK374" s="49"/>
      <c r="DL374" s="49"/>
      <c r="DM374" s="49"/>
      <c r="DN374" s="49"/>
      <c r="DO374" s="49"/>
      <c r="DP374" s="49"/>
      <c r="DQ374" s="49"/>
      <c r="DR374" s="49"/>
      <c r="DS374" s="49"/>
      <c r="DT374" s="49"/>
      <c r="DU374" s="49"/>
      <c r="DV374" s="49"/>
    </row>
    <row r="375" spans="1:127" ht="15" customHeight="1" x14ac:dyDescent="0.2">
      <c r="A375" s="814">
        <v>2999</v>
      </c>
      <c r="B375" s="815"/>
      <c r="C375" s="815" t="s">
        <v>3991</v>
      </c>
      <c r="D375" s="815" t="s">
        <v>3990</v>
      </c>
      <c r="E375" s="757" t="s">
        <v>4503</v>
      </c>
      <c r="F375" s="815" t="s">
        <v>201</v>
      </c>
      <c r="G375" s="833">
        <v>8</v>
      </c>
      <c r="H375" s="487"/>
      <c r="I375" s="487"/>
      <c r="J375" s="345"/>
      <c r="K375" s="345"/>
      <c r="L375" s="305" t="s">
        <v>405</v>
      </c>
      <c r="M375" s="305" t="s">
        <v>405</v>
      </c>
      <c r="N375" s="305" t="s">
        <v>405</v>
      </c>
      <c r="O375" s="545"/>
      <c r="P375" s="545"/>
      <c r="Q375" s="545"/>
      <c r="R375" s="545"/>
      <c r="S375" s="480"/>
      <c r="T375" s="545"/>
      <c r="U375" s="150"/>
      <c r="V375" s="545"/>
      <c r="W375" s="545"/>
      <c r="X375" s="545"/>
      <c r="Y375" s="545"/>
      <c r="Z375" s="545"/>
      <c r="DS375" s="49"/>
      <c r="DT375" s="49"/>
    </row>
    <row r="376" spans="1:127" ht="15" customHeight="1" x14ac:dyDescent="0.2">
      <c r="A376" s="814">
        <v>6192</v>
      </c>
      <c r="B376" s="815"/>
      <c r="C376" s="815" t="s">
        <v>294</v>
      </c>
      <c r="D376" s="815" t="s">
        <v>8246</v>
      </c>
      <c r="E376" s="757" t="s">
        <v>4503</v>
      </c>
      <c r="F376" s="815" t="s">
        <v>201</v>
      </c>
      <c r="G376" s="815">
        <v>2</v>
      </c>
      <c r="H376" s="344"/>
      <c r="I376" s="446"/>
      <c r="J376" s="345"/>
      <c r="K376" s="344"/>
      <c r="L376" s="305" t="s">
        <v>405</v>
      </c>
      <c r="M376" s="305" t="s">
        <v>405</v>
      </c>
      <c r="N376" s="305" t="s">
        <v>405</v>
      </c>
      <c r="O376" s="367"/>
      <c r="P376" s="367"/>
      <c r="Q376" s="367"/>
      <c r="R376" s="367"/>
      <c r="S376" s="480"/>
      <c r="T376" s="367"/>
      <c r="U376" s="150"/>
      <c r="V376" s="48"/>
      <c r="W376" s="148"/>
      <c r="X376" s="485"/>
      <c r="Y376" s="48"/>
      <c r="Z376" s="480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  <c r="DJ376" s="49"/>
      <c r="DK376" s="49"/>
      <c r="DL376" s="49"/>
      <c r="DM376" s="49"/>
      <c r="DN376" s="49"/>
      <c r="DO376" s="49"/>
      <c r="DP376" s="49"/>
      <c r="DQ376" s="49"/>
      <c r="DR376" s="49"/>
      <c r="DS376" s="49"/>
      <c r="DT376" s="49"/>
      <c r="DU376" s="49"/>
      <c r="DV376" s="49"/>
    </row>
    <row r="377" spans="1:127" ht="15" customHeight="1" x14ac:dyDescent="0.2">
      <c r="A377" s="814">
        <v>5707</v>
      </c>
      <c r="B377" s="815"/>
      <c r="C377" s="815" t="s">
        <v>336</v>
      </c>
      <c r="D377" s="815" t="s">
        <v>7955</v>
      </c>
      <c r="E377" s="757" t="s">
        <v>4503</v>
      </c>
      <c r="F377" s="815" t="s">
        <v>201</v>
      </c>
      <c r="G377" s="815">
        <v>3</v>
      </c>
      <c r="H377" s="344"/>
      <c r="I377" s="99"/>
      <c r="J377" s="345"/>
      <c r="K377" s="345"/>
      <c r="L377" s="305" t="s">
        <v>405</v>
      </c>
      <c r="M377" s="305" t="s">
        <v>405</v>
      </c>
      <c r="N377" s="305" t="s">
        <v>405</v>
      </c>
      <c r="O377" s="157"/>
      <c r="P377" s="157"/>
      <c r="Q377" s="48"/>
      <c r="R377" s="150"/>
      <c r="S377" s="480"/>
      <c r="T377" s="48"/>
      <c r="U377" s="150"/>
      <c r="V377" s="48"/>
      <c r="W377" s="48"/>
      <c r="X377" s="48"/>
      <c r="Y377" s="48"/>
      <c r="Z377" s="48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38"/>
      <c r="DH377" s="38"/>
      <c r="DI377" s="38"/>
      <c r="DJ377" s="38"/>
      <c r="DK377" s="38"/>
      <c r="DL377" s="38"/>
      <c r="DM377" s="38"/>
      <c r="DN377" s="38"/>
      <c r="DO377" s="49"/>
      <c r="DP377" s="49"/>
      <c r="DQ377" s="49"/>
      <c r="DR377" s="49"/>
    </row>
    <row r="378" spans="1:127" ht="15" customHeight="1" x14ac:dyDescent="0.2">
      <c r="A378" s="814">
        <v>7282</v>
      </c>
      <c r="B378" s="815"/>
      <c r="C378" s="815" t="s">
        <v>5955</v>
      </c>
      <c r="D378" s="815" t="s">
        <v>8905</v>
      </c>
      <c r="E378" s="824" t="s">
        <v>8491</v>
      </c>
      <c r="F378" s="815" t="s">
        <v>201</v>
      </c>
      <c r="G378" s="815">
        <v>0</v>
      </c>
      <c r="H378" s="487"/>
      <c r="I378" s="487"/>
      <c r="J378" s="345"/>
      <c r="K378" s="345"/>
      <c r="L378" s="305" t="s">
        <v>405</v>
      </c>
      <c r="M378" s="305" t="s">
        <v>405</v>
      </c>
      <c r="N378" s="305" t="s">
        <v>405</v>
      </c>
      <c r="O378" s="305"/>
      <c r="P378" s="545"/>
      <c r="Q378" s="545"/>
      <c r="R378" s="545"/>
      <c r="S378" s="124"/>
      <c r="T378" s="545"/>
      <c r="U378" s="150">
        <v>500000</v>
      </c>
      <c r="V378" s="545"/>
      <c r="W378" s="545"/>
      <c r="X378" s="545"/>
      <c r="Y378" s="545"/>
      <c r="Z378" s="545"/>
    </row>
    <row r="379" spans="1:127" ht="15" customHeight="1" x14ac:dyDescent="0.2">
      <c r="A379" s="814">
        <v>7281</v>
      </c>
      <c r="B379" s="815"/>
      <c r="C379" s="815" t="s">
        <v>8565</v>
      </c>
      <c r="D379" s="815" t="s">
        <v>252</v>
      </c>
      <c r="E379" s="824" t="s">
        <v>8491</v>
      </c>
      <c r="F379" s="815" t="s">
        <v>201</v>
      </c>
      <c r="G379" s="815">
        <v>0</v>
      </c>
      <c r="H379" s="487"/>
      <c r="I379" s="487"/>
      <c r="J379" s="345"/>
      <c r="K379" s="345"/>
      <c r="L379" s="305" t="s">
        <v>405</v>
      </c>
      <c r="M379" s="305" t="s">
        <v>405</v>
      </c>
      <c r="N379" s="305" t="s">
        <v>405</v>
      </c>
      <c r="O379" s="305"/>
      <c r="P379" s="545"/>
      <c r="Q379" s="545"/>
      <c r="R379" s="545"/>
      <c r="S379" s="480"/>
      <c r="T379" s="545"/>
      <c r="U379" s="150">
        <v>500000</v>
      </c>
      <c r="V379" s="545"/>
      <c r="W379" s="545"/>
      <c r="X379" s="545"/>
      <c r="Y379" s="545"/>
      <c r="Z379" s="545"/>
      <c r="DS379" s="49"/>
      <c r="DT379" s="49"/>
    </row>
    <row r="380" spans="1:127" ht="15" customHeight="1" x14ac:dyDescent="0.2">
      <c r="A380" s="814">
        <v>1417</v>
      </c>
      <c r="B380" s="48" t="s">
        <v>1690</v>
      </c>
      <c r="C380" s="815" t="s">
        <v>151</v>
      </c>
      <c r="D380" s="815" t="s">
        <v>252</v>
      </c>
      <c r="E380" s="757" t="s">
        <v>4503</v>
      </c>
      <c r="F380" s="815" t="s">
        <v>201</v>
      </c>
      <c r="G380" s="832">
        <v>11</v>
      </c>
      <c r="H380" s="345"/>
      <c r="I380" s="99"/>
      <c r="J380" s="345"/>
      <c r="K380" s="345"/>
      <c r="L380" s="305" t="s">
        <v>405</v>
      </c>
      <c r="M380" s="305" t="s">
        <v>405</v>
      </c>
      <c r="N380" s="305" t="s">
        <v>405</v>
      </c>
      <c r="O380" s="367"/>
      <c r="P380" s="367"/>
      <c r="Q380" s="148"/>
      <c r="R380" s="148"/>
      <c r="S380" s="480"/>
      <c r="T380" s="150"/>
      <c r="U380" s="150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38"/>
      <c r="CU380" s="38"/>
      <c r="CV380" s="38"/>
      <c r="CW380" s="38"/>
      <c r="CX380" s="38"/>
      <c r="CY380" s="120"/>
      <c r="CZ380" s="120"/>
      <c r="DA380" s="120"/>
      <c r="DB380" s="120"/>
      <c r="DC380" s="120"/>
      <c r="DD380" s="120"/>
      <c r="DE380" s="49"/>
      <c r="DF380" s="843"/>
      <c r="DG380" s="38"/>
      <c r="DH380" s="38"/>
      <c r="DI380" s="38"/>
      <c r="DJ380" s="38"/>
      <c r="DM380" s="38"/>
      <c r="DN380" s="38"/>
      <c r="DO380" s="49"/>
      <c r="DP380" s="38"/>
      <c r="DQ380" s="38"/>
      <c r="DR380" s="49"/>
    </row>
    <row r="381" spans="1:127" ht="15" customHeight="1" x14ac:dyDescent="0.2">
      <c r="A381" s="814">
        <v>6181</v>
      </c>
      <c r="B381" s="815"/>
      <c r="C381" s="815" t="s">
        <v>315</v>
      </c>
      <c r="D381" s="815" t="s">
        <v>7951</v>
      </c>
      <c r="E381" s="757" t="s">
        <v>4503</v>
      </c>
      <c r="F381" s="815" t="s">
        <v>201</v>
      </c>
      <c r="G381" s="815">
        <v>2</v>
      </c>
      <c r="H381" s="344"/>
      <c r="I381" s="99"/>
      <c r="J381" s="344"/>
      <c r="K381" s="345"/>
      <c r="L381" s="305" t="s">
        <v>405</v>
      </c>
      <c r="M381" s="305" t="s">
        <v>405</v>
      </c>
      <c r="N381" s="305" t="s">
        <v>405</v>
      </c>
      <c r="O381" s="145"/>
      <c r="P381" s="145"/>
      <c r="Q381" s="48"/>
      <c r="R381" s="150"/>
      <c r="S381" s="480"/>
      <c r="T381" s="485"/>
      <c r="U381" s="150"/>
      <c r="V381" s="48"/>
      <c r="W381" s="48"/>
      <c r="X381" s="48"/>
      <c r="Y381" s="48"/>
      <c r="Z381" s="48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  <c r="DD381" s="49"/>
      <c r="DE381" s="49"/>
      <c r="DF381" s="49"/>
      <c r="DG381" s="49"/>
      <c r="DH381" s="49"/>
      <c r="DI381" s="49"/>
      <c r="DJ381" s="49"/>
      <c r="DK381" s="49"/>
      <c r="DL381" s="49"/>
      <c r="DM381" s="49"/>
      <c r="DN381" s="49"/>
      <c r="DO381" s="49"/>
      <c r="DP381" s="49"/>
      <c r="DQ381" s="49"/>
      <c r="DR381" s="49"/>
      <c r="DS381" s="49"/>
      <c r="DT381" s="49"/>
      <c r="DU381" s="49"/>
      <c r="DV381" s="49"/>
      <c r="DW381" s="49"/>
    </row>
    <row r="382" spans="1:127" x14ac:dyDescent="0.2">
      <c r="A382" s="814">
        <v>6710</v>
      </c>
      <c r="B382" s="815"/>
      <c r="C382" s="815" t="s">
        <v>6414</v>
      </c>
      <c r="D382" s="815" t="s">
        <v>8556</v>
      </c>
      <c r="E382" s="757" t="s">
        <v>4503</v>
      </c>
      <c r="F382" s="815" t="s">
        <v>201</v>
      </c>
      <c r="G382" s="815">
        <v>1</v>
      </c>
      <c r="H382" s="487"/>
      <c r="I382" s="487"/>
      <c r="J382" s="345"/>
      <c r="K382" s="345"/>
      <c r="L382" s="305" t="s">
        <v>405</v>
      </c>
      <c r="M382" s="305" t="s">
        <v>405</v>
      </c>
      <c r="N382" s="305" t="s">
        <v>405</v>
      </c>
      <c r="O382" s="545"/>
      <c r="P382" s="545"/>
      <c r="Q382" s="545"/>
      <c r="R382" s="545"/>
      <c r="S382" s="480"/>
      <c r="T382" s="545"/>
      <c r="U382" s="150"/>
      <c r="V382" s="545"/>
      <c r="W382" s="545"/>
      <c r="X382" s="545"/>
      <c r="Y382" s="545"/>
      <c r="Z382" s="545"/>
    </row>
    <row r="383" spans="1:127" ht="15" customHeight="1" x14ac:dyDescent="0.2">
      <c r="A383" s="814">
        <v>6806</v>
      </c>
      <c r="B383" s="815"/>
      <c r="C383" s="815" t="s">
        <v>8613</v>
      </c>
      <c r="D383" s="815" t="s">
        <v>8614</v>
      </c>
      <c r="E383" s="757" t="s">
        <v>4503</v>
      </c>
      <c r="F383" s="815" t="s">
        <v>206</v>
      </c>
      <c r="G383" s="815">
        <v>1</v>
      </c>
      <c r="H383" s="470"/>
      <c r="I383" s="470"/>
      <c r="J383" s="345"/>
      <c r="K383" s="345"/>
      <c r="L383" s="305" t="s">
        <v>405</v>
      </c>
      <c r="M383" s="305" t="s">
        <v>405</v>
      </c>
      <c r="N383" s="305" t="s">
        <v>405</v>
      </c>
      <c r="O383" s="48"/>
      <c r="P383" s="48"/>
      <c r="Q383" s="48"/>
      <c r="R383" s="95"/>
      <c r="S383" s="480"/>
      <c r="T383" s="485"/>
      <c r="U383" s="150"/>
      <c r="V383" s="48"/>
      <c r="W383" s="48"/>
      <c r="X383" s="48"/>
      <c r="Y383" s="48"/>
      <c r="Z383" s="48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  <c r="DD383" s="49"/>
      <c r="DE383" s="49"/>
      <c r="DF383" s="49"/>
      <c r="DG383" s="49"/>
      <c r="DH383" s="49"/>
      <c r="DI383" s="49"/>
      <c r="DJ383" s="49"/>
      <c r="DK383" s="49"/>
      <c r="DL383" s="49"/>
      <c r="DM383" s="49"/>
      <c r="DN383" s="49"/>
      <c r="DO383" s="49"/>
      <c r="DP383" s="49"/>
      <c r="DQ383" s="49"/>
      <c r="DR383" s="49"/>
      <c r="DS383" s="49"/>
      <c r="DT383" s="49"/>
      <c r="DU383" s="49"/>
      <c r="DV383" s="49"/>
    </row>
    <row r="384" spans="1:127" ht="15" customHeight="1" x14ac:dyDescent="0.2">
      <c r="A384" s="814">
        <v>6343</v>
      </c>
      <c r="B384" s="815"/>
      <c r="C384" s="815" t="s">
        <v>4344</v>
      </c>
      <c r="D384" s="815" t="s">
        <v>8229</v>
      </c>
      <c r="E384" s="757" t="s">
        <v>4503</v>
      </c>
      <c r="F384" s="815" t="s">
        <v>206</v>
      </c>
      <c r="G384" s="815">
        <v>2</v>
      </c>
      <c r="H384" s="344"/>
      <c r="I384" s="446"/>
      <c r="J384" s="345"/>
      <c r="K384" s="345"/>
      <c r="L384" s="305" t="s">
        <v>405</v>
      </c>
      <c r="M384" s="305" t="s">
        <v>405</v>
      </c>
      <c r="N384" s="305" t="s">
        <v>405</v>
      </c>
      <c r="O384" s="367"/>
      <c r="P384" s="367"/>
      <c r="Q384" s="367"/>
      <c r="R384" s="48"/>
      <c r="S384" s="480"/>
      <c r="T384" s="48"/>
      <c r="U384" s="150"/>
      <c r="V384" s="48"/>
      <c r="W384" s="48"/>
      <c r="X384" s="48"/>
      <c r="Y384" s="48"/>
      <c r="Z384" s="48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  <c r="DD384" s="38"/>
      <c r="DE384" s="49"/>
      <c r="DF384" s="49"/>
      <c r="DG384" s="49"/>
      <c r="DH384" s="49"/>
      <c r="DI384" s="49"/>
      <c r="DJ384" s="49"/>
      <c r="DK384" s="49"/>
      <c r="DL384" s="49"/>
      <c r="DM384" s="49"/>
      <c r="DN384" s="49"/>
      <c r="DR384" s="49"/>
    </row>
    <row r="385" spans="1:127" ht="15" customHeight="1" x14ac:dyDescent="0.2">
      <c r="A385" s="814">
        <v>3619</v>
      </c>
      <c r="B385" s="815"/>
      <c r="C385" s="815" t="s">
        <v>309</v>
      </c>
      <c r="D385" s="815" t="s">
        <v>228</v>
      </c>
      <c r="E385" s="757" t="s">
        <v>4503</v>
      </c>
      <c r="F385" s="815" t="s">
        <v>206</v>
      </c>
      <c r="G385" s="833">
        <v>7</v>
      </c>
      <c r="H385" s="487"/>
      <c r="I385" s="487"/>
      <c r="J385" s="345"/>
      <c r="K385" s="345"/>
      <c r="L385" s="305" t="s">
        <v>405</v>
      </c>
      <c r="M385" s="305" t="s">
        <v>405</v>
      </c>
      <c r="N385" s="305" t="s">
        <v>405</v>
      </c>
      <c r="O385" s="545"/>
      <c r="P385" s="545"/>
      <c r="Q385" s="545"/>
      <c r="R385" s="545"/>
      <c r="S385" s="480"/>
      <c r="T385" s="545"/>
      <c r="U385" s="150"/>
      <c r="V385" s="545"/>
      <c r="W385" s="545"/>
      <c r="X385" s="545"/>
      <c r="Y385" s="545"/>
      <c r="Z385" s="545"/>
    </row>
    <row r="386" spans="1:127" ht="15" customHeight="1" x14ac:dyDescent="0.2">
      <c r="A386" s="814">
        <v>5464</v>
      </c>
      <c r="B386" s="49" t="s">
        <v>3101</v>
      </c>
      <c r="C386" s="815" t="s">
        <v>7685</v>
      </c>
      <c r="D386" s="815" t="s">
        <v>286</v>
      </c>
      <c r="E386" s="757" t="s">
        <v>4503</v>
      </c>
      <c r="F386" s="815" t="s">
        <v>206</v>
      </c>
      <c r="G386" s="815">
        <v>4</v>
      </c>
      <c r="H386" s="487"/>
      <c r="I386" s="487"/>
      <c r="J386" s="345"/>
      <c r="K386" s="345"/>
      <c r="L386" s="305" t="s">
        <v>405</v>
      </c>
      <c r="M386" s="305" t="s">
        <v>405</v>
      </c>
      <c r="N386" s="305" t="s">
        <v>405</v>
      </c>
      <c r="O386" s="545"/>
      <c r="P386" s="545"/>
      <c r="Q386" s="545"/>
      <c r="R386" s="545"/>
      <c r="S386" s="480"/>
      <c r="T386" s="545"/>
      <c r="U386" s="150"/>
      <c r="V386" s="545"/>
      <c r="W386" s="545"/>
      <c r="X386" s="545"/>
      <c r="Y386" s="545"/>
      <c r="Z386" s="545"/>
      <c r="DU386" s="49"/>
      <c r="DV386" s="49"/>
    </row>
    <row r="387" spans="1:127" ht="15" customHeight="1" x14ac:dyDescent="0.2">
      <c r="A387" s="814">
        <v>2641</v>
      </c>
      <c r="B387" s="815"/>
      <c r="C387" s="815" t="s">
        <v>3765</v>
      </c>
      <c r="D387" s="815" t="s">
        <v>306</v>
      </c>
      <c r="E387" s="757" t="s">
        <v>4503</v>
      </c>
      <c r="F387" s="815" t="s">
        <v>206</v>
      </c>
      <c r="G387" s="833">
        <v>9</v>
      </c>
      <c r="H387" s="487"/>
      <c r="I387" s="487"/>
      <c r="J387" s="345"/>
      <c r="K387" s="345"/>
      <c r="L387" s="305" t="s">
        <v>405</v>
      </c>
      <c r="M387" s="305" t="s">
        <v>405</v>
      </c>
      <c r="N387" s="305" t="s">
        <v>405</v>
      </c>
      <c r="O387" s="545"/>
      <c r="P387" s="545"/>
      <c r="Q387" s="545"/>
      <c r="R387" s="545"/>
      <c r="S387" s="480"/>
      <c r="T387" s="545"/>
      <c r="U387" s="150"/>
      <c r="V387" s="545"/>
      <c r="W387" s="545"/>
      <c r="X387" s="545"/>
      <c r="Y387" s="545"/>
      <c r="Z387" s="545"/>
    </row>
    <row r="388" spans="1:127" ht="15" customHeight="1" x14ac:dyDescent="0.2">
      <c r="A388" s="920">
        <v>4207</v>
      </c>
      <c r="B388" s="48" t="s">
        <v>3865</v>
      </c>
      <c r="C388" s="579" t="s">
        <v>3567</v>
      </c>
      <c r="D388" s="579" t="s">
        <v>4619</v>
      </c>
      <c r="E388" s="757" t="s">
        <v>4503</v>
      </c>
      <c r="F388" s="464" t="s">
        <v>206</v>
      </c>
      <c r="G388" s="464">
        <v>6</v>
      </c>
      <c r="H388" s="98"/>
      <c r="I388" s="98"/>
      <c r="J388" s="345" t="s">
        <v>405</v>
      </c>
      <c r="K388" s="344" t="s">
        <v>405</v>
      </c>
      <c r="L388" s="305" t="s">
        <v>405</v>
      </c>
      <c r="M388" s="305" t="s">
        <v>405</v>
      </c>
      <c r="N388" s="305" t="s">
        <v>405</v>
      </c>
      <c r="O388" s="365"/>
      <c r="P388" s="365"/>
      <c r="Q388" s="49"/>
      <c r="R388" s="147">
        <v>5500000</v>
      </c>
      <c r="S388" s="606"/>
      <c r="T388" s="622"/>
      <c r="U388" s="120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  <c r="DD388" s="49"/>
      <c r="DE388" s="49"/>
      <c r="DF388" s="49"/>
      <c r="DG388" s="49"/>
      <c r="DH388" s="49"/>
      <c r="DI388" s="49"/>
      <c r="DJ388" s="49"/>
      <c r="DK388" s="49"/>
      <c r="DL388" s="49"/>
      <c r="DM388" s="49"/>
      <c r="DN388" s="49"/>
      <c r="DO388" s="49"/>
      <c r="DP388" s="49"/>
      <c r="DQ388" s="49"/>
      <c r="DR388" s="49"/>
      <c r="DS388" s="49"/>
      <c r="DT388" s="49"/>
      <c r="DU388" s="49"/>
      <c r="DV388" s="49"/>
      <c r="DW388" s="49"/>
    </row>
    <row r="389" spans="1:127" ht="15" customHeight="1" x14ac:dyDescent="0.2">
      <c r="A389" s="814">
        <v>3134</v>
      </c>
      <c r="B389" s="815"/>
      <c r="C389" s="815" t="s">
        <v>2492</v>
      </c>
      <c r="D389" s="815" t="s">
        <v>422</v>
      </c>
      <c r="E389" s="757" t="s">
        <v>4503</v>
      </c>
      <c r="F389" s="815" t="s">
        <v>206</v>
      </c>
      <c r="G389" s="833">
        <v>8</v>
      </c>
      <c r="H389" s="487"/>
      <c r="I389" s="487"/>
      <c r="J389" s="345"/>
      <c r="K389" s="345"/>
      <c r="L389" s="305" t="s">
        <v>405</v>
      </c>
      <c r="M389" s="305" t="s">
        <v>405</v>
      </c>
      <c r="N389" s="305" t="s">
        <v>405</v>
      </c>
      <c r="O389" s="545"/>
      <c r="P389" s="545"/>
      <c r="Q389" s="545"/>
      <c r="R389" s="545"/>
      <c r="S389" s="480"/>
      <c r="T389" s="545"/>
      <c r="U389" s="150"/>
      <c r="V389" s="545"/>
      <c r="W389" s="545"/>
      <c r="X389" s="545"/>
      <c r="Y389" s="545"/>
      <c r="Z389" s="545"/>
    </row>
    <row r="390" spans="1:127" ht="15" customHeight="1" x14ac:dyDescent="0.2">
      <c r="A390" s="814">
        <v>7405</v>
      </c>
      <c r="B390" s="815"/>
      <c r="C390" s="815" t="s">
        <v>227</v>
      </c>
      <c r="D390" s="815" t="s">
        <v>8984</v>
      </c>
      <c r="E390" s="824" t="s">
        <v>8491</v>
      </c>
      <c r="F390" s="815" t="s">
        <v>206</v>
      </c>
      <c r="G390" s="815">
        <v>0</v>
      </c>
      <c r="H390" s="470"/>
      <c r="I390" s="470"/>
      <c r="J390" s="345"/>
      <c r="K390" s="345"/>
      <c r="L390" s="305" t="s">
        <v>405</v>
      </c>
      <c r="M390" s="305" t="s">
        <v>405</v>
      </c>
      <c r="N390" s="305" t="s">
        <v>405</v>
      </c>
      <c r="O390" s="305"/>
      <c r="P390" s="48"/>
      <c r="Q390" s="48"/>
      <c r="R390" s="95"/>
      <c r="S390" s="124"/>
      <c r="T390" s="485"/>
      <c r="U390" s="150">
        <v>500000</v>
      </c>
      <c r="V390" s="48"/>
      <c r="W390" s="48"/>
      <c r="X390" s="48"/>
      <c r="Y390" s="48"/>
      <c r="Z390" s="48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  <c r="DD390" s="49"/>
      <c r="DE390" s="49"/>
      <c r="DF390" s="49"/>
      <c r="DG390" s="49"/>
      <c r="DH390" s="49"/>
      <c r="DI390" s="49"/>
      <c r="DJ390" s="49"/>
      <c r="DK390" s="49"/>
      <c r="DL390" s="49"/>
      <c r="DM390" s="49"/>
      <c r="DN390" s="49"/>
      <c r="DO390" s="49"/>
      <c r="DP390" s="49"/>
      <c r="DQ390" s="49"/>
      <c r="DR390" s="49"/>
      <c r="DS390" s="49"/>
      <c r="DT390" s="49"/>
      <c r="DU390" s="49"/>
      <c r="DV390" s="49"/>
    </row>
    <row r="391" spans="1:127" x14ac:dyDescent="0.2">
      <c r="A391" s="814">
        <v>3625</v>
      </c>
      <c r="B391" s="815"/>
      <c r="C391" s="815" t="s">
        <v>4397</v>
      </c>
      <c r="D391" s="815" t="s">
        <v>351</v>
      </c>
      <c r="E391" s="757" t="s">
        <v>4503</v>
      </c>
      <c r="F391" s="815" t="s">
        <v>206</v>
      </c>
      <c r="G391" s="833">
        <v>7</v>
      </c>
      <c r="H391" s="487"/>
      <c r="I391" s="487"/>
      <c r="J391" s="345"/>
      <c r="K391" s="345"/>
      <c r="L391" s="305" t="s">
        <v>405</v>
      </c>
      <c r="M391" s="305" t="s">
        <v>405</v>
      </c>
      <c r="N391" s="305" t="s">
        <v>405</v>
      </c>
      <c r="O391" s="545"/>
      <c r="P391" s="545"/>
      <c r="Q391" s="545"/>
      <c r="R391" s="545"/>
      <c r="S391" s="480"/>
      <c r="T391" s="545"/>
      <c r="U391" s="150"/>
      <c r="V391" s="545"/>
      <c r="W391" s="545"/>
      <c r="X391" s="545"/>
      <c r="Y391" s="545"/>
      <c r="Z391" s="545"/>
    </row>
    <row r="392" spans="1:127" ht="15" customHeight="1" x14ac:dyDescent="0.2">
      <c r="A392" s="814">
        <v>6813</v>
      </c>
      <c r="B392" s="815"/>
      <c r="C392" s="815" t="s">
        <v>281</v>
      </c>
      <c r="D392" s="815" t="s">
        <v>8618</v>
      </c>
      <c r="E392" s="757" t="s">
        <v>4503</v>
      </c>
      <c r="F392" s="815" t="s">
        <v>206</v>
      </c>
      <c r="G392" s="815">
        <v>1</v>
      </c>
      <c r="H392" s="487"/>
      <c r="I392" s="487"/>
      <c r="J392" s="345"/>
      <c r="K392" s="345"/>
      <c r="L392" s="305" t="s">
        <v>405</v>
      </c>
      <c r="M392" s="305" t="s">
        <v>405</v>
      </c>
      <c r="N392" s="305" t="s">
        <v>405</v>
      </c>
      <c r="O392" s="545"/>
      <c r="P392" s="545"/>
      <c r="Q392" s="545"/>
      <c r="R392" s="545"/>
      <c r="S392" s="480"/>
      <c r="T392" s="545"/>
      <c r="U392" s="150"/>
      <c r="V392" s="545"/>
      <c r="W392" s="545"/>
      <c r="X392" s="545"/>
      <c r="Y392" s="545"/>
      <c r="Z392" s="545"/>
      <c r="DU392" s="49"/>
      <c r="DV392" s="49"/>
    </row>
    <row r="393" spans="1:127" ht="15" customHeight="1" x14ac:dyDescent="0.2">
      <c r="A393" s="814">
        <v>7410</v>
      </c>
      <c r="B393" s="815"/>
      <c r="C393" s="815" t="s">
        <v>8988</v>
      </c>
      <c r="D393" s="815" t="s">
        <v>8989</v>
      </c>
      <c r="E393" s="824" t="s">
        <v>8491</v>
      </c>
      <c r="F393" s="815" t="s">
        <v>206</v>
      </c>
      <c r="G393" s="815">
        <v>0</v>
      </c>
      <c r="H393" s="487"/>
      <c r="I393" s="487"/>
      <c r="J393" s="345"/>
      <c r="K393" s="345"/>
      <c r="L393" s="305" t="s">
        <v>405</v>
      </c>
      <c r="M393" s="305" t="s">
        <v>405</v>
      </c>
      <c r="N393" s="305" t="s">
        <v>405</v>
      </c>
      <c r="O393" s="305"/>
      <c r="P393" s="545"/>
      <c r="Q393" s="545"/>
      <c r="R393" s="545"/>
      <c r="S393" s="480"/>
      <c r="T393" s="545"/>
      <c r="U393" s="150">
        <v>500000</v>
      </c>
      <c r="V393" s="545"/>
      <c r="W393" s="545"/>
      <c r="X393" s="545"/>
      <c r="Y393" s="545"/>
      <c r="Z393" s="545"/>
    </row>
    <row r="394" spans="1:127" s="49" customFormat="1" ht="15" customHeight="1" x14ac:dyDescent="0.2">
      <c r="A394" s="814">
        <v>6814</v>
      </c>
      <c r="B394" s="815"/>
      <c r="C394" s="815" t="s">
        <v>73</v>
      </c>
      <c r="D394" s="815" t="s">
        <v>8619</v>
      </c>
      <c r="E394" s="757" t="s">
        <v>4503</v>
      </c>
      <c r="F394" s="815" t="s">
        <v>206</v>
      </c>
      <c r="G394" s="815">
        <v>1</v>
      </c>
      <c r="H394" s="487"/>
      <c r="I394" s="487"/>
      <c r="J394" s="345"/>
      <c r="K394" s="345"/>
      <c r="L394" s="305" t="s">
        <v>405</v>
      </c>
      <c r="M394" s="305" t="s">
        <v>405</v>
      </c>
      <c r="N394" s="305" t="s">
        <v>405</v>
      </c>
      <c r="O394" s="545"/>
      <c r="P394" s="545"/>
      <c r="Q394" s="545"/>
      <c r="R394" s="545"/>
      <c r="S394" s="480"/>
      <c r="T394" s="545"/>
      <c r="U394" s="150"/>
      <c r="V394" s="545"/>
      <c r="W394" s="545"/>
      <c r="X394" s="545"/>
      <c r="Y394" s="545"/>
      <c r="Z394" s="545"/>
      <c r="AA394" s="249"/>
      <c r="AB394" s="249"/>
      <c r="AC394" s="249"/>
      <c r="AD394" s="249"/>
      <c r="AE394" s="249"/>
      <c r="AF394" s="249"/>
      <c r="AG394" s="249"/>
      <c r="AH394" s="249"/>
      <c r="AI394" s="249"/>
      <c r="AJ394" s="249"/>
      <c r="AK394" s="249"/>
      <c r="AL394" s="249"/>
      <c r="AM394" s="249"/>
      <c r="AN394" s="249"/>
      <c r="AO394" s="249"/>
      <c r="AP394" s="249"/>
      <c r="AQ394" s="249"/>
      <c r="AR394" s="249"/>
      <c r="AS394" s="249"/>
      <c r="AT394" s="249"/>
      <c r="AU394" s="249"/>
      <c r="AV394" s="249"/>
      <c r="AW394" s="249"/>
      <c r="AX394" s="249"/>
      <c r="AY394" s="249"/>
      <c r="AZ394" s="249"/>
      <c r="BA394" s="249"/>
      <c r="BB394" s="249"/>
      <c r="BC394" s="249"/>
      <c r="BD394" s="249"/>
      <c r="BE394" s="249"/>
      <c r="BF394" s="249"/>
      <c r="BG394" s="249"/>
      <c r="BH394" s="249"/>
      <c r="BI394" s="249"/>
      <c r="BJ394" s="249"/>
      <c r="BK394" s="249"/>
      <c r="BL394" s="249"/>
      <c r="BM394" s="249"/>
      <c r="BN394" s="249"/>
      <c r="BO394" s="249"/>
      <c r="BP394" s="249"/>
      <c r="BQ394" s="249"/>
      <c r="BR394" s="249"/>
      <c r="BS394" s="249"/>
      <c r="BT394" s="249"/>
      <c r="BU394" s="249"/>
      <c r="BV394" s="249"/>
      <c r="BW394" s="249"/>
      <c r="BX394" s="249"/>
      <c r="BY394" s="249"/>
      <c r="BZ394" s="249"/>
      <c r="CA394" s="249"/>
      <c r="CB394" s="249"/>
      <c r="CC394" s="249"/>
      <c r="CD394" s="249"/>
      <c r="CE394" s="249"/>
      <c r="CF394" s="249"/>
      <c r="CG394" s="249"/>
      <c r="CH394" s="249"/>
      <c r="CI394" s="249"/>
      <c r="CJ394" s="249"/>
      <c r="CK394" s="249"/>
      <c r="CL394" s="249"/>
      <c r="CM394" s="249"/>
      <c r="CN394" s="249"/>
      <c r="CO394" s="249"/>
      <c r="CP394" s="249"/>
      <c r="CQ394" s="249"/>
      <c r="CR394" s="249"/>
      <c r="CS394" s="249"/>
      <c r="CT394" s="249"/>
      <c r="CU394" s="249"/>
      <c r="CV394" s="249"/>
      <c r="CW394" s="249"/>
      <c r="CX394" s="249"/>
      <c r="CY394" s="249"/>
      <c r="CZ394" s="249"/>
      <c r="DA394" s="249"/>
      <c r="DB394" s="249"/>
      <c r="DC394" s="249"/>
      <c r="DD394" s="249"/>
      <c r="DE394" s="249"/>
      <c r="DF394" s="249"/>
      <c r="DG394" s="249"/>
      <c r="DH394" s="249"/>
      <c r="DI394" s="249"/>
      <c r="DJ394" s="249"/>
      <c r="DK394" s="249"/>
      <c r="DL394" s="249"/>
      <c r="DM394" s="249"/>
      <c r="DN394" s="249"/>
      <c r="DO394" s="249"/>
      <c r="DP394" s="249"/>
      <c r="DQ394" s="249"/>
      <c r="DR394" s="249"/>
      <c r="DS394" s="249"/>
      <c r="DT394" s="249"/>
      <c r="DU394" s="249"/>
      <c r="DV394" s="249"/>
      <c r="DW394" s="249"/>
    </row>
    <row r="395" spans="1:127" ht="15" customHeight="1" x14ac:dyDescent="0.2">
      <c r="A395" s="814">
        <v>6337</v>
      </c>
      <c r="B395" s="815"/>
      <c r="C395" s="815" t="s">
        <v>8227</v>
      </c>
      <c r="D395" s="815" t="s">
        <v>6007</v>
      </c>
      <c r="E395" s="757" t="s">
        <v>4503</v>
      </c>
      <c r="F395" s="815" t="s">
        <v>206</v>
      </c>
      <c r="G395" s="815">
        <v>2</v>
      </c>
      <c r="H395" s="487"/>
      <c r="I395" s="487"/>
      <c r="J395" s="345"/>
      <c r="K395" s="345"/>
      <c r="L395" s="305" t="s">
        <v>405</v>
      </c>
      <c r="M395" s="305" t="s">
        <v>405</v>
      </c>
      <c r="N395" s="305" t="s">
        <v>405</v>
      </c>
      <c r="O395" s="545"/>
      <c r="P395" s="545"/>
      <c r="Q395" s="545"/>
      <c r="R395" s="545"/>
      <c r="S395" s="480"/>
      <c r="T395" s="545"/>
      <c r="U395" s="150"/>
      <c r="V395" s="545"/>
      <c r="W395" s="545"/>
      <c r="X395" s="545"/>
      <c r="Y395" s="545"/>
      <c r="Z395" s="545"/>
    </row>
    <row r="396" spans="1:127" ht="15" customHeight="1" x14ac:dyDescent="0.2">
      <c r="A396" s="814">
        <v>7399</v>
      </c>
      <c r="B396" s="815"/>
      <c r="C396" s="815" t="s">
        <v>361</v>
      </c>
      <c r="D396" s="815" t="s">
        <v>8979</v>
      </c>
      <c r="E396" s="824" t="s">
        <v>8491</v>
      </c>
      <c r="F396" s="815" t="s">
        <v>206</v>
      </c>
      <c r="G396" s="815">
        <v>0</v>
      </c>
      <c r="H396" s="470"/>
      <c r="I396" s="470"/>
      <c r="J396" s="345"/>
      <c r="K396" s="345"/>
      <c r="L396" s="305" t="s">
        <v>405</v>
      </c>
      <c r="M396" s="305" t="s">
        <v>405</v>
      </c>
      <c r="N396" s="305" t="s">
        <v>405</v>
      </c>
      <c r="O396" s="305"/>
      <c r="P396" s="48"/>
      <c r="Q396" s="48"/>
      <c r="R396" s="95"/>
      <c r="S396" s="124"/>
      <c r="T396" s="485"/>
      <c r="U396" s="150">
        <v>500000</v>
      </c>
      <c r="V396" s="48"/>
      <c r="W396" s="48"/>
      <c r="X396" s="48"/>
      <c r="Y396" s="48"/>
      <c r="Z396" s="48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  <c r="DD396" s="49"/>
      <c r="DE396" s="49"/>
      <c r="DF396" s="49"/>
      <c r="DG396" s="49"/>
      <c r="DH396" s="49"/>
      <c r="DI396" s="49"/>
      <c r="DJ396" s="49"/>
      <c r="DK396" s="49"/>
      <c r="DL396" s="49"/>
      <c r="DM396" s="49"/>
      <c r="DN396" s="49"/>
      <c r="DO396" s="49"/>
      <c r="DP396" s="49"/>
      <c r="DQ396" s="49"/>
      <c r="DR396" s="49"/>
      <c r="DS396" s="49"/>
      <c r="DT396" s="49"/>
      <c r="DU396" s="49"/>
      <c r="DV396" s="49"/>
    </row>
    <row r="397" spans="1:127" ht="15" customHeight="1" x14ac:dyDescent="0.2">
      <c r="A397" s="814">
        <v>7400</v>
      </c>
      <c r="B397" s="815"/>
      <c r="C397" s="815" t="s">
        <v>2210</v>
      </c>
      <c r="D397" s="815" t="s">
        <v>204</v>
      </c>
      <c r="E397" s="824" t="s">
        <v>8491</v>
      </c>
      <c r="F397" s="815" t="s">
        <v>206</v>
      </c>
      <c r="G397" s="815">
        <v>0</v>
      </c>
      <c r="H397" s="487"/>
      <c r="I397" s="487"/>
      <c r="J397" s="345"/>
      <c r="K397" s="345"/>
      <c r="L397" s="305" t="s">
        <v>405</v>
      </c>
      <c r="M397" s="305" t="s">
        <v>405</v>
      </c>
      <c r="N397" s="305" t="s">
        <v>405</v>
      </c>
      <c r="O397" s="305"/>
      <c r="P397" s="545"/>
      <c r="Q397" s="545"/>
      <c r="R397" s="545"/>
      <c r="S397" s="480"/>
      <c r="T397" s="545"/>
      <c r="U397" s="150">
        <v>500000</v>
      </c>
      <c r="V397" s="545"/>
      <c r="W397" s="545"/>
      <c r="X397" s="545"/>
      <c r="Y397" s="545"/>
      <c r="Z397" s="545"/>
    </row>
    <row r="398" spans="1:127" ht="15" customHeight="1" x14ac:dyDescent="0.2">
      <c r="A398" s="814">
        <v>3144</v>
      </c>
      <c r="B398" s="815"/>
      <c r="C398" s="815" t="s">
        <v>316</v>
      </c>
      <c r="D398" s="815" t="s">
        <v>4080</v>
      </c>
      <c r="E398" s="757" t="s">
        <v>4503</v>
      </c>
      <c r="F398" s="815" t="s">
        <v>206</v>
      </c>
      <c r="G398" s="833">
        <v>8</v>
      </c>
      <c r="H398" s="487"/>
      <c r="I398" s="487"/>
      <c r="J398" s="345"/>
      <c r="K398" s="345"/>
      <c r="L398" s="305" t="s">
        <v>405</v>
      </c>
      <c r="M398" s="305" t="s">
        <v>405</v>
      </c>
      <c r="N398" s="305" t="s">
        <v>405</v>
      </c>
      <c r="O398" s="545"/>
      <c r="P398" s="545"/>
      <c r="Q398" s="545"/>
      <c r="R398" s="545"/>
      <c r="S398" s="480"/>
      <c r="T398" s="545"/>
      <c r="U398" s="150"/>
      <c r="V398" s="545"/>
      <c r="W398" s="545"/>
      <c r="X398" s="545"/>
      <c r="Y398" s="545"/>
      <c r="Z398" s="545"/>
    </row>
    <row r="399" spans="1:127" ht="15" customHeight="1" x14ac:dyDescent="0.2">
      <c r="A399" s="814">
        <v>6333</v>
      </c>
      <c r="B399" s="49" t="s">
        <v>3614</v>
      </c>
      <c r="C399" s="815" t="s">
        <v>525</v>
      </c>
      <c r="D399" s="815" t="s">
        <v>8225</v>
      </c>
      <c r="E399" s="757" t="s">
        <v>4503</v>
      </c>
      <c r="F399" s="815" t="s">
        <v>206</v>
      </c>
      <c r="G399" s="815">
        <v>2</v>
      </c>
      <c r="H399" s="470"/>
      <c r="I399" s="470"/>
      <c r="J399" s="345"/>
      <c r="K399" s="345"/>
      <c r="L399" s="305" t="s">
        <v>405</v>
      </c>
      <c r="M399" s="305" t="s">
        <v>405</v>
      </c>
      <c r="N399" s="305" t="s">
        <v>405</v>
      </c>
      <c r="O399" s="48"/>
      <c r="P399" s="48"/>
      <c r="Q399" s="48"/>
      <c r="R399" s="95"/>
      <c r="S399" s="480"/>
      <c r="T399" s="485"/>
      <c r="U399" s="150"/>
      <c r="V399" s="48"/>
      <c r="W399" s="48"/>
      <c r="X399" s="48"/>
      <c r="Y399" s="48"/>
      <c r="Z399" s="48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  <c r="DD399" s="49"/>
      <c r="DE399" s="49"/>
      <c r="DF399" s="49"/>
      <c r="DG399" s="49"/>
      <c r="DH399" s="49"/>
      <c r="DI399" s="49"/>
      <c r="DJ399" s="49"/>
      <c r="DK399" s="49"/>
      <c r="DL399" s="49"/>
      <c r="DM399" s="49"/>
      <c r="DN399" s="49"/>
      <c r="DO399" s="49"/>
      <c r="DP399" s="49"/>
      <c r="DQ399" s="49"/>
      <c r="DR399" s="49"/>
      <c r="DS399" s="49"/>
      <c r="DT399" s="49"/>
      <c r="DU399" s="49"/>
      <c r="DV399" s="49"/>
    </row>
    <row r="400" spans="1:127" ht="15" customHeight="1" x14ac:dyDescent="0.2">
      <c r="A400" s="814">
        <v>7408</v>
      </c>
      <c r="B400" s="815"/>
      <c r="C400" s="815" t="s">
        <v>8985</v>
      </c>
      <c r="D400" s="815" t="s">
        <v>8986</v>
      </c>
      <c r="E400" s="824" t="s">
        <v>8491</v>
      </c>
      <c r="F400" s="815" t="s">
        <v>206</v>
      </c>
      <c r="G400" s="815">
        <v>0</v>
      </c>
      <c r="H400" s="487"/>
      <c r="I400" s="487"/>
      <c r="J400" s="345"/>
      <c r="K400" s="345"/>
      <c r="L400" s="305" t="s">
        <v>405</v>
      </c>
      <c r="M400" s="305" t="s">
        <v>405</v>
      </c>
      <c r="N400" s="305" t="s">
        <v>405</v>
      </c>
      <c r="O400" s="305"/>
      <c r="P400" s="545"/>
      <c r="Q400" s="545"/>
      <c r="R400" s="545"/>
      <c r="S400" s="124"/>
      <c r="T400" s="545"/>
      <c r="U400" s="150">
        <v>500000</v>
      </c>
      <c r="V400" s="545"/>
      <c r="W400" s="545"/>
      <c r="X400" s="545"/>
      <c r="Y400" s="545"/>
      <c r="Z400" s="545"/>
    </row>
    <row r="401" spans="1:126" ht="15" customHeight="1" x14ac:dyDescent="0.2">
      <c r="A401" s="814">
        <v>7406</v>
      </c>
      <c r="B401" s="815"/>
      <c r="C401" s="815" t="s">
        <v>246</v>
      </c>
      <c r="D401" s="815" t="s">
        <v>6151</v>
      </c>
      <c r="E401" s="824" t="s">
        <v>8491</v>
      </c>
      <c r="F401" s="815" t="s">
        <v>206</v>
      </c>
      <c r="G401" s="815">
        <v>0</v>
      </c>
      <c r="H401" s="487"/>
      <c r="I401" s="487"/>
      <c r="J401" s="345"/>
      <c r="K401" s="345"/>
      <c r="L401" s="305" t="s">
        <v>405</v>
      </c>
      <c r="M401" s="305" t="s">
        <v>405</v>
      </c>
      <c r="N401" s="305" t="s">
        <v>405</v>
      </c>
      <c r="O401" s="305"/>
      <c r="P401" s="545"/>
      <c r="Q401" s="545"/>
      <c r="R401" s="545"/>
      <c r="S401" s="480"/>
      <c r="T401" s="545"/>
      <c r="U401" s="150">
        <v>500000</v>
      </c>
      <c r="V401" s="545"/>
      <c r="W401" s="545"/>
      <c r="X401" s="545"/>
      <c r="Y401" s="545"/>
      <c r="Z401" s="545"/>
    </row>
    <row r="402" spans="1:126" ht="15" customHeight="1" x14ac:dyDescent="0.2">
      <c r="A402" s="814">
        <v>6346</v>
      </c>
      <c r="B402" s="815"/>
      <c r="C402" s="815" t="s">
        <v>7177</v>
      </c>
      <c r="D402" s="815" t="s">
        <v>8232</v>
      </c>
      <c r="E402" s="757" t="s">
        <v>4503</v>
      </c>
      <c r="F402" s="815" t="s">
        <v>206</v>
      </c>
      <c r="G402" s="815">
        <v>2</v>
      </c>
      <c r="H402" s="345"/>
      <c r="I402" s="99"/>
      <c r="J402" s="344"/>
      <c r="K402" s="344"/>
      <c r="L402" s="305" t="s">
        <v>405</v>
      </c>
      <c r="M402" s="305" t="s">
        <v>405</v>
      </c>
      <c r="N402" s="305" t="s">
        <v>405</v>
      </c>
      <c r="O402" s="145"/>
      <c r="P402" s="145"/>
      <c r="Q402" s="48"/>
      <c r="R402" s="547"/>
      <c r="S402" s="480"/>
      <c r="T402" s="485"/>
      <c r="U402" s="150"/>
      <c r="V402" s="48"/>
      <c r="W402" s="48"/>
      <c r="X402" s="48"/>
      <c r="Y402" s="48"/>
      <c r="Z402" s="48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  <c r="BU402" s="49"/>
      <c r="BV402" s="49"/>
      <c r="BW402" s="49"/>
      <c r="BX402" s="49"/>
      <c r="BY402" s="49"/>
      <c r="BZ402" s="49"/>
      <c r="CA402" s="49"/>
      <c r="CB402" s="49"/>
      <c r="CC402" s="49"/>
      <c r="CD402" s="49"/>
      <c r="CE402" s="49"/>
      <c r="CF402" s="49"/>
      <c r="CG402" s="49"/>
      <c r="CH402" s="49"/>
      <c r="CI402" s="49"/>
      <c r="CJ402" s="49"/>
      <c r="CK402" s="49"/>
      <c r="CL402" s="49"/>
      <c r="CM402" s="49"/>
      <c r="CN402" s="49"/>
      <c r="CO402" s="49"/>
      <c r="CP402" s="49"/>
      <c r="CQ402" s="49"/>
      <c r="CR402" s="49"/>
      <c r="CS402" s="49"/>
      <c r="CT402" s="49"/>
      <c r="CU402" s="49"/>
      <c r="CV402" s="49"/>
      <c r="CW402" s="49"/>
      <c r="CX402" s="49"/>
      <c r="CY402" s="49"/>
      <c r="CZ402" s="49"/>
      <c r="DA402" s="49"/>
      <c r="DB402" s="49"/>
      <c r="DC402" s="49"/>
      <c r="DD402" s="49"/>
      <c r="DE402" s="49"/>
      <c r="DF402" s="49"/>
      <c r="DG402" s="49"/>
      <c r="DH402" s="49"/>
      <c r="DI402" s="49"/>
      <c r="DJ402" s="49"/>
      <c r="DK402" s="49"/>
      <c r="DL402" s="49"/>
      <c r="DM402" s="49"/>
      <c r="DN402" s="49"/>
      <c r="DO402" s="49"/>
      <c r="DP402" s="49"/>
      <c r="DQ402" s="49"/>
      <c r="DR402" s="49"/>
      <c r="DS402" s="49"/>
      <c r="DT402" s="49"/>
      <c r="DU402" s="49"/>
      <c r="DV402" s="49"/>
    </row>
    <row r="403" spans="1:126" ht="15" customHeight="1" x14ac:dyDescent="0.2">
      <c r="A403" s="814">
        <v>6342</v>
      </c>
      <c r="B403" s="815"/>
      <c r="C403" s="815" t="s">
        <v>6455</v>
      </c>
      <c r="D403" s="815" t="s">
        <v>8228</v>
      </c>
      <c r="E403" s="757" t="s">
        <v>4503</v>
      </c>
      <c r="F403" s="815" t="s">
        <v>206</v>
      </c>
      <c r="G403" s="815">
        <v>2</v>
      </c>
      <c r="H403" s="344"/>
      <c r="I403" s="446"/>
      <c r="J403" s="344"/>
      <c r="K403" s="345"/>
      <c r="L403" s="305" t="s">
        <v>405</v>
      </c>
      <c r="M403" s="305" t="s">
        <v>405</v>
      </c>
      <c r="N403" s="305" t="s">
        <v>405</v>
      </c>
      <c r="O403" s="369"/>
      <c r="P403" s="369"/>
      <c r="Q403" s="369"/>
      <c r="R403" s="527"/>
      <c r="S403" s="480"/>
      <c r="T403" s="547"/>
      <c r="U403" s="546"/>
      <c r="V403" s="120"/>
      <c r="W403" s="120"/>
      <c r="X403" s="120"/>
      <c r="Y403" s="120"/>
      <c r="Z403" s="120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101"/>
      <c r="BE403" s="101"/>
      <c r="BF403" s="101"/>
      <c r="BG403" s="101"/>
      <c r="BH403" s="101"/>
      <c r="BI403" s="101"/>
      <c r="BJ403" s="101"/>
      <c r="BK403" s="101"/>
      <c r="BL403" s="101"/>
      <c r="BM403" s="101"/>
      <c r="BN403" s="101"/>
      <c r="BO403" s="101"/>
      <c r="BP403" s="101"/>
      <c r="BQ403" s="101"/>
      <c r="BR403" s="101"/>
      <c r="BS403" s="101"/>
      <c r="BT403" s="101"/>
      <c r="BU403" s="101"/>
      <c r="BV403" s="101"/>
      <c r="BW403" s="101"/>
      <c r="BX403" s="101"/>
      <c r="BY403" s="101"/>
      <c r="BZ403" s="101"/>
      <c r="CA403" s="101"/>
      <c r="CB403" s="101"/>
      <c r="CC403" s="101"/>
      <c r="CD403" s="101"/>
      <c r="CE403" s="101"/>
      <c r="CF403" s="101"/>
      <c r="CG403" s="101"/>
      <c r="CH403" s="101"/>
      <c r="CI403" s="101"/>
      <c r="CJ403" s="101"/>
      <c r="CK403" s="101"/>
      <c r="CL403" s="101"/>
      <c r="CM403" s="101"/>
      <c r="CN403" s="101"/>
      <c r="CO403" s="101"/>
      <c r="CP403" s="101"/>
      <c r="CQ403" s="101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101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49"/>
      <c r="DN403" s="49"/>
      <c r="DO403" s="49"/>
      <c r="DP403" s="38"/>
      <c r="DQ403" s="38"/>
      <c r="DR403" s="49"/>
      <c r="DS403" s="38"/>
      <c r="DT403" s="38"/>
    </row>
    <row r="404" spans="1:126" ht="15" customHeight="1" x14ac:dyDescent="0.2">
      <c r="A404" s="814">
        <v>4401</v>
      </c>
      <c r="B404" s="815"/>
      <c r="C404" s="815" t="s">
        <v>258</v>
      </c>
      <c r="D404" s="815" t="s">
        <v>4617</v>
      </c>
      <c r="E404" s="757" t="s">
        <v>4503</v>
      </c>
      <c r="F404" s="815" t="s">
        <v>206</v>
      </c>
      <c r="G404" s="815">
        <v>6</v>
      </c>
      <c r="H404" s="487"/>
      <c r="I404" s="487"/>
      <c r="J404" s="345"/>
      <c r="K404" s="345"/>
      <c r="L404" s="305" t="s">
        <v>405</v>
      </c>
      <c r="M404" s="305" t="s">
        <v>405</v>
      </c>
      <c r="N404" s="305" t="s">
        <v>405</v>
      </c>
      <c r="O404" s="545"/>
      <c r="P404" s="545"/>
      <c r="Q404" s="545"/>
      <c r="R404" s="545"/>
      <c r="S404" s="480"/>
      <c r="T404" s="545"/>
      <c r="U404" s="150"/>
      <c r="V404" s="545"/>
      <c r="W404" s="545"/>
      <c r="X404" s="545"/>
      <c r="Y404" s="545"/>
      <c r="Z404" s="545"/>
    </row>
    <row r="405" spans="1:126" ht="15" customHeight="1" x14ac:dyDescent="0.2">
      <c r="A405" s="814">
        <v>6338</v>
      </c>
      <c r="B405" s="49" t="s">
        <v>8440</v>
      </c>
      <c r="C405" s="815" t="s">
        <v>304</v>
      </c>
      <c r="D405" s="815" t="s">
        <v>106</v>
      </c>
      <c r="E405" s="757" t="s">
        <v>4503</v>
      </c>
      <c r="F405" s="815" t="s">
        <v>206</v>
      </c>
      <c r="G405" s="815">
        <v>2</v>
      </c>
      <c r="H405" s="487"/>
      <c r="I405" s="487"/>
      <c r="J405" s="345"/>
      <c r="K405" s="345"/>
      <c r="L405" s="305" t="s">
        <v>405</v>
      </c>
      <c r="M405" s="305" t="s">
        <v>405</v>
      </c>
      <c r="N405" s="305" t="s">
        <v>405</v>
      </c>
      <c r="O405" s="545"/>
      <c r="P405" s="545"/>
      <c r="Q405" s="545"/>
      <c r="R405" s="545"/>
      <c r="T405" s="483"/>
      <c r="U405" s="852"/>
      <c r="V405" s="545"/>
      <c r="W405" s="545"/>
      <c r="X405" s="545"/>
      <c r="Y405" s="545"/>
      <c r="Z405" s="545"/>
    </row>
    <row r="406" spans="1:126" ht="15" customHeight="1" x14ac:dyDescent="0.2">
      <c r="A406" s="814">
        <v>3620</v>
      </c>
      <c r="B406" s="463" t="s">
        <v>2278</v>
      </c>
      <c r="C406" s="815" t="s">
        <v>189</v>
      </c>
      <c r="D406" s="815" t="s">
        <v>3732</v>
      </c>
      <c r="E406" s="757" t="s">
        <v>4503</v>
      </c>
      <c r="F406" s="815" t="s">
        <v>206</v>
      </c>
      <c r="G406" s="833">
        <v>7</v>
      </c>
      <c r="H406" s="487"/>
      <c r="I406" s="487"/>
      <c r="J406" s="345"/>
      <c r="K406" s="345"/>
      <c r="L406" s="305" t="s">
        <v>405</v>
      </c>
      <c r="M406" s="305" t="s">
        <v>405</v>
      </c>
      <c r="N406" s="305" t="s">
        <v>405</v>
      </c>
      <c r="O406" s="545"/>
      <c r="P406" s="545"/>
      <c r="Q406" s="545"/>
      <c r="R406" s="545"/>
      <c r="T406" s="479"/>
      <c r="U406" s="850"/>
      <c r="V406" s="545"/>
      <c r="W406" s="545"/>
      <c r="X406" s="545"/>
      <c r="Y406" s="545"/>
      <c r="Z406" s="545"/>
    </row>
    <row r="407" spans="1:126" ht="15" customHeight="1" x14ac:dyDescent="0.2">
      <c r="A407" s="814">
        <v>7407</v>
      </c>
      <c r="B407" s="815"/>
      <c r="C407" s="815" t="s">
        <v>399</v>
      </c>
      <c r="D407" s="815" t="s">
        <v>3795</v>
      </c>
      <c r="E407" s="824" t="s">
        <v>8491</v>
      </c>
      <c r="F407" s="815" t="s">
        <v>206</v>
      </c>
      <c r="G407" s="815">
        <v>0</v>
      </c>
      <c r="H407" s="487"/>
      <c r="I407" s="487"/>
      <c r="J407" s="345"/>
      <c r="K407" s="345"/>
      <c r="L407" s="305" t="s">
        <v>405</v>
      </c>
      <c r="M407" s="305" t="s">
        <v>405</v>
      </c>
      <c r="N407" s="305" t="s">
        <v>405</v>
      </c>
      <c r="O407" s="305"/>
      <c r="P407" s="545"/>
      <c r="Q407" s="545"/>
      <c r="R407" s="545"/>
      <c r="S407" s="124"/>
      <c r="T407" s="545"/>
      <c r="U407" s="150">
        <v>500000</v>
      </c>
      <c r="V407" s="545"/>
      <c r="W407" s="545"/>
      <c r="X407" s="545"/>
      <c r="Y407" s="545"/>
      <c r="Z407" s="545"/>
    </row>
    <row r="408" spans="1:126" x14ac:dyDescent="0.2">
      <c r="A408" s="814">
        <v>7404</v>
      </c>
      <c r="B408" s="815"/>
      <c r="C408" s="815" t="s">
        <v>8983</v>
      </c>
      <c r="D408" s="815" t="s">
        <v>197</v>
      </c>
      <c r="E408" s="824" t="s">
        <v>8491</v>
      </c>
      <c r="F408" s="815" t="s">
        <v>206</v>
      </c>
      <c r="G408" s="815">
        <v>0</v>
      </c>
      <c r="H408" s="487"/>
      <c r="I408" s="487"/>
      <c r="J408" s="345"/>
      <c r="K408" s="345"/>
      <c r="L408" s="305" t="s">
        <v>405</v>
      </c>
      <c r="M408" s="305" t="s">
        <v>405</v>
      </c>
      <c r="N408" s="305" t="s">
        <v>405</v>
      </c>
      <c r="O408" s="305"/>
      <c r="P408" s="545"/>
      <c r="Q408" s="545"/>
      <c r="R408" s="545"/>
      <c r="S408" s="480"/>
      <c r="T408" s="545"/>
      <c r="U408" s="150">
        <v>500000</v>
      </c>
      <c r="V408" s="545"/>
      <c r="W408" s="545"/>
      <c r="X408" s="545"/>
      <c r="Y408" s="545"/>
      <c r="Z408" s="545"/>
    </row>
    <row r="409" spans="1:126" ht="15" customHeight="1" x14ac:dyDescent="0.2">
      <c r="A409" s="814">
        <v>5063</v>
      </c>
      <c r="B409" s="815"/>
      <c r="C409" s="815" t="s">
        <v>5246</v>
      </c>
      <c r="D409" s="815" t="s">
        <v>191</v>
      </c>
      <c r="E409" s="757" t="s">
        <v>4503</v>
      </c>
      <c r="F409" s="815" t="s">
        <v>206</v>
      </c>
      <c r="G409" s="815">
        <v>4</v>
      </c>
      <c r="H409" s="487"/>
      <c r="I409" s="487"/>
      <c r="J409" s="345"/>
      <c r="K409" s="345"/>
      <c r="L409" s="305" t="s">
        <v>405</v>
      </c>
      <c r="M409" s="305" t="s">
        <v>405</v>
      </c>
      <c r="N409" s="305" t="s">
        <v>405</v>
      </c>
      <c r="O409" s="545"/>
      <c r="P409" s="545"/>
      <c r="Q409" s="545"/>
      <c r="R409" s="545"/>
      <c r="T409" s="48"/>
      <c r="U409" s="150"/>
      <c r="V409" s="545"/>
      <c r="W409" s="545"/>
      <c r="X409" s="545"/>
      <c r="Y409" s="545"/>
      <c r="Z409" s="545"/>
      <c r="DS409" s="49"/>
      <c r="DT409" s="49"/>
    </row>
    <row r="410" spans="1:126" ht="15" customHeight="1" x14ac:dyDescent="0.2">
      <c r="A410" s="814">
        <v>4962</v>
      </c>
      <c r="B410" s="815"/>
      <c r="C410" s="815" t="s">
        <v>127</v>
      </c>
      <c r="D410" s="815" t="s">
        <v>5041</v>
      </c>
      <c r="E410" s="757" t="s">
        <v>4503</v>
      </c>
      <c r="F410" s="815" t="s">
        <v>206</v>
      </c>
      <c r="G410" s="815">
        <v>4</v>
      </c>
      <c r="H410" s="487"/>
      <c r="I410" s="487"/>
      <c r="J410" s="345"/>
      <c r="K410" s="345"/>
      <c r="L410" s="305" t="s">
        <v>405</v>
      </c>
      <c r="M410" s="305" t="s">
        <v>405</v>
      </c>
      <c r="N410" s="305" t="s">
        <v>405</v>
      </c>
      <c r="O410" s="545"/>
      <c r="P410" s="545"/>
      <c r="Q410" s="545"/>
      <c r="R410" s="545"/>
      <c r="T410" s="489"/>
      <c r="U410" s="853"/>
      <c r="V410" s="545"/>
      <c r="W410" s="545"/>
      <c r="X410" s="545"/>
      <c r="Y410" s="545"/>
      <c r="Z410" s="545"/>
    </row>
    <row r="411" spans="1:126" ht="15" customHeight="1" x14ac:dyDescent="0.2">
      <c r="A411" s="814">
        <v>6345</v>
      </c>
      <c r="B411" s="815"/>
      <c r="C411" s="815" t="s">
        <v>298</v>
      </c>
      <c r="D411" s="815" t="s">
        <v>8231</v>
      </c>
      <c r="E411" s="757" t="s">
        <v>4503</v>
      </c>
      <c r="F411" s="815" t="s">
        <v>206</v>
      </c>
      <c r="G411" s="815">
        <v>2</v>
      </c>
      <c r="H411" s="487"/>
      <c r="I411" s="487"/>
      <c r="J411" s="345"/>
      <c r="K411" s="345"/>
      <c r="L411" s="305" t="s">
        <v>405</v>
      </c>
      <c r="M411" s="305" t="s">
        <v>405</v>
      </c>
      <c r="N411" s="305" t="s">
        <v>405</v>
      </c>
      <c r="O411" s="545"/>
      <c r="P411" s="545"/>
      <c r="Q411" s="545"/>
      <c r="R411" s="545"/>
      <c r="T411" s="471"/>
      <c r="U411" s="859"/>
      <c r="V411" s="545"/>
      <c r="W411" s="545"/>
      <c r="X411" s="545"/>
      <c r="Y411" s="545"/>
      <c r="Z411" s="545"/>
      <c r="DU411" s="49"/>
      <c r="DV411" s="49"/>
    </row>
    <row r="412" spans="1:126" x14ac:dyDescent="0.2">
      <c r="A412" s="814">
        <v>7403</v>
      </c>
      <c r="B412" s="815"/>
      <c r="C412" s="815" t="s">
        <v>525</v>
      </c>
      <c r="D412" s="815" t="s">
        <v>8982</v>
      </c>
      <c r="E412" s="824" t="s">
        <v>8491</v>
      </c>
      <c r="F412" s="815" t="s">
        <v>206</v>
      </c>
      <c r="G412" s="815">
        <v>0</v>
      </c>
      <c r="H412" s="487"/>
      <c r="I412" s="487"/>
      <c r="J412" s="345"/>
      <c r="K412" s="345"/>
      <c r="L412" s="305" t="s">
        <v>405</v>
      </c>
      <c r="M412" s="305" t="s">
        <v>405</v>
      </c>
      <c r="N412" s="305" t="s">
        <v>405</v>
      </c>
      <c r="O412" s="305"/>
      <c r="P412" s="545"/>
      <c r="Q412" s="545"/>
      <c r="R412" s="545"/>
      <c r="S412" s="124"/>
      <c r="T412" s="545"/>
      <c r="U412" s="150">
        <v>500000</v>
      </c>
      <c r="V412" s="545"/>
      <c r="W412" s="545"/>
      <c r="X412" s="545"/>
      <c r="Y412" s="545"/>
      <c r="Z412" s="545"/>
    </row>
    <row r="413" spans="1:126" ht="15" customHeight="1" x14ac:dyDescent="0.2">
      <c r="A413" s="814">
        <v>6808</v>
      </c>
      <c r="B413" s="815"/>
      <c r="C413" s="815" t="s">
        <v>4908</v>
      </c>
      <c r="D413" s="815" t="s">
        <v>8616</v>
      </c>
      <c r="E413" s="757" t="s">
        <v>4503</v>
      </c>
      <c r="F413" s="815" t="s">
        <v>206</v>
      </c>
      <c r="G413" s="815">
        <v>1</v>
      </c>
      <c r="H413" s="487"/>
      <c r="I413" s="487"/>
      <c r="J413" s="345"/>
      <c r="K413" s="345"/>
      <c r="L413" s="305" t="s">
        <v>405</v>
      </c>
      <c r="M413" s="305" t="s">
        <v>405</v>
      </c>
      <c r="N413" s="305" t="s">
        <v>405</v>
      </c>
      <c r="O413" s="545"/>
      <c r="P413" s="545"/>
      <c r="Q413" s="545"/>
      <c r="R413" s="545"/>
      <c r="T413" s="489"/>
      <c r="U413" s="853"/>
      <c r="V413" s="545"/>
      <c r="W413" s="545"/>
      <c r="X413" s="545"/>
      <c r="Y413" s="545"/>
      <c r="Z413" s="545"/>
    </row>
    <row r="414" spans="1:126" ht="15" customHeight="1" x14ac:dyDescent="0.2">
      <c r="A414" s="814">
        <v>1537</v>
      </c>
      <c r="B414" s="815"/>
      <c r="C414" s="815" t="s">
        <v>3210</v>
      </c>
      <c r="D414" s="815" t="s">
        <v>282</v>
      </c>
      <c r="E414" s="757" t="s">
        <v>4503</v>
      </c>
      <c r="F414" s="815" t="s">
        <v>206</v>
      </c>
      <c r="G414" s="832">
        <v>11</v>
      </c>
      <c r="H414" s="487"/>
      <c r="I414" s="487"/>
      <c r="J414" s="345"/>
      <c r="K414" s="345"/>
      <c r="L414" s="305" t="s">
        <v>405</v>
      </c>
      <c r="M414" s="305" t="s">
        <v>405</v>
      </c>
      <c r="N414" s="305" t="s">
        <v>405</v>
      </c>
      <c r="O414" s="545"/>
      <c r="P414" s="545"/>
      <c r="Q414" s="545"/>
      <c r="R414" s="545"/>
      <c r="S414" s="49"/>
      <c r="T414" s="462"/>
      <c r="U414" s="850"/>
      <c r="V414" s="545"/>
      <c r="W414" s="545"/>
      <c r="X414" s="545"/>
      <c r="Y414" s="545"/>
      <c r="Z414" s="545"/>
      <c r="DU414" s="49"/>
      <c r="DV414" s="49"/>
    </row>
    <row r="415" spans="1:126" ht="15" customHeight="1" x14ac:dyDescent="0.2">
      <c r="A415" s="814">
        <v>3618</v>
      </c>
      <c r="B415" s="478" t="s">
        <v>4496</v>
      </c>
      <c r="C415" s="815" t="s">
        <v>1782</v>
      </c>
      <c r="D415" s="815" t="s">
        <v>2870</v>
      </c>
      <c r="E415" s="757" t="s">
        <v>4503</v>
      </c>
      <c r="F415" s="815" t="s">
        <v>206</v>
      </c>
      <c r="G415" s="833">
        <v>7</v>
      </c>
      <c r="H415" s="487"/>
      <c r="I415" s="487"/>
      <c r="J415" s="345"/>
      <c r="K415" s="345"/>
      <c r="L415" s="305" t="s">
        <v>405</v>
      </c>
      <c r="M415" s="305" t="s">
        <v>405</v>
      </c>
      <c r="N415" s="305" t="s">
        <v>405</v>
      </c>
      <c r="O415" s="545"/>
      <c r="P415" s="545"/>
      <c r="Q415" s="545"/>
      <c r="R415" s="545"/>
      <c r="T415" s="479"/>
      <c r="U415" s="850"/>
      <c r="V415" s="545"/>
      <c r="W415" s="545"/>
      <c r="X415" s="545"/>
      <c r="Y415" s="545"/>
      <c r="Z415" s="545"/>
      <c r="DU415" s="49"/>
      <c r="DV415" s="49"/>
    </row>
    <row r="416" spans="1:126" ht="15" customHeight="1" x14ac:dyDescent="0.2">
      <c r="A416" s="814">
        <v>6336</v>
      </c>
      <c r="B416" s="48" t="s">
        <v>3309</v>
      </c>
      <c r="C416" s="815" t="s">
        <v>329</v>
      </c>
      <c r="D416" s="815" t="s">
        <v>5972</v>
      </c>
      <c r="E416" s="757" t="s">
        <v>4503</v>
      </c>
      <c r="F416" s="815" t="s">
        <v>206</v>
      </c>
      <c r="G416" s="815">
        <v>2</v>
      </c>
      <c r="H416" s="487"/>
      <c r="I416" s="487"/>
      <c r="J416" s="345"/>
      <c r="K416" s="345"/>
      <c r="L416" s="305" t="s">
        <v>405</v>
      </c>
      <c r="M416" s="305" t="s">
        <v>405</v>
      </c>
      <c r="N416" s="305" t="s">
        <v>405</v>
      </c>
      <c r="O416" s="545"/>
      <c r="P416" s="545"/>
      <c r="Q416" s="545"/>
      <c r="R416" s="545"/>
      <c r="T416" s="496"/>
      <c r="U416" s="853"/>
      <c r="V416" s="545"/>
      <c r="W416" s="545"/>
      <c r="X416" s="545"/>
      <c r="Y416" s="545"/>
      <c r="Z416" s="545"/>
      <c r="DU416" s="49"/>
      <c r="DV416" s="49"/>
    </row>
    <row r="417" spans="1:126" x14ac:dyDescent="0.2">
      <c r="A417" s="814">
        <v>4216</v>
      </c>
      <c r="B417" s="815"/>
      <c r="C417" s="815" t="s">
        <v>271</v>
      </c>
      <c r="D417" s="815" t="s">
        <v>237</v>
      </c>
      <c r="E417" s="757" t="s">
        <v>4503</v>
      </c>
      <c r="F417" s="815" t="s">
        <v>206</v>
      </c>
      <c r="G417" s="815">
        <v>6</v>
      </c>
      <c r="H417" s="487"/>
      <c r="I417" s="487"/>
      <c r="J417" s="345"/>
      <c r="K417" s="345"/>
      <c r="L417" s="305" t="s">
        <v>405</v>
      </c>
      <c r="M417" s="305" t="s">
        <v>405</v>
      </c>
      <c r="N417" s="305" t="s">
        <v>405</v>
      </c>
      <c r="O417" s="545"/>
      <c r="P417" s="545"/>
      <c r="Q417" s="545"/>
      <c r="R417" s="545"/>
      <c r="T417" s="492"/>
      <c r="U417" s="859"/>
      <c r="V417" s="545"/>
      <c r="W417" s="545"/>
      <c r="X417" s="545"/>
      <c r="Y417" s="545"/>
      <c r="Z417" s="545"/>
    </row>
    <row r="418" spans="1:126" ht="15" customHeight="1" x14ac:dyDescent="0.2">
      <c r="A418" s="814">
        <v>5025</v>
      </c>
      <c r="B418" s="815"/>
      <c r="C418" s="815" t="s">
        <v>328</v>
      </c>
      <c r="D418" s="815" t="s">
        <v>7728</v>
      </c>
      <c r="E418" s="757" t="s">
        <v>4503</v>
      </c>
      <c r="F418" s="815" t="s">
        <v>206</v>
      </c>
      <c r="G418" s="815">
        <v>4</v>
      </c>
      <c r="H418" s="487"/>
      <c r="I418" s="487"/>
      <c r="J418" s="345"/>
      <c r="K418" s="345"/>
      <c r="L418" s="305" t="s">
        <v>405</v>
      </c>
      <c r="M418" s="305" t="s">
        <v>405</v>
      </c>
      <c r="N418" s="305" t="s">
        <v>405</v>
      </c>
      <c r="O418" s="545"/>
      <c r="P418" s="545"/>
      <c r="Q418" s="545"/>
      <c r="R418" s="545"/>
      <c r="T418" s="496"/>
      <c r="U418" s="853"/>
      <c r="V418" s="545"/>
      <c r="W418" s="545"/>
      <c r="X418" s="545"/>
      <c r="Y418" s="545"/>
      <c r="Z418" s="545"/>
    </row>
    <row r="419" spans="1:126" ht="15" customHeight="1" x14ac:dyDescent="0.2">
      <c r="A419" s="814">
        <v>6344</v>
      </c>
      <c r="B419" s="815"/>
      <c r="C419" s="815" t="s">
        <v>6963</v>
      </c>
      <c r="D419" s="815" t="s">
        <v>8230</v>
      </c>
      <c r="E419" s="757" t="s">
        <v>4503</v>
      </c>
      <c r="F419" s="815" t="s">
        <v>206</v>
      </c>
      <c r="G419" s="815">
        <v>2</v>
      </c>
      <c r="H419" s="487"/>
      <c r="I419" s="487"/>
      <c r="J419" s="345"/>
      <c r="K419" s="345"/>
      <c r="L419" s="305" t="s">
        <v>405</v>
      </c>
      <c r="M419" s="305" t="s">
        <v>405</v>
      </c>
      <c r="N419" s="305" t="s">
        <v>405</v>
      </c>
      <c r="O419" s="545"/>
      <c r="P419" s="545"/>
      <c r="Q419" s="545"/>
      <c r="R419" s="545"/>
      <c r="S419" s="480"/>
      <c r="T419" s="545"/>
      <c r="U419" s="150"/>
      <c r="V419" s="545"/>
      <c r="W419" s="545"/>
      <c r="X419" s="545"/>
      <c r="Y419" s="545"/>
      <c r="Z419" s="545"/>
    </row>
    <row r="420" spans="1:126" ht="15" customHeight="1" x14ac:dyDescent="0.2">
      <c r="A420" s="814">
        <v>7401</v>
      </c>
      <c r="B420" s="815"/>
      <c r="C420" s="815" t="s">
        <v>3252</v>
      </c>
      <c r="D420" s="815" t="s">
        <v>8980</v>
      </c>
      <c r="E420" s="824" t="s">
        <v>8491</v>
      </c>
      <c r="F420" s="815" t="s">
        <v>206</v>
      </c>
      <c r="G420" s="815">
        <v>0</v>
      </c>
      <c r="H420" s="487"/>
      <c r="I420" s="487"/>
      <c r="J420" s="345"/>
      <c r="K420" s="345"/>
      <c r="L420" s="305" t="s">
        <v>405</v>
      </c>
      <c r="M420" s="305" t="s">
        <v>405</v>
      </c>
      <c r="N420" s="305" t="s">
        <v>405</v>
      </c>
      <c r="O420" s="305"/>
      <c r="P420" s="545"/>
      <c r="Q420" s="545"/>
      <c r="R420" s="545"/>
      <c r="S420" s="480"/>
      <c r="T420" s="545"/>
      <c r="U420" s="150">
        <v>500000</v>
      </c>
      <c r="V420" s="545"/>
      <c r="W420" s="545"/>
      <c r="X420" s="545"/>
      <c r="Y420" s="545"/>
      <c r="Z420" s="545"/>
    </row>
    <row r="421" spans="1:126" ht="15" customHeight="1" x14ac:dyDescent="0.2">
      <c r="A421" s="814">
        <v>2640</v>
      </c>
      <c r="B421" s="48" t="s">
        <v>3854</v>
      </c>
      <c r="C421" s="815" t="s">
        <v>305</v>
      </c>
      <c r="D421" s="815" t="s">
        <v>3764</v>
      </c>
      <c r="E421" s="757" t="s">
        <v>4503</v>
      </c>
      <c r="F421" s="815" t="s">
        <v>206</v>
      </c>
      <c r="G421" s="833">
        <v>9</v>
      </c>
      <c r="H421" s="470"/>
      <c r="I421" s="470"/>
      <c r="J421" s="345"/>
      <c r="K421" s="345"/>
      <c r="L421" s="305" t="s">
        <v>405</v>
      </c>
      <c r="M421" s="305" t="s">
        <v>405</v>
      </c>
      <c r="N421" s="305" t="s">
        <v>405</v>
      </c>
      <c r="O421" s="48"/>
      <c r="P421" s="48"/>
      <c r="Q421" s="48"/>
      <c r="R421" s="95"/>
      <c r="S421" s="480"/>
      <c r="T421" s="485"/>
      <c r="U421" s="150"/>
      <c r="V421" s="48"/>
      <c r="W421" s="48"/>
      <c r="X421" s="48"/>
      <c r="Y421" s="48"/>
      <c r="Z421" s="48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49"/>
      <c r="BR421" s="49"/>
      <c r="BS421" s="49"/>
      <c r="BT421" s="49"/>
      <c r="BU421" s="49"/>
      <c r="BV421" s="49"/>
      <c r="BW421" s="49"/>
      <c r="BX421" s="49"/>
      <c r="BY421" s="49"/>
      <c r="BZ421" s="49"/>
      <c r="CA421" s="49"/>
      <c r="CB421" s="49"/>
      <c r="CC421" s="49"/>
      <c r="CD421" s="49"/>
      <c r="CE421" s="49"/>
      <c r="CF421" s="49"/>
      <c r="CG421" s="49"/>
      <c r="CH421" s="49"/>
      <c r="CI421" s="49"/>
      <c r="CJ421" s="49"/>
      <c r="CK421" s="49"/>
      <c r="CL421" s="49"/>
      <c r="CM421" s="49"/>
      <c r="CN421" s="49"/>
      <c r="CO421" s="49"/>
      <c r="CP421" s="49"/>
      <c r="CQ421" s="49"/>
      <c r="CR421" s="49"/>
      <c r="CS421" s="49"/>
      <c r="CT421" s="49"/>
      <c r="CU421" s="49"/>
      <c r="CV421" s="49"/>
      <c r="CW421" s="49"/>
      <c r="CX421" s="49"/>
      <c r="CY421" s="49"/>
      <c r="CZ421" s="49"/>
      <c r="DA421" s="49"/>
      <c r="DB421" s="49"/>
      <c r="DC421" s="49"/>
      <c r="DD421" s="49"/>
      <c r="DE421" s="49"/>
      <c r="DF421" s="49"/>
      <c r="DG421" s="49"/>
      <c r="DH421" s="49"/>
      <c r="DI421" s="49"/>
      <c r="DJ421" s="49"/>
      <c r="DK421" s="49"/>
      <c r="DL421" s="49"/>
      <c r="DM421" s="49"/>
      <c r="DN421" s="49"/>
      <c r="DO421" s="49"/>
      <c r="DP421" s="49"/>
      <c r="DQ421" s="49"/>
      <c r="DR421" s="49"/>
      <c r="DS421" s="49"/>
      <c r="DT421" s="49"/>
      <c r="DU421" s="49"/>
      <c r="DV421" s="49"/>
    </row>
    <row r="422" spans="1:126" ht="15" customHeight="1" x14ac:dyDescent="0.2">
      <c r="A422" s="814">
        <v>6816</v>
      </c>
      <c r="B422" s="815"/>
      <c r="C422" s="815" t="s">
        <v>8620</v>
      </c>
      <c r="D422" s="815" t="s">
        <v>8621</v>
      </c>
      <c r="E422" s="757" t="s">
        <v>4503</v>
      </c>
      <c r="F422" s="815" t="s">
        <v>206</v>
      </c>
      <c r="G422" s="815">
        <v>1</v>
      </c>
      <c r="H422" s="470"/>
      <c r="I422" s="470"/>
      <c r="J422" s="345"/>
      <c r="K422" s="345"/>
      <c r="L422" s="305" t="s">
        <v>405</v>
      </c>
      <c r="M422" s="305" t="s">
        <v>405</v>
      </c>
      <c r="N422" s="305" t="s">
        <v>405</v>
      </c>
      <c r="O422" s="48"/>
      <c r="P422" s="48"/>
      <c r="Q422" s="48"/>
      <c r="R422" s="95"/>
      <c r="S422" s="480"/>
      <c r="T422" s="485"/>
      <c r="U422" s="150"/>
      <c r="V422" s="48"/>
      <c r="W422" s="48"/>
      <c r="X422" s="48"/>
      <c r="Y422" s="48"/>
      <c r="Z422" s="48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  <c r="DD422" s="49"/>
      <c r="DE422" s="49"/>
      <c r="DF422" s="49"/>
      <c r="DG422" s="49"/>
      <c r="DH422" s="49"/>
      <c r="DI422" s="49"/>
      <c r="DJ422" s="49"/>
      <c r="DK422" s="49"/>
      <c r="DL422" s="49"/>
      <c r="DM422" s="49"/>
      <c r="DN422" s="49"/>
      <c r="DO422" s="49"/>
      <c r="DP422" s="49"/>
      <c r="DQ422" s="49"/>
      <c r="DR422" s="49"/>
      <c r="DS422" s="49"/>
      <c r="DT422" s="49"/>
      <c r="DU422" s="49"/>
      <c r="DV422" s="49"/>
    </row>
    <row r="423" spans="1:126" ht="15" customHeight="1" x14ac:dyDescent="0.2">
      <c r="A423" s="814">
        <v>6809</v>
      </c>
      <c r="B423" s="815"/>
      <c r="C423" s="815" t="s">
        <v>4915</v>
      </c>
      <c r="D423" s="815" t="s">
        <v>1489</v>
      </c>
      <c r="E423" s="757" t="s">
        <v>4503</v>
      </c>
      <c r="F423" s="815" t="s">
        <v>206</v>
      </c>
      <c r="G423" s="815">
        <v>1</v>
      </c>
      <c r="H423" s="487"/>
      <c r="I423" s="487"/>
      <c r="J423" s="345"/>
      <c r="K423" s="345"/>
      <c r="L423" s="305" t="s">
        <v>405</v>
      </c>
      <c r="M423" s="305" t="s">
        <v>405</v>
      </c>
      <c r="N423" s="305" t="s">
        <v>405</v>
      </c>
      <c r="O423" s="545"/>
      <c r="P423" s="545"/>
      <c r="Q423" s="545"/>
      <c r="R423" s="545"/>
      <c r="S423" s="480"/>
      <c r="T423" s="545"/>
      <c r="U423" s="150"/>
      <c r="V423" s="545"/>
      <c r="W423" s="545"/>
      <c r="X423" s="545"/>
      <c r="Y423" s="545"/>
      <c r="Z423" s="545"/>
    </row>
    <row r="424" spans="1:126" ht="15" customHeight="1" x14ac:dyDescent="0.2">
      <c r="A424" s="814">
        <v>4225</v>
      </c>
      <c r="B424" s="815"/>
      <c r="C424" s="815" t="s">
        <v>276</v>
      </c>
      <c r="D424" s="815" t="s">
        <v>4615</v>
      </c>
      <c r="E424" s="757" t="s">
        <v>4503</v>
      </c>
      <c r="F424" s="815" t="s">
        <v>206</v>
      </c>
      <c r="G424" s="815">
        <v>6</v>
      </c>
      <c r="H424" s="487"/>
      <c r="I424" s="487"/>
      <c r="J424" s="345"/>
      <c r="K424" s="345"/>
      <c r="L424" s="305" t="s">
        <v>405</v>
      </c>
      <c r="M424" s="305" t="s">
        <v>405</v>
      </c>
      <c r="N424" s="305" t="s">
        <v>405</v>
      </c>
      <c r="O424" s="545"/>
      <c r="P424" s="545"/>
      <c r="Q424" s="545"/>
      <c r="R424" s="545"/>
      <c r="S424" s="480"/>
      <c r="T424" s="545"/>
      <c r="U424" s="150"/>
      <c r="V424" s="545"/>
      <c r="W424" s="545"/>
      <c r="X424" s="545"/>
      <c r="Y424" s="545"/>
      <c r="Z424" s="545"/>
    </row>
    <row r="425" spans="1:126" ht="15" customHeight="1" x14ac:dyDescent="0.2">
      <c r="A425" s="814">
        <v>6335</v>
      </c>
      <c r="B425" s="49" t="s">
        <v>8088</v>
      </c>
      <c r="C425" s="815" t="s">
        <v>2840</v>
      </c>
      <c r="D425" s="815" t="s">
        <v>8223</v>
      </c>
      <c r="E425" s="757" t="s">
        <v>4503</v>
      </c>
      <c r="F425" s="815" t="s">
        <v>206</v>
      </c>
      <c r="G425" s="815">
        <v>2</v>
      </c>
      <c r="H425" s="487"/>
      <c r="I425" s="487"/>
      <c r="J425" s="345"/>
      <c r="K425" s="345"/>
      <c r="L425" s="305" t="s">
        <v>405</v>
      </c>
      <c r="M425" s="305" t="s">
        <v>405</v>
      </c>
      <c r="N425" s="305" t="s">
        <v>405</v>
      </c>
      <c r="O425" s="545"/>
      <c r="P425" s="545"/>
      <c r="Q425" s="545"/>
      <c r="R425" s="545"/>
      <c r="S425" s="480"/>
      <c r="T425" s="545"/>
      <c r="U425" s="150"/>
      <c r="V425" s="545"/>
      <c r="W425" s="545"/>
      <c r="X425" s="545"/>
      <c r="Y425" s="545"/>
      <c r="Z425" s="545"/>
    </row>
    <row r="426" spans="1:126" ht="15" customHeight="1" x14ac:dyDescent="0.2">
      <c r="A426" s="814">
        <v>7411</v>
      </c>
      <c r="B426" s="815"/>
      <c r="C426" s="815" t="s">
        <v>1782</v>
      </c>
      <c r="D426" s="815" t="s">
        <v>8990</v>
      </c>
      <c r="E426" s="824" t="s">
        <v>8491</v>
      </c>
      <c r="F426" s="815" t="s">
        <v>206</v>
      </c>
      <c r="G426" s="815">
        <v>0</v>
      </c>
      <c r="H426" s="470"/>
      <c r="I426" s="470"/>
      <c r="J426" s="345"/>
      <c r="K426" s="345"/>
      <c r="L426" s="305" t="s">
        <v>405</v>
      </c>
      <c r="M426" s="305" t="s">
        <v>405</v>
      </c>
      <c r="N426" s="305" t="s">
        <v>405</v>
      </c>
      <c r="O426" s="305"/>
      <c r="P426" s="48"/>
      <c r="Q426" s="48"/>
      <c r="R426" s="95"/>
      <c r="S426" s="124"/>
      <c r="T426" s="485"/>
      <c r="U426" s="150">
        <v>500000</v>
      </c>
      <c r="V426" s="48"/>
      <c r="W426" s="48"/>
      <c r="X426" s="48"/>
      <c r="Y426" s="48"/>
      <c r="Z426" s="48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  <c r="DJ426" s="49"/>
      <c r="DK426" s="49"/>
      <c r="DL426" s="49"/>
      <c r="DM426" s="49"/>
      <c r="DN426" s="49"/>
      <c r="DO426" s="49"/>
      <c r="DP426" s="49"/>
      <c r="DQ426" s="49"/>
      <c r="DR426" s="49"/>
      <c r="DS426" s="49"/>
      <c r="DT426" s="49"/>
      <c r="DU426" s="49"/>
      <c r="DV426" s="49"/>
    </row>
    <row r="427" spans="1:126" ht="15" customHeight="1" x14ac:dyDescent="0.2">
      <c r="A427" s="814">
        <v>4692</v>
      </c>
      <c r="B427" s="815"/>
      <c r="C427" s="815" t="s">
        <v>476</v>
      </c>
      <c r="D427" s="815" t="s">
        <v>5058</v>
      </c>
      <c r="E427" s="757" t="s">
        <v>4503</v>
      </c>
      <c r="F427" s="815" t="s">
        <v>206</v>
      </c>
      <c r="G427" s="815">
        <v>5</v>
      </c>
      <c r="H427" s="345"/>
      <c r="I427" s="99"/>
      <c r="J427" s="344"/>
      <c r="K427" s="344"/>
      <c r="L427" s="305" t="s">
        <v>405</v>
      </c>
      <c r="M427" s="305" t="s">
        <v>405</v>
      </c>
      <c r="N427" s="305" t="s">
        <v>405</v>
      </c>
      <c r="O427" s="145"/>
      <c r="P427" s="145"/>
      <c r="Q427" s="48"/>
      <c r="R427" s="547"/>
      <c r="S427" s="480"/>
      <c r="T427" s="95"/>
      <c r="U427" s="150"/>
      <c r="V427" s="48"/>
      <c r="W427" s="48"/>
      <c r="X427" s="48"/>
      <c r="Y427" s="48"/>
      <c r="Z427" s="48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49"/>
      <c r="CM427" s="49"/>
      <c r="CN427" s="49"/>
      <c r="CO427" s="49"/>
      <c r="CP427" s="49"/>
      <c r="CQ427" s="49"/>
      <c r="CR427" s="49"/>
      <c r="CS427" s="49"/>
      <c r="CT427" s="49"/>
      <c r="CU427" s="49"/>
      <c r="CV427" s="49"/>
      <c r="CW427" s="49"/>
      <c r="CX427" s="49"/>
      <c r="CY427" s="49"/>
      <c r="CZ427" s="49"/>
      <c r="DA427" s="49"/>
      <c r="DB427" s="49"/>
      <c r="DC427" s="49"/>
      <c r="DD427" s="49"/>
      <c r="DE427" s="49"/>
      <c r="DF427" s="49"/>
      <c r="DG427" s="49"/>
      <c r="DH427" s="49"/>
      <c r="DI427" s="49"/>
      <c r="DJ427" s="49"/>
      <c r="DK427" s="49"/>
      <c r="DL427" s="49"/>
      <c r="DM427" s="49"/>
      <c r="DN427" s="49"/>
      <c r="DO427" s="49"/>
      <c r="DP427" s="49"/>
      <c r="DQ427" s="49"/>
      <c r="DR427" s="829"/>
      <c r="DS427" s="829"/>
      <c r="DT427" s="829"/>
      <c r="DU427" s="829"/>
      <c r="DV427" s="829"/>
    </row>
    <row r="428" spans="1:126" ht="15" customHeight="1" x14ac:dyDescent="0.2">
      <c r="A428" s="814">
        <v>6811</v>
      </c>
      <c r="B428" s="815"/>
      <c r="C428" s="815" t="s">
        <v>531</v>
      </c>
      <c r="D428" s="815" t="s">
        <v>233</v>
      </c>
      <c r="E428" s="757" t="s">
        <v>4503</v>
      </c>
      <c r="F428" s="815" t="s">
        <v>206</v>
      </c>
      <c r="G428" s="815">
        <v>1</v>
      </c>
      <c r="H428" s="487"/>
      <c r="I428" s="487"/>
      <c r="J428" s="345"/>
      <c r="K428" s="345"/>
      <c r="L428" s="305" t="s">
        <v>405</v>
      </c>
      <c r="M428" s="305" t="s">
        <v>405</v>
      </c>
      <c r="N428" s="305" t="s">
        <v>405</v>
      </c>
      <c r="O428" s="545"/>
      <c r="P428" s="545"/>
      <c r="Q428" s="545"/>
      <c r="R428" s="545"/>
      <c r="S428" s="480"/>
      <c r="T428" s="545"/>
      <c r="U428" s="150"/>
      <c r="V428" s="545"/>
      <c r="W428" s="545"/>
      <c r="X428" s="545"/>
      <c r="Y428" s="545"/>
      <c r="Z428" s="545"/>
    </row>
    <row r="429" spans="1:126" ht="15" customHeight="1" x14ac:dyDescent="0.2">
      <c r="A429" s="814">
        <v>2645</v>
      </c>
      <c r="B429" s="815"/>
      <c r="C429" s="815" t="s">
        <v>373</v>
      </c>
      <c r="D429" s="815" t="s">
        <v>3769</v>
      </c>
      <c r="E429" s="757" t="s">
        <v>4503</v>
      </c>
      <c r="F429" s="815" t="s">
        <v>206</v>
      </c>
      <c r="G429" s="833">
        <v>9</v>
      </c>
      <c r="H429" s="487"/>
      <c r="I429" s="487"/>
      <c r="J429" s="345"/>
      <c r="K429" s="345"/>
      <c r="L429" s="305" t="s">
        <v>405</v>
      </c>
      <c r="M429" s="305" t="s">
        <v>405</v>
      </c>
      <c r="N429" s="305" t="s">
        <v>405</v>
      </c>
      <c r="O429" s="545"/>
      <c r="P429" s="545"/>
      <c r="Q429" s="545"/>
      <c r="R429" s="545"/>
      <c r="S429" s="480"/>
      <c r="T429" s="545"/>
      <c r="U429" s="150"/>
      <c r="V429" s="545"/>
      <c r="W429" s="545"/>
      <c r="X429" s="545"/>
      <c r="Y429" s="545"/>
      <c r="Z429" s="545"/>
    </row>
    <row r="430" spans="1:126" ht="15" customHeight="1" x14ac:dyDescent="0.2">
      <c r="A430" s="814">
        <v>6812</v>
      </c>
      <c r="B430" s="815"/>
      <c r="C430" s="815" t="s">
        <v>306</v>
      </c>
      <c r="D430" s="815" t="s">
        <v>367</v>
      </c>
      <c r="E430" s="757" t="s">
        <v>4503</v>
      </c>
      <c r="F430" s="815" t="s">
        <v>206</v>
      </c>
      <c r="G430" s="815">
        <v>1</v>
      </c>
      <c r="H430" s="345"/>
      <c r="I430" s="99"/>
      <c r="J430" s="344"/>
      <c r="K430" s="345"/>
      <c r="L430" s="305" t="s">
        <v>405</v>
      </c>
      <c r="M430" s="305" t="s">
        <v>405</v>
      </c>
      <c r="N430" s="305" t="s">
        <v>405</v>
      </c>
      <c r="O430" s="157"/>
      <c r="P430" s="157"/>
      <c r="Q430" s="157"/>
      <c r="R430" s="150"/>
      <c r="S430" s="827"/>
      <c r="T430" s="48"/>
      <c r="U430" s="150"/>
      <c r="V430" s="48"/>
      <c r="W430" s="48"/>
      <c r="X430" s="48"/>
      <c r="Y430" s="48"/>
      <c r="Z430" s="48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49"/>
      <c r="DD430" s="49"/>
      <c r="DE430" s="49"/>
      <c r="DF430" s="49"/>
      <c r="DG430" s="49"/>
      <c r="DH430" s="49"/>
      <c r="DI430" s="49"/>
      <c r="DJ430" s="49"/>
      <c r="DK430" s="49"/>
      <c r="DL430" s="49"/>
      <c r="DM430" s="49"/>
      <c r="DN430" s="49"/>
      <c r="DO430" s="49"/>
      <c r="DP430" s="49"/>
      <c r="DQ430" s="49"/>
      <c r="DR430" s="49"/>
      <c r="DS430" s="49"/>
      <c r="DT430" s="49"/>
      <c r="DU430" s="49"/>
      <c r="DV430" s="49"/>
    </row>
    <row r="431" spans="1:126" ht="15" customHeight="1" x14ac:dyDescent="0.2">
      <c r="A431" s="814">
        <v>3630</v>
      </c>
      <c r="B431" s="815"/>
      <c r="C431" s="815" t="s">
        <v>4400</v>
      </c>
      <c r="D431" s="815" t="s">
        <v>4401</v>
      </c>
      <c r="E431" s="757" t="s">
        <v>4503</v>
      </c>
      <c r="F431" s="815" t="s">
        <v>206</v>
      </c>
      <c r="G431" s="833">
        <v>7</v>
      </c>
      <c r="H431" s="487"/>
      <c r="I431" s="487"/>
      <c r="J431" s="345"/>
      <c r="K431" s="345"/>
      <c r="L431" s="305" t="s">
        <v>405</v>
      </c>
      <c r="M431" s="305" t="s">
        <v>405</v>
      </c>
      <c r="N431" s="305" t="s">
        <v>405</v>
      </c>
      <c r="O431" s="545"/>
      <c r="P431" s="545"/>
      <c r="Q431" s="545"/>
      <c r="R431" s="545"/>
      <c r="S431" s="480"/>
      <c r="T431" s="545"/>
      <c r="U431" s="150"/>
      <c r="V431" s="545"/>
      <c r="W431" s="545"/>
      <c r="X431" s="545"/>
      <c r="Y431" s="545"/>
      <c r="Z431" s="545"/>
      <c r="DU431" s="49"/>
      <c r="DV431" s="49"/>
    </row>
    <row r="432" spans="1:126" ht="15" customHeight="1" x14ac:dyDescent="0.2">
      <c r="A432" s="814">
        <v>3143</v>
      </c>
      <c r="B432" s="815"/>
      <c r="C432" s="815" t="s">
        <v>4079</v>
      </c>
      <c r="D432" s="815" t="s">
        <v>4078</v>
      </c>
      <c r="E432" s="757" t="s">
        <v>4503</v>
      </c>
      <c r="F432" s="815" t="s">
        <v>206</v>
      </c>
      <c r="G432" s="833">
        <v>8</v>
      </c>
      <c r="H432" s="487"/>
      <c r="I432" s="487"/>
      <c r="J432" s="345"/>
      <c r="K432" s="345"/>
      <c r="L432" s="305" t="s">
        <v>405</v>
      </c>
      <c r="M432" s="305" t="s">
        <v>405</v>
      </c>
      <c r="N432" s="305" t="s">
        <v>405</v>
      </c>
      <c r="O432" s="545"/>
      <c r="P432" s="545"/>
      <c r="Q432" s="545"/>
      <c r="R432" s="545"/>
      <c r="S432" s="480"/>
      <c r="T432" s="545"/>
      <c r="U432" s="150"/>
      <c r="V432" s="545"/>
      <c r="W432" s="545"/>
      <c r="X432" s="545"/>
      <c r="Y432" s="545"/>
      <c r="Z432" s="545"/>
    </row>
    <row r="433" spans="1:126" ht="15" customHeight="1" x14ac:dyDescent="0.2">
      <c r="A433" s="814">
        <v>6339</v>
      </c>
      <c r="B433" s="815"/>
      <c r="C433" s="815" t="s">
        <v>286</v>
      </c>
      <c r="D433" s="815" t="s">
        <v>329</v>
      </c>
      <c r="E433" s="757" t="s">
        <v>4503</v>
      </c>
      <c r="F433" s="815" t="s">
        <v>206</v>
      </c>
      <c r="G433" s="815">
        <v>2</v>
      </c>
      <c r="H433" s="487"/>
      <c r="I433" s="487"/>
      <c r="J433" s="345"/>
      <c r="K433" s="345"/>
      <c r="L433" s="305" t="s">
        <v>405</v>
      </c>
      <c r="M433" s="305" t="s">
        <v>405</v>
      </c>
      <c r="N433" s="305" t="s">
        <v>405</v>
      </c>
      <c r="O433" s="545"/>
      <c r="P433" s="545"/>
      <c r="Q433" s="545"/>
      <c r="R433" s="545"/>
      <c r="S433" s="480"/>
      <c r="T433" s="545"/>
      <c r="U433" s="150"/>
      <c r="V433" s="545"/>
      <c r="W433" s="545"/>
      <c r="X433" s="545"/>
      <c r="Y433" s="545"/>
      <c r="Z433" s="545"/>
    </row>
    <row r="434" spans="1:126" ht="15" customHeight="1" x14ac:dyDescent="0.2">
      <c r="A434" s="814">
        <v>6340</v>
      </c>
      <c r="B434" s="815"/>
      <c r="C434" s="815" t="s">
        <v>391</v>
      </c>
      <c r="D434" s="815" t="s">
        <v>8021</v>
      </c>
      <c r="E434" s="757" t="s">
        <v>4503</v>
      </c>
      <c r="F434" s="815" t="s">
        <v>206</v>
      </c>
      <c r="G434" s="815">
        <v>2</v>
      </c>
      <c r="H434" s="487"/>
      <c r="I434" s="487"/>
      <c r="J434" s="345"/>
      <c r="K434" s="345"/>
      <c r="L434" s="305" t="s">
        <v>405</v>
      </c>
      <c r="M434" s="305" t="s">
        <v>405</v>
      </c>
      <c r="N434" s="305" t="s">
        <v>405</v>
      </c>
      <c r="O434" s="545"/>
      <c r="P434" s="545"/>
      <c r="Q434" s="545"/>
      <c r="R434" s="545"/>
      <c r="S434" s="480"/>
      <c r="T434" s="545"/>
      <c r="U434" s="150"/>
      <c r="V434" s="545"/>
      <c r="W434" s="545"/>
      <c r="X434" s="545"/>
      <c r="Y434" s="545"/>
      <c r="Z434" s="545"/>
    </row>
    <row r="435" spans="1:126" ht="15" customHeight="1" x14ac:dyDescent="0.2">
      <c r="A435" s="814">
        <v>1451</v>
      </c>
      <c r="B435" s="48" t="s">
        <v>2036</v>
      </c>
      <c r="C435" s="815" t="s">
        <v>214</v>
      </c>
      <c r="D435" s="815" t="s">
        <v>2869</v>
      </c>
      <c r="E435" s="757" t="s">
        <v>4503</v>
      </c>
      <c r="F435" s="815" t="s">
        <v>224</v>
      </c>
      <c r="G435" s="833">
        <v>11</v>
      </c>
      <c r="H435" s="344"/>
      <c r="I435" s="99"/>
      <c r="J435" s="344"/>
      <c r="K435" s="345"/>
      <c r="L435" s="305" t="s">
        <v>405</v>
      </c>
      <c r="M435" s="305" t="s">
        <v>405</v>
      </c>
      <c r="N435" s="305" t="s">
        <v>405</v>
      </c>
      <c r="O435" s="145"/>
      <c r="P435" s="145"/>
      <c r="Q435" s="145"/>
      <c r="R435" s="145"/>
      <c r="S435" s="480"/>
      <c r="T435" s="48"/>
      <c r="U435" s="546"/>
      <c r="V435" s="826"/>
      <c r="W435" s="485"/>
      <c r="X435" s="48"/>
      <c r="Y435" s="48"/>
      <c r="Z435" s="48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  <c r="CB435" s="49"/>
      <c r="CC435" s="49"/>
      <c r="CD435" s="49"/>
      <c r="CE435" s="49"/>
      <c r="CF435" s="49"/>
      <c r="CG435" s="49"/>
      <c r="CH435" s="49"/>
      <c r="CI435" s="49"/>
      <c r="CJ435" s="49"/>
      <c r="CK435" s="49"/>
      <c r="CL435" s="49"/>
      <c r="CM435" s="49"/>
      <c r="CN435" s="49"/>
      <c r="CO435" s="49"/>
      <c r="CP435" s="49"/>
      <c r="CQ435" s="49"/>
      <c r="CR435" s="49"/>
      <c r="CS435" s="49"/>
      <c r="CT435" s="49"/>
      <c r="CU435" s="49"/>
      <c r="CV435" s="49"/>
      <c r="CW435" s="49"/>
      <c r="CX435" s="49"/>
      <c r="CY435" s="49"/>
      <c r="CZ435" s="49"/>
      <c r="DA435" s="49"/>
      <c r="DB435" s="49"/>
      <c r="DC435" s="49"/>
      <c r="DD435" s="49"/>
      <c r="DE435" s="38"/>
      <c r="DF435" s="49"/>
      <c r="DG435" s="49"/>
      <c r="DH435" s="49"/>
      <c r="DI435" s="49"/>
      <c r="DJ435" s="38"/>
      <c r="DK435" s="38"/>
      <c r="DL435" s="49"/>
      <c r="DM435" s="49"/>
      <c r="DN435" s="49"/>
      <c r="DO435" s="38"/>
      <c r="DP435" s="38"/>
      <c r="DQ435" s="38"/>
      <c r="DR435" s="38"/>
      <c r="DS435" s="38"/>
      <c r="DT435" s="38"/>
      <c r="DU435" s="38"/>
      <c r="DV435" s="38"/>
    </row>
    <row r="436" spans="1:126" ht="15" customHeight="1" x14ac:dyDescent="0.2">
      <c r="A436" s="814">
        <v>3037</v>
      </c>
      <c r="B436" s="815"/>
      <c r="C436" s="815" t="s">
        <v>328</v>
      </c>
      <c r="D436" s="815" t="s">
        <v>4018</v>
      </c>
      <c r="E436" s="757" t="s">
        <v>4503</v>
      </c>
      <c r="F436" s="815" t="s">
        <v>224</v>
      </c>
      <c r="G436" s="833">
        <v>8</v>
      </c>
      <c r="H436" s="487"/>
      <c r="I436" s="487"/>
      <c r="J436" s="345"/>
      <c r="K436" s="345"/>
      <c r="L436" s="305" t="s">
        <v>405</v>
      </c>
      <c r="M436" s="305" t="s">
        <v>405</v>
      </c>
      <c r="N436" s="305" t="s">
        <v>405</v>
      </c>
      <c r="O436" s="545"/>
      <c r="P436" s="545"/>
      <c r="Q436" s="545"/>
      <c r="R436" s="545"/>
      <c r="T436" s="130"/>
      <c r="U436" s="863"/>
      <c r="V436" s="545"/>
      <c r="W436" s="545"/>
      <c r="X436" s="545"/>
      <c r="Y436" s="545"/>
      <c r="Z436" s="545"/>
      <c r="DS436" s="49"/>
      <c r="DT436" s="49"/>
    </row>
    <row r="437" spans="1:126" ht="15" customHeight="1" x14ac:dyDescent="0.2">
      <c r="A437" s="814">
        <v>2558</v>
      </c>
      <c r="B437" s="815"/>
      <c r="C437" s="815" t="s">
        <v>3722</v>
      </c>
      <c r="D437" s="815" t="s">
        <v>3723</v>
      </c>
      <c r="E437" s="757" t="s">
        <v>4503</v>
      </c>
      <c r="F437" s="815" t="s">
        <v>224</v>
      </c>
      <c r="G437" s="833">
        <v>9</v>
      </c>
      <c r="H437" s="487"/>
      <c r="I437" s="487"/>
      <c r="J437" s="345"/>
      <c r="K437" s="345"/>
      <c r="L437" s="305" t="s">
        <v>405</v>
      </c>
      <c r="M437" s="305" t="s">
        <v>405</v>
      </c>
      <c r="N437" s="305" t="s">
        <v>405</v>
      </c>
      <c r="O437" s="545"/>
      <c r="P437" s="545"/>
      <c r="Q437" s="545"/>
      <c r="R437" s="545"/>
      <c r="T437" s="48"/>
      <c r="U437" s="150"/>
      <c r="V437" s="545"/>
      <c r="W437" s="545"/>
      <c r="X437" s="545"/>
      <c r="Y437" s="545"/>
      <c r="Z437" s="545"/>
      <c r="DS437" s="49"/>
      <c r="DT437" s="49"/>
    </row>
    <row r="438" spans="1:126" ht="15" customHeight="1" x14ac:dyDescent="0.2">
      <c r="A438" s="814">
        <v>6745</v>
      </c>
      <c r="B438" s="815"/>
      <c r="C438" s="815" t="s">
        <v>213</v>
      </c>
      <c r="D438" s="815" t="s">
        <v>8578</v>
      </c>
      <c r="E438" s="757" t="s">
        <v>4503</v>
      </c>
      <c r="F438" s="815" t="s">
        <v>224</v>
      </c>
      <c r="G438" s="815">
        <v>1</v>
      </c>
      <c r="H438" s="487"/>
      <c r="I438" s="487"/>
      <c r="J438" s="345"/>
      <c r="K438" s="345"/>
      <c r="L438" s="305" t="s">
        <v>405</v>
      </c>
      <c r="M438" s="305" t="s">
        <v>405</v>
      </c>
      <c r="N438" s="305" t="s">
        <v>405</v>
      </c>
      <c r="O438" s="545"/>
      <c r="P438" s="545"/>
      <c r="Q438" s="545"/>
      <c r="R438" s="545"/>
      <c r="T438" s="492"/>
      <c r="U438" s="859"/>
      <c r="V438" s="545"/>
      <c r="W438" s="545"/>
      <c r="X438" s="545"/>
      <c r="Y438" s="545"/>
      <c r="Z438" s="545"/>
      <c r="DS438" s="49"/>
      <c r="DT438" s="49"/>
    </row>
    <row r="439" spans="1:126" s="258" customFormat="1" ht="15" customHeight="1" x14ac:dyDescent="0.2">
      <c r="A439" s="472">
        <v>2020</v>
      </c>
      <c r="B439" s="473" t="s">
        <v>2733</v>
      </c>
      <c r="C439" s="472" t="s">
        <v>556</v>
      </c>
      <c r="D439" s="472" t="s">
        <v>3480</v>
      </c>
      <c r="E439" s="120" t="s">
        <v>397</v>
      </c>
      <c r="F439" s="473" t="s">
        <v>224</v>
      </c>
      <c r="G439" s="474">
        <v>10</v>
      </c>
      <c r="H439" s="344" t="s">
        <v>405</v>
      </c>
      <c r="I439" s="446" t="s">
        <v>405</v>
      </c>
      <c r="J439" s="344" t="s">
        <v>405</v>
      </c>
      <c r="K439" s="344" t="s">
        <v>405</v>
      </c>
      <c r="L439" s="145" t="s">
        <v>405</v>
      </c>
      <c r="M439" s="145" t="s">
        <v>405</v>
      </c>
      <c r="N439" s="100"/>
      <c r="O439" s="100"/>
      <c r="P439" s="100"/>
      <c r="Q439" s="38"/>
      <c r="R439" s="147">
        <v>3500000</v>
      </c>
      <c r="S439" s="606"/>
      <c r="T439" s="606"/>
      <c r="U439" s="49"/>
      <c r="V439" s="38"/>
      <c r="W439" s="38"/>
      <c r="X439" s="38"/>
      <c r="Y439" s="38"/>
      <c r="Z439" s="38"/>
      <c r="AA439" s="38"/>
      <c r="AB439" s="38"/>
      <c r="AC439" s="38"/>
      <c r="CR439" s="49"/>
      <c r="CS439" s="49"/>
      <c r="CT439" s="49"/>
      <c r="CU439" s="49"/>
      <c r="CV439" s="49"/>
      <c r="CW439" s="49"/>
      <c r="CX439" s="49"/>
      <c r="CY439" s="49"/>
      <c r="CZ439" s="49"/>
      <c r="DA439" s="49"/>
      <c r="DB439" s="49"/>
      <c r="DC439" s="49"/>
      <c r="DD439" s="49"/>
      <c r="DE439" s="49"/>
      <c r="DF439" s="49"/>
      <c r="DG439" s="49"/>
      <c r="DH439" s="49"/>
      <c r="DI439" s="49"/>
      <c r="DJ439" s="49"/>
      <c r="DK439" s="49"/>
      <c r="DL439" s="49"/>
      <c r="DM439" s="48"/>
      <c r="DN439" s="48"/>
      <c r="DO439" s="48"/>
      <c r="DP439" s="49"/>
      <c r="DQ439" s="38"/>
      <c r="DR439" s="38"/>
      <c r="DS439" s="38"/>
      <c r="DT439" s="38"/>
      <c r="DU439" s="38"/>
      <c r="DV439" s="49"/>
    </row>
    <row r="440" spans="1:126" x14ac:dyDescent="0.2">
      <c r="A440" s="814">
        <v>3042</v>
      </c>
      <c r="B440" s="815"/>
      <c r="C440" s="815" t="s">
        <v>3536</v>
      </c>
      <c r="D440" s="815" t="s">
        <v>4022</v>
      </c>
      <c r="E440" s="757" t="s">
        <v>4503</v>
      </c>
      <c r="F440" s="815" t="s">
        <v>224</v>
      </c>
      <c r="G440" s="833">
        <v>8</v>
      </c>
      <c r="H440" s="487"/>
      <c r="I440" s="487"/>
      <c r="J440" s="345"/>
      <c r="K440" s="345"/>
      <c r="L440" s="305" t="s">
        <v>405</v>
      </c>
      <c r="M440" s="305" t="s">
        <v>405</v>
      </c>
      <c r="N440" s="305" t="s">
        <v>405</v>
      </c>
      <c r="O440" s="545"/>
      <c r="P440" s="545"/>
      <c r="Q440" s="545"/>
      <c r="R440" s="545"/>
      <c r="S440" s="480"/>
      <c r="T440" s="545"/>
      <c r="U440" s="150"/>
      <c r="V440" s="545"/>
      <c r="W440" s="545"/>
      <c r="X440" s="545"/>
      <c r="Y440" s="545"/>
      <c r="Z440" s="545"/>
      <c r="DS440" s="49"/>
      <c r="DT440" s="49"/>
    </row>
    <row r="441" spans="1:126" ht="15" customHeight="1" x14ac:dyDescent="0.2">
      <c r="A441" s="814">
        <v>4257</v>
      </c>
      <c r="B441" s="49" t="s">
        <v>2931</v>
      </c>
      <c r="C441" s="815" t="s">
        <v>274</v>
      </c>
      <c r="D441" s="815" t="s">
        <v>4572</v>
      </c>
      <c r="E441" s="757" t="s">
        <v>4503</v>
      </c>
      <c r="F441" s="815" t="s">
        <v>224</v>
      </c>
      <c r="G441" s="815">
        <v>6</v>
      </c>
      <c r="H441" s="487"/>
      <c r="I441" s="487"/>
      <c r="J441" s="345"/>
      <c r="K441" s="345"/>
      <c r="L441" s="305" t="s">
        <v>405</v>
      </c>
      <c r="M441" s="305" t="s">
        <v>405</v>
      </c>
      <c r="N441" s="305" t="s">
        <v>405</v>
      </c>
      <c r="O441" s="545"/>
      <c r="P441" s="545"/>
      <c r="Q441" s="545"/>
      <c r="R441" s="545"/>
      <c r="S441" s="480"/>
      <c r="T441" s="148"/>
      <c r="U441" s="546"/>
      <c r="V441" s="545"/>
      <c r="W441" s="545"/>
      <c r="X441" s="545"/>
      <c r="Y441" s="545"/>
      <c r="Z441" s="545"/>
      <c r="DQ441" s="38"/>
      <c r="DR441" s="38"/>
      <c r="DS441" s="38"/>
      <c r="DT441" s="38"/>
    </row>
    <row r="442" spans="1:126" ht="15" customHeight="1" x14ac:dyDescent="0.2">
      <c r="A442" s="814">
        <v>2555</v>
      </c>
      <c r="B442" s="815"/>
      <c r="C442" s="815" t="s">
        <v>3718</v>
      </c>
      <c r="D442" s="815" t="s">
        <v>3719</v>
      </c>
      <c r="E442" s="757" t="s">
        <v>4503</v>
      </c>
      <c r="F442" s="815" t="s">
        <v>224</v>
      </c>
      <c r="G442" s="833">
        <v>9</v>
      </c>
      <c r="H442" s="487"/>
      <c r="I442" s="487"/>
      <c r="J442" s="345"/>
      <c r="K442" s="345"/>
      <c r="L442" s="305" t="s">
        <v>405</v>
      </c>
      <c r="M442" s="305" t="s">
        <v>405</v>
      </c>
      <c r="N442" s="305" t="s">
        <v>405</v>
      </c>
      <c r="O442" s="545"/>
      <c r="P442" s="545"/>
      <c r="Q442" s="545"/>
      <c r="R442" s="545"/>
      <c r="S442" s="480"/>
      <c r="T442" s="545"/>
      <c r="U442" s="150"/>
      <c r="V442" s="545"/>
      <c r="W442" s="545"/>
      <c r="X442" s="545"/>
      <c r="Y442" s="545"/>
      <c r="Z442" s="545"/>
      <c r="DS442" s="49"/>
      <c r="DT442" s="49"/>
      <c r="DU442" s="49"/>
      <c r="DV442" s="49"/>
    </row>
    <row r="443" spans="1:126" ht="15" customHeight="1" x14ac:dyDescent="0.2">
      <c r="A443" s="814">
        <v>7311</v>
      </c>
      <c r="B443" s="815"/>
      <c r="C443" s="815" t="s">
        <v>8922</v>
      </c>
      <c r="D443" s="815" t="s">
        <v>8923</v>
      </c>
      <c r="E443" s="824" t="s">
        <v>8491</v>
      </c>
      <c r="F443" s="815" t="s">
        <v>224</v>
      </c>
      <c r="G443" s="815">
        <v>0</v>
      </c>
      <c r="H443" s="487"/>
      <c r="I443" s="487"/>
      <c r="J443" s="345"/>
      <c r="K443" s="345"/>
      <c r="L443" s="305" t="s">
        <v>405</v>
      </c>
      <c r="M443" s="305" t="s">
        <v>405</v>
      </c>
      <c r="N443" s="305" t="s">
        <v>405</v>
      </c>
      <c r="O443" s="305"/>
      <c r="P443" s="545"/>
      <c r="Q443" s="545"/>
      <c r="R443" s="545"/>
      <c r="S443" s="480"/>
      <c r="T443" s="545"/>
      <c r="U443" s="150">
        <v>500000</v>
      </c>
      <c r="V443" s="545"/>
      <c r="W443" s="545"/>
      <c r="X443" s="545"/>
      <c r="Y443" s="545"/>
      <c r="Z443" s="545"/>
      <c r="DS443" s="49"/>
      <c r="DT443" s="49"/>
      <c r="DU443" s="49"/>
      <c r="DV443" s="49"/>
    </row>
    <row r="444" spans="1:126" ht="15" customHeight="1" x14ac:dyDescent="0.2">
      <c r="A444" s="814">
        <v>3039</v>
      </c>
      <c r="B444" s="815"/>
      <c r="C444" s="815" t="s">
        <v>396</v>
      </c>
      <c r="D444" s="815" t="s">
        <v>4020</v>
      </c>
      <c r="E444" s="757" t="s">
        <v>4503</v>
      </c>
      <c r="F444" s="815" t="s">
        <v>224</v>
      </c>
      <c r="G444" s="833">
        <v>8</v>
      </c>
      <c r="H444" s="487"/>
      <c r="I444" s="487"/>
      <c r="J444" s="345"/>
      <c r="K444" s="345"/>
      <c r="L444" s="305" t="s">
        <v>405</v>
      </c>
      <c r="M444" s="305" t="s">
        <v>405</v>
      </c>
      <c r="N444" s="305" t="s">
        <v>405</v>
      </c>
      <c r="O444" s="545"/>
      <c r="P444" s="545"/>
      <c r="Q444" s="545"/>
      <c r="R444" s="545"/>
      <c r="S444" s="480"/>
      <c r="T444" s="545"/>
      <c r="U444" s="150"/>
      <c r="V444" s="545"/>
      <c r="W444" s="545"/>
      <c r="X444" s="545"/>
      <c r="Y444" s="545"/>
      <c r="Z444" s="545"/>
      <c r="DS444" s="49"/>
      <c r="DT444" s="49"/>
    </row>
    <row r="445" spans="1:126" ht="15" customHeight="1" x14ac:dyDescent="0.2">
      <c r="A445" s="814">
        <v>7312</v>
      </c>
      <c r="B445" s="815"/>
      <c r="C445" s="815" t="s">
        <v>8924</v>
      </c>
      <c r="D445" s="815" t="s">
        <v>240</v>
      </c>
      <c r="E445" s="824" t="s">
        <v>8491</v>
      </c>
      <c r="F445" s="815" t="s">
        <v>224</v>
      </c>
      <c r="G445" s="815">
        <v>0</v>
      </c>
      <c r="H445" s="487"/>
      <c r="I445" s="487"/>
      <c r="J445" s="345"/>
      <c r="K445" s="345"/>
      <c r="L445" s="305" t="s">
        <v>405</v>
      </c>
      <c r="M445" s="305" t="s">
        <v>405</v>
      </c>
      <c r="N445" s="305" t="s">
        <v>405</v>
      </c>
      <c r="O445" s="305"/>
      <c r="P445" s="545"/>
      <c r="Q445" s="545"/>
      <c r="R445" s="545"/>
      <c r="S445" s="124"/>
      <c r="T445" s="545"/>
      <c r="U445" s="150">
        <v>500000</v>
      </c>
      <c r="V445" s="545"/>
      <c r="W445" s="545"/>
      <c r="X445" s="545"/>
      <c r="Y445" s="545"/>
      <c r="Z445" s="545"/>
      <c r="DS445" s="49"/>
      <c r="DT445" s="49"/>
    </row>
    <row r="446" spans="1:126" ht="15" customHeight="1" x14ac:dyDescent="0.2">
      <c r="A446" s="814">
        <v>3536</v>
      </c>
      <c r="B446" s="815"/>
      <c r="C446" s="815" t="s">
        <v>2492</v>
      </c>
      <c r="D446" s="815" t="s">
        <v>4339</v>
      </c>
      <c r="E446" s="757" t="s">
        <v>4503</v>
      </c>
      <c r="F446" s="815" t="s">
        <v>224</v>
      </c>
      <c r="G446" s="833">
        <v>7</v>
      </c>
      <c r="H446" s="487"/>
      <c r="I446" s="487"/>
      <c r="J446" s="345"/>
      <c r="K446" s="345"/>
      <c r="L446" s="305" t="s">
        <v>405</v>
      </c>
      <c r="M446" s="305" t="s">
        <v>405</v>
      </c>
      <c r="N446" s="305" t="s">
        <v>405</v>
      </c>
      <c r="O446" s="545"/>
      <c r="P446" s="545"/>
      <c r="Q446" s="545"/>
      <c r="R446" s="545"/>
      <c r="S446" s="480"/>
      <c r="T446" s="545"/>
      <c r="U446" s="150"/>
      <c r="V446" s="545"/>
      <c r="W446" s="545"/>
      <c r="X446" s="545"/>
      <c r="Y446" s="545"/>
      <c r="Z446" s="545"/>
      <c r="DS446" s="49"/>
      <c r="DT446" s="49"/>
    </row>
    <row r="447" spans="1:126" ht="15" customHeight="1" x14ac:dyDescent="0.2">
      <c r="A447" s="814">
        <v>7308</v>
      </c>
      <c r="B447" s="815"/>
      <c r="C447" s="815" t="s">
        <v>556</v>
      </c>
      <c r="D447" s="815" t="s">
        <v>5060</v>
      </c>
      <c r="E447" s="824" t="s">
        <v>8491</v>
      </c>
      <c r="F447" s="815" t="s">
        <v>224</v>
      </c>
      <c r="G447" s="815">
        <v>0</v>
      </c>
      <c r="H447" s="487"/>
      <c r="I447" s="487"/>
      <c r="J447" s="345"/>
      <c r="K447" s="345"/>
      <c r="L447" s="305" t="s">
        <v>405</v>
      </c>
      <c r="M447" s="305" t="s">
        <v>405</v>
      </c>
      <c r="N447" s="305" t="s">
        <v>405</v>
      </c>
      <c r="O447" s="305"/>
      <c r="P447" s="545"/>
      <c r="Q447" s="545"/>
      <c r="R447" s="545"/>
      <c r="S447" s="480"/>
      <c r="T447" s="545"/>
      <c r="U447" s="150">
        <v>500000</v>
      </c>
      <c r="V447" s="545"/>
      <c r="W447" s="545"/>
      <c r="X447" s="545"/>
      <c r="Y447" s="545"/>
      <c r="Z447" s="545"/>
      <c r="DS447" s="49"/>
      <c r="DT447" s="49"/>
    </row>
    <row r="448" spans="1:126" ht="15" customHeight="1" x14ac:dyDescent="0.2">
      <c r="A448" s="814">
        <v>6744</v>
      </c>
      <c r="B448" s="815"/>
      <c r="C448" s="815" t="s">
        <v>159</v>
      </c>
      <c r="D448" s="815" t="s">
        <v>8577</v>
      </c>
      <c r="E448" s="757" t="s">
        <v>4503</v>
      </c>
      <c r="F448" s="815" t="s">
        <v>224</v>
      </c>
      <c r="G448" s="815">
        <v>1</v>
      </c>
      <c r="H448" s="344"/>
      <c r="I448" s="99"/>
      <c r="J448" s="345"/>
      <c r="K448" s="344"/>
      <c r="L448" s="305" t="s">
        <v>405</v>
      </c>
      <c r="M448" s="305" t="s">
        <v>405</v>
      </c>
      <c r="N448" s="305" t="s">
        <v>405</v>
      </c>
      <c r="O448" s="145"/>
      <c r="P448" s="145"/>
      <c r="Q448" s="145"/>
      <c r="R448" s="48"/>
      <c r="S448" s="124"/>
      <c r="T448" s="826"/>
      <c r="U448" s="803"/>
      <c r="V448" s="839"/>
      <c r="W448" s="839"/>
      <c r="X448" s="839"/>
      <c r="Y448" s="839"/>
      <c r="Z448" s="839"/>
      <c r="AA448" s="844"/>
      <c r="AB448" s="844"/>
      <c r="AC448" s="844"/>
      <c r="AD448" s="844"/>
      <c r="AE448" s="844"/>
      <c r="AF448" s="844"/>
      <c r="AG448" s="844"/>
      <c r="AH448" s="844"/>
      <c r="AI448" s="844"/>
      <c r="AJ448" s="844"/>
      <c r="AK448" s="844"/>
      <c r="AL448" s="844"/>
      <c r="AM448" s="844"/>
      <c r="AN448" s="844"/>
      <c r="AO448" s="844"/>
      <c r="AP448" s="844"/>
      <c r="AQ448" s="844"/>
      <c r="AR448" s="844"/>
      <c r="AS448" s="844"/>
      <c r="AT448" s="844"/>
      <c r="AU448" s="844"/>
      <c r="AV448" s="844"/>
      <c r="AW448" s="844"/>
      <c r="AX448" s="844"/>
      <c r="AY448" s="844"/>
      <c r="AZ448" s="844"/>
      <c r="BA448" s="844"/>
      <c r="BB448" s="844"/>
      <c r="BC448" s="844"/>
      <c r="BD448" s="844"/>
      <c r="BE448" s="844"/>
      <c r="BF448" s="844"/>
      <c r="BG448" s="844"/>
      <c r="BH448" s="844"/>
      <c r="BI448" s="844"/>
      <c r="BJ448" s="844"/>
      <c r="BK448" s="844"/>
      <c r="BL448" s="844"/>
      <c r="BM448" s="844"/>
      <c r="BN448" s="844"/>
      <c r="BO448" s="844"/>
      <c r="BP448" s="844"/>
      <c r="BQ448" s="844"/>
      <c r="BR448" s="844"/>
      <c r="BS448" s="844"/>
      <c r="BT448" s="844"/>
      <c r="BU448" s="844"/>
      <c r="BV448" s="844"/>
      <c r="BW448" s="844"/>
      <c r="BX448" s="844"/>
      <c r="BY448" s="844"/>
      <c r="BZ448" s="844"/>
      <c r="CA448" s="844"/>
      <c r="CB448" s="844"/>
      <c r="CC448" s="844"/>
      <c r="CD448" s="844"/>
      <c r="CE448" s="844"/>
      <c r="CF448" s="844"/>
      <c r="CG448" s="844"/>
      <c r="CH448" s="844"/>
      <c r="CI448" s="844"/>
      <c r="CJ448" s="844"/>
      <c r="CK448" s="844"/>
      <c r="CL448" s="844"/>
      <c r="CM448" s="844"/>
      <c r="CN448" s="844"/>
      <c r="CO448" s="844"/>
      <c r="CP448" s="844"/>
      <c r="CQ448" s="844"/>
      <c r="CR448" s="844"/>
      <c r="CS448" s="56"/>
      <c r="CT448" s="56"/>
      <c r="CU448" s="56"/>
      <c r="CV448" s="56"/>
      <c r="CW448" s="49"/>
      <c r="CX448" s="49"/>
      <c r="CY448" s="49"/>
      <c r="CZ448" s="38"/>
      <c r="DA448" s="38"/>
      <c r="DB448" s="38"/>
      <c r="DC448" s="38"/>
      <c r="DD448" s="38"/>
      <c r="DE448" s="38"/>
      <c r="DF448" s="38"/>
      <c r="DG448" s="38"/>
      <c r="DH448" s="49"/>
      <c r="DI448" s="49"/>
      <c r="DJ448" s="49"/>
      <c r="DK448" s="49"/>
      <c r="DL448" s="38"/>
      <c r="DM448" s="38"/>
      <c r="DN448" s="49"/>
      <c r="DO448" s="38"/>
      <c r="DP448" s="38"/>
      <c r="DQ448" s="38"/>
      <c r="DR448" s="38"/>
      <c r="DS448" s="38"/>
      <c r="DT448" s="38"/>
      <c r="DU448" s="38"/>
      <c r="DV448" s="38"/>
    </row>
    <row r="449" spans="1:127" x14ac:dyDescent="0.2">
      <c r="A449" s="814">
        <v>6226</v>
      </c>
      <c r="B449" s="815"/>
      <c r="C449" s="815" t="s">
        <v>391</v>
      </c>
      <c r="D449" s="815" t="s">
        <v>8450</v>
      </c>
      <c r="E449" s="757" t="s">
        <v>4503</v>
      </c>
      <c r="F449" s="815" t="s">
        <v>224</v>
      </c>
      <c r="G449" s="815">
        <v>2</v>
      </c>
      <c r="H449" s="487"/>
      <c r="I449" s="487"/>
      <c r="J449" s="345"/>
      <c r="K449" s="345"/>
      <c r="L449" s="305" t="s">
        <v>405</v>
      </c>
      <c r="M449" s="305" t="s">
        <v>405</v>
      </c>
      <c r="N449" s="305" t="s">
        <v>405</v>
      </c>
      <c r="O449" s="545"/>
      <c r="P449" s="545"/>
      <c r="Q449" s="545"/>
      <c r="R449" s="545"/>
      <c r="S449" s="480"/>
      <c r="T449" s="545"/>
      <c r="U449" s="150"/>
      <c r="V449" s="545"/>
      <c r="W449" s="545"/>
      <c r="X449" s="545"/>
      <c r="Y449" s="545"/>
      <c r="Z449" s="545"/>
      <c r="DS449" s="49"/>
      <c r="DT449" s="49"/>
    </row>
    <row r="450" spans="1:127" ht="15" customHeight="1" x14ac:dyDescent="0.2">
      <c r="A450" s="814">
        <v>3537</v>
      </c>
      <c r="B450" s="815"/>
      <c r="C450" s="815" t="s">
        <v>506</v>
      </c>
      <c r="D450" s="815" t="s">
        <v>4340</v>
      </c>
      <c r="E450" s="757" t="s">
        <v>4503</v>
      </c>
      <c r="F450" s="815" t="s">
        <v>224</v>
      </c>
      <c r="G450" s="833">
        <v>7</v>
      </c>
      <c r="H450" s="487"/>
      <c r="I450" s="487"/>
      <c r="J450" s="345"/>
      <c r="K450" s="345"/>
      <c r="L450" s="305" t="s">
        <v>405</v>
      </c>
      <c r="M450" s="305" t="s">
        <v>405</v>
      </c>
      <c r="N450" s="305" t="s">
        <v>405</v>
      </c>
      <c r="O450" s="545"/>
      <c r="P450" s="545"/>
      <c r="Q450" s="545"/>
      <c r="R450" s="545"/>
      <c r="S450" s="480"/>
      <c r="T450" s="545"/>
      <c r="U450" s="150"/>
      <c r="V450" s="545"/>
      <c r="W450" s="545"/>
      <c r="X450" s="545"/>
      <c r="Y450" s="545"/>
      <c r="Z450" s="545"/>
      <c r="DS450" s="49"/>
      <c r="DT450" s="49"/>
    </row>
    <row r="451" spans="1:127" ht="15" customHeight="1" x14ac:dyDescent="0.2">
      <c r="A451" s="814">
        <v>7310</v>
      </c>
      <c r="B451" s="815"/>
      <c r="C451" s="815" t="s">
        <v>4337</v>
      </c>
      <c r="D451" s="815" t="s">
        <v>8921</v>
      </c>
      <c r="E451" s="824" t="s">
        <v>8491</v>
      </c>
      <c r="F451" s="815" t="s">
        <v>224</v>
      </c>
      <c r="G451" s="815">
        <v>0</v>
      </c>
      <c r="H451" s="487"/>
      <c r="I451" s="487"/>
      <c r="J451" s="345"/>
      <c r="K451" s="345"/>
      <c r="L451" s="305" t="s">
        <v>405</v>
      </c>
      <c r="M451" s="305" t="s">
        <v>405</v>
      </c>
      <c r="N451" s="305" t="s">
        <v>405</v>
      </c>
      <c r="O451" s="305"/>
      <c r="P451" s="545"/>
      <c r="Q451" s="545"/>
      <c r="R451" s="545"/>
      <c r="S451" s="124"/>
      <c r="T451" s="545"/>
      <c r="U451" s="150">
        <v>500000</v>
      </c>
      <c r="V451" s="545"/>
      <c r="W451" s="545"/>
      <c r="X451" s="545"/>
      <c r="Y451" s="545"/>
      <c r="Z451" s="545"/>
      <c r="DS451" s="38"/>
      <c r="DT451" s="38"/>
    </row>
    <row r="452" spans="1:127" ht="15" customHeight="1" x14ac:dyDescent="0.2">
      <c r="A452" s="814">
        <v>4196</v>
      </c>
      <c r="B452" s="815"/>
      <c r="C452" s="815" t="s">
        <v>305</v>
      </c>
      <c r="D452" s="815" t="s">
        <v>4573</v>
      </c>
      <c r="E452" s="757" t="s">
        <v>4503</v>
      </c>
      <c r="F452" s="815" t="s">
        <v>224</v>
      </c>
      <c r="G452" s="815">
        <v>6</v>
      </c>
      <c r="H452" s="487"/>
      <c r="I452" s="487"/>
      <c r="J452" s="345"/>
      <c r="K452" s="345"/>
      <c r="L452" s="305" t="s">
        <v>405</v>
      </c>
      <c r="M452" s="305" t="s">
        <v>405</v>
      </c>
      <c r="N452" s="305" t="s">
        <v>405</v>
      </c>
      <c r="O452" s="545"/>
      <c r="P452" s="545"/>
      <c r="Q452" s="545"/>
      <c r="R452" s="545"/>
      <c r="S452" s="480"/>
      <c r="T452" s="545"/>
      <c r="U452" s="150"/>
      <c r="V452" s="545"/>
      <c r="W452" s="545"/>
      <c r="X452" s="545"/>
      <c r="Y452" s="545"/>
      <c r="Z452" s="545"/>
      <c r="DS452" s="38"/>
      <c r="DT452" s="38"/>
    </row>
    <row r="453" spans="1:127" ht="15" customHeight="1" x14ac:dyDescent="0.2">
      <c r="A453" s="814">
        <v>7309</v>
      </c>
      <c r="B453" s="815"/>
      <c r="C453" s="815" t="s">
        <v>2334</v>
      </c>
      <c r="D453" s="815" t="s">
        <v>8920</v>
      </c>
      <c r="E453" s="824" t="s">
        <v>8491</v>
      </c>
      <c r="F453" s="815" t="s">
        <v>224</v>
      </c>
      <c r="G453" s="815">
        <v>0</v>
      </c>
      <c r="H453" s="344"/>
      <c r="I453" s="99"/>
      <c r="J453" s="345"/>
      <c r="K453" s="344"/>
      <c r="L453" s="305" t="s">
        <v>405</v>
      </c>
      <c r="M453" s="305" t="s">
        <v>405</v>
      </c>
      <c r="N453" s="305" t="s">
        <v>405</v>
      </c>
      <c r="O453" s="305"/>
      <c r="P453" s="145"/>
      <c r="Q453" s="48"/>
      <c r="R453" s="546"/>
      <c r="S453" s="480"/>
      <c r="T453" s="485"/>
      <c r="U453" s="150">
        <v>500000</v>
      </c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9"/>
      <c r="CR453" s="49"/>
      <c r="CS453" s="49"/>
      <c r="CT453" s="49"/>
      <c r="CU453" s="49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49"/>
      <c r="DG453" s="49"/>
      <c r="DH453" s="49"/>
      <c r="DI453" s="49"/>
      <c r="DJ453" s="49"/>
      <c r="DK453" s="49"/>
      <c r="DL453" s="49"/>
      <c r="DM453" s="49"/>
      <c r="DN453" s="49"/>
      <c r="DO453" s="49"/>
      <c r="DP453" s="49"/>
      <c r="DQ453" s="49"/>
      <c r="DR453" s="49"/>
      <c r="DS453" s="49"/>
      <c r="DT453" s="49"/>
      <c r="DU453" s="49"/>
      <c r="DV453" s="49"/>
    </row>
    <row r="454" spans="1:127" ht="15" customHeight="1" x14ac:dyDescent="0.2">
      <c r="A454" s="814">
        <v>6227</v>
      </c>
      <c r="B454" s="815"/>
      <c r="C454" s="815" t="s">
        <v>3567</v>
      </c>
      <c r="D454" s="815" t="s">
        <v>7971</v>
      </c>
      <c r="E454" s="757" t="s">
        <v>4503</v>
      </c>
      <c r="F454" s="815" t="s">
        <v>224</v>
      </c>
      <c r="G454" s="815">
        <v>2</v>
      </c>
      <c r="H454" s="487"/>
      <c r="I454" s="487"/>
      <c r="J454" s="345"/>
      <c r="K454" s="345"/>
      <c r="L454" s="305" t="s">
        <v>405</v>
      </c>
      <c r="M454" s="305" t="s">
        <v>405</v>
      </c>
      <c r="N454" s="305" t="s">
        <v>405</v>
      </c>
      <c r="O454" s="545"/>
      <c r="P454" s="545"/>
      <c r="Q454" s="545"/>
      <c r="R454" s="545"/>
      <c r="S454" s="480"/>
      <c r="T454" s="545"/>
      <c r="U454" s="150"/>
      <c r="V454" s="545"/>
      <c r="W454" s="545"/>
      <c r="X454" s="545"/>
      <c r="Y454" s="545"/>
      <c r="Z454" s="545"/>
      <c r="DS454" s="49"/>
      <c r="DT454" s="49"/>
    </row>
    <row r="455" spans="1:127" ht="15" customHeight="1" x14ac:dyDescent="0.2">
      <c r="A455" s="814">
        <v>2557</v>
      </c>
      <c r="B455" s="815"/>
      <c r="C455" s="815" t="s">
        <v>334</v>
      </c>
      <c r="D455" s="815" t="s">
        <v>3721</v>
      </c>
      <c r="E455" s="757" t="s">
        <v>4503</v>
      </c>
      <c r="F455" s="815" t="s">
        <v>224</v>
      </c>
      <c r="G455" s="833">
        <v>9</v>
      </c>
      <c r="H455" s="470"/>
      <c r="I455" s="470"/>
      <c r="J455" s="345"/>
      <c r="K455" s="345"/>
      <c r="L455" s="305" t="s">
        <v>405</v>
      </c>
      <c r="M455" s="305" t="s">
        <v>405</v>
      </c>
      <c r="N455" s="305" t="s">
        <v>405</v>
      </c>
      <c r="O455" s="48"/>
      <c r="P455" s="48"/>
      <c r="Q455" s="48"/>
      <c r="R455" s="150"/>
      <c r="S455" s="124"/>
      <c r="T455" s="48"/>
      <c r="U455" s="150"/>
      <c r="V455" s="48"/>
      <c r="W455" s="826"/>
      <c r="X455" s="826"/>
      <c r="Y455" s="48"/>
      <c r="Z455" s="48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  <c r="CB455" s="49"/>
      <c r="CC455" s="49"/>
      <c r="CD455" s="49"/>
      <c r="CE455" s="49"/>
      <c r="CF455" s="49"/>
      <c r="CG455" s="49"/>
      <c r="CH455" s="49"/>
      <c r="CI455" s="49"/>
      <c r="CJ455" s="49"/>
      <c r="CK455" s="49"/>
      <c r="CL455" s="49"/>
      <c r="CM455" s="49"/>
      <c r="CN455" s="49"/>
      <c r="CO455" s="49"/>
      <c r="CP455" s="49"/>
      <c r="CQ455" s="49"/>
      <c r="CR455" s="49"/>
      <c r="CS455" s="49"/>
      <c r="CT455" s="49"/>
      <c r="CU455" s="49"/>
      <c r="CV455" s="49"/>
      <c r="CW455" s="49"/>
      <c r="CX455" s="49"/>
      <c r="CY455" s="49"/>
      <c r="CZ455" s="49"/>
      <c r="DA455" s="49"/>
      <c r="DB455" s="49"/>
      <c r="DC455" s="49"/>
      <c r="DD455" s="49"/>
      <c r="DE455" s="49"/>
      <c r="DF455" s="49"/>
      <c r="DG455" s="49"/>
      <c r="DH455" s="49"/>
      <c r="DI455" s="49"/>
      <c r="DJ455" s="49"/>
      <c r="DK455" s="49"/>
      <c r="DL455" s="49"/>
      <c r="DM455" s="49"/>
      <c r="DN455" s="49"/>
      <c r="DO455" s="49"/>
      <c r="DP455" s="49"/>
      <c r="DQ455" s="49"/>
      <c r="DR455" s="49"/>
      <c r="DS455" s="49"/>
      <c r="DT455" s="49"/>
      <c r="DU455" s="49"/>
      <c r="DV455" s="49"/>
    </row>
    <row r="456" spans="1:127" ht="15" customHeight="1" x14ac:dyDescent="0.2">
      <c r="A456" s="814">
        <v>6136</v>
      </c>
      <c r="B456" s="815"/>
      <c r="C456" s="815" t="s">
        <v>8216</v>
      </c>
      <c r="D456" s="815" t="s">
        <v>8217</v>
      </c>
      <c r="E456" s="757" t="s">
        <v>4503</v>
      </c>
      <c r="F456" s="815" t="s">
        <v>209</v>
      </c>
      <c r="G456" s="815">
        <v>2</v>
      </c>
      <c r="H456" s="470"/>
      <c r="I456" s="470"/>
      <c r="J456" s="345"/>
      <c r="K456" s="345"/>
      <c r="L456" s="305" t="s">
        <v>405</v>
      </c>
      <c r="M456" s="305" t="s">
        <v>405</v>
      </c>
      <c r="N456" s="305" t="s">
        <v>405</v>
      </c>
      <c r="O456" s="48"/>
      <c r="P456" s="48"/>
      <c r="Q456" s="48"/>
      <c r="R456" s="95"/>
      <c r="S456" s="480"/>
      <c r="T456" s="485"/>
      <c r="U456" s="150"/>
      <c r="V456" s="48"/>
      <c r="W456" s="48"/>
      <c r="X456" s="48"/>
      <c r="Y456" s="48"/>
      <c r="Z456" s="48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  <c r="CB456" s="49"/>
      <c r="CC456" s="49"/>
      <c r="CD456" s="49"/>
      <c r="CE456" s="49"/>
      <c r="CF456" s="49"/>
      <c r="CG456" s="49"/>
      <c r="CH456" s="49"/>
      <c r="CI456" s="49"/>
      <c r="CJ456" s="49"/>
      <c r="CK456" s="49"/>
      <c r="CL456" s="49"/>
      <c r="CM456" s="49"/>
      <c r="CN456" s="49"/>
      <c r="CO456" s="49"/>
      <c r="CP456" s="49"/>
      <c r="CQ456" s="49"/>
      <c r="CR456" s="49"/>
      <c r="CS456" s="49"/>
      <c r="CT456" s="49"/>
      <c r="CU456" s="49"/>
      <c r="CV456" s="49"/>
      <c r="CW456" s="49"/>
      <c r="CX456" s="49"/>
      <c r="CY456" s="49"/>
      <c r="CZ456" s="49"/>
      <c r="DA456" s="49"/>
      <c r="DB456" s="49"/>
      <c r="DC456" s="49"/>
      <c r="DD456" s="49"/>
      <c r="DE456" s="49"/>
      <c r="DF456" s="49"/>
      <c r="DG456" s="49"/>
      <c r="DH456" s="49"/>
      <c r="DI456" s="49"/>
      <c r="DJ456" s="49"/>
      <c r="DK456" s="49"/>
      <c r="DL456" s="49"/>
      <c r="DM456" s="49"/>
      <c r="DN456" s="49"/>
      <c r="DO456" s="49"/>
      <c r="DP456" s="49"/>
      <c r="DQ456" s="49"/>
      <c r="DR456" s="49"/>
      <c r="DS456" s="49"/>
      <c r="DT456" s="49"/>
      <c r="DU456" s="49"/>
      <c r="DV456" s="49"/>
    </row>
    <row r="457" spans="1:127" ht="15" customHeight="1" x14ac:dyDescent="0.2">
      <c r="A457" s="814">
        <v>2948</v>
      </c>
      <c r="B457" s="815"/>
      <c r="C457" s="815" t="s">
        <v>299</v>
      </c>
      <c r="D457" s="815" t="s">
        <v>3957</v>
      </c>
      <c r="E457" s="757" t="s">
        <v>4503</v>
      </c>
      <c r="F457" s="815" t="s">
        <v>209</v>
      </c>
      <c r="G457" s="833">
        <v>8</v>
      </c>
      <c r="H457" s="487"/>
      <c r="I457" s="487"/>
      <c r="J457" s="345"/>
      <c r="K457" s="345"/>
      <c r="L457" s="305" t="s">
        <v>405</v>
      </c>
      <c r="M457" s="305" t="s">
        <v>405</v>
      </c>
      <c r="N457" s="305" t="s">
        <v>405</v>
      </c>
      <c r="O457" s="545"/>
      <c r="P457" s="545"/>
      <c r="Q457" s="545"/>
      <c r="R457" s="545"/>
      <c r="S457" s="480"/>
      <c r="T457" s="545"/>
      <c r="U457" s="150"/>
      <c r="V457" s="545"/>
      <c r="W457" s="545"/>
      <c r="X457" s="545"/>
      <c r="Y457" s="545"/>
      <c r="Z457" s="545"/>
    </row>
    <row r="458" spans="1:127" ht="15" customHeight="1" x14ac:dyDescent="0.2">
      <c r="A458" s="814">
        <v>5643</v>
      </c>
      <c r="B458" s="815"/>
      <c r="C458" s="815" t="s">
        <v>5728</v>
      </c>
      <c r="D458" s="815" t="s">
        <v>3934</v>
      </c>
      <c r="E458" s="757" t="s">
        <v>4503</v>
      </c>
      <c r="F458" s="815" t="s">
        <v>209</v>
      </c>
      <c r="G458" s="815">
        <v>3</v>
      </c>
      <c r="H458" s="487"/>
      <c r="I458" s="487"/>
      <c r="J458" s="345"/>
      <c r="K458" s="345"/>
      <c r="L458" s="305" t="s">
        <v>405</v>
      </c>
      <c r="M458" s="305" t="s">
        <v>405</v>
      </c>
      <c r="N458" s="305" t="s">
        <v>405</v>
      </c>
      <c r="O458" s="545"/>
      <c r="P458" s="545"/>
      <c r="Q458" s="545"/>
      <c r="R458" s="545"/>
      <c r="S458" s="480"/>
      <c r="T458" s="545"/>
      <c r="U458" s="150"/>
      <c r="V458" s="545"/>
      <c r="W458" s="545"/>
      <c r="X458" s="545"/>
      <c r="Y458" s="545"/>
      <c r="Z458" s="545"/>
    </row>
    <row r="459" spans="1:127" ht="15" customHeight="1" x14ac:dyDescent="0.2">
      <c r="A459" s="814">
        <v>4481</v>
      </c>
      <c r="B459" s="815"/>
      <c r="C459" s="815" t="s">
        <v>5077</v>
      </c>
      <c r="D459" s="815" t="s">
        <v>5078</v>
      </c>
      <c r="E459" s="757" t="s">
        <v>4503</v>
      </c>
      <c r="F459" s="815" t="s">
        <v>209</v>
      </c>
      <c r="G459" s="815">
        <v>5</v>
      </c>
      <c r="H459" s="470"/>
      <c r="I459" s="470"/>
      <c r="J459" s="345"/>
      <c r="K459" s="345"/>
      <c r="L459" s="305" t="s">
        <v>405</v>
      </c>
      <c r="M459" s="305" t="s">
        <v>405</v>
      </c>
      <c r="N459" s="305" t="s">
        <v>405</v>
      </c>
      <c r="O459" s="48"/>
      <c r="P459" s="48"/>
      <c r="Q459" s="48"/>
      <c r="R459" s="95"/>
      <c r="S459" s="480"/>
      <c r="T459" s="485"/>
      <c r="U459" s="150"/>
      <c r="V459" s="48"/>
      <c r="W459" s="48"/>
      <c r="X459" s="48"/>
      <c r="Y459" s="48"/>
      <c r="Z459" s="48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9"/>
      <c r="BZ459" s="49"/>
      <c r="CA459" s="49"/>
      <c r="CB459" s="49"/>
      <c r="CC459" s="49"/>
      <c r="CD459" s="49"/>
      <c r="CE459" s="49"/>
      <c r="CF459" s="49"/>
      <c r="CG459" s="49"/>
      <c r="CH459" s="49"/>
      <c r="CI459" s="49"/>
      <c r="CJ459" s="49"/>
      <c r="CK459" s="49"/>
      <c r="CL459" s="49"/>
      <c r="CM459" s="49"/>
      <c r="CN459" s="49"/>
      <c r="CO459" s="49"/>
      <c r="CP459" s="49"/>
      <c r="CQ459" s="49"/>
      <c r="CR459" s="49"/>
      <c r="CS459" s="49"/>
      <c r="CT459" s="49"/>
      <c r="CU459" s="49"/>
      <c r="CV459" s="49"/>
      <c r="CW459" s="49"/>
      <c r="CX459" s="49"/>
      <c r="CY459" s="49"/>
      <c r="CZ459" s="49"/>
      <c r="DA459" s="49"/>
      <c r="DB459" s="49"/>
      <c r="DC459" s="49"/>
      <c r="DD459" s="49"/>
      <c r="DE459" s="49"/>
      <c r="DF459" s="49"/>
      <c r="DG459" s="49"/>
      <c r="DH459" s="49"/>
      <c r="DI459" s="49"/>
      <c r="DJ459" s="49"/>
      <c r="DK459" s="49"/>
      <c r="DL459" s="49"/>
      <c r="DM459" s="49"/>
      <c r="DN459" s="49"/>
      <c r="DO459" s="49"/>
      <c r="DP459" s="49"/>
      <c r="DQ459" s="49"/>
      <c r="DR459" s="49"/>
      <c r="DS459" s="49"/>
      <c r="DT459" s="49"/>
      <c r="DU459" s="49"/>
      <c r="DV459" s="49"/>
    </row>
    <row r="460" spans="1:127" s="49" customFormat="1" ht="15" customHeight="1" x14ac:dyDescent="0.2">
      <c r="A460" s="814">
        <v>7229</v>
      </c>
      <c r="B460" s="815"/>
      <c r="C460" s="815" t="s">
        <v>478</v>
      </c>
      <c r="D460" s="815" t="s">
        <v>2227</v>
      </c>
      <c r="E460" s="824" t="s">
        <v>8491</v>
      </c>
      <c r="F460" s="815" t="s">
        <v>209</v>
      </c>
      <c r="G460" s="815">
        <v>0</v>
      </c>
      <c r="H460" s="487"/>
      <c r="I460" s="487"/>
      <c r="J460" s="345"/>
      <c r="K460" s="345"/>
      <c r="L460" s="305" t="s">
        <v>405</v>
      </c>
      <c r="M460" s="305" t="s">
        <v>405</v>
      </c>
      <c r="N460" s="305" t="s">
        <v>405</v>
      </c>
      <c r="O460" s="305"/>
      <c r="P460" s="545"/>
      <c r="Q460" s="545"/>
      <c r="R460" s="545"/>
      <c r="S460" s="124"/>
      <c r="T460" s="545"/>
      <c r="U460" s="150">
        <v>500000</v>
      </c>
      <c r="V460" s="545"/>
      <c r="W460" s="545"/>
      <c r="X460" s="545"/>
      <c r="Y460" s="545"/>
      <c r="Z460" s="545"/>
      <c r="AA460" s="249"/>
      <c r="AB460" s="249"/>
      <c r="AC460" s="249"/>
      <c r="AD460" s="249"/>
      <c r="AE460" s="249"/>
      <c r="AF460" s="249"/>
      <c r="AG460" s="249"/>
      <c r="AH460" s="249"/>
      <c r="AI460" s="249"/>
      <c r="AJ460" s="249"/>
      <c r="AK460" s="249"/>
      <c r="AL460" s="249"/>
      <c r="AM460" s="249"/>
      <c r="AN460" s="249"/>
      <c r="AO460" s="249"/>
      <c r="AP460" s="249"/>
      <c r="AQ460" s="249"/>
      <c r="AR460" s="249"/>
      <c r="AS460" s="249"/>
      <c r="AT460" s="249"/>
      <c r="AU460" s="249"/>
      <c r="AV460" s="249"/>
      <c r="AW460" s="249"/>
      <c r="AX460" s="249"/>
      <c r="AY460" s="249"/>
      <c r="AZ460" s="249"/>
      <c r="BA460" s="249"/>
      <c r="BB460" s="249"/>
      <c r="BC460" s="249"/>
      <c r="BD460" s="249"/>
      <c r="BE460" s="249"/>
      <c r="BF460" s="249"/>
      <c r="BG460" s="249"/>
      <c r="BH460" s="249"/>
      <c r="BI460" s="249"/>
      <c r="BJ460" s="249"/>
      <c r="BK460" s="249"/>
      <c r="BL460" s="249"/>
      <c r="BM460" s="249"/>
      <c r="BN460" s="249"/>
      <c r="BO460" s="249"/>
      <c r="BP460" s="249"/>
      <c r="BQ460" s="249"/>
      <c r="BR460" s="249"/>
      <c r="BS460" s="249"/>
      <c r="BT460" s="249"/>
      <c r="BU460" s="249"/>
      <c r="BV460" s="249"/>
      <c r="BW460" s="249"/>
      <c r="BX460" s="249"/>
      <c r="BY460" s="249"/>
      <c r="BZ460" s="249"/>
      <c r="CA460" s="249"/>
      <c r="CB460" s="249"/>
      <c r="CC460" s="249"/>
      <c r="CD460" s="249"/>
      <c r="CE460" s="249"/>
      <c r="CF460" s="249"/>
      <c r="CG460" s="249"/>
      <c r="CH460" s="249"/>
      <c r="CI460" s="249"/>
      <c r="CJ460" s="249"/>
      <c r="CK460" s="249"/>
      <c r="CL460" s="249"/>
      <c r="CM460" s="249"/>
      <c r="CN460" s="249"/>
      <c r="CO460" s="249"/>
      <c r="CP460" s="249"/>
      <c r="CQ460" s="249"/>
      <c r="CR460" s="249"/>
      <c r="CS460" s="249"/>
      <c r="CT460" s="249"/>
      <c r="CU460" s="249"/>
      <c r="CV460" s="249"/>
      <c r="CW460" s="249"/>
      <c r="CX460" s="249"/>
      <c r="CY460" s="249"/>
      <c r="CZ460" s="249"/>
      <c r="DA460" s="249"/>
      <c r="DB460" s="249"/>
      <c r="DC460" s="249"/>
      <c r="DD460" s="249"/>
      <c r="DE460" s="249"/>
      <c r="DF460" s="249"/>
      <c r="DG460" s="249"/>
      <c r="DH460" s="249"/>
      <c r="DI460" s="249"/>
      <c r="DJ460" s="249"/>
      <c r="DK460" s="249"/>
      <c r="DL460" s="249"/>
      <c r="DM460" s="249"/>
      <c r="DN460" s="249"/>
      <c r="DO460" s="249"/>
      <c r="DP460" s="249"/>
      <c r="DQ460" s="249"/>
      <c r="DR460" s="249"/>
      <c r="DS460" s="249"/>
      <c r="DT460" s="249"/>
      <c r="DU460" s="249"/>
      <c r="DV460" s="249"/>
      <c r="DW460" s="249"/>
    </row>
    <row r="461" spans="1:127" s="49" customFormat="1" ht="15" customHeight="1" x14ac:dyDescent="0.2">
      <c r="A461" s="814">
        <v>4285</v>
      </c>
      <c r="B461" s="815"/>
      <c r="C461" s="815" t="s">
        <v>276</v>
      </c>
      <c r="D461" s="815" t="s">
        <v>4600</v>
      </c>
      <c r="E461" s="757" t="s">
        <v>4503</v>
      </c>
      <c r="F461" s="815" t="s">
        <v>209</v>
      </c>
      <c r="G461" s="815">
        <v>6</v>
      </c>
      <c r="H461" s="487"/>
      <c r="I461" s="487"/>
      <c r="J461" s="345"/>
      <c r="K461" s="345"/>
      <c r="L461" s="305" t="s">
        <v>405</v>
      </c>
      <c r="M461" s="305" t="s">
        <v>405</v>
      </c>
      <c r="N461" s="305" t="s">
        <v>405</v>
      </c>
      <c r="O461" s="545"/>
      <c r="P461" s="545"/>
      <c r="Q461" s="545"/>
      <c r="R461" s="545"/>
      <c r="S461" s="480"/>
      <c r="T461" s="545"/>
      <c r="U461" s="150"/>
      <c r="V461" s="545"/>
      <c r="W461" s="545"/>
      <c r="X461" s="545"/>
      <c r="Y461" s="545"/>
      <c r="Z461" s="545"/>
      <c r="AA461" s="249"/>
      <c r="AB461" s="249"/>
      <c r="AC461" s="249"/>
      <c r="AD461" s="249"/>
      <c r="AE461" s="249"/>
      <c r="AF461" s="249"/>
      <c r="AG461" s="249"/>
      <c r="AH461" s="249"/>
      <c r="AI461" s="249"/>
      <c r="AJ461" s="249"/>
      <c r="AK461" s="249"/>
      <c r="AL461" s="249"/>
      <c r="AM461" s="249"/>
      <c r="AN461" s="249"/>
      <c r="AO461" s="249"/>
      <c r="AP461" s="249"/>
      <c r="AQ461" s="249"/>
      <c r="AR461" s="249"/>
      <c r="AS461" s="249"/>
      <c r="AT461" s="249"/>
      <c r="AU461" s="249"/>
      <c r="AV461" s="249"/>
      <c r="AW461" s="249"/>
      <c r="AX461" s="249"/>
      <c r="AY461" s="249"/>
      <c r="AZ461" s="249"/>
      <c r="BA461" s="249"/>
      <c r="BB461" s="249"/>
      <c r="BC461" s="249"/>
      <c r="BD461" s="249"/>
      <c r="BE461" s="249"/>
      <c r="BF461" s="249"/>
      <c r="BG461" s="249"/>
      <c r="BH461" s="249"/>
      <c r="BI461" s="249"/>
      <c r="BJ461" s="249"/>
      <c r="BK461" s="249"/>
      <c r="BL461" s="249"/>
      <c r="BM461" s="249"/>
      <c r="BN461" s="249"/>
      <c r="BO461" s="249"/>
      <c r="BP461" s="249"/>
      <c r="BQ461" s="249"/>
      <c r="BR461" s="249"/>
      <c r="BS461" s="249"/>
      <c r="BT461" s="249"/>
      <c r="BU461" s="249"/>
      <c r="BV461" s="249"/>
      <c r="BW461" s="249"/>
      <c r="BX461" s="249"/>
      <c r="BY461" s="249"/>
      <c r="BZ461" s="249"/>
      <c r="CA461" s="249"/>
      <c r="CB461" s="249"/>
      <c r="CC461" s="249"/>
      <c r="CD461" s="249"/>
      <c r="CE461" s="249"/>
      <c r="CF461" s="249"/>
      <c r="CG461" s="249"/>
      <c r="CH461" s="249"/>
      <c r="CI461" s="249"/>
      <c r="CJ461" s="249"/>
      <c r="CK461" s="249"/>
      <c r="CL461" s="249"/>
      <c r="CM461" s="249"/>
      <c r="CN461" s="249"/>
      <c r="CO461" s="249"/>
      <c r="CP461" s="249"/>
      <c r="CQ461" s="249"/>
      <c r="CR461" s="249"/>
      <c r="CS461" s="249"/>
      <c r="CT461" s="249"/>
      <c r="CU461" s="249"/>
      <c r="CV461" s="249"/>
      <c r="CW461" s="249"/>
      <c r="CX461" s="249"/>
      <c r="CY461" s="249"/>
      <c r="CZ461" s="249"/>
      <c r="DA461" s="249"/>
      <c r="DB461" s="249"/>
      <c r="DC461" s="249"/>
      <c r="DD461" s="249"/>
      <c r="DE461" s="249"/>
      <c r="DF461" s="249"/>
      <c r="DG461" s="249"/>
      <c r="DH461" s="249"/>
      <c r="DI461" s="249"/>
      <c r="DJ461" s="249"/>
      <c r="DK461" s="249"/>
      <c r="DL461" s="249"/>
      <c r="DM461" s="249"/>
      <c r="DN461" s="249"/>
      <c r="DO461" s="249"/>
      <c r="DP461" s="249"/>
      <c r="DQ461" s="249"/>
      <c r="DR461" s="249"/>
      <c r="DS461" s="249"/>
      <c r="DT461" s="249"/>
      <c r="DU461" s="249"/>
      <c r="DV461" s="249"/>
      <c r="DW461" s="249"/>
    </row>
    <row r="462" spans="1:127" ht="15" customHeight="1" x14ac:dyDescent="0.2">
      <c r="A462" s="814">
        <v>7230</v>
      </c>
      <c r="B462" s="815"/>
      <c r="C462" s="815" t="s">
        <v>8871</v>
      </c>
      <c r="D462" s="815" t="s">
        <v>6876</v>
      </c>
      <c r="E462" s="824" t="s">
        <v>8491</v>
      </c>
      <c r="F462" s="815" t="s">
        <v>209</v>
      </c>
      <c r="G462" s="815">
        <v>0</v>
      </c>
      <c r="H462" s="487"/>
      <c r="I462" s="487"/>
      <c r="J462" s="345"/>
      <c r="K462" s="345"/>
      <c r="L462" s="305" t="s">
        <v>405</v>
      </c>
      <c r="M462" s="305" t="s">
        <v>405</v>
      </c>
      <c r="N462" s="305" t="s">
        <v>405</v>
      </c>
      <c r="O462" s="305"/>
      <c r="P462" s="545"/>
      <c r="Q462" s="545"/>
      <c r="R462" s="545"/>
      <c r="S462" s="480"/>
      <c r="T462" s="545"/>
      <c r="U462" s="150">
        <v>500000</v>
      </c>
      <c r="V462" s="545"/>
      <c r="W462" s="545"/>
      <c r="X462" s="545"/>
      <c r="Y462" s="545"/>
      <c r="Z462" s="545"/>
    </row>
    <row r="463" spans="1:127" ht="15" customHeight="1" x14ac:dyDescent="0.2">
      <c r="A463" s="814">
        <v>4151</v>
      </c>
      <c r="B463" s="815"/>
      <c r="C463" s="815" t="s">
        <v>4607</v>
      </c>
      <c r="D463" s="815" t="s">
        <v>228</v>
      </c>
      <c r="E463" s="757" t="s">
        <v>4503</v>
      </c>
      <c r="F463" s="815" t="s">
        <v>209</v>
      </c>
      <c r="G463" s="815">
        <v>6</v>
      </c>
      <c r="H463" s="487"/>
      <c r="I463" s="487"/>
      <c r="J463" s="345"/>
      <c r="K463" s="345"/>
      <c r="L463" s="305" t="s">
        <v>405</v>
      </c>
      <c r="M463" s="305" t="s">
        <v>405</v>
      </c>
      <c r="N463" s="305" t="s">
        <v>405</v>
      </c>
      <c r="O463" s="545"/>
      <c r="P463" s="545"/>
      <c r="Q463" s="545"/>
      <c r="R463" s="545"/>
      <c r="S463" s="480"/>
      <c r="T463" s="545"/>
      <c r="U463" s="150"/>
      <c r="V463" s="545"/>
      <c r="W463" s="545"/>
      <c r="X463" s="545"/>
      <c r="Y463" s="545"/>
      <c r="Z463" s="545"/>
    </row>
    <row r="464" spans="1:127" ht="15" customHeight="1" x14ac:dyDescent="0.2">
      <c r="A464" s="814">
        <v>6675</v>
      </c>
      <c r="B464" s="633" t="s">
        <v>3309</v>
      </c>
      <c r="C464" s="815" t="s">
        <v>113</v>
      </c>
      <c r="D464" s="815" t="s">
        <v>428</v>
      </c>
      <c r="E464" s="757" t="s">
        <v>4503</v>
      </c>
      <c r="F464" s="815" t="s">
        <v>209</v>
      </c>
      <c r="G464" s="815">
        <v>1</v>
      </c>
      <c r="H464" s="345"/>
      <c r="I464" s="99"/>
      <c r="J464" s="344"/>
      <c r="K464" s="345"/>
      <c r="L464" s="305" t="s">
        <v>405</v>
      </c>
      <c r="M464" s="305" t="s">
        <v>405</v>
      </c>
      <c r="N464" s="305" t="s">
        <v>405</v>
      </c>
      <c r="O464" s="145"/>
      <c r="P464" s="145"/>
      <c r="Q464" s="145"/>
      <c r="R464" s="145"/>
      <c r="S464" s="480"/>
      <c r="T464" s="48"/>
      <c r="U464" s="150"/>
      <c r="V464" s="48"/>
      <c r="W464" s="48"/>
      <c r="X464" s="48"/>
      <c r="Y464" s="48"/>
      <c r="Z464" s="48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9"/>
      <c r="BZ464" s="49"/>
      <c r="CA464" s="49"/>
      <c r="CB464" s="49"/>
      <c r="CC464" s="49"/>
      <c r="CD464" s="49"/>
      <c r="CE464" s="49"/>
      <c r="CF464" s="49"/>
      <c r="CG464" s="49"/>
      <c r="CH464" s="49"/>
      <c r="CI464" s="49"/>
      <c r="CJ464" s="49"/>
      <c r="CK464" s="49"/>
      <c r="CL464" s="49"/>
      <c r="CM464" s="49"/>
      <c r="CN464" s="49"/>
      <c r="CO464" s="49"/>
      <c r="CP464" s="49"/>
      <c r="CQ464" s="49"/>
      <c r="CR464" s="49"/>
      <c r="CS464" s="49"/>
      <c r="CT464" s="49"/>
      <c r="CU464" s="49"/>
      <c r="CV464" s="49"/>
      <c r="CW464" s="49"/>
      <c r="CX464" s="49"/>
      <c r="CY464" s="49"/>
      <c r="CZ464" s="49"/>
      <c r="DA464" s="49"/>
      <c r="DB464" s="49"/>
      <c r="DC464" s="49"/>
      <c r="DD464" s="49"/>
      <c r="DE464" s="49"/>
      <c r="DF464" s="49"/>
      <c r="DG464" s="49"/>
      <c r="DH464" s="49"/>
      <c r="DI464" s="49"/>
      <c r="DJ464" s="49"/>
      <c r="DK464" s="49"/>
      <c r="DL464" s="49"/>
      <c r="DM464" s="49"/>
      <c r="DN464" s="49"/>
      <c r="DO464" s="49"/>
      <c r="DP464" s="49"/>
      <c r="DQ464" s="49"/>
      <c r="DR464" s="49"/>
      <c r="DS464" s="49"/>
      <c r="DT464" s="49"/>
      <c r="DU464" s="49"/>
      <c r="DV464" s="49"/>
    </row>
    <row r="465" spans="1:126" ht="15" customHeight="1" x14ac:dyDescent="0.2">
      <c r="A465" s="814">
        <v>5645</v>
      </c>
      <c r="B465" s="815"/>
      <c r="C465" s="815" t="s">
        <v>6733</v>
      </c>
      <c r="D465" s="815" t="s">
        <v>4594</v>
      </c>
      <c r="E465" s="757" t="s">
        <v>4503</v>
      </c>
      <c r="F465" s="815" t="s">
        <v>209</v>
      </c>
      <c r="G465" s="815">
        <v>3</v>
      </c>
      <c r="H465" s="487"/>
      <c r="I465" s="487"/>
      <c r="J465" s="345"/>
      <c r="K465" s="345"/>
      <c r="L465" s="305" t="s">
        <v>405</v>
      </c>
      <c r="M465" s="305" t="s">
        <v>405</v>
      </c>
      <c r="N465" s="305" t="s">
        <v>405</v>
      </c>
      <c r="O465" s="545"/>
      <c r="P465" s="545"/>
      <c r="Q465" s="545"/>
      <c r="R465" s="545"/>
      <c r="S465" s="480"/>
      <c r="T465" s="545"/>
      <c r="U465" s="150"/>
      <c r="V465" s="545"/>
      <c r="W465" s="545"/>
      <c r="X465" s="545"/>
      <c r="Y465" s="545"/>
      <c r="Z465" s="545"/>
    </row>
    <row r="466" spans="1:126" ht="15" customHeight="1" x14ac:dyDescent="0.2">
      <c r="A466" s="814">
        <v>7237</v>
      </c>
      <c r="B466" s="815"/>
      <c r="C466" s="815" t="s">
        <v>1520</v>
      </c>
      <c r="D466" s="815" t="s">
        <v>401</v>
      </c>
      <c r="E466" s="824" t="s">
        <v>8491</v>
      </c>
      <c r="F466" s="815" t="s">
        <v>209</v>
      </c>
      <c r="G466" s="815">
        <v>0</v>
      </c>
      <c r="H466" s="345"/>
      <c r="I466" s="99"/>
      <c r="J466" s="344"/>
      <c r="K466" s="344"/>
      <c r="L466" s="305" t="s">
        <v>405</v>
      </c>
      <c r="M466" s="305" t="s">
        <v>405</v>
      </c>
      <c r="N466" s="305" t="s">
        <v>405</v>
      </c>
      <c r="O466" s="305"/>
      <c r="P466" s="145"/>
      <c r="Q466" s="145"/>
      <c r="R466" s="145"/>
      <c r="S466" s="124"/>
      <c r="T466" s="145"/>
      <c r="U466" s="150">
        <v>500000</v>
      </c>
      <c r="V466" s="48"/>
      <c r="W466" s="148"/>
      <c r="X466" s="485"/>
      <c r="Y466" s="48"/>
      <c r="Z466" s="480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  <c r="CB466" s="49"/>
      <c r="CC466" s="49"/>
      <c r="CD466" s="49"/>
      <c r="CE466" s="49"/>
      <c r="CF466" s="49"/>
      <c r="CG466" s="49"/>
      <c r="CH466" s="49"/>
      <c r="CI466" s="49"/>
      <c r="CJ466" s="49"/>
      <c r="CK466" s="49"/>
      <c r="CL466" s="49"/>
      <c r="CM466" s="49"/>
      <c r="CN466" s="49"/>
      <c r="CO466" s="49"/>
      <c r="CP466" s="49"/>
      <c r="CQ466" s="49"/>
      <c r="CR466" s="49"/>
      <c r="CS466" s="49"/>
      <c r="CT466" s="49"/>
      <c r="CU466" s="49"/>
      <c r="CV466" s="49"/>
      <c r="CW466" s="49"/>
      <c r="CX466" s="49"/>
      <c r="CY466" s="49"/>
      <c r="CZ466" s="49"/>
      <c r="DA466" s="49"/>
      <c r="DB466" s="49"/>
      <c r="DC466" s="49"/>
      <c r="DD466" s="49"/>
      <c r="DE466" s="49"/>
      <c r="DF466" s="49"/>
      <c r="DG466" s="49"/>
      <c r="DH466" s="49"/>
      <c r="DI466" s="49"/>
      <c r="DJ466" s="49"/>
      <c r="DK466" s="48"/>
      <c r="DL466" s="48"/>
      <c r="DM466" s="48"/>
      <c r="DN466" s="48"/>
      <c r="DO466" s="48"/>
      <c r="DP466" s="48"/>
      <c r="DQ466" s="49"/>
      <c r="DR466" s="49"/>
      <c r="DS466" s="49"/>
      <c r="DT466" s="49"/>
      <c r="DU466" s="49"/>
      <c r="DV466" s="49"/>
    </row>
    <row r="467" spans="1:126" ht="15" customHeight="1" x14ac:dyDescent="0.2">
      <c r="A467" s="814">
        <v>2475</v>
      </c>
      <c r="B467" s="48" t="s">
        <v>2041</v>
      </c>
      <c r="C467" s="815" t="s">
        <v>355</v>
      </c>
      <c r="D467" s="815" t="s">
        <v>351</v>
      </c>
      <c r="E467" s="757" t="s">
        <v>4503</v>
      </c>
      <c r="F467" s="815" t="s">
        <v>209</v>
      </c>
      <c r="G467" s="833">
        <v>9</v>
      </c>
      <c r="H467" s="487"/>
      <c r="I467" s="487"/>
      <c r="J467" s="345"/>
      <c r="K467" s="345"/>
      <c r="L467" s="305" t="s">
        <v>405</v>
      </c>
      <c r="M467" s="305" t="s">
        <v>405</v>
      </c>
      <c r="N467" s="305" t="s">
        <v>405</v>
      </c>
      <c r="O467" s="545"/>
      <c r="P467" s="545"/>
      <c r="Q467" s="545"/>
      <c r="R467" s="545"/>
      <c r="S467" s="480"/>
      <c r="T467" s="545"/>
      <c r="U467" s="150"/>
      <c r="V467" s="545"/>
      <c r="W467" s="545"/>
      <c r="X467" s="545"/>
      <c r="Y467" s="545"/>
      <c r="Z467" s="545"/>
    </row>
    <row r="468" spans="1:126" ht="15" customHeight="1" x14ac:dyDescent="0.2">
      <c r="A468" s="814">
        <v>3470</v>
      </c>
      <c r="B468" s="815"/>
      <c r="C468" s="815" t="s">
        <v>4297</v>
      </c>
      <c r="D468" s="815" t="s">
        <v>304</v>
      </c>
      <c r="E468" s="757" t="s">
        <v>4503</v>
      </c>
      <c r="F468" s="815" t="s">
        <v>209</v>
      </c>
      <c r="G468" s="833">
        <v>7</v>
      </c>
      <c r="H468" s="487"/>
      <c r="I468" s="487"/>
      <c r="J468" s="345"/>
      <c r="K468" s="345"/>
      <c r="L468" s="305" t="s">
        <v>405</v>
      </c>
      <c r="M468" s="305" t="s">
        <v>405</v>
      </c>
      <c r="N468" s="305" t="s">
        <v>405</v>
      </c>
      <c r="O468" s="545"/>
      <c r="P468" s="545"/>
      <c r="Q468" s="545"/>
      <c r="R468" s="545"/>
      <c r="S468" s="480"/>
      <c r="T468" s="545"/>
      <c r="U468" s="150"/>
      <c r="V468" s="545"/>
      <c r="W468" s="545"/>
      <c r="X468" s="545"/>
      <c r="Y468" s="545"/>
      <c r="Z468" s="545"/>
    </row>
    <row r="469" spans="1:126" ht="15" customHeight="1" x14ac:dyDescent="0.2">
      <c r="A469" s="814">
        <v>5637</v>
      </c>
      <c r="B469" s="815"/>
      <c r="C469" s="815" t="s">
        <v>8059</v>
      </c>
      <c r="D469" s="815" t="s">
        <v>480</v>
      </c>
      <c r="E469" s="757" t="s">
        <v>4503</v>
      </c>
      <c r="F469" s="815" t="s">
        <v>209</v>
      </c>
      <c r="G469" s="815">
        <v>3</v>
      </c>
      <c r="H469" s="487"/>
      <c r="I469" s="487"/>
      <c r="J469" s="345"/>
      <c r="K469" s="345"/>
      <c r="L469" s="305" t="s">
        <v>405</v>
      </c>
      <c r="M469" s="305" t="s">
        <v>405</v>
      </c>
      <c r="N469" s="305" t="s">
        <v>405</v>
      </c>
      <c r="O469" s="545"/>
      <c r="P469" s="545"/>
      <c r="Q469" s="545"/>
      <c r="R469" s="545"/>
      <c r="S469" s="480"/>
      <c r="T469" s="545"/>
      <c r="U469" s="150"/>
      <c r="V469" s="545"/>
      <c r="W469" s="545"/>
      <c r="X469" s="545"/>
      <c r="Y469" s="545"/>
      <c r="Z469" s="545"/>
    </row>
    <row r="470" spans="1:126" ht="15" customHeight="1" x14ac:dyDescent="0.2">
      <c r="A470" s="814">
        <v>2469</v>
      </c>
      <c r="B470" s="48" t="s">
        <v>3881</v>
      </c>
      <c r="C470" s="815" t="s">
        <v>214</v>
      </c>
      <c r="D470" s="815" t="s">
        <v>3668</v>
      </c>
      <c r="E470" s="757" t="s">
        <v>4503</v>
      </c>
      <c r="F470" s="815" t="s">
        <v>209</v>
      </c>
      <c r="G470" s="833">
        <v>9</v>
      </c>
      <c r="H470" s="487"/>
      <c r="I470" s="487"/>
      <c r="J470" s="345"/>
      <c r="K470" s="345"/>
      <c r="L470" s="305" t="s">
        <v>405</v>
      </c>
      <c r="M470" s="305" t="s">
        <v>405</v>
      </c>
      <c r="N470" s="305" t="s">
        <v>405</v>
      </c>
      <c r="O470" s="545"/>
      <c r="P470" s="545"/>
      <c r="Q470" s="545"/>
      <c r="R470" s="545"/>
      <c r="S470" s="480"/>
      <c r="T470" s="545"/>
      <c r="U470" s="150"/>
      <c r="V470" s="545"/>
      <c r="W470" s="545"/>
      <c r="X470" s="545"/>
      <c r="Y470" s="545"/>
      <c r="Z470" s="545"/>
    </row>
    <row r="471" spans="1:126" x14ac:dyDescent="0.2">
      <c r="A471" s="814">
        <v>5632</v>
      </c>
      <c r="B471" s="815"/>
      <c r="C471" s="815" t="s">
        <v>8056</v>
      </c>
      <c r="D471" s="815" t="s">
        <v>8057</v>
      </c>
      <c r="E471" s="757" t="s">
        <v>4503</v>
      </c>
      <c r="F471" s="815" t="s">
        <v>209</v>
      </c>
      <c r="G471" s="815">
        <v>3</v>
      </c>
      <c r="H471" s="344"/>
      <c r="I471" s="446"/>
      <c r="J471" s="345"/>
      <c r="K471" s="345"/>
      <c r="L471" s="305" t="s">
        <v>405</v>
      </c>
      <c r="M471" s="305" t="s">
        <v>405</v>
      </c>
      <c r="N471" s="305" t="s">
        <v>405</v>
      </c>
      <c r="O471" s="367"/>
      <c r="P471" s="367"/>
      <c r="Q471" s="48"/>
      <c r="R471" s="148"/>
      <c r="S471" s="480"/>
      <c r="T471" s="48"/>
      <c r="U471" s="150"/>
      <c r="V471" s="48"/>
      <c r="W471" s="48"/>
      <c r="X471" s="48"/>
      <c r="Y471" s="48"/>
      <c r="Z471" s="48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  <c r="CB471" s="49"/>
      <c r="CC471" s="49"/>
      <c r="CD471" s="49"/>
      <c r="CE471" s="49"/>
      <c r="CF471" s="49"/>
      <c r="CG471" s="49"/>
      <c r="CH471" s="49"/>
      <c r="CI471" s="49"/>
      <c r="CJ471" s="49"/>
      <c r="CK471" s="49"/>
      <c r="CL471" s="49"/>
      <c r="CM471" s="49"/>
      <c r="CN471" s="49"/>
      <c r="CO471" s="49"/>
      <c r="CP471" s="49"/>
      <c r="CQ471" s="49"/>
      <c r="CR471" s="49"/>
      <c r="CS471" s="49"/>
      <c r="CT471" s="49"/>
      <c r="CU471" s="49"/>
      <c r="CV471" s="49"/>
      <c r="CW471" s="49"/>
      <c r="CX471" s="49"/>
      <c r="CY471" s="49"/>
      <c r="CZ471" s="49"/>
      <c r="DA471" s="49"/>
      <c r="DB471" s="49"/>
      <c r="DC471" s="49"/>
      <c r="DD471" s="49"/>
      <c r="DE471" s="49"/>
      <c r="DF471" s="49"/>
      <c r="DG471" s="49"/>
      <c r="DH471" s="49"/>
      <c r="DI471" s="49"/>
      <c r="DJ471" s="49"/>
      <c r="DK471" s="49"/>
      <c r="DL471" s="49"/>
      <c r="DM471" s="49"/>
      <c r="DN471" s="49"/>
      <c r="DO471" s="49"/>
      <c r="DP471" s="49"/>
      <c r="DQ471" s="49"/>
      <c r="DR471" s="49"/>
      <c r="DS471" s="49"/>
      <c r="DT471" s="49"/>
    </row>
    <row r="472" spans="1:126" ht="15" customHeight="1" x14ac:dyDescent="0.2">
      <c r="A472" s="814">
        <v>3468</v>
      </c>
      <c r="B472" s="815"/>
      <c r="C472" s="815" t="s">
        <v>3797</v>
      </c>
      <c r="D472" s="815" t="s">
        <v>4296</v>
      </c>
      <c r="E472" s="757" t="s">
        <v>4503</v>
      </c>
      <c r="F472" s="815" t="s">
        <v>209</v>
      </c>
      <c r="G472" s="833">
        <v>7</v>
      </c>
      <c r="H472" s="470"/>
      <c r="I472" s="446"/>
      <c r="J472" s="344"/>
      <c r="K472" s="345"/>
      <c r="L472" s="305" t="s">
        <v>405</v>
      </c>
      <c r="M472" s="305" t="s">
        <v>405</v>
      </c>
      <c r="N472" s="305" t="s">
        <v>405</v>
      </c>
      <c r="O472" s="48"/>
      <c r="P472" s="48"/>
      <c r="Q472" s="48"/>
      <c r="R472" s="150"/>
      <c r="S472" s="480"/>
      <c r="T472" s="48"/>
      <c r="U472" s="150"/>
      <c r="V472" s="48"/>
      <c r="W472" s="48"/>
      <c r="X472" s="48"/>
      <c r="Y472" s="48"/>
      <c r="Z472" s="48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  <c r="CB472" s="49"/>
      <c r="CC472" s="49"/>
      <c r="CD472" s="49"/>
      <c r="CE472" s="49"/>
      <c r="CF472" s="49"/>
      <c r="CG472" s="49"/>
      <c r="CH472" s="49"/>
      <c r="CI472" s="49"/>
      <c r="CJ472" s="49"/>
      <c r="CK472" s="49"/>
      <c r="CL472" s="49"/>
      <c r="CM472" s="49"/>
      <c r="CN472" s="49"/>
      <c r="CO472" s="49"/>
      <c r="CP472" s="49"/>
      <c r="CQ472" s="49"/>
      <c r="CR472" s="49"/>
      <c r="CS472" s="49"/>
      <c r="CT472" s="49"/>
      <c r="CU472" s="49"/>
      <c r="CV472" s="49"/>
      <c r="CW472" s="49"/>
      <c r="CX472" s="49"/>
      <c r="CY472" s="49"/>
      <c r="CZ472" s="49"/>
      <c r="DA472" s="49"/>
      <c r="DB472" s="49"/>
      <c r="DC472" s="49"/>
      <c r="DD472" s="49"/>
      <c r="DE472" s="49"/>
      <c r="DF472" s="49"/>
      <c r="DG472" s="49"/>
      <c r="DH472" s="49"/>
      <c r="DI472" s="49"/>
      <c r="DJ472" s="49"/>
      <c r="DK472" s="49"/>
      <c r="DL472" s="49"/>
      <c r="DM472" s="49"/>
      <c r="DN472" s="49"/>
      <c r="DO472" s="38"/>
      <c r="DP472" s="38"/>
      <c r="DQ472" s="38"/>
      <c r="DR472" s="49"/>
      <c r="DS472" s="49"/>
      <c r="DT472" s="49"/>
    </row>
    <row r="473" spans="1:126" ht="15" customHeight="1" x14ac:dyDescent="0.2">
      <c r="A473" s="814">
        <v>7224</v>
      </c>
      <c r="B473" s="815"/>
      <c r="C473" s="815" t="s">
        <v>331</v>
      </c>
      <c r="D473" s="815" t="s">
        <v>8869</v>
      </c>
      <c r="E473" s="824" t="s">
        <v>8491</v>
      </c>
      <c r="F473" s="815" t="s">
        <v>209</v>
      </c>
      <c r="G473" s="815">
        <v>0</v>
      </c>
      <c r="H473" s="487"/>
      <c r="I473" s="487"/>
      <c r="J473" s="345"/>
      <c r="K473" s="345"/>
      <c r="L473" s="305" t="s">
        <v>405</v>
      </c>
      <c r="M473" s="305" t="s">
        <v>405</v>
      </c>
      <c r="N473" s="305" t="s">
        <v>405</v>
      </c>
      <c r="O473" s="305"/>
      <c r="P473" s="545"/>
      <c r="Q473" s="545"/>
      <c r="R473" s="545"/>
      <c r="S473" s="480"/>
      <c r="T473" s="545"/>
      <c r="U473" s="150">
        <v>500000</v>
      </c>
      <c r="V473" s="545"/>
      <c r="W473" s="545"/>
      <c r="X473" s="545"/>
      <c r="Y473" s="545"/>
      <c r="Z473" s="545"/>
    </row>
    <row r="474" spans="1:126" ht="15" customHeight="1" x14ac:dyDescent="0.2">
      <c r="A474" s="814">
        <v>5650</v>
      </c>
      <c r="B474" s="815"/>
      <c r="C474" s="815" t="s">
        <v>5650</v>
      </c>
      <c r="D474" s="815" t="s">
        <v>7923</v>
      </c>
      <c r="E474" s="757" t="s">
        <v>4503</v>
      </c>
      <c r="F474" s="815" t="s">
        <v>209</v>
      </c>
      <c r="G474" s="815">
        <v>3</v>
      </c>
      <c r="H474" s="344"/>
      <c r="I474" s="99"/>
      <c r="J474" s="345"/>
      <c r="K474" s="345"/>
      <c r="L474" s="305" t="s">
        <v>405</v>
      </c>
      <c r="M474" s="305" t="s">
        <v>405</v>
      </c>
      <c r="N474" s="305" t="s">
        <v>405</v>
      </c>
      <c r="O474" s="145"/>
      <c r="P474" s="145"/>
      <c r="Q474" s="148"/>
      <c r="R474" s="148"/>
      <c r="S474" s="480"/>
      <c r="T474" s="48"/>
      <c r="U474" s="150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9"/>
      <c r="CS474" s="38"/>
      <c r="CT474" s="38"/>
      <c r="CU474" s="38"/>
      <c r="CV474" s="38"/>
      <c r="CW474" s="49"/>
      <c r="CX474" s="49"/>
      <c r="CY474" s="49"/>
      <c r="CZ474" s="49"/>
      <c r="DA474" s="49"/>
      <c r="DB474" s="49"/>
      <c r="DC474" s="49"/>
      <c r="DD474" s="49"/>
      <c r="DE474" s="49"/>
      <c r="DF474" s="49"/>
      <c r="DG474" s="49"/>
      <c r="DH474" s="49"/>
      <c r="DI474" s="49"/>
      <c r="DJ474" s="49"/>
      <c r="DK474" s="49"/>
      <c r="DL474" s="49"/>
      <c r="DM474" s="49"/>
      <c r="DN474" s="49"/>
      <c r="DO474" s="49"/>
      <c r="DP474" s="49"/>
      <c r="DQ474" s="49"/>
      <c r="DR474" s="49"/>
      <c r="DS474" s="49"/>
      <c r="DT474" s="49"/>
    </row>
    <row r="475" spans="1:126" ht="15" customHeight="1" x14ac:dyDescent="0.2">
      <c r="A475" s="814">
        <v>7232</v>
      </c>
      <c r="B475" s="815"/>
      <c r="C475" s="815" t="s">
        <v>203</v>
      </c>
      <c r="D475" s="815" t="s">
        <v>8872</v>
      </c>
      <c r="E475" s="824" t="s">
        <v>8491</v>
      </c>
      <c r="F475" s="815" t="s">
        <v>209</v>
      </c>
      <c r="G475" s="815">
        <v>0</v>
      </c>
      <c r="H475" s="487"/>
      <c r="I475" s="487"/>
      <c r="J475" s="345"/>
      <c r="K475" s="345"/>
      <c r="L475" s="305" t="s">
        <v>405</v>
      </c>
      <c r="M475" s="305" t="s">
        <v>405</v>
      </c>
      <c r="N475" s="305" t="s">
        <v>405</v>
      </c>
      <c r="O475" s="305"/>
      <c r="P475" s="545"/>
      <c r="Q475" s="545"/>
      <c r="R475" s="545"/>
      <c r="S475" s="480"/>
      <c r="T475" s="545"/>
      <c r="U475" s="150">
        <v>500000</v>
      </c>
      <c r="V475" s="545"/>
      <c r="W475" s="545"/>
      <c r="X475" s="545"/>
      <c r="Y475" s="545"/>
      <c r="Z475" s="545"/>
      <c r="DU475" s="38"/>
      <c r="DV475" s="38"/>
    </row>
    <row r="476" spans="1:126" ht="15" customHeight="1" x14ac:dyDescent="0.2">
      <c r="A476" s="814">
        <v>5044</v>
      </c>
      <c r="B476" s="815"/>
      <c r="C476" s="815" t="s">
        <v>2334</v>
      </c>
      <c r="D476" s="815" t="s">
        <v>3492</v>
      </c>
      <c r="E476" s="757" t="s">
        <v>4503</v>
      </c>
      <c r="F476" s="815" t="s">
        <v>209</v>
      </c>
      <c r="G476" s="815">
        <v>4</v>
      </c>
      <c r="H476" s="345"/>
      <c r="I476" s="446"/>
      <c r="J476" s="344"/>
      <c r="K476" s="344"/>
      <c r="L476" s="305" t="s">
        <v>405</v>
      </c>
      <c r="M476" s="305" t="s">
        <v>405</v>
      </c>
      <c r="N476" s="305" t="s">
        <v>405</v>
      </c>
      <c r="O476" s="367"/>
      <c r="P476" s="367"/>
      <c r="Q476" s="367"/>
      <c r="R476" s="367"/>
      <c r="S476" s="480"/>
      <c r="T476" s="367"/>
      <c r="U476" s="150"/>
      <c r="V476" s="48"/>
      <c r="W476" s="150"/>
      <c r="X476" s="826"/>
      <c r="Y476" s="485"/>
      <c r="Z476" s="48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49"/>
      <c r="CM476" s="49"/>
      <c r="CN476" s="49"/>
      <c r="CO476" s="49"/>
      <c r="CP476" s="49"/>
      <c r="CQ476" s="49"/>
      <c r="CR476" s="49"/>
      <c r="CS476" s="49"/>
      <c r="CT476" s="49"/>
      <c r="CU476" s="49"/>
      <c r="CV476" s="49"/>
      <c r="CW476" s="49"/>
      <c r="CX476" s="49"/>
      <c r="CY476" s="49"/>
      <c r="CZ476" s="49"/>
      <c r="DA476" s="49"/>
      <c r="DB476" s="49"/>
      <c r="DC476" s="49"/>
      <c r="DD476" s="49"/>
      <c r="DE476" s="49"/>
      <c r="DF476" s="49"/>
      <c r="DG476" s="49"/>
      <c r="DH476" s="49"/>
      <c r="DI476" s="49"/>
      <c r="DJ476" s="49"/>
      <c r="DK476" s="49"/>
      <c r="DL476" s="49"/>
      <c r="DM476" s="49"/>
      <c r="DN476" s="49"/>
      <c r="DO476" s="49"/>
      <c r="DP476" s="49"/>
      <c r="DQ476" s="49"/>
      <c r="DR476" s="49"/>
      <c r="DS476" s="49"/>
      <c r="DT476" s="49"/>
      <c r="DU476" s="49"/>
      <c r="DV476" s="49"/>
    </row>
    <row r="477" spans="1:126" ht="15" customHeight="1" x14ac:dyDescent="0.2">
      <c r="A477" s="814">
        <v>5640</v>
      </c>
      <c r="B477" s="815"/>
      <c r="C477" s="815" t="s">
        <v>8063</v>
      </c>
      <c r="D477" s="815" t="s">
        <v>8064</v>
      </c>
      <c r="E477" s="757" t="s">
        <v>4503</v>
      </c>
      <c r="F477" s="815" t="s">
        <v>209</v>
      </c>
      <c r="G477" s="815">
        <v>3</v>
      </c>
      <c r="H477" s="470"/>
      <c r="I477" s="470"/>
      <c r="J477" s="345"/>
      <c r="K477" s="344"/>
      <c r="L477" s="305" t="s">
        <v>405</v>
      </c>
      <c r="M477" s="305" t="s">
        <v>405</v>
      </c>
      <c r="N477" s="305" t="s">
        <v>405</v>
      </c>
      <c r="O477" s="367"/>
      <c r="P477" s="367"/>
      <c r="Q477" s="367"/>
      <c r="R477" s="150"/>
      <c r="S477" s="480"/>
      <c r="T477" s="826"/>
      <c r="U477" s="150"/>
      <c r="V477" s="48"/>
      <c r="W477" s="48"/>
      <c r="X477" s="48"/>
      <c r="Y477" s="48"/>
      <c r="Z477" s="48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49"/>
      <c r="CM477" s="49"/>
      <c r="CN477" s="49"/>
      <c r="CO477" s="49"/>
      <c r="CP477" s="49"/>
      <c r="CQ477" s="49"/>
      <c r="CR477" s="49"/>
      <c r="CS477" s="49"/>
      <c r="CT477" s="49"/>
      <c r="CU477" s="49"/>
      <c r="CV477" s="49"/>
      <c r="CW477" s="49"/>
      <c r="CX477" s="49"/>
      <c r="CY477" s="49"/>
      <c r="CZ477" s="49"/>
      <c r="DA477" s="49"/>
      <c r="DB477" s="49"/>
      <c r="DC477" s="49"/>
      <c r="DD477" s="49"/>
      <c r="DE477" s="49"/>
      <c r="DF477" s="49"/>
      <c r="DG477" s="49"/>
      <c r="DH477" s="49"/>
      <c r="DI477" s="49"/>
      <c r="DJ477" s="49"/>
      <c r="DK477" s="49"/>
      <c r="DL477" s="49"/>
      <c r="DM477" s="49"/>
      <c r="DN477" s="49"/>
      <c r="DO477" s="49"/>
      <c r="DP477" s="49"/>
      <c r="DQ477" s="49"/>
      <c r="DR477" s="38"/>
      <c r="DS477" s="38"/>
      <c r="DT477" s="38"/>
      <c r="DU477" s="38"/>
      <c r="DV477" s="38"/>
    </row>
    <row r="478" spans="1:126" ht="15" customHeight="1" x14ac:dyDescent="0.2">
      <c r="A478" s="814">
        <v>6118</v>
      </c>
      <c r="B478" s="815"/>
      <c r="C478" s="815" t="s">
        <v>8210</v>
      </c>
      <c r="D478" s="815" t="s">
        <v>3978</v>
      </c>
      <c r="E478" s="757" t="s">
        <v>4503</v>
      </c>
      <c r="F478" s="815" t="s">
        <v>209</v>
      </c>
      <c r="G478" s="815">
        <v>2</v>
      </c>
      <c r="H478" s="487"/>
      <c r="I478" s="487"/>
      <c r="J478" s="345"/>
      <c r="K478" s="345"/>
      <c r="L478" s="305" t="s">
        <v>405</v>
      </c>
      <c r="M478" s="305" t="s">
        <v>405</v>
      </c>
      <c r="N478" s="305" t="s">
        <v>405</v>
      </c>
      <c r="O478" s="545"/>
      <c r="P478" s="545"/>
      <c r="Q478" s="545"/>
      <c r="R478" s="545"/>
      <c r="S478" s="480"/>
      <c r="T478" s="545"/>
      <c r="U478" s="150"/>
      <c r="V478" s="545"/>
      <c r="W478" s="545"/>
      <c r="X478" s="545"/>
      <c r="Y478" s="545"/>
      <c r="Z478" s="545"/>
    </row>
    <row r="479" spans="1:126" ht="15" customHeight="1" x14ac:dyDescent="0.2">
      <c r="A479" s="814">
        <v>6131</v>
      </c>
      <c r="B479" s="815"/>
      <c r="C479" s="815" t="s">
        <v>8198</v>
      </c>
      <c r="D479" s="815" t="s">
        <v>8199</v>
      </c>
      <c r="E479" s="757" t="s">
        <v>4503</v>
      </c>
      <c r="F479" s="815" t="s">
        <v>209</v>
      </c>
      <c r="G479" s="815">
        <v>2</v>
      </c>
      <c r="H479" s="487"/>
      <c r="I479" s="487"/>
      <c r="J479" s="345"/>
      <c r="K479" s="345"/>
      <c r="L479" s="305" t="s">
        <v>405</v>
      </c>
      <c r="M479" s="305" t="s">
        <v>405</v>
      </c>
      <c r="N479" s="305" t="s">
        <v>405</v>
      </c>
      <c r="O479" s="545"/>
      <c r="P479" s="545"/>
      <c r="Q479" s="545"/>
      <c r="R479" s="545"/>
      <c r="S479" s="480"/>
      <c r="T479" s="545"/>
      <c r="U479" s="150"/>
      <c r="V479" s="545"/>
      <c r="W479" s="545"/>
      <c r="X479" s="545"/>
      <c r="Y479" s="545"/>
      <c r="Z479" s="545"/>
    </row>
    <row r="480" spans="1:126" ht="15" customHeight="1" x14ac:dyDescent="0.2">
      <c r="A480" s="814">
        <v>6135</v>
      </c>
      <c r="B480" s="815"/>
      <c r="C480" s="815" t="s">
        <v>389</v>
      </c>
      <c r="D480" s="815" t="s">
        <v>8201</v>
      </c>
      <c r="E480" s="757" t="s">
        <v>4503</v>
      </c>
      <c r="F480" s="815" t="s">
        <v>209</v>
      </c>
      <c r="G480" s="815">
        <v>2</v>
      </c>
      <c r="H480" s="487"/>
      <c r="I480" s="487"/>
      <c r="J480" s="345"/>
      <c r="K480" s="345"/>
      <c r="L480" s="305" t="s">
        <v>405</v>
      </c>
      <c r="M480" s="305" t="s">
        <v>405</v>
      </c>
      <c r="N480" s="305" t="s">
        <v>405</v>
      </c>
      <c r="O480" s="545"/>
      <c r="P480" s="545"/>
      <c r="Q480" s="545"/>
      <c r="R480" s="545"/>
      <c r="T480" s="460"/>
      <c r="U480" s="854"/>
      <c r="V480" s="545"/>
      <c r="W480" s="545"/>
      <c r="X480" s="545"/>
      <c r="Y480" s="545"/>
      <c r="Z480" s="545"/>
    </row>
    <row r="481" spans="1:127" ht="15" customHeight="1" x14ac:dyDescent="0.2">
      <c r="A481" s="814">
        <v>6128</v>
      </c>
      <c r="B481" s="815"/>
      <c r="C481" s="815" t="s">
        <v>7961</v>
      </c>
      <c r="D481" s="815" t="s">
        <v>8213</v>
      </c>
      <c r="E481" s="757" t="s">
        <v>4503</v>
      </c>
      <c r="F481" s="815" t="s">
        <v>209</v>
      </c>
      <c r="G481" s="815">
        <v>2</v>
      </c>
      <c r="H481" s="487"/>
      <c r="I481" s="487"/>
      <c r="J481" s="345"/>
      <c r="K481" s="345"/>
      <c r="L481" s="305" t="s">
        <v>405</v>
      </c>
      <c r="M481" s="305" t="s">
        <v>405</v>
      </c>
      <c r="N481" s="305" t="s">
        <v>405</v>
      </c>
      <c r="O481" s="545"/>
      <c r="P481" s="545"/>
      <c r="Q481" s="545"/>
      <c r="R481" s="545"/>
      <c r="T481" s="633"/>
      <c r="U481" s="864"/>
      <c r="V481" s="545"/>
      <c r="W481" s="545"/>
      <c r="X481" s="545"/>
      <c r="Y481" s="545"/>
      <c r="Z481" s="545"/>
    </row>
    <row r="482" spans="1:127" ht="15" customHeight="1" x14ac:dyDescent="0.2">
      <c r="A482" s="814">
        <v>6126</v>
      </c>
      <c r="B482" s="815"/>
      <c r="C482" s="815" t="s">
        <v>189</v>
      </c>
      <c r="D482" s="815" t="s">
        <v>8212</v>
      </c>
      <c r="E482" s="757" t="s">
        <v>4503</v>
      </c>
      <c r="F482" s="815" t="s">
        <v>209</v>
      </c>
      <c r="G482" s="815">
        <v>2</v>
      </c>
      <c r="H482" s="487"/>
      <c r="I482" s="487"/>
      <c r="J482" s="345"/>
      <c r="K482" s="345"/>
      <c r="L482" s="305" t="s">
        <v>405</v>
      </c>
      <c r="M482" s="305" t="s">
        <v>405</v>
      </c>
      <c r="N482" s="305" t="s">
        <v>405</v>
      </c>
      <c r="O482" s="545"/>
      <c r="P482" s="545"/>
      <c r="Q482" s="545"/>
      <c r="R482" s="545"/>
      <c r="S482" s="49"/>
      <c r="T482" s="456"/>
      <c r="U482" s="851"/>
      <c r="V482" s="545"/>
      <c r="W482" s="545"/>
      <c r="X482" s="545"/>
      <c r="Y482" s="545"/>
      <c r="Z482" s="545"/>
      <c r="DU482" s="49"/>
      <c r="DV482" s="49"/>
    </row>
    <row r="483" spans="1:127" ht="15" customHeight="1" x14ac:dyDescent="0.2">
      <c r="A483" s="814">
        <v>4043</v>
      </c>
      <c r="B483" s="815"/>
      <c r="C483" s="815" t="s">
        <v>3270</v>
      </c>
      <c r="D483" s="815" t="s">
        <v>4590</v>
      </c>
      <c r="E483" s="757" t="s">
        <v>4503</v>
      </c>
      <c r="F483" s="815" t="s">
        <v>209</v>
      </c>
      <c r="G483" s="815">
        <v>6</v>
      </c>
      <c r="H483" s="487"/>
      <c r="I483" s="487"/>
      <c r="J483" s="345"/>
      <c r="K483" s="345"/>
      <c r="L483" s="305" t="s">
        <v>405</v>
      </c>
      <c r="M483" s="305" t="s">
        <v>405</v>
      </c>
      <c r="N483" s="305" t="s">
        <v>405</v>
      </c>
      <c r="O483" s="545"/>
      <c r="P483" s="545"/>
      <c r="Q483" s="545"/>
      <c r="R483" s="545"/>
      <c r="T483" s="456"/>
      <c r="U483" s="851"/>
      <c r="V483" s="545"/>
      <c r="W483" s="545"/>
      <c r="X483" s="545"/>
      <c r="Y483" s="545"/>
      <c r="Z483" s="545"/>
    </row>
    <row r="484" spans="1:127" ht="15" customHeight="1" x14ac:dyDescent="0.2">
      <c r="A484" s="814">
        <v>7226</v>
      </c>
      <c r="B484" s="815"/>
      <c r="C484" s="815" t="s">
        <v>1782</v>
      </c>
      <c r="D484" s="815" t="s">
        <v>300</v>
      </c>
      <c r="E484" s="824" t="s">
        <v>8491</v>
      </c>
      <c r="F484" s="815" t="s">
        <v>209</v>
      </c>
      <c r="G484" s="815">
        <v>0</v>
      </c>
      <c r="H484" s="487"/>
      <c r="I484" s="487"/>
      <c r="J484" s="345"/>
      <c r="K484" s="345"/>
      <c r="L484" s="305" t="s">
        <v>405</v>
      </c>
      <c r="M484" s="305" t="s">
        <v>405</v>
      </c>
      <c r="N484" s="305" t="s">
        <v>405</v>
      </c>
      <c r="O484" s="305"/>
      <c r="P484" s="545"/>
      <c r="Q484" s="545"/>
      <c r="R484" s="545"/>
      <c r="S484" s="124"/>
      <c r="T484" s="545"/>
      <c r="U484" s="150">
        <v>500000</v>
      </c>
      <c r="V484" s="545"/>
      <c r="W484" s="545"/>
      <c r="X484" s="545"/>
      <c r="Y484" s="545"/>
      <c r="Z484" s="545"/>
    </row>
    <row r="485" spans="1:127" ht="15" customHeight="1" x14ac:dyDescent="0.2">
      <c r="A485" s="814">
        <v>4480</v>
      </c>
      <c r="B485" s="815"/>
      <c r="C485" s="815" t="s">
        <v>3451</v>
      </c>
      <c r="D485" s="815" t="s">
        <v>1910</v>
      </c>
      <c r="E485" s="757" t="s">
        <v>4503</v>
      </c>
      <c r="F485" s="815" t="s">
        <v>209</v>
      </c>
      <c r="G485" s="815">
        <v>5</v>
      </c>
      <c r="H485" s="487"/>
      <c r="I485" s="487"/>
      <c r="J485" s="345"/>
      <c r="K485" s="345"/>
      <c r="L485" s="305" t="s">
        <v>405</v>
      </c>
      <c r="M485" s="305" t="s">
        <v>405</v>
      </c>
      <c r="N485" s="305" t="s">
        <v>405</v>
      </c>
      <c r="O485" s="545"/>
      <c r="P485" s="545"/>
      <c r="Q485" s="545"/>
      <c r="R485" s="545"/>
      <c r="T485" s="261"/>
      <c r="U485" s="866"/>
      <c r="V485" s="545"/>
      <c r="W485" s="545"/>
      <c r="X485" s="545"/>
      <c r="Y485" s="545"/>
      <c r="Z485" s="545"/>
    </row>
    <row r="486" spans="1:127" ht="15" customHeight="1" x14ac:dyDescent="0.2">
      <c r="A486" s="814">
        <v>6683</v>
      </c>
      <c r="B486" s="815"/>
      <c r="C486" s="815" t="s">
        <v>156</v>
      </c>
      <c r="D486" s="815" t="s">
        <v>341</v>
      </c>
      <c r="E486" s="757" t="s">
        <v>4503</v>
      </c>
      <c r="F486" s="815" t="s">
        <v>209</v>
      </c>
      <c r="G486" s="815">
        <v>1</v>
      </c>
      <c r="H486" s="487"/>
      <c r="I486" s="487"/>
      <c r="J486" s="345"/>
      <c r="K486" s="345"/>
      <c r="L486" s="305" t="s">
        <v>405</v>
      </c>
      <c r="M486" s="305" t="s">
        <v>405</v>
      </c>
      <c r="N486" s="305" t="s">
        <v>405</v>
      </c>
      <c r="O486" s="545"/>
      <c r="P486" s="545"/>
      <c r="Q486" s="545"/>
      <c r="R486" s="545"/>
      <c r="T486" s="672"/>
      <c r="U486" s="862"/>
      <c r="V486" s="545"/>
      <c r="W486" s="545"/>
      <c r="X486" s="545"/>
      <c r="Y486" s="545"/>
      <c r="Z486" s="545"/>
    </row>
    <row r="487" spans="1:127" ht="15" customHeight="1" x14ac:dyDescent="0.2">
      <c r="A487" s="814">
        <v>2945</v>
      </c>
      <c r="B487" s="815"/>
      <c r="C487" s="815" t="s">
        <v>1601</v>
      </c>
      <c r="D487" s="815" t="s">
        <v>104</v>
      </c>
      <c r="E487" s="757" t="s">
        <v>4503</v>
      </c>
      <c r="F487" s="815" t="s">
        <v>209</v>
      </c>
      <c r="G487" s="833">
        <v>8</v>
      </c>
      <c r="H487" s="487"/>
      <c r="I487" s="487"/>
      <c r="J487" s="345"/>
      <c r="K487" s="345"/>
      <c r="L487" s="305" t="s">
        <v>405</v>
      </c>
      <c r="M487" s="305" t="s">
        <v>405</v>
      </c>
      <c r="N487" s="305" t="s">
        <v>405</v>
      </c>
      <c r="O487" s="545"/>
      <c r="P487" s="545"/>
      <c r="Q487" s="545"/>
      <c r="R487" s="545"/>
      <c r="S487" s="49"/>
      <c r="T487" s="544"/>
      <c r="U487" s="867"/>
      <c r="V487" s="545"/>
      <c r="W487" s="545"/>
      <c r="X487" s="545"/>
      <c r="Y487" s="545"/>
      <c r="Z487" s="545"/>
      <c r="DS487" s="49"/>
      <c r="DT487" s="49"/>
      <c r="DU487" s="49"/>
      <c r="DV487" s="49"/>
      <c r="DW487" s="38"/>
    </row>
    <row r="488" spans="1:127" ht="15" customHeight="1" x14ac:dyDescent="0.2">
      <c r="A488" s="814">
        <v>5635</v>
      </c>
      <c r="B488" s="494" t="s">
        <v>8114</v>
      </c>
      <c r="C488" s="815" t="s">
        <v>5916</v>
      </c>
      <c r="D488" s="815" t="s">
        <v>3519</v>
      </c>
      <c r="E488" s="757" t="s">
        <v>4503</v>
      </c>
      <c r="F488" s="815" t="s">
        <v>209</v>
      </c>
      <c r="G488" s="815">
        <v>3</v>
      </c>
      <c r="H488" s="487"/>
      <c r="I488" s="487"/>
      <c r="J488" s="345"/>
      <c r="K488" s="345"/>
      <c r="L488" s="305" t="s">
        <v>405</v>
      </c>
      <c r="M488" s="305" t="s">
        <v>405</v>
      </c>
      <c r="N488" s="305" t="s">
        <v>405</v>
      </c>
      <c r="O488" s="545"/>
      <c r="P488" s="545"/>
      <c r="Q488" s="545"/>
      <c r="R488" s="545"/>
      <c r="S488" s="48"/>
      <c r="T488" s="456"/>
      <c r="U488" s="851"/>
      <c r="V488" s="545"/>
      <c r="W488" s="545"/>
      <c r="X488" s="545"/>
      <c r="Y488" s="545"/>
      <c r="Z488" s="545"/>
      <c r="DW488" s="49"/>
    </row>
    <row r="489" spans="1:127" ht="15" customHeight="1" x14ac:dyDescent="0.2">
      <c r="A489" s="814">
        <v>1390</v>
      </c>
      <c r="B489" s="815"/>
      <c r="C489" s="815" t="s">
        <v>3222</v>
      </c>
      <c r="D489" s="815" t="s">
        <v>3223</v>
      </c>
      <c r="E489" s="757" t="s">
        <v>4503</v>
      </c>
      <c r="F489" s="815" t="s">
        <v>209</v>
      </c>
      <c r="G489" s="832">
        <v>11</v>
      </c>
      <c r="H489" s="487"/>
      <c r="I489" s="487"/>
      <c r="J489" s="345"/>
      <c r="K489" s="345"/>
      <c r="L489" s="305" t="s">
        <v>405</v>
      </c>
      <c r="M489" s="305" t="s">
        <v>405</v>
      </c>
      <c r="N489" s="305" t="s">
        <v>405</v>
      </c>
      <c r="O489" s="545"/>
      <c r="P489" s="545"/>
      <c r="Q489" s="545"/>
      <c r="R489" s="545"/>
      <c r="S489" s="48"/>
      <c r="T489" s="48"/>
      <c r="U489" s="150"/>
      <c r="V489" s="545"/>
      <c r="W489" s="545"/>
      <c r="X489" s="545"/>
      <c r="Y489" s="545"/>
      <c r="Z489" s="545"/>
    </row>
    <row r="490" spans="1:127" ht="15" customHeight="1" x14ac:dyDescent="0.2">
      <c r="A490" s="814">
        <v>7233</v>
      </c>
      <c r="B490" s="815"/>
      <c r="C490" s="815" t="s">
        <v>1715</v>
      </c>
      <c r="D490" s="815" t="s">
        <v>6324</v>
      </c>
      <c r="E490" s="824" t="s">
        <v>8491</v>
      </c>
      <c r="F490" s="815" t="s">
        <v>209</v>
      </c>
      <c r="G490" s="815">
        <v>0</v>
      </c>
      <c r="H490" s="487"/>
      <c r="I490" s="487"/>
      <c r="J490" s="345"/>
      <c r="K490" s="345"/>
      <c r="L490" s="305" t="s">
        <v>405</v>
      </c>
      <c r="M490" s="305" t="s">
        <v>405</v>
      </c>
      <c r="N490" s="305" t="s">
        <v>405</v>
      </c>
      <c r="O490" s="305"/>
      <c r="P490" s="545"/>
      <c r="Q490" s="545"/>
      <c r="R490" s="545"/>
      <c r="S490" s="480"/>
      <c r="T490" s="545"/>
      <c r="U490" s="150">
        <v>500000</v>
      </c>
      <c r="V490" s="545"/>
      <c r="W490" s="545"/>
      <c r="X490" s="545"/>
      <c r="Y490" s="545"/>
      <c r="Z490" s="545"/>
    </row>
    <row r="491" spans="1:127" ht="15" customHeight="1" x14ac:dyDescent="0.2">
      <c r="A491" s="814">
        <v>7231</v>
      </c>
      <c r="B491" s="815"/>
      <c r="C491" s="815" t="s">
        <v>259</v>
      </c>
      <c r="D491" s="815" t="s">
        <v>222</v>
      </c>
      <c r="E491" s="824" t="s">
        <v>8491</v>
      </c>
      <c r="F491" s="815" t="s">
        <v>209</v>
      </c>
      <c r="G491" s="815">
        <v>0</v>
      </c>
      <c r="H491" s="470"/>
      <c r="I491" s="470"/>
      <c r="J491" s="345"/>
      <c r="K491" s="345"/>
      <c r="L491" s="305" t="s">
        <v>405</v>
      </c>
      <c r="M491" s="305" t="s">
        <v>405</v>
      </c>
      <c r="N491" s="305" t="s">
        <v>405</v>
      </c>
      <c r="O491" s="305"/>
      <c r="P491" s="367"/>
      <c r="Q491" s="48"/>
      <c r="R491" s="150"/>
      <c r="S491" s="124"/>
      <c r="T491" s="485"/>
      <c r="U491" s="150">
        <v>500000</v>
      </c>
      <c r="V491" s="48"/>
      <c r="W491" s="48"/>
      <c r="X491" s="48"/>
      <c r="Y491" s="48"/>
      <c r="Z491" s="48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  <c r="CB491" s="49"/>
      <c r="CC491" s="49"/>
      <c r="CD491" s="49"/>
      <c r="CE491" s="49"/>
      <c r="CF491" s="49"/>
      <c r="CG491" s="49"/>
      <c r="CH491" s="49"/>
      <c r="CI491" s="49"/>
      <c r="CJ491" s="49"/>
      <c r="CK491" s="49"/>
      <c r="CL491" s="49"/>
      <c r="CM491" s="49"/>
      <c r="CN491" s="49"/>
      <c r="CO491" s="49"/>
      <c r="CP491" s="49"/>
      <c r="CQ491" s="49"/>
      <c r="CR491" s="49"/>
      <c r="CS491" s="49"/>
      <c r="CT491" s="49"/>
      <c r="CU491" s="49"/>
      <c r="CV491" s="49"/>
      <c r="CW491" s="49"/>
      <c r="CX491" s="49"/>
      <c r="CY491" s="49"/>
      <c r="CZ491" s="49"/>
      <c r="DA491" s="49"/>
      <c r="DB491" s="49"/>
      <c r="DC491" s="49"/>
      <c r="DD491" s="49"/>
      <c r="DE491" s="49"/>
      <c r="DF491" s="49"/>
      <c r="DG491" s="49"/>
      <c r="DH491" s="49"/>
      <c r="DI491" s="49"/>
      <c r="DJ491" s="49"/>
      <c r="DK491" s="49"/>
      <c r="DL491" s="49"/>
      <c r="DM491" s="49"/>
      <c r="DN491" s="49"/>
      <c r="DO491" s="49"/>
      <c r="DP491" s="49"/>
      <c r="DQ491" s="49"/>
      <c r="DR491" s="49"/>
      <c r="DS491" s="49"/>
      <c r="DT491" s="49"/>
      <c r="DU491" s="49"/>
      <c r="DV491" s="49"/>
    </row>
    <row r="492" spans="1:127" ht="15" customHeight="1" x14ac:dyDescent="0.2">
      <c r="A492" s="814">
        <v>3466</v>
      </c>
      <c r="B492" s="815"/>
      <c r="C492" s="815" t="s">
        <v>3557</v>
      </c>
      <c r="D492" s="815" t="s">
        <v>3975</v>
      </c>
      <c r="E492" s="757" t="s">
        <v>4503</v>
      </c>
      <c r="F492" s="815" t="s">
        <v>209</v>
      </c>
      <c r="G492" s="833">
        <v>7</v>
      </c>
      <c r="H492" s="487"/>
      <c r="I492" s="487"/>
      <c r="J492" s="345"/>
      <c r="K492" s="345"/>
      <c r="L492" s="305" t="s">
        <v>405</v>
      </c>
      <c r="M492" s="305" t="s">
        <v>405</v>
      </c>
      <c r="N492" s="305" t="s">
        <v>405</v>
      </c>
      <c r="O492" s="545"/>
      <c r="P492" s="545"/>
      <c r="Q492" s="545"/>
      <c r="R492" s="545"/>
      <c r="T492" s="489"/>
      <c r="U492" s="855"/>
      <c r="V492" s="545"/>
      <c r="W492" s="545"/>
      <c r="X492" s="545"/>
      <c r="Y492" s="545"/>
      <c r="Z492" s="545"/>
    </row>
    <row r="493" spans="1:127" ht="15" customHeight="1" x14ac:dyDescent="0.2">
      <c r="A493" s="814">
        <v>5644</v>
      </c>
      <c r="B493" s="815"/>
      <c r="C493" s="815" t="s">
        <v>529</v>
      </c>
      <c r="D493" s="815" t="s">
        <v>2635</v>
      </c>
      <c r="E493" s="757" t="s">
        <v>4503</v>
      </c>
      <c r="F493" s="815" t="s">
        <v>209</v>
      </c>
      <c r="G493" s="815">
        <v>3</v>
      </c>
      <c r="H493" s="487"/>
      <c r="I493" s="487"/>
      <c r="J493" s="345"/>
      <c r="K493" s="345"/>
      <c r="L493" s="305" t="s">
        <v>405</v>
      </c>
      <c r="M493" s="305" t="s">
        <v>405</v>
      </c>
      <c r="N493" s="305" t="s">
        <v>405</v>
      </c>
      <c r="O493" s="545"/>
      <c r="P493" s="545"/>
      <c r="Q493" s="545"/>
      <c r="R493" s="545"/>
      <c r="T493" s="496"/>
      <c r="U493" s="853"/>
      <c r="V493" s="545"/>
      <c r="W493" s="545"/>
      <c r="X493" s="545"/>
      <c r="Y493" s="545"/>
      <c r="Z493" s="545"/>
    </row>
    <row r="494" spans="1:127" x14ac:dyDescent="0.2">
      <c r="A494" s="814">
        <v>6116</v>
      </c>
      <c r="B494" s="815"/>
      <c r="C494" s="815" t="s">
        <v>2330</v>
      </c>
      <c r="D494" s="815" t="s">
        <v>1481</v>
      </c>
      <c r="E494" s="757" t="s">
        <v>4503</v>
      </c>
      <c r="F494" s="815" t="s">
        <v>209</v>
      </c>
      <c r="G494" s="815">
        <v>2</v>
      </c>
      <c r="H494" s="487"/>
      <c r="I494" s="487"/>
      <c r="J494" s="345"/>
      <c r="K494" s="345"/>
      <c r="L494" s="305" t="s">
        <v>405</v>
      </c>
      <c r="M494" s="305" t="s">
        <v>405</v>
      </c>
      <c r="N494" s="305" t="s">
        <v>405</v>
      </c>
      <c r="O494" s="545"/>
      <c r="P494" s="545"/>
      <c r="Q494" s="545"/>
      <c r="R494" s="545"/>
      <c r="T494" s="472"/>
      <c r="U494" s="150"/>
      <c r="V494" s="545"/>
      <c r="W494" s="545"/>
      <c r="X494" s="545"/>
      <c r="Y494" s="545"/>
      <c r="Z494" s="545"/>
    </row>
    <row r="495" spans="1:127" ht="15" customHeight="1" x14ac:dyDescent="0.2">
      <c r="A495" s="814">
        <v>4160</v>
      </c>
      <c r="B495" s="815"/>
      <c r="C495" s="815" t="s">
        <v>2568</v>
      </c>
      <c r="D495" s="815" t="s">
        <v>4595</v>
      </c>
      <c r="E495" s="757" t="s">
        <v>4503</v>
      </c>
      <c r="F495" s="815" t="s">
        <v>209</v>
      </c>
      <c r="G495" s="815">
        <v>6</v>
      </c>
      <c r="H495" s="487"/>
      <c r="I495" s="487"/>
      <c r="J495" s="345"/>
      <c r="K495" s="345"/>
      <c r="L495" s="305" t="s">
        <v>405</v>
      </c>
      <c r="M495" s="305" t="s">
        <v>405</v>
      </c>
      <c r="N495" s="305" t="s">
        <v>405</v>
      </c>
      <c r="O495" s="545"/>
      <c r="P495" s="545"/>
      <c r="Q495" s="545"/>
      <c r="R495" s="545"/>
      <c r="S495" s="49"/>
      <c r="T495" s="460"/>
      <c r="U495" s="854"/>
      <c r="V495" s="545"/>
      <c r="W495" s="545"/>
      <c r="X495" s="545"/>
      <c r="Y495" s="545"/>
      <c r="Z495" s="545"/>
    </row>
    <row r="496" spans="1:127" ht="15" customHeight="1" x14ac:dyDescent="0.2">
      <c r="A496" s="814">
        <v>6680</v>
      </c>
      <c r="B496" s="815"/>
      <c r="C496" s="815" t="s">
        <v>8537</v>
      </c>
      <c r="D496" s="815" t="s">
        <v>448</v>
      </c>
      <c r="E496" s="757" t="s">
        <v>4503</v>
      </c>
      <c r="F496" s="815" t="s">
        <v>209</v>
      </c>
      <c r="G496" s="815">
        <v>1</v>
      </c>
      <c r="H496" s="487"/>
      <c r="I496" s="487"/>
      <c r="J496" s="345"/>
      <c r="K496" s="345"/>
      <c r="L496" s="305" t="s">
        <v>405</v>
      </c>
      <c r="M496" s="305" t="s">
        <v>405</v>
      </c>
      <c r="N496" s="305" t="s">
        <v>405</v>
      </c>
      <c r="O496" s="545"/>
      <c r="P496" s="545"/>
      <c r="Q496" s="545"/>
      <c r="R496" s="545"/>
      <c r="S496" s="480"/>
      <c r="T496" s="545"/>
      <c r="U496" s="150"/>
      <c r="V496" s="545"/>
      <c r="W496" s="545"/>
      <c r="X496" s="545"/>
      <c r="Y496" s="545"/>
      <c r="Z496" s="545"/>
    </row>
    <row r="497" spans="1:127" ht="15" customHeight="1" x14ac:dyDescent="0.2">
      <c r="A497" s="814">
        <v>5639</v>
      </c>
      <c r="B497" s="815"/>
      <c r="C497" s="815" t="s">
        <v>233</v>
      </c>
      <c r="D497" s="815" t="s">
        <v>8062</v>
      </c>
      <c r="E497" s="757" t="s">
        <v>4503</v>
      </c>
      <c r="F497" s="815" t="s">
        <v>209</v>
      </c>
      <c r="G497" s="815">
        <v>3</v>
      </c>
      <c r="H497" s="470"/>
      <c r="I497" s="470"/>
      <c r="J497" s="345"/>
      <c r="K497" s="345"/>
      <c r="L497" s="305" t="s">
        <v>405</v>
      </c>
      <c r="M497" s="305" t="s">
        <v>405</v>
      </c>
      <c r="N497" s="305" t="s">
        <v>405</v>
      </c>
      <c r="O497" s="48"/>
      <c r="P497" s="48"/>
      <c r="Q497" s="48"/>
      <c r="R497" s="95"/>
      <c r="S497" s="480"/>
      <c r="T497" s="485"/>
      <c r="U497" s="150"/>
      <c r="V497" s="48"/>
      <c r="W497" s="48"/>
      <c r="X497" s="48"/>
      <c r="Y497" s="48"/>
      <c r="Z497" s="48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  <c r="CB497" s="49"/>
      <c r="CC497" s="49"/>
      <c r="CD497" s="49"/>
      <c r="CE497" s="49"/>
      <c r="CF497" s="49"/>
      <c r="CG497" s="49"/>
      <c r="CH497" s="49"/>
      <c r="CI497" s="49"/>
      <c r="CJ497" s="49"/>
      <c r="CK497" s="49"/>
      <c r="CL497" s="49"/>
      <c r="CM497" s="49"/>
      <c r="CN497" s="49"/>
      <c r="CO497" s="49"/>
      <c r="CP497" s="49"/>
      <c r="CQ497" s="49"/>
      <c r="CR497" s="49"/>
      <c r="CS497" s="49"/>
      <c r="CT497" s="49"/>
      <c r="CU497" s="49"/>
      <c r="CV497" s="49"/>
      <c r="CW497" s="49"/>
      <c r="CX497" s="49"/>
      <c r="CY497" s="49"/>
      <c r="CZ497" s="49"/>
      <c r="DA497" s="49"/>
      <c r="DB497" s="49"/>
      <c r="DC497" s="49"/>
      <c r="DD497" s="49"/>
      <c r="DE497" s="49"/>
      <c r="DF497" s="49"/>
      <c r="DG497" s="49"/>
      <c r="DH497" s="49"/>
      <c r="DI497" s="49"/>
      <c r="DJ497" s="49"/>
      <c r="DK497" s="49"/>
      <c r="DL497" s="49"/>
      <c r="DM497" s="49"/>
      <c r="DN497" s="49"/>
      <c r="DO497" s="49"/>
      <c r="DP497" s="49"/>
      <c r="DQ497" s="49"/>
      <c r="DR497" s="49"/>
      <c r="DS497" s="49"/>
      <c r="DT497" s="49"/>
      <c r="DU497" s="49"/>
      <c r="DV497" s="49"/>
    </row>
    <row r="498" spans="1:127" ht="15" customHeight="1" x14ac:dyDescent="0.2">
      <c r="A498" s="814">
        <v>6685</v>
      </c>
      <c r="B498" s="815"/>
      <c r="C498" s="815" t="s">
        <v>4427</v>
      </c>
      <c r="D498" s="815" t="s">
        <v>194</v>
      </c>
      <c r="E498" s="757" t="s">
        <v>4503</v>
      </c>
      <c r="F498" s="815" t="s">
        <v>209</v>
      </c>
      <c r="G498" s="815">
        <v>1</v>
      </c>
      <c r="H498" s="345"/>
      <c r="I498" s="99"/>
      <c r="J498" s="345"/>
      <c r="K498" s="344"/>
      <c r="L498" s="305" t="s">
        <v>405</v>
      </c>
      <c r="M498" s="305" t="s">
        <v>405</v>
      </c>
      <c r="N498" s="305" t="s">
        <v>405</v>
      </c>
      <c r="O498" s="367"/>
      <c r="P498" s="367"/>
      <c r="Q498" s="367"/>
      <c r="R498" s="367"/>
      <c r="S498" s="480"/>
      <c r="T498" s="148"/>
      <c r="U498" s="150"/>
      <c r="V498" s="48"/>
      <c r="W498" s="120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9"/>
      <c r="CR498" s="38"/>
      <c r="CS498" s="38"/>
      <c r="CT498" s="38"/>
      <c r="CU498" s="38"/>
      <c r="CV498" s="49"/>
      <c r="CW498" s="49"/>
      <c r="CX498" s="49"/>
      <c r="CY498" s="49"/>
      <c r="CZ498" s="49"/>
      <c r="DA498" s="49"/>
      <c r="DB498" s="49"/>
      <c r="DC498" s="49"/>
      <c r="DD498" s="49"/>
      <c r="DE498" s="49"/>
      <c r="DF498" s="49"/>
      <c r="DG498" s="49"/>
      <c r="DH498" s="49"/>
      <c r="DI498" s="49"/>
      <c r="DJ498" s="49"/>
      <c r="DK498" s="49"/>
      <c r="DL498" s="49"/>
      <c r="DM498" s="49"/>
      <c r="DN498" s="49"/>
      <c r="DO498" s="49"/>
      <c r="DP498" s="49"/>
      <c r="DQ498" s="49"/>
      <c r="DR498" s="49"/>
      <c r="DS498" s="49"/>
      <c r="DT498" s="49"/>
      <c r="DU498" s="49"/>
      <c r="DV498" s="49"/>
      <c r="DW498" s="49"/>
    </row>
    <row r="499" spans="1:127" x14ac:dyDescent="0.2">
      <c r="A499" s="814">
        <v>4275</v>
      </c>
      <c r="B499" s="815"/>
      <c r="C499" s="815" t="s">
        <v>4591</v>
      </c>
      <c r="D499" s="815" t="s">
        <v>194</v>
      </c>
      <c r="E499" s="757" t="s">
        <v>4503</v>
      </c>
      <c r="F499" s="815" t="s">
        <v>209</v>
      </c>
      <c r="G499" s="815">
        <v>6</v>
      </c>
      <c r="H499" s="487"/>
      <c r="I499" s="487"/>
      <c r="J499" s="345"/>
      <c r="K499" s="345"/>
      <c r="L499" s="305" t="s">
        <v>405</v>
      </c>
      <c r="M499" s="305" t="s">
        <v>405</v>
      </c>
      <c r="N499" s="305" t="s">
        <v>405</v>
      </c>
      <c r="O499" s="545"/>
      <c r="P499" s="545"/>
      <c r="Q499" s="545"/>
      <c r="R499" s="545"/>
      <c r="S499" s="480"/>
      <c r="T499" s="545"/>
      <c r="U499" s="150"/>
      <c r="V499" s="545"/>
      <c r="W499" s="545"/>
      <c r="X499" s="545"/>
      <c r="Y499" s="545"/>
      <c r="Z499" s="545"/>
    </row>
    <row r="500" spans="1:127" ht="15" customHeight="1" x14ac:dyDescent="0.2">
      <c r="A500" s="814">
        <v>6687</v>
      </c>
      <c r="B500" s="815"/>
      <c r="C500" s="815" t="s">
        <v>3937</v>
      </c>
      <c r="D500" s="815" t="s">
        <v>5416</v>
      </c>
      <c r="E500" s="757" t="s">
        <v>4503</v>
      </c>
      <c r="F500" s="815" t="s">
        <v>209</v>
      </c>
      <c r="G500" s="815">
        <v>1</v>
      </c>
      <c r="H500" s="487"/>
      <c r="I500" s="487"/>
      <c r="J500" s="345"/>
      <c r="K500" s="345"/>
      <c r="L500" s="305" t="s">
        <v>405</v>
      </c>
      <c r="M500" s="305" t="s">
        <v>405</v>
      </c>
      <c r="N500" s="305" t="s">
        <v>405</v>
      </c>
      <c r="O500" s="545"/>
      <c r="P500" s="545"/>
      <c r="Q500" s="545"/>
      <c r="R500" s="545"/>
      <c r="S500" s="480"/>
      <c r="T500" s="545"/>
      <c r="U500" s="150"/>
      <c r="V500" s="545"/>
      <c r="W500" s="545"/>
      <c r="X500" s="545"/>
      <c r="Y500" s="545"/>
      <c r="Z500" s="545"/>
    </row>
    <row r="501" spans="1:127" ht="15" customHeight="1" x14ac:dyDescent="0.2">
      <c r="A501" s="814">
        <v>3473</v>
      </c>
      <c r="B501" s="815"/>
      <c r="C501" s="815" t="s">
        <v>314</v>
      </c>
      <c r="D501" s="815" t="s">
        <v>197</v>
      </c>
      <c r="E501" s="757" t="s">
        <v>4503</v>
      </c>
      <c r="F501" s="815" t="s">
        <v>209</v>
      </c>
      <c r="G501" s="833">
        <v>7</v>
      </c>
      <c r="H501" s="487"/>
      <c r="I501" s="487"/>
      <c r="J501" s="345"/>
      <c r="K501" s="345"/>
      <c r="L501" s="305" t="s">
        <v>405</v>
      </c>
      <c r="M501" s="305" t="s">
        <v>405</v>
      </c>
      <c r="N501" s="305" t="s">
        <v>405</v>
      </c>
      <c r="O501" s="545"/>
      <c r="P501" s="545"/>
      <c r="Q501" s="545"/>
      <c r="R501" s="545"/>
      <c r="S501" s="480"/>
      <c r="T501" s="545"/>
      <c r="U501" s="150"/>
      <c r="V501" s="545"/>
      <c r="W501" s="545"/>
      <c r="X501" s="545"/>
      <c r="Y501" s="545"/>
      <c r="Z501" s="545"/>
    </row>
    <row r="502" spans="1:127" ht="15" customHeight="1" x14ac:dyDescent="0.2">
      <c r="A502" s="814">
        <v>6125</v>
      </c>
      <c r="B502" s="815"/>
      <c r="C502" s="815" t="s">
        <v>3512</v>
      </c>
      <c r="D502" s="815" t="s">
        <v>197</v>
      </c>
      <c r="E502" s="757" t="s">
        <v>4503</v>
      </c>
      <c r="F502" s="815" t="s">
        <v>209</v>
      </c>
      <c r="G502" s="815">
        <v>2</v>
      </c>
      <c r="H502" s="487"/>
      <c r="I502" s="487"/>
      <c r="J502" s="345"/>
      <c r="K502" s="345"/>
      <c r="L502" s="305" t="s">
        <v>405</v>
      </c>
      <c r="M502" s="305" t="s">
        <v>405</v>
      </c>
      <c r="N502" s="305" t="s">
        <v>405</v>
      </c>
      <c r="O502" s="545"/>
      <c r="P502" s="545"/>
      <c r="Q502" s="545"/>
      <c r="R502" s="545"/>
      <c r="S502" s="480"/>
      <c r="T502" s="545"/>
      <c r="U502" s="150"/>
      <c r="V502" s="545"/>
      <c r="W502" s="545"/>
      <c r="X502" s="545"/>
      <c r="Y502" s="545"/>
      <c r="Z502" s="545"/>
    </row>
    <row r="503" spans="1:127" ht="15" customHeight="1" x14ac:dyDescent="0.2">
      <c r="A503" s="814">
        <v>3469</v>
      </c>
      <c r="B503" s="815"/>
      <c r="C503" s="815" t="s">
        <v>343</v>
      </c>
      <c r="D503" s="815" t="s">
        <v>197</v>
      </c>
      <c r="E503" s="757" t="s">
        <v>4503</v>
      </c>
      <c r="F503" s="815" t="s">
        <v>209</v>
      </c>
      <c r="G503" s="833">
        <v>7</v>
      </c>
      <c r="H503" s="487"/>
      <c r="I503" s="487"/>
      <c r="J503" s="345"/>
      <c r="K503" s="345"/>
      <c r="L503" s="305" t="s">
        <v>405</v>
      </c>
      <c r="M503" s="305" t="s">
        <v>405</v>
      </c>
      <c r="N503" s="305" t="s">
        <v>405</v>
      </c>
      <c r="O503" s="545"/>
      <c r="P503" s="545"/>
      <c r="Q503" s="545"/>
      <c r="R503" s="545"/>
      <c r="S503" s="480"/>
      <c r="T503" s="545"/>
      <c r="U503" s="150"/>
      <c r="V503" s="545"/>
      <c r="W503" s="545"/>
      <c r="X503" s="545"/>
      <c r="Y503" s="545"/>
      <c r="Z503" s="545"/>
    </row>
    <row r="504" spans="1:127" ht="15" customHeight="1" x14ac:dyDescent="0.2">
      <c r="A504" s="814">
        <v>5634</v>
      </c>
      <c r="B504" s="815"/>
      <c r="C504" s="815" t="s">
        <v>8830</v>
      </c>
      <c r="D504" s="815" t="s">
        <v>197</v>
      </c>
      <c r="E504" s="757" t="s">
        <v>4503</v>
      </c>
      <c r="F504" s="815" t="s">
        <v>209</v>
      </c>
      <c r="G504" s="815">
        <v>3</v>
      </c>
      <c r="H504" s="487"/>
      <c r="I504" s="487"/>
      <c r="J504" s="345"/>
      <c r="K504" s="345"/>
      <c r="L504" s="305" t="s">
        <v>405</v>
      </c>
      <c r="M504" s="305" t="s">
        <v>405</v>
      </c>
      <c r="N504" s="305" t="s">
        <v>405</v>
      </c>
      <c r="O504" s="545"/>
      <c r="P504" s="545"/>
      <c r="Q504" s="545"/>
      <c r="R504" s="545"/>
      <c r="S504" s="480"/>
      <c r="T504" s="545"/>
      <c r="U504" s="150"/>
      <c r="V504" s="545"/>
      <c r="W504" s="545"/>
      <c r="X504" s="545"/>
      <c r="Y504" s="545"/>
      <c r="Z504" s="545"/>
      <c r="DU504" s="49"/>
      <c r="DV504" s="49"/>
    </row>
    <row r="505" spans="1:127" ht="15" customHeight="1" x14ac:dyDescent="0.2">
      <c r="A505" s="814">
        <v>2950</v>
      </c>
      <c r="B505" s="815"/>
      <c r="C505" s="815" t="s">
        <v>3959</v>
      </c>
      <c r="D505" s="815" t="s">
        <v>191</v>
      </c>
      <c r="E505" s="757" t="s">
        <v>4503</v>
      </c>
      <c r="F505" s="815" t="s">
        <v>209</v>
      </c>
      <c r="G505" s="833">
        <v>8</v>
      </c>
      <c r="H505" s="487"/>
      <c r="I505" s="487"/>
      <c r="J505" s="345"/>
      <c r="K505" s="345"/>
      <c r="L505" s="305" t="s">
        <v>405</v>
      </c>
      <c r="M505" s="305" t="s">
        <v>405</v>
      </c>
      <c r="N505" s="305" t="s">
        <v>405</v>
      </c>
      <c r="O505" s="545"/>
      <c r="P505" s="545"/>
      <c r="Q505" s="545"/>
      <c r="R505" s="545"/>
      <c r="S505" s="480"/>
      <c r="T505" s="545"/>
      <c r="U505" s="150"/>
      <c r="V505" s="545"/>
      <c r="W505" s="545"/>
      <c r="X505" s="545"/>
      <c r="Y505" s="545"/>
      <c r="Z505" s="545"/>
    </row>
    <row r="506" spans="1:127" ht="15" customHeight="1" x14ac:dyDescent="0.2">
      <c r="A506" s="814">
        <v>3461</v>
      </c>
      <c r="B506" s="815"/>
      <c r="C506" s="815" t="s">
        <v>343</v>
      </c>
      <c r="D506" s="815" t="s">
        <v>191</v>
      </c>
      <c r="E506" s="757" t="s">
        <v>4503</v>
      </c>
      <c r="F506" s="815" t="s">
        <v>209</v>
      </c>
      <c r="G506" s="833">
        <v>7</v>
      </c>
      <c r="H506" s="345"/>
      <c r="I506" s="446"/>
      <c r="J506" s="344"/>
      <c r="K506" s="345"/>
      <c r="L506" s="305" t="s">
        <v>405</v>
      </c>
      <c r="M506" s="305" t="s">
        <v>405</v>
      </c>
      <c r="N506" s="305" t="s">
        <v>405</v>
      </c>
      <c r="O506" s="145"/>
      <c r="P506" s="145"/>
      <c r="Q506" s="48"/>
      <c r="R506" s="48"/>
      <c r="S506" s="480"/>
      <c r="T506" s="150"/>
      <c r="U506" s="150"/>
      <c r="V506" s="48"/>
      <c r="W506" s="48"/>
      <c r="X506" s="48"/>
      <c r="Y506" s="48"/>
      <c r="Z506" s="48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  <c r="CB506" s="49"/>
      <c r="CC506" s="49"/>
      <c r="CD506" s="49"/>
      <c r="CE506" s="49"/>
      <c r="CF506" s="49"/>
      <c r="CG506" s="49"/>
      <c r="CH506" s="49"/>
      <c r="CI506" s="49"/>
      <c r="CJ506" s="49"/>
      <c r="CK506" s="49"/>
      <c r="CL506" s="49"/>
      <c r="CM506" s="49"/>
      <c r="CN506" s="49"/>
      <c r="CO506" s="49"/>
      <c r="CP506" s="49"/>
      <c r="CQ506" s="49"/>
      <c r="CR506" s="49"/>
      <c r="CS506" s="49"/>
      <c r="CT506" s="49"/>
      <c r="CU506" s="49"/>
      <c r="CV506" s="49"/>
      <c r="CW506" s="49"/>
      <c r="CX506" s="49"/>
      <c r="CY506" s="49"/>
      <c r="CZ506" s="49"/>
      <c r="DA506" s="49"/>
      <c r="DB506" s="49"/>
      <c r="DC506" s="49"/>
      <c r="DD506" s="49"/>
      <c r="DE506" s="49"/>
      <c r="DF506" s="49"/>
      <c r="DG506" s="49"/>
      <c r="DH506" s="49"/>
      <c r="DI506" s="49"/>
      <c r="DJ506" s="49"/>
      <c r="DK506" s="49"/>
      <c r="DL506" s="49"/>
      <c r="DM506" s="49"/>
      <c r="DN506" s="49"/>
      <c r="DO506" s="49"/>
      <c r="DP506" s="49"/>
      <c r="DQ506" s="49"/>
      <c r="DR506" s="49"/>
      <c r="DS506" s="49"/>
      <c r="DT506" s="49"/>
    </row>
    <row r="507" spans="1:127" ht="15" customHeight="1" x14ac:dyDescent="0.2">
      <c r="A507" s="814">
        <v>3465</v>
      </c>
      <c r="B507" s="815"/>
      <c r="C507" s="815" t="s">
        <v>2204</v>
      </c>
      <c r="D507" s="815" t="s">
        <v>4292</v>
      </c>
      <c r="E507" s="757" t="s">
        <v>4503</v>
      </c>
      <c r="F507" s="815" t="s">
        <v>209</v>
      </c>
      <c r="G507" s="833">
        <v>7</v>
      </c>
      <c r="H507" s="487"/>
      <c r="I507" s="487"/>
      <c r="J507" s="345"/>
      <c r="K507" s="345"/>
      <c r="L507" s="305" t="s">
        <v>405</v>
      </c>
      <c r="M507" s="305" t="s">
        <v>405</v>
      </c>
      <c r="N507" s="305" t="s">
        <v>405</v>
      </c>
      <c r="O507" s="545"/>
      <c r="P507" s="545"/>
      <c r="Q507" s="545"/>
      <c r="R507" s="545"/>
      <c r="S507" s="480"/>
      <c r="T507" s="545"/>
      <c r="U507" s="150"/>
      <c r="V507" s="545"/>
      <c r="W507" s="545"/>
      <c r="X507" s="545"/>
      <c r="Y507" s="545"/>
      <c r="Z507" s="545"/>
    </row>
    <row r="508" spans="1:127" s="38" customFormat="1" ht="15" customHeight="1" x14ac:dyDescent="0.2">
      <c r="A508" s="814">
        <v>7223</v>
      </c>
      <c r="B508" s="815"/>
      <c r="C508" s="815" t="s">
        <v>517</v>
      </c>
      <c r="D508" s="815" t="s">
        <v>2663</v>
      </c>
      <c r="E508" s="824" t="s">
        <v>8491</v>
      </c>
      <c r="F508" s="815" t="s">
        <v>209</v>
      </c>
      <c r="G508" s="815">
        <v>0</v>
      </c>
      <c r="H508" s="487"/>
      <c r="I508" s="487"/>
      <c r="J508" s="345"/>
      <c r="K508" s="345"/>
      <c r="L508" s="305" t="s">
        <v>405</v>
      </c>
      <c r="M508" s="305" t="s">
        <v>405</v>
      </c>
      <c r="N508" s="305" t="s">
        <v>405</v>
      </c>
      <c r="O508" s="305"/>
      <c r="P508" s="545"/>
      <c r="Q508" s="545"/>
      <c r="R508" s="545"/>
      <c r="S508" s="480"/>
      <c r="T508" s="545"/>
      <c r="U508" s="150">
        <v>500000</v>
      </c>
      <c r="V508" s="545"/>
      <c r="W508" s="545"/>
      <c r="X508" s="545"/>
      <c r="Y508" s="545"/>
      <c r="Z508" s="545"/>
      <c r="AA508" s="249"/>
      <c r="AB508" s="249"/>
      <c r="AC508" s="249"/>
      <c r="AD508" s="249"/>
      <c r="AE508" s="249"/>
      <c r="AF508" s="249"/>
      <c r="AG508" s="249"/>
      <c r="AH508" s="249"/>
      <c r="AI508" s="249"/>
      <c r="AJ508" s="249"/>
      <c r="AK508" s="249"/>
      <c r="AL508" s="249"/>
      <c r="AM508" s="249"/>
      <c r="AN508" s="249"/>
      <c r="AO508" s="249"/>
      <c r="AP508" s="249"/>
      <c r="AQ508" s="249"/>
      <c r="AR508" s="249"/>
      <c r="AS508" s="249"/>
      <c r="AT508" s="249"/>
      <c r="AU508" s="249"/>
      <c r="AV508" s="249"/>
      <c r="AW508" s="249"/>
      <c r="AX508" s="249"/>
      <c r="AY508" s="249"/>
      <c r="AZ508" s="249"/>
      <c r="BA508" s="249"/>
      <c r="BB508" s="249"/>
      <c r="BC508" s="249"/>
      <c r="BD508" s="249"/>
      <c r="BE508" s="249"/>
      <c r="BF508" s="249"/>
      <c r="BG508" s="249"/>
      <c r="BH508" s="249"/>
      <c r="BI508" s="249"/>
      <c r="BJ508" s="249"/>
      <c r="BK508" s="249"/>
      <c r="BL508" s="249"/>
      <c r="BM508" s="249"/>
      <c r="BN508" s="249"/>
      <c r="BO508" s="249"/>
      <c r="BP508" s="249"/>
      <c r="BQ508" s="249"/>
      <c r="BR508" s="249"/>
      <c r="BS508" s="249"/>
      <c r="BT508" s="249"/>
      <c r="BU508" s="249"/>
      <c r="BV508" s="249"/>
      <c r="BW508" s="249"/>
      <c r="BX508" s="249"/>
      <c r="BY508" s="249"/>
      <c r="BZ508" s="249"/>
      <c r="CA508" s="249"/>
      <c r="CB508" s="249"/>
      <c r="CC508" s="249"/>
      <c r="CD508" s="249"/>
      <c r="CE508" s="249"/>
      <c r="CF508" s="249"/>
      <c r="CG508" s="249"/>
      <c r="CH508" s="249"/>
      <c r="CI508" s="249"/>
      <c r="CJ508" s="249"/>
      <c r="CK508" s="249"/>
      <c r="CL508" s="249"/>
      <c r="CM508" s="249"/>
      <c r="CN508" s="249"/>
      <c r="CO508" s="249"/>
      <c r="CP508" s="249"/>
      <c r="CQ508" s="249"/>
      <c r="CR508" s="249"/>
      <c r="CS508" s="249"/>
      <c r="CT508" s="249"/>
      <c r="CU508" s="249"/>
      <c r="CV508" s="249"/>
      <c r="CW508" s="249"/>
      <c r="CX508" s="249"/>
      <c r="CY508" s="249"/>
      <c r="CZ508" s="249"/>
      <c r="DA508" s="249"/>
      <c r="DB508" s="249"/>
      <c r="DC508" s="249"/>
      <c r="DD508" s="249"/>
      <c r="DE508" s="249"/>
      <c r="DF508" s="249"/>
      <c r="DG508" s="249"/>
      <c r="DH508" s="249"/>
      <c r="DI508" s="249"/>
      <c r="DJ508" s="249"/>
      <c r="DK508" s="249"/>
      <c r="DL508" s="249"/>
      <c r="DM508" s="249"/>
      <c r="DN508" s="249"/>
      <c r="DO508" s="249"/>
      <c r="DP508" s="249"/>
      <c r="DQ508" s="249"/>
      <c r="DR508" s="249"/>
      <c r="DS508" s="249"/>
      <c r="DT508" s="249"/>
      <c r="DU508" s="249"/>
      <c r="DV508" s="249"/>
      <c r="DW508" s="249"/>
    </row>
    <row r="509" spans="1:127" s="49" customFormat="1" ht="15" customHeight="1" x14ac:dyDescent="0.2">
      <c r="A509" s="814">
        <v>6130</v>
      </c>
      <c r="B509" s="815"/>
      <c r="C509" s="815" t="s">
        <v>8196</v>
      </c>
      <c r="D509" s="815" t="s">
        <v>8197</v>
      </c>
      <c r="E509" s="757" t="s">
        <v>4503</v>
      </c>
      <c r="F509" s="815" t="s">
        <v>209</v>
      </c>
      <c r="G509" s="815">
        <v>2</v>
      </c>
      <c r="H509" s="487"/>
      <c r="I509" s="487"/>
      <c r="J509" s="345"/>
      <c r="K509" s="345"/>
      <c r="L509" s="305" t="s">
        <v>405</v>
      </c>
      <c r="M509" s="305" t="s">
        <v>405</v>
      </c>
      <c r="N509" s="305" t="s">
        <v>405</v>
      </c>
      <c r="O509" s="545"/>
      <c r="P509" s="545"/>
      <c r="Q509" s="545"/>
      <c r="R509" s="545"/>
      <c r="S509" s="480"/>
      <c r="T509" s="545"/>
      <c r="U509" s="150"/>
      <c r="V509" s="545"/>
      <c r="W509" s="545"/>
      <c r="X509" s="545"/>
      <c r="Y509" s="545"/>
      <c r="Z509" s="545"/>
      <c r="AA509" s="249"/>
      <c r="AB509" s="249"/>
      <c r="AC509" s="249"/>
      <c r="AD509" s="249"/>
      <c r="AE509" s="249"/>
      <c r="AF509" s="249"/>
      <c r="AG509" s="249"/>
      <c r="AH509" s="249"/>
      <c r="AI509" s="249"/>
      <c r="AJ509" s="249"/>
      <c r="AK509" s="249"/>
      <c r="AL509" s="249"/>
      <c r="AM509" s="249"/>
      <c r="AN509" s="249"/>
      <c r="AO509" s="249"/>
      <c r="AP509" s="249"/>
      <c r="AQ509" s="249"/>
      <c r="AR509" s="249"/>
      <c r="AS509" s="249"/>
      <c r="AT509" s="249"/>
      <c r="AU509" s="249"/>
      <c r="AV509" s="249"/>
      <c r="AW509" s="249"/>
      <c r="AX509" s="249"/>
      <c r="AY509" s="249"/>
      <c r="AZ509" s="249"/>
      <c r="BA509" s="249"/>
      <c r="BB509" s="249"/>
      <c r="BC509" s="249"/>
      <c r="BD509" s="249"/>
      <c r="BE509" s="249"/>
      <c r="BF509" s="249"/>
      <c r="BG509" s="249"/>
      <c r="BH509" s="249"/>
      <c r="BI509" s="249"/>
      <c r="BJ509" s="249"/>
      <c r="BK509" s="249"/>
      <c r="BL509" s="249"/>
      <c r="BM509" s="249"/>
      <c r="BN509" s="249"/>
      <c r="BO509" s="249"/>
      <c r="BP509" s="249"/>
      <c r="BQ509" s="249"/>
      <c r="BR509" s="249"/>
      <c r="BS509" s="249"/>
      <c r="BT509" s="249"/>
      <c r="BU509" s="249"/>
      <c r="BV509" s="249"/>
      <c r="BW509" s="249"/>
      <c r="BX509" s="249"/>
      <c r="BY509" s="249"/>
      <c r="BZ509" s="249"/>
      <c r="CA509" s="249"/>
      <c r="CB509" s="249"/>
      <c r="CC509" s="249"/>
      <c r="CD509" s="249"/>
      <c r="CE509" s="249"/>
      <c r="CF509" s="249"/>
      <c r="CG509" s="249"/>
      <c r="CH509" s="249"/>
      <c r="CI509" s="249"/>
      <c r="CJ509" s="249"/>
      <c r="CK509" s="249"/>
      <c r="CL509" s="249"/>
      <c r="CM509" s="249"/>
      <c r="CN509" s="249"/>
      <c r="CO509" s="249"/>
      <c r="CP509" s="249"/>
      <c r="CQ509" s="249"/>
      <c r="CR509" s="249"/>
      <c r="CS509" s="249"/>
      <c r="CT509" s="249"/>
      <c r="CU509" s="249"/>
      <c r="CV509" s="249"/>
      <c r="CW509" s="249"/>
      <c r="CX509" s="249"/>
      <c r="CY509" s="249"/>
      <c r="CZ509" s="249"/>
      <c r="DA509" s="249"/>
      <c r="DB509" s="249"/>
      <c r="DC509" s="249"/>
      <c r="DD509" s="249"/>
      <c r="DE509" s="249"/>
      <c r="DF509" s="249"/>
      <c r="DG509" s="249"/>
      <c r="DH509" s="249"/>
      <c r="DI509" s="249"/>
      <c r="DJ509" s="249"/>
      <c r="DK509" s="249"/>
      <c r="DL509" s="249"/>
      <c r="DM509" s="249"/>
      <c r="DN509" s="249"/>
      <c r="DO509" s="249"/>
      <c r="DP509" s="249"/>
      <c r="DQ509" s="249"/>
      <c r="DR509" s="249"/>
      <c r="DS509" s="249"/>
      <c r="DT509" s="249"/>
      <c r="DU509" s="249"/>
      <c r="DV509" s="249"/>
      <c r="DW509" s="249"/>
    </row>
    <row r="510" spans="1:127" ht="15" customHeight="1" x14ac:dyDescent="0.2">
      <c r="A510" s="814">
        <v>3947</v>
      </c>
      <c r="B510" s="815"/>
      <c r="C510" s="815" t="s">
        <v>4592</v>
      </c>
      <c r="D510" s="815" t="s">
        <v>4593</v>
      </c>
      <c r="E510" s="757" t="s">
        <v>4503</v>
      </c>
      <c r="F510" s="815" t="s">
        <v>209</v>
      </c>
      <c r="G510" s="815">
        <v>6</v>
      </c>
      <c r="H510" s="487"/>
      <c r="I510" s="487"/>
      <c r="J510" s="345"/>
      <c r="K510" s="345"/>
      <c r="L510" s="305" t="s">
        <v>405</v>
      </c>
      <c r="M510" s="305" t="s">
        <v>405</v>
      </c>
      <c r="N510" s="305" t="s">
        <v>405</v>
      </c>
      <c r="O510" s="545"/>
      <c r="P510" s="545"/>
      <c r="Q510" s="545"/>
      <c r="R510" s="545"/>
      <c r="S510" s="480"/>
      <c r="T510" s="545"/>
      <c r="U510" s="150"/>
      <c r="V510" s="545"/>
      <c r="W510" s="545"/>
      <c r="X510" s="545"/>
      <c r="Y510" s="545"/>
      <c r="Z510" s="545"/>
      <c r="DU510" s="49"/>
      <c r="DV510" s="49"/>
    </row>
    <row r="511" spans="1:127" ht="15" customHeight="1" x14ac:dyDescent="0.2">
      <c r="A511" s="814">
        <v>3460</v>
      </c>
      <c r="B511" s="815"/>
      <c r="C511" s="815" t="s">
        <v>493</v>
      </c>
      <c r="D511" s="815" t="s">
        <v>4289</v>
      </c>
      <c r="E511" s="757" t="s">
        <v>4503</v>
      </c>
      <c r="F511" s="815" t="s">
        <v>209</v>
      </c>
      <c r="G511" s="833">
        <v>7</v>
      </c>
      <c r="H511" s="487"/>
      <c r="I511" s="487"/>
      <c r="J511" s="345"/>
      <c r="K511" s="345"/>
      <c r="L511" s="305" t="s">
        <v>405</v>
      </c>
      <c r="M511" s="305" t="s">
        <v>405</v>
      </c>
      <c r="N511" s="305" t="s">
        <v>405</v>
      </c>
      <c r="O511" s="545"/>
      <c r="P511" s="545"/>
      <c r="Q511" s="545"/>
      <c r="R511" s="545"/>
      <c r="S511" s="480"/>
      <c r="T511" s="545"/>
      <c r="U511" s="150"/>
      <c r="V511" s="545"/>
      <c r="W511" s="545"/>
      <c r="X511" s="545"/>
      <c r="Y511" s="545"/>
      <c r="Z511" s="545"/>
    </row>
    <row r="512" spans="1:127" ht="15" customHeight="1" x14ac:dyDescent="0.2">
      <c r="A512" s="814">
        <v>5648</v>
      </c>
      <c r="B512" s="815"/>
      <c r="C512" s="815" t="s">
        <v>7921</v>
      </c>
      <c r="D512" s="815" t="s">
        <v>7922</v>
      </c>
      <c r="E512" s="757" t="s">
        <v>4503</v>
      </c>
      <c r="F512" s="815" t="s">
        <v>209</v>
      </c>
      <c r="G512" s="815">
        <v>3</v>
      </c>
      <c r="H512" s="487"/>
      <c r="I512" s="487"/>
      <c r="J512" s="345"/>
      <c r="K512" s="345"/>
      <c r="L512" s="305" t="s">
        <v>405</v>
      </c>
      <c r="M512" s="305" t="s">
        <v>405</v>
      </c>
      <c r="N512" s="305" t="s">
        <v>405</v>
      </c>
      <c r="O512" s="545"/>
      <c r="P512" s="545"/>
      <c r="Q512" s="545"/>
      <c r="R512" s="545"/>
      <c r="S512" s="480"/>
      <c r="T512" s="545"/>
      <c r="U512" s="150"/>
      <c r="V512" s="545"/>
      <c r="W512" s="545"/>
      <c r="X512" s="545"/>
      <c r="Y512" s="545"/>
      <c r="Z512" s="545"/>
    </row>
    <row r="513" spans="1:127" ht="15" customHeight="1" x14ac:dyDescent="0.2">
      <c r="A513" s="814">
        <v>6133</v>
      </c>
      <c r="B513" s="815"/>
      <c r="C513" s="815" t="s">
        <v>259</v>
      </c>
      <c r="D513" s="815" t="s">
        <v>8215</v>
      </c>
      <c r="E513" s="757" t="s">
        <v>4503</v>
      </c>
      <c r="F513" s="815" t="s">
        <v>209</v>
      </c>
      <c r="G513" s="815">
        <v>2</v>
      </c>
      <c r="H513" s="487"/>
      <c r="I513" s="487"/>
      <c r="J513" s="345"/>
      <c r="K513" s="345"/>
      <c r="L513" s="305" t="s">
        <v>405</v>
      </c>
      <c r="M513" s="305" t="s">
        <v>405</v>
      </c>
      <c r="N513" s="305" t="s">
        <v>405</v>
      </c>
      <c r="O513" s="545"/>
      <c r="P513" s="545"/>
      <c r="Q513" s="545"/>
      <c r="R513" s="545"/>
      <c r="S513" s="480"/>
      <c r="T513" s="545"/>
      <c r="U513" s="150"/>
      <c r="V513" s="545"/>
      <c r="W513" s="545"/>
      <c r="X513" s="545"/>
      <c r="Y513" s="545"/>
      <c r="Z513" s="545"/>
    </row>
    <row r="514" spans="1:127" ht="15" customHeight="1" x14ac:dyDescent="0.2">
      <c r="A514" s="814">
        <v>7228</v>
      </c>
      <c r="B514" s="815"/>
      <c r="C514" s="815" t="s">
        <v>396</v>
      </c>
      <c r="D514" s="815" t="s">
        <v>250</v>
      </c>
      <c r="E514" s="824" t="s">
        <v>8491</v>
      </c>
      <c r="F514" s="815" t="s">
        <v>209</v>
      </c>
      <c r="G514" s="815">
        <v>0</v>
      </c>
      <c r="H514" s="487"/>
      <c r="I514" s="487"/>
      <c r="J514" s="345"/>
      <c r="K514" s="345"/>
      <c r="L514" s="305" t="s">
        <v>405</v>
      </c>
      <c r="M514" s="305" t="s">
        <v>405</v>
      </c>
      <c r="N514" s="305" t="s">
        <v>405</v>
      </c>
      <c r="O514" s="305"/>
      <c r="P514" s="545"/>
      <c r="Q514" s="545"/>
      <c r="R514" s="545"/>
      <c r="S514" s="124"/>
      <c r="T514" s="545"/>
      <c r="U514" s="150">
        <v>500000</v>
      </c>
      <c r="V514" s="545"/>
      <c r="W514" s="545"/>
      <c r="X514" s="545"/>
      <c r="Y514" s="545"/>
      <c r="Z514" s="545"/>
    </row>
    <row r="515" spans="1:127" ht="15" customHeight="1" x14ac:dyDescent="0.2">
      <c r="A515" s="814">
        <v>5638</v>
      </c>
      <c r="B515" s="815"/>
      <c r="C515" s="815" t="s">
        <v>8060</v>
      </c>
      <c r="D515" s="815" t="s">
        <v>8061</v>
      </c>
      <c r="E515" s="757" t="s">
        <v>4503</v>
      </c>
      <c r="F515" s="815" t="s">
        <v>209</v>
      </c>
      <c r="G515" s="815">
        <v>3</v>
      </c>
      <c r="H515" s="487"/>
      <c r="I515" s="487"/>
      <c r="J515" s="345"/>
      <c r="K515" s="345"/>
      <c r="L515" s="305" t="s">
        <v>405</v>
      </c>
      <c r="M515" s="305" t="s">
        <v>405</v>
      </c>
      <c r="N515" s="305" t="s">
        <v>405</v>
      </c>
      <c r="O515" s="545"/>
      <c r="P515" s="545"/>
      <c r="Q515" s="545"/>
      <c r="R515" s="545"/>
      <c r="S515" s="480"/>
      <c r="T515" s="545"/>
      <c r="U515" s="150"/>
      <c r="V515" s="545"/>
      <c r="W515" s="545"/>
      <c r="X515" s="545"/>
      <c r="Y515" s="545"/>
      <c r="Z515" s="545"/>
    </row>
    <row r="516" spans="1:127" ht="15" customHeight="1" x14ac:dyDescent="0.2">
      <c r="A516" s="814">
        <v>6129</v>
      </c>
      <c r="B516" s="815"/>
      <c r="C516" s="815" t="s">
        <v>8194</v>
      </c>
      <c r="D516" s="815" t="s">
        <v>8195</v>
      </c>
      <c r="E516" s="757" t="s">
        <v>4503</v>
      </c>
      <c r="F516" s="815" t="s">
        <v>209</v>
      </c>
      <c r="G516" s="815">
        <v>2</v>
      </c>
      <c r="H516" s="487"/>
      <c r="I516" s="487"/>
      <c r="J516" s="345"/>
      <c r="K516" s="345"/>
      <c r="L516" s="305" t="s">
        <v>405</v>
      </c>
      <c r="M516" s="305" t="s">
        <v>405</v>
      </c>
      <c r="N516" s="305" t="s">
        <v>405</v>
      </c>
      <c r="O516" s="545"/>
      <c r="P516" s="545"/>
      <c r="Q516" s="545"/>
      <c r="R516" s="545"/>
      <c r="S516" s="480"/>
      <c r="T516" s="545"/>
      <c r="U516" s="150"/>
      <c r="V516" s="545"/>
      <c r="W516" s="545"/>
      <c r="X516" s="545"/>
      <c r="Y516" s="545"/>
      <c r="Z516" s="545"/>
    </row>
    <row r="517" spans="1:127" ht="15" customHeight="1" x14ac:dyDescent="0.2">
      <c r="A517" s="814">
        <v>5647</v>
      </c>
      <c r="B517" s="815"/>
      <c r="C517" s="815" t="s">
        <v>520</v>
      </c>
      <c r="D517" s="815" t="s">
        <v>8067</v>
      </c>
      <c r="E517" s="757" t="s">
        <v>4503</v>
      </c>
      <c r="F517" s="815" t="s">
        <v>209</v>
      </c>
      <c r="G517" s="815">
        <v>3</v>
      </c>
      <c r="H517" s="487"/>
      <c r="I517" s="487"/>
      <c r="J517" s="345"/>
      <c r="K517" s="345"/>
      <c r="L517" s="305" t="s">
        <v>405</v>
      </c>
      <c r="M517" s="305" t="s">
        <v>405</v>
      </c>
      <c r="N517" s="305" t="s">
        <v>405</v>
      </c>
      <c r="O517" s="545"/>
      <c r="P517" s="545"/>
      <c r="Q517" s="545"/>
      <c r="R517" s="545"/>
      <c r="S517" s="480"/>
      <c r="T517" s="545"/>
      <c r="U517" s="150"/>
      <c r="V517" s="545"/>
      <c r="W517" s="545"/>
      <c r="X517" s="545"/>
      <c r="Y517" s="545"/>
      <c r="Z517" s="545"/>
    </row>
    <row r="518" spans="1:127" ht="15" customHeight="1" x14ac:dyDescent="0.2">
      <c r="A518" s="814">
        <v>4195</v>
      </c>
      <c r="B518" s="815"/>
      <c r="C518" s="815" t="s">
        <v>4596</v>
      </c>
      <c r="D518" s="815" t="s">
        <v>4597</v>
      </c>
      <c r="E518" s="757" t="s">
        <v>4503</v>
      </c>
      <c r="F518" s="815" t="s">
        <v>209</v>
      </c>
      <c r="G518" s="815">
        <v>6</v>
      </c>
      <c r="H518" s="487"/>
      <c r="I518" s="487"/>
      <c r="J518" s="345"/>
      <c r="K518" s="345"/>
      <c r="L518" s="305" t="s">
        <v>405</v>
      </c>
      <c r="M518" s="305" t="s">
        <v>405</v>
      </c>
      <c r="N518" s="305" t="s">
        <v>405</v>
      </c>
      <c r="O518" s="545"/>
      <c r="P518" s="545"/>
      <c r="Q518" s="545"/>
      <c r="R518" s="545"/>
      <c r="S518" s="480"/>
      <c r="T518" s="545"/>
      <c r="U518" s="150"/>
      <c r="V518" s="545"/>
      <c r="W518" s="545"/>
      <c r="X518" s="545"/>
      <c r="Y518" s="545"/>
      <c r="Z518" s="545"/>
    </row>
    <row r="519" spans="1:127" s="49" customFormat="1" ht="15" customHeight="1" x14ac:dyDescent="0.2">
      <c r="A519" s="814">
        <v>6122</v>
      </c>
      <c r="B519" s="815"/>
      <c r="C519" s="815" t="s">
        <v>8058</v>
      </c>
      <c r="D519" s="815" t="s">
        <v>1870</v>
      </c>
      <c r="E519" s="757" t="s">
        <v>4503</v>
      </c>
      <c r="F519" s="815" t="s">
        <v>209</v>
      </c>
      <c r="G519" s="815">
        <v>2</v>
      </c>
      <c r="H519" s="487"/>
      <c r="I519" s="487"/>
      <c r="J519" s="345"/>
      <c r="K519" s="345"/>
      <c r="L519" s="305" t="s">
        <v>405</v>
      </c>
      <c r="M519" s="305" t="s">
        <v>405</v>
      </c>
      <c r="N519" s="305" t="s">
        <v>405</v>
      </c>
      <c r="O519" s="545"/>
      <c r="P519" s="545"/>
      <c r="Q519" s="545"/>
      <c r="R519" s="545"/>
      <c r="S519" s="480"/>
      <c r="T519" s="545"/>
      <c r="U519" s="150"/>
      <c r="V519" s="545"/>
      <c r="W519" s="545"/>
      <c r="X519" s="545"/>
      <c r="Y519" s="545"/>
      <c r="Z519" s="545"/>
      <c r="AA519" s="249"/>
      <c r="AB519" s="249"/>
      <c r="AC519" s="249"/>
      <c r="AD519" s="249"/>
      <c r="AE519" s="249"/>
      <c r="AF519" s="249"/>
      <c r="AG519" s="249"/>
      <c r="AH519" s="249"/>
      <c r="AI519" s="249"/>
      <c r="AJ519" s="249"/>
      <c r="AK519" s="249"/>
      <c r="AL519" s="249"/>
      <c r="AM519" s="249"/>
      <c r="AN519" s="249"/>
      <c r="AO519" s="249"/>
      <c r="AP519" s="249"/>
      <c r="AQ519" s="249"/>
      <c r="AR519" s="249"/>
      <c r="AS519" s="249"/>
      <c r="AT519" s="249"/>
      <c r="AU519" s="249"/>
      <c r="AV519" s="249"/>
      <c r="AW519" s="249"/>
      <c r="AX519" s="249"/>
      <c r="AY519" s="249"/>
      <c r="AZ519" s="249"/>
      <c r="BA519" s="249"/>
      <c r="BB519" s="249"/>
      <c r="BC519" s="249"/>
      <c r="BD519" s="249"/>
      <c r="BE519" s="249"/>
      <c r="BF519" s="249"/>
      <c r="BG519" s="249"/>
      <c r="BH519" s="249"/>
      <c r="BI519" s="249"/>
      <c r="BJ519" s="249"/>
      <c r="BK519" s="249"/>
      <c r="BL519" s="249"/>
      <c r="BM519" s="249"/>
      <c r="BN519" s="249"/>
      <c r="BO519" s="249"/>
      <c r="BP519" s="249"/>
      <c r="BQ519" s="249"/>
      <c r="BR519" s="249"/>
      <c r="BS519" s="249"/>
      <c r="BT519" s="249"/>
      <c r="BU519" s="249"/>
      <c r="BV519" s="249"/>
      <c r="BW519" s="249"/>
      <c r="BX519" s="249"/>
      <c r="BY519" s="249"/>
      <c r="BZ519" s="249"/>
      <c r="CA519" s="249"/>
      <c r="CB519" s="249"/>
      <c r="CC519" s="249"/>
      <c r="CD519" s="249"/>
      <c r="CE519" s="249"/>
      <c r="CF519" s="249"/>
      <c r="CG519" s="249"/>
      <c r="CH519" s="249"/>
      <c r="CI519" s="249"/>
      <c r="CJ519" s="249"/>
      <c r="CK519" s="249"/>
      <c r="CL519" s="249"/>
      <c r="CM519" s="249"/>
      <c r="CN519" s="249"/>
      <c r="CO519" s="249"/>
      <c r="CP519" s="249"/>
      <c r="CQ519" s="249"/>
      <c r="CR519" s="249"/>
      <c r="CS519" s="249"/>
      <c r="CT519" s="249"/>
      <c r="CU519" s="249"/>
      <c r="CV519" s="249"/>
      <c r="CW519" s="249"/>
      <c r="CX519" s="249"/>
      <c r="CY519" s="249"/>
      <c r="CZ519" s="249"/>
      <c r="DA519" s="249"/>
      <c r="DB519" s="249"/>
      <c r="DC519" s="249"/>
      <c r="DD519" s="249"/>
      <c r="DE519" s="249"/>
      <c r="DF519" s="249"/>
      <c r="DG519" s="249"/>
      <c r="DH519" s="249"/>
      <c r="DI519" s="249"/>
      <c r="DJ519" s="249"/>
      <c r="DK519" s="249"/>
      <c r="DL519" s="249"/>
      <c r="DM519" s="249"/>
      <c r="DN519" s="249"/>
      <c r="DO519" s="249"/>
      <c r="DP519" s="249"/>
      <c r="DQ519" s="249"/>
      <c r="DR519" s="249"/>
      <c r="DS519" s="249"/>
      <c r="DT519" s="249"/>
      <c r="DU519" s="249"/>
      <c r="DV519" s="249"/>
      <c r="DW519" s="249"/>
    </row>
    <row r="520" spans="1:127" ht="15" customHeight="1" x14ac:dyDescent="0.2">
      <c r="A520" s="814">
        <v>7240</v>
      </c>
      <c r="B520" s="815"/>
      <c r="C520" s="815" t="s">
        <v>8876</v>
      </c>
      <c r="D520" s="815" t="s">
        <v>8877</v>
      </c>
      <c r="E520" s="824" t="s">
        <v>8491</v>
      </c>
      <c r="F520" s="815" t="s">
        <v>209</v>
      </c>
      <c r="G520" s="815">
        <v>0</v>
      </c>
      <c r="H520" s="470"/>
      <c r="I520" s="470"/>
      <c r="J520" s="345"/>
      <c r="K520" s="345"/>
      <c r="L520" s="305" t="s">
        <v>405</v>
      </c>
      <c r="M520" s="305" t="s">
        <v>405</v>
      </c>
      <c r="N520" s="305" t="s">
        <v>405</v>
      </c>
      <c r="O520" s="305"/>
      <c r="P520" s="48"/>
      <c r="Q520" s="48"/>
      <c r="R520" s="95"/>
      <c r="S520" s="480"/>
      <c r="T520" s="485"/>
      <c r="U520" s="150">
        <v>500000</v>
      </c>
      <c r="V520" s="48"/>
      <c r="W520" s="48"/>
      <c r="X520" s="48"/>
      <c r="Y520" s="48"/>
      <c r="Z520" s="48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  <c r="CB520" s="49"/>
      <c r="CC520" s="49"/>
      <c r="CD520" s="49"/>
      <c r="CE520" s="49"/>
      <c r="CF520" s="49"/>
      <c r="CG520" s="49"/>
      <c r="CH520" s="49"/>
      <c r="CI520" s="49"/>
      <c r="CJ520" s="49"/>
      <c r="CK520" s="49"/>
      <c r="CL520" s="49"/>
      <c r="CM520" s="49"/>
      <c r="CN520" s="49"/>
      <c r="CO520" s="49"/>
      <c r="CP520" s="49"/>
      <c r="CQ520" s="49"/>
      <c r="CR520" s="49"/>
      <c r="CS520" s="49"/>
      <c r="CT520" s="49"/>
      <c r="CU520" s="49"/>
      <c r="CV520" s="49"/>
      <c r="CW520" s="49"/>
      <c r="CX520" s="49"/>
      <c r="CY520" s="49"/>
      <c r="CZ520" s="49"/>
      <c r="DA520" s="49"/>
      <c r="DB520" s="49"/>
      <c r="DC520" s="49"/>
      <c r="DD520" s="49"/>
      <c r="DE520" s="49"/>
      <c r="DF520" s="49"/>
      <c r="DG520" s="49"/>
      <c r="DH520" s="49"/>
      <c r="DI520" s="49"/>
      <c r="DJ520" s="49"/>
      <c r="DK520" s="49"/>
      <c r="DL520" s="49"/>
      <c r="DM520" s="49"/>
      <c r="DN520" s="49"/>
      <c r="DO520" s="49"/>
      <c r="DP520" s="49"/>
      <c r="DQ520" s="49"/>
      <c r="DR520" s="49"/>
      <c r="DS520" s="49"/>
      <c r="DT520" s="49"/>
      <c r="DU520" s="49"/>
      <c r="DV520" s="49"/>
    </row>
    <row r="521" spans="1:127" ht="15" customHeight="1" x14ac:dyDescent="0.2">
      <c r="A521" s="814">
        <v>6117</v>
      </c>
      <c r="B521" s="815"/>
      <c r="C521" s="815" t="s">
        <v>417</v>
      </c>
      <c r="D521" s="815" t="s">
        <v>6721</v>
      </c>
      <c r="E521" s="757" t="s">
        <v>4503</v>
      </c>
      <c r="F521" s="815" t="s">
        <v>209</v>
      </c>
      <c r="G521" s="815">
        <v>2</v>
      </c>
      <c r="H521" s="470"/>
      <c r="I521" s="470"/>
      <c r="J521" s="345"/>
      <c r="K521" s="345"/>
      <c r="L521" s="305" t="s">
        <v>405</v>
      </c>
      <c r="M521" s="305" t="s">
        <v>405</v>
      </c>
      <c r="N521" s="305" t="s">
        <v>405</v>
      </c>
      <c r="O521" s="48"/>
      <c r="P521" s="48"/>
      <c r="Q521" s="48"/>
      <c r="R521" s="150"/>
      <c r="S521" s="480"/>
      <c r="T521" s="150"/>
      <c r="U521" s="848"/>
      <c r="V521" s="826"/>
      <c r="W521" s="48"/>
      <c r="X521" s="48"/>
      <c r="Y521" s="48"/>
      <c r="Z521" s="48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  <c r="CB521" s="49"/>
      <c r="CC521" s="49"/>
      <c r="CD521" s="49"/>
      <c r="CE521" s="49"/>
      <c r="CF521" s="49"/>
      <c r="CG521" s="49"/>
      <c r="CH521" s="49"/>
      <c r="CI521" s="49"/>
      <c r="CJ521" s="49"/>
      <c r="CK521" s="49"/>
      <c r="CL521" s="49"/>
      <c r="CM521" s="49"/>
      <c r="CN521" s="49"/>
      <c r="CO521" s="49"/>
      <c r="CP521" s="49"/>
      <c r="CQ521" s="49"/>
      <c r="CR521" s="49"/>
      <c r="CS521" s="49"/>
      <c r="CT521" s="49"/>
      <c r="CU521" s="49"/>
      <c r="CV521" s="49"/>
      <c r="CW521" s="49"/>
      <c r="CX521" s="49"/>
      <c r="CY521" s="49"/>
      <c r="CZ521" s="49"/>
      <c r="DA521" s="49"/>
      <c r="DB521" s="49"/>
      <c r="DC521" s="49"/>
      <c r="DD521" s="49"/>
      <c r="DE521" s="49"/>
      <c r="DF521" s="49"/>
      <c r="DG521" s="49"/>
      <c r="DH521" s="49"/>
      <c r="DI521" s="49"/>
      <c r="DJ521" s="49"/>
      <c r="DK521" s="49"/>
      <c r="DL521" s="49"/>
      <c r="DM521" s="49"/>
      <c r="DN521" s="49"/>
      <c r="DO521" s="49"/>
      <c r="DP521" s="49"/>
      <c r="DQ521" s="49"/>
      <c r="DR521" s="49"/>
      <c r="DS521" s="49"/>
      <c r="DT521" s="49"/>
      <c r="DU521" s="49"/>
      <c r="DV521" s="49"/>
    </row>
    <row r="522" spans="1:127" ht="15" customHeight="1" x14ac:dyDescent="0.2">
      <c r="A522" s="814">
        <v>6138</v>
      </c>
      <c r="B522" s="815"/>
      <c r="C522" s="815" t="s">
        <v>3661</v>
      </c>
      <c r="D522" s="815" t="s">
        <v>8202</v>
      </c>
      <c r="E522" s="757" t="s">
        <v>4503</v>
      </c>
      <c r="F522" s="815" t="s">
        <v>209</v>
      </c>
      <c r="G522" s="815">
        <v>2</v>
      </c>
      <c r="H522" s="470"/>
      <c r="I522" s="446"/>
      <c r="J522" s="345"/>
      <c r="K522" s="345"/>
      <c r="L522" s="305" t="s">
        <v>405</v>
      </c>
      <c r="M522" s="305" t="s">
        <v>405</v>
      </c>
      <c r="N522" s="305" t="s">
        <v>405</v>
      </c>
      <c r="O522" s="48"/>
      <c r="P522" s="48"/>
      <c r="Q522" s="150"/>
      <c r="R522" s="150"/>
      <c r="S522" s="480"/>
      <c r="T522" s="48"/>
      <c r="U522" s="150"/>
      <c r="V522" s="48"/>
      <c r="W522" s="48"/>
      <c r="X522" s="48"/>
      <c r="Y522" s="48"/>
      <c r="Z522" s="48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  <c r="CB522" s="49"/>
      <c r="CC522" s="49"/>
      <c r="CD522" s="49"/>
      <c r="CE522" s="49"/>
      <c r="CF522" s="49"/>
      <c r="CG522" s="49"/>
      <c r="CH522" s="49"/>
      <c r="CI522" s="49"/>
      <c r="CJ522" s="49"/>
      <c r="CK522" s="49"/>
      <c r="CL522" s="49"/>
      <c r="CM522" s="49"/>
      <c r="CN522" s="49"/>
      <c r="CO522" s="49"/>
      <c r="CP522" s="49"/>
      <c r="CQ522" s="49"/>
      <c r="CR522" s="49"/>
      <c r="CS522" s="49"/>
      <c r="CT522" s="49"/>
      <c r="CU522" s="49"/>
      <c r="CV522" s="49"/>
      <c r="CW522" s="49"/>
      <c r="CX522" s="49"/>
      <c r="CY522" s="49"/>
      <c r="CZ522" s="49"/>
      <c r="DA522" s="49"/>
      <c r="DB522" s="49"/>
      <c r="DC522" s="49"/>
      <c r="DD522" s="49"/>
      <c r="DE522" s="49"/>
      <c r="DF522" s="49"/>
      <c r="DG522" s="49"/>
      <c r="DH522" s="49"/>
      <c r="DI522" s="49"/>
      <c r="DJ522" s="49"/>
      <c r="DK522" s="49"/>
      <c r="DL522" s="49"/>
      <c r="DM522" s="49"/>
      <c r="DN522" s="49"/>
      <c r="DO522" s="49"/>
      <c r="DP522" s="49"/>
      <c r="DQ522" s="49"/>
      <c r="DR522" s="48"/>
    </row>
    <row r="523" spans="1:127" ht="15" customHeight="1" x14ac:dyDescent="0.2">
      <c r="A523" s="814">
        <v>7241</v>
      </c>
      <c r="B523" s="815"/>
      <c r="C523" s="815" t="s">
        <v>225</v>
      </c>
      <c r="D523" s="815" t="s">
        <v>307</v>
      </c>
      <c r="E523" s="824" t="s">
        <v>8491</v>
      </c>
      <c r="F523" s="815" t="s">
        <v>209</v>
      </c>
      <c r="G523" s="815">
        <v>0</v>
      </c>
      <c r="H523" s="487"/>
      <c r="I523" s="487"/>
      <c r="J523" s="345"/>
      <c r="K523" s="345"/>
      <c r="L523" s="305" t="s">
        <v>405</v>
      </c>
      <c r="M523" s="305" t="s">
        <v>405</v>
      </c>
      <c r="N523" s="305" t="s">
        <v>405</v>
      </c>
      <c r="O523" s="305"/>
      <c r="P523" s="545"/>
      <c r="Q523" s="545"/>
      <c r="R523" s="545"/>
      <c r="S523" s="124"/>
      <c r="T523" s="545"/>
      <c r="U523" s="150">
        <v>500000</v>
      </c>
      <c r="V523" s="545"/>
      <c r="W523" s="545"/>
      <c r="X523" s="545"/>
      <c r="Y523" s="545"/>
      <c r="Z523" s="545"/>
      <c r="DU523" s="49"/>
      <c r="DV523" s="49"/>
    </row>
    <row r="524" spans="1:127" ht="15" customHeight="1" x14ac:dyDescent="0.2">
      <c r="A524" s="814">
        <v>6121</v>
      </c>
      <c r="B524" s="49" t="s">
        <v>3881</v>
      </c>
      <c r="C524" s="815" t="s">
        <v>214</v>
      </c>
      <c r="D524" s="815" t="s">
        <v>4409</v>
      </c>
      <c r="E524" s="757" t="s">
        <v>4503</v>
      </c>
      <c r="F524" s="815" t="s">
        <v>209</v>
      </c>
      <c r="G524" s="815">
        <v>2</v>
      </c>
      <c r="H524" s="487"/>
      <c r="I524" s="487"/>
      <c r="J524" s="345"/>
      <c r="K524" s="345"/>
      <c r="L524" s="305" t="s">
        <v>405</v>
      </c>
      <c r="M524" s="305" t="s">
        <v>405</v>
      </c>
      <c r="N524" s="305" t="s">
        <v>405</v>
      </c>
      <c r="O524" s="545"/>
      <c r="P524" s="545"/>
      <c r="Q524" s="545"/>
      <c r="R524" s="545"/>
      <c r="S524" s="480"/>
      <c r="T524" s="545"/>
      <c r="U524" s="150"/>
      <c r="V524" s="545"/>
      <c r="W524" s="545"/>
      <c r="X524" s="545"/>
      <c r="Y524" s="545"/>
      <c r="Z524" s="545"/>
    </row>
    <row r="525" spans="1:127" ht="15" customHeight="1" x14ac:dyDescent="0.2">
      <c r="A525" s="814">
        <v>6678</v>
      </c>
      <c r="B525" s="815"/>
      <c r="C525" s="815" t="s">
        <v>3787</v>
      </c>
      <c r="D525" s="815" t="s">
        <v>280</v>
      </c>
      <c r="E525" s="757" t="s">
        <v>4503</v>
      </c>
      <c r="F525" s="815" t="s">
        <v>209</v>
      </c>
      <c r="G525" s="815">
        <v>1</v>
      </c>
      <c r="H525" s="487"/>
      <c r="I525" s="487"/>
      <c r="J525" s="345"/>
      <c r="K525" s="345"/>
      <c r="L525" s="305" t="s">
        <v>405</v>
      </c>
      <c r="M525" s="305" t="s">
        <v>405</v>
      </c>
      <c r="N525" s="305" t="s">
        <v>405</v>
      </c>
      <c r="O525" s="545"/>
      <c r="P525" s="545"/>
      <c r="Q525" s="545"/>
      <c r="R525" s="545"/>
      <c r="S525" s="480"/>
      <c r="T525" s="545"/>
      <c r="U525" s="150"/>
      <c r="V525" s="545"/>
      <c r="W525" s="545"/>
      <c r="X525" s="545"/>
      <c r="Y525" s="545"/>
      <c r="Z525" s="545"/>
      <c r="DU525" s="49"/>
      <c r="DV525" s="49"/>
      <c r="DW525" s="49"/>
    </row>
    <row r="526" spans="1:127" ht="15" customHeight="1" x14ac:dyDescent="0.2">
      <c r="A526" s="814">
        <v>7236</v>
      </c>
      <c r="B526" s="815"/>
      <c r="C526" s="815" t="s">
        <v>5223</v>
      </c>
      <c r="D526" s="815" t="s">
        <v>280</v>
      </c>
      <c r="E526" s="824" t="s">
        <v>8491</v>
      </c>
      <c r="F526" s="815" t="s">
        <v>209</v>
      </c>
      <c r="G526" s="815">
        <v>0</v>
      </c>
      <c r="H526" s="487"/>
      <c r="I526" s="487"/>
      <c r="J526" s="345"/>
      <c r="K526" s="345"/>
      <c r="L526" s="305" t="s">
        <v>405</v>
      </c>
      <c r="M526" s="305" t="s">
        <v>405</v>
      </c>
      <c r="N526" s="305" t="s">
        <v>405</v>
      </c>
      <c r="O526" s="305"/>
      <c r="P526" s="545"/>
      <c r="Q526" s="545"/>
      <c r="R526" s="545"/>
      <c r="S526" s="480"/>
      <c r="T526" s="545"/>
      <c r="U526" s="150">
        <v>500000</v>
      </c>
      <c r="V526" s="545"/>
      <c r="W526" s="545"/>
      <c r="X526" s="545"/>
      <c r="Y526" s="545"/>
      <c r="Z526" s="545"/>
    </row>
    <row r="527" spans="1:127" ht="15" customHeight="1" x14ac:dyDescent="0.2">
      <c r="A527" s="814">
        <v>6688</v>
      </c>
      <c r="B527" s="815"/>
      <c r="C527" s="815" t="s">
        <v>192</v>
      </c>
      <c r="D527" s="815" t="s">
        <v>280</v>
      </c>
      <c r="E527" s="757" t="s">
        <v>4503</v>
      </c>
      <c r="F527" s="815" t="s">
        <v>209</v>
      </c>
      <c r="G527" s="815">
        <v>1</v>
      </c>
      <c r="H527" s="487"/>
      <c r="I527" s="487"/>
      <c r="J527" s="345"/>
      <c r="K527" s="345"/>
      <c r="L527" s="305" t="s">
        <v>405</v>
      </c>
      <c r="M527" s="305" t="s">
        <v>405</v>
      </c>
      <c r="N527" s="305" t="s">
        <v>405</v>
      </c>
      <c r="O527" s="545"/>
      <c r="P527" s="545"/>
      <c r="Q527" s="545"/>
      <c r="R527" s="545"/>
      <c r="S527" s="480"/>
      <c r="T527" s="545"/>
      <c r="U527" s="150"/>
      <c r="V527" s="545"/>
      <c r="W527" s="545"/>
      <c r="X527" s="545"/>
      <c r="Y527" s="545"/>
      <c r="Z527" s="545"/>
    </row>
    <row r="528" spans="1:127" ht="15" customHeight="1" x14ac:dyDescent="0.2">
      <c r="A528" s="814">
        <v>4006</v>
      </c>
      <c r="B528" s="815"/>
      <c r="C528" s="815" t="s">
        <v>4603</v>
      </c>
      <c r="D528" s="815" t="s">
        <v>4604</v>
      </c>
      <c r="E528" s="757" t="s">
        <v>4503</v>
      </c>
      <c r="F528" s="815" t="s">
        <v>209</v>
      </c>
      <c r="G528" s="815">
        <v>6</v>
      </c>
      <c r="H528" s="487"/>
      <c r="I528" s="487"/>
      <c r="J528" s="345"/>
      <c r="K528" s="345"/>
      <c r="L528" s="305" t="s">
        <v>405</v>
      </c>
      <c r="M528" s="305" t="s">
        <v>405</v>
      </c>
      <c r="N528" s="305" t="s">
        <v>405</v>
      </c>
      <c r="O528" s="545"/>
      <c r="P528" s="545"/>
      <c r="Q528" s="545"/>
      <c r="R528" s="545"/>
      <c r="S528" s="480"/>
      <c r="T528" s="545"/>
      <c r="U528" s="150"/>
      <c r="V528" s="545"/>
      <c r="W528" s="545"/>
      <c r="X528" s="545"/>
      <c r="Y528" s="545"/>
      <c r="Z528" s="545"/>
    </row>
    <row r="529" spans="1:127" ht="15" customHeight="1" x14ac:dyDescent="0.2">
      <c r="A529" s="814">
        <v>4476</v>
      </c>
      <c r="B529" s="815"/>
      <c r="C529" s="815" t="s">
        <v>5076</v>
      </c>
      <c r="D529" s="815" t="s">
        <v>3037</v>
      </c>
      <c r="E529" s="757" t="s">
        <v>4503</v>
      </c>
      <c r="F529" s="815" t="s">
        <v>209</v>
      </c>
      <c r="G529" s="815">
        <v>5</v>
      </c>
      <c r="H529" s="487"/>
      <c r="I529" s="487"/>
      <c r="J529" s="345"/>
      <c r="K529" s="345"/>
      <c r="L529" s="305" t="s">
        <v>405</v>
      </c>
      <c r="M529" s="305" t="s">
        <v>405</v>
      </c>
      <c r="N529" s="305" t="s">
        <v>405</v>
      </c>
      <c r="O529" s="545"/>
      <c r="P529" s="545"/>
      <c r="Q529" s="545"/>
      <c r="R529" s="545"/>
      <c r="S529" s="480"/>
      <c r="T529" s="545"/>
      <c r="U529" s="150"/>
      <c r="V529" s="545"/>
      <c r="W529" s="545"/>
      <c r="X529" s="545"/>
      <c r="Y529" s="545"/>
      <c r="Z529" s="545"/>
    </row>
    <row r="530" spans="1:127" ht="15" customHeight="1" x14ac:dyDescent="0.2">
      <c r="A530" s="814">
        <v>6124</v>
      </c>
      <c r="B530" s="815"/>
      <c r="C530" s="815" t="s">
        <v>8189</v>
      </c>
      <c r="D530" s="815" t="s">
        <v>8449</v>
      </c>
      <c r="E530" s="757" t="s">
        <v>4503</v>
      </c>
      <c r="F530" s="815" t="s">
        <v>209</v>
      </c>
      <c r="G530" s="815">
        <v>2</v>
      </c>
      <c r="H530" s="487"/>
      <c r="I530" s="487"/>
      <c r="J530" s="345"/>
      <c r="K530" s="345"/>
      <c r="L530" s="305" t="s">
        <v>405</v>
      </c>
      <c r="M530" s="305" t="s">
        <v>405</v>
      </c>
      <c r="N530" s="305" t="s">
        <v>405</v>
      </c>
      <c r="O530" s="545"/>
      <c r="P530" s="545"/>
      <c r="Q530" s="545"/>
      <c r="R530" s="545"/>
      <c r="S530" s="480"/>
      <c r="T530" s="545"/>
      <c r="U530" s="150"/>
      <c r="V530" s="545"/>
      <c r="W530" s="545"/>
      <c r="X530" s="545"/>
      <c r="Y530" s="545"/>
      <c r="Z530" s="545"/>
    </row>
    <row r="531" spans="1:127" ht="15" customHeight="1" x14ac:dyDescent="0.2">
      <c r="A531" s="814">
        <v>3458</v>
      </c>
      <c r="B531" s="815"/>
      <c r="C531" s="815" t="s">
        <v>3498</v>
      </c>
      <c r="D531" s="815" t="s">
        <v>4287</v>
      </c>
      <c r="E531" s="757" t="s">
        <v>4503</v>
      </c>
      <c r="F531" s="815" t="s">
        <v>209</v>
      </c>
      <c r="G531" s="833">
        <v>7</v>
      </c>
      <c r="H531" s="487"/>
      <c r="I531" s="487"/>
      <c r="J531" s="345"/>
      <c r="K531" s="345"/>
      <c r="L531" s="305" t="s">
        <v>405</v>
      </c>
      <c r="M531" s="305" t="s">
        <v>405</v>
      </c>
      <c r="N531" s="305" t="s">
        <v>405</v>
      </c>
      <c r="O531" s="545"/>
      <c r="P531" s="545"/>
      <c r="Q531" s="545"/>
      <c r="R531" s="545"/>
      <c r="S531" s="480"/>
      <c r="T531" s="545"/>
      <c r="U531" s="150"/>
      <c r="V531" s="545"/>
      <c r="W531" s="545"/>
      <c r="X531" s="545"/>
      <c r="Y531" s="545"/>
      <c r="Z531" s="545"/>
    </row>
    <row r="532" spans="1:127" ht="15" customHeight="1" x14ac:dyDescent="0.2">
      <c r="A532" s="814">
        <v>7238</v>
      </c>
      <c r="B532" s="815"/>
      <c r="C532" s="815" t="s">
        <v>8874</v>
      </c>
      <c r="D532" s="815" t="s">
        <v>8875</v>
      </c>
      <c r="E532" s="824" t="s">
        <v>8491</v>
      </c>
      <c r="F532" s="815" t="s">
        <v>209</v>
      </c>
      <c r="G532" s="815">
        <v>0</v>
      </c>
      <c r="H532" s="487"/>
      <c r="I532" s="487"/>
      <c r="J532" s="345"/>
      <c r="K532" s="345"/>
      <c r="L532" s="305" t="s">
        <v>405</v>
      </c>
      <c r="M532" s="305" t="s">
        <v>405</v>
      </c>
      <c r="N532" s="305" t="s">
        <v>405</v>
      </c>
      <c r="O532" s="305"/>
      <c r="P532" s="545"/>
      <c r="Q532" s="545"/>
      <c r="R532" s="545"/>
      <c r="S532" s="124"/>
      <c r="T532" s="545"/>
      <c r="U532" s="150">
        <v>500000</v>
      </c>
      <c r="V532" s="545"/>
      <c r="W532" s="545"/>
      <c r="X532" s="545"/>
      <c r="Y532" s="545"/>
      <c r="Z532" s="545"/>
      <c r="DW532" s="49"/>
    </row>
    <row r="533" spans="1:127" ht="15" customHeight="1" x14ac:dyDescent="0.2">
      <c r="A533" s="814">
        <v>4475</v>
      </c>
      <c r="B533" s="815"/>
      <c r="C533" s="815" t="s">
        <v>5079</v>
      </c>
      <c r="D533" s="815" t="s">
        <v>5080</v>
      </c>
      <c r="E533" s="757" t="s">
        <v>4503</v>
      </c>
      <c r="F533" s="815" t="s">
        <v>209</v>
      </c>
      <c r="G533" s="815">
        <v>5</v>
      </c>
      <c r="H533" s="487"/>
      <c r="I533" s="487"/>
      <c r="J533" s="345"/>
      <c r="K533" s="345"/>
      <c r="L533" s="305" t="s">
        <v>405</v>
      </c>
      <c r="M533" s="305" t="s">
        <v>405</v>
      </c>
      <c r="N533" s="305" t="s">
        <v>405</v>
      </c>
      <c r="O533" s="545"/>
      <c r="P533" s="545"/>
      <c r="Q533" s="545"/>
      <c r="R533" s="545"/>
      <c r="S533" s="480"/>
      <c r="T533" s="545"/>
      <c r="U533" s="150"/>
      <c r="V533" s="545"/>
      <c r="W533" s="545"/>
      <c r="X533" s="545"/>
      <c r="Y533" s="545"/>
      <c r="Z533" s="545"/>
    </row>
    <row r="534" spans="1:127" ht="15" customHeight="1" x14ac:dyDescent="0.2">
      <c r="A534" s="814">
        <v>4471</v>
      </c>
      <c r="B534" s="815"/>
      <c r="C534" s="815" t="s">
        <v>248</v>
      </c>
      <c r="D534" s="815" t="s">
        <v>5073</v>
      </c>
      <c r="E534" s="757" t="s">
        <v>4503</v>
      </c>
      <c r="F534" s="815" t="s">
        <v>209</v>
      </c>
      <c r="G534" s="815">
        <v>5</v>
      </c>
      <c r="H534" s="470"/>
      <c r="I534" s="470"/>
      <c r="J534" s="345"/>
      <c r="K534" s="345"/>
      <c r="L534" s="305" t="s">
        <v>405</v>
      </c>
      <c r="M534" s="305" t="s">
        <v>405</v>
      </c>
      <c r="N534" s="305" t="s">
        <v>405</v>
      </c>
      <c r="O534" s="48"/>
      <c r="P534" s="48"/>
      <c r="Q534" s="48"/>
      <c r="R534" s="95"/>
      <c r="S534" s="480"/>
      <c r="T534" s="485"/>
      <c r="U534" s="150"/>
      <c r="V534" s="48"/>
      <c r="W534" s="48"/>
      <c r="X534" s="48"/>
      <c r="Y534" s="48"/>
      <c r="Z534" s="48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49"/>
      <c r="DD534" s="49"/>
      <c r="DE534" s="49"/>
      <c r="DF534" s="49"/>
      <c r="DG534" s="49"/>
      <c r="DH534" s="49"/>
      <c r="DI534" s="49"/>
      <c r="DJ534" s="49"/>
      <c r="DK534" s="49"/>
      <c r="DL534" s="49"/>
      <c r="DM534" s="49"/>
      <c r="DN534" s="49"/>
      <c r="DO534" s="49"/>
      <c r="DP534" s="49"/>
      <c r="DQ534" s="49"/>
      <c r="DR534" s="49"/>
      <c r="DS534" s="49"/>
      <c r="DT534" s="49"/>
      <c r="DU534" s="49"/>
      <c r="DV534" s="49"/>
    </row>
    <row r="535" spans="1:127" ht="15" customHeight="1" x14ac:dyDescent="0.2">
      <c r="A535" s="814">
        <v>4360</v>
      </c>
      <c r="B535" s="815"/>
      <c r="C535" s="815" t="s">
        <v>4668</v>
      </c>
      <c r="D535" s="815" t="s">
        <v>1602</v>
      </c>
      <c r="E535" s="757" t="s">
        <v>4503</v>
      </c>
      <c r="F535" s="815" t="s">
        <v>209</v>
      </c>
      <c r="G535" s="815">
        <v>6</v>
      </c>
      <c r="H535" s="344"/>
      <c r="I535" s="446"/>
      <c r="J535" s="344"/>
      <c r="K535" s="344"/>
      <c r="L535" s="305" t="s">
        <v>405</v>
      </c>
      <c r="M535" s="305" t="s">
        <v>405</v>
      </c>
      <c r="N535" s="305" t="s">
        <v>405</v>
      </c>
      <c r="O535" s="145"/>
      <c r="P535" s="145"/>
      <c r="Q535" s="48"/>
      <c r="R535" s="150"/>
      <c r="S535" s="480"/>
      <c r="T535" s="48"/>
      <c r="U535" s="150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  <c r="BA535" s="48"/>
      <c r="BB535" s="48"/>
      <c r="BC535" s="48"/>
      <c r="BD535" s="48"/>
      <c r="BE535" s="48"/>
      <c r="BF535" s="48"/>
      <c r="BG535" s="48"/>
      <c r="BH535" s="48"/>
      <c r="BI535" s="48"/>
      <c r="BJ535" s="48"/>
      <c r="BK535" s="48"/>
      <c r="BL535" s="48"/>
      <c r="BM535" s="48"/>
      <c r="BN535" s="48"/>
      <c r="BO535" s="48"/>
      <c r="BP535" s="48"/>
      <c r="BQ535" s="48"/>
      <c r="BR535" s="48"/>
      <c r="BS535" s="48"/>
      <c r="BT535" s="48"/>
      <c r="BU535" s="48"/>
      <c r="BV535" s="48"/>
      <c r="BW535" s="48"/>
      <c r="BX535" s="48"/>
      <c r="BY535" s="48"/>
      <c r="BZ535" s="48"/>
      <c r="CA535" s="48"/>
      <c r="CB535" s="48"/>
      <c r="CC535" s="48"/>
      <c r="CD535" s="48"/>
      <c r="CE535" s="48"/>
      <c r="CF535" s="48"/>
      <c r="CG535" s="48"/>
      <c r="CH535" s="48"/>
      <c r="CI535" s="48"/>
      <c r="CJ535" s="48"/>
      <c r="CK535" s="48"/>
      <c r="CL535" s="48"/>
      <c r="CM535" s="48"/>
      <c r="CN535" s="48"/>
      <c r="CO535" s="48"/>
      <c r="CP535" s="48"/>
      <c r="CQ535" s="48"/>
      <c r="CR535" s="49"/>
      <c r="CZ535" s="49"/>
      <c r="DA535" s="49"/>
      <c r="DB535" s="49"/>
      <c r="DC535" s="38"/>
      <c r="DD535" s="38"/>
      <c r="DE535" s="38"/>
      <c r="DF535" s="38"/>
      <c r="DG535" s="38"/>
      <c r="DH535" s="38"/>
      <c r="DI535" s="38"/>
      <c r="DJ535" s="38"/>
      <c r="DK535" s="38"/>
      <c r="DL535" s="38"/>
      <c r="DM535" s="38"/>
      <c r="DN535" s="49"/>
      <c r="DO535" s="49"/>
      <c r="DP535" s="49"/>
    </row>
    <row r="536" spans="1:127" ht="15" customHeight="1" x14ac:dyDescent="0.2">
      <c r="A536" s="814">
        <v>5641</v>
      </c>
      <c r="B536" s="815"/>
      <c r="C536" s="815" t="s">
        <v>4337</v>
      </c>
      <c r="D536" s="815" t="s">
        <v>6410</v>
      </c>
      <c r="E536" s="757" t="s">
        <v>4503</v>
      </c>
      <c r="F536" s="815" t="s">
        <v>209</v>
      </c>
      <c r="G536" s="815">
        <v>3</v>
      </c>
      <c r="H536" s="487"/>
      <c r="I536" s="487"/>
      <c r="J536" s="345"/>
      <c r="K536" s="345"/>
      <c r="L536" s="305" t="s">
        <v>405</v>
      </c>
      <c r="M536" s="305" t="s">
        <v>405</v>
      </c>
      <c r="N536" s="305" t="s">
        <v>405</v>
      </c>
      <c r="O536" s="545"/>
      <c r="P536" s="545"/>
      <c r="Q536" s="545"/>
      <c r="R536" s="545"/>
      <c r="S536" s="480"/>
      <c r="T536" s="545"/>
      <c r="U536" s="150"/>
      <c r="V536" s="545"/>
      <c r="W536" s="545"/>
      <c r="X536" s="545"/>
      <c r="Y536" s="545"/>
      <c r="Z536" s="545"/>
    </row>
    <row r="537" spans="1:127" ht="15" customHeight="1" x14ac:dyDescent="0.2">
      <c r="A537" s="814">
        <v>6127</v>
      </c>
      <c r="B537" s="815"/>
      <c r="C537" s="815" t="s">
        <v>5829</v>
      </c>
      <c r="D537" s="815" t="s">
        <v>8193</v>
      </c>
      <c r="E537" s="757" t="s">
        <v>4503</v>
      </c>
      <c r="F537" s="815" t="s">
        <v>209</v>
      </c>
      <c r="G537" s="815">
        <v>2</v>
      </c>
      <c r="H537" s="487"/>
      <c r="I537" s="487"/>
      <c r="J537" s="345"/>
      <c r="K537" s="345"/>
      <c r="L537" s="305" t="s">
        <v>405</v>
      </c>
      <c r="M537" s="305" t="s">
        <v>405</v>
      </c>
      <c r="N537" s="305" t="s">
        <v>405</v>
      </c>
      <c r="O537" s="545"/>
      <c r="P537" s="545"/>
      <c r="Q537" s="545"/>
      <c r="R537" s="545"/>
      <c r="S537" s="480"/>
      <c r="T537" s="545"/>
      <c r="U537" s="150"/>
      <c r="V537" s="545"/>
      <c r="W537" s="545"/>
      <c r="X537" s="545"/>
      <c r="Y537" s="545"/>
      <c r="Z537" s="545"/>
      <c r="DU537" s="49"/>
      <c r="DV537" s="49"/>
      <c r="DW537" s="49"/>
    </row>
    <row r="538" spans="1:127" ht="15" customHeight="1" x14ac:dyDescent="0.2">
      <c r="A538" s="814">
        <v>6684</v>
      </c>
      <c r="B538" s="815"/>
      <c r="C538" s="815" t="s">
        <v>203</v>
      </c>
      <c r="D538" s="815" t="s">
        <v>216</v>
      </c>
      <c r="E538" s="757" t="s">
        <v>4503</v>
      </c>
      <c r="F538" s="815" t="s">
        <v>209</v>
      </c>
      <c r="G538" s="815">
        <v>1</v>
      </c>
      <c r="H538" s="470"/>
      <c r="I538" s="446"/>
      <c r="J538" s="344"/>
      <c r="K538" s="345"/>
      <c r="L538" s="305" t="s">
        <v>405</v>
      </c>
      <c r="M538" s="305" t="s">
        <v>405</v>
      </c>
      <c r="N538" s="305" t="s">
        <v>405</v>
      </c>
      <c r="O538" s="367"/>
      <c r="P538" s="367"/>
      <c r="Q538" s="367"/>
      <c r="R538" s="150"/>
      <c r="S538" s="480"/>
      <c r="T538" s="48"/>
      <c r="U538" s="848"/>
      <c r="V538" s="826"/>
      <c r="W538" s="48"/>
      <c r="X538" s="145"/>
      <c r="Y538" s="48"/>
      <c r="Z538" s="48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49"/>
      <c r="BR538" s="49"/>
      <c r="BS538" s="49"/>
      <c r="BT538" s="49"/>
      <c r="BU538" s="49"/>
      <c r="BV538" s="49"/>
      <c r="BW538" s="49"/>
      <c r="BX538" s="49"/>
      <c r="BY538" s="49"/>
      <c r="BZ538" s="49"/>
      <c r="CA538" s="49"/>
      <c r="CB538" s="49"/>
      <c r="CC538" s="49"/>
      <c r="CD538" s="49"/>
      <c r="CE538" s="49"/>
      <c r="CF538" s="49"/>
      <c r="CG538" s="49"/>
      <c r="CH538" s="49"/>
      <c r="CI538" s="49"/>
      <c r="CJ538" s="49"/>
      <c r="CK538" s="49"/>
      <c r="CL538" s="49"/>
      <c r="CM538" s="49"/>
      <c r="CN538" s="49"/>
      <c r="CO538" s="49"/>
      <c r="CP538" s="49"/>
      <c r="CQ538" s="49"/>
      <c r="CR538" s="49"/>
      <c r="CS538" s="49"/>
      <c r="CT538" s="49"/>
      <c r="CU538" s="49"/>
      <c r="CV538" s="49"/>
      <c r="CW538" s="49"/>
      <c r="CX538" s="49"/>
      <c r="CY538" s="49"/>
      <c r="CZ538" s="49"/>
      <c r="DA538" s="49"/>
      <c r="DB538" s="49"/>
      <c r="DC538" s="49"/>
      <c r="DD538" s="49"/>
      <c r="DE538" s="49"/>
      <c r="DF538" s="49"/>
      <c r="DG538" s="49"/>
      <c r="DH538" s="49"/>
      <c r="DI538" s="49"/>
      <c r="DJ538" s="49"/>
      <c r="DK538" s="49"/>
      <c r="DL538" s="49"/>
      <c r="DM538" s="49"/>
      <c r="DN538" s="49"/>
      <c r="DO538" s="49"/>
      <c r="DP538" s="49"/>
      <c r="DQ538" s="49"/>
      <c r="DR538" s="49"/>
      <c r="DS538" s="49"/>
      <c r="DT538" s="49"/>
      <c r="DU538" s="49"/>
      <c r="DV538" s="49"/>
    </row>
    <row r="539" spans="1:127" ht="15" customHeight="1" x14ac:dyDescent="0.2">
      <c r="A539" s="814">
        <v>5654</v>
      </c>
      <c r="B539" s="815"/>
      <c r="C539" s="815" t="s">
        <v>355</v>
      </c>
      <c r="D539" s="815" t="s">
        <v>7924</v>
      </c>
      <c r="E539" s="757" t="s">
        <v>4503</v>
      </c>
      <c r="F539" s="815" t="s">
        <v>209</v>
      </c>
      <c r="G539" s="815">
        <v>3</v>
      </c>
      <c r="H539" s="345"/>
      <c r="I539" s="99"/>
      <c r="J539" s="344"/>
      <c r="K539" s="344"/>
      <c r="L539" s="305" t="s">
        <v>405</v>
      </c>
      <c r="M539" s="305" t="s">
        <v>405</v>
      </c>
      <c r="N539" s="305" t="s">
        <v>405</v>
      </c>
      <c r="O539" s="367"/>
      <c r="P539" s="367"/>
      <c r="Q539" s="48"/>
      <c r="R539" s="150"/>
      <c r="S539" s="480"/>
      <c r="T539" s="485"/>
      <c r="U539" s="150"/>
      <c r="V539" s="48"/>
      <c r="W539" s="48"/>
      <c r="X539" s="48"/>
      <c r="Y539" s="48"/>
      <c r="Z539" s="48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49"/>
      <c r="BR539" s="49"/>
      <c r="BS539" s="49"/>
      <c r="BT539" s="49"/>
      <c r="BU539" s="49"/>
      <c r="BV539" s="49"/>
      <c r="BW539" s="49"/>
      <c r="BX539" s="49"/>
      <c r="BY539" s="49"/>
      <c r="BZ539" s="49"/>
      <c r="CA539" s="49"/>
      <c r="CB539" s="49"/>
      <c r="CC539" s="49"/>
      <c r="CD539" s="49"/>
      <c r="CE539" s="49"/>
      <c r="CF539" s="49"/>
      <c r="CG539" s="49"/>
      <c r="CH539" s="49"/>
      <c r="CI539" s="49"/>
      <c r="CJ539" s="49"/>
      <c r="CK539" s="49"/>
      <c r="CL539" s="49"/>
      <c r="CM539" s="49"/>
      <c r="CN539" s="49"/>
      <c r="CO539" s="49"/>
      <c r="CP539" s="49"/>
      <c r="CQ539" s="49"/>
      <c r="CR539" s="49"/>
      <c r="CS539" s="49"/>
      <c r="CT539" s="38"/>
      <c r="CU539" s="38"/>
      <c r="CV539" s="38"/>
      <c r="CW539" s="38"/>
      <c r="CX539" s="38"/>
      <c r="CY539" s="38"/>
      <c r="CZ539" s="49"/>
      <c r="DA539" s="49"/>
      <c r="DB539" s="38"/>
      <c r="DC539" s="49"/>
      <c r="DD539" s="49"/>
      <c r="DE539" s="49"/>
      <c r="DF539" s="49"/>
      <c r="DG539" s="49"/>
      <c r="DH539" s="49"/>
      <c r="DI539" s="49"/>
      <c r="DJ539" s="49"/>
      <c r="DK539" s="49"/>
      <c r="DL539" s="49"/>
      <c r="DM539" s="49"/>
      <c r="DN539" s="49"/>
      <c r="DO539" s="49"/>
      <c r="DP539" s="49"/>
      <c r="DQ539" s="49"/>
      <c r="DR539" s="49"/>
      <c r="DS539" s="49"/>
      <c r="DT539" s="49"/>
      <c r="DU539" s="49"/>
      <c r="DV539" s="49"/>
    </row>
    <row r="540" spans="1:127" ht="15" customHeight="1" x14ac:dyDescent="0.2">
      <c r="A540" s="814">
        <v>6132</v>
      </c>
      <c r="B540" s="815"/>
      <c r="C540" s="815" t="s">
        <v>4915</v>
      </c>
      <c r="D540" s="815" t="s">
        <v>8214</v>
      </c>
      <c r="E540" s="757" t="s">
        <v>4503</v>
      </c>
      <c r="F540" s="815" t="s">
        <v>209</v>
      </c>
      <c r="G540" s="815">
        <v>2</v>
      </c>
      <c r="H540" s="487"/>
      <c r="I540" s="487"/>
      <c r="J540" s="345"/>
      <c r="K540" s="345"/>
      <c r="L540" s="305" t="s">
        <v>405</v>
      </c>
      <c r="M540" s="305" t="s">
        <v>405</v>
      </c>
      <c r="N540" s="305" t="s">
        <v>405</v>
      </c>
      <c r="O540" s="545"/>
      <c r="P540" s="545"/>
      <c r="Q540" s="545"/>
      <c r="R540" s="545"/>
      <c r="S540" s="480"/>
      <c r="T540" s="545"/>
      <c r="U540" s="150"/>
      <c r="V540" s="545"/>
      <c r="W540" s="545"/>
      <c r="X540" s="545"/>
      <c r="Y540" s="545"/>
      <c r="Z540" s="545"/>
    </row>
    <row r="541" spans="1:127" x14ac:dyDescent="0.2">
      <c r="A541" s="814">
        <v>2949</v>
      </c>
      <c r="B541" s="815"/>
      <c r="C541" s="815" t="s">
        <v>3958</v>
      </c>
      <c r="D541" s="815" t="s">
        <v>316</v>
      </c>
      <c r="E541" s="757" t="s">
        <v>4503</v>
      </c>
      <c r="F541" s="815" t="s">
        <v>209</v>
      </c>
      <c r="G541" s="833">
        <v>8</v>
      </c>
      <c r="H541" s="487"/>
      <c r="I541" s="487"/>
      <c r="J541" s="345"/>
      <c r="K541" s="345"/>
      <c r="L541" s="305" t="s">
        <v>405</v>
      </c>
      <c r="M541" s="305" t="s">
        <v>405</v>
      </c>
      <c r="N541" s="305" t="s">
        <v>405</v>
      </c>
      <c r="O541" s="545"/>
      <c r="P541" s="545"/>
      <c r="Q541" s="545"/>
      <c r="R541" s="545"/>
      <c r="S541" s="480"/>
      <c r="T541" s="545"/>
      <c r="U541" s="150"/>
      <c r="V541" s="545"/>
      <c r="W541" s="545"/>
      <c r="X541" s="545"/>
      <c r="Y541" s="545"/>
      <c r="Z541" s="545"/>
    </row>
    <row r="542" spans="1:127" ht="15" customHeight="1" x14ac:dyDescent="0.2">
      <c r="A542" s="814">
        <v>6137</v>
      </c>
      <c r="B542" s="815"/>
      <c r="C542" s="815" t="s">
        <v>8218</v>
      </c>
      <c r="D542" s="815" t="s">
        <v>8219</v>
      </c>
      <c r="E542" s="757" t="s">
        <v>4503</v>
      </c>
      <c r="F542" s="815" t="s">
        <v>209</v>
      </c>
      <c r="G542" s="815">
        <v>2</v>
      </c>
      <c r="H542" s="487"/>
      <c r="I542" s="487"/>
      <c r="J542" s="345"/>
      <c r="K542" s="345"/>
      <c r="L542" s="305" t="s">
        <v>405</v>
      </c>
      <c r="M542" s="305" t="s">
        <v>405</v>
      </c>
      <c r="N542" s="305" t="s">
        <v>405</v>
      </c>
      <c r="O542" s="545"/>
      <c r="P542" s="545"/>
      <c r="Q542" s="545"/>
      <c r="R542" s="545"/>
      <c r="S542" s="480"/>
      <c r="T542" s="545"/>
      <c r="U542" s="150"/>
      <c r="V542" s="545"/>
      <c r="W542" s="545"/>
      <c r="X542" s="545"/>
      <c r="Y542" s="545"/>
      <c r="Z542" s="545"/>
    </row>
    <row r="543" spans="1:127" ht="15" customHeight="1" x14ac:dyDescent="0.2">
      <c r="A543" s="814">
        <v>4186</v>
      </c>
      <c r="B543" s="815"/>
      <c r="C543" s="815" t="s">
        <v>8171</v>
      </c>
      <c r="D543" s="815" t="s">
        <v>210</v>
      </c>
      <c r="E543" s="757" t="s">
        <v>4503</v>
      </c>
      <c r="F543" s="815" t="s">
        <v>209</v>
      </c>
      <c r="G543" s="815">
        <v>6</v>
      </c>
      <c r="H543" s="487"/>
      <c r="I543" s="487"/>
      <c r="J543" s="345"/>
      <c r="K543" s="345"/>
      <c r="L543" s="305" t="s">
        <v>405</v>
      </c>
      <c r="M543" s="305" t="s">
        <v>405</v>
      </c>
      <c r="N543" s="305" t="s">
        <v>405</v>
      </c>
      <c r="O543" s="545"/>
      <c r="P543" s="545"/>
      <c r="Q543" s="545"/>
      <c r="R543" s="545"/>
      <c r="S543" s="480"/>
      <c r="T543" s="545"/>
      <c r="U543" s="150"/>
      <c r="V543" s="545"/>
      <c r="W543" s="545"/>
      <c r="X543" s="545"/>
      <c r="Y543" s="545"/>
      <c r="Z543" s="545"/>
    </row>
    <row r="544" spans="1:127" ht="15" customHeight="1" x14ac:dyDescent="0.2">
      <c r="A544" s="814">
        <v>4130</v>
      </c>
      <c r="B544" s="815"/>
      <c r="C544" s="815" t="s">
        <v>310</v>
      </c>
      <c r="D544" s="815" t="s">
        <v>210</v>
      </c>
      <c r="E544" s="757" t="s">
        <v>4503</v>
      </c>
      <c r="F544" s="815" t="s">
        <v>209</v>
      </c>
      <c r="G544" s="815">
        <v>6</v>
      </c>
      <c r="H544" s="487"/>
      <c r="I544" s="487"/>
      <c r="J544" s="345"/>
      <c r="K544" s="345"/>
      <c r="L544" s="305" t="s">
        <v>405</v>
      </c>
      <c r="M544" s="305" t="s">
        <v>405</v>
      </c>
      <c r="N544" s="305" t="s">
        <v>405</v>
      </c>
      <c r="O544" s="545"/>
      <c r="P544" s="545"/>
      <c r="Q544" s="545"/>
      <c r="R544" s="545"/>
      <c r="S544" s="480"/>
      <c r="T544" s="545"/>
      <c r="U544" s="150"/>
      <c r="V544" s="545"/>
      <c r="W544" s="545"/>
      <c r="X544" s="545"/>
      <c r="Y544" s="545"/>
      <c r="Z544" s="545"/>
    </row>
    <row r="545" spans="1:127" ht="15" customHeight="1" x14ac:dyDescent="0.2">
      <c r="A545" s="814">
        <v>6686</v>
      </c>
      <c r="B545" s="815"/>
      <c r="C545" s="815" t="s">
        <v>2210</v>
      </c>
      <c r="D545" s="815" t="s">
        <v>113</v>
      </c>
      <c r="E545" s="757" t="s">
        <v>4503</v>
      </c>
      <c r="F545" s="815" t="s">
        <v>209</v>
      </c>
      <c r="G545" s="815">
        <v>1</v>
      </c>
      <c r="H545" s="487"/>
      <c r="I545" s="487"/>
      <c r="J545" s="345"/>
      <c r="K545" s="345"/>
      <c r="L545" s="305" t="s">
        <v>405</v>
      </c>
      <c r="M545" s="305" t="s">
        <v>405</v>
      </c>
      <c r="N545" s="305" t="s">
        <v>405</v>
      </c>
      <c r="O545" s="545"/>
      <c r="P545" s="545"/>
      <c r="Q545" s="545"/>
      <c r="R545" s="545"/>
      <c r="S545" s="480"/>
      <c r="T545" s="545"/>
      <c r="U545" s="150"/>
      <c r="V545" s="545"/>
      <c r="W545" s="545"/>
      <c r="X545" s="545"/>
      <c r="Y545" s="545"/>
      <c r="Z545" s="545"/>
    </row>
    <row r="546" spans="1:127" s="49" customFormat="1" ht="15" customHeight="1" x14ac:dyDescent="0.2">
      <c r="A546" s="814">
        <v>4479</v>
      </c>
      <c r="B546" s="815"/>
      <c r="C546" s="815" t="s">
        <v>308</v>
      </c>
      <c r="D546" s="815" t="s">
        <v>5081</v>
      </c>
      <c r="E546" s="757" t="s">
        <v>4503</v>
      </c>
      <c r="F546" s="815" t="s">
        <v>209</v>
      </c>
      <c r="G546" s="815">
        <v>5</v>
      </c>
      <c r="H546" s="487"/>
      <c r="I546" s="487"/>
      <c r="J546" s="345"/>
      <c r="K546" s="345"/>
      <c r="L546" s="305" t="s">
        <v>405</v>
      </c>
      <c r="M546" s="305" t="s">
        <v>405</v>
      </c>
      <c r="N546" s="305" t="s">
        <v>405</v>
      </c>
      <c r="O546" s="545"/>
      <c r="P546" s="545"/>
      <c r="Q546" s="545"/>
      <c r="R546" s="545"/>
      <c r="S546" s="480"/>
      <c r="T546" s="545"/>
      <c r="U546" s="150"/>
      <c r="V546" s="545"/>
      <c r="W546" s="545"/>
      <c r="X546" s="545"/>
      <c r="Y546" s="545"/>
      <c r="Z546" s="545"/>
      <c r="AA546" s="249"/>
      <c r="AB546" s="249"/>
      <c r="AC546" s="249"/>
      <c r="AD546" s="249"/>
      <c r="AE546" s="249"/>
      <c r="AF546" s="249"/>
      <c r="AG546" s="249"/>
      <c r="AH546" s="249"/>
      <c r="AI546" s="249"/>
      <c r="AJ546" s="249"/>
      <c r="AK546" s="249"/>
      <c r="AL546" s="249"/>
      <c r="AM546" s="249"/>
      <c r="AN546" s="249"/>
      <c r="AO546" s="249"/>
      <c r="AP546" s="249"/>
      <c r="AQ546" s="249"/>
      <c r="AR546" s="249"/>
      <c r="AS546" s="249"/>
      <c r="AT546" s="249"/>
      <c r="AU546" s="249"/>
      <c r="AV546" s="249"/>
      <c r="AW546" s="249"/>
      <c r="AX546" s="249"/>
      <c r="AY546" s="249"/>
      <c r="AZ546" s="249"/>
      <c r="BA546" s="249"/>
      <c r="BB546" s="249"/>
      <c r="BC546" s="249"/>
      <c r="BD546" s="249"/>
      <c r="BE546" s="249"/>
      <c r="BF546" s="249"/>
      <c r="BG546" s="249"/>
      <c r="BH546" s="249"/>
      <c r="BI546" s="249"/>
      <c r="BJ546" s="249"/>
      <c r="BK546" s="249"/>
      <c r="BL546" s="249"/>
      <c r="BM546" s="249"/>
      <c r="BN546" s="249"/>
      <c r="BO546" s="249"/>
      <c r="BP546" s="249"/>
      <c r="BQ546" s="249"/>
      <c r="BR546" s="249"/>
      <c r="BS546" s="249"/>
      <c r="BT546" s="249"/>
      <c r="BU546" s="249"/>
      <c r="BV546" s="249"/>
      <c r="BW546" s="249"/>
      <c r="BX546" s="249"/>
      <c r="BY546" s="249"/>
      <c r="BZ546" s="249"/>
      <c r="CA546" s="249"/>
      <c r="CB546" s="249"/>
      <c r="CC546" s="249"/>
      <c r="CD546" s="249"/>
      <c r="CE546" s="249"/>
      <c r="CF546" s="249"/>
      <c r="CG546" s="249"/>
      <c r="CH546" s="249"/>
      <c r="CI546" s="249"/>
      <c r="CJ546" s="249"/>
      <c r="CK546" s="249"/>
      <c r="CL546" s="249"/>
      <c r="CM546" s="249"/>
      <c r="CN546" s="249"/>
      <c r="CO546" s="249"/>
      <c r="CP546" s="249"/>
      <c r="CQ546" s="249"/>
      <c r="CR546" s="249"/>
      <c r="CS546" s="249"/>
      <c r="CT546" s="249"/>
      <c r="CU546" s="249"/>
      <c r="CV546" s="249"/>
      <c r="CW546" s="249"/>
      <c r="CX546" s="249"/>
      <c r="CY546" s="249"/>
      <c r="CZ546" s="249"/>
      <c r="DA546" s="249"/>
      <c r="DB546" s="249"/>
      <c r="DC546" s="249"/>
      <c r="DD546" s="249"/>
      <c r="DE546" s="249"/>
      <c r="DF546" s="249"/>
      <c r="DG546" s="249"/>
      <c r="DH546" s="249"/>
      <c r="DI546" s="249"/>
      <c r="DJ546" s="249"/>
      <c r="DK546" s="249"/>
      <c r="DL546" s="249"/>
      <c r="DM546" s="249"/>
      <c r="DN546" s="249"/>
      <c r="DO546" s="249"/>
      <c r="DP546" s="249"/>
      <c r="DQ546" s="249"/>
      <c r="DR546" s="249"/>
      <c r="DS546" s="249"/>
      <c r="DT546" s="249"/>
      <c r="DU546" s="249"/>
      <c r="DV546" s="249"/>
      <c r="DW546" s="249"/>
    </row>
    <row r="547" spans="1:127" ht="15" customHeight="1" x14ac:dyDescent="0.2">
      <c r="A547" s="814">
        <v>7239</v>
      </c>
      <c r="B547" s="815"/>
      <c r="C547" s="815" t="s">
        <v>6112</v>
      </c>
      <c r="D547" s="815" t="s">
        <v>3759</v>
      </c>
      <c r="E547" s="824" t="s">
        <v>8491</v>
      </c>
      <c r="F547" s="815" t="s">
        <v>209</v>
      </c>
      <c r="G547" s="815">
        <v>0</v>
      </c>
      <c r="H547" s="487"/>
      <c r="I547" s="487"/>
      <c r="J547" s="345"/>
      <c r="K547" s="345"/>
      <c r="L547" s="305" t="s">
        <v>405</v>
      </c>
      <c r="M547" s="305" t="s">
        <v>405</v>
      </c>
      <c r="N547" s="305" t="s">
        <v>405</v>
      </c>
      <c r="O547" s="305"/>
      <c r="P547" s="545"/>
      <c r="Q547" s="545"/>
      <c r="R547" s="545"/>
      <c r="S547" s="480"/>
      <c r="T547" s="545"/>
      <c r="U547" s="150">
        <v>500000</v>
      </c>
      <c r="V547" s="545"/>
      <c r="W547" s="545"/>
      <c r="X547" s="545"/>
      <c r="Y547" s="545"/>
      <c r="Z547" s="545"/>
    </row>
    <row r="548" spans="1:127" ht="15" customHeight="1" x14ac:dyDescent="0.2">
      <c r="A548" s="814">
        <v>5642</v>
      </c>
      <c r="B548" s="815"/>
      <c r="C548" s="815" t="s">
        <v>205</v>
      </c>
      <c r="D548" s="815" t="s">
        <v>8065</v>
      </c>
      <c r="E548" s="757" t="s">
        <v>4503</v>
      </c>
      <c r="F548" s="815" t="s">
        <v>209</v>
      </c>
      <c r="G548" s="815">
        <v>3</v>
      </c>
      <c r="H548" s="487"/>
      <c r="I548" s="487"/>
      <c r="J548" s="345"/>
      <c r="K548" s="345"/>
      <c r="L548" s="305" t="s">
        <v>405</v>
      </c>
      <c r="M548" s="305" t="s">
        <v>405</v>
      </c>
      <c r="N548" s="305" t="s">
        <v>405</v>
      </c>
      <c r="O548" s="545"/>
      <c r="P548" s="545"/>
      <c r="Q548" s="545"/>
      <c r="R548" s="545"/>
      <c r="S548" s="480"/>
      <c r="T548" s="545"/>
      <c r="U548" s="150"/>
      <c r="V548" s="545"/>
      <c r="W548" s="545"/>
      <c r="X548" s="545"/>
      <c r="Y548" s="545"/>
      <c r="Z548" s="545"/>
    </row>
    <row r="549" spans="1:127" x14ac:dyDescent="0.2">
      <c r="A549" s="814">
        <v>6689</v>
      </c>
      <c r="B549" s="815"/>
      <c r="C549" s="815" t="s">
        <v>354</v>
      </c>
      <c r="D549" s="815" t="s">
        <v>257</v>
      </c>
      <c r="E549" s="757" t="s">
        <v>4503</v>
      </c>
      <c r="F549" s="815" t="s">
        <v>209</v>
      </c>
      <c r="G549" s="815">
        <v>1</v>
      </c>
      <c r="H549" s="487"/>
      <c r="I549" s="487"/>
      <c r="J549" s="345"/>
      <c r="K549" s="345"/>
      <c r="L549" s="305" t="s">
        <v>405</v>
      </c>
      <c r="M549" s="305" t="s">
        <v>405</v>
      </c>
      <c r="N549" s="305" t="s">
        <v>405</v>
      </c>
      <c r="O549" s="545"/>
      <c r="P549" s="545"/>
      <c r="Q549" s="545"/>
      <c r="R549" s="545"/>
      <c r="S549" s="480"/>
      <c r="T549" s="545"/>
      <c r="U549" s="150"/>
      <c r="V549" s="545"/>
      <c r="W549" s="545"/>
      <c r="X549" s="545"/>
      <c r="Y549" s="545"/>
      <c r="Z549" s="545"/>
    </row>
    <row r="550" spans="1:127" ht="15" customHeight="1" x14ac:dyDescent="0.2">
      <c r="A550" s="814">
        <v>5134</v>
      </c>
      <c r="B550" s="815"/>
      <c r="C550" s="815" t="s">
        <v>481</v>
      </c>
      <c r="D550" s="815" t="s">
        <v>233</v>
      </c>
      <c r="E550" s="757" t="s">
        <v>4503</v>
      </c>
      <c r="F550" s="815" t="s">
        <v>209</v>
      </c>
      <c r="G550" s="815">
        <v>4</v>
      </c>
      <c r="H550" s="487"/>
      <c r="I550" s="487"/>
      <c r="J550" s="345"/>
      <c r="K550" s="345"/>
      <c r="L550" s="305" t="s">
        <v>405</v>
      </c>
      <c r="M550" s="305" t="s">
        <v>405</v>
      </c>
      <c r="N550" s="305" t="s">
        <v>405</v>
      </c>
      <c r="O550" s="545"/>
      <c r="P550" s="545"/>
      <c r="Q550" s="545"/>
      <c r="R550" s="545"/>
      <c r="S550" s="480"/>
      <c r="T550" s="545"/>
      <c r="U550" s="150"/>
      <c r="V550" s="545"/>
      <c r="W550" s="545"/>
      <c r="X550" s="545"/>
      <c r="Y550" s="545"/>
      <c r="Z550" s="545"/>
      <c r="DS550" s="38"/>
      <c r="DT550" s="38"/>
      <c r="DU550" s="38"/>
      <c r="DV550" s="38"/>
    </row>
    <row r="551" spans="1:127" ht="15" customHeight="1" x14ac:dyDescent="0.2">
      <c r="A551" s="814">
        <v>5017</v>
      </c>
      <c r="B551" s="815"/>
      <c r="C551" s="815" t="s">
        <v>417</v>
      </c>
      <c r="D551" s="815" t="s">
        <v>233</v>
      </c>
      <c r="E551" s="757" t="s">
        <v>4503</v>
      </c>
      <c r="F551" s="815" t="s">
        <v>209</v>
      </c>
      <c r="G551" s="815">
        <v>4</v>
      </c>
      <c r="H551" s="470"/>
      <c r="I551" s="470"/>
      <c r="J551" s="345"/>
      <c r="K551" s="345"/>
      <c r="L551" s="305" t="s">
        <v>405</v>
      </c>
      <c r="M551" s="305" t="s">
        <v>405</v>
      </c>
      <c r="N551" s="305" t="s">
        <v>405</v>
      </c>
      <c r="O551" s="48"/>
      <c r="P551" s="48"/>
      <c r="Q551" s="48"/>
      <c r="R551" s="95"/>
      <c r="S551" s="480"/>
      <c r="T551" s="485"/>
      <c r="U551" s="150"/>
      <c r="V551" s="48"/>
      <c r="W551" s="48"/>
      <c r="X551" s="48"/>
      <c r="Y551" s="48"/>
      <c r="Z551" s="48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  <c r="DD551" s="49"/>
      <c r="DE551" s="49"/>
      <c r="DF551" s="49"/>
      <c r="DG551" s="49"/>
      <c r="DH551" s="49"/>
      <c r="DI551" s="49"/>
      <c r="DJ551" s="49"/>
      <c r="DK551" s="49"/>
      <c r="DL551" s="49"/>
      <c r="DM551" s="49"/>
      <c r="DN551" s="49"/>
      <c r="DO551" s="49"/>
      <c r="DP551" s="49"/>
      <c r="DQ551" s="49"/>
      <c r="DR551" s="49"/>
      <c r="DS551" s="49"/>
      <c r="DT551" s="49"/>
      <c r="DU551" s="49"/>
      <c r="DV551" s="49"/>
    </row>
    <row r="552" spans="1:127" x14ac:dyDescent="0.2">
      <c r="A552" s="814">
        <v>6139</v>
      </c>
      <c r="B552" s="815"/>
      <c r="C552" s="815" t="s">
        <v>3949</v>
      </c>
      <c r="D552" s="815" t="s">
        <v>8203</v>
      </c>
      <c r="E552" s="757" t="s">
        <v>4503</v>
      </c>
      <c r="F552" s="815" t="s">
        <v>209</v>
      </c>
      <c r="G552" s="815">
        <v>2</v>
      </c>
      <c r="H552" s="487"/>
      <c r="I552" s="487"/>
      <c r="J552" s="345"/>
      <c r="K552" s="345"/>
      <c r="L552" s="305" t="s">
        <v>405</v>
      </c>
      <c r="M552" s="305" t="s">
        <v>405</v>
      </c>
      <c r="N552" s="305" t="s">
        <v>405</v>
      </c>
      <c r="O552" s="545"/>
      <c r="P552" s="545"/>
      <c r="Q552" s="545"/>
      <c r="R552" s="545"/>
      <c r="S552" s="480"/>
      <c r="T552" s="545"/>
      <c r="U552" s="150"/>
      <c r="V552" s="545"/>
      <c r="W552" s="545"/>
      <c r="X552" s="545"/>
      <c r="Y552" s="545"/>
      <c r="Z552" s="545"/>
    </row>
    <row r="553" spans="1:127" ht="15" customHeight="1" x14ac:dyDescent="0.2">
      <c r="A553" s="814">
        <v>3471</v>
      </c>
      <c r="B553" s="815"/>
      <c r="C553" s="815" t="s">
        <v>4298</v>
      </c>
      <c r="D553" s="815" t="s">
        <v>4299</v>
      </c>
      <c r="E553" s="757" t="s">
        <v>4503</v>
      </c>
      <c r="F553" s="815" t="s">
        <v>209</v>
      </c>
      <c r="G553" s="833">
        <v>7</v>
      </c>
      <c r="H553" s="487"/>
      <c r="I553" s="487"/>
      <c r="J553" s="345"/>
      <c r="K553" s="345"/>
      <c r="L553" s="305" t="s">
        <v>405</v>
      </c>
      <c r="M553" s="305" t="s">
        <v>405</v>
      </c>
      <c r="N553" s="305" t="s">
        <v>405</v>
      </c>
      <c r="O553" s="545"/>
      <c r="P553" s="545"/>
      <c r="Q553" s="545"/>
      <c r="R553" s="545"/>
      <c r="S553" s="480"/>
      <c r="T553" s="545"/>
      <c r="U553" s="150"/>
      <c r="V553" s="545"/>
      <c r="W553" s="545"/>
      <c r="X553" s="545"/>
      <c r="Y553" s="545"/>
      <c r="Z553" s="545"/>
    </row>
    <row r="554" spans="1:127" s="49" customFormat="1" ht="15" customHeight="1" x14ac:dyDescent="0.2">
      <c r="A554" s="814">
        <v>7234</v>
      </c>
      <c r="B554" s="815"/>
      <c r="C554" s="815" t="s">
        <v>8873</v>
      </c>
      <c r="D554" s="815" t="s">
        <v>8029</v>
      </c>
      <c r="E554" s="824" t="s">
        <v>8491</v>
      </c>
      <c r="F554" s="815" t="s">
        <v>209</v>
      </c>
      <c r="G554" s="815">
        <v>0</v>
      </c>
      <c r="H554" s="487"/>
      <c r="I554" s="487"/>
      <c r="J554" s="345"/>
      <c r="K554" s="345"/>
      <c r="L554" s="305" t="s">
        <v>405</v>
      </c>
      <c r="M554" s="305" t="s">
        <v>405</v>
      </c>
      <c r="N554" s="305" t="s">
        <v>405</v>
      </c>
      <c r="O554" s="305"/>
      <c r="P554" s="545"/>
      <c r="Q554" s="545"/>
      <c r="R554" s="545"/>
      <c r="S554" s="124"/>
      <c r="T554" s="545"/>
      <c r="U554" s="150">
        <v>500000</v>
      </c>
      <c r="V554" s="545"/>
      <c r="W554" s="545"/>
      <c r="X554" s="545"/>
      <c r="Y554" s="545"/>
      <c r="Z554" s="545"/>
      <c r="AA554" s="249"/>
      <c r="AB554" s="249"/>
      <c r="AC554" s="249"/>
      <c r="AD554" s="249"/>
      <c r="AE554" s="249"/>
      <c r="AF554" s="249"/>
      <c r="AG554" s="249"/>
      <c r="AH554" s="249"/>
      <c r="AI554" s="249"/>
      <c r="AJ554" s="249"/>
      <c r="AK554" s="249"/>
      <c r="AL554" s="249"/>
      <c r="AM554" s="249"/>
      <c r="AN554" s="249"/>
      <c r="AO554" s="249"/>
      <c r="AP554" s="249"/>
      <c r="AQ554" s="249"/>
      <c r="AR554" s="249"/>
      <c r="AS554" s="249"/>
      <c r="AT554" s="249"/>
      <c r="AU554" s="249"/>
      <c r="AV554" s="249"/>
      <c r="AW554" s="249"/>
      <c r="AX554" s="249"/>
      <c r="AY554" s="249"/>
      <c r="AZ554" s="249"/>
      <c r="BA554" s="249"/>
      <c r="BB554" s="249"/>
      <c r="BC554" s="249"/>
      <c r="BD554" s="249"/>
      <c r="BE554" s="249"/>
      <c r="BF554" s="249"/>
      <c r="BG554" s="249"/>
      <c r="BH554" s="249"/>
      <c r="BI554" s="249"/>
      <c r="BJ554" s="249"/>
      <c r="BK554" s="249"/>
      <c r="BL554" s="249"/>
      <c r="BM554" s="249"/>
      <c r="BN554" s="249"/>
      <c r="BO554" s="249"/>
      <c r="BP554" s="249"/>
      <c r="BQ554" s="249"/>
      <c r="BR554" s="249"/>
      <c r="BS554" s="249"/>
      <c r="BT554" s="249"/>
      <c r="BU554" s="249"/>
      <c r="BV554" s="249"/>
      <c r="BW554" s="249"/>
      <c r="BX554" s="249"/>
      <c r="BY554" s="249"/>
      <c r="BZ554" s="249"/>
      <c r="CA554" s="249"/>
      <c r="CB554" s="249"/>
      <c r="CC554" s="249"/>
      <c r="CD554" s="249"/>
      <c r="CE554" s="249"/>
      <c r="CF554" s="249"/>
      <c r="CG554" s="249"/>
      <c r="CH554" s="249"/>
      <c r="CI554" s="249"/>
      <c r="CJ554" s="249"/>
      <c r="CK554" s="249"/>
      <c r="CL554" s="249"/>
      <c r="CM554" s="249"/>
      <c r="CN554" s="249"/>
      <c r="CO554" s="249"/>
      <c r="CP554" s="249"/>
      <c r="CQ554" s="249"/>
      <c r="CR554" s="249"/>
      <c r="CS554" s="249"/>
      <c r="CT554" s="249"/>
      <c r="CU554" s="249"/>
      <c r="CV554" s="249"/>
      <c r="CW554" s="249"/>
      <c r="CX554" s="249"/>
      <c r="CY554" s="249"/>
      <c r="CZ554" s="249"/>
      <c r="DA554" s="249"/>
      <c r="DB554" s="249"/>
      <c r="DC554" s="249"/>
      <c r="DD554" s="249"/>
      <c r="DE554" s="249"/>
      <c r="DF554" s="249"/>
      <c r="DG554" s="249"/>
      <c r="DH554" s="249"/>
      <c r="DI554" s="249"/>
      <c r="DJ554" s="249"/>
      <c r="DK554" s="249"/>
      <c r="DL554" s="249"/>
      <c r="DM554" s="249"/>
      <c r="DN554" s="249"/>
      <c r="DO554" s="249"/>
      <c r="DP554" s="249"/>
      <c r="DQ554" s="249"/>
      <c r="DR554" s="249"/>
      <c r="DS554" s="249"/>
      <c r="DT554" s="249"/>
      <c r="DU554" s="249"/>
      <c r="DV554" s="249"/>
      <c r="DW554" s="249"/>
    </row>
    <row r="555" spans="1:127" ht="15" customHeight="1" x14ac:dyDescent="0.2">
      <c r="A555" s="814">
        <v>2944</v>
      </c>
      <c r="B555" s="461" t="s">
        <v>2734</v>
      </c>
      <c r="C555" s="815" t="s">
        <v>3955</v>
      </c>
      <c r="D555" s="815" t="s">
        <v>3954</v>
      </c>
      <c r="E555" s="757" t="s">
        <v>4503</v>
      </c>
      <c r="F555" s="815" t="s">
        <v>209</v>
      </c>
      <c r="G555" s="833">
        <v>8</v>
      </c>
      <c r="H555" s="470"/>
      <c r="I555" s="470"/>
      <c r="J555" s="345"/>
      <c r="K555" s="345"/>
      <c r="L555" s="305" t="s">
        <v>405</v>
      </c>
      <c r="M555" s="305" t="s">
        <v>405</v>
      </c>
      <c r="N555" s="305" t="s">
        <v>405</v>
      </c>
      <c r="O555" s="48"/>
      <c r="P555" s="48"/>
      <c r="Q555" s="48"/>
      <c r="R555" s="95"/>
      <c r="S555" s="480"/>
      <c r="T555" s="485"/>
      <c r="U555" s="150"/>
      <c r="V555" s="48"/>
      <c r="W555" s="48"/>
      <c r="X555" s="48"/>
      <c r="Y555" s="48"/>
      <c r="Z555" s="48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49"/>
      <c r="BT555" s="49"/>
      <c r="BU555" s="49"/>
      <c r="BV555" s="49"/>
      <c r="BW555" s="49"/>
      <c r="BX555" s="49"/>
      <c r="BY555" s="49"/>
      <c r="BZ555" s="49"/>
      <c r="CA555" s="49"/>
      <c r="CB555" s="49"/>
      <c r="CC555" s="49"/>
      <c r="CD555" s="49"/>
      <c r="CE555" s="49"/>
      <c r="CF555" s="49"/>
      <c r="CG555" s="49"/>
      <c r="CH555" s="49"/>
      <c r="CI555" s="49"/>
      <c r="CJ555" s="49"/>
      <c r="CK555" s="49"/>
      <c r="CL555" s="49"/>
      <c r="CM555" s="49"/>
      <c r="CN555" s="49"/>
      <c r="CO555" s="49"/>
      <c r="CP555" s="49"/>
      <c r="CQ555" s="49"/>
      <c r="CR555" s="49"/>
      <c r="CS555" s="49"/>
      <c r="CT555" s="49"/>
      <c r="CU555" s="49"/>
      <c r="CV555" s="49"/>
      <c r="CW555" s="49"/>
      <c r="CX555" s="49"/>
      <c r="CY555" s="49"/>
      <c r="CZ555" s="49"/>
      <c r="DA555" s="49"/>
      <c r="DB555" s="49"/>
      <c r="DC555" s="49"/>
      <c r="DD555" s="49"/>
      <c r="DE555" s="49"/>
      <c r="DF555" s="49"/>
      <c r="DG555" s="49"/>
      <c r="DH555" s="49"/>
      <c r="DI555" s="49"/>
      <c r="DJ555" s="49"/>
      <c r="DK555" s="49"/>
      <c r="DL555" s="49"/>
      <c r="DM555" s="49"/>
      <c r="DN555" s="49"/>
      <c r="DO555" s="49"/>
      <c r="DP555" s="49"/>
      <c r="DQ555" s="49"/>
      <c r="DR555" s="49"/>
      <c r="DS555" s="49"/>
      <c r="DT555" s="49"/>
      <c r="DU555" s="49"/>
      <c r="DV555" s="49"/>
    </row>
    <row r="556" spans="1:127" ht="15" customHeight="1" x14ac:dyDescent="0.2">
      <c r="A556" s="814">
        <v>5646</v>
      </c>
      <c r="B556" s="815"/>
      <c r="C556" s="815" t="s">
        <v>360</v>
      </c>
      <c r="D556" s="815" t="s">
        <v>8066</v>
      </c>
      <c r="E556" s="757" t="s">
        <v>4503</v>
      </c>
      <c r="F556" s="815" t="s">
        <v>209</v>
      </c>
      <c r="G556" s="815">
        <v>3</v>
      </c>
      <c r="H556" s="487"/>
      <c r="I556" s="487"/>
      <c r="J556" s="345"/>
      <c r="K556" s="345"/>
      <c r="L556" s="305" t="s">
        <v>405</v>
      </c>
      <c r="M556" s="305" t="s">
        <v>405</v>
      </c>
      <c r="N556" s="305" t="s">
        <v>405</v>
      </c>
      <c r="O556" s="545"/>
      <c r="P556" s="545"/>
      <c r="Q556" s="545"/>
      <c r="R556" s="545"/>
      <c r="S556" s="480"/>
      <c r="T556" s="545"/>
      <c r="U556" s="150"/>
      <c r="V556" s="545"/>
      <c r="W556" s="545"/>
      <c r="X556" s="545"/>
      <c r="Y556" s="545"/>
      <c r="Z556" s="545"/>
      <c r="DW556" s="49"/>
    </row>
    <row r="557" spans="1:127" ht="15" customHeight="1" x14ac:dyDescent="0.2">
      <c r="A557" s="814">
        <v>2952</v>
      </c>
      <c r="B557" s="815"/>
      <c r="C557" s="815" t="s">
        <v>8169</v>
      </c>
      <c r="D557" s="815" t="s">
        <v>284</v>
      </c>
      <c r="E557" s="757" t="s">
        <v>4503</v>
      </c>
      <c r="F557" s="815" t="s">
        <v>209</v>
      </c>
      <c r="G557" s="833">
        <v>8</v>
      </c>
      <c r="H557" s="487"/>
      <c r="I557" s="487"/>
      <c r="J557" s="345"/>
      <c r="K557" s="345"/>
      <c r="L557" s="305" t="s">
        <v>405</v>
      </c>
      <c r="M557" s="305" t="s">
        <v>405</v>
      </c>
      <c r="N557" s="305" t="s">
        <v>405</v>
      </c>
      <c r="O557" s="545"/>
      <c r="P557" s="545"/>
      <c r="Q557" s="545"/>
      <c r="R557" s="545"/>
      <c r="S557" s="480"/>
      <c r="T557" s="545"/>
      <c r="U557" s="150"/>
      <c r="V557" s="545"/>
      <c r="W557" s="545"/>
      <c r="X557" s="545"/>
      <c r="Y557" s="545"/>
      <c r="Z557" s="545"/>
    </row>
    <row r="558" spans="1:127" ht="15" customHeight="1" x14ac:dyDescent="0.2">
      <c r="A558" s="814">
        <v>6134</v>
      </c>
      <c r="B558" s="815"/>
      <c r="C558" s="815" t="s">
        <v>544</v>
      </c>
      <c r="D558" s="815" t="s">
        <v>8200</v>
      </c>
      <c r="E558" s="757" t="s">
        <v>4503</v>
      </c>
      <c r="F558" s="815" t="s">
        <v>209</v>
      </c>
      <c r="G558" s="815">
        <v>2</v>
      </c>
      <c r="H558" s="487"/>
      <c r="I558" s="487"/>
      <c r="J558" s="345"/>
      <c r="K558" s="345"/>
      <c r="L558" s="305" t="s">
        <v>405</v>
      </c>
      <c r="M558" s="305" t="s">
        <v>405</v>
      </c>
      <c r="N558" s="305" t="s">
        <v>405</v>
      </c>
      <c r="O558" s="545"/>
      <c r="P558" s="545"/>
      <c r="Q558" s="545"/>
      <c r="R558" s="545"/>
      <c r="S558" s="480"/>
      <c r="T558" s="545"/>
      <c r="U558" s="150"/>
      <c r="V558" s="545"/>
      <c r="W558" s="545"/>
      <c r="X558" s="545"/>
      <c r="Y558" s="545"/>
      <c r="Z558" s="545"/>
    </row>
    <row r="559" spans="1:127" ht="15" customHeight="1" x14ac:dyDescent="0.2">
      <c r="A559" s="814">
        <v>2951</v>
      </c>
      <c r="B559" s="815"/>
      <c r="C559" s="815" t="s">
        <v>385</v>
      </c>
      <c r="D559" s="815" t="s">
        <v>4118</v>
      </c>
      <c r="E559" s="757" t="s">
        <v>4503</v>
      </c>
      <c r="F559" s="815" t="s">
        <v>209</v>
      </c>
      <c r="G559" s="833">
        <v>8</v>
      </c>
      <c r="H559" s="487"/>
      <c r="I559" s="487"/>
      <c r="J559" s="345"/>
      <c r="K559" s="345"/>
      <c r="L559" s="305" t="s">
        <v>405</v>
      </c>
      <c r="M559" s="305" t="s">
        <v>405</v>
      </c>
      <c r="N559" s="305" t="s">
        <v>405</v>
      </c>
      <c r="O559" s="545"/>
      <c r="P559" s="545"/>
      <c r="Q559" s="545"/>
      <c r="R559" s="545"/>
      <c r="S559" s="480"/>
      <c r="T559" s="545"/>
      <c r="U559" s="150"/>
      <c r="V559" s="545"/>
      <c r="W559" s="545"/>
      <c r="X559" s="545"/>
      <c r="Y559" s="545"/>
      <c r="Z559" s="545"/>
    </row>
    <row r="560" spans="1:127" s="49" customFormat="1" ht="15" customHeight="1" x14ac:dyDescent="0.2">
      <c r="A560" s="814">
        <v>2470</v>
      </c>
      <c r="B560" s="815"/>
      <c r="C560" s="815" t="s">
        <v>382</v>
      </c>
      <c r="D560" s="815" t="s">
        <v>3669</v>
      </c>
      <c r="E560" s="757" t="s">
        <v>4503</v>
      </c>
      <c r="F560" s="815" t="s">
        <v>209</v>
      </c>
      <c r="G560" s="833">
        <v>9</v>
      </c>
      <c r="H560" s="487"/>
      <c r="I560" s="487"/>
      <c r="J560" s="345"/>
      <c r="K560" s="345"/>
      <c r="L560" s="305" t="s">
        <v>405</v>
      </c>
      <c r="M560" s="305" t="s">
        <v>405</v>
      </c>
      <c r="N560" s="305" t="s">
        <v>405</v>
      </c>
      <c r="O560" s="545"/>
      <c r="P560" s="545"/>
      <c r="Q560" s="545"/>
      <c r="R560" s="545"/>
      <c r="S560" s="480"/>
      <c r="T560" s="545"/>
      <c r="U560" s="150"/>
      <c r="V560" s="545"/>
      <c r="W560" s="545"/>
      <c r="X560" s="545"/>
      <c r="Y560" s="545"/>
      <c r="Z560" s="545"/>
      <c r="AA560" s="249"/>
      <c r="AB560" s="249"/>
      <c r="AC560" s="249"/>
      <c r="AD560" s="249"/>
      <c r="AE560" s="249"/>
      <c r="AF560" s="249"/>
      <c r="AG560" s="249"/>
      <c r="AH560" s="249"/>
      <c r="AI560" s="249"/>
      <c r="AJ560" s="249"/>
      <c r="AK560" s="249"/>
      <c r="AL560" s="249"/>
      <c r="AM560" s="249"/>
      <c r="AN560" s="249"/>
      <c r="AO560" s="249"/>
      <c r="AP560" s="249"/>
      <c r="AQ560" s="249"/>
      <c r="AR560" s="249"/>
      <c r="AS560" s="249"/>
      <c r="AT560" s="249"/>
      <c r="AU560" s="249"/>
      <c r="AV560" s="249"/>
      <c r="AW560" s="249"/>
      <c r="AX560" s="249"/>
      <c r="AY560" s="249"/>
      <c r="AZ560" s="249"/>
      <c r="BA560" s="249"/>
      <c r="BB560" s="249"/>
      <c r="BC560" s="249"/>
      <c r="BD560" s="249"/>
      <c r="BE560" s="249"/>
      <c r="BF560" s="249"/>
      <c r="BG560" s="249"/>
      <c r="BH560" s="249"/>
      <c r="BI560" s="249"/>
      <c r="BJ560" s="249"/>
      <c r="BK560" s="249"/>
      <c r="BL560" s="249"/>
      <c r="BM560" s="249"/>
      <c r="BN560" s="249"/>
      <c r="BO560" s="249"/>
      <c r="BP560" s="249"/>
      <c r="BQ560" s="249"/>
      <c r="BR560" s="249"/>
      <c r="BS560" s="249"/>
      <c r="BT560" s="249"/>
      <c r="BU560" s="249"/>
      <c r="BV560" s="249"/>
      <c r="BW560" s="249"/>
      <c r="BX560" s="249"/>
      <c r="BY560" s="249"/>
      <c r="BZ560" s="249"/>
      <c r="CA560" s="249"/>
      <c r="CB560" s="249"/>
      <c r="CC560" s="249"/>
      <c r="CD560" s="249"/>
      <c r="CE560" s="249"/>
      <c r="CF560" s="249"/>
      <c r="CG560" s="249"/>
      <c r="CH560" s="249"/>
      <c r="CI560" s="249"/>
      <c r="CJ560" s="249"/>
      <c r="CK560" s="249"/>
      <c r="CL560" s="249"/>
      <c r="CM560" s="249"/>
      <c r="CN560" s="249"/>
      <c r="CO560" s="249"/>
      <c r="CP560" s="249"/>
      <c r="CQ560" s="249"/>
      <c r="CR560" s="249"/>
      <c r="CS560" s="249"/>
      <c r="CT560" s="249"/>
      <c r="CU560" s="249"/>
      <c r="CV560" s="249"/>
      <c r="CW560" s="249"/>
      <c r="CX560" s="249"/>
      <c r="CY560" s="249"/>
      <c r="CZ560" s="249"/>
      <c r="DA560" s="249"/>
      <c r="DB560" s="249"/>
      <c r="DC560" s="249"/>
      <c r="DD560" s="249"/>
      <c r="DE560" s="249"/>
      <c r="DF560" s="249"/>
      <c r="DG560" s="249"/>
      <c r="DH560" s="249"/>
      <c r="DI560" s="249"/>
      <c r="DJ560" s="249"/>
      <c r="DK560" s="249"/>
      <c r="DL560" s="249"/>
      <c r="DM560" s="249"/>
      <c r="DN560" s="249"/>
      <c r="DO560" s="249"/>
      <c r="DP560" s="249"/>
      <c r="DQ560" s="249"/>
      <c r="DR560" s="249"/>
      <c r="DS560" s="249"/>
      <c r="DT560" s="249"/>
      <c r="DU560" s="249"/>
      <c r="DV560" s="249"/>
      <c r="DW560" s="249"/>
    </row>
    <row r="561" spans="1:127" ht="15" customHeight="1" x14ac:dyDescent="0.2">
      <c r="A561" s="814">
        <v>2938</v>
      </c>
      <c r="B561" s="815"/>
      <c r="C561" s="815" t="s">
        <v>288</v>
      </c>
      <c r="D561" s="815" t="s">
        <v>3948</v>
      </c>
      <c r="E561" s="757" t="s">
        <v>4503</v>
      </c>
      <c r="F561" s="815" t="s">
        <v>209</v>
      </c>
      <c r="G561" s="833">
        <v>8</v>
      </c>
      <c r="H561" s="344"/>
      <c r="I561" s="446"/>
      <c r="J561" s="345"/>
      <c r="K561" s="345"/>
      <c r="L561" s="305" t="s">
        <v>405</v>
      </c>
      <c r="M561" s="305" t="s">
        <v>405</v>
      </c>
      <c r="N561" s="305" t="s">
        <v>405</v>
      </c>
      <c r="O561" s="367"/>
      <c r="P561" s="367"/>
      <c r="Q561" s="48"/>
      <c r="R561" s="148"/>
      <c r="S561" s="480"/>
      <c r="T561" s="48"/>
      <c r="U561" s="150"/>
      <c r="V561" s="48"/>
      <c r="W561" s="48"/>
      <c r="X561" s="48"/>
      <c r="Y561" s="48"/>
      <c r="Z561" s="48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  <c r="DD561" s="49"/>
      <c r="DE561" s="49"/>
      <c r="DF561" s="49"/>
      <c r="DG561" s="49"/>
      <c r="DH561" s="49"/>
      <c r="DI561" s="49"/>
      <c r="DJ561" s="49"/>
      <c r="DK561" s="49"/>
      <c r="DL561" s="49"/>
      <c r="DM561" s="49"/>
      <c r="DN561" s="49"/>
      <c r="DO561" s="49"/>
      <c r="DP561" s="49"/>
      <c r="DQ561" s="49"/>
      <c r="DR561" s="49"/>
    </row>
    <row r="562" spans="1:127" ht="15" customHeight="1" x14ac:dyDescent="0.2">
      <c r="A562" s="814">
        <v>6115</v>
      </c>
      <c r="B562" s="815"/>
      <c r="C562" s="815" t="s">
        <v>339</v>
      </c>
      <c r="D562" s="815" t="s">
        <v>327</v>
      </c>
      <c r="E562" s="757" t="s">
        <v>4503</v>
      </c>
      <c r="F562" s="815" t="s">
        <v>209</v>
      </c>
      <c r="G562" s="815">
        <v>2</v>
      </c>
      <c r="H562" s="487"/>
      <c r="I562" s="487"/>
      <c r="J562" s="345"/>
      <c r="K562" s="345"/>
      <c r="L562" s="305" t="s">
        <v>405</v>
      </c>
      <c r="M562" s="305" t="s">
        <v>405</v>
      </c>
      <c r="N562" s="305" t="s">
        <v>405</v>
      </c>
      <c r="O562" s="545"/>
      <c r="P562" s="545"/>
      <c r="Q562" s="545"/>
      <c r="R562" s="545"/>
      <c r="S562" s="480"/>
      <c r="T562" s="545"/>
      <c r="U562" s="150"/>
      <c r="V562" s="545"/>
      <c r="W562" s="545"/>
      <c r="X562" s="545"/>
      <c r="Y562" s="545"/>
      <c r="Z562" s="545"/>
    </row>
    <row r="563" spans="1:127" ht="15" customHeight="1" x14ac:dyDescent="0.2">
      <c r="A563" s="814">
        <v>5681</v>
      </c>
      <c r="B563" s="815"/>
      <c r="C563" s="815" t="s">
        <v>7940</v>
      </c>
      <c r="D563" s="815" t="s">
        <v>7941</v>
      </c>
      <c r="E563" s="757" t="s">
        <v>4503</v>
      </c>
      <c r="F563" s="815" t="s">
        <v>211</v>
      </c>
      <c r="G563" s="815">
        <v>3</v>
      </c>
      <c r="H563" s="487"/>
      <c r="I563" s="487"/>
      <c r="J563" s="345"/>
      <c r="K563" s="345"/>
      <c r="L563" s="305" t="s">
        <v>405</v>
      </c>
      <c r="M563" s="305" t="s">
        <v>405</v>
      </c>
      <c r="N563" s="305" t="s">
        <v>405</v>
      </c>
      <c r="O563" s="545"/>
      <c r="P563" s="545"/>
      <c r="Q563" s="545"/>
      <c r="R563" s="545"/>
      <c r="S563" s="480"/>
      <c r="T563" s="545"/>
      <c r="U563" s="150"/>
      <c r="V563" s="545"/>
      <c r="W563" s="545"/>
      <c r="X563" s="545"/>
      <c r="Y563" s="545"/>
      <c r="Z563" s="545"/>
    </row>
    <row r="564" spans="1:127" ht="15" customHeight="1" x14ac:dyDescent="0.2">
      <c r="A564" s="814">
        <v>7250</v>
      </c>
      <c r="B564" s="815"/>
      <c r="C564" s="815" t="s">
        <v>407</v>
      </c>
      <c r="D564" s="815" t="s">
        <v>232</v>
      </c>
      <c r="E564" s="824" t="s">
        <v>8491</v>
      </c>
      <c r="F564" s="815" t="s">
        <v>211</v>
      </c>
      <c r="G564" s="815">
        <v>0</v>
      </c>
      <c r="H564" s="487"/>
      <c r="I564" s="487"/>
      <c r="J564" s="345"/>
      <c r="K564" s="345"/>
      <c r="L564" s="305" t="s">
        <v>405</v>
      </c>
      <c r="M564" s="305" t="s">
        <v>405</v>
      </c>
      <c r="N564" s="305" t="s">
        <v>405</v>
      </c>
      <c r="O564" s="305"/>
      <c r="P564" s="545"/>
      <c r="Q564" s="545"/>
      <c r="R564" s="545"/>
      <c r="S564" s="480"/>
      <c r="T564" s="545"/>
      <c r="U564" s="150">
        <v>500000</v>
      </c>
      <c r="V564" s="545"/>
      <c r="W564" s="545"/>
      <c r="X564" s="545"/>
      <c r="Y564" s="545"/>
      <c r="Z564" s="545"/>
    </row>
    <row r="565" spans="1:127" ht="15" customHeight="1" x14ac:dyDescent="0.2">
      <c r="A565" s="814">
        <v>3485</v>
      </c>
      <c r="B565" s="815"/>
      <c r="C565" s="815" t="s">
        <v>4310</v>
      </c>
      <c r="D565" s="815" t="s">
        <v>322</v>
      </c>
      <c r="E565" s="757" t="s">
        <v>4503</v>
      </c>
      <c r="F565" s="815" t="s">
        <v>211</v>
      </c>
      <c r="G565" s="833">
        <v>7</v>
      </c>
      <c r="H565" s="487"/>
      <c r="I565" s="487"/>
      <c r="J565" s="345"/>
      <c r="K565" s="345"/>
      <c r="L565" s="305" t="s">
        <v>405</v>
      </c>
      <c r="M565" s="305" t="s">
        <v>405</v>
      </c>
      <c r="N565" s="305" t="s">
        <v>405</v>
      </c>
      <c r="O565" s="545"/>
      <c r="P565" s="545"/>
      <c r="Q565" s="545"/>
      <c r="R565" s="545"/>
      <c r="S565" s="480"/>
      <c r="T565" s="545"/>
      <c r="U565" s="150"/>
      <c r="V565" s="545"/>
      <c r="W565" s="545"/>
      <c r="X565" s="545"/>
      <c r="Y565" s="545"/>
      <c r="Z565" s="545"/>
    </row>
    <row r="566" spans="1:127" ht="15" customHeight="1" x14ac:dyDescent="0.2">
      <c r="A566" s="814">
        <v>3486</v>
      </c>
      <c r="B566" s="815"/>
      <c r="C566" s="815" t="s">
        <v>335</v>
      </c>
      <c r="D566" s="815" t="s">
        <v>2495</v>
      </c>
      <c r="E566" s="757" t="s">
        <v>4503</v>
      </c>
      <c r="F566" s="815" t="s">
        <v>211</v>
      </c>
      <c r="G566" s="833">
        <v>7</v>
      </c>
      <c r="H566" s="487"/>
      <c r="I566" s="487"/>
      <c r="J566" s="345"/>
      <c r="K566" s="345"/>
      <c r="L566" s="305" t="s">
        <v>405</v>
      </c>
      <c r="M566" s="305" t="s">
        <v>405</v>
      </c>
      <c r="N566" s="305" t="s">
        <v>405</v>
      </c>
      <c r="O566" s="545"/>
      <c r="P566" s="545"/>
      <c r="Q566" s="545"/>
      <c r="R566" s="545"/>
      <c r="S566" s="480"/>
      <c r="T566" s="545"/>
      <c r="U566" s="150"/>
      <c r="V566" s="545"/>
      <c r="W566" s="545"/>
      <c r="X566" s="545"/>
      <c r="Y566" s="545"/>
      <c r="Z566" s="545"/>
      <c r="DW566" s="49"/>
    </row>
    <row r="567" spans="1:127" ht="15" customHeight="1" x14ac:dyDescent="0.2">
      <c r="A567" s="814">
        <v>6151</v>
      </c>
      <c r="B567" s="815"/>
      <c r="C567" s="815" t="s">
        <v>246</v>
      </c>
      <c r="D567" s="815" t="s">
        <v>260</v>
      </c>
      <c r="E567" s="757" t="s">
        <v>4503</v>
      </c>
      <c r="F567" s="815" t="s">
        <v>211</v>
      </c>
      <c r="G567" s="815">
        <v>2</v>
      </c>
      <c r="H567" s="487"/>
      <c r="I567" s="487"/>
      <c r="J567" s="345"/>
      <c r="K567" s="345"/>
      <c r="L567" s="305" t="s">
        <v>405</v>
      </c>
      <c r="M567" s="305" t="s">
        <v>405</v>
      </c>
      <c r="N567" s="305" t="s">
        <v>405</v>
      </c>
      <c r="O567" s="545"/>
      <c r="P567" s="545"/>
      <c r="Q567" s="545"/>
      <c r="R567" s="545"/>
      <c r="S567" s="480"/>
      <c r="T567" s="545"/>
      <c r="U567" s="150"/>
      <c r="V567" s="545"/>
      <c r="W567" s="545"/>
      <c r="X567" s="545"/>
      <c r="Y567" s="545"/>
      <c r="Z567" s="545"/>
    </row>
    <row r="568" spans="1:127" ht="15" customHeight="1" x14ac:dyDescent="0.2">
      <c r="A568" s="814">
        <v>5666</v>
      </c>
      <c r="B568" s="815"/>
      <c r="C568" s="815" t="s">
        <v>7932</v>
      </c>
      <c r="D568" s="815" t="s">
        <v>4383</v>
      </c>
      <c r="E568" s="757" t="s">
        <v>4503</v>
      </c>
      <c r="F568" s="815" t="s">
        <v>211</v>
      </c>
      <c r="G568" s="815">
        <v>3</v>
      </c>
      <c r="H568" s="487"/>
      <c r="I568" s="487"/>
      <c r="J568" s="345"/>
      <c r="K568" s="345"/>
      <c r="L568" s="305" t="s">
        <v>405</v>
      </c>
      <c r="M568" s="305" t="s">
        <v>405</v>
      </c>
      <c r="N568" s="305" t="s">
        <v>405</v>
      </c>
      <c r="O568" s="545"/>
      <c r="P568" s="545"/>
      <c r="Q568" s="545"/>
      <c r="R568" s="545"/>
      <c r="S568" s="480"/>
      <c r="T568" s="545"/>
      <c r="U568" s="150"/>
      <c r="V568" s="545"/>
      <c r="W568" s="545"/>
      <c r="X568" s="545"/>
      <c r="Y568" s="545"/>
      <c r="Z568" s="545"/>
    </row>
    <row r="569" spans="1:127" ht="15" customHeight="1" x14ac:dyDescent="0.2">
      <c r="A569" s="814">
        <v>5686</v>
      </c>
      <c r="B569" s="815"/>
      <c r="C569" s="815" t="s">
        <v>1995</v>
      </c>
      <c r="D569" s="815" t="s">
        <v>7945</v>
      </c>
      <c r="E569" s="757" t="s">
        <v>4503</v>
      </c>
      <c r="F569" s="815" t="s">
        <v>211</v>
      </c>
      <c r="G569" s="815">
        <v>3</v>
      </c>
      <c r="H569" s="470"/>
      <c r="I569" s="470"/>
      <c r="J569" s="345"/>
      <c r="K569" s="345"/>
      <c r="L569" s="305" t="s">
        <v>405</v>
      </c>
      <c r="M569" s="305" t="s">
        <v>405</v>
      </c>
      <c r="N569" s="305" t="s">
        <v>405</v>
      </c>
      <c r="O569" s="367"/>
      <c r="P569" s="367"/>
      <c r="Q569" s="157"/>
      <c r="R569" s="157"/>
      <c r="S569" s="480"/>
      <c r="T569" s="48"/>
      <c r="U569" s="150"/>
      <c r="V569" s="602"/>
      <c r="W569" s="485"/>
      <c r="X569" s="48"/>
      <c r="Y569" s="48"/>
      <c r="Z569" s="48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  <c r="CP569" s="49"/>
      <c r="CQ569" s="49"/>
      <c r="CR569" s="49"/>
      <c r="CS569" s="49"/>
      <c r="CT569" s="49"/>
      <c r="CU569" s="49"/>
      <c r="CV569" s="49"/>
      <c r="CW569" s="49"/>
      <c r="CX569" s="49"/>
      <c r="CY569" s="49"/>
      <c r="CZ569" s="49"/>
      <c r="DA569" s="49"/>
      <c r="DB569" s="49"/>
      <c r="DC569" s="49"/>
      <c r="DD569" s="49"/>
      <c r="DE569" s="49"/>
      <c r="DF569" s="49"/>
      <c r="DG569" s="49"/>
      <c r="DH569" s="49"/>
      <c r="DI569" s="49"/>
      <c r="DJ569" s="49"/>
      <c r="DK569" s="49"/>
      <c r="DL569" s="49"/>
      <c r="DM569" s="49"/>
      <c r="DN569" s="49"/>
      <c r="DO569" s="49"/>
      <c r="DP569" s="49"/>
      <c r="DQ569" s="49"/>
      <c r="DR569" s="49"/>
      <c r="DS569" s="49"/>
      <c r="DT569" s="49"/>
      <c r="DU569" s="49"/>
      <c r="DV569" s="49"/>
    </row>
    <row r="570" spans="1:127" ht="15" customHeight="1" x14ac:dyDescent="0.2">
      <c r="A570" s="814">
        <v>2961</v>
      </c>
      <c r="B570" s="815"/>
      <c r="C570" s="815" t="s">
        <v>333</v>
      </c>
      <c r="D570" s="815" t="s">
        <v>3962</v>
      </c>
      <c r="E570" s="757" t="s">
        <v>4503</v>
      </c>
      <c r="F570" s="815" t="s">
        <v>211</v>
      </c>
      <c r="G570" s="833">
        <v>8</v>
      </c>
      <c r="H570" s="470"/>
      <c r="I570" s="470"/>
      <c r="J570" s="345"/>
      <c r="K570" s="345"/>
      <c r="L570" s="305" t="s">
        <v>405</v>
      </c>
      <c r="M570" s="305" t="s">
        <v>405</v>
      </c>
      <c r="N570" s="305" t="s">
        <v>405</v>
      </c>
      <c r="O570" s="48"/>
      <c r="P570" s="48"/>
      <c r="Q570" s="48"/>
      <c r="R570" s="95"/>
      <c r="S570" s="480"/>
      <c r="T570" s="485"/>
      <c r="U570" s="150"/>
      <c r="V570" s="48"/>
      <c r="W570" s="48"/>
      <c r="X570" s="48"/>
      <c r="Y570" s="48"/>
      <c r="Z570" s="48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  <c r="CP570" s="49"/>
      <c r="CQ570" s="49"/>
      <c r="CR570" s="49"/>
      <c r="CS570" s="49"/>
      <c r="CT570" s="49"/>
      <c r="CU570" s="49"/>
      <c r="CV570" s="49"/>
      <c r="CW570" s="49"/>
      <c r="CX570" s="49"/>
      <c r="CY570" s="49"/>
      <c r="CZ570" s="49"/>
      <c r="DA570" s="49"/>
      <c r="DB570" s="49"/>
      <c r="DC570" s="49"/>
      <c r="DD570" s="49"/>
      <c r="DE570" s="49"/>
      <c r="DF570" s="49"/>
      <c r="DG570" s="49"/>
      <c r="DH570" s="49"/>
      <c r="DI570" s="49"/>
      <c r="DJ570" s="49"/>
      <c r="DK570" s="49"/>
      <c r="DL570" s="49"/>
      <c r="DM570" s="49"/>
      <c r="DN570" s="49"/>
      <c r="DO570" s="49"/>
      <c r="DP570" s="49"/>
      <c r="DQ570" s="49"/>
      <c r="DR570" s="49"/>
      <c r="DS570" s="49"/>
      <c r="DT570" s="49"/>
      <c r="DU570" s="49"/>
      <c r="DV570" s="49"/>
    </row>
    <row r="571" spans="1:127" ht="15" customHeight="1" x14ac:dyDescent="0.2">
      <c r="A571" s="814">
        <v>5688</v>
      </c>
      <c r="B571" s="815"/>
      <c r="C571" s="815" t="s">
        <v>3924</v>
      </c>
      <c r="D571" s="815" t="s">
        <v>7946</v>
      </c>
      <c r="E571" s="757" t="s">
        <v>4503</v>
      </c>
      <c r="F571" s="815" t="s">
        <v>211</v>
      </c>
      <c r="G571" s="815">
        <v>3</v>
      </c>
      <c r="H571" s="487"/>
      <c r="I571" s="487"/>
      <c r="J571" s="345"/>
      <c r="K571" s="345"/>
      <c r="L571" s="305" t="s">
        <v>405</v>
      </c>
      <c r="M571" s="305" t="s">
        <v>405</v>
      </c>
      <c r="N571" s="305" t="s">
        <v>405</v>
      </c>
      <c r="O571" s="545"/>
      <c r="P571" s="545"/>
      <c r="Q571" s="545"/>
      <c r="R571" s="545"/>
      <c r="S571" s="480"/>
      <c r="T571" s="545"/>
      <c r="U571" s="150"/>
      <c r="V571" s="545"/>
      <c r="W571" s="545"/>
      <c r="X571" s="545"/>
      <c r="Y571" s="545"/>
      <c r="Z571" s="545"/>
    </row>
    <row r="572" spans="1:127" ht="15" customHeight="1" x14ac:dyDescent="0.2">
      <c r="A572" s="814">
        <v>7246</v>
      </c>
      <c r="B572" s="815"/>
      <c r="C572" s="815" t="s">
        <v>8879</v>
      </c>
      <c r="D572" s="815" t="s">
        <v>145</v>
      </c>
      <c r="E572" s="824" t="s">
        <v>8491</v>
      </c>
      <c r="F572" s="815" t="s">
        <v>211</v>
      </c>
      <c r="G572" s="815">
        <v>0</v>
      </c>
      <c r="H572" s="487"/>
      <c r="I572" s="487"/>
      <c r="J572" s="345"/>
      <c r="K572" s="345"/>
      <c r="L572" s="305" t="s">
        <v>405</v>
      </c>
      <c r="M572" s="305" t="s">
        <v>405</v>
      </c>
      <c r="N572" s="305" t="s">
        <v>405</v>
      </c>
      <c r="O572" s="305"/>
      <c r="P572" s="545"/>
      <c r="Q572" s="545"/>
      <c r="R572" s="545"/>
      <c r="S572" s="124"/>
      <c r="T572" s="545"/>
      <c r="U572" s="150">
        <v>500000</v>
      </c>
      <c r="V572" s="545"/>
      <c r="W572" s="545"/>
      <c r="X572" s="545"/>
      <c r="Y572" s="545"/>
      <c r="Z572" s="545"/>
    </row>
    <row r="573" spans="1:127" ht="15" customHeight="1" x14ac:dyDescent="0.2">
      <c r="A573" s="814">
        <v>7256</v>
      </c>
      <c r="B573" s="815"/>
      <c r="C573" s="815" t="s">
        <v>5971</v>
      </c>
      <c r="D573" s="815" t="s">
        <v>8887</v>
      </c>
      <c r="E573" s="824" t="s">
        <v>8491</v>
      </c>
      <c r="F573" s="815" t="s">
        <v>211</v>
      </c>
      <c r="G573" s="815">
        <v>0</v>
      </c>
      <c r="H573" s="470"/>
      <c r="I573" s="470"/>
      <c r="J573" s="345"/>
      <c r="K573" s="345"/>
      <c r="L573" s="305" t="s">
        <v>405</v>
      </c>
      <c r="M573" s="305" t="s">
        <v>405</v>
      </c>
      <c r="N573" s="305" t="s">
        <v>405</v>
      </c>
      <c r="O573" s="305"/>
      <c r="P573" s="48"/>
      <c r="Q573" s="48"/>
      <c r="R573" s="95"/>
      <c r="S573" s="480"/>
      <c r="T573" s="485"/>
      <c r="U573" s="150">
        <v>500000</v>
      </c>
      <c r="V573" s="48"/>
      <c r="W573" s="48"/>
      <c r="X573" s="48"/>
      <c r="Y573" s="48"/>
      <c r="Z573" s="48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49"/>
      <c r="BR573" s="49"/>
      <c r="BS573" s="49"/>
      <c r="BT573" s="49"/>
      <c r="BU573" s="49"/>
      <c r="BV573" s="49"/>
      <c r="BW573" s="49"/>
      <c r="BX573" s="49"/>
      <c r="BY573" s="49"/>
      <c r="BZ573" s="49"/>
      <c r="CA573" s="49"/>
      <c r="CB573" s="49"/>
      <c r="CC573" s="49"/>
      <c r="CD573" s="49"/>
      <c r="CE573" s="49"/>
      <c r="CF573" s="49"/>
      <c r="CG573" s="49"/>
      <c r="CH573" s="49"/>
      <c r="CI573" s="49"/>
      <c r="CJ573" s="49"/>
      <c r="CK573" s="49"/>
      <c r="CL573" s="49"/>
      <c r="CM573" s="49"/>
      <c r="CN573" s="49"/>
      <c r="CO573" s="49"/>
      <c r="CP573" s="49"/>
      <c r="CQ573" s="49"/>
      <c r="CR573" s="49"/>
      <c r="CS573" s="49"/>
      <c r="CT573" s="49"/>
      <c r="CU573" s="49"/>
      <c r="CV573" s="49"/>
      <c r="CW573" s="49"/>
      <c r="CX573" s="49"/>
      <c r="CY573" s="49"/>
      <c r="CZ573" s="49"/>
      <c r="DA573" s="49"/>
      <c r="DB573" s="49"/>
      <c r="DC573" s="49"/>
      <c r="DD573" s="49"/>
      <c r="DE573" s="49"/>
      <c r="DF573" s="49"/>
      <c r="DG573" s="49"/>
      <c r="DH573" s="49"/>
      <c r="DI573" s="49"/>
      <c r="DJ573" s="49"/>
      <c r="DK573" s="49"/>
      <c r="DL573" s="49"/>
      <c r="DM573" s="49"/>
      <c r="DN573" s="49"/>
      <c r="DO573" s="49"/>
      <c r="DP573" s="49"/>
      <c r="DQ573" s="49"/>
      <c r="DR573" s="49"/>
      <c r="DS573" s="49"/>
      <c r="DT573" s="49"/>
      <c r="DU573" s="49"/>
      <c r="DV573" s="49"/>
    </row>
    <row r="574" spans="1:127" ht="15" customHeight="1" x14ac:dyDescent="0.2">
      <c r="A574" s="814">
        <v>6148</v>
      </c>
      <c r="B574" s="815"/>
      <c r="C574" s="815" t="s">
        <v>5272</v>
      </c>
      <c r="D574" s="815" t="s">
        <v>491</v>
      </c>
      <c r="E574" s="757" t="s">
        <v>4503</v>
      </c>
      <c r="F574" s="815" t="s">
        <v>211</v>
      </c>
      <c r="G574" s="815">
        <v>2</v>
      </c>
      <c r="H574" s="470"/>
      <c r="I574" s="470"/>
      <c r="J574" s="345"/>
      <c r="K574" s="345"/>
      <c r="L574" s="305" t="s">
        <v>405</v>
      </c>
      <c r="M574" s="305" t="s">
        <v>405</v>
      </c>
      <c r="N574" s="305" t="s">
        <v>405</v>
      </c>
      <c r="O574" s="48"/>
      <c r="P574" s="48"/>
      <c r="Q574" s="48"/>
      <c r="R574" s="95"/>
      <c r="S574" s="480"/>
      <c r="T574" s="485"/>
      <c r="U574" s="150"/>
      <c r="V574" s="48"/>
      <c r="W574" s="48"/>
      <c r="X574" s="48"/>
      <c r="Y574" s="48"/>
      <c r="Z574" s="48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49"/>
      <c r="BR574" s="49"/>
      <c r="BS574" s="49"/>
      <c r="BT574" s="49"/>
      <c r="BU574" s="49"/>
      <c r="BV574" s="49"/>
      <c r="BW574" s="49"/>
      <c r="BX574" s="49"/>
      <c r="BY574" s="49"/>
      <c r="BZ574" s="49"/>
      <c r="CA574" s="49"/>
      <c r="CB574" s="49"/>
      <c r="CC574" s="49"/>
      <c r="CD574" s="49"/>
      <c r="CE574" s="49"/>
      <c r="CF574" s="49"/>
      <c r="CG574" s="49"/>
      <c r="CH574" s="49"/>
      <c r="CI574" s="49"/>
      <c r="CJ574" s="49"/>
      <c r="CK574" s="49"/>
      <c r="CL574" s="49"/>
      <c r="CM574" s="49"/>
      <c r="CN574" s="49"/>
      <c r="CO574" s="49"/>
      <c r="CP574" s="49"/>
      <c r="CQ574" s="49"/>
      <c r="CR574" s="49"/>
      <c r="CS574" s="49"/>
      <c r="CT574" s="49"/>
      <c r="CU574" s="49"/>
      <c r="CV574" s="49"/>
      <c r="CW574" s="49"/>
      <c r="CX574" s="49"/>
      <c r="CY574" s="49"/>
      <c r="CZ574" s="49"/>
      <c r="DA574" s="49"/>
      <c r="DB574" s="49"/>
      <c r="DC574" s="49"/>
      <c r="DD574" s="49"/>
      <c r="DE574" s="49"/>
      <c r="DF574" s="49"/>
      <c r="DG574" s="49"/>
      <c r="DH574" s="49"/>
      <c r="DI574" s="49"/>
      <c r="DJ574" s="49"/>
      <c r="DK574" s="49"/>
      <c r="DL574" s="49"/>
      <c r="DM574" s="49"/>
      <c r="DN574" s="49"/>
      <c r="DO574" s="49"/>
      <c r="DP574" s="49"/>
      <c r="DQ574" s="49"/>
      <c r="DR574" s="49"/>
      <c r="DS574" s="49"/>
      <c r="DT574" s="49"/>
      <c r="DU574" s="49"/>
      <c r="DV574" s="49"/>
    </row>
    <row r="575" spans="1:127" ht="15" customHeight="1" x14ac:dyDescent="0.2">
      <c r="A575" s="814">
        <v>1026</v>
      </c>
      <c r="B575" s="102" t="s">
        <v>2919</v>
      </c>
      <c r="C575" s="815" t="s">
        <v>3039</v>
      </c>
      <c r="D575" s="815" t="s">
        <v>468</v>
      </c>
      <c r="E575" s="757" t="s">
        <v>4503</v>
      </c>
      <c r="F575" s="815" t="s">
        <v>211</v>
      </c>
      <c r="G575" s="832">
        <v>12</v>
      </c>
      <c r="H575" s="487"/>
      <c r="I575" s="487"/>
      <c r="J575" s="345"/>
      <c r="K575" s="345"/>
      <c r="L575" s="305" t="s">
        <v>405</v>
      </c>
      <c r="M575" s="305" t="s">
        <v>405</v>
      </c>
      <c r="N575" s="305" t="s">
        <v>405</v>
      </c>
      <c r="O575" s="545"/>
      <c r="P575" s="545"/>
      <c r="Q575" s="545"/>
      <c r="R575" s="545"/>
      <c r="T575" s="491"/>
      <c r="U575" s="854"/>
      <c r="V575" s="545"/>
      <c r="W575" s="545"/>
      <c r="X575" s="545"/>
      <c r="Y575" s="545"/>
      <c r="Z575" s="545"/>
    </row>
    <row r="576" spans="1:127" ht="15" customHeight="1" x14ac:dyDescent="0.2">
      <c r="A576" s="814">
        <v>4508</v>
      </c>
      <c r="B576" s="815"/>
      <c r="C576" s="815" t="s">
        <v>5089</v>
      </c>
      <c r="D576" s="815" t="s">
        <v>5090</v>
      </c>
      <c r="E576" s="757" t="s">
        <v>4503</v>
      </c>
      <c r="F576" s="815" t="s">
        <v>211</v>
      </c>
      <c r="G576" s="815">
        <v>5</v>
      </c>
      <c r="H576" s="344"/>
      <c r="I576" s="446"/>
      <c r="J576" s="345"/>
      <c r="K576" s="345"/>
      <c r="L576" s="305" t="s">
        <v>405</v>
      </c>
      <c r="M576" s="305" t="s">
        <v>405</v>
      </c>
      <c r="N576" s="305" t="s">
        <v>405</v>
      </c>
      <c r="O576" s="145"/>
      <c r="P576" s="145"/>
      <c r="Q576" s="48"/>
      <c r="R576" s="148"/>
      <c r="T576" s="102"/>
      <c r="U576" s="868"/>
      <c r="V576" s="47"/>
      <c r="W576" s="47"/>
      <c r="X576" s="47"/>
      <c r="Y576" s="47"/>
      <c r="Z576" s="47"/>
      <c r="AA576" s="38"/>
      <c r="AB576" s="38"/>
      <c r="AC576" s="38"/>
      <c r="AD576" s="38"/>
      <c r="AE576" s="38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38"/>
      <c r="CQ576" s="49"/>
      <c r="CR576" s="49"/>
      <c r="CS576" s="49"/>
      <c r="CT576" s="49"/>
      <c r="CU576" s="258"/>
      <c r="CV576" s="258"/>
      <c r="CW576" s="258"/>
      <c r="CX576" s="258"/>
      <c r="CY576" s="258"/>
      <c r="CZ576" s="258"/>
      <c r="DA576" s="120"/>
      <c r="DB576" s="120"/>
      <c r="DC576" s="120"/>
      <c r="DD576" s="120"/>
      <c r="DE576" s="120"/>
      <c r="DF576" s="38"/>
      <c r="DG576" s="38"/>
      <c r="DH576" s="38"/>
      <c r="DI576" s="38"/>
      <c r="DJ576" s="38"/>
      <c r="DK576" s="38"/>
      <c r="DL576" s="38"/>
      <c r="DM576" s="49"/>
      <c r="DN576" s="49"/>
      <c r="DO576" s="49"/>
      <c r="DP576" s="38"/>
      <c r="DQ576" s="38"/>
      <c r="DR576" s="38"/>
      <c r="DS576" s="38"/>
      <c r="DT576" s="38"/>
      <c r="DU576" s="38"/>
      <c r="DV576" s="49"/>
    </row>
    <row r="577" spans="1:127" ht="15" customHeight="1" x14ac:dyDescent="0.2">
      <c r="A577" s="814">
        <v>5675</v>
      </c>
      <c r="B577" s="815"/>
      <c r="C577" s="815" t="s">
        <v>7937</v>
      </c>
      <c r="D577" s="815" t="s">
        <v>7938</v>
      </c>
      <c r="E577" s="757" t="s">
        <v>4503</v>
      </c>
      <c r="F577" s="815" t="s">
        <v>211</v>
      </c>
      <c r="G577" s="815">
        <v>3</v>
      </c>
      <c r="H577" s="487"/>
      <c r="I577" s="487"/>
      <c r="J577" s="345"/>
      <c r="K577" s="345"/>
      <c r="L577" s="305" t="s">
        <v>405</v>
      </c>
      <c r="M577" s="305" t="s">
        <v>405</v>
      </c>
      <c r="N577" s="305" t="s">
        <v>405</v>
      </c>
      <c r="O577" s="545"/>
      <c r="P577" s="545"/>
      <c r="Q577" s="545"/>
      <c r="R577" s="545"/>
      <c r="V577" s="545"/>
      <c r="W577" s="545"/>
      <c r="X577" s="545"/>
      <c r="Y577" s="545"/>
      <c r="Z577" s="545"/>
    </row>
    <row r="578" spans="1:127" s="49" customFormat="1" ht="15" customHeight="1" x14ac:dyDescent="0.2">
      <c r="A578" s="814">
        <v>2975</v>
      </c>
      <c r="B578" s="815"/>
      <c r="C578" s="815" t="s">
        <v>3772</v>
      </c>
      <c r="D578" s="815" t="s">
        <v>3976</v>
      </c>
      <c r="E578" s="757" t="s">
        <v>4503</v>
      </c>
      <c r="F578" s="815" t="s">
        <v>211</v>
      </c>
      <c r="G578" s="833">
        <v>8</v>
      </c>
      <c r="H578" s="487"/>
      <c r="I578" s="487"/>
      <c r="J578" s="345"/>
      <c r="K578" s="345"/>
      <c r="L578" s="305" t="s">
        <v>405</v>
      </c>
      <c r="M578" s="305" t="s">
        <v>405</v>
      </c>
      <c r="N578" s="305" t="s">
        <v>405</v>
      </c>
      <c r="O578" s="545"/>
      <c r="P578" s="545"/>
      <c r="Q578" s="545"/>
      <c r="R578" s="545"/>
      <c r="S578" s="364"/>
      <c r="T578" s="249"/>
      <c r="U578" s="146"/>
      <c r="V578" s="545"/>
      <c r="W578" s="545"/>
      <c r="X578" s="545"/>
      <c r="Y578" s="545"/>
      <c r="Z578" s="545"/>
      <c r="AA578" s="249"/>
      <c r="AB578" s="249"/>
      <c r="AC578" s="249"/>
      <c r="AD578" s="249"/>
      <c r="AE578" s="249"/>
      <c r="AF578" s="249"/>
      <c r="AG578" s="249"/>
      <c r="AH578" s="249"/>
      <c r="AI578" s="249"/>
      <c r="AJ578" s="249"/>
      <c r="AK578" s="249"/>
      <c r="AL578" s="249"/>
      <c r="AM578" s="249"/>
      <c r="AN578" s="249"/>
      <c r="AO578" s="249"/>
      <c r="AP578" s="249"/>
      <c r="AQ578" s="249"/>
      <c r="AR578" s="249"/>
      <c r="AS578" s="249"/>
      <c r="AT578" s="249"/>
      <c r="AU578" s="249"/>
      <c r="AV578" s="249"/>
      <c r="AW578" s="249"/>
      <c r="AX578" s="249"/>
      <c r="AY578" s="249"/>
      <c r="AZ578" s="249"/>
      <c r="BA578" s="249"/>
      <c r="BB578" s="249"/>
      <c r="BC578" s="249"/>
      <c r="BD578" s="249"/>
      <c r="BE578" s="249"/>
      <c r="BF578" s="249"/>
      <c r="BG578" s="249"/>
      <c r="BH578" s="249"/>
      <c r="BI578" s="249"/>
      <c r="BJ578" s="249"/>
      <c r="BK578" s="249"/>
      <c r="BL578" s="249"/>
      <c r="BM578" s="249"/>
      <c r="BN578" s="249"/>
      <c r="BO578" s="249"/>
      <c r="BP578" s="249"/>
      <c r="BQ578" s="249"/>
      <c r="BR578" s="249"/>
      <c r="BS578" s="249"/>
      <c r="BT578" s="249"/>
      <c r="BU578" s="249"/>
      <c r="BV578" s="249"/>
      <c r="BW578" s="249"/>
      <c r="BX578" s="249"/>
      <c r="BY578" s="249"/>
      <c r="BZ578" s="249"/>
      <c r="CA578" s="249"/>
      <c r="CB578" s="249"/>
      <c r="CC578" s="249"/>
      <c r="CD578" s="249"/>
      <c r="CE578" s="249"/>
      <c r="CF578" s="249"/>
      <c r="CG578" s="249"/>
      <c r="CH578" s="249"/>
      <c r="CI578" s="249"/>
      <c r="CJ578" s="249"/>
      <c r="CK578" s="249"/>
      <c r="CL578" s="249"/>
      <c r="CM578" s="249"/>
      <c r="CN578" s="249"/>
      <c r="CO578" s="249"/>
      <c r="CP578" s="249"/>
      <c r="CQ578" s="249"/>
      <c r="CR578" s="249"/>
      <c r="CS578" s="249"/>
      <c r="CT578" s="249"/>
      <c r="CU578" s="249"/>
      <c r="CV578" s="249"/>
      <c r="CW578" s="249"/>
      <c r="CX578" s="249"/>
      <c r="CY578" s="249"/>
      <c r="CZ578" s="249"/>
      <c r="DA578" s="249"/>
      <c r="DB578" s="249"/>
      <c r="DC578" s="249"/>
      <c r="DD578" s="249"/>
      <c r="DE578" s="249"/>
      <c r="DF578" s="249"/>
      <c r="DG578" s="249"/>
      <c r="DH578" s="249"/>
      <c r="DI578" s="249"/>
      <c r="DJ578" s="249"/>
      <c r="DK578" s="249"/>
      <c r="DL578" s="249"/>
      <c r="DM578" s="249"/>
      <c r="DN578" s="249"/>
      <c r="DO578" s="249"/>
      <c r="DP578" s="249"/>
      <c r="DQ578" s="249"/>
      <c r="DR578" s="249"/>
      <c r="DS578" s="249"/>
      <c r="DT578" s="249"/>
      <c r="DU578" s="249"/>
      <c r="DV578" s="249"/>
      <c r="DW578" s="249"/>
    </row>
    <row r="579" spans="1:127" ht="15" customHeight="1" x14ac:dyDescent="0.2">
      <c r="A579" s="814">
        <v>5670</v>
      </c>
      <c r="B579" s="815"/>
      <c r="C579" s="815" t="s">
        <v>7935</v>
      </c>
      <c r="D579" s="815" t="s">
        <v>7936</v>
      </c>
      <c r="E579" s="757" t="s">
        <v>4503</v>
      </c>
      <c r="F579" s="815" t="s">
        <v>211</v>
      </c>
      <c r="G579" s="815">
        <v>3</v>
      </c>
      <c r="H579" s="487"/>
      <c r="I579" s="487"/>
      <c r="J579" s="345"/>
      <c r="K579" s="345"/>
      <c r="L579" s="305" t="s">
        <v>405</v>
      </c>
      <c r="M579" s="305" t="s">
        <v>405</v>
      </c>
      <c r="N579" s="305" t="s">
        <v>405</v>
      </c>
      <c r="O579" s="545"/>
      <c r="P579" s="545"/>
      <c r="Q579" s="545"/>
      <c r="R579" s="545"/>
      <c r="V579" s="545"/>
      <c r="W579" s="545"/>
      <c r="X579" s="545"/>
      <c r="Y579" s="545"/>
      <c r="Z579" s="545"/>
    </row>
    <row r="580" spans="1:127" ht="15" customHeight="1" x14ac:dyDescent="0.2">
      <c r="A580" s="814">
        <v>2493</v>
      </c>
      <c r="B580" s="815"/>
      <c r="C580" s="815" t="s">
        <v>274</v>
      </c>
      <c r="D580" s="815" t="s">
        <v>2620</v>
      </c>
      <c r="E580" s="757" t="s">
        <v>4503</v>
      </c>
      <c r="F580" s="815" t="s">
        <v>211</v>
      </c>
      <c r="G580" s="833">
        <v>9</v>
      </c>
      <c r="H580" s="487"/>
      <c r="I580" s="487"/>
      <c r="J580" s="345"/>
      <c r="K580" s="345"/>
      <c r="L580" s="305" t="s">
        <v>405</v>
      </c>
      <c r="M580" s="305" t="s">
        <v>405</v>
      </c>
      <c r="N580" s="305" t="s">
        <v>405</v>
      </c>
      <c r="O580" s="545"/>
      <c r="P580" s="545"/>
      <c r="Q580" s="545"/>
      <c r="R580" s="545"/>
      <c r="V580" s="545"/>
      <c r="W580" s="545"/>
      <c r="X580" s="545"/>
      <c r="Y580" s="545"/>
      <c r="Z580" s="545"/>
    </row>
    <row r="581" spans="1:127" ht="15" customHeight="1" x14ac:dyDescent="0.2">
      <c r="A581" s="814">
        <v>5674</v>
      </c>
      <c r="B581" s="815"/>
      <c r="C581" s="815" t="s">
        <v>3449</v>
      </c>
      <c r="D581" s="815" t="s">
        <v>351</v>
      </c>
      <c r="E581" s="757" t="s">
        <v>4503</v>
      </c>
      <c r="F581" s="815" t="s">
        <v>211</v>
      </c>
      <c r="G581" s="815">
        <v>3</v>
      </c>
      <c r="H581" s="487"/>
      <c r="I581" s="487"/>
      <c r="J581" s="345"/>
      <c r="K581" s="345"/>
      <c r="L581" s="305" t="s">
        <v>405</v>
      </c>
      <c r="M581" s="305" t="s">
        <v>405</v>
      </c>
      <c r="N581" s="305" t="s">
        <v>405</v>
      </c>
      <c r="O581" s="545"/>
      <c r="P581" s="545"/>
      <c r="Q581" s="545"/>
      <c r="R581" s="545"/>
      <c r="S581" s="480"/>
      <c r="T581" s="545"/>
      <c r="U581" s="150"/>
      <c r="V581" s="545"/>
      <c r="W581" s="545"/>
      <c r="X581" s="545"/>
      <c r="Y581" s="545"/>
      <c r="Z581" s="545"/>
    </row>
    <row r="582" spans="1:127" ht="15" customHeight="1" x14ac:dyDescent="0.2">
      <c r="A582" s="814">
        <v>5672</v>
      </c>
      <c r="B582" s="815"/>
      <c r="C582" s="815" t="s">
        <v>255</v>
      </c>
      <c r="D582" s="815" t="s">
        <v>304</v>
      </c>
      <c r="E582" s="757" t="s">
        <v>4503</v>
      </c>
      <c r="F582" s="815" t="s">
        <v>211</v>
      </c>
      <c r="G582" s="815">
        <v>3</v>
      </c>
      <c r="H582" s="487"/>
      <c r="I582" s="487"/>
      <c r="J582" s="345"/>
      <c r="K582" s="345"/>
      <c r="L582" s="305" t="s">
        <v>405</v>
      </c>
      <c r="M582" s="305" t="s">
        <v>405</v>
      </c>
      <c r="N582" s="305" t="s">
        <v>405</v>
      </c>
      <c r="O582" s="545"/>
      <c r="P582" s="545"/>
      <c r="Q582" s="545"/>
      <c r="R582" s="545"/>
      <c r="S582" s="480"/>
      <c r="T582" s="545"/>
      <c r="U582" s="150"/>
      <c r="V582" s="545"/>
      <c r="W582" s="545"/>
      <c r="X582" s="545"/>
      <c r="Y582" s="545"/>
      <c r="Z582" s="545"/>
    </row>
    <row r="583" spans="1:127" ht="15" customHeight="1" x14ac:dyDescent="0.2">
      <c r="A583" s="814">
        <v>5671</v>
      </c>
      <c r="B583" s="815"/>
      <c r="C583" s="815" t="s">
        <v>3449</v>
      </c>
      <c r="D583" s="815" t="s">
        <v>6505</v>
      </c>
      <c r="E583" s="757" t="s">
        <v>4503</v>
      </c>
      <c r="F583" s="815" t="s">
        <v>211</v>
      </c>
      <c r="G583" s="815">
        <v>3</v>
      </c>
      <c r="H583" s="487"/>
      <c r="I583" s="487"/>
      <c r="J583" s="345"/>
      <c r="K583" s="345"/>
      <c r="L583" s="305" t="s">
        <v>405</v>
      </c>
      <c r="M583" s="305" t="s">
        <v>405</v>
      </c>
      <c r="N583" s="305" t="s">
        <v>405</v>
      </c>
      <c r="O583" s="545"/>
      <c r="P583" s="545"/>
      <c r="Q583" s="545"/>
      <c r="R583" s="545"/>
      <c r="S583" s="480"/>
      <c r="T583" s="545"/>
      <c r="U583" s="150"/>
      <c r="V583" s="545"/>
      <c r="W583" s="545"/>
      <c r="X583" s="545"/>
      <c r="Y583" s="545"/>
      <c r="Z583" s="545"/>
    </row>
    <row r="584" spans="1:127" ht="15" customHeight="1" x14ac:dyDescent="0.2">
      <c r="A584" s="814">
        <v>2496</v>
      </c>
      <c r="B584" s="815"/>
      <c r="C584" s="815" t="s">
        <v>3683</v>
      </c>
      <c r="D584" s="815" t="s">
        <v>545</v>
      </c>
      <c r="E584" s="757" t="s">
        <v>4503</v>
      </c>
      <c r="F584" s="815" t="s">
        <v>211</v>
      </c>
      <c r="G584" s="833">
        <v>9</v>
      </c>
      <c r="H584" s="487"/>
      <c r="I584" s="487"/>
      <c r="J584" s="345"/>
      <c r="K584" s="345"/>
      <c r="L584" s="305" t="s">
        <v>405</v>
      </c>
      <c r="M584" s="305" t="s">
        <v>405</v>
      </c>
      <c r="N584" s="305" t="s">
        <v>405</v>
      </c>
      <c r="O584" s="545"/>
      <c r="P584" s="545"/>
      <c r="Q584" s="545"/>
      <c r="R584" s="545"/>
      <c r="S584" s="480"/>
      <c r="T584" s="545"/>
      <c r="U584" s="150"/>
      <c r="V584" s="545"/>
      <c r="W584" s="545"/>
      <c r="X584" s="545"/>
      <c r="Y584" s="545"/>
      <c r="Z584" s="545"/>
    </row>
    <row r="585" spans="1:127" ht="15" customHeight="1" x14ac:dyDescent="0.2">
      <c r="A585" s="814">
        <v>2970</v>
      </c>
      <c r="B585" s="815"/>
      <c r="C585" s="815" t="s">
        <v>335</v>
      </c>
      <c r="D585" s="815" t="s">
        <v>356</v>
      </c>
      <c r="E585" s="757" t="s">
        <v>4503</v>
      </c>
      <c r="F585" s="815" t="s">
        <v>211</v>
      </c>
      <c r="G585" s="833">
        <v>8</v>
      </c>
      <c r="H585" s="344"/>
      <c r="I585" s="446"/>
      <c r="J585" s="345"/>
      <c r="K585" s="345"/>
      <c r="L585" s="305" t="s">
        <v>405</v>
      </c>
      <c r="M585" s="305" t="s">
        <v>405</v>
      </c>
      <c r="N585" s="305" t="s">
        <v>405</v>
      </c>
      <c r="O585" s="367"/>
      <c r="P585" s="367"/>
      <c r="Q585" s="48"/>
      <c r="R585" s="148"/>
      <c r="S585" s="480"/>
      <c r="T585" s="48"/>
      <c r="U585" s="150"/>
      <c r="V585" s="48"/>
      <c r="W585" s="48"/>
      <c r="X585" s="48"/>
      <c r="Y585" s="48"/>
      <c r="Z585" s="48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49"/>
      <c r="BR585" s="49"/>
      <c r="BS585" s="49"/>
      <c r="BT585" s="49"/>
      <c r="BU585" s="49"/>
      <c r="BV585" s="49"/>
      <c r="BW585" s="49"/>
      <c r="BX585" s="49"/>
      <c r="BY585" s="49"/>
      <c r="BZ585" s="49"/>
      <c r="CA585" s="49"/>
      <c r="CB585" s="49"/>
      <c r="CC585" s="49"/>
      <c r="CD585" s="49"/>
      <c r="CE585" s="49"/>
      <c r="CF585" s="49"/>
      <c r="CG585" s="49"/>
      <c r="CH585" s="49"/>
      <c r="CI585" s="49"/>
      <c r="CJ585" s="49"/>
      <c r="CK585" s="49"/>
      <c r="CL585" s="49"/>
      <c r="CM585" s="49"/>
      <c r="CN585" s="49"/>
      <c r="CO585" s="49"/>
      <c r="CP585" s="49"/>
      <c r="CQ585" s="49"/>
      <c r="CR585" s="49"/>
      <c r="CS585" s="49"/>
      <c r="CT585" s="49"/>
      <c r="CU585" s="49"/>
      <c r="CV585" s="49"/>
      <c r="CW585" s="49"/>
      <c r="CX585" s="49"/>
      <c r="CY585" s="49"/>
      <c r="CZ585" s="49"/>
      <c r="DA585" s="49"/>
      <c r="DB585" s="49"/>
      <c r="DC585" s="49"/>
      <c r="DD585" s="49"/>
      <c r="DE585" s="49"/>
      <c r="DF585" s="49"/>
      <c r="DG585" s="49"/>
      <c r="DH585" s="49"/>
      <c r="DI585" s="49"/>
      <c r="DJ585" s="49"/>
      <c r="DK585" s="49"/>
      <c r="DL585" s="49"/>
      <c r="DM585" s="49"/>
      <c r="DN585" s="49"/>
      <c r="DO585" s="38"/>
      <c r="DP585" s="38"/>
      <c r="DQ585" s="38"/>
      <c r="DR585" s="38"/>
    </row>
    <row r="586" spans="1:127" ht="15" customHeight="1" x14ac:dyDescent="0.2">
      <c r="A586" s="814">
        <v>2969</v>
      </c>
      <c r="B586" s="815"/>
      <c r="C586" s="815" t="s">
        <v>1577</v>
      </c>
      <c r="D586" s="815" t="s">
        <v>356</v>
      </c>
      <c r="E586" s="757" t="s">
        <v>4503</v>
      </c>
      <c r="F586" s="815" t="s">
        <v>211</v>
      </c>
      <c r="G586" s="833">
        <v>8</v>
      </c>
      <c r="H586" s="487"/>
      <c r="I586" s="487"/>
      <c r="J586" s="345"/>
      <c r="K586" s="345"/>
      <c r="L586" s="305" t="s">
        <v>405</v>
      </c>
      <c r="M586" s="305" t="s">
        <v>405</v>
      </c>
      <c r="N586" s="305" t="s">
        <v>405</v>
      </c>
      <c r="O586" s="545"/>
      <c r="P586" s="545"/>
      <c r="Q586" s="545"/>
      <c r="R586" s="545"/>
      <c r="S586" s="480"/>
      <c r="T586" s="545"/>
      <c r="U586" s="150"/>
      <c r="V586" s="545"/>
      <c r="W586" s="545"/>
      <c r="X586" s="545"/>
      <c r="Y586" s="545"/>
      <c r="Z586" s="545"/>
    </row>
    <row r="587" spans="1:127" ht="15" customHeight="1" x14ac:dyDescent="0.2">
      <c r="A587" s="814">
        <v>7252</v>
      </c>
      <c r="B587" s="815"/>
      <c r="C587" s="815" t="s">
        <v>328</v>
      </c>
      <c r="D587" s="815" t="s">
        <v>356</v>
      </c>
      <c r="E587" s="824" t="s">
        <v>8491</v>
      </c>
      <c r="F587" s="815" t="s">
        <v>211</v>
      </c>
      <c r="G587" s="815">
        <v>0</v>
      </c>
      <c r="H587" s="487"/>
      <c r="I587" s="487"/>
      <c r="J587" s="345"/>
      <c r="K587" s="345"/>
      <c r="L587" s="305" t="s">
        <v>405</v>
      </c>
      <c r="M587" s="305" t="s">
        <v>405</v>
      </c>
      <c r="N587" s="305" t="s">
        <v>405</v>
      </c>
      <c r="O587" s="305"/>
      <c r="P587" s="545"/>
      <c r="Q587" s="545"/>
      <c r="R587" s="545"/>
      <c r="S587" s="124"/>
      <c r="T587" s="545"/>
      <c r="U587" s="150">
        <v>500000</v>
      </c>
      <c r="V587" s="545"/>
      <c r="W587" s="545"/>
      <c r="X587" s="545"/>
      <c r="Y587" s="545"/>
      <c r="Z587" s="545"/>
      <c r="DU587" s="38"/>
      <c r="DV587" s="38"/>
    </row>
    <row r="588" spans="1:127" ht="15" customHeight="1" x14ac:dyDescent="0.2">
      <c r="A588" s="814">
        <v>5678</v>
      </c>
      <c r="B588" s="815"/>
      <c r="C588" s="815" t="s">
        <v>5261</v>
      </c>
      <c r="D588" s="815" t="s">
        <v>7939</v>
      </c>
      <c r="E588" s="757" t="s">
        <v>4503</v>
      </c>
      <c r="F588" s="815" t="s">
        <v>211</v>
      </c>
      <c r="G588" s="815">
        <v>3</v>
      </c>
      <c r="H588" s="487"/>
      <c r="I588" s="487"/>
      <c r="J588" s="345"/>
      <c r="K588" s="345"/>
      <c r="L588" s="305" t="s">
        <v>405</v>
      </c>
      <c r="M588" s="305" t="s">
        <v>405</v>
      </c>
      <c r="N588" s="305" t="s">
        <v>405</v>
      </c>
      <c r="O588" s="545"/>
      <c r="P588" s="545"/>
      <c r="Q588" s="545"/>
      <c r="R588" s="545"/>
      <c r="S588" s="480"/>
      <c r="T588" s="545"/>
      <c r="U588" s="150"/>
      <c r="V588" s="545"/>
      <c r="W588" s="545"/>
      <c r="X588" s="545"/>
      <c r="Y588" s="545"/>
      <c r="Z588" s="545"/>
    </row>
    <row r="589" spans="1:127" s="49" customFormat="1" ht="15" customHeight="1" x14ac:dyDescent="0.2">
      <c r="A589" s="814">
        <v>2495</v>
      </c>
      <c r="B589" s="815"/>
      <c r="C589" s="815" t="s">
        <v>478</v>
      </c>
      <c r="D589" s="815" t="s">
        <v>220</v>
      </c>
      <c r="E589" s="757" t="s">
        <v>4503</v>
      </c>
      <c r="F589" s="815" t="s">
        <v>211</v>
      </c>
      <c r="G589" s="833">
        <v>9</v>
      </c>
      <c r="H589" s="487"/>
      <c r="I589" s="487"/>
      <c r="J589" s="345"/>
      <c r="K589" s="345"/>
      <c r="L589" s="305" t="s">
        <v>405</v>
      </c>
      <c r="M589" s="305" t="s">
        <v>405</v>
      </c>
      <c r="N589" s="305" t="s">
        <v>405</v>
      </c>
      <c r="O589" s="545"/>
      <c r="P589" s="545"/>
      <c r="Q589" s="545"/>
      <c r="R589" s="545"/>
      <c r="S589" s="480"/>
      <c r="T589" s="545"/>
      <c r="U589" s="150"/>
      <c r="V589" s="545"/>
      <c r="W589" s="545"/>
      <c r="X589" s="545"/>
      <c r="Y589" s="545"/>
      <c r="Z589" s="545"/>
      <c r="AA589" s="249"/>
      <c r="AB589" s="249"/>
      <c r="AC589" s="249"/>
      <c r="AD589" s="249"/>
      <c r="AE589" s="249"/>
      <c r="AF589" s="249"/>
      <c r="AG589" s="249"/>
      <c r="AH589" s="249"/>
      <c r="AI589" s="249"/>
      <c r="AJ589" s="249"/>
      <c r="AK589" s="249"/>
      <c r="AL589" s="249"/>
      <c r="AM589" s="249"/>
      <c r="AN589" s="249"/>
      <c r="AO589" s="249"/>
      <c r="AP589" s="249"/>
      <c r="AQ589" s="249"/>
      <c r="AR589" s="249"/>
      <c r="AS589" s="249"/>
      <c r="AT589" s="249"/>
      <c r="AU589" s="249"/>
      <c r="AV589" s="249"/>
      <c r="AW589" s="249"/>
      <c r="AX589" s="249"/>
      <c r="AY589" s="249"/>
      <c r="AZ589" s="249"/>
      <c r="BA589" s="249"/>
      <c r="BB589" s="249"/>
      <c r="BC589" s="249"/>
      <c r="BD589" s="249"/>
      <c r="BE589" s="249"/>
      <c r="BF589" s="249"/>
      <c r="BG589" s="249"/>
      <c r="BH589" s="249"/>
      <c r="BI589" s="249"/>
      <c r="BJ589" s="249"/>
      <c r="BK589" s="249"/>
      <c r="BL589" s="249"/>
      <c r="BM589" s="249"/>
      <c r="BN589" s="249"/>
      <c r="BO589" s="249"/>
      <c r="BP589" s="249"/>
      <c r="BQ589" s="249"/>
      <c r="BR589" s="249"/>
      <c r="BS589" s="249"/>
      <c r="BT589" s="249"/>
      <c r="BU589" s="249"/>
      <c r="BV589" s="249"/>
      <c r="BW589" s="249"/>
      <c r="BX589" s="249"/>
      <c r="BY589" s="249"/>
      <c r="BZ589" s="249"/>
      <c r="CA589" s="249"/>
      <c r="CB589" s="249"/>
      <c r="CC589" s="249"/>
      <c r="CD589" s="249"/>
      <c r="CE589" s="249"/>
      <c r="CF589" s="249"/>
      <c r="CG589" s="249"/>
      <c r="CH589" s="249"/>
      <c r="CI589" s="249"/>
      <c r="CJ589" s="249"/>
      <c r="CK589" s="249"/>
      <c r="CL589" s="249"/>
      <c r="CM589" s="249"/>
      <c r="CN589" s="249"/>
      <c r="CO589" s="249"/>
      <c r="CP589" s="249"/>
      <c r="CQ589" s="249"/>
      <c r="CR589" s="249"/>
      <c r="CS589" s="249"/>
      <c r="CT589" s="249"/>
      <c r="CU589" s="249"/>
      <c r="CV589" s="249"/>
      <c r="CW589" s="249"/>
      <c r="CX589" s="249"/>
      <c r="CY589" s="249"/>
      <c r="CZ589" s="249"/>
      <c r="DA589" s="249"/>
      <c r="DB589" s="249"/>
      <c r="DC589" s="249"/>
      <c r="DD589" s="249"/>
      <c r="DE589" s="249"/>
      <c r="DF589" s="249"/>
      <c r="DG589" s="249"/>
      <c r="DH589" s="249"/>
      <c r="DI589" s="249"/>
      <c r="DJ589" s="249"/>
      <c r="DK589" s="249"/>
      <c r="DL589" s="249"/>
      <c r="DM589" s="249"/>
      <c r="DN589" s="249"/>
      <c r="DO589" s="249"/>
      <c r="DP589" s="249"/>
      <c r="DQ589" s="249"/>
      <c r="DR589" s="249"/>
      <c r="DS589" s="249"/>
      <c r="DT589" s="249"/>
      <c r="DU589" s="249"/>
      <c r="DV589" s="249"/>
      <c r="DW589" s="249"/>
    </row>
    <row r="590" spans="1:127" ht="15" customHeight="1" x14ac:dyDescent="0.2">
      <c r="A590" s="814">
        <v>5683</v>
      </c>
      <c r="B590" s="815"/>
      <c r="C590" s="815" t="s">
        <v>7943</v>
      </c>
      <c r="D590" s="815" t="s">
        <v>7944</v>
      </c>
      <c r="E590" s="757" t="s">
        <v>4503</v>
      </c>
      <c r="F590" s="815" t="s">
        <v>211</v>
      </c>
      <c r="G590" s="815">
        <v>3</v>
      </c>
      <c r="H590" s="487"/>
      <c r="I590" s="487"/>
      <c r="J590" s="345"/>
      <c r="K590" s="345"/>
      <c r="L590" s="305" t="s">
        <v>405</v>
      </c>
      <c r="M590" s="305" t="s">
        <v>405</v>
      </c>
      <c r="N590" s="305" t="s">
        <v>405</v>
      </c>
      <c r="O590" s="545"/>
      <c r="P590" s="545"/>
      <c r="Q590" s="545"/>
      <c r="R590" s="545"/>
      <c r="S590" s="480"/>
      <c r="T590" s="545"/>
      <c r="U590" s="150"/>
      <c r="V590" s="545"/>
      <c r="W590" s="545"/>
      <c r="X590" s="545"/>
      <c r="Y590" s="545"/>
      <c r="Z590" s="545"/>
      <c r="DU590" s="49"/>
      <c r="DV590" s="49"/>
    </row>
    <row r="591" spans="1:127" ht="15" customHeight="1" x14ac:dyDescent="0.2">
      <c r="A591" s="814">
        <v>7258</v>
      </c>
      <c r="B591" s="815"/>
      <c r="C591" s="815" t="s">
        <v>401</v>
      </c>
      <c r="D591" s="815" t="s">
        <v>8889</v>
      </c>
      <c r="E591" s="824" t="s">
        <v>8491</v>
      </c>
      <c r="F591" s="815" t="s">
        <v>211</v>
      </c>
      <c r="G591" s="815">
        <v>0</v>
      </c>
      <c r="H591" s="487"/>
      <c r="I591" s="487"/>
      <c r="J591" s="345"/>
      <c r="K591" s="345"/>
      <c r="L591" s="305" t="s">
        <v>405</v>
      </c>
      <c r="M591" s="305" t="s">
        <v>405</v>
      </c>
      <c r="N591" s="305" t="s">
        <v>405</v>
      </c>
      <c r="O591" s="305"/>
      <c r="P591" s="545"/>
      <c r="Q591" s="545"/>
      <c r="R591" s="545"/>
      <c r="S591" s="480"/>
      <c r="T591" s="545"/>
      <c r="U591" s="150">
        <v>500000</v>
      </c>
      <c r="V591" s="545"/>
      <c r="W591" s="545"/>
      <c r="X591" s="545"/>
      <c r="Y591" s="545"/>
      <c r="Z591" s="545"/>
    </row>
    <row r="592" spans="1:127" ht="15" customHeight="1" x14ac:dyDescent="0.2">
      <c r="A592" s="814">
        <v>3488</v>
      </c>
      <c r="B592" s="815"/>
      <c r="C592" s="815" t="s">
        <v>258</v>
      </c>
      <c r="D592" s="815" t="s">
        <v>4311</v>
      </c>
      <c r="E592" s="757" t="s">
        <v>4503</v>
      </c>
      <c r="F592" s="815" t="s">
        <v>211</v>
      </c>
      <c r="G592" s="833">
        <v>7</v>
      </c>
      <c r="H592" s="487"/>
      <c r="I592" s="487"/>
      <c r="J592" s="345"/>
      <c r="K592" s="345"/>
      <c r="L592" s="305" t="s">
        <v>405</v>
      </c>
      <c r="M592" s="305" t="s">
        <v>405</v>
      </c>
      <c r="N592" s="305" t="s">
        <v>405</v>
      </c>
      <c r="O592" s="545"/>
      <c r="P592" s="545"/>
      <c r="Q592" s="545"/>
      <c r="R592" s="545"/>
      <c r="S592" s="480"/>
      <c r="T592" s="545"/>
      <c r="U592" s="150"/>
      <c r="V592" s="545"/>
      <c r="W592" s="545"/>
      <c r="X592" s="545"/>
      <c r="Y592" s="545"/>
      <c r="Z592" s="545"/>
    </row>
    <row r="593" spans="1:126" ht="15" customHeight="1" x14ac:dyDescent="0.2">
      <c r="A593" s="814">
        <v>3489</v>
      </c>
      <c r="B593" s="815"/>
      <c r="C593" s="815" t="s">
        <v>318</v>
      </c>
      <c r="D593" s="815" t="s">
        <v>4312</v>
      </c>
      <c r="E593" s="757" t="s">
        <v>4503</v>
      </c>
      <c r="F593" s="815" t="s">
        <v>211</v>
      </c>
      <c r="G593" s="833">
        <v>7</v>
      </c>
      <c r="H593" s="487"/>
      <c r="I593" s="487"/>
      <c r="J593" s="345"/>
      <c r="K593" s="345"/>
      <c r="L593" s="305" t="s">
        <v>405</v>
      </c>
      <c r="M593" s="305" t="s">
        <v>405</v>
      </c>
      <c r="N593" s="305" t="s">
        <v>405</v>
      </c>
      <c r="O593" s="545"/>
      <c r="P593" s="545"/>
      <c r="Q593" s="545"/>
      <c r="R593" s="545"/>
      <c r="S593" s="480"/>
      <c r="T593" s="545"/>
      <c r="U593" s="150"/>
      <c r="V593" s="545"/>
      <c r="W593" s="545"/>
      <c r="X593" s="545"/>
      <c r="Y593" s="545"/>
      <c r="Z593" s="545"/>
    </row>
    <row r="594" spans="1:126" ht="15" customHeight="1" x14ac:dyDescent="0.2">
      <c r="A594" s="814">
        <v>2499</v>
      </c>
      <c r="B594" s="815"/>
      <c r="C594" s="815" t="s">
        <v>1895</v>
      </c>
      <c r="D594" s="815" t="s">
        <v>3685</v>
      </c>
      <c r="E594" s="757" t="s">
        <v>4503</v>
      </c>
      <c r="F594" s="815" t="s">
        <v>211</v>
      </c>
      <c r="G594" s="833">
        <v>9</v>
      </c>
      <c r="H594" s="487"/>
      <c r="I594" s="487"/>
      <c r="J594" s="345"/>
      <c r="K594" s="345"/>
      <c r="L594" s="305" t="s">
        <v>405</v>
      </c>
      <c r="M594" s="305" t="s">
        <v>405</v>
      </c>
      <c r="N594" s="305" t="s">
        <v>405</v>
      </c>
      <c r="O594" s="545"/>
      <c r="P594" s="545"/>
      <c r="Q594" s="545"/>
      <c r="R594" s="545"/>
      <c r="S594" s="480"/>
      <c r="T594" s="545"/>
      <c r="U594" s="150"/>
      <c r="V594" s="545"/>
      <c r="W594" s="545"/>
      <c r="X594" s="545"/>
      <c r="Y594" s="545"/>
      <c r="Z594" s="545"/>
      <c r="DU594" s="49"/>
      <c r="DV594" s="49"/>
    </row>
    <row r="595" spans="1:126" ht="15" customHeight="1" x14ac:dyDescent="0.2">
      <c r="A595" s="814">
        <v>3490</v>
      </c>
      <c r="B595" s="815"/>
      <c r="C595" s="815" t="s">
        <v>524</v>
      </c>
      <c r="D595" s="815" t="s">
        <v>3174</v>
      </c>
      <c r="E595" s="757" t="s">
        <v>4503</v>
      </c>
      <c r="F595" s="815" t="s">
        <v>211</v>
      </c>
      <c r="G595" s="833">
        <v>7</v>
      </c>
      <c r="H595" s="487"/>
      <c r="I595" s="487"/>
      <c r="J595" s="345"/>
      <c r="K595" s="345"/>
      <c r="L595" s="305" t="s">
        <v>405</v>
      </c>
      <c r="M595" s="305" t="s">
        <v>405</v>
      </c>
      <c r="N595" s="305" t="s">
        <v>405</v>
      </c>
      <c r="O595" s="545"/>
      <c r="P595" s="545"/>
      <c r="Q595" s="545"/>
      <c r="R595" s="545"/>
      <c r="S595" s="480"/>
      <c r="T595" s="545"/>
      <c r="U595" s="150"/>
      <c r="V595" s="545"/>
      <c r="W595" s="545"/>
      <c r="X595" s="545"/>
      <c r="Y595" s="545"/>
      <c r="Z595" s="545"/>
    </row>
    <row r="596" spans="1:126" ht="15" customHeight="1" x14ac:dyDescent="0.2">
      <c r="A596" s="814">
        <v>3484</v>
      </c>
      <c r="B596" s="815"/>
      <c r="C596" s="815" t="s">
        <v>3462</v>
      </c>
      <c r="D596" s="815" t="s">
        <v>1730</v>
      </c>
      <c r="E596" s="757" t="s">
        <v>4503</v>
      </c>
      <c r="F596" s="815" t="s">
        <v>211</v>
      </c>
      <c r="G596" s="833">
        <v>7</v>
      </c>
      <c r="H596" s="487"/>
      <c r="I596" s="487"/>
      <c r="J596" s="345"/>
      <c r="K596" s="345"/>
      <c r="L596" s="305" t="s">
        <v>405</v>
      </c>
      <c r="M596" s="305" t="s">
        <v>405</v>
      </c>
      <c r="N596" s="305" t="s">
        <v>405</v>
      </c>
      <c r="O596" s="545"/>
      <c r="P596" s="545"/>
      <c r="Q596" s="545"/>
      <c r="R596" s="545"/>
      <c r="S596" s="480"/>
      <c r="T596" s="545"/>
      <c r="U596" s="150"/>
      <c r="V596" s="545"/>
      <c r="W596" s="545"/>
      <c r="X596" s="545"/>
      <c r="Y596" s="545"/>
      <c r="Z596" s="545"/>
    </row>
    <row r="597" spans="1:126" ht="15" customHeight="1" x14ac:dyDescent="0.2">
      <c r="A597" s="814">
        <v>3491</v>
      </c>
      <c r="B597" s="815"/>
      <c r="C597" s="815" t="s">
        <v>1895</v>
      </c>
      <c r="D597" s="815" t="s">
        <v>321</v>
      </c>
      <c r="E597" s="757" t="s">
        <v>4503</v>
      </c>
      <c r="F597" s="815" t="s">
        <v>211</v>
      </c>
      <c r="G597" s="833">
        <v>7</v>
      </c>
      <c r="H597" s="487"/>
      <c r="I597" s="487"/>
      <c r="J597" s="345"/>
      <c r="K597" s="345"/>
      <c r="L597" s="305" t="s">
        <v>405</v>
      </c>
      <c r="M597" s="305" t="s">
        <v>405</v>
      </c>
      <c r="N597" s="305" t="s">
        <v>405</v>
      </c>
      <c r="O597" s="545"/>
      <c r="P597" s="545"/>
      <c r="Q597" s="545"/>
      <c r="R597" s="545"/>
      <c r="S597" s="480"/>
      <c r="T597" s="545"/>
      <c r="U597" s="150"/>
      <c r="V597" s="545"/>
      <c r="W597" s="545"/>
      <c r="X597" s="545"/>
      <c r="Y597" s="545"/>
      <c r="Z597" s="545"/>
    </row>
    <row r="598" spans="1:126" ht="15" customHeight="1" x14ac:dyDescent="0.2">
      <c r="A598" s="814">
        <v>6695</v>
      </c>
      <c r="B598" s="815"/>
      <c r="C598" s="815" t="s">
        <v>310</v>
      </c>
      <c r="D598" s="815" t="s">
        <v>141</v>
      </c>
      <c r="E598" s="757" t="s">
        <v>4503</v>
      </c>
      <c r="F598" s="815" t="s">
        <v>211</v>
      </c>
      <c r="G598" s="815">
        <v>1</v>
      </c>
      <c r="H598" s="487"/>
      <c r="I598" s="487"/>
      <c r="J598" s="345"/>
      <c r="K598" s="345"/>
      <c r="L598" s="305" t="s">
        <v>405</v>
      </c>
      <c r="M598" s="305" t="s">
        <v>405</v>
      </c>
      <c r="N598" s="305" t="s">
        <v>405</v>
      </c>
      <c r="O598" s="545"/>
      <c r="P598" s="545"/>
      <c r="Q598" s="545"/>
      <c r="R598" s="545"/>
      <c r="S598" s="480"/>
      <c r="T598" s="545"/>
      <c r="U598" s="150"/>
      <c r="V598" s="545"/>
      <c r="W598" s="545"/>
      <c r="X598" s="545"/>
      <c r="Y598" s="545"/>
      <c r="Z598" s="545"/>
    </row>
    <row r="599" spans="1:126" ht="15" customHeight="1" x14ac:dyDescent="0.2">
      <c r="A599" s="814">
        <v>3492</v>
      </c>
      <c r="B599" s="815"/>
      <c r="C599" s="815" t="s">
        <v>3545</v>
      </c>
      <c r="D599" s="815" t="s">
        <v>197</v>
      </c>
      <c r="E599" s="757" t="s">
        <v>4503</v>
      </c>
      <c r="F599" s="815" t="s">
        <v>211</v>
      </c>
      <c r="G599" s="833">
        <v>7</v>
      </c>
      <c r="H599" s="487"/>
      <c r="I599" s="487"/>
      <c r="J599" s="345"/>
      <c r="K599" s="345"/>
      <c r="L599" s="305" t="s">
        <v>405</v>
      </c>
      <c r="M599" s="305" t="s">
        <v>405</v>
      </c>
      <c r="N599" s="305" t="s">
        <v>405</v>
      </c>
      <c r="O599" s="545"/>
      <c r="P599" s="545"/>
      <c r="Q599" s="545"/>
      <c r="R599" s="545"/>
      <c r="S599" s="480"/>
      <c r="T599" s="545"/>
      <c r="U599" s="150"/>
      <c r="V599" s="545"/>
      <c r="W599" s="545"/>
      <c r="X599" s="545"/>
      <c r="Y599" s="545"/>
      <c r="Z599" s="545"/>
    </row>
    <row r="600" spans="1:126" ht="15" customHeight="1" x14ac:dyDescent="0.2">
      <c r="A600" s="814">
        <v>2971</v>
      </c>
      <c r="B600" s="815"/>
      <c r="C600" s="815" t="s">
        <v>3971</v>
      </c>
      <c r="D600" s="815" t="s">
        <v>191</v>
      </c>
      <c r="E600" s="757" t="s">
        <v>4503</v>
      </c>
      <c r="F600" s="815" t="s">
        <v>211</v>
      </c>
      <c r="G600" s="833">
        <v>8</v>
      </c>
      <c r="H600" s="487"/>
      <c r="I600" s="487"/>
      <c r="J600" s="345"/>
      <c r="K600" s="345"/>
      <c r="L600" s="305" t="s">
        <v>405</v>
      </c>
      <c r="M600" s="305" t="s">
        <v>405</v>
      </c>
      <c r="N600" s="305" t="s">
        <v>405</v>
      </c>
      <c r="O600" s="545"/>
      <c r="P600" s="545"/>
      <c r="Q600" s="545"/>
      <c r="R600" s="545"/>
      <c r="S600" s="480"/>
      <c r="T600" s="545"/>
      <c r="U600" s="150"/>
      <c r="V600" s="545"/>
      <c r="W600" s="545"/>
      <c r="X600" s="545"/>
      <c r="Y600" s="545"/>
      <c r="Z600" s="545"/>
    </row>
    <row r="601" spans="1:126" ht="15" customHeight="1" x14ac:dyDescent="0.2">
      <c r="A601" s="814">
        <v>6701</v>
      </c>
      <c r="B601" s="815"/>
      <c r="C601" s="815" t="s">
        <v>8549</v>
      </c>
      <c r="D601" s="815" t="s">
        <v>8550</v>
      </c>
      <c r="E601" s="757" t="s">
        <v>4503</v>
      </c>
      <c r="F601" s="815" t="s">
        <v>211</v>
      </c>
      <c r="G601" s="815">
        <v>1</v>
      </c>
      <c r="H601" s="487"/>
      <c r="I601" s="487"/>
      <c r="J601" s="345"/>
      <c r="K601" s="345"/>
      <c r="L601" s="305" t="s">
        <v>405</v>
      </c>
      <c r="M601" s="305" t="s">
        <v>405</v>
      </c>
      <c r="N601" s="305" t="s">
        <v>405</v>
      </c>
      <c r="O601" s="545"/>
      <c r="P601" s="545"/>
      <c r="Q601" s="545"/>
      <c r="R601" s="545"/>
      <c r="S601" s="480"/>
      <c r="T601" s="545"/>
      <c r="U601" s="150"/>
      <c r="V601" s="545"/>
      <c r="W601" s="545"/>
      <c r="X601" s="545"/>
      <c r="Y601" s="545"/>
      <c r="Z601" s="545"/>
    </row>
    <row r="602" spans="1:126" ht="15" customHeight="1" x14ac:dyDescent="0.2">
      <c r="A602" s="814">
        <v>7251</v>
      </c>
      <c r="B602" s="815"/>
      <c r="C602" s="815" t="s">
        <v>310</v>
      </c>
      <c r="D602" s="815" t="s">
        <v>3705</v>
      </c>
      <c r="E602" s="824" t="s">
        <v>8491</v>
      </c>
      <c r="F602" s="815" t="s">
        <v>211</v>
      </c>
      <c r="G602" s="815">
        <v>0</v>
      </c>
      <c r="H602" s="487"/>
      <c r="I602" s="487"/>
      <c r="J602" s="345"/>
      <c r="K602" s="345"/>
      <c r="L602" s="305" t="s">
        <v>405</v>
      </c>
      <c r="M602" s="305" t="s">
        <v>405</v>
      </c>
      <c r="N602" s="305" t="s">
        <v>405</v>
      </c>
      <c r="O602" s="305"/>
      <c r="P602" s="545"/>
      <c r="Q602" s="545"/>
      <c r="R602" s="545"/>
      <c r="S602" s="124"/>
      <c r="T602" s="545"/>
      <c r="U602" s="150">
        <v>500000</v>
      </c>
      <c r="V602" s="545"/>
      <c r="W602" s="545"/>
      <c r="X602" s="545"/>
      <c r="Y602" s="545"/>
      <c r="Z602" s="545"/>
      <c r="DU602" s="38"/>
      <c r="DV602" s="38"/>
    </row>
    <row r="603" spans="1:126" ht="15" customHeight="1" x14ac:dyDescent="0.2">
      <c r="A603" s="814">
        <v>5676</v>
      </c>
      <c r="B603" s="815"/>
      <c r="C603" s="815" t="s">
        <v>328</v>
      </c>
      <c r="D603" s="815" t="s">
        <v>1475</v>
      </c>
      <c r="E603" s="757" t="s">
        <v>4503</v>
      </c>
      <c r="F603" s="815" t="s">
        <v>211</v>
      </c>
      <c r="G603" s="815">
        <v>3</v>
      </c>
      <c r="H603" s="487"/>
      <c r="I603" s="487"/>
      <c r="J603" s="345"/>
      <c r="K603" s="345"/>
      <c r="L603" s="305" t="s">
        <v>405</v>
      </c>
      <c r="M603" s="305" t="s">
        <v>405</v>
      </c>
      <c r="N603" s="305" t="s">
        <v>405</v>
      </c>
      <c r="O603" s="545"/>
      <c r="P603" s="545"/>
      <c r="Q603" s="545"/>
      <c r="R603" s="545"/>
      <c r="S603" s="480"/>
      <c r="T603" s="545"/>
      <c r="U603" s="150"/>
      <c r="V603" s="545"/>
      <c r="W603" s="545"/>
      <c r="X603" s="545"/>
      <c r="Y603" s="545"/>
      <c r="Z603" s="545"/>
      <c r="DS603" s="49"/>
      <c r="DT603" s="49"/>
    </row>
    <row r="604" spans="1:126" ht="15" customHeight="1" x14ac:dyDescent="0.2">
      <c r="A604" s="814">
        <v>2978</v>
      </c>
      <c r="B604" s="815"/>
      <c r="C604" s="815" t="s">
        <v>255</v>
      </c>
      <c r="D604" s="815" t="s">
        <v>3977</v>
      </c>
      <c r="E604" s="757" t="s">
        <v>4503</v>
      </c>
      <c r="F604" s="815" t="s">
        <v>211</v>
      </c>
      <c r="G604" s="833">
        <v>8</v>
      </c>
      <c r="H604" s="487"/>
      <c r="I604" s="487"/>
      <c r="J604" s="345"/>
      <c r="K604" s="345"/>
      <c r="L604" s="305" t="s">
        <v>405</v>
      </c>
      <c r="M604" s="305" t="s">
        <v>405</v>
      </c>
      <c r="N604" s="305" t="s">
        <v>405</v>
      </c>
      <c r="O604" s="545"/>
      <c r="P604" s="545"/>
      <c r="Q604" s="545"/>
      <c r="R604" s="545"/>
      <c r="S604" s="480"/>
      <c r="T604" s="545"/>
      <c r="U604" s="150"/>
      <c r="V604" s="545"/>
      <c r="W604" s="545"/>
      <c r="X604" s="545"/>
      <c r="Y604" s="545"/>
      <c r="Z604" s="545"/>
    </row>
    <row r="605" spans="1:126" ht="15" customHeight="1" x14ac:dyDescent="0.2">
      <c r="A605" s="814">
        <v>6699</v>
      </c>
      <c r="B605" s="815"/>
      <c r="C605" s="815" t="s">
        <v>3460</v>
      </c>
      <c r="D605" s="815" t="s">
        <v>8546</v>
      </c>
      <c r="E605" s="757" t="s">
        <v>4503</v>
      </c>
      <c r="F605" s="815" t="s">
        <v>211</v>
      </c>
      <c r="G605" s="815">
        <v>1</v>
      </c>
      <c r="H605" s="344"/>
      <c r="I605" s="446"/>
      <c r="J605" s="344"/>
      <c r="K605" s="344"/>
      <c r="L605" s="305" t="s">
        <v>405</v>
      </c>
      <c r="M605" s="305" t="s">
        <v>405</v>
      </c>
      <c r="N605" s="305" t="s">
        <v>405</v>
      </c>
      <c r="O605" s="367"/>
      <c r="P605" s="367"/>
      <c r="Q605" s="48"/>
      <c r="R605" s="148"/>
      <c r="S605" s="480"/>
      <c r="T605" s="48"/>
      <c r="U605" s="150"/>
      <c r="V605" s="48"/>
      <c r="W605" s="48"/>
      <c r="X605" s="48"/>
      <c r="Y605" s="48"/>
      <c r="Z605" s="48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  <c r="BX605" s="49"/>
      <c r="BY605" s="49"/>
      <c r="BZ605" s="49"/>
      <c r="CA605" s="49"/>
      <c r="CB605" s="49"/>
      <c r="CC605" s="49"/>
      <c r="CD605" s="49"/>
      <c r="CE605" s="49"/>
      <c r="CF605" s="49"/>
      <c r="CG605" s="49"/>
      <c r="CH605" s="49"/>
      <c r="CI605" s="49"/>
      <c r="CJ605" s="49"/>
      <c r="CK605" s="49"/>
      <c r="CL605" s="49"/>
      <c r="CM605" s="49"/>
      <c r="CN605" s="49"/>
      <c r="CO605" s="49"/>
      <c r="CP605" s="49"/>
      <c r="CQ605" s="49"/>
      <c r="CR605" s="49"/>
      <c r="CS605" s="49"/>
      <c r="CT605" s="101"/>
      <c r="CU605" s="101"/>
      <c r="CV605" s="101"/>
      <c r="CW605" s="101"/>
      <c r="CX605" s="101"/>
      <c r="CY605" s="49"/>
      <c r="CZ605" s="49"/>
      <c r="DA605" s="49"/>
      <c r="DB605" s="49"/>
      <c r="DC605" s="49"/>
      <c r="DD605" s="49"/>
      <c r="DE605" s="49"/>
      <c r="DF605" s="49"/>
      <c r="DG605" s="49"/>
      <c r="DH605" s="49"/>
      <c r="DI605" s="49"/>
      <c r="DJ605" s="49"/>
      <c r="DK605" s="49"/>
      <c r="DL605" s="49"/>
      <c r="DM605" s="49"/>
      <c r="DN605" s="49"/>
      <c r="DO605" s="49"/>
      <c r="DP605" s="49"/>
      <c r="DQ605" s="49"/>
      <c r="DR605" s="49"/>
      <c r="DS605" s="49"/>
      <c r="DT605" s="49"/>
      <c r="DU605" s="49"/>
      <c r="DV605" s="49"/>
    </row>
    <row r="606" spans="1:126" ht="15" customHeight="1" x14ac:dyDescent="0.2">
      <c r="A606" s="814">
        <v>2488</v>
      </c>
      <c r="B606" s="815"/>
      <c r="C606" s="815" t="s">
        <v>3680</v>
      </c>
      <c r="D606" s="815" t="s">
        <v>376</v>
      </c>
      <c r="E606" s="757" t="s">
        <v>4503</v>
      </c>
      <c r="F606" s="815" t="s">
        <v>211</v>
      </c>
      <c r="G606" s="833">
        <v>9</v>
      </c>
      <c r="H606" s="487"/>
      <c r="I606" s="487"/>
      <c r="J606" s="345"/>
      <c r="K606" s="345"/>
      <c r="L606" s="305" t="s">
        <v>405</v>
      </c>
      <c r="M606" s="305" t="s">
        <v>405</v>
      </c>
      <c r="N606" s="305" t="s">
        <v>405</v>
      </c>
      <c r="O606" s="545"/>
      <c r="P606" s="545"/>
      <c r="Q606" s="545"/>
      <c r="R606" s="545"/>
      <c r="S606" s="480"/>
      <c r="T606" s="545"/>
      <c r="U606" s="150"/>
      <c r="V606" s="545"/>
      <c r="W606" s="545"/>
      <c r="X606" s="545"/>
      <c r="Y606" s="545"/>
      <c r="Z606" s="545"/>
    </row>
    <row r="607" spans="1:126" ht="15" customHeight="1" x14ac:dyDescent="0.2">
      <c r="A607" s="814">
        <v>6698</v>
      </c>
      <c r="B607" s="815"/>
      <c r="C607" s="815" t="s">
        <v>7689</v>
      </c>
      <c r="D607" s="815" t="s">
        <v>8545</v>
      </c>
      <c r="E607" s="757" t="s">
        <v>4503</v>
      </c>
      <c r="F607" s="815" t="s">
        <v>211</v>
      </c>
      <c r="G607" s="815">
        <v>1</v>
      </c>
      <c r="H607" s="487"/>
      <c r="I607" s="487"/>
      <c r="J607" s="345"/>
      <c r="K607" s="345"/>
      <c r="L607" s="305" t="s">
        <v>405</v>
      </c>
      <c r="M607" s="305" t="s">
        <v>405</v>
      </c>
      <c r="N607" s="305" t="s">
        <v>405</v>
      </c>
      <c r="O607" s="545"/>
      <c r="P607" s="545"/>
      <c r="Q607" s="545"/>
      <c r="R607" s="545"/>
      <c r="S607" s="480"/>
      <c r="T607" s="545"/>
      <c r="U607" s="150"/>
      <c r="V607" s="545"/>
      <c r="W607" s="545"/>
      <c r="X607" s="545"/>
      <c r="Y607" s="545"/>
      <c r="Z607" s="545"/>
    </row>
    <row r="608" spans="1:126" ht="15" customHeight="1" x14ac:dyDescent="0.2">
      <c r="A608" s="814">
        <v>7254</v>
      </c>
      <c r="B608" s="815"/>
      <c r="C608" s="815" t="s">
        <v>8885</v>
      </c>
      <c r="D608" s="815" t="s">
        <v>8886</v>
      </c>
      <c r="E608" s="824" t="s">
        <v>8491</v>
      </c>
      <c r="F608" s="815" t="s">
        <v>211</v>
      </c>
      <c r="G608" s="815">
        <v>0</v>
      </c>
      <c r="H608" s="487"/>
      <c r="I608" s="487"/>
      <c r="J608" s="345"/>
      <c r="K608" s="345"/>
      <c r="L608" s="305" t="s">
        <v>405</v>
      </c>
      <c r="M608" s="305" t="s">
        <v>405</v>
      </c>
      <c r="N608" s="305" t="s">
        <v>405</v>
      </c>
      <c r="O608" s="305"/>
      <c r="P608" s="545"/>
      <c r="Q608" s="545"/>
      <c r="R608" s="545"/>
      <c r="S608" s="124"/>
      <c r="T608" s="545"/>
      <c r="U608" s="150">
        <v>500000</v>
      </c>
      <c r="V608" s="545"/>
      <c r="W608" s="545"/>
      <c r="X608" s="545"/>
      <c r="Y608" s="545"/>
      <c r="Z608" s="545"/>
    </row>
    <row r="609" spans="1:126" ht="15" customHeight="1" x14ac:dyDescent="0.2">
      <c r="A609" s="814">
        <v>7249</v>
      </c>
      <c r="B609" s="815"/>
      <c r="C609" s="815" t="s">
        <v>8547</v>
      </c>
      <c r="D609" s="815" t="s">
        <v>8882</v>
      </c>
      <c r="E609" s="824" t="s">
        <v>8491</v>
      </c>
      <c r="F609" s="815" t="s">
        <v>211</v>
      </c>
      <c r="G609" s="815">
        <v>0</v>
      </c>
      <c r="H609" s="487"/>
      <c r="I609" s="487"/>
      <c r="J609" s="345"/>
      <c r="K609" s="345"/>
      <c r="L609" s="305" t="s">
        <v>405</v>
      </c>
      <c r="M609" s="305" t="s">
        <v>405</v>
      </c>
      <c r="N609" s="305" t="s">
        <v>405</v>
      </c>
      <c r="O609" s="305"/>
      <c r="P609" s="545"/>
      <c r="Q609" s="545"/>
      <c r="R609" s="545"/>
      <c r="S609" s="480"/>
      <c r="T609" s="545"/>
      <c r="U609" s="150">
        <v>500000</v>
      </c>
      <c r="V609" s="545"/>
      <c r="W609" s="545"/>
      <c r="X609" s="545"/>
      <c r="Y609" s="545"/>
      <c r="Z609" s="545"/>
    </row>
    <row r="610" spans="1:126" ht="15" customHeight="1" x14ac:dyDescent="0.2">
      <c r="A610" s="814">
        <v>6700</v>
      </c>
      <c r="B610" s="815"/>
      <c r="C610" s="815" t="s">
        <v>8547</v>
      </c>
      <c r="D610" s="815" t="s">
        <v>8548</v>
      </c>
      <c r="E610" s="757" t="s">
        <v>4503</v>
      </c>
      <c r="F610" s="815" t="s">
        <v>211</v>
      </c>
      <c r="G610" s="815">
        <v>1</v>
      </c>
      <c r="H610" s="487"/>
      <c r="I610" s="487"/>
      <c r="J610" s="345"/>
      <c r="K610" s="345"/>
      <c r="L610" s="305" t="s">
        <v>405</v>
      </c>
      <c r="M610" s="305" t="s">
        <v>405</v>
      </c>
      <c r="N610" s="305" t="s">
        <v>405</v>
      </c>
      <c r="O610" s="545"/>
      <c r="P610" s="545"/>
      <c r="Q610" s="545"/>
      <c r="R610" s="545"/>
      <c r="S610" s="480"/>
      <c r="T610" s="545"/>
      <c r="U610" s="150"/>
      <c r="V610" s="545"/>
      <c r="W610" s="545"/>
      <c r="X610" s="545"/>
      <c r="Y610" s="545"/>
      <c r="Z610" s="545"/>
    </row>
    <row r="611" spans="1:126" ht="15" customHeight="1" x14ac:dyDescent="0.2">
      <c r="A611" s="814">
        <v>2966</v>
      </c>
      <c r="B611" s="815"/>
      <c r="C611" s="815" t="s">
        <v>189</v>
      </c>
      <c r="D611" s="815" t="s">
        <v>459</v>
      </c>
      <c r="E611" s="757" t="s">
        <v>4503</v>
      </c>
      <c r="F611" s="815" t="s">
        <v>211</v>
      </c>
      <c r="G611" s="833">
        <v>8</v>
      </c>
      <c r="H611" s="487"/>
      <c r="I611" s="487"/>
      <c r="J611" s="345"/>
      <c r="K611" s="345"/>
      <c r="L611" s="305" t="s">
        <v>405</v>
      </c>
      <c r="M611" s="305" t="s">
        <v>405</v>
      </c>
      <c r="N611" s="305" t="s">
        <v>405</v>
      </c>
      <c r="O611" s="545"/>
      <c r="P611" s="545"/>
      <c r="Q611" s="545"/>
      <c r="R611" s="545"/>
      <c r="S611" s="480"/>
      <c r="T611" s="545"/>
      <c r="U611" s="150"/>
      <c r="V611" s="545"/>
      <c r="W611" s="545"/>
      <c r="X611" s="545"/>
      <c r="Y611" s="545"/>
      <c r="Z611" s="545"/>
    </row>
    <row r="612" spans="1:126" ht="15" customHeight="1" x14ac:dyDescent="0.2">
      <c r="A612" s="814">
        <v>2963</v>
      </c>
      <c r="B612" s="815"/>
      <c r="C612" s="815" t="s">
        <v>203</v>
      </c>
      <c r="D612" s="815" t="s">
        <v>3964</v>
      </c>
      <c r="E612" s="757" t="s">
        <v>4503</v>
      </c>
      <c r="F612" s="815" t="s">
        <v>211</v>
      </c>
      <c r="G612" s="833">
        <v>8</v>
      </c>
      <c r="H612" s="487"/>
      <c r="I612" s="487"/>
      <c r="J612" s="345"/>
      <c r="K612" s="345"/>
      <c r="L612" s="305" t="s">
        <v>405</v>
      </c>
      <c r="M612" s="305" t="s">
        <v>405</v>
      </c>
      <c r="N612" s="305" t="s">
        <v>405</v>
      </c>
      <c r="O612" s="545"/>
      <c r="P612" s="545"/>
      <c r="Q612" s="545"/>
      <c r="R612" s="545"/>
      <c r="S612" s="480"/>
      <c r="T612" s="545"/>
      <c r="U612" s="150"/>
      <c r="V612" s="545"/>
      <c r="W612" s="545"/>
      <c r="X612" s="545"/>
      <c r="Y612" s="545"/>
      <c r="Z612" s="545"/>
    </row>
    <row r="613" spans="1:126" ht="15" customHeight="1" x14ac:dyDescent="0.2">
      <c r="A613" s="814">
        <v>6144</v>
      </c>
      <c r="B613" s="815"/>
      <c r="C613" s="815" t="s">
        <v>8182</v>
      </c>
      <c r="D613" s="815" t="s">
        <v>282</v>
      </c>
      <c r="E613" s="757" t="s">
        <v>4503</v>
      </c>
      <c r="F613" s="815" t="s">
        <v>211</v>
      </c>
      <c r="G613" s="815">
        <v>2</v>
      </c>
      <c r="H613" s="487"/>
      <c r="I613" s="487"/>
      <c r="J613" s="345"/>
      <c r="K613" s="345"/>
      <c r="L613" s="305" t="s">
        <v>405</v>
      </c>
      <c r="M613" s="305" t="s">
        <v>405</v>
      </c>
      <c r="N613" s="305" t="s">
        <v>405</v>
      </c>
      <c r="O613" s="545"/>
      <c r="P613" s="545"/>
      <c r="Q613" s="545"/>
      <c r="R613" s="545"/>
      <c r="S613" s="480"/>
      <c r="T613" s="545"/>
      <c r="U613" s="150"/>
      <c r="V613" s="545"/>
      <c r="W613" s="545"/>
      <c r="X613" s="545"/>
      <c r="Y613" s="545"/>
      <c r="Z613" s="545"/>
    </row>
    <row r="614" spans="1:126" ht="15" customHeight="1" x14ac:dyDescent="0.2">
      <c r="A614" s="814">
        <v>5668</v>
      </c>
      <c r="B614" s="815"/>
      <c r="C614" s="815" t="s">
        <v>417</v>
      </c>
      <c r="D614" s="815" t="s">
        <v>6721</v>
      </c>
      <c r="E614" s="757" t="s">
        <v>4503</v>
      </c>
      <c r="F614" s="815" t="s">
        <v>211</v>
      </c>
      <c r="G614" s="815">
        <v>3</v>
      </c>
      <c r="H614" s="487"/>
      <c r="I614" s="487"/>
      <c r="J614" s="345"/>
      <c r="K614" s="345"/>
      <c r="L614" s="305" t="s">
        <v>405</v>
      </c>
      <c r="M614" s="305" t="s">
        <v>405</v>
      </c>
      <c r="N614" s="305" t="s">
        <v>405</v>
      </c>
      <c r="O614" s="545"/>
      <c r="P614" s="545"/>
      <c r="Q614" s="545"/>
      <c r="R614" s="545"/>
      <c r="S614" s="480"/>
      <c r="T614" s="545"/>
      <c r="U614" s="150"/>
      <c r="V614" s="545"/>
      <c r="W614" s="545"/>
      <c r="X614" s="545"/>
      <c r="Y614" s="545"/>
      <c r="Z614" s="545"/>
    </row>
    <row r="615" spans="1:126" ht="15" customHeight="1" x14ac:dyDescent="0.2">
      <c r="A615" s="814">
        <v>4239</v>
      </c>
      <c r="B615" s="815"/>
      <c r="C615" s="815" t="s">
        <v>4588</v>
      </c>
      <c r="D615" s="815" t="s">
        <v>4589</v>
      </c>
      <c r="E615" s="757" t="s">
        <v>4503</v>
      </c>
      <c r="F615" s="815" t="s">
        <v>211</v>
      </c>
      <c r="G615" s="815">
        <v>6</v>
      </c>
      <c r="H615" s="487"/>
      <c r="I615" s="487"/>
      <c r="J615" s="345"/>
      <c r="K615" s="345"/>
      <c r="L615" s="305" t="s">
        <v>405</v>
      </c>
      <c r="M615" s="305" t="s">
        <v>405</v>
      </c>
      <c r="N615" s="305" t="s">
        <v>405</v>
      </c>
      <c r="O615" s="545"/>
      <c r="P615" s="545"/>
      <c r="Q615" s="545"/>
      <c r="R615" s="545"/>
      <c r="S615" s="480"/>
      <c r="T615" s="545"/>
      <c r="U615" s="150"/>
      <c r="V615" s="545"/>
      <c r="W615" s="545"/>
      <c r="X615" s="545"/>
      <c r="Y615" s="545"/>
      <c r="Z615" s="545"/>
    </row>
    <row r="616" spans="1:126" ht="15" customHeight="1" x14ac:dyDescent="0.2">
      <c r="A616" s="814">
        <v>3985</v>
      </c>
      <c r="B616" s="815"/>
      <c r="C616" s="815" t="s">
        <v>554</v>
      </c>
      <c r="D616" s="815" t="s">
        <v>4579</v>
      </c>
      <c r="E616" s="757" t="s">
        <v>4503</v>
      </c>
      <c r="F616" s="815" t="s">
        <v>211</v>
      </c>
      <c r="G616" s="815">
        <v>6</v>
      </c>
      <c r="H616" s="487"/>
      <c r="I616" s="487"/>
      <c r="J616" s="345"/>
      <c r="K616" s="345"/>
      <c r="L616" s="305" t="s">
        <v>405</v>
      </c>
      <c r="M616" s="305" t="s">
        <v>405</v>
      </c>
      <c r="N616" s="305" t="s">
        <v>405</v>
      </c>
      <c r="O616" s="545"/>
      <c r="P616" s="545"/>
      <c r="Q616" s="545"/>
      <c r="R616" s="545"/>
      <c r="S616" s="480"/>
      <c r="T616" s="545"/>
      <c r="U616" s="150"/>
      <c r="V616" s="545"/>
      <c r="W616" s="545"/>
      <c r="X616" s="545"/>
      <c r="Y616" s="545"/>
      <c r="Z616" s="545"/>
    </row>
    <row r="617" spans="1:126" ht="15" customHeight="1" x14ac:dyDescent="0.2">
      <c r="A617" s="814">
        <v>7255</v>
      </c>
      <c r="B617" s="815"/>
      <c r="C617" s="815" t="s">
        <v>8182</v>
      </c>
      <c r="D617" s="815" t="s">
        <v>280</v>
      </c>
      <c r="E617" s="824" t="s">
        <v>8491</v>
      </c>
      <c r="F617" s="815" t="s">
        <v>211</v>
      </c>
      <c r="G617" s="815">
        <v>0</v>
      </c>
      <c r="H617" s="487"/>
      <c r="I617" s="487"/>
      <c r="J617" s="345"/>
      <c r="K617" s="345"/>
      <c r="L617" s="305" t="s">
        <v>405</v>
      </c>
      <c r="M617" s="305" t="s">
        <v>405</v>
      </c>
      <c r="N617" s="305" t="s">
        <v>405</v>
      </c>
      <c r="O617" s="305"/>
      <c r="P617" s="545"/>
      <c r="Q617" s="545"/>
      <c r="R617" s="545"/>
      <c r="S617" s="124"/>
      <c r="T617" s="545"/>
      <c r="U617" s="150">
        <v>500000</v>
      </c>
      <c r="V617" s="545"/>
      <c r="W617" s="545"/>
      <c r="X617" s="545"/>
      <c r="Y617" s="545"/>
      <c r="Z617" s="545"/>
    </row>
    <row r="618" spans="1:126" ht="15" customHeight="1" x14ac:dyDescent="0.2">
      <c r="A618" s="814">
        <v>5682</v>
      </c>
      <c r="B618" s="815"/>
      <c r="C618" s="815" t="s">
        <v>3233</v>
      </c>
      <c r="D618" s="815" t="s">
        <v>7942</v>
      </c>
      <c r="E618" s="757" t="s">
        <v>4503</v>
      </c>
      <c r="F618" s="815" t="s">
        <v>211</v>
      </c>
      <c r="G618" s="815">
        <v>3</v>
      </c>
      <c r="H618" s="487"/>
      <c r="I618" s="487"/>
      <c r="J618" s="345"/>
      <c r="K618" s="345"/>
      <c r="L618" s="305" t="s">
        <v>405</v>
      </c>
      <c r="M618" s="305" t="s">
        <v>405</v>
      </c>
      <c r="N618" s="305" t="s">
        <v>405</v>
      </c>
      <c r="O618" s="545"/>
      <c r="P618" s="545"/>
      <c r="Q618" s="545"/>
      <c r="R618" s="545"/>
      <c r="S618" s="480"/>
      <c r="T618" s="545"/>
      <c r="U618" s="150"/>
      <c r="V618" s="545"/>
      <c r="W618" s="545"/>
      <c r="X618" s="545"/>
      <c r="Y618" s="545"/>
      <c r="Z618" s="545"/>
    </row>
    <row r="619" spans="1:126" ht="15" customHeight="1" x14ac:dyDescent="0.2">
      <c r="A619" s="814">
        <v>4035</v>
      </c>
      <c r="B619" s="815"/>
      <c r="C619" s="815" t="s">
        <v>4585</v>
      </c>
      <c r="D619" s="815" t="s">
        <v>1512</v>
      </c>
      <c r="E619" s="757" t="s">
        <v>4503</v>
      </c>
      <c r="F619" s="815" t="s">
        <v>211</v>
      </c>
      <c r="G619" s="815">
        <v>6</v>
      </c>
      <c r="H619" s="487"/>
      <c r="I619" s="487"/>
      <c r="J619" s="345"/>
      <c r="K619" s="345"/>
      <c r="L619" s="305" t="s">
        <v>405</v>
      </c>
      <c r="M619" s="305" t="s">
        <v>405</v>
      </c>
      <c r="N619" s="305" t="s">
        <v>405</v>
      </c>
      <c r="O619" s="545"/>
      <c r="P619" s="545"/>
      <c r="Q619" s="545"/>
      <c r="R619" s="545"/>
      <c r="S619" s="480"/>
      <c r="T619" s="545"/>
      <c r="U619" s="150"/>
      <c r="V619" s="545"/>
      <c r="W619" s="545"/>
      <c r="X619" s="545"/>
      <c r="Y619" s="545"/>
      <c r="Z619" s="545"/>
    </row>
    <row r="620" spans="1:126" ht="15" customHeight="1" x14ac:dyDescent="0.2">
      <c r="A620" s="814">
        <v>6702</v>
      </c>
      <c r="B620" s="815"/>
      <c r="C620" s="815" t="s">
        <v>225</v>
      </c>
      <c r="D620" s="815" t="s">
        <v>8551</v>
      </c>
      <c r="E620" s="757" t="s">
        <v>4503</v>
      </c>
      <c r="F620" s="815" t="s">
        <v>211</v>
      </c>
      <c r="G620" s="815">
        <v>1</v>
      </c>
      <c r="H620" s="487"/>
      <c r="I620" s="487"/>
      <c r="J620" s="345"/>
      <c r="K620" s="345"/>
      <c r="L620" s="305" t="s">
        <v>405</v>
      </c>
      <c r="M620" s="305" t="s">
        <v>405</v>
      </c>
      <c r="N620" s="305" t="s">
        <v>405</v>
      </c>
      <c r="O620" s="545"/>
      <c r="P620" s="545"/>
      <c r="Q620" s="545"/>
      <c r="R620" s="545"/>
      <c r="S620" s="480"/>
      <c r="T620" s="545"/>
      <c r="U620" s="150"/>
      <c r="V620" s="545"/>
      <c r="W620" s="545"/>
      <c r="X620" s="545"/>
      <c r="Y620" s="545"/>
      <c r="Z620" s="545"/>
    </row>
    <row r="621" spans="1:126" ht="15" customHeight="1" x14ac:dyDescent="0.2">
      <c r="A621" s="814">
        <v>2491</v>
      </c>
      <c r="B621" s="815"/>
      <c r="C621" s="815" t="s">
        <v>225</v>
      </c>
      <c r="D621" s="815" t="s">
        <v>3682</v>
      </c>
      <c r="E621" s="757" t="s">
        <v>4503</v>
      </c>
      <c r="F621" s="815" t="s">
        <v>211</v>
      </c>
      <c r="G621" s="833">
        <v>9</v>
      </c>
      <c r="H621" s="487"/>
      <c r="I621" s="487"/>
      <c r="J621" s="345"/>
      <c r="K621" s="345"/>
      <c r="L621" s="305" t="s">
        <v>405</v>
      </c>
      <c r="M621" s="305" t="s">
        <v>405</v>
      </c>
      <c r="N621" s="305" t="s">
        <v>405</v>
      </c>
      <c r="O621" s="545"/>
      <c r="P621" s="545"/>
      <c r="Q621" s="545"/>
      <c r="R621" s="545"/>
      <c r="S621" s="480"/>
      <c r="T621" s="545"/>
      <c r="U621" s="150"/>
      <c r="V621" s="545"/>
      <c r="W621" s="545"/>
      <c r="X621" s="545"/>
      <c r="Y621" s="545"/>
      <c r="Z621" s="545"/>
    </row>
    <row r="622" spans="1:126" ht="15" customHeight="1" x14ac:dyDescent="0.2">
      <c r="A622" s="814">
        <v>7257</v>
      </c>
      <c r="B622" s="815"/>
      <c r="C622" s="815" t="s">
        <v>531</v>
      </c>
      <c r="D622" s="815" t="s">
        <v>8888</v>
      </c>
      <c r="E622" s="824" t="s">
        <v>8491</v>
      </c>
      <c r="F622" s="815" t="s">
        <v>211</v>
      </c>
      <c r="G622" s="815">
        <v>0</v>
      </c>
      <c r="H622" s="487"/>
      <c r="I622" s="487"/>
      <c r="J622" s="345"/>
      <c r="K622" s="345"/>
      <c r="L622" s="305" t="s">
        <v>405</v>
      </c>
      <c r="M622" s="305" t="s">
        <v>405</v>
      </c>
      <c r="N622" s="305" t="s">
        <v>405</v>
      </c>
      <c r="O622" s="305"/>
      <c r="P622" s="545"/>
      <c r="Q622" s="545"/>
      <c r="R622" s="545"/>
      <c r="S622" s="480"/>
      <c r="T622" s="545"/>
      <c r="U622" s="150">
        <v>500000</v>
      </c>
      <c r="V622" s="545"/>
      <c r="W622" s="545"/>
      <c r="X622" s="545"/>
      <c r="Y622" s="545"/>
      <c r="Z622" s="545"/>
    </row>
    <row r="623" spans="1:126" ht="15" customHeight="1" x14ac:dyDescent="0.2">
      <c r="A623" s="814">
        <v>2973</v>
      </c>
      <c r="B623" s="815"/>
      <c r="C623" s="815" t="s">
        <v>3974</v>
      </c>
      <c r="D623" s="815" t="s">
        <v>3973</v>
      </c>
      <c r="E623" s="757" t="s">
        <v>4503</v>
      </c>
      <c r="F623" s="815" t="s">
        <v>211</v>
      </c>
      <c r="G623" s="833">
        <v>8</v>
      </c>
      <c r="H623" s="487"/>
      <c r="I623" s="487"/>
      <c r="J623" s="345"/>
      <c r="K623" s="345"/>
      <c r="L623" s="305" t="s">
        <v>405</v>
      </c>
      <c r="M623" s="305" t="s">
        <v>405</v>
      </c>
      <c r="N623" s="305" t="s">
        <v>405</v>
      </c>
      <c r="O623" s="545"/>
      <c r="P623" s="545"/>
      <c r="Q623" s="545"/>
      <c r="R623" s="545"/>
      <c r="S623" s="480"/>
      <c r="T623" s="545"/>
      <c r="U623" s="150"/>
      <c r="V623" s="545"/>
      <c r="W623" s="545"/>
      <c r="X623" s="545"/>
      <c r="Y623" s="545"/>
      <c r="Z623" s="545"/>
    </row>
    <row r="624" spans="1:126" ht="15" customHeight="1" x14ac:dyDescent="0.2">
      <c r="A624" s="814">
        <v>6703</v>
      </c>
      <c r="B624" s="815"/>
      <c r="C624" s="815" t="s">
        <v>207</v>
      </c>
      <c r="D624" s="815" t="s">
        <v>8271</v>
      </c>
      <c r="E624" s="757" t="s">
        <v>4503</v>
      </c>
      <c r="F624" s="815" t="s">
        <v>211</v>
      </c>
      <c r="G624" s="815">
        <v>1</v>
      </c>
      <c r="H624" s="344"/>
      <c r="I624" s="446"/>
      <c r="J624" s="344"/>
      <c r="K624" s="345"/>
      <c r="L624" s="305" t="s">
        <v>405</v>
      </c>
      <c r="M624" s="305" t="s">
        <v>405</v>
      </c>
      <c r="N624" s="305" t="s">
        <v>405</v>
      </c>
      <c r="O624" s="367"/>
      <c r="P624" s="367"/>
      <c r="Q624" s="367"/>
      <c r="R624" s="150"/>
      <c r="S624" s="480"/>
      <c r="T624" s="485"/>
      <c r="U624" s="150"/>
      <c r="V624" s="48"/>
      <c r="W624" s="48"/>
      <c r="X624" s="48"/>
      <c r="Y624" s="48"/>
      <c r="Z624" s="48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49"/>
      <c r="BC624" s="49"/>
      <c r="BD624" s="49"/>
      <c r="BE624" s="49"/>
      <c r="BF624" s="49"/>
      <c r="BG624" s="49"/>
      <c r="BH624" s="49"/>
      <c r="BI624" s="49"/>
      <c r="BJ624" s="49"/>
      <c r="BK624" s="49"/>
      <c r="BL624" s="49"/>
      <c r="BM624" s="49"/>
      <c r="BN624" s="49"/>
      <c r="BO624" s="49"/>
      <c r="BP624" s="49"/>
      <c r="BQ624" s="49"/>
      <c r="BR624" s="49"/>
      <c r="BS624" s="49"/>
      <c r="BT624" s="49"/>
      <c r="BU624" s="49"/>
      <c r="BV624" s="49"/>
      <c r="BW624" s="49"/>
      <c r="BX624" s="49"/>
      <c r="BY624" s="49"/>
      <c r="BZ624" s="49"/>
      <c r="CA624" s="49"/>
      <c r="CB624" s="49"/>
      <c r="CC624" s="49"/>
      <c r="CD624" s="49"/>
      <c r="CE624" s="49"/>
      <c r="CF624" s="49"/>
      <c r="CG624" s="49"/>
      <c r="CH624" s="49"/>
      <c r="CI624" s="49"/>
      <c r="CJ624" s="49"/>
      <c r="CK624" s="49"/>
      <c r="CL624" s="49"/>
      <c r="CM624" s="49"/>
      <c r="CN624" s="49"/>
      <c r="CO624" s="49"/>
      <c r="CP624" s="49"/>
      <c r="CQ624" s="49"/>
      <c r="CR624" s="49"/>
      <c r="CS624" s="49"/>
      <c r="CT624" s="49"/>
      <c r="CU624" s="49"/>
      <c r="CV624" s="38"/>
      <c r="CW624" s="38"/>
      <c r="CX624" s="38"/>
      <c r="CY624" s="38"/>
      <c r="CZ624" s="38"/>
      <c r="DA624" s="38"/>
      <c r="DB624" s="38"/>
      <c r="DC624" s="38"/>
      <c r="DD624" s="38"/>
      <c r="DE624" s="49"/>
      <c r="DF624" s="49"/>
      <c r="DG624" s="49"/>
      <c r="DH624" s="49"/>
      <c r="DI624" s="49"/>
      <c r="DJ624" s="49"/>
      <c r="DK624" s="49"/>
      <c r="DL624" s="49"/>
      <c r="DM624" s="38"/>
      <c r="DN624" s="38"/>
      <c r="DO624" s="38"/>
      <c r="DP624" s="49"/>
      <c r="DQ624" s="49"/>
      <c r="DR624" s="49"/>
      <c r="DS624" s="49"/>
      <c r="DT624" s="49"/>
      <c r="DU624" s="49"/>
      <c r="DV624" s="49"/>
    </row>
    <row r="625" spans="1:126" ht="15" customHeight="1" x14ac:dyDescent="0.2">
      <c r="A625" s="814">
        <v>3958</v>
      </c>
      <c r="B625" s="815"/>
      <c r="C625" s="815" t="s">
        <v>4576</v>
      </c>
      <c r="D625" s="815" t="s">
        <v>8443</v>
      </c>
      <c r="E625" s="757" t="s">
        <v>4503</v>
      </c>
      <c r="F625" s="815" t="s">
        <v>211</v>
      </c>
      <c r="G625" s="815">
        <v>6</v>
      </c>
      <c r="H625" s="487"/>
      <c r="I625" s="487"/>
      <c r="J625" s="345"/>
      <c r="K625" s="345"/>
      <c r="L625" s="305" t="s">
        <v>405</v>
      </c>
      <c r="M625" s="305" t="s">
        <v>405</v>
      </c>
      <c r="N625" s="305" t="s">
        <v>405</v>
      </c>
      <c r="O625" s="545"/>
      <c r="P625" s="545"/>
      <c r="Q625" s="545"/>
      <c r="R625" s="545"/>
      <c r="S625" s="480"/>
      <c r="T625" s="545"/>
      <c r="U625" s="150"/>
      <c r="V625" s="545"/>
      <c r="W625" s="545"/>
      <c r="X625" s="545"/>
      <c r="Y625" s="545"/>
      <c r="Z625" s="545"/>
    </row>
    <row r="626" spans="1:126" ht="15" customHeight="1" x14ac:dyDescent="0.2">
      <c r="A626" s="814">
        <v>5026</v>
      </c>
      <c r="B626" s="815"/>
      <c r="C626" s="815" t="s">
        <v>7729</v>
      </c>
      <c r="D626" s="815" t="s">
        <v>279</v>
      </c>
      <c r="E626" s="757" t="s">
        <v>4503</v>
      </c>
      <c r="F626" s="815" t="s">
        <v>211</v>
      </c>
      <c r="G626" s="815">
        <v>4</v>
      </c>
      <c r="H626" s="487"/>
      <c r="I626" s="487"/>
      <c r="J626" s="345"/>
      <c r="K626" s="345"/>
      <c r="L626" s="305" t="s">
        <v>405</v>
      </c>
      <c r="M626" s="305" t="s">
        <v>405</v>
      </c>
      <c r="N626" s="305" t="s">
        <v>405</v>
      </c>
      <c r="O626" s="545"/>
      <c r="P626" s="545"/>
      <c r="Q626" s="545"/>
      <c r="R626" s="545"/>
      <c r="S626" s="480"/>
      <c r="T626" s="545"/>
      <c r="U626" s="150"/>
      <c r="V626" s="545"/>
      <c r="W626" s="545"/>
      <c r="X626" s="545"/>
      <c r="Y626" s="545"/>
      <c r="Z626" s="545"/>
    </row>
    <row r="627" spans="1:126" ht="15" customHeight="1" x14ac:dyDescent="0.2">
      <c r="A627" s="814">
        <v>6154</v>
      </c>
      <c r="B627" s="815"/>
      <c r="C627" s="815" t="s">
        <v>3541</v>
      </c>
      <c r="D627" s="815" t="s">
        <v>506</v>
      </c>
      <c r="E627" s="757" t="s">
        <v>4503</v>
      </c>
      <c r="F627" s="815" t="s">
        <v>211</v>
      </c>
      <c r="G627" s="815">
        <v>2</v>
      </c>
      <c r="H627" s="487"/>
      <c r="I627" s="487"/>
      <c r="J627" s="345"/>
      <c r="K627" s="345"/>
      <c r="L627" s="305" t="s">
        <v>405</v>
      </c>
      <c r="M627" s="305" t="s">
        <v>405</v>
      </c>
      <c r="N627" s="305" t="s">
        <v>405</v>
      </c>
      <c r="O627" s="545"/>
      <c r="P627" s="545"/>
      <c r="Q627" s="545"/>
      <c r="R627" s="545"/>
      <c r="S627" s="480"/>
      <c r="T627" s="545"/>
      <c r="U627" s="150"/>
      <c r="V627" s="545"/>
      <c r="W627" s="545"/>
      <c r="X627" s="545"/>
      <c r="Y627" s="545"/>
      <c r="Z627" s="545"/>
    </row>
    <row r="628" spans="1:126" ht="15" customHeight="1" x14ac:dyDescent="0.2">
      <c r="A628" s="814">
        <v>2972</v>
      </c>
      <c r="B628" s="815"/>
      <c r="C628" s="815" t="s">
        <v>493</v>
      </c>
      <c r="D628" s="815" t="s">
        <v>3972</v>
      </c>
      <c r="E628" s="757" t="s">
        <v>4503</v>
      </c>
      <c r="F628" s="815" t="s">
        <v>211</v>
      </c>
      <c r="G628" s="833">
        <v>8</v>
      </c>
      <c r="H628" s="487"/>
      <c r="I628" s="487"/>
      <c r="J628" s="345"/>
      <c r="K628" s="345"/>
      <c r="L628" s="305" t="s">
        <v>405</v>
      </c>
      <c r="M628" s="305" t="s">
        <v>405</v>
      </c>
      <c r="N628" s="305" t="s">
        <v>405</v>
      </c>
      <c r="O628" s="545"/>
      <c r="P628" s="545"/>
      <c r="Q628" s="545"/>
      <c r="R628" s="545"/>
      <c r="S628" s="480"/>
      <c r="T628" s="545"/>
      <c r="U628" s="150"/>
      <c r="V628" s="545"/>
      <c r="W628" s="545"/>
      <c r="X628" s="545"/>
      <c r="Y628" s="545"/>
      <c r="Z628" s="545"/>
    </row>
    <row r="629" spans="1:126" ht="15" customHeight="1" x14ac:dyDescent="0.2">
      <c r="A629" s="814">
        <v>5667</v>
      </c>
      <c r="B629" s="815"/>
      <c r="C629" s="815" t="s">
        <v>7933</v>
      </c>
      <c r="D629" s="815" t="s">
        <v>3970</v>
      </c>
      <c r="E629" s="757" t="s">
        <v>4503</v>
      </c>
      <c r="F629" s="815" t="s">
        <v>211</v>
      </c>
      <c r="G629" s="815">
        <v>3</v>
      </c>
      <c r="H629" s="487"/>
      <c r="I629" s="487"/>
      <c r="J629" s="345"/>
      <c r="K629" s="345"/>
      <c r="L629" s="305" t="s">
        <v>405</v>
      </c>
      <c r="M629" s="305" t="s">
        <v>405</v>
      </c>
      <c r="N629" s="305" t="s">
        <v>405</v>
      </c>
      <c r="O629" s="545"/>
      <c r="P629" s="545"/>
      <c r="Q629" s="545"/>
      <c r="R629" s="545"/>
      <c r="S629" s="480"/>
      <c r="T629" s="545"/>
      <c r="U629" s="150"/>
      <c r="V629" s="545"/>
      <c r="W629" s="545"/>
      <c r="X629" s="545"/>
      <c r="Y629" s="545"/>
      <c r="Z629" s="545"/>
    </row>
    <row r="630" spans="1:126" x14ac:dyDescent="0.2">
      <c r="A630" s="814">
        <v>3494</v>
      </c>
      <c r="B630" s="815"/>
      <c r="C630" s="815" t="s">
        <v>3541</v>
      </c>
      <c r="D630" s="815" t="s">
        <v>316</v>
      </c>
      <c r="E630" s="757" t="s">
        <v>4503</v>
      </c>
      <c r="F630" s="815" t="s">
        <v>211</v>
      </c>
      <c r="G630" s="833">
        <v>7</v>
      </c>
      <c r="H630" s="344"/>
      <c r="I630" s="99"/>
      <c r="J630" s="344"/>
      <c r="K630" s="344"/>
      <c r="L630" s="305" t="s">
        <v>405</v>
      </c>
      <c r="M630" s="305" t="s">
        <v>405</v>
      </c>
      <c r="N630" s="305" t="s">
        <v>405</v>
      </c>
      <c r="O630" s="145"/>
      <c r="P630" s="145"/>
      <c r="Q630" s="145"/>
      <c r="R630" s="148"/>
      <c r="S630" s="480"/>
      <c r="T630" s="120"/>
      <c r="U630" s="546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  <c r="BL630" s="48"/>
      <c r="BM630" s="48"/>
      <c r="BN630" s="48"/>
      <c r="BO630" s="48"/>
      <c r="BP630" s="48"/>
      <c r="BQ630" s="48"/>
      <c r="BR630" s="48"/>
      <c r="BS630" s="48"/>
      <c r="BT630" s="48"/>
      <c r="BU630" s="48"/>
      <c r="BV630" s="48"/>
      <c r="BW630" s="48"/>
      <c r="BX630" s="48"/>
      <c r="BY630" s="48"/>
      <c r="BZ630" s="48"/>
      <c r="CA630" s="48"/>
      <c r="CB630" s="48"/>
      <c r="CC630" s="48"/>
      <c r="CD630" s="48"/>
      <c r="CE630" s="48"/>
      <c r="CF630" s="48"/>
      <c r="CG630" s="48"/>
      <c r="CH630" s="48"/>
      <c r="CI630" s="48"/>
      <c r="CJ630" s="48"/>
      <c r="CK630" s="48"/>
      <c r="CL630" s="48"/>
      <c r="CM630" s="48"/>
      <c r="CN630" s="48"/>
      <c r="CO630" s="48"/>
      <c r="CP630" s="48"/>
      <c r="CQ630" s="49"/>
      <c r="CR630" s="38"/>
      <c r="CS630" s="38"/>
      <c r="CT630" s="38"/>
      <c r="CU630" s="38"/>
      <c r="CV630" s="49"/>
      <c r="CW630" s="49"/>
      <c r="CX630" s="38"/>
      <c r="CY630" s="49"/>
      <c r="CZ630" s="49"/>
      <c r="DA630" s="38"/>
      <c r="DB630" s="38"/>
      <c r="DC630" s="38"/>
      <c r="DD630" s="38"/>
      <c r="DE630" s="38"/>
      <c r="DF630" s="38"/>
      <c r="DG630" s="49"/>
      <c r="DH630" s="49"/>
      <c r="DI630" s="49"/>
      <c r="DJ630" s="49"/>
      <c r="DK630" s="49"/>
      <c r="DL630" s="49"/>
      <c r="DM630" s="49"/>
      <c r="DN630" s="49"/>
      <c r="DO630" s="49"/>
      <c r="DP630" s="49"/>
      <c r="DQ630" s="49"/>
      <c r="DR630" s="49"/>
      <c r="DS630" s="49"/>
      <c r="DT630" s="49"/>
      <c r="DU630" s="49"/>
      <c r="DV630" s="49"/>
    </row>
    <row r="631" spans="1:126" ht="15" customHeight="1" x14ac:dyDescent="0.2">
      <c r="A631" s="814">
        <v>2497</v>
      </c>
      <c r="B631" s="815"/>
      <c r="C631" s="815" t="s">
        <v>241</v>
      </c>
      <c r="D631" s="815" t="s">
        <v>3684</v>
      </c>
      <c r="E631" s="757" t="s">
        <v>4503</v>
      </c>
      <c r="F631" s="815" t="s">
        <v>211</v>
      </c>
      <c r="G631" s="833">
        <v>9</v>
      </c>
      <c r="H631" s="487"/>
      <c r="I631" s="487"/>
      <c r="J631" s="345"/>
      <c r="K631" s="345"/>
      <c r="L631" s="305" t="s">
        <v>405</v>
      </c>
      <c r="M631" s="305" t="s">
        <v>405</v>
      </c>
      <c r="N631" s="305" t="s">
        <v>405</v>
      </c>
      <c r="O631" s="545"/>
      <c r="P631" s="545"/>
      <c r="Q631" s="545"/>
      <c r="R631" s="545"/>
      <c r="S631" s="480"/>
      <c r="T631" s="545"/>
      <c r="U631" s="150"/>
      <c r="V631" s="545"/>
      <c r="W631" s="545"/>
      <c r="X631" s="545"/>
      <c r="Y631" s="545"/>
      <c r="Z631" s="545"/>
    </row>
    <row r="632" spans="1:126" ht="15" customHeight="1" x14ac:dyDescent="0.2">
      <c r="A632" s="814">
        <v>6153</v>
      </c>
      <c r="B632" s="815"/>
      <c r="C632" s="815" t="s">
        <v>8187</v>
      </c>
      <c r="D632" s="815" t="s">
        <v>8188</v>
      </c>
      <c r="E632" s="757" t="s">
        <v>4503</v>
      </c>
      <c r="F632" s="815" t="s">
        <v>211</v>
      </c>
      <c r="G632" s="815">
        <v>2</v>
      </c>
      <c r="H632" s="487"/>
      <c r="I632" s="487"/>
      <c r="J632" s="345"/>
      <c r="K632" s="345"/>
      <c r="L632" s="305" t="s">
        <v>405</v>
      </c>
      <c r="M632" s="305" t="s">
        <v>405</v>
      </c>
      <c r="N632" s="305" t="s">
        <v>405</v>
      </c>
      <c r="O632" s="545"/>
      <c r="P632" s="545"/>
      <c r="Q632" s="545"/>
      <c r="R632" s="545"/>
      <c r="S632" s="480"/>
      <c r="T632" s="545"/>
      <c r="U632" s="150"/>
      <c r="V632" s="545"/>
      <c r="W632" s="545"/>
      <c r="X632" s="545"/>
      <c r="Y632" s="545"/>
      <c r="Z632" s="545"/>
    </row>
    <row r="633" spans="1:126" ht="15" customHeight="1" x14ac:dyDescent="0.2">
      <c r="A633" s="814">
        <v>1962</v>
      </c>
      <c r="B633" s="815"/>
      <c r="C633" s="815" t="s">
        <v>3451</v>
      </c>
      <c r="D633" s="815" t="s">
        <v>3452</v>
      </c>
      <c r="E633" s="757" t="s">
        <v>4503</v>
      </c>
      <c r="F633" s="815" t="s">
        <v>211</v>
      </c>
      <c r="G633" s="832">
        <v>10</v>
      </c>
      <c r="H633" s="345"/>
      <c r="I633" s="99"/>
      <c r="J633" s="344"/>
      <c r="K633" s="345"/>
      <c r="L633" s="305" t="s">
        <v>405</v>
      </c>
      <c r="M633" s="305" t="s">
        <v>405</v>
      </c>
      <c r="N633" s="305" t="s">
        <v>405</v>
      </c>
      <c r="O633" s="157"/>
      <c r="P633" s="157"/>
      <c r="Q633" s="157"/>
      <c r="R633" s="145"/>
      <c r="S633" s="480"/>
      <c r="T633" s="145"/>
      <c r="U633" s="150"/>
      <c r="V633" s="48"/>
      <c r="W633" s="48"/>
      <c r="X633" s="48"/>
      <c r="Y633" s="48"/>
      <c r="Z633" s="48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  <c r="AY633" s="49"/>
      <c r="AZ633" s="49"/>
      <c r="BA633" s="49"/>
      <c r="BB633" s="49"/>
      <c r="BC633" s="49"/>
      <c r="BD633" s="49"/>
      <c r="BE633" s="49"/>
      <c r="BF633" s="49"/>
      <c r="BG633" s="49"/>
      <c r="BH633" s="49"/>
      <c r="BI633" s="49"/>
      <c r="BJ633" s="49"/>
      <c r="BK633" s="49"/>
      <c r="BL633" s="49"/>
      <c r="BM633" s="49"/>
      <c r="BN633" s="49"/>
      <c r="BO633" s="49"/>
      <c r="BP633" s="49"/>
      <c r="BQ633" s="49"/>
      <c r="BR633" s="49"/>
      <c r="BS633" s="49"/>
      <c r="BT633" s="49"/>
      <c r="BU633" s="49"/>
      <c r="BV633" s="49"/>
      <c r="BW633" s="49"/>
      <c r="BX633" s="49"/>
      <c r="BY633" s="49"/>
      <c r="BZ633" s="49"/>
      <c r="CA633" s="49"/>
      <c r="CB633" s="49"/>
      <c r="CC633" s="49"/>
      <c r="CD633" s="49"/>
      <c r="CE633" s="49"/>
      <c r="CF633" s="49"/>
      <c r="CG633" s="49"/>
      <c r="CH633" s="49"/>
      <c r="CI633" s="49"/>
      <c r="CJ633" s="49"/>
      <c r="CK633" s="49"/>
      <c r="CL633" s="49"/>
      <c r="CM633" s="49"/>
      <c r="CN633" s="49"/>
      <c r="CO633" s="49"/>
      <c r="CP633" s="49"/>
      <c r="CQ633" s="49"/>
      <c r="CR633" s="49"/>
      <c r="CS633" s="49"/>
      <c r="CT633" s="49"/>
      <c r="CU633" s="49"/>
      <c r="CV633" s="49"/>
      <c r="CW633" s="49"/>
      <c r="CX633" s="49"/>
      <c r="CY633" s="49"/>
      <c r="CZ633" s="49"/>
      <c r="DA633" s="49"/>
      <c r="DB633" s="49"/>
      <c r="DC633" s="49"/>
      <c r="DD633" s="49"/>
      <c r="DE633" s="49"/>
      <c r="DF633" s="49"/>
      <c r="DG633" s="49"/>
      <c r="DH633" s="49"/>
      <c r="DI633" s="49"/>
      <c r="DJ633" s="49"/>
      <c r="DK633" s="49"/>
      <c r="DL633" s="49"/>
      <c r="DM633" s="49"/>
      <c r="DN633" s="49"/>
      <c r="DO633" s="49"/>
      <c r="DP633" s="38"/>
      <c r="DQ633" s="38"/>
      <c r="DR633" s="38"/>
      <c r="DS633" s="38"/>
      <c r="DT633" s="38"/>
    </row>
    <row r="634" spans="1:126" ht="15" customHeight="1" x14ac:dyDescent="0.2">
      <c r="A634" s="814">
        <v>5679</v>
      </c>
      <c r="B634" s="815"/>
      <c r="C634" s="815" t="s">
        <v>349</v>
      </c>
      <c r="D634" s="815" t="s">
        <v>6108</v>
      </c>
      <c r="E634" s="757" t="s">
        <v>4503</v>
      </c>
      <c r="F634" s="815" t="s">
        <v>211</v>
      </c>
      <c r="G634" s="815">
        <v>3</v>
      </c>
      <c r="H634" s="487"/>
      <c r="I634" s="487"/>
      <c r="J634" s="345"/>
      <c r="K634" s="345"/>
      <c r="L634" s="305" t="s">
        <v>405</v>
      </c>
      <c r="M634" s="305" t="s">
        <v>405</v>
      </c>
      <c r="N634" s="305" t="s">
        <v>405</v>
      </c>
      <c r="O634" s="545"/>
      <c r="P634" s="545"/>
      <c r="Q634" s="545"/>
      <c r="R634" s="545"/>
      <c r="S634" s="480"/>
      <c r="T634" s="545"/>
      <c r="U634" s="150"/>
      <c r="V634" s="545"/>
      <c r="W634" s="545"/>
      <c r="X634" s="545"/>
      <c r="Y634" s="545"/>
      <c r="Z634" s="545"/>
    </row>
    <row r="635" spans="1:126" x14ac:dyDescent="0.2">
      <c r="A635" s="814">
        <v>4061</v>
      </c>
      <c r="B635" s="49" t="s">
        <v>2281</v>
      </c>
      <c r="C635" s="815" t="s">
        <v>3182</v>
      </c>
      <c r="D635" s="815" t="s">
        <v>3779</v>
      </c>
      <c r="E635" s="757" t="s">
        <v>4503</v>
      </c>
      <c r="F635" s="815" t="s">
        <v>211</v>
      </c>
      <c r="G635" s="815">
        <v>6</v>
      </c>
      <c r="H635" s="470"/>
      <c r="I635" s="470"/>
      <c r="J635" s="345"/>
      <c r="K635" s="345"/>
      <c r="L635" s="305" t="s">
        <v>405</v>
      </c>
      <c r="M635" s="305" t="s">
        <v>405</v>
      </c>
      <c r="N635" s="305" t="s">
        <v>405</v>
      </c>
      <c r="O635" s="48"/>
      <c r="P635" s="48"/>
      <c r="Q635" s="48"/>
      <c r="R635" s="95"/>
      <c r="T635" s="465"/>
      <c r="U635" s="857"/>
      <c r="V635" s="48"/>
      <c r="W635" s="48"/>
      <c r="X635" s="48"/>
      <c r="Y635" s="48"/>
      <c r="Z635" s="48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  <c r="AY635" s="49"/>
      <c r="AZ635" s="49"/>
      <c r="BA635" s="49"/>
      <c r="BB635" s="49"/>
      <c r="BC635" s="49"/>
      <c r="BD635" s="49"/>
      <c r="BE635" s="49"/>
      <c r="BF635" s="49"/>
      <c r="BG635" s="49"/>
      <c r="BH635" s="49"/>
      <c r="BI635" s="49"/>
      <c r="BJ635" s="49"/>
      <c r="BK635" s="49"/>
      <c r="BL635" s="49"/>
      <c r="BM635" s="49"/>
      <c r="BN635" s="49"/>
      <c r="BO635" s="49"/>
      <c r="BP635" s="49"/>
      <c r="BQ635" s="49"/>
      <c r="BR635" s="49"/>
      <c r="BS635" s="49"/>
      <c r="BT635" s="49"/>
      <c r="BU635" s="49"/>
      <c r="BV635" s="49"/>
      <c r="BW635" s="49"/>
      <c r="BX635" s="49"/>
      <c r="BY635" s="49"/>
      <c r="BZ635" s="49"/>
      <c r="CA635" s="49"/>
      <c r="CB635" s="49"/>
      <c r="CC635" s="49"/>
      <c r="CD635" s="49"/>
      <c r="CE635" s="49"/>
      <c r="CF635" s="49"/>
      <c r="CG635" s="49"/>
      <c r="CH635" s="49"/>
      <c r="CI635" s="49"/>
      <c r="CJ635" s="49"/>
      <c r="CK635" s="49"/>
      <c r="CL635" s="49"/>
      <c r="CM635" s="49"/>
      <c r="CN635" s="49"/>
      <c r="CO635" s="49"/>
      <c r="CP635" s="49"/>
      <c r="CQ635" s="49"/>
      <c r="CR635" s="49"/>
      <c r="CS635" s="49"/>
      <c r="CT635" s="49"/>
      <c r="CU635" s="49"/>
      <c r="CV635" s="49"/>
      <c r="CW635" s="49"/>
      <c r="CX635" s="49"/>
      <c r="CY635" s="49"/>
      <c r="CZ635" s="49"/>
      <c r="DA635" s="49"/>
      <c r="DB635" s="49"/>
      <c r="DC635" s="49"/>
      <c r="DD635" s="49"/>
      <c r="DE635" s="49"/>
      <c r="DF635" s="49"/>
      <c r="DG635" s="49"/>
      <c r="DH635" s="49"/>
      <c r="DI635" s="49"/>
      <c r="DJ635" s="49"/>
      <c r="DK635" s="49"/>
      <c r="DL635" s="49"/>
      <c r="DM635" s="49"/>
      <c r="DN635" s="49"/>
      <c r="DO635" s="49"/>
      <c r="DP635" s="49"/>
      <c r="DQ635" s="49"/>
      <c r="DR635" s="49"/>
      <c r="DS635" s="49"/>
      <c r="DT635" s="49"/>
      <c r="DU635" s="49"/>
      <c r="DV635" s="49"/>
    </row>
    <row r="636" spans="1:126" ht="15" customHeight="1" x14ac:dyDescent="0.2">
      <c r="A636" s="814">
        <v>4256</v>
      </c>
      <c r="B636" s="815"/>
      <c r="C636" s="815" t="s">
        <v>4577</v>
      </c>
      <c r="D636" s="815" t="s">
        <v>4578</v>
      </c>
      <c r="E636" s="757" t="s">
        <v>4503</v>
      </c>
      <c r="F636" s="815" t="s">
        <v>211</v>
      </c>
      <c r="G636" s="815">
        <v>6</v>
      </c>
      <c r="H636" s="344"/>
      <c r="I636" s="99"/>
      <c r="J636" s="345"/>
      <c r="K636" s="345"/>
      <c r="L636" s="305" t="s">
        <v>405</v>
      </c>
      <c r="M636" s="305" t="s">
        <v>405</v>
      </c>
      <c r="N636" s="305" t="s">
        <v>405</v>
      </c>
      <c r="O636" s="145"/>
      <c r="P636" s="145"/>
      <c r="Q636" s="48"/>
      <c r="R636" s="148"/>
      <c r="T636" s="465"/>
      <c r="U636" s="857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BX636" s="48"/>
      <c r="BY636" s="48"/>
      <c r="BZ636" s="48"/>
      <c r="CA636" s="48"/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9"/>
      <c r="CQ636" s="48"/>
      <c r="CR636" s="48"/>
      <c r="CS636" s="48"/>
      <c r="CT636" s="48"/>
      <c r="CU636" s="48"/>
      <c r="CV636" s="48"/>
      <c r="CW636" s="48"/>
      <c r="CX636" s="48"/>
      <c r="CY636" s="48"/>
      <c r="CZ636" s="48"/>
      <c r="DA636" s="48"/>
      <c r="DB636" s="48"/>
      <c r="DC636" s="48"/>
      <c r="DD636" s="48"/>
      <c r="DE636" s="48"/>
      <c r="DF636" s="48"/>
      <c r="DG636" s="48"/>
      <c r="DH636" s="48"/>
      <c r="DI636" s="48"/>
      <c r="DJ636" s="48"/>
      <c r="DK636" s="48"/>
      <c r="DL636" s="48"/>
      <c r="DM636" s="49"/>
      <c r="DN636" s="49"/>
      <c r="DO636" s="49"/>
      <c r="DP636" s="38"/>
      <c r="DQ636" s="49"/>
      <c r="DR636" s="49"/>
      <c r="DS636" s="49"/>
      <c r="DT636" s="49"/>
      <c r="DU636" s="49"/>
      <c r="DV636" s="49"/>
    </row>
    <row r="637" spans="1:126" ht="15" customHeight="1" x14ac:dyDescent="0.2">
      <c r="A637" s="814">
        <v>4222</v>
      </c>
      <c r="B637" s="49" t="s">
        <v>3599</v>
      </c>
      <c r="C637" s="815" t="s">
        <v>504</v>
      </c>
      <c r="D637" s="815" t="s">
        <v>4587</v>
      </c>
      <c r="E637" s="757" t="s">
        <v>4503</v>
      </c>
      <c r="F637" s="815" t="s">
        <v>211</v>
      </c>
      <c r="G637" s="815">
        <v>5</v>
      </c>
      <c r="H637" s="487"/>
      <c r="I637" s="487"/>
      <c r="J637" s="345"/>
      <c r="K637" s="345"/>
      <c r="L637" s="305" t="s">
        <v>405</v>
      </c>
      <c r="M637" s="305" t="s">
        <v>405</v>
      </c>
      <c r="N637" s="305" t="s">
        <v>405</v>
      </c>
      <c r="O637" s="545"/>
      <c r="P637" s="545"/>
      <c r="Q637" s="545"/>
      <c r="R637" s="545"/>
      <c r="T637" s="479"/>
      <c r="U637" s="850"/>
      <c r="V637" s="545"/>
      <c r="W637" s="545"/>
      <c r="X637" s="545"/>
      <c r="Y637" s="545"/>
      <c r="Z637" s="545"/>
      <c r="DU637" s="49"/>
      <c r="DV637" s="49"/>
    </row>
    <row r="638" spans="1:126" ht="15" customHeight="1" x14ac:dyDescent="0.2">
      <c r="A638" s="814">
        <v>5677</v>
      </c>
      <c r="B638" s="815"/>
      <c r="C638" s="815" t="s">
        <v>3057</v>
      </c>
      <c r="D638" s="815" t="s">
        <v>340</v>
      </c>
      <c r="E638" s="757" t="s">
        <v>4503</v>
      </c>
      <c r="F638" s="815" t="s">
        <v>211</v>
      </c>
      <c r="G638" s="815">
        <v>3</v>
      </c>
      <c r="H638" s="344"/>
      <c r="I638" s="99"/>
      <c r="J638" s="345"/>
      <c r="K638" s="345"/>
      <c r="L638" s="305" t="s">
        <v>405</v>
      </c>
      <c r="M638" s="305" t="s">
        <v>405</v>
      </c>
      <c r="N638" s="305" t="s">
        <v>405</v>
      </c>
      <c r="O638" s="367"/>
      <c r="P638" s="367"/>
      <c r="Q638" s="367"/>
      <c r="R638" s="367"/>
      <c r="S638" s="480"/>
      <c r="T638" s="48"/>
      <c r="U638" s="150"/>
      <c r="V638" s="48"/>
      <c r="W638" s="48"/>
      <c r="X638" s="48"/>
      <c r="Y638" s="48"/>
      <c r="Z638" s="48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49"/>
      <c r="BD638" s="49"/>
      <c r="BE638" s="49"/>
      <c r="BF638" s="49"/>
      <c r="BG638" s="49"/>
      <c r="BH638" s="49"/>
      <c r="BI638" s="49"/>
      <c r="BJ638" s="49"/>
      <c r="BK638" s="49"/>
      <c r="BL638" s="49"/>
      <c r="BM638" s="49"/>
      <c r="BN638" s="49"/>
      <c r="BO638" s="49"/>
      <c r="BP638" s="49"/>
      <c r="BQ638" s="49"/>
      <c r="BR638" s="49"/>
      <c r="BS638" s="49"/>
      <c r="BT638" s="49"/>
      <c r="BU638" s="49"/>
      <c r="BV638" s="49"/>
      <c r="BW638" s="49"/>
      <c r="BX638" s="49"/>
      <c r="BY638" s="49"/>
      <c r="BZ638" s="49"/>
      <c r="CA638" s="49"/>
      <c r="CB638" s="49"/>
      <c r="CC638" s="49"/>
      <c r="CD638" s="49"/>
      <c r="CE638" s="49"/>
      <c r="CF638" s="49"/>
      <c r="CG638" s="49"/>
      <c r="CH638" s="49"/>
      <c r="CI638" s="49"/>
      <c r="CJ638" s="49"/>
      <c r="CK638" s="49"/>
      <c r="CL638" s="49"/>
      <c r="CM638" s="49"/>
      <c r="CN638" s="49"/>
      <c r="CO638" s="49"/>
      <c r="CP638" s="49"/>
      <c r="CQ638" s="48"/>
      <c r="CR638" s="48"/>
      <c r="CS638" s="48"/>
      <c r="CT638" s="48"/>
      <c r="CU638" s="48"/>
      <c r="CV638" s="48"/>
      <c r="CW638" s="48"/>
      <c r="CX638" s="48"/>
      <c r="CY638" s="49"/>
      <c r="CZ638" s="49"/>
      <c r="DA638" s="49"/>
      <c r="DB638" s="49"/>
      <c r="DC638" s="49"/>
      <c r="DD638" s="49"/>
      <c r="DE638" s="49"/>
      <c r="DF638" s="49"/>
      <c r="DG638" s="49"/>
      <c r="DH638" s="49"/>
      <c r="DI638" s="49"/>
      <c r="DJ638" s="49"/>
      <c r="DK638" s="38"/>
      <c r="DL638" s="38"/>
      <c r="DM638" s="49"/>
      <c r="DN638" s="49"/>
      <c r="DO638" s="49"/>
      <c r="DP638" s="49"/>
      <c r="DQ638" s="49"/>
      <c r="DR638" s="38"/>
    </row>
    <row r="639" spans="1:126" ht="15" customHeight="1" x14ac:dyDescent="0.2">
      <c r="A639" s="814">
        <v>6152</v>
      </c>
      <c r="B639" s="815"/>
      <c r="C639" s="815" t="s">
        <v>3545</v>
      </c>
      <c r="D639" s="815" t="s">
        <v>8178</v>
      </c>
      <c r="E639" s="757" t="s">
        <v>4503</v>
      </c>
      <c r="F639" s="815" t="s">
        <v>211</v>
      </c>
      <c r="G639" s="815">
        <v>2</v>
      </c>
      <c r="H639" s="487"/>
      <c r="I639" s="487"/>
      <c r="J639" s="345"/>
      <c r="K639" s="345"/>
      <c r="L639" s="305" t="s">
        <v>405</v>
      </c>
      <c r="M639" s="305" t="s">
        <v>405</v>
      </c>
      <c r="N639" s="305" t="s">
        <v>405</v>
      </c>
      <c r="O639" s="545"/>
      <c r="P639" s="545"/>
      <c r="Q639" s="545"/>
      <c r="R639" s="545"/>
      <c r="S639" s="480"/>
      <c r="T639" s="545"/>
      <c r="U639" s="150"/>
      <c r="V639" s="545"/>
      <c r="W639" s="545"/>
      <c r="X639" s="545"/>
      <c r="Y639" s="545"/>
      <c r="Z639" s="545"/>
    </row>
    <row r="640" spans="1:126" ht="15" customHeight="1" x14ac:dyDescent="0.2">
      <c r="A640" s="814">
        <v>2967</v>
      </c>
      <c r="B640" s="815"/>
      <c r="C640" s="815" t="s">
        <v>3969</v>
      </c>
      <c r="D640" s="815" t="s">
        <v>256</v>
      </c>
      <c r="E640" s="757" t="s">
        <v>4503</v>
      </c>
      <c r="F640" s="815" t="s">
        <v>211</v>
      </c>
      <c r="G640" s="833">
        <v>8</v>
      </c>
      <c r="H640" s="487"/>
      <c r="I640" s="487"/>
      <c r="J640" s="345"/>
      <c r="K640" s="345"/>
      <c r="L640" s="305" t="s">
        <v>405</v>
      </c>
      <c r="M640" s="305" t="s">
        <v>405</v>
      </c>
      <c r="N640" s="305" t="s">
        <v>405</v>
      </c>
      <c r="O640" s="545"/>
      <c r="P640" s="545"/>
      <c r="Q640" s="545"/>
      <c r="R640" s="545"/>
      <c r="S640" s="480"/>
      <c r="T640" s="545"/>
      <c r="U640" s="150"/>
      <c r="V640" s="545"/>
      <c r="W640" s="545"/>
      <c r="X640" s="545"/>
      <c r="Y640" s="545"/>
      <c r="Z640" s="545"/>
    </row>
    <row r="641" spans="1:126" ht="15" x14ac:dyDescent="0.2">
      <c r="A641" s="814">
        <v>6696</v>
      </c>
      <c r="B641" s="815"/>
      <c r="C641" s="815" t="s">
        <v>4070</v>
      </c>
      <c r="D641" s="815" t="s">
        <v>8543</v>
      </c>
      <c r="E641" s="757" t="s">
        <v>4503</v>
      </c>
      <c r="F641" s="815" t="s">
        <v>211</v>
      </c>
      <c r="G641" s="815">
        <v>1</v>
      </c>
      <c r="H641" s="345"/>
      <c r="I641" s="99"/>
      <c r="J641" s="344"/>
      <c r="K641" s="344"/>
      <c r="L641" s="305" t="s">
        <v>405</v>
      </c>
      <c r="M641" s="305" t="s">
        <v>405</v>
      </c>
      <c r="N641" s="305" t="s">
        <v>405</v>
      </c>
      <c r="O641" s="367"/>
      <c r="P641" s="367"/>
      <c r="Q641" s="367"/>
      <c r="R641" s="48"/>
      <c r="S641" s="480"/>
      <c r="T641" s="826"/>
      <c r="U641" s="150"/>
      <c r="V641" s="48"/>
      <c r="W641" s="48"/>
      <c r="X641" s="48"/>
      <c r="Y641" s="48"/>
      <c r="Z641" s="48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  <c r="BW641" s="49"/>
      <c r="BX641" s="49"/>
      <c r="BY641" s="49"/>
      <c r="BZ641" s="49"/>
      <c r="CA641" s="49"/>
      <c r="CB641" s="49"/>
      <c r="CC641" s="49"/>
      <c r="CD641" s="49"/>
      <c r="CE641" s="49"/>
      <c r="CF641" s="49"/>
      <c r="CG641" s="49"/>
      <c r="CH641" s="49"/>
      <c r="CI641" s="49"/>
      <c r="CJ641" s="49"/>
      <c r="CK641" s="49"/>
      <c r="CL641" s="49"/>
      <c r="CM641" s="49"/>
      <c r="CN641" s="49"/>
      <c r="CO641" s="49"/>
      <c r="CP641" s="49"/>
      <c r="CQ641" s="49"/>
      <c r="CR641" s="49"/>
      <c r="CS641" s="49"/>
      <c r="CT641" s="49"/>
      <c r="CU641" s="49"/>
      <c r="CV641" s="49"/>
      <c r="CW641" s="49"/>
      <c r="CX641" s="49"/>
      <c r="CY641" s="49"/>
      <c r="CZ641" s="49"/>
      <c r="DA641" s="49"/>
      <c r="DB641" s="49"/>
      <c r="DC641" s="49"/>
      <c r="DD641" s="49"/>
      <c r="DE641" s="49"/>
      <c r="DF641" s="49"/>
      <c r="DG641" s="49"/>
      <c r="DH641" s="49"/>
      <c r="DI641" s="49"/>
      <c r="DJ641" s="49"/>
      <c r="DK641" s="49"/>
      <c r="DL641" s="49"/>
      <c r="DM641" s="49"/>
      <c r="DN641" s="49"/>
      <c r="DO641" s="49"/>
      <c r="DS641" s="49"/>
      <c r="DT641" s="49"/>
      <c r="DU641" s="49"/>
      <c r="DV641" s="49"/>
    </row>
    <row r="642" spans="1:126" x14ac:dyDescent="0.2">
      <c r="A642" s="814">
        <v>6146</v>
      </c>
      <c r="B642" s="815"/>
      <c r="C642" s="815" t="s">
        <v>2840</v>
      </c>
      <c r="D642" s="815" t="s">
        <v>8185</v>
      </c>
      <c r="E642" s="757" t="s">
        <v>4503</v>
      </c>
      <c r="F642" s="815" t="s">
        <v>211</v>
      </c>
      <c r="G642" s="815">
        <v>2</v>
      </c>
      <c r="H642" s="487"/>
      <c r="I642" s="487"/>
      <c r="J642" s="345"/>
      <c r="K642" s="345"/>
      <c r="L642" s="305" t="s">
        <v>405</v>
      </c>
      <c r="M642" s="305" t="s">
        <v>405</v>
      </c>
      <c r="N642" s="305" t="s">
        <v>405</v>
      </c>
      <c r="O642" s="545"/>
      <c r="P642" s="545"/>
      <c r="Q642" s="545"/>
      <c r="R642" s="545"/>
      <c r="S642" s="480"/>
      <c r="T642" s="545"/>
      <c r="U642" s="150"/>
      <c r="V642" s="545"/>
      <c r="W642" s="545"/>
      <c r="X642" s="545"/>
      <c r="Y642" s="545"/>
      <c r="Z642" s="545"/>
    </row>
    <row r="643" spans="1:126" x14ac:dyDescent="0.2">
      <c r="A643" s="814">
        <v>6147</v>
      </c>
      <c r="B643" s="815"/>
      <c r="C643" s="815" t="s">
        <v>481</v>
      </c>
      <c r="D643" s="815" t="s">
        <v>8186</v>
      </c>
      <c r="E643" s="757" t="s">
        <v>4503</v>
      </c>
      <c r="F643" s="815" t="s">
        <v>211</v>
      </c>
      <c r="G643" s="815">
        <v>2</v>
      </c>
      <c r="H643" s="487"/>
      <c r="I643" s="487"/>
      <c r="J643" s="345"/>
      <c r="K643" s="345"/>
      <c r="L643" s="305" t="s">
        <v>405</v>
      </c>
      <c r="M643" s="305" t="s">
        <v>405</v>
      </c>
      <c r="N643" s="305" t="s">
        <v>405</v>
      </c>
      <c r="O643" s="545"/>
      <c r="P643" s="545"/>
      <c r="Q643" s="545"/>
      <c r="R643" s="545"/>
      <c r="S643" s="480"/>
      <c r="T643" s="545"/>
      <c r="U643" s="150"/>
      <c r="V643" s="545"/>
      <c r="W643" s="545"/>
      <c r="X643" s="545"/>
      <c r="Y643" s="545"/>
      <c r="Z643" s="545"/>
    </row>
    <row r="644" spans="1:126" x14ac:dyDescent="0.2">
      <c r="A644" s="814">
        <v>6244</v>
      </c>
      <c r="B644" s="815"/>
      <c r="C644" s="815" t="s">
        <v>4075</v>
      </c>
      <c r="D644" s="815" t="s">
        <v>5349</v>
      </c>
      <c r="E644" s="757" t="s">
        <v>4503</v>
      </c>
      <c r="F644" s="815" t="s">
        <v>212</v>
      </c>
      <c r="G644" s="815">
        <v>2</v>
      </c>
      <c r="H644" s="345"/>
      <c r="I644" s="99"/>
      <c r="J644" s="345"/>
      <c r="K644" s="345"/>
      <c r="L644" s="305" t="s">
        <v>405</v>
      </c>
      <c r="M644" s="305" t="s">
        <v>405</v>
      </c>
      <c r="N644" s="305" t="s">
        <v>405</v>
      </c>
      <c r="O644" s="367"/>
      <c r="P644" s="367"/>
      <c r="Q644" s="48"/>
      <c r="R644" s="148"/>
      <c r="S644" s="480"/>
      <c r="T644" s="48"/>
      <c r="U644" s="150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  <c r="BA644" s="48"/>
      <c r="BB644" s="48"/>
      <c r="BC644" s="48"/>
      <c r="BD644" s="48"/>
      <c r="BE644" s="48"/>
      <c r="BF644" s="48"/>
      <c r="BG644" s="48"/>
      <c r="BH644" s="48"/>
      <c r="BI644" s="48"/>
      <c r="BJ644" s="48"/>
      <c r="BK644" s="48"/>
      <c r="BL644" s="48"/>
      <c r="BM644" s="48"/>
      <c r="BN644" s="48"/>
      <c r="BO644" s="48"/>
      <c r="BP644" s="48"/>
      <c r="BQ644" s="48"/>
      <c r="BR644" s="48"/>
      <c r="BS644" s="48"/>
      <c r="BT644" s="48"/>
      <c r="BU644" s="48"/>
      <c r="BV644" s="48"/>
      <c r="BW644" s="48"/>
      <c r="BX644" s="48"/>
      <c r="BY644" s="48"/>
      <c r="BZ644" s="48"/>
      <c r="CA644" s="48"/>
      <c r="CB644" s="48"/>
      <c r="CC644" s="48"/>
      <c r="CD644" s="48"/>
      <c r="CE644" s="48"/>
      <c r="CF644" s="48"/>
      <c r="CG644" s="48"/>
      <c r="CH644" s="48"/>
      <c r="CI644" s="48"/>
      <c r="CJ644" s="48"/>
      <c r="CK644" s="48"/>
      <c r="CL644" s="48"/>
      <c r="CM644" s="48"/>
      <c r="CN644" s="48"/>
      <c r="CO644" s="48"/>
      <c r="CP644" s="48"/>
      <c r="CQ644" s="49"/>
      <c r="CR644" s="38"/>
      <c r="CS644" s="38"/>
      <c r="CT644" s="38"/>
      <c r="CU644" s="38"/>
      <c r="CV644" s="38"/>
      <c r="CW644" s="38"/>
      <c r="CX644" s="38"/>
      <c r="CY644" s="38"/>
      <c r="CZ644" s="38"/>
      <c r="DA644" s="38"/>
      <c r="DB644" s="38"/>
      <c r="DC644" s="38"/>
      <c r="DD644" s="48"/>
      <c r="DE644" s="48"/>
      <c r="DF644" s="48"/>
      <c r="DG644" s="48"/>
      <c r="DH644" s="48"/>
      <c r="DI644" s="48"/>
      <c r="DJ644" s="48"/>
      <c r="DK644" s="48"/>
      <c r="DL644" s="48"/>
      <c r="DM644" s="48"/>
      <c r="DN644" s="48"/>
      <c r="DR644" s="49"/>
    </row>
    <row r="645" spans="1:126" x14ac:dyDescent="0.2">
      <c r="A645" s="814">
        <v>3548</v>
      </c>
      <c r="B645" s="815"/>
      <c r="C645" s="815" t="s">
        <v>365</v>
      </c>
      <c r="D645" s="815" t="s">
        <v>4349</v>
      </c>
      <c r="E645" s="757" t="s">
        <v>4503</v>
      </c>
      <c r="F645" s="815" t="s">
        <v>212</v>
      </c>
      <c r="G645" s="833">
        <v>7</v>
      </c>
      <c r="H645" s="345"/>
      <c r="I645" s="446"/>
      <c r="J645" s="344"/>
      <c r="K645" s="344"/>
      <c r="L645" s="305" t="s">
        <v>405</v>
      </c>
      <c r="M645" s="305" t="s">
        <v>405</v>
      </c>
      <c r="N645" s="305" t="s">
        <v>405</v>
      </c>
      <c r="O645" s="369"/>
      <c r="P645" s="369"/>
      <c r="Q645" s="148"/>
      <c r="R645" s="547"/>
      <c r="S645" s="480"/>
      <c r="T645" s="485"/>
      <c r="U645" s="150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  <c r="BL645" s="48"/>
      <c r="BM645" s="48"/>
      <c r="BN645" s="48"/>
      <c r="BO645" s="48"/>
      <c r="BP645" s="48"/>
      <c r="BQ645" s="48"/>
      <c r="BR645" s="48"/>
      <c r="BS645" s="48"/>
      <c r="BT645" s="48"/>
      <c r="BU645" s="48"/>
      <c r="BV645" s="48"/>
      <c r="BW645" s="48"/>
      <c r="BX645" s="48"/>
      <c r="BY645" s="48"/>
      <c r="BZ645" s="48"/>
      <c r="CA645" s="48"/>
      <c r="CB645" s="48"/>
      <c r="CC645" s="48"/>
      <c r="CD645" s="48"/>
      <c r="CE645" s="48"/>
      <c r="CF645" s="48"/>
      <c r="CG645" s="48"/>
      <c r="CH645" s="48"/>
      <c r="CI645" s="48"/>
      <c r="CJ645" s="48"/>
      <c r="CK645" s="48"/>
      <c r="CL645" s="48"/>
      <c r="CM645" s="48"/>
      <c r="CN645" s="48"/>
      <c r="CO645" s="38"/>
      <c r="CP645" s="38"/>
      <c r="CQ645" s="38"/>
      <c r="CR645" s="38"/>
      <c r="CS645" s="38"/>
      <c r="CT645" s="38"/>
      <c r="CU645" s="49"/>
      <c r="CV645" s="49"/>
      <c r="CW645" s="49"/>
      <c r="CX645" s="49"/>
      <c r="CY645" s="49"/>
      <c r="CZ645" s="49"/>
      <c r="DA645" s="49"/>
      <c r="DB645" s="49"/>
      <c r="DC645" s="49"/>
      <c r="DD645" s="49"/>
      <c r="DE645" s="49"/>
      <c r="DF645" s="502"/>
      <c r="DG645" s="502"/>
      <c r="DH645" s="502"/>
      <c r="DI645" s="502"/>
      <c r="DJ645" s="502"/>
      <c r="DK645" s="502"/>
      <c r="DL645" s="49"/>
      <c r="DM645" s="101"/>
      <c r="DN645" s="49"/>
      <c r="DO645" s="49"/>
      <c r="DP645" s="49"/>
      <c r="DQ645" s="49"/>
      <c r="DR645" s="49"/>
      <c r="DS645" s="49"/>
      <c r="DT645" s="49"/>
      <c r="DU645" s="49"/>
      <c r="DV645" s="49"/>
    </row>
    <row r="646" spans="1:126" ht="15" customHeight="1" x14ac:dyDescent="0.2">
      <c r="A646" s="814">
        <v>5064</v>
      </c>
      <c r="B646" s="815"/>
      <c r="C646" s="815" t="s">
        <v>157</v>
      </c>
      <c r="D646" s="815" t="s">
        <v>7737</v>
      </c>
      <c r="E646" s="757" t="s">
        <v>4503</v>
      </c>
      <c r="F646" s="815" t="s">
        <v>212</v>
      </c>
      <c r="G646" s="815">
        <v>4</v>
      </c>
      <c r="H646" s="487"/>
      <c r="I646" s="487"/>
      <c r="J646" s="345"/>
      <c r="K646" s="345"/>
      <c r="L646" s="305" t="s">
        <v>405</v>
      </c>
      <c r="M646" s="305" t="s">
        <v>405</v>
      </c>
      <c r="N646" s="305" t="s">
        <v>405</v>
      </c>
      <c r="O646" s="545"/>
      <c r="P646" s="545"/>
      <c r="Q646" s="545"/>
      <c r="R646" s="545"/>
      <c r="S646" s="480"/>
      <c r="T646" s="545"/>
      <c r="U646" s="150"/>
      <c r="V646" s="545"/>
      <c r="W646" s="545"/>
      <c r="X646" s="545"/>
      <c r="Y646" s="545"/>
      <c r="Z646" s="545"/>
    </row>
    <row r="647" spans="1:126" ht="15" customHeight="1" x14ac:dyDescent="0.2">
      <c r="A647" s="814">
        <v>1825</v>
      </c>
      <c r="B647" s="815"/>
      <c r="C647" s="815" t="s">
        <v>5101</v>
      </c>
      <c r="D647" s="815" t="s">
        <v>421</v>
      </c>
      <c r="E647" s="757" t="s">
        <v>4503</v>
      </c>
      <c r="F647" s="815" t="s">
        <v>212</v>
      </c>
      <c r="G647" s="815">
        <v>5</v>
      </c>
      <c r="H647" s="487"/>
      <c r="I647" s="487"/>
      <c r="J647" s="345"/>
      <c r="K647" s="345"/>
      <c r="L647" s="305" t="s">
        <v>405</v>
      </c>
      <c r="M647" s="305" t="s">
        <v>405</v>
      </c>
      <c r="N647" s="305" t="s">
        <v>405</v>
      </c>
      <c r="O647" s="545"/>
      <c r="P647" s="545"/>
      <c r="Q647" s="545"/>
      <c r="R647" s="545"/>
      <c r="S647" s="480"/>
      <c r="T647" s="545"/>
      <c r="U647" s="150"/>
      <c r="V647" s="545"/>
      <c r="W647" s="545"/>
      <c r="X647" s="545"/>
      <c r="Y647" s="545"/>
      <c r="Z647" s="545"/>
    </row>
    <row r="648" spans="1:126" ht="15" customHeight="1" x14ac:dyDescent="0.2">
      <c r="A648" s="814">
        <v>7348</v>
      </c>
      <c r="B648" s="815"/>
      <c r="C648" s="815" t="s">
        <v>4699</v>
      </c>
      <c r="D648" s="815" t="s">
        <v>8172</v>
      </c>
      <c r="E648" s="824" t="s">
        <v>8491</v>
      </c>
      <c r="F648" s="815" t="s">
        <v>212</v>
      </c>
      <c r="G648" s="815">
        <v>0</v>
      </c>
      <c r="H648" s="487"/>
      <c r="I648" s="487"/>
      <c r="J648" s="345"/>
      <c r="K648" s="345"/>
      <c r="L648" s="305" t="s">
        <v>405</v>
      </c>
      <c r="M648" s="305" t="s">
        <v>405</v>
      </c>
      <c r="N648" s="305" t="s">
        <v>405</v>
      </c>
      <c r="O648" s="305"/>
      <c r="P648" s="545"/>
      <c r="Q648" s="545"/>
      <c r="R648" s="545"/>
      <c r="S648" s="124"/>
      <c r="T648" s="545"/>
      <c r="U648" s="150">
        <v>500000</v>
      </c>
      <c r="V648" s="545"/>
      <c r="W648" s="545"/>
      <c r="X648" s="545"/>
      <c r="Y648" s="545"/>
      <c r="Z648" s="545"/>
    </row>
    <row r="649" spans="1:126" ht="15" customHeight="1" x14ac:dyDescent="0.2">
      <c r="A649" s="814">
        <v>7346</v>
      </c>
      <c r="B649" s="815"/>
      <c r="C649" s="815" t="s">
        <v>378</v>
      </c>
      <c r="D649" s="815" t="s">
        <v>8944</v>
      </c>
      <c r="E649" s="824" t="s">
        <v>8491</v>
      </c>
      <c r="F649" s="815" t="s">
        <v>212</v>
      </c>
      <c r="G649" s="815">
        <v>0</v>
      </c>
      <c r="H649" s="487"/>
      <c r="I649" s="487"/>
      <c r="J649" s="345"/>
      <c r="K649" s="345"/>
      <c r="L649" s="305" t="s">
        <v>405</v>
      </c>
      <c r="M649" s="305" t="s">
        <v>405</v>
      </c>
      <c r="N649" s="305" t="s">
        <v>405</v>
      </c>
      <c r="O649" s="305"/>
      <c r="P649" s="545"/>
      <c r="Q649" s="545"/>
      <c r="R649" s="545"/>
      <c r="S649" s="480"/>
      <c r="T649" s="545"/>
      <c r="U649" s="150">
        <v>500000</v>
      </c>
      <c r="V649" s="545"/>
      <c r="W649" s="545"/>
      <c r="X649" s="545"/>
      <c r="Y649" s="545"/>
      <c r="Z649" s="545"/>
    </row>
    <row r="650" spans="1:126" ht="15" customHeight="1" x14ac:dyDescent="0.2">
      <c r="A650" s="814">
        <v>7347</v>
      </c>
      <c r="B650" s="815"/>
      <c r="C650" s="815" t="s">
        <v>8945</v>
      </c>
      <c r="D650" s="815" t="s">
        <v>322</v>
      </c>
      <c r="E650" s="824" t="s">
        <v>8491</v>
      </c>
      <c r="F650" s="815" t="s">
        <v>212</v>
      </c>
      <c r="G650" s="815">
        <v>0</v>
      </c>
      <c r="H650" s="345"/>
      <c r="I650" s="99"/>
      <c r="J650" s="344"/>
      <c r="K650" s="345"/>
      <c r="L650" s="305" t="s">
        <v>405</v>
      </c>
      <c r="M650" s="305" t="s">
        <v>405</v>
      </c>
      <c r="N650" s="305" t="s">
        <v>405</v>
      </c>
      <c r="O650" s="305"/>
      <c r="P650" s="145"/>
      <c r="Q650" s="48"/>
      <c r="R650" s="150"/>
      <c r="S650" s="124"/>
      <c r="T650" s="485"/>
      <c r="U650" s="150">
        <v>500000</v>
      </c>
      <c r="V650" s="48"/>
      <c r="W650" s="48"/>
      <c r="X650" s="48"/>
      <c r="Y650" s="48"/>
      <c r="Z650" s="48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  <c r="AT650" s="49"/>
      <c r="AU650" s="49"/>
      <c r="AV650" s="49"/>
      <c r="AW650" s="49"/>
      <c r="AX650" s="49"/>
      <c r="AY650" s="49"/>
      <c r="AZ650" s="49"/>
      <c r="BA650" s="49"/>
      <c r="BB650" s="49"/>
      <c r="BC650" s="49"/>
      <c r="BD650" s="49"/>
      <c r="BE650" s="49"/>
      <c r="BF650" s="49"/>
      <c r="BG650" s="49"/>
      <c r="BH650" s="49"/>
      <c r="BI650" s="49"/>
      <c r="BJ650" s="49"/>
      <c r="BK650" s="49"/>
      <c r="BL650" s="49"/>
      <c r="BM650" s="49"/>
      <c r="BN650" s="49"/>
      <c r="BO650" s="49"/>
      <c r="BP650" s="49"/>
      <c r="BQ650" s="49"/>
      <c r="BR650" s="49"/>
      <c r="BS650" s="49"/>
      <c r="BT650" s="49"/>
      <c r="BU650" s="49"/>
      <c r="BV650" s="49"/>
      <c r="BW650" s="49"/>
      <c r="BX650" s="49"/>
      <c r="BY650" s="49"/>
      <c r="BZ650" s="49"/>
      <c r="CA650" s="49"/>
      <c r="CB650" s="49"/>
      <c r="CC650" s="49"/>
      <c r="CD650" s="49"/>
      <c r="CE650" s="49"/>
      <c r="CF650" s="49"/>
      <c r="CG650" s="49"/>
      <c r="CH650" s="49"/>
      <c r="CI650" s="49"/>
      <c r="CJ650" s="49"/>
      <c r="CK650" s="49"/>
      <c r="CL650" s="49"/>
      <c r="CM650" s="49"/>
      <c r="CN650" s="49"/>
      <c r="CO650" s="49"/>
      <c r="CP650" s="49"/>
      <c r="CQ650" s="49"/>
      <c r="CR650" s="49"/>
      <c r="CS650" s="49"/>
      <c r="CT650" s="49"/>
      <c r="CU650" s="49"/>
      <c r="CV650" s="49"/>
      <c r="CW650" s="49"/>
      <c r="CX650" s="49"/>
      <c r="CY650" s="49"/>
      <c r="CZ650" s="49"/>
      <c r="DA650" s="49"/>
      <c r="DB650" s="49"/>
      <c r="DC650" s="49"/>
      <c r="DD650" s="49"/>
      <c r="DE650" s="49"/>
      <c r="DF650" s="49"/>
      <c r="DG650" s="49"/>
      <c r="DH650" s="49"/>
      <c r="DI650" s="49"/>
      <c r="DJ650" s="49"/>
      <c r="DK650" s="49"/>
      <c r="DL650" s="49"/>
      <c r="DM650" s="49"/>
      <c r="DN650" s="49"/>
      <c r="DO650" s="49"/>
      <c r="DP650" s="49"/>
      <c r="DQ650" s="49"/>
      <c r="DR650" s="49"/>
      <c r="DS650" s="49"/>
      <c r="DT650" s="49"/>
      <c r="DU650" s="49"/>
      <c r="DV650" s="49"/>
    </row>
    <row r="651" spans="1:126" ht="15" customHeight="1" x14ac:dyDescent="0.2">
      <c r="A651" s="814">
        <v>6251</v>
      </c>
      <c r="B651" s="815"/>
      <c r="C651" s="815" t="s">
        <v>3055</v>
      </c>
      <c r="D651" s="815" t="s">
        <v>3477</v>
      </c>
      <c r="E651" s="757" t="s">
        <v>4503</v>
      </c>
      <c r="F651" s="815" t="s">
        <v>212</v>
      </c>
      <c r="G651" s="815">
        <v>2</v>
      </c>
      <c r="H651" s="487"/>
      <c r="I651" s="487"/>
      <c r="J651" s="345"/>
      <c r="K651" s="345"/>
      <c r="L651" s="305" t="s">
        <v>405</v>
      </c>
      <c r="M651" s="305" t="s">
        <v>405</v>
      </c>
      <c r="N651" s="305" t="s">
        <v>405</v>
      </c>
      <c r="O651" s="545"/>
      <c r="P651" s="545"/>
      <c r="Q651" s="545"/>
      <c r="R651" s="545"/>
      <c r="S651" s="480"/>
      <c r="T651" s="545"/>
      <c r="U651" s="150"/>
      <c r="V651" s="545"/>
      <c r="W651" s="545"/>
      <c r="X651" s="545"/>
      <c r="Y651" s="545"/>
      <c r="Z651" s="545"/>
    </row>
    <row r="652" spans="1:126" ht="15" customHeight="1" x14ac:dyDescent="0.2">
      <c r="A652" s="814">
        <v>6250</v>
      </c>
      <c r="B652" s="815"/>
      <c r="C652" s="815" t="s">
        <v>255</v>
      </c>
      <c r="D652" s="815" t="s">
        <v>8501</v>
      </c>
      <c r="E652" s="757" t="s">
        <v>4503</v>
      </c>
      <c r="F652" s="815" t="s">
        <v>212</v>
      </c>
      <c r="G652" s="815">
        <v>2</v>
      </c>
      <c r="H652" s="487"/>
      <c r="I652" s="487"/>
      <c r="J652" s="345"/>
      <c r="K652" s="345"/>
      <c r="L652" s="305" t="s">
        <v>405</v>
      </c>
      <c r="M652" s="305" t="s">
        <v>405</v>
      </c>
      <c r="N652" s="305" t="s">
        <v>405</v>
      </c>
      <c r="O652" s="545"/>
      <c r="P652" s="545"/>
      <c r="Q652" s="545"/>
      <c r="R652" s="545"/>
      <c r="S652" s="480"/>
      <c r="T652" s="545"/>
      <c r="U652" s="150"/>
      <c r="V652" s="545"/>
      <c r="W652" s="545"/>
      <c r="X652" s="545"/>
      <c r="Y652" s="545"/>
      <c r="Z652" s="545"/>
    </row>
    <row r="653" spans="1:126" ht="15" customHeight="1" x14ac:dyDescent="0.2">
      <c r="A653" s="814">
        <v>3550</v>
      </c>
      <c r="B653" s="815"/>
      <c r="C653" s="815" t="s">
        <v>4350</v>
      </c>
      <c r="D653" s="815" t="s">
        <v>4351</v>
      </c>
      <c r="E653" s="757" t="s">
        <v>4503</v>
      </c>
      <c r="F653" s="815" t="s">
        <v>212</v>
      </c>
      <c r="G653" s="833">
        <v>7</v>
      </c>
      <c r="H653" s="487"/>
      <c r="I653" s="487"/>
      <c r="J653" s="345"/>
      <c r="K653" s="345"/>
      <c r="L653" s="305" t="s">
        <v>405</v>
      </c>
      <c r="M653" s="305" t="s">
        <v>405</v>
      </c>
      <c r="N653" s="305" t="s">
        <v>405</v>
      </c>
      <c r="O653" s="545"/>
      <c r="P653" s="545"/>
      <c r="Q653" s="545"/>
      <c r="R653" s="545"/>
      <c r="S653" s="480"/>
      <c r="T653" s="545"/>
      <c r="U653" s="150"/>
      <c r="V653" s="545"/>
      <c r="W653" s="545"/>
      <c r="X653" s="545"/>
      <c r="Y653" s="545"/>
      <c r="Z653" s="545"/>
    </row>
    <row r="654" spans="1:126" ht="15" customHeight="1" x14ac:dyDescent="0.2">
      <c r="A654" s="814">
        <v>3061</v>
      </c>
      <c r="B654" s="815"/>
      <c r="C654" s="815" t="s">
        <v>4033</v>
      </c>
      <c r="D654" s="815" t="s">
        <v>4032</v>
      </c>
      <c r="E654" s="757" t="s">
        <v>4503</v>
      </c>
      <c r="F654" s="815" t="s">
        <v>212</v>
      </c>
      <c r="G654" s="833">
        <v>8</v>
      </c>
      <c r="H654" s="470"/>
      <c r="I654" s="470"/>
      <c r="J654" s="345"/>
      <c r="K654" s="345"/>
      <c r="L654" s="305" t="s">
        <v>405</v>
      </c>
      <c r="M654" s="305" t="s">
        <v>405</v>
      </c>
      <c r="N654" s="305" t="s">
        <v>405</v>
      </c>
      <c r="O654" s="48"/>
      <c r="P654" s="48"/>
      <c r="Q654" s="48"/>
      <c r="R654" s="95"/>
      <c r="S654" s="480"/>
      <c r="T654" s="485"/>
      <c r="U654" s="150"/>
      <c r="V654" s="48"/>
      <c r="W654" s="48"/>
      <c r="X654" s="48"/>
      <c r="Y654" s="48"/>
      <c r="Z654" s="48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  <c r="AT654" s="49"/>
      <c r="AU654" s="49"/>
      <c r="AV654" s="49"/>
      <c r="AW654" s="49"/>
      <c r="AX654" s="49"/>
      <c r="AY654" s="49"/>
      <c r="AZ654" s="49"/>
      <c r="BA654" s="49"/>
      <c r="BB654" s="49"/>
      <c r="BC654" s="49"/>
      <c r="BD654" s="49"/>
      <c r="BE654" s="49"/>
      <c r="BF654" s="49"/>
      <c r="BG654" s="49"/>
      <c r="BH654" s="49"/>
      <c r="BI654" s="49"/>
      <c r="BJ654" s="49"/>
      <c r="BK654" s="49"/>
      <c r="BL654" s="49"/>
      <c r="BM654" s="49"/>
      <c r="BN654" s="49"/>
      <c r="BO654" s="49"/>
      <c r="BP654" s="49"/>
      <c r="BQ654" s="49"/>
      <c r="BR654" s="49"/>
      <c r="BS654" s="49"/>
      <c r="BT654" s="49"/>
      <c r="BU654" s="49"/>
      <c r="BV654" s="49"/>
      <c r="BW654" s="49"/>
      <c r="BX654" s="49"/>
      <c r="BY654" s="49"/>
      <c r="BZ654" s="49"/>
      <c r="CA654" s="49"/>
      <c r="CB654" s="49"/>
      <c r="CC654" s="49"/>
      <c r="CD654" s="49"/>
      <c r="CE654" s="49"/>
      <c r="CF654" s="49"/>
      <c r="CG654" s="49"/>
      <c r="CH654" s="49"/>
      <c r="CI654" s="49"/>
      <c r="CJ654" s="49"/>
      <c r="CK654" s="49"/>
      <c r="CL654" s="49"/>
      <c r="CM654" s="49"/>
      <c r="CN654" s="49"/>
      <c r="CO654" s="49"/>
      <c r="CP654" s="49"/>
      <c r="CQ654" s="49"/>
      <c r="CR654" s="49"/>
      <c r="CS654" s="49"/>
      <c r="CT654" s="49"/>
      <c r="CU654" s="49"/>
      <c r="CV654" s="49"/>
      <c r="CW654" s="49"/>
      <c r="CX654" s="49"/>
      <c r="CY654" s="49"/>
      <c r="CZ654" s="49"/>
      <c r="DA654" s="49"/>
      <c r="DB654" s="49"/>
      <c r="DC654" s="49"/>
      <c r="DD654" s="49"/>
      <c r="DE654" s="49"/>
      <c r="DF654" s="49"/>
      <c r="DG654" s="49"/>
      <c r="DH654" s="49"/>
      <c r="DI654" s="49"/>
      <c r="DJ654" s="49"/>
      <c r="DK654" s="49"/>
      <c r="DL654" s="49"/>
      <c r="DM654" s="49"/>
      <c r="DN654" s="49"/>
      <c r="DO654" s="49"/>
      <c r="DP654" s="49"/>
      <c r="DQ654" s="49"/>
      <c r="DR654" s="49"/>
      <c r="DS654" s="49"/>
      <c r="DT654" s="49"/>
      <c r="DU654" s="49"/>
      <c r="DV654" s="49"/>
    </row>
    <row r="655" spans="1:126" ht="15" customHeight="1" x14ac:dyDescent="0.2">
      <c r="A655" s="814">
        <v>7339</v>
      </c>
      <c r="B655" s="815"/>
      <c r="C655" s="815" t="s">
        <v>6163</v>
      </c>
      <c r="D655" s="815" t="s">
        <v>8938</v>
      </c>
      <c r="E655" s="824" t="s">
        <v>8491</v>
      </c>
      <c r="F655" s="815" t="s">
        <v>212</v>
      </c>
      <c r="G655" s="815">
        <v>0</v>
      </c>
      <c r="H655" s="470"/>
      <c r="I655" s="470"/>
      <c r="J655" s="345"/>
      <c r="K655" s="345"/>
      <c r="L655" s="305" t="s">
        <v>405</v>
      </c>
      <c r="M655" s="305" t="s">
        <v>405</v>
      </c>
      <c r="N655" s="305" t="s">
        <v>405</v>
      </c>
      <c r="O655" s="305"/>
      <c r="P655" s="48"/>
      <c r="Q655" s="48"/>
      <c r="R655" s="95"/>
      <c r="S655" s="480"/>
      <c r="T655" s="485"/>
      <c r="U655" s="150">
        <v>500000</v>
      </c>
      <c r="V655" s="48"/>
      <c r="W655" s="48"/>
      <c r="X655" s="48"/>
      <c r="Y655" s="48"/>
      <c r="Z655" s="48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49"/>
      <c r="AU655" s="49"/>
      <c r="AV655" s="49"/>
      <c r="AW655" s="49"/>
      <c r="AX655" s="49"/>
      <c r="AY655" s="49"/>
      <c r="AZ655" s="49"/>
      <c r="BA655" s="49"/>
      <c r="BB655" s="49"/>
      <c r="BC655" s="49"/>
      <c r="BD655" s="49"/>
      <c r="BE655" s="49"/>
      <c r="BF655" s="49"/>
      <c r="BG655" s="49"/>
      <c r="BH655" s="49"/>
      <c r="BI655" s="49"/>
      <c r="BJ655" s="49"/>
      <c r="BK655" s="49"/>
      <c r="BL655" s="49"/>
      <c r="BM655" s="49"/>
      <c r="BN655" s="49"/>
      <c r="BO655" s="49"/>
      <c r="BP655" s="49"/>
      <c r="BQ655" s="49"/>
      <c r="BR655" s="49"/>
      <c r="BS655" s="49"/>
      <c r="BT655" s="49"/>
      <c r="BU655" s="49"/>
      <c r="BV655" s="49"/>
      <c r="BW655" s="49"/>
      <c r="BX655" s="49"/>
      <c r="BY655" s="49"/>
      <c r="BZ655" s="49"/>
      <c r="CA655" s="49"/>
      <c r="CB655" s="49"/>
      <c r="CC655" s="49"/>
      <c r="CD655" s="49"/>
      <c r="CE655" s="49"/>
      <c r="CF655" s="49"/>
      <c r="CG655" s="49"/>
      <c r="CH655" s="49"/>
      <c r="CI655" s="49"/>
      <c r="CJ655" s="49"/>
      <c r="CK655" s="49"/>
      <c r="CL655" s="49"/>
      <c r="CM655" s="49"/>
      <c r="CN655" s="49"/>
      <c r="CO655" s="49"/>
      <c r="CP655" s="49"/>
      <c r="CQ655" s="49"/>
      <c r="CR655" s="49"/>
      <c r="CS655" s="49"/>
      <c r="CT655" s="49"/>
      <c r="CU655" s="49"/>
      <c r="CV655" s="49"/>
      <c r="CW655" s="49"/>
      <c r="CX655" s="49"/>
      <c r="CY655" s="49"/>
      <c r="CZ655" s="49"/>
      <c r="DA655" s="49"/>
      <c r="DB655" s="49"/>
      <c r="DC655" s="49"/>
      <c r="DD655" s="49"/>
      <c r="DE655" s="49"/>
      <c r="DF655" s="49"/>
      <c r="DG655" s="49"/>
      <c r="DH655" s="49"/>
      <c r="DI655" s="49"/>
      <c r="DJ655" s="49"/>
      <c r="DK655" s="49"/>
      <c r="DL655" s="49"/>
      <c r="DM655" s="49"/>
      <c r="DN655" s="49"/>
      <c r="DO655" s="49"/>
      <c r="DP655" s="49"/>
      <c r="DQ655" s="49"/>
      <c r="DR655" s="49"/>
      <c r="DS655" s="49"/>
      <c r="DT655" s="49"/>
      <c r="DU655" s="49"/>
      <c r="DV655" s="49"/>
    </row>
    <row r="656" spans="1:126" ht="15" customHeight="1" x14ac:dyDescent="0.2">
      <c r="A656" s="814">
        <v>3054</v>
      </c>
      <c r="B656" s="815"/>
      <c r="C656" s="815" t="s">
        <v>127</v>
      </c>
      <c r="D656" s="815" t="s">
        <v>228</v>
      </c>
      <c r="E656" s="757" t="s">
        <v>4503</v>
      </c>
      <c r="F656" s="815" t="s">
        <v>212</v>
      </c>
      <c r="G656" s="833">
        <v>8</v>
      </c>
      <c r="H656" s="470"/>
      <c r="I656" s="470"/>
      <c r="J656" s="345"/>
      <c r="K656" s="345"/>
      <c r="L656" s="305" t="s">
        <v>405</v>
      </c>
      <c r="M656" s="305" t="s">
        <v>405</v>
      </c>
      <c r="N656" s="305" t="s">
        <v>405</v>
      </c>
      <c r="O656" s="48"/>
      <c r="P656" s="48"/>
      <c r="Q656" s="48"/>
      <c r="R656" s="95"/>
      <c r="S656" s="480"/>
      <c r="T656" s="485"/>
      <c r="U656" s="150"/>
      <c r="V656" s="48"/>
      <c r="W656" s="48"/>
      <c r="X656" s="48"/>
      <c r="Y656" s="48"/>
      <c r="Z656" s="48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  <c r="AY656" s="49"/>
      <c r="AZ656" s="49"/>
      <c r="BA656" s="49"/>
      <c r="BB656" s="49"/>
      <c r="BC656" s="49"/>
      <c r="BD656" s="49"/>
      <c r="BE656" s="49"/>
      <c r="BF656" s="49"/>
      <c r="BG656" s="49"/>
      <c r="BH656" s="49"/>
      <c r="BI656" s="49"/>
      <c r="BJ656" s="49"/>
      <c r="BK656" s="49"/>
      <c r="BL656" s="49"/>
      <c r="BM656" s="49"/>
      <c r="BN656" s="49"/>
      <c r="BO656" s="49"/>
      <c r="BP656" s="49"/>
      <c r="BQ656" s="49"/>
      <c r="BR656" s="49"/>
      <c r="BS656" s="49"/>
      <c r="BT656" s="49"/>
      <c r="BU656" s="49"/>
      <c r="BV656" s="49"/>
      <c r="BW656" s="49"/>
      <c r="BX656" s="49"/>
      <c r="BY656" s="49"/>
      <c r="BZ656" s="49"/>
      <c r="CA656" s="49"/>
      <c r="CB656" s="49"/>
      <c r="CC656" s="49"/>
      <c r="CD656" s="49"/>
      <c r="CE656" s="49"/>
      <c r="CF656" s="49"/>
      <c r="CG656" s="49"/>
      <c r="CH656" s="49"/>
      <c r="CI656" s="49"/>
      <c r="CJ656" s="49"/>
      <c r="CK656" s="49"/>
      <c r="CL656" s="49"/>
      <c r="CM656" s="49"/>
      <c r="CN656" s="49"/>
      <c r="CO656" s="49"/>
      <c r="CP656" s="49"/>
      <c r="CQ656" s="49"/>
      <c r="CR656" s="49"/>
      <c r="CS656" s="49"/>
      <c r="CT656" s="49"/>
      <c r="CU656" s="49"/>
      <c r="CV656" s="49"/>
      <c r="CW656" s="49"/>
      <c r="CX656" s="49"/>
      <c r="CY656" s="49"/>
      <c r="CZ656" s="49"/>
      <c r="DA656" s="49"/>
      <c r="DB656" s="49"/>
      <c r="DC656" s="49"/>
      <c r="DD656" s="49"/>
      <c r="DE656" s="49"/>
      <c r="DF656" s="49"/>
      <c r="DG656" s="49"/>
      <c r="DH656" s="49"/>
      <c r="DI656" s="49"/>
      <c r="DJ656" s="49"/>
      <c r="DK656" s="49"/>
      <c r="DL656" s="49"/>
      <c r="DM656" s="49"/>
      <c r="DN656" s="49"/>
      <c r="DO656" s="49"/>
      <c r="DP656" s="49"/>
      <c r="DQ656" s="49"/>
      <c r="DR656" s="49"/>
      <c r="DS656" s="49"/>
      <c r="DT656" s="49"/>
      <c r="DU656" s="49"/>
      <c r="DV656" s="49"/>
    </row>
    <row r="657" spans="1:126" ht="15" customHeight="1" x14ac:dyDescent="0.2">
      <c r="A657" s="814">
        <v>3058</v>
      </c>
      <c r="B657" s="815"/>
      <c r="C657" s="815" t="s">
        <v>458</v>
      </c>
      <c r="D657" s="815" t="s">
        <v>4030</v>
      </c>
      <c r="E657" s="757" t="s">
        <v>4503</v>
      </c>
      <c r="F657" s="815" t="s">
        <v>212</v>
      </c>
      <c r="G657" s="833">
        <v>8</v>
      </c>
      <c r="H657" s="487"/>
      <c r="I657" s="487"/>
      <c r="J657" s="345"/>
      <c r="K657" s="345"/>
      <c r="L657" s="305" t="s">
        <v>405</v>
      </c>
      <c r="M657" s="305" t="s">
        <v>405</v>
      </c>
      <c r="N657" s="305" t="s">
        <v>405</v>
      </c>
      <c r="O657" s="545"/>
      <c r="P657" s="545"/>
      <c r="Q657" s="545"/>
      <c r="R657" s="545"/>
      <c r="S657" s="480"/>
      <c r="T657" s="545"/>
      <c r="U657" s="150"/>
      <c r="V657" s="545"/>
      <c r="W657" s="545"/>
      <c r="X657" s="545"/>
      <c r="Y657" s="545"/>
      <c r="Z657" s="545"/>
    </row>
    <row r="658" spans="1:126" ht="15" customHeight="1" x14ac:dyDescent="0.2">
      <c r="A658" s="814">
        <v>6253</v>
      </c>
      <c r="B658" s="815"/>
      <c r="C658" s="815" t="s">
        <v>140</v>
      </c>
      <c r="D658" s="815" t="s">
        <v>7977</v>
      </c>
      <c r="E658" s="757" t="s">
        <v>4503</v>
      </c>
      <c r="F658" s="815" t="s">
        <v>212</v>
      </c>
      <c r="G658" s="815">
        <v>2</v>
      </c>
      <c r="H658" s="487"/>
      <c r="I658" s="487"/>
      <c r="J658" s="345"/>
      <c r="K658" s="345"/>
      <c r="L658" s="305" t="s">
        <v>405</v>
      </c>
      <c r="M658" s="305" t="s">
        <v>405</v>
      </c>
      <c r="N658" s="305" t="s">
        <v>405</v>
      </c>
      <c r="O658" s="545"/>
      <c r="P658" s="545"/>
      <c r="Q658" s="545"/>
      <c r="R658" s="545"/>
      <c r="T658" s="48"/>
      <c r="U658" s="150"/>
      <c r="V658" s="545"/>
      <c r="W658" s="545"/>
      <c r="X658" s="545"/>
      <c r="Y658" s="545"/>
      <c r="Z658" s="545"/>
    </row>
    <row r="659" spans="1:126" ht="15" customHeight="1" x14ac:dyDescent="0.2">
      <c r="A659" s="814">
        <v>7337</v>
      </c>
      <c r="B659" s="815"/>
      <c r="C659" s="815" t="s">
        <v>365</v>
      </c>
      <c r="D659" s="815" t="s">
        <v>477</v>
      </c>
      <c r="E659" s="824" t="s">
        <v>8491</v>
      </c>
      <c r="F659" s="815" t="s">
        <v>212</v>
      </c>
      <c r="G659" s="815">
        <v>0</v>
      </c>
      <c r="H659" s="345"/>
      <c r="I659" s="99"/>
      <c r="J659" s="344"/>
      <c r="K659" s="345"/>
      <c r="L659" s="305" t="s">
        <v>405</v>
      </c>
      <c r="M659" s="305" t="s">
        <v>405</v>
      </c>
      <c r="N659" s="305" t="s">
        <v>405</v>
      </c>
      <c r="O659" s="305"/>
      <c r="P659" s="145"/>
      <c r="Q659" s="48"/>
      <c r="R659" s="48"/>
      <c r="S659" s="124"/>
      <c r="T659" s="48"/>
      <c r="U659" s="150">
        <v>500000</v>
      </c>
      <c r="V659" s="48"/>
      <c r="W659" s="48"/>
      <c r="X659" s="48"/>
      <c r="Y659" s="48"/>
      <c r="Z659" s="48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  <c r="AT659" s="49"/>
      <c r="AU659" s="49"/>
      <c r="AV659" s="49"/>
      <c r="AW659" s="49"/>
      <c r="AX659" s="49"/>
      <c r="AY659" s="49"/>
      <c r="AZ659" s="49"/>
      <c r="BA659" s="49"/>
      <c r="BB659" s="49"/>
      <c r="BC659" s="49"/>
      <c r="BD659" s="49"/>
      <c r="BE659" s="49"/>
      <c r="BF659" s="49"/>
      <c r="BG659" s="49"/>
      <c r="BH659" s="49"/>
      <c r="BI659" s="49"/>
      <c r="BJ659" s="49"/>
      <c r="BK659" s="49"/>
      <c r="BL659" s="49"/>
      <c r="BM659" s="49"/>
      <c r="BN659" s="49"/>
      <c r="BO659" s="49"/>
      <c r="BP659" s="49"/>
      <c r="BQ659" s="49"/>
      <c r="BR659" s="49"/>
      <c r="BS659" s="49"/>
      <c r="BT659" s="49"/>
      <c r="BU659" s="49"/>
      <c r="BV659" s="49"/>
      <c r="BW659" s="49"/>
      <c r="BX659" s="49"/>
      <c r="BY659" s="49"/>
      <c r="BZ659" s="49"/>
      <c r="CA659" s="49"/>
      <c r="CB659" s="49"/>
      <c r="CC659" s="49"/>
      <c r="CD659" s="49"/>
      <c r="CE659" s="49"/>
      <c r="CF659" s="49"/>
      <c r="CG659" s="49"/>
      <c r="CH659" s="49"/>
      <c r="CI659" s="49"/>
      <c r="CJ659" s="49"/>
      <c r="CK659" s="49"/>
      <c r="CL659" s="49"/>
      <c r="CM659" s="49"/>
      <c r="CN659" s="49"/>
      <c r="CO659" s="49"/>
      <c r="CP659" s="49"/>
      <c r="CQ659" s="49"/>
      <c r="CR659" s="49"/>
      <c r="CS659" s="49"/>
      <c r="CT659" s="49"/>
      <c r="CU659" s="49"/>
      <c r="CV659" s="49"/>
      <c r="CW659" s="49"/>
      <c r="CX659" s="49"/>
      <c r="CY659" s="49"/>
      <c r="CZ659" s="49"/>
      <c r="DA659" s="49"/>
      <c r="DB659" s="49"/>
      <c r="DC659" s="49"/>
      <c r="DD659" s="49"/>
      <c r="DE659" s="49"/>
      <c r="DF659" s="49"/>
      <c r="DG659" s="49"/>
      <c r="DH659" s="49"/>
      <c r="DI659" s="49"/>
      <c r="DJ659" s="49"/>
      <c r="DK659" s="49"/>
      <c r="DL659" s="49"/>
      <c r="DM659" s="49"/>
      <c r="DN659" s="49"/>
      <c r="DO659" s="48"/>
      <c r="DP659" s="48"/>
      <c r="DQ659" s="48"/>
      <c r="DR659" s="49"/>
      <c r="DS659" s="49"/>
      <c r="DT659" s="49"/>
    </row>
    <row r="660" spans="1:126" ht="15" customHeight="1" x14ac:dyDescent="0.2">
      <c r="A660" s="814">
        <v>3551</v>
      </c>
      <c r="B660" s="815"/>
      <c r="C660" s="815" t="s">
        <v>285</v>
      </c>
      <c r="D660" s="815" t="s">
        <v>4352</v>
      </c>
      <c r="E660" s="757" t="s">
        <v>4503</v>
      </c>
      <c r="F660" s="815" t="s">
        <v>212</v>
      </c>
      <c r="G660" s="833">
        <v>7</v>
      </c>
      <c r="H660" s="487"/>
      <c r="I660" s="487"/>
      <c r="J660" s="345"/>
      <c r="K660" s="345"/>
      <c r="L660" s="305" t="s">
        <v>405</v>
      </c>
      <c r="M660" s="305" t="s">
        <v>405</v>
      </c>
      <c r="N660" s="305" t="s">
        <v>405</v>
      </c>
      <c r="O660" s="545"/>
      <c r="P660" s="545"/>
      <c r="Q660" s="545"/>
      <c r="R660" s="545"/>
      <c r="S660" s="49"/>
      <c r="T660" s="458"/>
      <c r="U660" s="852"/>
      <c r="V660" s="545"/>
      <c r="W660" s="545"/>
      <c r="X660" s="545"/>
      <c r="Y660" s="545"/>
      <c r="Z660" s="545"/>
    </row>
    <row r="661" spans="1:126" x14ac:dyDescent="0.2">
      <c r="A661" s="814">
        <v>6759</v>
      </c>
      <c r="B661" s="815"/>
      <c r="C661" s="815" t="s">
        <v>4076</v>
      </c>
      <c r="D661" s="815" t="s">
        <v>2401</v>
      </c>
      <c r="E661" s="757" t="s">
        <v>4503</v>
      </c>
      <c r="F661" s="815" t="s">
        <v>212</v>
      </c>
      <c r="G661" s="815">
        <v>1</v>
      </c>
      <c r="H661" s="487"/>
      <c r="I661" s="487"/>
      <c r="J661" s="345"/>
      <c r="K661" s="345"/>
      <c r="L661" s="305" t="s">
        <v>405</v>
      </c>
      <c r="M661" s="305" t="s">
        <v>405</v>
      </c>
      <c r="N661" s="305" t="s">
        <v>405</v>
      </c>
      <c r="O661" s="545"/>
      <c r="P661" s="545"/>
      <c r="Q661" s="545"/>
      <c r="R661" s="545"/>
      <c r="T661" s="456"/>
      <c r="U661" s="851"/>
      <c r="V661" s="545"/>
      <c r="W661" s="545"/>
      <c r="X661" s="545"/>
      <c r="Y661" s="545"/>
      <c r="Z661" s="545"/>
      <c r="DU661" s="49"/>
      <c r="DV661" s="49"/>
    </row>
    <row r="662" spans="1:126" ht="15" customHeight="1" x14ac:dyDescent="0.2">
      <c r="A662" s="814">
        <v>6263</v>
      </c>
      <c r="B662" s="815"/>
      <c r="C662" s="815" t="s">
        <v>8451</v>
      </c>
      <c r="D662" s="815" t="s">
        <v>8261</v>
      </c>
      <c r="E662" s="757" t="s">
        <v>4503</v>
      </c>
      <c r="F662" s="815" t="s">
        <v>212</v>
      </c>
      <c r="G662" s="815">
        <v>2</v>
      </c>
      <c r="H662" s="487"/>
      <c r="I662" s="487"/>
      <c r="J662" s="345"/>
      <c r="K662" s="345"/>
      <c r="L662" s="305" t="s">
        <v>405</v>
      </c>
      <c r="M662" s="305" t="s">
        <v>405</v>
      </c>
      <c r="N662" s="305" t="s">
        <v>405</v>
      </c>
      <c r="O662" s="545"/>
      <c r="P662" s="545"/>
      <c r="Q662" s="545"/>
      <c r="R662" s="545"/>
      <c r="V662" s="545"/>
      <c r="W662" s="545"/>
      <c r="X662" s="545"/>
      <c r="Y662" s="545"/>
      <c r="Z662" s="545"/>
    </row>
    <row r="663" spans="1:126" ht="15" customHeight="1" x14ac:dyDescent="0.2">
      <c r="A663" s="814">
        <v>3986</v>
      </c>
      <c r="B663" s="815"/>
      <c r="C663" s="815" t="s">
        <v>531</v>
      </c>
      <c r="D663" s="815" t="s">
        <v>304</v>
      </c>
      <c r="E663" s="757" t="s">
        <v>4503</v>
      </c>
      <c r="F663" s="815" t="s">
        <v>212</v>
      </c>
      <c r="G663" s="815">
        <v>6</v>
      </c>
      <c r="H663" s="487"/>
      <c r="I663" s="487"/>
      <c r="J663" s="345"/>
      <c r="K663" s="345"/>
      <c r="L663" s="305" t="s">
        <v>405</v>
      </c>
      <c r="M663" s="305" t="s">
        <v>405</v>
      </c>
      <c r="N663" s="305" t="s">
        <v>405</v>
      </c>
      <c r="O663" s="545"/>
      <c r="P663" s="545"/>
      <c r="Q663" s="545"/>
      <c r="R663" s="545"/>
      <c r="V663" s="545"/>
      <c r="W663" s="545"/>
      <c r="X663" s="545"/>
      <c r="Y663" s="545"/>
      <c r="Z663" s="545"/>
    </row>
    <row r="664" spans="1:126" ht="15" customHeight="1" x14ac:dyDescent="0.2">
      <c r="A664" s="814">
        <v>3057</v>
      </c>
      <c r="B664" s="815"/>
      <c r="C664" s="815" t="s">
        <v>286</v>
      </c>
      <c r="D664" s="815" t="s">
        <v>4029</v>
      </c>
      <c r="E664" s="757" t="s">
        <v>4503</v>
      </c>
      <c r="F664" s="815" t="s">
        <v>212</v>
      </c>
      <c r="G664" s="833">
        <v>8</v>
      </c>
      <c r="H664" s="487"/>
      <c r="I664" s="487"/>
      <c r="J664" s="345"/>
      <c r="K664" s="345"/>
      <c r="L664" s="305" t="s">
        <v>405</v>
      </c>
      <c r="M664" s="305" t="s">
        <v>405</v>
      </c>
      <c r="N664" s="305" t="s">
        <v>405</v>
      </c>
      <c r="O664" s="545"/>
      <c r="P664" s="545"/>
      <c r="Q664" s="545"/>
      <c r="R664" s="545"/>
      <c r="S664" s="49"/>
      <c r="T664" s="49"/>
      <c r="V664" s="545"/>
      <c r="W664" s="545"/>
      <c r="X664" s="545"/>
      <c r="Y664" s="545"/>
      <c r="Z664" s="545"/>
    </row>
    <row r="665" spans="1:126" x14ac:dyDescent="0.2">
      <c r="A665" s="814">
        <v>3552</v>
      </c>
      <c r="B665" s="815"/>
      <c r="C665" s="815" t="s">
        <v>328</v>
      </c>
      <c r="D665" s="815" t="s">
        <v>4353</v>
      </c>
      <c r="E665" s="757" t="s">
        <v>4503</v>
      </c>
      <c r="F665" s="815" t="s">
        <v>212</v>
      </c>
      <c r="G665" s="833">
        <v>7</v>
      </c>
      <c r="H665" s="470"/>
      <c r="I665" s="470"/>
      <c r="J665" s="345"/>
      <c r="K665" s="345"/>
      <c r="L665" s="305" t="s">
        <v>405</v>
      </c>
      <c r="M665" s="305" t="s">
        <v>405</v>
      </c>
      <c r="N665" s="305" t="s">
        <v>405</v>
      </c>
      <c r="O665" s="48"/>
      <c r="P665" s="48"/>
      <c r="Q665" s="48"/>
      <c r="R665" s="95"/>
      <c r="V665" s="48"/>
      <c r="W665" s="48"/>
      <c r="X665" s="48"/>
      <c r="Y665" s="48"/>
      <c r="Z665" s="48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  <c r="AT665" s="49"/>
      <c r="AU665" s="49"/>
      <c r="AV665" s="49"/>
      <c r="AW665" s="49"/>
      <c r="AX665" s="49"/>
      <c r="AY665" s="49"/>
      <c r="AZ665" s="49"/>
      <c r="BA665" s="49"/>
      <c r="BB665" s="49"/>
      <c r="BC665" s="49"/>
      <c r="BD665" s="49"/>
      <c r="BE665" s="49"/>
      <c r="BF665" s="49"/>
      <c r="BG665" s="49"/>
      <c r="BH665" s="49"/>
      <c r="BI665" s="49"/>
      <c r="BJ665" s="49"/>
      <c r="BK665" s="49"/>
      <c r="BL665" s="49"/>
      <c r="BM665" s="49"/>
      <c r="BN665" s="49"/>
      <c r="BO665" s="49"/>
      <c r="BP665" s="49"/>
      <c r="BQ665" s="49"/>
      <c r="BR665" s="49"/>
      <c r="BS665" s="49"/>
      <c r="BT665" s="49"/>
      <c r="BU665" s="49"/>
      <c r="BV665" s="49"/>
      <c r="BW665" s="49"/>
      <c r="BX665" s="49"/>
      <c r="BY665" s="49"/>
      <c r="BZ665" s="49"/>
      <c r="CA665" s="49"/>
      <c r="CB665" s="49"/>
      <c r="CC665" s="49"/>
      <c r="CD665" s="49"/>
      <c r="CE665" s="49"/>
      <c r="CF665" s="49"/>
      <c r="CG665" s="49"/>
      <c r="CH665" s="49"/>
      <c r="CI665" s="49"/>
      <c r="CJ665" s="49"/>
      <c r="CK665" s="49"/>
      <c r="CL665" s="49"/>
      <c r="CM665" s="49"/>
      <c r="CN665" s="49"/>
      <c r="CO665" s="49"/>
      <c r="CP665" s="49"/>
      <c r="CQ665" s="49"/>
      <c r="CR665" s="49"/>
      <c r="CS665" s="49"/>
      <c r="CT665" s="49"/>
      <c r="CU665" s="49"/>
      <c r="CV665" s="49"/>
      <c r="CW665" s="49"/>
      <c r="CX665" s="49"/>
      <c r="CY665" s="49"/>
      <c r="CZ665" s="49"/>
      <c r="DA665" s="49"/>
      <c r="DB665" s="49"/>
      <c r="DC665" s="49"/>
      <c r="DD665" s="49"/>
      <c r="DE665" s="49"/>
      <c r="DF665" s="49"/>
      <c r="DG665" s="49"/>
      <c r="DH665" s="49"/>
      <c r="DI665" s="49"/>
      <c r="DJ665" s="49"/>
      <c r="DK665" s="49"/>
      <c r="DL665" s="49"/>
      <c r="DM665" s="49"/>
      <c r="DN665" s="49"/>
      <c r="DO665" s="49"/>
      <c r="DP665" s="49"/>
      <c r="DQ665" s="49"/>
      <c r="DR665" s="49"/>
      <c r="DS665" s="49"/>
      <c r="DT665" s="49"/>
      <c r="DU665" s="49"/>
      <c r="DV665" s="49"/>
    </row>
    <row r="666" spans="1:126" x14ac:dyDescent="0.2">
      <c r="A666" s="814">
        <v>3059</v>
      </c>
      <c r="B666" s="815"/>
      <c r="C666" s="815" t="s">
        <v>3249</v>
      </c>
      <c r="D666" s="815" t="s">
        <v>2007</v>
      </c>
      <c r="E666" s="757" t="s">
        <v>4503</v>
      </c>
      <c r="F666" s="815" t="s">
        <v>212</v>
      </c>
      <c r="G666" s="833">
        <v>8</v>
      </c>
      <c r="H666" s="470"/>
      <c r="I666" s="470"/>
      <c r="J666" s="345"/>
      <c r="K666" s="345"/>
      <c r="L666" s="305" t="s">
        <v>405</v>
      </c>
      <c r="M666" s="305" t="s">
        <v>405</v>
      </c>
      <c r="N666" s="305" t="s">
        <v>405</v>
      </c>
      <c r="O666" s="48"/>
      <c r="P666" s="48"/>
      <c r="Q666" s="48"/>
      <c r="R666" s="95"/>
      <c r="V666" s="48"/>
      <c r="W666" s="48"/>
      <c r="X666" s="48"/>
      <c r="Y666" s="48"/>
      <c r="Z666" s="48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  <c r="AT666" s="49"/>
      <c r="AU666" s="49"/>
      <c r="AV666" s="49"/>
      <c r="AW666" s="49"/>
      <c r="AX666" s="49"/>
      <c r="AY666" s="49"/>
      <c r="AZ666" s="49"/>
      <c r="BA666" s="49"/>
      <c r="BB666" s="49"/>
      <c r="BC666" s="49"/>
      <c r="BD666" s="49"/>
      <c r="BE666" s="49"/>
      <c r="BF666" s="49"/>
      <c r="BG666" s="49"/>
      <c r="BH666" s="49"/>
      <c r="BI666" s="49"/>
      <c r="BJ666" s="49"/>
      <c r="BK666" s="49"/>
      <c r="BL666" s="49"/>
      <c r="BM666" s="49"/>
      <c r="BN666" s="49"/>
      <c r="BO666" s="49"/>
      <c r="BP666" s="49"/>
      <c r="BQ666" s="49"/>
      <c r="BR666" s="49"/>
      <c r="BS666" s="49"/>
      <c r="BT666" s="49"/>
      <c r="BU666" s="49"/>
      <c r="BV666" s="49"/>
      <c r="BW666" s="49"/>
      <c r="BX666" s="49"/>
      <c r="BY666" s="49"/>
      <c r="BZ666" s="49"/>
      <c r="CA666" s="49"/>
      <c r="CB666" s="49"/>
      <c r="CC666" s="49"/>
      <c r="CD666" s="49"/>
      <c r="CE666" s="49"/>
      <c r="CF666" s="49"/>
      <c r="CG666" s="49"/>
      <c r="CH666" s="49"/>
      <c r="CI666" s="49"/>
      <c r="CJ666" s="49"/>
      <c r="CK666" s="49"/>
      <c r="CL666" s="49"/>
      <c r="CM666" s="49"/>
      <c r="CN666" s="49"/>
      <c r="CO666" s="49"/>
      <c r="CP666" s="49"/>
      <c r="CQ666" s="49"/>
      <c r="CR666" s="49"/>
      <c r="CS666" s="49"/>
      <c r="CT666" s="49"/>
      <c r="CU666" s="49"/>
      <c r="CV666" s="49"/>
      <c r="CW666" s="49"/>
      <c r="CX666" s="49"/>
      <c r="CY666" s="49"/>
      <c r="CZ666" s="49"/>
      <c r="DA666" s="49"/>
      <c r="DB666" s="49"/>
      <c r="DC666" s="49"/>
      <c r="DD666" s="49"/>
      <c r="DE666" s="49"/>
      <c r="DF666" s="49"/>
      <c r="DG666" s="49"/>
      <c r="DH666" s="49"/>
      <c r="DI666" s="49"/>
      <c r="DJ666" s="49"/>
      <c r="DK666" s="49"/>
      <c r="DL666" s="49"/>
      <c r="DM666" s="49"/>
      <c r="DN666" s="49"/>
      <c r="DO666" s="49"/>
      <c r="DP666" s="49"/>
      <c r="DQ666" s="49"/>
      <c r="DR666" s="49"/>
      <c r="DS666" s="49"/>
      <c r="DT666" s="49"/>
      <c r="DU666" s="49"/>
      <c r="DV666" s="49"/>
    </row>
    <row r="667" spans="1:126" x14ac:dyDescent="0.2">
      <c r="A667" s="814">
        <v>6262</v>
      </c>
      <c r="B667" s="815"/>
      <c r="C667" s="815" t="s">
        <v>7177</v>
      </c>
      <c r="D667" s="815" t="s">
        <v>8260</v>
      </c>
      <c r="E667" s="757" t="s">
        <v>4503</v>
      </c>
      <c r="F667" s="815" t="s">
        <v>212</v>
      </c>
      <c r="G667" s="815">
        <v>2</v>
      </c>
      <c r="H667" s="470"/>
      <c r="I667" s="470"/>
      <c r="J667" s="345"/>
      <c r="K667" s="345"/>
      <c r="L667" s="305" t="s">
        <v>405</v>
      </c>
      <c r="M667" s="305" t="s">
        <v>405</v>
      </c>
      <c r="N667" s="305" t="s">
        <v>405</v>
      </c>
      <c r="O667" s="48"/>
      <c r="P667" s="48"/>
      <c r="Q667" s="48"/>
      <c r="R667" s="95"/>
      <c r="V667" s="48"/>
      <c r="W667" s="48"/>
      <c r="X667" s="48"/>
      <c r="Y667" s="48"/>
      <c r="Z667" s="48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  <c r="AY667" s="49"/>
      <c r="AZ667" s="49"/>
      <c r="BA667" s="49"/>
      <c r="BB667" s="49"/>
      <c r="BC667" s="49"/>
      <c r="BD667" s="49"/>
      <c r="BE667" s="49"/>
      <c r="BF667" s="49"/>
      <c r="BG667" s="49"/>
      <c r="BH667" s="49"/>
      <c r="BI667" s="49"/>
      <c r="BJ667" s="49"/>
      <c r="BK667" s="49"/>
      <c r="BL667" s="49"/>
      <c r="BM667" s="49"/>
      <c r="BN667" s="49"/>
      <c r="BO667" s="49"/>
      <c r="BP667" s="49"/>
      <c r="BQ667" s="49"/>
      <c r="BR667" s="49"/>
      <c r="BS667" s="49"/>
      <c r="BT667" s="49"/>
      <c r="BU667" s="49"/>
      <c r="BV667" s="49"/>
      <c r="BW667" s="49"/>
      <c r="BX667" s="49"/>
      <c r="BY667" s="49"/>
      <c r="BZ667" s="49"/>
      <c r="CA667" s="49"/>
      <c r="CB667" s="49"/>
      <c r="CC667" s="49"/>
      <c r="CD667" s="49"/>
      <c r="CE667" s="49"/>
      <c r="CF667" s="49"/>
      <c r="CG667" s="49"/>
      <c r="CH667" s="49"/>
      <c r="CI667" s="49"/>
      <c r="CJ667" s="49"/>
      <c r="CK667" s="49"/>
      <c r="CL667" s="49"/>
      <c r="CM667" s="49"/>
      <c r="CN667" s="49"/>
      <c r="CO667" s="49"/>
      <c r="CP667" s="49"/>
      <c r="CQ667" s="49"/>
      <c r="CR667" s="49"/>
      <c r="CS667" s="49"/>
      <c r="CT667" s="49"/>
      <c r="CU667" s="49"/>
      <c r="CV667" s="49"/>
      <c r="CW667" s="49"/>
      <c r="CX667" s="49"/>
      <c r="CY667" s="49"/>
      <c r="CZ667" s="49"/>
      <c r="DA667" s="49"/>
      <c r="DB667" s="49"/>
      <c r="DC667" s="49"/>
      <c r="DD667" s="49"/>
      <c r="DE667" s="49"/>
      <c r="DF667" s="49"/>
      <c r="DG667" s="49"/>
      <c r="DH667" s="49"/>
      <c r="DI667" s="49"/>
      <c r="DJ667" s="49"/>
      <c r="DK667" s="49"/>
      <c r="DL667" s="49"/>
      <c r="DM667" s="49"/>
      <c r="DN667" s="49"/>
      <c r="DO667" s="49"/>
      <c r="DP667" s="49"/>
      <c r="DQ667" s="49"/>
      <c r="DR667" s="49"/>
      <c r="DS667" s="49"/>
      <c r="DT667" s="49"/>
      <c r="DU667" s="49"/>
      <c r="DV667" s="49"/>
    </row>
    <row r="668" spans="1:126" ht="15" customHeight="1" x14ac:dyDescent="0.2">
      <c r="A668" s="814">
        <v>7329</v>
      </c>
      <c r="B668" s="815"/>
      <c r="C668" s="815" t="s">
        <v>3004</v>
      </c>
      <c r="D668" s="815" t="s">
        <v>8933</v>
      </c>
      <c r="E668" s="824" t="s">
        <v>8491</v>
      </c>
      <c r="F668" s="815" t="s">
        <v>212</v>
      </c>
      <c r="G668" s="815">
        <v>0</v>
      </c>
      <c r="H668" s="487"/>
      <c r="I668" s="487"/>
      <c r="J668" s="345"/>
      <c r="K668" s="345"/>
      <c r="L668" s="305" t="s">
        <v>405</v>
      </c>
      <c r="M668" s="305" t="s">
        <v>405</v>
      </c>
      <c r="N668" s="305" t="s">
        <v>405</v>
      </c>
      <c r="O668" s="305"/>
      <c r="P668" s="545"/>
      <c r="Q668" s="545"/>
      <c r="R668" s="545"/>
      <c r="S668" s="480"/>
      <c r="T668" s="545"/>
      <c r="U668" s="150">
        <v>500000</v>
      </c>
      <c r="V668" s="545"/>
      <c r="W668" s="545"/>
      <c r="X668" s="545"/>
      <c r="Y668" s="545"/>
      <c r="Z668" s="545"/>
    </row>
    <row r="669" spans="1:126" ht="15" customHeight="1" x14ac:dyDescent="0.2">
      <c r="A669" s="814">
        <v>6246</v>
      </c>
      <c r="B669" s="815"/>
      <c r="C669" s="815" t="s">
        <v>340</v>
      </c>
      <c r="D669" s="815" t="s">
        <v>8267</v>
      </c>
      <c r="E669" s="757" t="s">
        <v>4503</v>
      </c>
      <c r="F669" s="815" t="s">
        <v>212</v>
      </c>
      <c r="G669" s="815">
        <v>2</v>
      </c>
      <c r="H669" s="487"/>
      <c r="I669" s="487"/>
      <c r="J669" s="345"/>
      <c r="K669" s="345"/>
      <c r="L669" s="305" t="s">
        <v>405</v>
      </c>
      <c r="M669" s="305" t="s">
        <v>405</v>
      </c>
      <c r="N669" s="305" t="s">
        <v>405</v>
      </c>
      <c r="O669" s="545"/>
      <c r="P669" s="545"/>
      <c r="Q669" s="545"/>
      <c r="R669" s="545"/>
      <c r="V669" s="545"/>
      <c r="W669" s="545"/>
      <c r="X669" s="545"/>
      <c r="Y669" s="545"/>
      <c r="Z669" s="545"/>
    </row>
    <row r="670" spans="1:126" ht="15" customHeight="1" x14ac:dyDescent="0.2">
      <c r="A670" s="814">
        <v>4132</v>
      </c>
      <c r="B670" s="815"/>
      <c r="C670" s="815" t="s">
        <v>4860</v>
      </c>
      <c r="D670" s="815" t="s">
        <v>4296</v>
      </c>
      <c r="E670" s="757" t="s">
        <v>4503</v>
      </c>
      <c r="F670" s="815" t="s">
        <v>212</v>
      </c>
      <c r="G670" s="815">
        <v>6</v>
      </c>
      <c r="H670" s="345"/>
      <c r="I670" s="99"/>
      <c r="J670" s="344"/>
      <c r="K670" s="345"/>
      <c r="L670" s="305" t="s">
        <v>405</v>
      </c>
      <c r="M670" s="305" t="s">
        <v>405</v>
      </c>
      <c r="N670" s="305" t="s">
        <v>405</v>
      </c>
      <c r="O670" s="145"/>
      <c r="P670" s="145"/>
      <c r="Q670" s="48"/>
      <c r="R670" s="547"/>
      <c r="V670" s="48"/>
      <c r="W670" s="48"/>
      <c r="X670" s="48"/>
      <c r="Y670" s="48"/>
      <c r="Z670" s="48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  <c r="BX670" s="49"/>
      <c r="BY670" s="49"/>
      <c r="BZ670" s="49"/>
      <c r="CA670" s="49"/>
      <c r="CB670" s="49"/>
      <c r="CC670" s="49"/>
      <c r="CD670" s="49"/>
      <c r="CE670" s="49"/>
      <c r="CF670" s="49"/>
      <c r="CG670" s="49"/>
      <c r="CH670" s="49"/>
      <c r="CI670" s="49"/>
      <c r="CJ670" s="49"/>
      <c r="CK670" s="49"/>
      <c r="CL670" s="49"/>
      <c r="CM670" s="49"/>
      <c r="CN670" s="49"/>
      <c r="CO670" s="49"/>
      <c r="CP670" s="49"/>
      <c r="CQ670" s="49"/>
      <c r="CR670" s="49"/>
      <c r="CS670" s="49"/>
      <c r="CT670" s="49"/>
      <c r="CU670" s="49"/>
      <c r="CV670" s="49"/>
      <c r="CW670" s="49"/>
      <c r="CX670" s="49"/>
      <c r="CY670" s="49"/>
      <c r="CZ670" s="49"/>
      <c r="DA670" s="49"/>
      <c r="DB670" s="49"/>
      <c r="DC670" s="49"/>
      <c r="DD670" s="49"/>
      <c r="DE670" s="49"/>
      <c r="DF670" s="49"/>
      <c r="DG670" s="49"/>
      <c r="DH670" s="49"/>
      <c r="DI670" s="49"/>
      <c r="DJ670" s="49"/>
      <c r="DK670" s="49"/>
      <c r="DL670" s="49"/>
      <c r="DM670" s="49"/>
      <c r="DN670" s="49"/>
      <c r="DO670" s="49"/>
      <c r="DP670" s="49"/>
      <c r="DQ670" s="49"/>
      <c r="DR670" s="49"/>
      <c r="DS670" s="49"/>
      <c r="DT670" s="49"/>
      <c r="DU670" s="49"/>
      <c r="DV670" s="49"/>
    </row>
    <row r="671" spans="1:126" ht="15" customHeight="1" x14ac:dyDescent="0.2">
      <c r="A671" s="814">
        <v>3554</v>
      </c>
      <c r="B671" s="815"/>
      <c r="C671" s="815" t="s">
        <v>4356</v>
      </c>
      <c r="D671" s="815" t="s">
        <v>4357</v>
      </c>
      <c r="E671" s="757" t="s">
        <v>4503</v>
      </c>
      <c r="F671" s="815" t="s">
        <v>212</v>
      </c>
      <c r="G671" s="833">
        <v>7</v>
      </c>
      <c r="H671" s="470"/>
      <c r="I671" s="470"/>
      <c r="J671" s="345"/>
      <c r="K671" s="345"/>
      <c r="L671" s="305" t="s">
        <v>405</v>
      </c>
      <c r="M671" s="305" t="s">
        <v>405</v>
      </c>
      <c r="N671" s="305" t="s">
        <v>405</v>
      </c>
      <c r="O671" s="48"/>
      <c r="P671" s="48"/>
      <c r="Q671" s="48"/>
      <c r="R671" s="95"/>
      <c r="V671" s="48"/>
      <c r="W671" s="48"/>
      <c r="X671" s="48"/>
      <c r="Y671" s="48"/>
      <c r="Z671" s="48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9"/>
      <c r="BZ671" s="49"/>
      <c r="CA671" s="49"/>
      <c r="CB671" s="49"/>
      <c r="CC671" s="49"/>
      <c r="CD671" s="49"/>
      <c r="CE671" s="49"/>
      <c r="CF671" s="49"/>
      <c r="CG671" s="49"/>
      <c r="CH671" s="49"/>
      <c r="CI671" s="49"/>
      <c r="CJ671" s="49"/>
      <c r="CK671" s="49"/>
      <c r="CL671" s="49"/>
      <c r="CM671" s="49"/>
      <c r="CN671" s="49"/>
      <c r="CO671" s="49"/>
      <c r="CP671" s="49"/>
      <c r="CQ671" s="49"/>
      <c r="CR671" s="49"/>
      <c r="CS671" s="49"/>
      <c r="CT671" s="49"/>
      <c r="CU671" s="49"/>
      <c r="CV671" s="49"/>
      <c r="CW671" s="49"/>
      <c r="CX671" s="49"/>
      <c r="CY671" s="49"/>
      <c r="CZ671" s="49"/>
      <c r="DA671" s="49"/>
      <c r="DB671" s="49"/>
      <c r="DC671" s="49"/>
      <c r="DD671" s="49"/>
      <c r="DE671" s="49"/>
      <c r="DF671" s="49"/>
      <c r="DG671" s="49"/>
      <c r="DH671" s="49"/>
      <c r="DI671" s="49"/>
      <c r="DJ671" s="49"/>
      <c r="DK671" s="49"/>
      <c r="DL671" s="49"/>
      <c r="DM671" s="49"/>
      <c r="DN671" s="49"/>
      <c r="DO671" s="49"/>
      <c r="DP671" s="49"/>
      <c r="DQ671" s="49"/>
      <c r="DR671" s="49"/>
      <c r="DS671" s="49"/>
      <c r="DT671" s="49"/>
      <c r="DU671" s="49"/>
      <c r="DV671" s="49"/>
    </row>
    <row r="672" spans="1:126" ht="15" customHeight="1" x14ac:dyDescent="0.2">
      <c r="A672" s="814">
        <v>3555</v>
      </c>
      <c r="B672" s="815"/>
      <c r="C672" s="815" t="s">
        <v>115</v>
      </c>
      <c r="D672" s="815" t="s">
        <v>4358</v>
      </c>
      <c r="E672" s="757" t="s">
        <v>4503</v>
      </c>
      <c r="F672" s="815" t="s">
        <v>212</v>
      </c>
      <c r="G672" s="833">
        <v>7</v>
      </c>
      <c r="H672" s="487"/>
      <c r="I672" s="487"/>
      <c r="J672" s="345"/>
      <c r="K672" s="345"/>
      <c r="L672" s="305" t="s">
        <v>405</v>
      </c>
      <c r="M672" s="305" t="s">
        <v>405</v>
      </c>
      <c r="N672" s="305" t="s">
        <v>405</v>
      </c>
      <c r="O672" s="545"/>
      <c r="P672" s="545"/>
      <c r="Q672" s="545"/>
      <c r="R672" s="545"/>
      <c r="S672" s="480"/>
      <c r="T672" s="545"/>
      <c r="U672" s="150"/>
      <c r="V672" s="545"/>
      <c r="W672" s="545"/>
      <c r="X672" s="545"/>
      <c r="Y672" s="545"/>
      <c r="Z672" s="545"/>
    </row>
    <row r="673" spans="1:126" ht="15" customHeight="1" x14ac:dyDescent="0.2">
      <c r="A673" s="814">
        <v>3558</v>
      </c>
      <c r="B673" s="815"/>
      <c r="C673" s="815" t="s">
        <v>4640</v>
      </c>
      <c r="D673" s="815" t="s">
        <v>3393</v>
      </c>
      <c r="E673" s="757" t="s">
        <v>4503</v>
      </c>
      <c r="F673" s="815" t="s">
        <v>212</v>
      </c>
      <c r="G673" s="833">
        <v>7</v>
      </c>
      <c r="H673" s="487"/>
      <c r="I673" s="487"/>
      <c r="J673" s="345"/>
      <c r="K673" s="345"/>
      <c r="L673" s="305" t="s">
        <v>405</v>
      </c>
      <c r="M673" s="305" t="s">
        <v>405</v>
      </c>
      <c r="N673" s="305" t="s">
        <v>405</v>
      </c>
      <c r="O673" s="545"/>
      <c r="P673" s="545"/>
      <c r="Q673" s="545"/>
      <c r="R673" s="545"/>
      <c r="S673" s="480"/>
      <c r="T673" s="545"/>
      <c r="U673" s="150"/>
      <c r="V673" s="545"/>
      <c r="W673" s="545"/>
      <c r="X673" s="545"/>
      <c r="Y673" s="545"/>
      <c r="Z673" s="545"/>
    </row>
    <row r="674" spans="1:126" ht="15" customHeight="1" x14ac:dyDescent="0.2">
      <c r="A674" s="814">
        <v>7336</v>
      </c>
      <c r="B674" s="815"/>
      <c r="C674" s="815" t="s">
        <v>140</v>
      </c>
      <c r="D674" s="815" t="s">
        <v>8937</v>
      </c>
      <c r="E674" s="824" t="s">
        <v>8491</v>
      </c>
      <c r="F674" s="815" t="s">
        <v>212</v>
      </c>
      <c r="G674" s="815">
        <v>0</v>
      </c>
      <c r="H674" s="487"/>
      <c r="I674" s="487"/>
      <c r="J674" s="345"/>
      <c r="K674" s="345"/>
      <c r="L674" s="305" t="s">
        <v>405</v>
      </c>
      <c r="M674" s="305" t="s">
        <v>405</v>
      </c>
      <c r="N674" s="305" t="s">
        <v>405</v>
      </c>
      <c r="O674" s="305"/>
      <c r="P674" s="545"/>
      <c r="Q674" s="545"/>
      <c r="R674" s="545"/>
      <c r="S674" s="124"/>
      <c r="T674" s="545"/>
      <c r="U674" s="150">
        <v>500000</v>
      </c>
      <c r="V674" s="545"/>
      <c r="W674" s="545"/>
      <c r="X674" s="545"/>
      <c r="Y674" s="545"/>
      <c r="Z674" s="545"/>
    </row>
    <row r="675" spans="1:126" ht="15" customHeight="1" x14ac:dyDescent="0.2">
      <c r="A675" s="814">
        <v>4305</v>
      </c>
      <c r="B675" s="815"/>
      <c r="C675" s="815" t="s">
        <v>213</v>
      </c>
      <c r="D675" s="815" t="s">
        <v>427</v>
      </c>
      <c r="E675" s="757" t="s">
        <v>4503</v>
      </c>
      <c r="F675" s="815" t="s">
        <v>212</v>
      </c>
      <c r="G675" s="815">
        <v>6</v>
      </c>
      <c r="H675" s="487"/>
      <c r="I675" s="487"/>
      <c r="J675" s="345"/>
      <c r="K675" s="345"/>
      <c r="L675" s="305" t="s">
        <v>405</v>
      </c>
      <c r="M675" s="305" t="s">
        <v>405</v>
      </c>
      <c r="N675" s="305" t="s">
        <v>405</v>
      </c>
      <c r="O675" s="545"/>
      <c r="P675" s="545"/>
      <c r="Q675" s="545"/>
      <c r="R675" s="545"/>
      <c r="S675" s="480"/>
      <c r="T675" s="545"/>
      <c r="U675" s="150"/>
      <c r="V675" s="545"/>
      <c r="W675" s="545"/>
      <c r="X675" s="545"/>
      <c r="Y675" s="545"/>
      <c r="Z675" s="545"/>
    </row>
    <row r="676" spans="1:126" ht="15" customHeight="1" x14ac:dyDescent="0.2">
      <c r="A676" s="814">
        <v>6256</v>
      </c>
      <c r="B676" s="815"/>
      <c r="C676" s="815" t="s">
        <v>1782</v>
      </c>
      <c r="D676" s="815" t="s">
        <v>3718</v>
      </c>
      <c r="E676" s="757" t="s">
        <v>4503</v>
      </c>
      <c r="F676" s="815" t="s">
        <v>212</v>
      </c>
      <c r="G676" s="815">
        <v>2</v>
      </c>
      <c r="H676" s="487"/>
      <c r="I676" s="487"/>
      <c r="J676" s="345"/>
      <c r="K676" s="345"/>
      <c r="L676" s="305" t="s">
        <v>405</v>
      </c>
      <c r="M676" s="305" t="s">
        <v>405</v>
      </c>
      <c r="N676" s="305" t="s">
        <v>405</v>
      </c>
      <c r="O676" s="545"/>
      <c r="P676" s="545"/>
      <c r="Q676" s="545"/>
      <c r="R676" s="545"/>
      <c r="S676" s="480"/>
      <c r="T676" s="545"/>
      <c r="U676" s="150"/>
      <c r="V676" s="545"/>
      <c r="W676" s="545"/>
      <c r="X676" s="545"/>
      <c r="Y676" s="545"/>
      <c r="Z676" s="545"/>
    </row>
    <row r="677" spans="1:126" ht="15" customHeight="1" x14ac:dyDescent="0.2">
      <c r="A677" s="814">
        <v>7338</v>
      </c>
      <c r="B677" s="815"/>
      <c r="C677" s="815" t="s">
        <v>324</v>
      </c>
      <c r="D677" s="815" t="s">
        <v>3145</v>
      </c>
      <c r="E677" s="824" t="s">
        <v>8491</v>
      </c>
      <c r="F677" s="815" t="s">
        <v>212</v>
      </c>
      <c r="G677" s="815">
        <v>0</v>
      </c>
      <c r="H677" s="487"/>
      <c r="I677" s="487"/>
      <c r="J677" s="345"/>
      <c r="K677" s="345"/>
      <c r="L677" s="305" t="s">
        <v>405</v>
      </c>
      <c r="M677" s="305" t="s">
        <v>405</v>
      </c>
      <c r="N677" s="305" t="s">
        <v>405</v>
      </c>
      <c r="O677" s="305"/>
      <c r="P677" s="545"/>
      <c r="Q677" s="545"/>
      <c r="R677" s="545"/>
      <c r="S677" s="480"/>
      <c r="T677" s="545"/>
      <c r="U677" s="150">
        <v>500000</v>
      </c>
      <c r="V677" s="545"/>
      <c r="W677" s="545"/>
      <c r="X677" s="545"/>
      <c r="Y677" s="545"/>
      <c r="Z677" s="545"/>
    </row>
    <row r="678" spans="1:126" ht="15" customHeight="1" x14ac:dyDescent="0.2">
      <c r="A678" s="814">
        <v>6258</v>
      </c>
      <c r="B678" s="815"/>
      <c r="C678" s="815" t="s">
        <v>8271</v>
      </c>
      <c r="D678" s="815" t="s">
        <v>8272</v>
      </c>
      <c r="E678" s="757" t="s">
        <v>4503</v>
      </c>
      <c r="F678" s="815" t="s">
        <v>212</v>
      </c>
      <c r="G678" s="815">
        <v>2</v>
      </c>
      <c r="H678" s="470"/>
      <c r="I678" s="470"/>
      <c r="J678" s="345"/>
      <c r="K678" s="345"/>
      <c r="L678" s="305" t="s">
        <v>405</v>
      </c>
      <c r="M678" s="305" t="s">
        <v>405</v>
      </c>
      <c r="N678" s="305" t="s">
        <v>405</v>
      </c>
      <c r="O678" s="48"/>
      <c r="P678" s="48"/>
      <c r="Q678" s="48"/>
      <c r="R678" s="95"/>
      <c r="S678" s="480"/>
      <c r="T678" s="485"/>
      <c r="U678" s="150"/>
      <c r="V678" s="48"/>
      <c r="W678" s="48"/>
      <c r="X678" s="48"/>
      <c r="Y678" s="48"/>
      <c r="Z678" s="48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  <c r="AT678" s="49"/>
      <c r="AU678" s="49"/>
      <c r="AV678" s="49"/>
      <c r="AW678" s="49"/>
      <c r="AX678" s="49"/>
      <c r="AY678" s="49"/>
      <c r="AZ678" s="49"/>
      <c r="BA678" s="49"/>
      <c r="BB678" s="49"/>
      <c r="BC678" s="49"/>
      <c r="BD678" s="49"/>
      <c r="BE678" s="49"/>
      <c r="BF678" s="49"/>
      <c r="BG678" s="49"/>
      <c r="BH678" s="49"/>
      <c r="BI678" s="49"/>
      <c r="BJ678" s="49"/>
      <c r="BK678" s="49"/>
      <c r="BL678" s="49"/>
      <c r="BM678" s="49"/>
      <c r="BN678" s="49"/>
      <c r="BO678" s="49"/>
      <c r="BP678" s="49"/>
      <c r="BQ678" s="49"/>
      <c r="BR678" s="49"/>
      <c r="BS678" s="49"/>
      <c r="BT678" s="49"/>
      <c r="BU678" s="49"/>
      <c r="BV678" s="49"/>
      <c r="BW678" s="49"/>
      <c r="BX678" s="49"/>
      <c r="BY678" s="49"/>
      <c r="BZ678" s="49"/>
      <c r="CA678" s="49"/>
      <c r="CB678" s="49"/>
      <c r="CC678" s="49"/>
      <c r="CD678" s="49"/>
      <c r="CE678" s="49"/>
      <c r="CF678" s="49"/>
      <c r="CG678" s="49"/>
      <c r="CH678" s="49"/>
      <c r="CI678" s="49"/>
      <c r="CJ678" s="49"/>
      <c r="CK678" s="49"/>
      <c r="CL678" s="49"/>
      <c r="CM678" s="49"/>
      <c r="CN678" s="49"/>
      <c r="CO678" s="49"/>
      <c r="CP678" s="49"/>
      <c r="CQ678" s="49"/>
      <c r="CR678" s="49"/>
      <c r="CS678" s="49"/>
      <c r="CT678" s="49"/>
      <c r="CU678" s="49"/>
      <c r="CV678" s="49"/>
      <c r="CW678" s="49"/>
      <c r="CX678" s="49"/>
      <c r="CY678" s="49"/>
      <c r="CZ678" s="49"/>
      <c r="DA678" s="49"/>
      <c r="DB678" s="49"/>
      <c r="DC678" s="49"/>
      <c r="DD678" s="49"/>
      <c r="DE678" s="49"/>
      <c r="DF678" s="49"/>
      <c r="DG678" s="49"/>
      <c r="DH678" s="49"/>
      <c r="DI678" s="49"/>
      <c r="DJ678" s="49"/>
      <c r="DK678" s="49"/>
      <c r="DL678" s="49"/>
      <c r="DM678" s="49"/>
      <c r="DN678" s="49"/>
      <c r="DO678" s="49"/>
      <c r="DP678" s="49"/>
      <c r="DQ678" s="49"/>
      <c r="DR678" s="49"/>
      <c r="DS678" s="49"/>
      <c r="DT678" s="49"/>
      <c r="DU678" s="49"/>
      <c r="DV678" s="49"/>
    </row>
    <row r="679" spans="1:126" ht="15" customHeight="1" x14ac:dyDescent="0.2">
      <c r="A679" s="814">
        <v>3561</v>
      </c>
      <c r="B679" s="815"/>
      <c r="C679" s="815" t="s">
        <v>391</v>
      </c>
      <c r="D679" s="815" t="s">
        <v>1486</v>
      </c>
      <c r="E679" s="757" t="s">
        <v>4503</v>
      </c>
      <c r="F679" s="815" t="s">
        <v>212</v>
      </c>
      <c r="G679" s="833">
        <v>7</v>
      </c>
      <c r="H679" s="345"/>
      <c r="I679" s="446"/>
      <c r="J679" s="344"/>
      <c r="K679" s="345"/>
      <c r="L679" s="305" t="s">
        <v>405</v>
      </c>
      <c r="M679" s="305" t="s">
        <v>405</v>
      </c>
      <c r="N679" s="305" t="s">
        <v>405</v>
      </c>
      <c r="O679" s="150"/>
      <c r="P679" s="150"/>
      <c r="Q679" s="150"/>
      <c r="R679" s="148"/>
      <c r="S679" s="480"/>
      <c r="T679" s="605"/>
      <c r="U679" s="150"/>
      <c r="V679" s="545"/>
      <c r="W679" s="48"/>
      <c r="X679" s="48"/>
      <c r="Y679" s="48"/>
      <c r="Z679" s="48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  <c r="AT679" s="49"/>
      <c r="AU679" s="49"/>
      <c r="AV679" s="49"/>
      <c r="AW679" s="49"/>
      <c r="AX679" s="49"/>
      <c r="AY679" s="49"/>
      <c r="AZ679" s="49"/>
      <c r="BA679" s="49"/>
      <c r="BB679" s="49"/>
      <c r="BC679" s="49"/>
      <c r="BD679" s="49"/>
      <c r="BE679" s="49"/>
      <c r="BF679" s="49"/>
      <c r="BG679" s="49"/>
      <c r="BH679" s="49"/>
      <c r="BI679" s="49"/>
      <c r="BJ679" s="49"/>
      <c r="BK679" s="49"/>
      <c r="BL679" s="49"/>
      <c r="BM679" s="49"/>
      <c r="BN679" s="49"/>
      <c r="BO679" s="49"/>
      <c r="BP679" s="49"/>
      <c r="BQ679" s="49"/>
      <c r="BR679" s="49"/>
      <c r="BS679" s="49"/>
      <c r="BT679" s="49"/>
      <c r="BU679" s="49"/>
      <c r="BV679" s="49"/>
      <c r="BW679" s="49"/>
      <c r="BX679" s="49"/>
      <c r="BY679" s="49"/>
      <c r="BZ679" s="49"/>
      <c r="CA679" s="49"/>
      <c r="CB679" s="49"/>
      <c r="CC679" s="49"/>
      <c r="CD679" s="49"/>
      <c r="CE679" s="49"/>
      <c r="CF679" s="49"/>
      <c r="CG679" s="49"/>
      <c r="CH679" s="49"/>
      <c r="CI679" s="49"/>
      <c r="CJ679" s="49"/>
      <c r="CK679" s="49"/>
      <c r="CL679" s="49"/>
      <c r="CM679" s="49"/>
      <c r="CN679" s="49"/>
      <c r="CO679" s="49"/>
      <c r="CP679" s="49"/>
      <c r="CQ679" s="49"/>
      <c r="CR679" s="49"/>
      <c r="CS679" s="49"/>
      <c r="CT679" s="49"/>
      <c r="CU679" s="49"/>
      <c r="CV679" s="49"/>
      <c r="CW679" s="49"/>
      <c r="CX679" s="49"/>
      <c r="CY679" s="49"/>
      <c r="CZ679" s="49"/>
      <c r="DA679" s="49"/>
      <c r="DB679" s="49"/>
      <c r="DC679" s="49"/>
      <c r="DD679" s="49"/>
      <c r="DE679" s="49"/>
      <c r="DF679" s="49"/>
      <c r="DG679" s="49"/>
      <c r="DH679" s="49"/>
      <c r="DI679" s="49"/>
      <c r="DJ679" s="49"/>
      <c r="DK679" s="49"/>
      <c r="DL679" s="49"/>
      <c r="DM679" s="49"/>
      <c r="DN679" s="49"/>
      <c r="DO679" s="49"/>
      <c r="DP679" s="49"/>
      <c r="DQ679" s="49"/>
      <c r="DR679" s="38"/>
      <c r="DS679" s="38"/>
      <c r="DT679" s="38"/>
    </row>
    <row r="680" spans="1:126" ht="15" customHeight="1" x14ac:dyDescent="0.2">
      <c r="A680" s="814">
        <v>5465</v>
      </c>
      <c r="B680" s="815"/>
      <c r="C680" s="815" t="s">
        <v>365</v>
      </c>
      <c r="D680" s="815" t="s">
        <v>7686</v>
      </c>
      <c r="E680" s="757" t="s">
        <v>4503</v>
      </c>
      <c r="F680" s="815" t="s">
        <v>212</v>
      </c>
      <c r="G680" s="815">
        <v>4</v>
      </c>
      <c r="H680" s="487"/>
      <c r="I680" s="487"/>
      <c r="J680" s="345"/>
      <c r="K680" s="345"/>
      <c r="L680" s="305" t="s">
        <v>405</v>
      </c>
      <c r="M680" s="305" t="s">
        <v>405</v>
      </c>
      <c r="N680" s="305" t="s">
        <v>405</v>
      </c>
      <c r="O680" s="545"/>
      <c r="P680" s="545"/>
      <c r="Q680" s="545"/>
      <c r="R680" s="545"/>
      <c r="S680" s="480"/>
      <c r="T680" s="545"/>
      <c r="U680" s="150"/>
      <c r="V680" s="545"/>
      <c r="W680" s="545"/>
      <c r="X680" s="545"/>
      <c r="Y680" s="545"/>
      <c r="Z680" s="545"/>
    </row>
    <row r="681" spans="1:126" ht="15" customHeight="1" x14ac:dyDescent="0.2">
      <c r="A681" s="814">
        <v>3060</v>
      </c>
      <c r="B681" s="815"/>
      <c r="C681" s="815" t="s">
        <v>4031</v>
      </c>
      <c r="D681" s="815" t="s">
        <v>222</v>
      </c>
      <c r="E681" s="757" t="s">
        <v>4503</v>
      </c>
      <c r="F681" s="815" t="s">
        <v>212</v>
      </c>
      <c r="G681" s="833">
        <v>8</v>
      </c>
      <c r="H681" s="487"/>
      <c r="I681" s="487"/>
      <c r="J681" s="345"/>
      <c r="K681" s="345"/>
      <c r="L681" s="305" t="s">
        <v>405</v>
      </c>
      <c r="M681" s="305" t="s">
        <v>405</v>
      </c>
      <c r="N681" s="305" t="s">
        <v>405</v>
      </c>
      <c r="O681" s="545"/>
      <c r="P681" s="545"/>
      <c r="Q681" s="545"/>
      <c r="R681" s="545"/>
      <c r="S681" s="480"/>
      <c r="T681" s="545"/>
      <c r="U681" s="150"/>
      <c r="V681" s="545"/>
      <c r="W681" s="545"/>
      <c r="X681" s="545"/>
      <c r="Y681" s="545"/>
      <c r="Z681" s="545"/>
      <c r="DU681" s="49"/>
      <c r="DV681" s="49"/>
    </row>
    <row r="682" spans="1:126" ht="15" customHeight="1" x14ac:dyDescent="0.2">
      <c r="A682" s="814">
        <v>4215</v>
      </c>
      <c r="B682" s="815"/>
      <c r="C682" s="815" t="s">
        <v>4293</v>
      </c>
      <c r="D682" s="815" t="s">
        <v>3975</v>
      </c>
      <c r="E682" s="757" t="s">
        <v>4503</v>
      </c>
      <c r="F682" s="815" t="s">
        <v>212</v>
      </c>
      <c r="G682" s="815">
        <v>6</v>
      </c>
      <c r="H682" s="345"/>
      <c r="I682" s="446"/>
      <c r="J682" s="345"/>
      <c r="K682" s="345"/>
      <c r="L682" s="305" t="s">
        <v>405</v>
      </c>
      <c r="M682" s="305" t="s">
        <v>405</v>
      </c>
      <c r="N682" s="305" t="s">
        <v>405</v>
      </c>
      <c r="O682" s="48"/>
      <c r="P682" s="48"/>
      <c r="Q682" s="48"/>
      <c r="R682" s="48"/>
      <c r="S682" s="480"/>
      <c r="T682" s="845"/>
      <c r="U682" s="150"/>
      <c r="V682" s="48"/>
      <c r="W682" s="545"/>
      <c r="X682" s="545"/>
      <c r="Y682" s="545"/>
      <c r="Z682" s="545"/>
      <c r="CW682" s="38"/>
      <c r="CX682" s="38"/>
      <c r="CY682" s="38"/>
      <c r="CZ682" s="48"/>
      <c r="DA682" s="48"/>
      <c r="DB682" s="48"/>
      <c r="DC682" s="49"/>
      <c r="DD682" s="49"/>
      <c r="DE682" s="49"/>
      <c r="DF682" s="49"/>
      <c r="DG682" s="49"/>
      <c r="DH682" s="49"/>
      <c r="DI682" s="49"/>
      <c r="DJ682" s="49"/>
      <c r="DK682" s="49"/>
      <c r="DL682" s="49"/>
      <c r="DM682" s="49"/>
      <c r="DN682" s="49"/>
      <c r="DO682" s="49"/>
      <c r="DP682" s="49"/>
      <c r="DQ682" s="49"/>
      <c r="DR682" s="49"/>
    </row>
    <row r="683" spans="1:126" ht="15" customHeight="1" x14ac:dyDescent="0.2">
      <c r="A683" s="814">
        <v>6243</v>
      </c>
      <c r="B683" s="815"/>
      <c r="C683" s="815" t="s">
        <v>274</v>
      </c>
      <c r="D683" s="815" t="s">
        <v>3468</v>
      </c>
      <c r="E683" s="757" t="s">
        <v>4503</v>
      </c>
      <c r="F683" s="815" t="s">
        <v>212</v>
      </c>
      <c r="G683" s="815">
        <v>2</v>
      </c>
      <c r="H683" s="487"/>
      <c r="I683" s="487"/>
      <c r="J683" s="345"/>
      <c r="K683" s="345"/>
      <c r="L683" s="305" t="s">
        <v>405</v>
      </c>
      <c r="M683" s="305" t="s">
        <v>405</v>
      </c>
      <c r="N683" s="305" t="s">
        <v>405</v>
      </c>
      <c r="O683" s="545"/>
      <c r="P683" s="545"/>
      <c r="Q683" s="545"/>
      <c r="R683" s="545"/>
      <c r="S683" s="480"/>
      <c r="T683" s="545"/>
      <c r="U683" s="150"/>
      <c r="V683" s="545"/>
      <c r="W683" s="545"/>
      <c r="X683" s="545"/>
      <c r="Y683" s="545"/>
      <c r="Z683" s="545"/>
      <c r="DU683" s="49"/>
      <c r="DV683" s="49"/>
    </row>
    <row r="684" spans="1:126" ht="15" customHeight="1" x14ac:dyDescent="0.2">
      <c r="A684" s="814">
        <v>5770</v>
      </c>
      <c r="B684" s="49" t="s">
        <v>8122</v>
      </c>
      <c r="C684" s="815" t="s">
        <v>4298</v>
      </c>
      <c r="D684" s="815" t="s">
        <v>4977</v>
      </c>
      <c r="E684" s="757" t="s">
        <v>4503</v>
      </c>
      <c r="F684" s="815" t="s">
        <v>212</v>
      </c>
      <c r="G684" s="815">
        <v>3</v>
      </c>
      <c r="H684" s="487"/>
      <c r="I684" s="487"/>
      <c r="J684" s="345"/>
      <c r="K684" s="345"/>
      <c r="L684" s="305" t="s">
        <v>405</v>
      </c>
      <c r="M684" s="305" t="s">
        <v>405</v>
      </c>
      <c r="N684" s="305" t="s">
        <v>405</v>
      </c>
      <c r="O684" s="545"/>
      <c r="P684" s="545"/>
      <c r="Q684" s="545"/>
      <c r="R684" s="545"/>
      <c r="S684" s="480"/>
      <c r="T684" s="545"/>
      <c r="U684" s="150"/>
      <c r="V684" s="545"/>
      <c r="W684" s="545"/>
      <c r="X684" s="545"/>
      <c r="Y684" s="545"/>
      <c r="Z684" s="545"/>
    </row>
    <row r="685" spans="1:126" ht="15" customHeight="1" x14ac:dyDescent="0.2">
      <c r="A685" s="814">
        <v>5018</v>
      </c>
      <c r="B685" s="815"/>
      <c r="C685" s="815" t="s">
        <v>7331</v>
      </c>
      <c r="D685" s="815" t="s">
        <v>110</v>
      </c>
      <c r="E685" s="757" t="s">
        <v>4503</v>
      </c>
      <c r="F685" s="815" t="s">
        <v>212</v>
      </c>
      <c r="G685" s="815">
        <v>4</v>
      </c>
      <c r="H685" s="487"/>
      <c r="I685" s="487"/>
      <c r="J685" s="345"/>
      <c r="K685" s="345"/>
      <c r="L685" s="305" t="s">
        <v>405</v>
      </c>
      <c r="M685" s="305" t="s">
        <v>405</v>
      </c>
      <c r="N685" s="305" t="s">
        <v>405</v>
      </c>
      <c r="O685" s="545"/>
      <c r="P685" s="545"/>
      <c r="Q685" s="545"/>
      <c r="R685" s="545"/>
      <c r="S685" s="480"/>
      <c r="T685" s="545"/>
      <c r="U685" s="150"/>
      <c r="V685" s="545"/>
      <c r="W685" s="545"/>
      <c r="X685" s="545"/>
      <c r="Y685" s="545"/>
      <c r="Z685" s="545"/>
    </row>
    <row r="686" spans="1:126" ht="15" customHeight="1" x14ac:dyDescent="0.2">
      <c r="A686" s="814">
        <v>3049</v>
      </c>
      <c r="B686" s="815"/>
      <c r="C686" s="815" t="s">
        <v>238</v>
      </c>
      <c r="D686" s="815" t="s">
        <v>4025</v>
      </c>
      <c r="E686" s="757" t="s">
        <v>4503</v>
      </c>
      <c r="F686" s="815" t="s">
        <v>212</v>
      </c>
      <c r="G686" s="833">
        <v>8</v>
      </c>
      <c r="H686" s="470"/>
      <c r="I686" s="470"/>
      <c r="J686" s="345"/>
      <c r="K686" s="345"/>
      <c r="L686" s="305" t="s">
        <v>405</v>
      </c>
      <c r="M686" s="305" t="s">
        <v>405</v>
      </c>
      <c r="N686" s="305" t="s">
        <v>405</v>
      </c>
      <c r="O686" s="48"/>
      <c r="P686" s="48"/>
      <c r="Q686" s="48"/>
      <c r="R686" s="95"/>
      <c r="S686" s="480"/>
      <c r="T686" s="485"/>
      <c r="U686" s="150"/>
      <c r="V686" s="48"/>
      <c r="W686" s="48"/>
      <c r="X686" s="48"/>
      <c r="Y686" s="48"/>
      <c r="Z686" s="48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  <c r="AT686" s="49"/>
      <c r="AU686" s="49"/>
      <c r="AV686" s="49"/>
      <c r="AW686" s="49"/>
      <c r="AX686" s="49"/>
      <c r="AY686" s="49"/>
      <c r="AZ686" s="49"/>
      <c r="BA686" s="49"/>
      <c r="BB686" s="49"/>
      <c r="BC686" s="49"/>
      <c r="BD686" s="49"/>
      <c r="BE686" s="49"/>
      <c r="BF686" s="49"/>
      <c r="BG686" s="49"/>
      <c r="BH686" s="49"/>
      <c r="BI686" s="49"/>
      <c r="BJ686" s="49"/>
      <c r="BK686" s="49"/>
      <c r="BL686" s="49"/>
      <c r="BM686" s="49"/>
      <c r="BN686" s="49"/>
      <c r="BO686" s="49"/>
      <c r="BP686" s="49"/>
      <c r="BQ686" s="49"/>
      <c r="BR686" s="49"/>
      <c r="BS686" s="49"/>
      <c r="BT686" s="49"/>
      <c r="BU686" s="49"/>
      <c r="BV686" s="49"/>
      <c r="BW686" s="49"/>
      <c r="BX686" s="49"/>
      <c r="BY686" s="49"/>
      <c r="BZ686" s="49"/>
      <c r="CA686" s="49"/>
      <c r="CB686" s="49"/>
      <c r="CC686" s="49"/>
      <c r="CD686" s="49"/>
      <c r="CE686" s="49"/>
      <c r="CF686" s="49"/>
      <c r="CG686" s="49"/>
      <c r="CH686" s="49"/>
      <c r="CI686" s="49"/>
      <c r="CJ686" s="49"/>
      <c r="CK686" s="49"/>
      <c r="CL686" s="49"/>
      <c r="CM686" s="49"/>
      <c r="CN686" s="49"/>
      <c r="CO686" s="49"/>
      <c r="CP686" s="49"/>
      <c r="CQ686" s="49"/>
      <c r="CR686" s="49"/>
      <c r="CS686" s="49"/>
      <c r="CT686" s="49"/>
      <c r="CU686" s="49"/>
      <c r="CV686" s="49"/>
      <c r="CW686" s="49"/>
      <c r="CX686" s="49"/>
      <c r="CY686" s="49"/>
      <c r="CZ686" s="49"/>
      <c r="DA686" s="49"/>
      <c r="DB686" s="49"/>
      <c r="DC686" s="49"/>
      <c r="DD686" s="49"/>
      <c r="DE686" s="49"/>
      <c r="DF686" s="49"/>
      <c r="DG686" s="49"/>
      <c r="DH686" s="49"/>
      <c r="DI686" s="49"/>
      <c r="DJ686" s="49"/>
      <c r="DK686" s="49"/>
      <c r="DL686" s="49"/>
      <c r="DM686" s="49"/>
      <c r="DN686" s="49"/>
      <c r="DO686" s="49"/>
      <c r="DP686" s="49"/>
      <c r="DQ686" s="49"/>
      <c r="DR686" s="49"/>
      <c r="DS686" s="49"/>
      <c r="DT686" s="49"/>
      <c r="DU686" s="49"/>
      <c r="DV686" s="49"/>
    </row>
    <row r="687" spans="1:126" ht="15" customHeight="1" x14ac:dyDescent="0.2">
      <c r="A687" s="814">
        <v>7335</v>
      </c>
      <c r="B687" s="815"/>
      <c r="C687" s="815" t="s">
        <v>529</v>
      </c>
      <c r="D687" s="815" t="s">
        <v>408</v>
      </c>
      <c r="E687" s="824" t="s">
        <v>8491</v>
      </c>
      <c r="F687" s="815" t="s">
        <v>212</v>
      </c>
      <c r="G687" s="815">
        <v>0</v>
      </c>
      <c r="H687" s="487"/>
      <c r="I687" s="487"/>
      <c r="J687" s="345"/>
      <c r="K687" s="345"/>
      <c r="L687" s="305" t="s">
        <v>405</v>
      </c>
      <c r="M687" s="305" t="s">
        <v>405</v>
      </c>
      <c r="N687" s="305" t="s">
        <v>405</v>
      </c>
      <c r="O687" s="305"/>
      <c r="P687" s="545"/>
      <c r="Q687" s="545"/>
      <c r="R687" s="545"/>
      <c r="S687" s="124"/>
      <c r="T687" s="545"/>
      <c r="U687" s="150">
        <v>500000</v>
      </c>
      <c r="V687" s="545"/>
      <c r="W687" s="545"/>
      <c r="X687" s="545"/>
      <c r="Y687" s="545"/>
      <c r="Z687" s="545"/>
      <c r="DU687" s="49"/>
      <c r="DV687" s="49"/>
    </row>
    <row r="688" spans="1:126" ht="15" customHeight="1" x14ac:dyDescent="0.2">
      <c r="A688" s="814">
        <v>2569</v>
      </c>
      <c r="B688" s="815"/>
      <c r="C688" s="815" t="s">
        <v>3731</v>
      </c>
      <c r="D688" s="815" t="s">
        <v>3732</v>
      </c>
      <c r="E688" s="757" t="s">
        <v>4503</v>
      </c>
      <c r="F688" s="815" t="s">
        <v>212</v>
      </c>
      <c r="G688" s="832">
        <v>9</v>
      </c>
      <c r="H688" s="487"/>
      <c r="I688" s="487"/>
      <c r="J688" s="345"/>
      <c r="K688" s="345"/>
      <c r="L688" s="305" t="s">
        <v>405</v>
      </c>
      <c r="M688" s="305" t="s">
        <v>405</v>
      </c>
      <c r="N688" s="305" t="s">
        <v>405</v>
      </c>
      <c r="O688" s="545"/>
      <c r="P688" s="545"/>
      <c r="Q688" s="545"/>
      <c r="R688" s="545"/>
      <c r="S688" s="480"/>
      <c r="T688" s="545"/>
      <c r="U688" s="150"/>
      <c r="V688" s="545"/>
      <c r="W688" s="545"/>
      <c r="X688" s="545"/>
      <c r="Y688" s="545"/>
      <c r="Z688" s="545"/>
      <c r="DU688" s="49"/>
      <c r="DV688" s="49"/>
    </row>
    <row r="689" spans="1:127" ht="15" customHeight="1" x14ac:dyDescent="0.2">
      <c r="A689" s="814">
        <v>7343</v>
      </c>
      <c r="B689" s="815"/>
      <c r="C689" s="815" t="s">
        <v>8940</v>
      </c>
      <c r="D689" s="815" t="s">
        <v>447</v>
      </c>
      <c r="E689" s="824" t="s">
        <v>8491</v>
      </c>
      <c r="F689" s="815" t="s">
        <v>212</v>
      </c>
      <c r="G689" s="815">
        <v>0</v>
      </c>
      <c r="H689" s="344"/>
      <c r="I689" s="446"/>
      <c r="J689" s="345"/>
      <c r="K689" s="345"/>
      <c r="L689" s="305" t="s">
        <v>405</v>
      </c>
      <c r="M689" s="305" t="s">
        <v>405</v>
      </c>
      <c r="N689" s="305" t="s">
        <v>405</v>
      </c>
      <c r="O689" s="305"/>
      <c r="P689" s="367"/>
      <c r="Q689" s="47"/>
      <c r="R689" s="47"/>
      <c r="S689" s="480"/>
      <c r="T689" s="150"/>
      <c r="U689" s="150">
        <v>500000</v>
      </c>
      <c r="V689" s="48"/>
      <c r="W689" s="48"/>
      <c r="X689" s="48"/>
      <c r="Y689" s="48"/>
      <c r="Z689" s="48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  <c r="AT689" s="49"/>
      <c r="AU689" s="49"/>
      <c r="AV689" s="49"/>
      <c r="AW689" s="49"/>
      <c r="AX689" s="49"/>
      <c r="AY689" s="49"/>
      <c r="AZ689" s="49"/>
      <c r="BA689" s="49"/>
      <c r="BB689" s="49"/>
      <c r="BC689" s="49"/>
      <c r="BD689" s="49"/>
      <c r="BE689" s="49"/>
      <c r="BF689" s="49"/>
      <c r="BG689" s="49"/>
      <c r="BH689" s="49"/>
      <c r="BI689" s="49"/>
      <c r="BJ689" s="49"/>
      <c r="BK689" s="49"/>
      <c r="BL689" s="49"/>
      <c r="BM689" s="49"/>
      <c r="BN689" s="49"/>
      <c r="BO689" s="49"/>
      <c r="BP689" s="49"/>
      <c r="BQ689" s="49"/>
      <c r="BR689" s="49"/>
      <c r="BS689" s="49"/>
      <c r="BT689" s="49"/>
      <c r="BU689" s="49"/>
      <c r="BV689" s="49"/>
      <c r="BW689" s="49"/>
      <c r="BX689" s="49"/>
      <c r="BY689" s="49"/>
      <c r="BZ689" s="49"/>
      <c r="CA689" s="49"/>
      <c r="CB689" s="49"/>
      <c r="CC689" s="49"/>
      <c r="CD689" s="49"/>
      <c r="CE689" s="49"/>
      <c r="CF689" s="49"/>
      <c r="CG689" s="49"/>
      <c r="CH689" s="49"/>
      <c r="CI689" s="49"/>
      <c r="CJ689" s="49"/>
      <c r="CK689" s="49"/>
      <c r="CL689" s="49"/>
      <c r="CM689" s="49"/>
      <c r="CN689" s="49"/>
      <c r="CO689" s="49"/>
      <c r="CP689" s="49"/>
      <c r="CQ689" s="49"/>
      <c r="CR689" s="49"/>
      <c r="CS689" s="38"/>
      <c r="CT689" s="38"/>
      <c r="CU689" s="38"/>
      <c r="CV689" s="38"/>
      <c r="CW689" s="38"/>
      <c r="CX689" s="38"/>
      <c r="CY689" s="38"/>
      <c r="CZ689" s="38"/>
      <c r="DA689" s="38"/>
      <c r="DB689" s="38"/>
      <c r="DC689" s="38"/>
      <c r="DD689" s="38"/>
      <c r="DE689" s="38"/>
      <c r="DF689" s="38"/>
      <c r="DG689" s="38"/>
      <c r="DH689" s="38"/>
      <c r="DI689" s="38"/>
      <c r="DJ689" s="38"/>
      <c r="DK689" s="38"/>
      <c r="DL689" s="38"/>
      <c r="DM689" s="38"/>
      <c r="DN689" s="38"/>
      <c r="DO689" s="49"/>
      <c r="DP689" s="38"/>
      <c r="DQ689" s="38"/>
      <c r="DR689" s="49"/>
    </row>
    <row r="690" spans="1:127" ht="15" customHeight="1" x14ac:dyDescent="0.2">
      <c r="A690" s="814">
        <v>5434</v>
      </c>
      <c r="B690" s="815"/>
      <c r="C690" s="815" t="s">
        <v>7680</v>
      </c>
      <c r="D690" s="815" t="s">
        <v>194</v>
      </c>
      <c r="E690" s="757" t="s">
        <v>4503</v>
      </c>
      <c r="F690" s="815" t="s">
        <v>212</v>
      </c>
      <c r="G690" s="815">
        <v>4</v>
      </c>
      <c r="H690" s="345"/>
      <c r="I690" s="99"/>
      <c r="J690" s="344"/>
      <c r="K690" s="344"/>
      <c r="L690" s="305" t="s">
        <v>405</v>
      </c>
      <c r="M690" s="305" t="s">
        <v>405</v>
      </c>
      <c r="N690" s="305" t="s">
        <v>405</v>
      </c>
      <c r="O690" s="157"/>
      <c r="P690" s="157"/>
      <c r="Q690" s="145"/>
      <c r="R690" s="145"/>
      <c r="S690" s="480"/>
      <c r="T690" s="145"/>
      <c r="U690" s="150"/>
      <c r="V690" s="547"/>
      <c r="W690" s="148"/>
      <c r="X690" s="485"/>
      <c r="Y690" s="48"/>
      <c r="Z690" s="48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  <c r="AT690" s="49"/>
      <c r="AU690" s="49"/>
      <c r="AV690" s="49"/>
      <c r="AW690" s="49"/>
      <c r="AX690" s="49"/>
      <c r="AY690" s="49"/>
      <c r="AZ690" s="49"/>
      <c r="BA690" s="49"/>
      <c r="BB690" s="49"/>
      <c r="BC690" s="49"/>
      <c r="BD690" s="49"/>
      <c r="BE690" s="49"/>
      <c r="BF690" s="49"/>
      <c r="BG690" s="49"/>
      <c r="BH690" s="49"/>
      <c r="BI690" s="49"/>
      <c r="BJ690" s="49"/>
      <c r="BK690" s="49"/>
      <c r="BL690" s="49"/>
      <c r="BM690" s="49"/>
      <c r="BN690" s="49"/>
      <c r="BO690" s="49"/>
      <c r="BP690" s="49"/>
      <c r="BQ690" s="49"/>
      <c r="BR690" s="49"/>
      <c r="BS690" s="49"/>
      <c r="BT690" s="49"/>
      <c r="BU690" s="49"/>
      <c r="BV690" s="49"/>
      <c r="BW690" s="49"/>
      <c r="BX690" s="49"/>
      <c r="BY690" s="49"/>
      <c r="BZ690" s="49"/>
      <c r="CA690" s="49"/>
      <c r="CB690" s="49"/>
      <c r="CC690" s="49"/>
      <c r="CD690" s="49"/>
      <c r="CE690" s="49"/>
      <c r="CF690" s="49"/>
      <c r="CG690" s="49"/>
      <c r="CH690" s="49"/>
      <c r="CI690" s="49"/>
      <c r="CJ690" s="49"/>
      <c r="CK690" s="49"/>
      <c r="CL690" s="49"/>
      <c r="CM690" s="49"/>
      <c r="CN690" s="49"/>
      <c r="CO690" s="49"/>
      <c r="CP690" s="49"/>
      <c r="CQ690" s="49"/>
      <c r="CR690" s="49"/>
      <c r="CS690" s="49"/>
      <c r="CT690" s="49"/>
      <c r="CU690" s="49"/>
      <c r="CV690" s="49"/>
      <c r="CW690" s="49"/>
      <c r="CX690" s="49"/>
      <c r="CY690" s="49"/>
      <c r="CZ690" s="49"/>
      <c r="DA690" s="49"/>
      <c r="DB690" s="49"/>
      <c r="DC690" s="49"/>
      <c r="DD690" s="49"/>
      <c r="DE690" s="49"/>
      <c r="DF690" s="49"/>
      <c r="DG690" s="49"/>
      <c r="DH690" s="49"/>
      <c r="DI690" s="49"/>
      <c r="DJ690" s="49"/>
      <c r="DK690" s="49"/>
      <c r="DL690" s="49"/>
      <c r="DM690" s="49"/>
      <c r="DN690" s="49"/>
      <c r="DO690" s="49"/>
      <c r="DP690" s="49"/>
      <c r="DQ690" s="49"/>
      <c r="DR690" s="49"/>
      <c r="DS690" s="49"/>
      <c r="DT690" s="49"/>
      <c r="DU690" s="49"/>
      <c r="DV690" s="49"/>
    </row>
    <row r="691" spans="1:127" ht="15" customHeight="1" x14ac:dyDescent="0.2">
      <c r="A691" s="814">
        <v>7342</v>
      </c>
      <c r="B691" s="815"/>
      <c r="C691" s="815" t="s">
        <v>274</v>
      </c>
      <c r="D691" s="815" t="s">
        <v>194</v>
      </c>
      <c r="E691" s="824" t="s">
        <v>8491</v>
      </c>
      <c r="F691" s="815" t="s">
        <v>212</v>
      </c>
      <c r="G691" s="815">
        <v>0</v>
      </c>
      <c r="H691" s="487"/>
      <c r="I691" s="487"/>
      <c r="J691" s="345"/>
      <c r="K691" s="345"/>
      <c r="L691" s="305" t="s">
        <v>405</v>
      </c>
      <c r="M691" s="305" t="s">
        <v>405</v>
      </c>
      <c r="N691" s="305" t="s">
        <v>405</v>
      </c>
      <c r="O691" s="305"/>
      <c r="P691" s="545"/>
      <c r="Q691" s="545"/>
      <c r="R691" s="545"/>
      <c r="S691" s="124"/>
      <c r="T691" s="545"/>
      <c r="U691" s="150">
        <v>500000</v>
      </c>
      <c r="V691" s="545"/>
      <c r="W691" s="545"/>
      <c r="X691" s="545"/>
      <c r="Y691" s="545"/>
      <c r="Z691" s="545"/>
    </row>
    <row r="692" spans="1:127" ht="15" customHeight="1" x14ac:dyDescent="0.2">
      <c r="A692" s="814">
        <v>6766</v>
      </c>
      <c r="B692" s="815"/>
      <c r="C692" s="815" t="s">
        <v>445</v>
      </c>
      <c r="D692" s="815" t="s">
        <v>2865</v>
      </c>
      <c r="E692" s="757" t="s">
        <v>4503</v>
      </c>
      <c r="F692" s="815" t="s">
        <v>212</v>
      </c>
      <c r="G692" s="815">
        <v>1</v>
      </c>
      <c r="H692" s="470"/>
      <c r="I692" s="470"/>
      <c r="J692" s="345"/>
      <c r="K692" s="344"/>
      <c r="L692" s="305" t="s">
        <v>405</v>
      </c>
      <c r="M692" s="305" t="s">
        <v>405</v>
      </c>
      <c r="N692" s="305" t="s">
        <v>405</v>
      </c>
      <c r="O692" s="367"/>
      <c r="P692" s="367"/>
      <c r="Q692" s="48"/>
      <c r="R692" s="547"/>
      <c r="S692" s="480"/>
      <c r="T692" s="485"/>
      <c r="U692" s="150"/>
      <c r="V692" s="48"/>
      <c r="W692" s="48"/>
      <c r="X692" s="48"/>
      <c r="Y692" s="48"/>
      <c r="Z692" s="48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  <c r="AT692" s="49"/>
      <c r="AU692" s="49"/>
      <c r="AV692" s="49"/>
      <c r="AW692" s="49"/>
      <c r="AX692" s="49"/>
      <c r="AY692" s="49"/>
      <c r="AZ692" s="49"/>
      <c r="BA692" s="49"/>
      <c r="BB692" s="49"/>
      <c r="BC692" s="49"/>
      <c r="BD692" s="49"/>
      <c r="BE692" s="49"/>
      <c r="BF692" s="49"/>
      <c r="BG692" s="49"/>
      <c r="BH692" s="49"/>
      <c r="BI692" s="49"/>
      <c r="BJ692" s="49"/>
      <c r="BK692" s="49"/>
      <c r="BL692" s="49"/>
      <c r="BM692" s="49"/>
      <c r="BN692" s="49"/>
      <c r="BO692" s="49"/>
      <c r="BP692" s="49"/>
      <c r="BQ692" s="49"/>
      <c r="BR692" s="49"/>
      <c r="BS692" s="49"/>
      <c r="BT692" s="49"/>
      <c r="BU692" s="49"/>
      <c r="BV692" s="49"/>
      <c r="BW692" s="49"/>
      <c r="BX692" s="49"/>
      <c r="BY692" s="49"/>
      <c r="BZ692" s="49"/>
      <c r="CA692" s="49"/>
      <c r="CB692" s="49"/>
      <c r="CC692" s="49"/>
      <c r="CD692" s="49"/>
      <c r="CE692" s="49"/>
      <c r="CF692" s="49"/>
      <c r="CG692" s="49"/>
      <c r="CH692" s="49"/>
      <c r="CI692" s="49"/>
      <c r="CJ692" s="49"/>
      <c r="CK692" s="49"/>
      <c r="CL692" s="49"/>
      <c r="CM692" s="49"/>
      <c r="CN692" s="49"/>
      <c r="CO692" s="49"/>
      <c r="CP692" s="49"/>
      <c r="CQ692" s="49"/>
      <c r="CR692" s="49"/>
      <c r="CS692" s="49"/>
      <c r="CT692" s="49"/>
      <c r="CU692" s="49"/>
      <c r="CV692" s="49"/>
      <c r="CW692" s="49"/>
      <c r="CX692" s="49"/>
      <c r="CY692" s="49"/>
      <c r="CZ692" s="49"/>
      <c r="DA692" s="49"/>
      <c r="DB692" s="49"/>
      <c r="DC692" s="49"/>
      <c r="DD692" s="49"/>
      <c r="DE692" s="49"/>
      <c r="DF692" s="49"/>
      <c r="DG692" s="49"/>
      <c r="DH692" s="49"/>
      <c r="DI692" s="49"/>
      <c r="DJ692" s="49"/>
      <c r="DK692" s="49"/>
      <c r="DL692" s="49"/>
      <c r="DM692" s="49"/>
      <c r="DN692" s="49"/>
      <c r="DO692" s="49"/>
      <c r="DP692" s="49"/>
      <c r="DQ692" s="49"/>
      <c r="DR692" s="49"/>
      <c r="DS692" s="49"/>
      <c r="DT692" s="49"/>
      <c r="DU692" s="49"/>
      <c r="DV692" s="49"/>
    </row>
    <row r="693" spans="1:127" ht="15" customHeight="1" x14ac:dyDescent="0.2">
      <c r="A693" s="814">
        <v>6261</v>
      </c>
      <c r="B693" s="815"/>
      <c r="C693" s="815" t="s">
        <v>8250</v>
      </c>
      <c r="D693" s="815" t="s">
        <v>8251</v>
      </c>
      <c r="E693" s="757" t="s">
        <v>4503</v>
      </c>
      <c r="F693" s="815" t="s">
        <v>212</v>
      </c>
      <c r="G693" s="815">
        <v>2</v>
      </c>
      <c r="H693" s="345"/>
      <c r="I693" s="99"/>
      <c r="J693" s="344"/>
      <c r="K693" s="345"/>
      <c r="L693" s="305" t="s">
        <v>405</v>
      </c>
      <c r="M693" s="305" t="s">
        <v>405</v>
      </c>
      <c r="N693" s="305" t="s">
        <v>405</v>
      </c>
      <c r="O693" s="145"/>
      <c r="P693" s="145"/>
      <c r="Q693" s="48"/>
      <c r="R693" s="148"/>
      <c r="S693" s="480"/>
      <c r="T693" s="120"/>
      <c r="U693" s="546"/>
      <c r="V693" s="48"/>
      <c r="W693" s="48"/>
      <c r="X693" s="48"/>
      <c r="Y693" s="48"/>
      <c r="Z693" s="48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  <c r="AY693" s="49"/>
      <c r="AZ693" s="49"/>
      <c r="BA693" s="49"/>
      <c r="BB693" s="49"/>
      <c r="BC693" s="49"/>
      <c r="BD693" s="49"/>
      <c r="BE693" s="49"/>
      <c r="BF693" s="49"/>
      <c r="BG693" s="49"/>
      <c r="BH693" s="49"/>
      <c r="BI693" s="49"/>
      <c r="BJ693" s="49"/>
      <c r="BK693" s="49"/>
      <c r="BL693" s="49"/>
      <c r="BM693" s="49"/>
      <c r="BN693" s="49"/>
      <c r="BO693" s="49"/>
      <c r="BP693" s="49"/>
      <c r="BQ693" s="49"/>
      <c r="BR693" s="49"/>
      <c r="BS693" s="49"/>
      <c r="BT693" s="49"/>
      <c r="BU693" s="49"/>
      <c r="BV693" s="49"/>
      <c r="BW693" s="49"/>
      <c r="BX693" s="49"/>
      <c r="BY693" s="49"/>
      <c r="BZ693" s="49"/>
      <c r="CA693" s="49"/>
      <c r="CB693" s="49"/>
      <c r="CC693" s="49"/>
      <c r="CD693" s="49"/>
      <c r="CE693" s="49"/>
      <c r="CF693" s="49"/>
      <c r="CG693" s="49"/>
      <c r="CH693" s="49"/>
      <c r="CI693" s="49"/>
      <c r="CJ693" s="49"/>
      <c r="CK693" s="49"/>
      <c r="CL693" s="49"/>
      <c r="CM693" s="49"/>
      <c r="CN693" s="49"/>
      <c r="CO693" s="49"/>
      <c r="CP693" s="49"/>
      <c r="CQ693" s="49"/>
      <c r="CR693" s="49"/>
      <c r="CS693" s="49"/>
      <c r="CT693" s="49"/>
      <c r="CU693" s="49"/>
      <c r="CV693" s="49"/>
      <c r="CW693" s="49"/>
      <c r="CX693" s="49"/>
      <c r="CY693" s="49"/>
      <c r="CZ693" s="49"/>
      <c r="DA693" s="49"/>
      <c r="DB693" s="49"/>
      <c r="DC693" s="49"/>
      <c r="DD693" s="49"/>
      <c r="DE693" s="49"/>
      <c r="DF693" s="49"/>
      <c r="DG693" s="49"/>
      <c r="DH693" s="49"/>
      <c r="DI693" s="49"/>
      <c r="DJ693" s="49"/>
      <c r="DK693" s="49"/>
      <c r="DL693" s="49"/>
      <c r="DM693" s="49"/>
      <c r="DN693" s="49"/>
      <c r="DO693" s="49"/>
      <c r="DP693" s="49"/>
      <c r="DQ693" s="258"/>
      <c r="DR693" s="258"/>
      <c r="DS693" s="258"/>
      <c r="DT693" s="258"/>
      <c r="DU693" s="258"/>
      <c r="DV693" s="38"/>
    </row>
    <row r="694" spans="1:127" ht="15" customHeight="1" x14ac:dyDescent="0.2">
      <c r="A694" s="814">
        <v>7344</v>
      </c>
      <c r="B694" s="815"/>
      <c r="C694" s="815" t="s">
        <v>8941</v>
      </c>
      <c r="D694" s="815" t="s">
        <v>197</v>
      </c>
      <c r="E694" s="824" t="s">
        <v>8491</v>
      </c>
      <c r="F694" s="815" t="s">
        <v>212</v>
      </c>
      <c r="G694" s="815">
        <v>0</v>
      </c>
      <c r="H694" s="487"/>
      <c r="I694" s="487"/>
      <c r="J694" s="345"/>
      <c r="K694" s="345"/>
      <c r="L694" s="305" t="s">
        <v>405</v>
      </c>
      <c r="M694" s="305" t="s">
        <v>405</v>
      </c>
      <c r="N694" s="305" t="s">
        <v>405</v>
      </c>
      <c r="O694" s="305"/>
      <c r="P694" s="545"/>
      <c r="Q694" s="545"/>
      <c r="R694" s="545"/>
      <c r="S694" s="480"/>
      <c r="T694" s="545"/>
      <c r="U694" s="150">
        <v>500000</v>
      </c>
      <c r="V694" s="545"/>
      <c r="W694" s="545"/>
      <c r="X694" s="545"/>
      <c r="Y694" s="545"/>
      <c r="Z694" s="545"/>
    </row>
    <row r="695" spans="1:127" ht="15" customHeight="1" x14ac:dyDescent="0.2">
      <c r="A695" s="814">
        <v>4955</v>
      </c>
      <c r="B695" s="815"/>
      <c r="C695" s="815" t="s">
        <v>3147</v>
      </c>
      <c r="D695" s="815" t="s">
        <v>197</v>
      </c>
      <c r="E695" s="757" t="s">
        <v>4503</v>
      </c>
      <c r="F695" s="815" t="s">
        <v>212</v>
      </c>
      <c r="G695" s="815">
        <v>4</v>
      </c>
      <c r="H695" s="487"/>
      <c r="I695" s="487"/>
      <c r="J695" s="345"/>
      <c r="K695" s="345"/>
      <c r="L695" s="305" t="s">
        <v>405</v>
      </c>
      <c r="M695" s="305" t="s">
        <v>405</v>
      </c>
      <c r="N695" s="305" t="s">
        <v>405</v>
      </c>
      <c r="O695" s="545"/>
      <c r="P695" s="545"/>
      <c r="Q695" s="545"/>
      <c r="R695" s="545"/>
      <c r="S695" s="480"/>
      <c r="T695" s="545"/>
      <c r="U695" s="150"/>
      <c r="V695" s="545"/>
      <c r="W695" s="545"/>
      <c r="X695" s="545"/>
      <c r="Y695" s="545"/>
      <c r="Z695" s="545"/>
    </row>
    <row r="696" spans="1:127" ht="15" customHeight="1" x14ac:dyDescent="0.2">
      <c r="A696" s="814">
        <v>2574</v>
      </c>
      <c r="B696" s="48" t="s">
        <v>3834</v>
      </c>
      <c r="C696" s="815" t="s">
        <v>521</v>
      </c>
      <c r="D696" s="815" t="s">
        <v>2680</v>
      </c>
      <c r="E696" s="757" t="s">
        <v>4503</v>
      </c>
      <c r="F696" s="815" t="s">
        <v>212</v>
      </c>
      <c r="G696" s="832">
        <v>9</v>
      </c>
      <c r="H696" s="487"/>
      <c r="I696" s="487"/>
      <c r="J696" s="345"/>
      <c r="K696" s="345"/>
      <c r="L696" s="305" t="s">
        <v>405</v>
      </c>
      <c r="M696" s="305" t="s">
        <v>405</v>
      </c>
      <c r="N696" s="305" t="s">
        <v>405</v>
      </c>
      <c r="O696" s="545"/>
      <c r="P696" s="545"/>
      <c r="Q696" s="545"/>
      <c r="R696" s="545"/>
      <c r="T696" s="486"/>
      <c r="U696" s="869"/>
      <c r="V696" s="545"/>
      <c r="W696" s="545"/>
      <c r="X696" s="545"/>
      <c r="Y696" s="545"/>
      <c r="Z696" s="545"/>
    </row>
    <row r="697" spans="1:127" ht="15" customHeight="1" x14ac:dyDescent="0.2">
      <c r="A697" s="806">
        <v>4102</v>
      </c>
      <c r="B697" s="494" t="s">
        <v>8458</v>
      </c>
      <c r="C697" s="672" t="s">
        <v>4657</v>
      </c>
      <c r="D697" s="672" t="s">
        <v>191</v>
      </c>
      <c r="E697" s="757" t="s">
        <v>4503</v>
      </c>
      <c r="F697" s="494" t="s">
        <v>212</v>
      </c>
      <c r="G697" s="494">
        <v>6</v>
      </c>
      <c r="H697" s="677"/>
      <c r="I697" s="677"/>
      <c r="J697" s="345" t="s">
        <v>405</v>
      </c>
      <c r="K697" s="344" t="s">
        <v>405</v>
      </c>
      <c r="L697" s="305" t="s">
        <v>405</v>
      </c>
      <c r="M697" s="305" t="s">
        <v>405</v>
      </c>
      <c r="N697" s="305" t="s">
        <v>405</v>
      </c>
      <c r="O697" s="678"/>
      <c r="P697" s="678"/>
      <c r="Q697" s="678"/>
      <c r="R697" s="678"/>
      <c r="S697" s="678"/>
      <c r="T697" s="678"/>
      <c r="U697" s="258"/>
      <c r="V697" s="661">
        <v>3000000</v>
      </c>
      <c r="W697" s="618"/>
      <c r="X697" s="606"/>
      <c r="Y697" s="429"/>
      <c r="Z697" s="258"/>
      <c r="AA697" s="258"/>
      <c r="AB697" s="258"/>
      <c r="AC697" s="258"/>
      <c r="AD697" s="258"/>
      <c r="AE697" s="258"/>
      <c r="AF697" s="258"/>
      <c r="AG697" s="258"/>
      <c r="AH697" s="258"/>
      <c r="AI697" s="258"/>
      <c r="AJ697" s="258"/>
      <c r="AK697" s="258"/>
      <c r="AL697" s="258"/>
      <c r="AM697" s="258"/>
      <c r="AN697" s="258"/>
      <c r="AO697" s="258"/>
      <c r="AP697" s="258"/>
      <c r="AQ697" s="258"/>
      <c r="AR697" s="258"/>
      <c r="AS697" s="258"/>
      <c r="AT697" s="258"/>
      <c r="AU697" s="258"/>
      <c r="AV697" s="258"/>
      <c r="AW697" s="258"/>
      <c r="AX697" s="258"/>
      <c r="AY697" s="258"/>
      <c r="AZ697" s="258"/>
      <c r="BA697" s="258"/>
      <c r="BB697" s="258"/>
      <c r="BC697" s="258"/>
      <c r="BD697" s="258"/>
      <c r="BE697" s="258"/>
      <c r="BF697" s="258"/>
      <c r="BG697" s="258"/>
      <c r="BH697" s="258"/>
      <c r="BI697" s="258"/>
      <c r="BJ697" s="258"/>
      <c r="BK697" s="258"/>
      <c r="BL697" s="258"/>
      <c r="BM697" s="258"/>
      <c r="BN697" s="258"/>
      <c r="BO697" s="258"/>
      <c r="BP697" s="258"/>
      <c r="BQ697" s="258"/>
      <c r="BR697" s="258"/>
      <c r="BS697" s="258"/>
      <c r="BT697" s="258"/>
      <c r="BU697" s="258"/>
      <c r="BV697" s="258"/>
      <c r="BW697" s="258"/>
      <c r="BX697" s="258"/>
      <c r="BY697" s="258"/>
      <c r="BZ697" s="258"/>
      <c r="CA697" s="258"/>
      <c r="CB697" s="258"/>
      <c r="CC697" s="258"/>
      <c r="CD697" s="258"/>
      <c r="CE697" s="258"/>
      <c r="CF697" s="258"/>
      <c r="CG697" s="258"/>
      <c r="CH697" s="258"/>
      <c r="CI697" s="258"/>
      <c r="CJ697" s="258"/>
      <c r="CK697" s="258"/>
      <c r="CL697" s="258"/>
      <c r="CM697" s="258"/>
      <c r="CN697" s="258"/>
      <c r="CO697" s="258"/>
      <c r="CP697" s="258"/>
      <c r="CQ697" s="258"/>
      <c r="CR697" s="258"/>
      <c r="CS697" s="258"/>
      <c r="CT697" s="258"/>
      <c r="CU697" s="258"/>
      <c r="CV697" s="258"/>
      <c r="CW697" s="258"/>
      <c r="CX697" s="258"/>
      <c r="CY697" s="258"/>
      <c r="CZ697" s="258"/>
      <c r="DA697" s="258"/>
      <c r="DB697" s="258"/>
      <c r="DC697" s="258"/>
      <c r="DD697" s="258"/>
      <c r="DE697" s="258"/>
      <c r="DF697" s="258"/>
      <c r="DG697" s="258"/>
      <c r="DH697" s="258"/>
      <c r="DI697" s="258"/>
      <c r="DJ697" s="258"/>
      <c r="DK697" s="258"/>
      <c r="DL697" s="258"/>
      <c r="DM697" s="258"/>
      <c r="DN697" s="258"/>
      <c r="DO697" s="258"/>
      <c r="DP697" s="258"/>
      <c r="DQ697" s="258"/>
      <c r="DR697" s="258"/>
      <c r="DS697" s="258"/>
      <c r="DT697" s="258"/>
      <c r="DU697" s="49"/>
      <c r="DV697" s="49"/>
      <c r="DW697" s="49"/>
    </row>
    <row r="698" spans="1:127" ht="15" customHeight="1" x14ac:dyDescent="0.2">
      <c r="A698" s="814">
        <v>2032</v>
      </c>
      <c r="B698" s="473" t="s">
        <v>3094</v>
      </c>
      <c r="C698" s="815" t="s">
        <v>3489</v>
      </c>
      <c r="D698" s="815" t="s">
        <v>275</v>
      </c>
      <c r="E698" s="757" t="s">
        <v>4503</v>
      </c>
      <c r="F698" s="815" t="s">
        <v>212</v>
      </c>
      <c r="G698" s="838">
        <v>10</v>
      </c>
      <c r="H698" s="487"/>
      <c r="I698" s="487"/>
      <c r="J698" s="345"/>
      <c r="K698" s="345"/>
      <c r="L698" s="305" t="s">
        <v>405</v>
      </c>
      <c r="M698" s="305" t="s">
        <v>405</v>
      </c>
      <c r="N698" s="305" t="s">
        <v>405</v>
      </c>
      <c r="O698" s="545"/>
      <c r="P698" s="545"/>
      <c r="Q698" s="545"/>
      <c r="R698" s="545"/>
      <c r="T698" s="456"/>
      <c r="U698" s="851"/>
      <c r="V698" s="545"/>
      <c r="W698" s="545"/>
      <c r="X698" s="545"/>
      <c r="Y698" s="545"/>
      <c r="Z698" s="545"/>
    </row>
    <row r="699" spans="1:127" ht="15" customHeight="1" x14ac:dyDescent="0.2">
      <c r="A699" s="814">
        <v>4153</v>
      </c>
      <c r="B699" s="815"/>
      <c r="C699" s="815" t="s">
        <v>3738</v>
      </c>
      <c r="D699" s="815" t="s">
        <v>2663</v>
      </c>
      <c r="E699" s="757" t="s">
        <v>4503</v>
      </c>
      <c r="F699" s="815" t="s">
        <v>212</v>
      </c>
      <c r="G699" s="815">
        <v>6</v>
      </c>
      <c r="H699" s="470"/>
      <c r="I699" s="470"/>
      <c r="J699" s="345"/>
      <c r="K699" s="345"/>
      <c r="L699" s="305" t="s">
        <v>405</v>
      </c>
      <c r="M699" s="305" t="s">
        <v>405</v>
      </c>
      <c r="N699" s="305" t="s">
        <v>405</v>
      </c>
      <c r="O699" s="48"/>
      <c r="P699" s="48"/>
      <c r="Q699" s="48"/>
      <c r="R699" s="95"/>
      <c r="T699" s="472"/>
      <c r="U699" s="150"/>
      <c r="V699" s="48"/>
      <c r="W699" s="48"/>
      <c r="X699" s="48"/>
      <c r="Y699" s="48"/>
      <c r="Z699" s="48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  <c r="AT699" s="49"/>
      <c r="AU699" s="49"/>
      <c r="AV699" s="49"/>
      <c r="AW699" s="49"/>
      <c r="AX699" s="49"/>
      <c r="AY699" s="49"/>
      <c r="AZ699" s="49"/>
      <c r="BA699" s="49"/>
      <c r="BB699" s="49"/>
      <c r="BC699" s="49"/>
      <c r="BD699" s="49"/>
      <c r="BE699" s="49"/>
      <c r="BF699" s="49"/>
      <c r="BG699" s="49"/>
      <c r="BH699" s="49"/>
      <c r="BI699" s="49"/>
      <c r="BJ699" s="49"/>
      <c r="BK699" s="49"/>
      <c r="BL699" s="49"/>
      <c r="BM699" s="49"/>
      <c r="BN699" s="49"/>
      <c r="BO699" s="49"/>
      <c r="BP699" s="49"/>
      <c r="BQ699" s="49"/>
      <c r="BR699" s="49"/>
      <c r="BS699" s="49"/>
      <c r="BT699" s="49"/>
      <c r="BU699" s="49"/>
      <c r="BV699" s="49"/>
      <c r="BW699" s="49"/>
      <c r="BX699" s="49"/>
      <c r="BY699" s="49"/>
      <c r="BZ699" s="49"/>
      <c r="CA699" s="49"/>
      <c r="CB699" s="49"/>
      <c r="CC699" s="49"/>
      <c r="CD699" s="49"/>
      <c r="CE699" s="49"/>
      <c r="CF699" s="49"/>
      <c r="CG699" s="49"/>
      <c r="CH699" s="49"/>
      <c r="CI699" s="49"/>
      <c r="CJ699" s="49"/>
      <c r="CK699" s="49"/>
      <c r="CL699" s="49"/>
      <c r="CM699" s="49"/>
      <c r="CN699" s="49"/>
      <c r="CO699" s="49"/>
      <c r="CP699" s="49"/>
      <c r="CQ699" s="49"/>
      <c r="CR699" s="49"/>
      <c r="CS699" s="49"/>
      <c r="CT699" s="49"/>
      <c r="CU699" s="49"/>
      <c r="CV699" s="49"/>
      <c r="CW699" s="49"/>
      <c r="CX699" s="49"/>
      <c r="CY699" s="49"/>
      <c r="CZ699" s="49"/>
      <c r="DA699" s="49"/>
      <c r="DB699" s="49"/>
      <c r="DC699" s="49"/>
      <c r="DD699" s="49"/>
      <c r="DE699" s="49"/>
      <c r="DF699" s="49"/>
      <c r="DG699" s="49"/>
      <c r="DH699" s="49"/>
      <c r="DI699" s="49"/>
      <c r="DJ699" s="49"/>
      <c r="DK699" s="49"/>
      <c r="DL699" s="49"/>
      <c r="DM699" s="49"/>
      <c r="DN699" s="49"/>
      <c r="DO699" s="49"/>
      <c r="DP699" s="49"/>
      <c r="DQ699" s="49"/>
      <c r="DR699" s="49"/>
      <c r="DS699" s="49"/>
      <c r="DT699" s="49"/>
      <c r="DU699" s="49"/>
      <c r="DV699" s="49"/>
    </row>
    <row r="700" spans="1:127" ht="15" customHeight="1" x14ac:dyDescent="0.2">
      <c r="A700" s="814">
        <v>7330</v>
      </c>
      <c r="B700" s="815"/>
      <c r="C700" s="815" t="s">
        <v>8934</v>
      </c>
      <c r="D700" s="815" t="s">
        <v>3387</v>
      </c>
      <c r="E700" s="824" t="s">
        <v>8491</v>
      </c>
      <c r="F700" s="815" t="s">
        <v>212</v>
      </c>
      <c r="G700" s="815">
        <v>0</v>
      </c>
      <c r="H700" s="487"/>
      <c r="I700" s="487"/>
      <c r="J700" s="345"/>
      <c r="K700" s="345"/>
      <c r="L700" s="305" t="s">
        <v>405</v>
      </c>
      <c r="M700" s="305" t="s">
        <v>405</v>
      </c>
      <c r="N700" s="305" t="s">
        <v>405</v>
      </c>
      <c r="O700" s="305"/>
      <c r="P700" s="545"/>
      <c r="Q700" s="545"/>
      <c r="R700" s="545"/>
      <c r="S700" s="124"/>
      <c r="T700" s="545"/>
      <c r="U700" s="150">
        <v>500000</v>
      </c>
      <c r="V700" s="545"/>
      <c r="W700" s="545"/>
      <c r="X700" s="545"/>
      <c r="Y700" s="545"/>
      <c r="Z700" s="545"/>
    </row>
    <row r="701" spans="1:127" ht="15" customHeight="1" x14ac:dyDescent="0.2">
      <c r="A701" s="814">
        <v>6761</v>
      </c>
      <c r="B701" s="815"/>
      <c r="C701" s="815" t="s">
        <v>8587</v>
      </c>
      <c r="D701" s="815" t="s">
        <v>250</v>
      </c>
      <c r="E701" s="757" t="s">
        <v>4503</v>
      </c>
      <c r="F701" s="815" t="s">
        <v>212</v>
      </c>
      <c r="G701" s="815">
        <v>1</v>
      </c>
      <c r="H701" s="487"/>
      <c r="I701" s="487"/>
      <c r="J701" s="345"/>
      <c r="K701" s="345"/>
      <c r="L701" s="305" t="s">
        <v>405</v>
      </c>
      <c r="M701" s="305" t="s">
        <v>405</v>
      </c>
      <c r="N701" s="305" t="s">
        <v>405</v>
      </c>
      <c r="O701" s="545"/>
      <c r="P701" s="545"/>
      <c r="Q701" s="545"/>
      <c r="R701" s="545"/>
      <c r="S701" s="49"/>
      <c r="T701" s="486"/>
      <c r="U701" s="867"/>
      <c r="V701" s="545"/>
      <c r="W701" s="545"/>
      <c r="X701" s="545"/>
      <c r="Y701" s="545"/>
      <c r="Z701" s="545"/>
      <c r="DU701" s="38"/>
      <c r="DV701" s="38"/>
    </row>
    <row r="702" spans="1:127" ht="15" customHeight="1" x14ac:dyDescent="0.2">
      <c r="A702" s="814">
        <v>6765</v>
      </c>
      <c r="B702" s="815"/>
      <c r="C702" s="815" t="s">
        <v>3651</v>
      </c>
      <c r="D702" s="815" t="s">
        <v>3925</v>
      </c>
      <c r="E702" s="757" t="s">
        <v>4503</v>
      </c>
      <c r="F702" s="815" t="s">
        <v>212</v>
      </c>
      <c r="G702" s="815">
        <v>1</v>
      </c>
      <c r="H702" s="487"/>
      <c r="I702" s="487"/>
      <c r="J702" s="345"/>
      <c r="K702" s="345"/>
      <c r="L702" s="305" t="s">
        <v>405</v>
      </c>
      <c r="M702" s="305" t="s">
        <v>405</v>
      </c>
      <c r="N702" s="305" t="s">
        <v>405</v>
      </c>
      <c r="O702" s="545"/>
      <c r="P702" s="545"/>
      <c r="Q702" s="545"/>
      <c r="R702" s="545"/>
      <c r="T702" s="456"/>
      <c r="U702" s="851"/>
      <c r="V702" s="545"/>
      <c r="W702" s="545"/>
      <c r="X702" s="545"/>
      <c r="Y702" s="545"/>
      <c r="Z702" s="545"/>
    </row>
    <row r="703" spans="1:127" ht="15" customHeight="1" x14ac:dyDescent="0.2">
      <c r="A703" s="814">
        <v>2571</v>
      </c>
      <c r="B703" s="48" t="s">
        <v>3874</v>
      </c>
      <c r="C703" s="815" t="s">
        <v>3734</v>
      </c>
      <c r="D703" s="815" t="s">
        <v>3735</v>
      </c>
      <c r="E703" s="757" t="s">
        <v>4503</v>
      </c>
      <c r="F703" s="815" t="s">
        <v>212</v>
      </c>
      <c r="G703" s="832">
        <v>9</v>
      </c>
      <c r="H703" s="487"/>
      <c r="I703" s="487"/>
      <c r="J703" s="345"/>
      <c r="K703" s="345"/>
      <c r="L703" s="305" t="s">
        <v>405</v>
      </c>
      <c r="M703" s="305" t="s">
        <v>405</v>
      </c>
      <c r="N703" s="305" t="s">
        <v>405</v>
      </c>
      <c r="O703" s="545"/>
      <c r="P703" s="545"/>
      <c r="Q703" s="545"/>
      <c r="R703" s="545"/>
      <c r="T703" s="481"/>
      <c r="U703" s="870"/>
      <c r="V703" s="545"/>
      <c r="W703" s="545"/>
      <c r="X703" s="545"/>
      <c r="Y703" s="545"/>
      <c r="Z703" s="545"/>
    </row>
    <row r="704" spans="1:127" ht="15" customHeight="1" x14ac:dyDescent="0.2">
      <c r="A704" s="920">
        <v>3053</v>
      </c>
      <c r="B704" s="48" t="s">
        <v>2731</v>
      </c>
      <c r="C704" s="579" t="s">
        <v>4027</v>
      </c>
      <c r="D704" s="579" t="s">
        <v>282</v>
      </c>
      <c r="E704" s="757" t="s">
        <v>4503</v>
      </c>
      <c r="F704" s="464" t="s">
        <v>212</v>
      </c>
      <c r="G704" s="676">
        <v>8</v>
      </c>
      <c r="H704" s="98"/>
      <c r="I704" s="98"/>
      <c r="J704" s="345" t="s">
        <v>405</v>
      </c>
      <c r="K704" s="344" t="s">
        <v>405</v>
      </c>
      <c r="L704" s="305" t="s">
        <v>405</v>
      </c>
      <c r="M704" s="305" t="s">
        <v>405</v>
      </c>
      <c r="N704" s="305" t="s">
        <v>405</v>
      </c>
      <c r="O704" s="365"/>
      <c r="P704" s="365"/>
      <c r="Q704" s="365"/>
      <c r="R704" s="365"/>
      <c r="S704" s="365"/>
      <c r="T704" s="365"/>
      <c r="U704" s="49"/>
      <c r="V704" s="661">
        <v>5500000</v>
      </c>
      <c r="W704" s="606"/>
      <c r="X704" s="606"/>
      <c r="Y704" s="42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  <c r="AY704" s="49"/>
      <c r="AZ704" s="49"/>
      <c r="BA704" s="49"/>
      <c r="BB704" s="49"/>
      <c r="BC704" s="49"/>
      <c r="BD704" s="49"/>
      <c r="BE704" s="49"/>
      <c r="BF704" s="49"/>
      <c r="BG704" s="49"/>
      <c r="BH704" s="49"/>
      <c r="BI704" s="49"/>
      <c r="BJ704" s="49"/>
      <c r="BK704" s="49"/>
      <c r="BL704" s="49"/>
      <c r="BM704" s="49"/>
      <c r="BN704" s="49"/>
      <c r="BO704" s="49"/>
      <c r="BP704" s="49"/>
      <c r="BQ704" s="49"/>
      <c r="BR704" s="49"/>
      <c r="BS704" s="49"/>
      <c r="BT704" s="49"/>
      <c r="BU704" s="49"/>
      <c r="BV704" s="49"/>
      <c r="BW704" s="49"/>
      <c r="BX704" s="49"/>
      <c r="BY704" s="49"/>
      <c r="BZ704" s="49"/>
      <c r="CA704" s="49"/>
      <c r="CB704" s="49"/>
      <c r="CC704" s="49"/>
      <c r="CD704" s="49"/>
      <c r="CE704" s="49"/>
      <c r="CF704" s="49"/>
      <c r="CG704" s="49"/>
      <c r="CH704" s="49"/>
      <c r="CI704" s="49"/>
      <c r="CJ704" s="49"/>
      <c r="CK704" s="49"/>
      <c r="CL704" s="49"/>
      <c r="CM704" s="49"/>
      <c r="CN704" s="49"/>
      <c r="CO704" s="49"/>
      <c r="CP704" s="49"/>
      <c r="CQ704" s="49"/>
      <c r="CR704" s="49"/>
      <c r="CS704" s="49"/>
      <c r="CT704" s="49"/>
      <c r="CU704" s="49"/>
      <c r="CV704" s="49"/>
      <c r="CW704" s="49"/>
      <c r="CX704" s="49"/>
      <c r="CY704" s="49"/>
      <c r="CZ704" s="49"/>
      <c r="DA704" s="49"/>
      <c r="DB704" s="49"/>
      <c r="DC704" s="49"/>
      <c r="DD704" s="49"/>
      <c r="DE704" s="49"/>
      <c r="DF704" s="49"/>
      <c r="DG704" s="49"/>
      <c r="DH704" s="49"/>
      <c r="DI704" s="49"/>
      <c r="DJ704" s="49"/>
      <c r="DK704" s="49"/>
      <c r="DL704" s="49"/>
      <c r="DM704" s="49"/>
      <c r="DN704" s="49"/>
      <c r="DO704" s="49"/>
      <c r="DP704" s="49"/>
      <c r="DQ704" s="49"/>
      <c r="DR704" s="49"/>
      <c r="DS704" s="49"/>
      <c r="DT704" s="49"/>
      <c r="DU704" s="49"/>
      <c r="DV704" s="49"/>
      <c r="DW704" s="49"/>
    </row>
    <row r="705" spans="1:127" ht="15" customHeight="1" x14ac:dyDescent="0.2">
      <c r="A705" s="814">
        <v>5773</v>
      </c>
      <c r="B705" s="815"/>
      <c r="C705" s="815" t="s">
        <v>6231</v>
      </c>
      <c r="D705" s="815" t="s">
        <v>277</v>
      </c>
      <c r="E705" s="757" t="s">
        <v>4503</v>
      </c>
      <c r="F705" s="815" t="s">
        <v>212</v>
      </c>
      <c r="G705" s="815">
        <v>3</v>
      </c>
      <c r="H705" s="487"/>
      <c r="I705" s="487"/>
      <c r="J705" s="345"/>
      <c r="K705" s="345"/>
      <c r="L705" s="305" t="s">
        <v>405</v>
      </c>
      <c r="M705" s="305" t="s">
        <v>405</v>
      </c>
      <c r="N705" s="305" t="s">
        <v>405</v>
      </c>
      <c r="O705" s="545"/>
      <c r="P705" s="545"/>
      <c r="Q705" s="545"/>
      <c r="R705" s="545"/>
      <c r="T705" s="481"/>
      <c r="U705" s="849"/>
      <c r="V705" s="545"/>
      <c r="W705" s="545"/>
      <c r="X705" s="545"/>
      <c r="Y705" s="545"/>
      <c r="Z705" s="545"/>
      <c r="DU705" s="48"/>
      <c r="DV705" s="48"/>
    </row>
    <row r="706" spans="1:127" ht="15" customHeight="1" x14ac:dyDescent="0.2">
      <c r="A706" s="814">
        <v>7341</v>
      </c>
      <c r="B706" s="815"/>
      <c r="C706" s="815" t="s">
        <v>194</v>
      </c>
      <c r="D706" s="815" t="s">
        <v>383</v>
      </c>
      <c r="E706" s="824" t="s">
        <v>8491</v>
      </c>
      <c r="F706" s="815" t="s">
        <v>212</v>
      </c>
      <c r="G706" s="815">
        <v>0</v>
      </c>
      <c r="H706" s="487"/>
      <c r="I706" s="487"/>
      <c r="J706" s="345"/>
      <c r="K706" s="345"/>
      <c r="L706" s="305" t="s">
        <v>405</v>
      </c>
      <c r="M706" s="305" t="s">
        <v>405</v>
      </c>
      <c r="N706" s="305" t="s">
        <v>405</v>
      </c>
      <c r="O706" s="305"/>
      <c r="P706" s="545"/>
      <c r="Q706" s="545"/>
      <c r="R706" s="545"/>
      <c r="S706" s="480"/>
      <c r="T706" s="545"/>
      <c r="U706" s="150">
        <v>500000</v>
      </c>
      <c r="V706" s="545"/>
      <c r="W706" s="545"/>
      <c r="X706" s="545"/>
      <c r="Y706" s="545"/>
      <c r="Z706" s="545"/>
    </row>
    <row r="707" spans="1:127" ht="15" customHeight="1" x14ac:dyDescent="0.2">
      <c r="A707" s="814">
        <v>7345</v>
      </c>
      <c r="B707" s="815"/>
      <c r="C707" s="815" t="s">
        <v>8942</v>
      </c>
      <c r="D707" s="815" t="s">
        <v>8943</v>
      </c>
      <c r="E707" s="824" t="s">
        <v>8491</v>
      </c>
      <c r="F707" s="815" t="s">
        <v>212</v>
      </c>
      <c r="G707" s="815">
        <v>0</v>
      </c>
      <c r="H707" s="470"/>
      <c r="I707" s="470"/>
      <c r="J707" s="345"/>
      <c r="K707" s="345"/>
      <c r="L707" s="305" t="s">
        <v>405</v>
      </c>
      <c r="M707" s="305" t="s">
        <v>405</v>
      </c>
      <c r="N707" s="305" t="s">
        <v>405</v>
      </c>
      <c r="O707" s="305"/>
      <c r="P707" s="48"/>
      <c r="Q707" s="48"/>
      <c r="R707" s="95"/>
      <c r="S707" s="124"/>
      <c r="T707" s="485"/>
      <c r="U707" s="150">
        <v>500000</v>
      </c>
      <c r="V707" s="48"/>
      <c r="W707" s="48"/>
      <c r="X707" s="48"/>
      <c r="Y707" s="48"/>
      <c r="Z707" s="48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  <c r="BD707" s="49"/>
      <c r="BE707" s="49"/>
      <c r="BF707" s="49"/>
      <c r="BG707" s="49"/>
      <c r="BH707" s="49"/>
      <c r="BI707" s="49"/>
      <c r="BJ707" s="49"/>
      <c r="BK707" s="49"/>
      <c r="BL707" s="49"/>
      <c r="BM707" s="49"/>
      <c r="BN707" s="49"/>
      <c r="BO707" s="49"/>
      <c r="BP707" s="49"/>
      <c r="BQ707" s="49"/>
      <c r="BR707" s="49"/>
      <c r="BS707" s="49"/>
      <c r="BT707" s="49"/>
      <c r="BU707" s="49"/>
      <c r="BV707" s="49"/>
      <c r="BW707" s="49"/>
      <c r="BX707" s="49"/>
      <c r="BY707" s="49"/>
      <c r="BZ707" s="49"/>
      <c r="CA707" s="49"/>
      <c r="CB707" s="49"/>
      <c r="CC707" s="49"/>
      <c r="CD707" s="49"/>
      <c r="CE707" s="49"/>
      <c r="CF707" s="49"/>
      <c r="CG707" s="49"/>
      <c r="CH707" s="49"/>
      <c r="CI707" s="49"/>
      <c r="CJ707" s="49"/>
      <c r="CK707" s="49"/>
      <c r="CL707" s="49"/>
      <c r="CM707" s="49"/>
      <c r="CN707" s="49"/>
      <c r="CO707" s="49"/>
      <c r="CP707" s="49"/>
      <c r="CQ707" s="49"/>
      <c r="CR707" s="49"/>
      <c r="CS707" s="49"/>
      <c r="CT707" s="49"/>
      <c r="CU707" s="49"/>
      <c r="CV707" s="49"/>
      <c r="CW707" s="49"/>
      <c r="CX707" s="49"/>
      <c r="CY707" s="49"/>
      <c r="CZ707" s="49"/>
      <c r="DA707" s="49"/>
      <c r="DB707" s="49"/>
      <c r="DC707" s="49"/>
      <c r="DD707" s="49"/>
      <c r="DE707" s="49"/>
      <c r="DF707" s="49"/>
      <c r="DG707" s="49"/>
      <c r="DH707" s="49"/>
      <c r="DI707" s="49"/>
      <c r="DJ707" s="49"/>
      <c r="DK707" s="49"/>
      <c r="DL707" s="49"/>
      <c r="DM707" s="49"/>
      <c r="DN707" s="49"/>
      <c r="DO707" s="49"/>
      <c r="DP707" s="49"/>
      <c r="DQ707" s="49"/>
      <c r="DR707" s="49"/>
      <c r="DS707" s="49"/>
      <c r="DT707" s="49"/>
      <c r="DU707" s="49"/>
      <c r="DV707" s="49"/>
    </row>
    <row r="708" spans="1:127" ht="15" customHeight="1" x14ac:dyDescent="0.2">
      <c r="A708" s="814">
        <v>4162</v>
      </c>
      <c r="B708" s="815"/>
      <c r="C708" s="815" t="s">
        <v>4644</v>
      </c>
      <c r="D708" s="815" t="s">
        <v>4645</v>
      </c>
      <c r="E708" s="757" t="s">
        <v>4503</v>
      </c>
      <c r="F708" s="815" t="s">
        <v>212</v>
      </c>
      <c r="G708" s="815">
        <v>6</v>
      </c>
      <c r="H708" s="487"/>
      <c r="I708" s="487"/>
      <c r="J708" s="345"/>
      <c r="K708" s="345"/>
      <c r="L708" s="305" t="s">
        <v>405</v>
      </c>
      <c r="M708" s="305" t="s">
        <v>405</v>
      </c>
      <c r="N708" s="305" t="s">
        <v>405</v>
      </c>
      <c r="O708" s="545"/>
      <c r="P708" s="545"/>
      <c r="Q708" s="545"/>
      <c r="R708" s="545"/>
      <c r="T708" s="495"/>
      <c r="U708" s="856"/>
      <c r="V708" s="545"/>
      <c r="W708" s="545"/>
      <c r="X708" s="545"/>
      <c r="Y708" s="545"/>
      <c r="Z708" s="545"/>
    </row>
    <row r="709" spans="1:127" x14ac:dyDescent="0.2">
      <c r="A709" s="814">
        <v>6236</v>
      </c>
      <c r="B709" s="815"/>
      <c r="C709" s="815" t="s">
        <v>4649</v>
      </c>
      <c r="D709" s="815" t="s">
        <v>4287</v>
      </c>
      <c r="E709" s="757" t="s">
        <v>4503</v>
      </c>
      <c r="F709" s="815" t="s">
        <v>212</v>
      </c>
      <c r="G709" s="815">
        <v>2</v>
      </c>
      <c r="H709" s="345"/>
      <c r="I709" s="99"/>
      <c r="J709" s="344"/>
      <c r="K709" s="345"/>
      <c r="L709" s="305" t="s">
        <v>405</v>
      </c>
      <c r="M709" s="305" t="s">
        <v>405</v>
      </c>
      <c r="N709" s="305" t="s">
        <v>405</v>
      </c>
      <c r="O709" s="367"/>
      <c r="P709" s="367"/>
      <c r="Q709" s="367"/>
      <c r="R709" s="150"/>
      <c r="T709" s="640"/>
      <c r="U709" s="864"/>
      <c r="V709" s="48"/>
      <c r="W709" s="48"/>
      <c r="X709" s="48"/>
      <c r="Y709" s="48"/>
      <c r="Z709" s="48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  <c r="AY709" s="49"/>
      <c r="AZ709" s="49"/>
      <c r="BA709" s="49"/>
      <c r="BB709" s="49"/>
      <c r="BC709" s="49"/>
      <c r="BD709" s="49"/>
      <c r="BE709" s="49"/>
      <c r="BF709" s="49"/>
      <c r="BG709" s="49"/>
      <c r="BH709" s="49"/>
      <c r="BI709" s="49"/>
      <c r="BJ709" s="49"/>
      <c r="BK709" s="49"/>
      <c r="BL709" s="49"/>
      <c r="BM709" s="49"/>
      <c r="BN709" s="49"/>
      <c r="BO709" s="49"/>
      <c r="BP709" s="49"/>
      <c r="BQ709" s="49"/>
      <c r="BR709" s="49"/>
      <c r="BS709" s="49"/>
      <c r="BT709" s="49"/>
      <c r="BU709" s="49"/>
      <c r="BV709" s="49"/>
      <c r="BW709" s="49"/>
      <c r="BX709" s="49"/>
      <c r="BY709" s="49"/>
      <c r="BZ709" s="49"/>
      <c r="CA709" s="49"/>
      <c r="CB709" s="49"/>
      <c r="CC709" s="49"/>
      <c r="CD709" s="49"/>
      <c r="CE709" s="49"/>
      <c r="CF709" s="49"/>
      <c r="CG709" s="49"/>
      <c r="CH709" s="49"/>
      <c r="CI709" s="49"/>
      <c r="CJ709" s="49"/>
      <c r="CK709" s="49"/>
      <c r="CL709" s="49"/>
      <c r="CM709" s="49"/>
      <c r="CN709" s="49"/>
      <c r="CO709" s="49"/>
      <c r="CP709" s="49"/>
      <c r="CQ709" s="49"/>
      <c r="CR709" s="49"/>
      <c r="CS709" s="49"/>
      <c r="CT709" s="49"/>
      <c r="CU709" s="49"/>
      <c r="CV709" s="49"/>
      <c r="CW709" s="49"/>
      <c r="CX709" s="49"/>
      <c r="CY709" s="49"/>
      <c r="CZ709" s="49"/>
      <c r="DA709" s="49"/>
      <c r="DB709" s="49"/>
      <c r="DC709" s="49"/>
      <c r="DD709" s="49"/>
      <c r="DE709" s="49"/>
      <c r="DF709" s="49"/>
      <c r="DG709" s="49"/>
      <c r="DH709" s="49"/>
      <c r="DI709" s="49"/>
      <c r="DJ709" s="49"/>
      <c r="DK709" s="49"/>
      <c r="DL709" s="49"/>
      <c r="DM709" s="49"/>
      <c r="DN709" s="49"/>
      <c r="DO709" s="49"/>
      <c r="DP709" s="49"/>
      <c r="DQ709" s="49"/>
      <c r="DR709" s="38"/>
      <c r="DS709" s="38"/>
      <c r="DT709" s="38"/>
    </row>
    <row r="710" spans="1:127" ht="15" customHeight="1" x14ac:dyDescent="0.2">
      <c r="A710" s="814">
        <v>5766</v>
      </c>
      <c r="B710" s="49" t="s">
        <v>8094</v>
      </c>
      <c r="C710" s="815" t="s">
        <v>6902</v>
      </c>
      <c r="D710" s="815" t="s">
        <v>4388</v>
      </c>
      <c r="E710" s="757" t="s">
        <v>4503</v>
      </c>
      <c r="F710" s="815" t="s">
        <v>212</v>
      </c>
      <c r="G710" s="815">
        <v>3</v>
      </c>
      <c r="H710" s="345"/>
      <c r="I710" s="99"/>
      <c r="J710" s="344"/>
      <c r="K710" s="345"/>
      <c r="L710" s="305" t="s">
        <v>405</v>
      </c>
      <c r="M710" s="305" t="s">
        <v>405</v>
      </c>
      <c r="N710" s="305" t="s">
        <v>405</v>
      </c>
      <c r="O710" s="367"/>
      <c r="P710" s="367"/>
      <c r="Q710" s="148"/>
      <c r="R710" s="547"/>
      <c r="S710" s="480"/>
      <c r="T710" s="485"/>
      <c r="U710" s="150"/>
      <c r="V710" s="48"/>
      <c r="W710" s="48"/>
      <c r="X710" s="48"/>
      <c r="Y710" s="48"/>
      <c r="Z710" s="48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49"/>
      <c r="BF710" s="49"/>
      <c r="BG710" s="49"/>
      <c r="BH710" s="49"/>
      <c r="BI710" s="49"/>
      <c r="BJ710" s="49"/>
      <c r="BK710" s="49"/>
      <c r="BL710" s="49"/>
      <c r="BM710" s="49"/>
      <c r="BN710" s="49"/>
      <c r="BO710" s="49"/>
      <c r="BP710" s="49"/>
      <c r="BQ710" s="49"/>
      <c r="BR710" s="49"/>
      <c r="BS710" s="49"/>
      <c r="BT710" s="49"/>
      <c r="BU710" s="49"/>
      <c r="BV710" s="49"/>
      <c r="BW710" s="49"/>
      <c r="BX710" s="49"/>
      <c r="BY710" s="49"/>
      <c r="BZ710" s="49"/>
      <c r="CA710" s="49"/>
      <c r="CB710" s="49"/>
      <c r="CC710" s="49"/>
      <c r="CD710" s="49"/>
      <c r="CE710" s="49"/>
      <c r="CF710" s="49"/>
      <c r="CG710" s="49"/>
      <c r="CH710" s="49"/>
      <c r="CI710" s="49"/>
      <c r="CJ710" s="49"/>
      <c r="CK710" s="49"/>
      <c r="CL710" s="49"/>
      <c r="CM710" s="49"/>
      <c r="CN710" s="49"/>
      <c r="CO710" s="49"/>
      <c r="CP710" s="49"/>
      <c r="CQ710" s="49"/>
      <c r="CR710" s="49"/>
      <c r="CS710" s="49"/>
      <c r="CT710" s="49"/>
      <c r="CU710" s="49"/>
      <c r="CV710" s="56"/>
      <c r="CW710" s="56"/>
      <c r="CX710" s="101"/>
      <c r="CY710" s="49"/>
      <c r="CZ710" s="49"/>
      <c r="DA710" s="49"/>
      <c r="DB710" s="49"/>
      <c r="DC710" s="49"/>
      <c r="DD710" s="49"/>
      <c r="DE710" s="49"/>
      <c r="DF710" s="49"/>
      <c r="DG710" s="49"/>
      <c r="DH710" s="49"/>
      <c r="DI710" s="49"/>
      <c r="DJ710" s="49"/>
      <c r="DK710" s="49"/>
      <c r="DL710" s="49"/>
      <c r="DM710" s="49"/>
      <c r="DN710" s="49"/>
      <c r="DO710" s="49"/>
      <c r="DP710" s="49"/>
      <c r="DQ710" s="49"/>
      <c r="DR710" s="49"/>
      <c r="DS710" s="49"/>
      <c r="DT710" s="49"/>
      <c r="DU710" s="49"/>
      <c r="DV710" s="49"/>
    </row>
    <row r="711" spans="1:127" ht="15" customHeight="1" x14ac:dyDescent="0.2">
      <c r="A711" s="814">
        <v>5775</v>
      </c>
      <c r="B711" s="49" t="s">
        <v>1664</v>
      </c>
      <c r="C711" s="815" t="s">
        <v>3256</v>
      </c>
      <c r="D711" s="815" t="s">
        <v>7976</v>
      </c>
      <c r="E711" s="757" t="s">
        <v>4503</v>
      </c>
      <c r="F711" s="815" t="s">
        <v>212</v>
      </c>
      <c r="G711" s="815">
        <v>3</v>
      </c>
      <c r="H711" s="487"/>
      <c r="I711" s="487"/>
      <c r="J711" s="345"/>
      <c r="K711" s="345"/>
      <c r="L711" s="305" t="s">
        <v>405</v>
      </c>
      <c r="M711" s="305" t="s">
        <v>405</v>
      </c>
      <c r="N711" s="305" t="s">
        <v>405</v>
      </c>
      <c r="O711" s="545"/>
      <c r="P711" s="545"/>
      <c r="Q711" s="545"/>
      <c r="R711" s="545"/>
      <c r="S711" s="480"/>
      <c r="T711" s="545"/>
      <c r="U711" s="150"/>
      <c r="V711" s="545"/>
      <c r="W711" s="545"/>
      <c r="X711" s="545"/>
      <c r="Y711" s="545"/>
      <c r="Z711" s="545"/>
    </row>
    <row r="712" spans="1:127" ht="15" customHeight="1" x14ac:dyDescent="0.2">
      <c r="A712" s="814">
        <v>6252</v>
      </c>
      <c r="B712" s="815"/>
      <c r="C712" s="815" t="s">
        <v>4337</v>
      </c>
      <c r="D712" s="815" t="s">
        <v>6410</v>
      </c>
      <c r="E712" s="757" t="s">
        <v>4503</v>
      </c>
      <c r="F712" s="815" t="s">
        <v>212</v>
      </c>
      <c r="G712" s="815">
        <v>2</v>
      </c>
      <c r="H712" s="487"/>
      <c r="I712" s="487"/>
      <c r="J712" s="345"/>
      <c r="K712" s="345"/>
      <c r="L712" s="305" t="s">
        <v>405</v>
      </c>
      <c r="M712" s="305" t="s">
        <v>405</v>
      </c>
      <c r="N712" s="305" t="s">
        <v>405</v>
      </c>
      <c r="O712" s="545"/>
      <c r="P712" s="545"/>
      <c r="Q712" s="545"/>
      <c r="R712" s="545"/>
      <c r="S712" s="480"/>
      <c r="T712" s="545"/>
      <c r="U712" s="150"/>
      <c r="V712" s="545"/>
      <c r="W712" s="545"/>
      <c r="X712" s="545"/>
      <c r="Y712" s="545"/>
      <c r="Z712" s="545"/>
      <c r="DU712" s="49"/>
      <c r="DV712" s="49"/>
    </row>
    <row r="713" spans="1:127" ht="15" customHeight="1" x14ac:dyDescent="0.2">
      <c r="A713" s="814">
        <v>6767</v>
      </c>
      <c r="B713" s="815"/>
      <c r="C713" s="815" t="s">
        <v>203</v>
      </c>
      <c r="D713" s="815" t="s">
        <v>8590</v>
      </c>
      <c r="E713" s="757" t="s">
        <v>4503</v>
      </c>
      <c r="F713" s="815" t="s">
        <v>212</v>
      </c>
      <c r="G713" s="815">
        <v>1</v>
      </c>
      <c r="H713" s="487"/>
      <c r="I713" s="487"/>
      <c r="J713" s="345"/>
      <c r="K713" s="345"/>
      <c r="L713" s="305" t="s">
        <v>405</v>
      </c>
      <c r="M713" s="305" t="s">
        <v>405</v>
      </c>
      <c r="N713" s="305" t="s">
        <v>405</v>
      </c>
      <c r="O713" s="545"/>
      <c r="P713" s="545"/>
      <c r="Q713" s="545"/>
      <c r="R713" s="545"/>
      <c r="S713" s="480"/>
      <c r="T713" s="545"/>
      <c r="U713" s="150"/>
      <c r="V713" s="545"/>
      <c r="W713" s="545"/>
      <c r="X713" s="545"/>
      <c r="Y713" s="545"/>
      <c r="Z713" s="545"/>
      <c r="DU713" s="48"/>
      <c r="DV713" s="48"/>
    </row>
    <row r="714" spans="1:127" ht="15" customHeight="1" x14ac:dyDescent="0.2">
      <c r="A714" s="814">
        <v>3539</v>
      </c>
      <c r="B714" s="815"/>
      <c r="C714" s="815" t="s">
        <v>4342</v>
      </c>
      <c r="D714" s="815" t="s">
        <v>4091</v>
      </c>
      <c r="E714" s="757" t="s">
        <v>4503</v>
      </c>
      <c r="F714" s="815" t="s">
        <v>212</v>
      </c>
      <c r="G714" s="833">
        <v>7</v>
      </c>
      <c r="H714" s="487"/>
      <c r="I714" s="487"/>
      <c r="J714" s="345"/>
      <c r="K714" s="345"/>
      <c r="L714" s="305" t="s">
        <v>405</v>
      </c>
      <c r="M714" s="305" t="s">
        <v>405</v>
      </c>
      <c r="N714" s="305" t="s">
        <v>405</v>
      </c>
      <c r="O714" s="545"/>
      <c r="P714" s="545"/>
      <c r="Q714" s="545"/>
      <c r="R714" s="545"/>
      <c r="S714" s="480"/>
      <c r="T714" s="545"/>
      <c r="U714" s="150"/>
      <c r="V714" s="545"/>
      <c r="W714" s="545"/>
      <c r="X714" s="545"/>
      <c r="Y714" s="545"/>
      <c r="Z714" s="545"/>
      <c r="DU714" s="38"/>
      <c r="DV714" s="38"/>
      <c r="DW714" s="49"/>
    </row>
    <row r="715" spans="1:127" ht="15" customHeight="1" x14ac:dyDescent="0.2">
      <c r="A715" s="814">
        <v>3565</v>
      </c>
      <c r="B715" s="815"/>
      <c r="C715" s="815" t="s">
        <v>254</v>
      </c>
      <c r="D715" s="815" t="s">
        <v>548</v>
      </c>
      <c r="E715" s="757" t="s">
        <v>4503</v>
      </c>
      <c r="F715" s="815" t="s">
        <v>212</v>
      </c>
      <c r="G715" s="833">
        <v>7</v>
      </c>
      <c r="H715" s="344"/>
      <c r="I715" s="99"/>
      <c r="J715" s="345"/>
      <c r="K715" s="344"/>
      <c r="L715" s="305" t="s">
        <v>405</v>
      </c>
      <c r="M715" s="305" t="s">
        <v>405</v>
      </c>
      <c r="N715" s="305" t="s">
        <v>405</v>
      </c>
      <c r="O715" s="367"/>
      <c r="P715" s="367"/>
      <c r="Q715" s="150"/>
      <c r="R715" s="547"/>
      <c r="S715" s="480"/>
      <c r="T715" s="485"/>
      <c r="U715" s="150"/>
      <c r="V715" s="843"/>
      <c r="W715" s="843"/>
      <c r="X715" s="843"/>
      <c r="Y715" s="843"/>
      <c r="Z715" s="843"/>
      <c r="AA715" s="843"/>
      <c r="AB715" s="843"/>
      <c r="AC715" s="843"/>
      <c r="AD715" s="843"/>
      <c r="AE715" s="843"/>
      <c r="AF715" s="843"/>
      <c r="AG715" s="843"/>
      <c r="AH715" s="843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  <c r="AT715" s="49"/>
      <c r="AU715" s="49"/>
      <c r="AV715" s="49"/>
      <c r="AW715" s="49"/>
      <c r="AX715" s="49"/>
      <c r="AY715" s="49"/>
      <c r="AZ715" s="49"/>
      <c r="BA715" s="49"/>
      <c r="BB715" s="49"/>
      <c r="BC715" s="49"/>
      <c r="BD715" s="49"/>
      <c r="BE715" s="49"/>
      <c r="BF715" s="49"/>
      <c r="BG715" s="49"/>
      <c r="BH715" s="49"/>
      <c r="BI715" s="49"/>
      <c r="BJ715" s="49"/>
      <c r="BK715" s="49"/>
      <c r="BL715" s="49"/>
      <c r="BM715" s="49"/>
      <c r="BN715" s="49"/>
      <c r="BO715" s="49"/>
      <c r="BP715" s="49"/>
      <c r="BQ715" s="49"/>
      <c r="BR715" s="49"/>
      <c r="BS715" s="49"/>
      <c r="BT715" s="49"/>
      <c r="BU715" s="49"/>
      <c r="BV715" s="49"/>
      <c r="BW715" s="49"/>
      <c r="BX715" s="49"/>
      <c r="BY715" s="49"/>
      <c r="BZ715" s="49"/>
      <c r="CA715" s="49"/>
      <c r="CB715" s="49"/>
      <c r="CC715" s="49"/>
      <c r="CD715" s="49"/>
      <c r="CE715" s="49"/>
      <c r="CF715" s="49"/>
      <c r="CG715" s="49"/>
      <c r="CH715" s="49"/>
      <c r="CI715" s="49"/>
      <c r="CJ715" s="49"/>
      <c r="CK715" s="49"/>
      <c r="CL715" s="49"/>
      <c r="CM715" s="49"/>
      <c r="CN715" s="49"/>
      <c r="CO715" s="49"/>
      <c r="CP715" s="49"/>
      <c r="CQ715" s="49"/>
      <c r="CR715" s="38"/>
      <c r="CS715" s="38"/>
      <c r="CT715" s="38"/>
      <c r="CU715" s="38"/>
      <c r="CV715" s="49"/>
      <c r="CW715" s="49"/>
      <c r="CX715" s="49"/>
      <c r="CY715" s="49"/>
      <c r="CZ715" s="38"/>
      <c r="DA715" s="38"/>
      <c r="DB715" s="38"/>
      <c r="DC715" s="49"/>
      <c r="DD715" s="49"/>
      <c r="DE715" s="49"/>
      <c r="DF715" s="49"/>
      <c r="DG715" s="49"/>
      <c r="DH715" s="49"/>
      <c r="DI715" s="49"/>
      <c r="DJ715" s="49"/>
      <c r="DK715" s="49"/>
      <c r="DL715" s="49"/>
      <c r="DM715" s="49"/>
      <c r="DN715" s="49"/>
      <c r="DO715" s="49"/>
      <c r="DP715" s="49"/>
      <c r="DQ715" s="49"/>
      <c r="DR715" s="49"/>
      <c r="DS715" s="49"/>
      <c r="DT715" s="49"/>
      <c r="DU715" s="49"/>
      <c r="DV715" s="49"/>
    </row>
    <row r="716" spans="1:127" ht="15" customHeight="1" x14ac:dyDescent="0.2">
      <c r="A716" s="814">
        <v>6257</v>
      </c>
      <c r="B716" s="815"/>
      <c r="C716" s="815" t="s">
        <v>5761</v>
      </c>
      <c r="D716" s="815" t="s">
        <v>8249</v>
      </c>
      <c r="E716" s="757" t="s">
        <v>4503</v>
      </c>
      <c r="F716" s="815" t="s">
        <v>212</v>
      </c>
      <c r="G716" s="815">
        <v>2</v>
      </c>
      <c r="H716" s="487"/>
      <c r="I716" s="487"/>
      <c r="J716" s="345"/>
      <c r="K716" s="345"/>
      <c r="L716" s="305" t="s">
        <v>405</v>
      </c>
      <c r="M716" s="305" t="s">
        <v>405</v>
      </c>
      <c r="N716" s="305" t="s">
        <v>405</v>
      </c>
      <c r="O716" s="545"/>
      <c r="P716" s="545"/>
      <c r="Q716" s="545"/>
      <c r="R716" s="545"/>
      <c r="S716" s="480"/>
      <c r="T716" s="545"/>
      <c r="U716" s="150"/>
      <c r="V716" s="545"/>
      <c r="W716" s="545"/>
      <c r="X716" s="545"/>
      <c r="Y716" s="545"/>
      <c r="Z716" s="545"/>
    </row>
    <row r="717" spans="1:127" ht="15" customHeight="1" x14ac:dyDescent="0.2">
      <c r="A717" s="814">
        <v>4240</v>
      </c>
      <c r="B717" s="815"/>
      <c r="C717" s="815" t="s">
        <v>1491</v>
      </c>
      <c r="D717" s="815" t="s">
        <v>358</v>
      </c>
      <c r="E717" s="757" t="s">
        <v>4503</v>
      </c>
      <c r="F717" s="815" t="s">
        <v>212</v>
      </c>
      <c r="G717" s="815">
        <v>6</v>
      </c>
      <c r="H717" s="487"/>
      <c r="I717" s="487"/>
      <c r="J717" s="345"/>
      <c r="K717" s="345"/>
      <c r="L717" s="305" t="s">
        <v>405</v>
      </c>
      <c r="M717" s="305" t="s">
        <v>405</v>
      </c>
      <c r="N717" s="305" t="s">
        <v>405</v>
      </c>
      <c r="O717" s="545"/>
      <c r="P717" s="545"/>
      <c r="Q717" s="545"/>
      <c r="R717" s="545"/>
      <c r="S717" s="480"/>
      <c r="T717" s="545"/>
      <c r="U717" s="150"/>
      <c r="V717" s="545"/>
      <c r="W717" s="545"/>
      <c r="X717" s="545"/>
      <c r="Y717" s="545"/>
      <c r="Z717" s="545"/>
    </row>
    <row r="718" spans="1:127" ht="15" customHeight="1" x14ac:dyDescent="0.2">
      <c r="A718" s="814">
        <v>5187</v>
      </c>
      <c r="B718" s="495" t="s">
        <v>8463</v>
      </c>
      <c r="C718" s="815" t="s">
        <v>493</v>
      </c>
      <c r="D718" s="815" t="s">
        <v>5097</v>
      </c>
      <c r="E718" s="757" t="s">
        <v>4503</v>
      </c>
      <c r="F718" s="815" t="s">
        <v>212</v>
      </c>
      <c r="G718" s="815">
        <v>4</v>
      </c>
      <c r="H718" s="487"/>
      <c r="I718" s="487"/>
      <c r="J718" s="345"/>
      <c r="K718" s="345"/>
      <c r="L718" s="305" t="s">
        <v>405</v>
      </c>
      <c r="M718" s="305" t="s">
        <v>405</v>
      </c>
      <c r="N718" s="305" t="s">
        <v>405</v>
      </c>
      <c r="O718" s="545"/>
      <c r="P718" s="545"/>
      <c r="Q718" s="545"/>
      <c r="R718" s="545"/>
      <c r="S718" s="480"/>
      <c r="T718" s="545"/>
      <c r="U718" s="150"/>
      <c r="V718" s="545"/>
      <c r="W718" s="545"/>
      <c r="X718" s="545"/>
      <c r="Y718" s="545"/>
      <c r="Z718" s="545"/>
    </row>
    <row r="719" spans="1:127" ht="15" customHeight="1" x14ac:dyDescent="0.2">
      <c r="A719" s="814">
        <v>6259</v>
      </c>
      <c r="B719" s="815"/>
      <c r="C719" s="815" t="s">
        <v>1520</v>
      </c>
      <c r="D719" s="815" t="s">
        <v>8259</v>
      </c>
      <c r="E719" s="757" t="s">
        <v>4503</v>
      </c>
      <c r="F719" s="815" t="s">
        <v>212</v>
      </c>
      <c r="G719" s="815">
        <v>2</v>
      </c>
      <c r="H719" s="344"/>
      <c r="I719" s="99"/>
      <c r="J719" s="345"/>
      <c r="K719" s="345"/>
      <c r="L719" s="305" t="s">
        <v>405</v>
      </c>
      <c r="M719" s="305" t="s">
        <v>405</v>
      </c>
      <c r="N719" s="305" t="s">
        <v>405</v>
      </c>
      <c r="O719" s="367"/>
      <c r="P719" s="367"/>
      <c r="Q719" s="367"/>
      <c r="R719" s="150"/>
      <c r="S719" s="480"/>
      <c r="T719" s="148"/>
      <c r="U719" s="150"/>
      <c r="V719" s="47"/>
      <c r="W719" s="47"/>
      <c r="X719" s="47"/>
      <c r="Y719" s="47"/>
      <c r="Z719" s="47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  <c r="BN719" s="38"/>
      <c r="BO719" s="38"/>
      <c r="BP719" s="38"/>
      <c r="BQ719" s="38"/>
      <c r="BR719" s="38"/>
      <c r="BS719" s="38"/>
      <c r="BT719" s="38"/>
      <c r="BU719" s="38"/>
      <c r="BV719" s="38"/>
      <c r="BW719" s="38"/>
      <c r="BX719" s="38"/>
      <c r="BY719" s="38"/>
      <c r="BZ719" s="38"/>
      <c r="CA719" s="38"/>
      <c r="CB719" s="38"/>
      <c r="CC719" s="38"/>
      <c r="CD719" s="38"/>
      <c r="CE719" s="38"/>
      <c r="CF719" s="38"/>
      <c r="CG719" s="38"/>
      <c r="CH719" s="38"/>
      <c r="CI719" s="38"/>
      <c r="CJ719" s="38"/>
      <c r="CK719" s="38"/>
      <c r="CL719" s="38"/>
      <c r="CM719" s="38"/>
      <c r="CN719" s="38"/>
      <c r="CO719" s="38"/>
      <c r="CP719" s="38"/>
      <c r="CQ719" s="38"/>
      <c r="CR719" s="49"/>
      <c r="CS719" s="49"/>
      <c r="CT719" s="49"/>
      <c r="CU719" s="49"/>
      <c r="CV719" s="49"/>
      <c r="CW719" s="49"/>
      <c r="CX719" s="49"/>
      <c r="CY719" s="38"/>
      <c r="CZ719" s="38"/>
      <c r="DA719" s="38"/>
      <c r="DB719" s="49"/>
      <c r="DC719" s="38"/>
      <c r="DD719" s="38"/>
      <c r="DE719" s="38"/>
      <c r="DF719" s="38"/>
      <c r="DG719" s="38"/>
      <c r="DH719" s="38"/>
      <c r="DI719" s="38"/>
      <c r="DJ719" s="38"/>
      <c r="DK719" s="38"/>
      <c r="DL719" s="38"/>
      <c r="DM719" s="38"/>
      <c r="DN719" s="38"/>
      <c r="DO719" s="38"/>
      <c r="DP719" s="38"/>
      <c r="DQ719" s="38"/>
      <c r="DR719" s="38"/>
    </row>
    <row r="720" spans="1:127" ht="15" customHeight="1" x14ac:dyDescent="0.2">
      <c r="A720" s="814">
        <v>5008</v>
      </c>
      <c r="B720" s="815"/>
      <c r="C720" s="815" t="s">
        <v>7723</v>
      </c>
      <c r="D720" s="815" t="s">
        <v>4622</v>
      </c>
      <c r="E720" s="757" t="s">
        <v>4503</v>
      </c>
      <c r="F720" s="815" t="s">
        <v>212</v>
      </c>
      <c r="G720" s="815">
        <v>4</v>
      </c>
      <c r="H720" s="487"/>
      <c r="I720" s="487"/>
      <c r="J720" s="345"/>
      <c r="K720" s="345"/>
      <c r="L720" s="305" t="s">
        <v>405</v>
      </c>
      <c r="M720" s="305" t="s">
        <v>405</v>
      </c>
      <c r="N720" s="305" t="s">
        <v>405</v>
      </c>
      <c r="O720" s="545"/>
      <c r="P720" s="545"/>
      <c r="Q720" s="545"/>
      <c r="R720" s="545"/>
      <c r="S720" s="480"/>
      <c r="T720" s="545"/>
      <c r="U720" s="150"/>
      <c r="V720" s="545"/>
      <c r="W720" s="545"/>
      <c r="X720" s="545"/>
      <c r="Y720" s="545"/>
      <c r="Z720" s="545"/>
    </row>
    <row r="721" spans="1:126" ht="15" customHeight="1" x14ac:dyDescent="0.2">
      <c r="A721" s="814">
        <v>6240</v>
      </c>
      <c r="B721" s="815"/>
      <c r="C721" s="815" t="s">
        <v>2029</v>
      </c>
      <c r="D721" s="815" t="s">
        <v>3985</v>
      </c>
      <c r="E721" s="757" t="s">
        <v>4503</v>
      </c>
      <c r="F721" s="815" t="s">
        <v>212</v>
      </c>
      <c r="G721" s="815">
        <v>2</v>
      </c>
      <c r="H721" s="487"/>
      <c r="I721" s="487"/>
      <c r="J721" s="345"/>
      <c r="K721" s="345"/>
      <c r="L721" s="305" t="s">
        <v>405</v>
      </c>
      <c r="M721" s="305" t="s">
        <v>405</v>
      </c>
      <c r="N721" s="305" t="s">
        <v>405</v>
      </c>
      <c r="O721" s="545"/>
      <c r="P721" s="545"/>
      <c r="Q721" s="545"/>
      <c r="R721" s="545"/>
      <c r="S721" s="480"/>
      <c r="T721" s="545"/>
      <c r="U721" s="150"/>
      <c r="V721" s="545"/>
      <c r="W721" s="545"/>
      <c r="X721" s="545"/>
      <c r="Y721" s="545"/>
      <c r="Z721" s="545"/>
    </row>
    <row r="722" spans="1:126" ht="15" customHeight="1" x14ac:dyDescent="0.2">
      <c r="A722" s="814">
        <v>7331</v>
      </c>
      <c r="B722" s="815"/>
      <c r="C722" s="815" t="s">
        <v>194</v>
      </c>
      <c r="D722" s="815" t="s">
        <v>8935</v>
      </c>
      <c r="E722" s="824" t="s">
        <v>8491</v>
      </c>
      <c r="F722" s="815" t="s">
        <v>212</v>
      </c>
      <c r="G722" s="815">
        <v>0</v>
      </c>
      <c r="H722" s="487"/>
      <c r="I722" s="487"/>
      <c r="J722" s="345"/>
      <c r="K722" s="345"/>
      <c r="L722" s="305" t="s">
        <v>405</v>
      </c>
      <c r="M722" s="305" t="s">
        <v>405</v>
      </c>
      <c r="N722" s="305" t="s">
        <v>405</v>
      </c>
      <c r="O722" s="305"/>
      <c r="P722" s="545"/>
      <c r="Q722" s="545"/>
      <c r="R722" s="545"/>
      <c r="S722" s="480"/>
      <c r="T722" s="545"/>
      <c r="U722" s="150">
        <v>500000</v>
      </c>
      <c r="V722" s="545"/>
      <c r="W722" s="545"/>
      <c r="X722" s="545"/>
      <c r="Y722" s="545"/>
      <c r="Z722" s="545"/>
    </row>
    <row r="723" spans="1:126" ht="15" customHeight="1" x14ac:dyDescent="0.2">
      <c r="A723" s="814">
        <v>3567</v>
      </c>
      <c r="B723" s="815"/>
      <c r="C723" s="815" t="s">
        <v>4361</v>
      </c>
      <c r="D723" s="815" t="s">
        <v>2695</v>
      </c>
      <c r="E723" s="757" t="s">
        <v>4503</v>
      </c>
      <c r="F723" s="815" t="s">
        <v>212</v>
      </c>
      <c r="G723" s="833">
        <v>7</v>
      </c>
      <c r="H723" s="487"/>
      <c r="I723" s="487"/>
      <c r="J723" s="345"/>
      <c r="K723" s="345"/>
      <c r="L723" s="305" t="s">
        <v>405</v>
      </c>
      <c r="M723" s="305" t="s">
        <v>405</v>
      </c>
      <c r="N723" s="305" t="s">
        <v>405</v>
      </c>
      <c r="O723" s="545"/>
      <c r="P723" s="545"/>
      <c r="Q723" s="545"/>
      <c r="R723" s="545"/>
      <c r="S723" s="480"/>
      <c r="T723" s="545"/>
      <c r="U723" s="150"/>
      <c r="V723" s="545"/>
      <c r="W723" s="545"/>
      <c r="X723" s="545"/>
      <c r="Y723" s="545"/>
      <c r="Z723" s="545"/>
      <c r="DU723" s="49"/>
      <c r="DV723" s="49"/>
    </row>
    <row r="724" spans="1:126" ht="15" customHeight="1" x14ac:dyDescent="0.2">
      <c r="A724" s="814">
        <v>2035</v>
      </c>
      <c r="B724" s="815"/>
      <c r="C724" s="815" t="s">
        <v>481</v>
      </c>
      <c r="D724" s="815" t="s">
        <v>210</v>
      </c>
      <c r="E724" s="757" t="s">
        <v>4503</v>
      </c>
      <c r="F724" s="815" t="s">
        <v>212</v>
      </c>
      <c r="G724" s="832">
        <v>10</v>
      </c>
      <c r="H724" s="345"/>
      <c r="I724" s="446"/>
      <c r="J724" s="345"/>
      <c r="K724" s="345"/>
      <c r="L724" s="305" t="s">
        <v>405</v>
      </c>
      <c r="M724" s="305" t="s">
        <v>405</v>
      </c>
      <c r="N724" s="305" t="s">
        <v>405</v>
      </c>
      <c r="O724" s="145"/>
      <c r="P724" s="145"/>
      <c r="Q724" s="48"/>
      <c r="R724" s="48"/>
      <c r="S724" s="480"/>
      <c r="T724" s="48"/>
      <c r="U724" s="150"/>
      <c r="V724" s="48"/>
      <c r="W724" s="48"/>
      <c r="X724" s="48"/>
      <c r="Y724" s="48"/>
      <c r="Z724" s="48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9"/>
      <c r="BZ724" s="49"/>
      <c r="CA724" s="49"/>
      <c r="CB724" s="49"/>
      <c r="CC724" s="49"/>
      <c r="CD724" s="49"/>
      <c r="CE724" s="49"/>
      <c r="CF724" s="49"/>
      <c r="CG724" s="49"/>
      <c r="CH724" s="49"/>
      <c r="CI724" s="49"/>
      <c r="CJ724" s="49"/>
      <c r="CK724" s="49"/>
      <c r="CL724" s="49"/>
      <c r="CM724" s="49"/>
      <c r="CN724" s="49"/>
      <c r="CO724" s="49"/>
      <c r="CP724" s="49"/>
      <c r="CQ724" s="49"/>
      <c r="CR724" s="49"/>
      <c r="CS724" s="49"/>
      <c r="CT724" s="49"/>
      <c r="CU724" s="49"/>
      <c r="CV724" s="49"/>
      <c r="CW724" s="49"/>
      <c r="CX724" s="49"/>
      <c r="CY724" s="49"/>
      <c r="CZ724" s="49"/>
      <c r="DA724" s="49"/>
      <c r="DB724" s="49"/>
      <c r="DC724" s="49"/>
      <c r="DD724" s="49"/>
      <c r="DE724" s="49"/>
      <c r="DF724" s="49"/>
      <c r="DG724" s="49"/>
      <c r="DH724" s="49"/>
      <c r="DI724" s="49"/>
      <c r="DJ724" s="49"/>
      <c r="DK724" s="49"/>
      <c r="DL724" s="49"/>
      <c r="DM724" s="49"/>
      <c r="DN724" s="502"/>
      <c r="DO724" s="38"/>
      <c r="DP724" s="38"/>
      <c r="DQ724" s="38"/>
      <c r="DR724" s="49"/>
    </row>
    <row r="725" spans="1:126" ht="15" customHeight="1" x14ac:dyDescent="0.2">
      <c r="A725" s="814">
        <v>3568</v>
      </c>
      <c r="B725" s="815"/>
      <c r="C725" s="815" t="s">
        <v>292</v>
      </c>
      <c r="D725" s="815" t="s">
        <v>210</v>
      </c>
      <c r="E725" s="757" t="s">
        <v>4503</v>
      </c>
      <c r="F725" s="815" t="s">
        <v>212</v>
      </c>
      <c r="G725" s="833">
        <v>7</v>
      </c>
      <c r="H725" s="487"/>
      <c r="I725" s="487"/>
      <c r="J725" s="345"/>
      <c r="K725" s="345"/>
      <c r="L725" s="305" t="s">
        <v>405</v>
      </c>
      <c r="M725" s="305" t="s">
        <v>405</v>
      </c>
      <c r="N725" s="305" t="s">
        <v>405</v>
      </c>
      <c r="O725" s="545"/>
      <c r="P725" s="545"/>
      <c r="Q725" s="545"/>
      <c r="R725" s="545"/>
      <c r="S725" s="480"/>
      <c r="T725" s="545"/>
      <c r="U725" s="150"/>
      <c r="V725" s="545"/>
      <c r="W725" s="545"/>
      <c r="X725" s="545"/>
      <c r="Y725" s="545"/>
      <c r="Z725" s="545"/>
      <c r="DU725" s="49"/>
      <c r="DV725" s="49"/>
    </row>
    <row r="726" spans="1:126" ht="15" customHeight="1" x14ac:dyDescent="0.2">
      <c r="A726" s="814">
        <v>6249</v>
      </c>
      <c r="B726" s="815"/>
      <c r="C726" s="815" t="s">
        <v>264</v>
      </c>
      <c r="D726" s="815" t="s">
        <v>8256</v>
      </c>
      <c r="E726" s="757" t="s">
        <v>4503</v>
      </c>
      <c r="F726" s="815" t="s">
        <v>212</v>
      </c>
      <c r="G726" s="815">
        <v>2</v>
      </c>
      <c r="H726" s="345"/>
      <c r="I726" s="99"/>
      <c r="J726" s="345"/>
      <c r="K726" s="344"/>
      <c r="L726" s="305" t="s">
        <v>405</v>
      </c>
      <c r="M726" s="305" t="s">
        <v>405</v>
      </c>
      <c r="N726" s="305" t="s">
        <v>405</v>
      </c>
      <c r="O726" s="145"/>
      <c r="P726" s="145"/>
      <c r="Q726" s="48"/>
      <c r="R726" s="547"/>
      <c r="S726" s="480"/>
      <c r="T726" s="485"/>
      <c r="U726" s="150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9"/>
      <c r="CR726" s="48"/>
      <c r="CS726" s="48"/>
      <c r="CT726" s="48"/>
      <c r="CU726" s="48"/>
      <c r="CV726" s="48"/>
      <c r="CW726" s="48"/>
      <c r="CX726" s="48"/>
      <c r="CY726" s="48"/>
      <c r="CZ726" s="258"/>
      <c r="DA726" s="258"/>
      <c r="DB726" s="258"/>
      <c r="DC726" s="48"/>
      <c r="DD726" s="48"/>
      <c r="DE726" s="48"/>
      <c r="DF726" s="48"/>
      <c r="DG726" s="49"/>
      <c r="DH726" s="49"/>
      <c r="DI726" s="49"/>
      <c r="DJ726" s="49"/>
      <c r="DK726" s="49"/>
      <c r="DL726" s="49"/>
      <c r="DM726" s="38"/>
      <c r="DN726" s="38"/>
      <c r="DO726" s="49"/>
      <c r="DP726" s="49"/>
      <c r="DQ726" s="49"/>
      <c r="DR726" s="49"/>
      <c r="DS726" s="49"/>
      <c r="DT726" s="49"/>
      <c r="DU726" s="49"/>
      <c r="DV726" s="49"/>
    </row>
    <row r="727" spans="1:126" ht="15" customHeight="1" x14ac:dyDescent="0.2">
      <c r="A727" s="814">
        <v>6237</v>
      </c>
      <c r="B727" s="815"/>
      <c r="C727" s="815" t="s">
        <v>3182</v>
      </c>
      <c r="D727" s="815" t="s">
        <v>4587</v>
      </c>
      <c r="E727" s="757" t="s">
        <v>4503</v>
      </c>
      <c r="F727" s="815" t="s">
        <v>212</v>
      </c>
      <c r="G727" s="815">
        <v>2</v>
      </c>
      <c r="H727" s="487"/>
      <c r="I727" s="487"/>
      <c r="J727" s="345"/>
      <c r="K727" s="345"/>
      <c r="L727" s="305" t="s">
        <v>405</v>
      </c>
      <c r="M727" s="305" t="s">
        <v>405</v>
      </c>
      <c r="N727" s="305" t="s">
        <v>405</v>
      </c>
      <c r="O727" s="545"/>
      <c r="P727" s="545"/>
      <c r="Q727" s="545"/>
      <c r="R727" s="545"/>
      <c r="S727" s="480"/>
      <c r="T727" s="545"/>
      <c r="U727" s="150"/>
      <c r="V727" s="545"/>
      <c r="W727" s="545"/>
      <c r="X727" s="545"/>
      <c r="Y727" s="545"/>
      <c r="Z727" s="545"/>
    </row>
    <row r="728" spans="1:126" ht="15" customHeight="1" x14ac:dyDescent="0.2">
      <c r="A728" s="814">
        <v>3571</v>
      </c>
      <c r="B728" s="815"/>
      <c r="C728" s="815" t="s">
        <v>291</v>
      </c>
      <c r="D728" s="815" t="s">
        <v>284</v>
      </c>
      <c r="E728" s="757" t="s">
        <v>4503</v>
      </c>
      <c r="F728" s="815" t="s">
        <v>212</v>
      </c>
      <c r="G728" s="833">
        <v>7</v>
      </c>
      <c r="H728" s="487"/>
      <c r="I728" s="487"/>
      <c r="J728" s="345"/>
      <c r="K728" s="345"/>
      <c r="L728" s="305" t="s">
        <v>405</v>
      </c>
      <c r="M728" s="305" t="s">
        <v>405</v>
      </c>
      <c r="N728" s="305" t="s">
        <v>405</v>
      </c>
      <c r="O728" s="545"/>
      <c r="P728" s="545"/>
      <c r="Q728" s="545"/>
      <c r="R728" s="545"/>
      <c r="S728" s="480"/>
      <c r="T728" s="545"/>
      <c r="U728" s="150"/>
      <c r="V728" s="545"/>
      <c r="W728" s="545"/>
      <c r="X728" s="545"/>
      <c r="Y728" s="545"/>
      <c r="Z728" s="545"/>
    </row>
    <row r="729" spans="1:126" ht="15" customHeight="1" x14ac:dyDescent="0.2">
      <c r="A729" s="814">
        <v>3055</v>
      </c>
      <c r="B729" s="815"/>
      <c r="C729" s="815" t="s">
        <v>407</v>
      </c>
      <c r="D729" s="815" t="s">
        <v>3950</v>
      </c>
      <c r="E729" s="757" t="s">
        <v>4503</v>
      </c>
      <c r="F729" s="815" t="s">
        <v>212</v>
      </c>
      <c r="G729" s="833">
        <v>8</v>
      </c>
      <c r="H729" s="487"/>
      <c r="I729" s="487"/>
      <c r="J729" s="345"/>
      <c r="K729" s="345"/>
      <c r="L729" s="305" t="s">
        <v>405</v>
      </c>
      <c r="M729" s="305" t="s">
        <v>405</v>
      </c>
      <c r="N729" s="305" t="s">
        <v>405</v>
      </c>
      <c r="O729" s="545"/>
      <c r="P729" s="545"/>
      <c r="Q729" s="545"/>
      <c r="R729" s="545"/>
      <c r="S729" s="480"/>
      <c r="T729" s="545"/>
      <c r="U729" s="150"/>
      <c r="V729" s="545"/>
      <c r="W729" s="545"/>
      <c r="X729" s="545"/>
      <c r="Y729" s="545"/>
      <c r="Z729" s="545"/>
    </row>
    <row r="730" spans="1:126" ht="15" customHeight="1" x14ac:dyDescent="0.2">
      <c r="A730" s="814">
        <v>3573</v>
      </c>
      <c r="B730" s="815"/>
      <c r="C730" s="815" t="s">
        <v>4364</v>
      </c>
      <c r="D730" s="815" t="s">
        <v>252</v>
      </c>
      <c r="E730" s="757" t="s">
        <v>4503</v>
      </c>
      <c r="F730" s="815" t="s">
        <v>212</v>
      </c>
      <c r="G730" s="833">
        <v>7</v>
      </c>
      <c r="H730" s="487"/>
      <c r="I730" s="487"/>
      <c r="J730" s="345"/>
      <c r="K730" s="345"/>
      <c r="L730" s="305" t="s">
        <v>405</v>
      </c>
      <c r="M730" s="305" t="s">
        <v>405</v>
      </c>
      <c r="N730" s="305" t="s">
        <v>405</v>
      </c>
      <c r="O730" s="545"/>
      <c r="P730" s="545"/>
      <c r="Q730" s="545"/>
      <c r="R730" s="545"/>
      <c r="S730" s="480"/>
      <c r="T730" s="545"/>
      <c r="U730" s="150"/>
      <c r="V730" s="545"/>
      <c r="W730" s="545"/>
      <c r="X730" s="545"/>
      <c r="Y730" s="545"/>
      <c r="Z730" s="545"/>
    </row>
    <row r="731" spans="1:126" ht="15" customHeight="1" x14ac:dyDescent="0.2">
      <c r="A731" s="814">
        <v>7340</v>
      </c>
      <c r="B731" s="815"/>
      <c r="C731" s="815" t="s">
        <v>464</v>
      </c>
      <c r="D731" s="815" t="s">
        <v>8939</v>
      </c>
      <c r="E731" s="824" t="s">
        <v>8491</v>
      </c>
      <c r="F731" s="815" t="s">
        <v>212</v>
      </c>
      <c r="G731" s="815">
        <v>0</v>
      </c>
      <c r="H731" s="487"/>
      <c r="I731" s="487"/>
      <c r="J731" s="345"/>
      <c r="K731" s="345"/>
      <c r="L731" s="305" t="s">
        <v>405</v>
      </c>
      <c r="M731" s="305" t="s">
        <v>405</v>
      </c>
      <c r="N731" s="305" t="s">
        <v>405</v>
      </c>
      <c r="O731" s="305"/>
      <c r="P731" s="545"/>
      <c r="Q731" s="545"/>
      <c r="R731" s="545"/>
      <c r="S731" s="124"/>
      <c r="T731" s="545"/>
      <c r="U731" s="150">
        <v>500000</v>
      </c>
      <c r="V731" s="545"/>
      <c r="W731" s="545"/>
      <c r="X731" s="545"/>
      <c r="Y731" s="545"/>
      <c r="Z731" s="545"/>
    </row>
    <row r="732" spans="1:126" x14ac:dyDescent="0.2">
      <c r="A732" s="814">
        <v>6255</v>
      </c>
      <c r="B732" s="815"/>
      <c r="C732" s="815" t="s">
        <v>5395</v>
      </c>
      <c r="D732" s="815" t="s">
        <v>5570</v>
      </c>
      <c r="E732" s="757" t="s">
        <v>4503</v>
      </c>
      <c r="F732" s="815" t="s">
        <v>212</v>
      </c>
      <c r="G732" s="815">
        <v>2</v>
      </c>
      <c r="H732" s="470"/>
      <c r="I732" s="470"/>
      <c r="J732" s="345"/>
      <c r="K732" s="345"/>
      <c r="L732" s="305" t="s">
        <v>405</v>
      </c>
      <c r="M732" s="305" t="s">
        <v>405</v>
      </c>
      <c r="N732" s="305" t="s">
        <v>405</v>
      </c>
      <c r="O732" s="48"/>
      <c r="P732" s="48"/>
      <c r="Q732" s="48"/>
      <c r="R732" s="95"/>
      <c r="S732" s="480"/>
      <c r="T732" s="485"/>
      <c r="U732" s="150"/>
      <c r="V732" s="48"/>
      <c r="W732" s="48"/>
      <c r="X732" s="48"/>
      <c r="Y732" s="48"/>
      <c r="Z732" s="48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  <c r="BX732" s="49"/>
      <c r="BY732" s="49"/>
      <c r="BZ732" s="49"/>
      <c r="CA732" s="49"/>
      <c r="CB732" s="49"/>
      <c r="CC732" s="49"/>
      <c r="CD732" s="49"/>
      <c r="CE732" s="49"/>
      <c r="CF732" s="49"/>
      <c r="CG732" s="49"/>
      <c r="CH732" s="49"/>
      <c r="CI732" s="49"/>
      <c r="CJ732" s="49"/>
      <c r="CK732" s="49"/>
      <c r="CL732" s="49"/>
      <c r="CM732" s="49"/>
      <c r="CN732" s="49"/>
      <c r="CO732" s="49"/>
      <c r="CP732" s="49"/>
      <c r="CQ732" s="49"/>
      <c r="CR732" s="49"/>
      <c r="CS732" s="49"/>
      <c r="CT732" s="49"/>
      <c r="CU732" s="49"/>
      <c r="CV732" s="49"/>
      <c r="CW732" s="49"/>
      <c r="CX732" s="49"/>
      <c r="CY732" s="49"/>
      <c r="CZ732" s="49"/>
      <c r="DA732" s="49"/>
      <c r="DB732" s="49"/>
      <c r="DC732" s="49"/>
      <c r="DD732" s="49"/>
      <c r="DE732" s="49"/>
      <c r="DF732" s="49"/>
      <c r="DG732" s="49"/>
      <c r="DH732" s="49"/>
      <c r="DI732" s="49"/>
      <c r="DJ732" s="49"/>
      <c r="DK732" s="49"/>
      <c r="DL732" s="49"/>
      <c r="DM732" s="49"/>
      <c r="DN732" s="49"/>
      <c r="DO732" s="49"/>
      <c r="DP732" s="49"/>
      <c r="DQ732" s="49"/>
      <c r="DR732" s="49"/>
      <c r="DS732" s="49"/>
      <c r="DT732" s="49"/>
      <c r="DU732" s="49"/>
      <c r="DV732" s="49"/>
    </row>
    <row r="733" spans="1:126" ht="15" customHeight="1" x14ac:dyDescent="0.2">
      <c r="A733" s="814">
        <v>6764</v>
      </c>
      <c r="B733" s="815"/>
      <c r="C733" s="815" t="s">
        <v>8589</v>
      </c>
      <c r="D733" s="815" t="s">
        <v>3802</v>
      </c>
      <c r="E733" s="757" t="s">
        <v>4503</v>
      </c>
      <c r="F733" s="815" t="s">
        <v>212</v>
      </c>
      <c r="G733" s="815">
        <v>1</v>
      </c>
      <c r="H733" s="470"/>
      <c r="I733" s="470"/>
      <c r="J733" s="345"/>
      <c r="K733" s="345"/>
      <c r="L733" s="305" t="s">
        <v>405</v>
      </c>
      <c r="M733" s="305" t="s">
        <v>405</v>
      </c>
      <c r="N733" s="305" t="s">
        <v>405</v>
      </c>
      <c r="O733" s="48"/>
      <c r="P733" s="48"/>
      <c r="Q733" s="48"/>
      <c r="R733" s="95"/>
      <c r="S733" s="480"/>
      <c r="T733" s="485"/>
      <c r="U733" s="150"/>
      <c r="V733" s="48"/>
      <c r="W733" s="48"/>
      <c r="X733" s="48"/>
      <c r="Y733" s="48"/>
      <c r="Z733" s="48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  <c r="BU733" s="49"/>
      <c r="BV733" s="49"/>
      <c r="BW733" s="49"/>
      <c r="BX733" s="49"/>
      <c r="BY733" s="49"/>
      <c r="BZ733" s="49"/>
      <c r="CA733" s="49"/>
      <c r="CB733" s="49"/>
      <c r="CC733" s="49"/>
      <c r="CD733" s="49"/>
      <c r="CE733" s="49"/>
      <c r="CF733" s="49"/>
      <c r="CG733" s="49"/>
      <c r="CH733" s="49"/>
      <c r="CI733" s="49"/>
      <c r="CJ733" s="49"/>
      <c r="CK733" s="49"/>
      <c r="CL733" s="49"/>
      <c r="CM733" s="49"/>
      <c r="CN733" s="49"/>
      <c r="CO733" s="49"/>
      <c r="CP733" s="49"/>
      <c r="CQ733" s="49"/>
      <c r="CR733" s="49"/>
      <c r="CS733" s="49"/>
      <c r="CT733" s="49"/>
      <c r="CU733" s="49"/>
      <c r="CV733" s="49"/>
      <c r="CW733" s="49"/>
      <c r="CX733" s="49"/>
      <c r="CY733" s="49"/>
      <c r="CZ733" s="49"/>
      <c r="DA733" s="49"/>
      <c r="DB733" s="49"/>
      <c r="DC733" s="49"/>
      <c r="DD733" s="49"/>
      <c r="DE733" s="49"/>
      <c r="DF733" s="49"/>
      <c r="DG733" s="49"/>
      <c r="DH733" s="49"/>
      <c r="DI733" s="49"/>
      <c r="DJ733" s="49"/>
      <c r="DK733" s="49"/>
      <c r="DL733" s="49"/>
      <c r="DM733" s="49"/>
      <c r="DN733" s="49"/>
      <c r="DO733" s="49"/>
      <c r="DP733" s="49"/>
      <c r="DQ733" s="49"/>
      <c r="DR733" s="49"/>
      <c r="DS733" s="49"/>
      <c r="DT733" s="49"/>
      <c r="DU733" s="49"/>
      <c r="DV733" s="49"/>
    </row>
    <row r="734" spans="1:126" ht="15" customHeight="1" x14ac:dyDescent="0.2">
      <c r="A734" s="814">
        <v>7205</v>
      </c>
      <c r="B734" s="815"/>
      <c r="C734" s="815" t="s">
        <v>68</v>
      </c>
      <c r="D734" s="815" t="s">
        <v>5052</v>
      </c>
      <c r="E734" s="824" t="s">
        <v>8491</v>
      </c>
      <c r="F734" s="815" t="s">
        <v>221</v>
      </c>
      <c r="G734" s="815">
        <v>0</v>
      </c>
      <c r="H734" s="487"/>
      <c r="I734" s="487"/>
      <c r="J734" s="345"/>
      <c r="K734" s="345"/>
      <c r="L734" s="305" t="s">
        <v>405</v>
      </c>
      <c r="M734" s="305" t="s">
        <v>405</v>
      </c>
      <c r="N734" s="305" t="s">
        <v>405</v>
      </c>
      <c r="O734" s="305"/>
      <c r="P734" s="545"/>
      <c r="Q734" s="545"/>
      <c r="R734" s="545"/>
      <c r="S734" s="480"/>
      <c r="T734" s="545"/>
      <c r="U734" s="150">
        <v>500000</v>
      </c>
      <c r="V734" s="545"/>
      <c r="W734" s="545"/>
      <c r="X734" s="545"/>
      <c r="Y734" s="545"/>
      <c r="Z734" s="545"/>
    </row>
    <row r="735" spans="1:126" ht="15" customHeight="1" x14ac:dyDescent="0.2">
      <c r="A735" s="814">
        <v>7209</v>
      </c>
      <c r="B735" s="815"/>
      <c r="C735" s="815" t="s">
        <v>3427</v>
      </c>
      <c r="D735" s="815" t="s">
        <v>8861</v>
      </c>
      <c r="E735" s="824" t="s">
        <v>8491</v>
      </c>
      <c r="F735" s="815" t="s">
        <v>221</v>
      </c>
      <c r="G735" s="815">
        <v>0</v>
      </c>
      <c r="H735" s="487"/>
      <c r="I735" s="487"/>
      <c r="J735" s="345"/>
      <c r="K735" s="345"/>
      <c r="L735" s="305" t="s">
        <v>405</v>
      </c>
      <c r="M735" s="305" t="s">
        <v>405</v>
      </c>
      <c r="N735" s="305" t="s">
        <v>405</v>
      </c>
      <c r="O735" s="305"/>
      <c r="P735" s="545"/>
      <c r="Q735" s="545"/>
      <c r="R735" s="545"/>
      <c r="S735" s="124"/>
      <c r="T735" s="545"/>
      <c r="U735" s="150">
        <v>500000</v>
      </c>
      <c r="V735" s="545"/>
      <c r="W735" s="545"/>
      <c r="X735" s="545"/>
      <c r="Y735" s="545"/>
      <c r="Z735" s="545"/>
    </row>
    <row r="736" spans="1:126" ht="15" customHeight="1" x14ac:dyDescent="0.2">
      <c r="A736" s="814">
        <v>5055</v>
      </c>
      <c r="B736" s="815"/>
      <c r="C736" s="815" t="s">
        <v>245</v>
      </c>
      <c r="D736" s="815" t="s">
        <v>312</v>
      </c>
      <c r="E736" s="757" t="s">
        <v>4503</v>
      </c>
      <c r="F736" s="815" t="s">
        <v>221</v>
      </c>
      <c r="G736" s="815">
        <v>4</v>
      </c>
      <c r="H736" s="470"/>
      <c r="I736" s="446"/>
      <c r="J736" s="344"/>
      <c r="K736" s="345"/>
      <c r="L736" s="305" t="s">
        <v>405</v>
      </c>
      <c r="M736" s="305" t="s">
        <v>405</v>
      </c>
      <c r="N736" s="305" t="s">
        <v>405</v>
      </c>
      <c r="O736" s="367"/>
      <c r="P736" s="367"/>
      <c r="Q736" s="150"/>
      <c r="R736" s="547"/>
      <c r="S736" s="480"/>
      <c r="T736" s="485"/>
      <c r="U736" s="150"/>
      <c r="V736" s="826"/>
      <c r="W736" s="48"/>
      <c r="X736" s="48"/>
      <c r="Y736" s="48"/>
      <c r="Z736" s="48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  <c r="BU736" s="49"/>
      <c r="BV736" s="49"/>
      <c r="BW736" s="49"/>
      <c r="BX736" s="49"/>
      <c r="BY736" s="49"/>
      <c r="BZ736" s="49"/>
      <c r="CA736" s="49"/>
      <c r="CB736" s="49"/>
      <c r="CC736" s="49"/>
      <c r="CD736" s="49"/>
      <c r="CE736" s="49"/>
      <c r="CF736" s="49"/>
      <c r="CG736" s="49"/>
      <c r="CH736" s="49"/>
      <c r="CI736" s="49"/>
      <c r="CJ736" s="49"/>
      <c r="CK736" s="49"/>
      <c r="CL736" s="49"/>
      <c r="CM736" s="49"/>
      <c r="CN736" s="49"/>
      <c r="CO736" s="49"/>
      <c r="CP736" s="49"/>
      <c r="CQ736" s="49"/>
      <c r="CR736" s="49"/>
      <c r="CS736" s="49"/>
      <c r="CT736" s="49"/>
      <c r="CU736" s="49"/>
      <c r="CV736" s="49"/>
      <c r="CW736" s="49"/>
      <c r="CX736" s="49"/>
      <c r="CY736" s="49"/>
      <c r="CZ736" s="49"/>
      <c r="DA736" s="49"/>
      <c r="DB736" s="49"/>
      <c r="DC736" s="49"/>
      <c r="DD736" s="49"/>
      <c r="DE736" s="49"/>
      <c r="DF736" s="49"/>
      <c r="DG736" s="49"/>
      <c r="DH736" s="49"/>
      <c r="DI736" s="49"/>
      <c r="DJ736" s="49"/>
      <c r="DK736" s="49"/>
      <c r="DL736" s="49"/>
      <c r="DM736" s="48"/>
      <c r="DN736" s="49"/>
      <c r="DO736" s="49"/>
      <c r="DP736" s="49"/>
      <c r="DQ736" s="49"/>
      <c r="DR736" s="49"/>
      <c r="DS736" s="49"/>
      <c r="DT736" s="49"/>
      <c r="DU736" s="49"/>
      <c r="DV736" s="49"/>
    </row>
    <row r="737" spans="1:127" ht="15" customHeight="1" x14ac:dyDescent="0.2">
      <c r="A737" s="814">
        <v>7201</v>
      </c>
      <c r="B737" s="815"/>
      <c r="C737" s="815" t="s">
        <v>8857</v>
      </c>
      <c r="D737" s="815" t="s">
        <v>8858</v>
      </c>
      <c r="E737" s="824" t="s">
        <v>8491</v>
      </c>
      <c r="F737" s="815" t="s">
        <v>221</v>
      </c>
      <c r="G737" s="815">
        <v>0</v>
      </c>
      <c r="H737" s="470"/>
      <c r="I737" s="470"/>
      <c r="J737" s="345"/>
      <c r="K737" s="345"/>
      <c r="L737" s="305" t="s">
        <v>405</v>
      </c>
      <c r="M737" s="305" t="s">
        <v>405</v>
      </c>
      <c r="N737" s="305" t="s">
        <v>405</v>
      </c>
      <c r="O737" s="305"/>
      <c r="P737" s="48"/>
      <c r="Q737" s="48"/>
      <c r="R737" s="95"/>
      <c r="S737" s="480"/>
      <c r="T737" s="485"/>
      <c r="U737" s="150">
        <v>500000</v>
      </c>
      <c r="V737" s="48"/>
      <c r="W737" s="48"/>
      <c r="X737" s="48"/>
      <c r="Y737" s="48"/>
      <c r="Z737" s="48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  <c r="BX737" s="49"/>
      <c r="BY737" s="49"/>
      <c r="BZ737" s="49"/>
      <c r="CA737" s="49"/>
      <c r="CB737" s="49"/>
      <c r="CC737" s="49"/>
      <c r="CD737" s="49"/>
      <c r="CE737" s="49"/>
      <c r="CF737" s="49"/>
      <c r="CG737" s="49"/>
      <c r="CH737" s="49"/>
      <c r="CI737" s="49"/>
      <c r="CJ737" s="49"/>
      <c r="CK737" s="49"/>
      <c r="CL737" s="49"/>
      <c r="CM737" s="49"/>
      <c r="CN737" s="49"/>
      <c r="CO737" s="49"/>
      <c r="CP737" s="49"/>
      <c r="CQ737" s="49"/>
      <c r="CR737" s="49"/>
      <c r="CS737" s="49"/>
      <c r="CT737" s="49"/>
      <c r="CU737" s="49"/>
      <c r="CV737" s="49"/>
      <c r="CW737" s="49"/>
      <c r="CX737" s="49"/>
      <c r="CY737" s="49"/>
      <c r="CZ737" s="49"/>
      <c r="DA737" s="49"/>
      <c r="DB737" s="49"/>
      <c r="DC737" s="49"/>
      <c r="DD737" s="49"/>
      <c r="DE737" s="49"/>
      <c r="DF737" s="49"/>
      <c r="DG737" s="49"/>
      <c r="DH737" s="49"/>
      <c r="DI737" s="49"/>
      <c r="DJ737" s="49"/>
      <c r="DK737" s="49"/>
      <c r="DL737" s="49"/>
      <c r="DM737" s="49"/>
      <c r="DN737" s="49"/>
      <c r="DO737" s="49"/>
      <c r="DP737" s="49"/>
      <c r="DQ737" s="49"/>
      <c r="DR737" s="49"/>
      <c r="DS737" s="49"/>
      <c r="DT737" s="49"/>
      <c r="DU737" s="49"/>
      <c r="DV737" s="49"/>
    </row>
    <row r="738" spans="1:127" ht="15" customHeight="1" x14ac:dyDescent="0.2">
      <c r="A738" s="814">
        <v>5621</v>
      </c>
      <c r="B738" s="815"/>
      <c r="C738" s="815" t="s">
        <v>8048</v>
      </c>
      <c r="D738" s="815" t="s">
        <v>8049</v>
      </c>
      <c r="E738" s="757" t="s">
        <v>4503</v>
      </c>
      <c r="F738" s="815" t="s">
        <v>221</v>
      </c>
      <c r="G738" s="815">
        <v>3</v>
      </c>
      <c r="H738" s="487"/>
      <c r="I738" s="487"/>
      <c r="J738" s="345"/>
      <c r="K738" s="345"/>
      <c r="L738" s="305" t="s">
        <v>405</v>
      </c>
      <c r="M738" s="305" t="s">
        <v>405</v>
      </c>
      <c r="N738" s="305" t="s">
        <v>405</v>
      </c>
      <c r="O738" s="545"/>
      <c r="P738" s="545"/>
      <c r="Q738" s="545"/>
      <c r="R738" s="545"/>
      <c r="S738" s="480"/>
      <c r="T738" s="545"/>
      <c r="U738" s="150"/>
      <c r="V738" s="545"/>
      <c r="W738" s="545"/>
      <c r="X738" s="545"/>
      <c r="Y738" s="545"/>
      <c r="Z738" s="545"/>
    </row>
    <row r="739" spans="1:127" ht="15" customHeight="1" x14ac:dyDescent="0.2">
      <c r="A739" s="814">
        <v>6090</v>
      </c>
      <c r="B739" s="815"/>
      <c r="C739" s="815" t="s">
        <v>238</v>
      </c>
      <c r="D739" s="815" t="s">
        <v>478</v>
      </c>
      <c r="E739" s="757" t="s">
        <v>4503</v>
      </c>
      <c r="F739" s="815" t="s">
        <v>221</v>
      </c>
      <c r="G739" s="815">
        <v>2</v>
      </c>
      <c r="H739" s="487"/>
      <c r="I739" s="487"/>
      <c r="J739" s="345"/>
      <c r="K739" s="345"/>
      <c r="L739" s="305" t="s">
        <v>405</v>
      </c>
      <c r="M739" s="305" t="s">
        <v>405</v>
      </c>
      <c r="N739" s="305" t="s">
        <v>405</v>
      </c>
      <c r="O739" s="545"/>
      <c r="P739" s="545"/>
      <c r="Q739" s="545"/>
      <c r="R739" s="545"/>
      <c r="S739" s="480"/>
      <c r="T739" s="545"/>
      <c r="U739" s="150"/>
      <c r="V739" s="545"/>
      <c r="W739" s="545"/>
      <c r="X739" s="545"/>
      <c r="Y739" s="545"/>
      <c r="Z739" s="545"/>
    </row>
    <row r="740" spans="1:127" ht="15" customHeight="1" x14ac:dyDescent="0.2">
      <c r="A740" s="814">
        <v>5623</v>
      </c>
      <c r="B740" s="815"/>
      <c r="C740" s="815" t="s">
        <v>8445</v>
      </c>
      <c r="D740" s="815" t="s">
        <v>8051</v>
      </c>
      <c r="E740" s="757" t="s">
        <v>4503</v>
      </c>
      <c r="F740" s="815" t="s">
        <v>221</v>
      </c>
      <c r="G740" s="815">
        <v>3</v>
      </c>
      <c r="H740" s="487"/>
      <c r="I740" s="487"/>
      <c r="J740" s="345"/>
      <c r="K740" s="345"/>
      <c r="L740" s="305" t="s">
        <v>405</v>
      </c>
      <c r="M740" s="305" t="s">
        <v>405</v>
      </c>
      <c r="N740" s="305" t="s">
        <v>405</v>
      </c>
      <c r="O740" s="545"/>
      <c r="P740" s="545"/>
      <c r="Q740" s="545"/>
      <c r="R740" s="545"/>
      <c r="S740" s="480"/>
      <c r="T740" s="545"/>
      <c r="U740" s="150"/>
      <c r="V740" s="545"/>
      <c r="W740" s="545"/>
      <c r="X740" s="545"/>
      <c r="Y740" s="545"/>
      <c r="Z740" s="545"/>
    </row>
    <row r="741" spans="1:127" ht="15" customHeight="1" x14ac:dyDescent="0.2">
      <c r="A741" s="814">
        <v>4454</v>
      </c>
      <c r="B741" s="815"/>
      <c r="C741" s="815" t="s">
        <v>518</v>
      </c>
      <c r="D741" s="815" t="s">
        <v>2545</v>
      </c>
      <c r="E741" s="757" t="s">
        <v>4503</v>
      </c>
      <c r="F741" s="815" t="s">
        <v>221</v>
      </c>
      <c r="G741" s="815">
        <v>5</v>
      </c>
      <c r="H741" s="487"/>
      <c r="I741" s="487"/>
      <c r="J741" s="345"/>
      <c r="K741" s="345"/>
      <c r="L741" s="305" t="s">
        <v>405</v>
      </c>
      <c r="M741" s="305" t="s">
        <v>405</v>
      </c>
      <c r="N741" s="305" t="s">
        <v>405</v>
      </c>
      <c r="O741" s="545"/>
      <c r="P741" s="545"/>
      <c r="Q741" s="545"/>
      <c r="R741" s="545"/>
      <c r="S741" s="480"/>
      <c r="T741" s="545"/>
      <c r="U741" s="150"/>
      <c r="V741" s="545"/>
      <c r="W741" s="545"/>
      <c r="X741" s="545"/>
      <c r="Y741" s="545"/>
      <c r="Z741" s="545"/>
    </row>
    <row r="742" spans="1:127" ht="15" customHeight="1" x14ac:dyDescent="0.2">
      <c r="A742" s="814">
        <v>2928</v>
      </c>
      <c r="B742" s="815"/>
      <c r="C742" s="815" t="s">
        <v>3935</v>
      </c>
      <c r="D742" s="815" t="s">
        <v>3934</v>
      </c>
      <c r="E742" s="757" t="s">
        <v>4503</v>
      </c>
      <c r="F742" s="815" t="s">
        <v>221</v>
      </c>
      <c r="G742" s="833">
        <v>8</v>
      </c>
      <c r="H742" s="487"/>
      <c r="I742" s="487"/>
      <c r="J742" s="345"/>
      <c r="K742" s="345"/>
      <c r="L742" s="305" t="s">
        <v>405</v>
      </c>
      <c r="M742" s="305" t="s">
        <v>405</v>
      </c>
      <c r="N742" s="305" t="s">
        <v>405</v>
      </c>
      <c r="O742" s="545"/>
      <c r="P742" s="545"/>
      <c r="Q742" s="545"/>
      <c r="R742" s="545"/>
      <c r="S742" s="480"/>
      <c r="T742" s="545"/>
      <c r="U742" s="150"/>
      <c r="V742" s="545"/>
      <c r="W742" s="545"/>
      <c r="X742" s="545"/>
      <c r="Y742" s="545"/>
      <c r="Z742" s="545"/>
      <c r="DU742" s="49"/>
      <c r="DV742" s="49"/>
    </row>
    <row r="743" spans="1:127" ht="15" customHeight="1" x14ac:dyDescent="0.2">
      <c r="A743" s="814">
        <v>4439</v>
      </c>
      <c r="B743" s="815"/>
      <c r="C743" s="815" t="s">
        <v>5113</v>
      </c>
      <c r="D743" s="815" t="s">
        <v>3477</v>
      </c>
      <c r="E743" s="757" t="s">
        <v>4503</v>
      </c>
      <c r="F743" s="815" t="s">
        <v>221</v>
      </c>
      <c r="G743" s="815">
        <v>5</v>
      </c>
      <c r="H743" s="487"/>
      <c r="I743" s="487"/>
      <c r="J743" s="345"/>
      <c r="K743" s="345"/>
      <c r="L743" s="305" t="s">
        <v>405</v>
      </c>
      <c r="M743" s="305" t="s">
        <v>405</v>
      </c>
      <c r="N743" s="305" t="s">
        <v>405</v>
      </c>
      <c r="O743" s="545"/>
      <c r="P743" s="545"/>
      <c r="Q743" s="545"/>
      <c r="R743" s="545"/>
      <c r="S743" s="480"/>
      <c r="T743" s="545"/>
      <c r="U743" s="150"/>
      <c r="V743" s="545"/>
      <c r="W743" s="545"/>
      <c r="X743" s="545"/>
      <c r="Y743" s="545"/>
      <c r="Z743" s="545"/>
    </row>
    <row r="744" spans="1:127" ht="15" customHeight="1" x14ac:dyDescent="0.2">
      <c r="A744" s="814">
        <v>6096</v>
      </c>
      <c r="B744" s="815"/>
      <c r="C744" s="815" t="s">
        <v>94</v>
      </c>
      <c r="D744" s="815" t="s">
        <v>8322</v>
      </c>
      <c r="E744" s="757" t="s">
        <v>4503</v>
      </c>
      <c r="F744" s="815" t="s">
        <v>221</v>
      </c>
      <c r="G744" s="815">
        <v>2</v>
      </c>
      <c r="H744" s="487"/>
      <c r="I744" s="487"/>
      <c r="J744" s="345"/>
      <c r="K744" s="345"/>
      <c r="L744" s="305" t="s">
        <v>405</v>
      </c>
      <c r="M744" s="305" t="s">
        <v>405</v>
      </c>
      <c r="N744" s="305" t="s">
        <v>405</v>
      </c>
      <c r="O744" s="545"/>
      <c r="P744" s="545"/>
      <c r="Q744" s="545"/>
      <c r="R744" s="545"/>
      <c r="S744" s="480"/>
      <c r="T744" s="545"/>
      <c r="U744" s="150"/>
      <c r="V744" s="545"/>
      <c r="W744" s="545"/>
      <c r="X744" s="545"/>
      <c r="Y744" s="545"/>
      <c r="Z744" s="545"/>
    </row>
    <row r="745" spans="1:127" ht="15" customHeight="1" x14ac:dyDescent="0.2">
      <c r="A745" s="814">
        <v>5599</v>
      </c>
      <c r="B745" s="815"/>
      <c r="C745" s="815" t="s">
        <v>8034</v>
      </c>
      <c r="D745" s="815" t="s">
        <v>8035</v>
      </c>
      <c r="E745" s="757" t="s">
        <v>4503</v>
      </c>
      <c r="F745" s="815" t="s">
        <v>221</v>
      </c>
      <c r="G745" s="815">
        <v>3</v>
      </c>
      <c r="H745" s="487"/>
      <c r="I745" s="487"/>
      <c r="J745" s="345"/>
      <c r="K745" s="345"/>
      <c r="L745" s="305" t="s">
        <v>405</v>
      </c>
      <c r="M745" s="305" t="s">
        <v>405</v>
      </c>
      <c r="N745" s="305" t="s">
        <v>405</v>
      </c>
      <c r="O745" s="545"/>
      <c r="P745" s="545"/>
      <c r="Q745" s="545"/>
      <c r="R745" s="545"/>
      <c r="S745" s="480"/>
      <c r="T745" s="545"/>
      <c r="U745" s="150"/>
      <c r="V745" s="545"/>
      <c r="W745" s="545"/>
      <c r="X745" s="545"/>
      <c r="Y745" s="545"/>
      <c r="Z745" s="545"/>
    </row>
    <row r="746" spans="1:127" ht="15" customHeight="1" x14ac:dyDescent="0.2">
      <c r="A746" s="814">
        <v>6086</v>
      </c>
      <c r="B746" s="815"/>
      <c r="C746" s="815" t="s">
        <v>157</v>
      </c>
      <c r="D746" s="815" t="s">
        <v>8448</v>
      </c>
      <c r="E746" s="757" t="s">
        <v>4503</v>
      </c>
      <c r="F746" s="815" t="s">
        <v>221</v>
      </c>
      <c r="G746" s="815">
        <v>2</v>
      </c>
      <c r="H746" s="487"/>
      <c r="I746" s="487"/>
      <c r="J746" s="345"/>
      <c r="K746" s="345"/>
      <c r="L746" s="305" t="s">
        <v>405</v>
      </c>
      <c r="M746" s="305" t="s">
        <v>405</v>
      </c>
      <c r="N746" s="305" t="s">
        <v>405</v>
      </c>
      <c r="O746" s="545"/>
      <c r="P746" s="545"/>
      <c r="Q746" s="545"/>
      <c r="R746" s="545"/>
      <c r="S746" s="480"/>
      <c r="T746" s="545"/>
      <c r="U746" s="150"/>
      <c r="V746" s="545"/>
      <c r="W746" s="545"/>
      <c r="X746" s="545"/>
      <c r="Y746" s="545"/>
      <c r="Z746" s="545"/>
    </row>
    <row r="747" spans="1:127" s="49" customFormat="1" ht="15" customHeight="1" x14ac:dyDescent="0.2">
      <c r="A747" s="814">
        <v>6666</v>
      </c>
      <c r="B747" s="815"/>
      <c r="C747" s="815" t="s">
        <v>318</v>
      </c>
      <c r="D747" s="815" t="s">
        <v>228</v>
      </c>
      <c r="E747" s="757" t="s">
        <v>4503</v>
      </c>
      <c r="F747" s="815" t="s">
        <v>221</v>
      </c>
      <c r="G747" s="815">
        <v>1</v>
      </c>
      <c r="H747" s="487"/>
      <c r="I747" s="487"/>
      <c r="J747" s="345"/>
      <c r="K747" s="345"/>
      <c r="L747" s="305" t="s">
        <v>405</v>
      </c>
      <c r="M747" s="305" t="s">
        <v>405</v>
      </c>
      <c r="N747" s="305" t="s">
        <v>405</v>
      </c>
      <c r="O747" s="545"/>
      <c r="P747" s="545"/>
      <c r="Q747" s="545"/>
      <c r="R747" s="545"/>
      <c r="S747" s="480"/>
      <c r="T747" s="545"/>
      <c r="U747" s="150"/>
      <c r="V747" s="545"/>
      <c r="W747" s="545"/>
      <c r="X747" s="545"/>
      <c r="Y747" s="545"/>
      <c r="Z747" s="545"/>
      <c r="AA747" s="249"/>
      <c r="AB747" s="249"/>
      <c r="AC747" s="249"/>
      <c r="AD747" s="249"/>
      <c r="AE747" s="249"/>
      <c r="AF747" s="249"/>
      <c r="AG747" s="249"/>
      <c r="AH747" s="249"/>
      <c r="AI747" s="249"/>
      <c r="AJ747" s="249"/>
      <c r="AK747" s="249"/>
      <c r="AL747" s="249"/>
      <c r="AM747" s="249"/>
      <c r="AN747" s="249"/>
      <c r="AO747" s="249"/>
      <c r="AP747" s="249"/>
      <c r="AQ747" s="249"/>
      <c r="AR747" s="249"/>
      <c r="AS747" s="249"/>
      <c r="AT747" s="249"/>
      <c r="AU747" s="249"/>
      <c r="AV747" s="249"/>
      <c r="AW747" s="249"/>
      <c r="AX747" s="249"/>
      <c r="AY747" s="249"/>
      <c r="AZ747" s="249"/>
      <c r="BA747" s="249"/>
      <c r="BB747" s="249"/>
      <c r="BC747" s="249"/>
      <c r="BD747" s="249"/>
      <c r="BE747" s="249"/>
      <c r="BF747" s="249"/>
      <c r="BG747" s="249"/>
      <c r="BH747" s="249"/>
      <c r="BI747" s="249"/>
      <c r="BJ747" s="249"/>
      <c r="BK747" s="249"/>
      <c r="BL747" s="249"/>
      <c r="BM747" s="249"/>
      <c r="BN747" s="249"/>
      <c r="BO747" s="249"/>
      <c r="BP747" s="249"/>
      <c r="BQ747" s="249"/>
      <c r="BR747" s="249"/>
      <c r="BS747" s="249"/>
      <c r="BT747" s="249"/>
      <c r="BU747" s="249"/>
      <c r="BV747" s="249"/>
      <c r="BW747" s="249"/>
      <c r="BX747" s="249"/>
      <c r="BY747" s="249"/>
      <c r="BZ747" s="249"/>
      <c r="CA747" s="249"/>
      <c r="CB747" s="249"/>
      <c r="CC747" s="249"/>
      <c r="CD747" s="249"/>
      <c r="CE747" s="249"/>
      <c r="CF747" s="249"/>
      <c r="CG747" s="249"/>
      <c r="CH747" s="249"/>
      <c r="CI747" s="249"/>
      <c r="CJ747" s="249"/>
      <c r="CK747" s="249"/>
      <c r="CL747" s="249"/>
      <c r="CM747" s="249"/>
      <c r="CN747" s="249"/>
      <c r="CO747" s="249"/>
      <c r="CP747" s="249"/>
      <c r="CQ747" s="249"/>
      <c r="CR747" s="249"/>
      <c r="CS747" s="249"/>
      <c r="CT747" s="249"/>
      <c r="CU747" s="249"/>
      <c r="CV747" s="249"/>
      <c r="CW747" s="249"/>
      <c r="CX747" s="249"/>
      <c r="CY747" s="249"/>
      <c r="CZ747" s="249"/>
      <c r="DA747" s="249"/>
      <c r="DB747" s="249"/>
      <c r="DC747" s="249"/>
      <c r="DD747" s="249"/>
      <c r="DE747" s="249"/>
      <c r="DF747" s="249"/>
      <c r="DG747" s="249"/>
      <c r="DH747" s="249"/>
      <c r="DI747" s="249"/>
      <c r="DJ747" s="249"/>
      <c r="DK747" s="249"/>
      <c r="DL747" s="249"/>
      <c r="DM747" s="249"/>
      <c r="DN747" s="249"/>
      <c r="DO747" s="249"/>
      <c r="DP747" s="249"/>
      <c r="DQ747" s="249"/>
      <c r="DR747" s="249"/>
      <c r="DS747" s="249"/>
      <c r="DT747" s="249"/>
      <c r="DW747" s="249"/>
    </row>
    <row r="748" spans="1:127" ht="15" customHeight="1" x14ac:dyDescent="0.2">
      <c r="A748" s="814">
        <v>4432</v>
      </c>
      <c r="B748" s="815"/>
      <c r="C748" s="815" t="s">
        <v>5107</v>
      </c>
      <c r="D748" s="815" t="s">
        <v>228</v>
      </c>
      <c r="E748" s="757" t="s">
        <v>4503</v>
      </c>
      <c r="F748" s="815" t="s">
        <v>221</v>
      </c>
      <c r="G748" s="815">
        <v>5</v>
      </c>
      <c r="H748" s="487"/>
      <c r="I748" s="487"/>
      <c r="J748" s="345"/>
      <c r="K748" s="345"/>
      <c r="L748" s="305" t="s">
        <v>405</v>
      </c>
      <c r="M748" s="305" t="s">
        <v>405</v>
      </c>
      <c r="N748" s="305" t="s">
        <v>405</v>
      </c>
      <c r="O748" s="545"/>
      <c r="P748" s="545"/>
      <c r="Q748" s="545"/>
      <c r="R748" s="545"/>
      <c r="S748" s="480"/>
      <c r="T748" s="545"/>
      <c r="U748" s="150"/>
      <c r="V748" s="545"/>
      <c r="W748" s="545"/>
      <c r="X748" s="545"/>
      <c r="Y748" s="545"/>
      <c r="Z748" s="545"/>
    </row>
    <row r="749" spans="1:127" ht="15" customHeight="1" x14ac:dyDescent="0.2">
      <c r="A749" s="814">
        <v>3438</v>
      </c>
      <c r="B749" s="815"/>
      <c r="C749" s="815" t="s">
        <v>1618</v>
      </c>
      <c r="D749" s="815" t="s">
        <v>228</v>
      </c>
      <c r="E749" s="757" t="s">
        <v>4503</v>
      </c>
      <c r="F749" s="815" t="s">
        <v>221</v>
      </c>
      <c r="G749" s="833">
        <v>7</v>
      </c>
      <c r="H749" s="487"/>
      <c r="I749" s="487"/>
      <c r="J749" s="345"/>
      <c r="K749" s="345"/>
      <c r="L749" s="305" t="s">
        <v>405</v>
      </c>
      <c r="M749" s="305" t="s">
        <v>405</v>
      </c>
      <c r="N749" s="305" t="s">
        <v>405</v>
      </c>
      <c r="O749" s="545"/>
      <c r="P749" s="545"/>
      <c r="Q749" s="545"/>
      <c r="R749" s="545"/>
      <c r="S749" s="480"/>
      <c r="T749" s="545"/>
      <c r="U749" s="150"/>
      <c r="V749" s="545"/>
      <c r="W749" s="545"/>
      <c r="X749" s="545"/>
      <c r="Y749" s="545"/>
      <c r="Z749" s="545"/>
    </row>
    <row r="750" spans="1:127" ht="15" customHeight="1" x14ac:dyDescent="0.2">
      <c r="A750" s="814">
        <v>3448</v>
      </c>
      <c r="B750" s="815"/>
      <c r="C750" s="815" t="s">
        <v>460</v>
      </c>
      <c r="D750" s="815" t="s">
        <v>2327</v>
      </c>
      <c r="E750" s="757" t="s">
        <v>4503</v>
      </c>
      <c r="F750" s="815" t="s">
        <v>221</v>
      </c>
      <c r="G750" s="833">
        <v>7</v>
      </c>
      <c r="H750" s="487"/>
      <c r="I750" s="487"/>
      <c r="J750" s="345"/>
      <c r="K750" s="345"/>
      <c r="L750" s="305" t="s">
        <v>405</v>
      </c>
      <c r="M750" s="305" t="s">
        <v>405</v>
      </c>
      <c r="N750" s="305" t="s">
        <v>405</v>
      </c>
      <c r="O750" s="545"/>
      <c r="P750" s="545"/>
      <c r="Q750" s="545"/>
      <c r="R750" s="545"/>
      <c r="S750" s="480"/>
      <c r="T750" s="545"/>
      <c r="U750" s="150"/>
      <c r="V750" s="545"/>
      <c r="W750" s="545"/>
      <c r="X750" s="545"/>
      <c r="Y750" s="545"/>
      <c r="Z750" s="545"/>
    </row>
    <row r="751" spans="1:127" x14ac:dyDescent="0.2">
      <c r="A751" s="814">
        <v>6097</v>
      </c>
      <c r="B751" s="815"/>
      <c r="C751" s="815" t="s">
        <v>8342</v>
      </c>
      <c r="D751" s="815" t="s">
        <v>8343</v>
      </c>
      <c r="E751" s="757" t="s">
        <v>4503</v>
      </c>
      <c r="F751" s="815" t="s">
        <v>221</v>
      </c>
      <c r="G751" s="815">
        <v>2</v>
      </c>
      <c r="H751" s="487"/>
      <c r="I751" s="487"/>
      <c r="J751" s="345"/>
      <c r="K751" s="345"/>
      <c r="L751" s="305" t="s">
        <v>405</v>
      </c>
      <c r="M751" s="305" t="s">
        <v>405</v>
      </c>
      <c r="N751" s="305" t="s">
        <v>405</v>
      </c>
      <c r="O751" s="545"/>
      <c r="P751" s="545"/>
      <c r="Q751" s="545"/>
      <c r="R751" s="545"/>
      <c r="S751" s="480"/>
      <c r="T751" s="545"/>
      <c r="U751" s="150"/>
      <c r="V751" s="545"/>
      <c r="W751" s="545"/>
      <c r="X751" s="545"/>
      <c r="Y751" s="545"/>
      <c r="Z751" s="545"/>
    </row>
    <row r="752" spans="1:127" x14ac:dyDescent="0.2">
      <c r="A752" s="814">
        <v>6665</v>
      </c>
      <c r="B752" s="815"/>
      <c r="C752" s="815" t="s">
        <v>8529</v>
      </c>
      <c r="D752" s="815" t="s">
        <v>296</v>
      </c>
      <c r="E752" s="757" t="s">
        <v>4503</v>
      </c>
      <c r="F752" s="815" t="s">
        <v>221</v>
      </c>
      <c r="G752" s="815">
        <v>1</v>
      </c>
      <c r="H752" s="487"/>
      <c r="I752" s="487"/>
      <c r="J752" s="345"/>
      <c r="K752" s="345"/>
      <c r="L752" s="305" t="s">
        <v>405</v>
      </c>
      <c r="M752" s="305" t="s">
        <v>405</v>
      </c>
      <c r="N752" s="305" t="s">
        <v>405</v>
      </c>
      <c r="O752" s="545"/>
      <c r="P752" s="545"/>
      <c r="Q752" s="545"/>
      <c r="R752" s="545"/>
      <c r="S752" s="480"/>
      <c r="T752" s="545"/>
      <c r="U752" s="150"/>
      <c r="V752" s="545"/>
      <c r="W752" s="545"/>
      <c r="X752" s="545"/>
      <c r="Y752" s="545"/>
      <c r="Z752" s="545"/>
      <c r="DU752" s="49"/>
      <c r="DV752" s="49"/>
    </row>
    <row r="753" spans="1:126" ht="15" customHeight="1" x14ac:dyDescent="0.2">
      <c r="A753" s="814">
        <v>3995</v>
      </c>
      <c r="B753" s="815"/>
      <c r="C753" s="815" t="s">
        <v>268</v>
      </c>
      <c r="D753" s="815" t="s">
        <v>286</v>
      </c>
      <c r="E753" s="757" t="s">
        <v>4503</v>
      </c>
      <c r="F753" s="815" t="s">
        <v>221</v>
      </c>
      <c r="G753" s="815">
        <v>6</v>
      </c>
      <c r="H753" s="487"/>
      <c r="I753" s="487"/>
      <c r="J753" s="345"/>
      <c r="K753" s="345"/>
      <c r="L753" s="305" t="s">
        <v>405</v>
      </c>
      <c r="M753" s="305" t="s">
        <v>405</v>
      </c>
      <c r="N753" s="305" t="s">
        <v>405</v>
      </c>
      <c r="O753" s="545"/>
      <c r="P753" s="545"/>
      <c r="Q753" s="545"/>
      <c r="R753" s="545"/>
      <c r="S753" s="480"/>
      <c r="T753" s="545"/>
      <c r="U753" s="150"/>
      <c r="V753" s="545"/>
      <c r="W753" s="545"/>
      <c r="X753" s="545"/>
      <c r="Y753" s="545"/>
      <c r="Z753" s="545"/>
    </row>
    <row r="754" spans="1:126" ht="15" customHeight="1" x14ac:dyDescent="0.2">
      <c r="A754" s="814">
        <v>2923</v>
      </c>
      <c r="B754" s="815"/>
      <c r="C754" s="815" t="s">
        <v>3930</v>
      </c>
      <c r="D754" s="815" t="s">
        <v>286</v>
      </c>
      <c r="E754" s="757" t="s">
        <v>4503</v>
      </c>
      <c r="F754" s="815" t="s">
        <v>221</v>
      </c>
      <c r="G754" s="833">
        <v>8</v>
      </c>
      <c r="H754" s="470"/>
      <c r="I754" s="470"/>
      <c r="J754" s="345"/>
      <c r="K754" s="345"/>
      <c r="L754" s="305" t="s">
        <v>405</v>
      </c>
      <c r="M754" s="305" t="s">
        <v>405</v>
      </c>
      <c r="N754" s="305" t="s">
        <v>405</v>
      </c>
      <c r="O754" s="48"/>
      <c r="P754" s="48"/>
      <c r="Q754" s="48"/>
      <c r="R754" s="95"/>
      <c r="S754" s="480"/>
      <c r="T754" s="485"/>
      <c r="U754" s="150"/>
      <c r="V754" s="48"/>
      <c r="W754" s="48"/>
      <c r="X754" s="48"/>
      <c r="Y754" s="48"/>
      <c r="Z754" s="48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  <c r="AT754" s="49"/>
      <c r="AU754" s="49"/>
      <c r="AV754" s="49"/>
      <c r="AW754" s="49"/>
      <c r="AX754" s="49"/>
      <c r="AY754" s="49"/>
      <c r="AZ754" s="49"/>
      <c r="BA754" s="49"/>
      <c r="BB754" s="49"/>
      <c r="BC754" s="49"/>
      <c r="BD754" s="49"/>
      <c r="BE754" s="49"/>
      <c r="BF754" s="49"/>
      <c r="BG754" s="49"/>
      <c r="BH754" s="49"/>
      <c r="BI754" s="49"/>
      <c r="BJ754" s="49"/>
      <c r="BK754" s="49"/>
      <c r="BL754" s="49"/>
      <c r="BM754" s="49"/>
      <c r="BN754" s="49"/>
      <c r="BO754" s="49"/>
      <c r="BP754" s="49"/>
      <c r="BQ754" s="49"/>
      <c r="BR754" s="49"/>
      <c r="BS754" s="49"/>
      <c r="BT754" s="49"/>
      <c r="BU754" s="49"/>
      <c r="BV754" s="49"/>
      <c r="BW754" s="49"/>
      <c r="BX754" s="49"/>
      <c r="BY754" s="49"/>
      <c r="BZ754" s="49"/>
      <c r="CA754" s="49"/>
      <c r="CB754" s="49"/>
      <c r="CC754" s="49"/>
      <c r="CD754" s="49"/>
      <c r="CE754" s="49"/>
      <c r="CF754" s="49"/>
      <c r="CG754" s="49"/>
      <c r="CH754" s="49"/>
      <c r="CI754" s="49"/>
      <c r="CJ754" s="49"/>
      <c r="CK754" s="49"/>
      <c r="CL754" s="49"/>
      <c r="CM754" s="49"/>
      <c r="CN754" s="49"/>
      <c r="CO754" s="49"/>
      <c r="CP754" s="49"/>
      <c r="CQ754" s="49"/>
      <c r="CR754" s="49"/>
      <c r="CS754" s="49"/>
      <c r="CT754" s="49"/>
      <c r="CU754" s="49"/>
      <c r="CV754" s="49"/>
      <c r="CW754" s="49"/>
      <c r="CX754" s="49"/>
      <c r="CY754" s="49"/>
      <c r="CZ754" s="49"/>
      <c r="DA754" s="49"/>
      <c r="DB754" s="49"/>
      <c r="DC754" s="49"/>
      <c r="DD754" s="49"/>
      <c r="DE754" s="49"/>
      <c r="DF754" s="49"/>
      <c r="DG754" s="49"/>
      <c r="DH754" s="49"/>
      <c r="DI754" s="49"/>
      <c r="DJ754" s="49"/>
      <c r="DK754" s="49"/>
      <c r="DL754" s="49"/>
      <c r="DM754" s="49"/>
      <c r="DN754" s="49"/>
      <c r="DO754" s="49"/>
      <c r="DP754" s="49"/>
      <c r="DQ754" s="49"/>
      <c r="DR754" s="49"/>
      <c r="DS754" s="49"/>
      <c r="DT754" s="49"/>
      <c r="DU754" s="49"/>
      <c r="DV754" s="49"/>
    </row>
    <row r="755" spans="1:126" ht="15" customHeight="1" x14ac:dyDescent="0.2">
      <c r="A755" s="814">
        <v>4438</v>
      </c>
      <c r="B755" s="815"/>
      <c r="C755" s="815" t="s">
        <v>4660</v>
      </c>
      <c r="D755" s="815" t="s">
        <v>5109</v>
      </c>
      <c r="E755" s="757" t="s">
        <v>4503</v>
      </c>
      <c r="F755" s="815" t="s">
        <v>221</v>
      </c>
      <c r="G755" s="815">
        <v>5</v>
      </c>
      <c r="H755" s="487"/>
      <c r="I755" s="487"/>
      <c r="J755" s="345"/>
      <c r="K755" s="345"/>
      <c r="L755" s="305" t="s">
        <v>405</v>
      </c>
      <c r="M755" s="305" t="s">
        <v>405</v>
      </c>
      <c r="N755" s="305" t="s">
        <v>405</v>
      </c>
      <c r="O755" s="545"/>
      <c r="P755" s="545"/>
      <c r="Q755" s="545"/>
      <c r="R755" s="545"/>
      <c r="S755" s="480"/>
      <c r="T755" s="545"/>
      <c r="U755" s="150"/>
      <c r="V755" s="545"/>
      <c r="W755" s="545"/>
      <c r="X755" s="545"/>
      <c r="Y755" s="545"/>
      <c r="Z755" s="545"/>
    </row>
    <row r="756" spans="1:126" ht="15" customHeight="1" x14ac:dyDescent="0.2">
      <c r="A756" s="814">
        <v>6083</v>
      </c>
      <c r="B756" s="48" t="s">
        <v>7822</v>
      </c>
      <c r="C756" s="815" t="s">
        <v>8320</v>
      </c>
      <c r="D756" s="815" t="s">
        <v>223</v>
      </c>
      <c r="E756" s="757" t="s">
        <v>4503</v>
      </c>
      <c r="F756" s="815" t="s">
        <v>221</v>
      </c>
      <c r="G756" s="815">
        <v>2</v>
      </c>
      <c r="H756" s="487"/>
      <c r="I756" s="487"/>
      <c r="J756" s="345"/>
      <c r="K756" s="345"/>
      <c r="L756" s="305" t="s">
        <v>405</v>
      </c>
      <c r="M756" s="305" t="s">
        <v>405</v>
      </c>
      <c r="N756" s="305" t="s">
        <v>405</v>
      </c>
      <c r="O756" s="545"/>
      <c r="P756" s="545"/>
      <c r="Q756" s="545"/>
      <c r="R756" s="545"/>
      <c r="S756" s="480"/>
      <c r="T756" s="545"/>
      <c r="U756" s="150"/>
      <c r="V756" s="545"/>
      <c r="W756" s="545"/>
      <c r="X756" s="545"/>
      <c r="Y756" s="545"/>
      <c r="Z756" s="545"/>
    </row>
    <row r="757" spans="1:126" ht="15" customHeight="1" x14ac:dyDescent="0.2">
      <c r="A757" s="814">
        <v>6660</v>
      </c>
      <c r="B757" s="815"/>
      <c r="C757" s="815" t="s">
        <v>229</v>
      </c>
      <c r="D757" s="815" t="s">
        <v>304</v>
      </c>
      <c r="E757" s="757" t="s">
        <v>4503</v>
      </c>
      <c r="F757" s="815" t="s">
        <v>221</v>
      </c>
      <c r="G757" s="815">
        <v>1</v>
      </c>
      <c r="H757" s="487"/>
      <c r="I757" s="487"/>
      <c r="J757" s="345"/>
      <c r="K757" s="345"/>
      <c r="L757" s="305" t="s">
        <v>405</v>
      </c>
      <c r="M757" s="305" t="s">
        <v>405</v>
      </c>
      <c r="N757" s="305" t="s">
        <v>405</v>
      </c>
      <c r="O757" s="545"/>
      <c r="P757" s="545"/>
      <c r="Q757" s="545"/>
      <c r="R757" s="545"/>
      <c r="S757" s="480"/>
      <c r="T757" s="545"/>
      <c r="U757" s="150"/>
      <c r="V757" s="545"/>
      <c r="W757" s="545"/>
      <c r="X757" s="545"/>
      <c r="Y757" s="545"/>
      <c r="Z757" s="545"/>
      <c r="DU757" s="49"/>
      <c r="DV757" s="49"/>
    </row>
    <row r="758" spans="1:126" ht="15" customHeight="1" x14ac:dyDescent="0.2">
      <c r="A758" s="814">
        <v>4284</v>
      </c>
      <c r="B758" s="815"/>
      <c r="C758" s="815" t="s">
        <v>3449</v>
      </c>
      <c r="D758" s="815" t="s">
        <v>317</v>
      </c>
      <c r="E758" s="757" t="s">
        <v>4503</v>
      </c>
      <c r="F758" s="815" t="s">
        <v>221</v>
      </c>
      <c r="G758" s="815">
        <v>6</v>
      </c>
      <c r="H758" s="487"/>
      <c r="I758" s="487"/>
      <c r="J758" s="345"/>
      <c r="K758" s="345"/>
      <c r="L758" s="305" t="s">
        <v>405</v>
      </c>
      <c r="M758" s="305" t="s">
        <v>405</v>
      </c>
      <c r="N758" s="305" t="s">
        <v>405</v>
      </c>
      <c r="O758" s="545"/>
      <c r="P758" s="545"/>
      <c r="Q758" s="545"/>
      <c r="R758" s="545"/>
      <c r="S758" s="480"/>
      <c r="T758" s="545"/>
      <c r="U758" s="150"/>
      <c r="V758" s="545"/>
      <c r="W758" s="545"/>
      <c r="X758" s="545"/>
      <c r="Y758" s="545"/>
      <c r="Z758" s="545"/>
    </row>
    <row r="759" spans="1:126" ht="15" customHeight="1" x14ac:dyDescent="0.2">
      <c r="A759" s="814">
        <v>1918</v>
      </c>
      <c r="B759" s="495" t="s">
        <v>8485</v>
      </c>
      <c r="C759" s="815" t="s">
        <v>3421</v>
      </c>
      <c r="D759" s="815" t="s">
        <v>3422</v>
      </c>
      <c r="E759" s="757" t="s">
        <v>4503</v>
      </c>
      <c r="F759" s="815" t="s">
        <v>221</v>
      </c>
      <c r="G759" s="832">
        <v>10</v>
      </c>
      <c r="H759" s="487"/>
      <c r="I759" s="487"/>
      <c r="J759" s="345"/>
      <c r="K759" s="345"/>
      <c r="L759" s="305" t="s">
        <v>405</v>
      </c>
      <c r="M759" s="305" t="s">
        <v>405</v>
      </c>
      <c r="N759" s="305" t="s">
        <v>405</v>
      </c>
      <c r="O759" s="545"/>
      <c r="P759" s="545"/>
      <c r="Q759" s="545"/>
      <c r="R759" s="545"/>
      <c r="S759" s="480"/>
      <c r="T759" s="545"/>
      <c r="U759" s="150"/>
      <c r="V759" s="545"/>
      <c r="W759" s="545"/>
      <c r="X759" s="545"/>
      <c r="Y759" s="545"/>
      <c r="Z759" s="545"/>
    </row>
    <row r="760" spans="1:126" ht="15" customHeight="1" x14ac:dyDescent="0.2">
      <c r="A760" s="814">
        <v>6667</v>
      </c>
      <c r="B760" s="815"/>
      <c r="C760" s="815" t="s">
        <v>8530</v>
      </c>
      <c r="D760" s="815" t="s">
        <v>8531</v>
      </c>
      <c r="E760" s="757" t="s">
        <v>4503</v>
      </c>
      <c r="F760" s="815" t="s">
        <v>221</v>
      </c>
      <c r="G760" s="815">
        <v>1</v>
      </c>
      <c r="H760" s="487"/>
      <c r="I760" s="487"/>
      <c r="J760" s="345"/>
      <c r="K760" s="345"/>
      <c r="L760" s="305" t="s">
        <v>405</v>
      </c>
      <c r="M760" s="305" t="s">
        <v>405</v>
      </c>
      <c r="N760" s="305" t="s">
        <v>405</v>
      </c>
      <c r="O760" s="545"/>
      <c r="P760" s="545"/>
      <c r="Q760" s="545"/>
      <c r="R760" s="545"/>
      <c r="S760" s="480"/>
      <c r="T760" s="545"/>
      <c r="U760" s="150"/>
      <c r="V760" s="545"/>
      <c r="W760" s="545"/>
      <c r="X760" s="545"/>
      <c r="Y760" s="545"/>
      <c r="Z760" s="545"/>
    </row>
    <row r="761" spans="1:126" ht="15" customHeight="1" x14ac:dyDescent="0.2">
      <c r="A761" s="814">
        <v>7208</v>
      </c>
      <c r="B761" s="815"/>
      <c r="C761" s="815" t="s">
        <v>5435</v>
      </c>
      <c r="D761" s="815" t="s">
        <v>8860</v>
      </c>
      <c r="E761" s="824" t="s">
        <v>8491</v>
      </c>
      <c r="F761" s="815" t="s">
        <v>221</v>
      </c>
      <c r="G761" s="815">
        <v>0</v>
      </c>
      <c r="H761" s="487"/>
      <c r="I761" s="487"/>
      <c r="J761" s="345"/>
      <c r="K761" s="345"/>
      <c r="L761" s="305" t="s">
        <v>405</v>
      </c>
      <c r="M761" s="305" t="s">
        <v>405</v>
      </c>
      <c r="N761" s="305" t="s">
        <v>405</v>
      </c>
      <c r="O761" s="305"/>
      <c r="P761" s="545"/>
      <c r="Q761" s="545"/>
      <c r="R761" s="545"/>
      <c r="S761" s="124"/>
      <c r="T761" s="545"/>
      <c r="U761" s="150">
        <v>500000</v>
      </c>
      <c r="V761" s="545"/>
      <c r="W761" s="545"/>
      <c r="X761" s="545"/>
      <c r="Y761" s="545"/>
      <c r="Z761" s="545"/>
    </row>
    <row r="762" spans="1:126" ht="15" customHeight="1" x14ac:dyDescent="0.2">
      <c r="A762" s="814">
        <v>7212</v>
      </c>
      <c r="B762" s="815"/>
      <c r="C762" s="815" t="s">
        <v>2502</v>
      </c>
      <c r="D762" s="815" t="s">
        <v>5928</v>
      </c>
      <c r="E762" s="824" t="s">
        <v>8491</v>
      </c>
      <c r="F762" s="815" t="s">
        <v>221</v>
      </c>
      <c r="G762" s="815">
        <v>0</v>
      </c>
      <c r="H762" s="487"/>
      <c r="I762" s="487"/>
      <c r="J762" s="345"/>
      <c r="K762" s="345"/>
      <c r="L762" s="305" t="s">
        <v>405</v>
      </c>
      <c r="M762" s="305" t="s">
        <v>405</v>
      </c>
      <c r="N762" s="305" t="s">
        <v>405</v>
      </c>
      <c r="O762" s="305"/>
      <c r="P762" s="545"/>
      <c r="Q762" s="545"/>
      <c r="R762" s="545"/>
      <c r="S762" s="480"/>
      <c r="T762" s="545"/>
      <c r="U762" s="150">
        <v>500000</v>
      </c>
      <c r="V762" s="545"/>
      <c r="W762" s="545"/>
      <c r="X762" s="545"/>
      <c r="Y762" s="545"/>
      <c r="Z762" s="545"/>
    </row>
    <row r="763" spans="1:126" ht="15" customHeight="1" x14ac:dyDescent="0.2">
      <c r="A763" s="814">
        <v>4459</v>
      </c>
      <c r="B763" s="815"/>
      <c r="C763" s="815" t="s">
        <v>2551</v>
      </c>
      <c r="D763" s="815" t="s">
        <v>5125</v>
      </c>
      <c r="E763" s="757" t="s">
        <v>4503</v>
      </c>
      <c r="F763" s="815" t="s">
        <v>221</v>
      </c>
      <c r="G763" s="815">
        <v>5</v>
      </c>
      <c r="H763" s="487"/>
      <c r="I763" s="487"/>
      <c r="J763" s="345"/>
      <c r="K763" s="345"/>
      <c r="L763" s="305" t="s">
        <v>405</v>
      </c>
      <c r="M763" s="305" t="s">
        <v>405</v>
      </c>
      <c r="N763" s="305" t="s">
        <v>405</v>
      </c>
      <c r="O763" s="545"/>
      <c r="P763" s="545"/>
      <c r="Q763" s="545"/>
      <c r="R763" s="545"/>
      <c r="S763" s="480"/>
      <c r="T763" s="545"/>
      <c r="U763" s="150"/>
      <c r="V763" s="545"/>
      <c r="W763" s="545"/>
      <c r="X763" s="545"/>
      <c r="Y763" s="545"/>
      <c r="Z763" s="545"/>
    </row>
    <row r="764" spans="1:126" ht="15" customHeight="1" x14ac:dyDescent="0.2">
      <c r="A764" s="814">
        <v>4221</v>
      </c>
      <c r="B764" s="815"/>
      <c r="C764" s="815" t="s">
        <v>1611</v>
      </c>
      <c r="D764" s="815" t="s">
        <v>4689</v>
      </c>
      <c r="E764" s="757" t="s">
        <v>4503</v>
      </c>
      <c r="F764" s="815" t="s">
        <v>221</v>
      </c>
      <c r="G764" s="815">
        <v>6</v>
      </c>
      <c r="H764" s="487"/>
      <c r="I764" s="487"/>
      <c r="J764" s="345"/>
      <c r="K764" s="345"/>
      <c r="L764" s="305" t="s">
        <v>405</v>
      </c>
      <c r="M764" s="305" t="s">
        <v>405</v>
      </c>
      <c r="N764" s="305" t="s">
        <v>405</v>
      </c>
      <c r="O764" s="545"/>
      <c r="P764" s="545"/>
      <c r="Q764" s="545"/>
      <c r="R764" s="545"/>
      <c r="T764" s="302"/>
      <c r="U764" s="861"/>
      <c r="V764" s="545"/>
      <c r="W764" s="545"/>
      <c r="X764" s="545"/>
      <c r="Y764" s="545"/>
      <c r="Z764" s="545"/>
    </row>
    <row r="765" spans="1:126" ht="15" customHeight="1" x14ac:dyDescent="0.2">
      <c r="A765" s="814">
        <v>6664</v>
      </c>
      <c r="B765" s="633" t="s">
        <v>8729</v>
      </c>
      <c r="C765" s="815" t="s">
        <v>4699</v>
      </c>
      <c r="D765" s="815" t="s">
        <v>249</v>
      </c>
      <c r="E765" s="757" t="s">
        <v>4503</v>
      </c>
      <c r="F765" s="815" t="s">
        <v>221</v>
      </c>
      <c r="G765" s="815">
        <v>1</v>
      </c>
      <c r="H765" s="487"/>
      <c r="I765" s="487"/>
      <c r="J765" s="345"/>
      <c r="K765" s="345"/>
      <c r="L765" s="305" t="s">
        <v>405</v>
      </c>
      <c r="M765" s="305" t="s">
        <v>405</v>
      </c>
      <c r="N765" s="305" t="s">
        <v>405</v>
      </c>
      <c r="O765" s="545"/>
      <c r="P765" s="545"/>
      <c r="Q765" s="545"/>
      <c r="R765" s="545"/>
      <c r="T765" s="496"/>
      <c r="U765" s="853"/>
      <c r="V765" s="545"/>
      <c r="W765" s="545"/>
      <c r="X765" s="545"/>
      <c r="Y765" s="545"/>
      <c r="Z765" s="545"/>
    </row>
    <row r="766" spans="1:126" ht="15" customHeight="1" x14ac:dyDescent="0.2">
      <c r="A766" s="814">
        <v>4437</v>
      </c>
      <c r="B766" s="815"/>
      <c r="C766" s="815" t="s">
        <v>5116</v>
      </c>
      <c r="D766" s="815" t="s">
        <v>501</v>
      </c>
      <c r="E766" s="757" t="s">
        <v>4503</v>
      </c>
      <c r="F766" s="815" t="s">
        <v>221</v>
      </c>
      <c r="G766" s="815">
        <v>5</v>
      </c>
      <c r="H766" s="487"/>
      <c r="I766" s="487"/>
      <c r="J766" s="345"/>
      <c r="K766" s="345"/>
      <c r="L766" s="305" t="s">
        <v>405</v>
      </c>
      <c r="M766" s="305" t="s">
        <v>405</v>
      </c>
      <c r="N766" s="305" t="s">
        <v>405</v>
      </c>
      <c r="O766" s="545"/>
      <c r="P766" s="545"/>
      <c r="Q766" s="545"/>
      <c r="R766" s="545"/>
      <c r="T766" s="495"/>
      <c r="U766" s="856"/>
      <c r="V766" s="545"/>
      <c r="W766" s="545"/>
      <c r="X766" s="545"/>
      <c r="Y766" s="545"/>
      <c r="Z766" s="545"/>
    </row>
    <row r="767" spans="1:126" ht="15" customHeight="1" x14ac:dyDescent="0.2">
      <c r="A767" s="814">
        <v>6094</v>
      </c>
      <c r="B767" s="815"/>
      <c r="C767" s="815" t="s">
        <v>5609</v>
      </c>
      <c r="D767" s="815" t="s">
        <v>8305</v>
      </c>
      <c r="E767" s="757" t="s">
        <v>4503</v>
      </c>
      <c r="F767" s="815" t="s">
        <v>221</v>
      </c>
      <c r="G767" s="815">
        <v>2</v>
      </c>
      <c r="H767" s="345"/>
      <c r="I767" s="99"/>
      <c r="J767" s="344"/>
      <c r="K767" s="345"/>
      <c r="L767" s="305" t="s">
        <v>405</v>
      </c>
      <c r="M767" s="305" t="s">
        <v>405</v>
      </c>
      <c r="N767" s="305" t="s">
        <v>405</v>
      </c>
      <c r="O767" s="145"/>
      <c r="P767" s="145"/>
      <c r="Q767" s="145"/>
      <c r="R767" s="148"/>
      <c r="T767" s="633"/>
      <c r="U767" s="85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  <c r="BL767" s="48"/>
      <c r="BM767" s="48"/>
      <c r="BN767" s="48"/>
      <c r="BO767" s="48"/>
      <c r="BP767" s="48"/>
      <c r="BQ767" s="48"/>
      <c r="BR767" s="48"/>
      <c r="BS767" s="48"/>
      <c r="BT767" s="48"/>
      <c r="BU767" s="48"/>
      <c r="BV767" s="48"/>
      <c r="BW767" s="48"/>
      <c r="BX767" s="48"/>
      <c r="BY767" s="48"/>
      <c r="BZ767" s="48"/>
      <c r="CA767" s="48"/>
      <c r="CB767" s="48"/>
      <c r="CC767" s="48"/>
      <c r="CD767" s="48"/>
      <c r="CE767" s="48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  <c r="CT767" s="49"/>
      <c r="CU767" s="38"/>
      <c r="CV767" s="38"/>
      <c r="CW767" s="38"/>
      <c r="CX767" s="38"/>
      <c r="CY767" s="49"/>
      <c r="CZ767" s="49"/>
      <c r="DA767" s="49"/>
      <c r="DB767" s="49"/>
      <c r="DC767" s="49"/>
      <c r="DD767" s="38"/>
      <c r="DE767" s="38"/>
      <c r="DF767" s="38"/>
      <c r="DG767" s="38"/>
      <c r="DH767" s="38"/>
      <c r="DI767" s="49"/>
      <c r="DJ767" s="49"/>
      <c r="DK767" s="49"/>
      <c r="DL767" s="49"/>
      <c r="DM767" s="49"/>
      <c r="DN767" s="38"/>
      <c r="DO767" s="38"/>
      <c r="DP767" s="49"/>
      <c r="DQ767" s="49"/>
      <c r="DR767" s="49"/>
      <c r="DS767" s="49"/>
      <c r="DT767" s="49"/>
    </row>
    <row r="768" spans="1:126" ht="15" customHeight="1" x14ac:dyDescent="0.2">
      <c r="A768" s="814">
        <v>5622</v>
      </c>
      <c r="B768" s="815"/>
      <c r="C768" s="815" t="s">
        <v>3722</v>
      </c>
      <c r="D768" s="815" t="s">
        <v>8050</v>
      </c>
      <c r="E768" s="757" t="s">
        <v>4503</v>
      </c>
      <c r="F768" s="815" t="s">
        <v>221</v>
      </c>
      <c r="G768" s="815">
        <v>3</v>
      </c>
      <c r="H768" s="345"/>
      <c r="I768" s="99"/>
      <c r="J768" s="344"/>
      <c r="K768" s="345"/>
      <c r="L768" s="305" t="s">
        <v>405</v>
      </c>
      <c r="M768" s="305" t="s">
        <v>405</v>
      </c>
      <c r="N768" s="305" t="s">
        <v>405</v>
      </c>
      <c r="O768" s="145"/>
      <c r="P768" s="145"/>
      <c r="Q768" s="145"/>
      <c r="R768" s="48"/>
      <c r="T768" s="472"/>
      <c r="U768" s="150"/>
      <c r="V768" s="48"/>
      <c r="W768" s="48"/>
      <c r="X768" s="48"/>
      <c r="Y768" s="48"/>
      <c r="Z768" s="48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49"/>
      <c r="BD768" s="49"/>
      <c r="BE768" s="49"/>
      <c r="BF768" s="49"/>
      <c r="BG768" s="49"/>
      <c r="BH768" s="49"/>
      <c r="BI768" s="49"/>
      <c r="BJ768" s="49"/>
      <c r="BK768" s="49"/>
      <c r="BL768" s="49"/>
      <c r="BM768" s="49"/>
      <c r="BN768" s="49"/>
      <c r="BO768" s="49"/>
      <c r="BP768" s="49"/>
      <c r="BQ768" s="49"/>
      <c r="BR768" s="49"/>
      <c r="BS768" s="49"/>
      <c r="BT768" s="49"/>
      <c r="BU768" s="49"/>
      <c r="BV768" s="49"/>
      <c r="BW768" s="49"/>
      <c r="BX768" s="49"/>
      <c r="BY768" s="49"/>
      <c r="BZ768" s="49"/>
      <c r="CA768" s="49"/>
      <c r="CB768" s="49"/>
      <c r="CC768" s="49"/>
      <c r="CD768" s="49"/>
      <c r="CE768" s="49"/>
      <c r="CF768" s="49"/>
      <c r="CG768" s="49"/>
      <c r="CH768" s="49"/>
      <c r="CI768" s="49"/>
      <c r="CJ768" s="49"/>
      <c r="CK768" s="49"/>
      <c r="CL768" s="49"/>
      <c r="CM768" s="49"/>
      <c r="CN768" s="49"/>
      <c r="CO768" s="49"/>
      <c r="CP768" s="49"/>
      <c r="CQ768" s="49"/>
      <c r="CR768" s="49"/>
      <c r="CS768" s="49"/>
      <c r="CT768" s="49"/>
      <c r="CU768" s="49"/>
      <c r="CV768" s="49"/>
      <c r="CW768" s="49"/>
      <c r="CX768" s="49"/>
      <c r="CY768" s="49"/>
      <c r="CZ768" s="49"/>
      <c r="DA768" s="49"/>
      <c r="DB768" s="49"/>
      <c r="DC768" s="49"/>
      <c r="DD768" s="49"/>
      <c r="DE768" s="49"/>
      <c r="DF768" s="49"/>
      <c r="DG768" s="49"/>
      <c r="DH768" s="49"/>
      <c r="DI768" s="49"/>
      <c r="DJ768" s="49"/>
      <c r="DK768" s="49"/>
      <c r="DL768" s="49"/>
      <c r="DM768" s="49"/>
      <c r="DN768" s="49"/>
      <c r="DO768" s="49"/>
      <c r="DP768" s="49"/>
      <c r="DQ768" s="49"/>
      <c r="DR768" s="48"/>
      <c r="DS768" s="38"/>
      <c r="DT768" s="38"/>
    </row>
    <row r="769" spans="1:127" ht="15" customHeight="1" x14ac:dyDescent="0.2">
      <c r="A769" s="814">
        <v>6100</v>
      </c>
      <c r="B769" s="815"/>
      <c r="C769" s="815" t="s">
        <v>5947</v>
      </c>
      <c r="D769" s="815" t="s">
        <v>8325</v>
      </c>
      <c r="E769" s="757" t="s">
        <v>4503</v>
      </c>
      <c r="F769" s="815" t="s">
        <v>221</v>
      </c>
      <c r="G769" s="815">
        <v>2</v>
      </c>
      <c r="H769" s="487"/>
      <c r="I769" s="487"/>
      <c r="J769" s="345"/>
      <c r="K769" s="345"/>
      <c r="L769" s="305" t="s">
        <v>405</v>
      </c>
      <c r="M769" s="305" t="s">
        <v>405</v>
      </c>
      <c r="N769" s="305" t="s">
        <v>405</v>
      </c>
      <c r="O769" s="545"/>
      <c r="P769" s="545"/>
      <c r="Q769" s="545"/>
      <c r="R769" s="545"/>
      <c r="T769" s="479"/>
      <c r="U769" s="850"/>
      <c r="V769" s="545"/>
      <c r="W769" s="545"/>
      <c r="X769" s="545"/>
      <c r="Y769" s="545"/>
      <c r="Z769" s="545"/>
    </row>
    <row r="770" spans="1:127" ht="15" customHeight="1" x14ac:dyDescent="0.2">
      <c r="A770" s="814">
        <v>3450</v>
      </c>
      <c r="B770" s="815"/>
      <c r="C770" s="815" t="s">
        <v>231</v>
      </c>
      <c r="D770" s="815" t="s">
        <v>230</v>
      </c>
      <c r="E770" s="757" t="s">
        <v>4503</v>
      </c>
      <c r="F770" s="815" t="s">
        <v>221</v>
      </c>
      <c r="G770" s="833">
        <v>7</v>
      </c>
      <c r="H770" s="345"/>
      <c r="I770" s="446"/>
      <c r="J770" s="345"/>
      <c r="K770" s="345"/>
      <c r="L770" s="305" t="s">
        <v>405</v>
      </c>
      <c r="M770" s="305" t="s">
        <v>405</v>
      </c>
      <c r="N770" s="305" t="s">
        <v>405</v>
      </c>
      <c r="O770" s="145"/>
      <c r="P770" s="145"/>
      <c r="Q770" s="145"/>
      <c r="R770" s="145"/>
      <c r="T770" s="462"/>
      <c r="U770" s="850"/>
      <c r="V770" s="48"/>
      <c r="W770" s="48"/>
      <c r="X770" s="48"/>
      <c r="Y770" s="48"/>
      <c r="Z770" s="48"/>
      <c r="AA770" s="49"/>
      <c r="AB770" s="49"/>
      <c r="AC770" s="49"/>
      <c r="AD770" s="49"/>
      <c r="AE770" s="49"/>
      <c r="AF770" s="49"/>
      <c r="AG770" s="49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  <c r="BN770" s="38"/>
      <c r="BO770" s="38"/>
      <c r="BP770" s="38"/>
      <c r="BQ770" s="38"/>
      <c r="BR770" s="38"/>
      <c r="BS770" s="38"/>
      <c r="BT770" s="38"/>
      <c r="BU770" s="38"/>
      <c r="BV770" s="38"/>
      <c r="BW770" s="38"/>
      <c r="BX770" s="38"/>
      <c r="BY770" s="38"/>
      <c r="BZ770" s="38"/>
      <c r="CA770" s="38"/>
      <c r="CB770" s="38"/>
      <c r="CC770" s="38"/>
      <c r="CD770" s="38"/>
      <c r="CE770" s="38"/>
      <c r="CF770" s="38"/>
      <c r="CG770" s="38"/>
      <c r="CH770" s="38"/>
      <c r="CI770" s="38"/>
      <c r="CJ770" s="38"/>
      <c r="CK770" s="38"/>
      <c r="CL770" s="38"/>
      <c r="CM770" s="38"/>
      <c r="CN770" s="38"/>
      <c r="CO770" s="38"/>
      <c r="CP770" s="38"/>
      <c r="CQ770" s="38"/>
      <c r="CR770" s="38"/>
      <c r="CS770" s="38"/>
      <c r="CT770" s="38"/>
      <c r="CU770" s="49"/>
      <c r="CV770" s="38"/>
      <c r="CW770" s="38"/>
      <c r="CX770" s="38"/>
      <c r="CY770" s="38"/>
      <c r="CZ770" s="38"/>
      <c r="DA770" s="38"/>
      <c r="DB770" s="38"/>
      <c r="DC770" s="38"/>
      <c r="DD770" s="38"/>
      <c r="DE770" s="38"/>
      <c r="DF770" s="38"/>
      <c r="DG770" s="38"/>
      <c r="DH770" s="38"/>
      <c r="DI770" s="38"/>
      <c r="DJ770" s="38"/>
      <c r="DK770" s="38"/>
      <c r="DL770" s="38"/>
      <c r="DM770" s="38"/>
      <c r="DN770" s="38"/>
      <c r="DO770" s="38"/>
      <c r="DP770" s="38"/>
      <c r="DQ770" s="38"/>
      <c r="DR770" s="38"/>
    </row>
    <row r="771" spans="1:127" ht="15" customHeight="1" x14ac:dyDescent="0.2">
      <c r="A771" s="814">
        <v>4964</v>
      </c>
      <c r="B771" s="815"/>
      <c r="C771" s="815" t="s">
        <v>5456</v>
      </c>
      <c r="D771" s="815" t="s">
        <v>5693</v>
      </c>
      <c r="E771" s="757" t="s">
        <v>4503</v>
      </c>
      <c r="F771" s="815" t="s">
        <v>221</v>
      </c>
      <c r="G771" s="815">
        <v>4</v>
      </c>
      <c r="H771" s="487"/>
      <c r="I771" s="487"/>
      <c r="J771" s="345"/>
      <c r="K771" s="345"/>
      <c r="L771" s="305" t="s">
        <v>405</v>
      </c>
      <c r="M771" s="305" t="s">
        <v>405</v>
      </c>
      <c r="N771" s="305" t="s">
        <v>405</v>
      </c>
      <c r="O771" s="545"/>
      <c r="P771" s="545"/>
      <c r="Q771" s="545"/>
      <c r="R771" s="545"/>
      <c r="V771" s="545"/>
      <c r="W771" s="545"/>
      <c r="X771" s="545"/>
      <c r="Y771" s="545"/>
      <c r="Z771" s="545"/>
    </row>
    <row r="772" spans="1:127" ht="15" customHeight="1" x14ac:dyDescent="0.2">
      <c r="A772" s="814">
        <v>6103</v>
      </c>
      <c r="B772" s="815"/>
      <c r="C772" s="815" t="s">
        <v>8344</v>
      </c>
      <c r="D772" s="815" t="s">
        <v>8345</v>
      </c>
      <c r="E772" s="757" t="s">
        <v>4503</v>
      </c>
      <c r="F772" s="815" t="s">
        <v>221</v>
      </c>
      <c r="G772" s="815">
        <v>2</v>
      </c>
      <c r="H772" s="487"/>
      <c r="I772" s="487"/>
      <c r="J772" s="345"/>
      <c r="K772" s="345"/>
      <c r="L772" s="305" t="s">
        <v>405</v>
      </c>
      <c r="M772" s="305" t="s">
        <v>405</v>
      </c>
      <c r="N772" s="305" t="s">
        <v>405</v>
      </c>
      <c r="O772" s="545"/>
      <c r="P772" s="545"/>
      <c r="Q772" s="545"/>
      <c r="R772" s="545"/>
      <c r="V772" s="545"/>
      <c r="W772" s="545"/>
      <c r="X772" s="545"/>
      <c r="Y772" s="545"/>
      <c r="Z772" s="545"/>
      <c r="DP772" s="49"/>
      <c r="DQ772" s="49"/>
      <c r="DR772" s="49"/>
      <c r="DS772" s="49"/>
      <c r="DT772" s="49"/>
    </row>
    <row r="773" spans="1:127" ht="15" customHeight="1" x14ac:dyDescent="0.2">
      <c r="A773" s="814">
        <v>3444</v>
      </c>
      <c r="B773" s="478" t="s">
        <v>4476</v>
      </c>
      <c r="C773" s="815" t="s">
        <v>4281</v>
      </c>
      <c r="D773" s="815" t="s">
        <v>4282</v>
      </c>
      <c r="E773" s="757" t="s">
        <v>4503</v>
      </c>
      <c r="F773" s="815" t="s">
        <v>221</v>
      </c>
      <c r="G773" s="833">
        <v>7</v>
      </c>
      <c r="H773" s="487"/>
      <c r="I773" s="487"/>
      <c r="J773" s="345"/>
      <c r="K773" s="345"/>
      <c r="L773" s="305" t="s">
        <v>405</v>
      </c>
      <c r="M773" s="305" t="s">
        <v>405</v>
      </c>
      <c r="N773" s="305" t="s">
        <v>405</v>
      </c>
      <c r="O773" s="545"/>
      <c r="P773" s="545"/>
      <c r="Q773" s="545"/>
      <c r="R773" s="545"/>
      <c r="V773" s="545"/>
      <c r="W773" s="545"/>
      <c r="X773" s="545"/>
      <c r="Y773" s="545"/>
      <c r="Z773" s="545"/>
      <c r="DW773" s="49"/>
    </row>
    <row r="774" spans="1:127" ht="15" customHeight="1" x14ac:dyDescent="0.2">
      <c r="A774" s="814">
        <v>4449</v>
      </c>
      <c r="B774" s="815"/>
      <c r="C774" s="815" t="s">
        <v>5119</v>
      </c>
      <c r="D774" s="815" t="s">
        <v>300</v>
      </c>
      <c r="E774" s="757" t="s">
        <v>4503</v>
      </c>
      <c r="F774" s="815" t="s">
        <v>221</v>
      </c>
      <c r="G774" s="815">
        <v>5</v>
      </c>
      <c r="H774" s="487"/>
      <c r="I774" s="487"/>
      <c r="J774" s="345"/>
      <c r="K774" s="345"/>
      <c r="L774" s="305" t="s">
        <v>405</v>
      </c>
      <c r="M774" s="305" t="s">
        <v>405</v>
      </c>
      <c r="N774" s="305" t="s">
        <v>405</v>
      </c>
      <c r="O774" s="545"/>
      <c r="P774" s="545"/>
      <c r="Q774" s="545"/>
      <c r="R774" s="545"/>
      <c r="V774" s="545"/>
      <c r="W774" s="545"/>
      <c r="X774" s="545"/>
      <c r="Y774" s="545"/>
      <c r="Z774" s="545"/>
    </row>
    <row r="775" spans="1:127" ht="15" customHeight="1" x14ac:dyDescent="0.2">
      <c r="A775" s="814">
        <v>5606</v>
      </c>
      <c r="B775" s="815"/>
      <c r="C775" s="815" t="s">
        <v>8037</v>
      </c>
      <c r="D775" s="815" t="s">
        <v>300</v>
      </c>
      <c r="E775" s="757" t="s">
        <v>4503</v>
      </c>
      <c r="F775" s="815" t="s">
        <v>221</v>
      </c>
      <c r="G775" s="815">
        <v>3</v>
      </c>
      <c r="H775" s="487"/>
      <c r="I775" s="487"/>
      <c r="J775" s="345"/>
      <c r="K775" s="345"/>
      <c r="L775" s="305" t="s">
        <v>405</v>
      </c>
      <c r="M775" s="305" t="s">
        <v>405</v>
      </c>
      <c r="N775" s="305" t="s">
        <v>405</v>
      </c>
      <c r="O775" s="545"/>
      <c r="P775" s="545"/>
      <c r="Q775" s="545"/>
      <c r="R775" s="545"/>
      <c r="V775" s="545"/>
      <c r="W775" s="545"/>
      <c r="X775" s="545"/>
      <c r="Y775" s="545"/>
      <c r="Z775" s="545"/>
    </row>
    <row r="776" spans="1:127" ht="15" customHeight="1" x14ac:dyDescent="0.2">
      <c r="A776" s="814">
        <v>2927</v>
      </c>
      <c r="B776" s="815"/>
      <c r="C776" s="815" t="s">
        <v>3933</v>
      </c>
      <c r="D776" s="815" t="s">
        <v>3801</v>
      </c>
      <c r="E776" s="757" t="s">
        <v>4503</v>
      </c>
      <c r="F776" s="815" t="s">
        <v>221</v>
      </c>
      <c r="G776" s="833">
        <v>8</v>
      </c>
      <c r="H776" s="487"/>
      <c r="I776" s="487"/>
      <c r="J776" s="345"/>
      <c r="K776" s="345"/>
      <c r="L776" s="305" t="s">
        <v>405</v>
      </c>
      <c r="M776" s="305" t="s">
        <v>405</v>
      </c>
      <c r="N776" s="305" t="s">
        <v>405</v>
      </c>
      <c r="O776" s="545"/>
      <c r="P776" s="545"/>
      <c r="Q776" s="545"/>
      <c r="R776" s="545"/>
      <c r="V776" s="545"/>
      <c r="W776" s="545"/>
      <c r="X776" s="545"/>
      <c r="Y776" s="545"/>
      <c r="Z776" s="545"/>
    </row>
    <row r="777" spans="1:127" ht="15" customHeight="1" x14ac:dyDescent="0.2">
      <c r="A777" s="814">
        <v>3363</v>
      </c>
      <c r="B777" s="815"/>
      <c r="C777" s="815" t="s">
        <v>4169</v>
      </c>
      <c r="D777" s="815" t="s">
        <v>526</v>
      </c>
      <c r="E777" s="757" t="s">
        <v>4503</v>
      </c>
      <c r="F777" s="815" t="s">
        <v>221</v>
      </c>
      <c r="G777" s="833">
        <v>8</v>
      </c>
      <c r="H777" s="487"/>
      <c r="I777" s="487"/>
      <c r="J777" s="345"/>
      <c r="K777" s="345"/>
      <c r="L777" s="305" t="s">
        <v>405</v>
      </c>
      <c r="M777" s="305" t="s">
        <v>405</v>
      </c>
      <c r="N777" s="305" t="s">
        <v>405</v>
      </c>
      <c r="O777" s="545"/>
      <c r="P777" s="545"/>
      <c r="Q777" s="545"/>
      <c r="R777" s="545"/>
      <c r="S777" s="480"/>
      <c r="T777" s="545"/>
      <c r="U777" s="150"/>
      <c r="V777" s="545"/>
      <c r="W777" s="545"/>
      <c r="X777" s="545"/>
      <c r="Y777" s="545"/>
      <c r="Z777" s="545"/>
    </row>
    <row r="778" spans="1:127" ht="15" customHeight="1" x14ac:dyDescent="0.2">
      <c r="A778" s="814">
        <v>6084</v>
      </c>
      <c r="B778" s="815"/>
      <c r="C778" s="815" t="s">
        <v>248</v>
      </c>
      <c r="D778" s="815" t="s">
        <v>3975</v>
      </c>
      <c r="E778" s="757" t="s">
        <v>4503</v>
      </c>
      <c r="F778" s="815" t="s">
        <v>221</v>
      </c>
      <c r="G778" s="815">
        <v>2</v>
      </c>
      <c r="H778" s="487"/>
      <c r="I778" s="487"/>
      <c r="J778" s="345"/>
      <c r="K778" s="345"/>
      <c r="L778" s="305" t="s">
        <v>405</v>
      </c>
      <c r="M778" s="305" t="s">
        <v>405</v>
      </c>
      <c r="N778" s="305" t="s">
        <v>405</v>
      </c>
      <c r="O778" s="545"/>
      <c r="P778" s="545"/>
      <c r="Q778" s="545"/>
      <c r="R778" s="545"/>
      <c r="S778" s="480"/>
      <c r="T778" s="545"/>
      <c r="U778" s="150"/>
      <c r="V778" s="545"/>
      <c r="W778" s="545"/>
      <c r="X778" s="545"/>
      <c r="Y778" s="545"/>
      <c r="Z778" s="545"/>
    </row>
    <row r="779" spans="1:127" ht="15" customHeight="1" x14ac:dyDescent="0.2">
      <c r="A779" s="814">
        <v>6085</v>
      </c>
      <c r="B779" s="815"/>
      <c r="C779" s="815" t="s">
        <v>8303</v>
      </c>
      <c r="D779" s="815" t="s">
        <v>8304</v>
      </c>
      <c r="E779" s="757" t="s">
        <v>4503</v>
      </c>
      <c r="F779" s="815" t="s">
        <v>221</v>
      </c>
      <c r="G779" s="815">
        <v>2</v>
      </c>
      <c r="H779" s="487"/>
      <c r="I779" s="487"/>
      <c r="J779" s="345"/>
      <c r="K779" s="345"/>
      <c r="L779" s="305" t="s">
        <v>405</v>
      </c>
      <c r="M779" s="305" t="s">
        <v>405</v>
      </c>
      <c r="N779" s="305" t="s">
        <v>405</v>
      </c>
      <c r="O779" s="545"/>
      <c r="P779" s="545"/>
      <c r="Q779" s="545"/>
      <c r="R779" s="545"/>
      <c r="S779" s="480"/>
      <c r="T779" s="545"/>
      <c r="U779" s="150"/>
      <c r="V779" s="545"/>
      <c r="W779" s="545"/>
      <c r="X779" s="545"/>
      <c r="Y779" s="545"/>
      <c r="Z779" s="545"/>
      <c r="DU779" s="38"/>
      <c r="DV779" s="38"/>
    </row>
    <row r="780" spans="1:127" ht="15" customHeight="1" x14ac:dyDescent="0.2">
      <c r="A780" s="814">
        <v>5618</v>
      </c>
      <c r="B780" s="815"/>
      <c r="C780" s="815" t="s">
        <v>5644</v>
      </c>
      <c r="D780" s="815" t="s">
        <v>8047</v>
      </c>
      <c r="E780" s="757" t="s">
        <v>4503</v>
      </c>
      <c r="F780" s="815" t="s">
        <v>221</v>
      </c>
      <c r="G780" s="815">
        <v>3</v>
      </c>
      <c r="H780" s="487"/>
      <c r="I780" s="487"/>
      <c r="J780" s="345"/>
      <c r="K780" s="345"/>
      <c r="L780" s="305" t="s">
        <v>405</v>
      </c>
      <c r="M780" s="305" t="s">
        <v>405</v>
      </c>
      <c r="N780" s="305" t="s">
        <v>405</v>
      </c>
      <c r="O780" s="545"/>
      <c r="P780" s="545"/>
      <c r="Q780" s="545"/>
      <c r="R780" s="545"/>
      <c r="S780" s="480"/>
      <c r="T780" s="545"/>
      <c r="U780" s="150"/>
      <c r="V780" s="545"/>
      <c r="W780" s="545"/>
      <c r="X780" s="545"/>
      <c r="Y780" s="545"/>
      <c r="Z780" s="545"/>
    </row>
    <row r="781" spans="1:127" ht="15" customHeight="1" x14ac:dyDescent="0.2">
      <c r="A781" s="814">
        <v>5009</v>
      </c>
      <c r="B781" s="815"/>
      <c r="C781" s="815" t="s">
        <v>5279</v>
      </c>
      <c r="D781" s="815" t="s">
        <v>321</v>
      </c>
      <c r="E781" s="757" t="s">
        <v>4503</v>
      </c>
      <c r="F781" s="815" t="s">
        <v>221</v>
      </c>
      <c r="G781" s="815">
        <v>4</v>
      </c>
      <c r="H781" s="344"/>
      <c r="I781" s="446"/>
      <c r="J781" s="344"/>
      <c r="K781" s="344"/>
      <c r="L781" s="305" t="s">
        <v>405</v>
      </c>
      <c r="M781" s="305" t="s">
        <v>405</v>
      </c>
      <c r="N781" s="305" t="s">
        <v>405</v>
      </c>
      <c r="O781" s="367"/>
      <c r="P781" s="367"/>
      <c r="Q781" s="367"/>
      <c r="R781" s="367"/>
      <c r="S781" s="480"/>
      <c r="T781" s="367"/>
      <c r="U781" s="150"/>
      <c r="V781" s="48"/>
      <c r="W781" s="148"/>
      <c r="X781" s="95"/>
      <c r="Y781" s="48"/>
      <c r="Z781" s="480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49"/>
      <c r="BG781" s="49"/>
      <c r="BH781" s="49"/>
      <c r="BI781" s="49"/>
      <c r="BJ781" s="49"/>
      <c r="BK781" s="49"/>
      <c r="BL781" s="49"/>
      <c r="BM781" s="49"/>
      <c r="BN781" s="49"/>
      <c r="BO781" s="49"/>
      <c r="BP781" s="49"/>
      <c r="BQ781" s="49"/>
      <c r="BR781" s="49"/>
      <c r="BS781" s="49"/>
      <c r="BT781" s="49"/>
      <c r="BU781" s="49"/>
      <c r="BV781" s="49"/>
      <c r="BW781" s="49"/>
      <c r="BX781" s="49"/>
      <c r="BY781" s="49"/>
      <c r="BZ781" s="49"/>
      <c r="CA781" s="49"/>
      <c r="CB781" s="49"/>
      <c r="CC781" s="49"/>
      <c r="CD781" s="49"/>
      <c r="CE781" s="49"/>
      <c r="CF781" s="49"/>
      <c r="CG781" s="49"/>
      <c r="CH781" s="49"/>
      <c r="CI781" s="49"/>
      <c r="CJ781" s="49"/>
      <c r="CK781" s="49"/>
      <c r="CL781" s="49"/>
      <c r="CM781" s="49"/>
      <c r="CN781" s="49"/>
      <c r="CO781" s="49"/>
      <c r="CP781" s="49"/>
      <c r="CQ781" s="49"/>
      <c r="CR781" s="49"/>
      <c r="CS781" s="49"/>
      <c r="CT781" s="49"/>
      <c r="CU781" s="49"/>
      <c r="CV781" s="49"/>
      <c r="CW781" s="49"/>
      <c r="CX781" s="49"/>
      <c r="CY781" s="49"/>
      <c r="CZ781" s="49"/>
      <c r="DA781" s="49"/>
      <c r="DB781" s="49"/>
      <c r="DC781" s="49"/>
      <c r="DD781" s="48"/>
      <c r="DE781" s="48"/>
      <c r="DF781" s="48"/>
      <c r="DG781" s="49"/>
      <c r="DH781" s="49"/>
      <c r="DI781" s="49"/>
      <c r="DJ781" s="49"/>
      <c r="DK781" s="38"/>
      <c r="DL781" s="38"/>
      <c r="DM781" s="38"/>
      <c r="DN781" s="38"/>
      <c r="DO781" s="38"/>
      <c r="DP781" s="38"/>
      <c r="DQ781" s="48"/>
      <c r="DR781" s="49"/>
      <c r="DS781" s="49"/>
      <c r="DT781" s="49"/>
      <c r="DU781" s="49"/>
      <c r="DV781" s="49"/>
    </row>
    <row r="782" spans="1:127" ht="15" customHeight="1" x14ac:dyDescent="0.2">
      <c r="A782" s="814">
        <v>6088</v>
      </c>
      <c r="B782" s="815"/>
      <c r="C782" s="815" t="s">
        <v>3449</v>
      </c>
      <c r="D782" s="815" t="s">
        <v>3197</v>
      </c>
      <c r="E782" s="757" t="s">
        <v>4503</v>
      </c>
      <c r="F782" s="815" t="s">
        <v>221</v>
      </c>
      <c r="G782" s="815">
        <v>2</v>
      </c>
      <c r="H782" s="487"/>
      <c r="I782" s="487"/>
      <c r="J782" s="345"/>
      <c r="K782" s="345"/>
      <c r="L782" s="305" t="s">
        <v>405</v>
      </c>
      <c r="M782" s="305" t="s">
        <v>405</v>
      </c>
      <c r="N782" s="305" t="s">
        <v>405</v>
      </c>
      <c r="O782" s="545"/>
      <c r="P782" s="545"/>
      <c r="Q782" s="545"/>
      <c r="R782" s="545"/>
      <c r="S782" s="480"/>
      <c r="T782" s="545"/>
      <c r="U782" s="150"/>
      <c r="V782" s="545"/>
      <c r="W782" s="545"/>
      <c r="X782" s="545"/>
      <c r="Y782" s="545"/>
      <c r="Z782" s="545"/>
    </row>
    <row r="783" spans="1:127" ht="15" customHeight="1" x14ac:dyDescent="0.2">
      <c r="A783" s="814">
        <v>3365</v>
      </c>
      <c r="B783" s="815"/>
      <c r="C783" s="815" t="s">
        <v>213</v>
      </c>
      <c r="D783" s="815" t="s">
        <v>194</v>
      </c>
      <c r="E783" s="757" t="s">
        <v>4503</v>
      </c>
      <c r="F783" s="815" t="s">
        <v>221</v>
      </c>
      <c r="G783" s="833">
        <v>8</v>
      </c>
      <c r="H783" s="487"/>
      <c r="I783" s="487"/>
      <c r="J783" s="345"/>
      <c r="K783" s="345"/>
      <c r="L783" s="305" t="s">
        <v>405</v>
      </c>
      <c r="M783" s="305" t="s">
        <v>405</v>
      </c>
      <c r="N783" s="305" t="s">
        <v>405</v>
      </c>
      <c r="O783" s="545"/>
      <c r="P783" s="545"/>
      <c r="Q783" s="545"/>
      <c r="R783" s="545"/>
      <c r="S783" s="480"/>
      <c r="T783" s="545"/>
      <c r="U783" s="150"/>
      <c r="V783" s="545"/>
      <c r="W783" s="545"/>
      <c r="X783" s="545"/>
      <c r="Y783" s="545"/>
      <c r="Z783" s="545"/>
    </row>
    <row r="784" spans="1:127" ht="15" customHeight="1" x14ac:dyDescent="0.2">
      <c r="A784" s="814">
        <v>7192</v>
      </c>
      <c r="B784" s="815" t="s">
        <v>9114</v>
      </c>
      <c r="C784" s="815" t="s">
        <v>8847</v>
      </c>
      <c r="D784" s="815" t="s">
        <v>194</v>
      </c>
      <c r="E784" s="757" t="s">
        <v>4503</v>
      </c>
      <c r="F784" s="815" t="s">
        <v>221</v>
      </c>
      <c r="G784" s="815">
        <v>0</v>
      </c>
      <c r="H784" s="487"/>
      <c r="I784" s="487"/>
      <c r="J784" s="345"/>
      <c r="K784" s="345"/>
      <c r="L784" s="305" t="s">
        <v>405</v>
      </c>
      <c r="M784" s="305" t="s">
        <v>405</v>
      </c>
      <c r="N784" s="305" t="s">
        <v>405</v>
      </c>
      <c r="O784" s="305"/>
      <c r="P784" s="545"/>
      <c r="Q784" s="545"/>
      <c r="R784" s="545"/>
      <c r="S784" s="480"/>
      <c r="T784" s="545"/>
      <c r="U784" s="49"/>
      <c r="V784" s="545"/>
      <c r="W784" s="150">
        <v>500000</v>
      </c>
      <c r="X784" s="545"/>
      <c r="Y784" s="545"/>
      <c r="Z784" s="545"/>
      <c r="DW784" s="49"/>
    </row>
    <row r="785" spans="1:126" x14ac:dyDescent="0.2">
      <c r="A785" s="814">
        <v>3452</v>
      </c>
      <c r="B785" s="463" t="s">
        <v>4230</v>
      </c>
      <c r="C785" s="815" t="s">
        <v>522</v>
      </c>
      <c r="D785" s="815" t="s">
        <v>2865</v>
      </c>
      <c r="E785" s="757" t="s">
        <v>4503</v>
      </c>
      <c r="F785" s="815" t="s">
        <v>221</v>
      </c>
      <c r="G785" s="833">
        <v>7</v>
      </c>
      <c r="H785" s="487"/>
      <c r="I785" s="487"/>
      <c r="J785" s="345"/>
      <c r="K785" s="345"/>
      <c r="L785" s="305" t="s">
        <v>405</v>
      </c>
      <c r="M785" s="305" t="s">
        <v>405</v>
      </c>
      <c r="N785" s="305" t="s">
        <v>405</v>
      </c>
      <c r="O785" s="545"/>
      <c r="P785" s="545"/>
      <c r="Q785" s="545"/>
      <c r="R785" s="545"/>
      <c r="S785" s="480"/>
      <c r="T785" s="545"/>
      <c r="U785" s="150"/>
      <c r="V785" s="545"/>
      <c r="W785" s="545"/>
      <c r="X785" s="545"/>
      <c r="Y785" s="545"/>
      <c r="Z785" s="545"/>
    </row>
    <row r="786" spans="1:126" ht="15" customHeight="1" x14ac:dyDescent="0.2">
      <c r="A786" s="814">
        <v>4026</v>
      </c>
      <c r="B786" s="815"/>
      <c r="C786" s="815" t="s">
        <v>4680</v>
      </c>
      <c r="D786" s="815" t="s">
        <v>4681</v>
      </c>
      <c r="E786" s="757" t="s">
        <v>4503</v>
      </c>
      <c r="F786" s="815" t="s">
        <v>221</v>
      </c>
      <c r="G786" s="815">
        <v>6</v>
      </c>
      <c r="H786" s="487"/>
      <c r="I786" s="487"/>
      <c r="J786" s="345"/>
      <c r="K786" s="345"/>
      <c r="L786" s="305" t="s">
        <v>405</v>
      </c>
      <c r="M786" s="305" t="s">
        <v>405</v>
      </c>
      <c r="N786" s="305" t="s">
        <v>405</v>
      </c>
      <c r="O786" s="545"/>
      <c r="P786" s="545"/>
      <c r="Q786" s="545"/>
      <c r="R786" s="545"/>
      <c r="S786" s="480"/>
      <c r="T786" s="545"/>
      <c r="U786" s="150"/>
      <c r="V786" s="545"/>
      <c r="W786" s="545"/>
      <c r="X786" s="545"/>
      <c r="Y786" s="545"/>
      <c r="Z786" s="545"/>
      <c r="DU786" s="49"/>
      <c r="DV786" s="49"/>
    </row>
    <row r="787" spans="1:126" ht="15" customHeight="1" x14ac:dyDescent="0.2">
      <c r="A787" s="814">
        <v>7199</v>
      </c>
      <c r="B787" s="815"/>
      <c r="C787" s="815" t="s">
        <v>156</v>
      </c>
      <c r="D787" s="815" t="s">
        <v>8854</v>
      </c>
      <c r="E787" s="824" t="s">
        <v>8491</v>
      </c>
      <c r="F787" s="815" t="s">
        <v>221</v>
      </c>
      <c r="G787" s="815">
        <v>0</v>
      </c>
      <c r="H787" s="487"/>
      <c r="I787" s="487"/>
      <c r="J787" s="345"/>
      <c r="K787" s="345"/>
      <c r="L787" s="305" t="s">
        <v>405</v>
      </c>
      <c r="M787" s="305" t="s">
        <v>405</v>
      </c>
      <c r="N787" s="305" t="s">
        <v>405</v>
      </c>
      <c r="O787" s="305"/>
      <c r="P787" s="545"/>
      <c r="Q787" s="545"/>
      <c r="R787" s="545"/>
      <c r="S787" s="124"/>
      <c r="T787" s="545"/>
      <c r="U787" s="150">
        <v>500000</v>
      </c>
      <c r="V787" s="545"/>
      <c r="W787" s="545"/>
      <c r="X787" s="545"/>
      <c r="Y787" s="545"/>
      <c r="Z787" s="545"/>
    </row>
    <row r="788" spans="1:126" ht="15" customHeight="1" x14ac:dyDescent="0.2">
      <c r="A788" s="814">
        <v>7214</v>
      </c>
      <c r="B788" s="815"/>
      <c r="C788" s="815" t="s">
        <v>3056</v>
      </c>
      <c r="D788" s="815" t="s">
        <v>197</v>
      </c>
      <c r="E788" s="824" t="s">
        <v>8491</v>
      </c>
      <c r="F788" s="815" t="s">
        <v>221</v>
      </c>
      <c r="G788" s="815">
        <v>0</v>
      </c>
      <c r="H788" s="487"/>
      <c r="I788" s="487"/>
      <c r="J788" s="345"/>
      <c r="K788" s="345"/>
      <c r="L788" s="305" t="s">
        <v>405</v>
      </c>
      <c r="M788" s="305" t="s">
        <v>405</v>
      </c>
      <c r="N788" s="305" t="s">
        <v>405</v>
      </c>
      <c r="O788" s="305"/>
      <c r="P788" s="545"/>
      <c r="Q788" s="545"/>
      <c r="R788" s="545"/>
      <c r="S788" s="480"/>
      <c r="T788" s="545"/>
      <c r="U788" s="150">
        <v>500000</v>
      </c>
      <c r="V788" s="545"/>
      <c r="W788" s="545"/>
      <c r="X788" s="545"/>
      <c r="Y788" s="545"/>
      <c r="Z788" s="545"/>
    </row>
    <row r="789" spans="1:126" ht="15" customHeight="1" x14ac:dyDescent="0.2">
      <c r="A789" s="814">
        <v>3367</v>
      </c>
      <c r="B789" s="815"/>
      <c r="C789" s="815" t="s">
        <v>2231</v>
      </c>
      <c r="D789" s="815" t="s">
        <v>197</v>
      </c>
      <c r="E789" s="757" t="s">
        <v>4503</v>
      </c>
      <c r="F789" s="815" t="s">
        <v>221</v>
      </c>
      <c r="G789" s="833">
        <v>8</v>
      </c>
      <c r="H789" s="487"/>
      <c r="I789" s="487"/>
      <c r="J789" s="345"/>
      <c r="K789" s="345"/>
      <c r="L789" s="305" t="s">
        <v>405</v>
      </c>
      <c r="M789" s="305" t="s">
        <v>405</v>
      </c>
      <c r="N789" s="305" t="s">
        <v>405</v>
      </c>
      <c r="O789" s="545"/>
      <c r="P789" s="545"/>
      <c r="Q789" s="545"/>
      <c r="R789" s="545"/>
      <c r="S789" s="480"/>
      <c r="T789" s="545"/>
      <c r="U789" s="150"/>
      <c r="V789" s="545"/>
      <c r="W789" s="545"/>
      <c r="X789" s="545"/>
      <c r="Y789" s="545"/>
      <c r="Z789" s="545"/>
    </row>
    <row r="790" spans="1:126" ht="15" customHeight="1" x14ac:dyDescent="0.2">
      <c r="A790" s="814">
        <v>7211</v>
      </c>
      <c r="B790" s="815"/>
      <c r="C790" s="815" t="s">
        <v>4932</v>
      </c>
      <c r="D790" s="815" t="s">
        <v>191</v>
      </c>
      <c r="E790" s="824" t="s">
        <v>8491</v>
      </c>
      <c r="F790" s="815" t="s">
        <v>221</v>
      </c>
      <c r="G790" s="815">
        <v>0</v>
      </c>
      <c r="H790" s="487"/>
      <c r="I790" s="487"/>
      <c r="J790" s="345"/>
      <c r="K790" s="345"/>
      <c r="L790" s="305" t="s">
        <v>405</v>
      </c>
      <c r="M790" s="305" t="s">
        <v>405</v>
      </c>
      <c r="N790" s="305" t="s">
        <v>405</v>
      </c>
      <c r="O790" s="305"/>
      <c r="P790" s="545"/>
      <c r="Q790" s="545"/>
      <c r="R790" s="545"/>
      <c r="S790" s="124"/>
      <c r="T790" s="545"/>
      <c r="U790" s="150">
        <v>500000</v>
      </c>
      <c r="V790" s="545"/>
      <c r="W790" s="545"/>
      <c r="X790" s="545"/>
      <c r="Y790" s="545"/>
      <c r="Z790" s="545"/>
      <c r="DU790" s="49"/>
      <c r="DV790" s="49"/>
    </row>
    <row r="791" spans="1:126" ht="15" customHeight="1" x14ac:dyDescent="0.2">
      <c r="A791" s="814">
        <v>6663</v>
      </c>
      <c r="B791" s="815"/>
      <c r="C791" s="815" t="s">
        <v>387</v>
      </c>
      <c r="D791" s="815" t="s">
        <v>8528</v>
      </c>
      <c r="E791" s="757" t="s">
        <v>4503</v>
      </c>
      <c r="F791" s="815" t="s">
        <v>221</v>
      </c>
      <c r="G791" s="815">
        <v>1</v>
      </c>
      <c r="H791" s="487"/>
      <c r="I791" s="487"/>
      <c r="J791" s="345"/>
      <c r="K791" s="345"/>
      <c r="L791" s="305" t="s">
        <v>405</v>
      </c>
      <c r="M791" s="305" t="s">
        <v>405</v>
      </c>
      <c r="N791" s="305" t="s">
        <v>405</v>
      </c>
      <c r="O791" s="545"/>
      <c r="P791" s="545"/>
      <c r="Q791" s="545"/>
      <c r="R791" s="545"/>
      <c r="S791" s="480"/>
      <c r="T791" s="545"/>
      <c r="U791" s="150"/>
      <c r="V791" s="545"/>
      <c r="W791" s="545"/>
      <c r="X791" s="545"/>
      <c r="Y791" s="545"/>
      <c r="Z791" s="545"/>
    </row>
    <row r="792" spans="1:126" ht="15" customHeight="1" x14ac:dyDescent="0.2">
      <c r="A792" s="814">
        <v>4444</v>
      </c>
      <c r="B792" s="815"/>
      <c r="C792" s="815" t="s">
        <v>4605</v>
      </c>
      <c r="D792" s="815" t="s">
        <v>5118</v>
      </c>
      <c r="E792" s="757" t="s">
        <v>4503</v>
      </c>
      <c r="F792" s="815" t="s">
        <v>221</v>
      </c>
      <c r="G792" s="815">
        <v>5</v>
      </c>
      <c r="H792" s="487"/>
      <c r="I792" s="487"/>
      <c r="J792" s="345"/>
      <c r="K792" s="345"/>
      <c r="L792" s="305" t="s">
        <v>405</v>
      </c>
      <c r="M792" s="305" t="s">
        <v>405</v>
      </c>
      <c r="N792" s="305" t="s">
        <v>405</v>
      </c>
      <c r="O792" s="545"/>
      <c r="P792" s="545"/>
      <c r="Q792" s="545"/>
      <c r="R792" s="545"/>
      <c r="S792" s="480"/>
      <c r="T792" s="545"/>
      <c r="U792" s="150"/>
      <c r="V792" s="545"/>
      <c r="W792" s="545"/>
      <c r="X792" s="545"/>
      <c r="Y792" s="545"/>
      <c r="Z792" s="545"/>
      <c r="DU792" s="49"/>
      <c r="DV792" s="49"/>
    </row>
    <row r="793" spans="1:126" ht="15" customHeight="1" x14ac:dyDescent="0.2">
      <c r="A793" s="814">
        <v>5474</v>
      </c>
      <c r="B793" s="815"/>
      <c r="C793" s="815" t="s">
        <v>7687</v>
      </c>
      <c r="D793" s="815" t="s">
        <v>3788</v>
      </c>
      <c r="E793" s="757" t="s">
        <v>4503</v>
      </c>
      <c r="F793" s="815" t="s">
        <v>221</v>
      </c>
      <c r="G793" s="815">
        <v>4</v>
      </c>
      <c r="H793" s="487"/>
      <c r="I793" s="487"/>
      <c r="J793" s="345"/>
      <c r="K793" s="345"/>
      <c r="L793" s="305" t="s">
        <v>405</v>
      </c>
      <c r="M793" s="305" t="s">
        <v>405</v>
      </c>
      <c r="N793" s="305" t="s">
        <v>405</v>
      </c>
      <c r="O793" s="545"/>
      <c r="P793" s="545"/>
      <c r="Q793" s="545"/>
      <c r="R793" s="545"/>
      <c r="S793" s="480"/>
      <c r="T793" s="545"/>
      <c r="U793" s="150"/>
      <c r="V793" s="545"/>
      <c r="W793" s="545"/>
      <c r="X793" s="545"/>
      <c r="Y793" s="545"/>
      <c r="Z793" s="545"/>
    </row>
    <row r="794" spans="1:126" ht="15" customHeight="1" x14ac:dyDescent="0.2">
      <c r="A794" s="814">
        <v>5613</v>
      </c>
      <c r="B794" s="815"/>
      <c r="C794" s="815" t="s">
        <v>528</v>
      </c>
      <c r="D794" s="815" t="s">
        <v>8041</v>
      </c>
      <c r="E794" s="757" t="s">
        <v>4503</v>
      </c>
      <c r="F794" s="815" t="s">
        <v>221</v>
      </c>
      <c r="G794" s="815">
        <v>3</v>
      </c>
      <c r="H794" s="487"/>
      <c r="I794" s="487"/>
      <c r="J794" s="345"/>
      <c r="K794" s="345"/>
      <c r="L794" s="305" t="s">
        <v>405</v>
      </c>
      <c r="M794" s="305" t="s">
        <v>405</v>
      </c>
      <c r="N794" s="305" t="s">
        <v>405</v>
      </c>
      <c r="O794" s="545"/>
      <c r="P794" s="545"/>
      <c r="Q794" s="545"/>
      <c r="R794" s="545"/>
      <c r="S794" s="480"/>
      <c r="T794" s="545"/>
      <c r="U794" s="150"/>
      <c r="V794" s="545"/>
      <c r="W794" s="545"/>
      <c r="X794" s="545"/>
      <c r="Y794" s="545"/>
      <c r="Z794" s="545"/>
    </row>
    <row r="795" spans="1:126" ht="15" customHeight="1" x14ac:dyDescent="0.2">
      <c r="A795" s="814">
        <v>7217</v>
      </c>
      <c r="B795" s="815"/>
      <c r="C795" s="815" t="s">
        <v>3947</v>
      </c>
      <c r="D795" s="815" t="s">
        <v>8865</v>
      </c>
      <c r="E795" s="824" t="s">
        <v>8491</v>
      </c>
      <c r="F795" s="815" t="s">
        <v>221</v>
      </c>
      <c r="G795" s="815">
        <v>0</v>
      </c>
      <c r="H795" s="487"/>
      <c r="I795" s="487"/>
      <c r="J795" s="345"/>
      <c r="K795" s="345"/>
      <c r="L795" s="305" t="s">
        <v>405</v>
      </c>
      <c r="M795" s="305" t="s">
        <v>405</v>
      </c>
      <c r="N795" s="305" t="s">
        <v>405</v>
      </c>
      <c r="O795" s="305"/>
      <c r="P795" s="545"/>
      <c r="Q795" s="545"/>
      <c r="R795" s="545"/>
      <c r="S795" s="480"/>
      <c r="T795" s="545"/>
      <c r="U795" s="150">
        <v>500000</v>
      </c>
      <c r="V795" s="545"/>
      <c r="W795" s="545"/>
      <c r="X795" s="545"/>
      <c r="Y795" s="545"/>
      <c r="Z795" s="545"/>
    </row>
    <row r="796" spans="1:126" ht="15" customHeight="1" x14ac:dyDescent="0.2">
      <c r="A796" s="814">
        <v>5552</v>
      </c>
      <c r="B796" s="815"/>
      <c r="C796" s="815" t="s">
        <v>472</v>
      </c>
      <c r="D796" s="815" t="s">
        <v>4072</v>
      </c>
      <c r="E796" s="757" t="s">
        <v>4503</v>
      </c>
      <c r="F796" s="815" t="s">
        <v>221</v>
      </c>
      <c r="G796" s="815">
        <v>4</v>
      </c>
      <c r="H796" s="487"/>
      <c r="I796" s="487"/>
      <c r="J796" s="345"/>
      <c r="K796" s="345"/>
      <c r="L796" s="305" t="s">
        <v>405</v>
      </c>
      <c r="M796" s="305" t="s">
        <v>405</v>
      </c>
      <c r="N796" s="305" t="s">
        <v>405</v>
      </c>
      <c r="O796" s="545"/>
      <c r="P796" s="545"/>
      <c r="Q796" s="545"/>
      <c r="R796" s="545"/>
      <c r="S796" s="480"/>
      <c r="T796" s="545"/>
      <c r="U796" s="150"/>
      <c r="V796" s="545"/>
      <c r="W796" s="545"/>
      <c r="X796" s="545"/>
      <c r="Y796" s="545"/>
      <c r="Z796" s="545"/>
    </row>
    <row r="797" spans="1:126" ht="15" customHeight="1" x14ac:dyDescent="0.2">
      <c r="A797" s="814">
        <v>5597</v>
      </c>
      <c r="B797" s="815"/>
      <c r="C797" s="815" t="s">
        <v>195</v>
      </c>
      <c r="D797" s="815" t="s">
        <v>8444</v>
      </c>
      <c r="E797" s="757" t="s">
        <v>4503</v>
      </c>
      <c r="F797" s="815" t="s">
        <v>221</v>
      </c>
      <c r="G797" s="815">
        <v>3</v>
      </c>
      <c r="H797" s="487"/>
      <c r="I797" s="487"/>
      <c r="J797" s="345"/>
      <c r="K797" s="345"/>
      <c r="L797" s="305" t="s">
        <v>405</v>
      </c>
      <c r="M797" s="305" t="s">
        <v>405</v>
      </c>
      <c r="N797" s="305" t="s">
        <v>405</v>
      </c>
      <c r="O797" s="545"/>
      <c r="P797" s="545"/>
      <c r="Q797" s="545"/>
      <c r="R797" s="545"/>
      <c r="S797" s="480"/>
      <c r="T797" s="545"/>
      <c r="U797" s="150"/>
      <c r="V797" s="545"/>
      <c r="W797" s="545"/>
      <c r="X797" s="545"/>
      <c r="Y797" s="545"/>
      <c r="Z797" s="545"/>
    </row>
    <row r="798" spans="1:126" ht="15" customHeight="1" x14ac:dyDescent="0.2">
      <c r="A798" s="814">
        <v>4034</v>
      </c>
      <c r="B798" s="815"/>
      <c r="C798" s="815" t="s">
        <v>4673</v>
      </c>
      <c r="D798" s="815" t="s">
        <v>5328</v>
      </c>
      <c r="E798" s="757" t="s">
        <v>4503</v>
      </c>
      <c r="F798" s="815" t="s">
        <v>221</v>
      </c>
      <c r="G798" s="815">
        <v>6</v>
      </c>
      <c r="H798" s="487"/>
      <c r="I798" s="487"/>
      <c r="J798" s="345"/>
      <c r="K798" s="345"/>
      <c r="L798" s="305" t="s">
        <v>405</v>
      </c>
      <c r="M798" s="305" t="s">
        <v>405</v>
      </c>
      <c r="N798" s="305" t="s">
        <v>405</v>
      </c>
      <c r="O798" s="545"/>
      <c r="P798" s="545"/>
      <c r="Q798" s="545"/>
      <c r="R798" s="545"/>
      <c r="S798" s="480"/>
      <c r="T798" s="545"/>
      <c r="U798" s="150"/>
      <c r="V798" s="545"/>
      <c r="W798" s="545"/>
      <c r="X798" s="545"/>
      <c r="Y798" s="545"/>
      <c r="Z798" s="545"/>
    </row>
    <row r="799" spans="1:126" ht="15" customHeight="1" x14ac:dyDescent="0.2">
      <c r="A799" s="814">
        <v>4441</v>
      </c>
      <c r="B799" s="815"/>
      <c r="C799" s="815" t="s">
        <v>5114</v>
      </c>
      <c r="D799" s="815" t="s">
        <v>5115</v>
      </c>
      <c r="E799" s="757" t="s">
        <v>4503</v>
      </c>
      <c r="F799" s="815" t="s">
        <v>221</v>
      </c>
      <c r="G799" s="815">
        <v>5</v>
      </c>
      <c r="H799" s="344"/>
      <c r="I799" s="446"/>
      <c r="J799" s="344"/>
      <c r="K799" s="345"/>
      <c r="L799" s="305" t="s">
        <v>405</v>
      </c>
      <c r="M799" s="305" t="s">
        <v>405</v>
      </c>
      <c r="N799" s="305" t="s">
        <v>405</v>
      </c>
      <c r="O799" s="145"/>
      <c r="P799" s="145"/>
      <c r="Q799" s="48"/>
      <c r="R799" s="547"/>
      <c r="S799" s="480"/>
      <c r="T799" s="47"/>
      <c r="U799" s="150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38"/>
      <c r="CS799" s="49"/>
      <c r="CT799" s="49"/>
      <c r="CU799" s="49"/>
      <c r="CV799" s="49"/>
      <c r="CW799" s="258"/>
      <c r="CX799" s="258"/>
      <c r="CY799" s="258"/>
      <c r="CZ799" s="38"/>
      <c r="DA799" s="38"/>
      <c r="DB799" s="38"/>
      <c r="DC799" s="48"/>
      <c r="DD799" s="48"/>
      <c r="DE799" s="48"/>
      <c r="DF799" s="48"/>
      <c r="DG799" s="49"/>
      <c r="DH799" s="49"/>
      <c r="DI799" s="49"/>
      <c r="DJ799" s="49"/>
      <c r="DK799" s="49"/>
      <c r="DL799" s="49"/>
      <c r="DM799" s="48"/>
      <c r="DN799" s="49"/>
      <c r="DO799" s="49"/>
      <c r="DP799" s="49"/>
      <c r="DQ799" s="49"/>
      <c r="DR799" s="49"/>
      <c r="DS799" s="49"/>
      <c r="DT799" s="49"/>
      <c r="DU799" s="49"/>
      <c r="DV799" s="49"/>
    </row>
    <row r="800" spans="1:126" ht="15" customHeight="1" x14ac:dyDescent="0.2">
      <c r="A800" s="814">
        <v>7213</v>
      </c>
      <c r="B800" s="815"/>
      <c r="C800" s="815" t="s">
        <v>5744</v>
      </c>
      <c r="D800" s="815" t="s">
        <v>6180</v>
      </c>
      <c r="E800" s="824" t="s">
        <v>8491</v>
      </c>
      <c r="F800" s="815" t="s">
        <v>221</v>
      </c>
      <c r="G800" s="815">
        <v>0</v>
      </c>
      <c r="H800" s="487"/>
      <c r="I800" s="487"/>
      <c r="J800" s="345"/>
      <c r="K800" s="345"/>
      <c r="L800" s="305" t="s">
        <v>405</v>
      </c>
      <c r="M800" s="305" t="s">
        <v>405</v>
      </c>
      <c r="N800" s="305" t="s">
        <v>405</v>
      </c>
      <c r="O800" s="305"/>
      <c r="P800" s="545"/>
      <c r="Q800" s="545"/>
      <c r="R800" s="545"/>
      <c r="S800" s="124"/>
      <c r="T800" s="545"/>
      <c r="U800" s="150">
        <v>500000</v>
      </c>
      <c r="V800" s="545"/>
      <c r="W800" s="545"/>
      <c r="X800" s="545"/>
      <c r="Y800" s="545"/>
      <c r="Z800" s="545"/>
    </row>
    <row r="801" spans="1:127" ht="15" customHeight="1" x14ac:dyDescent="0.2">
      <c r="A801" s="814">
        <v>5616</v>
      </c>
      <c r="B801" s="815"/>
      <c r="C801" s="815" t="s">
        <v>8044</v>
      </c>
      <c r="D801" s="815" t="s">
        <v>8045</v>
      </c>
      <c r="E801" s="757" t="s">
        <v>4503</v>
      </c>
      <c r="F801" s="815" t="s">
        <v>221</v>
      </c>
      <c r="G801" s="815">
        <v>3</v>
      </c>
      <c r="H801" s="487"/>
      <c r="I801" s="487"/>
      <c r="J801" s="345"/>
      <c r="K801" s="345"/>
      <c r="L801" s="305" t="s">
        <v>405</v>
      </c>
      <c r="M801" s="305" t="s">
        <v>405</v>
      </c>
      <c r="N801" s="305" t="s">
        <v>405</v>
      </c>
      <c r="O801" s="545"/>
      <c r="P801" s="545"/>
      <c r="Q801" s="545"/>
      <c r="R801" s="545"/>
      <c r="T801" s="489"/>
      <c r="U801" s="853"/>
      <c r="V801" s="545"/>
      <c r="W801" s="545"/>
      <c r="X801" s="545"/>
      <c r="Y801" s="545"/>
      <c r="Z801" s="545"/>
    </row>
    <row r="802" spans="1:127" ht="15" customHeight="1" x14ac:dyDescent="0.2">
      <c r="A802" s="814">
        <v>6104</v>
      </c>
      <c r="B802" s="815"/>
      <c r="C802" s="815" t="s">
        <v>460</v>
      </c>
      <c r="D802" s="815" t="s">
        <v>8346</v>
      </c>
      <c r="E802" s="757" t="s">
        <v>4503</v>
      </c>
      <c r="F802" s="815" t="s">
        <v>221</v>
      </c>
      <c r="G802" s="815">
        <v>2</v>
      </c>
      <c r="H802" s="487"/>
      <c r="I802" s="487"/>
      <c r="J802" s="345"/>
      <c r="K802" s="345"/>
      <c r="L802" s="305" t="s">
        <v>405</v>
      </c>
      <c r="M802" s="305" t="s">
        <v>405</v>
      </c>
      <c r="N802" s="305" t="s">
        <v>405</v>
      </c>
      <c r="O802" s="545"/>
      <c r="P802" s="545"/>
      <c r="Q802" s="545"/>
      <c r="R802" s="545"/>
      <c r="T802" s="494"/>
      <c r="U802" s="856"/>
      <c r="V802" s="545"/>
      <c r="W802" s="545"/>
      <c r="X802" s="545"/>
      <c r="Y802" s="545"/>
      <c r="Z802" s="545"/>
    </row>
    <row r="803" spans="1:127" ht="15" customHeight="1" x14ac:dyDescent="0.2">
      <c r="A803" s="814">
        <v>6099</v>
      </c>
      <c r="B803" s="815"/>
      <c r="C803" s="815" t="s">
        <v>377</v>
      </c>
      <c r="D803" s="815" t="s">
        <v>8324</v>
      </c>
      <c r="E803" s="757" t="s">
        <v>4503</v>
      </c>
      <c r="F803" s="815" t="s">
        <v>221</v>
      </c>
      <c r="G803" s="815">
        <v>2</v>
      </c>
      <c r="H803" s="487"/>
      <c r="I803" s="487"/>
      <c r="J803" s="345"/>
      <c r="K803" s="345"/>
      <c r="L803" s="305" t="s">
        <v>405</v>
      </c>
      <c r="M803" s="305" t="s">
        <v>405</v>
      </c>
      <c r="N803" s="305" t="s">
        <v>405</v>
      </c>
      <c r="O803" s="545"/>
      <c r="P803" s="545"/>
      <c r="Q803" s="545"/>
      <c r="R803" s="545"/>
      <c r="S803" s="463"/>
      <c r="T803" s="479"/>
      <c r="U803" s="850"/>
      <c r="V803" s="545"/>
      <c r="W803" s="545"/>
      <c r="X803" s="545"/>
      <c r="Y803" s="545"/>
      <c r="Z803" s="545"/>
    </row>
    <row r="804" spans="1:127" ht="15" customHeight="1" x14ac:dyDescent="0.2">
      <c r="A804" s="814">
        <v>6077</v>
      </c>
      <c r="B804" s="815"/>
      <c r="C804" s="815" t="s">
        <v>223</v>
      </c>
      <c r="D804" s="815" t="s">
        <v>434</v>
      </c>
      <c r="E804" s="757" t="s">
        <v>4503</v>
      </c>
      <c r="F804" s="815" t="s">
        <v>221</v>
      </c>
      <c r="G804" s="815">
        <v>2</v>
      </c>
      <c r="H804" s="487"/>
      <c r="I804" s="487"/>
      <c r="J804" s="345"/>
      <c r="K804" s="345"/>
      <c r="L804" s="305" t="s">
        <v>405</v>
      </c>
      <c r="M804" s="305" t="s">
        <v>405</v>
      </c>
      <c r="N804" s="305" t="s">
        <v>405</v>
      </c>
      <c r="O804" s="545"/>
      <c r="P804" s="545"/>
      <c r="Q804" s="545"/>
      <c r="R804" s="545"/>
      <c r="S804" s="49"/>
      <c r="T804" s="468"/>
      <c r="U804" s="870"/>
      <c r="V804" s="545"/>
      <c r="W804" s="545"/>
      <c r="X804" s="545"/>
      <c r="Y804" s="545"/>
      <c r="Z804" s="545"/>
    </row>
    <row r="805" spans="1:127" ht="15" customHeight="1" x14ac:dyDescent="0.2">
      <c r="A805" s="814">
        <v>5611</v>
      </c>
      <c r="B805" s="815"/>
      <c r="C805" s="815" t="s">
        <v>8038</v>
      </c>
      <c r="D805" s="815" t="s">
        <v>8039</v>
      </c>
      <c r="E805" s="757" t="s">
        <v>4503</v>
      </c>
      <c r="F805" s="815" t="s">
        <v>221</v>
      </c>
      <c r="G805" s="815">
        <v>3</v>
      </c>
      <c r="H805" s="344"/>
      <c r="I805" s="446"/>
      <c r="J805" s="344"/>
      <c r="K805" s="344"/>
      <c r="L805" s="305" t="s">
        <v>405</v>
      </c>
      <c r="M805" s="305" t="s">
        <v>405</v>
      </c>
      <c r="N805" s="305" t="s">
        <v>405</v>
      </c>
      <c r="O805" s="367"/>
      <c r="P805" s="367"/>
      <c r="Q805" s="48"/>
      <c r="R805" s="150"/>
      <c r="T805" s="486"/>
      <c r="U805" s="869"/>
      <c r="V805" s="48"/>
      <c r="W805" s="48"/>
      <c r="X805" s="48"/>
      <c r="Y805" s="48"/>
      <c r="Z805" s="48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  <c r="BW805" s="49"/>
      <c r="BX805" s="49"/>
      <c r="BY805" s="49"/>
      <c r="BZ805" s="49"/>
      <c r="CA805" s="49"/>
      <c r="CB805" s="49"/>
      <c r="CC805" s="49"/>
      <c r="CD805" s="49"/>
      <c r="CE805" s="49"/>
      <c r="CF805" s="49"/>
      <c r="CG805" s="49"/>
      <c r="CH805" s="49"/>
      <c r="CI805" s="49"/>
      <c r="CJ805" s="49"/>
      <c r="CK805" s="49"/>
      <c r="CL805" s="49"/>
      <c r="CM805" s="49"/>
      <c r="CN805" s="49"/>
      <c r="CO805" s="49"/>
      <c r="CP805" s="49"/>
      <c r="CQ805" s="49"/>
      <c r="CR805" s="49"/>
      <c r="CS805" s="49"/>
      <c r="CT805" s="49"/>
      <c r="CU805" s="49"/>
      <c r="CV805" s="38"/>
      <c r="CW805" s="38"/>
      <c r="CX805" s="38"/>
      <c r="CY805" s="38"/>
      <c r="CZ805" s="38"/>
      <c r="DA805" s="38"/>
      <c r="DB805" s="49"/>
      <c r="DC805" s="49"/>
      <c r="DD805" s="49"/>
      <c r="DE805" s="49"/>
      <c r="DF805" s="49"/>
      <c r="DG805" s="38"/>
      <c r="DH805" s="38"/>
      <c r="DI805" s="38"/>
      <c r="DJ805" s="38"/>
      <c r="DK805" s="38"/>
      <c r="DL805" s="38"/>
      <c r="DM805" s="49"/>
      <c r="DN805" s="49"/>
      <c r="DO805" s="49"/>
      <c r="DP805" s="49"/>
      <c r="DQ805" s="38"/>
      <c r="DR805" s="38"/>
      <c r="DS805" s="38"/>
      <c r="DT805" s="38"/>
      <c r="DU805" s="38"/>
      <c r="DV805" s="38"/>
    </row>
    <row r="806" spans="1:127" ht="15" customHeight="1" x14ac:dyDescent="0.2">
      <c r="A806" s="814">
        <v>6093</v>
      </c>
      <c r="B806" s="49" t="s">
        <v>8434</v>
      </c>
      <c r="C806" s="815" t="s">
        <v>1782</v>
      </c>
      <c r="D806" s="815" t="s">
        <v>2196</v>
      </c>
      <c r="E806" s="757" t="s">
        <v>4503</v>
      </c>
      <c r="F806" s="815" t="s">
        <v>221</v>
      </c>
      <c r="G806" s="815">
        <v>2</v>
      </c>
      <c r="H806" s="487"/>
      <c r="I806" s="487"/>
      <c r="J806" s="345"/>
      <c r="K806" s="345"/>
      <c r="L806" s="305" t="s">
        <v>405</v>
      </c>
      <c r="M806" s="305" t="s">
        <v>405</v>
      </c>
      <c r="N806" s="305" t="s">
        <v>405</v>
      </c>
      <c r="O806" s="545"/>
      <c r="P806" s="545"/>
      <c r="Q806" s="545"/>
      <c r="R806" s="545"/>
      <c r="S806" s="480"/>
      <c r="T806" s="545"/>
      <c r="U806" s="150"/>
      <c r="V806" s="545"/>
      <c r="W806" s="545"/>
      <c r="X806" s="545"/>
      <c r="Y806" s="545"/>
      <c r="Z806" s="545"/>
    </row>
    <row r="807" spans="1:127" ht="15" customHeight="1" x14ac:dyDescent="0.2">
      <c r="A807" s="814">
        <v>6095</v>
      </c>
      <c r="B807" s="815"/>
      <c r="C807" s="815" t="s">
        <v>5665</v>
      </c>
      <c r="D807" s="815" t="s">
        <v>8306</v>
      </c>
      <c r="E807" s="757" t="s">
        <v>4503</v>
      </c>
      <c r="F807" s="815" t="s">
        <v>221</v>
      </c>
      <c r="G807" s="815">
        <v>2</v>
      </c>
      <c r="H807" s="487"/>
      <c r="I807" s="487"/>
      <c r="J807" s="345"/>
      <c r="K807" s="345"/>
      <c r="L807" s="305" t="s">
        <v>405</v>
      </c>
      <c r="M807" s="305" t="s">
        <v>405</v>
      </c>
      <c r="N807" s="305" t="s">
        <v>405</v>
      </c>
      <c r="O807" s="545"/>
      <c r="P807" s="545"/>
      <c r="Q807" s="545"/>
      <c r="R807" s="545"/>
      <c r="S807" s="480"/>
      <c r="T807" s="545"/>
      <c r="U807" s="150"/>
      <c r="V807" s="545"/>
      <c r="W807" s="545"/>
      <c r="X807" s="545"/>
      <c r="Y807" s="545"/>
      <c r="Z807" s="545"/>
    </row>
    <row r="808" spans="1:127" ht="15" customHeight="1" x14ac:dyDescent="0.2">
      <c r="A808" s="814">
        <v>2932</v>
      </c>
      <c r="B808" s="815"/>
      <c r="C808" s="815" t="s">
        <v>3939</v>
      </c>
      <c r="D808" s="815" t="s">
        <v>3938</v>
      </c>
      <c r="E808" s="757" t="s">
        <v>4503</v>
      </c>
      <c r="F808" s="815" t="s">
        <v>221</v>
      </c>
      <c r="G808" s="833">
        <v>8</v>
      </c>
      <c r="H808" s="470"/>
      <c r="I808" s="470"/>
      <c r="J808" s="345"/>
      <c r="K808" s="345"/>
      <c r="L808" s="305" t="s">
        <v>405</v>
      </c>
      <c r="M808" s="305" t="s">
        <v>405</v>
      </c>
      <c r="N808" s="305" t="s">
        <v>405</v>
      </c>
      <c r="O808" s="48"/>
      <c r="P808" s="48"/>
      <c r="Q808" s="48"/>
      <c r="R808" s="95"/>
      <c r="S808" s="480"/>
      <c r="T808" s="485"/>
      <c r="U808" s="150"/>
      <c r="V808" s="48"/>
      <c r="W808" s="48"/>
      <c r="X808" s="48"/>
      <c r="Y808" s="48"/>
      <c r="Z808" s="48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  <c r="BW808" s="49"/>
      <c r="BX808" s="49"/>
      <c r="BY808" s="49"/>
      <c r="BZ808" s="49"/>
      <c r="CA808" s="49"/>
      <c r="CB808" s="49"/>
      <c r="CC808" s="49"/>
      <c r="CD808" s="49"/>
      <c r="CE808" s="49"/>
      <c r="CF808" s="49"/>
      <c r="CG808" s="49"/>
      <c r="CH808" s="49"/>
      <c r="CI808" s="49"/>
      <c r="CJ808" s="49"/>
      <c r="CK808" s="49"/>
      <c r="CL808" s="49"/>
      <c r="CM808" s="49"/>
      <c r="CN808" s="49"/>
      <c r="CO808" s="49"/>
      <c r="CP808" s="49"/>
      <c r="CQ808" s="49"/>
      <c r="CR808" s="49"/>
      <c r="CS808" s="49"/>
      <c r="CT808" s="49"/>
      <c r="CU808" s="49"/>
      <c r="CV808" s="49"/>
      <c r="CW808" s="49"/>
      <c r="CX808" s="49"/>
      <c r="CY808" s="49"/>
      <c r="CZ808" s="49"/>
      <c r="DA808" s="49"/>
      <c r="DB808" s="49"/>
      <c r="DC808" s="49"/>
      <c r="DD808" s="49"/>
      <c r="DE808" s="49"/>
      <c r="DF808" s="49"/>
      <c r="DG808" s="49"/>
      <c r="DH808" s="49"/>
      <c r="DI808" s="49"/>
      <c r="DJ808" s="49"/>
      <c r="DK808" s="49"/>
      <c r="DL808" s="49"/>
      <c r="DM808" s="49"/>
      <c r="DN808" s="49"/>
      <c r="DO808" s="49"/>
      <c r="DP808" s="49"/>
      <c r="DQ808" s="49"/>
      <c r="DR808" s="49"/>
      <c r="DS808" s="49"/>
      <c r="DT808" s="49"/>
      <c r="DU808" s="49"/>
      <c r="DV808" s="49"/>
    </row>
    <row r="809" spans="1:127" ht="15" customHeight="1" x14ac:dyDescent="0.2">
      <c r="A809" s="814">
        <v>7216</v>
      </c>
      <c r="B809" s="815"/>
      <c r="C809" s="815" t="s">
        <v>398</v>
      </c>
      <c r="D809" s="815" t="s">
        <v>467</v>
      </c>
      <c r="E809" s="824" t="s">
        <v>8491</v>
      </c>
      <c r="F809" s="815" t="s">
        <v>221</v>
      </c>
      <c r="G809" s="815">
        <v>0</v>
      </c>
      <c r="H809" s="487"/>
      <c r="I809" s="487"/>
      <c r="J809" s="345"/>
      <c r="K809" s="345"/>
      <c r="L809" s="305" t="s">
        <v>405</v>
      </c>
      <c r="M809" s="305" t="s">
        <v>405</v>
      </c>
      <c r="N809" s="305" t="s">
        <v>405</v>
      </c>
      <c r="O809" s="305"/>
      <c r="P809" s="545"/>
      <c r="Q809" s="545"/>
      <c r="R809" s="545"/>
      <c r="S809" s="480"/>
      <c r="T809" s="545"/>
      <c r="U809" s="150">
        <v>500000</v>
      </c>
      <c r="V809" s="545"/>
      <c r="W809" s="545"/>
      <c r="X809" s="545"/>
      <c r="Y809" s="545"/>
      <c r="Z809" s="545"/>
    </row>
    <row r="810" spans="1:127" s="49" customFormat="1" ht="15" customHeight="1" x14ac:dyDescent="0.2">
      <c r="A810" s="814">
        <v>4185</v>
      </c>
      <c r="B810" s="815"/>
      <c r="C810" s="815" t="s">
        <v>365</v>
      </c>
      <c r="D810" s="815" t="s">
        <v>358</v>
      </c>
      <c r="E810" s="757" t="s">
        <v>4503</v>
      </c>
      <c r="F810" s="815" t="s">
        <v>221</v>
      </c>
      <c r="G810" s="815">
        <v>6</v>
      </c>
      <c r="H810" s="487"/>
      <c r="I810" s="487"/>
      <c r="J810" s="345"/>
      <c r="K810" s="345"/>
      <c r="L810" s="305" t="s">
        <v>405</v>
      </c>
      <c r="M810" s="305" t="s">
        <v>405</v>
      </c>
      <c r="N810" s="305" t="s">
        <v>405</v>
      </c>
      <c r="O810" s="545"/>
      <c r="P810" s="545"/>
      <c r="Q810" s="545"/>
      <c r="R810" s="545"/>
      <c r="S810" s="480"/>
      <c r="T810" s="545"/>
      <c r="U810" s="150"/>
      <c r="V810" s="545"/>
      <c r="W810" s="545"/>
      <c r="X810" s="545"/>
      <c r="Y810" s="545"/>
      <c r="Z810" s="545"/>
      <c r="AA810" s="249"/>
      <c r="AB810" s="249"/>
      <c r="AC810" s="249"/>
      <c r="AD810" s="249"/>
      <c r="AE810" s="249"/>
      <c r="AF810" s="249"/>
      <c r="AG810" s="249"/>
      <c r="AH810" s="249"/>
      <c r="AI810" s="249"/>
      <c r="AJ810" s="249"/>
      <c r="AK810" s="249"/>
      <c r="AL810" s="249"/>
      <c r="AM810" s="249"/>
      <c r="AN810" s="249"/>
      <c r="AO810" s="249"/>
      <c r="AP810" s="249"/>
      <c r="AQ810" s="249"/>
      <c r="AR810" s="249"/>
      <c r="AS810" s="249"/>
      <c r="AT810" s="249"/>
      <c r="AU810" s="249"/>
      <c r="AV810" s="249"/>
      <c r="AW810" s="249"/>
      <c r="AX810" s="249"/>
      <c r="AY810" s="249"/>
      <c r="AZ810" s="249"/>
      <c r="BA810" s="249"/>
      <c r="BB810" s="249"/>
      <c r="BC810" s="249"/>
      <c r="BD810" s="249"/>
      <c r="BE810" s="249"/>
      <c r="BF810" s="249"/>
      <c r="BG810" s="249"/>
      <c r="BH810" s="249"/>
      <c r="BI810" s="249"/>
      <c r="BJ810" s="249"/>
      <c r="BK810" s="249"/>
      <c r="BL810" s="249"/>
      <c r="BM810" s="249"/>
      <c r="BN810" s="249"/>
      <c r="BO810" s="249"/>
      <c r="BP810" s="249"/>
      <c r="BQ810" s="249"/>
      <c r="BR810" s="249"/>
      <c r="BS810" s="249"/>
      <c r="BT810" s="249"/>
      <c r="BU810" s="249"/>
      <c r="BV810" s="249"/>
      <c r="BW810" s="249"/>
      <c r="BX810" s="249"/>
      <c r="BY810" s="249"/>
      <c r="BZ810" s="249"/>
      <c r="CA810" s="249"/>
      <c r="CB810" s="249"/>
      <c r="CC810" s="249"/>
      <c r="CD810" s="249"/>
      <c r="CE810" s="249"/>
      <c r="CF810" s="249"/>
      <c r="CG810" s="249"/>
      <c r="CH810" s="249"/>
      <c r="CI810" s="249"/>
      <c r="CJ810" s="249"/>
      <c r="CK810" s="249"/>
      <c r="CL810" s="249"/>
      <c r="CM810" s="249"/>
      <c r="CN810" s="249"/>
      <c r="CO810" s="249"/>
      <c r="CP810" s="249"/>
      <c r="CQ810" s="249"/>
      <c r="CR810" s="249"/>
      <c r="CS810" s="249"/>
      <c r="CT810" s="249"/>
      <c r="CU810" s="249"/>
      <c r="CV810" s="249"/>
      <c r="CW810" s="249"/>
      <c r="CX810" s="249"/>
      <c r="CY810" s="249"/>
      <c r="CZ810" s="249"/>
      <c r="DA810" s="249"/>
      <c r="DB810" s="249"/>
      <c r="DC810" s="249"/>
      <c r="DD810" s="249"/>
      <c r="DE810" s="249"/>
      <c r="DF810" s="249"/>
      <c r="DG810" s="249"/>
      <c r="DH810" s="249"/>
      <c r="DI810" s="249"/>
      <c r="DJ810" s="249"/>
      <c r="DK810" s="249"/>
      <c r="DL810" s="249"/>
      <c r="DM810" s="249"/>
      <c r="DN810" s="249"/>
      <c r="DO810" s="249"/>
      <c r="DP810" s="249"/>
      <c r="DQ810" s="249"/>
      <c r="DR810" s="249"/>
      <c r="DS810" s="249"/>
      <c r="DT810" s="249"/>
      <c r="DU810" s="249"/>
      <c r="DV810" s="249"/>
      <c r="DW810" s="249"/>
    </row>
    <row r="811" spans="1:127" ht="15" customHeight="1" x14ac:dyDescent="0.2">
      <c r="A811" s="814">
        <v>2929</v>
      </c>
      <c r="B811" s="815"/>
      <c r="C811" s="815" t="s">
        <v>3426</v>
      </c>
      <c r="D811" s="815" t="s">
        <v>358</v>
      </c>
      <c r="E811" s="757" t="s">
        <v>4503</v>
      </c>
      <c r="F811" s="815" t="s">
        <v>221</v>
      </c>
      <c r="G811" s="833">
        <v>8</v>
      </c>
      <c r="H811" s="487"/>
      <c r="I811" s="487"/>
      <c r="J811" s="345"/>
      <c r="K811" s="345"/>
      <c r="L811" s="305" t="s">
        <v>405</v>
      </c>
      <c r="M811" s="305" t="s">
        <v>405</v>
      </c>
      <c r="N811" s="305" t="s">
        <v>405</v>
      </c>
      <c r="O811" s="545"/>
      <c r="P811" s="545"/>
      <c r="Q811" s="545"/>
      <c r="R811" s="545"/>
      <c r="S811" s="480"/>
      <c r="T811" s="545"/>
      <c r="U811" s="150"/>
      <c r="V811" s="545"/>
      <c r="W811" s="545"/>
      <c r="X811" s="545"/>
      <c r="Y811" s="545"/>
      <c r="Z811" s="545"/>
    </row>
    <row r="812" spans="1:127" ht="15" customHeight="1" x14ac:dyDescent="0.2">
      <c r="A812" s="814">
        <v>7215</v>
      </c>
      <c r="B812" s="815"/>
      <c r="C812" s="815" t="s">
        <v>157</v>
      </c>
      <c r="D812" s="815" t="s">
        <v>8864</v>
      </c>
      <c r="E812" s="824" t="s">
        <v>8491</v>
      </c>
      <c r="F812" s="815" t="s">
        <v>221</v>
      </c>
      <c r="G812" s="815">
        <v>0</v>
      </c>
      <c r="H812" s="345"/>
      <c r="I812" s="99"/>
      <c r="J812" s="344"/>
      <c r="K812" s="345"/>
      <c r="L812" s="305" t="s">
        <v>405</v>
      </c>
      <c r="M812" s="305" t="s">
        <v>405</v>
      </c>
      <c r="N812" s="305" t="s">
        <v>405</v>
      </c>
      <c r="O812" s="305"/>
      <c r="P812" s="145"/>
      <c r="Q812" s="47"/>
      <c r="R812" s="547"/>
      <c r="S812" s="124"/>
      <c r="T812" s="485"/>
      <c r="U812" s="150">
        <v>500000</v>
      </c>
      <c r="V812" s="47"/>
      <c r="W812" s="47"/>
      <c r="X812" s="47"/>
      <c r="Y812" s="47"/>
      <c r="Z812" s="47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  <c r="BN812" s="38"/>
      <c r="BO812" s="38"/>
      <c r="BP812" s="38"/>
      <c r="BQ812" s="38"/>
      <c r="BR812" s="38"/>
      <c r="BS812" s="38"/>
      <c r="BT812" s="38"/>
      <c r="BU812" s="38"/>
      <c r="BV812" s="38"/>
      <c r="BW812" s="38"/>
      <c r="BX812" s="38"/>
      <c r="BY812" s="38"/>
      <c r="BZ812" s="38"/>
      <c r="CA812" s="38"/>
      <c r="CB812" s="38"/>
      <c r="CC812" s="38"/>
      <c r="CD812" s="38"/>
      <c r="CE812" s="38"/>
      <c r="CF812" s="38"/>
      <c r="CG812" s="38"/>
      <c r="CH812" s="38"/>
      <c r="CI812" s="38"/>
      <c r="CJ812" s="38"/>
      <c r="CK812" s="38"/>
      <c r="CL812" s="38"/>
      <c r="CM812" s="38"/>
      <c r="CN812" s="38"/>
      <c r="CO812" s="49"/>
      <c r="CP812" s="49"/>
      <c r="CQ812" s="49"/>
      <c r="CR812" s="49"/>
      <c r="CS812" s="49"/>
      <c r="CT812" s="49"/>
      <c r="CU812" s="49"/>
      <c r="CV812" s="49"/>
      <c r="CW812" s="49"/>
      <c r="CX812" s="49"/>
      <c r="CY812" s="49"/>
      <c r="CZ812" s="49"/>
      <c r="DA812" s="38"/>
      <c r="DB812" s="38"/>
      <c r="DC812" s="48"/>
      <c r="DD812" s="48"/>
      <c r="DE812" s="48"/>
      <c r="DF812" s="48"/>
      <c r="DG812" s="48"/>
      <c r="DH812" s="38"/>
      <c r="DI812" s="38"/>
      <c r="DJ812" s="38"/>
      <c r="DK812" s="38"/>
      <c r="DL812" s="38"/>
      <c r="DM812" s="49"/>
      <c r="DN812" s="49"/>
      <c r="DO812" s="49"/>
      <c r="DP812" s="49"/>
      <c r="DQ812" s="49"/>
      <c r="DR812" s="49"/>
      <c r="DS812" s="49"/>
      <c r="DT812" s="49"/>
      <c r="DU812" s="49"/>
      <c r="DV812" s="49"/>
    </row>
    <row r="813" spans="1:127" ht="15" customHeight="1" x14ac:dyDescent="0.2">
      <c r="A813" s="814">
        <v>4176</v>
      </c>
      <c r="B813" s="815"/>
      <c r="C813" s="815" t="s">
        <v>115</v>
      </c>
      <c r="D813" s="815" t="s">
        <v>4688</v>
      </c>
      <c r="E813" s="757" t="s">
        <v>4503</v>
      </c>
      <c r="F813" s="815" t="s">
        <v>221</v>
      </c>
      <c r="G813" s="815">
        <v>6</v>
      </c>
      <c r="H813" s="470"/>
      <c r="I813" s="470"/>
      <c r="J813" s="345"/>
      <c r="K813" s="345"/>
      <c r="L813" s="305" t="s">
        <v>405</v>
      </c>
      <c r="M813" s="305" t="s">
        <v>405</v>
      </c>
      <c r="N813" s="305" t="s">
        <v>405</v>
      </c>
      <c r="O813" s="48"/>
      <c r="P813" s="48"/>
      <c r="Q813" s="48"/>
      <c r="R813" s="95"/>
      <c r="S813" s="480"/>
      <c r="T813" s="485"/>
      <c r="U813" s="150"/>
      <c r="V813" s="48"/>
      <c r="W813" s="48"/>
      <c r="X813" s="48"/>
      <c r="Y813" s="48"/>
      <c r="Z813" s="48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  <c r="BW813" s="49"/>
      <c r="BX813" s="49"/>
      <c r="BY813" s="49"/>
      <c r="BZ813" s="49"/>
      <c r="CA813" s="49"/>
      <c r="CB813" s="49"/>
      <c r="CC813" s="49"/>
      <c r="CD813" s="49"/>
      <c r="CE813" s="49"/>
      <c r="CF813" s="49"/>
      <c r="CG813" s="49"/>
      <c r="CH813" s="49"/>
      <c r="CI813" s="49"/>
      <c r="CJ813" s="49"/>
      <c r="CK813" s="49"/>
      <c r="CL813" s="49"/>
      <c r="CM813" s="49"/>
      <c r="CN813" s="49"/>
      <c r="CO813" s="49"/>
      <c r="CP813" s="49"/>
      <c r="CQ813" s="49"/>
      <c r="CR813" s="49"/>
      <c r="CS813" s="49"/>
      <c r="CT813" s="49"/>
      <c r="CU813" s="49"/>
      <c r="CV813" s="49"/>
      <c r="CW813" s="49"/>
      <c r="CX813" s="49"/>
      <c r="CY813" s="49"/>
      <c r="CZ813" s="49"/>
      <c r="DA813" s="49"/>
      <c r="DB813" s="49"/>
      <c r="DC813" s="49"/>
      <c r="DD813" s="49"/>
      <c r="DE813" s="49"/>
      <c r="DF813" s="49"/>
      <c r="DG813" s="49"/>
      <c r="DH813" s="49"/>
      <c r="DI813" s="49"/>
      <c r="DJ813" s="49"/>
      <c r="DK813" s="49"/>
      <c r="DL813" s="49"/>
      <c r="DM813" s="49"/>
      <c r="DN813" s="49"/>
      <c r="DO813" s="49"/>
      <c r="DP813" s="49"/>
      <c r="DQ813" s="49"/>
      <c r="DR813" s="49"/>
      <c r="DS813" s="49"/>
      <c r="DT813" s="49"/>
      <c r="DU813" s="49"/>
      <c r="DV813" s="49"/>
    </row>
    <row r="814" spans="1:127" ht="15" customHeight="1" x14ac:dyDescent="0.2">
      <c r="A814" s="814">
        <v>5612</v>
      </c>
      <c r="B814" s="815"/>
      <c r="C814" s="815" t="s">
        <v>4674</v>
      </c>
      <c r="D814" s="815" t="s">
        <v>8040</v>
      </c>
      <c r="E814" s="757" t="s">
        <v>4503</v>
      </c>
      <c r="F814" s="815" t="s">
        <v>221</v>
      </c>
      <c r="G814" s="815">
        <v>3</v>
      </c>
      <c r="H814" s="487"/>
      <c r="I814" s="487"/>
      <c r="J814" s="345"/>
      <c r="K814" s="345"/>
      <c r="L814" s="305" t="s">
        <v>405</v>
      </c>
      <c r="M814" s="305" t="s">
        <v>405</v>
      </c>
      <c r="N814" s="305" t="s">
        <v>405</v>
      </c>
      <c r="O814" s="545"/>
      <c r="P814" s="545"/>
      <c r="Q814" s="545"/>
      <c r="R814" s="545"/>
      <c r="S814" s="480"/>
      <c r="T814" s="545"/>
      <c r="U814" s="150"/>
      <c r="V814" s="545"/>
      <c r="W814" s="545"/>
      <c r="X814" s="545"/>
      <c r="Y814" s="545"/>
      <c r="Z814" s="545"/>
      <c r="DU814" s="38"/>
      <c r="DV814" s="38"/>
    </row>
    <row r="815" spans="1:127" ht="15" customHeight="1" x14ac:dyDescent="0.2">
      <c r="A815" s="814">
        <v>5609</v>
      </c>
      <c r="B815" s="494" t="s">
        <v>3307</v>
      </c>
      <c r="C815" s="815" t="s">
        <v>418</v>
      </c>
      <c r="D815" s="815" t="s">
        <v>8014</v>
      </c>
      <c r="E815" s="757" t="s">
        <v>4503</v>
      </c>
      <c r="F815" s="815" t="s">
        <v>221</v>
      </c>
      <c r="G815" s="815">
        <v>3</v>
      </c>
      <c r="H815" s="487"/>
      <c r="I815" s="487"/>
      <c r="J815" s="345"/>
      <c r="K815" s="345"/>
      <c r="L815" s="305" t="s">
        <v>405</v>
      </c>
      <c r="M815" s="305" t="s">
        <v>405</v>
      </c>
      <c r="N815" s="305" t="s">
        <v>405</v>
      </c>
      <c r="O815" s="545"/>
      <c r="P815" s="545"/>
      <c r="Q815" s="545"/>
      <c r="R815" s="545"/>
      <c r="S815" s="480"/>
      <c r="T815" s="545"/>
      <c r="U815" s="150"/>
      <c r="V815" s="545"/>
      <c r="W815" s="545"/>
      <c r="X815" s="545"/>
      <c r="Y815" s="545"/>
      <c r="Z815" s="545"/>
    </row>
    <row r="816" spans="1:127" ht="15" customHeight="1" x14ac:dyDescent="0.2">
      <c r="A816" s="814">
        <v>4991</v>
      </c>
      <c r="B816" s="815"/>
      <c r="C816" s="815" t="s">
        <v>524</v>
      </c>
      <c r="D816" s="815" t="s">
        <v>5487</v>
      </c>
      <c r="E816" s="757" t="s">
        <v>4503</v>
      </c>
      <c r="F816" s="815" t="s">
        <v>221</v>
      </c>
      <c r="G816" s="815">
        <v>4</v>
      </c>
      <c r="H816" s="487"/>
      <c r="I816" s="487"/>
      <c r="J816" s="345"/>
      <c r="K816" s="345"/>
      <c r="L816" s="305" t="s">
        <v>405</v>
      </c>
      <c r="M816" s="305" t="s">
        <v>405</v>
      </c>
      <c r="N816" s="305" t="s">
        <v>405</v>
      </c>
      <c r="O816" s="545"/>
      <c r="P816" s="545"/>
      <c r="Q816" s="545"/>
      <c r="R816" s="545"/>
      <c r="S816" s="480"/>
      <c r="T816" s="545"/>
      <c r="U816" s="150"/>
      <c r="V816" s="545"/>
      <c r="W816" s="545"/>
      <c r="X816" s="545"/>
      <c r="Y816" s="545"/>
      <c r="Z816" s="545"/>
    </row>
    <row r="817" spans="1:126" ht="15" customHeight="1" x14ac:dyDescent="0.2">
      <c r="A817" s="814">
        <v>7210</v>
      </c>
      <c r="B817" s="815"/>
      <c r="C817" s="815" t="s">
        <v>8862</v>
      </c>
      <c r="D817" s="815" t="s">
        <v>8863</v>
      </c>
      <c r="E817" s="824" t="s">
        <v>8491</v>
      </c>
      <c r="F817" s="815" t="s">
        <v>221</v>
      </c>
      <c r="G817" s="815">
        <v>0</v>
      </c>
      <c r="H817" s="487"/>
      <c r="I817" s="487"/>
      <c r="J817" s="345"/>
      <c r="K817" s="345"/>
      <c r="L817" s="305" t="s">
        <v>405</v>
      </c>
      <c r="M817" s="305" t="s">
        <v>405</v>
      </c>
      <c r="N817" s="305" t="s">
        <v>405</v>
      </c>
      <c r="O817" s="305"/>
      <c r="P817" s="545"/>
      <c r="Q817" s="545"/>
      <c r="R817" s="545"/>
      <c r="S817" s="480"/>
      <c r="T817" s="545"/>
      <c r="U817" s="150">
        <v>500000</v>
      </c>
      <c r="V817" s="545"/>
      <c r="W817" s="545"/>
      <c r="X817" s="545"/>
      <c r="Y817" s="545"/>
      <c r="Z817" s="545"/>
    </row>
    <row r="818" spans="1:126" x14ac:dyDescent="0.2">
      <c r="A818" s="814">
        <v>6659</v>
      </c>
      <c r="B818" s="815"/>
      <c r="C818" s="815" t="s">
        <v>4583</v>
      </c>
      <c r="D818" s="815" t="s">
        <v>3245</v>
      </c>
      <c r="E818" s="757" t="s">
        <v>4503</v>
      </c>
      <c r="F818" s="815" t="s">
        <v>221</v>
      </c>
      <c r="G818" s="815">
        <v>1</v>
      </c>
      <c r="H818" s="470"/>
      <c r="I818" s="446"/>
      <c r="J818" s="344"/>
      <c r="K818" s="345"/>
      <c r="L818" s="305" t="s">
        <v>405</v>
      </c>
      <c r="M818" s="305" t="s">
        <v>405</v>
      </c>
      <c r="N818" s="305" t="s">
        <v>405</v>
      </c>
      <c r="O818" s="48"/>
      <c r="P818" s="48"/>
      <c r="Q818" s="48"/>
      <c r="R818" s="148"/>
      <c r="S818" s="827"/>
      <c r="T818" s="48"/>
      <c r="U818" s="150"/>
      <c r="V818" s="48"/>
      <c r="W818" s="48"/>
      <c r="X818" s="48"/>
      <c r="Y818" s="48"/>
      <c r="Z818" s="48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49"/>
      <c r="BD818" s="49"/>
      <c r="BE818" s="49"/>
      <c r="BF818" s="49"/>
      <c r="BG818" s="49"/>
      <c r="BH818" s="49"/>
      <c r="BI818" s="49"/>
      <c r="BJ818" s="49"/>
      <c r="BK818" s="49"/>
      <c r="BL818" s="49"/>
      <c r="BM818" s="49"/>
      <c r="BN818" s="49"/>
      <c r="BO818" s="49"/>
      <c r="BP818" s="49"/>
      <c r="BQ818" s="49"/>
      <c r="BR818" s="49"/>
      <c r="BS818" s="49"/>
      <c r="BT818" s="49"/>
      <c r="BU818" s="49"/>
      <c r="BV818" s="49"/>
      <c r="BW818" s="49"/>
      <c r="BX818" s="49"/>
      <c r="BY818" s="49"/>
      <c r="BZ818" s="49"/>
      <c r="CA818" s="49"/>
      <c r="CB818" s="49"/>
      <c r="CC818" s="49"/>
      <c r="CD818" s="49"/>
      <c r="CE818" s="49"/>
      <c r="CF818" s="49"/>
      <c r="CG818" s="49"/>
      <c r="CH818" s="49"/>
      <c r="CI818" s="49"/>
      <c r="CJ818" s="49"/>
      <c r="CK818" s="49"/>
      <c r="CL818" s="49"/>
      <c r="CM818" s="49"/>
      <c r="CN818" s="49"/>
      <c r="CO818" s="49"/>
      <c r="CP818" s="49"/>
      <c r="CQ818" s="49"/>
      <c r="CR818" s="49"/>
      <c r="CS818" s="49"/>
      <c r="CT818" s="49"/>
      <c r="CU818" s="49"/>
      <c r="CV818" s="49"/>
      <c r="CW818" s="49"/>
      <c r="CX818" s="49"/>
      <c r="CY818" s="49"/>
      <c r="CZ818" s="49"/>
      <c r="DA818" s="49"/>
      <c r="DB818" s="49"/>
      <c r="DC818" s="49"/>
      <c r="DD818" s="49"/>
      <c r="DE818" s="49"/>
      <c r="DF818" s="49"/>
      <c r="DG818" s="49"/>
      <c r="DH818" s="49"/>
      <c r="DI818" s="49"/>
      <c r="DJ818" s="49"/>
      <c r="DK818" s="49"/>
      <c r="DL818" s="49"/>
      <c r="DM818" s="49"/>
      <c r="DN818" s="49"/>
      <c r="DO818" s="49"/>
      <c r="DP818" s="49"/>
      <c r="DQ818" s="49"/>
      <c r="DR818" s="38"/>
      <c r="DS818" s="49"/>
      <c r="DT818" s="49"/>
    </row>
    <row r="819" spans="1:126" ht="15" customHeight="1" x14ac:dyDescent="0.2">
      <c r="A819" s="814">
        <v>4443</v>
      </c>
      <c r="B819" s="815"/>
      <c r="C819" s="815" t="s">
        <v>5117</v>
      </c>
      <c r="D819" s="815" t="s">
        <v>257</v>
      </c>
      <c r="E819" s="757" t="s">
        <v>4503</v>
      </c>
      <c r="F819" s="815" t="s">
        <v>221</v>
      </c>
      <c r="G819" s="815">
        <v>5</v>
      </c>
      <c r="H819" s="487"/>
      <c r="I819" s="487"/>
      <c r="J819" s="345"/>
      <c r="K819" s="345"/>
      <c r="L819" s="305" t="s">
        <v>405</v>
      </c>
      <c r="M819" s="305" t="s">
        <v>405</v>
      </c>
      <c r="N819" s="305" t="s">
        <v>405</v>
      </c>
      <c r="O819" s="545"/>
      <c r="P819" s="545"/>
      <c r="Q819" s="545"/>
      <c r="R819" s="545"/>
      <c r="S819" s="480"/>
      <c r="T819" s="545"/>
      <c r="U819" s="150"/>
      <c r="V819" s="545"/>
      <c r="W819" s="545"/>
      <c r="X819" s="545"/>
      <c r="Y819" s="545"/>
      <c r="Z819" s="545"/>
    </row>
    <row r="820" spans="1:126" ht="15" customHeight="1" x14ac:dyDescent="0.2">
      <c r="A820" s="814">
        <v>4455</v>
      </c>
      <c r="B820" s="815"/>
      <c r="C820" s="815" t="s">
        <v>5122</v>
      </c>
      <c r="D820" s="815" t="s">
        <v>5123</v>
      </c>
      <c r="E820" s="757" t="s">
        <v>4503</v>
      </c>
      <c r="F820" s="815" t="s">
        <v>221</v>
      </c>
      <c r="G820" s="815">
        <v>5</v>
      </c>
      <c r="H820" s="487"/>
      <c r="I820" s="487"/>
      <c r="J820" s="345"/>
      <c r="K820" s="345"/>
      <c r="L820" s="305" t="s">
        <v>405</v>
      </c>
      <c r="M820" s="305" t="s">
        <v>405</v>
      </c>
      <c r="N820" s="305" t="s">
        <v>405</v>
      </c>
      <c r="O820" s="545"/>
      <c r="P820" s="545"/>
      <c r="Q820" s="545"/>
      <c r="R820" s="545"/>
      <c r="S820" s="480"/>
      <c r="T820" s="545"/>
      <c r="U820" s="150"/>
      <c r="V820" s="545"/>
      <c r="W820" s="545"/>
      <c r="X820" s="545"/>
      <c r="Y820" s="545"/>
      <c r="Z820" s="545"/>
    </row>
    <row r="821" spans="1:126" ht="15" customHeight="1" x14ac:dyDescent="0.2">
      <c r="A821" s="814">
        <v>5594</v>
      </c>
      <c r="B821" s="815"/>
      <c r="C821" s="815" t="s">
        <v>5595</v>
      </c>
      <c r="D821" s="815" t="s">
        <v>233</v>
      </c>
      <c r="E821" s="757" t="s">
        <v>4503</v>
      </c>
      <c r="F821" s="815" t="s">
        <v>221</v>
      </c>
      <c r="G821" s="815">
        <v>3</v>
      </c>
      <c r="H821" s="345"/>
      <c r="I821" s="99"/>
      <c r="J821" s="344"/>
      <c r="K821" s="345"/>
      <c r="L821" s="305" t="s">
        <v>405</v>
      </c>
      <c r="M821" s="305" t="s">
        <v>405</v>
      </c>
      <c r="N821" s="305" t="s">
        <v>405</v>
      </c>
      <c r="O821" s="367"/>
      <c r="P821" s="367"/>
      <c r="Q821" s="48"/>
      <c r="R821" s="150"/>
      <c r="S821" s="480"/>
      <c r="T821" s="48"/>
      <c r="U821" s="150"/>
      <c r="V821" s="48"/>
      <c r="W821" s="48"/>
      <c r="X821" s="48"/>
      <c r="Y821" s="48"/>
      <c r="Z821" s="48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49"/>
      <c r="BG821" s="49"/>
      <c r="BH821" s="49"/>
      <c r="BI821" s="49"/>
      <c r="BJ821" s="49"/>
      <c r="BK821" s="49"/>
      <c r="BL821" s="49"/>
      <c r="BM821" s="49"/>
      <c r="BN821" s="49"/>
      <c r="BO821" s="49"/>
      <c r="BP821" s="49"/>
      <c r="BQ821" s="49"/>
      <c r="BR821" s="49"/>
      <c r="BS821" s="49"/>
      <c r="BT821" s="49"/>
      <c r="BU821" s="49"/>
      <c r="BV821" s="49"/>
      <c r="BW821" s="49"/>
      <c r="BX821" s="49"/>
      <c r="BY821" s="49"/>
      <c r="BZ821" s="49"/>
      <c r="CA821" s="49"/>
      <c r="CB821" s="49"/>
      <c r="CC821" s="49"/>
      <c r="CD821" s="49"/>
      <c r="CE821" s="49"/>
      <c r="CF821" s="49"/>
      <c r="CG821" s="49"/>
      <c r="CH821" s="49"/>
      <c r="CI821" s="49"/>
      <c r="CJ821" s="49"/>
      <c r="CK821" s="49"/>
      <c r="CL821" s="49"/>
      <c r="CM821" s="49"/>
      <c r="CN821" s="49"/>
      <c r="CO821" s="49"/>
      <c r="CP821" s="49"/>
      <c r="CQ821" s="49"/>
      <c r="CR821" s="49"/>
      <c r="CS821" s="49"/>
      <c r="CT821" s="49"/>
      <c r="CU821" s="49"/>
      <c r="CV821" s="49"/>
      <c r="CW821" s="49"/>
      <c r="CX821" s="49"/>
      <c r="CY821" s="49"/>
      <c r="CZ821" s="49"/>
      <c r="DA821" s="49"/>
      <c r="DB821" s="49"/>
      <c r="DC821" s="49"/>
      <c r="DD821" s="38"/>
      <c r="DE821" s="38"/>
      <c r="DF821" s="38"/>
      <c r="DG821" s="38"/>
      <c r="DH821" s="38"/>
      <c r="DI821" s="38"/>
      <c r="DJ821" s="38"/>
      <c r="DK821" s="38"/>
      <c r="DL821" s="38"/>
      <c r="DM821" s="38"/>
      <c r="DN821" s="49"/>
      <c r="DO821" s="49"/>
      <c r="DP821" s="49"/>
      <c r="DQ821" s="49"/>
      <c r="DR821" s="49"/>
      <c r="DS821" s="49"/>
      <c r="DT821" s="49"/>
    </row>
    <row r="822" spans="1:126" ht="15" customHeight="1" x14ac:dyDescent="0.2">
      <c r="A822" s="814">
        <v>4440</v>
      </c>
      <c r="B822" s="815"/>
      <c r="C822" s="815" t="s">
        <v>248</v>
      </c>
      <c r="D822" s="815" t="s">
        <v>359</v>
      </c>
      <c r="E822" s="757" t="s">
        <v>4503</v>
      </c>
      <c r="F822" s="815" t="s">
        <v>221</v>
      </c>
      <c r="G822" s="815">
        <v>5</v>
      </c>
      <c r="H822" s="487"/>
      <c r="I822" s="487"/>
      <c r="J822" s="345"/>
      <c r="K822" s="345"/>
      <c r="L822" s="305" t="s">
        <v>405</v>
      </c>
      <c r="M822" s="305" t="s">
        <v>405</v>
      </c>
      <c r="N822" s="305" t="s">
        <v>405</v>
      </c>
      <c r="O822" s="545"/>
      <c r="P822" s="545"/>
      <c r="Q822" s="545"/>
      <c r="R822" s="545"/>
      <c r="S822" s="480"/>
      <c r="T822" s="545"/>
      <c r="U822" s="150"/>
      <c r="V822" s="545"/>
      <c r="W822" s="545"/>
      <c r="X822" s="545"/>
      <c r="Y822" s="545"/>
      <c r="Z822" s="545"/>
    </row>
    <row r="823" spans="1:126" ht="15" customHeight="1" x14ac:dyDescent="0.2">
      <c r="A823" s="898">
        <v>6073</v>
      </c>
      <c r="B823" s="49" t="s">
        <v>3615</v>
      </c>
      <c r="C823" s="548" t="s">
        <v>8258</v>
      </c>
      <c r="D823" s="548" t="s">
        <v>8302</v>
      </c>
      <c r="E823" s="757" t="s">
        <v>4503</v>
      </c>
      <c r="F823" s="475" t="s">
        <v>221</v>
      </c>
      <c r="G823" s="475">
        <v>2</v>
      </c>
      <c r="H823" s="470"/>
      <c r="I823" s="470"/>
      <c r="J823" s="345" t="s">
        <v>405</v>
      </c>
      <c r="K823" s="344" t="s">
        <v>405</v>
      </c>
      <c r="L823" s="305" t="s">
        <v>405</v>
      </c>
      <c r="M823" s="305" t="s">
        <v>405</v>
      </c>
      <c r="N823" s="305" t="s">
        <v>405</v>
      </c>
      <c r="O823" s="365"/>
      <c r="P823" s="365"/>
      <c r="Q823" s="49"/>
      <c r="R823" s="147">
        <v>500000</v>
      </c>
      <c r="S823" s="606"/>
      <c r="T823" s="606"/>
      <c r="U823" s="38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49"/>
      <c r="BF823" s="49"/>
      <c r="BG823" s="49"/>
      <c r="BH823" s="49"/>
      <c r="BI823" s="49"/>
      <c r="BJ823" s="49"/>
      <c r="BK823" s="49"/>
      <c r="BL823" s="49"/>
      <c r="BM823" s="49"/>
      <c r="BN823" s="49"/>
      <c r="BO823" s="49"/>
      <c r="BP823" s="49"/>
      <c r="BQ823" s="49"/>
      <c r="BR823" s="49"/>
      <c r="BS823" s="49"/>
      <c r="BT823" s="49"/>
      <c r="BU823" s="49"/>
      <c r="BV823" s="49"/>
      <c r="BW823" s="49"/>
      <c r="BX823" s="49"/>
      <c r="BY823" s="49"/>
      <c r="BZ823" s="49"/>
      <c r="CA823" s="49"/>
      <c r="CB823" s="49"/>
      <c r="CC823" s="49"/>
      <c r="CD823" s="49"/>
      <c r="CE823" s="49"/>
      <c r="CF823" s="49"/>
      <c r="CG823" s="49"/>
      <c r="CH823" s="49"/>
      <c r="CI823" s="49"/>
      <c r="CJ823" s="49"/>
      <c r="CK823" s="49"/>
      <c r="CL823" s="49"/>
      <c r="CM823" s="49"/>
      <c r="CN823" s="49"/>
      <c r="CO823" s="49"/>
      <c r="CP823" s="49"/>
      <c r="CQ823" s="49"/>
      <c r="CR823" s="49"/>
      <c r="CS823" s="49"/>
      <c r="CT823" s="49"/>
      <c r="CU823" s="49"/>
      <c r="CV823" s="49"/>
      <c r="CW823" s="49"/>
      <c r="CX823" s="49"/>
      <c r="CY823" s="49"/>
      <c r="CZ823" s="49"/>
      <c r="DA823" s="49"/>
      <c r="DB823" s="49"/>
      <c r="DC823" s="49"/>
      <c r="DD823" s="49"/>
      <c r="DE823" s="49"/>
      <c r="DF823" s="49"/>
      <c r="DG823" s="49"/>
      <c r="DH823" s="49"/>
      <c r="DI823" s="49"/>
      <c r="DJ823" s="49"/>
      <c r="DK823" s="49"/>
      <c r="DL823" s="49"/>
      <c r="DM823" s="49"/>
      <c r="DN823" s="49"/>
      <c r="DO823" s="49"/>
      <c r="DP823" s="49"/>
      <c r="DQ823" s="49"/>
      <c r="DR823" s="49"/>
      <c r="DS823" s="49"/>
      <c r="DT823" s="49"/>
      <c r="DU823" s="49"/>
      <c r="DV823" s="49"/>
    </row>
    <row r="824" spans="1:126" ht="15" customHeight="1" x14ac:dyDescent="0.2">
      <c r="A824" s="814">
        <v>7207</v>
      </c>
      <c r="B824" s="815"/>
      <c r="C824" s="815" t="s">
        <v>248</v>
      </c>
      <c r="D824" s="815" t="s">
        <v>457</v>
      </c>
      <c r="E824" s="824" t="s">
        <v>8491</v>
      </c>
      <c r="F824" s="815" t="s">
        <v>221</v>
      </c>
      <c r="G824" s="815">
        <v>0</v>
      </c>
      <c r="H824" s="487"/>
      <c r="I824" s="487"/>
      <c r="J824" s="345"/>
      <c r="K824" s="345"/>
      <c r="L824" s="305" t="s">
        <v>405</v>
      </c>
      <c r="M824" s="305" t="s">
        <v>405</v>
      </c>
      <c r="N824" s="305" t="s">
        <v>405</v>
      </c>
      <c r="O824" s="305"/>
      <c r="P824" s="545"/>
      <c r="Q824" s="545"/>
      <c r="R824" s="545"/>
      <c r="S824" s="124"/>
      <c r="T824" s="545"/>
      <c r="U824" s="150">
        <v>500000</v>
      </c>
      <c r="V824" s="545"/>
      <c r="W824" s="545"/>
      <c r="X824" s="545"/>
      <c r="Y824" s="545"/>
      <c r="Z824" s="545"/>
    </row>
    <row r="825" spans="1:126" ht="15" customHeight="1" x14ac:dyDescent="0.2">
      <c r="A825" s="814">
        <v>5596</v>
      </c>
      <c r="B825" s="49" t="s">
        <v>8106</v>
      </c>
      <c r="C825" s="815" t="s">
        <v>431</v>
      </c>
      <c r="D825" s="815" t="s">
        <v>461</v>
      </c>
      <c r="E825" s="757" t="s">
        <v>4503</v>
      </c>
      <c r="F825" s="815" t="s">
        <v>221</v>
      </c>
      <c r="G825" s="815">
        <v>3</v>
      </c>
      <c r="H825" s="487"/>
      <c r="I825" s="487"/>
      <c r="J825" s="345"/>
      <c r="K825" s="345"/>
      <c r="L825" s="305" t="s">
        <v>405</v>
      </c>
      <c r="M825" s="305" t="s">
        <v>405</v>
      </c>
      <c r="N825" s="305" t="s">
        <v>405</v>
      </c>
      <c r="O825" s="545"/>
      <c r="P825" s="545"/>
      <c r="Q825" s="545"/>
      <c r="R825" s="545"/>
      <c r="S825" s="480"/>
      <c r="T825" s="545"/>
      <c r="U825" s="150"/>
      <c r="V825" s="545"/>
      <c r="W825" s="545"/>
      <c r="X825" s="545"/>
      <c r="Y825" s="545"/>
      <c r="Z825" s="545"/>
    </row>
    <row r="826" spans="1:126" ht="15" customHeight="1" x14ac:dyDescent="0.2">
      <c r="A826" s="814">
        <v>4121</v>
      </c>
      <c r="B826" s="815"/>
      <c r="C826" s="815" t="s">
        <v>213</v>
      </c>
      <c r="D826" s="815" t="s">
        <v>3780</v>
      </c>
      <c r="E826" s="757" t="s">
        <v>4503</v>
      </c>
      <c r="F826" s="815" t="s">
        <v>221</v>
      </c>
      <c r="G826" s="815">
        <v>6</v>
      </c>
      <c r="H826" s="487"/>
      <c r="I826" s="487"/>
      <c r="J826" s="345"/>
      <c r="K826" s="345"/>
      <c r="L826" s="305" t="s">
        <v>405</v>
      </c>
      <c r="M826" s="305" t="s">
        <v>405</v>
      </c>
      <c r="N826" s="305" t="s">
        <v>405</v>
      </c>
      <c r="O826" s="545"/>
      <c r="P826" s="545"/>
      <c r="Q826" s="545"/>
      <c r="R826" s="545"/>
      <c r="S826" s="480"/>
      <c r="T826" s="545"/>
      <c r="U826" s="150"/>
      <c r="V826" s="545"/>
      <c r="W826" s="545"/>
      <c r="X826" s="545"/>
      <c r="Y826" s="545"/>
      <c r="Z826" s="545"/>
    </row>
    <row r="827" spans="1:126" ht="15" customHeight="1" x14ac:dyDescent="0.2">
      <c r="A827" s="814">
        <v>4445</v>
      </c>
      <c r="B827" s="815"/>
      <c r="C827" s="815" t="s">
        <v>5121</v>
      </c>
      <c r="D827" s="815" t="s">
        <v>252</v>
      </c>
      <c r="E827" s="757" t="s">
        <v>4503</v>
      </c>
      <c r="F827" s="815" t="s">
        <v>221</v>
      </c>
      <c r="G827" s="815">
        <v>5</v>
      </c>
      <c r="H827" s="487"/>
      <c r="I827" s="487"/>
      <c r="J827" s="345"/>
      <c r="K827" s="345"/>
      <c r="L827" s="305" t="s">
        <v>405</v>
      </c>
      <c r="M827" s="305" t="s">
        <v>405</v>
      </c>
      <c r="N827" s="305" t="s">
        <v>405</v>
      </c>
      <c r="O827" s="545"/>
      <c r="P827" s="545"/>
      <c r="Q827" s="545"/>
      <c r="R827" s="545"/>
      <c r="S827" s="480"/>
      <c r="T827" s="545"/>
      <c r="U827" s="150"/>
      <c r="V827" s="545"/>
      <c r="W827" s="545"/>
      <c r="X827" s="545"/>
      <c r="Y827" s="545"/>
      <c r="Z827" s="545"/>
    </row>
    <row r="828" spans="1:126" ht="15" customHeight="1" x14ac:dyDescent="0.2">
      <c r="A828" s="814">
        <v>6091</v>
      </c>
      <c r="B828" s="815"/>
      <c r="C828" s="815" t="s">
        <v>427</v>
      </c>
      <c r="D828" s="815" t="s">
        <v>252</v>
      </c>
      <c r="E828" s="757" t="s">
        <v>4503</v>
      </c>
      <c r="F828" s="815" t="s">
        <v>221</v>
      </c>
      <c r="G828" s="815">
        <v>2</v>
      </c>
      <c r="H828" s="470"/>
      <c r="I828" s="470"/>
      <c r="J828" s="345"/>
      <c r="K828" s="345"/>
      <c r="L828" s="305" t="s">
        <v>405</v>
      </c>
      <c r="M828" s="305" t="s">
        <v>405</v>
      </c>
      <c r="N828" s="305" t="s">
        <v>405</v>
      </c>
      <c r="O828" s="48"/>
      <c r="P828" s="48"/>
      <c r="Q828" s="48"/>
      <c r="R828" s="95"/>
      <c r="S828" s="480"/>
      <c r="T828" s="485"/>
      <c r="U828" s="150"/>
      <c r="V828" s="48"/>
      <c r="W828" s="48"/>
      <c r="X828" s="48"/>
      <c r="Y828" s="48"/>
      <c r="Z828" s="48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49"/>
      <c r="BD828" s="49"/>
      <c r="BE828" s="49"/>
      <c r="BF828" s="49"/>
      <c r="BG828" s="49"/>
      <c r="BH828" s="49"/>
      <c r="BI828" s="49"/>
      <c r="BJ828" s="49"/>
      <c r="BK828" s="49"/>
      <c r="BL828" s="49"/>
      <c r="BM828" s="49"/>
      <c r="BN828" s="49"/>
      <c r="BO828" s="49"/>
      <c r="BP828" s="49"/>
      <c r="BQ828" s="49"/>
      <c r="BR828" s="49"/>
      <c r="BS828" s="49"/>
      <c r="BT828" s="49"/>
      <c r="BU828" s="49"/>
      <c r="BV828" s="49"/>
      <c r="BW828" s="49"/>
      <c r="BX828" s="49"/>
      <c r="BY828" s="49"/>
      <c r="BZ828" s="49"/>
      <c r="CA828" s="49"/>
      <c r="CB828" s="49"/>
      <c r="CC828" s="49"/>
      <c r="CD828" s="49"/>
      <c r="CE828" s="49"/>
      <c r="CF828" s="49"/>
      <c r="CG828" s="49"/>
      <c r="CH828" s="49"/>
      <c r="CI828" s="49"/>
      <c r="CJ828" s="49"/>
      <c r="CK828" s="49"/>
      <c r="CL828" s="49"/>
      <c r="CM828" s="49"/>
      <c r="CN828" s="49"/>
      <c r="CO828" s="49"/>
      <c r="CP828" s="49"/>
      <c r="CQ828" s="49"/>
      <c r="CR828" s="49"/>
      <c r="CS828" s="49"/>
      <c r="CT828" s="49"/>
      <c r="CU828" s="49"/>
      <c r="CV828" s="49"/>
      <c r="CW828" s="49"/>
      <c r="CX828" s="49"/>
      <c r="CY828" s="49"/>
      <c r="CZ828" s="49"/>
      <c r="DA828" s="49"/>
      <c r="DB828" s="49"/>
      <c r="DC828" s="49"/>
      <c r="DD828" s="49"/>
      <c r="DE828" s="49"/>
      <c r="DF828" s="49"/>
      <c r="DG828" s="49"/>
      <c r="DH828" s="49"/>
      <c r="DI828" s="49"/>
      <c r="DJ828" s="49"/>
      <c r="DK828" s="49"/>
      <c r="DL828" s="49"/>
      <c r="DM828" s="49"/>
      <c r="DN828" s="49"/>
      <c r="DO828" s="49"/>
      <c r="DP828" s="49"/>
      <c r="DQ828" s="49"/>
      <c r="DR828" s="49"/>
      <c r="DS828" s="49"/>
      <c r="DT828" s="49"/>
      <c r="DU828" s="49"/>
      <c r="DV828" s="49"/>
    </row>
    <row r="829" spans="1:126" ht="15" customHeight="1" x14ac:dyDescent="0.2">
      <c r="A829" s="814">
        <v>7195</v>
      </c>
      <c r="B829" s="815"/>
      <c r="C829" s="815" t="s">
        <v>8850</v>
      </c>
      <c r="D829" s="815" t="s">
        <v>252</v>
      </c>
      <c r="E829" s="824" t="s">
        <v>8491</v>
      </c>
      <c r="F829" s="815" t="s">
        <v>221</v>
      </c>
      <c r="G829" s="815">
        <v>0</v>
      </c>
      <c r="H829" s="487"/>
      <c r="I829" s="487"/>
      <c r="J829" s="345"/>
      <c r="K829" s="345"/>
      <c r="L829" s="305" t="s">
        <v>405</v>
      </c>
      <c r="M829" s="305" t="s">
        <v>405</v>
      </c>
      <c r="N829" s="305" t="s">
        <v>405</v>
      </c>
      <c r="O829" s="305"/>
      <c r="P829" s="545"/>
      <c r="Q829" s="545"/>
      <c r="R829" s="545"/>
      <c r="S829" s="480"/>
      <c r="T829" s="545"/>
      <c r="U829" s="150">
        <v>500000</v>
      </c>
      <c r="V829" s="545"/>
      <c r="W829" s="545"/>
      <c r="X829" s="545"/>
      <c r="Y829" s="545"/>
      <c r="Z829" s="545"/>
    </row>
    <row r="830" spans="1:126" ht="15" customHeight="1" x14ac:dyDescent="0.2">
      <c r="A830" s="814">
        <v>6092</v>
      </c>
      <c r="B830" s="815"/>
      <c r="C830" s="815" t="s">
        <v>355</v>
      </c>
      <c r="D830" s="815" t="s">
        <v>3660</v>
      </c>
      <c r="E830" s="757" t="s">
        <v>4503</v>
      </c>
      <c r="F830" s="815" t="s">
        <v>221</v>
      </c>
      <c r="G830" s="815">
        <v>2</v>
      </c>
      <c r="H830" s="470"/>
      <c r="I830" s="470"/>
      <c r="J830" s="345"/>
      <c r="K830" s="345"/>
      <c r="L830" s="305" t="s">
        <v>405</v>
      </c>
      <c r="M830" s="305" t="s">
        <v>405</v>
      </c>
      <c r="N830" s="305" t="s">
        <v>405</v>
      </c>
      <c r="O830" s="48"/>
      <c r="P830" s="48"/>
      <c r="Q830" s="48"/>
      <c r="R830" s="95"/>
      <c r="S830" s="480"/>
      <c r="T830" s="485"/>
      <c r="U830" s="150"/>
      <c r="V830" s="48"/>
      <c r="W830" s="48"/>
      <c r="X830" s="48"/>
      <c r="Y830" s="48"/>
      <c r="Z830" s="48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49"/>
      <c r="BG830" s="49"/>
      <c r="BH830" s="49"/>
      <c r="BI830" s="49"/>
      <c r="BJ830" s="49"/>
      <c r="BK830" s="49"/>
      <c r="BL830" s="49"/>
      <c r="BM830" s="49"/>
      <c r="BN830" s="49"/>
      <c r="BO830" s="49"/>
      <c r="BP830" s="49"/>
      <c r="BQ830" s="49"/>
      <c r="BR830" s="49"/>
      <c r="BS830" s="49"/>
      <c r="BT830" s="49"/>
      <c r="BU830" s="49"/>
      <c r="BV830" s="49"/>
      <c r="BW830" s="49"/>
      <c r="BX830" s="49"/>
      <c r="BY830" s="49"/>
      <c r="BZ830" s="49"/>
      <c r="CA830" s="49"/>
      <c r="CB830" s="49"/>
      <c r="CC830" s="49"/>
      <c r="CD830" s="49"/>
      <c r="CE830" s="49"/>
      <c r="CF830" s="49"/>
      <c r="CG830" s="49"/>
      <c r="CH830" s="49"/>
      <c r="CI830" s="49"/>
      <c r="CJ830" s="49"/>
      <c r="CK830" s="49"/>
      <c r="CL830" s="49"/>
      <c r="CM830" s="49"/>
      <c r="CN830" s="49"/>
      <c r="CO830" s="49"/>
      <c r="CP830" s="49"/>
      <c r="CQ830" s="49"/>
      <c r="CR830" s="49"/>
      <c r="CS830" s="49"/>
      <c r="CT830" s="49"/>
      <c r="CU830" s="49"/>
      <c r="CV830" s="49"/>
      <c r="CW830" s="49"/>
      <c r="CX830" s="49"/>
      <c r="CY830" s="49"/>
      <c r="CZ830" s="49"/>
      <c r="DA830" s="49"/>
      <c r="DB830" s="49"/>
      <c r="DC830" s="49"/>
      <c r="DD830" s="49"/>
      <c r="DE830" s="49"/>
      <c r="DF830" s="49"/>
      <c r="DG830" s="49"/>
      <c r="DH830" s="49"/>
      <c r="DI830" s="49"/>
      <c r="DJ830" s="49"/>
      <c r="DK830" s="49"/>
      <c r="DL830" s="49"/>
      <c r="DM830" s="49"/>
      <c r="DN830" s="49"/>
      <c r="DO830" s="49"/>
      <c r="DP830" s="49"/>
      <c r="DQ830" s="49"/>
      <c r="DR830" s="49"/>
      <c r="DS830" s="49"/>
      <c r="DT830" s="49"/>
      <c r="DU830" s="49"/>
      <c r="DV830" s="49"/>
    </row>
    <row r="831" spans="1:126" ht="15" customHeight="1" x14ac:dyDescent="0.2">
      <c r="A831" s="814">
        <v>3433</v>
      </c>
      <c r="B831" s="815"/>
      <c r="C831" s="815" t="s">
        <v>4273</v>
      </c>
      <c r="D831" s="815" t="s">
        <v>3802</v>
      </c>
      <c r="E831" s="757" t="s">
        <v>4503</v>
      </c>
      <c r="F831" s="815" t="s">
        <v>221</v>
      </c>
      <c r="G831" s="833">
        <v>7</v>
      </c>
      <c r="H831" s="487"/>
      <c r="I831" s="487"/>
      <c r="J831" s="345"/>
      <c r="K831" s="345"/>
      <c r="L831" s="305" t="s">
        <v>405</v>
      </c>
      <c r="M831" s="305" t="s">
        <v>405</v>
      </c>
      <c r="N831" s="305" t="s">
        <v>405</v>
      </c>
      <c r="O831" s="545"/>
      <c r="P831" s="545"/>
      <c r="Q831" s="545"/>
      <c r="R831" s="545"/>
      <c r="S831" s="480"/>
      <c r="T831" s="545"/>
      <c r="U831" s="150"/>
      <c r="V831" s="545"/>
      <c r="W831" s="545"/>
      <c r="X831" s="545"/>
      <c r="Y831" s="545"/>
      <c r="Z831" s="545"/>
    </row>
    <row r="832" spans="1:126" ht="15" customHeight="1" x14ac:dyDescent="0.2">
      <c r="A832" s="814">
        <v>5617</v>
      </c>
      <c r="B832" s="815"/>
      <c r="C832" s="815" t="s">
        <v>305</v>
      </c>
      <c r="D832" s="815" t="s">
        <v>8046</v>
      </c>
      <c r="E832" s="757" t="s">
        <v>4503</v>
      </c>
      <c r="F832" s="815" t="s">
        <v>221</v>
      </c>
      <c r="G832" s="815">
        <v>3</v>
      </c>
      <c r="H832" s="487"/>
      <c r="I832" s="487"/>
      <c r="J832" s="345"/>
      <c r="K832" s="345"/>
      <c r="L832" s="305" t="s">
        <v>405</v>
      </c>
      <c r="M832" s="305" t="s">
        <v>405</v>
      </c>
      <c r="N832" s="305" t="s">
        <v>405</v>
      </c>
      <c r="O832" s="545"/>
      <c r="P832" s="545"/>
      <c r="Q832" s="545"/>
      <c r="R832" s="545"/>
      <c r="S832" s="480"/>
      <c r="T832" s="545"/>
      <c r="U832" s="150"/>
      <c r="V832" s="545"/>
      <c r="W832" s="545"/>
      <c r="X832" s="545"/>
      <c r="Y832" s="545"/>
      <c r="Z832" s="545"/>
      <c r="DU832" s="49"/>
      <c r="DV832" s="49"/>
    </row>
    <row r="833" spans="1:127" ht="15" customHeight="1" x14ac:dyDescent="0.2">
      <c r="A833" s="814">
        <v>7385</v>
      </c>
      <c r="B833" s="815"/>
      <c r="C833" s="815" t="s">
        <v>8969</v>
      </c>
      <c r="D833" s="815" t="s">
        <v>301</v>
      </c>
      <c r="E833" s="824" t="s">
        <v>8491</v>
      </c>
      <c r="F833" s="815" t="s">
        <v>217</v>
      </c>
      <c r="G833" s="815">
        <v>0</v>
      </c>
      <c r="H833" s="487"/>
      <c r="I833" s="487"/>
      <c r="J833" s="345"/>
      <c r="K833" s="345"/>
      <c r="L833" s="305" t="s">
        <v>405</v>
      </c>
      <c r="M833" s="305" t="s">
        <v>405</v>
      </c>
      <c r="N833" s="305" t="s">
        <v>405</v>
      </c>
      <c r="O833" s="305"/>
      <c r="P833" s="545"/>
      <c r="Q833" s="545"/>
      <c r="R833" s="545"/>
      <c r="S833" s="124"/>
      <c r="T833" s="545"/>
      <c r="U833" s="150">
        <v>500000</v>
      </c>
      <c r="V833" s="545"/>
      <c r="W833" s="545"/>
      <c r="X833" s="545"/>
      <c r="Y833" s="545"/>
      <c r="Z833" s="545"/>
    </row>
    <row r="834" spans="1:127" ht="15" customHeight="1" x14ac:dyDescent="0.2">
      <c r="A834" s="814">
        <v>3125</v>
      </c>
      <c r="B834" s="815"/>
      <c r="C834" s="815" t="s">
        <v>4068</v>
      </c>
      <c r="D834" s="815" t="s">
        <v>643</v>
      </c>
      <c r="E834" s="757" t="s">
        <v>4503</v>
      </c>
      <c r="F834" s="815" t="s">
        <v>217</v>
      </c>
      <c r="G834" s="833">
        <v>8</v>
      </c>
      <c r="H834" s="487"/>
      <c r="I834" s="487"/>
      <c r="J834" s="345"/>
      <c r="K834" s="345"/>
      <c r="L834" s="305" t="s">
        <v>405</v>
      </c>
      <c r="M834" s="305" t="s">
        <v>405</v>
      </c>
      <c r="N834" s="305" t="s">
        <v>405</v>
      </c>
      <c r="O834" s="545"/>
      <c r="P834" s="545"/>
      <c r="Q834" s="545"/>
      <c r="R834" s="545"/>
      <c r="S834" s="480"/>
      <c r="T834" s="545"/>
      <c r="U834" s="150"/>
      <c r="V834" s="545"/>
      <c r="W834" s="545"/>
      <c r="X834" s="545"/>
      <c r="Y834" s="545"/>
      <c r="Z834" s="545"/>
    </row>
    <row r="835" spans="1:127" ht="15" customHeight="1" x14ac:dyDescent="0.2">
      <c r="A835" s="814">
        <v>5028</v>
      </c>
      <c r="B835" s="815"/>
      <c r="C835" s="815" t="s">
        <v>1880</v>
      </c>
      <c r="D835" s="815" t="s">
        <v>6044</v>
      </c>
      <c r="E835" s="757" t="s">
        <v>4503</v>
      </c>
      <c r="F835" s="815" t="s">
        <v>217</v>
      </c>
      <c r="G835" s="815">
        <v>4</v>
      </c>
      <c r="H835" s="487"/>
      <c r="I835" s="487"/>
      <c r="J835" s="345"/>
      <c r="K835" s="345"/>
      <c r="L835" s="305" t="s">
        <v>405</v>
      </c>
      <c r="M835" s="305" t="s">
        <v>405</v>
      </c>
      <c r="N835" s="305" t="s">
        <v>405</v>
      </c>
      <c r="O835" s="545"/>
      <c r="P835" s="545"/>
      <c r="Q835" s="545"/>
      <c r="R835" s="545"/>
      <c r="S835" s="480"/>
      <c r="T835" s="545"/>
      <c r="U835" s="150"/>
      <c r="V835" s="545"/>
      <c r="W835" s="545"/>
      <c r="X835" s="545"/>
      <c r="Y835" s="545"/>
      <c r="Z835" s="545"/>
    </row>
    <row r="836" spans="1:127" ht="15" customHeight="1" x14ac:dyDescent="0.2">
      <c r="A836" s="814">
        <v>4656</v>
      </c>
      <c r="B836" s="49" t="s">
        <v>5172</v>
      </c>
      <c r="C836" s="815" t="s">
        <v>5131</v>
      </c>
      <c r="D836" s="815" t="s">
        <v>553</v>
      </c>
      <c r="E836" s="757" t="s">
        <v>4503</v>
      </c>
      <c r="F836" s="815" t="s">
        <v>217</v>
      </c>
      <c r="G836" s="815">
        <v>5</v>
      </c>
      <c r="H836" s="487"/>
      <c r="I836" s="487"/>
      <c r="J836" s="345"/>
      <c r="K836" s="345"/>
      <c r="L836" s="305" t="s">
        <v>405</v>
      </c>
      <c r="M836" s="305" t="s">
        <v>405</v>
      </c>
      <c r="N836" s="305" t="s">
        <v>405</v>
      </c>
      <c r="O836" s="545"/>
      <c r="P836" s="545"/>
      <c r="Q836" s="545"/>
      <c r="R836" s="545"/>
      <c r="S836" s="480"/>
      <c r="T836" s="545"/>
      <c r="U836" s="150"/>
      <c r="V836" s="545"/>
      <c r="W836" s="545"/>
      <c r="X836" s="545"/>
      <c r="Y836" s="545"/>
      <c r="Z836" s="545"/>
    </row>
    <row r="837" spans="1:127" x14ac:dyDescent="0.2">
      <c r="A837" s="814">
        <v>6795</v>
      </c>
      <c r="B837" s="815"/>
      <c r="C837" s="815" t="s">
        <v>498</v>
      </c>
      <c r="D837" s="815" t="s">
        <v>8604</v>
      </c>
      <c r="E837" s="757" t="s">
        <v>4503</v>
      </c>
      <c r="F837" s="815" t="s">
        <v>217</v>
      </c>
      <c r="G837" s="815">
        <v>1</v>
      </c>
      <c r="H837" s="487"/>
      <c r="I837" s="487"/>
      <c r="J837" s="345"/>
      <c r="K837" s="345"/>
      <c r="L837" s="305" t="s">
        <v>405</v>
      </c>
      <c r="M837" s="305" t="s">
        <v>405</v>
      </c>
      <c r="N837" s="305" t="s">
        <v>405</v>
      </c>
      <c r="O837" s="545"/>
      <c r="P837" s="545"/>
      <c r="Q837" s="545"/>
      <c r="R837" s="545"/>
      <c r="S837" s="480"/>
      <c r="T837" s="545"/>
      <c r="U837" s="150"/>
      <c r="V837" s="545"/>
      <c r="W837" s="545"/>
      <c r="X837" s="545"/>
      <c r="Y837" s="545"/>
      <c r="Z837" s="545"/>
    </row>
    <row r="838" spans="1:127" ht="15" customHeight="1" x14ac:dyDescent="0.2">
      <c r="A838" s="814">
        <v>7382</v>
      </c>
      <c r="B838" s="815"/>
      <c r="C838" s="815" t="s">
        <v>3798</v>
      </c>
      <c r="D838" s="815" t="s">
        <v>228</v>
      </c>
      <c r="E838" s="824" t="s">
        <v>8491</v>
      </c>
      <c r="F838" s="815" t="s">
        <v>217</v>
      </c>
      <c r="G838" s="815">
        <v>0</v>
      </c>
      <c r="H838" s="470"/>
      <c r="I838" s="446"/>
      <c r="J838" s="344"/>
      <c r="K838" s="345"/>
      <c r="L838" s="305" t="s">
        <v>405</v>
      </c>
      <c r="M838" s="305" t="s">
        <v>405</v>
      </c>
      <c r="N838" s="305" t="s">
        <v>405</v>
      </c>
      <c r="O838" s="305"/>
      <c r="P838" s="48"/>
      <c r="Q838" s="150"/>
      <c r="R838" s="547"/>
      <c r="S838" s="480"/>
      <c r="T838" s="485"/>
      <c r="U838" s="150">
        <v>500000</v>
      </c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BX838" s="48"/>
      <c r="BY838" s="48"/>
      <c r="BZ838" s="48"/>
      <c r="CA838" s="48"/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  <c r="CT838" s="48"/>
      <c r="CU838" s="48"/>
      <c r="CV838" s="48"/>
      <c r="CW838" s="48"/>
      <c r="CX838" s="48"/>
      <c r="CY838" s="48"/>
      <c r="CZ838" s="48"/>
      <c r="DA838" s="47"/>
      <c r="DB838" s="47"/>
      <c r="DC838" s="47"/>
      <c r="DD838" s="47"/>
      <c r="DE838" s="48"/>
      <c r="DF838" s="48"/>
      <c r="DG838" s="48"/>
      <c r="DH838" s="48"/>
      <c r="DI838" s="48"/>
      <c r="DJ838" s="48"/>
      <c r="DK838" s="48"/>
      <c r="DL838" s="47"/>
      <c r="DM838" s="47"/>
      <c r="DN838" s="48"/>
      <c r="DO838" s="48"/>
      <c r="DP838" s="48"/>
      <c r="DQ838" s="48"/>
      <c r="DR838" s="48"/>
      <c r="DS838" s="48"/>
      <c r="DT838" s="48"/>
      <c r="DU838" s="48"/>
      <c r="DV838" s="48"/>
    </row>
    <row r="839" spans="1:127" ht="15" customHeight="1" x14ac:dyDescent="0.2">
      <c r="A839" s="814">
        <v>6798</v>
      </c>
      <c r="B839" s="815"/>
      <c r="C839" s="815" t="s">
        <v>6360</v>
      </c>
      <c r="D839" s="815" t="s">
        <v>8605</v>
      </c>
      <c r="E839" s="757" t="s">
        <v>4503</v>
      </c>
      <c r="F839" s="815" t="s">
        <v>217</v>
      </c>
      <c r="G839" s="815">
        <v>1</v>
      </c>
      <c r="H839" s="487"/>
      <c r="I839" s="487"/>
      <c r="J839" s="345"/>
      <c r="K839" s="345"/>
      <c r="L839" s="305" t="s">
        <v>405</v>
      </c>
      <c r="M839" s="305" t="s">
        <v>405</v>
      </c>
      <c r="N839" s="305" t="s">
        <v>405</v>
      </c>
      <c r="O839" s="545"/>
      <c r="P839" s="545"/>
      <c r="Q839" s="545"/>
      <c r="R839" s="545"/>
      <c r="S839" s="480"/>
      <c r="T839" s="545"/>
      <c r="U839" s="150"/>
      <c r="V839" s="545"/>
      <c r="W839" s="545"/>
      <c r="X839" s="545"/>
      <c r="Y839" s="545"/>
      <c r="Z839" s="545"/>
    </row>
    <row r="840" spans="1:127" ht="15" customHeight="1" x14ac:dyDescent="0.2">
      <c r="A840" s="814">
        <v>7380</v>
      </c>
      <c r="B840" s="815"/>
      <c r="C840" s="815" t="s">
        <v>2231</v>
      </c>
      <c r="D840" s="815" t="s">
        <v>8966</v>
      </c>
      <c r="E840" s="824" t="s">
        <v>8491</v>
      </c>
      <c r="F840" s="815" t="s">
        <v>217</v>
      </c>
      <c r="G840" s="815">
        <v>0</v>
      </c>
      <c r="H840" s="487"/>
      <c r="I840" s="487"/>
      <c r="J840" s="345"/>
      <c r="K840" s="345"/>
      <c r="L840" s="305" t="s">
        <v>405</v>
      </c>
      <c r="M840" s="305" t="s">
        <v>405</v>
      </c>
      <c r="N840" s="305" t="s">
        <v>405</v>
      </c>
      <c r="O840" s="305"/>
      <c r="P840" s="545"/>
      <c r="Q840" s="545"/>
      <c r="R840" s="545"/>
      <c r="S840" s="124"/>
      <c r="T840" s="545"/>
      <c r="U840" s="150">
        <v>500000</v>
      </c>
      <c r="V840" s="545"/>
      <c r="W840" s="545"/>
      <c r="X840" s="545"/>
      <c r="Y840" s="545"/>
      <c r="Z840" s="545"/>
    </row>
    <row r="841" spans="1:127" ht="15" customHeight="1" x14ac:dyDescent="0.2">
      <c r="A841" s="814">
        <v>3114</v>
      </c>
      <c r="B841" s="815"/>
      <c r="C841" s="815" t="s">
        <v>325</v>
      </c>
      <c r="D841" s="815" t="s">
        <v>401</v>
      </c>
      <c r="E841" s="757" t="s">
        <v>4503</v>
      </c>
      <c r="F841" s="815" t="s">
        <v>217</v>
      </c>
      <c r="G841" s="833">
        <v>8</v>
      </c>
      <c r="H841" s="487"/>
      <c r="I841" s="487"/>
      <c r="J841" s="345"/>
      <c r="K841" s="345"/>
      <c r="L841" s="305" t="s">
        <v>405</v>
      </c>
      <c r="M841" s="305" t="s">
        <v>405</v>
      </c>
      <c r="N841" s="305" t="s">
        <v>405</v>
      </c>
      <c r="O841" s="545"/>
      <c r="P841" s="545"/>
      <c r="Q841" s="545"/>
      <c r="R841" s="545"/>
      <c r="S841" s="480"/>
      <c r="T841" s="545"/>
      <c r="U841" s="150"/>
      <c r="V841" s="545"/>
      <c r="W841" s="545"/>
      <c r="X841" s="545"/>
      <c r="Y841" s="545"/>
      <c r="Z841" s="545"/>
    </row>
    <row r="842" spans="1:127" ht="15" customHeight="1" x14ac:dyDescent="0.2">
      <c r="A842" s="814">
        <v>6298</v>
      </c>
      <c r="B842" s="815"/>
      <c r="C842" s="815" t="s">
        <v>8279</v>
      </c>
      <c r="D842" s="815" t="s">
        <v>122</v>
      </c>
      <c r="E842" s="757" t="s">
        <v>4503</v>
      </c>
      <c r="F842" s="815" t="s">
        <v>217</v>
      </c>
      <c r="G842" s="815">
        <v>2</v>
      </c>
      <c r="H842" s="487"/>
      <c r="I842" s="487"/>
      <c r="J842" s="345"/>
      <c r="K842" s="345"/>
      <c r="L842" s="305" t="s">
        <v>405</v>
      </c>
      <c r="M842" s="305" t="s">
        <v>405</v>
      </c>
      <c r="N842" s="305" t="s">
        <v>405</v>
      </c>
      <c r="O842" s="545"/>
      <c r="P842" s="545"/>
      <c r="Q842" s="545"/>
      <c r="R842" s="545"/>
      <c r="S842" s="480"/>
      <c r="T842" s="545"/>
      <c r="U842" s="150"/>
      <c r="V842" s="545"/>
      <c r="W842" s="545"/>
      <c r="X842" s="545"/>
      <c r="Y842" s="545"/>
      <c r="Z842" s="545"/>
    </row>
    <row r="843" spans="1:127" ht="15" customHeight="1" x14ac:dyDescent="0.2">
      <c r="A843" s="814">
        <v>3603</v>
      </c>
      <c r="B843" s="815"/>
      <c r="C843" s="815" t="s">
        <v>7753</v>
      </c>
      <c r="D843" s="815" t="s">
        <v>4061</v>
      </c>
      <c r="E843" s="757" t="s">
        <v>4503</v>
      </c>
      <c r="F843" s="815" t="s">
        <v>217</v>
      </c>
      <c r="G843" s="833">
        <v>7</v>
      </c>
      <c r="H843" s="345"/>
      <c r="I843" s="99"/>
      <c r="J843" s="344"/>
      <c r="K843" s="345"/>
      <c r="L843" s="305" t="s">
        <v>405</v>
      </c>
      <c r="M843" s="305" t="s">
        <v>405</v>
      </c>
      <c r="N843" s="305" t="s">
        <v>405</v>
      </c>
      <c r="O843" s="145"/>
      <c r="P843" s="145"/>
      <c r="Q843" s="145"/>
      <c r="R843" s="150"/>
      <c r="T843" s="48"/>
      <c r="U843" s="150"/>
      <c r="V843" s="48"/>
      <c r="W843" s="48"/>
      <c r="X843" s="48"/>
      <c r="Y843" s="48"/>
      <c r="Z843" s="48"/>
      <c r="AA843" s="48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49"/>
      <c r="BD843" s="49"/>
      <c r="BE843" s="49"/>
      <c r="BF843" s="49"/>
      <c r="BG843" s="49"/>
      <c r="BH843" s="49"/>
      <c r="BI843" s="49"/>
      <c r="BJ843" s="49"/>
      <c r="BK843" s="49"/>
      <c r="BL843" s="49"/>
      <c r="BM843" s="49"/>
      <c r="BN843" s="49"/>
      <c r="BO843" s="49"/>
      <c r="BP843" s="49"/>
      <c r="BQ843" s="49"/>
      <c r="BR843" s="49"/>
      <c r="BS843" s="49"/>
      <c r="BT843" s="49"/>
      <c r="BU843" s="49"/>
      <c r="BV843" s="49"/>
      <c r="BW843" s="49"/>
      <c r="BX843" s="49"/>
      <c r="BY843" s="49"/>
      <c r="BZ843" s="49"/>
      <c r="CA843" s="49"/>
      <c r="CB843" s="49"/>
      <c r="CC843" s="49"/>
      <c r="CD843" s="49"/>
      <c r="CE843" s="49"/>
      <c r="CF843" s="49"/>
      <c r="CG843" s="49"/>
      <c r="CH843" s="49"/>
      <c r="CI843" s="49"/>
      <c r="CJ843" s="49"/>
      <c r="CK843" s="49"/>
      <c r="CL843" s="49"/>
      <c r="CM843" s="49"/>
      <c r="CN843" s="49"/>
      <c r="CO843" s="49"/>
      <c r="CP843" s="49"/>
      <c r="CQ843" s="49"/>
      <c r="CR843" s="49"/>
      <c r="CS843" s="49"/>
      <c r="CT843" s="49"/>
      <c r="CU843" s="49"/>
      <c r="CV843" s="49"/>
      <c r="CW843" s="49"/>
      <c r="CX843" s="49"/>
      <c r="CY843" s="49"/>
      <c r="CZ843" s="49"/>
      <c r="DA843" s="49"/>
      <c r="DB843" s="49"/>
      <c r="DC843" s="49"/>
      <c r="DD843" s="49"/>
      <c r="DE843" s="49"/>
      <c r="DF843" s="49"/>
      <c r="DG843" s="49"/>
      <c r="DH843" s="49"/>
      <c r="DI843" s="49"/>
      <c r="DJ843" s="49"/>
      <c r="DK843" s="49"/>
      <c r="DL843" s="49"/>
      <c r="DM843" s="49"/>
      <c r="DN843" s="49"/>
      <c r="DO843" s="49"/>
      <c r="DP843" s="49"/>
      <c r="DQ843" s="49"/>
      <c r="DR843" s="49"/>
      <c r="DS843" s="49"/>
      <c r="DT843" s="49"/>
      <c r="DU843" s="49"/>
      <c r="DV843" s="49"/>
    </row>
    <row r="844" spans="1:127" ht="15" customHeight="1" x14ac:dyDescent="0.2">
      <c r="A844" s="814">
        <v>3118</v>
      </c>
      <c r="B844" s="815"/>
      <c r="C844" s="815" t="s">
        <v>1520</v>
      </c>
      <c r="D844" s="815" t="s">
        <v>4061</v>
      </c>
      <c r="E844" s="757" t="s">
        <v>4503</v>
      </c>
      <c r="F844" s="815" t="s">
        <v>217</v>
      </c>
      <c r="G844" s="833">
        <v>8</v>
      </c>
      <c r="H844" s="344"/>
      <c r="I844" s="446"/>
      <c r="J844" s="345"/>
      <c r="K844" s="345"/>
      <c r="L844" s="305" t="s">
        <v>405</v>
      </c>
      <c r="M844" s="305" t="s">
        <v>405</v>
      </c>
      <c r="N844" s="305" t="s">
        <v>405</v>
      </c>
      <c r="O844" s="367"/>
      <c r="P844" s="367"/>
      <c r="Q844" s="48"/>
      <c r="R844" s="48"/>
      <c r="T844" s="492"/>
      <c r="U844" s="859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  <c r="BL844" s="48"/>
      <c r="BM844" s="48"/>
      <c r="BN844" s="48"/>
      <c r="BO844" s="48"/>
      <c r="BP844" s="48"/>
      <c r="BQ844" s="48"/>
      <c r="BR844" s="48"/>
      <c r="BS844" s="48"/>
      <c r="BT844" s="48"/>
      <c r="BU844" s="48"/>
      <c r="BV844" s="48"/>
      <c r="BW844" s="48"/>
      <c r="BX844" s="48"/>
      <c r="BY844" s="48"/>
      <c r="BZ844" s="48"/>
      <c r="CA844" s="48"/>
      <c r="CB844" s="48"/>
      <c r="CC844" s="48"/>
      <c r="CD844" s="48"/>
      <c r="CE844" s="48"/>
      <c r="CF844" s="48"/>
      <c r="CG844" s="48"/>
      <c r="CH844" s="48"/>
      <c r="CI844" s="48"/>
      <c r="CJ844" s="48"/>
      <c r="CK844" s="48"/>
      <c r="CL844" s="48"/>
      <c r="CM844" s="48"/>
      <c r="CN844" s="48"/>
      <c r="CO844" s="49"/>
      <c r="CP844" s="48"/>
      <c r="CQ844" s="48"/>
      <c r="CR844" s="49"/>
      <c r="CS844" s="49"/>
      <c r="CT844" s="49"/>
      <c r="CU844" s="49"/>
      <c r="CV844" s="49"/>
      <c r="CW844" s="49"/>
      <c r="CX844" s="49"/>
      <c r="CY844" s="49"/>
      <c r="CZ844" s="49"/>
      <c r="DA844" s="49"/>
      <c r="DB844" s="49"/>
      <c r="DC844" s="49"/>
      <c r="DD844" s="49"/>
      <c r="DE844" s="49"/>
      <c r="DF844" s="48"/>
      <c r="DG844" s="49"/>
      <c r="DH844" s="49"/>
      <c r="DI844" s="49"/>
      <c r="DJ844" s="49"/>
      <c r="DK844" s="49"/>
      <c r="DL844" s="49"/>
      <c r="DM844" s="49"/>
      <c r="DN844" s="49"/>
      <c r="DO844" s="48"/>
      <c r="DP844" s="48"/>
      <c r="DQ844" s="48"/>
      <c r="DR844" s="48"/>
      <c r="DS844" s="49"/>
      <c r="DT844" s="49"/>
    </row>
    <row r="845" spans="1:127" ht="15" customHeight="1" x14ac:dyDescent="0.2">
      <c r="A845" s="814">
        <v>2633</v>
      </c>
      <c r="B845" s="815"/>
      <c r="C845" s="815" t="s">
        <v>234</v>
      </c>
      <c r="D845" s="815" t="s">
        <v>3522</v>
      </c>
      <c r="E845" s="757" t="s">
        <v>4503</v>
      </c>
      <c r="F845" s="815" t="s">
        <v>217</v>
      </c>
      <c r="G845" s="833">
        <v>9</v>
      </c>
      <c r="H845" s="487"/>
      <c r="I845" s="487"/>
      <c r="J845" s="345"/>
      <c r="K845" s="345"/>
      <c r="L845" s="305" t="s">
        <v>405</v>
      </c>
      <c r="M845" s="305" t="s">
        <v>405</v>
      </c>
      <c r="N845" s="305" t="s">
        <v>405</v>
      </c>
      <c r="O845" s="545"/>
      <c r="P845" s="545"/>
      <c r="Q845" s="545"/>
      <c r="R845" s="545"/>
      <c r="T845" s="472"/>
      <c r="U845" s="150"/>
      <c r="V845" s="545"/>
      <c r="W845" s="545"/>
      <c r="X845" s="545"/>
      <c r="Y845" s="545"/>
      <c r="Z845" s="545"/>
    </row>
    <row r="846" spans="1:127" ht="15" customHeight="1" x14ac:dyDescent="0.2">
      <c r="A846" s="814">
        <v>1517</v>
      </c>
      <c r="B846" s="815"/>
      <c r="C846" s="815" t="s">
        <v>259</v>
      </c>
      <c r="D846" s="815" t="s">
        <v>3273</v>
      </c>
      <c r="E846" s="757" t="s">
        <v>4503</v>
      </c>
      <c r="F846" s="815" t="s">
        <v>217</v>
      </c>
      <c r="G846" s="832">
        <v>11</v>
      </c>
      <c r="H846" s="487"/>
      <c r="I846" s="487"/>
      <c r="J846" s="345"/>
      <c r="K846" s="345"/>
      <c r="L846" s="305" t="s">
        <v>405</v>
      </c>
      <c r="M846" s="305" t="s">
        <v>405</v>
      </c>
      <c r="N846" s="305" t="s">
        <v>405</v>
      </c>
      <c r="O846" s="545"/>
      <c r="P846" s="545"/>
      <c r="Q846" s="545"/>
      <c r="R846" s="545"/>
      <c r="T846" s="472"/>
      <c r="U846" s="150"/>
      <c r="V846" s="545"/>
      <c r="W846" s="545"/>
      <c r="X846" s="545"/>
      <c r="Y846" s="545"/>
      <c r="Z846" s="545"/>
    </row>
    <row r="847" spans="1:127" ht="15" customHeight="1" x14ac:dyDescent="0.2">
      <c r="A847" s="814">
        <v>6308</v>
      </c>
      <c r="B847" s="815"/>
      <c r="C847" s="815" t="s">
        <v>8453</v>
      </c>
      <c r="D847" s="815" t="s">
        <v>8283</v>
      </c>
      <c r="E847" s="757" t="s">
        <v>4503</v>
      </c>
      <c r="F847" s="815" t="s">
        <v>217</v>
      </c>
      <c r="G847" s="815">
        <v>2</v>
      </c>
      <c r="H847" s="487"/>
      <c r="I847" s="487"/>
      <c r="J847" s="345"/>
      <c r="K847" s="345"/>
      <c r="L847" s="305" t="s">
        <v>405</v>
      </c>
      <c r="M847" s="305" t="s">
        <v>405</v>
      </c>
      <c r="N847" s="305" t="s">
        <v>405</v>
      </c>
      <c r="O847" s="545"/>
      <c r="P847" s="545"/>
      <c r="Q847" s="545"/>
      <c r="R847" s="545"/>
      <c r="T847" s="640"/>
      <c r="U847" s="864"/>
      <c r="V847" s="545"/>
      <c r="W847" s="545"/>
      <c r="X847" s="545"/>
      <c r="Y847" s="545"/>
      <c r="Z847" s="545"/>
      <c r="DW847" s="49"/>
    </row>
    <row r="848" spans="1:127" ht="15" customHeight="1" x14ac:dyDescent="0.2">
      <c r="A848" s="814">
        <v>3121</v>
      </c>
      <c r="B848" s="815"/>
      <c r="C848" s="815" t="s">
        <v>291</v>
      </c>
      <c r="D848" s="815" t="s">
        <v>94</v>
      </c>
      <c r="E848" s="757" t="s">
        <v>4503</v>
      </c>
      <c r="F848" s="815" t="s">
        <v>217</v>
      </c>
      <c r="G848" s="833">
        <v>8</v>
      </c>
      <c r="H848" s="345"/>
      <c r="I848" s="99"/>
      <c r="J848" s="344"/>
      <c r="K848" s="345"/>
      <c r="L848" s="305" t="s">
        <v>405</v>
      </c>
      <c r="M848" s="305" t="s">
        <v>405</v>
      </c>
      <c r="N848" s="305" t="s">
        <v>405</v>
      </c>
      <c r="O848" s="145"/>
      <c r="P848" s="145"/>
      <c r="Q848" s="48"/>
      <c r="R848" s="150"/>
      <c r="T848" s="633"/>
      <c r="U848" s="864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  <c r="BL848" s="48"/>
      <c r="BM848" s="48"/>
      <c r="BN848" s="48"/>
      <c r="BO848" s="48"/>
      <c r="BP848" s="48"/>
      <c r="BQ848" s="48"/>
      <c r="BR848" s="48"/>
      <c r="BS848" s="48"/>
      <c r="BT848" s="48"/>
      <c r="BU848" s="48"/>
      <c r="BV848" s="48"/>
      <c r="BW848" s="48"/>
      <c r="BX848" s="48"/>
      <c r="BY848" s="48"/>
      <c r="BZ848" s="48"/>
      <c r="CA848" s="48"/>
      <c r="CB848" s="48"/>
      <c r="CC848" s="48"/>
      <c r="CD848" s="48"/>
      <c r="CE848" s="48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9"/>
      <c r="CS848" s="49"/>
      <c r="CT848" s="49"/>
      <c r="CU848" s="49"/>
      <c r="CV848" s="49"/>
      <c r="CW848" s="49"/>
      <c r="CX848" s="49"/>
      <c r="CY848" s="49"/>
      <c r="CZ848" s="49"/>
      <c r="DA848" s="49"/>
      <c r="DB848" s="49"/>
      <c r="DC848" s="49"/>
      <c r="DD848" s="49"/>
      <c r="DE848" s="49"/>
      <c r="DF848" s="49"/>
      <c r="DG848" s="49"/>
      <c r="DH848" s="49"/>
      <c r="DI848" s="49"/>
      <c r="DJ848" s="49"/>
      <c r="DK848" s="49"/>
      <c r="DL848" s="49"/>
      <c r="DM848" s="49"/>
      <c r="DN848" s="48"/>
      <c r="DO848" s="48"/>
      <c r="DP848" s="48"/>
      <c r="DQ848" s="48"/>
      <c r="DR848" s="48"/>
      <c r="DS848" s="48"/>
      <c r="DT848" s="48"/>
      <c r="DU848" s="48"/>
      <c r="DV848" s="48"/>
    </row>
    <row r="849" spans="1:126" ht="15" customHeight="1" x14ac:dyDescent="0.2">
      <c r="A849" s="814">
        <v>6313</v>
      </c>
      <c r="B849" s="815"/>
      <c r="C849" s="815" t="s">
        <v>244</v>
      </c>
      <c r="D849" s="815" t="s">
        <v>8311</v>
      </c>
      <c r="E849" s="757" t="s">
        <v>4503</v>
      </c>
      <c r="F849" s="815" t="s">
        <v>217</v>
      </c>
      <c r="G849" s="815">
        <v>2</v>
      </c>
      <c r="H849" s="487"/>
      <c r="I849" s="487"/>
      <c r="J849" s="345"/>
      <c r="K849" s="345"/>
      <c r="L849" s="305" t="s">
        <v>405</v>
      </c>
      <c r="M849" s="305" t="s">
        <v>405</v>
      </c>
      <c r="N849" s="305" t="s">
        <v>405</v>
      </c>
      <c r="O849" s="545"/>
      <c r="P849" s="545"/>
      <c r="Q849" s="545"/>
      <c r="R849" s="545"/>
      <c r="T849" s="260"/>
      <c r="U849" s="865"/>
      <c r="V849" s="545"/>
      <c r="W849" s="545"/>
      <c r="X849" s="545"/>
      <c r="Y849" s="545"/>
      <c r="Z849" s="545"/>
      <c r="DU849" s="49"/>
      <c r="DV849" s="49"/>
    </row>
    <row r="850" spans="1:126" ht="15" customHeight="1" x14ac:dyDescent="0.2">
      <c r="A850" s="814">
        <v>2087</v>
      </c>
      <c r="B850" s="473" t="s">
        <v>3612</v>
      </c>
      <c r="C850" s="815" t="s">
        <v>3518</v>
      </c>
      <c r="D850" s="815" t="s">
        <v>3519</v>
      </c>
      <c r="E850" s="757" t="s">
        <v>4503</v>
      </c>
      <c r="F850" s="815" t="s">
        <v>217</v>
      </c>
      <c r="G850" s="832">
        <v>10</v>
      </c>
      <c r="H850" s="487"/>
      <c r="I850" s="487"/>
      <c r="J850" s="345"/>
      <c r="K850" s="345"/>
      <c r="L850" s="305" t="s">
        <v>405</v>
      </c>
      <c r="M850" s="305" t="s">
        <v>405</v>
      </c>
      <c r="N850" s="305" t="s">
        <v>405</v>
      </c>
      <c r="O850" s="545"/>
      <c r="P850" s="545"/>
      <c r="Q850" s="545"/>
      <c r="R850" s="545"/>
      <c r="T850" s="456"/>
      <c r="U850" s="851"/>
      <c r="V850" s="545"/>
      <c r="W850" s="545"/>
      <c r="X850" s="545"/>
      <c r="Y850" s="545"/>
      <c r="Z850" s="545"/>
      <c r="DU850" s="49"/>
      <c r="DV850" s="49"/>
    </row>
    <row r="851" spans="1:126" ht="15" customHeight="1" x14ac:dyDescent="0.2">
      <c r="A851" s="814">
        <v>6792</v>
      </c>
      <c r="B851" s="633" t="s">
        <v>8731</v>
      </c>
      <c r="C851" s="815" t="s">
        <v>8601</v>
      </c>
      <c r="D851" s="815" t="s">
        <v>8602</v>
      </c>
      <c r="E851" s="757" t="s">
        <v>4503</v>
      </c>
      <c r="F851" s="815" t="s">
        <v>217</v>
      </c>
      <c r="G851" s="815">
        <v>1</v>
      </c>
      <c r="H851" s="487"/>
      <c r="I851" s="487"/>
      <c r="J851" s="345"/>
      <c r="K851" s="345"/>
      <c r="L851" s="305" t="s">
        <v>405</v>
      </c>
      <c r="M851" s="305" t="s">
        <v>405</v>
      </c>
      <c r="N851" s="305" t="s">
        <v>405</v>
      </c>
      <c r="O851" s="545"/>
      <c r="P851" s="545"/>
      <c r="Q851" s="545"/>
      <c r="R851" s="545"/>
      <c r="S851" s="480"/>
      <c r="T851" s="545"/>
      <c r="U851" s="150"/>
      <c r="V851" s="545"/>
      <c r="W851" s="545"/>
      <c r="X851" s="545"/>
      <c r="Y851" s="545"/>
      <c r="Z851" s="545"/>
    </row>
    <row r="852" spans="1:126" ht="15" customHeight="1" x14ac:dyDescent="0.2">
      <c r="A852" s="814">
        <v>6299</v>
      </c>
      <c r="B852" s="815"/>
      <c r="C852" s="815" t="s">
        <v>7987</v>
      </c>
      <c r="D852" s="815" t="s">
        <v>7988</v>
      </c>
      <c r="E852" s="757" t="s">
        <v>4503</v>
      </c>
      <c r="F852" s="815" t="s">
        <v>217</v>
      </c>
      <c r="G852" s="815">
        <v>2</v>
      </c>
      <c r="H852" s="487"/>
      <c r="I852" s="487"/>
      <c r="J852" s="345"/>
      <c r="K852" s="345"/>
      <c r="L852" s="305" t="s">
        <v>405</v>
      </c>
      <c r="M852" s="305" t="s">
        <v>405</v>
      </c>
      <c r="N852" s="305" t="s">
        <v>405</v>
      </c>
      <c r="O852" s="545"/>
      <c r="P852" s="545"/>
      <c r="Q852" s="545"/>
      <c r="R852" s="545"/>
      <c r="S852" s="480"/>
      <c r="T852" s="545"/>
      <c r="U852" s="150"/>
      <c r="V852" s="545"/>
      <c r="W852" s="545"/>
      <c r="X852" s="545"/>
      <c r="Y852" s="545"/>
      <c r="Z852" s="545"/>
    </row>
    <row r="853" spans="1:126" ht="15" customHeight="1" x14ac:dyDescent="0.2">
      <c r="A853" s="814">
        <v>3604</v>
      </c>
      <c r="B853" s="815"/>
      <c r="C853" s="815" t="s">
        <v>4385</v>
      </c>
      <c r="D853" s="815" t="s">
        <v>4386</v>
      </c>
      <c r="E853" s="757" t="s">
        <v>4503</v>
      </c>
      <c r="F853" s="815" t="s">
        <v>217</v>
      </c>
      <c r="G853" s="833">
        <v>7</v>
      </c>
      <c r="H853" s="470"/>
      <c r="I853" s="446"/>
      <c r="J853" s="344"/>
      <c r="K853" s="345"/>
      <c r="L853" s="305" t="s">
        <v>405</v>
      </c>
      <c r="M853" s="305" t="s">
        <v>405</v>
      </c>
      <c r="N853" s="305" t="s">
        <v>405</v>
      </c>
      <c r="O853" s="367"/>
      <c r="P853" s="367"/>
      <c r="Q853" s="150"/>
      <c r="R853" s="150"/>
      <c r="S853" s="480"/>
      <c r="T853" s="485"/>
      <c r="U853" s="150"/>
      <c r="V853" s="48"/>
      <c r="W853" s="48"/>
      <c r="X853" s="48"/>
      <c r="Y853" s="48"/>
      <c r="Z853" s="48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  <c r="BL853" s="49"/>
      <c r="BM853" s="49"/>
      <c r="BN853" s="49"/>
      <c r="BO853" s="49"/>
      <c r="BP853" s="49"/>
      <c r="BQ853" s="49"/>
      <c r="BR853" s="49"/>
      <c r="BS853" s="49"/>
      <c r="BT853" s="49"/>
      <c r="BU853" s="49"/>
      <c r="BV853" s="49"/>
      <c r="BW853" s="49"/>
      <c r="BX853" s="49"/>
      <c r="BY853" s="49"/>
      <c r="BZ853" s="49"/>
      <c r="CA853" s="49"/>
      <c r="CB853" s="49"/>
      <c r="CC853" s="49"/>
      <c r="CD853" s="49"/>
      <c r="CE853" s="49"/>
      <c r="CF853" s="49"/>
      <c r="CG853" s="49"/>
      <c r="CH853" s="49"/>
      <c r="CI853" s="49"/>
      <c r="CJ853" s="49"/>
      <c r="CK853" s="49"/>
      <c r="CL853" s="49"/>
      <c r="CM853" s="49"/>
      <c r="CN853" s="49"/>
      <c r="CO853" s="49"/>
      <c r="CP853" s="49"/>
      <c r="CQ853" s="49"/>
      <c r="CR853" s="49"/>
      <c r="CS853" s="49"/>
      <c r="CT853" s="49"/>
      <c r="CU853" s="49"/>
      <c r="CV853" s="49"/>
      <c r="CW853" s="49"/>
      <c r="CX853" s="49"/>
      <c r="CY853" s="49"/>
      <c r="CZ853" s="49"/>
      <c r="DA853" s="49"/>
      <c r="DB853" s="49"/>
      <c r="DC853" s="49"/>
      <c r="DD853" s="49"/>
      <c r="DE853" s="49"/>
      <c r="DF853" s="49"/>
      <c r="DG853" s="49"/>
      <c r="DH853" s="49"/>
      <c r="DI853" s="49"/>
      <c r="DJ853" s="49"/>
      <c r="DK853" s="49"/>
      <c r="DL853" s="49"/>
      <c r="DM853" s="38"/>
      <c r="DN853" s="49"/>
      <c r="DO853" s="49"/>
      <c r="DP853" s="49"/>
      <c r="DQ853" s="49"/>
      <c r="DR853" s="49"/>
      <c r="DS853" s="49"/>
      <c r="DT853" s="49"/>
      <c r="DU853" s="49"/>
      <c r="DV853" s="49"/>
    </row>
    <row r="854" spans="1:126" ht="15" customHeight="1" x14ac:dyDescent="0.2">
      <c r="A854" s="814">
        <v>6314</v>
      </c>
      <c r="B854" s="815"/>
      <c r="C854" s="815" t="s">
        <v>429</v>
      </c>
      <c r="D854" s="815" t="s">
        <v>3698</v>
      </c>
      <c r="E854" s="757" t="s">
        <v>4503</v>
      </c>
      <c r="F854" s="815" t="s">
        <v>217</v>
      </c>
      <c r="G854" s="815">
        <v>2</v>
      </c>
      <c r="H854" s="345"/>
      <c r="I854" s="99"/>
      <c r="J854" s="344"/>
      <c r="K854" s="345"/>
      <c r="L854" s="305" t="s">
        <v>405</v>
      </c>
      <c r="M854" s="305" t="s">
        <v>405</v>
      </c>
      <c r="N854" s="305" t="s">
        <v>405</v>
      </c>
      <c r="O854" s="367"/>
      <c r="P854" s="367"/>
      <c r="Q854" s="367"/>
      <c r="R854" s="367"/>
      <c r="S854" s="480"/>
      <c r="T854" s="148"/>
      <c r="U854" s="547"/>
      <c r="V854" s="47"/>
      <c r="W854" s="47"/>
      <c r="X854" s="47"/>
      <c r="Y854" s="47"/>
      <c r="Z854" s="47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8"/>
      <c r="BZ854" s="38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38"/>
      <c r="CT854" s="38"/>
      <c r="CU854" s="38"/>
      <c r="CV854" s="38"/>
      <c r="CW854" s="38"/>
      <c r="CX854" s="49"/>
      <c r="CY854" s="49"/>
      <c r="CZ854" s="49"/>
      <c r="DA854" s="49"/>
      <c r="DB854" s="49"/>
      <c r="DC854" s="49"/>
      <c r="DD854" s="38"/>
      <c r="DE854" s="49"/>
      <c r="DF854" s="49"/>
      <c r="DG854" s="49"/>
      <c r="DH854" s="49"/>
      <c r="DI854" s="49"/>
      <c r="DJ854" s="49"/>
      <c r="DK854" s="49"/>
      <c r="DL854" s="49"/>
      <c r="DM854" s="49"/>
      <c r="DN854" s="49"/>
      <c r="DO854" s="49"/>
      <c r="DP854" s="49"/>
      <c r="DQ854" s="49"/>
      <c r="DR854" s="38"/>
      <c r="DS854" s="38"/>
      <c r="DT854" s="38"/>
    </row>
    <row r="855" spans="1:126" ht="15" customHeight="1" x14ac:dyDescent="0.2">
      <c r="A855" s="814">
        <v>6786</v>
      </c>
      <c r="B855" s="633" t="s">
        <v>8703</v>
      </c>
      <c r="C855" s="815" t="s">
        <v>8522</v>
      </c>
      <c r="D855" s="815" t="s">
        <v>110</v>
      </c>
      <c r="E855" s="757" t="s">
        <v>4503</v>
      </c>
      <c r="F855" s="815" t="s">
        <v>217</v>
      </c>
      <c r="G855" s="815">
        <v>1</v>
      </c>
      <c r="H855" s="487"/>
      <c r="I855" s="487"/>
      <c r="J855" s="345"/>
      <c r="K855" s="345"/>
      <c r="L855" s="305" t="s">
        <v>405</v>
      </c>
      <c r="M855" s="305" t="s">
        <v>405</v>
      </c>
      <c r="N855" s="305" t="s">
        <v>405</v>
      </c>
      <c r="O855" s="545"/>
      <c r="P855" s="545"/>
      <c r="Q855" s="545"/>
      <c r="R855" s="545"/>
      <c r="S855" s="480"/>
      <c r="T855" s="545"/>
      <c r="U855" s="150"/>
      <c r="V855" s="545"/>
      <c r="W855" s="545"/>
      <c r="X855" s="545"/>
      <c r="Y855" s="545"/>
      <c r="Z855" s="545"/>
      <c r="DU855" s="49"/>
      <c r="DV855" s="49"/>
    </row>
    <row r="856" spans="1:126" ht="15" customHeight="1" x14ac:dyDescent="0.2">
      <c r="A856" s="814">
        <v>5019</v>
      </c>
      <c r="B856" s="815"/>
      <c r="C856" s="815" t="s">
        <v>68</v>
      </c>
      <c r="D856" s="815" t="s">
        <v>79</v>
      </c>
      <c r="E856" s="757" t="s">
        <v>4503</v>
      </c>
      <c r="F856" s="815" t="s">
        <v>217</v>
      </c>
      <c r="G856" s="815">
        <v>4</v>
      </c>
      <c r="H856" s="487"/>
      <c r="I856" s="487"/>
      <c r="J856" s="345"/>
      <c r="K856" s="345"/>
      <c r="L856" s="305" t="s">
        <v>405</v>
      </c>
      <c r="M856" s="305" t="s">
        <v>405</v>
      </c>
      <c r="N856" s="305" t="s">
        <v>405</v>
      </c>
      <c r="O856" s="545"/>
      <c r="P856" s="545"/>
      <c r="Q856" s="545"/>
      <c r="R856" s="545"/>
      <c r="S856" s="480"/>
      <c r="T856" s="545"/>
      <c r="U856" s="150"/>
      <c r="V856" s="545"/>
      <c r="W856" s="545"/>
      <c r="X856" s="545"/>
      <c r="Y856" s="545"/>
      <c r="Z856" s="545"/>
    </row>
    <row r="857" spans="1:126" ht="15" customHeight="1" x14ac:dyDescent="0.2">
      <c r="A857" s="814">
        <v>7387</v>
      </c>
      <c r="B857" s="815"/>
      <c r="C857" s="815" t="s">
        <v>8970</v>
      </c>
      <c r="D857" s="815" t="s">
        <v>8971</v>
      </c>
      <c r="E857" s="824" t="s">
        <v>8491</v>
      </c>
      <c r="F857" s="815" t="s">
        <v>217</v>
      </c>
      <c r="G857" s="815">
        <v>0</v>
      </c>
      <c r="H857" s="345"/>
      <c r="I857" s="446"/>
      <c r="J857" s="345"/>
      <c r="K857" s="345"/>
      <c r="L857" s="305" t="s">
        <v>405</v>
      </c>
      <c r="M857" s="305" t="s">
        <v>405</v>
      </c>
      <c r="N857" s="305" t="s">
        <v>405</v>
      </c>
      <c r="O857" s="305"/>
      <c r="P857" s="48"/>
      <c r="Q857" s="150"/>
      <c r="R857" s="150"/>
      <c r="S857" s="480"/>
      <c r="T857" s="48"/>
      <c r="U857" s="150">
        <v>500000</v>
      </c>
      <c r="V857" s="48"/>
      <c r="W857" s="48"/>
      <c r="X857" s="48"/>
      <c r="Y857" s="48"/>
      <c r="Z857" s="48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49"/>
      <c r="BF857" s="49"/>
      <c r="BG857" s="49"/>
      <c r="BH857" s="49"/>
      <c r="BI857" s="49"/>
      <c r="BJ857" s="49"/>
      <c r="BK857" s="49"/>
      <c r="BL857" s="49"/>
      <c r="BM857" s="49"/>
      <c r="BN857" s="49"/>
      <c r="BO857" s="49"/>
      <c r="BP857" s="49"/>
      <c r="BQ857" s="49"/>
      <c r="BR857" s="49"/>
      <c r="BS857" s="49"/>
      <c r="BT857" s="49"/>
      <c r="BU857" s="49"/>
      <c r="BV857" s="49"/>
      <c r="BW857" s="49"/>
      <c r="BX857" s="49"/>
      <c r="BY857" s="49"/>
      <c r="BZ857" s="49"/>
      <c r="CA857" s="49"/>
      <c r="CB857" s="49"/>
      <c r="CC857" s="49"/>
      <c r="CD857" s="49"/>
      <c r="CE857" s="49"/>
      <c r="CF857" s="49"/>
      <c r="CG857" s="49"/>
      <c r="CH857" s="49"/>
      <c r="CI857" s="49"/>
      <c r="CJ857" s="49"/>
      <c r="CK857" s="49"/>
      <c r="CL857" s="49"/>
      <c r="CM857" s="49"/>
      <c r="CN857" s="49"/>
      <c r="CO857" s="49"/>
      <c r="CP857" s="49"/>
      <c r="CQ857" s="49"/>
      <c r="CR857" s="49"/>
      <c r="CS857" s="49"/>
      <c r="CT857" s="49"/>
      <c r="CU857" s="49"/>
      <c r="CV857" s="49"/>
      <c r="CW857" s="49"/>
      <c r="CX857" s="49"/>
      <c r="CY857" s="49"/>
      <c r="CZ857" s="49"/>
      <c r="DA857" s="49"/>
      <c r="DB857" s="49"/>
      <c r="DC857" s="49"/>
      <c r="DD857" s="49"/>
      <c r="DE857" s="49"/>
      <c r="DF857" s="49"/>
      <c r="DG857" s="49"/>
      <c r="DH857" s="49"/>
      <c r="DI857" s="49"/>
      <c r="DJ857" s="49"/>
      <c r="DK857" s="49"/>
      <c r="DL857" s="49"/>
      <c r="DM857" s="49"/>
      <c r="DN857" s="38"/>
      <c r="DO857" s="49"/>
      <c r="DP857" s="49"/>
      <c r="DQ857" s="49"/>
      <c r="DR857" s="49"/>
    </row>
    <row r="858" spans="1:126" ht="15" customHeight="1" x14ac:dyDescent="0.2">
      <c r="A858" s="814">
        <v>6306</v>
      </c>
      <c r="B858" s="815"/>
      <c r="C858" s="815" t="s">
        <v>301</v>
      </c>
      <c r="D858" s="815" t="s">
        <v>197</v>
      </c>
      <c r="E858" s="757" t="s">
        <v>4503</v>
      </c>
      <c r="F858" s="815" t="s">
        <v>217</v>
      </c>
      <c r="G858" s="815">
        <v>2</v>
      </c>
      <c r="H858" s="487"/>
      <c r="I858" s="487"/>
      <c r="J858" s="345"/>
      <c r="K858" s="345"/>
      <c r="L858" s="305" t="s">
        <v>405</v>
      </c>
      <c r="M858" s="305" t="s">
        <v>405</v>
      </c>
      <c r="N858" s="305" t="s">
        <v>405</v>
      </c>
      <c r="O858" s="545"/>
      <c r="P858" s="545"/>
      <c r="Q858" s="545"/>
      <c r="R858" s="545"/>
      <c r="S858" s="480"/>
      <c r="T858" s="545"/>
      <c r="U858" s="150"/>
      <c r="V858" s="545"/>
      <c r="W858" s="545"/>
      <c r="X858" s="545"/>
      <c r="Y858" s="545"/>
      <c r="Z858" s="545"/>
      <c r="DU858" s="49"/>
      <c r="DV858" s="49"/>
    </row>
    <row r="859" spans="1:126" ht="15" customHeight="1" x14ac:dyDescent="0.2">
      <c r="A859" s="814">
        <v>5826</v>
      </c>
      <c r="B859" s="815"/>
      <c r="C859" s="815" t="s">
        <v>7985</v>
      </c>
      <c r="D859" s="815" t="s">
        <v>191</v>
      </c>
      <c r="E859" s="757" t="s">
        <v>4503</v>
      </c>
      <c r="F859" s="815" t="s">
        <v>217</v>
      </c>
      <c r="G859" s="815">
        <v>3</v>
      </c>
      <c r="H859" s="487"/>
      <c r="I859" s="487"/>
      <c r="J859" s="345"/>
      <c r="K859" s="345"/>
      <c r="L859" s="305" t="s">
        <v>405</v>
      </c>
      <c r="M859" s="305" t="s">
        <v>405</v>
      </c>
      <c r="N859" s="305" t="s">
        <v>405</v>
      </c>
      <c r="O859" s="545"/>
      <c r="P859" s="545"/>
      <c r="Q859" s="545"/>
      <c r="R859" s="545"/>
      <c r="S859" s="480"/>
      <c r="T859" s="545"/>
      <c r="U859" s="150"/>
      <c r="V859" s="545"/>
      <c r="W859" s="545"/>
      <c r="X859" s="545"/>
      <c r="Y859" s="545"/>
      <c r="Z859" s="545"/>
    </row>
    <row r="860" spans="1:126" ht="15" customHeight="1" x14ac:dyDescent="0.2">
      <c r="A860" s="814">
        <v>7378</v>
      </c>
      <c r="B860" s="815"/>
      <c r="C860" s="815" t="s">
        <v>146</v>
      </c>
      <c r="D860" s="815" t="s">
        <v>8965</v>
      </c>
      <c r="E860" s="824" t="s">
        <v>8491</v>
      </c>
      <c r="F860" s="815" t="s">
        <v>217</v>
      </c>
      <c r="G860" s="815">
        <v>0</v>
      </c>
      <c r="H860" s="487"/>
      <c r="I860" s="487"/>
      <c r="J860" s="345"/>
      <c r="K860" s="345"/>
      <c r="L860" s="305" t="s">
        <v>405</v>
      </c>
      <c r="M860" s="305" t="s">
        <v>405</v>
      </c>
      <c r="N860" s="305" t="s">
        <v>405</v>
      </c>
      <c r="O860" s="305"/>
      <c r="P860" s="545"/>
      <c r="Q860" s="545"/>
      <c r="R860" s="545"/>
      <c r="S860" s="124"/>
      <c r="T860" s="545"/>
      <c r="U860" s="150">
        <v>500000</v>
      </c>
      <c r="V860" s="545"/>
      <c r="W860" s="545"/>
      <c r="X860" s="545"/>
      <c r="Y860" s="545"/>
      <c r="Z860" s="545"/>
    </row>
    <row r="861" spans="1:126" ht="15" customHeight="1" x14ac:dyDescent="0.2">
      <c r="A861" s="814">
        <v>5837</v>
      </c>
      <c r="B861" s="815"/>
      <c r="C861" s="815" t="s">
        <v>6505</v>
      </c>
      <c r="D861" s="815" t="s">
        <v>7990</v>
      </c>
      <c r="E861" s="757" t="s">
        <v>4503</v>
      </c>
      <c r="F861" s="815" t="s">
        <v>217</v>
      </c>
      <c r="G861" s="815">
        <v>3</v>
      </c>
      <c r="H861" s="487"/>
      <c r="I861" s="487"/>
      <c r="J861" s="345"/>
      <c r="K861" s="345"/>
      <c r="L861" s="305" t="s">
        <v>405</v>
      </c>
      <c r="M861" s="305" t="s">
        <v>405</v>
      </c>
      <c r="N861" s="305" t="s">
        <v>405</v>
      </c>
      <c r="O861" s="545"/>
      <c r="P861" s="545"/>
      <c r="Q861" s="545"/>
      <c r="R861" s="545"/>
      <c r="S861" s="480"/>
      <c r="T861" s="545"/>
      <c r="U861" s="150"/>
      <c r="V861" s="545"/>
      <c r="W861" s="545"/>
      <c r="X861" s="545"/>
      <c r="Y861" s="545"/>
      <c r="Z861" s="545"/>
      <c r="DU861" s="49"/>
      <c r="DV861" s="49"/>
    </row>
    <row r="862" spans="1:126" ht="15" customHeight="1" x14ac:dyDescent="0.2">
      <c r="A862" s="814">
        <v>7381</v>
      </c>
      <c r="B862" s="815"/>
      <c r="C862" s="815" t="s">
        <v>1715</v>
      </c>
      <c r="D862" s="815" t="s">
        <v>2858</v>
      </c>
      <c r="E862" s="824" t="s">
        <v>8491</v>
      </c>
      <c r="F862" s="815" t="s">
        <v>217</v>
      </c>
      <c r="G862" s="815">
        <v>0</v>
      </c>
      <c r="H862" s="487"/>
      <c r="I862" s="487"/>
      <c r="J862" s="345"/>
      <c r="K862" s="345"/>
      <c r="L862" s="305" t="s">
        <v>405</v>
      </c>
      <c r="M862" s="305" t="s">
        <v>405</v>
      </c>
      <c r="N862" s="305" t="s">
        <v>405</v>
      </c>
      <c r="O862" s="305"/>
      <c r="P862" s="545"/>
      <c r="Q862" s="545"/>
      <c r="R862" s="545"/>
      <c r="S862" s="480"/>
      <c r="T862" s="545"/>
      <c r="U862" s="150">
        <v>500000</v>
      </c>
      <c r="V862" s="545"/>
      <c r="W862" s="545"/>
      <c r="X862" s="545"/>
      <c r="Y862" s="545"/>
      <c r="Z862" s="545"/>
      <c r="DU862" s="49"/>
      <c r="DV862" s="49"/>
    </row>
    <row r="863" spans="1:126" ht="15" customHeight="1" x14ac:dyDescent="0.2">
      <c r="A863" s="814">
        <v>7384</v>
      </c>
      <c r="B863" s="815"/>
      <c r="C863" s="815" t="s">
        <v>8967</v>
      </c>
      <c r="D863" s="815" t="s">
        <v>8968</v>
      </c>
      <c r="E863" s="824" t="s">
        <v>8491</v>
      </c>
      <c r="F863" s="815" t="s">
        <v>217</v>
      </c>
      <c r="G863" s="815">
        <v>0</v>
      </c>
      <c r="H863" s="487"/>
      <c r="I863" s="487"/>
      <c r="J863" s="345"/>
      <c r="K863" s="345"/>
      <c r="L863" s="305" t="s">
        <v>405</v>
      </c>
      <c r="M863" s="305" t="s">
        <v>405</v>
      </c>
      <c r="N863" s="305" t="s">
        <v>405</v>
      </c>
      <c r="O863" s="305"/>
      <c r="P863" s="545"/>
      <c r="Q863" s="545"/>
      <c r="R863" s="545"/>
      <c r="S863" s="124"/>
      <c r="T863" s="545"/>
      <c r="U863" s="150">
        <v>500000</v>
      </c>
      <c r="V863" s="545"/>
      <c r="W863" s="545"/>
      <c r="X863" s="545"/>
      <c r="Y863" s="545"/>
      <c r="Z863" s="545"/>
    </row>
    <row r="864" spans="1:126" ht="15" customHeight="1" x14ac:dyDescent="0.2">
      <c r="A864" s="814">
        <v>4093</v>
      </c>
      <c r="B864" s="815"/>
      <c r="C864" s="815" t="s">
        <v>4668</v>
      </c>
      <c r="D864" s="815" t="s">
        <v>4669</v>
      </c>
      <c r="E864" s="757" t="s">
        <v>4503</v>
      </c>
      <c r="F864" s="815" t="s">
        <v>217</v>
      </c>
      <c r="G864" s="815">
        <v>6</v>
      </c>
      <c r="H864" s="487"/>
      <c r="I864" s="487"/>
      <c r="J864" s="345"/>
      <c r="K864" s="345"/>
      <c r="L864" s="305" t="s">
        <v>405</v>
      </c>
      <c r="M864" s="305" t="s">
        <v>405</v>
      </c>
      <c r="N864" s="305" t="s">
        <v>405</v>
      </c>
      <c r="O864" s="545"/>
      <c r="P864" s="545"/>
      <c r="Q864" s="545"/>
      <c r="R864" s="545"/>
      <c r="S864" s="480"/>
      <c r="T864" s="545"/>
      <c r="U864" s="150"/>
      <c r="V864" s="545"/>
      <c r="W864" s="545"/>
      <c r="X864" s="545"/>
      <c r="Y864" s="545"/>
      <c r="Z864" s="545"/>
    </row>
    <row r="865" spans="1:127" ht="15" customHeight="1" x14ac:dyDescent="0.2">
      <c r="A865" s="814">
        <v>6328</v>
      </c>
      <c r="B865" s="815"/>
      <c r="C865" s="815" t="s">
        <v>222</v>
      </c>
      <c r="D865" s="815" t="s">
        <v>8314</v>
      </c>
      <c r="E865" s="757" t="s">
        <v>4503</v>
      </c>
      <c r="F865" s="815" t="s">
        <v>217</v>
      </c>
      <c r="G865" s="815">
        <v>2</v>
      </c>
      <c r="H865" s="487"/>
      <c r="I865" s="487"/>
      <c r="J865" s="345"/>
      <c r="K865" s="345"/>
      <c r="L865" s="305" t="s">
        <v>405</v>
      </c>
      <c r="M865" s="305" t="s">
        <v>405</v>
      </c>
      <c r="N865" s="305" t="s">
        <v>405</v>
      </c>
      <c r="O865" s="545"/>
      <c r="P865" s="545"/>
      <c r="Q865" s="545"/>
      <c r="R865" s="545"/>
      <c r="S865" s="480"/>
      <c r="T865" s="545"/>
      <c r="U865" s="150"/>
      <c r="V865" s="545"/>
      <c r="W865" s="545"/>
      <c r="X865" s="545"/>
      <c r="Y865" s="545"/>
      <c r="Z865" s="545"/>
    </row>
    <row r="866" spans="1:127" ht="15" customHeight="1" x14ac:dyDescent="0.2">
      <c r="A866" s="814">
        <v>3126</v>
      </c>
      <c r="B866" s="815"/>
      <c r="C866" s="815" t="s">
        <v>1469</v>
      </c>
      <c r="D866" s="815" t="s">
        <v>240</v>
      </c>
      <c r="E866" s="757" t="s">
        <v>4503</v>
      </c>
      <c r="F866" s="815" t="s">
        <v>217</v>
      </c>
      <c r="G866" s="833">
        <v>8</v>
      </c>
      <c r="H866" s="487"/>
      <c r="I866" s="487"/>
      <c r="J866" s="345"/>
      <c r="K866" s="345"/>
      <c r="L866" s="305" t="s">
        <v>405</v>
      </c>
      <c r="M866" s="305" t="s">
        <v>405</v>
      </c>
      <c r="N866" s="305" t="s">
        <v>405</v>
      </c>
      <c r="O866" s="545"/>
      <c r="P866" s="545"/>
      <c r="Q866" s="545"/>
      <c r="R866" s="545"/>
      <c r="S866" s="480"/>
      <c r="T866" s="545"/>
      <c r="U866" s="150"/>
      <c r="V866" s="545"/>
      <c r="W866" s="545"/>
      <c r="X866" s="545"/>
      <c r="Y866" s="545"/>
      <c r="Z866" s="545"/>
    </row>
    <row r="867" spans="1:127" ht="15" customHeight="1" x14ac:dyDescent="0.2">
      <c r="A867" s="814">
        <v>7390</v>
      </c>
      <c r="B867" s="815"/>
      <c r="C867" s="815" t="s">
        <v>382</v>
      </c>
      <c r="D867" s="815" t="s">
        <v>396</v>
      </c>
      <c r="E867" s="824" t="s">
        <v>8491</v>
      </c>
      <c r="F867" s="815" t="s">
        <v>217</v>
      </c>
      <c r="G867" s="815">
        <v>0</v>
      </c>
      <c r="H867" s="344"/>
      <c r="I867" s="446"/>
      <c r="J867" s="345"/>
      <c r="K867" s="344"/>
      <c r="L867" s="305" t="s">
        <v>405</v>
      </c>
      <c r="M867" s="305" t="s">
        <v>405</v>
      </c>
      <c r="N867" s="305" t="s">
        <v>405</v>
      </c>
      <c r="O867" s="305"/>
      <c r="P867" s="145"/>
      <c r="Q867" s="145"/>
      <c r="R867" s="145"/>
      <c r="S867" s="480"/>
      <c r="T867" s="48"/>
      <c r="U867" s="150">
        <v>500000</v>
      </c>
      <c r="V867" s="485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9"/>
      <c r="CS867" s="49"/>
      <c r="CT867" s="49"/>
      <c r="CU867" s="49"/>
      <c r="CV867" s="49"/>
      <c r="CW867" s="49"/>
      <c r="CX867" s="49"/>
      <c r="CY867" s="49"/>
      <c r="CZ867" s="49"/>
      <c r="DA867" s="38"/>
      <c r="DB867" s="38"/>
      <c r="DC867" s="38"/>
      <c r="DD867" s="38"/>
      <c r="DE867" s="38"/>
      <c r="DF867" s="38"/>
      <c r="DG867" s="38"/>
      <c r="DH867" s="120"/>
      <c r="DI867" s="49"/>
      <c r="DJ867" s="49"/>
      <c r="DK867" s="49"/>
      <c r="DL867" s="49"/>
      <c r="DM867" s="49"/>
      <c r="DN867" s="49"/>
      <c r="DO867" s="49"/>
      <c r="DP867" s="49"/>
      <c r="DQ867" s="49"/>
      <c r="DR867" s="49"/>
      <c r="DS867" s="49"/>
      <c r="DT867" s="49"/>
      <c r="DU867" s="49"/>
      <c r="DV867" s="49"/>
    </row>
    <row r="868" spans="1:127" ht="15" customHeight="1" x14ac:dyDescent="0.2">
      <c r="A868" s="814">
        <v>7388</v>
      </c>
      <c r="B868" s="815"/>
      <c r="C868" s="815" t="s">
        <v>343</v>
      </c>
      <c r="D868" s="815" t="s">
        <v>8972</v>
      </c>
      <c r="E868" s="824" t="s">
        <v>8491</v>
      </c>
      <c r="F868" s="815" t="s">
        <v>217</v>
      </c>
      <c r="G868" s="815">
        <v>0</v>
      </c>
      <c r="H868" s="487"/>
      <c r="I868" s="487"/>
      <c r="J868" s="345"/>
      <c r="K868" s="345"/>
      <c r="L868" s="305" t="s">
        <v>405</v>
      </c>
      <c r="M868" s="305" t="s">
        <v>405</v>
      </c>
      <c r="N868" s="305" t="s">
        <v>405</v>
      </c>
      <c r="O868" s="305"/>
      <c r="P868" s="545"/>
      <c r="Q868" s="545"/>
      <c r="R868" s="545"/>
      <c r="S868" s="124"/>
      <c r="T868" s="545"/>
      <c r="U868" s="150">
        <v>500000</v>
      </c>
      <c r="V868" s="545"/>
      <c r="W868" s="545"/>
      <c r="X868" s="545"/>
      <c r="Y868" s="545"/>
      <c r="Z868" s="545"/>
    </row>
    <row r="869" spans="1:127" ht="15" customHeight="1" x14ac:dyDescent="0.2">
      <c r="A869" s="814">
        <v>7377</v>
      </c>
      <c r="B869" s="815"/>
      <c r="C869" s="815" t="s">
        <v>8964</v>
      </c>
      <c r="D869" s="815" t="s">
        <v>6109</v>
      </c>
      <c r="E869" s="824" t="s">
        <v>8491</v>
      </c>
      <c r="F869" s="815" t="s">
        <v>217</v>
      </c>
      <c r="G869" s="815">
        <v>0</v>
      </c>
      <c r="H869" s="487"/>
      <c r="I869" s="487"/>
      <c r="J869" s="345"/>
      <c r="K869" s="345"/>
      <c r="L869" s="305" t="s">
        <v>405</v>
      </c>
      <c r="M869" s="305" t="s">
        <v>405</v>
      </c>
      <c r="N869" s="305" t="s">
        <v>405</v>
      </c>
      <c r="O869" s="305"/>
      <c r="P869" s="545"/>
      <c r="Q869" s="545"/>
      <c r="R869" s="545"/>
      <c r="S869" s="480"/>
      <c r="T869" s="545"/>
      <c r="U869" s="150">
        <v>500000</v>
      </c>
      <c r="V869" s="545"/>
      <c r="W869" s="545"/>
      <c r="X869" s="545"/>
      <c r="Y869" s="545"/>
      <c r="Z869" s="545"/>
    </row>
    <row r="870" spans="1:127" ht="15" customHeight="1" x14ac:dyDescent="0.2">
      <c r="A870" s="814">
        <v>5065</v>
      </c>
      <c r="B870" s="815"/>
      <c r="C870" s="815" t="s">
        <v>418</v>
      </c>
      <c r="D870" s="815" t="s">
        <v>6446</v>
      </c>
      <c r="E870" s="757" t="s">
        <v>4503</v>
      </c>
      <c r="F870" s="815" t="s">
        <v>217</v>
      </c>
      <c r="G870" s="815">
        <v>4</v>
      </c>
      <c r="H870" s="487"/>
      <c r="I870" s="487"/>
      <c r="J870" s="345"/>
      <c r="K870" s="345"/>
      <c r="L870" s="305" t="s">
        <v>405</v>
      </c>
      <c r="M870" s="305" t="s">
        <v>405</v>
      </c>
      <c r="N870" s="305" t="s">
        <v>405</v>
      </c>
      <c r="O870" s="545"/>
      <c r="P870" s="545"/>
      <c r="Q870" s="545"/>
      <c r="R870" s="545"/>
      <c r="S870" s="480"/>
      <c r="T870" s="545"/>
      <c r="U870" s="150"/>
      <c r="V870" s="545"/>
      <c r="W870" s="545"/>
      <c r="X870" s="545"/>
      <c r="Y870" s="545"/>
      <c r="Z870" s="545"/>
      <c r="DU870" s="49"/>
      <c r="DV870" s="49"/>
    </row>
    <row r="871" spans="1:127" ht="15" customHeight="1" x14ac:dyDescent="0.2">
      <c r="A871" s="814">
        <v>5822</v>
      </c>
      <c r="B871" s="815"/>
      <c r="C871" s="815" t="s">
        <v>7982</v>
      </c>
      <c r="D871" s="815" t="s">
        <v>4976</v>
      </c>
      <c r="E871" s="757" t="s">
        <v>4503</v>
      </c>
      <c r="F871" s="815" t="s">
        <v>217</v>
      </c>
      <c r="G871" s="815">
        <v>3</v>
      </c>
      <c r="H871" s="344"/>
      <c r="I871" s="99"/>
      <c r="J871" s="344"/>
      <c r="K871" s="344"/>
      <c r="L871" s="305" t="s">
        <v>405</v>
      </c>
      <c r="M871" s="305" t="s">
        <v>405</v>
      </c>
      <c r="N871" s="305" t="s">
        <v>405</v>
      </c>
      <c r="O871" s="145"/>
      <c r="P871" s="145"/>
      <c r="Q871" s="48"/>
      <c r="R871" s="148"/>
      <c r="S871" s="480"/>
      <c r="T871" s="48"/>
      <c r="U871" s="150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  <c r="BL871" s="48"/>
      <c r="BM871" s="48"/>
      <c r="BN871" s="48"/>
      <c r="BO871" s="48"/>
      <c r="BP871" s="48"/>
      <c r="BQ871" s="48"/>
      <c r="BR871" s="48"/>
      <c r="BS871" s="48"/>
      <c r="BT871" s="48"/>
      <c r="BU871" s="48"/>
      <c r="BV871" s="48"/>
      <c r="BW871" s="48"/>
      <c r="BX871" s="48"/>
      <c r="BY871" s="48"/>
      <c r="BZ871" s="48"/>
      <c r="CA871" s="48"/>
      <c r="CB871" s="48"/>
      <c r="CC871" s="48"/>
      <c r="CD871" s="48"/>
      <c r="CE871" s="48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9"/>
      <c r="CQ871" s="38"/>
      <c r="CR871" s="38"/>
      <c r="CS871" s="38"/>
      <c r="CT871" s="38"/>
      <c r="CU871" s="38"/>
      <c r="CV871" s="38"/>
      <c r="CW871" s="38"/>
      <c r="CX871" s="38"/>
      <c r="CY871" s="49"/>
      <c r="CZ871" s="49"/>
      <c r="DA871" s="49"/>
      <c r="DB871" s="49"/>
      <c r="DC871" s="49"/>
      <c r="DD871" s="49"/>
      <c r="DE871" s="49"/>
      <c r="DF871" s="38"/>
      <c r="DG871" s="38"/>
      <c r="DH871" s="38"/>
      <c r="DI871" s="38"/>
      <c r="DJ871" s="38"/>
      <c r="DK871" s="38"/>
      <c r="DL871" s="49"/>
      <c r="DM871" s="49"/>
      <c r="DN871" s="49"/>
      <c r="DO871" s="49"/>
      <c r="DP871" s="49"/>
      <c r="DQ871" s="49"/>
      <c r="DR871" s="49"/>
      <c r="DS871" s="49"/>
      <c r="DT871" s="49"/>
      <c r="DU871" s="49"/>
      <c r="DV871" s="49"/>
    </row>
    <row r="872" spans="1:127" ht="15" customHeight="1" x14ac:dyDescent="0.2">
      <c r="A872" s="814">
        <v>3607</v>
      </c>
      <c r="B872" s="815"/>
      <c r="C872" s="815" t="s">
        <v>4387</v>
      </c>
      <c r="D872" s="815" t="s">
        <v>4388</v>
      </c>
      <c r="E872" s="757" t="s">
        <v>4503</v>
      </c>
      <c r="F872" s="815" t="s">
        <v>217</v>
      </c>
      <c r="G872" s="833">
        <v>7</v>
      </c>
      <c r="H872" s="487"/>
      <c r="I872" s="487"/>
      <c r="J872" s="345"/>
      <c r="K872" s="345"/>
      <c r="L872" s="305" t="s">
        <v>405</v>
      </c>
      <c r="M872" s="305" t="s">
        <v>405</v>
      </c>
      <c r="N872" s="305" t="s">
        <v>405</v>
      </c>
      <c r="O872" s="545"/>
      <c r="P872" s="545"/>
      <c r="Q872" s="545"/>
      <c r="R872" s="545"/>
      <c r="S872" s="480"/>
      <c r="T872" s="545"/>
      <c r="U872" s="150"/>
      <c r="V872" s="545"/>
      <c r="W872" s="545"/>
      <c r="X872" s="545"/>
      <c r="Y872" s="545"/>
      <c r="Z872" s="545"/>
    </row>
    <row r="873" spans="1:127" ht="15" customHeight="1" x14ac:dyDescent="0.2">
      <c r="A873" s="814">
        <v>7376</v>
      </c>
      <c r="B873" s="815" t="s">
        <v>9136</v>
      </c>
      <c r="C873" s="815" t="s">
        <v>5955</v>
      </c>
      <c r="D873" s="815" t="s">
        <v>8963</v>
      </c>
      <c r="E873" s="757" t="s">
        <v>4503</v>
      </c>
      <c r="F873" s="815" t="s">
        <v>217</v>
      </c>
      <c r="G873" s="815">
        <v>0</v>
      </c>
      <c r="H873" s="345"/>
      <c r="I873" s="99"/>
      <c r="J873" s="345"/>
      <c r="K873" s="344"/>
      <c r="L873" s="305" t="s">
        <v>405</v>
      </c>
      <c r="M873" s="305" t="s">
        <v>405</v>
      </c>
      <c r="N873" s="305" t="s">
        <v>405</v>
      </c>
      <c r="O873" s="305"/>
      <c r="P873" s="145"/>
      <c r="Q873" s="145"/>
      <c r="R873" s="157"/>
      <c r="S873" s="480"/>
      <c r="T873" s="157"/>
      <c r="U873" s="249"/>
      <c r="V873" s="48"/>
      <c r="W873" s="150">
        <v>500000</v>
      </c>
      <c r="X873" s="485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  <c r="BF873" s="48"/>
      <c r="BG873" s="48"/>
      <c r="BH873" s="48"/>
      <c r="BI873" s="48"/>
      <c r="BJ873" s="48"/>
      <c r="BK873" s="48"/>
      <c r="BL873" s="48"/>
      <c r="BM873" s="48"/>
      <c r="BN873" s="48"/>
      <c r="BO873" s="48"/>
      <c r="BP873" s="48"/>
      <c r="BQ873" s="48"/>
      <c r="BR873" s="48"/>
      <c r="BS873" s="48"/>
      <c r="BT873" s="48"/>
      <c r="BU873" s="48"/>
      <c r="BV873" s="48"/>
      <c r="BW873" s="48"/>
      <c r="BX873" s="48"/>
      <c r="BY873" s="48"/>
      <c r="BZ873" s="48"/>
      <c r="CA873" s="48"/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  <c r="CT873" s="48"/>
      <c r="CU873" s="48"/>
      <c r="CV873" s="48"/>
      <c r="CW873" s="48"/>
      <c r="CX873" s="48"/>
      <c r="CY873" s="48"/>
      <c r="CZ873" s="48"/>
      <c r="DA873" s="49"/>
      <c r="DB873" s="49"/>
      <c r="DC873" s="49"/>
      <c r="DD873" s="49"/>
      <c r="DE873" s="49"/>
      <c r="DF873" s="49"/>
      <c r="DG873" s="49"/>
      <c r="DH873" s="49"/>
      <c r="DI873" s="38"/>
      <c r="DJ873" s="38"/>
      <c r="DK873" s="38"/>
      <c r="DL873" s="38"/>
      <c r="DM873" s="38"/>
      <c r="DN873" s="38"/>
      <c r="DO873" s="38"/>
      <c r="DP873" s="49"/>
      <c r="DQ873" s="49"/>
      <c r="DR873" s="49"/>
      <c r="DS873" s="49"/>
      <c r="DT873" s="49"/>
      <c r="DU873" s="49"/>
      <c r="DV873" s="49"/>
    </row>
    <row r="874" spans="1:127" ht="15" customHeight="1" x14ac:dyDescent="0.2">
      <c r="A874" s="814">
        <v>7383</v>
      </c>
      <c r="B874" s="815"/>
      <c r="C874" s="815" t="s">
        <v>3034</v>
      </c>
      <c r="D874" s="815" t="s">
        <v>434</v>
      </c>
      <c r="E874" s="824" t="s">
        <v>8491</v>
      </c>
      <c r="F874" s="815" t="s">
        <v>217</v>
      </c>
      <c r="G874" s="815">
        <v>0</v>
      </c>
      <c r="H874" s="487"/>
      <c r="I874" s="487"/>
      <c r="J874" s="345"/>
      <c r="K874" s="345"/>
      <c r="L874" s="305" t="s">
        <v>405</v>
      </c>
      <c r="M874" s="305" t="s">
        <v>405</v>
      </c>
      <c r="N874" s="305" t="s">
        <v>405</v>
      </c>
      <c r="O874" s="305"/>
      <c r="P874" s="545"/>
      <c r="Q874" s="545"/>
      <c r="R874" s="547"/>
      <c r="S874" s="124"/>
      <c r="T874" s="485"/>
      <c r="U874" s="150">
        <v>500000</v>
      </c>
      <c r="V874" s="545"/>
      <c r="W874" s="545"/>
      <c r="X874" s="545"/>
      <c r="Y874" s="545"/>
      <c r="Z874" s="545"/>
    </row>
    <row r="875" spans="1:127" ht="15" customHeight="1" x14ac:dyDescent="0.2">
      <c r="A875" s="814">
        <v>5037</v>
      </c>
      <c r="B875" s="815"/>
      <c r="C875" s="815" t="s">
        <v>310</v>
      </c>
      <c r="D875" s="815" t="s">
        <v>5556</v>
      </c>
      <c r="E875" s="757" t="s">
        <v>4503</v>
      </c>
      <c r="F875" s="815" t="s">
        <v>217</v>
      </c>
      <c r="G875" s="815">
        <v>4</v>
      </c>
      <c r="H875" s="487"/>
      <c r="I875" s="487"/>
      <c r="J875" s="345"/>
      <c r="K875" s="345"/>
      <c r="L875" s="305" t="s">
        <v>405</v>
      </c>
      <c r="M875" s="305" t="s">
        <v>405</v>
      </c>
      <c r="N875" s="305" t="s">
        <v>405</v>
      </c>
      <c r="O875" s="545"/>
      <c r="P875" s="545"/>
      <c r="Q875" s="545"/>
      <c r="R875" s="545"/>
      <c r="S875" s="480"/>
      <c r="T875" s="545"/>
      <c r="U875" s="150"/>
      <c r="V875" s="545"/>
      <c r="W875" s="545"/>
      <c r="X875" s="545"/>
      <c r="Y875" s="545"/>
      <c r="Z875" s="545"/>
    </row>
    <row r="876" spans="1:127" ht="15" customHeight="1" x14ac:dyDescent="0.2">
      <c r="A876" s="814">
        <v>7391</v>
      </c>
      <c r="B876" s="815"/>
      <c r="C876" s="815" t="s">
        <v>381</v>
      </c>
      <c r="D876" s="815" t="s">
        <v>144</v>
      </c>
      <c r="E876" s="824" t="s">
        <v>8491</v>
      </c>
      <c r="F876" s="815" t="s">
        <v>217</v>
      </c>
      <c r="G876" s="815">
        <v>0</v>
      </c>
      <c r="H876" s="487"/>
      <c r="I876" s="487"/>
      <c r="J876" s="345"/>
      <c r="K876" s="345"/>
      <c r="L876" s="305" t="s">
        <v>405</v>
      </c>
      <c r="M876" s="305" t="s">
        <v>405</v>
      </c>
      <c r="N876" s="305" t="s">
        <v>405</v>
      </c>
      <c r="O876" s="305"/>
      <c r="P876" s="545"/>
      <c r="Q876" s="545"/>
      <c r="R876" s="545"/>
      <c r="S876" s="480"/>
      <c r="T876" s="545"/>
      <c r="U876" s="150">
        <v>500000</v>
      </c>
      <c r="V876" s="545"/>
      <c r="W876" s="545"/>
      <c r="X876" s="545"/>
      <c r="Y876" s="545"/>
      <c r="Z876" s="545"/>
    </row>
    <row r="877" spans="1:127" ht="15" customHeight="1" x14ac:dyDescent="0.2">
      <c r="A877" s="814">
        <v>7374</v>
      </c>
      <c r="B877" s="815" t="s">
        <v>9143</v>
      </c>
      <c r="C877" s="815" t="s">
        <v>248</v>
      </c>
      <c r="D877" s="815" t="s">
        <v>8962</v>
      </c>
      <c r="E877" s="757" t="s">
        <v>4503</v>
      </c>
      <c r="F877" s="815" t="s">
        <v>217</v>
      </c>
      <c r="G877" s="815">
        <v>0</v>
      </c>
      <c r="H877" s="487"/>
      <c r="I877" s="487"/>
      <c r="J877" s="345"/>
      <c r="K877" s="345"/>
      <c r="L877" s="305" t="s">
        <v>405</v>
      </c>
      <c r="M877" s="305" t="s">
        <v>405</v>
      </c>
      <c r="N877" s="305" t="s">
        <v>405</v>
      </c>
      <c r="O877" s="305"/>
      <c r="P877" s="545"/>
      <c r="Q877" s="545"/>
      <c r="R877" s="545"/>
      <c r="S877" s="480"/>
      <c r="T877" s="545"/>
      <c r="U877" s="49"/>
      <c r="V877" s="545"/>
      <c r="W877" s="150">
        <v>500000</v>
      </c>
      <c r="X877" s="545"/>
      <c r="Y877" s="545"/>
      <c r="Z877" s="545"/>
      <c r="DW877" s="49"/>
    </row>
    <row r="878" spans="1:127" ht="15" customHeight="1" x14ac:dyDescent="0.2">
      <c r="A878" s="814">
        <v>7389</v>
      </c>
      <c r="B878" s="815"/>
      <c r="C878" s="815" t="s">
        <v>7689</v>
      </c>
      <c r="D878" s="815" t="s">
        <v>8973</v>
      </c>
      <c r="E878" s="824" t="s">
        <v>8491</v>
      </c>
      <c r="F878" s="815" t="s">
        <v>217</v>
      </c>
      <c r="G878" s="815">
        <v>0</v>
      </c>
      <c r="H878" s="487"/>
      <c r="I878" s="487"/>
      <c r="J878" s="345"/>
      <c r="K878" s="345"/>
      <c r="L878" s="305" t="s">
        <v>405</v>
      </c>
      <c r="M878" s="305" t="s">
        <v>405</v>
      </c>
      <c r="N878" s="305" t="s">
        <v>405</v>
      </c>
      <c r="O878" s="305"/>
      <c r="P878" s="545"/>
      <c r="Q878" s="545"/>
      <c r="R878" s="545"/>
      <c r="S878" s="124"/>
      <c r="T878" s="545"/>
      <c r="U878" s="150">
        <v>500000</v>
      </c>
      <c r="V878" s="545"/>
      <c r="W878" s="545"/>
      <c r="X878" s="545"/>
      <c r="Y878" s="545"/>
      <c r="Z878" s="545"/>
    </row>
    <row r="879" spans="1:127" ht="15" customHeight="1" x14ac:dyDescent="0.2">
      <c r="A879" s="814">
        <v>6304</v>
      </c>
      <c r="B879" s="815"/>
      <c r="C879" s="815" t="s">
        <v>8292</v>
      </c>
      <c r="D879" s="815" t="s">
        <v>247</v>
      </c>
      <c r="E879" s="757" t="s">
        <v>4503</v>
      </c>
      <c r="F879" s="815" t="s">
        <v>217</v>
      </c>
      <c r="G879" s="815">
        <v>2</v>
      </c>
      <c r="H879" s="487"/>
      <c r="I879" s="487"/>
      <c r="J879" s="345"/>
      <c r="K879" s="345"/>
      <c r="L879" s="305" t="s">
        <v>405</v>
      </c>
      <c r="M879" s="305" t="s">
        <v>405</v>
      </c>
      <c r="N879" s="305" t="s">
        <v>405</v>
      </c>
      <c r="O879" s="545"/>
      <c r="P879" s="545"/>
      <c r="Q879" s="545"/>
      <c r="R879" s="545"/>
      <c r="S879" s="480"/>
      <c r="T879" s="545"/>
      <c r="U879" s="150"/>
      <c r="V879" s="545"/>
      <c r="W879" s="545"/>
      <c r="X879" s="545"/>
      <c r="Y879" s="545"/>
      <c r="Z879" s="545"/>
    </row>
    <row r="880" spans="1:127" ht="15" customHeight="1" x14ac:dyDescent="0.2">
      <c r="A880" s="814">
        <v>1044</v>
      </c>
      <c r="B880" s="511" t="s">
        <v>3078</v>
      </c>
      <c r="C880" s="815" t="s">
        <v>203</v>
      </c>
      <c r="D880" s="815" t="s">
        <v>411</v>
      </c>
      <c r="E880" s="757" t="s">
        <v>4503</v>
      </c>
      <c r="F880" s="815" t="s">
        <v>217</v>
      </c>
      <c r="G880" s="838">
        <v>12</v>
      </c>
      <c r="H880" s="487"/>
      <c r="I880" s="487"/>
      <c r="J880" s="345"/>
      <c r="K880" s="345"/>
      <c r="L880" s="305" t="s">
        <v>405</v>
      </c>
      <c r="M880" s="305" t="s">
        <v>405</v>
      </c>
      <c r="N880" s="305" t="s">
        <v>405</v>
      </c>
      <c r="O880" s="545"/>
      <c r="P880" s="545"/>
      <c r="Q880" s="545"/>
      <c r="R880" s="545"/>
      <c r="S880" s="480"/>
      <c r="T880" s="545"/>
      <c r="U880" s="150"/>
      <c r="V880" s="545"/>
      <c r="W880" s="545"/>
      <c r="X880" s="545"/>
      <c r="Y880" s="545"/>
      <c r="Z880" s="545"/>
    </row>
    <row r="881" spans="1:127" ht="15" customHeight="1" x14ac:dyDescent="0.2">
      <c r="A881" s="814">
        <v>6320</v>
      </c>
      <c r="B881" s="815"/>
      <c r="C881" s="815" t="s">
        <v>4657</v>
      </c>
      <c r="D881" s="815" t="s">
        <v>4668</v>
      </c>
      <c r="E881" s="757" t="s">
        <v>4503</v>
      </c>
      <c r="F881" s="815" t="s">
        <v>217</v>
      </c>
      <c r="G881" s="815">
        <v>2</v>
      </c>
      <c r="H881" s="487"/>
      <c r="I881" s="487"/>
      <c r="J881" s="345"/>
      <c r="K881" s="345"/>
      <c r="L881" s="305" t="s">
        <v>405</v>
      </c>
      <c r="M881" s="305" t="s">
        <v>405</v>
      </c>
      <c r="N881" s="305" t="s">
        <v>405</v>
      </c>
      <c r="O881" s="545"/>
      <c r="P881" s="545"/>
      <c r="Q881" s="545"/>
      <c r="R881" s="545"/>
      <c r="S881" s="480"/>
      <c r="T881" s="545"/>
      <c r="U881" s="150"/>
      <c r="V881" s="545"/>
      <c r="W881" s="545"/>
      <c r="X881" s="545"/>
      <c r="Y881" s="545"/>
      <c r="Z881" s="545"/>
    </row>
    <row r="882" spans="1:127" ht="15" customHeight="1" x14ac:dyDescent="0.2">
      <c r="A882" s="814">
        <v>7379</v>
      </c>
      <c r="B882" s="815"/>
      <c r="C882" s="815" t="s">
        <v>287</v>
      </c>
      <c r="D882" s="815" t="s">
        <v>334</v>
      </c>
      <c r="E882" s="824" t="s">
        <v>8491</v>
      </c>
      <c r="F882" s="815" t="s">
        <v>217</v>
      </c>
      <c r="G882" s="815">
        <v>0</v>
      </c>
      <c r="H882" s="470"/>
      <c r="I882" s="470"/>
      <c r="J882" s="345"/>
      <c r="K882" s="345"/>
      <c r="L882" s="305" t="s">
        <v>405</v>
      </c>
      <c r="M882" s="305" t="s">
        <v>405</v>
      </c>
      <c r="N882" s="305" t="s">
        <v>405</v>
      </c>
      <c r="O882" s="305"/>
      <c r="P882" s="367"/>
      <c r="Q882" s="48"/>
      <c r="R882" s="547"/>
      <c r="S882" s="480"/>
      <c r="T882" s="485"/>
      <c r="U882" s="150">
        <v>500000</v>
      </c>
      <c r="V882" s="48"/>
      <c r="W882" s="48"/>
      <c r="X882" s="48"/>
      <c r="Y882" s="48"/>
      <c r="Z882" s="48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49"/>
      <c r="BD882" s="49"/>
      <c r="BE882" s="49"/>
      <c r="BF882" s="49"/>
      <c r="BG882" s="49"/>
      <c r="BH882" s="49"/>
      <c r="BI882" s="49"/>
      <c r="BJ882" s="49"/>
      <c r="BK882" s="49"/>
      <c r="BL882" s="49"/>
      <c r="BM882" s="49"/>
      <c r="BN882" s="49"/>
      <c r="BO882" s="49"/>
      <c r="BP882" s="49"/>
      <c r="BQ882" s="49"/>
      <c r="BR882" s="49"/>
      <c r="BS882" s="49"/>
      <c r="BT882" s="49"/>
      <c r="BU882" s="49"/>
      <c r="BV882" s="49"/>
      <c r="BW882" s="49"/>
      <c r="BX882" s="49"/>
      <c r="BY882" s="49"/>
      <c r="BZ882" s="49"/>
      <c r="CA882" s="49"/>
      <c r="CB882" s="49"/>
      <c r="CC882" s="49"/>
      <c r="CD882" s="49"/>
      <c r="CE882" s="49"/>
      <c r="CF882" s="49"/>
      <c r="CG882" s="49"/>
      <c r="CH882" s="49"/>
      <c r="CI882" s="49"/>
      <c r="CJ882" s="49"/>
      <c r="CK882" s="49"/>
      <c r="CL882" s="49"/>
      <c r="CM882" s="49"/>
      <c r="CN882" s="49"/>
      <c r="CO882" s="49"/>
      <c r="CP882" s="49"/>
      <c r="CQ882" s="49"/>
      <c r="CR882" s="49"/>
      <c r="CS882" s="49"/>
      <c r="CT882" s="49"/>
      <c r="CU882" s="49"/>
      <c r="CV882" s="49"/>
      <c r="CW882" s="49"/>
      <c r="CX882" s="49"/>
      <c r="CY882" s="49"/>
      <c r="CZ882" s="49"/>
      <c r="DA882" s="49"/>
      <c r="DB882" s="49"/>
      <c r="DC882" s="49"/>
      <c r="DD882" s="49"/>
      <c r="DE882" s="49"/>
      <c r="DF882" s="49"/>
      <c r="DG882" s="49"/>
      <c r="DH882" s="49"/>
      <c r="DI882" s="49"/>
      <c r="DJ882" s="49"/>
      <c r="DK882" s="49"/>
      <c r="DL882" s="49"/>
      <c r="DM882" s="49"/>
      <c r="DN882" s="38"/>
      <c r="DO882" s="38"/>
      <c r="DP882" s="38"/>
      <c r="DQ882" s="38"/>
      <c r="DR882" s="38"/>
      <c r="DS882" s="38"/>
      <c r="DT882" s="38"/>
      <c r="DU882" s="38"/>
      <c r="DV882" s="38"/>
    </row>
    <row r="883" spans="1:127" ht="15" customHeight="1" x14ac:dyDescent="0.2">
      <c r="A883" s="814">
        <v>5824</v>
      </c>
      <c r="B883" s="49" t="s">
        <v>8110</v>
      </c>
      <c r="C883" s="815" t="s">
        <v>3152</v>
      </c>
      <c r="D883" s="815" t="s">
        <v>7984</v>
      </c>
      <c r="E883" s="757" t="s">
        <v>4503</v>
      </c>
      <c r="F883" s="815" t="s">
        <v>217</v>
      </c>
      <c r="G883" s="815">
        <v>3</v>
      </c>
      <c r="H883" s="487"/>
      <c r="I883" s="487"/>
      <c r="J883" s="345"/>
      <c r="K883" s="345"/>
      <c r="L883" s="305" t="s">
        <v>405</v>
      </c>
      <c r="M883" s="305" t="s">
        <v>405</v>
      </c>
      <c r="N883" s="305" t="s">
        <v>405</v>
      </c>
      <c r="O883" s="545"/>
      <c r="P883" s="545"/>
      <c r="Q883" s="545"/>
      <c r="R883" s="545"/>
      <c r="S883" s="480"/>
      <c r="T883" s="545"/>
      <c r="U883" s="150"/>
      <c r="V883" s="545"/>
      <c r="W883" s="545"/>
      <c r="X883" s="545"/>
      <c r="Y883" s="545"/>
      <c r="Z883" s="545"/>
    </row>
    <row r="884" spans="1:127" ht="15" customHeight="1" x14ac:dyDescent="0.2">
      <c r="A884" s="814">
        <v>3590</v>
      </c>
      <c r="B884" s="815"/>
      <c r="C884" s="815" t="s">
        <v>4378</v>
      </c>
      <c r="D884" s="815" t="s">
        <v>4379</v>
      </c>
      <c r="E884" s="757" t="s">
        <v>4503</v>
      </c>
      <c r="F884" s="815" t="s">
        <v>217</v>
      </c>
      <c r="G884" s="833">
        <v>7</v>
      </c>
      <c r="H884" s="487"/>
      <c r="I884" s="487"/>
      <c r="J884" s="345"/>
      <c r="K884" s="345"/>
      <c r="L884" s="305" t="s">
        <v>405</v>
      </c>
      <c r="M884" s="305" t="s">
        <v>405</v>
      </c>
      <c r="N884" s="305" t="s">
        <v>405</v>
      </c>
      <c r="O884" s="545"/>
      <c r="P884" s="545"/>
      <c r="Q884" s="545"/>
      <c r="R884" s="545"/>
      <c r="S884" s="480"/>
      <c r="T884" s="545"/>
      <c r="U884" s="150"/>
      <c r="V884" s="545"/>
      <c r="W884" s="545"/>
      <c r="X884" s="545"/>
      <c r="Y884" s="545"/>
      <c r="Z884" s="545"/>
    </row>
    <row r="885" spans="1:127" s="49" customFormat="1" ht="15" customHeight="1" x14ac:dyDescent="0.2">
      <c r="A885" s="814">
        <v>3610</v>
      </c>
      <c r="B885" s="815"/>
      <c r="C885" s="815" t="s">
        <v>8170</v>
      </c>
      <c r="D885" s="815" t="s">
        <v>4390</v>
      </c>
      <c r="E885" s="757" t="s">
        <v>4503</v>
      </c>
      <c r="F885" s="815" t="s">
        <v>217</v>
      </c>
      <c r="G885" s="833">
        <v>7</v>
      </c>
      <c r="H885" s="487"/>
      <c r="I885" s="487"/>
      <c r="J885" s="345"/>
      <c r="K885" s="345"/>
      <c r="L885" s="305" t="s">
        <v>405</v>
      </c>
      <c r="M885" s="305" t="s">
        <v>405</v>
      </c>
      <c r="N885" s="305" t="s">
        <v>405</v>
      </c>
      <c r="O885" s="545"/>
      <c r="P885" s="545"/>
      <c r="Q885" s="545"/>
      <c r="R885" s="545"/>
      <c r="S885" s="480"/>
      <c r="T885" s="545"/>
      <c r="U885" s="150"/>
      <c r="V885" s="545"/>
      <c r="W885" s="545"/>
      <c r="X885" s="545"/>
      <c r="Y885" s="545"/>
      <c r="Z885" s="545"/>
      <c r="AA885" s="249"/>
      <c r="AB885" s="249"/>
      <c r="AC885" s="249"/>
      <c r="AD885" s="249"/>
      <c r="AE885" s="249"/>
      <c r="AF885" s="249"/>
      <c r="AG885" s="249"/>
      <c r="AH885" s="249"/>
      <c r="AI885" s="249"/>
      <c r="AJ885" s="249"/>
      <c r="AK885" s="249"/>
      <c r="AL885" s="249"/>
      <c r="AM885" s="249"/>
      <c r="AN885" s="249"/>
      <c r="AO885" s="249"/>
      <c r="AP885" s="249"/>
      <c r="AQ885" s="249"/>
      <c r="AR885" s="249"/>
      <c r="AS885" s="249"/>
      <c r="AT885" s="249"/>
      <c r="AU885" s="249"/>
      <c r="AV885" s="249"/>
      <c r="AW885" s="249"/>
      <c r="AX885" s="249"/>
      <c r="AY885" s="249"/>
      <c r="AZ885" s="249"/>
      <c r="BA885" s="249"/>
      <c r="BB885" s="249"/>
      <c r="BC885" s="249"/>
      <c r="BD885" s="249"/>
      <c r="BE885" s="249"/>
      <c r="BF885" s="249"/>
      <c r="BG885" s="249"/>
      <c r="BH885" s="249"/>
      <c r="BI885" s="249"/>
      <c r="BJ885" s="249"/>
      <c r="BK885" s="249"/>
      <c r="BL885" s="249"/>
      <c r="BM885" s="249"/>
      <c r="BN885" s="249"/>
      <c r="BO885" s="249"/>
      <c r="BP885" s="249"/>
      <c r="BQ885" s="249"/>
      <c r="BR885" s="249"/>
      <c r="BS885" s="249"/>
      <c r="BT885" s="249"/>
      <c r="BU885" s="249"/>
      <c r="BV885" s="249"/>
      <c r="BW885" s="249"/>
      <c r="BX885" s="249"/>
      <c r="BY885" s="249"/>
      <c r="BZ885" s="249"/>
      <c r="CA885" s="249"/>
      <c r="CB885" s="249"/>
      <c r="CC885" s="249"/>
      <c r="CD885" s="249"/>
      <c r="CE885" s="249"/>
      <c r="CF885" s="249"/>
      <c r="CG885" s="249"/>
      <c r="CH885" s="249"/>
      <c r="CI885" s="249"/>
      <c r="CJ885" s="249"/>
      <c r="CK885" s="249"/>
      <c r="CL885" s="249"/>
      <c r="CM885" s="249"/>
      <c r="CN885" s="249"/>
      <c r="CO885" s="249"/>
      <c r="CP885" s="249"/>
      <c r="CQ885" s="249"/>
      <c r="CR885" s="249"/>
      <c r="CS885" s="249"/>
      <c r="CT885" s="249"/>
      <c r="CU885" s="249"/>
      <c r="CV885" s="249"/>
      <c r="CW885" s="249"/>
      <c r="CX885" s="249"/>
      <c r="CY885" s="249"/>
      <c r="CZ885" s="249"/>
      <c r="DA885" s="249"/>
      <c r="DB885" s="249"/>
      <c r="DC885" s="249"/>
      <c r="DD885" s="249"/>
      <c r="DE885" s="249"/>
      <c r="DF885" s="249"/>
      <c r="DG885" s="249"/>
      <c r="DH885" s="249"/>
      <c r="DI885" s="249"/>
      <c r="DJ885" s="249"/>
      <c r="DK885" s="249"/>
      <c r="DL885" s="249"/>
      <c r="DM885" s="249"/>
      <c r="DN885" s="249"/>
      <c r="DO885" s="249"/>
      <c r="DP885" s="249"/>
      <c r="DQ885" s="249"/>
      <c r="DR885" s="249"/>
      <c r="DS885" s="249"/>
      <c r="DT885" s="249"/>
      <c r="DU885" s="249"/>
      <c r="DV885" s="249"/>
      <c r="DW885" s="249"/>
    </row>
    <row r="886" spans="1:127" ht="15" customHeight="1" x14ac:dyDescent="0.2">
      <c r="A886" s="814">
        <v>4658</v>
      </c>
      <c r="B886" s="815"/>
      <c r="C886" s="815" t="s">
        <v>127</v>
      </c>
      <c r="D886" s="815" t="s">
        <v>5129</v>
      </c>
      <c r="E886" s="757" t="s">
        <v>4503</v>
      </c>
      <c r="F886" s="815" t="s">
        <v>217</v>
      </c>
      <c r="G886" s="815">
        <v>5</v>
      </c>
      <c r="H886" s="487"/>
      <c r="I886" s="487"/>
      <c r="J886" s="345"/>
      <c r="K886" s="345"/>
      <c r="L886" s="305" t="s">
        <v>405</v>
      </c>
      <c r="M886" s="305" t="s">
        <v>405</v>
      </c>
      <c r="N886" s="305" t="s">
        <v>405</v>
      </c>
      <c r="O886" s="545"/>
      <c r="P886" s="545"/>
      <c r="Q886" s="545"/>
      <c r="R886" s="545"/>
      <c r="S886" s="480"/>
      <c r="T886" s="545"/>
      <c r="U886" s="150"/>
      <c r="V886" s="545"/>
      <c r="W886" s="545"/>
      <c r="X886" s="545"/>
      <c r="Y886" s="545"/>
      <c r="Z886" s="545"/>
    </row>
    <row r="887" spans="1:127" ht="15" customHeight="1" x14ac:dyDescent="0.2">
      <c r="A887" s="814">
        <v>5834</v>
      </c>
      <c r="B887" s="815"/>
      <c r="C887" s="815" t="s">
        <v>8446</v>
      </c>
      <c r="D887" s="815" t="s">
        <v>359</v>
      </c>
      <c r="E887" s="757" t="s">
        <v>4503</v>
      </c>
      <c r="F887" s="815" t="s">
        <v>217</v>
      </c>
      <c r="G887" s="815">
        <v>3</v>
      </c>
      <c r="H887" s="487"/>
      <c r="I887" s="487"/>
      <c r="J887" s="345"/>
      <c r="K887" s="345"/>
      <c r="L887" s="305" t="s">
        <v>405</v>
      </c>
      <c r="M887" s="305" t="s">
        <v>405</v>
      </c>
      <c r="N887" s="305" t="s">
        <v>405</v>
      </c>
      <c r="O887" s="545"/>
      <c r="P887" s="545"/>
      <c r="Q887" s="545"/>
      <c r="R887" s="545"/>
      <c r="S887" s="480"/>
      <c r="T887" s="545"/>
      <c r="U887" s="150"/>
      <c r="V887" s="545"/>
      <c r="W887" s="545"/>
      <c r="X887" s="545"/>
      <c r="Y887" s="545"/>
      <c r="Z887" s="545"/>
      <c r="DU887" s="38"/>
      <c r="DV887" s="38"/>
    </row>
    <row r="888" spans="1:127" ht="15" customHeight="1" x14ac:dyDescent="0.2">
      <c r="A888" s="814">
        <v>2086</v>
      </c>
      <c r="B888" s="815"/>
      <c r="C888" s="815" t="s">
        <v>3517</v>
      </c>
      <c r="D888" s="815" t="s">
        <v>359</v>
      </c>
      <c r="E888" s="757" t="s">
        <v>4503</v>
      </c>
      <c r="F888" s="815" t="s">
        <v>217</v>
      </c>
      <c r="G888" s="832">
        <v>10</v>
      </c>
      <c r="H888" s="487"/>
      <c r="I888" s="487"/>
      <c r="J888" s="345"/>
      <c r="K888" s="345"/>
      <c r="L888" s="305" t="s">
        <v>405</v>
      </c>
      <c r="M888" s="305" t="s">
        <v>405</v>
      </c>
      <c r="N888" s="305" t="s">
        <v>405</v>
      </c>
      <c r="O888" s="545"/>
      <c r="P888" s="545"/>
      <c r="Q888" s="545"/>
      <c r="R888" s="545"/>
      <c r="S888" s="480"/>
      <c r="T888" s="545"/>
      <c r="U888" s="150"/>
      <c r="V888" s="545"/>
      <c r="W888" s="545"/>
      <c r="X888" s="545"/>
      <c r="Y888" s="545"/>
      <c r="Z888" s="545"/>
    </row>
    <row r="889" spans="1:127" ht="15" customHeight="1" x14ac:dyDescent="0.2">
      <c r="A889" s="814">
        <v>6794</v>
      </c>
      <c r="B889" s="815"/>
      <c r="C889" s="815" t="s">
        <v>8603</v>
      </c>
      <c r="D889" s="815" t="s">
        <v>5423</v>
      </c>
      <c r="E889" s="757" t="s">
        <v>4503</v>
      </c>
      <c r="F889" s="815" t="s">
        <v>217</v>
      </c>
      <c r="G889" s="815">
        <v>1</v>
      </c>
      <c r="H889" s="487"/>
      <c r="I889" s="487"/>
      <c r="J889" s="345"/>
      <c r="K889" s="345"/>
      <c r="L889" s="305" t="s">
        <v>405</v>
      </c>
      <c r="M889" s="305" t="s">
        <v>405</v>
      </c>
      <c r="N889" s="305" t="s">
        <v>405</v>
      </c>
      <c r="O889" s="545"/>
      <c r="P889" s="545"/>
      <c r="Q889" s="545"/>
      <c r="R889" s="545"/>
      <c r="S889" s="480"/>
      <c r="T889" s="545"/>
      <c r="U889" s="150"/>
      <c r="V889" s="545"/>
      <c r="W889" s="545"/>
      <c r="X889" s="545"/>
      <c r="Y889" s="545"/>
      <c r="Z889" s="545"/>
    </row>
    <row r="890" spans="1:127" ht="15" customHeight="1" x14ac:dyDescent="0.2">
      <c r="A890" s="814">
        <v>2623</v>
      </c>
      <c r="B890" s="48" t="s">
        <v>3868</v>
      </c>
      <c r="C890" s="815" t="s">
        <v>3756</v>
      </c>
      <c r="D890" s="815" t="s">
        <v>457</v>
      </c>
      <c r="E890" s="757" t="s">
        <v>4503</v>
      </c>
      <c r="F890" s="815" t="s">
        <v>217</v>
      </c>
      <c r="G890" s="833">
        <v>9</v>
      </c>
      <c r="H890" s="487"/>
      <c r="I890" s="487"/>
      <c r="J890" s="345"/>
      <c r="K890" s="345"/>
      <c r="L890" s="305" t="s">
        <v>405</v>
      </c>
      <c r="M890" s="305" t="s">
        <v>405</v>
      </c>
      <c r="N890" s="305" t="s">
        <v>405</v>
      </c>
      <c r="O890" s="545"/>
      <c r="P890" s="545"/>
      <c r="Q890" s="545"/>
      <c r="R890" s="545"/>
      <c r="S890" s="480"/>
      <c r="T890" s="545"/>
      <c r="U890" s="150"/>
      <c r="V890" s="545"/>
      <c r="W890" s="545"/>
      <c r="X890" s="545"/>
      <c r="Y890" s="545"/>
      <c r="Z890" s="545"/>
      <c r="DU890" s="49"/>
      <c r="DV890" s="49"/>
    </row>
    <row r="891" spans="1:127" ht="15" customHeight="1" x14ac:dyDescent="0.2">
      <c r="A891" s="814">
        <v>3119</v>
      </c>
      <c r="B891" s="815"/>
      <c r="C891" s="815" t="s">
        <v>4063</v>
      </c>
      <c r="D891" s="815" t="s">
        <v>4062</v>
      </c>
      <c r="E891" s="757" t="s">
        <v>4503</v>
      </c>
      <c r="F891" s="815" t="s">
        <v>217</v>
      </c>
      <c r="G891" s="833">
        <v>8</v>
      </c>
      <c r="H891" s="487"/>
      <c r="I891" s="487"/>
      <c r="J891" s="345"/>
      <c r="K891" s="345"/>
      <c r="L891" s="305" t="s">
        <v>405</v>
      </c>
      <c r="M891" s="305" t="s">
        <v>405</v>
      </c>
      <c r="N891" s="305" t="s">
        <v>405</v>
      </c>
      <c r="O891" s="545"/>
      <c r="P891" s="545"/>
      <c r="Q891" s="545"/>
      <c r="R891" s="545"/>
      <c r="S891" s="480"/>
      <c r="T891" s="545"/>
      <c r="U891" s="150"/>
      <c r="V891" s="545"/>
      <c r="W891" s="545"/>
      <c r="X891" s="545"/>
      <c r="Y891" s="545"/>
      <c r="Z891" s="545"/>
    </row>
    <row r="892" spans="1:127" ht="15" customHeight="1" x14ac:dyDescent="0.2">
      <c r="A892" s="814">
        <v>3612</v>
      </c>
      <c r="B892" s="815"/>
      <c r="C892" s="815" t="s">
        <v>4391</v>
      </c>
      <c r="D892" s="815" t="s">
        <v>256</v>
      </c>
      <c r="E892" s="757" t="s">
        <v>4503</v>
      </c>
      <c r="F892" s="815" t="s">
        <v>217</v>
      </c>
      <c r="G892" s="833">
        <v>7</v>
      </c>
      <c r="H892" s="344"/>
      <c r="I892" s="446"/>
      <c r="J892" s="344"/>
      <c r="K892" s="344"/>
      <c r="L892" s="305" t="s">
        <v>405</v>
      </c>
      <c r="M892" s="305" t="s">
        <v>405</v>
      </c>
      <c r="N892" s="305" t="s">
        <v>405</v>
      </c>
      <c r="O892" s="145"/>
      <c r="P892" s="145"/>
      <c r="Q892" s="145"/>
      <c r="R892" s="145"/>
      <c r="S892" s="480"/>
      <c r="T892" s="145"/>
      <c r="U892" s="150"/>
      <c r="V892" s="148"/>
      <c r="W892" s="485"/>
      <c r="X892" s="48"/>
      <c r="Y892" s="674"/>
      <c r="Z892" s="48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  <c r="AT892" s="49"/>
      <c r="AU892" s="49"/>
      <c r="AV892" s="49"/>
      <c r="AW892" s="49"/>
      <c r="AX892" s="49"/>
      <c r="AY892" s="49"/>
      <c r="AZ892" s="49"/>
      <c r="BA892" s="49"/>
      <c r="BB892" s="49"/>
      <c r="BC892" s="49"/>
      <c r="BD892" s="49"/>
      <c r="BE892" s="49"/>
      <c r="BF892" s="49"/>
      <c r="BG892" s="49"/>
      <c r="BH892" s="49"/>
      <c r="BI892" s="49"/>
      <c r="BJ892" s="49"/>
      <c r="BK892" s="49"/>
      <c r="BL892" s="49"/>
      <c r="BM892" s="49"/>
      <c r="BN892" s="49"/>
      <c r="BO892" s="49"/>
      <c r="BP892" s="49"/>
      <c r="BQ892" s="49"/>
      <c r="BR892" s="49"/>
      <c r="BS892" s="49"/>
      <c r="BT892" s="49"/>
      <c r="BU892" s="49"/>
      <c r="BV892" s="49"/>
      <c r="BW892" s="49"/>
      <c r="BX892" s="49"/>
      <c r="BY892" s="49"/>
      <c r="BZ892" s="49"/>
      <c r="CA892" s="49"/>
      <c r="CB892" s="49"/>
      <c r="CC892" s="49"/>
      <c r="CD892" s="49"/>
      <c r="CE892" s="49"/>
      <c r="CF892" s="49"/>
      <c r="CG892" s="49"/>
      <c r="CH892" s="49"/>
      <c r="CI892" s="49"/>
      <c r="CJ892" s="49"/>
      <c r="CK892" s="49"/>
      <c r="CL892" s="49"/>
      <c r="CM892" s="49"/>
      <c r="CN892" s="49"/>
      <c r="CO892" s="49"/>
      <c r="CP892" s="49"/>
      <c r="CQ892" s="49"/>
      <c r="CR892" s="49"/>
      <c r="CS892" s="49"/>
      <c r="CT892" s="49"/>
      <c r="CU892" s="49"/>
      <c r="CV892" s="49"/>
      <c r="CW892" s="49"/>
      <c r="CX892" s="38"/>
      <c r="CY892" s="49"/>
      <c r="CZ892" s="49"/>
      <c r="DA892" s="49"/>
      <c r="DB892" s="49"/>
      <c r="DC892" s="49"/>
      <c r="DD892" s="49"/>
      <c r="DE892" s="49"/>
      <c r="DF892" s="49"/>
      <c r="DG892" s="49"/>
      <c r="DH892" s="49"/>
      <c r="DI892" s="49"/>
      <c r="DJ892" s="49"/>
      <c r="DK892" s="49"/>
      <c r="DL892" s="49"/>
      <c r="DM892" s="49"/>
      <c r="DN892" s="49"/>
      <c r="DO892" s="49"/>
      <c r="DP892" s="49"/>
      <c r="DQ892" s="49"/>
      <c r="DR892" s="49"/>
      <c r="DS892" s="49"/>
      <c r="DT892" s="49"/>
      <c r="DU892" s="49"/>
      <c r="DV892" s="49"/>
    </row>
    <row r="893" spans="1:127" ht="15" customHeight="1" x14ac:dyDescent="0.2">
      <c r="A893" s="814">
        <v>4233</v>
      </c>
      <c r="B893" s="815"/>
      <c r="C893" s="815" t="s">
        <v>189</v>
      </c>
      <c r="D893" s="815" t="s">
        <v>4670</v>
      </c>
      <c r="E893" s="757" t="s">
        <v>4503</v>
      </c>
      <c r="F893" s="815" t="s">
        <v>217</v>
      </c>
      <c r="G893" s="815">
        <v>6</v>
      </c>
      <c r="H893" s="487"/>
      <c r="I893" s="487"/>
      <c r="J893" s="345"/>
      <c r="K893" s="345"/>
      <c r="L893" s="305" t="s">
        <v>405</v>
      </c>
      <c r="M893" s="305" t="s">
        <v>405</v>
      </c>
      <c r="N893" s="305" t="s">
        <v>405</v>
      </c>
      <c r="O893" s="545"/>
      <c r="P893" s="545"/>
      <c r="Q893" s="545"/>
      <c r="R893" s="545"/>
      <c r="S893" s="480"/>
      <c r="T893" s="545"/>
      <c r="U893" s="150"/>
      <c r="V893" s="545"/>
      <c r="W893" s="545"/>
      <c r="X893" s="545"/>
      <c r="Y893" s="545"/>
      <c r="Z893" s="545"/>
    </row>
    <row r="894" spans="1:127" ht="15" customHeight="1" x14ac:dyDescent="0.2">
      <c r="A894" s="814">
        <v>6316</v>
      </c>
      <c r="B894" s="815"/>
      <c r="C894" s="815" t="s">
        <v>8298</v>
      </c>
      <c r="D894" s="815" t="s">
        <v>8299</v>
      </c>
      <c r="E894" s="757" t="s">
        <v>4503</v>
      </c>
      <c r="F894" s="815" t="s">
        <v>217</v>
      </c>
      <c r="G894" s="815">
        <v>2</v>
      </c>
      <c r="H894" s="487"/>
      <c r="I894" s="487"/>
      <c r="J894" s="345"/>
      <c r="K894" s="345"/>
      <c r="L894" s="305" t="s">
        <v>405</v>
      </c>
      <c r="M894" s="305" t="s">
        <v>405</v>
      </c>
      <c r="N894" s="305" t="s">
        <v>405</v>
      </c>
      <c r="O894" s="545"/>
      <c r="P894" s="545"/>
      <c r="Q894" s="545"/>
      <c r="R894" s="545"/>
      <c r="S894" s="480"/>
      <c r="T894" s="545"/>
      <c r="U894" s="150"/>
      <c r="V894" s="545"/>
      <c r="W894" s="545"/>
      <c r="X894" s="545"/>
      <c r="Y894" s="545"/>
      <c r="Z894" s="545"/>
    </row>
    <row r="895" spans="1:127" ht="15" customHeight="1" x14ac:dyDescent="0.2">
      <c r="A895" s="814">
        <v>3083</v>
      </c>
      <c r="B895" s="461" t="s">
        <v>4220</v>
      </c>
      <c r="C895" s="815" t="s">
        <v>244</v>
      </c>
      <c r="D895" s="815" t="s">
        <v>312</v>
      </c>
      <c r="E895" s="757" t="s">
        <v>4503</v>
      </c>
      <c r="F895" s="815" t="s">
        <v>226</v>
      </c>
      <c r="G895" s="833">
        <v>8</v>
      </c>
      <c r="H895" s="487"/>
      <c r="I895" s="487"/>
      <c r="J895" s="345"/>
      <c r="K895" s="345"/>
      <c r="L895" s="305" t="s">
        <v>405</v>
      </c>
      <c r="M895" s="305" t="s">
        <v>405</v>
      </c>
      <c r="N895" s="305" t="s">
        <v>405</v>
      </c>
      <c r="O895" s="545"/>
      <c r="P895" s="545"/>
      <c r="Q895" s="545"/>
      <c r="R895" s="545"/>
      <c r="S895" s="480"/>
      <c r="T895" s="545"/>
      <c r="U895" s="150"/>
      <c r="V895" s="545"/>
      <c r="W895" s="545"/>
      <c r="X895" s="545"/>
      <c r="Y895" s="545"/>
      <c r="Z895" s="545"/>
    </row>
    <row r="896" spans="1:127" ht="15" customHeight="1" x14ac:dyDescent="0.2">
      <c r="A896" s="814">
        <v>455</v>
      </c>
      <c r="B896" s="511" t="s">
        <v>2425</v>
      </c>
      <c r="C896" s="815" t="s">
        <v>382</v>
      </c>
      <c r="D896" s="815" t="s">
        <v>261</v>
      </c>
      <c r="E896" s="757" t="s">
        <v>4503</v>
      </c>
      <c r="F896" s="815" t="s">
        <v>226</v>
      </c>
      <c r="G896" s="832">
        <v>14</v>
      </c>
      <c r="H896" s="344"/>
      <c r="I896" s="446"/>
      <c r="J896" s="345"/>
      <c r="K896" s="345"/>
      <c r="L896" s="305" t="s">
        <v>405</v>
      </c>
      <c r="M896" s="305" t="s">
        <v>405</v>
      </c>
      <c r="N896" s="305" t="s">
        <v>405</v>
      </c>
      <c r="O896" s="148"/>
      <c r="P896" s="148"/>
      <c r="Q896" s="48"/>
      <c r="R896" s="150"/>
      <c r="S896" s="830"/>
      <c r="T896" s="145"/>
      <c r="U896" s="546"/>
      <c r="V896" s="826"/>
      <c r="W896" s="485"/>
      <c r="X896" s="48"/>
      <c r="Y896" s="48"/>
      <c r="Z896" s="48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  <c r="AT896" s="49"/>
      <c r="AU896" s="49"/>
      <c r="AV896" s="49"/>
      <c r="AW896" s="49"/>
      <c r="AX896" s="49"/>
      <c r="AY896" s="49"/>
      <c r="AZ896" s="49"/>
      <c r="BA896" s="49"/>
      <c r="BB896" s="49"/>
      <c r="BC896" s="49"/>
      <c r="BD896" s="49"/>
      <c r="BE896" s="49"/>
      <c r="BF896" s="49"/>
      <c r="BG896" s="49"/>
      <c r="BH896" s="49"/>
      <c r="BI896" s="49"/>
      <c r="BJ896" s="49"/>
      <c r="BK896" s="49"/>
      <c r="BL896" s="49"/>
      <c r="BM896" s="49"/>
      <c r="BN896" s="49"/>
      <c r="BO896" s="49"/>
      <c r="BP896" s="49"/>
      <c r="BQ896" s="49"/>
      <c r="BR896" s="49"/>
      <c r="BS896" s="49"/>
      <c r="BT896" s="49"/>
      <c r="BU896" s="49"/>
      <c r="BV896" s="49"/>
      <c r="BW896" s="49"/>
      <c r="BX896" s="49"/>
      <c r="BY896" s="49"/>
      <c r="BZ896" s="49"/>
      <c r="CA896" s="49"/>
      <c r="CB896" s="49"/>
      <c r="CC896" s="49"/>
      <c r="CD896" s="49"/>
      <c r="CE896" s="49"/>
      <c r="CF896" s="49"/>
      <c r="CG896" s="49"/>
      <c r="CH896" s="49"/>
      <c r="CI896" s="49"/>
      <c r="CJ896" s="49"/>
      <c r="CK896" s="49"/>
      <c r="CL896" s="49"/>
      <c r="CM896" s="49"/>
      <c r="CN896" s="49"/>
      <c r="CO896" s="49"/>
      <c r="CP896" s="49"/>
      <c r="CQ896" s="49"/>
      <c r="CR896" s="49"/>
      <c r="CS896" s="49"/>
      <c r="CT896" s="49"/>
      <c r="CU896" s="49"/>
      <c r="CV896" s="49"/>
      <c r="CW896" s="49"/>
      <c r="CX896" s="49"/>
      <c r="CY896" s="49"/>
      <c r="CZ896" s="49"/>
      <c r="DA896" s="49"/>
      <c r="DB896" s="49"/>
      <c r="DC896" s="49"/>
      <c r="DD896" s="49"/>
      <c r="DE896" s="49"/>
      <c r="DF896" s="49"/>
      <c r="DG896" s="49"/>
      <c r="DH896" s="38"/>
      <c r="DI896" s="38"/>
      <c r="DJ896" s="38"/>
      <c r="DK896" s="38"/>
      <c r="DL896" s="38"/>
      <c r="DM896" s="38"/>
      <c r="DN896" s="49"/>
      <c r="DO896" s="48"/>
      <c r="DP896" s="48"/>
      <c r="DQ896" s="48"/>
      <c r="DR896" s="49"/>
      <c r="DS896" s="49"/>
      <c r="DT896" s="49"/>
    </row>
    <row r="897" spans="1:126" ht="15" customHeight="1" x14ac:dyDescent="0.2">
      <c r="A897" s="814">
        <v>4142</v>
      </c>
      <c r="B897" s="815"/>
      <c r="C897" s="815" t="s">
        <v>229</v>
      </c>
      <c r="D897" s="815" t="s">
        <v>261</v>
      </c>
      <c r="E897" s="757" t="s">
        <v>4503</v>
      </c>
      <c r="F897" s="815" t="s">
        <v>226</v>
      </c>
      <c r="G897" s="815">
        <v>6</v>
      </c>
      <c r="H897" s="487"/>
      <c r="I897" s="487"/>
      <c r="J897" s="345"/>
      <c r="K897" s="345"/>
      <c r="L897" s="305" t="s">
        <v>405</v>
      </c>
      <c r="M897" s="305" t="s">
        <v>405</v>
      </c>
      <c r="N897" s="305" t="s">
        <v>405</v>
      </c>
      <c r="O897" s="545"/>
      <c r="P897" s="545"/>
      <c r="Q897" s="545"/>
      <c r="R897" s="545"/>
      <c r="T897" s="471"/>
      <c r="U897" s="859"/>
      <c r="V897" s="545"/>
      <c r="W897" s="545"/>
      <c r="X897" s="545"/>
      <c r="Y897" s="545"/>
      <c r="Z897" s="545"/>
      <c r="DS897" s="49"/>
      <c r="DT897" s="49"/>
    </row>
    <row r="898" spans="1:126" ht="15" customHeight="1" x14ac:dyDescent="0.2">
      <c r="A898" s="814">
        <v>1489</v>
      </c>
      <c r="B898" s="815"/>
      <c r="C898" s="815" t="s">
        <v>391</v>
      </c>
      <c r="D898" s="815" t="s">
        <v>322</v>
      </c>
      <c r="E898" s="757" t="s">
        <v>4503</v>
      </c>
      <c r="F898" s="815" t="s">
        <v>226</v>
      </c>
      <c r="G898" s="833">
        <v>11</v>
      </c>
      <c r="H898" s="487"/>
      <c r="I898" s="487"/>
      <c r="J898" s="345"/>
      <c r="K898" s="345"/>
      <c r="L898" s="305" t="s">
        <v>405</v>
      </c>
      <c r="M898" s="305" t="s">
        <v>405</v>
      </c>
      <c r="N898" s="305" t="s">
        <v>405</v>
      </c>
      <c r="O898" s="545"/>
      <c r="P898" s="545"/>
      <c r="Q898" s="545"/>
      <c r="R898" s="545"/>
      <c r="T898" s="302"/>
      <c r="U898" s="861"/>
      <c r="V898" s="545"/>
      <c r="W898" s="545"/>
      <c r="X898" s="545"/>
      <c r="Y898" s="545"/>
      <c r="Z898" s="545"/>
      <c r="DS898" s="49"/>
      <c r="DT898" s="49"/>
      <c r="DU898" s="49"/>
      <c r="DV898" s="49"/>
    </row>
    <row r="899" spans="1:126" ht="15" customHeight="1" x14ac:dyDescent="0.2">
      <c r="A899" s="814">
        <v>4946</v>
      </c>
      <c r="B899" s="815"/>
      <c r="C899" s="815" t="s">
        <v>391</v>
      </c>
      <c r="D899" s="815" t="s">
        <v>5139</v>
      </c>
      <c r="E899" s="757" t="s">
        <v>4503</v>
      </c>
      <c r="F899" s="815" t="s">
        <v>226</v>
      </c>
      <c r="G899" s="815">
        <v>4</v>
      </c>
      <c r="H899" s="470"/>
      <c r="I899" s="470"/>
      <c r="J899" s="345"/>
      <c r="K899" s="345"/>
      <c r="L899" s="305" t="s">
        <v>405</v>
      </c>
      <c r="M899" s="305" t="s">
        <v>405</v>
      </c>
      <c r="N899" s="305" t="s">
        <v>405</v>
      </c>
      <c r="O899" s="48"/>
      <c r="P899" s="48"/>
      <c r="Q899" s="48"/>
      <c r="R899" s="150"/>
      <c r="T899" s="251"/>
      <c r="U899" s="871"/>
      <c r="V899" s="48"/>
      <c r="W899" s="48"/>
      <c r="X899" s="48"/>
      <c r="Y899" s="48"/>
      <c r="Z899" s="48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49"/>
      <c r="BG899" s="49"/>
      <c r="BH899" s="49"/>
      <c r="BI899" s="49"/>
      <c r="BJ899" s="49"/>
      <c r="BK899" s="49"/>
      <c r="BL899" s="49"/>
      <c r="BM899" s="49"/>
      <c r="BN899" s="49"/>
      <c r="BO899" s="49"/>
      <c r="BP899" s="49"/>
      <c r="BQ899" s="49"/>
      <c r="BR899" s="49"/>
      <c r="BS899" s="49"/>
      <c r="BT899" s="49"/>
      <c r="BU899" s="49"/>
      <c r="BV899" s="49"/>
      <c r="BW899" s="49"/>
      <c r="BX899" s="49"/>
      <c r="BY899" s="49"/>
      <c r="BZ899" s="49"/>
      <c r="CA899" s="49"/>
      <c r="CB899" s="49"/>
      <c r="CC899" s="49"/>
      <c r="CD899" s="49"/>
      <c r="CE899" s="49"/>
      <c r="CF899" s="49"/>
      <c r="CG899" s="49"/>
      <c r="CH899" s="49"/>
      <c r="CI899" s="49"/>
      <c r="CJ899" s="49"/>
      <c r="CK899" s="49"/>
      <c r="CL899" s="49"/>
      <c r="CM899" s="49"/>
      <c r="CN899" s="49"/>
      <c r="CO899" s="49"/>
      <c r="CP899" s="49"/>
      <c r="CQ899" s="49"/>
      <c r="CR899" s="49"/>
      <c r="CS899" s="49"/>
      <c r="CT899" s="49"/>
      <c r="CU899" s="49"/>
      <c r="CV899" s="49"/>
      <c r="CW899" s="49"/>
      <c r="CX899" s="49"/>
      <c r="CY899" s="49"/>
      <c r="CZ899" s="49"/>
      <c r="DA899" s="49"/>
      <c r="DB899" s="49"/>
      <c r="DC899" s="49"/>
      <c r="DD899" s="49"/>
      <c r="DE899" s="49"/>
      <c r="DF899" s="49"/>
      <c r="DG899" s="49"/>
      <c r="DH899" s="49"/>
      <c r="DI899" s="49"/>
      <c r="DJ899" s="49"/>
      <c r="DK899" s="49"/>
      <c r="DL899" s="49"/>
      <c r="DM899" s="49"/>
      <c r="DN899" s="49"/>
      <c r="DO899" s="49"/>
      <c r="DP899" s="49"/>
      <c r="DQ899" s="49"/>
      <c r="DR899" s="49"/>
      <c r="DS899" s="49"/>
      <c r="DT899" s="49"/>
      <c r="DU899" s="49"/>
      <c r="DV899" s="49"/>
    </row>
    <row r="900" spans="1:126" ht="15" customHeight="1" x14ac:dyDescent="0.2">
      <c r="A900" s="814">
        <v>4287</v>
      </c>
      <c r="B900" s="815"/>
      <c r="C900" s="815" t="s">
        <v>3238</v>
      </c>
      <c r="D900" s="815" t="s">
        <v>4574</v>
      </c>
      <c r="E900" s="757" t="s">
        <v>4503</v>
      </c>
      <c r="F900" s="815" t="s">
        <v>226</v>
      </c>
      <c r="G900" s="815">
        <v>6</v>
      </c>
      <c r="H900" s="487"/>
      <c r="I900" s="487"/>
      <c r="J900" s="345"/>
      <c r="K900" s="345"/>
      <c r="L900" s="305" t="s">
        <v>405</v>
      </c>
      <c r="M900" s="305" t="s">
        <v>405</v>
      </c>
      <c r="N900" s="305" t="s">
        <v>405</v>
      </c>
      <c r="O900" s="545"/>
      <c r="P900" s="545"/>
      <c r="Q900" s="545"/>
      <c r="R900" s="545"/>
      <c r="T900" s="460"/>
      <c r="U900" s="854"/>
      <c r="V900" s="545"/>
      <c r="W900" s="545"/>
      <c r="X900" s="545"/>
      <c r="Y900" s="545"/>
      <c r="Z900" s="545"/>
      <c r="DS900" s="49"/>
      <c r="DT900" s="49"/>
    </row>
    <row r="901" spans="1:126" ht="15" customHeight="1" x14ac:dyDescent="0.2">
      <c r="A901" s="814">
        <v>1881</v>
      </c>
      <c r="B901" s="815"/>
      <c r="C901" s="815" t="s">
        <v>5272</v>
      </c>
      <c r="D901" s="815" t="s">
        <v>5141</v>
      </c>
      <c r="E901" s="757" t="s">
        <v>4503</v>
      </c>
      <c r="F901" s="815" t="s">
        <v>226</v>
      </c>
      <c r="G901" s="815">
        <v>5</v>
      </c>
      <c r="H901" s="487"/>
      <c r="I901" s="487"/>
      <c r="J901" s="345"/>
      <c r="K901" s="345"/>
      <c r="L901" s="305" t="s">
        <v>405</v>
      </c>
      <c r="M901" s="305" t="s">
        <v>405</v>
      </c>
      <c r="N901" s="305" t="s">
        <v>405</v>
      </c>
      <c r="O901" s="545"/>
      <c r="P901" s="545"/>
      <c r="Q901" s="545"/>
      <c r="R901" s="545"/>
      <c r="T901" s="48"/>
      <c r="U901" s="150"/>
      <c r="V901" s="545"/>
      <c r="W901" s="545"/>
      <c r="X901" s="545"/>
      <c r="Y901" s="545"/>
      <c r="Z901" s="545"/>
      <c r="DS901" s="49"/>
      <c r="DT901" s="49"/>
    </row>
    <row r="902" spans="1:126" ht="15" customHeight="1" x14ac:dyDescent="0.2">
      <c r="A902" s="814">
        <v>7355</v>
      </c>
      <c r="B902" s="815"/>
      <c r="C902" s="815" t="s">
        <v>3435</v>
      </c>
      <c r="D902" s="815" t="s">
        <v>8950</v>
      </c>
      <c r="E902" s="824" t="s">
        <v>8491</v>
      </c>
      <c r="F902" s="815" t="s">
        <v>226</v>
      </c>
      <c r="G902" s="815">
        <v>0</v>
      </c>
      <c r="H902" s="487"/>
      <c r="I902" s="487"/>
      <c r="J902" s="345"/>
      <c r="K902" s="345"/>
      <c r="L902" s="305" t="s">
        <v>405</v>
      </c>
      <c r="M902" s="305" t="s">
        <v>405</v>
      </c>
      <c r="N902" s="305" t="s">
        <v>405</v>
      </c>
      <c r="O902" s="305"/>
      <c r="P902" s="545"/>
      <c r="Q902" s="545"/>
      <c r="R902" s="545"/>
      <c r="S902" s="124"/>
      <c r="T902" s="545"/>
      <c r="U902" s="150">
        <v>500000</v>
      </c>
      <c r="V902" s="545"/>
      <c r="W902" s="545"/>
      <c r="X902" s="545"/>
      <c r="Y902" s="545"/>
      <c r="Z902" s="545"/>
    </row>
    <row r="903" spans="1:126" ht="15" customHeight="1" x14ac:dyDescent="0.2">
      <c r="A903" s="814">
        <v>1084</v>
      </c>
      <c r="B903" s="49" t="s">
        <v>2930</v>
      </c>
      <c r="C903" s="815" t="s">
        <v>268</v>
      </c>
      <c r="D903" s="815" t="s">
        <v>1985</v>
      </c>
      <c r="E903" s="757" t="s">
        <v>4503</v>
      </c>
      <c r="F903" s="815" t="s">
        <v>226</v>
      </c>
      <c r="G903" s="833">
        <v>12</v>
      </c>
      <c r="H903" s="345"/>
      <c r="I903" s="99"/>
      <c r="J903" s="344"/>
      <c r="K903" s="345"/>
      <c r="L903" s="305" t="s">
        <v>405</v>
      </c>
      <c r="M903" s="305" t="s">
        <v>405</v>
      </c>
      <c r="N903" s="305" t="s">
        <v>405</v>
      </c>
      <c r="O903" s="145"/>
      <c r="P903" s="145"/>
      <c r="Q903" s="157"/>
      <c r="R903" s="145"/>
      <c r="S903" s="480"/>
      <c r="T903" s="145"/>
      <c r="U903" s="150"/>
      <c r="V903" s="48"/>
      <c r="W903" s="48"/>
      <c r="X903" s="48"/>
      <c r="Y903" s="48"/>
      <c r="Z903" s="48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  <c r="AT903" s="49"/>
      <c r="AU903" s="49"/>
      <c r="AV903" s="49"/>
      <c r="AW903" s="49"/>
      <c r="AX903" s="49"/>
      <c r="AY903" s="49"/>
      <c r="AZ903" s="49"/>
      <c r="BA903" s="49"/>
      <c r="BB903" s="49"/>
      <c r="BC903" s="49"/>
      <c r="BD903" s="49"/>
      <c r="BE903" s="49"/>
      <c r="BF903" s="49"/>
      <c r="BG903" s="49"/>
      <c r="BH903" s="49"/>
      <c r="BI903" s="49"/>
      <c r="BJ903" s="49"/>
      <c r="BK903" s="49"/>
      <c r="BL903" s="49"/>
      <c r="BM903" s="49"/>
      <c r="BN903" s="49"/>
      <c r="BO903" s="49"/>
      <c r="BP903" s="49"/>
      <c r="BQ903" s="49"/>
      <c r="BR903" s="49"/>
      <c r="BS903" s="49"/>
      <c r="BT903" s="49"/>
      <c r="BU903" s="49"/>
      <c r="BV903" s="49"/>
      <c r="BW903" s="49"/>
      <c r="BX903" s="49"/>
      <c r="BY903" s="49"/>
      <c r="BZ903" s="49"/>
      <c r="CA903" s="49"/>
      <c r="CB903" s="49"/>
      <c r="CC903" s="49"/>
      <c r="CD903" s="49"/>
      <c r="CE903" s="49"/>
      <c r="CF903" s="49"/>
      <c r="CG903" s="49"/>
      <c r="CH903" s="49"/>
      <c r="CI903" s="49"/>
      <c r="CJ903" s="49"/>
      <c r="CK903" s="49"/>
      <c r="CL903" s="49"/>
      <c r="CM903" s="49"/>
      <c r="CN903" s="49"/>
      <c r="CO903" s="49"/>
      <c r="CP903" s="49"/>
      <c r="CQ903" s="49"/>
      <c r="CR903" s="49"/>
      <c r="CS903" s="49"/>
      <c r="CT903" s="49"/>
      <c r="CU903" s="49"/>
      <c r="CV903" s="49"/>
      <c r="CW903" s="49"/>
      <c r="CX903" s="49"/>
      <c r="CY903" s="49"/>
      <c r="CZ903" s="49"/>
      <c r="DA903" s="49"/>
      <c r="DB903" s="49"/>
      <c r="DC903" s="49"/>
      <c r="DD903" s="49"/>
      <c r="DE903" s="49"/>
      <c r="DF903" s="49"/>
      <c r="DG903" s="49"/>
      <c r="DH903" s="49"/>
      <c r="DI903" s="49"/>
      <c r="DJ903" s="49"/>
      <c r="DK903" s="49"/>
      <c r="DL903" s="49"/>
      <c r="DM903" s="49"/>
      <c r="DN903" s="49"/>
      <c r="DO903" s="49"/>
      <c r="DP903" s="49"/>
      <c r="DQ903" s="49"/>
      <c r="DR903" s="49"/>
      <c r="DS903" s="49"/>
      <c r="DT903" s="49"/>
    </row>
    <row r="904" spans="1:126" ht="15" customHeight="1" x14ac:dyDescent="0.2">
      <c r="A904" s="814">
        <v>3576</v>
      </c>
      <c r="B904" s="815"/>
      <c r="C904" s="815" t="s">
        <v>4270</v>
      </c>
      <c r="D904" s="815" t="s">
        <v>4367</v>
      </c>
      <c r="E904" s="757" t="s">
        <v>4503</v>
      </c>
      <c r="F904" s="815" t="s">
        <v>226</v>
      </c>
      <c r="G904" s="833">
        <v>7</v>
      </c>
      <c r="H904" s="487"/>
      <c r="I904" s="487"/>
      <c r="J904" s="345"/>
      <c r="K904" s="345"/>
      <c r="L904" s="305" t="s">
        <v>405</v>
      </c>
      <c r="M904" s="305" t="s">
        <v>405</v>
      </c>
      <c r="N904" s="305" t="s">
        <v>405</v>
      </c>
      <c r="O904" s="545"/>
      <c r="P904" s="545"/>
      <c r="Q904" s="545"/>
      <c r="R904" s="545"/>
      <c r="S904" s="480"/>
      <c r="T904" s="545"/>
      <c r="U904" s="150"/>
      <c r="V904" s="545"/>
      <c r="W904" s="545"/>
      <c r="X904" s="545"/>
      <c r="Y904" s="545"/>
      <c r="Z904" s="545"/>
      <c r="DS904" s="49"/>
      <c r="DT904" s="49"/>
    </row>
    <row r="905" spans="1:126" ht="15" customHeight="1" x14ac:dyDescent="0.2">
      <c r="A905" s="814">
        <v>5445</v>
      </c>
      <c r="B905" s="815"/>
      <c r="C905" s="815" t="s">
        <v>2029</v>
      </c>
      <c r="D905" s="815" t="s">
        <v>4036</v>
      </c>
      <c r="E905" s="757" t="s">
        <v>4503</v>
      </c>
      <c r="F905" s="815" t="s">
        <v>226</v>
      </c>
      <c r="G905" s="815">
        <v>4</v>
      </c>
      <c r="H905" s="487"/>
      <c r="I905" s="487"/>
      <c r="J905" s="345"/>
      <c r="K905" s="345"/>
      <c r="L905" s="305" t="s">
        <v>405</v>
      </c>
      <c r="M905" s="305" t="s">
        <v>405</v>
      </c>
      <c r="N905" s="305" t="s">
        <v>405</v>
      </c>
      <c r="O905" s="545"/>
      <c r="P905" s="545"/>
      <c r="Q905" s="545"/>
      <c r="R905" s="545"/>
      <c r="S905" s="480"/>
      <c r="T905" s="545"/>
      <c r="U905" s="150"/>
      <c r="V905" s="545"/>
      <c r="W905" s="545"/>
      <c r="X905" s="545"/>
      <c r="Y905" s="545"/>
      <c r="Z905" s="545"/>
    </row>
    <row r="906" spans="1:126" ht="15" customHeight="1" x14ac:dyDescent="0.2">
      <c r="A906" s="814">
        <v>3087</v>
      </c>
      <c r="B906" s="815"/>
      <c r="C906" s="815" t="s">
        <v>525</v>
      </c>
      <c r="D906" s="815" t="s">
        <v>4042</v>
      </c>
      <c r="E906" s="757" t="s">
        <v>4503</v>
      </c>
      <c r="F906" s="815" t="s">
        <v>226</v>
      </c>
      <c r="G906" s="833">
        <v>8</v>
      </c>
      <c r="H906" s="487"/>
      <c r="I906" s="487"/>
      <c r="J906" s="345"/>
      <c r="K906" s="345"/>
      <c r="L906" s="305" t="s">
        <v>405</v>
      </c>
      <c r="M906" s="305" t="s">
        <v>405</v>
      </c>
      <c r="N906" s="305" t="s">
        <v>405</v>
      </c>
      <c r="O906" s="545"/>
      <c r="P906" s="545"/>
      <c r="Q906" s="545"/>
      <c r="R906" s="545"/>
      <c r="S906" s="480"/>
      <c r="T906" s="545"/>
      <c r="U906" s="150"/>
      <c r="V906" s="545"/>
      <c r="W906" s="545"/>
      <c r="X906" s="545"/>
      <c r="Y906" s="545"/>
      <c r="Z906" s="545"/>
      <c r="DS906" s="49"/>
      <c r="DT906" s="49"/>
    </row>
    <row r="907" spans="1:126" ht="15" customHeight="1" x14ac:dyDescent="0.2">
      <c r="A907" s="814">
        <v>1884</v>
      </c>
      <c r="B907" s="815"/>
      <c r="C907" s="815" t="s">
        <v>308</v>
      </c>
      <c r="D907" s="815" t="s">
        <v>5142</v>
      </c>
      <c r="E907" s="757" t="s">
        <v>4503</v>
      </c>
      <c r="F907" s="815" t="s">
        <v>226</v>
      </c>
      <c r="G907" s="815">
        <v>5</v>
      </c>
      <c r="H907" s="470"/>
      <c r="I907" s="470"/>
      <c r="J907" s="345"/>
      <c r="K907" s="344"/>
      <c r="L907" s="305" t="s">
        <v>405</v>
      </c>
      <c r="M907" s="305" t="s">
        <v>405</v>
      </c>
      <c r="N907" s="305" t="s">
        <v>405</v>
      </c>
      <c r="O907" s="367"/>
      <c r="P907" s="367"/>
      <c r="Q907" s="48"/>
      <c r="R907" s="546"/>
      <c r="S907" s="480"/>
      <c r="T907" s="485"/>
      <c r="U907" s="150"/>
      <c r="V907" s="48"/>
      <c r="W907" s="48"/>
      <c r="X907" s="48"/>
      <c r="Y907" s="48"/>
      <c r="Z907" s="48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  <c r="AT907" s="49"/>
      <c r="AU907" s="49"/>
      <c r="AV907" s="49"/>
      <c r="AW907" s="49"/>
      <c r="AX907" s="49"/>
      <c r="AY907" s="49"/>
      <c r="AZ907" s="49"/>
      <c r="BA907" s="49"/>
      <c r="BB907" s="49"/>
      <c r="BC907" s="49"/>
      <c r="BD907" s="49"/>
      <c r="BE907" s="49"/>
      <c r="BF907" s="49"/>
      <c r="BG907" s="49"/>
      <c r="BH907" s="49"/>
      <c r="BI907" s="49"/>
      <c r="BJ907" s="49"/>
      <c r="BK907" s="49"/>
      <c r="BL907" s="49"/>
      <c r="BM907" s="49"/>
      <c r="BN907" s="49"/>
      <c r="BO907" s="49"/>
      <c r="BP907" s="49"/>
      <c r="BQ907" s="49"/>
      <c r="BR907" s="49"/>
      <c r="BS907" s="49"/>
      <c r="BT907" s="49"/>
      <c r="BU907" s="49"/>
      <c r="BV907" s="49"/>
      <c r="BW907" s="49"/>
      <c r="BX907" s="49"/>
      <c r="BY907" s="49"/>
      <c r="BZ907" s="49"/>
      <c r="CA907" s="49"/>
      <c r="CB907" s="49"/>
      <c r="CC907" s="49"/>
      <c r="CD907" s="49"/>
      <c r="CE907" s="49"/>
      <c r="CF907" s="49"/>
      <c r="CG907" s="49"/>
      <c r="CH907" s="49"/>
      <c r="CI907" s="49"/>
      <c r="CJ907" s="49"/>
      <c r="CK907" s="49"/>
      <c r="CL907" s="49"/>
      <c r="CM907" s="49"/>
      <c r="CN907" s="49"/>
      <c r="CO907" s="49"/>
      <c r="CP907" s="49"/>
      <c r="CQ907" s="49"/>
      <c r="CR907" s="49"/>
      <c r="CS907" s="49"/>
      <c r="CT907" s="49"/>
      <c r="CU907" s="49"/>
      <c r="CV907" s="49"/>
      <c r="CW907" s="49"/>
      <c r="CX907" s="49"/>
      <c r="CY907" s="49"/>
      <c r="CZ907" s="49"/>
      <c r="DA907" s="49"/>
      <c r="DB907" s="49"/>
      <c r="DC907" s="49"/>
      <c r="DD907" s="49"/>
      <c r="DE907" s="49"/>
      <c r="DF907" s="49"/>
      <c r="DG907" s="49"/>
      <c r="DH907" s="49"/>
      <c r="DI907" s="49"/>
      <c r="DJ907" s="49"/>
      <c r="DK907" s="49"/>
      <c r="DL907" s="49"/>
      <c r="DM907" s="49"/>
      <c r="DN907" s="49"/>
      <c r="DO907" s="49"/>
      <c r="DP907" s="49"/>
      <c r="DQ907" s="49"/>
      <c r="DR907" s="49"/>
      <c r="DS907" s="49"/>
      <c r="DT907" s="49"/>
      <c r="DU907" s="49"/>
      <c r="DV907" s="49"/>
    </row>
    <row r="908" spans="1:126" ht="15" customHeight="1" x14ac:dyDescent="0.2">
      <c r="A908" s="814">
        <v>3085</v>
      </c>
      <c r="B908" s="461" t="s">
        <v>4217</v>
      </c>
      <c r="C908" s="815" t="s">
        <v>1775</v>
      </c>
      <c r="D908" s="815" t="s">
        <v>4040</v>
      </c>
      <c r="E908" s="757" t="s">
        <v>4503</v>
      </c>
      <c r="F908" s="815" t="s">
        <v>226</v>
      </c>
      <c r="G908" s="833">
        <v>8</v>
      </c>
      <c r="H908" s="487"/>
      <c r="I908" s="487"/>
      <c r="J908" s="345"/>
      <c r="K908" s="345"/>
      <c r="L908" s="305" t="s">
        <v>405</v>
      </c>
      <c r="M908" s="305" t="s">
        <v>405</v>
      </c>
      <c r="N908" s="305" t="s">
        <v>405</v>
      </c>
      <c r="O908" s="545"/>
      <c r="P908" s="545"/>
      <c r="Q908" s="545"/>
      <c r="R908" s="545"/>
      <c r="S908" s="480"/>
      <c r="T908" s="545"/>
      <c r="U908" s="150"/>
      <c r="V908" s="545"/>
      <c r="W908" s="545"/>
      <c r="X908" s="545"/>
      <c r="Y908" s="545"/>
      <c r="Z908" s="545"/>
    </row>
    <row r="909" spans="1:126" ht="15" customHeight="1" x14ac:dyDescent="0.2">
      <c r="A909" s="814">
        <v>2600</v>
      </c>
      <c r="B909" s="815"/>
      <c r="C909" s="815" t="s">
        <v>728</v>
      </c>
      <c r="D909" s="815" t="s">
        <v>3744</v>
      </c>
      <c r="E909" s="757" t="s">
        <v>4503</v>
      </c>
      <c r="F909" s="815" t="s">
        <v>226</v>
      </c>
      <c r="G909" s="833">
        <v>9</v>
      </c>
      <c r="H909" s="470"/>
      <c r="I909" s="470"/>
      <c r="J909" s="345"/>
      <c r="K909" s="345"/>
      <c r="L909" s="305" t="s">
        <v>405</v>
      </c>
      <c r="M909" s="305" t="s">
        <v>405</v>
      </c>
      <c r="N909" s="305" t="s">
        <v>405</v>
      </c>
      <c r="O909" s="48"/>
      <c r="P909" s="48"/>
      <c r="Q909" s="48"/>
      <c r="R909" s="95"/>
      <c r="S909" s="480"/>
      <c r="T909" s="485"/>
      <c r="U909" s="150"/>
      <c r="V909" s="48"/>
      <c r="W909" s="48"/>
      <c r="X909" s="48"/>
      <c r="Y909" s="48"/>
      <c r="Z909" s="48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  <c r="AT909" s="49"/>
      <c r="AU909" s="49"/>
      <c r="AV909" s="49"/>
      <c r="AW909" s="49"/>
      <c r="AX909" s="49"/>
      <c r="AY909" s="49"/>
      <c r="AZ909" s="49"/>
      <c r="BA909" s="49"/>
      <c r="BB909" s="49"/>
      <c r="BC909" s="49"/>
      <c r="BD909" s="49"/>
      <c r="BE909" s="49"/>
      <c r="BF909" s="49"/>
      <c r="BG909" s="49"/>
      <c r="BH909" s="49"/>
      <c r="BI909" s="49"/>
      <c r="BJ909" s="49"/>
      <c r="BK909" s="49"/>
      <c r="BL909" s="49"/>
      <c r="BM909" s="49"/>
      <c r="BN909" s="49"/>
      <c r="BO909" s="49"/>
      <c r="BP909" s="49"/>
      <c r="BQ909" s="49"/>
      <c r="BR909" s="49"/>
      <c r="BS909" s="49"/>
      <c r="BT909" s="49"/>
      <c r="BU909" s="49"/>
      <c r="BV909" s="49"/>
      <c r="BW909" s="49"/>
      <c r="BX909" s="49"/>
      <c r="BY909" s="49"/>
      <c r="BZ909" s="49"/>
      <c r="CA909" s="49"/>
      <c r="CB909" s="49"/>
      <c r="CC909" s="49"/>
      <c r="CD909" s="49"/>
      <c r="CE909" s="49"/>
      <c r="CF909" s="49"/>
      <c r="CG909" s="49"/>
      <c r="CH909" s="49"/>
      <c r="CI909" s="49"/>
      <c r="CJ909" s="49"/>
      <c r="CK909" s="49"/>
      <c r="CL909" s="49"/>
      <c r="CM909" s="49"/>
      <c r="CN909" s="49"/>
      <c r="CO909" s="49"/>
      <c r="CP909" s="49"/>
      <c r="CQ909" s="49"/>
      <c r="CR909" s="49"/>
      <c r="CS909" s="49"/>
      <c r="CT909" s="49"/>
      <c r="CU909" s="49"/>
      <c r="CV909" s="49"/>
      <c r="CW909" s="49"/>
      <c r="CX909" s="49"/>
      <c r="CY909" s="49"/>
      <c r="CZ909" s="49"/>
      <c r="DA909" s="49"/>
      <c r="DB909" s="49"/>
      <c r="DC909" s="49"/>
      <c r="DD909" s="49"/>
      <c r="DE909" s="49"/>
      <c r="DF909" s="49"/>
      <c r="DG909" s="49"/>
      <c r="DH909" s="49"/>
      <c r="DI909" s="49"/>
      <c r="DJ909" s="49"/>
      <c r="DK909" s="49"/>
      <c r="DL909" s="49"/>
      <c r="DM909" s="49"/>
      <c r="DN909" s="49"/>
      <c r="DO909" s="49"/>
      <c r="DP909" s="49"/>
      <c r="DQ909" s="49"/>
      <c r="DR909" s="49"/>
      <c r="DS909" s="49"/>
      <c r="DT909" s="49"/>
      <c r="DU909" s="49"/>
      <c r="DV909" s="49"/>
    </row>
    <row r="910" spans="1:126" ht="15" customHeight="1" x14ac:dyDescent="0.2">
      <c r="A910" s="814">
        <v>7351</v>
      </c>
      <c r="B910" s="815"/>
      <c r="C910" s="815" t="s">
        <v>478</v>
      </c>
      <c r="D910" s="815" t="s">
        <v>8947</v>
      </c>
      <c r="E910" s="824" t="s">
        <v>8491</v>
      </c>
      <c r="F910" s="815" t="s">
        <v>226</v>
      </c>
      <c r="G910" s="815">
        <v>0</v>
      </c>
      <c r="H910" s="487"/>
      <c r="I910" s="487"/>
      <c r="J910" s="345"/>
      <c r="K910" s="345"/>
      <c r="L910" s="305" t="s">
        <v>405</v>
      </c>
      <c r="M910" s="305" t="s">
        <v>405</v>
      </c>
      <c r="N910" s="305" t="s">
        <v>405</v>
      </c>
      <c r="O910" s="305"/>
      <c r="P910" s="545"/>
      <c r="Q910" s="545"/>
      <c r="R910" s="545"/>
      <c r="S910" s="480"/>
      <c r="T910" s="545"/>
      <c r="U910" s="150">
        <v>500000</v>
      </c>
      <c r="V910" s="545"/>
      <c r="W910" s="545"/>
      <c r="X910" s="545"/>
      <c r="Y910" s="545"/>
      <c r="Z910" s="545"/>
      <c r="DU910" s="49"/>
      <c r="DV910" s="49"/>
    </row>
    <row r="911" spans="1:126" ht="15" customHeight="1" x14ac:dyDescent="0.2">
      <c r="A911" s="814">
        <v>6281</v>
      </c>
      <c r="B911" s="815"/>
      <c r="C911" s="815" t="s">
        <v>294</v>
      </c>
      <c r="D911" s="815" t="s">
        <v>7971</v>
      </c>
      <c r="E911" s="757" t="s">
        <v>4503</v>
      </c>
      <c r="F911" s="815" t="s">
        <v>226</v>
      </c>
      <c r="G911" s="815">
        <v>2</v>
      </c>
      <c r="H911" s="344"/>
      <c r="I911" s="446"/>
      <c r="J911" s="344"/>
      <c r="K911" s="344"/>
      <c r="L911" s="305" t="s">
        <v>405</v>
      </c>
      <c r="M911" s="305" t="s">
        <v>405</v>
      </c>
      <c r="N911" s="305" t="s">
        <v>405</v>
      </c>
      <c r="O911" s="157"/>
      <c r="P911" s="157"/>
      <c r="Q911" s="157"/>
      <c r="R911" s="367"/>
      <c r="S911" s="124"/>
      <c r="T911" s="826"/>
      <c r="U911" s="150"/>
      <c r="V911" s="48"/>
      <c r="W911" s="48"/>
      <c r="X911" s="48"/>
      <c r="Y911" s="48"/>
      <c r="Z911" s="48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  <c r="AT911" s="49"/>
      <c r="AU911" s="49"/>
      <c r="AV911" s="49"/>
      <c r="AW911" s="49"/>
      <c r="AX911" s="49"/>
      <c r="AY911" s="49"/>
      <c r="AZ911" s="49"/>
      <c r="BA911" s="49"/>
      <c r="BB911" s="49"/>
      <c r="BC911" s="49"/>
      <c r="BD911" s="49"/>
      <c r="BE911" s="49"/>
      <c r="BF911" s="49"/>
      <c r="BG911" s="49"/>
      <c r="BH911" s="49"/>
      <c r="BI911" s="49"/>
      <c r="BJ911" s="49"/>
      <c r="BK911" s="49"/>
      <c r="BL911" s="49"/>
      <c r="BM911" s="49"/>
      <c r="BN911" s="49"/>
      <c r="BO911" s="49"/>
      <c r="BP911" s="49"/>
      <c r="BQ911" s="49"/>
      <c r="BR911" s="49"/>
      <c r="BS911" s="49"/>
      <c r="BT911" s="49"/>
      <c r="BU911" s="49"/>
      <c r="BV911" s="49"/>
      <c r="BW911" s="49"/>
      <c r="BX911" s="49"/>
      <c r="BY911" s="49"/>
      <c r="BZ911" s="49"/>
      <c r="CA911" s="49"/>
      <c r="CB911" s="49"/>
      <c r="CC911" s="49"/>
      <c r="CD911" s="49"/>
      <c r="CE911" s="49"/>
      <c r="CF911" s="49"/>
      <c r="CG911" s="49"/>
      <c r="CH911" s="49"/>
      <c r="CI911" s="49"/>
      <c r="CJ911" s="49"/>
      <c r="CK911" s="49"/>
      <c r="CL911" s="49"/>
      <c r="CM911" s="49"/>
      <c r="CN911" s="49"/>
      <c r="CO911" s="49"/>
      <c r="CP911" s="49"/>
      <c r="CQ911" s="49"/>
      <c r="CR911" s="49"/>
      <c r="CS911" s="49"/>
      <c r="CT911" s="49"/>
      <c r="CU911" s="49"/>
      <c r="CV911" s="49"/>
      <c r="CW911" s="49"/>
      <c r="CX911" s="49"/>
      <c r="CY911" s="49"/>
      <c r="CZ911" s="49"/>
      <c r="DA911" s="49"/>
      <c r="DB911" s="49"/>
      <c r="DC911" s="49"/>
      <c r="DD911" s="49"/>
      <c r="DE911" s="49"/>
      <c r="DF911" s="49"/>
      <c r="DG911" s="38"/>
      <c r="DH911" s="38"/>
      <c r="DI911" s="38"/>
      <c r="DJ911" s="38"/>
      <c r="DK911" s="38"/>
      <c r="DL911" s="38"/>
      <c r="DM911" s="49"/>
      <c r="DN911" s="49"/>
      <c r="DO911" s="49"/>
      <c r="DP911" s="38"/>
      <c r="DQ911" s="38"/>
      <c r="DR911" s="38"/>
      <c r="DS911" s="49"/>
      <c r="DT911" s="49"/>
      <c r="DU911" s="49"/>
      <c r="DV911" s="49"/>
    </row>
    <row r="912" spans="1:126" ht="15" customHeight="1" x14ac:dyDescent="0.2">
      <c r="A912" s="814">
        <v>7353</v>
      </c>
      <c r="B912" s="815"/>
      <c r="C912" s="815" t="s">
        <v>229</v>
      </c>
      <c r="D912" s="815" t="s">
        <v>6230</v>
      </c>
      <c r="E912" s="824" t="s">
        <v>8491</v>
      </c>
      <c r="F912" s="815" t="s">
        <v>226</v>
      </c>
      <c r="G912" s="815">
        <v>0</v>
      </c>
      <c r="H912" s="487"/>
      <c r="I912" s="487"/>
      <c r="J912" s="345"/>
      <c r="K912" s="345"/>
      <c r="L912" s="305" t="s">
        <v>405</v>
      </c>
      <c r="M912" s="305" t="s">
        <v>405</v>
      </c>
      <c r="N912" s="305" t="s">
        <v>405</v>
      </c>
      <c r="O912" s="305"/>
      <c r="P912" s="545"/>
      <c r="Q912" s="545"/>
      <c r="R912" s="545"/>
      <c r="S912" s="124"/>
      <c r="T912" s="545"/>
      <c r="U912" s="150">
        <v>500000</v>
      </c>
      <c r="V912" s="545"/>
      <c r="W912" s="545"/>
      <c r="X912" s="545"/>
      <c r="Y912" s="545"/>
      <c r="Z912" s="545"/>
      <c r="DS912" s="48"/>
      <c r="DT912" s="48"/>
    </row>
    <row r="913" spans="1:126" ht="15" customHeight="1" x14ac:dyDescent="0.2">
      <c r="A913" s="814">
        <v>7352</v>
      </c>
      <c r="B913" s="815"/>
      <c r="C913" s="815" t="s">
        <v>6276</v>
      </c>
      <c r="D913" s="815" t="s">
        <v>8948</v>
      </c>
      <c r="E913" s="824" t="s">
        <v>8491</v>
      </c>
      <c r="F913" s="815" t="s">
        <v>226</v>
      </c>
      <c r="G913" s="815">
        <v>0</v>
      </c>
      <c r="H913" s="487"/>
      <c r="I913" s="487"/>
      <c r="J913" s="345"/>
      <c r="K913" s="345"/>
      <c r="L913" s="305" t="s">
        <v>405</v>
      </c>
      <c r="M913" s="305" t="s">
        <v>405</v>
      </c>
      <c r="N913" s="305" t="s">
        <v>405</v>
      </c>
      <c r="O913" s="305"/>
      <c r="P913" s="545"/>
      <c r="Q913" s="545"/>
      <c r="R913" s="545"/>
      <c r="S913" s="480"/>
      <c r="T913" s="545"/>
      <c r="U913" s="150">
        <v>500000</v>
      </c>
      <c r="V913" s="545"/>
      <c r="W913" s="545"/>
      <c r="X913" s="545"/>
      <c r="Y913" s="545"/>
      <c r="Z913" s="545"/>
      <c r="DS913" s="49"/>
      <c r="DT913" s="49"/>
    </row>
    <row r="914" spans="1:126" ht="15" customHeight="1" x14ac:dyDescent="0.2">
      <c r="A914" s="814">
        <v>3575</v>
      </c>
      <c r="B914" s="815"/>
      <c r="C914" s="815" t="s">
        <v>189</v>
      </c>
      <c r="D914" s="815" t="s">
        <v>210</v>
      </c>
      <c r="E914" s="757" t="s">
        <v>4503</v>
      </c>
      <c r="F914" s="815" t="s">
        <v>226</v>
      </c>
      <c r="G914" s="833">
        <v>7</v>
      </c>
      <c r="H914" s="487"/>
      <c r="I914" s="487"/>
      <c r="J914" s="345"/>
      <c r="K914" s="345"/>
      <c r="L914" s="305" t="s">
        <v>405</v>
      </c>
      <c r="M914" s="305" t="s">
        <v>405</v>
      </c>
      <c r="N914" s="305" t="s">
        <v>405</v>
      </c>
      <c r="O914" s="545"/>
      <c r="P914" s="545"/>
      <c r="Q914" s="545"/>
      <c r="R914" s="545"/>
      <c r="S914" s="480"/>
      <c r="T914" s="545"/>
      <c r="U914" s="150"/>
      <c r="V914" s="545"/>
      <c r="W914" s="545"/>
      <c r="X914" s="545"/>
      <c r="Y914" s="545"/>
      <c r="Z914" s="545"/>
    </row>
    <row r="915" spans="1:126" ht="15" customHeight="1" x14ac:dyDescent="0.2">
      <c r="A915" s="814">
        <v>7354</v>
      </c>
      <c r="B915" s="815"/>
      <c r="C915" s="815" t="s">
        <v>3742</v>
      </c>
      <c r="D915" s="815" t="s">
        <v>8949</v>
      </c>
      <c r="E915" s="824" t="s">
        <v>8491</v>
      </c>
      <c r="F915" s="815" t="s">
        <v>226</v>
      </c>
      <c r="G915" s="815">
        <v>0</v>
      </c>
      <c r="H915" s="487"/>
      <c r="I915" s="487"/>
      <c r="J915" s="345"/>
      <c r="K915" s="345"/>
      <c r="L915" s="305" t="s">
        <v>405</v>
      </c>
      <c r="M915" s="305" t="s">
        <v>405</v>
      </c>
      <c r="N915" s="305" t="s">
        <v>405</v>
      </c>
      <c r="O915" s="305"/>
      <c r="P915" s="545"/>
      <c r="Q915" s="545"/>
      <c r="R915" s="545"/>
      <c r="S915" s="124"/>
      <c r="T915" s="545"/>
      <c r="U915" s="150">
        <v>500000</v>
      </c>
      <c r="V915" s="545"/>
      <c r="W915" s="545"/>
      <c r="X915" s="545"/>
      <c r="Y915" s="545"/>
      <c r="Z915" s="545"/>
      <c r="DS915" s="49"/>
      <c r="DT915" s="49"/>
    </row>
    <row r="916" spans="1:126" ht="15" customHeight="1" x14ac:dyDescent="0.2">
      <c r="A916" s="814">
        <v>4631</v>
      </c>
      <c r="B916" s="49" t="s">
        <v>7584</v>
      </c>
      <c r="C916" s="815" t="s">
        <v>229</v>
      </c>
      <c r="D916" s="815" t="s">
        <v>5140</v>
      </c>
      <c r="E916" s="757" t="s">
        <v>4503</v>
      </c>
      <c r="F916" s="815" t="s">
        <v>226</v>
      </c>
      <c r="G916" s="815">
        <v>5</v>
      </c>
      <c r="H916" s="487"/>
      <c r="I916" s="487"/>
      <c r="J916" s="345"/>
      <c r="K916" s="345"/>
      <c r="L916" s="305" t="s">
        <v>405</v>
      </c>
      <c r="M916" s="305" t="s">
        <v>405</v>
      </c>
      <c r="N916" s="305" t="s">
        <v>405</v>
      </c>
      <c r="O916" s="545"/>
      <c r="P916" s="545"/>
      <c r="Q916" s="545"/>
      <c r="R916" s="545"/>
      <c r="S916" s="480"/>
      <c r="T916" s="545"/>
      <c r="U916" s="150"/>
      <c r="V916" s="545"/>
      <c r="W916" s="545"/>
      <c r="X916" s="545"/>
      <c r="Y916" s="545"/>
      <c r="Z916" s="545"/>
    </row>
    <row r="917" spans="1:126" ht="15" customHeight="1" x14ac:dyDescent="0.2">
      <c r="A917" s="814">
        <v>6770</v>
      </c>
      <c r="B917" s="815"/>
      <c r="C917" s="815" t="s">
        <v>4407</v>
      </c>
      <c r="D917" s="815" t="s">
        <v>257</v>
      </c>
      <c r="E917" s="757" t="s">
        <v>4503</v>
      </c>
      <c r="F917" s="815" t="s">
        <v>226</v>
      </c>
      <c r="G917" s="815">
        <v>1</v>
      </c>
      <c r="H917" s="345"/>
      <c r="I917" s="99"/>
      <c r="J917" s="344"/>
      <c r="K917" s="345"/>
      <c r="L917" s="305" t="s">
        <v>405</v>
      </c>
      <c r="M917" s="305" t="s">
        <v>405</v>
      </c>
      <c r="N917" s="305" t="s">
        <v>405</v>
      </c>
      <c r="O917" s="157"/>
      <c r="P917" s="157"/>
      <c r="Q917" s="157"/>
      <c r="R917" s="150"/>
      <c r="S917" s="480"/>
      <c r="T917" s="546"/>
      <c r="U917" s="150"/>
      <c r="V917" s="48"/>
      <c r="W917" s="48"/>
      <c r="X917" s="48"/>
      <c r="Y917" s="48"/>
      <c r="Z917" s="48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  <c r="AT917" s="49"/>
      <c r="AU917" s="49"/>
      <c r="AV917" s="49"/>
      <c r="AW917" s="49"/>
      <c r="AX917" s="49"/>
      <c r="AY917" s="49"/>
      <c r="AZ917" s="49"/>
      <c r="BA917" s="49"/>
      <c r="BB917" s="49"/>
      <c r="BC917" s="49"/>
      <c r="BD917" s="49"/>
      <c r="BE917" s="49"/>
      <c r="BF917" s="49"/>
      <c r="BG917" s="49"/>
      <c r="BH917" s="49"/>
      <c r="BI917" s="49"/>
      <c r="BJ917" s="49"/>
      <c r="BK917" s="49"/>
      <c r="BL917" s="49"/>
      <c r="BM917" s="49"/>
      <c r="BN917" s="49"/>
      <c r="BO917" s="49"/>
      <c r="BP917" s="49"/>
      <c r="BQ917" s="49"/>
      <c r="BR917" s="49"/>
      <c r="BS917" s="49"/>
      <c r="BT917" s="49"/>
      <c r="BU917" s="49"/>
      <c r="BV917" s="49"/>
      <c r="BW917" s="49"/>
      <c r="BX917" s="49"/>
      <c r="BY917" s="49"/>
      <c r="BZ917" s="49"/>
      <c r="CA917" s="49"/>
      <c r="CB917" s="49"/>
      <c r="CC917" s="49"/>
      <c r="CD917" s="49"/>
      <c r="CE917" s="49"/>
      <c r="CF917" s="49"/>
      <c r="CG917" s="49"/>
      <c r="CH917" s="49"/>
      <c r="CI917" s="49"/>
      <c r="CJ917" s="49"/>
      <c r="CK917" s="49"/>
      <c r="CL917" s="49"/>
      <c r="CM917" s="49"/>
      <c r="CN917" s="49"/>
      <c r="CO917" s="49"/>
      <c r="CP917" s="49"/>
      <c r="CQ917" s="49"/>
      <c r="CR917" s="49"/>
      <c r="CS917" s="49"/>
      <c r="CT917" s="49"/>
      <c r="CU917" s="49"/>
      <c r="CV917" s="49"/>
      <c r="CW917" s="49"/>
      <c r="CX917" s="49"/>
      <c r="CY917" s="49"/>
      <c r="CZ917" s="49"/>
      <c r="DA917" s="49"/>
      <c r="DB917" s="49"/>
      <c r="DC917" s="49"/>
      <c r="DD917" s="49"/>
      <c r="DE917" s="49"/>
      <c r="DF917" s="49"/>
      <c r="DG917" s="49"/>
      <c r="DH917" s="49"/>
      <c r="DI917" s="49"/>
      <c r="DJ917" s="49"/>
      <c r="DK917" s="49"/>
      <c r="DL917" s="49"/>
      <c r="DM917" s="38"/>
      <c r="DN917" s="38"/>
      <c r="DO917" s="38"/>
      <c r="DP917" s="49"/>
      <c r="DQ917" s="49"/>
      <c r="DR917" s="49"/>
      <c r="DS917" s="49"/>
      <c r="DT917" s="49"/>
    </row>
    <row r="918" spans="1:126" ht="15" customHeight="1" x14ac:dyDescent="0.2">
      <c r="A918" s="814">
        <v>3578</v>
      </c>
      <c r="B918" s="815"/>
      <c r="C918" s="815" t="s">
        <v>4369</v>
      </c>
      <c r="D918" s="815" t="s">
        <v>4370</v>
      </c>
      <c r="E918" s="757" t="s">
        <v>4503</v>
      </c>
      <c r="F918" s="815" t="s">
        <v>226</v>
      </c>
      <c r="G918" s="833">
        <v>7</v>
      </c>
      <c r="H918" s="487"/>
      <c r="I918" s="487"/>
      <c r="J918" s="345"/>
      <c r="K918" s="345"/>
      <c r="L918" s="305" t="s">
        <v>405</v>
      </c>
      <c r="M918" s="305" t="s">
        <v>405</v>
      </c>
      <c r="N918" s="305" t="s">
        <v>405</v>
      </c>
      <c r="O918" s="545"/>
      <c r="P918" s="545"/>
      <c r="Q918" s="545"/>
      <c r="R918" s="545"/>
      <c r="S918" s="480"/>
      <c r="T918" s="545"/>
      <c r="U918" s="150"/>
      <c r="V918" s="545"/>
      <c r="W918" s="545"/>
      <c r="X918" s="545"/>
      <c r="Y918" s="545"/>
      <c r="Z918" s="545"/>
      <c r="DS918" s="38"/>
      <c r="DT918" s="38"/>
    </row>
    <row r="919" spans="1:126" ht="15" customHeight="1" x14ac:dyDescent="0.2">
      <c r="A919" s="814">
        <v>4936</v>
      </c>
      <c r="B919" s="815"/>
      <c r="C919" s="815" t="s">
        <v>317</v>
      </c>
      <c r="D919" s="815" t="s">
        <v>7706</v>
      </c>
      <c r="E919" s="757" t="s">
        <v>4503</v>
      </c>
      <c r="F919" s="815" t="s">
        <v>226</v>
      </c>
      <c r="G919" s="815">
        <v>4</v>
      </c>
      <c r="H919" s="470"/>
      <c r="I919" s="470"/>
      <c r="J919" s="345"/>
      <c r="K919" s="345"/>
      <c r="L919" s="305" t="s">
        <v>405</v>
      </c>
      <c r="M919" s="305" t="s">
        <v>405</v>
      </c>
      <c r="N919" s="305" t="s">
        <v>405</v>
      </c>
      <c r="O919" s="48"/>
      <c r="P919" s="48"/>
      <c r="Q919" s="48"/>
      <c r="R919" s="95"/>
      <c r="S919" s="480"/>
      <c r="T919" s="485"/>
      <c r="U919" s="150"/>
      <c r="V919" s="48"/>
      <c r="W919" s="48"/>
      <c r="X919" s="48"/>
      <c r="Y919" s="48"/>
      <c r="Z919" s="48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  <c r="AT919" s="49"/>
      <c r="AU919" s="49"/>
      <c r="AV919" s="49"/>
      <c r="AW919" s="49"/>
      <c r="AX919" s="49"/>
      <c r="AY919" s="49"/>
      <c r="AZ919" s="49"/>
      <c r="BA919" s="49"/>
      <c r="BB919" s="49"/>
      <c r="BC919" s="49"/>
      <c r="BD919" s="49"/>
      <c r="BE919" s="49"/>
      <c r="BF919" s="49"/>
      <c r="BG919" s="49"/>
      <c r="BH919" s="49"/>
      <c r="BI919" s="49"/>
      <c r="BJ919" s="49"/>
      <c r="BK919" s="49"/>
      <c r="BL919" s="49"/>
      <c r="BM919" s="49"/>
      <c r="BN919" s="49"/>
      <c r="BO919" s="49"/>
      <c r="BP919" s="49"/>
      <c r="BQ919" s="49"/>
      <c r="BR919" s="49"/>
      <c r="BS919" s="49"/>
      <c r="BT919" s="49"/>
      <c r="BU919" s="49"/>
      <c r="BV919" s="49"/>
      <c r="BW919" s="49"/>
      <c r="BX919" s="49"/>
      <c r="BY919" s="49"/>
      <c r="BZ919" s="49"/>
      <c r="CA919" s="49"/>
      <c r="CB919" s="49"/>
      <c r="CC919" s="49"/>
      <c r="CD919" s="49"/>
      <c r="CE919" s="49"/>
      <c r="CF919" s="49"/>
      <c r="CG919" s="49"/>
      <c r="CH919" s="49"/>
      <c r="CI919" s="49"/>
      <c r="CJ919" s="49"/>
      <c r="CK919" s="49"/>
      <c r="CL919" s="49"/>
      <c r="CM919" s="49"/>
      <c r="CN919" s="49"/>
      <c r="CO919" s="49"/>
      <c r="CP919" s="49"/>
      <c r="CQ919" s="49"/>
      <c r="CR919" s="49"/>
      <c r="CS919" s="49"/>
      <c r="CT919" s="49"/>
      <c r="CU919" s="49"/>
      <c r="CV919" s="49"/>
      <c r="CW919" s="49"/>
      <c r="CX919" s="49"/>
      <c r="CY919" s="49"/>
      <c r="CZ919" s="49"/>
      <c r="DA919" s="49"/>
      <c r="DB919" s="49"/>
      <c r="DC919" s="49"/>
      <c r="DD919" s="49"/>
      <c r="DE919" s="49"/>
      <c r="DF919" s="49"/>
      <c r="DG919" s="49"/>
      <c r="DH919" s="49"/>
      <c r="DI919" s="49"/>
      <c r="DJ919" s="49"/>
      <c r="DK919" s="49"/>
      <c r="DL919" s="49"/>
      <c r="DM919" s="49"/>
      <c r="DN919" s="49"/>
      <c r="DO919" s="49"/>
      <c r="DP919" s="49"/>
      <c r="DQ919" s="49"/>
      <c r="DR919" s="49"/>
      <c r="DS919" s="49"/>
      <c r="DT919" s="49"/>
      <c r="DU919" s="49"/>
      <c r="DV919" s="49"/>
    </row>
    <row r="920" spans="1:126" ht="15" customHeight="1" x14ac:dyDescent="0.2">
      <c r="A920" s="814">
        <v>1885</v>
      </c>
      <c r="B920" s="815"/>
      <c r="C920" s="815" t="s">
        <v>229</v>
      </c>
      <c r="D920" s="815" t="s">
        <v>3802</v>
      </c>
      <c r="E920" s="757" t="s">
        <v>4503</v>
      </c>
      <c r="F920" s="815" t="s">
        <v>226</v>
      </c>
      <c r="G920" s="815">
        <v>5</v>
      </c>
      <c r="H920" s="487"/>
      <c r="I920" s="487"/>
      <c r="J920" s="345"/>
      <c r="K920" s="345"/>
      <c r="L920" s="305" t="s">
        <v>405</v>
      </c>
      <c r="M920" s="305" t="s">
        <v>405</v>
      </c>
      <c r="N920" s="305" t="s">
        <v>405</v>
      </c>
      <c r="O920" s="545"/>
      <c r="P920" s="545"/>
      <c r="Q920" s="545"/>
      <c r="R920" s="545"/>
      <c r="S920" s="480"/>
      <c r="T920" s="545"/>
      <c r="U920" s="150"/>
      <c r="V920" s="545"/>
      <c r="W920" s="545"/>
      <c r="X920" s="545"/>
      <c r="Y920" s="545"/>
      <c r="Z920" s="545"/>
    </row>
    <row r="921" spans="1:126" ht="15" customHeight="1" x14ac:dyDescent="0.2"/>
    <row r="922" spans="1:126" ht="15" customHeight="1" x14ac:dyDescent="0.2"/>
    <row r="923" spans="1:126" ht="15" customHeight="1" x14ac:dyDescent="0.2"/>
    <row r="924" spans="1:126" ht="15" customHeight="1" x14ac:dyDescent="0.2"/>
    <row r="925" spans="1:126" ht="15" customHeight="1" x14ac:dyDescent="0.2"/>
    <row r="926" spans="1:126" ht="15" customHeight="1" x14ac:dyDescent="0.2"/>
    <row r="927" spans="1:126" ht="15" customHeight="1" x14ac:dyDescent="0.2"/>
    <row r="928" spans="1:126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spans="1:12" ht="15" customHeight="1" x14ac:dyDescent="0.2"/>
    <row r="946" spans="1:12" ht="15" customHeight="1" x14ac:dyDescent="0.2"/>
    <row r="947" spans="1:12" ht="15" customHeight="1" x14ac:dyDescent="0.2"/>
    <row r="948" spans="1:12" ht="15" customHeight="1" x14ac:dyDescent="0.2"/>
    <row r="949" spans="1:12" ht="15" customHeight="1" x14ac:dyDescent="0.2"/>
    <row r="950" spans="1:12" ht="15" customHeight="1" x14ac:dyDescent="0.2"/>
    <row r="951" spans="1:12" ht="15" customHeight="1" x14ac:dyDescent="0.2"/>
    <row r="952" spans="1:12" ht="15" customHeight="1" x14ac:dyDescent="0.2"/>
    <row r="953" spans="1:12" ht="15" customHeight="1" x14ac:dyDescent="0.2"/>
    <row r="954" spans="1:12" ht="15" customHeight="1" x14ac:dyDescent="0.2"/>
    <row r="955" spans="1:12" ht="15" customHeight="1" x14ac:dyDescent="0.2"/>
    <row r="956" spans="1:12" ht="15" customHeight="1" x14ac:dyDescent="0.2"/>
    <row r="957" spans="1:12" ht="15" customHeight="1" x14ac:dyDescent="0.2"/>
    <row r="958" spans="1:12" ht="15" customHeight="1" x14ac:dyDescent="0.2"/>
    <row r="959" spans="1:12" ht="15" customHeight="1" x14ac:dyDescent="0.2"/>
    <row r="960" spans="1:12" ht="15" customHeight="1" x14ac:dyDescent="0.2">
      <c r="A960" s="544"/>
      <c r="B960" s="48"/>
      <c r="C960" s="544"/>
      <c r="D960" s="544"/>
      <c r="E960" s="847"/>
      <c r="F960" s="544"/>
      <c r="G960" s="544"/>
      <c r="H960" s="545"/>
      <c r="I960" s="545"/>
      <c r="J960" s="305"/>
      <c r="K960" s="305"/>
      <c r="L960" s="305"/>
    </row>
    <row r="961" spans="1:12" ht="15" customHeight="1" x14ac:dyDescent="0.2">
      <c r="A961" s="544"/>
      <c r="B961" s="48"/>
      <c r="C961" s="544"/>
      <c r="D961" s="544"/>
      <c r="E961" s="847"/>
      <c r="F961" s="544"/>
      <c r="G961" s="544"/>
      <c r="H961" s="545"/>
      <c r="I961" s="545"/>
      <c r="J961" s="305"/>
      <c r="K961" s="305"/>
      <c r="L961" s="305"/>
    </row>
    <row r="962" spans="1:12" ht="15" customHeight="1" x14ac:dyDescent="0.2">
      <c r="A962" s="544"/>
      <c r="B962" s="48"/>
      <c r="C962" s="544"/>
      <c r="D962" s="544"/>
      <c r="E962" s="847"/>
      <c r="F962" s="544"/>
      <c r="G962" s="544"/>
      <c r="H962" s="545"/>
      <c r="I962" s="545"/>
      <c r="J962" s="305"/>
      <c r="K962" s="305"/>
      <c r="L962" s="305"/>
    </row>
    <row r="963" spans="1:12" ht="15" customHeight="1" x14ac:dyDescent="0.2">
      <c r="A963" s="544"/>
      <c r="B963" s="48"/>
      <c r="C963" s="544"/>
      <c r="D963" s="544"/>
      <c r="E963" s="847"/>
      <c r="F963" s="544"/>
      <c r="G963" s="544"/>
      <c r="H963" s="545"/>
      <c r="I963" s="545"/>
      <c r="J963" s="305"/>
      <c r="K963" s="305"/>
      <c r="L963" s="305"/>
    </row>
    <row r="964" spans="1:12" ht="15" customHeight="1" x14ac:dyDescent="0.2">
      <c r="A964" s="544"/>
      <c r="B964" s="48"/>
      <c r="C964" s="544"/>
      <c r="D964" s="544"/>
      <c r="E964" s="847"/>
      <c r="F964" s="544"/>
      <c r="G964" s="544"/>
      <c r="H964" s="545"/>
      <c r="I964" s="545"/>
      <c r="J964" s="305"/>
      <c r="K964" s="305"/>
      <c r="L964" s="305"/>
    </row>
    <row r="965" spans="1:12" ht="15" customHeight="1" x14ac:dyDescent="0.2">
      <c r="A965" s="544"/>
      <c r="B965" s="48"/>
      <c r="C965" s="544"/>
      <c r="D965" s="544"/>
      <c r="E965" s="847"/>
      <c r="F965" s="544"/>
      <c r="G965" s="544"/>
      <c r="H965" s="545"/>
      <c r="I965" s="545"/>
      <c r="J965" s="305"/>
      <c r="K965" s="305"/>
      <c r="L965" s="305"/>
    </row>
    <row r="966" spans="1:12" ht="15" customHeight="1" x14ac:dyDescent="0.2">
      <c r="A966" s="544"/>
      <c r="B966" s="48"/>
      <c r="C966" s="544"/>
      <c r="D966" s="544"/>
      <c r="E966" s="847"/>
      <c r="F966" s="544"/>
      <c r="G966" s="544"/>
      <c r="H966" s="545"/>
      <c r="I966" s="545"/>
      <c r="J966" s="305"/>
      <c r="K966" s="305"/>
      <c r="L966" s="305"/>
    </row>
    <row r="967" spans="1:12" ht="15" customHeight="1" x14ac:dyDescent="0.2">
      <c r="A967" s="544"/>
      <c r="B967" s="48"/>
      <c r="C967" s="544"/>
      <c r="D967" s="544"/>
      <c r="E967" s="847"/>
      <c r="F967" s="544"/>
      <c r="G967" s="544"/>
      <c r="H967" s="545"/>
      <c r="I967" s="545"/>
      <c r="J967" s="305"/>
      <c r="K967" s="305"/>
      <c r="L967" s="305"/>
    </row>
    <row r="968" spans="1:12" ht="15" customHeight="1" x14ac:dyDescent="0.2">
      <c r="A968" s="544"/>
      <c r="B968" s="48"/>
      <c r="C968" s="544"/>
      <c r="D968" s="544"/>
      <c r="E968" s="847"/>
      <c r="F968" s="544"/>
      <c r="G968" s="544"/>
      <c r="H968" s="545"/>
      <c r="I968" s="545"/>
      <c r="J968" s="305"/>
      <c r="K968" s="305"/>
      <c r="L968" s="305"/>
    </row>
    <row r="969" spans="1:12" ht="15" customHeight="1" x14ac:dyDescent="0.2">
      <c r="A969" s="544"/>
      <c r="B969" s="48"/>
      <c r="C969" s="544"/>
      <c r="D969" s="544"/>
      <c r="E969" s="847"/>
      <c r="F969" s="544"/>
      <c r="G969" s="544"/>
      <c r="H969" s="545"/>
      <c r="I969" s="545"/>
      <c r="J969" s="305"/>
      <c r="K969" s="305"/>
      <c r="L969" s="305"/>
    </row>
    <row r="970" spans="1:12" ht="15" customHeight="1" x14ac:dyDescent="0.2">
      <c r="A970" s="544"/>
      <c r="B970" s="48"/>
      <c r="C970" s="544"/>
      <c r="D970" s="544"/>
      <c r="E970" s="847"/>
      <c r="F970" s="544"/>
      <c r="G970" s="544"/>
      <c r="H970" s="545"/>
      <c r="I970" s="545"/>
      <c r="J970" s="305"/>
      <c r="K970" s="305"/>
      <c r="L970" s="305"/>
    </row>
    <row r="971" spans="1:12" ht="15" customHeight="1" x14ac:dyDescent="0.2">
      <c r="A971" s="544"/>
      <c r="B971" s="48"/>
      <c r="C971" s="544"/>
      <c r="D971" s="544"/>
      <c r="E971" s="847"/>
      <c r="F971" s="544"/>
      <c r="G971" s="544"/>
      <c r="H971" s="545"/>
      <c r="I971" s="545"/>
      <c r="J971" s="305"/>
      <c r="K971" s="305"/>
      <c r="L971" s="305"/>
    </row>
    <row r="972" spans="1:12" ht="15" customHeight="1" x14ac:dyDescent="0.2">
      <c r="A972" s="544"/>
      <c r="B972" s="48"/>
      <c r="C972" s="544"/>
      <c r="D972" s="544"/>
      <c r="E972" s="847"/>
      <c r="F972" s="544"/>
      <c r="G972" s="544"/>
      <c r="H972" s="545"/>
      <c r="I972" s="545"/>
      <c r="J972" s="305"/>
      <c r="K972" s="305"/>
      <c r="L972" s="305"/>
    </row>
    <row r="973" spans="1:12" ht="15" customHeight="1" x14ac:dyDescent="0.2">
      <c r="A973" s="544"/>
      <c r="B973" s="48"/>
      <c r="C973" s="544"/>
      <c r="D973" s="544"/>
      <c r="E973" s="847"/>
      <c r="F973" s="544"/>
      <c r="G973" s="544"/>
      <c r="H973" s="545"/>
      <c r="I973" s="545"/>
      <c r="J973" s="305"/>
      <c r="K973" s="305"/>
      <c r="L973" s="305"/>
    </row>
    <row r="974" spans="1:12" ht="15" customHeight="1" x14ac:dyDescent="0.2">
      <c r="A974" s="544"/>
      <c r="B974" s="48"/>
      <c r="C974" s="544"/>
      <c r="D974" s="544"/>
      <c r="E974" s="847"/>
      <c r="F974" s="544"/>
      <c r="G974" s="544"/>
      <c r="H974" s="545"/>
      <c r="I974" s="545"/>
      <c r="J974" s="305"/>
      <c r="K974" s="305"/>
      <c r="L974" s="305"/>
    </row>
    <row r="975" spans="1:12" ht="15" customHeight="1" x14ac:dyDescent="0.2">
      <c r="A975" s="544"/>
      <c r="B975" s="48"/>
      <c r="C975" s="544"/>
      <c r="D975" s="544"/>
      <c r="E975" s="847"/>
      <c r="F975" s="544"/>
      <c r="G975" s="544"/>
      <c r="H975" s="545"/>
      <c r="I975" s="545"/>
      <c r="J975" s="305"/>
      <c r="K975" s="305"/>
      <c r="L975" s="305"/>
    </row>
    <row r="976" spans="1:12" ht="15" customHeight="1" x14ac:dyDescent="0.2">
      <c r="A976" s="544"/>
      <c r="B976" s="48"/>
      <c r="C976" s="544"/>
      <c r="D976" s="544"/>
      <c r="E976" s="847"/>
      <c r="F976" s="544"/>
      <c r="G976" s="544"/>
      <c r="H976" s="545"/>
      <c r="I976" s="545"/>
      <c r="J976" s="305"/>
      <c r="K976" s="305"/>
      <c r="L976" s="305"/>
    </row>
    <row r="977" spans="1:12" ht="15" customHeight="1" x14ac:dyDescent="0.2">
      <c r="A977" s="544"/>
      <c r="B977" s="48"/>
      <c r="C977" s="544"/>
      <c r="D977" s="544"/>
      <c r="E977" s="847"/>
      <c r="F977" s="544"/>
      <c r="G977" s="544"/>
      <c r="H977" s="545"/>
      <c r="I977" s="545"/>
      <c r="J977" s="305"/>
      <c r="K977" s="305"/>
      <c r="L977" s="305"/>
    </row>
    <row r="978" spans="1:12" ht="15" customHeight="1" x14ac:dyDescent="0.2">
      <c r="A978" s="544"/>
      <c r="B978" s="48"/>
      <c r="C978" s="544"/>
      <c r="D978" s="544"/>
      <c r="E978" s="847"/>
      <c r="F978" s="544"/>
      <c r="G978" s="544"/>
      <c r="H978" s="545"/>
      <c r="I978" s="545"/>
      <c r="J978" s="305"/>
      <c r="K978" s="305"/>
      <c r="L978" s="305"/>
    </row>
    <row r="979" spans="1:12" ht="15" customHeight="1" x14ac:dyDescent="0.2">
      <c r="A979" s="544"/>
      <c r="B979" s="48"/>
      <c r="C979" s="544"/>
      <c r="D979" s="544"/>
      <c r="E979" s="847"/>
      <c r="F979" s="544"/>
      <c r="G979" s="544"/>
      <c r="H979" s="545"/>
      <c r="I979" s="545"/>
      <c r="J979" s="305"/>
      <c r="K979" s="305"/>
      <c r="L979" s="305"/>
    </row>
    <row r="980" spans="1:12" ht="15" customHeight="1" x14ac:dyDescent="0.2">
      <c r="A980" s="544"/>
      <c r="B980" s="48"/>
      <c r="C980" s="544"/>
      <c r="D980" s="544"/>
      <c r="E980" s="847"/>
      <c r="F980" s="544"/>
      <c r="G980" s="544"/>
      <c r="H980" s="545"/>
      <c r="I980" s="545"/>
      <c r="J980" s="305"/>
      <c r="K980" s="305"/>
      <c r="L980" s="305"/>
    </row>
    <row r="981" spans="1:12" ht="15" customHeight="1" x14ac:dyDescent="0.2">
      <c r="A981" s="544"/>
      <c r="B981" s="48"/>
      <c r="C981" s="544"/>
      <c r="D981" s="544"/>
      <c r="E981" s="847"/>
      <c r="F981" s="544"/>
      <c r="G981" s="544"/>
      <c r="H981" s="545"/>
      <c r="I981" s="545"/>
      <c r="J981" s="305"/>
      <c r="K981" s="305"/>
      <c r="L981" s="305"/>
    </row>
    <row r="982" spans="1:12" ht="15" customHeight="1" x14ac:dyDescent="0.2">
      <c r="A982" s="544"/>
      <c r="B982" s="48"/>
      <c r="C982" s="544"/>
      <c r="D982" s="544"/>
      <c r="E982" s="847"/>
      <c r="F982" s="544"/>
      <c r="G982" s="544"/>
      <c r="H982" s="545"/>
      <c r="I982" s="545"/>
      <c r="J982" s="305"/>
      <c r="K982" s="305"/>
      <c r="L982" s="305"/>
    </row>
    <row r="983" spans="1:12" ht="15" customHeight="1" x14ac:dyDescent="0.2">
      <c r="A983" s="544"/>
      <c r="B983" s="48"/>
      <c r="C983" s="544"/>
      <c r="D983" s="544"/>
      <c r="E983" s="847"/>
      <c r="F983" s="544"/>
      <c r="G983" s="544"/>
      <c r="H983" s="545"/>
      <c r="I983" s="545"/>
      <c r="J983" s="305"/>
      <c r="K983" s="305"/>
      <c r="L983" s="305"/>
    </row>
    <row r="984" spans="1:12" ht="15" customHeight="1" x14ac:dyDescent="0.2">
      <c r="A984" s="544"/>
      <c r="B984" s="48"/>
      <c r="C984" s="544"/>
      <c r="D984" s="544"/>
      <c r="E984" s="847"/>
      <c r="F984" s="544"/>
      <c r="G984" s="544"/>
      <c r="H984" s="545"/>
      <c r="I984" s="545"/>
      <c r="J984" s="305"/>
      <c r="K984" s="305"/>
      <c r="L984" s="305"/>
    </row>
    <row r="985" spans="1:12" ht="15" customHeight="1" x14ac:dyDescent="0.2">
      <c r="A985" s="544"/>
      <c r="B985" s="48"/>
      <c r="C985" s="544"/>
      <c r="D985" s="544"/>
      <c r="E985" s="847"/>
      <c r="F985" s="544"/>
      <c r="G985" s="544"/>
      <c r="H985" s="545"/>
      <c r="I985" s="545"/>
      <c r="J985" s="305"/>
      <c r="K985" s="305"/>
      <c r="L985" s="305"/>
    </row>
    <row r="986" spans="1:12" ht="15" customHeight="1" x14ac:dyDescent="0.2">
      <c r="A986" s="544"/>
      <c r="B986" s="48"/>
      <c r="C986" s="544"/>
      <c r="D986" s="544"/>
      <c r="E986" s="847"/>
      <c r="F986" s="544"/>
      <c r="G986" s="544"/>
      <c r="H986" s="545"/>
      <c r="I986" s="545"/>
      <c r="J986" s="305"/>
      <c r="K986" s="305"/>
      <c r="L986" s="305"/>
    </row>
    <row r="987" spans="1:12" ht="15" customHeight="1" x14ac:dyDescent="0.2">
      <c r="A987" s="544"/>
      <c r="B987" s="48"/>
      <c r="C987" s="544"/>
      <c r="D987" s="544"/>
      <c r="E987" s="847"/>
      <c r="F987" s="544"/>
      <c r="G987" s="544"/>
      <c r="H987" s="545"/>
      <c r="I987" s="545"/>
      <c r="J987" s="305"/>
      <c r="K987" s="305"/>
      <c r="L987" s="305"/>
    </row>
    <row r="988" spans="1:12" ht="15" customHeight="1" x14ac:dyDescent="0.2">
      <c r="A988" s="545"/>
      <c r="B988" s="48"/>
      <c r="C988" s="545"/>
      <c r="D988" s="545"/>
      <c r="E988" s="545"/>
      <c r="F988" s="545"/>
      <c r="H988" s="545"/>
      <c r="I988" s="545"/>
    </row>
    <row r="989" spans="1:12" ht="15" customHeight="1" x14ac:dyDescent="0.2">
      <c r="A989" s="544"/>
      <c r="B989" s="48"/>
      <c r="C989" s="544"/>
      <c r="D989" s="544"/>
      <c r="E989" s="847"/>
      <c r="F989" s="544"/>
      <c r="G989" s="544"/>
      <c r="H989" s="545"/>
      <c r="I989" s="545"/>
      <c r="J989" s="305"/>
      <c r="K989" s="305"/>
      <c r="L989" s="305"/>
    </row>
    <row r="990" spans="1:12" ht="15" customHeight="1" x14ac:dyDescent="0.2">
      <c r="A990" s="544"/>
      <c r="B990" s="48"/>
      <c r="C990" s="544"/>
      <c r="D990" s="544"/>
      <c r="E990" s="847"/>
      <c r="F990" s="544"/>
      <c r="G990" s="544"/>
      <c r="H990" s="545"/>
      <c r="I990" s="545"/>
      <c r="J990" s="305"/>
      <c r="K990" s="305"/>
      <c r="L990" s="305"/>
    </row>
    <row r="991" spans="1:12" ht="15" customHeight="1" x14ac:dyDescent="0.2">
      <c r="A991" s="544"/>
      <c r="B991" s="48"/>
      <c r="C991" s="544"/>
      <c r="D991" s="544"/>
      <c r="E991" s="847"/>
      <c r="F991" s="544"/>
      <c r="G991" s="544"/>
      <c r="H991" s="545"/>
      <c r="I991" s="545"/>
      <c r="J991" s="305"/>
      <c r="K991" s="305"/>
      <c r="L991" s="305"/>
    </row>
    <row r="992" spans="1:12" ht="15" customHeight="1" x14ac:dyDescent="0.2">
      <c r="A992" s="544"/>
      <c r="B992" s="48"/>
      <c r="C992" s="544"/>
      <c r="D992" s="544"/>
      <c r="E992" s="847"/>
      <c r="F992" s="544"/>
      <c r="G992" s="544"/>
      <c r="H992" s="545"/>
      <c r="I992" s="545"/>
      <c r="J992" s="305"/>
      <c r="K992" s="305"/>
      <c r="L992" s="305"/>
    </row>
    <row r="993" spans="1:12" ht="15" customHeight="1" x14ac:dyDescent="0.2">
      <c r="A993" s="544"/>
      <c r="B993" s="48"/>
      <c r="C993" s="544"/>
      <c r="D993" s="544"/>
      <c r="E993" s="847"/>
      <c r="F993" s="544"/>
      <c r="G993" s="544"/>
      <c r="H993" s="545"/>
      <c r="I993" s="545"/>
      <c r="J993" s="305"/>
      <c r="K993" s="305"/>
      <c r="L993" s="305"/>
    </row>
    <row r="994" spans="1:12" ht="15" customHeight="1" x14ac:dyDescent="0.2">
      <c r="A994" s="544"/>
      <c r="B994" s="48"/>
      <c r="C994" s="544"/>
      <c r="D994" s="544"/>
      <c r="E994" s="847"/>
      <c r="F994" s="544"/>
      <c r="G994" s="544"/>
      <c r="H994" s="545"/>
      <c r="I994" s="545"/>
      <c r="J994" s="305"/>
      <c r="K994" s="305"/>
      <c r="L994" s="305"/>
    </row>
    <row r="995" spans="1:12" ht="15" customHeight="1" x14ac:dyDescent="0.2">
      <c r="A995" s="544"/>
      <c r="B995" s="48"/>
      <c r="C995" s="544"/>
      <c r="D995" s="544"/>
      <c r="E995" s="847"/>
      <c r="F995" s="544"/>
      <c r="G995" s="544"/>
      <c r="H995" s="545"/>
      <c r="I995" s="545"/>
      <c r="J995" s="305"/>
      <c r="K995" s="305"/>
      <c r="L995" s="305"/>
    </row>
    <row r="996" spans="1:12" ht="15" customHeight="1" x14ac:dyDescent="0.2">
      <c r="A996" s="544"/>
      <c r="B996" s="48"/>
      <c r="C996" s="544"/>
      <c r="D996" s="544"/>
      <c r="E996" s="847"/>
      <c r="F996" s="544"/>
      <c r="G996" s="544"/>
      <c r="H996" s="545"/>
      <c r="I996" s="545"/>
      <c r="J996" s="305"/>
      <c r="K996" s="305"/>
      <c r="L996" s="305"/>
    </row>
    <row r="997" spans="1:12" ht="15" customHeight="1" x14ac:dyDescent="0.2">
      <c r="A997" s="544"/>
      <c r="B997" s="48"/>
      <c r="C997" s="544"/>
      <c r="D997" s="544"/>
      <c r="E997" s="847"/>
      <c r="F997" s="544"/>
      <c r="G997" s="544"/>
      <c r="H997" s="545"/>
      <c r="I997" s="545"/>
      <c r="J997" s="305"/>
      <c r="K997" s="305"/>
      <c r="L997" s="305"/>
    </row>
    <row r="998" spans="1:12" ht="15" customHeight="1" x14ac:dyDescent="0.2">
      <c r="A998" s="544"/>
      <c r="B998" s="48"/>
      <c r="C998" s="544"/>
      <c r="D998" s="544"/>
      <c r="E998" s="847"/>
      <c r="F998" s="544"/>
      <c r="G998" s="544"/>
      <c r="H998" s="545"/>
      <c r="I998" s="545"/>
      <c r="J998" s="305"/>
      <c r="K998" s="305"/>
      <c r="L998" s="305"/>
    </row>
    <row r="999" spans="1:12" ht="15" customHeight="1" x14ac:dyDescent="0.2">
      <c r="A999" s="544"/>
      <c r="B999" s="48"/>
      <c r="C999" s="544"/>
      <c r="D999" s="544"/>
      <c r="E999" s="847"/>
      <c r="F999" s="544"/>
      <c r="G999" s="544"/>
      <c r="H999" s="545"/>
      <c r="I999" s="545"/>
      <c r="J999" s="305"/>
      <c r="K999" s="305"/>
      <c r="L999" s="305"/>
    </row>
    <row r="1000" spans="1:12" ht="15" customHeight="1" x14ac:dyDescent="0.2">
      <c r="A1000" s="544"/>
      <c r="B1000" s="48"/>
      <c r="C1000" s="544"/>
      <c r="D1000" s="544"/>
      <c r="E1000" s="847"/>
      <c r="F1000" s="544"/>
      <c r="G1000" s="544"/>
      <c r="H1000" s="545"/>
      <c r="I1000" s="545"/>
      <c r="J1000" s="305"/>
      <c r="K1000" s="305"/>
      <c r="L1000" s="305"/>
    </row>
    <row r="1001" spans="1:12" ht="15" customHeight="1" x14ac:dyDescent="0.2">
      <c r="A1001" s="544"/>
      <c r="B1001" s="48"/>
      <c r="C1001" s="544"/>
      <c r="D1001" s="544"/>
      <c r="E1001" s="847"/>
      <c r="F1001" s="544"/>
      <c r="G1001" s="544"/>
      <c r="H1001" s="545"/>
      <c r="I1001" s="545"/>
      <c r="J1001" s="305"/>
      <c r="K1001" s="305"/>
      <c r="L1001" s="305"/>
    </row>
    <row r="1002" spans="1:12" ht="15" customHeight="1" x14ac:dyDescent="0.2">
      <c r="A1002" s="544"/>
      <c r="B1002" s="48"/>
      <c r="C1002" s="544"/>
      <c r="D1002" s="544"/>
      <c r="E1002" s="847"/>
      <c r="F1002" s="544"/>
      <c r="G1002" s="544"/>
      <c r="H1002" s="545"/>
      <c r="I1002" s="545"/>
      <c r="J1002" s="305"/>
      <c r="K1002" s="305"/>
      <c r="L1002" s="305"/>
    </row>
    <row r="1003" spans="1:12" ht="15" customHeight="1" x14ac:dyDescent="0.2">
      <c r="A1003" s="544"/>
      <c r="B1003" s="48"/>
      <c r="C1003" s="544"/>
      <c r="D1003" s="544"/>
      <c r="E1003" s="847"/>
      <c r="F1003" s="544"/>
      <c r="G1003" s="544"/>
      <c r="H1003" s="545"/>
      <c r="I1003" s="545"/>
      <c r="J1003" s="305"/>
      <c r="K1003" s="305"/>
      <c r="L1003" s="305"/>
    </row>
    <row r="1004" spans="1:12" ht="15" customHeight="1" x14ac:dyDescent="0.2">
      <c r="A1004" s="544"/>
      <c r="B1004" s="48"/>
      <c r="C1004" s="544"/>
      <c r="D1004" s="544"/>
      <c r="E1004" s="847"/>
      <c r="F1004" s="544"/>
      <c r="G1004" s="544"/>
      <c r="H1004" s="545"/>
      <c r="I1004" s="545"/>
      <c r="J1004" s="305"/>
      <c r="K1004" s="305"/>
      <c r="L1004" s="305"/>
    </row>
    <row r="1005" spans="1:12" ht="15" customHeight="1" x14ac:dyDescent="0.2">
      <c r="A1005" s="544"/>
      <c r="B1005" s="48"/>
      <c r="C1005" s="544"/>
      <c r="D1005" s="544"/>
      <c r="E1005" s="847"/>
      <c r="F1005" s="544"/>
      <c r="G1005" s="544"/>
      <c r="H1005" s="545"/>
      <c r="I1005" s="545"/>
      <c r="J1005" s="305"/>
      <c r="K1005" s="305"/>
      <c r="L1005" s="305"/>
    </row>
    <row r="1006" spans="1:12" ht="15" customHeight="1" x14ac:dyDescent="0.2">
      <c r="A1006" s="544"/>
      <c r="B1006" s="48"/>
      <c r="C1006" s="544"/>
      <c r="D1006" s="544"/>
      <c r="E1006" s="847"/>
      <c r="F1006" s="544"/>
      <c r="G1006" s="544"/>
      <c r="H1006" s="545"/>
      <c r="I1006" s="545"/>
      <c r="J1006" s="305"/>
      <c r="K1006" s="305"/>
      <c r="L1006" s="305"/>
    </row>
    <row r="1007" spans="1:12" ht="15" customHeight="1" x14ac:dyDescent="0.2">
      <c r="A1007" s="544"/>
      <c r="B1007" s="48"/>
      <c r="C1007" s="544"/>
      <c r="D1007" s="544"/>
      <c r="E1007" s="847"/>
      <c r="F1007" s="544"/>
      <c r="G1007" s="544"/>
      <c r="H1007" s="545"/>
      <c r="I1007" s="545"/>
      <c r="J1007" s="305"/>
      <c r="K1007" s="305"/>
      <c r="L1007" s="305"/>
    </row>
    <row r="1008" spans="1:12" ht="15" customHeight="1" x14ac:dyDescent="0.2">
      <c r="A1008" s="544"/>
      <c r="B1008" s="48"/>
      <c r="C1008" s="544"/>
      <c r="D1008" s="544"/>
      <c r="E1008" s="847"/>
      <c r="F1008" s="544"/>
      <c r="G1008" s="544"/>
      <c r="H1008" s="545"/>
      <c r="I1008" s="545"/>
      <c r="J1008" s="305"/>
      <c r="K1008" s="305"/>
      <c r="L1008" s="305"/>
    </row>
    <row r="1009" spans="1:12" ht="15" customHeight="1" x14ac:dyDescent="0.2">
      <c r="A1009" s="544"/>
      <c r="B1009" s="48"/>
      <c r="C1009" s="544"/>
      <c r="D1009" s="544"/>
      <c r="E1009" s="847"/>
      <c r="F1009" s="544"/>
      <c r="G1009" s="544"/>
      <c r="H1009" s="545"/>
      <c r="I1009" s="545"/>
      <c r="J1009" s="305"/>
      <c r="K1009" s="305"/>
      <c r="L1009" s="305"/>
    </row>
    <row r="1010" spans="1:12" ht="15" customHeight="1" x14ac:dyDescent="0.2">
      <c r="A1010" s="544"/>
      <c r="B1010" s="48"/>
      <c r="C1010" s="544"/>
      <c r="D1010" s="544"/>
      <c r="E1010" s="847"/>
      <c r="F1010" s="544"/>
      <c r="G1010" s="544"/>
      <c r="H1010" s="545"/>
      <c r="I1010" s="545"/>
      <c r="J1010" s="305"/>
      <c r="K1010" s="305"/>
      <c r="L1010" s="305"/>
    </row>
    <row r="1011" spans="1:12" ht="15" customHeight="1" x14ac:dyDescent="0.2">
      <c r="A1011" s="544"/>
      <c r="B1011" s="48"/>
      <c r="C1011" s="544"/>
      <c r="D1011" s="544"/>
      <c r="E1011" s="847"/>
      <c r="F1011" s="544"/>
      <c r="G1011" s="544"/>
      <c r="H1011" s="545"/>
      <c r="I1011" s="545"/>
      <c r="J1011" s="305"/>
      <c r="K1011" s="305"/>
      <c r="L1011" s="305"/>
    </row>
    <row r="1012" spans="1:12" ht="15" customHeight="1" x14ac:dyDescent="0.2">
      <c r="A1012" s="544"/>
      <c r="B1012" s="48"/>
      <c r="C1012" s="544"/>
      <c r="D1012" s="544"/>
      <c r="E1012" s="847"/>
      <c r="F1012" s="544"/>
      <c r="G1012" s="544"/>
      <c r="H1012" s="545"/>
      <c r="I1012" s="545"/>
      <c r="J1012" s="305"/>
      <c r="K1012" s="305"/>
      <c r="L1012" s="305"/>
    </row>
    <row r="1013" spans="1:12" ht="15" customHeight="1" x14ac:dyDescent="0.2">
      <c r="A1013" s="544"/>
      <c r="B1013" s="48"/>
      <c r="C1013" s="544"/>
      <c r="D1013" s="544"/>
      <c r="E1013" s="847"/>
      <c r="F1013" s="544"/>
      <c r="G1013" s="544"/>
      <c r="H1013" s="545"/>
      <c r="I1013" s="545"/>
      <c r="J1013" s="305"/>
      <c r="K1013" s="305"/>
      <c r="L1013" s="305"/>
    </row>
    <row r="1014" spans="1:12" ht="15" customHeight="1" x14ac:dyDescent="0.2">
      <c r="A1014" s="544"/>
      <c r="B1014" s="48"/>
      <c r="C1014" s="544"/>
      <c r="D1014" s="544"/>
      <c r="E1014" s="847"/>
      <c r="F1014" s="544"/>
      <c r="G1014" s="544"/>
      <c r="H1014" s="545"/>
      <c r="I1014" s="545"/>
      <c r="J1014" s="305"/>
      <c r="K1014" s="305"/>
      <c r="L1014" s="305"/>
    </row>
    <row r="1015" spans="1:12" ht="15" customHeight="1" x14ac:dyDescent="0.2">
      <c r="A1015" s="544"/>
      <c r="B1015" s="48"/>
      <c r="C1015" s="544"/>
      <c r="D1015" s="544"/>
      <c r="E1015" s="847"/>
      <c r="F1015" s="544"/>
      <c r="G1015" s="544"/>
      <c r="H1015" s="545"/>
      <c r="I1015" s="545"/>
      <c r="J1015" s="305"/>
      <c r="K1015" s="305"/>
      <c r="L1015" s="305"/>
    </row>
    <row r="1016" spans="1:12" ht="15" customHeight="1" x14ac:dyDescent="0.2">
      <c r="A1016" s="544"/>
      <c r="B1016" s="48"/>
      <c r="C1016" s="544"/>
      <c r="D1016" s="544"/>
      <c r="E1016" s="847"/>
      <c r="F1016" s="544"/>
      <c r="G1016" s="544"/>
      <c r="H1016" s="545"/>
      <c r="I1016" s="545"/>
      <c r="J1016" s="305"/>
      <c r="K1016" s="305"/>
      <c r="L1016" s="305"/>
    </row>
    <row r="1017" spans="1:12" ht="15" customHeight="1" x14ac:dyDescent="0.2">
      <c r="A1017" s="544"/>
      <c r="B1017" s="48"/>
      <c r="C1017" s="544"/>
      <c r="D1017" s="544"/>
      <c r="E1017" s="847"/>
      <c r="F1017" s="544"/>
      <c r="G1017" s="544"/>
      <c r="H1017" s="545"/>
      <c r="I1017" s="545"/>
      <c r="J1017" s="305"/>
      <c r="K1017" s="305"/>
      <c r="L1017" s="305"/>
    </row>
    <row r="1018" spans="1:12" ht="15" customHeight="1" x14ac:dyDescent="0.2">
      <c r="A1018" s="544"/>
      <c r="B1018" s="48"/>
      <c r="C1018" s="544"/>
      <c r="D1018" s="544"/>
      <c r="E1018" s="847"/>
      <c r="F1018" s="544"/>
      <c r="G1018" s="544"/>
      <c r="H1018" s="545"/>
      <c r="I1018" s="545"/>
      <c r="J1018" s="305"/>
      <c r="K1018" s="305"/>
      <c r="L1018" s="305"/>
    </row>
    <row r="1019" spans="1:12" ht="15" customHeight="1" x14ac:dyDescent="0.2">
      <c r="A1019" s="544"/>
      <c r="B1019" s="48"/>
      <c r="C1019" s="544"/>
      <c r="D1019" s="544"/>
      <c r="E1019" s="847"/>
      <c r="F1019" s="544"/>
      <c r="G1019" s="544"/>
      <c r="H1019" s="545"/>
      <c r="I1019" s="545"/>
      <c r="J1019" s="305"/>
      <c r="K1019" s="305"/>
      <c r="L1019" s="305"/>
    </row>
    <row r="1020" spans="1:12" ht="15" customHeight="1" x14ac:dyDescent="0.2">
      <c r="A1020" s="544"/>
      <c r="B1020" s="48"/>
      <c r="C1020" s="544"/>
      <c r="D1020" s="544"/>
      <c r="E1020" s="847"/>
      <c r="F1020" s="544"/>
      <c r="G1020" s="544"/>
      <c r="H1020" s="545"/>
      <c r="I1020" s="545"/>
      <c r="J1020" s="305"/>
      <c r="K1020" s="305"/>
      <c r="L1020" s="305"/>
    </row>
    <row r="1021" spans="1:12" ht="15" customHeight="1" x14ac:dyDescent="0.2">
      <c r="A1021" s="544"/>
      <c r="B1021" s="48"/>
      <c r="C1021" s="544"/>
      <c r="D1021" s="544"/>
      <c r="E1021" s="847"/>
      <c r="F1021" s="544"/>
      <c r="G1021" s="544"/>
      <c r="H1021" s="545"/>
      <c r="I1021" s="545"/>
      <c r="J1021" s="305"/>
      <c r="K1021" s="305"/>
      <c r="L1021" s="305"/>
    </row>
    <row r="1022" spans="1:12" ht="15" customHeight="1" x14ac:dyDescent="0.2">
      <c r="A1022" s="544"/>
      <c r="B1022" s="48"/>
      <c r="C1022" s="544"/>
      <c r="D1022" s="544"/>
      <c r="E1022" s="847"/>
      <c r="F1022" s="544"/>
      <c r="G1022" s="544"/>
      <c r="H1022" s="545"/>
      <c r="I1022" s="545"/>
      <c r="J1022" s="305"/>
      <c r="K1022" s="305"/>
      <c r="L1022" s="305"/>
    </row>
    <row r="1023" spans="1:12" ht="15" customHeight="1" x14ac:dyDescent="0.2">
      <c r="A1023" s="544"/>
      <c r="B1023" s="48"/>
      <c r="C1023" s="544"/>
      <c r="D1023" s="544"/>
      <c r="E1023" s="847"/>
      <c r="F1023" s="544"/>
      <c r="G1023" s="544"/>
      <c r="H1023" s="545"/>
      <c r="I1023" s="545"/>
      <c r="J1023" s="305"/>
      <c r="K1023" s="305"/>
      <c r="L1023" s="305"/>
    </row>
    <row r="1024" spans="1:12" ht="15" customHeight="1" x14ac:dyDescent="0.2">
      <c r="A1024" s="544"/>
      <c r="B1024" s="48"/>
      <c r="C1024" s="544"/>
      <c r="D1024" s="544"/>
      <c r="E1024" s="847"/>
      <c r="F1024" s="544"/>
      <c r="G1024" s="544"/>
      <c r="H1024" s="545"/>
      <c r="I1024" s="545"/>
      <c r="J1024" s="305"/>
      <c r="K1024" s="305"/>
      <c r="L1024" s="305"/>
    </row>
    <row r="1025" spans="1:12" ht="15" customHeight="1" x14ac:dyDescent="0.2">
      <c r="A1025" s="544"/>
      <c r="B1025" s="48"/>
      <c r="C1025" s="544"/>
      <c r="D1025" s="544"/>
      <c r="E1025" s="847"/>
      <c r="F1025" s="544"/>
      <c r="G1025" s="544"/>
      <c r="H1025" s="545"/>
      <c r="I1025" s="545"/>
      <c r="J1025" s="305"/>
      <c r="K1025" s="305"/>
      <c r="L1025" s="305"/>
    </row>
    <row r="1026" spans="1:12" ht="15" customHeight="1" x14ac:dyDescent="0.2">
      <c r="A1026" s="544"/>
      <c r="B1026" s="48"/>
      <c r="C1026" s="544"/>
      <c r="D1026" s="544"/>
      <c r="E1026" s="847"/>
      <c r="F1026" s="544"/>
      <c r="G1026" s="544"/>
      <c r="H1026" s="545"/>
      <c r="I1026" s="545"/>
      <c r="J1026" s="305"/>
      <c r="K1026" s="305"/>
      <c r="L1026" s="305"/>
    </row>
    <row r="1027" spans="1:12" ht="15" customHeight="1" x14ac:dyDescent="0.2">
      <c r="A1027" s="544"/>
      <c r="B1027" s="48"/>
      <c r="C1027" s="544"/>
      <c r="D1027" s="544"/>
      <c r="E1027" s="847"/>
      <c r="F1027" s="544"/>
      <c r="G1027" s="544"/>
      <c r="H1027" s="545"/>
      <c r="I1027" s="545"/>
      <c r="J1027" s="305"/>
      <c r="K1027" s="305"/>
      <c r="L1027" s="305"/>
    </row>
    <row r="1028" spans="1:12" ht="15" customHeight="1" x14ac:dyDescent="0.2">
      <c r="A1028" s="544"/>
      <c r="B1028" s="48"/>
      <c r="C1028" s="544"/>
      <c r="D1028" s="544"/>
      <c r="E1028" s="847"/>
      <c r="F1028" s="544"/>
      <c r="G1028" s="544"/>
      <c r="H1028" s="545"/>
      <c r="I1028" s="545"/>
      <c r="J1028" s="305"/>
      <c r="K1028" s="305"/>
      <c r="L1028" s="305"/>
    </row>
    <row r="1029" spans="1:12" ht="15" customHeight="1" x14ac:dyDescent="0.2">
      <c r="A1029" s="544"/>
      <c r="B1029" s="48"/>
      <c r="C1029" s="544"/>
      <c r="D1029" s="544"/>
      <c r="E1029" s="847"/>
      <c r="F1029" s="544"/>
      <c r="G1029" s="544"/>
      <c r="H1029" s="545"/>
      <c r="I1029" s="545"/>
      <c r="J1029" s="305"/>
      <c r="K1029" s="305"/>
      <c r="L1029" s="305"/>
    </row>
    <row r="1030" spans="1:12" ht="15" customHeight="1" x14ac:dyDescent="0.2">
      <c r="A1030" s="544"/>
      <c r="B1030" s="48"/>
      <c r="C1030" s="544"/>
      <c r="D1030" s="544"/>
      <c r="E1030" s="847"/>
      <c r="F1030" s="544"/>
      <c r="G1030" s="544"/>
      <c r="H1030" s="545"/>
      <c r="I1030" s="545"/>
      <c r="J1030" s="305"/>
      <c r="K1030" s="305"/>
      <c r="L1030" s="305"/>
    </row>
    <row r="1031" spans="1:12" ht="15" customHeight="1" x14ac:dyDescent="0.2">
      <c r="A1031" s="544"/>
      <c r="B1031" s="48"/>
      <c r="C1031" s="544"/>
      <c r="D1031" s="544"/>
      <c r="E1031" s="847"/>
      <c r="F1031" s="544"/>
      <c r="G1031" s="544"/>
      <c r="H1031" s="545"/>
      <c r="I1031" s="545"/>
      <c r="J1031" s="305"/>
      <c r="K1031" s="305"/>
      <c r="L1031" s="305"/>
    </row>
    <row r="1032" spans="1:12" ht="15" customHeight="1" x14ac:dyDescent="0.2">
      <c r="A1032" s="544"/>
      <c r="B1032" s="48"/>
      <c r="C1032" s="544"/>
      <c r="D1032" s="544"/>
      <c r="E1032" s="847"/>
      <c r="F1032" s="544"/>
      <c r="G1032" s="544"/>
      <c r="H1032" s="545"/>
      <c r="I1032" s="545"/>
      <c r="J1032" s="305"/>
      <c r="K1032" s="305"/>
      <c r="L1032" s="305"/>
    </row>
    <row r="1033" spans="1:12" ht="15" customHeight="1" x14ac:dyDescent="0.2">
      <c r="A1033" s="544"/>
      <c r="B1033" s="48"/>
      <c r="C1033" s="544"/>
      <c r="D1033" s="544"/>
      <c r="E1033" s="847"/>
      <c r="F1033" s="544"/>
      <c r="G1033" s="544"/>
      <c r="H1033" s="545"/>
      <c r="I1033" s="545"/>
      <c r="J1033" s="305"/>
      <c r="K1033" s="305"/>
      <c r="L1033" s="305"/>
    </row>
    <row r="1034" spans="1:12" ht="15" customHeight="1" x14ac:dyDescent="0.2">
      <c r="A1034" s="544"/>
      <c r="B1034" s="48"/>
      <c r="C1034" s="544"/>
      <c r="D1034" s="544"/>
      <c r="E1034" s="847"/>
      <c r="F1034" s="544"/>
      <c r="G1034" s="544"/>
      <c r="H1034" s="545"/>
      <c r="I1034" s="545"/>
      <c r="J1034" s="305"/>
      <c r="K1034" s="305"/>
      <c r="L1034" s="305"/>
    </row>
    <row r="1035" spans="1:12" ht="15" customHeight="1" x14ac:dyDescent="0.2">
      <c r="A1035" s="544"/>
      <c r="B1035" s="48"/>
      <c r="C1035" s="544"/>
      <c r="D1035" s="544"/>
      <c r="E1035" s="847"/>
      <c r="F1035" s="544"/>
      <c r="G1035" s="544"/>
      <c r="H1035" s="545"/>
      <c r="I1035" s="545"/>
      <c r="J1035" s="305"/>
      <c r="K1035" s="305"/>
      <c r="L1035" s="305"/>
    </row>
    <row r="1036" spans="1:12" ht="15" customHeight="1" x14ac:dyDescent="0.2">
      <c r="A1036" s="544"/>
      <c r="B1036" s="48"/>
      <c r="C1036" s="544"/>
      <c r="D1036" s="544"/>
      <c r="E1036" s="847"/>
      <c r="F1036" s="544"/>
      <c r="G1036" s="544"/>
      <c r="H1036" s="545"/>
      <c r="I1036" s="545"/>
      <c r="J1036" s="305"/>
      <c r="K1036" s="305"/>
      <c r="L1036" s="305"/>
    </row>
    <row r="1037" spans="1:12" ht="15" customHeight="1" x14ac:dyDescent="0.2">
      <c r="A1037" s="544"/>
      <c r="B1037" s="48"/>
      <c r="C1037" s="544"/>
      <c r="D1037" s="544"/>
      <c r="E1037" s="847"/>
      <c r="F1037" s="544"/>
      <c r="G1037" s="544"/>
      <c r="H1037" s="545"/>
      <c r="I1037" s="545"/>
      <c r="J1037" s="305"/>
      <c r="K1037" s="305"/>
      <c r="L1037" s="305"/>
    </row>
    <row r="1038" spans="1:12" ht="15" customHeight="1" x14ac:dyDescent="0.2">
      <c r="A1038" s="544"/>
      <c r="B1038" s="48"/>
      <c r="C1038" s="544"/>
      <c r="D1038" s="544"/>
      <c r="E1038" s="847"/>
      <c r="F1038" s="544"/>
      <c r="G1038" s="544"/>
      <c r="H1038" s="545"/>
      <c r="I1038" s="545"/>
      <c r="J1038" s="305"/>
      <c r="K1038" s="305"/>
      <c r="L1038" s="305"/>
    </row>
    <row r="1039" spans="1:12" ht="15" customHeight="1" x14ac:dyDescent="0.2">
      <c r="A1039" s="544"/>
      <c r="B1039" s="48"/>
      <c r="C1039" s="544"/>
      <c r="D1039" s="544"/>
      <c r="E1039" s="847"/>
      <c r="F1039" s="544"/>
      <c r="G1039" s="544"/>
      <c r="H1039" s="545"/>
      <c r="I1039" s="545"/>
      <c r="J1039" s="305"/>
      <c r="K1039" s="305"/>
      <c r="L1039" s="305"/>
    </row>
    <row r="1040" spans="1:12" ht="15" customHeight="1" x14ac:dyDescent="0.2">
      <c r="A1040" s="544"/>
      <c r="B1040" s="48"/>
      <c r="C1040" s="544"/>
      <c r="D1040" s="544"/>
      <c r="E1040" s="847"/>
      <c r="F1040" s="544"/>
      <c r="G1040" s="544"/>
      <c r="H1040" s="545"/>
      <c r="I1040" s="545"/>
      <c r="J1040" s="305"/>
      <c r="K1040" s="305"/>
      <c r="L1040" s="305"/>
    </row>
    <row r="1041" spans="1:12" ht="15" customHeight="1" x14ac:dyDescent="0.2">
      <c r="A1041" s="544"/>
      <c r="B1041" s="48"/>
      <c r="C1041" s="544"/>
      <c r="D1041" s="544"/>
      <c r="E1041" s="847"/>
      <c r="F1041" s="544"/>
      <c r="G1041" s="544"/>
      <c r="H1041" s="545"/>
      <c r="I1041" s="545"/>
      <c r="J1041" s="305"/>
      <c r="K1041" s="305"/>
      <c r="L1041" s="305"/>
    </row>
    <row r="1042" spans="1:12" ht="15" customHeight="1" x14ac:dyDescent="0.2">
      <c r="A1042" s="544"/>
      <c r="B1042" s="48"/>
      <c r="C1042" s="544"/>
      <c r="D1042" s="544"/>
      <c r="E1042" s="847"/>
      <c r="F1042" s="544"/>
      <c r="G1042" s="544"/>
      <c r="H1042" s="545"/>
      <c r="I1042" s="545"/>
      <c r="J1042" s="305"/>
      <c r="K1042" s="305"/>
      <c r="L1042" s="305"/>
    </row>
    <row r="1043" spans="1:12" ht="15" customHeight="1" x14ac:dyDescent="0.2">
      <c r="A1043" s="544"/>
      <c r="B1043" s="48"/>
      <c r="C1043" s="544"/>
      <c r="D1043" s="544"/>
      <c r="E1043" s="847"/>
      <c r="F1043" s="544"/>
      <c r="G1043" s="544"/>
      <c r="H1043" s="545"/>
      <c r="I1043" s="545"/>
      <c r="J1043" s="305"/>
      <c r="K1043" s="305"/>
      <c r="L1043" s="305"/>
    </row>
    <row r="1044" spans="1:12" ht="15" customHeight="1" x14ac:dyDescent="0.2">
      <c r="A1044" s="544"/>
      <c r="B1044" s="48"/>
      <c r="C1044" s="544"/>
      <c r="D1044" s="544"/>
      <c r="E1044" s="847"/>
      <c r="F1044" s="544"/>
      <c r="G1044" s="544"/>
      <c r="H1044" s="545"/>
      <c r="I1044" s="545"/>
      <c r="J1044" s="305"/>
      <c r="K1044" s="305"/>
      <c r="L1044" s="305"/>
    </row>
    <row r="1045" spans="1:12" ht="15" customHeight="1" x14ac:dyDescent="0.2">
      <c r="A1045" s="544"/>
      <c r="B1045" s="48"/>
      <c r="C1045" s="544"/>
      <c r="D1045" s="544"/>
      <c r="E1045" s="847"/>
      <c r="F1045" s="544"/>
      <c r="G1045" s="544"/>
      <c r="H1045" s="545"/>
      <c r="I1045" s="545"/>
      <c r="J1045" s="305"/>
      <c r="K1045" s="305"/>
      <c r="L1045" s="305"/>
    </row>
    <row r="1046" spans="1:12" ht="15" customHeight="1" x14ac:dyDescent="0.2">
      <c r="A1046" s="544"/>
      <c r="B1046" s="48"/>
      <c r="C1046" s="544"/>
      <c r="D1046" s="544"/>
      <c r="E1046" s="847"/>
      <c r="F1046" s="544"/>
      <c r="G1046" s="544"/>
      <c r="H1046" s="545"/>
      <c r="I1046" s="545"/>
      <c r="J1046" s="305"/>
      <c r="K1046" s="305"/>
      <c r="L1046" s="305"/>
    </row>
    <row r="1047" spans="1:12" ht="15" customHeight="1" x14ac:dyDescent="0.2">
      <c r="A1047" s="544"/>
      <c r="B1047" s="48"/>
      <c r="C1047" s="544"/>
      <c r="D1047" s="544"/>
      <c r="E1047" s="847"/>
      <c r="F1047" s="544"/>
      <c r="G1047" s="544"/>
      <c r="H1047" s="545"/>
      <c r="I1047" s="545"/>
      <c r="J1047" s="305"/>
      <c r="K1047" s="305"/>
      <c r="L1047" s="305"/>
    </row>
    <row r="1048" spans="1:12" ht="15" customHeight="1" x14ac:dyDescent="0.2">
      <c r="A1048" s="544"/>
      <c r="B1048" s="48"/>
      <c r="C1048" s="544"/>
      <c r="D1048" s="544"/>
      <c r="E1048" s="847"/>
      <c r="F1048" s="544"/>
      <c r="G1048" s="544"/>
      <c r="H1048" s="545"/>
      <c r="I1048" s="545"/>
      <c r="J1048" s="305"/>
      <c r="K1048" s="305"/>
      <c r="L1048" s="305"/>
    </row>
    <row r="1049" spans="1:12" ht="15" customHeight="1" x14ac:dyDescent="0.2">
      <c r="A1049" s="544"/>
      <c r="B1049" s="48"/>
      <c r="C1049" s="544"/>
      <c r="D1049" s="544"/>
      <c r="E1049" s="847"/>
      <c r="F1049" s="544"/>
      <c r="G1049" s="544"/>
      <c r="H1049" s="545"/>
      <c r="I1049" s="545"/>
      <c r="J1049" s="305"/>
      <c r="K1049" s="305"/>
      <c r="L1049" s="305"/>
    </row>
    <row r="1050" spans="1:12" ht="15" customHeight="1" x14ac:dyDescent="0.2">
      <c r="A1050" s="544"/>
      <c r="B1050" s="48"/>
      <c r="C1050" s="544"/>
      <c r="D1050" s="544"/>
      <c r="E1050" s="847"/>
      <c r="F1050" s="544"/>
      <c r="G1050" s="544"/>
      <c r="H1050" s="545"/>
      <c r="I1050" s="545"/>
      <c r="J1050" s="305"/>
      <c r="K1050" s="305"/>
      <c r="L1050" s="305"/>
    </row>
    <row r="1051" spans="1:12" ht="15" customHeight="1" x14ac:dyDescent="0.2">
      <c r="A1051" s="544"/>
      <c r="B1051" s="48"/>
      <c r="C1051" s="544"/>
      <c r="D1051" s="544"/>
      <c r="E1051" s="847"/>
      <c r="F1051" s="544"/>
      <c r="G1051" s="544"/>
      <c r="H1051" s="545"/>
      <c r="I1051" s="545"/>
      <c r="J1051" s="305"/>
      <c r="K1051" s="305"/>
      <c r="L1051" s="305"/>
    </row>
    <row r="1052" spans="1:12" ht="15" customHeight="1" x14ac:dyDescent="0.2">
      <c r="A1052" s="544"/>
      <c r="B1052" s="48"/>
      <c r="C1052" s="544"/>
      <c r="D1052" s="544"/>
      <c r="E1052" s="847"/>
      <c r="F1052" s="544"/>
      <c r="G1052" s="544"/>
      <c r="H1052" s="545"/>
      <c r="I1052" s="545"/>
      <c r="J1052" s="305"/>
      <c r="K1052" s="305"/>
      <c r="L1052" s="305"/>
    </row>
    <row r="1053" spans="1:12" ht="15" customHeight="1" x14ac:dyDescent="0.2">
      <c r="A1053" s="544"/>
      <c r="B1053" s="48"/>
      <c r="C1053" s="544"/>
      <c r="D1053" s="544"/>
      <c r="E1053" s="847"/>
      <c r="F1053" s="544"/>
      <c r="G1053" s="544"/>
      <c r="H1053" s="545"/>
      <c r="I1053" s="545"/>
      <c r="J1053" s="305"/>
      <c r="K1053" s="305"/>
      <c r="L1053" s="305"/>
    </row>
    <row r="1054" spans="1:12" ht="15" customHeight="1" x14ac:dyDescent="0.2">
      <c r="A1054" s="544"/>
      <c r="B1054" s="48"/>
      <c r="C1054" s="544"/>
      <c r="D1054" s="544"/>
      <c r="E1054" s="847"/>
      <c r="F1054" s="544"/>
      <c r="G1054" s="544"/>
      <c r="H1054" s="545"/>
      <c r="I1054" s="545"/>
      <c r="J1054" s="305"/>
      <c r="K1054" s="305"/>
      <c r="L1054" s="305"/>
    </row>
    <row r="1055" spans="1:12" ht="15" customHeight="1" x14ac:dyDescent="0.2">
      <c r="A1055" s="544"/>
      <c r="B1055" s="48"/>
      <c r="C1055" s="544"/>
      <c r="D1055" s="544"/>
      <c r="E1055" s="847"/>
      <c r="F1055" s="544"/>
      <c r="G1055" s="544"/>
      <c r="H1055" s="545"/>
      <c r="I1055" s="545"/>
      <c r="J1055" s="305"/>
      <c r="K1055" s="305"/>
      <c r="L1055" s="305"/>
    </row>
    <row r="1056" spans="1:12" ht="15" customHeight="1" x14ac:dyDescent="0.2">
      <c r="A1056" s="544"/>
      <c r="B1056" s="48"/>
      <c r="C1056" s="544"/>
      <c r="D1056" s="544"/>
      <c r="E1056" s="847"/>
      <c r="F1056" s="544"/>
      <c r="G1056" s="544"/>
      <c r="H1056" s="545"/>
      <c r="I1056" s="545"/>
      <c r="J1056" s="305"/>
      <c r="K1056" s="305"/>
      <c r="L1056" s="305"/>
    </row>
    <row r="1057" spans="1:12" ht="15" customHeight="1" x14ac:dyDescent="0.2">
      <c r="A1057" s="544"/>
      <c r="B1057" s="48"/>
      <c r="C1057" s="544"/>
      <c r="D1057" s="544"/>
      <c r="E1057" s="847"/>
      <c r="F1057" s="544"/>
      <c r="G1057" s="544"/>
      <c r="H1057" s="545"/>
      <c r="I1057" s="545"/>
      <c r="J1057" s="305"/>
      <c r="K1057" s="305"/>
      <c r="L1057" s="305"/>
    </row>
    <row r="1058" spans="1:12" ht="15" customHeight="1" x14ac:dyDescent="0.2">
      <c r="A1058" s="544"/>
      <c r="B1058" s="48"/>
      <c r="C1058" s="544"/>
      <c r="D1058" s="544"/>
      <c r="E1058" s="847"/>
      <c r="F1058" s="544"/>
      <c r="G1058" s="544"/>
      <c r="H1058" s="545"/>
      <c r="I1058" s="545"/>
      <c r="J1058" s="305"/>
      <c r="K1058" s="305"/>
      <c r="L1058" s="305"/>
    </row>
    <row r="1059" spans="1:12" ht="15" customHeight="1" x14ac:dyDescent="0.2">
      <c r="A1059" s="544"/>
      <c r="B1059" s="48"/>
      <c r="C1059" s="544"/>
      <c r="D1059" s="544"/>
      <c r="E1059" s="847"/>
      <c r="F1059" s="544"/>
      <c r="G1059" s="544"/>
      <c r="H1059" s="545"/>
      <c r="I1059" s="545"/>
      <c r="J1059" s="305"/>
      <c r="K1059" s="305"/>
      <c r="L1059" s="305"/>
    </row>
    <row r="1060" spans="1:12" ht="15" customHeight="1" x14ac:dyDescent="0.2">
      <c r="A1060" s="544"/>
      <c r="B1060" s="48"/>
      <c r="C1060" s="544"/>
      <c r="D1060" s="544"/>
      <c r="E1060" s="847"/>
      <c r="F1060" s="544"/>
      <c r="G1060" s="544"/>
      <c r="H1060" s="545"/>
      <c r="I1060" s="545"/>
      <c r="J1060" s="305"/>
      <c r="K1060" s="305"/>
      <c r="L1060" s="305"/>
    </row>
    <row r="1061" spans="1:12" ht="15" customHeight="1" x14ac:dyDescent="0.2">
      <c r="A1061" s="544"/>
      <c r="B1061" s="48"/>
      <c r="C1061" s="544"/>
      <c r="D1061" s="544"/>
      <c r="E1061" s="847"/>
      <c r="F1061" s="544"/>
      <c r="G1061" s="544"/>
      <c r="H1061" s="545"/>
      <c r="I1061" s="545"/>
      <c r="J1061" s="305"/>
      <c r="K1061" s="305"/>
      <c r="L1061" s="305"/>
    </row>
    <row r="1062" spans="1:12" ht="15" customHeight="1" x14ac:dyDescent="0.2">
      <c r="A1062" s="544"/>
      <c r="B1062" s="48"/>
      <c r="C1062" s="544"/>
      <c r="D1062" s="544"/>
      <c r="E1062" s="847"/>
      <c r="F1062" s="544"/>
      <c r="G1062" s="544"/>
      <c r="H1062" s="545"/>
      <c r="I1062" s="545"/>
      <c r="J1062" s="305"/>
      <c r="K1062" s="305"/>
      <c r="L1062" s="305"/>
    </row>
    <row r="1063" spans="1:12" ht="15" customHeight="1" x14ac:dyDescent="0.2">
      <c r="A1063" s="544"/>
      <c r="B1063" s="48"/>
      <c r="C1063" s="544"/>
      <c r="D1063" s="544"/>
      <c r="E1063" s="847"/>
      <c r="F1063" s="544"/>
      <c r="G1063" s="544"/>
      <c r="H1063" s="545"/>
      <c r="I1063" s="545"/>
      <c r="J1063" s="305"/>
      <c r="K1063" s="305"/>
      <c r="L1063" s="305"/>
    </row>
    <row r="1064" spans="1:12" ht="15" customHeight="1" x14ac:dyDescent="0.2">
      <c r="A1064" s="544"/>
      <c r="B1064" s="48"/>
      <c r="C1064" s="544"/>
      <c r="D1064" s="544"/>
      <c r="E1064" s="847"/>
      <c r="F1064" s="544"/>
      <c r="G1064" s="544"/>
      <c r="H1064" s="545"/>
      <c r="I1064" s="545"/>
      <c r="J1064" s="305"/>
      <c r="K1064" s="305"/>
      <c r="L1064" s="305"/>
    </row>
    <row r="1065" spans="1:12" ht="15" customHeight="1" x14ac:dyDescent="0.2">
      <c r="A1065" s="544"/>
      <c r="B1065" s="48"/>
      <c r="C1065" s="544"/>
      <c r="D1065" s="544"/>
      <c r="E1065" s="847"/>
      <c r="F1065" s="544"/>
      <c r="G1065" s="544"/>
      <c r="H1065" s="545"/>
      <c r="I1065" s="545"/>
      <c r="J1065" s="305"/>
      <c r="K1065" s="305"/>
      <c r="L1065" s="305"/>
    </row>
    <row r="1066" spans="1:12" ht="15" customHeight="1" x14ac:dyDescent="0.2">
      <c r="A1066" s="544"/>
      <c r="B1066" s="48"/>
      <c r="C1066" s="544"/>
      <c r="D1066" s="544"/>
      <c r="E1066" s="847"/>
      <c r="F1066" s="544"/>
      <c r="G1066" s="544"/>
      <c r="H1066" s="545"/>
      <c r="I1066" s="545"/>
      <c r="J1066" s="305"/>
      <c r="K1066" s="305"/>
      <c r="L1066" s="305"/>
    </row>
    <row r="1067" spans="1:12" ht="15" customHeight="1" x14ac:dyDescent="0.2">
      <c r="A1067" s="544"/>
      <c r="B1067" s="48"/>
      <c r="C1067" s="544"/>
      <c r="D1067" s="544"/>
      <c r="E1067" s="847"/>
      <c r="F1067" s="544"/>
      <c r="G1067" s="544"/>
      <c r="H1067" s="545"/>
      <c r="I1067" s="545"/>
      <c r="J1067" s="305"/>
      <c r="K1067" s="305"/>
      <c r="L1067" s="305"/>
    </row>
    <row r="1068" spans="1:12" ht="15" customHeight="1" x14ac:dyDescent="0.2">
      <c r="A1068" s="544"/>
      <c r="B1068" s="48"/>
      <c r="C1068" s="544"/>
      <c r="D1068" s="544"/>
      <c r="E1068" s="847"/>
      <c r="F1068" s="544"/>
      <c r="G1068" s="544"/>
      <c r="H1068" s="545"/>
      <c r="I1068" s="545"/>
      <c r="J1068" s="305"/>
      <c r="K1068" s="305"/>
      <c r="L1068" s="305"/>
    </row>
    <row r="1069" spans="1:12" ht="15" customHeight="1" x14ac:dyDescent="0.2">
      <c r="A1069" s="544"/>
      <c r="B1069" s="48"/>
      <c r="C1069" s="544"/>
      <c r="D1069" s="544"/>
      <c r="E1069" s="847"/>
      <c r="F1069" s="544"/>
      <c r="G1069" s="544"/>
      <c r="H1069" s="545"/>
      <c r="I1069" s="545"/>
      <c r="J1069" s="305"/>
      <c r="K1069" s="305"/>
      <c r="L1069" s="305"/>
    </row>
    <row r="1070" spans="1:12" ht="15" customHeight="1" x14ac:dyDescent="0.2">
      <c r="A1070" s="544"/>
      <c r="B1070" s="48"/>
      <c r="C1070" s="544"/>
      <c r="D1070" s="544"/>
      <c r="E1070" s="847"/>
      <c r="F1070" s="544"/>
      <c r="G1070" s="544"/>
      <c r="H1070" s="545"/>
      <c r="I1070" s="545"/>
      <c r="J1070" s="305"/>
      <c r="K1070" s="305"/>
      <c r="L1070" s="305"/>
    </row>
    <row r="1071" spans="1:12" ht="15" customHeight="1" x14ac:dyDescent="0.2">
      <c r="A1071" s="544"/>
      <c r="B1071" s="48"/>
      <c r="C1071" s="544"/>
      <c r="D1071" s="544"/>
      <c r="E1071" s="847"/>
      <c r="F1071" s="544"/>
      <c r="G1071" s="544"/>
      <c r="H1071" s="545"/>
      <c r="I1071" s="545"/>
      <c r="J1071" s="305"/>
      <c r="K1071" s="305"/>
      <c r="L1071" s="305"/>
    </row>
    <row r="1072" spans="1:12" ht="15" customHeight="1" x14ac:dyDescent="0.2">
      <c r="A1072" s="544"/>
      <c r="B1072" s="48"/>
      <c r="C1072" s="544"/>
      <c r="D1072" s="544"/>
      <c r="E1072" s="847"/>
      <c r="F1072" s="544"/>
      <c r="G1072" s="544"/>
      <c r="H1072" s="545"/>
      <c r="I1072" s="545"/>
      <c r="J1072" s="305"/>
      <c r="K1072" s="305"/>
      <c r="L1072" s="305"/>
    </row>
    <row r="1073" spans="1:12" ht="15" customHeight="1" x14ac:dyDescent="0.2">
      <c r="A1073" s="544"/>
      <c r="B1073" s="48"/>
      <c r="C1073" s="544"/>
      <c r="D1073" s="544"/>
      <c r="E1073" s="847"/>
      <c r="F1073" s="544"/>
      <c r="G1073" s="544"/>
      <c r="H1073" s="545"/>
      <c r="I1073" s="545"/>
      <c r="J1073" s="305"/>
      <c r="K1073" s="305"/>
      <c r="L1073" s="305"/>
    </row>
    <row r="1074" spans="1:12" ht="15" customHeight="1" x14ac:dyDescent="0.2">
      <c r="A1074" s="544"/>
      <c r="B1074" s="48"/>
      <c r="C1074" s="544"/>
      <c r="D1074" s="544"/>
      <c r="E1074" s="847"/>
      <c r="F1074" s="544"/>
      <c r="G1074" s="544"/>
      <c r="H1074" s="545"/>
      <c r="I1074" s="545"/>
      <c r="J1074" s="305"/>
      <c r="K1074" s="305"/>
      <c r="L1074" s="305"/>
    </row>
    <row r="1075" spans="1:12" ht="15" customHeight="1" x14ac:dyDescent="0.2">
      <c r="A1075" s="544"/>
      <c r="B1075" s="48"/>
      <c r="C1075" s="544"/>
      <c r="D1075" s="544"/>
      <c r="E1075" s="847"/>
      <c r="F1075" s="544"/>
      <c r="G1075" s="544"/>
      <c r="H1075" s="545"/>
      <c r="I1075" s="545"/>
      <c r="J1075" s="305"/>
      <c r="K1075" s="305"/>
      <c r="L1075" s="305"/>
    </row>
    <row r="1076" spans="1:12" ht="15" customHeight="1" x14ac:dyDescent="0.2">
      <c r="A1076" s="544"/>
      <c r="B1076" s="48"/>
      <c r="C1076" s="544"/>
      <c r="D1076" s="544"/>
      <c r="E1076" s="847"/>
      <c r="F1076" s="544"/>
      <c r="G1076" s="544"/>
      <c r="H1076" s="545"/>
      <c r="I1076" s="545"/>
      <c r="J1076" s="305"/>
      <c r="K1076" s="305"/>
      <c r="L1076" s="305"/>
    </row>
    <row r="1077" spans="1:12" ht="15" customHeight="1" x14ac:dyDescent="0.2">
      <c r="A1077" s="544"/>
      <c r="B1077" s="48"/>
      <c r="C1077" s="544"/>
      <c r="D1077" s="544"/>
      <c r="E1077" s="847"/>
      <c r="F1077" s="544"/>
      <c r="G1077" s="544"/>
      <c r="H1077" s="545"/>
      <c r="I1077" s="545"/>
      <c r="J1077" s="305"/>
      <c r="K1077" s="305"/>
      <c r="L1077" s="305"/>
    </row>
    <row r="1078" spans="1:12" ht="15" customHeight="1" x14ac:dyDescent="0.2">
      <c r="A1078" s="544"/>
      <c r="B1078" s="48"/>
      <c r="C1078" s="544"/>
      <c r="D1078" s="544"/>
      <c r="E1078" s="847"/>
      <c r="F1078" s="544"/>
      <c r="G1078" s="544"/>
      <c r="H1078" s="545"/>
      <c r="I1078" s="545"/>
      <c r="J1078" s="305"/>
      <c r="K1078" s="305"/>
      <c r="L1078" s="305"/>
    </row>
    <row r="1079" spans="1:12" ht="15" customHeight="1" x14ac:dyDescent="0.2">
      <c r="A1079" s="544"/>
      <c r="B1079" s="48"/>
      <c r="C1079" s="544"/>
      <c r="D1079" s="544"/>
      <c r="E1079" s="847"/>
      <c r="F1079" s="544"/>
      <c r="G1079" s="544"/>
      <c r="H1079" s="545"/>
      <c r="I1079" s="545"/>
      <c r="J1079" s="305"/>
      <c r="K1079" s="305"/>
      <c r="L1079" s="305"/>
    </row>
    <row r="1080" spans="1:12" ht="15" customHeight="1" x14ac:dyDescent="0.2">
      <c r="A1080" s="544"/>
      <c r="B1080" s="48"/>
      <c r="C1080" s="544"/>
      <c r="D1080" s="544"/>
      <c r="E1080" s="847"/>
      <c r="F1080" s="544"/>
      <c r="G1080" s="544"/>
      <c r="H1080" s="545"/>
      <c r="I1080" s="545"/>
      <c r="J1080" s="305"/>
      <c r="K1080" s="305"/>
      <c r="L1080" s="305"/>
    </row>
    <row r="1081" spans="1:12" ht="15" customHeight="1" x14ac:dyDescent="0.2">
      <c r="A1081" s="544"/>
      <c r="B1081" s="48"/>
      <c r="C1081" s="544"/>
      <c r="D1081" s="544"/>
      <c r="E1081" s="847"/>
      <c r="F1081" s="544"/>
      <c r="G1081" s="544"/>
      <c r="H1081" s="545"/>
      <c r="I1081" s="545"/>
      <c r="J1081" s="305"/>
      <c r="K1081" s="305"/>
      <c r="L1081" s="305"/>
    </row>
    <row r="1082" spans="1:12" ht="15" customHeight="1" x14ac:dyDescent="0.2">
      <c r="A1082" s="544"/>
      <c r="B1082" s="48"/>
      <c r="C1082" s="544"/>
      <c r="D1082" s="544"/>
      <c r="E1082" s="847"/>
      <c r="F1082" s="544"/>
      <c r="G1082" s="544"/>
      <c r="H1082" s="545"/>
      <c r="I1082" s="545"/>
      <c r="J1082" s="305"/>
      <c r="K1082" s="305"/>
      <c r="L1082" s="305"/>
    </row>
    <row r="1083" spans="1:12" ht="15" customHeight="1" x14ac:dyDescent="0.2">
      <c r="A1083" s="544"/>
      <c r="B1083" s="48"/>
      <c r="C1083" s="544"/>
      <c r="D1083" s="544"/>
      <c r="E1083" s="847"/>
      <c r="F1083" s="544"/>
      <c r="G1083" s="544"/>
      <c r="H1083" s="545"/>
      <c r="I1083" s="545"/>
      <c r="J1083" s="305"/>
      <c r="K1083" s="305"/>
      <c r="L1083" s="305"/>
    </row>
    <row r="1084" spans="1:12" ht="15" customHeight="1" x14ac:dyDescent="0.2">
      <c r="A1084" s="544"/>
      <c r="B1084" s="48"/>
      <c r="C1084" s="544"/>
      <c r="D1084" s="544"/>
      <c r="E1084" s="847"/>
      <c r="F1084" s="544"/>
      <c r="G1084" s="544"/>
      <c r="H1084" s="545"/>
      <c r="I1084" s="545"/>
      <c r="J1084" s="305"/>
      <c r="K1084" s="305"/>
      <c r="L1084" s="305"/>
    </row>
    <row r="1085" spans="1:12" ht="15" customHeight="1" x14ac:dyDescent="0.2">
      <c r="A1085" s="544"/>
      <c r="B1085" s="48"/>
      <c r="C1085" s="544"/>
      <c r="D1085" s="544"/>
      <c r="E1085" s="847"/>
      <c r="F1085" s="544"/>
      <c r="G1085" s="544"/>
      <c r="H1085" s="545"/>
      <c r="I1085" s="545"/>
      <c r="J1085" s="305"/>
      <c r="K1085" s="305"/>
      <c r="L1085" s="305"/>
    </row>
    <row r="1086" spans="1:12" ht="15" customHeight="1" x14ac:dyDescent="0.2">
      <c r="A1086" s="544"/>
      <c r="B1086" s="48"/>
      <c r="C1086" s="544"/>
      <c r="D1086" s="544"/>
      <c r="E1086" s="847"/>
      <c r="F1086" s="544"/>
      <c r="G1086" s="544"/>
      <c r="H1086" s="545"/>
      <c r="I1086" s="545"/>
      <c r="J1086" s="305"/>
      <c r="K1086" s="305"/>
      <c r="L1086" s="305"/>
    </row>
    <row r="1087" spans="1:12" ht="15" customHeight="1" x14ac:dyDescent="0.2">
      <c r="A1087" s="544"/>
      <c r="B1087" s="48"/>
      <c r="C1087" s="544"/>
      <c r="D1087" s="544"/>
      <c r="E1087" s="847"/>
      <c r="F1087" s="544"/>
      <c r="G1087" s="544"/>
      <c r="H1087" s="545"/>
      <c r="I1087" s="545"/>
      <c r="J1087" s="305"/>
      <c r="K1087" s="305"/>
      <c r="L1087" s="305"/>
    </row>
    <row r="1088" spans="1:12" ht="15" customHeight="1" x14ac:dyDescent="0.2">
      <c r="A1088" s="544"/>
      <c r="B1088" s="48"/>
      <c r="C1088" s="544"/>
      <c r="D1088" s="544"/>
      <c r="E1088" s="847"/>
      <c r="F1088" s="544"/>
      <c r="G1088" s="544"/>
      <c r="H1088" s="545"/>
      <c r="I1088" s="545"/>
      <c r="J1088" s="305"/>
      <c r="K1088" s="305"/>
      <c r="L1088" s="305"/>
    </row>
    <row r="1089" spans="1:12" ht="15" customHeight="1" x14ac:dyDescent="0.2">
      <c r="A1089" s="544"/>
      <c r="B1089" s="48"/>
      <c r="C1089" s="544"/>
      <c r="D1089" s="544"/>
      <c r="E1089" s="847"/>
      <c r="F1089" s="544"/>
      <c r="G1089" s="544"/>
      <c r="H1089" s="545"/>
      <c r="I1089" s="545"/>
      <c r="J1089" s="305"/>
      <c r="K1089" s="305"/>
      <c r="L1089" s="305"/>
    </row>
    <row r="1090" spans="1:12" ht="15" customHeight="1" x14ac:dyDescent="0.2">
      <c r="A1090" s="544"/>
      <c r="B1090" s="48"/>
      <c r="C1090" s="544"/>
      <c r="D1090" s="544"/>
      <c r="E1090" s="847"/>
      <c r="F1090" s="544"/>
      <c r="G1090" s="544"/>
      <c r="H1090" s="545"/>
      <c r="I1090" s="545"/>
      <c r="J1090" s="305"/>
      <c r="K1090" s="305"/>
      <c r="L1090" s="305"/>
    </row>
    <row r="1091" spans="1:12" ht="15" customHeight="1" x14ac:dyDescent="0.2">
      <c r="A1091" s="544"/>
      <c r="B1091" s="48"/>
      <c r="C1091" s="544"/>
      <c r="D1091" s="544"/>
      <c r="E1091" s="847"/>
      <c r="F1091" s="544"/>
      <c r="G1091" s="544"/>
      <c r="H1091" s="545"/>
      <c r="I1091" s="545"/>
      <c r="J1091" s="305"/>
      <c r="K1091" s="305"/>
      <c r="L1091" s="305"/>
    </row>
    <row r="1092" spans="1:12" ht="15" customHeight="1" x14ac:dyDescent="0.2">
      <c r="A1092" s="544"/>
      <c r="B1092" s="48"/>
      <c r="C1092" s="544"/>
      <c r="D1092" s="544"/>
      <c r="E1092" s="847"/>
      <c r="F1092" s="544"/>
      <c r="G1092" s="544"/>
      <c r="H1092" s="545"/>
      <c r="I1092" s="545"/>
      <c r="J1092" s="305"/>
      <c r="K1092" s="305"/>
      <c r="L1092" s="305"/>
    </row>
    <row r="1093" spans="1:12" ht="15" customHeight="1" x14ac:dyDescent="0.2">
      <c r="A1093" s="544"/>
      <c r="B1093" s="48"/>
      <c r="C1093" s="544"/>
      <c r="D1093" s="544"/>
      <c r="E1093" s="847"/>
      <c r="F1093" s="544"/>
      <c r="G1093" s="544"/>
      <c r="H1093" s="545"/>
      <c r="I1093" s="545"/>
      <c r="J1093" s="305"/>
      <c r="K1093" s="305"/>
      <c r="L1093" s="305"/>
    </row>
    <row r="1094" spans="1:12" ht="15" customHeight="1" x14ac:dyDescent="0.2">
      <c r="A1094" s="544"/>
      <c r="B1094" s="48"/>
      <c r="C1094" s="544"/>
      <c r="D1094" s="544"/>
      <c r="E1094" s="847"/>
      <c r="F1094" s="544"/>
      <c r="G1094" s="544"/>
      <c r="H1094" s="545"/>
      <c r="I1094" s="545"/>
      <c r="J1094" s="305"/>
      <c r="K1094" s="305"/>
      <c r="L1094" s="305"/>
    </row>
    <row r="1095" spans="1:12" ht="15" customHeight="1" x14ac:dyDescent="0.2">
      <c r="A1095" s="544"/>
      <c r="B1095" s="48"/>
      <c r="C1095" s="544"/>
      <c r="D1095" s="544"/>
      <c r="E1095" s="847"/>
      <c r="F1095" s="544"/>
      <c r="G1095" s="544"/>
      <c r="H1095" s="545"/>
      <c r="I1095" s="545"/>
      <c r="J1095" s="305"/>
      <c r="K1095" s="305"/>
      <c r="L1095" s="305"/>
    </row>
    <row r="1096" spans="1:12" ht="15" customHeight="1" x14ac:dyDescent="0.2">
      <c r="A1096" s="544"/>
      <c r="B1096" s="48"/>
      <c r="C1096" s="544"/>
      <c r="D1096" s="544"/>
      <c r="E1096" s="847"/>
      <c r="F1096" s="544"/>
      <c r="G1096" s="544"/>
      <c r="H1096" s="545"/>
      <c r="I1096" s="545"/>
      <c r="J1096" s="305"/>
      <c r="K1096" s="305"/>
      <c r="L1096" s="305"/>
    </row>
    <row r="1097" spans="1:12" ht="15" customHeight="1" x14ac:dyDescent="0.2">
      <c r="A1097" s="544"/>
      <c r="B1097" s="48"/>
      <c r="C1097" s="544"/>
      <c r="D1097" s="544"/>
      <c r="E1097" s="847"/>
      <c r="F1097" s="544"/>
      <c r="G1097" s="544"/>
      <c r="H1097" s="545"/>
      <c r="I1097" s="545"/>
      <c r="J1097" s="305"/>
      <c r="K1097" s="305"/>
      <c r="L1097" s="305"/>
    </row>
    <row r="1098" spans="1:12" ht="15" customHeight="1" x14ac:dyDescent="0.2">
      <c r="A1098" s="544"/>
      <c r="B1098" s="48"/>
      <c r="C1098" s="544"/>
      <c r="D1098" s="544"/>
      <c r="E1098" s="847"/>
      <c r="F1098" s="544"/>
      <c r="G1098" s="544"/>
      <c r="H1098" s="545"/>
      <c r="I1098" s="545"/>
      <c r="J1098" s="305"/>
      <c r="K1098" s="305"/>
      <c r="L1098" s="305"/>
    </row>
    <row r="1099" spans="1:12" ht="15" customHeight="1" x14ac:dyDescent="0.2">
      <c r="A1099" s="544"/>
      <c r="B1099" s="48"/>
      <c r="C1099" s="544"/>
      <c r="D1099" s="544"/>
      <c r="E1099" s="847"/>
      <c r="F1099" s="544"/>
      <c r="G1099" s="544"/>
      <c r="H1099" s="545"/>
      <c r="I1099" s="545"/>
      <c r="J1099" s="305"/>
      <c r="K1099" s="305"/>
      <c r="L1099" s="305"/>
    </row>
    <row r="1100" spans="1:12" ht="15" customHeight="1" x14ac:dyDescent="0.2">
      <c r="A1100" s="544"/>
      <c r="B1100" s="48"/>
      <c r="C1100" s="544"/>
      <c r="D1100" s="544"/>
      <c r="E1100" s="847"/>
      <c r="F1100" s="544"/>
      <c r="G1100" s="544"/>
      <c r="H1100" s="545"/>
      <c r="I1100" s="545"/>
      <c r="J1100" s="305"/>
      <c r="K1100" s="305"/>
      <c r="L1100" s="305"/>
    </row>
    <row r="1101" spans="1:12" ht="15" customHeight="1" x14ac:dyDescent="0.2">
      <c r="A1101" s="544"/>
      <c r="B1101" s="48"/>
      <c r="C1101" s="544"/>
      <c r="D1101" s="544"/>
      <c r="E1101" s="847"/>
      <c r="F1101" s="544"/>
      <c r="G1101" s="544"/>
      <c r="H1101" s="545"/>
      <c r="I1101" s="545"/>
      <c r="J1101" s="305"/>
      <c r="K1101" s="305"/>
      <c r="L1101" s="305"/>
    </row>
    <row r="1102" spans="1:12" ht="15" customHeight="1" x14ac:dyDescent="0.2">
      <c r="A1102" s="544"/>
      <c r="B1102" s="48"/>
      <c r="C1102" s="544"/>
      <c r="D1102" s="544"/>
      <c r="E1102" s="847"/>
      <c r="F1102" s="544"/>
      <c r="G1102" s="544"/>
      <c r="H1102" s="545"/>
      <c r="I1102" s="545"/>
      <c r="J1102" s="305"/>
      <c r="K1102" s="305"/>
      <c r="L1102" s="305"/>
    </row>
    <row r="1103" spans="1:12" ht="15" customHeight="1" x14ac:dyDescent="0.2">
      <c r="A1103" s="544"/>
      <c r="B1103" s="48"/>
      <c r="C1103" s="544"/>
      <c r="D1103" s="544"/>
      <c r="E1103" s="847"/>
      <c r="F1103" s="544"/>
      <c r="G1103" s="544"/>
      <c r="H1103" s="545"/>
      <c r="I1103" s="545"/>
      <c r="J1103" s="305"/>
      <c r="K1103" s="305"/>
      <c r="L1103" s="305"/>
    </row>
    <row r="1104" spans="1:12" ht="15" customHeight="1" x14ac:dyDescent="0.2">
      <c r="A1104" s="544"/>
      <c r="B1104" s="48"/>
      <c r="C1104" s="544"/>
      <c r="D1104" s="544"/>
      <c r="E1104" s="847"/>
      <c r="F1104" s="544"/>
      <c r="G1104" s="544"/>
      <c r="H1104" s="545"/>
      <c r="I1104" s="545"/>
      <c r="J1104" s="305"/>
      <c r="K1104" s="305"/>
      <c r="L1104" s="305"/>
    </row>
    <row r="1105" spans="1:12" ht="15" customHeight="1" x14ac:dyDescent="0.2">
      <c r="A1105" s="544"/>
      <c r="B1105" s="48"/>
      <c r="C1105" s="544"/>
      <c r="D1105" s="544"/>
      <c r="E1105" s="847"/>
      <c r="F1105" s="544"/>
      <c r="G1105" s="544"/>
      <c r="H1105" s="545"/>
      <c r="I1105" s="545"/>
      <c r="J1105" s="305"/>
      <c r="K1105" s="305"/>
      <c r="L1105" s="305"/>
    </row>
    <row r="1106" spans="1:12" ht="15" customHeight="1" x14ac:dyDescent="0.2">
      <c r="A1106" s="544"/>
      <c r="B1106" s="48"/>
      <c r="C1106" s="544"/>
      <c r="D1106" s="544"/>
      <c r="E1106" s="847"/>
      <c r="F1106" s="544"/>
      <c r="G1106" s="544"/>
      <c r="H1106" s="545"/>
      <c r="I1106" s="545"/>
      <c r="J1106" s="305"/>
      <c r="K1106" s="305"/>
      <c r="L1106" s="305"/>
    </row>
    <row r="1107" spans="1:12" ht="15" customHeight="1" x14ac:dyDescent="0.2">
      <c r="A1107" s="544"/>
      <c r="B1107" s="48"/>
      <c r="C1107" s="544"/>
      <c r="D1107" s="544"/>
      <c r="E1107" s="847"/>
      <c r="F1107" s="544"/>
      <c r="G1107" s="544"/>
      <c r="H1107" s="545"/>
      <c r="I1107" s="545"/>
      <c r="J1107" s="305"/>
      <c r="K1107" s="305"/>
      <c r="L1107" s="305"/>
    </row>
    <row r="1108" spans="1:12" ht="15" customHeight="1" x14ac:dyDescent="0.2">
      <c r="A1108" s="544"/>
      <c r="B1108" s="48"/>
      <c r="C1108" s="544"/>
      <c r="D1108" s="544"/>
      <c r="E1108" s="847"/>
      <c r="F1108" s="544"/>
      <c r="G1108" s="544"/>
      <c r="H1108" s="545"/>
      <c r="I1108" s="545"/>
      <c r="J1108" s="305"/>
      <c r="K1108" s="305"/>
      <c r="L1108" s="305"/>
    </row>
    <row r="1109" spans="1:12" ht="15" customHeight="1" x14ac:dyDescent="0.2">
      <c r="A1109" s="544"/>
      <c r="B1109" s="48"/>
      <c r="C1109" s="544"/>
      <c r="D1109" s="544"/>
      <c r="E1109" s="847"/>
      <c r="F1109" s="544"/>
      <c r="G1109" s="544"/>
      <c r="H1109" s="545"/>
      <c r="I1109" s="545"/>
      <c r="J1109" s="305"/>
      <c r="K1109" s="305"/>
      <c r="L1109" s="305"/>
    </row>
    <row r="1110" spans="1:12" ht="15" customHeight="1" x14ac:dyDescent="0.2">
      <c r="A1110" s="544"/>
      <c r="B1110" s="48"/>
      <c r="C1110" s="544"/>
      <c r="D1110" s="544"/>
      <c r="E1110" s="847"/>
      <c r="F1110" s="544"/>
      <c r="G1110" s="544"/>
      <c r="H1110" s="545"/>
      <c r="I1110" s="545"/>
      <c r="J1110" s="305"/>
      <c r="K1110" s="305"/>
      <c r="L1110" s="305"/>
    </row>
    <row r="1111" spans="1:12" ht="15" customHeight="1" x14ac:dyDescent="0.2">
      <c r="A1111" s="544"/>
      <c r="B1111" s="48"/>
      <c r="C1111" s="544"/>
      <c r="D1111" s="544"/>
      <c r="E1111" s="847"/>
      <c r="F1111" s="544"/>
      <c r="G1111" s="544"/>
      <c r="H1111" s="545"/>
      <c r="I1111" s="545"/>
      <c r="J1111" s="305"/>
      <c r="K1111" s="305"/>
      <c r="L1111" s="305"/>
    </row>
    <row r="1112" spans="1:12" ht="15" customHeight="1" x14ac:dyDescent="0.2">
      <c r="A1112" s="544"/>
      <c r="B1112" s="48"/>
      <c r="C1112" s="544"/>
      <c r="D1112" s="544"/>
      <c r="E1112" s="847"/>
      <c r="F1112" s="544"/>
      <c r="G1112" s="544"/>
      <c r="H1112" s="545"/>
      <c r="I1112" s="545"/>
      <c r="J1112" s="305"/>
      <c r="K1112" s="305"/>
      <c r="L1112" s="305"/>
    </row>
    <row r="1113" spans="1:12" ht="15" customHeight="1" x14ac:dyDescent="0.2">
      <c r="A1113" s="544"/>
      <c r="B1113" s="48"/>
      <c r="C1113" s="544"/>
      <c r="D1113" s="544"/>
      <c r="E1113" s="847"/>
      <c r="F1113" s="544"/>
      <c r="G1113" s="544"/>
      <c r="H1113" s="545"/>
      <c r="I1113" s="545"/>
      <c r="J1113" s="305"/>
      <c r="K1113" s="305"/>
      <c r="L1113" s="305"/>
    </row>
    <row r="1114" spans="1:12" ht="15" customHeight="1" x14ac:dyDescent="0.2">
      <c r="A1114" s="544"/>
      <c r="B1114" s="48"/>
      <c r="C1114" s="544"/>
      <c r="D1114" s="544"/>
      <c r="E1114" s="847"/>
      <c r="F1114" s="544"/>
      <c r="G1114" s="544"/>
      <c r="H1114" s="545"/>
      <c r="I1114" s="545"/>
      <c r="J1114" s="305"/>
      <c r="K1114" s="305"/>
      <c r="L1114" s="305"/>
    </row>
    <row r="1115" spans="1:12" ht="15" customHeight="1" x14ac:dyDescent="0.2">
      <c r="A1115" s="544"/>
      <c r="B1115" s="48"/>
      <c r="C1115" s="544"/>
      <c r="D1115" s="544"/>
      <c r="E1115" s="847"/>
      <c r="F1115" s="544"/>
      <c r="G1115" s="544"/>
      <c r="H1115" s="545"/>
      <c r="I1115" s="545"/>
      <c r="J1115" s="305"/>
      <c r="K1115" s="305"/>
      <c r="L1115" s="305"/>
    </row>
    <row r="1116" spans="1:12" ht="15" customHeight="1" x14ac:dyDescent="0.2">
      <c r="A1116" s="544"/>
      <c r="B1116" s="48"/>
      <c r="C1116" s="544"/>
      <c r="D1116" s="544"/>
      <c r="E1116" s="847"/>
      <c r="F1116" s="544"/>
      <c r="G1116" s="544"/>
      <c r="H1116" s="545"/>
      <c r="I1116" s="545"/>
      <c r="J1116" s="305"/>
      <c r="K1116" s="305"/>
      <c r="L1116" s="305"/>
    </row>
    <row r="1117" spans="1:12" ht="15" customHeight="1" x14ac:dyDescent="0.2">
      <c r="A1117" s="544"/>
      <c r="B1117" s="48"/>
      <c r="C1117" s="544"/>
      <c r="D1117" s="544"/>
      <c r="E1117" s="847"/>
      <c r="F1117" s="544"/>
      <c r="G1117" s="544"/>
      <c r="H1117" s="545"/>
      <c r="I1117" s="545"/>
      <c r="J1117" s="305"/>
      <c r="K1117" s="305"/>
      <c r="L1117" s="305"/>
    </row>
    <row r="1118" spans="1:12" ht="15" customHeight="1" x14ac:dyDescent="0.2">
      <c r="A1118" s="544"/>
      <c r="B1118" s="48"/>
      <c r="C1118" s="544"/>
      <c r="D1118" s="544"/>
      <c r="E1118" s="847"/>
      <c r="F1118" s="544"/>
      <c r="G1118" s="544"/>
      <c r="H1118" s="545"/>
      <c r="I1118" s="545"/>
      <c r="J1118" s="305"/>
      <c r="K1118" s="305"/>
      <c r="L1118" s="305"/>
    </row>
    <row r="1119" spans="1:12" ht="15" customHeight="1" x14ac:dyDescent="0.2">
      <c r="A1119" s="544"/>
      <c r="B1119" s="48"/>
      <c r="C1119" s="544"/>
      <c r="D1119" s="544"/>
      <c r="E1119" s="847"/>
      <c r="F1119" s="544"/>
      <c r="G1119" s="544"/>
      <c r="H1119" s="545"/>
      <c r="I1119" s="545"/>
      <c r="J1119" s="305"/>
      <c r="K1119" s="305"/>
      <c r="L1119" s="305"/>
    </row>
    <row r="1120" spans="1:12" ht="15" customHeight="1" x14ac:dyDescent="0.2">
      <c r="A1120" s="544"/>
      <c r="B1120" s="48"/>
      <c r="C1120" s="544"/>
      <c r="D1120" s="544"/>
      <c r="E1120" s="847"/>
      <c r="F1120" s="544"/>
      <c r="G1120" s="544"/>
      <c r="H1120" s="545"/>
      <c r="I1120" s="545"/>
      <c r="J1120" s="305"/>
      <c r="K1120" s="305"/>
      <c r="L1120" s="305"/>
    </row>
    <row r="1121" spans="1:12" ht="15" customHeight="1" x14ac:dyDescent="0.2">
      <c r="A1121" s="544"/>
      <c r="B1121" s="48"/>
      <c r="C1121" s="544"/>
      <c r="D1121" s="544"/>
      <c r="E1121" s="847"/>
      <c r="F1121" s="544"/>
      <c r="G1121" s="544"/>
      <c r="H1121" s="545"/>
      <c r="I1121" s="545"/>
      <c r="J1121" s="305"/>
      <c r="K1121" s="305"/>
      <c r="L1121" s="305"/>
    </row>
    <row r="1122" spans="1:12" ht="15" customHeight="1" x14ac:dyDescent="0.2">
      <c r="A1122" s="544"/>
      <c r="B1122" s="48"/>
      <c r="C1122" s="544"/>
      <c r="D1122" s="544"/>
      <c r="E1122" s="847"/>
      <c r="F1122" s="544"/>
      <c r="G1122" s="544"/>
      <c r="H1122" s="545"/>
      <c r="I1122" s="545"/>
      <c r="J1122" s="305"/>
      <c r="K1122" s="305"/>
      <c r="L1122" s="305"/>
    </row>
    <row r="1123" spans="1:12" ht="15" customHeight="1" x14ac:dyDescent="0.2">
      <c r="A1123" s="544"/>
      <c r="B1123" s="48"/>
      <c r="C1123" s="544"/>
      <c r="D1123" s="544"/>
      <c r="E1123" s="847"/>
      <c r="F1123" s="544"/>
      <c r="G1123" s="544"/>
      <c r="H1123" s="545"/>
      <c r="I1123" s="545"/>
      <c r="J1123" s="305"/>
      <c r="K1123" s="305"/>
      <c r="L1123" s="305"/>
    </row>
    <row r="1124" spans="1:12" ht="15" customHeight="1" x14ac:dyDescent="0.2">
      <c r="A1124" s="544"/>
      <c r="B1124" s="48"/>
      <c r="C1124" s="544"/>
      <c r="D1124" s="544"/>
      <c r="E1124" s="847"/>
      <c r="F1124" s="544"/>
      <c r="G1124" s="544"/>
      <c r="H1124" s="545"/>
      <c r="I1124" s="545"/>
      <c r="J1124" s="305"/>
      <c r="K1124" s="305"/>
      <c r="L1124" s="305"/>
    </row>
    <row r="1125" spans="1:12" ht="15" customHeight="1" x14ac:dyDescent="0.2">
      <c r="A1125" s="544"/>
      <c r="B1125" s="48"/>
      <c r="C1125" s="544"/>
      <c r="D1125" s="544"/>
      <c r="E1125" s="847"/>
      <c r="F1125" s="544"/>
      <c r="G1125" s="544"/>
      <c r="H1125" s="545"/>
      <c r="I1125" s="545"/>
      <c r="J1125" s="305"/>
      <c r="K1125" s="305"/>
      <c r="L1125" s="305"/>
    </row>
    <row r="1126" spans="1:12" ht="15" customHeight="1" x14ac:dyDescent="0.2">
      <c r="A1126" s="544"/>
      <c r="B1126" s="48"/>
      <c r="C1126" s="544"/>
      <c r="D1126" s="544"/>
      <c r="E1126" s="847"/>
      <c r="F1126" s="544"/>
      <c r="G1126" s="544"/>
      <c r="H1126" s="545"/>
      <c r="I1126" s="545"/>
      <c r="J1126" s="305"/>
      <c r="K1126" s="305"/>
      <c r="L1126" s="305"/>
    </row>
    <row r="1127" spans="1:12" ht="15" customHeight="1" x14ac:dyDescent="0.2">
      <c r="A1127" s="544"/>
      <c r="B1127" s="48"/>
      <c r="C1127" s="544"/>
      <c r="D1127" s="544"/>
      <c r="E1127" s="847"/>
      <c r="F1127" s="544"/>
      <c r="G1127" s="544"/>
      <c r="H1127" s="545"/>
      <c r="I1127" s="545"/>
      <c r="J1127" s="305"/>
      <c r="K1127" s="305"/>
      <c r="L1127" s="305"/>
    </row>
    <row r="1128" spans="1:12" ht="15" customHeight="1" x14ac:dyDescent="0.2">
      <c r="A1128" s="544"/>
      <c r="B1128" s="48"/>
      <c r="C1128" s="544"/>
      <c r="D1128" s="544"/>
      <c r="E1128" s="847"/>
      <c r="F1128" s="544"/>
      <c r="G1128" s="544"/>
      <c r="H1128" s="545"/>
      <c r="I1128" s="545"/>
      <c r="J1128" s="305"/>
      <c r="K1128" s="305"/>
      <c r="L1128" s="305"/>
    </row>
    <row r="1129" spans="1:12" ht="15" customHeight="1" x14ac:dyDescent="0.2">
      <c r="A1129" s="544"/>
      <c r="B1129" s="48"/>
      <c r="C1129" s="544"/>
      <c r="D1129" s="544"/>
      <c r="E1129" s="847"/>
      <c r="F1129" s="544"/>
      <c r="G1129" s="544"/>
      <c r="H1129" s="545"/>
      <c r="I1129" s="545"/>
      <c r="J1129" s="305"/>
      <c r="K1129" s="305"/>
      <c r="L1129" s="305"/>
    </row>
    <row r="1130" spans="1:12" ht="15" customHeight="1" x14ac:dyDescent="0.2">
      <c r="A1130" s="544"/>
      <c r="B1130" s="48"/>
      <c r="C1130" s="544"/>
      <c r="D1130" s="544"/>
      <c r="E1130" s="847"/>
      <c r="F1130" s="544"/>
      <c r="G1130" s="544"/>
      <c r="H1130" s="545"/>
      <c r="I1130" s="545"/>
      <c r="J1130" s="305"/>
      <c r="K1130" s="305"/>
      <c r="L1130" s="305"/>
    </row>
    <row r="1131" spans="1:12" ht="15" customHeight="1" x14ac:dyDescent="0.2">
      <c r="A1131" s="544"/>
      <c r="B1131" s="48"/>
      <c r="C1131" s="544"/>
      <c r="D1131" s="544"/>
      <c r="E1131" s="847"/>
      <c r="F1131" s="544"/>
      <c r="G1131" s="544"/>
      <c r="H1131" s="545"/>
      <c r="I1131" s="545"/>
      <c r="J1131" s="305"/>
      <c r="K1131" s="305"/>
      <c r="L1131" s="305"/>
    </row>
    <row r="1132" spans="1:12" ht="15" customHeight="1" x14ac:dyDescent="0.2">
      <c r="A1132" s="544"/>
      <c r="B1132" s="48"/>
      <c r="C1132" s="544"/>
      <c r="D1132" s="544"/>
      <c r="E1132" s="847"/>
      <c r="F1132" s="544"/>
      <c r="G1132" s="544"/>
      <c r="H1132" s="545"/>
      <c r="I1132" s="545"/>
      <c r="J1132" s="305"/>
      <c r="K1132" s="305"/>
      <c r="L1132" s="305"/>
    </row>
    <row r="1133" spans="1:12" ht="15" customHeight="1" x14ac:dyDescent="0.2">
      <c r="A1133" s="544"/>
      <c r="B1133" s="48"/>
      <c r="C1133" s="544"/>
      <c r="D1133" s="544"/>
      <c r="E1133" s="847"/>
      <c r="F1133" s="544"/>
      <c r="G1133" s="544"/>
      <c r="H1133" s="545"/>
      <c r="I1133" s="545"/>
      <c r="J1133" s="305"/>
      <c r="K1133" s="305"/>
      <c r="L1133" s="305"/>
    </row>
    <row r="1134" spans="1:12" ht="15" customHeight="1" x14ac:dyDescent="0.2">
      <c r="A1134" s="544"/>
      <c r="B1134" s="48"/>
      <c r="C1134" s="544"/>
      <c r="D1134" s="544"/>
      <c r="E1134" s="847"/>
      <c r="F1134" s="544"/>
      <c r="G1134" s="544"/>
      <c r="H1134" s="545"/>
      <c r="I1134" s="545"/>
      <c r="J1134" s="305"/>
      <c r="K1134" s="305"/>
      <c r="L1134" s="305"/>
    </row>
    <row r="1135" spans="1:12" ht="15" customHeight="1" x14ac:dyDescent="0.2">
      <c r="A1135" s="544"/>
      <c r="B1135" s="48"/>
      <c r="C1135" s="544"/>
      <c r="D1135" s="544"/>
      <c r="E1135" s="847"/>
      <c r="F1135" s="544"/>
      <c r="G1135" s="544"/>
      <c r="H1135" s="545"/>
      <c r="I1135" s="545"/>
      <c r="J1135" s="305"/>
      <c r="K1135" s="305"/>
      <c r="L1135" s="305"/>
    </row>
    <row r="1136" spans="1:12" ht="15" customHeight="1" x14ac:dyDescent="0.2">
      <c r="A1136" s="544"/>
      <c r="B1136" s="48"/>
      <c r="C1136" s="544"/>
      <c r="D1136" s="544"/>
      <c r="E1136" s="847"/>
      <c r="F1136" s="544"/>
      <c r="G1136" s="544"/>
      <c r="H1136" s="545"/>
      <c r="I1136" s="545"/>
      <c r="J1136" s="305"/>
      <c r="K1136" s="305"/>
      <c r="L1136" s="305"/>
    </row>
    <row r="1137" spans="1:12" ht="15" customHeight="1" x14ac:dyDescent="0.2">
      <c r="A1137" s="545"/>
      <c r="B1137" s="48"/>
      <c r="C1137" s="545"/>
      <c r="D1137" s="545"/>
      <c r="E1137" s="545"/>
      <c r="F1137" s="545"/>
      <c r="H1137" s="545"/>
      <c r="I1137" s="545"/>
    </row>
    <row r="1138" spans="1:12" ht="15" customHeight="1" x14ac:dyDescent="0.2">
      <c r="A1138" s="544"/>
      <c r="B1138" s="48"/>
      <c r="C1138" s="544"/>
      <c r="D1138" s="544"/>
      <c r="E1138" s="847"/>
      <c r="F1138" s="544"/>
      <c r="G1138" s="544"/>
      <c r="H1138" s="545"/>
      <c r="I1138" s="545"/>
      <c r="J1138" s="305"/>
      <c r="K1138" s="305"/>
      <c r="L1138" s="305"/>
    </row>
    <row r="1139" spans="1:12" ht="15" customHeight="1" x14ac:dyDescent="0.2">
      <c r="A1139" s="544"/>
      <c r="B1139" s="48"/>
      <c r="C1139" s="544"/>
      <c r="D1139" s="544"/>
      <c r="E1139" s="847"/>
      <c r="F1139" s="544"/>
      <c r="G1139" s="544"/>
      <c r="H1139" s="545"/>
      <c r="I1139" s="545"/>
      <c r="J1139" s="305"/>
      <c r="K1139" s="305"/>
      <c r="L1139" s="305"/>
    </row>
    <row r="1140" spans="1:12" ht="15" customHeight="1" x14ac:dyDescent="0.2">
      <c r="A1140" s="544"/>
      <c r="B1140" s="48"/>
      <c r="C1140" s="544"/>
      <c r="D1140" s="544"/>
      <c r="E1140" s="847"/>
      <c r="F1140" s="544"/>
      <c r="G1140" s="544"/>
      <c r="H1140" s="545"/>
      <c r="I1140" s="545"/>
      <c r="J1140" s="305"/>
      <c r="K1140" s="305"/>
      <c r="L1140" s="305"/>
    </row>
    <row r="1141" spans="1:12" ht="15" customHeight="1" x14ac:dyDescent="0.2">
      <c r="A1141" s="544"/>
      <c r="B1141" s="48"/>
      <c r="C1141" s="544"/>
      <c r="D1141" s="544"/>
      <c r="E1141" s="847"/>
      <c r="F1141" s="544"/>
      <c r="G1141" s="544"/>
      <c r="H1141" s="545"/>
      <c r="I1141" s="545"/>
      <c r="J1141" s="305"/>
      <c r="K1141" s="305"/>
      <c r="L1141" s="305"/>
    </row>
    <row r="1142" spans="1:12" ht="15" customHeight="1" x14ac:dyDescent="0.2">
      <c r="A1142" s="544"/>
      <c r="B1142" s="48"/>
      <c r="C1142" s="544"/>
      <c r="D1142" s="544"/>
      <c r="E1142" s="847"/>
      <c r="F1142" s="544"/>
      <c r="G1142" s="544"/>
      <c r="H1142" s="545"/>
      <c r="I1142" s="545"/>
      <c r="J1142" s="305"/>
      <c r="K1142" s="305"/>
      <c r="L1142" s="305"/>
    </row>
    <row r="1143" spans="1:12" ht="15" customHeight="1" x14ac:dyDescent="0.2">
      <c r="A1143" s="544"/>
      <c r="B1143" s="48"/>
      <c r="C1143" s="544"/>
      <c r="D1143" s="544"/>
      <c r="E1143" s="847"/>
      <c r="F1143" s="544"/>
      <c r="G1143" s="544"/>
      <c r="H1143" s="545"/>
      <c r="I1143" s="545"/>
      <c r="J1143" s="305"/>
      <c r="K1143" s="305"/>
      <c r="L1143" s="305"/>
    </row>
    <row r="1144" spans="1:12" ht="15" customHeight="1" x14ac:dyDescent="0.2">
      <c r="A1144" s="544"/>
      <c r="B1144" s="48"/>
      <c r="C1144" s="544"/>
      <c r="D1144" s="544"/>
      <c r="E1144" s="847"/>
      <c r="F1144" s="544"/>
      <c r="G1144" s="544"/>
      <c r="H1144" s="545"/>
      <c r="I1144" s="545"/>
      <c r="J1144" s="305"/>
      <c r="K1144" s="305"/>
      <c r="L1144" s="305"/>
    </row>
    <row r="1145" spans="1:12" ht="15" customHeight="1" x14ac:dyDescent="0.2">
      <c r="A1145" s="544"/>
      <c r="B1145" s="48"/>
      <c r="C1145" s="544"/>
      <c r="D1145" s="544"/>
      <c r="E1145" s="847"/>
      <c r="F1145" s="544"/>
      <c r="G1145" s="544"/>
      <c r="H1145" s="545"/>
      <c r="I1145" s="545"/>
      <c r="J1145" s="305"/>
      <c r="K1145" s="305"/>
      <c r="L1145" s="305"/>
    </row>
    <row r="1146" spans="1:12" ht="15" customHeight="1" x14ac:dyDescent="0.2">
      <c r="A1146" s="544"/>
      <c r="B1146" s="48"/>
      <c r="C1146" s="544"/>
      <c r="D1146" s="544"/>
      <c r="E1146" s="847"/>
      <c r="F1146" s="544"/>
      <c r="G1146" s="544"/>
      <c r="H1146" s="545"/>
      <c r="I1146" s="545"/>
      <c r="J1146" s="305"/>
      <c r="K1146" s="305"/>
      <c r="L1146" s="305"/>
    </row>
    <row r="1147" spans="1:12" ht="15" customHeight="1" x14ac:dyDescent="0.2">
      <c r="A1147" s="544"/>
      <c r="B1147" s="48"/>
      <c r="C1147" s="544"/>
      <c r="D1147" s="544"/>
      <c r="E1147" s="847"/>
      <c r="F1147" s="544"/>
      <c r="G1147" s="544"/>
      <c r="H1147" s="545"/>
      <c r="I1147" s="545"/>
      <c r="J1147" s="305"/>
      <c r="K1147" s="305"/>
      <c r="L1147" s="305"/>
    </row>
    <row r="1148" spans="1:12" ht="15" customHeight="1" x14ac:dyDescent="0.2">
      <c r="A1148" s="544"/>
      <c r="B1148" s="48"/>
      <c r="C1148" s="544"/>
      <c r="D1148" s="544"/>
      <c r="E1148" s="847"/>
      <c r="F1148" s="544"/>
      <c r="G1148" s="544"/>
      <c r="H1148" s="545"/>
      <c r="I1148" s="545"/>
      <c r="J1148" s="305"/>
      <c r="K1148" s="305"/>
      <c r="L1148" s="305"/>
    </row>
    <row r="1149" spans="1:12" ht="15" customHeight="1" x14ac:dyDescent="0.2">
      <c r="A1149" s="544"/>
      <c r="B1149" s="48"/>
      <c r="C1149" s="544"/>
      <c r="D1149" s="544"/>
      <c r="E1149" s="847"/>
      <c r="F1149" s="544"/>
      <c r="G1149" s="544"/>
      <c r="H1149" s="545"/>
      <c r="I1149" s="545"/>
      <c r="J1149" s="305"/>
      <c r="K1149" s="305"/>
      <c r="L1149" s="305"/>
    </row>
    <row r="1150" spans="1:12" ht="15" customHeight="1" x14ac:dyDescent="0.2">
      <c r="A1150" s="544"/>
      <c r="B1150" s="48"/>
      <c r="C1150" s="544"/>
      <c r="D1150" s="544"/>
      <c r="E1150" s="847"/>
      <c r="F1150" s="544"/>
      <c r="G1150" s="544"/>
      <c r="H1150" s="545"/>
      <c r="I1150" s="545"/>
      <c r="J1150" s="305"/>
      <c r="K1150" s="305"/>
      <c r="L1150" s="305"/>
    </row>
    <row r="1151" spans="1:12" ht="15" customHeight="1" x14ac:dyDescent="0.2">
      <c r="A1151" s="544"/>
      <c r="B1151" s="48"/>
      <c r="C1151" s="544"/>
      <c r="D1151" s="544"/>
      <c r="E1151" s="847"/>
      <c r="F1151" s="544"/>
      <c r="G1151" s="544"/>
      <c r="H1151" s="545"/>
      <c r="I1151" s="545"/>
      <c r="J1151" s="305"/>
      <c r="K1151" s="305"/>
      <c r="L1151" s="305"/>
    </row>
    <row r="1152" spans="1:12" ht="15" customHeight="1" x14ac:dyDescent="0.2">
      <c r="A1152" s="544"/>
      <c r="B1152" s="48"/>
      <c r="C1152" s="544"/>
      <c r="D1152" s="544"/>
      <c r="E1152" s="847"/>
      <c r="F1152" s="544"/>
      <c r="G1152" s="544"/>
      <c r="H1152" s="545"/>
      <c r="I1152" s="545"/>
      <c r="J1152" s="305"/>
      <c r="K1152" s="305"/>
      <c r="L1152" s="305"/>
    </row>
    <row r="1153" spans="1:12" ht="15" customHeight="1" x14ac:dyDescent="0.2">
      <c r="A1153" s="544"/>
      <c r="B1153" s="48"/>
      <c r="C1153" s="544"/>
      <c r="D1153" s="544"/>
      <c r="E1153" s="847"/>
      <c r="F1153" s="544"/>
      <c r="G1153" s="544"/>
      <c r="H1153" s="545"/>
      <c r="I1153" s="545"/>
      <c r="J1153" s="305"/>
      <c r="K1153" s="305"/>
      <c r="L1153" s="305"/>
    </row>
    <row r="1154" spans="1:12" ht="15" customHeight="1" x14ac:dyDescent="0.2">
      <c r="A1154" s="544"/>
      <c r="B1154" s="48"/>
      <c r="C1154" s="544"/>
      <c r="D1154" s="544"/>
      <c r="E1154" s="847"/>
      <c r="F1154" s="544"/>
      <c r="G1154" s="544"/>
      <c r="H1154" s="545"/>
      <c r="I1154" s="545"/>
      <c r="J1154" s="305"/>
      <c r="K1154" s="305"/>
      <c r="L1154" s="305"/>
    </row>
    <row r="1155" spans="1:12" ht="15" customHeight="1" x14ac:dyDescent="0.2">
      <c r="A1155" s="544"/>
      <c r="B1155" s="48"/>
      <c r="C1155" s="544"/>
      <c r="D1155" s="544"/>
      <c r="E1155" s="847"/>
      <c r="F1155" s="544"/>
      <c r="G1155" s="544"/>
      <c r="H1155" s="545"/>
      <c r="I1155" s="545"/>
      <c r="J1155" s="305"/>
      <c r="K1155" s="305"/>
      <c r="L1155" s="305"/>
    </row>
    <row r="1156" spans="1:12" ht="15" customHeight="1" x14ac:dyDescent="0.2">
      <c r="A1156" s="544"/>
      <c r="B1156" s="48"/>
      <c r="C1156" s="544"/>
      <c r="D1156" s="544"/>
      <c r="E1156" s="847"/>
      <c r="F1156" s="544"/>
      <c r="G1156" s="544"/>
      <c r="H1156" s="545"/>
      <c r="I1156" s="545"/>
      <c r="J1156" s="305"/>
      <c r="K1156" s="305"/>
      <c r="L1156" s="305"/>
    </row>
    <row r="1157" spans="1:12" ht="15" customHeight="1" x14ac:dyDescent="0.2">
      <c r="A1157" s="544"/>
      <c r="B1157" s="48"/>
      <c r="C1157" s="544"/>
      <c r="D1157" s="544"/>
      <c r="E1157" s="847"/>
      <c r="F1157" s="544"/>
      <c r="G1157" s="544"/>
      <c r="H1157" s="545"/>
      <c r="I1157" s="545"/>
      <c r="J1157" s="305"/>
      <c r="K1157" s="305"/>
      <c r="L1157" s="305"/>
    </row>
    <row r="1158" spans="1:12" ht="15" customHeight="1" x14ac:dyDescent="0.2">
      <c r="A1158" s="544"/>
      <c r="B1158" s="48"/>
      <c r="C1158" s="544"/>
      <c r="D1158" s="544"/>
      <c r="E1158" s="847"/>
      <c r="F1158" s="544"/>
      <c r="G1158" s="544"/>
      <c r="H1158" s="545"/>
      <c r="I1158" s="545"/>
      <c r="J1158" s="305"/>
      <c r="K1158" s="305"/>
      <c r="L1158" s="305"/>
    </row>
    <row r="1159" spans="1:12" ht="15" customHeight="1" x14ac:dyDescent="0.2">
      <c r="A1159" s="544"/>
      <c r="B1159" s="48"/>
      <c r="C1159" s="544"/>
      <c r="D1159" s="544"/>
      <c r="E1159" s="847"/>
      <c r="F1159" s="544"/>
      <c r="G1159" s="544"/>
      <c r="H1159" s="545"/>
      <c r="I1159" s="545"/>
      <c r="J1159" s="305"/>
      <c r="K1159" s="305"/>
      <c r="L1159" s="305"/>
    </row>
    <row r="1160" spans="1:12" ht="15" customHeight="1" x14ac:dyDescent="0.2">
      <c r="A1160" s="544"/>
      <c r="B1160" s="48"/>
      <c r="C1160" s="544"/>
      <c r="D1160" s="544"/>
      <c r="E1160" s="847"/>
      <c r="F1160" s="544"/>
      <c r="G1160" s="544"/>
      <c r="H1160" s="545"/>
      <c r="I1160" s="545"/>
      <c r="J1160" s="305"/>
      <c r="K1160" s="305"/>
      <c r="L1160" s="305"/>
    </row>
    <row r="1161" spans="1:12" ht="15" customHeight="1" x14ac:dyDescent="0.2">
      <c r="A1161" s="544"/>
      <c r="B1161" s="48"/>
      <c r="C1161" s="544"/>
      <c r="D1161" s="544"/>
      <c r="E1161" s="847"/>
      <c r="F1161" s="544"/>
      <c r="G1161" s="544"/>
      <c r="H1161" s="545"/>
      <c r="I1161" s="545"/>
      <c r="J1161" s="305"/>
      <c r="K1161" s="305"/>
      <c r="L1161" s="305"/>
    </row>
    <row r="1162" spans="1:12" ht="15" customHeight="1" x14ac:dyDescent="0.2">
      <c r="A1162" s="544"/>
      <c r="B1162" s="48"/>
      <c r="C1162" s="544"/>
      <c r="D1162" s="544"/>
      <c r="E1162" s="847"/>
      <c r="F1162" s="544"/>
      <c r="G1162" s="544"/>
      <c r="H1162" s="545"/>
      <c r="I1162" s="545"/>
      <c r="J1162" s="305"/>
      <c r="K1162" s="305"/>
      <c r="L1162" s="305"/>
    </row>
    <row r="1163" spans="1:12" ht="15" customHeight="1" x14ac:dyDescent="0.2">
      <c r="A1163" s="544"/>
      <c r="B1163" s="48"/>
      <c r="C1163" s="544"/>
      <c r="D1163" s="544"/>
      <c r="E1163" s="847"/>
      <c r="F1163" s="544"/>
      <c r="G1163" s="544"/>
      <c r="H1163" s="545"/>
      <c r="I1163" s="545"/>
      <c r="J1163" s="305"/>
      <c r="K1163" s="305"/>
      <c r="L1163" s="305"/>
    </row>
    <row r="1164" spans="1:12" ht="15" customHeight="1" x14ac:dyDescent="0.2">
      <c r="A1164" s="544"/>
      <c r="B1164" s="48"/>
      <c r="C1164" s="544"/>
      <c r="D1164" s="544"/>
      <c r="E1164" s="847"/>
      <c r="F1164" s="544"/>
      <c r="G1164" s="544"/>
      <c r="H1164" s="545"/>
      <c r="I1164" s="545"/>
      <c r="J1164" s="305"/>
      <c r="K1164" s="305"/>
      <c r="L1164" s="305"/>
    </row>
    <row r="1165" spans="1:12" ht="15" customHeight="1" x14ac:dyDescent="0.2">
      <c r="A1165" s="544"/>
      <c r="B1165" s="48"/>
      <c r="C1165" s="544"/>
      <c r="D1165" s="544"/>
      <c r="E1165" s="847"/>
      <c r="F1165" s="544"/>
      <c r="G1165" s="544"/>
      <c r="H1165" s="545"/>
      <c r="I1165" s="545"/>
      <c r="J1165" s="305"/>
      <c r="K1165" s="305"/>
      <c r="L1165" s="305"/>
    </row>
    <row r="1166" spans="1:12" ht="15" customHeight="1" x14ac:dyDescent="0.2">
      <c r="A1166" s="544"/>
      <c r="B1166" s="48"/>
      <c r="C1166" s="544"/>
      <c r="D1166" s="544"/>
      <c r="E1166" s="847"/>
      <c r="F1166" s="544"/>
      <c r="G1166" s="544"/>
      <c r="H1166" s="545"/>
      <c r="I1166" s="545"/>
      <c r="J1166" s="305"/>
      <c r="K1166" s="305"/>
      <c r="L1166" s="305"/>
    </row>
    <row r="1167" spans="1:12" ht="15" customHeight="1" x14ac:dyDescent="0.2">
      <c r="A1167" s="544"/>
      <c r="B1167" s="48"/>
      <c r="C1167" s="544"/>
      <c r="D1167" s="544"/>
      <c r="E1167" s="847"/>
      <c r="F1167" s="544"/>
      <c r="G1167" s="544"/>
      <c r="H1167" s="545"/>
      <c r="I1167" s="545"/>
      <c r="J1167" s="305"/>
      <c r="K1167" s="305"/>
      <c r="L1167" s="305"/>
    </row>
    <row r="1168" spans="1:12" ht="15" customHeight="1" x14ac:dyDescent="0.2">
      <c r="A1168" s="544"/>
      <c r="B1168" s="48"/>
      <c r="C1168" s="544"/>
      <c r="D1168" s="544"/>
      <c r="E1168" s="847"/>
      <c r="F1168" s="544"/>
      <c r="G1168" s="544"/>
      <c r="H1168" s="545"/>
      <c r="I1168" s="545"/>
      <c r="J1168" s="305"/>
      <c r="K1168" s="305"/>
      <c r="L1168" s="305"/>
    </row>
    <row r="1169" spans="1:12" ht="15" customHeight="1" x14ac:dyDescent="0.2">
      <c r="A1169" s="544"/>
      <c r="B1169" s="48"/>
      <c r="C1169" s="544"/>
      <c r="D1169" s="544"/>
      <c r="E1169" s="847"/>
      <c r="F1169" s="544"/>
      <c r="G1169" s="544"/>
      <c r="H1169" s="545"/>
      <c r="I1169" s="545"/>
      <c r="J1169" s="305"/>
      <c r="K1169" s="305"/>
      <c r="L1169" s="305"/>
    </row>
    <row r="1170" spans="1:12" ht="15" customHeight="1" x14ac:dyDescent="0.2">
      <c r="A1170" s="544"/>
      <c r="B1170" s="48"/>
      <c r="C1170" s="544"/>
      <c r="D1170" s="544"/>
      <c r="E1170" s="847"/>
      <c r="F1170" s="544"/>
      <c r="G1170" s="544"/>
      <c r="H1170" s="545"/>
      <c r="I1170" s="545"/>
      <c r="J1170" s="305"/>
      <c r="K1170" s="305"/>
      <c r="L1170" s="305"/>
    </row>
    <row r="1171" spans="1:12" ht="15" customHeight="1" x14ac:dyDescent="0.2">
      <c r="A1171" s="544"/>
      <c r="B1171" s="48"/>
      <c r="C1171" s="544"/>
      <c r="D1171" s="544"/>
      <c r="E1171" s="847"/>
      <c r="F1171" s="544"/>
      <c r="G1171" s="544"/>
      <c r="H1171" s="545"/>
      <c r="I1171" s="545"/>
      <c r="J1171" s="305"/>
      <c r="K1171" s="305"/>
      <c r="L1171" s="305"/>
    </row>
    <row r="1172" spans="1:12" ht="15" customHeight="1" x14ac:dyDescent="0.2">
      <c r="A1172" s="544"/>
      <c r="B1172" s="48"/>
      <c r="C1172" s="544"/>
      <c r="D1172" s="544"/>
      <c r="E1172" s="847"/>
      <c r="F1172" s="544"/>
      <c r="G1172" s="544"/>
      <c r="H1172" s="545"/>
      <c r="I1172" s="545"/>
      <c r="J1172" s="305"/>
      <c r="K1172" s="305"/>
      <c r="L1172" s="305"/>
    </row>
    <row r="1173" spans="1:12" ht="15" customHeight="1" x14ac:dyDescent="0.2">
      <c r="A1173" s="544"/>
      <c r="B1173" s="48"/>
      <c r="C1173" s="544"/>
      <c r="D1173" s="544"/>
      <c r="E1173" s="847"/>
      <c r="F1173" s="544"/>
      <c r="G1173" s="544"/>
      <c r="H1173" s="545"/>
      <c r="I1173" s="545"/>
      <c r="J1173" s="305"/>
      <c r="K1173" s="305"/>
      <c r="L1173" s="305"/>
    </row>
    <row r="1174" spans="1:12" ht="15" customHeight="1" x14ac:dyDescent="0.2">
      <c r="A1174" s="544"/>
      <c r="B1174" s="48"/>
      <c r="C1174" s="544"/>
      <c r="D1174" s="544"/>
      <c r="E1174" s="847"/>
      <c r="F1174" s="544"/>
      <c r="G1174" s="544"/>
      <c r="H1174" s="545"/>
      <c r="I1174" s="545"/>
      <c r="J1174" s="305"/>
      <c r="K1174" s="305"/>
      <c r="L1174" s="305"/>
    </row>
    <row r="1175" spans="1:12" ht="15" customHeight="1" x14ac:dyDescent="0.2">
      <c r="A1175" s="544"/>
      <c r="B1175" s="48"/>
      <c r="C1175" s="544"/>
      <c r="D1175" s="544"/>
      <c r="E1175" s="847"/>
      <c r="F1175" s="544"/>
      <c r="G1175" s="544"/>
      <c r="H1175" s="545"/>
      <c r="I1175" s="545"/>
      <c r="J1175" s="305"/>
      <c r="K1175" s="305"/>
      <c r="L1175" s="305"/>
    </row>
    <row r="1176" spans="1:12" ht="15" customHeight="1" x14ac:dyDescent="0.2">
      <c r="A1176" s="544"/>
      <c r="B1176" s="48"/>
      <c r="C1176" s="544"/>
      <c r="D1176" s="544"/>
      <c r="E1176" s="847"/>
      <c r="F1176" s="544"/>
      <c r="G1176" s="544"/>
      <c r="H1176" s="545"/>
      <c r="I1176" s="545"/>
      <c r="J1176" s="305"/>
      <c r="K1176" s="305"/>
      <c r="L1176" s="305"/>
    </row>
    <row r="1177" spans="1:12" ht="15" customHeight="1" x14ac:dyDescent="0.2">
      <c r="A1177" s="544"/>
      <c r="B1177" s="48"/>
      <c r="C1177" s="544"/>
      <c r="D1177" s="544"/>
      <c r="E1177" s="847"/>
      <c r="F1177" s="544"/>
      <c r="G1177" s="544"/>
      <c r="H1177" s="545"/>
      <c r="I1177" s="545"/>
      <c r="J1177" s="305"/>
      <c r="K1177" s="305"/>
      <c r="L1177" s="305"/>
    </row>
    <row r="1178" spans="1:12" ht="15" customHeight="1" x14ac:dyDescent="0.2">
      <c r="A1178" s="544"/>
      <c r="B1178" s="48"/>
      <c r="C1178" s="544"/>
      <c r="D1178" s="544"/>
      <c r="E1178" s="847"/>
      <c r="F1178" s="544"/>
      <c r="G1178" s="544"/>
      <c r="H1178" s="545"/>
      <c r="I1178" s="545"/>
      <c r="J1178" s="305"/>
      <c r="K1178" s="305"/>
      <c r="L1178" s="305"/>
    </row>
    <row r="1179" spans="1:12" ht="15" customHeight="1" x14ac:dyDescent="0.2">
      <c r="A1179" s="544"/>
      <c r="B1179" s="48"/>
      <c r="C1179" s="544"/>
      <c r="D1179" s="544"/>
      <c r="E1179" s="847"/>
      <c r="F1179" s="544"/>
      <c r="G1179" s="544"/>
      <c r="H1179" s="545"/>
      <c r="I1179" s="545"/>
      <c r="J1179" s="305"/>
      <c r="K1179" s="305"/>
      <c r="L1179" s="305"/>
    </row>
    <row r="1180" spans="1:12" ht="15" customHeight="1" x14ac:dyDescent="0.2">
      <c r="A1180" s="544"/>
      <c r="B1180" s="48"/>
      <c r="C1180" s="544"/>
      <c r="D1180" s="544"/>
      <c r="E1180" s="847"/>
      <c r="F1180" s="544"/>
      <c r="G1180" s="544"/>
      <c r="H1180" s="545"/>
      <c r="I1180" s="545"/>
      <c r="J1180" s="305"/>
      <c r="K1180" s="305"/>
      <c r="L1180" s="305"/>
    </row>
    <row r="1181" spans="1:12" ht="15" customHeight="1" x14ac:dyDescent="0.2">
      <c r="A1181" s="544"/>
      <c r="B1181" s="48"/>
      <c r="C1181" s="544"/>
      <c r="D1181" s="544"/>
      <c r="E1181" s="847"/>
      <c r="F1181" s="544"/>
      <c r="G1181" s="544"/>
      <c r="H1181" s="545"/>
      <c r="I1181" s="545"/>
      <c r="J1181" s="305"/>
      <c r="K1181" s="305"/>
      <c r="L1181" s="305"/>
    </row>
    <row r="1182" spans="1:12" ht="15" customHeight="1" x14ac:dyDescent="0.2">
      <c r="A1182" s="544"/>
      <c r="B1182" s="48"/>
      <c r="C1182" s="544"/>
      <c r="D1182" s="544"/>
      <c r="E1182" s="847"/>
      <c r="F1182" s="544"/>
      <c r="G1182" s="544"/>
      <c r="H1182" s="545"/>
      <c r="I1182" s="545"/>
      <c r="J1182" s="305"/>
      <c r="K1182" s="305"/>
      <c r="L1182" s="305"/>
    </row>
    <row r="1183" spans="1:12" ht="15" customHeight="1" x14ac:dyDescent="0.2">
      <c r="A1183" s="544"/>
      <c r="B1183" s="48"/>
      <c r="C1183" s="544"/>
      <c r="D1183" s="544"/>
      <c r="E1183" s="847"/>
      <c r="F1183" s="544"/>
      <c r="G1183" s="544"/>
      <c r="H1183" s="545"/>
      <c r="I1183" s="545"/>
      <c r="J1183" s="305"/>
      <c r="K1183" s="305"/>
      <c r="L1183" s="305"/>
    </row>
    <row r="1184" spans="1:12" ht="15" customHeight="1" x14ac:dyDescent="0.2">
      <c r="A1184" s="544"/>
      <c r="B1184" s="48"/>
      <c r="C1184" s="544"/>
      <c r="D1184" s="544"/>
      <c r="E1184" s="847"/>
      <c r="F1184" s="544"/>
      <c r="G1184" s="544"/>
      <c r="H1184" s="545"/>
      <c r="I1184" s="545"/>
      <c r="J1184" s="305"/>
      <c r="K1184" s="305"/>
      <c r="L1184" s="305"/>
    </row>
    <row r="1185" spans="1:12" ht="15" customHeight="1" x14ac:dyDescent="0.2">
      <c r="A1185" s="544"/>
      <c r="B1185" s="48"/>
      <c r="C1185" s="544"/>
      <c r="D1185" s="544"/>
      <c r="E1185" s="847"/>
      <c r="F1185" s="544"/>
      <c r="G1185" s="544"/>
      <c r="H1185" s="545"/>
      <c r="I1185" s="545"/>
      <c r="J1185" s="305"/>
      <c r="K1185" s="305"/>
      <c r="L1185" s="305"/>
    </row>
    <row r="1186" spans="1:12" ht="15" customHeight="1" x14ac:dyDescent="0.2">
      <c r="A1186" s="544"/>
      <c r="B1186" s="48"/>
      <c r="C1186" s="544"/>
      <c r="D1186" s="544"/>
      <c r="E1186" s="847"/>
      <c r="F1186" s="544"/>
      <c r="G1186" s="544"/>
      <c r="H1186" s="545"/>
      <c r="I1186" s="545"/>
      <c r="J1186" s="305"/>
      <c r="K1186" s="305"/>
      <c r="L1186" s="305"/>
    </row>
    <row r="1187" spans="1:12" ht="15" customHeight="1" x14ac:dyDescent="0.2">
      <c r="A1187" s="544"/>
      <c r="B1187" s="48"/>
      <c r="C1187" s="544"/>
      <c r="D1187" s="544"/>
      <c r="E1187" s="847"/>
      <c r="F1187" s="544"/>
      <c r="G1187" s="544"/>
      <c r="H1187" s="545"/>
      <c r="I1187" s="545"/>
      <c r="J1187" s="305"/>
      <c r="K1187" s="305"/>
      <c r="L1187" s="305"/>
    </row>
    <row r="1188" spans="1:12" ht="15" customHeight="1" x14ac:dyDescent="0.2">
      <c r="A1188" s="544"/>
      <c r="B1188" s="48"/>
      <c r="C1188" s="544"/>
      <c r="D1188" s="544"/>
      <c r="E1188" s="847"/>
      <c r="F1188" s="544"/>
      <c r="G1188" s="544"/>
      <c r="H1188" s="545"/>
      <c r="I1188" s="545"/>
      <c r="J1188" s="305"/>
      <c r="K1188" s="305"/>
      <c r="L1188" s="305"/>
    </row>
    <row r="1189" spans="1:12" ht="15" customHeight="1" x14ac:dyDescent="0.2">
      <c r="A1189" s="544"/>
      <c r="B1189" s="48"/>
      <c r="C1189" s="544"/>
      <c r="D1189" s="544"/>
      <c r="E1189" s="847"/>
      <c r="F1189" s="544"/>
      <c r="G1189" s="544"/>
      <c r="H1189" s="545"/>
      <c r="I1189" s="545"/>
      <c r="J1189" s="305"/>
      <c r="K1189" s="305"/>
      <c r="L1189" s="305"/>
    </row>
    <row r="1190" spans="1:12" ht="15" customHeight="1" x14ac:dyDescent="0.2">
      <c r="A1190" s="544"/>
      <c r="B1190" s="48"/>
      <c r="C1190" s="544"/>
      <c r="D1190" s="544"/>
      <c r="E1190" s="847"/>
      <c r="F1190" s="544"/>
      <c r="G1190" s="544"/>
      <c r="H1190" s="545"/>
      <c r="I1190" s="545"/>
      <c r="J1190" s="305"/>
      <c r="K1190" s="305"/>
      <c r="L1190" s="305"/>
    </row>
    <row r="1191" spans="1:12" ht="15" customHeight="1" x14ac:dyDescent="0.2">
      <c r="A1191" s="544"/>
      <c r="B1191" s="48"/>
      <c r="C1191" s="544"/>
      <c r="D1191" s="544"/>
      <c r="E1191" s="847"/>
      <c r="F1191" s="544"/>
      <c r="G1191" s="544"/>
      <c r="H1191" s="545"/>
      <c r="I1191" s="545"/>
      <c r="J1191" s="305"/>
      <c r="K1191" s="305"/>
      <c r="L1191" s="305"/>
    </row>
    <row r="1192" spans="1:12" ht="15" customHeight="1" x14ac:dyDescent="0.2">
      <c r="A1192" s="544"/>
      <c r="B1192" s="48"/>
      <c r="C1192" s="544"/>
      <c r="D1192" s="544"/>
      <c r="E1192" s="847"/>
      <c r="F1192" s="544"/>
      <c r="G1192" s="544"/>
      <c r="H1192" s="545"/>
      <c r="I1192" s="545"/>
      <c r="J1192" s="305"/>
      <c r="K1192" s="305"/>
      <c r="L1192" s="305"/>
    </row>
    <row r="1193" spans="1:12" ht="15" customHeight="1" x14ac:dyDescent="0.2">
      <c r="A1193" s="544"/>
      <c r="B1193" s="48"/>
      <c r="C1193" s="544"/>
      <c r="D1193" s="544"/>
      <c r="E1193" s="847"/>
      <c r="F1193" s="544"/>
      <c r="G1193" s="544"/>
      <c r="H1193" s="545"/>
      <c r="I1193" s="545"/>
      <c r="J1193" s="305"/>
      <c r="K1193" s="305"/>
      <c r="L1193" s="305"/>
    </row>
    <row r="1194" spans="1:12" ht="15" customHeight="1" x14ac:dyDescent="0.2">
      <c r="A1194" s="544"/>
      <c r="B1194" s="48"/>
      <c r="C1194" s="544"/>
      <c r="D1194" s="544"/>
      <c r="E1194" s="847"/>
      <c r="F1194" s="544"/>
      <c r="G1194" s="544"/>
      <c r="H1194" s="545"/>
      <c r="I1194" s="545"/>
      <c r="J1194" s="305"/>
      <c r="K1194" s="305"/>
      <c r="L1194" s="305"/>
    </row>
    <row r="1195" spans="1:12" ht="15" customHeight="1" x14ac:dyDescent="0.2">
      <c r="A1195" s="544"/>
      <c r="B1195" s="48"/>
      <c r="C1195" s="544"/>
      <c r="D1195" s="544"/>
      <c r="E1195" s="847"/>
      <c r="F1195" s="544"/>
      <c r="G1195" s="544"/>
      <c r="H1195" s="545"/>
      <c r="I1195" s="545"/>
      <c r="J1195" s="305"/>
      <c r="K1195" s="305"/>
      <c r="L1195" s="305"/>
    </row>
    <row r="1196" spans="1:12" ht="15" customHeight="1" x14ac:dyDescent="0.2">
      <c r="A1196" s="544"/>
      <c r="B1196" s="48"/>
      <c r="C1196" s="544"/>
      <c r="D1196" s="544"/>
      <c r="E1196" s="847"/>
      <c r="F1196" s="544"/>
      <c r="G1196" s="544"/>
      <c r="H1196" s="545"/>
      <c r="I1196" s="545"/>
      <c r="J1196" s="305"/>
      <c r="K1196" s="305"/>
      <c r="L1196" s="305"/>
    </row>
    <row r="1197" spans="1:12" ht="15" customHeight="1" x14ac:dyDescent="0.2">
      <c r="A1197" s="544"/>
      <c r="B1197" s="48"/>
      <c r="C1197" s="544"/>
      <c r="D1197" s="544"/>
      <c r="E1197" s="847"/>
      <c r="F1197" s="544"/>
      <c r="G1197" s="544"/>
      <c r="H1197" s="545"/>
      <c r="I1197" s="545"/>
      <c r="J1197" s="305"/>
      <c r="K1197" s="305"/>
      <c r="L1197" s="305"/>
    </row>
    <row r="1198" spans="1:12" ht="15" customHeight="1" x14ac:dyDescent="0.2">
      <c r="A1198" s="544"/>
      <c r="B1198" s="48"/>
      <c r="C1198" s="544"/>
      <c r="D1198" s="544"/>
      <c r="E1198" s="847"/>
      <c r="F1198" s="544"/>
      <c r="G1198" s="544"/>
      <c r="H1198" s="545"/>
      <c r="I1198" s="545"/>
      <c r="J1198" s="305"/>
      <c r="K1198" s="305"/>
      <c r="L1198" s="305"/>
    </row>
    <row r="1199" spans="1:12" ht="15" customHeight="1" x14ac:dyDescent="0.2">
      <c r="A1199" s="544"/>
      <c r="B1199" s="48"/>
      <c r="C1199" s="544"/>
      <c r="D1199" s="544"/>
      <c r="E1199" s="847"/>
      <c r="F1199" s="544"/>
      <c r="G1199" s="544"/>
      <c r="H1199" s="545"/>
      <c r="I1199" s="545"/>
      <c r="J1199" s="305"/>
      <c r="K1199" s="305"/>
      <c r="L1199" s="305"/>
    </row>
    <row r="1200" spans="1:12" ht="15" customHeight="1" x14ac:dyDescent="0.2">
      <c r="A1200" s="544"/>
      <c r="B1200" s="48"/>
      <c r="C1200" s="544"/>
      <c r="D1200" s="544"/>
      <c r="E1200" s="847"/>
      <c r="F1200" s="544"/>
      <c r="G1200" s="544"/>
      <c r="H1200" s="545"/>
      <c r="I1200" s="545"/>
      <c r="J1200" s="305"/>
      <c r="K1200" s="305"/>
      <c r="L1200" s="305"/>
    </row>
    <row r="1201" spans="1:12" ht="15" customHeight="1" x14ac:dyDescent="0.2">
      <c r="A1201" s="544"/>
      <c r="B1201" s="48"/>
      <c r="C1201" s="544"/>
      <c r="D1201" s="544"/>
      <c r="E1201" s="847"/>
      <c r="F1201" s="544"/>
      <c r="G1201" s="544"/>
      <c r="H1201" s="545"/>
      <c r="I1201" s="545"/>
      <c r="J1201" s="305"/>
      <c r="K1201" s="305"/>
      <c r="L1201" s="305"/>
    </row>
    <row r="1202" spans="1:12" ht="15" customHeight="1" x14ac:dyDescent="0.2">
      <c r="A1202" s="544"/>
      <c r="B1202" s="48"/>
      <c r="C1202" s="544"/>
      <c r="D1202" s="544"/>
      <c r="E1202" s="847"/>
      <c r="F1202" s="544"/>
      <c r="G1202" s="544"/>
      <c r="H1202" s="545"/>
      <c r="I1202" s="545"/>
      <c r="J1202" s="305"/>
      <c r="K1202" s="305"/>
      <c r="L1202" s="305"/>
    </row>
    <row r="1203" spans="1:12" ht="15" customHeight="1" x14ac:dyDescent="0.2">
      <c r="A1203" s="544"/>
      <c r="B1203" s="48"/>
      <c r="C1203" s="544"/>
      <c r="D1203" s="544"/>
      <c r="E1203" s="847"/>
      <c r="F1203" s="544"/>
      <c r="G1203" s="544"/>
      <c r="H1203" s="545"/>
      <c r="I1203" s="545"/>
      <c r="J1203" s="305"/>
      <c r="K1203" s="305"/>
      <c r="L1203" s="305"/>
    </row>
    <row r="1204" spans="1:12" ht="15" customHeight="1" x14ac:dyDescent="0.2">
      <c r="A1204" s="544"/>
      <c r="B1204" s="48"/>
      <c r="C1204" s="544"/>
      <c r="D1204" s="544"/>
      <c r="E1204" s="847"/>
      <c r="F1204" s="544"/>
      <c r="G1204" s="544"/>
      <c r="H1204" s="545"/>
      <c r="I1204" s="545"/>
      <c r="J1204" s="305"/>
      <c r="K1204" s="305"/>
      <c r="L1204" s="305"/>
    </row>
    <row r="1205" spans="1:12" ht="15" customHeight="1" x14ac:dyDescent="0.2">
      <c r="A1205" s="544"/>
      <c r="B1205" s="48"/>
      <c r="C1205" s="544"/>
      <c r="D1205" s="544"/>
      <c r="E1205" s="847"/>
      <c r="F1205" s="544"/>
      <c r="G1205" s="544"/>
      <c r="H1205" s="545"/>
      <c r="I1205" s="545"/>
      <c r="J1205" s="305"/>
      <c r="K1205" s="305"/>
      <c r="L1205" s="305"/>
    </row>
    <row r="1206" spans="1:12" ht="15" customHeight="1" x14ac:dyDescent="0.2">
      <c r="A1206" s="544"/>
      <c r="B1206" s="48"/>
      <c r="C1206" s="544"/>
      <c r="D1206" s="544"/>
      <c r="E1206" s="847"/>
      <c r="F1206" s="544"/>
      <c r="G1206" s="544"/>
      <c r="H1206" s="545"/>
      <c r="I1206" s="545"/>
      <c r="J1206" s="305"/>
      <c r="K1206" s="305"/>
      <c r="L1206" s="305"/>
    </row>
    <row r="1207" spans="1:12" ht="15" customHeight="1" x14ac:dyDescent="0.2">
      <c r="A1207" s="544"/>
      <c r="B1207" s="48"/>
      <c r="C1207" s="544"/>
      <c r="D1207" s="544"/>
      <c r="E1207" s="847"/>
      <c r="F1207" s="544"/>
      <c r="G1207" s="544"/>
      <c r="H1207" s="545"/>
      <c r="I1207" s="545"/>
      <c r="J1207" s="305"/>
      <c r="K1207" s="305"/>
      <c r="L1207" s="305"/>
    </row>
    <row r="1208" spans="1:12" ht="15" customHeight="1" x14ac:dyDescent="0.2">
      <c r="A1208" s="544"/>
      <c r="B1208" s="48"/>
      <c r="C1208" s="544"/>
      <c r="D1208" s="544"/>
      <c r="E1208" s="847"/>
      <c r="F1208" s="544"/>
      <c r="G1208" s="544"/>
      <c r="H1208" s="545"/>
      <c r="I1208" s="545"/>
      <c r="J1208" s="305"/>
      <c r="K1208" s="305"/>
      <c r="L1208" s="305"/>
    </row>
    <row r="1209" spans="1:12" ht="15" customHeight="1" x14ac:dyDescent="0.2">
      <c r="A1209" s="544"/>
      <c r="B1209" s="48"/>
      <c r="C1209" s="544"/>
      <c r="D1209" s="544"/>
      <c r="E1209" s="847"/>
      <c r="F1209" s="544"/>
      <c r="G1209" s="544"/>
      <c r="H1209" s="545"/>
      <c r="I1209" s="545"/>
      <c r="J1209" s="305"/>
      <c r="K1209" s="305"/>
      <c r="L1209" s="305"/>
    </row>
    <row r="1210" spans="1:12" ht="15" customHeight="1" x14ac:dyDescent="0.2">
      <c r="A1210" s="544"/>
      <c r="B1210" s="48"/>
      <c r="C1210" s="544"/>
      <c r="D1210" s="544"/>
      <c r="E1210" s="847"/>
      <c r="F1210" s="544"/>
      <c r="G1210" s="544"/>
      <c r="H1210" s="545"/>
      <c r="I1210" s="545"/>
      <c r="J1210" s="305"/>
      <c r="K1210" s="305"/>
      <c r="L1210" s="305"/>
    </row>
    <row r="1211" spans="1:12" ht="15" customHeight="1" x14ac:dyDescent="0.2">
      <c r="A1211" s="544"/>
      <c r="B1211" s="48"/>
      <c r="C1211" s="544"/>
      <c r="D1211" s="544"/>
      <c r="E1211" s="847"/>
      <c r="F1211" s="544"/>
      <c r="G1211" s="544"/>
      <c r="H1211" s="545"/>
      <c r="I1211" s="545"/>
      <c r="J1211" s="305"/>
      <c r="K1211" s="305"/>
      <c r="L1211" s="305"/>
    </row>
    <row r="1212" spans="1:12" ht="15" customHeight="1" x14ac:dyDescent="0.2">
      <c r="A1212" s="544"/>
      <c r="B1212" s="48"/>
      <c r="C1212" s="544"/>
      <c r="D1212" s="544"/>
      <c r="E1212" s="847"/>
      <c r="F1212" s="544"/>
      <c r="G1212" s="544"/>
      <c r="H1212" s="545"/>
      <c r="I1212" s="545"/>
      <c r="J1212" s="305"/>
      <c r="K1212" s="305"/>
      <c r="L1212" s="305"/>
    </row>
    <row r="1213" spans="1:12" ht="15" customHeight="1" x14ac:dyDescent="0.2">
      <c r="A1213" s="544"/>
      <c r="B1213" s="48"/>
      <c r="C1213" s="544"/>
      <c r="D1213" s="544"/>
      <c r="E1213" s="847"/>
      <c r="F1213" s="544"/>
      <c r="G1213" s="544"/>
      <c r="H1213" s="545"/>
      <c r="I1213" s="545"/>
      <c r="J1213" s="305"/>
      <c r="K1213" s="305"/>
      <c r="L1213" s="305"/>
    </row>
    <row r="1214" spans="1:12" ht="15" customHeight="1" x14ac:dyDescent="0.2">
      <c r="A1214" s="544"/>
      <c r="B1214" s="48"/>
      <c r="C1214" s="544"/>
      <c r="D1214" s="544"/>
      <c r="E1214" s="847"/>
      <c r="F1214" s="544"/>
      <c r="G1214" s="544"/>
      <c r="H1214" s="545"/>
      <c r="I1214" s="545"/>
      <c r="J1214" s="305"/>
      <c r="K1214" s="305"/>
      <c r="L1214" s="305"/>
    </row>
    <row r="1215" spans="1:12" ht="15" customHeight="1" x14ac:dyDescent="0.2">
      <c r="A1215" s="544"/>
      <c r="B1215" s="48"/>
      <c r="C1215" s="544"/>
      <c r="D1215" s="544"/>
      <c r="E1215" s="847"/>
      <c r="F1215" s="544"/>
      <c r="G1215" s="544"/>
      <c r="H1215" s="545"/>
      <c r="I1215" s="545"/>
      <c r="J1215" s="305"/>
      <c r="K1215" s="305"/>
      <c r="L1215" s="305"/>
    </row>
    <row r="1216" spans="1:12" ht="15" customHeight="1" x14ac:dyDescent="0.2">
      <c r="A1216" s="544"/>
      <c r="B1216" s="48"/>
      <c r="C1216" s="544"/>
      <c r="D1216" s="544"/>
      <c r="E1216" s="847"/>
      <c r="F1216" s="544"/>
      <c r="G1216" s="544"/>
      <c r="H1216" s="545"/>
      <c r="I1216" s="545"/>
      <c r="J1216" s="305"/>
      <c r="K1216" s="305"/>
      <c r="L1216" s="305"/>
    </row>
    <row r="1217" spans="1:12" ht="15" customHeight="1" x14ac:dyDescent="0.2">
      <c r="A1217" s="544"/>
      <c r="B1217" s="48"/>
      <c r="C1217" s="544"/>
      <c r="D1217" s="544"/>
      <c r="E1217" s="847"/>
      <c r="F1217" s="544"/>
      <c r="G1217" s="544"/>
      <c r="H1217" s="545"/>
      <c r="I1217" s="545"/>
      <c r="J1217" s="305"/>
      <c r="K1217" s="305"/>
      <c r="L1217" s="305"/>
    </row>
    <row r="1218" spans="1:12" ht="15" customHeight="1" x14ac:dyDescent="0.2">
      <c r="A1218" s="544"/>
      <c r="B1218" s="48"/>
      <c r="C1218" s="544"/>
      <c r="D1218" s="544"/>
      <c r="E1218" s="847"/>
      <c r="F1218" s="544"/>
      <c r="G1218" s="544"/>
      <c r="H1218" s="545"/>
      <c r="I1218" s="545"/>
      <c r="J1218" s="305"/>
      <c r="K1218" s="305"/>
      <c r="L1218" s="305"/>
    </row>
    <row r="1219" spans="1:12" ht="15" customHeight="1" x14ac:dyDescent="0.2">
      <c r="A1219" s="544"/>
      <c r="B1219" s="48"/>
      <c r="C1219" s="544"/>
      <c r="D1219" s="544"/>
      <c r="E1219" s="847"/>
      <c r="F1219" s="544"/>
      <c r="G1219" s="544"/>
      <c r="H1219" s="545"/>
      <c r="I1219" s="545"/>
      <c r="J1219" s="305"/>
      <c r="K1219" s="305"/>
      <c r="L1219" s="305"/>
    </row>
    <row r="1220" spans="1:12" ht="15" customHeight="1" x14ac:dyDescent="0.2">
      <c r="A1220" s="544"/>
      <c r="B1220" s="48"/>
      <c r="C1220" s="544"/>
      <c r="D1220" s="544"/>
      <c r="E1220" s="847"/>
      <c r="F1220" s="544"/>
      <c r="G1220" s="544"/>
      <c r="H1220" s="545"/>
      <c r="I1220" s="545"/>
      <c r="J1220" s="305"/>
      <c r="K1220" s="305"/>
      <c r="L1220" s="305"/>
    </row>
    <row r="1221" spans="1:12" ht="15" customHeight="1" x14ac:dyDescent="0.2">
      <c r="A1221" s="544"/>
      <c r="B1221" s="48"/>
      <c r="C1221" s="544"/>
      <c r="D1221" s="544"/>
      <c r="E1221" s="847"/>
      <c r="F1221" s="544"/>
      <c r="G1221" s="544"/>
      <c r="H1221" s="545"/>
      <c r="I1221" s="545"/>
      <c r="J1221" s="305"/>
      <c r="K1221" s="305"/>
      <c r="L1221" s="305"/>
    </row>
    <row r="1222" spans="1:12" ht="15" customHeight="1" x14ac:dyDescent="0.2">
      <c r="A1222" s="544"/>
      <c r="B1222" s="48"/>
      <c r="C1222" s="544"/>
      <c r="D1222" s="544"/>
      <c r="E1222" s="847"/>
      <c r="F1222" s="544"/>
      <c r="G1222" s="544"/>
      <c r="H1222" s="545"/>
      <c r="I1222" s="545"/>
      <c r="J1222" s="305"/>
      <c r="K1222" s="305"/>
      <c r="L1222" s="305"/>
    </row>
    <row r="1223" spans="1:12" ht="15" customHeight="1" x14ac:dyDescent="0.2">
      <c r="A1223" s="544"/>
      <c r="B1223" s="48"/>
      <c r="C1223" s="544"/>
      <c r="D1223" s="544"/>
      <c r="E1223" s="847"/>
      <c r="F1223" s="544"/>
      <c r="G1223" s="544"/>
      <c r="H1223" s="545"/>
      <c r="I1223" s="545"/>
      <c r="J1223" s="305"/>
      <c r="K1223" s="305"/>
      <c r="L1223" s="305"/>
    </row>
    <row r="1224" spans="1:12" ht="15" customHeight="1" x14ac:dyDescent="0.2">
      <c r="A1224" s="544"/>
      <c r="B1224" s="48"/>
      <c r="C1224" s="544"/>
      <c r="D1224" s="544"/>
      <c r="E1224" s="847"/>
      <c r="F1224" s="544"/>
      <c r="G1224" s="544"/>
      <c r="H1224" s="545"/>
      <c r="I1224" s="545"/>
      <c r="J1224" s="305"/>
      <c r="K1224" s="305"/>
      <c r="L1224" s="305"/>
    </row>
    <row r="1225" spans="1:12" ht="15" customHeight="1" x14ac:dyDescent="0.2">
      <c r="A1225" s="544"/>
      <c r="B1225" s="48"/>
      <c r="C1225" s="544"/>
      <c r="D1225" s="544"/>
      <c r="E1225" s="847"/>
      <c r="F1225" s="544"/>
      <c r="G1225" s="544"/>
      <c r="H1225" s="545"/>
      <c r="I1225" s="545"/>
      <c r="J1225" s="305"/>
      <c r="K1225" s="305"/>
      <c r="L1225" s="305"/>
    </row>
    <row r="1226" spans="1:12" ht="15" customHeight="1" x14ac:dyDescent="0.2">
      <c r="A1226" s="544"/>
      <c r="B1226" s="48"/>
      <c r="C1226" s="544"/>
      <c r="D1226" s="544"/>
      <c r="E1226" s="847"/>
      <c r="F1226" s="544"/>
      <c r="G1226" s="544"/>
      <c r="H1226" s="545"/>
      <c r="I1226" s="545"/>
      <c r="J1226" s="305"/>
      <c r="K1226" s="305"/>
      <c r="L1226" s="305"/>
    </row>
    <row r="1227" spans="1:12" ht="15" customHeight="1" x14ac:dyDescent="0.2">
      <c r="A1227" s="544"/>
      <c r="B1227" s="48"/>
      <c r="C1227" s="544"/>
      <c r="D1227" s="544"/>
      <c r="E1227" s="847"/>
      <c r="F1227" s="544"/>
      <c r="G1227" s="544"/>
      <c r="H1227" s="545"/>
      <c r="I1227" s="545"/>
      <c r="J1227" s="305"/>
      <c r="K1227" s="305"/>
      <c r="L1227" s="305"/>
    </row>
    <row r="1228" spans="1:12" ht="15" customHeight="1" x14ac:dyDescent="0.2">
      <c r="A1228" s="544"/>
      <c r="B1228" s="48"/>
      <c r="C1228" s="544"/>
      <c r="D1228" s="544"/>
      <c r="E1228" s="847"/>
      <c r="F1228" s="544"/>
      <c r="G1228" s="544"/>
      <c r="H1228" s="545"/>
      <c r="I1228" s="545"/>
      <c r="J1228" s="305"/>
      <c r="K1228" s="305"/>
      <c r="L1228" s="305"/>
    </row>
    <row r="1229" spans="1:12" ht="15" customHeight="1" x14ac:dyDescent="0.2">
      <c r="A1229" s="544"/>
      <c r="B1229" s="48"/>
      <c r="C1229" s="544"/>
      <c r="D1229" s="544"/>
      <c r="E1229" s="847"/>
      <c r="F1229" s="544"/>
      <c r="G1229" s="544"/>
      <c r="H1229" s="545"/>
      <c r="I1229" s="545"/>
      <c r="J1229" s="305"/>
      <c r="K1229" s="305"/>
      <c r="L1229" s="305"/>
    </row>
    <row r="1230" spans="1:12" ht="15" customHeight="1" x14ac:dyDescent="0.2">
      <c r="A1230" s="544"/>
      <c r="B1230" s="48"/>
      <c r="C1230" s="544"/>
      <c r="D1230" s="544"/>
      <c r="E1230" s="847"/>
      <c r="F1230" s="544"/>
      <c r="G1230" s="544"/>
      <c r="H1230" s="545"/>
      <c r="I1230" s="545"/>
      <c r="J1230" s="305"/>
      <c r="K1230" s="305"/>
      <c r="L1230" s="305"/>
    </row>
    <row r="1231" spans="1:12" ht="15" customHeight="1" x14ac:dyDescent="0.2">
      <c r="A1231" s="544"/>
      <c r="B1231" s="48"/>
      <c r="C1231" s="544"/>
      <c r="D1231" s="544"/>
      <c r="E1231" s="847"/>
      <c r="F1231" s="544"/>
      <c r="G1231" s="544"/>
      <c r="H1231" s="545"/>
      <c r="I1231" s="545"/>
      <c r="J1231" s="305"/>
      <c r="K1231" s="305"/>
      <c r="L1231" s="305"/>
    </row>
    <row r="1232" spans="1:12" ht="15" customHeight="1" x14ac:dyDescent="0.2">
      <c r="A1232" s="544"/>
      <c r="B1232" s="48"/>
      <c r="C1232" s="544"/>
      <c r="D1232" s="544"/>
      <c r="E1232" s="847"/>
      <c r="F1232" s="544"/>
      <c r="G1232" s="544"/>
      <c r="H1232" s="545"/>
      <c r="I1232" s="545"/>
      <c r="J1232" s="305"/>
      <c r="K1232" s="305"/>
      <c r="L1232" s="305"/>
    </row>
    <row r="1233" spans="1:12" ht="15" customHeight="1" x14ac:dyDescent="0.2">
      <c r="A1233" s="544"/>
      <c r="B1233" s="48"/>
      <c r="C1233" s="544"/>
      <c r="D1233" s="544"/>
      <c r="E1233" s="847"/>
      <c r="F1233" s="544"/>
      <c r="G1233" s="544"/>
      <c r="H1233" s="545"/>
      <c r="I1233" s="545"/>
      <c r="J1233" s="305"/>
      <c r="K1233" s="305"/>
      <c r="L1233" s="305"/>
    </row>
    <row r="1234" spans="1:12" ht="15" customHeight="1" x14ac:dyDescent="0.2">
      <c r="A1234" s="544"/>
      <c r="B1234" s="48"/>
      <c r="C1234" s="544"/>
      <c r="D1234" s="544"/>
      <c r="E1234" s="847"/>
      <c r="F1234" s="544"/>
      <c r="G1234" s="544"/>
      <c r="H1234" s="545"/>
      <c r="I1234" s="545"/>
      <c r="J1234" s="305"/>
      <c r="K1234" s="305"/>
      <c r="L1234" s="305"/>
    </row>
    <row r="1235" spans="1:12" ht="15" customHeight="1" x14ac:dyDescent="0.2">
      <c r="A1235" s="544"/>
      <c r="B1235" s="48"/>
      <c r="C1235" s="544"/>
      <c r="D1235" s="544"/>
      <c r="E1235" s="847"/>
      <c r="F1235" s="544"/>
      <c r="G1235" s="544"/>
      <c r="H1235" s="545"/>
      <c r="I1235" s="545"/>
      <c r="J1235" s="305"/>
      <c r="K1235" s="305"/>
      <c r="L1235" s="305"/>
    </row>
    <row r="1236" spans="1:12" ht="15" customHeight="1" x14ac:dyDescent="0.2">
      <c r="A1236" s="544"/>
      <c r="B1236" s="48"/>
      <c r="C1236" s="544"/>
      <c r="D1236" s="544"/>
      <c r="E1236" s="847"/>
      <c r="F1236" s="544"/>
      <c r="G1236" s="544"/>
      <c r="H1236" s="545"/>
      <c r="I1236" s="545"/>
      <c r="J1236" s="305"/>
      <c r="K1236" s="305"/>
      <c r="L1236" s="305"/>
    </row>
    <row r="1237" spans="1:12" ht="15" customHeight="1" x14ac:dyDescent="0.2">
      <c r="A1237" s="544"/>
      <c r="B1237" s="48"/>
      <c r="C1237" s="544"/>
      <c r="D1237" s="544"/>
      <c r="E1237" s="847"/>
      <c r="F1237" s="544"/>
      <c r="G1237" s="544"/>
      <c r="H1237" s="545"/>
      <c r="I1237" s="545"/>
      <c r="J1237" s="305"/>
      <c r="K1237" s="305"/>
      <c r="L1237" s="305"/>
    </row>
    <row r="1238" spans="1:12" ht="15" customHeight="1" x14ac:dyDescent="0.2">
      <c r="A1238" s="544"/>
      <c r="B1238" s="48"/>
      <c r="C1238" s="544"/>
      <c r="D1238" s="544"/>
      <c r="E1238" s="847"/>
      <c r="F1238" s="544"/>
      <c r="G1238" s="544"/>
      <c r="H1238" s="545"/>
      <c r="I1238" s="545"/>
      <c r="J1238" s="305"/>
      <c r="K1238" s="305"/>
      <c r="L1238" s="305"/>
    </row>
    <row r="1239" spans="1:12" ht="15" customHeight="1" x14ac:dyDescent="0.2">
      <c r="A1239" s="544"/>
      <c r="B1239" s="48"/>
      <c r="C1239" s="544"/>
      <c r="D1239" s="544"/>
      <c r="E1239" s="847"/>
      <c r="F1239" s="544"/>
      <c r="G1239" s="544"/>
      <c r="H1239" s="545"/>
      <c r="I1239" s="545"/>
      <c r="J1239" s="305"/>
      <c r="K1239" s="305"/>
      <c r="L1239" s="305"/>
    </row>
    <row r="1240" spans="1:12" ht="15" customHeight="1" x14ac:dyDescent="0.2">
      <c r="A1240" s="544"/>
      <c r="B1240" s="48"/>
      <c r="C1240" s="544"/>
      <c r="D1240" s="544"/>
      <c r="E1240" s="847"/>
      <c r="F1240" s="544"/>
      <c r="G1240" s="544"/>
      <c r="H1240" s="545"/>
      <c r="I1240" s="545"/>
      <c r="J1240" s="305"/>
      <c r="K1240" s="305"/>
      <c r="L1240" s="305"/>
    </row>
    <row r="1241" spans="1:12" ht="15" customHeight="1" x14ac:dyDescent="0.2">
      <c r="A1241" s="544"/>
      <c r="B1241" s="48"/>
      <c r="C1241" s="544"/>
      <c r="D1241" s="544"/>
      <c r="E1241" s="847"/>
      <c r="F1241" s="544"/>
      <c r="G1241" s="544"/>
      <c r="H1241" s="545"/>
      <c r="I1241" s="545"/>
      <c r="J1241" s="305"/>
      <c r="K1241" s="305"/>
      <c r="L1241" s="305"/>
    </row>
    <row r="1242" spans="1:12" ht="15" customHeight="1" x14ac:dyDescent="0.2">
      <c r="A1242" s="544"/>
      <c r="B1242" s="48"/>
      <c r="C1242" s="544"/>
      <c r="D1242" s="544"/>
      <c r="E1242" s="847"/>
      <c r="F1242" s="544"/>
      <c r="G1242" s="544"/>
      <c r="H1242" s="545"/>
      <c r="I1242" s="545"/>
      <c r="J1242" s="305"/>
      <c r="K1242" s="305"/>
      <c r="L1242" s="305"/>
    </row>
    <row r="1243" spans="1:12" ht="15" customHeight="1" x14ac:dyDescent="0.2">
      <c r="A1243" s="544"/>
      <c r="B1243" s="48"/>
      <c r="C1243" s="544"/>
      <c r="D1243" s="544"/>
      <c r="E1243" s="847"/>
      <c r="F1243" s="544"/>
      <c r="G1243" s="544"/>
      <c r="H1243" s="545"/>
      <c r="I1243" s="545"/>
      <c r="J1243" s="305"/>
      <c r="K1243" s="305"/>
      <c r="L1243" s="305"/>
    </row>
    <row r="1244" spans="1:12" ht="15" customHeight="1" x14ac:dyDescent="0.2">
      <c r="A1244" s="544"/>
      <c r="B1244" s="48"/>
      <c r="C1244" s="544"/>
      <c r="D1244" s="544"/>
      <c r="E1244" s="847"/>
      <c r="F1244" s="544"/>
      <c r="G1244" s="544"/>
      <c r="H1244" s="545"/>
      <c r="I1244" s="545"/>
      <c r="J1244" s="305"/>
      <c r="K1244" s="305"/>
      <c r="L1244" s="305"/>
    </row>
    <row r="1245" spans="1:12" ht="15" customHeight="1" x14ac:dyDescent="0.2">
      <c r="A1245" s="544"/>
      <c r="B1245" s="48"/>
      <c r="C1245" s="544"/>
      <c r="D1245" s="544"/>
      <c r="E1245" s="847"/>
      <c r="F1245" s="544"/>
      <c r="G1245" s="544"/>
      <c r="H1245" s="545"/>
      <c r="I1245" s="545"/>
      <c r="J1245" s="305"/>
      <c r="K1245" s="305"/>
      <c r="L1245" s="305"/>
    </row>
    <row r="1246" spans="1:12" ht="15" customHeight="1" x14ac:dyDescent="0.2">
      <c r="A1246" s="544"/>
      <c r="B1246" s="48"/>
      <c r="C1246" s="544"/>
      <c r="D1246" s="544"/>
      <c r="E1246" s="847"/>
      <c r="F1246" s="544"/>
      <c r="G1246" s="544"/>
      <c r="H1246" s="545"/>
      <c r="I1246" s="545"/>
      <c r="J1246" s="305"/>
      <c r="K1246" s="305"/>
      <c r="L1246" s="305"/>
    </row>
    <row r="1247" spans="1:12" ht="15" customHeight="1" x14ac:dyDescent="0.2">
      <c r="A1247" s="544"/>
      <c r="B1247" s="48"/>
      <c r="C1247" s="544"/>
      <c r="D1247" s="544"/>
      <c r="E1247" s="847"/>
      <c r="F1247" s="544"/>
      <c r="G1247" s="544"/>
      <c r="H1247" s="545"/>
      <c r="I1247" s="545"/>
      <c r="J1247" s="305"/>
      <c r="K1247" s="305"/>
      <c r="L1247" s="305"/>
    </row>
    <row r="1248" spans="1:12" ht="15" customHeight="1" x14ac:dyDescent="0.2">
      <c r="A1248" s="544"/>
      <c r="B1248" s="48"/>
      <c r="C1248" s="544"/>
      <c r="D1248" s="544"/>
      <c r="E1248" s="847"/>
      <c r="F1248" s="544"/>
      <c r="G1248" s="544"/>
      <c r="H1248" s="545"/>
      <c r="I1248" s="545"/>
      <c r="J1248" s="305"/>
      <c r="K1248" s="305"/>
      <c r="L1248" s="305"/>
    </row>
    <row r="1249" spans="1:12" ht="15" customHeight="1" x14ac:dyDescent="0.2">
      <c r="A1249" s="544"/>
      <c r="B1249" s="48"/>
      <c r="C1249" s="544"/>
      <c r="D1249" s="544"/>
      <c r="E1249" s="847"/>
      <c r="F1249" s="544"/>
      <c r="G1249" s="544"/>
      <c r="H1249" s="545"/>
      <c r="I1249" s="545"/>
      <c r="J1249" s="305"/>
      <c r="K1249" s="305"/>
      <c r="L1249" s="305"/>
    </row>
    <row r="1250" spans="1:12" ht="15" customHeight="1" x14ac:dyDescent="0.2">
      <c r="A1250" s="544"/>
      <c r="B1250" s="48"/>
      <c r="C1250" s="544"/>
      <c r="D1250" s="544"/>
      <c r="E1250" s="847"/>
      <c r="F1250" s="544"/>
      <c r="G1250" s="544"/>
      <c r="H1250" s="545"/>
      <c r="I1250" s="545"/>
      <c r="J1250" s="305"/>
      <c r="K1250" s="305"/>
      <c r="L1250" s="305"/>
    </row>
    <row r="1251" spans="1:12" ht="15" customHeight="1" x14ac:dyDescent="0.2">
      <c r="A1251" s="544"/>
      <c r="B1251" s="48"/>
      <c r="C1251" s="544"/>
      <c r="D1251" s="544"/>
      <c r="E1251" s="847"/>
      <c r="F1251" s="544"/>
      <c r="G1251" s="544"/>
      <c r="H1251" s="545"/>
      <c r="I1251" s="545"/>
      <c r="J1251" s="305"/>
      <c r="K1251" s="305"/>
      <c r="L1251" s="305"/>
    </row>
    <row r="1252" spans="1:12" ht="15" customHeight="1" x14ac:dyDescent="0.2">
      <c r="A1252" s="544"/>
      <c r="B1252" s="48"/>
      <c r="C1252" s="544"/>
      <c r="D1252" s="544"/>
      <c r="E1252" s="847"/>
      <c r="F1252" s="544"/>
      <c r="G1252" s="544"/>
      <c r="H1252" s="545"/>
      <c r="I1252" s="545"/>
      <c r="J1252" s="305"/>
      <c r="K1252" s="305"/>
      <c r="L1252" s="305"/>
    </row>
    <row r="1253" spans="1:12" ht="15" customHeight="1" x14ac:dyDescent="0.2">
      <c r="A1253" s="544"/>
      <c r="B1253" s="48"/>
      <c r="C1253" s="544"/>
      <c r="D1253" s="544"/>
      <c r="E1253" s="847"/>
      <c r="F1253" s="544"/>
      <c r="G1253" s="544"/>
      <c r="H1253" s="545"/>
      <c r="I1253" s="545"/>
      <c r="J1253" s="305"/>
      <c r="K1253" s="305"/>
      <c r="L1253" s="305"/>
    </row>
    <row r="1254" spans="1:12" ht="15" customHeight="1" x14ac:dyDescent="0.2">
      <c r="A1254" s="544"/>
      <c r="B1254" s="48"/>
      <c r="C1254" s="544"/>
      <c r="D1254" s="544"/>
      <c r="E1254" s="847"/>
      <c r="F1254" s="544"/>
      <c r="G1254" s="544"/>
      <c r="H1254" s="545"/>
      <c r="I1254" s="545"/>
      <c r="J1254" s="305"/>
      <c r="K1254" s="305"/>
      <c r="L1254" s="305"/>
    </row>
    <row r="1255" spans="1:12" ht="15" customHeight="1" x14ac:dyDescent="0.2">
      <c r="A1255" s="544"/>
      <c r="B1255" s="48"/>
      <c r="C1255" s="544"/>
      <c r="D1255" s="544"/>
      <c r="E1255" s="847"/>
      <c r="F1255" s="544"/>
      <c r="G1255" s="544"/>
      <c r="H1255" s="545"/>
      <c r="I1255" s="545"/>
      <c r="J1255" s="305"/>
      <c r="K1255" s="305"/>
      <c r="L1255" s="305"/>
    </row>
    <row r="1256" spans="1:12" ht="15" customHeight="1" x14ac:dyDescent="0.2">
      <c r="A1256" s="544"/>
      <c r="B1256" s="48"/>
      <c r="C1256" s="544"/>
      <c r="D1256" s="544"/>
      <c r="E1256" s="847"/>
      <c r="F1256" s="544"/>
      <c r="G1256" s="544"/>
      <c r="H1256" s="545"/>
      <c r="I1256" s="545"/>
      <c r="J1256" s="305"/>
      <c r="K1256" s="305"/>
      <c r="L1256" s="305"/>
    </row>
    <row r="1257" spans="1:12" ht="15" customHeight="1" x14ac:dyDescent="0.2">
      <c r="A1257" s="544"/>
      <c r="B1257" s="48"/>
      <c r="C1257" s="544"/>
      <c r="D1257" s="544"/>
      <c r="E1257" s="847"/>
      <c r="F1257" s="544"/>
      <c r="G1257" s="544"/>
      <c r="H1257" s="545"/>
      <c r="I1257" s="545"/>
      <c r="J1257" s="305"/>
      <c r="K1257" s="305"/>
      <c r="L1257" s="305"/>
    </row>
    <row r="1258" spans="1:12" ht="15" customHeight="1" x14ac:dyDescent="0.2">
      <c r="A1258" s="544"/>
      <c r="B1258" s="48"/>
      <c r="C1258" s="544"/>
      <c r="D1258" s="544"/>
      <c r="E1258" s="847"/>
      <c r="F1258" s="544"/>
      <c r="G1258" s="544"/>
      <c r="H1258" s="545"/>
      <c r="I1258" s="545"/>
      <c r="J1258" s="305"/>
      <c r="K1258" s="305"/>
      <c r="L1258" s="305"/>
    </row>
    <row r="1259" spans="1:12" ht="15" customHeight="1" x14ac:dyDescent="0.2">
      <c r="A1259" s="544"/>
      <c r="B1259" s="48"/>
      <c r="C1259" s="544"/>
      <c r="D1259" s="544"/>
      <c r="E1259" s="847"/>
      <c r="F1259" s="544"/>
      <c r="G1259" s="544"/>
      <c r="H1259" s="545"/>
      <c r="I1259" s="545"/>
      <c r="J1259" s="305"/>
      <c r="K1259" s="305"/>
      <c r="L1259" s="305"/>
    </row>
    <row r="1260" spans="1:12" ht="15" customHeight="1" x14ac:dyDescent="0.2">
      <c r="A1260" s="544"/>
      <c r="B1260" s="48"/>
      <c r="C1260" s="544"/>
      <c r="D1260" s="544"/>
      <c r="E1260" s="847"/>
      <c r="F1260" s="544"/>
      <c r="G1260" s="544"/>
      <c r="H1260" s="545"/>
      <c r="I1260" s="545"/>
      <c r="J1260" s="305"/>
      <c r="K1260" s="305"/>
      <c r="L1260" s="305"/>
    </row>
    <row r="1261" spans="1:12" ht="15" customHeight="1" x14ac:dyDescent="0.2">
      <c r="A1261" s="544"/>
      <c r="B1261" s="48"/>
      <c r="C1261" s="544"/>
      <c r="D1261" s="544"/>
      <c r="E1261" s="847"/>
      <c r="F1261" s="544"/>
      <c r="G1261" s="544"/>
      <c r="H1261" s="545"/>
      <c r="I1261" s="545"/>
      <c r="J1261" s="305"/>
      <c r="K1261" s="305"/>
      <c r="L1261" s="305"/>
    </row>
    <row r="1262" spans="1:12" ht="15" customHeight="1" x14ac:dyDescent="0.2">
      <c r="A1262" s="544"/>
      <c r="B1262" s="48"/>
      <c r="C1262" s="544"/>
      <c r="D1262" s="544"/>
      <c r="E1262" s="847"/>
      <c r="F1262" s="544"/>
      <c r="G1262" s="544"/>
      <c r="H1262" s="545"/>
      <c r="I1262" s="545"/>
      <c r="J1262" s="305"/>
      <c r="K1262" s="305"/>
      <c r="L1262" s="305"/>
    </row>
    <row r="1263" spans="1:12" ht="15" customHeight="1" x14ac:dyDescent="0.2">
      <c r="A1263" s="544"/>
      <c r="B1263" s="48"/>
      <c r="C1263" s="544"/>
      <c r="D1263" s="544"/>
      <c r="E1263" s="847"/>
      <c r="F1263" s="544"/>
      <c r="G1263" s="544"/>
      <c r="H1263" s="545"/>
      <c r="I1263" s="545"/>
      <c r="J1263" s="305"/>
      <c r="K1263" s="305"/>
      <c r="L1263" s="305"/>
    </row>
    <row r="1264" spans="1:12" ht="15" customHeight="1" x14ac:dyDescent="0.2">
      <c r="A1264" s="544"/>
      <c r="B1264" s="48"/>
      <c r="C1264" s="544"/>
      <c r="D1264" s="544"/>
      <c r="E1264" s="847"/>
      <c r="F1264" s="544"/>
      <c r="G1264" s="544"/>
      <c r="H1264" s="545"/>
      <c r="I1264" s="545"/>
      <c r="J1264" s="305"/>
      <c r="K1264" s="305"/>
      <c r="L1264" s="305"/>
    </row>
    <row r="1265" spans="1:12" ht="15" customHeight="1" x14ac:dyDescent="0.2">
      <c r="A1265" s="544"/>
      <c r="B1265" s="48"/>
      <c r="C1265" s="544"/>
      <c r="D1265" s="544"/>
      <c r="E1265" s="847"/>
      <c r="F1265" s="544"/>
      <c r="G1265" s="544"/>
      <c r="H1265" s="545"/>
      <c r="I1265" s="545"/>
      <c r="J1265" s="305"/>
      <c r="K1265" s="305"/>
      <c r="L1265" s="305"/>
    </row>
    <row r="1266" spans="1:12" ht="15" customHeight="1" x14ac:dyDescent="0.2">
      <c r="A1266" s="544"/>
      <c r="B1266" s="48"/>
      <c r="C1266" s="544"/>
      <c r="D1266" s="544"/>
      <c r="E1266" s="847"/>
      <c r="F1266" s="544"/>
      <c r="G1266" s="544"/>
      <c r="H1266" s="545"/>
      <c r="I1266" s="545"/>
      <c r="J1266" s="305"/>
      <c r="K1266" s="305"/>
      <c r="L1266" s="305"/>
    </row>
    <row r="1267" spans="1:12" ht="15" customHeight="1" x14ac:dyDescent="0.2">
      <c r="A1267" s="544"/>
      <c r="B1267" s="48"/>
      <c r="C1267" s="544"/>
      <c r="D1267" s="544"/>
      <c r="E1267" s="847"/>
      <c r="F1267" s="544"/>
      <c r="G1267" s="544"/>
      <c r="H1267" s="545"/>
      <c r="I1267" s="545"/>
      <c r="J1267" s="305"/>
      <c r="K1267" s="305"/>
      <c r="L1267" s="305"/>
    </row>
    <row r="1268" spans="1:12" ht="15" customHeight="1" x14ac:dyDescent="0.2">
      <c r="A1268" s="544"/>
      <c r="B1268" s="48"/>
      <c r="C1268" s="544"/>
      <c r="D1268" s="544"/>
      <c r="E1268" s="847"/>
      <c r="F1268" s="544"/>
      <c r="G1268" s="544"/>
      <c r="H1268" s="545"/>
      <c r="I1268" s="545"/>
      <c r="J1268" s="305"/>
      <c r="K1268" s="305"/>
      <c r="L1268" s="305"/>
    </row>
    <row r="1269" spans="1:12" ht="15" customHeight="1" x14ac:dyDescent="0.2">
      <c r="A1269" s="544"/>
      <c r="B1269" s="48"/>
      <c r="C1269" s="544"/>
      <c r="D1269" s="544"/>
      <c r="E1269" s="847"/>
      <c r="F1269" s="544"/>
      <c r="G1269" s="544"/>
      <c r="H1269" s="545"/>
      <c r="I1269" s="545"/>
      <c r="J1269" s="305"/>
      <c r="K1269" s="305"/>
      <c r="L1269" s="305"/>
    </row>
    <row r="1270" spans="1:12" ht="15" customHeight="1" x14ac:dyDescent="0.2">
      <c r="A1270" s="544"/>
      <c r="B1270" s="48"/>
      <c r="C1270" s="544"/>
      <c r="D1270" s="544"/>
      <c r="E1270" s="847"/>
      <c r="F1270" s="544"/>
      <c r="G1270" s="544"/>
      <c r="H1270" s="545"/>
      <c r="I1270" s="545"/>
      <c r="J1270" s="305"/>
      <c r="K1270" s="305"/>
      <c r="L1270" s="305"/>
    </row>
    <row r="1271" spans="1:12" ht="15" customHeight="1" x14ac:dyDescent="0.2">
      <c r="A1271" s="544"/>
      <c r="B1271" s="48"/>
      <c r="C1271" s="544"/>
      <c r="D1271" s="544"/>
      <c r="E1271" s="847"/>
      <c r="F1271" s="544"/>
      <c r="G1271" s="544"/>
      <c r="H1271" s="545"/>
      <c r="I1271" s="545"/>
      <c r="J1271" s="305"/>
      <c r="K1271" s="305"/>
      <c r="L1271" s="305"/>
    </row>
    <row r="1272" spans="1:12" ht="15" customHeight="1" x14ac:dyDescent="0.2">
      <c r="A1272" s="544"/>
      <c r="B1272" s="48"/>
      <c r="C1272" s="544"/>
      <c r="D1272" s="544"/>
      <c r="E1272" s="847"/>
      <c r="F1272" s="544"/>
      <c r="G1272" s="544"/>
      <c r="H1272" s="545"/>
      <c r="I1272" s="545"/>
      <c r="J1272" s="305"/>
      <c r="K1272" s="305"/>
      <c r="L1272" s="305"/>
    </row>
    <row r="1273" spans="1:12" ht="15" customHeight="1" x14ac:dyDescent="0.2">
      <c r="A1273" s="544"/>
      <c r="B1273" s="48"/>
      <c r="C1273" s="544"/>
      <c r="D1273" s="544"/>
      <c r="E1273" s="847"/>
      <c r="F1273" s="544"/>
      <c r="G1273" s="544"/>
      <c r="H1273" s="545"/>
      <c r="I1273" s="545"/>
      <c r="J1273" s="305"/>
      <c r="K1273" s="305"/>
      <c r="L1273" s="305"/>
    </row>
    <row r="1274" spans="1:12" ht="15" customHeight="1" x14ac:dyDescent="0.2">
      <c r="A1274" s="544"/>
      <c r="B1274" s="48"/>
      <c r="C1274" s="544"/>
      <c r="D1274" s="544"/>
      <c r="E1274" s="847"/>
      <c r="F1274" s="544"/>
      <c r="G1274" s="544"/>
      <c r="H1274" s="545"/>
      <c r="I1274" s="545"/>
      <c r="J1274" s="305"/>
      <c r="K1274" s="305"/>
      <c r="L1274" s="305"/>
    </row>
    <row r="1275" spans="1:12" ht="15" customHeight="1" x14ac:dyDescent="0.2">
      <c r="A1275" s="544"/>
      <c r="B1275" s="48"/>
      <c r="C1275" s="544"/>
      <c r="D1275" s="544"/>
      <c r="E1275" s="847"/>
      <c r="F1275" s="544"/>
      <c r="G1275" s="544"/>
      <c r="H1275" s="545"/>
      <c r="I1275" s="545"/>
      <c r="J1275" s="305"/>
      <c r="K1275" s="305"/>
      <c r="L1275" s="305"/>
    </row>
    <row r="1276" spans="1:12" ht="15" customHeight="1" x14ac:dyDescent="0.2">
      <c r="A1276" s="544"/>
      <c r="B1276" s="48"/>
      <c r="C1276" s="544"/>
      <c r="D1276" s="544"/>
      <c r="E1276" s="847"/>
      <c r="F1276" s="544"/>
      <c r="G1276" s="544"/>
      <c r="H1276" s="545"/>
      <c r="I1276" s="545"/>
      <c r="J1276" s="305"/>
      <c r="K1276" s="305"/>
      <c r="L1276" s="305"/>
    </row>
    <row r="1277" spans="1:12" ht="15" customHeight="1" x14ac:dyDescent="0.2">
      <c r="A1277" s="544"/>
      <c r="B1277" s="48"/>
      <c r="C1277" s="544"/>
      <c r="D1277" s="544"/>
      <c r="E1277" s="847"/>
      <c r="F1277" s="544"/>
      <c r="G1277" s="544"/>
      <c r="H1277" s="545"/>
      <c r="I1277" s="545"/>
      <c r="J1277" s="305"/>
      <c r="K1277" s="305"/>
      <c r="L1277" s="305"/>
    </row>
    <row r="1278" spans="1:12" ht="15" customHeight="1" x14ac:dyDescent="0.2">
      <c r="A1278" s="544"/>
      <c r="B1278" s="48"/>
      <c r="C1278" s="544"/>
      <c r="D1278" s="544"/>
      <c r="E1278" s="847"/>
      <c r="F1278" s="544"/>
      <c r="G1278" s="544"/>
      <c r="H1278" s="545"/>
      <c r="I1278" s="545"/>
      <c r="J1278" s="305"/>
      <c r="K1278" s="305"/>
      <c r="L1278" s="305"/>
    </row>
    <row r="1279" spans="1:12" ht="15" customHeight="1" x14ac:dyDescent="0.2">
      <c r="A1279" s="544"/>
      <c r="B1279" s="48"/>
      <c r="C1279" s="544"/>
      <c r="D1279" s="544"/>
      <c r="E1279" s="847"/>
      <c r="F1279" s="544"/>
      <c r="G1279" s="544"/>
      <c r="H1279" s="545"/>
      <c r="I1279" s="545"/>
      <c r="J1279" s="305"/>
      <c r="K1279" s="305"/>
      <c r="L1279" s="305"/>
    </row>
    <row r="1280" spans="1:12" ht="15" customHeight="1" x14ac:dyDescent="0.2">
      <c r="A1280" s="544"/>
      <c r="B1280" s="48"/>
      <c r="C1280" s="544"/>
      <c r="D1280" s="544"/>
      <c r="E1280" s="847"/>
      <c r="F1280" s="544"/>
      <c r="G1280" s="544"/>
      <c r="H1280" s="545"/>
      <c r="I1280" s="545"/>
      <c r="J1280" s="305"/>
      <c r="K1280" s="305"/>
      <c r="L1280" s="305"/>
    </row>
    <row r="1281" spans="1:12" ht="15" customHeight="1" x14ac:dyDescent="0.2">
      <c r="A1281" s="544"/>
      <c r="B1281" s="48"/>
      <c r="C1281" s="544"/>
      <c r="D1281" s="544"/>
      <c r="E1281" s="847"/>
      <c r="F1281" s="544"/>
      <c r="G1281" s="544"/>
      <c r="H1281" s="545"/>
      <c r="I1281" s="545"/>
      <c r="J1281" s="305"/>
      <c r="K1281" s="305"/>
      <c r="L1281" s="305"/>
    </row>
    <row r="1282" spans="1:12" ht="15" customHeight="1" x14ac:dyDescent="0.2">
      <c r="A1282" s="544"/>
      <c r="B1282" s="48"/>
      <c r="C1282" s="544"/>
      <c r="D1282" s="544"/>
      <c r="E1282" s="847"/>
      <c r="F1282" s="544"/>
      <c r="G1282" s="544"/>
      <c r="H1282" s="545"/>
      <c r="I1282" s="545"/>
      <c r="J1282" s="305"/>
      <c r="K1282" s="305"/>
      <c r="L1282" s="305"/>
    </row>
    <row r="1283" spans="1:12" ht="15" customHeight="1" x14ac:dyDescent="0.2">
      <c r="A1283" s="544"/>
      <c r="B1283" s="48"/>
      <c r="C1283" s="544"/>
      <c r="D1283" s="544"/>
      <c r="E1283" s="847"/>
      <c r="F1283" s="544"/>
      <c r="G1283" s="544"/>
      <c r="H1283" s="545"/>
      <c r="I1283" s="545"/>
      <c r="J1283" s="305"/>
      <c r="K1283" s="305"/>
      <c r="L1283" s="305"/>
    </row>
    <row r="1284" spans="1:12" ht="15" customHeight="1" x14ac:dyDescent="0.2">
      <c r="A1284" s="544"/>
      <c r="B1284" s="48"/>
      <c r="C1284" s="544"/>
      <c r="D1284" s="544"/>
      <c r="E1284" s="847"/>
      <c r="F1284" s="544"/>
      <c r="G1284" s="544"/>
      <c r="H1284" s="545"/>
      <c r="I1284" s="545"/>
      <c r="J1284" s="305"/>
      <c r="K1284" s="305"/>
      <c r="L1284" s="305"/>
    </row>
    <row r="1285" spans="1:12" ht="15" customHeight="1" x14ac:dyDescent="0.2">
      <c r="A1285" s="544"/>
      <c r="B1285" s="48"/>
      <c r="C1285" s="544"/>
      <c r="D1285" s="544"/>
      <c r="E1285" s="847"/>
      <c r="F1285" s="544"/>
      <c r="G1285" s="544"/>
      <c r="H1285" s="545"/>
      <c r="I1285" s="545"/>
      <c r="J1285" s="305"/>
      <c r="K1285" s="305"/>
      <c r="L1285" s="305"/>
    </row>
    <row r="1286" spans="1:12" ht="15" customHeight="1" x14ac:dyDescent="0.2">
      <c r="A1286" s="544"/>
      <c r="B1286" s="48"/>
      <c r="C1286" s="544"/>
      <c r="D1286" s="544"/>
      <c r="E1286" s="847"/>
      <c r="F1286" s="544"/>
      <c r="G1286" s="544"/>
      <c r="H1286" s="545"/>
      <c r="I1286" s="545"/>
      <c r="J1286" s="305"/>
      <c r="K1286" s="305"/>
      <c r="L1286" s="305"/>
    </row>
    <row r="1287" spans="1:12" ht="15" customHeight="1" x14ac:dyDescent="0.2">
      <c r="A1287" s="544"/>
      <c r="B1287" s="48"/>
      <c r="C1287" s="544"/>
      <c r="D1287" s="544"/>
      <c r="E1287" s="847"/>
      <c r="F1287" s="544"/>
      <c r="G1287" s="544"/>
      <c r="H1287" s="545"/>
      <c r="I1287" s="545"/>
      <c r="J1287" s="305"/>
      <c r="K1287" s="305"/>
      <c r="L1287" s="305"/>
    </row>
    <row r="1288" spans="1:12" ht="15" customHeight="1" x14ac:dyDescent="0.2">
      <c r="A1288" s="544"/>
      <c r="B1288" s="48"/>
      <c r="C1288" s="544"/>
      <c r="D1288" s="544"/>
      <c r="E1288" s="847"/>
      <c r="F1288" s="544"/>
      <c r="G1288" s="544"/>
      <c r="H1288" s="545"/>
      <c r="I1288" s="545"/>
      <c r="J1288" s="305"/>
      <c r="K1288" s="305"/>
      <c r="L1288" s="305"/>
    </row>
    <row r="1289" spans="1:12" ht="15" customHeight="1" x14ac:dyDescent="0.2">
      <c r="A1289" s="544"/>
      <c r="B1289" s="48"/>
      <c r="C1289" s="544"/>
      <c r="D1289" s="544"/>
      <c r="E1289" s="847"/>
      <c r="F1289" s="544"/>
      <c r="G1289" s="544"/>
      <c r="H1289" s="545"/>
      <c r="I1289" s="545"/>
      <c r="J1289" s="305"/>
      <c r="K1289" s="305"/>
      <c r="L1289" s="305"/>
    </row>
    <row r="1290" spans="1:12" ht="15" customHeight="1" x14ac:dyDescent="0.2">
      <c r="A1290" s="544"/>
      <c r="B1290" s="48"/>
      <c r="C1290" s="544"/>
      <c r="D1290" s="544"/>
      <c r="E1290" s="847"/>
      <c r="F1290" s="544"/>
      <c r="G1290" s="544"/>
      <c r="H1290" s="545"/>
      <c r="I1290" s="545"/>
      <c r="J1290" s="305"/>
      <c r="K1290" s="305"/>
      <c r="L1290" s="305"/>
    </row>
    <row r="1291" spans="1:12" ht="15" customHeight="1" x14ac:dyDescent="0.2">
      <c r="A1291" s="544"/>
      <c r="B1291" s="48"/>
      <c r="C1291" s="544"/>
      <c r="D1291" s="544"/>
      <c r="E1291" s="847"/>
      <c r="F1291" s="544"/>
      <c r="G1291" s="544"/>
      <c r="H1291" s="545"/>
      <c r="I1291" s="545"/>
      <c r="J1291" s="305"/>
      <c r="K1291" s="305"/>
      <c r="L1291" s="305"/>
    </row>
    <row r="1292" spans="1:12" ht="15" customHeight="1" x14ac:dyDescent="0.2">
      <c r="A1292" s="544"/>
      <c r="B1292" s="48"/>
      <c r="C1292" s="544"/>
      <c r="D1292" s="544"/>
      <c r="E1292" s="847"/>
      <c r="F1292" s="544"/>
      <c r="G1292" s="544"/>
      <c r="H1292" s="545"/>
      <c r="I1292" s="545"/>
      <c r="J1292" s="305"/>
      <c r="K1292" s="305"/>
      <c r="L1292" s="305"/>
    </row>
    <row r="1293" spans="1:12" ht="15" customHeight="1" x14ac:dyDescent="0.2">
      <c r="A1293" s="544"/>
      <c r="B1293" s="48"/>
      <c r="C1293" s="544"/>
      <c r="D1293" s="544"/>
      <c r="E1293" s="847"/>
      <c r="F1293" s="544"/>
      <c r="G1293" s="544"/>
      <c r="H1293" s="545"/>
      <c r="I1293" s="545"/>
      <c r="J1293" s="305"/>
      <c r="K1293" s="305"/>
      <c r="L1293" s="305"/>
    </row>
    <row r="1294" spans="1:12" ht="15" customHeight="1" x14ac:dyDescent="0.2">
      <c r="A1294" s="544"/>
      <c r="B1294" s="48"/>
      <c r="C1294" s="544"/>
      <c r="D1294" s="544"/>
      <c r="E1294" s="847"/>
      <c r="F1294" s="544"/>
      <c r="G1294" s="544"/>
      <c r="H1294" s="545"/>
      <c r="I1294" s="545"/>
      <c r="J1294" s="305"/>
      <c r="K1294" s="305"/>
      <c r="L1294" s="305"/>
    </row>
    <row r="1295" spans="1:12" ht="15" customHeight="1" x14ac:dyDescent="0.2">
      <c r="A1295" s="544"/>
      <c r="B1295" s="48"/>
      <c r="C1295" s="544"/>
      <c r="D1295" s="544"/>
      <c r="E1295" s="847"/>
      <c r="F1295" s="544"/>
      <c r="G1295" s="544"/>
      <c r="H1295" s="545"/>
      <c r="I1295" s="545"/>
      <c r="J1295" s="305"/>
      <c r="K1295" s="305"/>
      <c r="L1295" s="305"/>
    </row>
    <row r="1296" spans="1:12" ht="15" customHeight="1" x14ac:dyDescent="0.2">
      <c r="A1296" s="544"/>
      <c r="B1296" s="48"/>
      <c r="C1296" s="544"/>
      <c r="D1296" s="544"/>
      <c r="E1296" s="847"/>
      <c r="F1296" s="544"/>
      <c r="G1296" s="544"/>
      <c r="H1296" s="545"/>
      <c r="I1296" s="545"/>
      <c r="J1296" s="305"/>
      <c r="K1296" s="305"/>
      <c r="L1296" s="305"/>
    </row>
    <row r="1297" spans="1:12" ht="15" customHeight="1" x14ac:dyDescent="0.2">
      <c r="A1297" s="544"/>
      <c r="B1297" s="48"/>
      <c r="C1297" s="544"/>
      <c r="D1297" s="544"/>
      <c r="E1297" s="847"/>
      <c r="F1297" s="544"/>
      <c r="G1297" s="544"/>
      <c r="H1297" s="545"/>
      <c r="I1297" s="545"/>
      <c r="J1297" s="305"/>
      <c r="K1297" s="305"/>
      <c r="L1297" s="305"/>
    </row>
    <row r="1298" spans="1:12" ht="15" customHeight="1" x14ac:dyDescent="0.2">
      <c r="A1298" s="544"/>
      <c r="B1298" s="48"/>
      <c r="C1298" s="544"/>
      <c r="D1298" s="544"/>
      <c r="E1298" s="847"/>
      <c r="F1298" s="544"/>
      <c r="G1298" s="544"/>
      <c r="H1298" s="545"/>
      <c r="I1298" s="545"/>
      <c r="J1298" s="305"/>
      <c r="K1298" s="305"/>
      <c r="L1298" s="305"/>
    </row>
    <row r="1299" spans="1:12" ht="15" customHeight="1" x14ac:dyDescent="0.2">
      <c r="A1299" s="544"/>
      <c r="B1299" s="48"/>
      <c r="C1299" s="544"/>
      <c r="D1299" s="544"/>
      <c r="E1299" s="847"/>
      <c r="F1299" s="544"/>
      <c r="G1299" s="544"/>
      <c r="H1299" s="545"/>
      <c r="I1299" s="545"/>
      <c r="J1299" s="305"/>
      <c r="K1299" s="305"/>
      <c r="L1299" s="305"/>
    </row>
    <row r="1300" spans="1:12" ht="15" customHeight="1" x14ac:dyDescent="0.2">
      <c r="A1300" s="544"/>
      <c r="B1300" s="48"/>
      <c r="C1300" s="544"/>
      <c r="D1300" s="544"/>
      <c r="E1300" s="847"/>
      <c r="F1300" s="544"/>
      <c r="G1300" s="544"/>
      <c r="H1300" s="545"/>
      <c r="I1300" s="545"/>
      <c r="J1300" s="305"/>
      <c r="K1300" s="305"/>
      <c r="L1300" s="305"/>
    </row>
    <row r="1301" spans="1:12" ht="15" customHeight="1" x14ac:dyDescent="0.2">
      <c r="A1301" s="544"/>
      <c r="B1301" s="48"/>
      <c r="C1301" s="544"/>
      <c r="D1301" s="544"/>
      <c r="E1301" s="847"/>
      <c r="F1301" s="544"/>
      <c r="G1301" s="544"/>
      <c r="H1301" s="545"/>
      <c r="I1301" s="545"/>
      <c r="J1301" s="305"/>
      <c r="K1301" s="305"/>
      <c r="L1301" s="305"/>
    </row>
    <row r="1302" spans="1:12" ht="15" customHeight="1" x14ac:dyDescent="0.2">
      <c r="A1302" s="544"/>
      <c r="B1302" s="48"/>
      <c r="C1302" s="544"/>
      <c r="D1302" s="544"/>
      <c r="E1302" s="847"/>
      <c r="F1302" s="544"/>
      <c r="G1302" s="544"/>
      <c r="H1302" s="545"/>
      <c r="I1302" s="545"/>
      <c r="J1302" s="305"/>
      <c r="K1302" s="305"/>
      <c r="L1302" s="305"/>
    </row>
    <row r="1303" spans="1:12" ht="15" customHeight="1" x14ac:dyDescent="0.2">
      <c r="A1303" s="544"/>
      <c r="B1303" s="48"/>
      <c r="C1303" s="544"/>
      <c r="D1303" s="544"/>
      <c r="E1303" s="847"/>
      <c r="F1303" s="544"/>
      <c r="G1303" s="544"/>
      <c r="H1303" s="545"/>
      <c r="I1303" s="545"/>
      <c r="J1303" s="305"/>
      <c r="K1303" s="305"/>
      <c r="L1303" s="305"/>
    </row>
    <row r="1304" spans="1:12" ht="15" customHeight="1" x14ac:dyDescent="0.2">
      <c r="A1304" s="544"/>
      <c r="B1304" s="48"/>
      <c r="C1304" s="544"/>
      <c r="D1304" s="544"/>
      <c r="E1304" s="847"/>
      <c r="F1304" s="544"/>
      <c r="G1304" s="544"/>
      <c r="H1304" s="545"/>
      <c r="I1304" s="545"/>
      <c r="J1304" s="305"/>
      <c r="K1304" s="305"/>
      <c r="L1304" s="305"/>
    </row>
    <row r="1305" spans="1:12" ht="15" customHeight="1" x14ac:dyDescent="0.2">
      <c r="A1305" s="544"/>
      <c r="B1305" s="48"/>
      <c r="C1305" s="544"/>
      <c r="D1305" s="544"/>
      <c r="E1305" s="847"/>
      <c r="F1305" s="544"/>
      <c r="G1305" s="544"/>
      <c r="H1305" s="545"/>
      <c r="I1305" s="545"/>
      <c r="J1305" s="305"/>
      <c r="K1305" s="305"/>
      <c r="L1305" s="305"/>
    </row>
    <row r="1306" spans="1:12" ht="15" customHeight="1" x14ac:dyDescent="0.2">
      <c r="A1306" s="544"/>
      <c r="B1306" s="48"/>
      <c r="C1306" s="544"/>
      <c r="D1306" s="544"/>
      <c r="E1306" s="847"/>
      <c r="F1306" s="544"/>
      <c r="G1306" s="544"/>
      <c r="H1306" s="545"/>
      <c r="I1306" s="545"/>
      <c r="J1306" s="305"/>
      <c r="K1306" s="305"/>
      <c r="L1306" s="305"/>
    </row>
    <row r="1307" spans="1:12" ht="15" customHeight="1" x14ac:dyDescent="0.2">
      <c r="A1307" s="544"/>
      <c r="B1307" s="48"/>
      <c r="C1307" s="544"/>
      <c r="D1307" s="544"/>
      <c r="E1307" s="847"/>
      <c r="F1307" s="544"/>
      <c r="G1307" s="544"/>
      <c r="H1307" s="545"/>
      <c r="I1307" s="545"/>
      <c r="J1307" s="305"/>
      <c r="K1307" s="305"/>
      <c r="L1307" s="305"/>
    </row>
    <row r="1308" spans="1:12" ht="15" customHeight="1" x14ac:dyDescent="0.2">
      <c r="A1308" s="544"/>
      <c r="B1308" s="48"/>
      <c r="C1308" s="544"/>
      <c r="D1308" s="544"/>
      <c r="E1308" s="847"/>
      <c r="F1308" s="544"/>
      <c r="G1308" s="544"/>
      <c r="H1308" s="545"/>
      <c r="I1308" s="545"/>
      <c r="J1308" s="305"/>
      <c r="K1308" s="305"/>
      <c r="L1308" s="305"/>
    </row>
    <row r="1309" spans="1:12" ht="15" customHeight="1" x14ac:dyDescent="0.2">
      <c r="A1309" s="544"/>
      <c r="B1309" s="48"/>
      <c r="C1309" s="544"/>
      <c r="D1309" s="544"/>
      <c r="E1309" s="847"/>
      <c r="F1309" s="544"/>
      <c r="G1309" s="544"/>
      <c r="H1309" s="545"/>
      <c r="I1309" s="545"/>
      <c r="J1309" s="305"/>
      <c r="K1309" s="305"/>
      <c r="L1309" s="305"/>
    </row>
    <row r="1310" spans="1:12" ht="15" customHeight="1" x14ac:dyDescent="0.2">
      <c r="A1310" s="544"/>
      <c r="B1310" s="48"/>
      <c r="C1310" s="544"/>
      <c r="D1310" s="544"/>
      <c r="E1310" s="847"/>
      <c r="F1310" s="544"/>
      <c r="G1310" s="544"/>
      <c r="H1310" s="545"/>
      <c r="I1310" s="545"/>
      <c r="J1310" s="305"/>
      <c r="K1310" s="305"/>
      <c r="L1310" s="305"/>
    </row>
    <row r="1311" spans="1:12" ht="15" customHeight="1" x14ac:dyDescent="0.2">
      <c r="A1311" s="544"/>
      <c r="B1311" s="48"/>
      <c r="C1311" s="544"/>
      <c r="D1311" s="544"/>
      <c r="E1311" s="847"/>
      <c r="F1311" s="544"/>
      <c r="G1311" s="544"/>
      <c r="H1311" s="545"/>
      <c r="I1311" s="545"/>
      <c r="J1311" s="305"/>
      <c r="K1311" s="305"/>
      <c r="L1311" s="305"/>
    </row>
    <row r="1312" spans="1:12" ht="15" customHeight="1" x14ac:dyDescent="0.2">
      <c r="A1312" s="544"/>
      <c r="B1312" s="48"/>
      <c r="C1312" s="544"/>
      <c r="D1312" s="544"/>
      <c r="E1312" s="847"/>
      <c r="F1312" s="544"/>
      <c r="G1312" s="544"/>
      <c r="H1312" s="545"/>
      <c r="I1312" s="545"/>
      <c r="J1312" s="305"/>
      <c r="K1312" s="305"/>
      <c r="L1312" s="305"/>
    </row>
    <row r="1313" spans="1:12" ht="15" customHeight="1" x14ac:dyDescent="0.2">
      <c r="A1313" s="544"/>
      <c r="B1313" s="48"/>
      <c r="C1313" s="544"/>
      <c r="D1313" s="544"/>
      <c r="E1313" s="847"/>
      <c r="F1313" s="544"/>
      <c r="G1313" s="544"/>
      <c r="H1313" s="545"/>
      <c r="I1313" s="545"/>
      <c r="J1313" s="305"/>
      <c r="K1313" s="305"/>
      <c r="L1313" s="305"/>
    </row>
    <row r="1314" spans="1:12" ht="15" customHeight="1" x14ac:dyDescent="0.2">
      <c r="A1314" s="544"/>
      <c r="B1314" s="48"/>
      <c r="C1314" s="544"/>
      <c r="D1314" s="544"/>
      <c r="E1314" s="847"/>
      <c r="F1314" s="544"/>
      <c r="G1314" s="544"/>
      <c r="H1314" s="545"/>
      <c r="I1314" s="545"/>
      <c r="J1314" s="305"/>
      <c r="K1314" s="305"/>
      <c r="L1314" s="305"/>
    </row>
    <row r="1315" spans="1:12" ht="15" customHeight="1" x14ac:dyDescent="0.2">
      <c r="A1315" s="544"/>
      <c r="B1315" s="48"/>
      <c r="C1315" s="544"/>
      <c r="D1315" s="544"/>
      <c r="E1315" s="847"/>
      <c r="F1315" s="544"/>
      <c r="G1315" s="544"/>
      <c r="H1315" s="545"/>
      <c r="I1315" s="545"/>
      <c r="J1315" s="305"/>
      <c r="K1315" s="305"/>
      <c r="L1315" s="305"/>
    </row>
    <row r="1316" spans="1:12" ht="15" customHeight="1" x14ac:dyDescent="0.2">
      <c r="A1316" s="544"/>
      <c r="B1316" s="48"/>
      <c r="C1316" s="544"/>
      <c r="D1316" s="544"/>
      <c r="E1316" s="847"/>
      <c r="F1316" s="544"/>
      <c r="G1316" s="544"/>
      <c r="H1316" s="545"/>
      <c r="I1316" s="545"/>
      <c r="J1316" s="305"/>
      <c r="K1316" s="305"/>
      <c r="L1316" s="305"/>
    </row>
    <row r="1317" spans="1:12" ht="15" customHeight="1" x14ac:dyDescent="0.2">
      <c r="A1317" s="544"/>
      <c r="B1317" s="48"/>
      <c r="C1317" s="544"/>
      <c r="D1317" s="544"/>
      <c r="E1317" s="847"/>
      <c r="F1317" s="544"/>
      <c r="G1317" s="544"/>
      <c r="H1317" s="545"/>
      <c r="I1317" s="545"/>
      <c r="J1317" s="305"/>
      <c r="K1317" s="305"/>
      <c r="L1317" s="305"/>
    </row>
    <row r="1318" spans="1:12" ht="15" customHeight="1" x14ac:dyDescent="0.2">
      <c r="A1318" s="544"/>
      <c r="B1318" s="48"/>
      <c r="C1318" s="544"/>
      <c r="D1318" s="544"/>
      <c r="E1318" s="847"/>
      <c r="F1318" s="544"/>
      <c r="G1318" s="544"/>
      <c r="H1318" s="545"/>
      <c r="I1318" s="545"/>
      <c r="J1318" s="305"/>
      <c r="K1318" s="305"/>
      <c r="L1318" s="305"/>
    </row>
    <row r="1319" spans="1:12" ht="15" customHeight="1" x14ac:dyDescent="0.2">
      <c r="A1319" s="544"/>
      <c r="B1319" s="48"/>
      <c r="C1319" s="544"/>
      <c r="D1319" s="544"/>
      <c r="E1319" s="847"/>
      <c r="F1319" s="544"/>
      <c r="G1319" s="544"/>
      <c r="H1319" s="545"/>
      <c r="I1319" s="545"/>
      <c r="J1319" s="305"/>
      <c r="K1319" s="305"/>
      <c r="L1319" s="305"/>
    </row>
    <row r="1320" spans="1:12" ht="15" customHeight="1" x14ac:dyDescent="0.2">
      <c r="A1320" s="544"/>
      <c r="B1320" s="48"/>
      <c r="C1320" s="544"/>
      <c r="D1320" s="544"/>
      <c r="E1320" s="847"/>
      <c r="F1320" s="544"/>
      <c r="G1320" s="544"/>
      <c r="H1320" s="545"/>
      <c r="I1320" s="545"/>
      <c r="J1320" s="305"/>
      <c r="K1320" s="305"/>
      <c r="L1320" s="305"/>
    </row>
    <row r="1321" spans="1:12" ht="15" customHeight="1" x14ac:dyDescent="0.2">
      <c r="A1321" s="544"/>
      <c r="B1321" s="48"/>
      <c r="C1321" s="544"/>
      <c r="D1321" s="544"/>
      <c r="E1321" s="847"/>
      <c r="F1321" s="544"/>
      <c r="G1321" s="544"/>
      <c r="H1321" s="545"/>
      <c r="I1321" s="545"/>
      <c r="J1321" s="305"/>
      <c r="K1321" s="305"/>
      <c r="L1321" s="305"/>
    </row>
    <row r="1322" spans="1:12" ht="15" customHeight="1" x14ac:dyDescent="0.2">
      <c r="A1322" s="544"/>
      <c r="B1322" s="48"/>
      <c r="C1322" s="544"/>
      <c r="D1322" s="544"/>
      <c r="E1322" s="847"/>
      <c r="F1322" s="544"/>
      <c r="G1322" s="544"/>
      <c r="H1322" s="545"/>
      <c r="I1322" s="545"/>
      <c r="J1322" s="305"/>
      <c r="K1322" s="305"/>
      <c r="L1322" s="305"/>
    </row>
    <row r="1323" spans="1:12" ht="15" customHeight="1" x14ac:dyDescent="0.2">
      <c r="A1323" s="544"/>
      <c r="B1323" s="48"/>
      <c r="C1323" s="544"/>
      <c r="D1323" s="544"/>
      <c r="E1323" s="847"/>
      <c r="F1323" s="544"/>
      <c r="G1323" s="544"/>
      <c r="H1323" s="545"/>
      <c r="I1323" s="545"/>
      <c r="J1323" s="305"/>
      <c r="K1323" s="305"/>
      <c r="L1323" s="305"/>
    </row>
    <row r="1324" spans="1:12" ht="15" customHeight="1" x14ac:dyDescent="0.2">
      <c r="A1324" s="544"/>
      <c r="B1324" s="48"/>
      <c r="C1324" s="544"/>
      <c r="D1324" s="544"/>
      <c r="E1324" s="847"/>
      <c r="F1324" s="544"/>
      <c r="G1324" s="544"/>
      <c r="H1324" s="545"/>
      <c r="I1324" s="545"/>
      <c r="J1324" s="305"/>
      <c r="K1324" s="305"/>
      <c r="L1324" s="305"/>
    </row>
    <row r="1325" spans="1:12" ht="15" customHeight="1" x14ac:dyDescent="0.2">
      <c r="A1325" s="544"/>
      <c r="B1325" s="48"/>
      <c r="C1325" s="544"/>
      <c r="D1325" s="544"/>
      <c r="E1325" s="847"/>
      <c r="F1325" s="544"/>
      <c r="G1325" s="544"/>
      <c r="H1325" s="545"/>
      <c r="I1325" s="545"/>
      <c r="J1325" s="305"/>
      <c r="K1325" s="305"/>
      <c r="L1325" s="305"/>
    </row>
    <row r="1326" spans="1:12" ht="15" customHeight="1" x14ac:dyDescent="0.2">
      <c r="A1326" s="544"/>
      <c r="B1326" s="48"/>
      <c r="C1326" s="544"/>
      <c r="D1326" s="544"/>
      <c r="E1326" s="847"/>
      <c r="F1326" s="544"/>
      <c r="G1326" s="544"/>
      <c r="H1326" s="545"/>
      <c r="I1326" s="545"/>
      <c r="J1326" s="305"/>
      <c r="K1326" s="305"/>
      <c r="L1326" s="305"/>
    </row>
    <row r="1327" spans="1:12" ht="15" customHeight="1" x14ac:dyDescent="0.2">
      <c r="A1327" s="544"/>
      <c r="B1327" s="48"/>
      <c r="C1327" s="544"/>
      <c r="D1327" s="544"/>
      <c r="E1327" s="847"/>
      <c r="F1327" s="544"/>
      <c r="G1327" s="544"/>
      <c r="H1327" s="545"/>
      <c r="I1327" s="545"/>
      <c r="J1327" s="305"/>
      <c r="K1327" s="305"/>
      <c r="L1327" s="305"/>
    </row>
    <row r="1328" spans="1:12" ht="15" customHeight="1" x14ac:dyDescent="0.2">
      <c r="A1328" s="544"/>
      <c r="B1328" s="48"/>
      <c r="C1328" s="544"/>
      <c r="D1328" s="544"/>
      <c r="E1328" s="847"/>
      <c r="F1328" s="544"/>
      <c r="G1328" s="544"/>
      <c r="H1328" s="545"/>
      <c r="I1328" s="545"/>
      <c r="J1328" s="305"/>
      <c r="K1328" s="305"/>
      <c r="L1328" s="305"/>
    </row>
    <row r="1329" spans="1:12" ht="15" customHeight="1" x14ac:dyDescent="0.2">
      <c r="A1329" s="544"/>
      <c r="B1329" s="48"/>
      <c r="C1329" s="544"/>
      <c r="D1329" s="544"/>
      <c r="E1329" s="847"/>
      <c r="F1329" s="544"/>
      <c r="G1329" s="544"/>
      <c r="H1329" s="545"/>
      <c r="I1329" s="545"/>
      <c r="J1329" s="305"/>
      <c r="K1329" s="305"/>
      <c r="L1329" s="305"/>
    </row>
    <row r="1330" spans="1:12" ht="15" customHeight="1" x14ac:dyDescent="0.2">
      <c r="A1330" s="544"/>
      <c r="B1330" s="48"/>
      <c r="C1330" s="544"/>
      <c r="D1330" s="544"/>
      <c r="E1330" s="847"/>
      <c r="F1330" s="544"/>
      <c r="G1330" s="544"/>
      <c r="H1330" s="545"/>
      <c r="I1330" s="545"/>
      <c r="J1330" s="305"/>
      <c r="K1330" s="305"/>
      <c r="L1330" s="305"/>
    </row>
    <row r="1331" spans="1:12" ht="15" customHeight="1" x14ac:dyDescent="0.2">
      <c r="A1331" s="544"/>
      <c r="B1331" s="48"/>
      <c r="C1331" s="544"/>
      <c r="D1331" s="544"/>
      <c r="E1331" s="847"/>
      <c r="F1331" s="544"/>
      <c r="G1331" s="544"/>
      <c r="H1331" s="545"/>
      <c r="I1331" s="545"/>
      <c r="J1331" s="305"/>
      <c r="K1331" s="305"/>
      <c r="L1331" s="305"/>
    </row>
    <row r="1332" spans="1:12" ht="15" customHeight="1" x14ac:dyDescent="0.2">
      <c r="A1332" s="544"/>
      <c r="B1332" s="48"/>
      <c r="C1332" s="544"/>
      <c r="D1332" s="544"/>
      <c r="E1332" s="847"/>
      <c r="F1332" s="544"/>
      <c r="G1332" s="544"/>
      <c r="H1332" s="545"/>
      <c r="I1332" s="545"/>
      <c r="J1332" s="305"/>
      <c r="K1332" s="305"/>
      <c r="L1332" s="305"/>
    </row>
    <row r="1333" spans="1:12" ht="15" customHeight="1" x14ac:dyDescent="0.2">
      <c r="A1333" s="544"/>
      <c r="B1333" s="48"/>
      <c r="C1333" s="544"/>
      <c r="D1333" s="544"/>
      <c r="E1333" s="847"/>
      <c r="F1333" s="544"/>
      <c r="G1333" s="544"/>
      <c r="H1333" s="545"/>
      <c r="I1333" s="545"/>
      <c r="J1333" s="305"/>
      <c r="K1333" s="305"/>
      <c r="L1333" s="305"/>
    </row>
    <row r="1334" spans="1:12" ht="15" customHeight="1" x14ac:dyDescent="0.2">
      <c r="A1334" s="544"/>
      <c r="B1334" s="48"/>
      <c r="C1334" s="544"/>
      <c r="D1334" s="544"/>
      <c r="E1334" s="847"/>
      <c r="F1334" s="544"/>
      <c r="G1334" s="544"/>
      <c r="H1334" s="545"/>
      <c r="I1334" s="545"/>
      <c r="J1334" s="305"/>
      <c r="K1334" s="305"/>
      <c r="L1334" s="305"/>
    </row>
    <row r="1335" spans="1:12" ht="15" customHeight="1" x14ac:dyDescent="0.2">
      <c r="A1335" s="544"/>
      <c r="B1335" s="48"/>
      <c r="C1335" s="544"/>
      <c r="D1335" s="544"/>
      <c r="E1335" s="847"/>
      <c r="F1335" s="544"/>
      <c r="G1335" s="544"/>
      <c r="H1335" s="545"/>
      <c r="I1335" s="545"/>
      <c r="J1335" s="305"/>
      <c r="K1335" s="305"/>
      <c r="L1335" s="305"/>
    </row>
    <row r="1336" spans="1:12" ht="15" customHeight="1" x14ac:dyDescent="0.2">
      <c r="A1336" s="544"/>
      <c r="B1336" s="48"/>
      <c r="C1336" s="544"/>
      <c r="D1336" s="544"/>
      <c r="E1336" s="847"/>
      <c r="F1336" s="544"/>
      <c r="G1336" s="544"/>
      <c r="H1336" s="545"/>
      <c r="I1336" s="545"/>
      <c r="J1336" s="305"/>
      <c r="K1336" s="305"/>
      <c r="L1336" s="305"/>
    </row>
    <row r="1337" spans="1:12" ht="15" customHeight="1" x14ac:dyDescent="0.2">
      <c r="A1337" s="544"/>
      <c r="B1337" s="48"/>
      <c r="C1337" s="544"/>
      <c r="D1337" s="544"/>
      <c r="E1337" s="847"/>
      <c r="F1337" s="544"/>
      <c r="G1337" s="544"/>
      <c r="H1337" s="545"/>
      <c r="I1337" s="545"/>
      <c r="J1337" s="305"/>
      <c r="K1337" s="305"/>
      <c r="L1337" s="305"/>
    </row>
    <row r="1338" spans="1:12" ht="15" customHeight="1" x14ac:dyDescent="0.2">
      <c r="A1338" s="544"/>
      <c r="B1338" s="48"/>
      <c r="C1338" s="544"/>
      <c r="D1338" s="544"/>
      <c r="E1338" s="847"/>
      <c r="F1338" s="544"/>
      <c r="G1338" s="544"/>
      <c r="H1338" s="545"/>
      <c r="I1338" s="545"/>
      <c r="J1338" s="305"/>
      <c r="K1338" s="305"/>
      <c r="L1338" s="305"/>
    </row>
    <row r="1339" spans="1:12" ht="15" customHeight="1" x14ac:dyDescent="0.2">
      <c r="A1339" s="544"/>
      <c r="B1339" s="48"/>
      <c r="C1339" s="544"/>
      <c r="D1339" s="544"/>
      <c r="E1339" s="847"/>
      <c r="F1339" s="544"/>
      <c r="G1339" s="544"/>
      <c r="H1339" s="545"/>
      <c r="I1339" s="545"/>
      <c r="J1339" s="305"/>
      <c r="K1339" s="305"/>
      <c r="L1339" s="305"/>
    </row>
    <row r="1340" spans="1:12" ht="15" customHeight="1" x14ac:dyDescent="0.2">
      <c r="A1340" s="544"/>
      <c r="B1340" s="48"/>
      <c r="C1340" s="544"/>
      <c r="D1340" s="544"/>
      <c r="E1340" s="847"/>
      <c r="F1340" s="544"/>
      <c r="G1340" s="544"/>
      <c r="H1340" s="545"/>
      <c r="I1340" s="545"/>
      <c r="J1340" s="305"/>
      <c r="K1340" s="305"/>
      <c r="L1340" s="305"/>
    </row>
    <row r="1341" spans="1:12" ht="15" customHeight="1" x14ac:dyDescent="0.2">
      <c r="A1341" s="544"/>
      <c r="B1341" s="48"/>
      <c r="C1341" s="544"/>
      <c r="D1341" s="544"/>
      <c r="E1341" s="847"/>
      <c r="F1341" s="544"/>
      <c r="G1341" s="544"/>
      <c r="H1341" s="545"/>
      <c r="I1341" s="545"/>
      <c r="J1341" s="305"/>
      <c r="K1341" s="305"/>
      <c r="L1341" s="305"/>
    </row>
    <row r="1342" spans="1:12" ht="15" customHeight="1" x14ac:dyDescent="0.2">
      <c r="A1342" s="544"/>
      <c r="B1342" s="48"/>
      <c r="C1342" s="544"/>
      <c r="D1342" s="544"/>
      <c r="E1342" s="847"/>
      <c r="F1342" s="544"/>
      <c r="G1342" s="544"/>
      <c r="H1342" s="545"/>
      <c r="I1342" s="545"/>
      <c r="J1342" s="305"/>
      <c r="K1342" s="305"/>
      <c r="L1342" s="305"/>
    </row>
    <row r="1343" spans="1:12" ht="15" customHeight="1" x14ac:dyDescent="0.2">
      <c r="A1343" s="544"/>
      <c r="B1343" s="48"/>
      <c r="C1343" s="544"/>
      <c r="D1343" s="544"/>
      <c r="E1343" s="847"/>
      <c r="F1343" s="544"/>
      <c r="G1343" s="544"/>
      <c r="H1343" s="545"/>
      <c r="I1343" s="545"/>
      <c r="J1343" s="305"/>
      <c r="K1343" s="305"/>
      <c r="L1343" s="305"/>
    </row>
    <row r="1344" spans="1:12" ht="15" customHeight="1" x14ac:dyDescent="0.2">
      <c r="A1344" s="544"/>
      <c r="B1344" s="48"/>
      <c r="C1344" s="544"/>
      <c r="D1344" s="544"/>
      <c r="E1344" s="847"/>
      <c r="F1344" s="544"/>
      <c r="G1344" s="544"/>
      <c r="H1344" s="545"/>
      <c r="I1344" s="545"/>
      <c r="J1344" s="305"/>
      <c r="K1344" s="305"/>
      <c r="L1344" s="305"/>
    </row>
    <row r="1345" spans="1:12" ht="15" customHeight="1" x14ac:dyDescent="0.2">
      <c r="A1345" s="544"/>
      <c r="B1345" s="48"/>
      <c r="C1345" s="544"/>
      <c r="D1345" s="544"/>
      <c r="E1345" s="847"/>
      <c r="F1345" s="544"/>
      <c r="G1345" s="544"/>
      <c r="H1345" s="545"/>
      <c r="I1345" s="545"/>
      <c r="J1345" s="305"/>
      <c r="K1345" s="305"/>
      <c r="L1345" s="305"/>
    </row>
    <row r="1346" spans="1:12" ht="15" customHeight="1" x14ac:dyDescent="0.2">
      <c r="A1346" s="544"/>
      <c r="B1346" s="48"/>
      <c r="C1346" s="544"/>
      <c r="D1346" s="544"/>
      <c r="E1346" s="847"/>
      <c r="F1346" s="544"/>
      <c r="G1346" s="544"/>
      <c r="H1346" s="545"/>
      <c r="I1346" s="545"/>
      <c r="J1346" s="305"/>
      <c r="K1346" s="305"/>
      <c r="L1346" s="305"/>
    </row>
    <row r="1347" spans="1:12" ht="15" customHeight="1" x14ac:dyDescent="0.2">
      <c r="A1347" s="544"/>
      <c r="B1347" s="48"/>
      <c r="C1347" s="544"/>
      <c r="D1347" s="544"/>
      <c r="E1347" s="847"/>
      <c r="F1347" s="544"/>
      <c r="G1347" s="544"/>
      <c r="H1347" s="545"/>
      <c r="I1347" s="545"/>
      <c r="J1347" s="305"/>
      <c r="K1347" s="305"/>
      <c r="L1347" s="305"/>
    </row>
    <row r="1348" spans="1:12" ht="15" customHeight="1" x14ac:dyDescent="0.2">
      <c r="A1348" s="544"/>
      <c r="B1348" s="48"/>
      <c r="C1348" s="544"/>
      <c r="D1348" s="544"/>
      <c r="E1348" s="847"/>
      <c r="F1348" s="544"/>
      <c r="G1348" s="544"/>
      <c r="H1348" s="545"/>
      <c r="I1348" s="545"/>
      <c r="J1348" s="305"/>
      <c r="K1348" s="305"/>
      <c r="L1348" s="305"/>
    </row>
    <row r="1349" spans="1:12" ht="15" customHeight="1" x14ac:dyDescent="0.2">
      <c r="A1349" s="544"/>
      <c r="B1349" s="48"/>
      <c r="C1349" s="544"/>
      <c r="D1349" s="544"/>
      <c r="E1349" s="847"/>
      <c r="F1349" s="544"/>
      <c r="G1349" s="544"/>
      <c r="H1349" s="545"/>
      <c r="I1349" s="545"/>
      <c r="J1349" s="305"/>
      <c r="K1349" s="305"/>
      <c r="L1349" s="305"/>
    </row>
    <row r="1350" spans="1:12" ht="15" customHeight="1" x14ac:dyDescent="0.2">
      <c r="A1350" s="544"/>
      <c r="B1350" s="48"/>
      <c r="C1350" s="544"/>
      <c r="D1350" s="544"/>
      <c r="E1350" s="847"/>
      <c r="F1350" s="544"/>
      <c r="G1350" s="544"/>
      <c r="H1350" s="545"/>
      <c r="I1350" s="545"/>
      <c r="J1350" s="305"/>
      <c r="K1350" s="305"/>
      <c r="L1350" s="305"/>
    </row>
    <row r="1351" spans="1:12" ht="15" customHeight="1" x14ac:dyDescent="0.2">
      <c r="A1351" s="544"/>
      <c r="B1351" s="48"/>
      <c r="C1351" s="544"/>
      <c r="D1351" s="544"/>
      <c r="E1351" s="847"/>
      <c r="F1351" s="544"/>
      <c r="G1351" s="544"/>
      <c r="H1351" s="545"/>
      <c r="I1351" s="545"/>
      <c r="J1351" s="305"/>
      <c r="K1351" s="305"/>
      <c r="L1351" s="305"/>
    </row>
    <row r="1352" spans="1:12" ht="15" customHeight="1" x14ac:dyDescent="0.2">
      <c r="A1352" s="544"/>
      <c r="B1352" s="48"/>
      <c r="C1352" s="544"/>
      <c r="D1352" s="544"/>
      <c r="E1352" s="847"/>
      <c r="F1352" s="544"/>
      <c r="G1352" s="544"/>
      <c r="H1352" s="545"/>
      <c r="I1352" s="545"/>
      <c r="J1352" s="305"/>
      <c r="K1352" s="305"/>
      <c r="L1352" s="305"/>
    </row>
    <row r="1353" spans="1:12" ht="15" customHeight="1" x14ac:dyDescent="0.2">
      <c r="A1353" s="544"/>
      <c r="B1353" s="48"/>
      <c r="C1353" s="544"/>
      <c r="D1353" s="544"/>
      <c r="E1353" s="847"/>
      <c r="F1353" s="544"/>
      <c r="G1353" s="544"/>
      <c r="H1353" s="545"/>
      <c r="I1353" s="545"/>
      <c r="J1353" s="305"/>
      <c r="K1353" s="305"/>
      <c r="L1353" s="305"/>
    </row>
    <row r="1354" spans="1:12" ht="15" customHeight="1" x14ac:dyDescent="0.2">
      <c r="A1354" s="544"/>
      <c r="B1354" s="48"/>
      <c r="C1354" s="544"/>
      <c r="D1354" s="544"/>
      <c r="E1354" s="847"/>
      <c r="F1354" s="544"/>
      <c r="G1354" s="544"/>
      <c r="H1354" s="545"/>
      <c r="I1354" s="545"/>
      <c r="J1354" s="305"/>
      <c r="K1354" s="305"/>
      <c r="L1354" s="305"/>
    </row>
    <row r="1355" spans="1:12" ht="15" customHeight="1" x14ac:dyDescent="0.2">
      <c r="A1355" s="544"/>
      <c r="B1355" s="48"/>
      <c r="C1355" s="544"/>
      <c r="D1355" s="544"/>
      <c r="E1355" s="847"/>
      <c r="F1355" s="544"/>
      <c r="G1355" s="544"/>
      <c r="H1355" s="545"/>
      <c r="I1355" s="545"/>
      <c r="J1355" s="305"/>
      <c r="K1355" s="305"/>
      <c r="L1355" s="305"/>
    </row>
    <row r="1356" spans="1:12" ht="15" customHeight="1" x14ac:dyDescent="0.2">
      <c r="A1356" s="544"/>
      <c r="B1356" s="48"/>
      <c r="C1356" s="544"/>
      <c r="D1356" s="544"/>
      <c r="E1356" s="847"/>
      <c r="F1356" s="544"/>
      <c r="G1356" s="544"/>
      <c r="H1356" s="545"/>
      <c r="I1356" s="545"/>
      <c r="J1356" s="305"/>
      <c r="K1356" s="305"/>
      <c r="L1356" s="305"/>
    </row>
    <row r="1357" spans="1:12" ht="15" customHeight="1" x14ac:dyDescent="0.2">
      <c r="A1357" s="544"/>
      <c r="B1357" s="48"/>
      <c r="C1357" s="544"/>
      <c r="D1357" s="544"/>
      <c r="E1357" s="847"/>
      <c r="F1357" s="544"/>
      <c r="G1357" s="544"/>
      <c r="H1357" s="545"/>
      <c r="I1357" s="545"/>
      <c r="J1357" s="305"/>
      <c r="K1357" s="305"/>
      <c r="L1357" s="305"/>
    </row>
    <row r="1358" spans="1:12" ht="15" customHeight="1" x14ac:dyDescent="0.2">
      <c r="A1358" s="544"/>
      <c r="B1358" s="48"/>
      <c r="C1358" s="544"/>
      <c r="D1358" s="544"/>
      <c r="E1358" s="847"/>
      <c r="F1358" s="544"/>
      <c r="G1358" s="544"/>
      <c r="H1358" s="545"/>
      <c r="I1358" s="545"/>
      <c r="J1358" s="305"/>
      <c r="K1358" s="305"/>
      <c r="L1358" s="305"/>
    </row>
    <row r="1359" spans="1:12" ht="15" customHeight="1" x14ac:dyDescent="0.2">
      <c r="A1359" s="544"/>
      <c r="B1359" s="48"/>
      <c r="C1359" s="544"/>
      <c r="D1359" s="544"/>
      <c r="E1359" s="847"/>
      <c r="F1359" s="544"/>
      <c r="G1359" s="544"/>
      <c r="H1359" s="545"/>
      <c r="I1359" s="545"/>
      <c r="J1359" s="305"/>
      <c r="K1359" s="305"/>
      <c r="L1359" s="305"/>
    </row>
    <row r="1360" spans="1:12" ht="15" customHeight="1" x14ac:dyDescent="0.2">
      <c r="A1360" s="544"/>
      <c r="B1360" s="48"/>
      <c r="C1360" s="544"/>
      <c r="D1360" s="544"/>
      <c r="E1360" s="847"/>
      <c r="F1360" s="544"/>
      <c r="G1360" s="544"/>
      <c r="H1360" s="545"/>
      <c r="I1360" s="545"/>
      <c r="J1360" s="305"/>
      <c r="K1360" s="305"/>
      <c r="L1360" s="305"/>
    </row>
    <row r="1361" spans="1:12" ht="15" customHeight="1" x14ac:dyDescent="0.2">
      <c r="A1361" s="544"/>
      <c r="B1361" s="48"/>
      <c r="C1361" s="544"/>
      <c r="D1361" s="544"/>
      <c r="E1361" s="847"/>
      <c r="F1361" s="544"/>
      <c r="G1361" s="544"/>
      <c r="H1361" s="545"/>
      <c r="I1361" s="545"/>
      <c r="J1361" s="305"/>
      <c r="K1361" s="305"/>
      <c r="L1361" s="305"/>
    </row>
    <row r="1362" spans="1:12" ht="15" customHeight="1" x14ac:dyDescent="0.2">
      <c r="A1362" s="544"/>
      <c r="B1362" s="48"/>
      <c r="C1362" s="544"/>
      <c r="D1362" s="544"/>
      <c r="E1362" s="847"/>
      <c r="F1362" s="544"/>
      <c r="G1362" s="544"/>
      <c r="H1362" s="545"/>
      <c r="I1362" s="545"/>
      <c r="J1362" s="305"/>
      <c r="K1362" s="305"/>
      <c r="L1362" s="305"/>
    </row>
    <row r="1363" spans="1:12" ht="15" customHeight="1" x14ac:dyDescent="0.2">
      <c r="A1363" s="544"/>
      <c r="B1363" s="48"/>
      <c r="C1363" s="544"/>
      <c r="D1363" s="544"/>
      <c r="E1363" s="847"/>
      <c r="F1363" s="544"/>
      <c r="G1363" s="544"/>
      <c r="H1363" s="545"/>
      <c r="I1363" s="545"/>
      <c r="J1363" s="305"/>
      <c r="K1363" s="305"/>
      <c r="L1363" s="305"/>
    </row>
    <row r="1364" spans="1:12" ht="15" customHeight="1" x14ac:dyDescent="0.2">
      <c r="A1364" s="544"/>
      <c r="B1364" s="48"/>
      <c r="C1364" s="544"/>
      <c r="D1364" s="544"/>
      <c r="E1364" s="847"/>
      <c r="F1364" s="544"/>
      <c r="G1364" s="544"/>
      <c r="H1364" s="545"/>
      <c r="I1364" s="545"/>
      <c r="J1364" s="305"/>
      <c r="K1364" s="305"/>
      <c r="L1364" s="305"/>
    </row>
    <row r="1365" spans="1:12" ht="15" customHeight="1" x14ac:dyDescent="0.2">
      <c r="A1365" s="544"/>
      <c r="B1365" s="48"/>
      <c r="C1365" s="544"/>
      <c r="D1365" s="544"/>
      <c r="E1365" s="847"/>
      <c r="F1365" s="544"/>
      <c r="G1365" s="544"/>
      <c r="H1365" s="545"/>
      <c r="I1365" s="545"/>
      <c r="J1365" s="305"/>
      <c r="K1365" s="305"/>
      <c r="L1365" s="305"/>
    </row>
    <row r="1366" spans="1:12" ht="15" customHeight="1" x14ac:dyDescent="0.2">
      <c r="H1366" s="545"/>
      <c r="I1366" s="545"/>
    </row>
  </sheetData>
  <sortState ref="A2:DW1366">
    <sortCondition ref="F2:F1366" customList="QB,HB,FB,WR,TE,C,G,T,K,DE,DT,LB,CB,S,P"/>
    <sortCondition ref="D2:D1366"/>
    <sortCondition ref="C2:C1366"/>
  </sortState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DV163"/>
  <sheetViews>
    <sheetView workbookViewId="0">
      <pane ySplit="2" topLeftCell="A45" activePane="bottomLeft" state="frozen"/>
      <selection pane="bottomLeft" activeCell="L56" sqref="L56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7" width="4.7109375" style="258" customWidth="1"/>
    <col min="8" max="8" width="4.7109375" style="258" hidden="1" customWidth="1"/>
    <col min="9" max="17" width="4.7109375" style="258" customWidth="1"/>
    <col min="18" max="18" width="12.7109375" style="258" customWidth="1"/>
    <col min="19" max="20" width="12.7109375" style="618" customWidth="1"/>
    <col min="21" max="16384" width="9.140625" style="258"/>
  </cols>
  <sheetData>
    <row r="1" spans="1:126" s="786" customFormat="1" ht="13.5" customHeight="1" thickBot="1" x14ac:dyDescent="0.25">
      <c r="A1" s="782" t="s">
        <v>440</v>
      </c>
      <c r="B1" s="758" t="s">
        <v>170</v>
      </c>
      <c r="C1" s="758" t="s">
        <v>180</v>
      </c>
      <c r="D1" s="784" t="s">
        <v>181</v>
      </c>
      <c r="E1" s="877" t="s">
        <v>182</v>
      </c>
      <c r="F1" s="785"/>
      <c r="S1" s="787"/>
      <c r="T1" s="750"/>
    </row>
    <row r="2" spans="1:126" s="2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 t="s">
        <v>705</v>
      </c>
      <c r="R2" s="255" t="s">
        <v>8738</v>
      </c>
      <c r="S2" s="255" t="s">
        <v>8819</v>
      </c>
      <c r="T2" s="744"/>
    </row>
    <row r="3" spans="1:126" ht="15" customHeight="1" thickTop="1" x14ac:dyDescent="0.2">
      <c r="A3" s="456">
        <v>2605</v>
      </c>
      <c r="B3" s="48" t="s">
        <v>3817</v>
      </c>
      <c r="C3" s="456" t="s">
        <v>378</v>
      </c>
      <c r="D3" s="456" t="s">
        <v>3748</v>
      </c>
      <c r="E3" s="120" t="s">
        <v>1319</v>
      </c>
      <c r="F3" s="456" t="s">
        <v>188</v>
      </c>
      <c r="G3" s="303">
        <v>9</v>
      </c>
      <c r="H3" s="344" t="s">
        <v>405</v>
      </c>
      <c r="I3" s="99" t="s">
        <v>405</v>
      </c>
      <c r="J3" s="344" t="s">
        <v>405</v>
      </c>
      <c r="K3" s="344" t="s">
        <v>405</v>
      </c>
      <c r="L3" s="145" t="s">
        <v>405</v>
      </c>
      <c r="M3" s="145"/>
      <c r="N3" s="145"/>
      <c r="O3" s="145"/>
      <c r="P3" s="145"/>
      <c r="Q3" s="49"/>
      <c r="R3" s="147">
        <v>19000000</v>
      </c>
      <c r="S3" s="485"/>
      <c r="T3" s="604"/>
      <c r="U3" s="3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9"/>
      <c r="CR3" s="49"/>
      <c r="CS3" s="49"/>
      <c r="CT3" s="49"/>
      <c r="CU3" s="49"/>
      <c r="CV3" s="49"/>
      <c r="CW3" s="49"/>
      <c r="CX3" s="49"/>
      <c r="CY3" s="49"/>
      <c r="CZ3" s="38"/>
      <c r="DF3" s="49"/>
      <c r="DL3" s="49"/>
    </row>
    <row r="4" spans="1:126" s="49" customFormat="1" ht="15" customHeight="1" x14ac:dyDescent="0.2">
      <c r="A4" s="468">
        <v>5810</v>
      </c>
      <c r="B4" s="49" t="s">
        <v>1938</v>
      </c>
      <c r="C4" s="469" t="s">
        <v>7979</v>
      </c>
      <c r="D4" s="469" t="s">
        <v>2550</v>
      </c>
      <c r="E4" s="120" t="s">
        <v>1319</v>
      </c>
      <c r="F4" s="469" t="s">
        <v>188</v>
      </c>
      <c r="G4" s="49">
        <v>3</v>
      </c>
      <c r="H4" s="470"/>
      <c r="I4" s="446" t="s">
        <v>405</v>
      </c>
      <c r="J4" s="344" t="s">
        <v>405</v>
      </c>
      <c r="K4" s="344" t="s">
        <v>405</v>
      </c>
      <c r="L4" s="100" t="s">
        <v>405</v>
      </c>
      <c r="M4" s="365"/>
      <c r="N4" s="365"/>
      <c r="O4" s="365"/>
      <c r="P4" s="365"/>
      <c r="R4" s="147">
        <v>8000000</v>
      </c>
      <c r="S4" s="606"/>
      <c r="T4" s="485"/>
      <c r="U4" s="48"/>
    </row>
    <row r="5" spans="1:126" s="38" customFormat="1" ht="15" customHeight="1" x14ac:dyDescent="0.2">
      <c r="A5" s="739">
        <v>5322</v>
      </c>
      <c r="B5" s="49" t="s">
        <v>7844</v>
      </c>
      <c r="C5" s="483" t="s">
        <v>7664</v>
      </c>
      <c r="D5" s="483" t="s">
        <v>3387</v>
      </c>
      <c r="E5" s="120" t="s">
        <v>1319</v>
      </c>
      <c r="F5" s="484" t="s">
        <v>190</v>
      </c>
      <c r="G5" s="483">
        <v>4</v>
      </c>
      <c r="H5" s="345" t="s">
        <v>405</v>
      </c>
      <c r="I5" s="99" t="s">
        <v>405</v>
      </c>
      <c r="J5" s="344" t="s">
        <v>405</v>
      </c>
      <c r="K5" s="344" t="s">
        <v>405</v>
      </c>
      <c r="L5" s="305" t="s">
        <v>405</v>
      </c>
      <c r="M5" s="305" t="s">
        <v>405</v>
      </c>
      <c r="N5" s="305" t="s">
        <v>405</v>
      </c>
      <c r="O5" s="100"/>
      <c r="P5" s="100"/>
      <c r="Q5" s="100"/>
      <c r="R5" s="147">
        <v>4500000</v>
      </c>
      <c r="S5" s="100"/>
      <c r="T5" s="606">
        <v>1</v>
      </c>
      <c r="U5" s="150"/>
      <c r="W5" s="606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</row>
    <row r="6" spans="1:126" s="49" customFormat="1" ht="15" customHeight="1" x14ac:dyDescent="0.2">
      <c r="A6" s="548">
        <v>6209</v>
      </c>
      <c r="B6" s="49" t="s">
        <v>8418</v>
      </c>
      <c r="C6" s="475" t="s">
        <v>8326</v>
      </c>
      <c r="D6" s="475" t="s">
        <v>8327</v>
      </c>
      <c r="E6" s="120" t="s">
        <v>1319</v>
      </c>
      <c r="F6" s="475" t="s">
        <v>190</v>
      </c>
      <c r="G6" s="475">
        <v>2</v>
      </c>
      <c r="H6" s="470"/>
      <c r="I6" s="470"/>
      <c r="J6" s="345" t="s">
        <v>405</v>
      </c>
      <c r="K6" s="344" t="s">
        <v>405</v>
      </c>
      <c r="L6" s="100" t="s">
        <v>405</v>
      </c>
      <c r="M6" s="100" t="s">
        <v>405</v>
      </c>
      <c r="N6" s="365"/>
      <c r="O6" s="365"/>
      <c r="P6" s="365"/>
      <c r="R6" s="147">
        <v>1500000</v>
      </c>
      <c r="S6" s="606"/>
      <c r="T6" s="485"/>
      <c r="U6" s="48"/>
    </row>
    <row r="7" spans="1:126" s="49" customFormat="1" ht="15" customHeight="1" x14ac:dyDescent="0.2">
      <c r="A7" s="548">
        <v>6217</v>
      </c>
      <c r="B7" s="49" t="s">
        <v>2283</v>
      </c>
      <c r="C7" s="475" t="s">
        <v>2506</v>
      </c>
      <c r="D7" s="475" t="s">
        <v>3483</v>
      </c>
      <c r="E7" s="120" t="s">
        <v>1319</v>
      </c>
      <c r="F7" s="475" t="s">
        <v>190</v>
      </c>
      <c r="G7" s="475">
        <v>2</v>
      </c>
      <c r="H7" s="470"/>
      <c r="I7" s="470"/>
      <c r="J7" s="345" t="s">
        <v>405</v>
      </c>
      <c r="K7" s="344" t="s">
        <v>405</v>
      </c>
      <c r="L7" s="100" t="s">
        <v>405</v>
      </c>
      <c r="M7" s="100" t="s">
        <v>405</v>
      </c>
      <c r="N7" s="365"/>
      <c r="O7" s="365"/>
      <c r="P7" s="365"/>
      <c r="R7" s="147">
        <v>1200000</v>
      </c>
      <c r="S7" s="606"/>
      <c r="T7" s="485"/>
      <c r="U7" s="48"/>
    </row>
    <row r="8" spans="1:126" s="49" customFormat="1" ht="15" customHeight="1" x14ac:dyDescent="0.2">
      <c r="A8" s="633">
        <v>6727</v>
      </c>
      <c r="B8" s="633" t="s">
        <v>8669</v>
      </c>
      <c r="C8" s="633" t="s">
        <v>8566</v>
      </c>
      <c r="D8" s="633" t="s">
        <v>261</v>
      </c>
      <c r="E8" s="120" t="s">
        <v>1319</v>
      </c>
      <c r="F8" s="633" t="s">
        <v>190</v>
      </c>
      <c r="G8" s="633">
        <v>1</v>
      </c>
      <c r="H8" s="470"/>
      <c r="I8" s="470"/>
      <c r="J8" s="345"/>
      <c r="K8" s="345" t="s">
        <v>405</v>
      </c>
      <c r="L8" s="100" t="s">
        <v>405</v>
      </c>
      <c r="M8" s="100" t="s">
        <v>405</v>
      </c>
      <c r="N8" s="100" t="s">
        <v>405</v>
      </c>
      <c r="O8" s="365"/>
      <c r="P8" s="365"/>
      <c r="R8" s="147">
        <v>1500000</v>
      </c>
      <c r="S8" s="606"/>
      <c r="T8" s="485"/>
      <c r="U8" s="48"/>
    </row>
    <row r="9" spans="1:126" s="49" customFormat="1" ht="15" customHeight="1" x14ac:dyDescent="0.2">
      <c r="A9" s="579">
        <v>4090</v>
      </c>
      <c r="B9" s="49" t="s">
        <v>4789</v>
      </c>
      <c r="C9" s="579" t="s">
        <v>4643</v>
      </c>
      <c r="D9" s="579" t="s">
        <v>252</v>
      </c>
      <c r="E9" s="120" t="s">
        <v>1319</v>
      </c>
      <c r="F9" s="464" t="s">
        <v>193</v>
      </c>
      <c r="G9" s="464">
        <v>6</v>
      </c>
      <c r="H9" s="677"/>
      <c r="I9" s="677"/>
      <c r="J9" s="345" t="s">
        <v>405</v>
      </c>
      <c r="K9" s="344" t="s">
        <v>405</v>
      </c>
      <c r="L9" s="100" t="s">
        <v>405</v>
      </c>
      <c r="M9" s="678"/>
      <c r="N9" s="678"/>
      <c r="O9" s="678"/>
      <c r="P9" s="678"/>
      <c r="Q9" s="258"/>
      <c r="R9" s="147">
        <v>2700000</v>
      </c>
      <c r="S9" s="618"/>
      <c r="T9" s="485"/>
      <c r="U9" s="48"/>
      <c r="V9" s="258"/>
      <c r="W9" s="258"/>
      <c r="X9" s="258"/>
      <c r="Y9" s="258"/>
      <c r="Z9" s="258"/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  <c r="DG9" s="258"/>
      <c r="DH9" s="258"/>
      <c r="DI9" s="258"/>
      <c r="DJ9" s="258"/>
      <c r="DK9" s="258"/>
      <c r="DL9" s="258"/>
      <c r="DM9" s="258"/>
      <c r="DN9" s="258"/>
      <c r="DO9" s="258"/>
    </row>
    <row r="10" spans="1:126" s="49" customFormat="1" ht="15" customHeight="1" x14ac:dyDescent="0.2">
      <c r="A10" s="458">
        <v>5365</v>
      </c>
      <c r="B10" s="49" t="s">
        <v>7803</v>
      </c>
      <c r="C10" s="458" t="s">
        <v>192</v>
      </c>
      <c r="D10" s="458" t="s">
        <v>478</v>
      </c>
      <c r="E10" s="120" t="s">
        <v>1319</v>
      </c>
      <c r="F10" s="459" t="s">
        <v>196</v>
      </c>
      <c r="G10" s="458">
        <v>4</v>
      </c>
      <c r="H10" s="345" t="s">
        <v>405</v>
      </c>
      <c r="I10" s="99" t="s">
        <v>405</v>
      </c>
      <c r="J10" s="344" t="s">
        <v>405</v>
      </c>
      <c r="K10" s="344" t="s">
        <v>405</v>
      </c>
      <c r="L10" s="305" t="s">
        <v>405</v>
      </c>
      <c r="M10" s="305" t="s">
        <v>405</v>
      </c>
      <c r="N10" s="100"/>
      <c r="O10" s="100"/>
      <c r="P10" s="100"/>
      <c r="R10" s="147">
        <v>7500000</v>
      </c>
      <c r="S10" s="606"/>
      <c r="T10" s="485"/>
      <c r="U10" s="48"/>
      <c r="DM10" s="38"/>
      <c r="DN10" s="38"/>
      <c r="DO10" s="38"/>
    </row>
    <row r="11" spans="1:126" s="49" customFormat="1" ht="15" customHeight="1" x14ac:dyDescent="0.2">
      <c r="A11" s="458">
        <v>5121</v>
      </c>
      <c r="B11" s="49" t="s">
        <v>7777</v>
      </c>
      <c r="C11" s="458" t="s">
        <v>248</v>
      </c>
      <c r="D11" s="458" t="s">
        <v>197</v>
      </c>
      <c r="E11" s="120" t="s">
        <v>1319</v>
      </c>
      <c r="F11" s="459" t="s">
        <v>196</v>
      </c>
      <c r="G11" s="458">
        <v>4</v>
      </c>
      <c r="H11" s="345" t="s">
        <v>405</v>
      </c>
      <c r="I11" s="99" t="s">
        <v>405</v>
      </c>
      <c r="J11" s="344" t="s">
        <v>405</v>
      </c>
      <c r="K11" s="344" t="s">
        <v>405</v>
      </c>
      <c r="L11" s="100" t="s">
        <v>405</v>
      </c>
      <c r="M11" s="100"/>
      <c r="N11" s="100"/>
      <c r="O11" s="100"/>
      <c r="P11" s="100"/>
      <c r="R11" s="147">
        <v>8500000</v>
      </c>
      <c r="S11" s="606"/>
      <c r="T11" s="485"/>
      <c r="U11" s="48"/>
      <c r="DF11" s="38"/>
      <c r="DG11" s="38"/>
      <c r="DH11" s="38"/>
      <c r="DI11" s="38"/>
      <c r="DJ11" s="38"/>
      <c r="DK11" s="38"/>
    </row>
    <row r="12" spans="1:126" s="49" customFormat="1" ht="15" customHeight="1" x14ac:dyDescent="0.2">
      <c r="A12" s="468">
        <v>5904</v>
      </c>
      <c r="B12" s="49" t="s">
        <v>8070</v>
      </c>
      <c r="C12" s="469" t="s">
        <v>5134</v>
      </c>
      <c r="D12" s="469" t="s">
        <v>2680</v>
      </c>
      <c r="E12" s="120" t="s">
        <v>1319</v>
      </c>
      <c r="F12" s="469" t="s">
        <v>196</v>
      </c>
      <c r="G12" s="49">
        <v>3</v>
      </c>
      <c r="H12" s="470"/>
      <c r="I12" s="446" t="s">
        <v>405</v>
      </c>
      <c r="J12" s="344" t="s">
        <v>405</v>
      </c>
      <c r="K12" s="344" t="s">
        <v>405</v>
      </c>
      <c r="L12" s="100" t="s">
        <v>405</v>
      </c>
      <c r="M12" s="100" t="s">
        <v>405</v>
      </c>
      <c r="N12" s="100"/>
      <c r="O12" s="100"/>
      <c r="P12" s="100"/>
      <c r="R12" s="147">
        <v>8000000</v>
      </c>
      <c r="S12" s="606"/>
      <c r="T12" s="485"/>
      <c r="U12" s="48"/>
      <c r="DM12" s="258"/>
      <c r="DN12" s="258"/>
      <c r="DO12" s="258"/>
    </row>
    <row r="13" spans="1:126" s="49" customFormat="1" ht="15" customHeight="1" x14ac:dyDescent="0.2">
      <c r="A13" s="548">
        <v>6408</v>
      </c>
      <c r="B13" s="49" t="s">
        <v>1624</v>
      </c>
      <c r="C13" s="475" t="s">
        <v>1782</v>
      </c>
      <c r="D13" s="475" t="s">
        <v>491</v>
      </c>
      <c r="E13" s="120" t="s">
        <v>1319</v>
      </c>
      <c r="F13" s="475" t="s">
        <v>196</v>
      </c>
      <c r="G13" s="475">
        <v>2</v>
      </c>
      <c r="H13" s="470"/>
      <c r="I13" s="470"/>
      <c r="J13" s="345" t="s">
        <v>405</v>
      </c>
      <c r="K13" s="344" t="s">
        <v>405</v>
      </c>
      <c r="L13" s="100" t="s">
        <v>405</v>
      </c>
      <c r="M13" s="100" t="s">
        <v>405</v>
      </c>
      <c r="N13" s="365"/>
      <c r="O13" s="365"/>
      <c r="P13" s="365"/>
      <c r="R13" s="147">
        <v>7500000</v>
      </c>
      <c r="S13" s="606"/>
      <c r="T13" s="485"/>
      <c r="U13" s="48"/>
    </row>
    <row r="14" spans="1:126" s="49" customFormat="1" ht="15" customHeight="1" x14ac:dyDescent="0.2">
      <c r="A14" s="548">
        <v>6391</v>
      </c>
      <c r="B14" s="49" t="s">
        <v>5171</v>
      </c>
      <c r="C14" s="475" t="s">
        <v>402</v>
      </c>
      <c r="D14" s="475" t="s">
        <v>8364</v>
      </c>
      <c r="E14" s="120" t="s">
        <v>1319</v>
      </c>
      <c r="F14" s="475" t="s">
        <v>196</v>
      </c>
      <c r="G14" s="475">
        <v>2</v>
      </c>
      <c r="H14" s="470"/>
      <c r="I14" s="470"/>
      <c r="J14" s="345" t="s">
        <v>405</v>
      </c>
      <c r="K14" s="344" t="s">
        <v>405</v>
      </c>
      <c r="L14" s="100" t="s">
        <v>405</v>
      </c>
      <c r="M14" s="100" t="s">
        <v>405</v>
      </c>
      <c r="N14" s="365"/>
      <c r="O14" s="365"/>
      <c r="P14" s="365"/>
      <c r="Q14" s="159"/>
      <c r="R14" s="147">
        <v>7500000</v>
      </c>
      <c r="S14" s="606"/>
      <c r="T14" s="485"/>
      <c r="U14" s="48"/>
    </row>
    <row r="15" spans="1:126" s="49" customFormat="1" ht="15" customHeight="1" x14ac:dyDescent="0.2">
      <c r="A15" s="633">
        <v>6832</v>
      </c>
      <c r="B15" s="633" t="s">
        <v>8070</v>
      </c>
      <c r="C15" s="633" t="s">
        <v>1469</v>
      </c>
      <c r="D15" s="633" t="s">
        <v>5740</v>
      </c>
      <c r="E15" s="120" t="s">
        <v>1319</v>
      </c>
      <c r="F15" s="633" t="s">
        <v>196</v>
      </c>
      <c r="G15" s="633">
        <v>1</v>
      </c>
      <c r="H15" s="470"/>
      <c r="I15" s="470"/>
      <c r="J15" s="345"/>
      <c r="K15" s="345" t="s">
        <v>405</v>
      </c>
      <c r="L15" s="100" t="s">
        <v>405</v>
      </c>
      <c r="M15" s="100" t="s">
        <v>405</v>
      </c>
      <c r="N15" s="100" t="s">
        <v>405</v>
      </c>
      <c r="O15" s="100" t="s">
        <v>405</v>
      </c>
      <c r="P15" s="100"/>
      <c r="R15" s="147">
        <v>8000000</v>
      </c>
      <c r="S15" s="606"/>
      <c r="T15" s="485"/>
      <c r="U15" s="48"/>
    </row>
    <row r="16" spans="1:126" s="249" customFormat="1" ht="15" customHeight="1" x14ac:dyDescent="0.2">
      <c r="A16" s="815">
        <v>7435</v>
      </c>
      <c r="B16" s="815" t="s">
        <v>9059</v>
      </c>
      <c r="C16" s="825" t="s">
        <v>192</v>
      </c>
      <c r="D16" s="825" t="s">
        <v>9019</v>
      </c>
      <c r="E16" s="120" t="s">
        <v>1319</v>
      </c>
      <c r="F16" s="815" t="s">
        <v>196</v>
      </c>
      <c r="G16" s="815">
        <v>0</v>
      </c>
      <c r="H16" s="487"/>
      <c r="I16" s="487"/>
      <c r="J16" s="345"/>
      <c r="K16" s="345"/>
      <c r="L16" s="305" t="s">
        <v>405</v>
      </c>
      <c r="M16" s="305" t="s">
        <v>405</v>
      </c>
      <c r="N16" s="305" t="s">
        <v>405</v>
      </c>
      <c r="O16" s="305" t="s">
        <v>405</v>
      </c>
      <c r="P16" s="545"/>
      <c r="Q16" s="545"/>
      <c r="R16" s="150">
        <v>625000</v>
      </c>
      <c r="S16" s="480"/>
      <c r="T16" s="545"/>
      <c r="U16" s="49"/>
      <c r="V16" s="545"/>
      <c r="W16" s="545"/>
      <c r="X16" s="545"/>
      <c r="Y16" s="545"/>
      <c r="Z16" s="545"/>
    </row>
    <row r="17" spans="1:126" s="49" customFormat="1" ht="15" customHeight="1" x14ac:dyDescent="0.2">
      <c r="A17" s="640">
        <v>6820</v>
      </c>
      <c r="B17" s="633" t="s">
        <v>8706</v>
      </c>
      <c r="C17" s="633" t="s">
        <v>8624</v>
      </c>
      <c r="D17" s="633" t="s">
        <v>197</v>
      </c>
      <c r="E17" s="120" t="s">
        <v>1319</v>
      </c>
      <c r="F17" s="633" t="s">
        <v>198</v>
      </c>
      <c r="G17" s="633">
        <v>1</v>
      </c>
      <c r="H17" s="470"/>
      <c r="I17" s="470"/>
      <c r="J17" s="345"/>
      <c r="K17" s="345" t="s">
        <v>405</v>
      </c>
      <c r="L17" s="100" t="s">
        <v>405</v>
      </c>
      <c r="M17" s="100" t="s">
        <v>405</v>
      </c>
      <c r="N17" s="100" t="s">
        <v>405</v>
      </c>
      <c r="O17" s="365"/>
      <c r="P17" s="365"/>
      <c r="R17" s="147">
        <v>5500000</v>
      </c>
      <c r="S17" s="606"/>
      <c r="T17" s="485"/>
      <c r="U17" s="48"/>
    </row>
    <row r="18" spans="1:126" s="49" customFormat="1" ht="15" customHeight="1" x14ac:dyDescent="0.2">
      <c r="A18" s="815">
        <v>7415</v>
      </c>
      <c r="B18" s="815" t="s">
        <v>9071</v>
      </c>
      <c r="C18" s="815" t="s">
        <v>2330</v>
      </c>
      <c r="D18" s="815" t="s">
        <v>354</v>
      </c>
      <c r="E18" s="120" t="s">
        <v>1319</v>
      </c>
      <c r="F18" s="815" t="s">
        <v>198</v>
      </c>
      <c r="G18" s="815">
        <v>0</v>
      </c>
      <c r="H18" s="470"/>
      <c r="I18" s="470"/>
      <c r="J18" s="345"/>
      <c r="K18" s="345"/>
      <c r="L18" s="305" t="s">
        <v>405</v>
      </c>
      <c r="M18" s="305" t="s">
        <v>405</v>
      </c>
      <c r="N18" s="305" t="s">
        <v>405</v>
      </c>
      <c r="O18" s="305" t="s">
        <v>405</v>
      </c>
      <c r="P18" s="48"/>
      <c r="Q18" s="48"/>
      <c r="R18" s="150">
        <v>565000</v>
      </c>
      <c r="S18" s="827"/>
      <c r="T18" s="48"/>
      <c r="V18" s="48"/>
      <c r="W18" s="48"/>
      <c r="X18" s="48"/>
      <c r="Y18" s="48"/>
      <c r="Z18" s="48"/>
    </row>
    <row r="19" spans="1:126" s="49" customFormat="1" ht="15" customHeight="1" x14ac:dyDescent="0.2">
      <c r="A19" s="733">
        <v>1905</v>
      </c>
      <c r="B19" s="364" t="s">
        <v>1686</v>
      </c>
      <c r="C19" s="480" t="s">
        <v>274</v>
      </c>
      <c r="D19" s="480" t="s">
        <v>3409</v>
      </c>
      <c r="E19" s="120" t="s">
        <v>1319</v>
      </c>
      <c r="F19" s="480" t="s">
        <v>199</v>
      </c>
      <c r="G19" s="48">
        <v>10</v>
      </c>
      <c r="H19" s="344" t="s">
        <v>405</v>
      </c>
      <c r="I19" s="446" t="s">
        <v>405</v>
      </c>
      <c r="J19" s="345" t="s">
        <v>405</v>
      </c>
      <c r="K19" s="345" t="s">
        <v>405</v>
      </c>
      <c r="L19" s="305" t="s">
        <v>405</v>
      </c>
      <c r="M19" s="305" t="s">
        <v>405</v>
      </c>
      <c r="N19" s="305" t="s">
        <v>405</v>
      </c>
      <c r="O19" s="365"/>
      <c r="P19" s="365"/>
      <c r="Q19" s="249"/>
      <c r="R19" s="547">
        <v>6500000</v>
      </c>
      <c r="S19" s="764"/>
      <c r="T19" s="485">
        <v>1</v>
      </c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</row>
    <row r="20" spans="1:126" s="49" customFormat="1" ht="15" customHeight="1" x14ac:dyDescent="0.2">
      <c r="A20" s="815">
        <v>7169</v>
      </c>
      <c r="B20" s="815" t="s">
        <v>9085</v>
      </c>
      <c r="C20" s="815" t="s">
        <v>4699</v>
      </c>
      <c r="D20" s="815" t="s">
        <v>6503</v>
      </c>
      <c r="E20" s="120" t="s">
        <v>1319</v>
      </c>
      <c r="F20" s="815" t="s">
        <v>199</v>
      </c>
      <c r="G20" s="815">
        <v>0</v>
      </c>
      <c r="H20" s="487"/>
      <c r="I20" s="487"/>
      <c r="J20" s="345"/>
      <c r="K20" s="345"/>
      <c r="L20" s="305" t="s">
        <v>405</v>
      </c>
      <c r="M20" s="305" t="s">
        <v>405</v>
      </c>
      <c r="N20" s="305" t="s">
        <v>405</v>
      </c>
      <c r="O20" s="305" t="s">
        <v>405</v>
      </c>
      <c r="P20" s="545"/>
      <c r="Q20" s="545"/>
      <c r="R20" s="150">
        <v>500000</v>
      </c>
      <c r="S20" s="480"/>
      <c r="T20" s="545"/>
      <c r="V20" s="545"/>
      <c r="W20" s="545"/>
      <c r="X20" s="545"/>
      <c r="Y20" s="545"/>
      <c r="Z20" s="545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</row>
    <row r="21" spans="1:126" s="49" customFormat="1" ht="15" customHeight="1" x14ac:dyDescent="0.2">
      <c r="A21" s="456">
        <v>2520</v>
      </c>
      <c r="B21" s="48" t="s">
        <v>3866</v>
      </c>
      <c r="C21" s="456" t="s">
        <v>192</v>
      </c>
      <c r="D21" s="456" t="s">
        <v>3694</v>
      </c>
      <c r="E21" s="120" t="s">
        <v>1319</v>
      </c>
      <c r="F21" s="49" t="s">
        <v>201</v>
      </c>
      <c r="G21" s="304">
        <v>9</v>
      </c>
      <c r="H21" s="344" t="s">
        <v>405</v>
      </c>
      <c r="I21" s="446" t="s">
        <v>405</v>
      </c>
      <c r="J21" s="344" t="s">
        <v>405</v>
      </c>
      <c r="K21" s="345" t="s">
        <v>405</v>
      </c>
      <c r="L21" s="100" t="s">
        <v>405</v>
      </c>
      <c r="M21" s="145"/>
      <c r="N21" s="145"/>
      <c r="O21" s="145"/>
      <c r="P21" s="145"/>
      <c r="R21" s="147">
        <v>4500000</v>
      </c>
      <c r="S21" s="485"/>
      <c r="T21" s="485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L21" s="48"/>
    </row>
    <row r="22" spans="1:126" s="49" customFormat="1" ht="15" customHeight="1" x14ac:dyDescent="0.2">
      <c r="A22" s="48">
        <v>4531</v>
      </c>
      <c r="B22" s="49" t="s">
        <v>5162</v>
      </c>
      <c r="C22" s="48" t="s">
        <v>5031</v>
      </c>
      <c r="D22" s="48" t="s">
        <v>5032</v>
      </c>
      <c r="E22" s="120" t="s">
        <v>1319</v>
      </c>
      <c r="F22" s="49" t="s">
        <v>201</v>
      </c>
      <c r="G22" s="49">
        <v>5</v>
      </c>
      <c r="H22" s="344" t="s">
        <v>405</v>
      </c>
      <c r="I22" s="99" t="s">
        <v>405</v>
      </c>
      <c r="J22" s="344" t="s">
        <v>405</v>
      </c>
      <c r="K22" s="345" t="s">
        <v>405</v>
      </c>
      <c r="L22" s="145" t="s">
        <v>405</v>
      </c>
      <c r="M22" s="145" t="s">
        <v>405</v>
      </c>
      <c r="N22" s="100"/>
      <c r="O22" s="100"/>
      <c r="P22" s="100"/>
      <c r="Q22" s="100"/>
      <c r="R22" s="147">
        <v>6500000</v>
      </c>
      <c r="S22" s="606"/>
      <c r="T22" s="485"/>
      <c r="U22" s="48"/>
      <c r="DV22" s="258"/>
    </row>
    <row r="23" spans="1:126" s="49" customFormat="1" ht="15" customHeight="1" x14ac:dyDescent="0.2">
      <c r="A23" s="458">
        <v>5186</v>
      </c>
      <c r="B23" s="49" t="s">
        <v>7806</v>
      </c>
      <c r="C23" s="458" t="s">
        <v>203</v>
      </c>
      <c r="D23" s="458" t="s">
        <v>7639</v>
      </c>
      <c r="E23" s="120" t="s">
        <v>1319</v>
      </c>
      <c r="F23" s="459" t="s">
        <v>201</v>
      </c>
      <c r="G23" s="458">
        <v>4</v>
      </c>
      <c r="H23" s="345" t="s">
        <v>405</v>
      </c>
      <c r="I23" s="99" t="s">
        <v>405</v>
      </c>
      <c r="J23" s="344" t="s">
        <v>405</v>
      </c>
      <c r="K23" s="344" t="s">
        <v>405</v>
      </c>
      <c r="L23" s="715" t="s">
        <v>405</v>
      </c>
      <c r="M23" s="715" t="s">
        <v>405</v>
      </c>
      <c r="N23" s="715" t="s">
        <v>405</v>
      </c>
      <c r="O23" s="365"/>
      <c r="P23" s="365"/>
      <c r="R23" s="765">
        <v>4000000</v>
      </c>
      <c r="S23" s="606"/>
      <c r="T23" s="485"/>
      <c r="U23" s="48"/>
      <c r="DL23" s="48"/>
    </row>
    <row r="24" spans="1:126" s="49" customFormat="1" ht="15" customHeight="1" x14ac:dyDescent="0.2">
      <c r="A24" s="456">
        <v>2639</v>
      </c>
      <c r="B24" s="48" t="s">
        <v>3843</v>
      </c>
      <c r="C24" s="456" t="s">
        <v>2204</v>
      </c>
      <c r="D24" s="456" t="s">
        <v>191</v>
      </c>
      <c r="E24" s="120" t="s">
        <v>1319</v>
      </c>
      <c r="F24" s="457" t="s">
        <v>206</v>
      </c>
      <c r="G24" s="304">
        <v>9</v>
      </c>
      <c r="H24" s="344" t="s">
        <v>405</v>
      </c>
      <c r="I24" s="446" t="s">
        <v>405</v>
      </c>
      <c r="J24" s="344" t="s">
        <v>405</v>
      </c>
      <c r="K24" s="344" t="s">
        <v>405</v>
      </c>
      <c r="L24" s="716" t="s">
        <v>405</v>
      </c>
      <c r="M24" s="365"/>
      <c r="N24" s="365"/>
      <c r="O24" s="365"/>
      <c r="P24" s="365"/>
      <c r="Q24" s="365"/>
      <c r="R24" s="878">
        <v>10800000</v>
      </c>
      <c r="S24" s="485"/>
      <c r="T24" s="485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V24" s="38"/>
    </row>
    <row r="25" spans="1:126" s="38" customFormat="1" ht="15" customHeight="1" x14ac:dyDescent="0.2">
      <c r="A25" s="579">
        <v>5007</v>
      </c>
      <c r="B25" s="49" t="s">
        <v>405</v>
      </c>
      <c r="C25" s="464" t="s">
        <v>7251</v>
      </c>
      <c r="D25" s="464" t="s">
        <v>7722</v>
      </c>
      <c r="E25" s="120" t="s">
        <v>1319</v>
      </c>
      <c r="F25" s="464" t="s">
        <v>206</v>
      </c>
      <c r="G25" s="464">
        <v>4</v>
      </c>
      <c r="H25" s="677"/>
      <c r="I25" s="677"/>
      <c r="J25" s="345" t="s">
        <v>405</v>
      </c>
      <c r="K25" s="344" t="s">
        <v>405</v>
      </c>
      <c r="L25" s="100" t="s">
        <v>405</v>
      </c>
      <c r="M25" s="678"/>
      <c r="N25" s="678"/>
      <c r="O25" s="678"/>
      <c r="P25" s="678"/>
      <c r="Q25" s="258"/>
      <c r="R25" s="147">
        <v>3500000</v>
      </c>
      <c r="S25" s="618"/>
      <c r="T25" s="485"/>
      <c r="U25" s="4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  <c r="BY25" s="258"/>
      <c r="BZ25" s="258"/>
      <c r="CA25" s="258"/>
      <c r="CB25" s="258"/>
      <c r="CC25" s="258"/>
      <c r="CD25" s="258"/>
      <c r="CE25" s="258"/>
      <c r="CF25" s="258"/>
      <c r="CG25" s="258"/>
      <c r="CH25" s="258"/>
      <c r="CI25" s="258"/>
      <c r="CJ25" s="258"/>
      <c r="CK25" s="258"/>
      <c r="CL25" s="258"/>
      <c r="CM25" s="258"/>
      <c r="CN25" s="258"/>
      <c r="CO25" s="258"/>
      <c r="CP25" s="258"/>
      <c r="CQ25" s="258"/>
      <c r="CR25" s="258"/>
      <c r="CS25" s="258"/>
      <c r="CT25" s="258"/>
      <c r="CU25" s="258"/>
      <c r="CV25" s="258"/>
      <c r="CW25" s="258"/>
      <c r="CX25" s="258"/>
      <c r="CY25" s="258"/>
      <c r="CZ25" s="258"/>
      <c r="DA25" s="258"/>
      <c r="DB25" s="258"/>
      <c r="DC25" s="258"/>
      <c r="DD25" s="258"/>
      <c r="DE25" s="258"/>
      <c r="DF25" s="258"/>
      <c r="DG25" s="258"/>
      <c r="DH25" s="258"/>
      <c r="DI25" s="258"/>
      <c r="DJ25" s="258"/>
      <c r="DK25" s="258"/>
      <c r="DL25" s="258"/>
      <c r="DM25" s="258"/>
      <c r="DN25" s="258"/>
      <c r="DO25" s="258"/>
      <c r="DP25" s="49"/>
      <c r="DQ25" s="49"/>
      <c r="DR25" s="49"/>
      <c r="DS25" s="49"/>
      <c r="DT25" s="49"/>
      <c r="DU25" s="49"/>
      <c r="DV25" s="49"/>
    </row>
    <row r="26" spans="1:126" s="49" customFormat="1" ht="15" customHeight="1" x14ac:dyDescent="0.2">
      <c r="A26" s="468">
        <v>5859</v>
      </c>
      <c r="B26" s="49" t="s">
        <v>8114</v>
      </c>
      <c r="C26" s="468" t="s">
        <v>7996</v>
      </c>
      <c r="D26" s="468" t="s">
        <v>545</v>
      </c>
      <c r="E26" s="120" t="s">
        <v>1319</v>
      </c>
      <c r="F26" s="469" t="s">
        <v>206</v>
      </c>
      <c r="G26" s="48">
        <v>3</v>
      </c>
      <c r="H26" s="470"/>
      <c r="I26" s="446" t="s">
        <v>405</v>
      </c>
      <c r="J26" s="344" t="s">
        <v>405</v>
      </c>
      <c r="K26" s="344" t="s">
        <v>405</v>
      </c>
      <c r="L26" s="145" t="s">
        <v>405</v>
      </c>
      <c r="M26" s="365"/>
      <c r="N26" s="365"/>
      <c r="O26" s="365"/>
      <c r="P26" s="365"/>
      <c r="Q26" s="365"/>
      <c r="R26" s="147">
        <v>6000000</v>
      </c>
      <c r="S26" s="606"/>
      <c r="T26" s="485"/>
      <c r="U26" s="48"/>
    </row>
    <row r="27" spans="1:126" s="49" customFormat="1" ht="15" customHeight="1" x14ac:dyDescent="0.2">
      <c r="A27" s="815">
        <v>7396</v>
      </c>
      <c r="B27" s="815" t="s">
        <v>9060</v>
      </c>
      <c r="C27" s="815" t="s">
        <v>343</v>
      </c>
      <c r="D27" s="815" t="s">
        <v>372</v>
      </c>
      <c r="E27" s="120" t="s">
        <v>1319</v>
      </c>
      <c r="F27" s="815" t="s">
        <v>206</v>
      </c>
      <c r="G27" s="815">
        <v>0</v>
      </c>
      <c r="H27" s="487"/>
      <c r="I27" s="487"/>
      <c r="J27" s="345"/>
      <c r="K27" s="345"/>
      <c r="L27" s="305" t="s">
        <v>405</v>
      </c>
      <c r="M27" s="305" t="s">
        <v>405</v>
      </c>
      <c r="N27" s="305" t="s">
        <v>405</v>
      </c>
      <c r="O27" s="305" t="s">
        <v>405</v>
      </c>
      <c r="P27" s="545"/>
      <c r="Q27" s="545"/>
      <c r="R27" s="150">
        <v>620000</v>
      </c>
      <c r="S27" s="480"/>
      <c r="T27" s="545"/>
      <c r="V27" s="545"/>
      <c r="W27" s="545"/>
      <c r="X27" s="545"/>
      <c r="Y27" s="545"/>
      <c r="Z27" s="545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49"/>
      <c r="AZ27" s="249"/>
      <c r="BA27" s="249"/>
      <c r="BB27" s="249"/>
      <c r="BC27" s="249"/>
      <c r="BD27" s="249"/>
      <c r="BE27" s="249"/>
      <c r="BF27" s="249"/>
      <c r="BG27" s="249"/>
      <c r="BH27" s="249"/>
      <c r="BI27" s="249"/>
      <c r="BJ27" s="249"/>
      <c r="BK27" s="249"/>
      <c r="BL27" s="249"/>
      <c r="BM27" s="249"/>
      <c r="BN27" s="249"/>
      <c r="BO27" s="249"/>
      <c r="BP27" s="249"/>
      <c r="BQ27" s="249"/>
      <c r="BR27" s="249"/>
      <c r="BS27" s="249"/>
      <c r="BT27" s="249"/>
      <c r="BU27" s="249"/>
      <c r="BV27" s="249"/>
      <c r="BW27" s="249"/>
      <c r="BX27" s="249"/>
      <c r="BY27" s="249"/>
      <c r="BZ27" s="249"/>
      <c r="CA27" s="249"/>
      <c r="CB27" s="249"/>
      <c r="CC27" s="249"/>
      <c r="CD27" s="249"/>
      <c r="CE27" s="249"/>
      <c r="CF27" s="249"/>
      <c r="CG27" s="249"/>
      <c r="CH27" s="249"/>
      <c r="CI27" s="249"/>
      <c r="CJ27" s="249"/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/>
      <c r="CW27" s="249"/>
      <c r="CX27" s="249"/>
      <c r="CY27" s="249"/>
      <c r="CZ27" s="249"/>
      <c r="DA27" s="249"/>
      <c r="DB27" s="249"/>
      <c r="DC27" s="249"/>
      <c r="DD27" s="249"/>
      <c r="DE27" s="249"/>
      <c r="DF27" s="249"/>
      <c r="DG27" s="249"/>
      <c r="DH27" s="249"/>
      <c r="DI27" s="249"/>
      <c r="DJ27" s="249"/>
      <c r="DK27" s="249"/>
      <c r="DL27" s="249"/>
      <c r="DM27" s="249"/>
      <c r="DN27" s="249"/>
      <c r="DO27" s="249"/>
      <c r="DP27" s="249"/>
      <c r="DQ27" s="249"/>
      <c r="DR27" s="249"/>
      <c r="DS27" s="249"/>
      <c r="DT27" s="249"/>
      <c r="DU27" s="249"/>
      <c r="DV27" s="249"/>
    </row>
    <row r="28" spans="1:126" ht="15" customHeight="1" x14ac:dyDescent="0.2">
      <c r="A28" s="672">
        <v>3534</v>
      </c>
      <c r="B28" s="494" t="s">
        <v>8506</v>
      </c>
      <c r="C28" s="672" t="s">
        <v>4337</v>
      </c>
      <c r="D28" s="672" t="s">
        <v>4338</v>
      </c>
      <c r="E28" s="120" t="s">
        <v>1319</v>
      </c>
      <c r="F28" s="494" t="s">
        <v>224</v>
      </c>
      <c r="G28" s="681">
        <v>7</v>
      </c>
      <c r="H28" s="98"/>
      <c r="I28" s="98"/>
      <c r="J28" s="345" t="s">
        <v>405</v>
      </c>
      <c r="K28" s="345" t="s">
        <v>405</v>
      </c>
      <c r="L28" s="100" t="s">
        <v>405</v>
      </c>
      <c r="M28" s="100" t="s">
        <v>405</v>
      </c>
      <c r="N28" s="365"/>
      <c r="O28" s="365"/>
      <c r="P28" s="365"/>
      <c r="Q28" s="49"/>
      <c r="R28" s="147">
        <v>1900000</v>
      </c>
      <c r="S28" s="606"/>
      <c r="T28" s="485"/>
      <c r="U28" s="48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</row>
    <row r="29" spans="1:126" s="49" customFormat="1" ht="15" customHeight="1" x14ac:dyDescent="0.2">
      <c r="A29" s="458">
        <v>5083</v>
      </c>
      <c r="B29" s="49" t="s">
        <v>7824</v>
      </c>
      <c r="C29" s="458" t="s">
        <v>7743</v>
      </c>
      <c r="D29" s="458" t="s">
        <v>7744</v>
      </c>
      <c r="E29" s="120" t="s">
        <v>1319</v>
      </c>
      <c r="F29" s="459" t="s">
        <v>209</v>
      </c>
      <c r="G29" s="458">
        <v>4</v>
      </c>
      <c r="H29" s="345" t="s">
        <v>405</v>
      </c>
      <c r="I29" s="446" t="s">
        <v>405</v>
      </c>
      <c r="J29" s="345" t="s">
        <v>405</v>
      </c>
      <c r="K29" s="344" t="s">
        <v>405</v>
      </c>
      <c r="L29" s="715" t="s">
        <v>405</v>
      </c>
      <c r="M29" s="715" t="s">
        <v>405</v>
      </c>
      <c r="N29" s="715" t="s">
        <v>405</v>
      </c>
      <c r="O29" s="145"/>
      <c r="P29" s="145"/>
      <c r="R29" s="765">
        <v>7000000</v>
      </c>
      <c r="S29" s="606"/>
      <c r="T29" s="485"/>
      <c r="U29" s="48"/>
      <c r="DG29" s="38"/>
      <c r="DH29" s="38"/>
    </row>
    <row r="30" spans="1:126" s="38" customFormat="1" ht="15" customHeight="1" x14ac:dyDescent="0.2">
      <c r="A30" s="468">
        <v>5630</v>
      </c>
      <c r="B30" s="49" t="s">
        <v>2279</v>
      </c>
      <c r="C30" s="468" t="s">
        <v>1782</v>
      </c>
      <c r="D30" s="468" t="s">
        <v>2197</v>
      </c>
      <c r="E30" s="120" t="s">
        <v>1319</v>
      </c>
      <c r="F30" s="469" t="s">
        <v>209</v>
      </c>
      <c r="G30" s="49">
        <v>3</v>
      </c>
      <c r="H30" s="470"/>
      <c r="I30" s="446" t="s">
        <v>405</v>
      </c>
      <c r="J30" s="344" t="s">
        <v>405</v>
      </c>
      <c r="K30" s="344" t="s">
        <v>405</v>
      </c>
      <c r="L30" s="100" t="s">
        <v>405</v>
      </c>
      <c r="M30" s="365"/>
      <c r="N30" s="365"/>
      <c r="O30" s="365"/>
      <c r="P30" s="365"/>
      <c r="Q30" s="49"/>
      <c r="R30" s="147">
        <v>4000000</v>
      </c>
      <c r="S30" s="606"/>
      <c r="T30" s="485"/>
      <c r="U30" s="48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258"/>
      <c r="DQ30" s="258"/>
      <c r="DR30" s="258"/>
      <c r="DS30" s="258"/>
      <c r="DT30" s="258"/>
      <c r="DU30" s="258"/>
      <c r="DV30" s="49"/>
    </row>
    <row r="31" spans="1:126" s="49" customFormat="1" ht="15" customHeight="1" x14ac:dyDescent="0.2">
      <c r="A31" s="548">
        <v>6119</v>
      </c>
      <c r="B31" s="49" t="s">
        <v>8417</v>
      </c>
      <c r="C31" s="475" t="s">
        <v>328</v>
      </c>
      <c r="D31" s="548" t="s">
        <v>8190</v>
      </c>
      <c r="E31" s="120" t="s">
        <v>1319</v>
      </c>
      <c r="F31" s="475" t="s">
        <v>209</v>
      </c>
      <c r="G31" s="475">
        <v>2</v>
      </c>
      <c r="H31" s="470"/>
      <c r="I31" s="470"/>
      <c r="J31" s="345" t="s">
        <v>405</v>
      </c>
      <c r="K31" s="344" t="s">
        <v>405</v>
      </c>
      <c r="L31" s="100" t="s">
        <v>405</v>
      </c>
      <c r="M31" s="100" t="s">
        <v>405</v>
      </c>
      <c r="N31" s="365"/>
      <c r="O31" s="365"/>
      <c r="P31" s="365"/>
      <c r="R31" s="147">
        <v>1500000</v>
      </c>
      <c r="S31" s="606"/>
      <c r="T31" s="485"/>
      <c r="U31" s="48"/>
      <c r="DP31" s="258"/>
      <c r="DQ31" s="258"/>
      <c r="DR31" s="258"/>
      <c r="DS31" s="258"/>
      <c r="DT31" s="258"/>
      <c r="DU31" s="258"/>
    </row>
    <row r="32" spans="1:126" s="49" customFormat="1" ht="15" customHeight="1" x14ac:dyDescent="0.2">
      <c r="A32" s="633">
        <v>6674</v>
      </c>
      <c r="B32" s="633" t="s">
        <v>8717</v>
      </c>
      <c r="C32" s="633" t="s">
        <v>3460</v>
      </c>
      <c r="D32" s="633" t="s">
        <v>3492</v>
      </c>
      <c r="E32" s="120" t="s">
        <v>1319</v>
      </c>
      <c r="F32" s="633" t="s">
        <v>209</v>
      </c>
      <c r="G32" s="633">
        <v>1</v>
      </c>
      <c r="H32" s="345"/>
      <c r="I32" s="99"/>
      <c r="J32" s="344"/>
      <c r="K32" s="345" t="s">
        <v>405</v>
      </c>
      <c r="L32" s="100" t="s">
        <v>405</v>
      </c>
      <c r="M32" s="100" t="s">
        <v>405</v>
      </c>
      <c r="N32" s="100" t="s">
        <v>405</v>
      </c>
      <c r="O32" s="145"/>
      <c r="P32" s="145"/>
      <c r="Q32" s="48"/>
      <c r="R32" s="147">
        <v>750000</v>
      </c>
      <c r="S32" s="485"/>
      <c r="T32" s="485"/>
      <c r="U32" s="48"/>
    </row>
    <row r="33" spans="1:126" s="49" customFormat="1" ht="15" customHeight="1" x14ac:dyDescent="0.2">
      <c r="A33" s="462">
        <v>3478</v>
      </c>
      <c r="B33" s="463" t="s">
        <v>4499</v>
      </c>
      <c r="C33" s="462" t="s">
        <v>431</v>
      </c>
      <c r="D33" s="462" t="s">
        <v>4303</v>
      </c>
      <c r="E33" s="120" t="s">
        <v>1319</v>
      </c>
      <c r="F33" s="463" t="s">
        <v>211</v>
      </c>
      <c r="G33" s="685">
        <v>7</v>
      </c>
      <c r="H33" s="344" t="s">
        <v>405</v>
      </c>
      <c r="I33" s="446" t="s">
        <v>405</v>
      </c>
      <c r="J33" s="345" t="s">
        <v>405</v>
      </c>
      <c r="K33" s="344" t="s">
        <v>405</v>
      </c>
      <c r="L33" s="145" t="s">
        <v>405</v>
      </c>
      <c r="M33" s="365"/>
      <c r="N33" s="365"/>
      <c r="O33" s="365"/>
      <c r="P33" s="365"/>
      <c r="Q33" s="365"/>
      <c r="R33" s="147">
        <v>5000000</v>
      </c>
      <c r="S33" s="485"/>
      <c r="T33" s="485"/>
      <c r="U33" s="48"/>
      <c r="CZ33" s="509"/>
      <c r="DA33" s="509"/>
      <c r="DB33" s="509"/>
      <c r="DC33" s="509"/>
      <c r="DD33" s="509"/>
      <c r="DE33" s="509"/>
    </row>
    <row r="34" spans="1:126" s="49" customFormat="1" ht="15" customHeight="1" x14ac:dyDescent="0.2">
      <c r="A34" s="475">
        <v>6150</v>
      </c>
      <c r="B34" s="49" t="s">
        <v>8439</v>
      </c>
      <c r="C34" s="548" t="s">
        <v>1894</v>
      </c>
      <c r="D34" s="548" t="s">
        <v>4300</v>
      </c>
      <c r="E34" s="120" t="s">
        <v>1319</v>
      </c>
      <c r="F34" s="475" t="s">
        <v>211</v>
      </c>
      <c r="G34" s="475">
        <v>2</v>
      </c>
      <c r="H34" s="470"/>
      <c r="I34" s="470"/>
      <c r="J34" s="345" t="s">
        <v>405</v>
      </c>
      <c r="K34" s="344" t="s">
        <v>405</v>
      </c>
      <c r="L34" s="100" t="s">
        <v>405</v>
      </c>
      <c r="M34" s="100" t="s">
        <v>405</v>
      </c>
      <c r="N34" s="365"/>
      <c r="O34" s="365"/>
      <c r="P34" s="365"/>
      <c r="R34" s="147">
        <v>3000000</v>
      </c>
      <c r="S34" s="606"/>
      <c r="T34" s="485"/>
      <c r="U34" s="48"/>
    </row>
    <row r="35" spans="1:126" s="49" customFormat="1" ht="15" customHeight="1" x14ac:dyDescent="0.2">
      <c r="A35" s="475">
        <v>6143</v>
      </c>
      <c r="B35" s="49" t="s">
        <v>8396</v>
      </c>
      <c r="C35" s="475" t="s">
        <v>339</v>
      </c>
      <c r="D35" s="475" t="s">
        <v>327</v>
      </c>
      <c r="E35" s="120" t="s">
        <v>1319</v>
      </c>
      <c r="F35" s="475" t="s">
        <v>211</v>
      </c>
      <c r="G35" s="475">
        <v>2</v>
      </c>
      <c r="H35" s="470"/>
      <c r="I35" s="470"/>
      <c r="J35" s="345" t="s">
        <v>405</v>
      </c>
      <c r="K35" s="344" t="s">
        <v>405</v>
      </c>
      <c r="L35" s="100" t="s">
        <v>405</v>
      </c>
      <c r="M35" s="100" t="s">
        <v>405</v>
      </c>
      <c r="N35" s="365"/>
      <c r="O35" s="365"/>
      <c r="P35" s="365"/>
      <c r="R35" s="147">
        <v>3500000</v>
      </c>
      <c r="S35" s="606"/>
      <c r="T35" s="485"/>
      <c r="U35" s="48"/>
    </row>
    <row r="36" spans="1:126" s="49" customFormat="1" ht="15" customHeight="1" x14ac:dyDescent="0.2">
      <c r="A36" s="815">
        <v>7245</v>
      </c>
      <c r="B36" s="815" t="s">
        <v>9065</v>
      </c>
      <c r="C36" s="815" t="s">
        <v>7967</v>
      </c>
      <c r="D36" s="815" t="s">
        <v>286</v>
      </c>
      <c r="E36" s="120" t="s">
        <v>1319</v>
      </c>
      <c r="F36" s="815" t="s">
        <v>211</v>
      </c>
      <c r="G36" s="815">
        <v>0</v>
      </c>
      <c r="H36" s="470"/>
      <c r="I36" s="446"/>
      <c r="J36" s="344"/>
      <c r="K36" s="345"/>
      <c r="L36" s="305" t="s">
        <v>405</v>
      </c>
      <c r="M36" s="305" t="s">
        <v>405</v>
      </c>
      <c r="N36" s="305" t="s">
        <v>405</v>
      </c>
      <c r="O36" s="305" t="s">
        <v>405</v>
      </c>
      <c r="P36" s="48"/>
      <c r="Q36" s="150"/>
      <c r="R36" s="150">
        <v>595000</v>
      </c>
      <c r="S36" s="480"/>
      <c r="T36" s="485"/>
      <c r="V36" s="48"/>
      <c r="W36" s="48"/>
      <c r="X36" s="48"/>
      <c r="Y36" s="48"/>
      <c r="Z36" s="48"/>
      <c r="DU36" s="249"/>
      <c r="DV36" s="249"/>
    </row>
    <row r="37" spans="1:126" s="49" customFormat="1" ht="15" customHeight="1" x14ac:dyDescent="0.2">
      <c r="A37" s="510">
        <v>262</v>
      </c>
      <c r="B37" s="511" t="s">
        <v>2725</v>
      </c>
      <c r="C37" s="260" t="s">
        <v>1782</v>
      </c>
      <c r="D37" s="260" t="s">
        <v>2726</v>
      </c>
      <c r="E37" s="120" t="s">
        <v>1319</v>
      </c>
      <c r="F37" s="511" t="s">
        <v>212</v>
      </c>
      <c r="G37" s="694">
        <v>14</v>
      </c>
      <c r="H37" s="344" t="s">
        <v>405</v>
      </c>
      <c r="I37" s="446" t="s">
        <v>405</v>
      </c>
      <c r="J37" s="344" t="s">
        <v>405</v>
      </c>
      <c r="K37" s="345" t="s">
        <v>405</v>
      </c>
      <c r="L37" s="100" t="s">
        <v>405</v>
      </c>
      <c r="M37" s="100"/>
      <c r="N37" s="100"/>
      <c r="O37" s="100"/>
      <c r="P37" s="100"/>
      <c r="R37" s="147">
        <v>6500000</v>
      </c>
      <c r="S37" s="485"/>
      <c r="T37" s="485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T37" s="120"/>
      <c r="CZ37" s="38"/>
      <c r="DF37" s="38"/>
      <c r="DG37" s="38"/>
      <c r="DH37" s="38"/>
      <c r="DI37" s="38"/>
      <c r="DJ37" s="38"/>
      <c r="DK37" s="38"/>
      <c r="DL37" s="509"/>
      <c r="DV37" s="258"/>
    </row>
    <row r="38" spans="1:126" s="49" customFormat="1" ht="15" customHeight="1" x14ac:dyDescent="0.2">
      <c r="A38" s="465">
        <v>3997</v>
      </c>
      <c r="B38" s="49" t="s">
        <v>4780</v>
      </c>
      <c r="C38" s="465" t="s">
        <v>481</v>
      </c>
      <c r="D38" s="465" t="s">
        <v>4651</v>
      </c>
      <c r="E38" s="120" t="s">
        <v>1319</v>
      </c>
      <c r="F38" s="465" t="s">
        <v>212</v>
      </c>
      <c r="G38" s="48">
        <v>6</v>
      </c>
      <c r="H38" s="344" t="s">
        <v>405</v>
      </c>
      <c r="I38" s="99" t="s">
        <v>405</v>
      </c>
      <c r="J38" s="345" t="s">
        <v>405</v>
      </c>
      <c r="K38" s="344" t="s">
        <v>405</v>
      </c>
      <c r="L38" s="100" t="s">
        <v>405</v>
      </c>
      <c r="M38" s="367"/>
      <c r="N38" s="367"/>
      <c r="O38" s="367"/>
      <c r="P38" s="367"/>
      <c r="R38" s="147">
        <v>6000000</v>
      </c>
      <c r="S38" s="606"/>
      <c r="T38" s="485"/>
      <c r="U38" s="48"/>
      <c r="CX38" s="38"/>
      <c r="DB38" s="38"/>
      <c r="DC38" s="38"/>
      <c r="DD38" s="38"/>
      <c r="DE38" s="38"/>
      <c r="DF38" s="38"/>
    </row>
    <row r="39" spans="1:126" s="49" customFormat="1" ht="15" customHeight="1" x14ac:dyDescent="0.2">
      <c r="A39" s="468">
        <v>5772</v>
      </c>
      <c r="B39" s="49" t="s">
        <v>7807</v>
      </c>
      <c r="C39" s="469" t="s">
        <v>245</v>
      </c>
      <c r="D39" s="469" t="s">
        <v>228</v>
      </c>
      <c r="E39" s="120" t="s">
        <v>1319</v>
      </c>
      <c r="F39" s="469" t="s">
        <v>212</v>
      </c>
      <c r="G39" s="49">
        <v>3</v>
      </c>
      <c r="H39" s="470"/>
      <c r="I39" s="446" t="s">
        <v>405</v>
      </c>
      <c r="J39" s="344" t="s">
        <v>405</v>
      </c>
      <c r="K39" s="344" t="s">
        <v>405</v>
      </c>
      <c r="L39" s="100" t="s">
        <v>405</v>
      </c>
      <c r="M39" s="365"/>
      <c r="N39" s="365"/>
      <c r="O39" s="365"/>
      <c r="P39" s="365"/>
      <c r="R39" s="147">
        <v>3000000</v>
      </c>
      <c r="S39" s="606"/>
      <c r="T39" s="485"/>
      <c r="U39" s="48"/>
    </row>
    <row r="40" spans="1:126" ht="15" customHeight="1" x14ac:dyDescent="0.2">
      <c r="A40" s="475">
        <v>6248</v>
      </c>
      <c r="B40" s="49" t="s">
        <v>8413</v>
      </c>
      <c r="C40" s="475" t="s">
        <v>337</v>
      </c>
      <c r="D40" s="475" t="s">
        <v>359</v>
      </c>
      <c r="E40" s="120" t="s">
        <v>1319</v>
      </c>
      <c r="F40" s="475" t="s">
        <v>212</v>
      </c>
      <c r="G40" s="475">
        <v>2</v>
      </c>
      <c r="H40" s="470"/>
      <c r="I40" s="470"/>
      <c r="J40" s="345" t="s">
        <v>405</v>
      </c>
      <c r="K40" s="344" t="s">
        <v>405</v>
      </c>
      <c r="L40" s="100" t="s">
        <v>405</v>
      </c>
      <c r="M40" s="100" t="s">
        <v>405</v>
      </c>
      <c r="N40" s="365"/>
      <c r="O40" s="365"/>
      <c r="P40" s="365"/>
      <c r="Q40" s="49"/>
      <c r="R40" s="147">
        <v>4000000</v>
      </c>
      <c r="S40" s="606"/>
      <c r="T40" s="485"/>
      <c r="U40" s="48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</row>
    <row r="41" spans="1:126" s="49" customFormat="1" ht="15" customHeight="1" x14ac:dyDescent="0.2">
      <c r="A41" s="633">
        <v>6751</v>
      </c>
      <c r="B41" s="633" t="s">
        <v>8661</v>
      </c>
      <c r="C41" s="633" t="s">
        <v>3182</v>
      </c>
      <c r="D41" s="633" t="s">
        <v>4394</v>
      </c>
      <c r="E41" s="120" t="s">
        <v>1319</v>
      </c>
      <c r="F41" s="633" t="s">
        <v>212</v>
      </c>
      <c r="G41" s="633">
        <v>1</v>
      </c>
      <c r="H41" s="470"/>
      <c r="I41" s="470"/>
      <c r="J41" s="345"/>
      <c r="K41" s="345" t="s">
        <v>405</v>
      </c>
      <c r="L41" s="100" t="s">
        <v>405</v>
      </c>
      <c r="M41" s="100" t="s">
        <v>405</v>
      </c>
      <c r="N41" s="100" t="s">
        <v>405</v>
      </c>
      <c r="O41" s="365"/>
      <c r="P41" s="365"/>
      <c r="R41" s="147">
        <v>4500000</v>
      </c>
      <c r="S41" s="606"/>
      <c r="T41" s="485"/>
      <c r="U41" s="48"/>
    </row>
    <row r="42" spans="1:126" s="49" customFormat="1" ht="15" customHeight="1" x14ac:dyDescent="0.2">
      <c r="A42" s="815">
        <v>7323</v>
      </c>
      <c r="B42" s="815" t="s">
        <v>9061</v>
      </c>
      <c r="C42" s="815" t="s">
        <v>7667</v>
      </c>
      <c r="D42" s="815" t="s">
        <v>356</v>
      </c>
      <c r="E42" s="120" t="s">
        <v>1319</v>
      </c>
      <c r="F42" s="815" t="s">
        <v>212</v>
      </c>
      <c r="G42" s="815">
        <v>0</v>
      </c>
      <c r="H42" s="487"/>
      <c r="I42" s="487"/>
      <c r="J42" s="345"/>
      <c r="K42" s="345"/>
      <c r="L42" s="305" t="s">
        <v>405</v>
      </c>
      <c r="M42" s="305" t="s">
        <v>405</v>
      </c>
      <c r="N42" s="305" t="s">
        <v>405</v>
      </c>
      <c r="O42" s="305" t="s">
        <v>405</v>
      </c>
      <c r="P42" s="545"/>
      <c r="Q42" s="545"/>
      <c r="R42" s="150">
        <v>615000</v>
      </c>
      <c r="S42" s="480"/>
      <c r="T42" s="545"/>
      <c r="V42" s="545"/>
      <c r="W42" s="545"/>
      <c r="X42" s="545"/>
      <c r="Y42" s="545"/>
      <c r="Z42" s="545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249"/>
      <c r="BH42" s="249"/>
      <c r="BI42" s="249"/>
      <c r="BJ42" s="249"/>
      <c r="BK42" s="249"/>
      <c r="BL42" s="249"/>
      <c r="BM42" s="249"/>
      <c r="BN42" s="249"/>
      <c r="BO42" s="249"/>
      <c r="BP42" s="249"/>
      <c r="BQ42" s="249"/>
      <c r="BR42" s="249"/>
      <c r="BS42" s="249"/>
      <c r="BT42" s="249"/>
      <c r="BU42" s="249"/>
      <c r="BV42" s="249"/>
      <c r="BW42" s="249"/>
      <c r="BX42" s="249"/>
      <c r="BY42" s="249"/>
      <c r="BZ42" s="249"/>
      <c r="CA42" s="249"/>
      <c r="CB42" s="249"/>
      <c r="CC42" s="249"/>
      <c r="CD42" s="249"/>
      <c r="CE42" s="249"/>
      <c r="CF42" s="249"/>
      <c r="CG42" s="249"/>
      <c r="CH42" s="249"/>
      <c r="CI42" s="249"/>
      <c r="CJ42" s="249"/>
      <c r="CK42" s="249"/>
      <c r="CL42" s="249"/>
      <c r="CM42" s="249"/>
      <c r="CN42" s="249"/>
      <c r="CO42" s="249"/>
      <c r="CP42" s="249"/>
      <c r="CQ42" s="249"/>
      <c r="CR42" s="249"/>
      <c r="CS42" s="249"/>
      <c r="CT42" s="249"/>
      <c r="CU42" s="249"/>
      <c r="CV42" s="249"/>
      <c r="CW42" s="249"/>
      <c r="CX42" s="249"/>
      <c r="CY42" s="249"/>
      <c r="CZ42" s="249"/>
      <c r="DA42" s="249"/>
      <c r="DB42" s="249"/>
      <c r="DC42" s="249"/>
      <c r="DD42" s="249"/>
      <c r="DE42" s="249"/>
      <c r="DF42" s="249"/>
      <c r="DG42" s="249"/>
      <c r="DH42" s="249"/>
      <c r="DI42" s="249"/>
      <c r="DJ42" s="249"/>
      <c r="DK42" s="249"/>
      <c r="DL42" s="249"/>
      <c r="DM42" s="249"/>
      <c r="DN42" s="249"/>
      <c r="DO42" s="249"/>
      <c r="DP42" s="249"/>
      <c r="DQ42" s="249"/>
      <c r="DR42" s="249"/>
      <c r="DS42" s="249"/>
      <c r="DT42" s="249"/>
      <c r="DU42" s="249"/>
      <c r="DV42" s="249"/>
    </row>
    <row r="43" spans="1:126" s="49" customFormat="1" ht="15" customHeight="1" x14ac:dyDescent="0.2">
      <c r="A43" s="460">
        <v>3360</v>
      </c>
      <c r="B43" s="461" t="s">
        <v>4197</v>
      </c>
      <c r="C43" s="460" t="s">
        <v>4168</v>
      </c>
      <c r="D43" s="460" t="s">
        <v>4167</v>
      </c>
      <c r="E43" s="120" t="s">
        <v>1319</v>
      </c>
      <c r="F43" s="461" t="s">
        <v>221</v>
      </c>
      <c r="G43" s="596">
        <v>8</v>
      </c>
      <c r="H43" s="345" t="s">
        <v>405</v>
      </c>
      <c r="I43" s="99" t="s">
        <v>405</v>
      </c>
      <c r="J43" s="345" t="s">
        <v>405</v>
      </c>
      <c r="K43" s="344" t="s">
        <v>405</v>
      </c>
      <c r="L43" s="305" t="s">
        <v>405</v>
      </c>
      <c r="M43" s="305" t="s">
        <v>405</v>
      </c>
      <c r="N43" s="367"/>
      <c r="O43" s="367"/>
      <c r="P43" s="367"/>
      <c r="Q43" s="367"/>
      <c r="R43" s="147">
        <v>8500000</v>
      </c>
      <c r="S43" s="485"/>
      <c r="T43" s="485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Q43" s="38"/>
      <c r="CR43" s="38"/>
      <c r="CS43" s="38"/>
      <c r="CT43" s="38"/>
      <c r="CU43" s="467"/>
      <c r="CV43" s="467"/>
      <c r="CW43" s="467"/>
      <c r="CX43" s="467"/>
      <c r="CY43" s="467"/>
      <c r="CZ43" s="467"/>
      <c r="DK43" s="467"/>
      <c r="DL43" s="467"/>
      <c r="DM43" s="467"/>
      <c r="DN43" s="467"/>
      <c r="DO43" s="467"/>
      <c r="DV43" s="101"/>
    </row>
    <row r="44" spans="1:126" s="49" customFormat="1" ht="15" customHeight="1" x14ac:dyDescent="0.2">
      <c r="A44" s="465">
        <v>4077</v>
      </c>
      <c r="B44" s="49" t="s">
        <v>4805</v>
      </c>
      <c r="C44" s="465" t="s">
        <v>2248</v>
      </c>
      <c r="D44" s="465" t="s">
        <v>4711</v>
      </c>
      <c r="E44" s="120" t="s">
        <v>1319</v>
      </c>
      <c r="F44" s="466" t="s">
        <v>221</v>
      </c>
      <c r="G44" s="48">
        <v>6</v>
      </c>
      <c r="H44" s="345" t="s">
        <v>405</v>
      </c>
      <c r="I44" s="99" t="s">
        <v>405</v>
      </c>
      <c r="J44" s="344" t="s">
        <v>405</v>
      </c>
      <c r="K44" s="345" t="s">
        <v>405</v>
      </c>
      <c r="L44" s="145" t="s">
        <v>405</v>
      </c>
      <c r="M44" s="145" t="s">
        <v>405</v>
      </c>
      <c r="N44" s="365"/>
      <c r="O44" s="365"/>
      <c r="P44" s="365"/>
      <c r="R44" s="147">
        <v>5000000</v>
      </c>
      <c r="S44" s="606"/>
      <c r="T44" s="485"/>
      <c r="U44" s="48"/>
      <c r="CZ44" s="38"/>
      <c r="DL44" s="38"/>
    </row>
    <row r="45" spans="1:126" s="101" customFormat="1" ht="15" customHeight="1" x14ac:dyDescent="0.2">
      <c r="A45" s="579">
        <v>4433</v>
      </c>
      <c r="B45" s="49" t="s">
        <v>4232</v>
      </c>
      <c r="C45" s="579" t="s">
        <v>5108</v>
      </c>
      <c r="D45" s="579" t="s">
        <v>3429</v>
      </c>
      <c r="E45" s="120" t="s">
        <v>1319</v>
      </c>
      <c r="F45" s="464" t="s">
        <v>221</v>
      </c>
      <c r="G45" s="464">
        <v>5</v>
      </c>
      <c r="H45" s="677"/>
      <c r="I45" s="677"/>
      <c r="J45" s="345" t="s">
        <v>405</v>
      </c>
      <c r="K45" s="344" t="s">
        <v>405</v>
      </c>
      <c r="L45" s="100" t="s">
        <v>405</v>
      </c>
      <c r="M45" s="678"/>
      <c r="N45" s="678"/>
      <c r="O45" s="678"/>
      <c r="P45" s="678"/>
      <c r="Q45" s="258"/>
      <c r="R45" s="147">
        <v>7500000</v>
      </c>
      <c r="S45" s="618"/>
      <c r="T45" s="485"/>
      <c r="U45" s="4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  <c r="BW45" s="258"/>
      <c r="BX45" s="258"/>
      <c r="BY45" s="258"/>
      <c r="BZ45" s="258"/>
      <c r="CA45" s="258"/>
      <c r="CB45" s="258"/>
      <c r="CC45" s="258"/>
      <c r="CD45" s="258"/>
      <c r="CE45" s="258"/>
      <c r="CF45" s="258"/>
      <c r="CG45" s="258"/>
      <c r="CH45" s="258"/>
      <c r="CI45" s="258"/>
      <c r="CJ45" s="258"/>
      <c r="CK45" s="258"/>
      <c r="CL45" s="258"/>
      <c r="CM45" s="258"/>
      <c r="CN45" s="258"/>
      <c r="CO45" s="258"/>
      <c r="CP45" s="258"/>
      <c r="CQ45" s="258"/>
      <c r="CR45" s="258"/>
      <c r="CS45" s="258"/>
      <c r="CT45" s="258"/>
      <c r="CU45" s="258"/>
      <c r="CV45" s="258"/>
      <c r="CW45" s="258"/>
      <c r="CX45" s="258"/>
      <c r="CY45" s="258"/>
      <c r="CZ45" s="258"/>
      <c r="DA45" s="258"/>
      <c r="DB45" s="258"/>
      <c r="DC45" s="258"/>
      <c r="DD45" s="258"/>
      <c r="DE45" s="258"/>
      <c r="DF45" s="258"/>
      <c r="DG45" s="258"/>
      <c r="DH45" s="258"/>
      <c r="DI45" s="258"/>
      <c r="DJ45" s="258"/>
      <c r="DK45" s="258"/>
      <c r="DL45" s="258"/>
      <c r="DM45" s="258"/>
      <c r="DN45" s="258"/>
      <c r="DO45" s="258"/>
      <c r="DP45" s="258"/>
      <c r="DQ45" s="258"/>
      <c r="DR45" s="258"/>
      <c r="DS45" s="258"/>
      <c r="DT45" s="258"/>
      <c r="DU45" s="258"/>
      <c r="DV45" s="49"/>
    </row>
    <row r="46" spans="1:126" s="49" customFormat="1" ht="15" customHeight="1" x14ac:dyDescent="0.2">
      <c r="A46" s="48">
        <v>4435</v>
      </c>
      <c r="B46" s="49" t="s">
        <v>3875</v>
      </c>
      <c r="C46" s="48" t="s">
        <v>5110</v>
      </c>
      <c r="D46" s="48" t="s">
        <v>5111</v>
      </c>
      <c r="E46" s="120" t="s">
        <v>1319</v>
      </c>
      <c r="F46" s="48" t="s">
        <v>221</v>
      </c>
      <c r="G46" s="48">
        <v>5</v>
      </c>
      <c r="H46" s="345" t="s">
        <v>405</v>
      </c>
      <c r="I46" s="446" t="s">
        <v>405</v>
      </c>
      <c r="J46" s="345" t="s">
        <v>405</v>
      </c>
      <c r="K46" s="344" t="s">
        <v>405</v>
      </c>
      <c r="L46" s="305" t="s">
        <v>405</v>
      </c>
      <c r="M46" s="305" t="s">
        <v>405</v>
      </c>
      <c r="N46" s="100"/>
      <c r="O46" s="100"/>
      <c r="P46" s="100"/>
      <c r="Q46" s="100"/>
      <c r="R46" s="147">
        <v>6000000</v>
      </c>
      <c r="S46" s="606"/>
      <c r="T46" s="485"/>
      <c r="U46" s="48"/>
      <c r="DF46" s="38"/>
      <c r="DG46" s="38"/>
      <c r="DH46" s="38"/>
      <c r="DI46" s="38"/>
      <c r="DJ46" s="38"/>
      <c r="DK46" s="38"/>
      <c r="DP46" s="38"/>
      <c r="DQ46" s="38"/>
      <c r="DR46" s="38"/>
      <c r="DS46" s="38"/>
      <c r="DT46" s="38"/>
      <c r="DU46" s="38"/>
    </row>
    <row r="47" spans="1:126" s="49" customFormat="1" ht="15" customHeight="1" x14ac:dyDescent="0.2">
      <c r="A47" s="458">
        <v>5492</v>
      </c>
      <c r="B47" s="49" t="s">
        <v>7800</v>
      </c>
      <c r="C47" s="458" t="s">
        <v>503</v>
      </c>
      <c r="D47" s="458" t="s">
        <v>191</v>
      </c>
      <c r="E47" s="120" t="s">
        <v>1319</v>
      </c>
      <c r="F47" s="459" t="s">
        <v>221</v>
      </c>
      <c r="G47" s="458">
        <v>4</v>
      </c>
      <c r="H47" s="345" t="s">
        <v>405</v>
      </c>
      <c r="I47" s="99" t="s">
        <v>405</v>
      </c>
      <c r="J47" s="344" t="s">
        <v>405</v>
      </c>
      <c r="K47" s="344" t="s">
        <v>405</v>
      </c>
      <c r="L47" s="305" t="s">
        <v>405</v>
      </c>
      <c r="M47" s="305" t="s">
        <v>405</v>
      </c>
      <c r="N47" s="100"/>
      <c r="O47" s="100"/>
      <c r="P47" s="100"/>
      <c r="R47" s="147">
        <v>6000000</v>
      </c>
      <c r="S47" s="606"/>
      <c r="T47" s="485"/>
      <c r="U47" s="48"/>
      <c r="DP47" s="258"/>
      <c r="DQ47" s="258"/>
      <c r="DR47" s="258"/>
      <c r="DS47" s="258"/>
      <c r="DT47" s="258"/>
      <c r="DU47" s="258"/>
      <c r="DV47" s="120"/>
    </row>
    <row r="48" spans="1:126" s="49" customFormat="1" ht="15" customHeight="1" x14ac:dyDescent="0.2">
      <c r="A48" s="475">
        <v>6074</v>
      </c>
      <c r="B48" s="49" t="s">
        <v>8409</v>
      </c>
      <c r="C48" s="475" t="s">
        <v>506</v>
      </c>
      <c r="D48" s="475" t="s">
        <v>8315</v>
      </c>
      <c r="E48" s="120" t="s">
        <v>1319</v>
      </c>
      <c r="F48" s="475" t="s">
        <v>221</v>
      </c>
      <c r="G48" s="475">
        <v>2</v>
      </c>
      <c r="H48" s="470"/>
      <c r="I48" s="470"/>
      <c r="J48" s="345" t="s">
        <v>405</v>
      </c>
      <c r="K48" s="344" t="s">
        <v>405</v>
      </c>
      <c r="L48" s="100" t="s">
        <v>405</v>
      </c>
      <c r="M48" s="100" t="s">
        <v>405</v>
      </c>
      <c r="N48" s="365"/>
      <c r="O48" s="365"/>
      <c r="P48" s="365"/>
      <c r="R48" s="147">
        <v>5000000</v>
      </c>
      <c r="S48" s="606"/>
      <c r="T48" s="485"/>
      <c r="U48" s="48"/>
      <c r="DP48" s="48"/>
      <c r="DQ48" s="48"/>
      <c r="DR48" s="48"/>
      <c r="DS48" s="48"/>
      <c r="DT48" s="48"/>
      <c r="DU48" s="48"/>
      <c r="DV48" s="38"/>
    </row>
    <row r="49" spans="1:126" s="120" customFormat="1" ht="15" customHeight="1" x14ac:dyDescent="0.2">
      <c r="A49" s="633">
        <v>6645</v>
      </c>
      <c r="B49" s="633" t="s">
        <v>7777</v>
      </c>
      <c r="C49" s="633" t="s">
        <v>263</v>
      </c>
      <c r="D49" s="633" t="s">
        <v>4670</v>
      </c>
      <c r="E49" s="120" t="s">
        <v>1319</v>
      </c>
      <c r="F49" s="633" t="s">
        <v>221</v>
      </c>
      <c r="G49" s="633">
        <v>1</v>
      </c>
      <c r="H49" s="345"/>
      <c r="I49" s="446"/>
      <c r="J49" s="344"/>
      <c r="K49" s="345" t="s">
        <v>405</v>
      </c>
      <c r="L49" s="100" t="s">
        <v>405</v>
      </c>
      <c r="M49" s="100" t="s">
        <v>405</v>
      </c>
      <c r="N49" s="100" t="s">
        <v>405</v>
      </c>
      <c r="O49" s="100" t="s">
        <v>405</v>
      </c>
      <c r="P49" s="100"/>
      <c r="Q49" s="146"/>
      <c r="R49" s="147">
        <v>9500000</v>
      </c>
      <c r="S49" s="606"/>
      <c r="T49" s="485"/>
      <c r="U49" s="48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</row>
    <row r="50" spans="1:126" s="49" customFormat="1" ht="15" customHeight="1" x14ac:dyDescent="0.2">
      <c r="A50" s="814">
        <v>2083</v>
      </c>
      <c r="B50" s="473" t="s">
        <v>3598</v>
      </c>
      <c r="C50" s="815" t="s">
        <v>214</v>
      </c>
      <c r="D50" s="815" t="s">
        <v>220</v>
      </c>
      <c r="E50" s="120" t="s">
        <v>1319</v>
      </c>
      <c r="F50" s="815" t="s">
        <v>217</v>
      </c>
      <c r="G50" s="832">
        <v>10</v>
      </c>
      <c r="H50" s="487"/>
      <c r="I50" s="487"/>
      <c r="J50" s="345"/>
      <c r="K50" s="345"/>
      <c r="L50" s="305" t="s">
        <v>405</v>
      </c>
      <c r="M50" s="305" t="s">
        <v>405</v>
      </c>
      <c r="N50" s="305" t="s">
        <v>405</v>
      </c>
      <c r="O50" s="545"/>
      <c r="P50" s="545"/>
      <c r="Q50" s="545"/>
      <c r="R50" s="150">
        <v>6000000</v>
      </c>
      <c r="S50" s="364"/>
      <c r="T50" s="606">
        <v>1</v>
      </c>
      <c r="U50" s="460"/>
      <c r="V50" s="545"/>
      <c r="W50" s="545"/>
      <c r="X50" s="545"/>
      <c r="Y50" s="545"/>
      <c r="Z50" s="545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49"/>
      <c r="BN50" s="249"/>
      <c r="BO50" s="249"/>
      <c r="BP50" s="249"/>
      <c r="BQ50" s="249"/>
      <c r="BR50" s="249"/>
      <c r="BS50" s="249"/>
      <c r="BT50" s="249"/>
      <c r="BU50" s="249"/>
      <c r="BV50" s="249"/>
      <c r="BW50" s="249"/>
      <c r="BX50" s="249"/>
      <c r="BY50" s="249"/>
      <c r="BZ50" s="249"/>
      <c r="CA50" s="249"/>
      <c r="CB50" s="249"/>
      <c r="CC50" s="249"/>
      <c r="CD50" s="249"/>
      <c r="CE50" s="249"/>
      <c r="CF50" s="249"/>
      <c r="CG50" s="249"/>
      <c r="CH50" s="249"/>
      <c r="CI50" s="249"/>
      <c r="CJ50" s="249"/>
      <c r="CK50" s="249"/>
      <c r="CL50" s="249"/>
      <c r="CM50" s="249"/>
      <c r="CN50" s="249"/>
      <c r="CO50" s="249"/>
      <c r="CP50" s="249"/>
      <c r="CQ50" s="249"/>
      <c r="CR50" s="249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49"/>
      <c r="DJ50" s="249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</row>
    <row r="51" spans="1:126" s="249" customFormat="1" ht="15" customHeight="1" x14ac:dyDescent="0.2">
      <c r="A51" s="814">
        <v>3111</v>
      </c>
      <c r="B51" s="461" t="s">
        <v>4223</v>
      </c>
      <c r="C51" s="815" t="s">
        <v>310</v>
      </c>
      <c r="D51" s="815" t="s">
        <v>97</v>
      </c>
      <c r="E51" s="120" t="s">
        <v>1319</v>
      </c>
      <c r="F51" s="815" t="s">
        <v>217</v>
      </c>
      <c r="G51" s="833">
        <v>8</v>
      </c>
      <c r="H51" s="487"/>
      <c r="I51" s="487"/>
      <c r="J51" s="345"/>
      <c r="K51" s="345"/>
      <c r="L51" s="305" t="s">
        <v>405</v>
      </c>
      <c r="M51" s="305" t="s">
        <v>405</v>
      </c>
      <c r="N51" s="305" t="s">
        <v>405</v>
      </c>
      <c r="O51" s="545"/>
      <c r="P51" s="545"/>
      <c r="Q51" s="545"/>
      <c r="R51" s="150">
        <v>6500000</v>
      </c>
      <c r="S51" s="364"/>
      <c r="T51" s="606">
        <v>1</v>
      </c>
      <c r="U51" s="481"/>
      <c r="V51" s="545"/>
      <c r="W51" s="545"/>
      <c r="X51" s="545"/>
      <c r="Y51" s="545"/>
      <c r="Z51" s="545"/>
      <c r="DU51" s="49"/>
      <c r="DV51" s="49"/>
    </row>
    <row r="52" spans="1:126" s="249" customFormat="1" ht="15" customHeight="1" x14ac:dyDescent="0.2">
      <c r="A52" s="458">
        <v>5309</v>
      </c>
      <c r="B52" s="49" t="s">
        <v>7780</v>
      </c>
      <c r="C52" s="459" t="s">
        <v>468</v>
      </c>
      <c r="D52" s="459" t="s">
        <v>269</v>
      </c>
      <c r="E52" s="120" t="s">
        <v>1319</v>
      </c>
      <c r="F52" s="459" t="s">
        <v>217</v>
      </c>
      <c r="G52" s="458">
        <v>4</v>
      </c>
      <c r="H52" s="345" t="s">
        <v>405</v>
      </c>
      <c r="I52" s="99" t="s">
        <v>405</v>
      </c>
      <c r="J52" s="344" t="s">
        <v>405</v>
      </c>
      <c r="K52" s="344" t="s">
        <v>405</v>
      </c>
      <c r="L52" s="700" t="s">
        <v>405</v>
      </c>
      <c r="M52" s="100"/>
      <c r="N52" s="100"/>
      <c r="O52" s="100"/>
      <c r="P52" s="100"/>
      <c r="Q52" s="49"/>
      <c r="R52" s="723">
        <v>13000000</v>
      </c>
      <c r="S52" s="606"/>
      <c r="T52" s="485"/>
      <c r="U52" s="48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120"/>
      <c r="DM52" s="49"/>
      <c r="DN52" s="49"/>
      <c r="DO52" s="49"/>
      <c r="DP52" s="38"/>
      <c r="DQ52" s="38"/>
      <c r="DR52" s="38"/>
      <c r="DS52" s="38"/>
      <c r="DT52" s="38"/>
      <c r="DU52" s="38"/>
      <c r="DV52" s="49"/>
    </row>
    <row r="53" spans="1:126" s="249" customFormat="1" ht="15" customHeight="1" x14ac:dyDescent="0.2">
      <c r="A53" s="468">
        <v>5827</v>
      </c>
      <c r="B53" s="49" t="s">
        <v>8090</v>
      </c>
      <c r="C53" s="469" t="s">
        <v>157</v>
      </c>
      <c r="D53" s="469" t="s">
        <v>7986</v>
      </c>
      <c r="E53" s="120" t="s">
        <v>1319</v>
      </c>
      <c r="F53" s="469" t="s">
        <v>217</v>
      </c>
      <c r="G53" s="49">
        <v>3</v>
      </c>
      <c r="H53" s="470"/>
      <c r="I53" s="446" t="s">
        <v>405</v>
      </c>
      <c r="J53" s="344" t="s">
        <v>405</v>
      </c>
      <c r="K53" s="344" t="s">
        <v>405</v>
      </c>
      <c r="L53" s="100" t="s">
        <v>405</v>
      </c>
      <c r="M53" s="365"/>
      <c r="N53" s="365"/>
      <c r="O53" s="365"/>
      <c r="P53" s="365"/>
      <c r="Q53" s="49"/>
      <c r="R53" s="147">
        <v>2000000</v>
      </c>
      <c r="S53" s="606"/>
      <c r="T53" s="485"/>
      <c r="U53" s="48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120"/>
      <c r="DQ53" s="120"/>
      <c r="DR53" s="120"/>
      <c r="DS53" s="120"/>
      <c r="DT53" s="120"/>
      <c r="DU53" s="120"/>
      <c r="DV53" s="38"/>
    </row>
    <row r="54" spans="1:126" s="38" customFormat="1" ht="15" customHeight="1" x14ac:dyDescent="0.2">
      <c r="A54" s="468">
        <v>5820</v>
      </c>
      <c r="B54" s="49" t="s">
        <v>2921</v>
      </c>
      <c r="C54" s="469" t="s">
        <v>331</v>
      </c>
      <c r="D54" s="469" t="s">
        <v>275</v>
      </c>
      <c r="E54" s="120" t="s">
        <v>1319</v>
      </c>
      <c r="F54" s="469" t="s">
        <v>217</v>
      </c>
      <c r="G54" s="49">
        <v>3</v>
      </c>
      <c r="H54" s="470"/>
      <c r="I54" s="446" t="s">
        <v>405</v>
      </c>
      <c r="J54" s="344" t="s">
        <v>405</v>
      </c>
      <c r="K54" s="344" t="s">
        <v>405</v>
      </c>
      <c r="L54" s="100" t="s">
        <v>405</v>
      </c>
      <c r="M54" s="365"/>
      <c r="N54" s="365"/>
      <c r="O54" s="365"/>
      <c r="P54" s="365"/>
      <c r="Q54" s="49"/>
      <c r="R54" s="147">
        <v>2500000</v>
      </c>
      <c r="S54" s="606"/>
      <c r="T54" s="485"/>
      <c r="U54" s="48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V54" s="258"/>
    </row>
    <row r="55" spans="1:126" s="249" customFormat="1" ht="15" customHeight="1" x14ac:dyDescent="0.2">
      <c r="A55" s="730">
        <v>4103</v>
      </c>
      <c r="B55" s="494" t="s">
        <v>8829</v>
      </c>
      <c r="C55" s="495" t="s">
        <v>241</v>
      </c>
      <c r="D55" s="495" t="s">
        <v>252</v>
      </c>
      <c r="E55" s="120" t="s">
        <v>1319</v>
      </c>
      <c r="F55" s="495" t="s">
        <v>226</v>
      </c>
      <c r="G55" s="543">
        <v>6</v>
      </c>
      <c r="H55" s="487"/>
      <c r="I55" s="487"/>
      <c r="J55" s="345" t="s">
        <v>405</v>
      </c>
      <c r="K55" s="345" t="s">
        <v>405</v>
      </c>
      <c r="L55" s="305" t="s">
        <v>405</v>
      </c>
      <c r="M55" s="305" t="s">
        <v>405</v>
      </c>
      <c r="N55" s="305" t="s">
        <v>405</v>
      </c>
      <c r="R55" s="147">
        <v>1900000</v>
      </c>
      <c r="T55" s="745">
        <v>1</v>
      </c>
    </row>
    <row r="56" spans="1:126" s="49" customFormat="1" ht="15" customHeight="1" x14ac:dyDescent="0.2">
      <c r="A56" s="512">
        <f>COUNT(A3:A55)</f>
        <v>53</v>
      </c>
      <c r="B56" s="529" t="s">
        <v>2744</v>
      </c>
      <c r="C56" s="497" t="s">
        <v>1319</v>
      </c>
      <c r="D56" s="497" t="s">
        <v>4952</v>
      </c>
      <c r="E56" s="529" t="s">
        <v>2744</v>
      </c>
      <c r="F56" s="513"/>
      <c r="G56" s="498">
        <f>AVERAGE(G3:G55)</f>
        <v>3.9056603773584904</v>
      </c>
      <c r="H56" s="499"/>
      <c r="I56" s="499"/>
      <c r="J56" s="499"/>
      <c r="K56" s="499"/>
      <c r="L56" s="499">
        <f>COUNTIF((L3:L55),"X")</f>
        <v>53</v>
      </c>
      <c r="M56" s="499">
        <f>COUNTIF((M3:M55),"X")</f>
        <v>36</v>
      </c>
      <c r="N56" s="499">
        <f>COUNTIF((N3:N55),"X")</f>
        <v>19</v>
      </c>
      <c r="O56" s="499">
        <f>COUNTIF((O3:O55),"X")</f>
        <v>8</v>
      </c>
      <c r="P56" s="499">
        <f>COUNTIF((P3:P55),"X")</f>
        <v>0</v>
      </c>
      <c r="Q56" s="497">
        <f>SUM(L56:P56)</f>
        <v>116</v>
      </c>
      <c r="R56" s="500">
        <f>SUM(R3:R55)</f>
        <v>266270000</v>
      </c>
      <c r="S56" s="623"/>
      <c r="T56" s="623"/>
      <c r="U56" s="514"/>
      <c r="V56" s="514"/>
      <c r="W56" s="514"/>
      <c r="X56" s="514"/>
      <c r="Y56" s="514"/>
      <c r="Z56" s="514"/>
      <c r="AA56" s="514"/>
      <c r="AB56" s="514"/>
      <c r="AC56" s="514"/>
      <c r="AD56" s="514"/>
      <c r="AE56" s="514"/>
      <c r="AF56" s="514"/>
      <c r="AG56" s="514"/>
      <c r="AH56" s="514"/>
      <c r="AI56" s="514"/>
      <c r="AJ56" s="514"/>
      <c r="AK56" s="514"/>
      <c r="AL56" s="514"/>
      <c r="AM56" s="514"/>
      <c r="AN56" s="514"/>
      <c r="AO56" s="514"/>
      <c r="AP56" s="514"/>
      <c r="AQ56" s="514"/>
      <c r="AR56" s="514"/>
      <c r="AS56" s="514"/>
      <c r="AT56" s="514"/>
      <c r="AU56" s="514"/>
      <c r="AV56" s="514"/>
      <c r="AW56" s="514"/>
      <c r="AX56" s="514"/>
      <c r="AY56" s="514"/>
      <c r="AZ56" s="514"/>
      <c r="BA56" s="514"/>
      <c r="BB56" s="514"/>
      <c r="BC56" s="514"/>
      <c r="BD56" s="514"/>
      <c r="BE56" s="514"/>
      <c r="BF56" s="514"/>
      <c r="BG56" s="514"/>
      <c r="BH56" s="514"/>
      <c r="BI56" s="514"/>
      <c r="BJ56" s="514"/>
      <c r="BK56" s="514"/>
      <c r="BL56" s="514"/>
      <c r="BM56" s="514"/>
      <c r="BN56" s="514"/>
      <c r="BO56" s="514"/>
      <c r="BP56" s="514"/>
      <c r="BQ56" s="514"/>
      <c r="BR56" s="514"/>
      <c r="BS56" s="514"/>
      <c r="BT56" s="514"/>
      <c r="BU56" s="514"/>
      <c r="BV56" s="514"/>
      <c r="BW56" s="514"/>
      <c r="BX56" s="514"/>
      <c r="BY56" s="514"/>
      <c r="BZ56" s="514"/>
      <c r="CA56" s="514"/>
      <c r="CB56" s="514"/>
      <c r="CC56" s="514"/>
      <c r="CD56" s="514"/>
      <c r="CE56" s="514"/>
      <c r="CF56" s="514"/>
      <c r="CG56" s="514"/>
      <c r="CH56" s="514"/>
      <c r="CI56" s="514"/>
      <c r="CJ56" s="514"/>
      <c r="CK56" s="514"/>
      <c r="CL56" s="514"/>
      <c r="CM56" s="514"/>
      <c r="CN56" s="514"/>
      <c r="CO56" s="514"/>
      <c r="CP56" s="514"/>
      <c r="CQ56" s="514"/>
      <c r="CR56" s="514"/>
      <c r="CS56" s="514"/>
    </row>
    <row r="57" spans="1:126" s="49" customFormat="1" ht="15" customHeight="1" x14ac:dyDescent="0.2">
      <c r="A57" s="741">
        <v>6738</v>
      </c>
      <c r="B57" s="633" t="s">
        <v>405</v>
      </c>
      <c r="C57" s="633" t="s">
        <v>270</v>
      </c>
      <c r="D57" s="633" t="s">
        <v>8575</v>
      </c>
      <c r="E57" s="120" t="s">
        <v>1319</v>
      </c>
      <c r="F57" s="633" t="s">
        <v>190</v>
      </c>
      <c r="G57" s="640">
        <v>1</v>
      </c>
      <c r="H57" s="470"/>
      <c r="I57" s="470"/>
      <c r="J57" s="345"/>
      <c r="K57" s="345" t="s">
        <v>405</v>
      </c>
      <c r="L57" s="305" t="s">
        <v>405</v>
      </c>
      <c r="M57" s="305" t="s">
        <v>405</v>
      </c>
      <c r="N57" s="305" t="s">
        <v>405</v>
      </c>
      <c r="R57" s="147">
        <v>700000</v>
      </c>
      <c r="S57" s="603"/>
      <c r="T57" s="606">
        <v>1</v>
      </c>
    </row>
    <row r="58" spans="1:126" s="38" customFormat="1" ht="15" customHeight="1" x14ac:dyDescent="0.2">
      <c r="A58" s="633">
        <v>6734</v>
      </c>
      <c r="B58" s="633" t="s">
        <v>8715</v>
      </c>
      <c r="C58" s="633" t="s">
        <v>8573</v>
      </c>
      <c r="D58" s="640" t="s">
        <v>210</v>
      </c>
      <c r="E58" s="120" t="s">
        <v>1319</v>
      </c>
      <c r="F58" s="633" t="s">
        <v>190</v>
      </c>
      <c r="G58" s="633">
        <v>1</v>
      </c>
      <c r="H58" s="470"/>
      <c r="I58" s="470"/>
      <c r="J58" s="345"/>
      <c r="K58" s="345" t="s">
        <v>405</v>
      </c>
      <c r="L58" s="100" t="s">
        <v>405</v>
      </c>
      <c r="M58" s="100" t="s">
        <v>405</v>
      </c>
      <c r="N58" s="100" t="s">
        <v>405</v>
      </c>
      <c r="O58" s="365"/>
      <c r="P58" s="365"/>
      <c r="Q58" s="49"/>
      <c r="R58" s="147">
        <v>700000</v>
      </c>
      <c r="S58" s="606"/>
      <c r="T58" s="485"/>
      <c r="U58" s="48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</row>
    <row r="59" spans="1:126" s="49" customFormat="1" ht="15" customHeight="1" x14ac:dyDescent="0.2">
      <c r="A59" s="468">
        <v>5909</v>
      </c>
      <c r="B59" s="49" t="s">
        <v>3084</v>
      </c>
      <c r="C59" s="916" t="s">
        <v>385</v>
      </c>
      <c r="D59" s="916" t="s">
        <v>6861</v>
      </c>
      <c r="E59" s="120" t="s">
        <v>1319</v>
      </c>
      <c r="F59" s="469" t="s">
        <v>196</v>
      </c>
      <c r="G59" s="49">
        <v>3</v>
      </c>
      <c r="H59" s="470"/>
      <c r="I59" s="446" t="s">
        <v>405</v>
      </c>
      <c r="J59" s="344" t="s">
        <v>405</v>
      </c>
      <c r="K59" s="344" t="s">
        <v>405</v>
      </c>
      <c r="L59" s="100" t="s">
        <v>405</v>
      </c>
      <c r="M59" s="365"/>
      <c r="N59" s="365"/>
      <c r="O59" s="365"/>
      <c r="P59" s="365"/>
      <c r="R59" s="147">
        <v>4000000</v>
      </c>
      <c r="S59" s="606"/>
      <c r="T59" s="485"/>
      <c r="U59" s="48"/>
    </row>
    <row r="60" spans="1:126" s="49" customFormat="1" ht="15" customHeight="1" x14ac:dyDescent="0.2">
      <c r="A60" s="633">
        <v>6842</v>
      </c>
      <c r="B60" s="633" t="s">
        <v>8712</v>
      </c>
      <c r="C60" s="633" t="s">
        <v>1782</v>
      </c>
      <c r="D60" s="640" t="s">
        <v>2533</v>
      </c>
      <c r="E60" s="120" t="s">
        <v>1319</v>
      </c>
      <c r="F60" s="633" t="s">
        <v>196</v>
      </c>
      <c r="G60" s="633">
        <v>1</v>
      </c>
      <c r="H60" s="470"/>
      <c r="I60" s="470"/>
      <c r="J60" s="345"/>
      <c r="K60" s="345" t="s">
        <v>405</v>
      </c>
      <c r="L60" s="100" t="s">
        <v>405</v>
      </c>
      <c r="M60" s="100" t="s">
        <v>405</v>
      </c>
      <c r="N60" s="100" t="s">
        <v>405</v>
      </c>
      <c r="O60" s="365"/>
      <c r="P60" s="365"/>
      <c r="R60" s="147">
        <v>650000</v>
      </c>
      <c r="S60" s="606"/>
      <c r="T60" s="485"/>
      <c r="U60" s="48"/>
    </row>
    <row r="61" spans="1:126" s="49" customFormat="1" ht="15" customHeight="1" x14ac:dyDescent="0.2">
      <c r="A61" s="548">
        <v>6370</v>
      </c>
      <c r="B61" s="49" t="s">
        <v>8436</v>
      </c>
      <c r="C61" s="548" t="s">
        <v>2559</v>
      </c>
      <c r="D61" s="548" t="s">
        <v>2215</v>
      </c>
      <c r="E61" s="120" t="s">
        <v>1319</v>
      </c>
      <c r="F61" s="475" t="s">
        <v>198</v>
      </c>
      <c r="G61" s="475">
        <v>2</v>
      </c>
      <c r="H61" s="470"/>
      <c r="I61" s="470"/>
      <c r="J61" s="345" t="s">
        <v>405</v>
      </c>
      <c r="K61" s="344" t="s">
        <v>405</v>
      </c>
      <c r="L61" s="100" t="s">
        <v>405</v>
      </c>
      <c r="M61" s="100" t="s">
        <v>405</v>
      </c>
      <c r="N61" s="365"/>
      <c r="O61" s="365"/>
      <c r="P61" s="365"/>
      <c r="R61" s="147">
        <v>5000000</v>
      </c>
      <c r="S61" s="606"/>
      <c r="T61" s="485"/>
      <c r="U61" s="48"/>
      <c r="DP61" s="101"/>
      <c r="DQ61" s="101"/>
      <c r="DR61" s="101"/>
      <c r="DS61" s="101"/>
      <c r="DT61" s="101"/>
      <c r="DU61" s="101"/>
    </row>
    <row r="62" spans="1:126" s="49" customFormat="1" ht="15" customHeight="1" x14ac:dyDescent="0.2">
      <c r="A62" s="640">
        <v>6639</v>
      </c>
      <c r="B62" s="633" t="s">
        <v>8683</v>
      </c>
      <c r="C62" s="633" t="s">
        <v>349</v>
      </c>
      <c r="D62" s="633" t="s">
        <v>6706</v>
      </c>
      <c r="E62" s="120" t="s">
        <v>1319</v>
      </c>
      <c r="F62" s="633" t="s">
        <v>199</v>
      </c>
      <c r="G62" s="633">
        <v>1</v>
      </c>
      <c r="H62" s="344"/>
      <c r="I62" s="99"/>
      <c r="J62" s="344"/>
      <c r="K62" s="345" t="s">
        <v>405</v>
      </c>
      <c r="L62" s="100" t="s">
        <v>405</v>
      </c>
      <c r="M62" s="100" t="s">
        <v>405</v>
      </c>
      <c r="N62" s="100" t="s">
        <v>405</v>
      </c>
      <c r="O62" s="145"/>
      <c r="P62" s="145"/>
      <c r="Q62" s="146"/>
      <c r="R62" s="147">
        <v>3250000</v>
      </c>
      <c r="S62" s="606"/>
      <c r="T62" s="485"/>
      <c r="U62" s="48"/>
      <c r="DF62" s="38"/>
    </row>
    <row r="63" spans="1:126" s="49" customFormat="1" ht="15" customHeight="1" x14ac:dyDescent="0.2">
      <c r="A63" s="815">
        <v>7225</v>
      </c>
      <c r="B63" s="815" t="s">
        <v>9078</v>
      </c>
      <c r="C63" s="825" t="s">
        <v>6577</v>
      </c>
      <c r="D63" s="825" t="s">
        <v>556</v>
      </c>
      <c r="E63" s="120" t="s">
        <v>1319</v>
      </c>
      <c r="F63" s="815" t="s">
        <v>209</v>
      </c>
      <c r="G63" s="815">
        <v>0</v>
      </c>
      <c r="H63" s="487"/>
      <c r="I63" s="487"/>
      <c r="J63" s="345"/>
      <c r="K63" s="345"/>
      <c r="L63" s="305" t="s">
        <v>405</v>
      </c>
      <c r="M63" s="305" t="s">
        <v>405</v>
      </c>
      <c r="N63" s="305" t="s">
        <v>405</v>
      </c>
      <c r="O63" s="305" t="s">
        <v>405</v>
      </c>
      <c r="P63" s="545"/>
      <c r="Q63" s="545"/>
      <c r="R63" s="150">
        <v>500000</v>
      </c>
      <c r="S63" s="480"/>
      <c r="T63" s="879"/>
      <c r="V63" s="545"/>
      <c r="W63" s="545"/>
      <c r="X63" s="545"/>
      <c r="Y63" s="545"/>
      <c r="Z63" s="545"/>
      <c r="AA63" s="249"/>
      <c r="AB63" s="249"/>
      <c r="AC63" s="249"/>
      <c r="AD63" s="249"/>
      <c r="AE63" s="249"/>
      <c r="AF63" s="249"/>
      <c r="AG63" s="249"/>
      <c r="AH63" s="249"/>
      <c r="AI63" s="249"/>
      <c r="AJ63" s="249"/>
      <c r="AK63" s="249"/>
      <c r="AL63" s="249"/>
      <c r="AM63" s="249"/>
      <c r="AN63" s="249"/>
      <c r="AO63" s="249"/>
      <c r="AP63" s="249"/>
      <c r="AQ63" s="249"/>
      <c r="AR63" s="249"/>
      <c r="AS63" s="249"/>
      <c r="AT63" s="249"/>
      <c r="AU63" s="249"/>
      <c r="AV63" s="249"/>
      <c r="AW63" s="249"/>
      <c r="AX63" s="249"/>
      <c r="AY63" s="249"/>
      <c r="AZ63" s="249"/>
      <c r="BA63" s="249"/>
      <c r="BB63" s="249"/>
      <c r="BC63" s="249"/>
      <c r="BD63" s="249"/>
      <c r="BE63" s="249"/>
      <c r="BF63" s="249"/>
      <c r="BG63" s="249"/>
      <c r="BH63" s="249"/>
      <c r="BI63" s="249"/>
      <c r="BJ63" s="249"/>
      <c r="BK63" s="249"/>
      <c r="BL63" s="249"/>
      <c r="BM63" s="249"/>
      <c r="BN63" s="249"/>
      <c r="BO63" s="249"/>
      <c r="BP63" s="249"/>
      <c r="BQ63" s="249"/>
      <c r="BR63" s="249"/>
      <c r="BS63" s="249"/>
      <c r="BT63" s="249"/>
      <c r="BU63" s="249"/>
      <c r="BV63" s="249"/>
      <c r="BW63" s="249"/>
      <c r="BX63" s="249"/>
      <c r="BY63" s="249"/>
      <c r="BZ63" s="249"/>
      <c r="CA63" s="249"/>
      <c r="CB63" s="249"/>
      <c r="CC63" s="249"/>
      <c r="CD63" s="249"/>
      <c r="CE63" s="249"/>
      <c r="CF63" s="249"/>
      <c r="CG63" s="249"/>
      <c r="CH63" s="249"/>
      <c r="CI63" s="249"/>
      <c r="CJ63" s="249"/>
      <c r="CK63" s="249"/>
      <c r="CL63" s="249"/>
      <c r="CM63" s="249"/>
      <c r="CN63" s="249"/>
      <c r="CO63" s="249"/>
      <c r="CP63" s="249"/>
      <c r="CQ63" s="249"/>
      <c r="CR63" s="249"/>
      <c r="CS63" s="249"/>
      <c r="CT63" s="249"/>
      <c r="CU63" s="249"/>
      <c r="CV63" s="249"/>
      <c r="CW63" s="249"/>
      <c r="CX63" s="249"/>
      <c r="CY63" s="249"/>
      <c r="CZ63" s="249"/>
      <c r="DA63" s="249"/>
      <c r="DB63" s="249"/>
      <c r="DC63" s="249"/>
      <c r="DD63" s="249"/>
      <c r="DE63" s="249"/>
      <c r="DF63" s="249"/>
      <c r="DG63" s="249"/>
      <c r="DH63" s="249"/>
      <c r="DI63" s="249"/>
      <c r="DJ63" s="249"/>
      <c r="DK63" s="249"/>
      <c r="DL63" s="249"/>
      <c r="DM63" s="249"/>
      <c r="DN63" s="249"/>
      <c r="DO63" s="249"/>
      <c r="DP63" s="249"/>
      <c r="DQ63" s="249"/>
      <c r="DR63" s="249"/>
      <c r="DS63" s="249"/>
      <c r="DT63" s="249"/>
      <c r="DU63" s="249"/>
      <c r="DV63" s="249"/>
    </row>
    <row r="64" spans="1:126" s="38" customFormat="1" ht="15" customHeight="1" x14ac:dyDescent="0.2">
      <c r="A64" s="815">
        <v>7196</v>
      </c>
      <c r="B64" s="815" t="s">
        <v>9089</v>
      </c>
      <c r="C64" s="815" t="s">
        <v>248</v>
      </c>
      <c r="D64" s="815" t="s">
        <v>8851</v>
      </c>
      <c r="E64" s="120" t="s">
        <v>1319</v>
      </c>
      <c r="F64" s="815" t="s">
        <v>221</v>
      </c>
      <c r="G64" s="815">
        <v>0</v>
      </c>
      <c r="H64" s="487"/>
      <c r="I64" s="487"/>
      <c r="J64" s="345"/>
      <c r="K64" s="345"/>
      <c r="L64" s="305" t="s">
        <v>405</v>
      </c>
      <c r="M64" s="305" t="s">
        <v>405</v>
      </c>
      <c r="N64" s="305" t="s">
        <v>405</v>
      </c>
      <c r="O64" s="305" t="s">
        <v>405</v>
      </c>
      <c r="P64" s="545"/>
      <c r="Q64" s="545"/>
      <c r="R64" s="150">
        <v>500000</v>
      </c>
      <c r="S64" s="480"/>
      <c r="T64" s="545"/>
      <c r="U64" s="49"/>
      <c r="V64" s="545"/>
      <c r="W64" s="545"/>
      <c r="X64" s="545"/>
      <c r="Y64" s="545"/>
      <c r="Z64" s="545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49"/>
      <c r="BC64" s="249"/>
      <c r="BD64" s="249"/>
      <c r="BE64" s="249"/>
      <c r="BF64" s="249"/>
      <c r="BG64" s="249"/>
      <c r="BH64" s="249"/>
      <c r="BI64" s="249"/>
      <c r="BJ64" s="249"/>
      <c r="BK64" s="249"/>
      <c r="BL64" s="249"/>
      <c r="BM64" s="249"/>
      <c r="BN64" s="249"/>
      <c r="BO64" s="249"/>
      <c r="BP64" s="249"/>
      <c r="BQ64" s="249"/>
      <c r="BR64" s="249"/>
      <c r="BS64" s="249"/>
      <c r="BT64" s="249"/>
      <c r="BU64" s="249"/>
      <c r="BV64" s="249"/>
      <c r="BW64" s="249"/>
      <c r="BX64" s="249"/>
      <c r="BY64" s="249"/>
      <c r="BZ64" s="249"/>
      <c r="CA64" s="249"/>
      <c r="CB64" s="249"/>
      <c r="CC64" s="249"/>
      <c r="CD64" s="249"/>
      <c r="CE64" s="249"/>
      <c r="CF64" s="249"/>
      <c r="CG64" s="249"/>
      <c r="CH64" s="249"/>
      <c r="CI64" s="249"/>
      <c r="CJ64" s="249"/>
      <c r="CK64" s="249"/>
      <c r="CL64" s="249"/>
      <c r="CM64" s="249"/>
      <c r="CN64" s="249"/>
      <c r="CO64" s="249"/>
      <c r="CP64" s="249"/>
      <c r="CQ64" s="249"/>
      <c r="CR64" s="249"/>
      <c r="CS64" s="249"/>
      <c r="CT64" s="249"/>
      <c r="CU64" s="249"/>
      <c r="CV64" s="249"/>
      <c r="CW64" s="249"/>
      <c r="CX64" s="249"/>
      <c r="CY64" s="249"/>
      <c r="CZ64" s="249"/>
      <c r="DA64" s="249"/>
      <c r="DB64" s="249"/>
      <c r="DC64" s="249"/>
      <c r="DD64" s="249"/>
      <c r="DE64" s="249"/>
      <c r="DF64" s="249"/>
      <c r="DG64" s="249"/>
      <c r="DH64" s="249"/>
      <c r="DI64" s="249"/>
      <c r="DJ64" s="249"/>
      <c r="DK64" s="249"/>
      <c r="DL64" s="249"/>
      <c r="DM64" s="249"/>
      <c r="DN64" s="249"/>
      <c r="DO64" s="249"/>
      <c r="DP64" s="249"/>
      <c r="DQ64" s="249"/>
      <c r="DR64" s="249"/>
      <c r="DS64" s="249"/>
      <c r="DT64" s="249"/>
      <c r="DU64" s="249"/>
      <c r="DV64" s="249"/>
    </row>
    <row r="65" spans="1:126" ht="15" customHeight="1" x14ac:dyDescent="0.2">
      <c r="A65" s="633">
        <v>6790</v>
      </c>
      <c r="B65" s="633" t="s">
        <v>8700</v>
      </c>
      <c r="C65" s="633" t="s">
        <v>742</v>
      </c>
      <c r="D65" s="640" t="s">
        <v>257</v>
      </c>
      <c r="E65" s="120" t="s">
        <v>1319</v>
      </c>
      <c r="F65" s="633" t="s">
        <v>217</v>
      </c>
      <c r="G65" s="633">
        <v>1</v>
      </c>
      <c r="H65" s="470"/>
      <c r="I65" s="470"/>
      <c r="J65" s="345"/>
      <c r="K65" s="345" t="s">
        <v>405</v>
      </c>
      <c r="L65" s="100" t="s">
        <v>405</v>
      </c>
      <c r="M65" s="100" t="s">
        <v>405</v>
      </c>
      <c r="N65" s="100" t="s">
        <v>405</v>
      </c>
      <c r="O65" s="365"/>
      <c r="P65" s="365"/>
      <c r="Q65" s="49"/>
      <c r="R65" s="147">
        <v>900000</v>
      </c>
      <c r="S65" s="606"/>
      <c r="T65" s="485"/>
      <c r="U65" s="48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38"/>
    </row>
    <row r="66" spans="1:126" s="38" customFormat="1" ht="15" customHeight="1" x14ac:dyDescent="0.2">
      <c r="A66" s="815">
        <v>7373</v>
      </c>
      <c r="B66" s="815" t="s">
        <v>9096</v>
      </c>
      <c r="C66" s="825" t="s">
        <v>3400</v>
      </c>
      <c r="D66" s="825" t="s">
        <v>5874</v>
      </c>
      <c r="E66" s="120" t="s">
        <v>1319</v>
      </c>
      <c r="F66" s="815" t="s">
        <v>217</v>
      </c>
      <c r="G66" s="815">
        <v>0</v>
      </c>
      <c r="H66" s="487"/>
      <c r="I66" s="487"/>
      <c r="J66" s="345"/>
      <c r="K66" s="345"/>
      <c r="L66" s="305" t="s">
        <v>405</v>
      </c>
      <c r="M66" s="305" t="s">
        <v>405</v>
      </c>
      <c r="N66" s="305" t="s">
        <v>405</v>
      </c>
      <c r="O66" s="305" t="s">
        <v>405</v>
      </c>
      <c r="P66" s="545"/>
      <c r="Q66" s="545"/>
      <c r="R66" s="150">
        <v>500000</v>
      </c>
      <c r="S66" s="480"/>
      <c r="T66" s="545"/>
      <c r="U66" s="249"/>
      <c r="V66" s="545"/>
      <c r="W66" s="545"/>
      <c r="X66" s="545"/>
      <c r="Y66" s="545"/>
      <c r="Z66" s="545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49"/>
      <c r="BC66" s="249"/>
      <c r="BD66" s="249"/>
      <c r="BE66" s="249"/>
      <c r="BF66" s="249"/>
      <c r="BG66" s="249"/>
      <c r="BH66" s="249"/>
      <c r="BI66" s="249"/>
      <c r="BJ66" s="249"/>
      <c r="BK66" s="249"/>
      <c r="BL66" s="249"/>
      <c r="BM66" s="249"/>
      <c r="BN66" s="249"/>
      <c r="BO66" s="249"/>
      <c r="BP66" s="249"/>
      <c r="BQ66" s="249"/>
      <c r="BR66" s="249"/>
      <c r="BS66" s="249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/>
      <c r="CH66" s="249"/>
      <c r="CI66" s="249"/>
      <c r="CJ66" s="249"/>
      <c r="CK66" s="249"/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49"/>
      <c r="DJ66" s="249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</row>
    <row r="67" spans="1:126" s="880" customFormat="1" ht="15" customHeight="1" x14ac:dyDescent="0.2">
      <c r="A67" s="97"/>
      <c r="B67" s="141" t="s">
        <v>2743</v>
      </c>
      <c r="C67" s="141" t="s">
        <v>2741</v>
      </c>
      <c r="D67" s="141" t="s">
        <v>2742</v>
      </c>
      <c r="E67" s="141" t="s">
        <v>2743</v>
      </c>
      <c r="H67" s="97"/>
      <c r="I67" s="97"/>
      <c r="J67" s="97"/>
      <c r="K67" s="97"/>
      <c r="L67" s="885">
        <f>COUNTIF((L57:L66),"X")</f>
        <v>10</v>
      </c>
      <c r="M67" s="885">
        <f t="shared" ref="M67:P67" si="0">COUNTIF((M57:M66),"X")</f>
        <v>9</v>
      </c>
      <c r="N67" s="885">
        <f t="shared" si="0"/>
        <v>8</v>
      </c>
      <c r="O67" s="885">
        <f t="shared" si="0"/>
        <v>3</v>
      </c>
      <c r="P67" s="885">
        <f t="shared" si="0"/>
        <v>0</v>
      </c>
      <c r="Q67" s="97">
        <f>SUM(L67:P67)</f>
        <v>30</v>
      </c>
      <c r="S67" s="881"/>
      <c r="T67" s="881"/>
    </row>
    <row r="68" spans="1:126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>
        <f>Q56+Q67</f>
        <v>146</v>
      </c>
      <c r="S68" s="623"/>
      <c r="T68" s="623"/>
    </row>
    <row r="69" spans="1:126" s="679" customFormat="1" ht="15" customHeight="1" x14ac:dyDescent="0.2">
      <c r="A69" s="720">
        <v>2047</v>
      </c>
      <c r="B69" s="720" t="s">
        <v>1928</v>
      </c>
      <c r="C69" s="720"/>
      <c r="D69" s="720"/>
      <c r="E69" s="728" t="s">
        <v>7627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258"/>
      <c r="T69" s="258"/>
      <c r="U69" s="258"/>
      <c r="V69" s="258"/>
      <c r="W69" s="258"/>
      <c r="X69" s="61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</row>
    <row r="70" spans="1:126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1319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61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</row>
    <row r="71" spans="1:126" s="679" customFormat="1" ht="15" customHeight="1" x14ac:dyDescent="0.2">
      <c r="A71" s="720">
        <v>2047</v>
      </c>
      <c r="B71" s="720" t="s">
        <v>1929</v>
      </c>
      <c r="C71" s="720"/>
      <c r="D71" s="720"/>
      <c r="E71" s="728" t="s">
        <v>441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49"/>
      <c r="T71" s="61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</row>
    <row r="72" spans="1:126" s="679" customFormat="1" ht="15" customHeight="1" x14ac:dyDescent="0.2">
      <c r="A72" s="720">
        <v>2047</v>
      </c>
      <c r="B72" s="720" t="s">
        <v>1930</v>
      </c>
      <c r="C72" s="720"/>
      <c r="D72" s="720"/>
      <c r="E72" s="728" t="s">
        <v>7627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61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</row>
    <row r="73" spans="1:126" s="679" customFormat="1" ht="15" customHeight="1" x14ac:dyDescent="0.2">
      <c r="A73" s="720">
        <v>2047</v>
      </c>
      <c r="B73" s="720" t="s">
        <v>1931</v>
      </c>
      <c r="C73" s="720"/>
      <c r="D73" s="720"/>
      <c r="E73" s="720" t="s">
        <v>1319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258"/>
      <c r="T73" s="61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</row>
    <row r="74" spans="1:126" s="679" customFormat="1" ht="15" customHeight="1" x14ac:dyDescent="0.2">
      <c r="A74" s="720">
        <v>2047</v>
      </c>
      <c r="B74" s="720" t="s">
        <v>1932</v>
      </c>
      <c r="C74" s="720"/>
      <c r="D74" s="720"/>
      <c r="E74" s="720" t="s">
        <v>1319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618"/>
      <c r="S74" s="258"/>
      <c r="T74" s="61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</row>
    <row r="75" spans="1:126" s="679" customFormat="1" ht="15" customHeight="1" x14ac:dyDescent="0.2">
      <c r="A75" s="720">
        <v>2047</v>
      </c>
      <c r="B75" s="720" t="s">
        <v>1933</v>
      </c>
      <c r="C75" s="720"/>
      <c r="D75" s="720"/>
      <c r="E75" s="720" t="s">
        <v>1319</v>
      </c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618"/>
      <c r="S75" s="258"/>
      <c r="T75" s="61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</row>
    <row r="76" spans="1:126" s="679" customFormat="1" ht="15" customHeight="1" x14ac:dyDescent="0.2">
      <c r="A76" s="720">
        <v>2047</v>
      </c>
      <c r="B76" s="720" t="s">
        <v>1933</v>
      </c>
      <c r="C76" s="720"/>
      <c r="D76" s="720"/>
      <c r="E76" s="728" t="s">
        <v>749</v>
      </c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618"/>
      <c r="S76" s="618"/>
      <c r="T76" s="618"/>
      <c r="U76" s="618"/>
      <c r="V76" s="258"/>
      <c r="W76" s="258"/>
      <c r="X76" s="258"/>
      <c r="Y76" s="61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  <c r="CU76" s="258"/>
      <c r="CV76" s="258"/>
      <c r="CW76" s="258"/>
      <c r="CX76" s="258"/>
      <c r="CY76" s="258"/>
      <c r="CZ76" s="258"/>
      <c r="DA76" s="258"/>
      <c r="DB76" s="258"/>
      <c r="DC76" s="258"/>
      <c r="DD76" s="258"/>
      <c r="DE76" s="258"/>
      <c r="DF76" s="258"/>
      <c r="DG76" s="258"/>
      <c r="DH76" s="258"/>
      <c r="DI76" s="258"/>
      <c r="DJ76" s="258"/>
      <c r="DK76" s="258"/>
      <c r="DL76" s="258"/>
      <c r="DM76" s="258"/>
      <c r="DN76" s="258"/>
    </row>
    <row r="77" spans="1:126" s="679" customFormat="1" ht="15" customHeight="1" x14ac:dyDescent="0.2">
      <c r="A77" s="720">
        <v>2047</v>
      </c>
      <c r="B77" s="720" t="s">
        <v>1934</v>
      </c>
      <c r="C77" s="720"/>
      <c r="D77" s="720"/>
      <c r="E77" s="720" t="s">
        <v>1319</v>
      </c>
      <c r="F77" s="258"/>
      <c r="G77" s="258"/>
      <c r="H77" s="258"/>
      <c r="I77" s="258"/>
      <c r="J77" s="258"/>
      <c r="K77" s="258"/>
      <c r="L77" s="258"/>
      <c r="M77" s="258"/>
      <c r="N77" s="258"/>
      <c r="O77" s="258"/>
      <c r="P77" s="258"/>
      <c r="Q77" s="258"/>
      <c r="R77" s="618"/>
      <c r="S77" s="258"/>
      <c r="T77" s="61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  <c r="BZ77" s="258"/>
      <c r="CA77" s="258"/>
      <c r="CB77" s="258"/>
      <c r="CC77" s="258"/>
      <c r="CD77" s="258"/>
      <c r="CE77" s="258"/>
      <c r="CF77" s="258"/>
      <c r="CG77" s="258"/>
      <c r="CH77" s="258"/>
      <c r="CI77" s="258"/>
      <c r="CJ77" s="258"/>
      <c r="CK77" s="258"/>
      <c r="CL77" s="258"/>
      <c r="CM77" s="258"/>
      <c r="CN77" s="258"/>
      <c r="CO77" s="258"/>
      <c r="CP77" s="258"/>
      <c r="CQ77" s="258"/>
      <c r="CR77" s="258"/>
      <c r="CS77" s="258"/>
      <c r="CT77" s="258"/>
      <c r="CU77" s="258"/>
      <c r="CV77" s="258"/>
      <c r="CW77" s="258"/>
      <c r="CX77" s="258"/>
      <c r="CY77" s="258"/>
      <c r="CZ77" s="258"/>
      <c r="DA77" s="258"/>
      <c r="DB77" s="258"/>
      <c r="DC77" s="258"/>
      <c r="DD77" s="258"/>
      <c r="DE77" s="258"/>
      <c r="DF77" s="258"/>
      <c r="DG77" s="258"/>
      <c r="DH77" s="258"/>
      <c r="DI77" s="258"/>
      <c r="DJ77" s="258"/>
      <c r="DK77" s="258"/>
    </row>
    <row r="78" spans="1:126" s="679" customFormat="1" ht="15" customHeight="1" x14ac:dyDescent="0.2">
      <c r="A78" s="90" t="s">
        <v>557</v>
      </c>
      <c r="B78" s="405"/>
      <c r="C78" s="75" t="s">
        <v>613</v>
      </c>
      <c r="D78" s="882"/>
      <c r="E78" s="90"/>
      <c r="S78" s="788"/>
      <c r="T78" s="788"/>
    </row>
    <row r="79" spans="1:126" s="476" customFormat="1" x14ac:dyDescent="0.2">
      <c r="A79" s="95"/>
      <c r="B79" s="155"/>
      <c r="S79" s="632"/>
      <c r="T79" s="632"/>
    </row>
    <row r="80" spans="1:126" s="476" customFormat="1" x14ac:dyDescent="0.2">
      <c r="A80" s="56"/>
      <c r="B80" s="155"/>
      <c r="S80" s="632"/>
      <c r="T80" s="632"/>
    </row>
    <row r="81" spans="1:20" s="476" customFormat="1" x14ac:dyDescent="0.2">
      <c r="A81" s="56"/>
      <c r="B81" s="155"/>
      <c r="S81" s="632"/>
      <c r="T81" s="632"/>
    </row>
    <row r="82" spans="1:20" s="476" customFormat="1" x14ac:dyDescent="0.2">
      <c r="A82" s="56"/>
      <c r="B82" s="155"/>
      <c r="S82" s="632"/>
      <c r="T82" s="632"/>
    </row>
    <row r="83" spans="1:20" s="476" customFormat="1" x14ac:dyDescent="0.2">
      <c r="A83" s="56"/>
      <c r="B83" s="155"/>
      <c r="S83" s="632"/>
      <c r="T83" s="632"/>
    </row>
    <row r="84" spans="1:20" s="476" customFormat="1" x14ac:dyDescent="0.2">
      <c r="A84" s="56"/>
      <c r="B84" s="155"/>
      <c r="S84" s="632"/>
      <c r="T84" s="632"/>
    </row>
    <row r="85" spans="1:20" s="476" customFormat="1" x14ac:dyDescent="0.2">
      <c r="A85" s="56"/>
      <c r="B85" s="797"/>
      <c r="S85" s="632"/>
      <c r="T85" s="632"/>
    </row>
    <row r="86" spans="1:20" s="476" customFormat="1" x14ac:dyDescent="0.2">
      <c r="A86" s="56"/>
      <c r="B86" s="155"/>
      <c r="S86" s="632"/>
      <c r="T86" s="632"/>
    </row>
    <row r="87" spans="1:20" s="476" customFormat="1" x14ac:dyDescent="0.2">
      <c r="A87" s="56"/>
      <c r="B87" s="155"/>
      <c r="S87" s="632"/>
      <c r="T87" s="632"/>
    </row>
    <row r="88" spans="1:20" s="476" customFormat="1" x14ac:dyDescent="0.2">
      <c r="A88" s="95"/>
      <c r="B88" s="780"/>
      <c r="S88" s="632"/>
      <c r="T88" s="632"/>
    </row>
    <row r="89" spans="1:20" s="791" customFormat="1" x14ac:dyDescent="0.2">
      <c r="A89" s="363"/>
      <c r="B89" s="798"/>
      <c r="S89" s="793"/>
      <c r="T89" s="793"/>
    </row>
    <row r="90" spans="1:20" s="476" customFormat="1" x14ac:dyDescent="0.2">
      <c r="B90" s="790"/>
      <c r="S90" s="632"/>
      <c r="T90" s="632"/>
    </row>
    <row r="91" spans="1:20" x14ac:dyDescent="0.2">
      <c r="B91" s="416"/>
      <c r="C91" s="416"/>
      <c r="D91" s="416"/>
      <c r="E91" s="416"/>
      <c r="F91" s="476"/>
      <c r="G91" s="476"/>
    </row>
    <row r="92" spans="1:20" x14ac:dyDescent="0.2">
      <c r="B92" s="416"/>
      <c r="C92" s="416"/>
      <c r="D92" s="416"/>
      <c r="E92" s="416"/>
      <c r="F92" s="476"/>
      <c r="G92" s="476"/>
    </row>
    <row r="93" spans="1:20" x14ac:dyDescent="0.2">
      <c r="B93" s="416"/>
      <c r="C93" s="416"/>
      <c r="D93" s="416"/>
      <c r="E93" s="416"/>
      <c r="F93" s="476"/>
      <c r="G93" s="476"/>
    </row>
    <row r="94" spans="1:20" x14ac:dyDescent="0.2">
      <c r="B94" s="416"/>
      <c r="C94" s="416"/>
      <c r="D94" s="416"/>
      <c r="E94" s="416"/>
      <c r="F94" s="476"/>
      <c r="G94" s="476"/>
    </row>
    <row r="95" spans="1:20" x14ac:dyDescent="0.2">
      <c r="B95" s="416"/>
      <c r="C95" s="416"/>
      <c r="D95" s="416"/>
      <c r="E95" s="416"/>
      <c r="F95" s="476"/>
      <c r="G95" s="476"/>
    </row>
    <row r="96" spans="1:20" x14ac:dyDescent="0.2">
      <c r="B96" s="416"/>
      <c r="C96" s="416"/>
      <c r="D96" s="416"/>
      <c r="E96" s="416"/>
      <c r="F96" s="476"/>
      <c r="G96" s="476"/>
    </row>
    <row r="97" spans="2:20" x14ac:dyDescent="0.2">
      <c r="B97" s="416"/>
      <c r="C97" s="416"/>
      <c r="D97" s="416"/>
      <c r="E97" s="416"/>
      <c r="F97" s="476"/>
      <c r="G97" s="476"/>
    </row>
    <row r="98" spans="2:20" s="476" customFormat="1" x14ac:dyDescent="0.2">
      <c r="B98" s="883"/>
      <c r="C98" s="883"/>
      <c r="D98" s="883"/>
      <c r="E98" s="883"/>
      <c r="S98" s="632"/>
      <c r="T98" s="632"/>
    </row>
    <row r="99" spans="2:20" s="476" customFormat="1" x14ac:dyDescent="0.2">
      <c r="B99" s="883"/>
      <c r="C99" s="883"/>
      <c r="D99" s="883"/>
      <c r="E99" s="883"/>
      <c r="S99" s="632"/>
      <c r="T99" s="632"/>
    </row>
    <row r="100" spans="2:20" s="476" customFormat="1" x14ac:dyDescent="0.2">
      <c r="B100" s="883"/>
      <c r="C100" s="883"/>
      <c r="D100" s="883"/>
      <c r="E100" s="883"/>
      <c r="S100" s="632"/>
      <c r="T100" s="632"/>
    </row>
    <row r="101" spans="2:20" s="476" customFormat="1" x14ac:dyDescent="0.2">
      <c r="B101" s="790"/>
      <c r="S101" s="632"/>
      <c r="T101" s="632"/>
    </row>
    <row r="102" spans="2:20" s="476" customFormat="1" x14ac:dyDescent="0.2">
      <c r="B102" s="790"/>
      <c r="S102" s="632"/>
      <c r="T102" s="632"/>
    </row>
    <row r="103" spans="2:20" s="476" customFormat="1" x14ac:dyDescent="0.2">
      <c r="B103" s="790"/>
      <c r="S103" s="632"/>
      <c r="T103" s="632"/>
    </row>
    <row r="104" spans="2:20" s="476" customFormat="1" x14ac:dyDescent="0.2">
      <c r="B104" s="790"/>
      <c r="S104" s="632"/>
      <c r="T104" s="632"/>
    </row>
    <row r="105" spans="2:20" s="476" customFormat="1" x14ac:dyDescent="0.2">
      <c r="B105" s="790"/>
      <c r="S105" s="632"/>
      <c r="T105" s="632"/>
    </row>
    <row r="106" spans="2:20" s="476" customFormat="1" x14ac:dyDescent="0.2">
      <c r="B106" s="790"/>
      <c r="S106" s="632"/>
      <c r="T106" s="632"/>
    </row>
    <row r="107" spans="2:20" s="476" customFormat="1" x14ac:dyDescent="0.2">
      <c r="B107" s="790"/>
      <c r="S107" s="632"/>
      <c r="T107" s="632"/>
    </row>
    <row r="108" spans="2:20" s="476" customFormat="1" x14ac:dyDescent="0.2">
      <c r="B108" s="790"/>
      <c r="S108" s="632"/>
      <c r="T108" s="632"/>
    </row>
    <row r="109" spans="2:20" s="476" customFormat="1" x14ac:dyDescent="0.2">
      <c r="B109" s="790"/>
      <c r="S109" s="632"/>
      <c r="T109" s="632"/>
    </row>
    <row r="110" spans="2:20" s="476" customFormat="1" x14ac:dyDescent="0.2">
      <c r="B110" s="790"/>
      <c r="S110" s="632"/>
      <c r="T110" s="632"/>
    </row>
    <row r="111" spans="2:20" s="476" customFormat="1" x14ac:dyDescent="0.2">
      <c r="B111" s="790"/>
      <c r="S111" s="632"/>
      <c r="T111" s="632"/>
    </row>
    <row r="112" spans="2:20" s="476" customFormat="1" x14ac:dyDescent="0.2">
      <c r="B112" s="790"/>
      <c r="S112" s="632"/>
      <c r="T112" s="632"/>
    </row>
    <row r="113" spans="2:20" s="476" customFormat="1" x14ac:dyDescent="0.2">
      <c r="B113" s="790"/>
      <c r="S113" s="632"/>
      <c r="T113" s="632"/>
    </row>
    <row r="114" spans="2:20" s="476" customFormat="1" x14ac:dyDescent="0.2">
      <c r="B114" s="790"/>
      <c r="S114" s="632"/>
      <c r="T114" s="632"/>
    </row>
    <row r="115" spans="2:20" s="476" customFormat="1" x14ac:dyDescent="0.2">
      <c r="B115" s="790"/>
      <c r="S115" s="632"/>
      <c r="T115" s="632"/>
    </row>
    <row r="116" spans="2:20" s="476" customFormat="1" x14ac:dyDescent="0.2">
      <c r="B116" s="790"/>
      <c r="S116" s="632"/>
      <c r="T116" s="632"/>
    </row>
    <row r="117" spans="2:20" s="476" customFormat="1" x14ac:dyDescent="0.2">
      <c r="B117" s="790"/>
      <c r="S117" s="632"/>
      <c r="T117" s="632"/>
    </row>
    <row r="118" spans="2:20" s="476" customFormat="1" x14ac:dyDescent="0.2">
      <c r="B118" s="790"/>
      <c r="S118" s="632"/>
      <c r="T118" s="632"/>
    </row>
    <row r="119" spans="2:20" s="476" customFormat="1" x14ac:dyDescent="0.2">
      <c r="B119" s="790"/>
      <c r="S119" s="632"/>
      <c r="T119" s="632"/>
    </row>
    <row r="120" spans="2:20" s="476" customFormat="1" x14ac:dyDescent="0.2">
      <c r="B120" s="790"/>
      <c r="S120" s="632"/>
      <c r="T120" s="632"/>
    </row>
    <row r="121" spans="2:20" s="476" customFormat="1" x14ac:dyDescent="0.2">
      <c r="B121" s="790"/>
      <c r="S121" s="632"/>
      <c r="T121" s="632"/>
    </row>
    <row r="122" spans="2:20" s="476" customFormat="1" x14ac:dyDescent="0.2">
      <c r="B122" s="790"/>
      <c r="S122" s="632"/>
      <c r="T122" s="632"/>
    </row>
    <row r="123" spans="2:20" s="476" customFormat="1" x14ac:dyDescent="0.2">
      <c r="B123" s="790"/>
      <c r="S123" s="632"/>
      <c r="T123" s="632"/>
    </row>
    <row r="124" spans="2:20" s="476" customFormat="1" x14ac:dyDescent="0.2">
      <c r="B124" s="790"/>
      <c r="S124" s="632"/>
      <c r="T124" s="632"/>
    </row>
    <row r="125" spans="2:20" s="476" customFormat="1" x14ac:dyDescent="0.2">
      <c r="B125" s="790"/>
      <c r="S125" s="632"/>
      <c r="T125" s="632"/>
    </row>
    <row r="126" spans="2:20" s="476" customFormat="1" x14ac:dyDescent="0.2">
      <c r="B126" s="790"/>
      <c r="S126" s="632"/>
      <c r="T126" s="632"/>
    </row>
    <row r="127" spans="2:20" s="476" customFormat="1" x14ac:dyDescent="0.2">
      <c r="B127" s="790"/>
      <c r="S127" s="632"/>
      <c r="T127" s="632"/>
    </row>
    <row r="128" spans="2:20" s="476" customFormat="1" x14ac:dyDescent="0.2">
      <c r="B128" s="790"/>
      <c r="S128" s="632"/>
      <c r="T128" s="632"/>
    </row>
    <row r="129" spans="2:20" s="476" customFormat="1" x14ac:dyDescent="0.2">
      <c r="B129" s="790"/>
      <c r="S129" s="632"/>
      <c r="T129" s="632"/>
    </row>
    <row r="130" spans="2:20" s="476" customFormat="1" x14ac:dyDescent="0.2">
      <c r="B130" s="790"/>
      <c r="S130" s="632"/>
      <c r="T130" s="632"/>
    </row>
    <row r="131" spans="2:20" s="476" customFormat="1" x14ac:dyDescent="0.2">
      <c r="B131" s="790"/>
      <c r="S131" s="632"/>
      <c r="T131" s="632"/>
    </row>
    <row r="132" spans="2:20" s="476" customFormat="1" x14ac:dyDescent="0.2">
      <c r="B132" s="790"/>
      <c r="S132" s="632"/>
      <c r="T132" s="632"/>
    </row>
    <row r="133" spans="2:20" s="476" customFormat="1" x14ac:dyDescent="0.2">
      <c r="B133" s="790"/>
      <c r="S133" s="632"/>
      <c r="T133" s="632"/>
    </row>
    <row r="134" spans="2:20" s="476" customFormat="1" x14ac:dyDescent="0.2">
      <c r="B134" s="790"/>
      <c r="S134" s="632"/>
      <c r="T134" s="632"/>
    </row>
    <row r="135" spans="2:20" s="476" customFormat="1" x14ac:dyDescent="0.2">
      <c r="B135" s="790"/>
      <c r="S135" s="632"/>
      <c r="T135" s="632"/>
    </row>
    <row r="136" spans="2:20" s="476" customFormat="1" x14ac:dyDescent="0.2">
      <c r="B136" s="790"/>
      <c r="S136" s="632"/>
      <c r="T136" s="632"/>
    </row>
    <row r="137" spans="2:20" s="476" customFormat="1" x14ac:dyDescent="0.2">
      <c r="B137" s="790"/>
      <c r="S137" s="632"/>
      <c r="T137" s="632"/>
    </row>
    <row r="138" spans="2:20" s="476" customFormat="1" x14ac:dyDescent="0.2">
      <c r="B138" s="790"/>
      <c r="S138" s="632"/>
      <c r="T138" s="632"/>
    </row>
    <row r="139" spans="2:20" s="476" customFormat="1" x14ac:dyDescent="0.2">
      <c r="B139" s="790"/>
      <c r="S139" s="632"/>
      <c r="T139" s="632"/>
    </row>
    <row r="140" spans="2:20" s="476" customFormat="1" x14ac:dyDescent="0.2">
      <c r="B140" s="790"/>
      <c r="S140" s="632"/>
      <c r="T140" s="632"/>
    </row>
    <row r="141" spans="2:20" s="476" customFormat="1" x14ac:dyDescent="0.2">
      <c r="B141" s="790"/>
      <c r="S141" s="632"/>
      <c r="T141" s="632"/>
    </row>
    <row r="142" spans="2:20" s="476" customFormat="1" x14ac:dyDescent="0.2">
      <c r="B142" s="790"/>
      <c r="S142" s="632"/>
      <c r="T142" s="632"/>
    </row>
    <row r="143" spans="2:20" s="476" customFormat="1" x14ac:dyDescent="0.2">
      <c r="B143" s="790"/>
      <c r="S143" s="632"/>
      <c r="T143" s="632"/>
    </row>
    <row r="144" spans="2:20" s="476" customFormat="1" x14ac:dyDescent="0.2">
      <c r="B144" s="790"/>
      <c r="S144" s="632"/>
      <c r="T144" s="632"/>
    </row>
    <row r="145" spans="2:20" s="476" customFormat="1" x14ac:dyDescent="0.2">
      <c r="B145" s="790"/>
      <c r="S145" s="632"/>
      <c r="T145" s="632"/>
    </row>
    <row r="146" spans="2:20" s="476" customFormat="1" x14ac:dyDescent="0.2">
      <c r="B146" s="790"/>
      <c r="S146" s="632"/>
      <c r="T146" s="632"/>
    </row>
    <row r="147" spans="2:20" s="476" customFormat="1" x14ac:dyDescent="0.2">
      <c r="B147" s="790"/>
      <c r="S147" s="632"/>
      <c r="T147" s="632"/>
    </row>
    <row r="148" spans="2:20" s="476" customFormat="1" x14ac:dyDescent="0.2">
      <c r="B148" s="790"/>
      <c r="S148" s="632"/>
      <c r="T148" s="632"/>
    </row>
    <row r="149" spans="2:20" s="476" customFormat="1" x14ac:dyDescent="0.2">
      <c r="B149" s="790"/>
      <c r="S149" s="632"/>
      <c r="T149" s="632"/>
    </row>
    <row r="150" spans="2:20" s="476" customFormat="1" x14ac:dyDescent="0.2">
      <c r="B150" s="790"/>
      <c r="S150" s="632"/>
      <c r="T150" s="632"/>
    </row>
    <row r="151" spans="2:20" s="476" customFormat="1" x14ac:dyDescent="0.2">
      <c r="B151" s="790"/>
      <c r="S151" s="632"/>
      <c r="T151" s="632"/>
    </row>
    <row r="152" spans="2:20" s="476" customFormat="1" x14ac:dyDescent="0.2">
      <c r="B152" s="790"/>
      <c r="S152" s="632"/>
      <c r="T152" s="632"/>
    </row>
    <row r="153" spans="2:20" s="476" customFormat="1" x14ac:dyDescent="0.2">
      <c r="B153" s="790"/>
      <c r="S153" s="632"/>
      <c r="T153" s="632"/>
    </row>
    <row r="154" spans="2:20" s="476" customFormat="1" x14ac:dyDescent="0.2">
      <c r="B154" s="790"/>
      <c r="S154" s="632"/>
      <c r="T154" s="632"/>
    </row>
    <row r="155" spans="2:20" s="476" customFormat="1" x14ac:dyDescent="0.2">
      <c r="B155" s="790"/>
      <c r="S155" s="632"/>
      <c r="T155" s="632"/>
    </row>
    <row r="156" spans="2:20" s="476" customFormat="1" x14ac:dyDescent="0.2">
      <c r="B156" s="790"/>
      <c r="S156" s="632"/>
      <c r="T156" s="632"/>
    </row>
    <row r="157" spans="2:20" s="476" customFormat="1" x14ac:dyDescent="0.2">
      <c r="B157" s="790"/>
      <c r="S157" s="632"/>
      <c r="T157" s="632"/>
    </row>
    <row r="158" spans="2:20" s="476" customFormat="1" x14ac:dyDescent="0.2">
      <c r="B158" s="790"/>
      <c r="S158" s="632"/>
      <c r="T158" s="632"/>
    </row>
    <row r="159" spans="2:20" s="476" customFormat="1" x14ac:dyDescent="0.2">
      <c r="B159" s="790"/>
      <c r="S159" s="632"/>
      <c r="T159" s="632"/>
    </row>
    <row r="160" spans="2:20" s="476" customFormat="1" x14ac:dyDescent="0.2">
      <c r="B160" s="790"/>
      <c r="S160" s="632"/>
      <c r="T160" s="632"/>
    </row>
    <row r="161" spans="2:20" s="476" customFormat="1" x14ac:dyDescent="0.2">
      <c r="B161" s="790"/>
      <c r="S161" s="632"/>
      <c r="T161" s="632"/>
    </row>
    <row r="162" spans="2:20" s="476" customFormat="1" x14ac:dyDescent="0.2">
      <c r="B162" s="790"/>
      <c r="S162" s="632"/>
      <c r="T162" s="632"/>
    </row>
    <row r="163" spans="2:20" s="476" customFormat="1" x14ac:dyDescent="0.2">
      <c r="B163" s="790"/>
      <c r="S163" s="632"/>
      <c r="T163" s="632"/>
    </row>
  </sheetData>
  <sortState ref="A3:DV66">
    <sortCondition ref="F3:F66" customList="QB,HB,FB,WR,TE,C,G,T,K,DE,DT,LB,CB,S,P"/>
    <sortCondition descending="1" ref="G3:G66"/>
    <sortCondition ref="D3:D66"/>
    <sortCondition ref="C3:C66"/>
  </sortState>
  <hyperlinks>
    <hyperlink ref="A1" r:id="rId1" display="http://pnfl.biz/"/>
    <hyperlink ref="D1" r:id="rId2" display="http://pnfl.biz/messageboard/"/>
    <hyperlink ref="E1" r:id="rId3" location="A11"/>
    <hyperlink ref="C1" r:id="rId4"/>
    <hyperlink ref="C78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ignoredErrors>
    <ignoredError sqref="P56" formulaRange="1"/>
  </ignoredErrors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V83"/>
  <sheetViews>
    <sheetView workbookViewId="0">
      <pane ySplit="2" topLeftCell="A45" activePane="bottomLeft" state="frozen"/>
      <selection pane="bottomLeft" activeCell="U60" sqref="U60"/>
    </sheetView>
  </sheetViews>
  <sheetFormatPr defaultRowHeight="12.75" x14ac:dyDescent="0.2"/>
  <cols>
    <col min="1" max="1" width="10.7109375" style="69" customWidth="1"/>
    <col min="2" max="2" width="10.7109375" style="78" customWidth="1"/>
    <col min="3" max="5" width="14.7109375" style="69" customWidth="1"/>
    <col min="6" max="7" width="4.7109375" style="69" customWidth="1"/>
    <col min="8" max="8" width="4.7109375" style="69" hidden="1" customWidth="1"/>
    <col min="9" max="17" width="4.7109375" style="69" customWidth="1"/>
    <col min="18" max="18" width="12.7109375" style="69" customWidth="1"/>
    <col min="19" max="19" width="12.7109375" style="292" customWidth="1"/>
    <col min="20" max="20" width="12.7109375" style="621" customWidth="1"/>
    <col min="21" max="16384" width="9.140625" style="69"/>
  </cols>
  <sheetData>
    <row r="1" spans="1:126" s="74" customFormat="1" ht="13.5" customHeight="1" thickBot="1" x14ac:dyDescent="0.25">
      <c r="A1" s="72" t="s">
        <v>440</v>
      </c>
      <c r="B1" s="79" t="s">
        <v>170</v>
      </c>
      <c r="C1" s="79" t="s">
        <v>180</v>
      </c>
      <c r="D1" s="73" t="s">
        <v>181</v>
      </c>
      <c r="E1" s="82" t="s">
        <v>182</v>
      </c>
      <c r="F1" s="80"/>
      <c r="S1" s="617"/>
      <c r="T1" s="607"/>
    </row>
    <row r="2" spans="1:126" s="255" customFormat="1" ht="15" customHeight="1" thickBot="1" x14ac:dyDescent="0.25">
      <c r="A2" s="254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 t="s">
        <v>705</v>
      </c>
      <c r="R2" s="255" t="s">
        <v>8738</v>
      </c>
      <c r="S2" s="725" t="s">
        <v>8819</v>
      </c>
      <c r="T2" s="744"/>
    </row>
    <row r="3" spans="1:126" s="49" customFormat="1" ht="15" customHeight="1" thickTop="1" x14ac:dyDescent="0.2">
      <c r="A3" s="468">
        <v>5809</v>
      </c>
      <c r="B3" s="49" t="s">
        <v>3839</v>
      </c>
      <c r="C3" s="469" t="s">
        <v>301</v>
      </c>
      <c r="D3" s="468" t="s">
        <v>548</v>
      </c>
      <c r="E3" s="364" t="s">
        <v>441</v>
      </c>
      <c r="F3" s="469" t="s">
        <v>188</v>
      </c>
      <c r="G3" s="49">
        <v>3</v>
      </c>
      <c r="H3" s="470"/>
      <c r="I3" s="446" t="s">
        <v>405</v>
      </c>
      <c r="J3" s="344" t="s">
        <v>405</v>
      </c>
      <c r="K3" s="344" t="s">
        <v>405</v>
      </c>
      <c r="L3" s="145" t="s">
        <v>405</v>
      </c>
      <c r="M3" s="365"/>
      <c r="N3" s="365"/>
      <c r="O3" s="365"/>
      <c r="P3" s="365"/>
      <c r="R3" s="661">
        <v>10000000</v>
      </c>
      <c r="S3" s="292"/>
      <c r="T3" s="606"/>
      <c r="DP3" s="48"/>
      <c r="DQ3" s="48"/>
      <c r="DR3" s="48"/>
    </row>
    <row r="4" spans="1:126" s="49" customFormat="1" ht="15" customHeight="1" x14ac:dyDescent="0.2">
      <c r="A4" s="815">
        <v>7356</v>
      </c>
      <c r="B4" s="815" t="s">
        <v>9023</v>
      </c>
      <c r="C4" s="815" t="s">
        <v>9150</v>
      </c>
      <c r="D4" s="815" t="s">
        <v>219</v>
      </c>
      <c r="E4" s="364" t="s">
        <v>441</v>
      </c>
      <c r="F4" s="815" t="s">
        <v>188</v>
      </c>
      <c r="G4" s="815">
        <v>0</v>
      </c>
      <c r="H4" s="487"/>
      <c r="I4" s="487"/>
      <c r="J4" s="345"/>
      <c r="K4" s="345"/>
      <c r="L4" s="305" t="s">
        <v>405</v>
      </c>
      <c r="M4" s="305" t="s">
        <v>405</v>
      </c>
      <c r="N4" s="305" t="s">
        <v>405</v>
      </c>
      <c r="O4" s="305" t="s">
        <v>405</v>
      </c>
      <c r="P4" s="305" t="s">
        <v>405</v>
      </c>
      <c r="Q4" s="545"/>
      <c r="R4" s="150">
        <v>5000000</v>
      </c>
      <c r="S4" s="480"/>
      <c r="T4" s="545"/>
      <c r="V4" s="545"/>
      <c r="W4" s="545"/>
      <c r="X4" s="545"/>
      <c r="Y4" s="545"/>
      <c r="Z4" s="545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</row>
    <row r="5" spans="1:126" s="49" customFormat="1" ht="15" customHeight="1" x14ac:dyDescent="0.2">
      <c r="A5" s="261">
        <v>470</v>
      </c>
      <c r="B5" s="48" t="s">
        <v>1666</v>
      </c>
      <c r="C5" s="261" t="s">
        <v>2845</v>
      </c>
      <c r="D5" s="261" t="s">
        <v>1504</v>
      </c>
      <c r="E5" s="364" t="s">
        <v>441</v>
      </c>
      <c r="F5" s="261" t="s">
        <v>190</v>
      </c>
      <c r="G5" s="140">
        <v>13</v>
      </c>
      <c r="H5" s="345" t="s">
        <v>405</v>
      </c>
      <c r="I5" s="99" t="s">
        <v>405</v>
      </c>
      <c r="J5" s="345" t="s">
        <v>405</v>
      </c>
      <c r="K5" s="345" t="s">
        <v>405</v>
      </c>
      <c r="L5" s="305" t="s">
        <v>405</v>
      </c>
      <c r="M5" s="145"/>
      <c r="N5" s="145"/>
      <c r="O5" s="145"/>
      <c r="P5" s="145"/>
      <c r="R5" s="661">
        <v>10000000</v>
      </c>
      <c r="S5" s="292"/>
      <c r="T5" s="606"/>
    </row>
    <row r="6" spans="1:126" s="49" customFormat="1" ht="15" customHeight="1" x14ac:dyDescent="0.2">
      <c r="A6" s="48">
        <v>1046</v>
      </c>
      <c r="B6" s="49" t="s">
        <v>2582</v>
      </c>
      <c r="C6" s="48" t="s">
        <v>543</v>
      </c>
      <c r="D6" s="48" t="s">
        <v>469</v>
      </c>
      <c r="E6" s="364" t="s">
        <v>441</v>
      </c>
      <c r="F6" s="49" t="s">
        <v>190</v>
      </c>
      <c r="G6" s="695">
        <v>12</v>
      </c>
      <c r="H6" s="345" t="s">
        <v>405</v>
      </c>
      <c r="I6" s="446" t="s">
        <v>405</v>
      </c>
      <c r="J6" s="345" t="s">
        <v>405</v>
      </c>
      <c r="K6" s="345" t="s">
        <v>405</v>
      </c>
      <c r="L6" s="305" t="s">
        <v>405</v>
      </c>
      <c r="M6" s="367"/>
      <c r="N6" s="367"/>
      <c r="O6" s="367"/>
      <c r="P6" s="367"/>
      <c r="R6" s="661">
        <v>6000000</v>
      </c>
      <c r="S6" s="292"/>
      <c r="T6" s="606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258"/>
      <c r="AV6" s="258"/>
      <c r="AW6" s="258"/>
      <c r="AX6" s="258"/>
      <c r="AY6" s="258"/>
      <c r="AZ6" s="258"/>
      <c r="BA6" s="258"/>
      <c r="BB6" s="258"/>
      <c r="BC6" s="258"/>
      <c r="BD6" s="258"/>
      <c r="BE6" s="258"/>
      <c r="BF6" s="258"/>
      <c r="BG6" s="258"/>
      <c r="BH6" s="258"/>
      <c r="BI6" s="258"/>
      <c r="BJ6" s="258"/>
      <c r="BK6" s="258"/>
      <c r="BL6" s="258"/>
      <c r="BM6" s="258"/>
      <c r="BN6" s="258"/>
      <c r="BO6" s="258"/>
      <c r="BP6" s="258"/>
      <c r="BQ6" s="258"/>
      <c r="BR6" s="258"/>
      <c r="BS6" s="258"/>
      <c r="BT6" s="258"/>
      <c r="BU6" s="258"/>
      <c r="BV6" s="258"/>
      <c r="BW6" s="258"/>
      <c r="BX6" s="258"/>
      <c r="BY6" s="258"/>
      <c r="BZ6" s="258"/>
      <c r="CA6" s="258"/>
      <c r="CB6" s="258"/>
      <c r="CC6" s="258"/>
      <c r="CD6" s="258"/>
      <c r="CE6" s="258"/>
      <c r="CF6" s="258"/>
      <c r="CG6" s="258"/>
      <c r="CH6" s="258"/>
      <c r="CI6" s="258"/>
      <c r="CJ6" s="258"/>
      <c r="CK6" s="258"/>
      <c r="CL6" s="258"/>
      <c r="CM6" s="258"/>
      <c r="CN6" s="258"/>
      <c r="CO6" s="258"/>
      <c r="CP6" s="258"/>
      <c r="CQ6" s="120"/>
      <c r="CR6" s="120"/>
      <c r="CS6" s="120"/>
      <c r="CT6" s="120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</row>
    <row r="7" spans="1:126" s="49" customFormat="1" ht="15" customHeight="1" x14ac:dyDescent="0.2">
      <c r="A7" s="468">
        <v>5743</v>
      </c>
      <c r="B7" s="49" t="s">
        <v>3300</v>
      </c>
      <c r="C7" s="468" t="s">
        <v>213</v>
      </c>
      <c r="D7" s="468" t="s">
        <v>8015</v>
      </c>
      <c r="E7" s="364" t="s">
        <v>441</v>
      </c>
      <c r="F7" s="469" t="s">
        <v>190</v>
      </c>
      <c r="G7" s="49">
        <v>3</v>
      </c>
      <c r="H7" s="470"/>
      <c r="I7" s="446" t="s">
        <v>405</v>
      </c>
      <c r="J7" s="344" t="s">
        <v>405</v>
      </c>
      <c r="K7" s="344" t="s">
        <v>405</v>
      </c>
      <c r="L7" s="145" t="s">
        <v>405</v>
      </c>
      <c r="M7" s="365"/>
      <c r="N7" s="365"/>
      <c r="O7" s="365"/>
      <c r="P7" s="365"/>
      <c r="R7" s="661">
        <v>1000000</v>
      </c>
      <c r="S7" s="292"/>
      <c r="T7" s="606"/>
      <c r="DP7" s="38"/>
      <c r="DQ7" s="38"/>
      <c r="DR7" s="38"/>
    </row>
    <row r="8" spans="1:126" s="249" customFormat="1" ht="15" customHeight="1" x14ac:dyDescent="0.2">
      <c r="A8" s="468">
        <v>5734</v>
      </c>
      <c r="B8" s="49" t="s">
        <v>5168</v>
      </c>
      <c r="C8" s="469" t="s">
        <v>7964</v>
      </c>
      <c r="D8" s="468" t="s">
        <v>4120</v>
      </c>
      <c r="E8" s="364" t="s">
        <v>441</v>
      </c>
      <c r="F8" s="469" t="s">
        <v>190</v>
      </c>
      <c r="G8" s="49">
        <v>3</v>
      </c>
      <c r="H8" s="470"/>
      <c r="I8" s="446" t="s">
        <v>405</v>
      </c>
      <c r="J8" s="344" t="s">
        <v>405</v>
      </c>
      <c r="K8" s="344" t="s">
        <v>405</v>
      </c>
      <c r="L8" s="145" t="s">
        <v>405</v>
      </c>
      <c r="M8" s="365"/>
      <c r="N8" s="365"/>
      <c r="O8" s="365"/>
      <c r="P8" s="365"/>
      <c r="Q8" s="49"/>
      <c r="R8" s="661">
        <v>1500000</v>
      </c>
      <c r="S8" s="292"/>
      <c r="T8" s="606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</row>
    <row r="9" spans="1:126" s="49" customFormat="1" ht="15" customHeight="1" x14ac:dyDescent="0.2">
      <c r="A9" s="548">
        <v>6210</v>
      </c>
      <c r="B9" s="49" t="s">
        <v>8390</v>
      </c>
      <c r="C9" s="475" t="s">
        <v>455</v>
      </c>
      <c r="D9" s="548" t="s">
        <v>8360</v>
      </c>
      <c r="E9" s="364" t="s">
        <v>441</v>
      </c>
      <c r="F9" s="475" t="s">
        <v>190</v>
      </c>
      <c r="G9" s="475">
        <v>2</v>
      </c>
      <c r="H9" s="470"/>
      <c r="I9" s="470"/>
      <c r="J9" s="345" t="s">
        <v>405</v>
      </c>
      <c r="K9" s="344" t="s">
        <v>405</v>
      </c>
      <c r="L9" s="100" t="s">
        <v>405</v>
      </c>
      <c r="M9" s="100" t="s">
        <v>405</v>
      </c>
      <c r="N9" s="365"/>
      <c r="O9" s="365"/>
      <c r="P9" s="365"/>
      <c r="R9" s="661">
        <v>1000000</v>
      </c>
      <c r="S9" s="292"/>
      <c r="T9" s="606"/>
    </row>
    <row r="10" spans="1:126" s="49" customFormat="1" ht="15" customHeight="1" x14ac:dyDescent="0.2">
      <c r="A10" s="548">
        <v>6172</v>
      </c>
      <c r="B10" s="49" t="s">
        <v>3613</v>
      </c>
      <c r="C10" s="475" t="s">
        <v>3189</v>
      </c>
      <c r="D10" s="548" t="s">
        <v>8257</v>
      </c>
      <c r="E10" s="364" t="s">
        <v>441</v>
      </c>
      <c r="F10" s="475" t="s">
        <v>193</v>
      </c>
      <c r="G10" s="475">
        <v>2</v>
      </c>
      <c r="H10" s="470"/>
      <c r="I10" s="470"/>
      <c r="J10" s="345" t="s">
        <v>405</v>
      </c>
      <c r="K10" s="344" t="s">
        <v>405</v>
      </c>
      <c r="L10" s="100" t="s">
        <v>405</v>
      </c>
      <c r="M10" s="100" t="s">
        <v>405</v>
      </c>
      <c r="N10" s="365"/>
      <c r="O10" s="365"/>
      <c r="P10" s="365"/>
      <c r="R10" s="661">
        <v>1300000</v>
      </c>
      <c r="S10" s="292"/>
      <c r="T10" s="606"/>
    </row>
    <row r="11" spans="1:126" s="48" customFormat="1" ht="15" customHeight="1" x14ac:dyDescent="0.2">
      <c r="A11" s="456">
        <v>2674</v>
      </c>
      <c r="B11" s="48" t="s">
        <v>1679</v>
      </c>
      <c r="C11" s="456" t="s">
        <v>3787</v>
      </c>
      <c r="D11" s="456" t="s">
        <v>356</v>
      </c>
      <c r="E11" s="364" t="s">
        <v>441</v>
      </c>
      <c r="F11" s="457" t="s">
        <v>196</v>
      </c>
      <c r="G11" s="693">
        <v>9</v>
      </c>
      <c r="H11" s="345" t="s">
        <v>405</v>
      </c>
      <c r="I11" s="446" t="s">
        <v>405</v>
      </c>
      <c r="J11" s="344" t="s">
        <v>405</v>
      </c>
      <c r="K11" s="344" t="s">
        <v>405</v>
      </c>
      <c r="L11" s="700" t="s">
        <v>405</v>
      </c>
      <c r="M11" s="145"/>
      <c r="N11" s="145"/>
      <c r="O11" s="145"/>
      <c r="P11" s="145"/>
      <c r="Q11" s="49"/>
      <c r="R11" s="713">
        <v>17000000</v>
      </c>
      <c r="S11" s="292"/>
      <c r="T11" s="606"/>
      <c r="U11" s="49"/>
      <c r="CP11" s="49"/>
      <c r="CQ11" s="49"/>
      <c r="CR11" s="49"/>
      <c r="CS11" s="49"/>
      <c r="CT11" s="49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</row>
    <row r="12" spans="1:126" s="49" customFormat="1" ht="15" customHeight="1" x14ac:dyDescent="0.2">
      <c r="A12" s="48">
        <v>4735</v>
      </c>
      <c r="B12" s="49" t="s">
        <v>5143</v>
      </c>
      <c r="C12" s="48" t="s">
        <v>4983</v>
      </c>
      <c r="D12" s="48" t="s">
        <v>237</v>
      </c>
      <c r="E12" s="364" t="s">
        <v>441</v>
      </c>
      <c r="F12" s="49" t="s">
        <v>196</v>
      </c>
      <c r="G12" s="48">
        <v>5</v>
      </c>
      <c r="H12" s="344" t="s">
        <v>405</v>
      </c>
      <c r="I12" s="99" t="s">
        <v>405</v>
      </c>
      <c r="J12" s="344" t="s">
        <v>405</v>
      </c>
      <c r="K12" s="344" t="s">
        <v>405</v>
      </c>
      <c r="L12" s="305" t="s">
        <v>405</v>
      </c>
      <c r="M12" s="145"/>
      <c r="N12" s="145"/>
      <c r="O12" s="145"/>
      <c r="P12" s="145"/>
      <c r="R12" s="661">
        <v>6500000</v>
      </c>
      <c r="S12" s="292"/>
      <c r="T12" s="606"/>
      <c r="DL12" s="38"/>
      <c r="DM12" s="38"/>
      <c r="DN12" s="38"/>
      <c r="DO12" s="38"/>
      <c r="DS12" s="38"/>
      <c r="DT12" s="38"/>
      <c r="DU12" s="38"/>
    </row>
    <row r="13" spans="1:126" s="38" customFormat="1" ht="15" customHeight="1" x14ac:dyDescent="0.2">
      <c r="A13" s="48">
        <v>4740</v>
      </c>
      <c r="B13" s="49" t="s">
        <v>5151</v>
      </c>
      <c r="C13" s="48" t="s">
        <v>4988</v>
      </c>
      <c r="D13" s="48" t="s">
        <v>358</v>
      </c>
      <c r="E13" s="364" t="s">
        <v>441</v>
      </c>
      <c r="F13" s="49" t="s">
        <v>196</v>
      </c>
      <c r="G13" s="48">
        <v>5</v>
      </c>
      <c r="H13" s="344" t="s">
        <v>405</v>
      </c>
      <c r="I13" s="99" t="s">
        <v>405</v>
      </c>
      <c r="J13" s="344" t="s">
        <v>405</v>
      </c>
      <c r="K13" s="345" t="s">
        <v>405</v>
      </c>
      <c r="L13" s="305" t="s">
        <v>405</v>
      </c>
      <c r="M13" s="145"/>
      <c r="N13" s="145"/>
      <c r="O13" s="145"/>
      <c r="P13" s="145"/>
      <c r="Q13" s="49"/>
      <c r="R13" s="661">
        <v>7500000</v>
      </c>
      <c r="S13" s="292"/>
      <c r="T13" s="606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</row>
    <row r="14" spans="1:126" s="49" customFormat="1" ht="15" customHeight="1" x14ac:dyDescent="0.2">
      <c r="A14" s="458">
        <v>5185</v>
      </c>
      <c r="B14" s="49" t="s">
        <v>7822</v>
      </c>
      <c r="C14" s="458" t="s">
        <v>157</v>
      </c>
      <c r="D14" s="458" t="s">
        <v>297</v>
      </c>
      <c r="E14" s="364" t="s">
        <v>441</v>
      </c>
      <c r="F14" s="459" t="s">
        <v>196</v>
      </c>
      <c r="G14" s="458">
        <v>4</v>
      </c>
      <c r="H14" s="345" t="s">
        <v>405</v>
      </c>
      <c r="I14" s="99" t="s">
        <v>405</v>
      </c>
      <c r="J14" s="344" t="s">
        <v>405</v>
      </c>
      <c r="K14" s="344" t="s">
        <v>405</v>
      </c>
      <c r="L14" s="305" t="s">
        <v>405</v>
      </c>
      <c r="M14" s="305" t="s">
        <v>405</v>
      </c>
      <c r="N14" s="367"/>
      <c r="O14" s="367"/>
      <c r="P14" s="367"/>
      <c r="R14" s="661">
        <v>11000000</v>
      </c>
      <c r="S14" s="292"/>
      <c r="T14" s="606"/>
      <c r="DL14" s="48"/>
      <c r="DM14" s="48"/>
      <c r="DN14" s="48"/>
      <c r="DO14" s="48"/>
    </row>
    <row r="15" spans="1:126" s="49" customFormat="1" ht="15" customHeight="1" x14ac:dyDescent="0.2">
      <c r="A15" s="468">
        <v>5910</v>
      </c>
      <c r="B15" s="49" t="s">
        <v>8098</v>
      </c>
      <c r="C15" s="468" t="s">
        <v>7420</v>
      </c>
      <c r="D15" s="468" t="s">
        <v>8006</v>
      </c>
      <c r="E15" s="364" t="s">
        <v>441</v>
      </c>
      <c r="F15" s="469" t="s">
        <v>196</v>
      </c>
      <c r="G15" s="49">
        <v>3</v>
      </c>
      <c r="H15" s="470"/>
      <c r="I15" s="446" t="s">
        <v>405</v>
      </c>
      <c r="J15" s="344" t="s">
        <v>405</v>
      </c>
      <c r="K15" s="344" t="s">
        <v>405</v>
      </c>
      <c r="L15" s="715" t="s">
        <v>405</v>
      </c>
      <c r="M15" s="715" t="s">
        <v>405</v>
      </c>
      <c r="N15" s="715" t="s">
        <v>405</v>
      </c>
      <c r="O15" s="365"/>
      <c r="P15" s="365"/>
      <c r="R15" s="714">
        <v>3500000</v>
      </c>
      <c r="S15" s="292"/>
      <c r="T15" s="606"/>
    </row>
    <row r="16" spans="1:126" s="49" customFormat="1" ht="15" customHeight="1" x14ac:dyDescent="0.2">
      <c r="A16" s="468">
        <v>5911</v>
      </c>
      <c r="B16" s="49" t="s">
        <v>8100</v>
      </c>
      <c r="C16" s="468" t="s">
        <v>8007</v>
      </c>
      <c r="D16" s="468" t="s">
        <v>360</v>
      </c>
      <c r="E16" s="364" t="s">
        <v>441</v>
      </c>
      <c r="F16" s="469" t="s">
        <v>196</v>
      </c>
      <c r="G16" s="49">
        <v>3</v>
      </c>
      <c r="H16" s="470"/>
      <c r="I16" s="446" t="s">
        <v>405</v>
      </c>
      <c r="J16" s="344" t="s">
        <v>405</v>
      </c>
      <c r="K16" s="344" t="s">
        <v>405</v>
      </c>
      <c r="L16" s="145" t="s">
        <v>405</v>
      </c>
      <c r="M16" s="365"/>
      <c r="N16" s="365"/>
      <c r="O16" s="365"/>
      <c r="P16" s="365"/>
      <c r="R16" s="661">
        <v>4500000</v>
      </c>
      <c r="S16" s="292"/>
      <c r="T16" s="606"/>
      <c r="DP16" s="258"/>
      <c r="DQ16" s="258"/>
      <c r="DR16" s="258"/>
    </row>
    <row r="17" spans="1:126" s="48" customFormat="1" ht="15" customHeight="1" x14ac:dyDescent="0.2">
      <c r="A17" s="815">
        <v>7456</v>
      </c>
      <c r="B17" s="815" t="s">
        <v>9079</v>
      </c>
      <c r="C17" s="815" t="s">
        <v>349</v>
      </c>
      <c r="D17" s="815" t="s">
        <v>9015</v>
      </c>
      <c r="E17" s="364" t="s">
        <v>441</v>
      </c>
      <c r="F17" s="815" t="s">
        <v>196</v>
      </c>
      <c r="G17" s="815">
        <v>0</v>
      </c>
      <c r="H17" s="487"/>
      <c r="I17" s="487"/>
      <c r="J17" s="345"/>
      <c r="K17" s="345"/>
      <c r="L17" s="305" t="s">
        <v>405</v>
      </c>
      <c r="M17" s="305" t="s">
        <v>405</v>
      </c>
      <c r="N17" s="305" t="s">
        <v>405</v>
      </c>
      <c r="O17" s="305" t="s">
        <v>405</v>
      </c>
      <c r="P17" s="545"/>
      <c r="Q17" s="545"/>
      <c r="R17" s="150">
        <v>500000</v>
      </c>
      <c r="S17" s="480"/>
      <c r="T17" s="545"/>
      <c r="U17" s="49"/>
      <c r="V17" s="545"/>
      <c r="W17" s="545"/>
      <c r="X17" s="545"/>
      <c r="Y17" s="545"/>
      <c r="Z17" s="545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49"/>
      <c r="DV17" s="49"/>
    </row>
    <row r="18" spans="1:126" s="49" customFormat="1" ht="15" customHeight="1" x14ac:dyDescent="0.2">
      <c r="A18" s="48">
        <v>4724</v>
      </c>
      <c r="B18" s="49" t="s">
        <v>7582</v>
      </c>
      <c r="C18" s="48" t="s">
        <v>227</v>
      </c>
      <c r="D18" s="48" t="s">
        <v>5017</v>
      </c>
      <c r="E18" s="364" t="s">
        <v>441</v>
      </c>
      <c r="F18" s="49" t="s">
        <v>198</v>
      </c>
      <c r="G18" s="48">
        <v>5</v>
      </c>
      <c r="H18" s="344" t="s">
        <v>405</v>
      </c>
      <c r="I18" s="99" t="s">
        <v>405</v>
      </c>
      <c r="J18" s="344" t="s">
        <v>405</v>
      </c>
      <c r="K18" s="345" t="s">
        <v>405</v>
      </c>
      <c r="L18" s="100" t="s">
        <v>405</v>
      </c>
      <c r="M18" s="100" t="s">
        <v>405</v>
      </c>
      <c r="N18" s="145"/>
      <c r="O18" s="145"/>
      <c r="P18" s="145"/>
      <c r="R18" s="661">
        <v>4000000</v>
      </c>
      <c r="S18" s="292"/>
      <c r="T18" s="606"/>
      <c r="DB18" s="38"/>
      <c r="DC18" s="38"/>
      <c r="DD18" s="38"/>
      <c r="DE18" s="38"/>
    </row>
    <row r="19" spans="1:126" s="49" customFormat="1" ht="15" customHeight="1" x14ac:dyDescent="0.2">
      <c r="A19" s="48">
        <v>4715</v>
      </c>
      <c r="B19" s="49" t="s">
        <v>7592</v>
      </c>
      <c r="C19" s="48" t="s">
        <v>4016</v>
      </c>
      <c r="D19" s="48" t="s">
        <v>5012</v>
      </c>
      <c r="E19" s="364" t="s">
        <v>441</v>
      </c>
      <c r="F19" s="49" t="s">
        <v>198</v>
      </c>
      <c r="G19" s="429">
        <v>5</v>
      </c>
      <c r="H19" s="344" t="s">
        <v>405</v>
      </c>
      <c r="I19" s="99" t="s">
        <v>405</v>
      </c>
      <c r="J19" s="344" t="s">
        <v>405</v>
      </c>
      <c r="K19" s="345" t="s">
        <v>405</v>
      </c>
      <c r="L19" s="100" t="s">
        <v>405</v>
      </c>
      <c r="M19" s="100" t="s">
        <v>405</v>
      </c>
      <c r="N19" s="367"/>
      <c r="O19" s="367"/>
      <c r="P19" s="367"/>
      <c r="Q19" s="367"/>
      <c r="R19" s="661">
        <v>5000000</v>
      </c>
      <c r="S19" s="292"/>
      <c r="T19" s="606"/>
    </row>
    <row r="20" spans="1:126" s="49" customFormat="1" ht="15" customHeight="1" x14ac:dyDescent="0.2">
      <c r="A20" s="735">
        <v>2429</v>
      </c>
      <c r="B20" s="48" t="s">
        <v>3855</v>
      </c>
      <c r="C20" s="456" t="s">
        <v>328</v>
      </c>
      <c r="D20" s="456" t="s">
        <v>3649</v>
      </c>
      <c r="E20" s="364" t="s">
        <v>441</v>
      </c>
      <c r="F20" s="456" t="s">
        <v>199</v>
      </c>
      <c r="G20" s="304">
        <v>9</v>
      </c>
      <c r="H20" s="344" t="s">
        <v>405</v>
      </c>
      <c r="I20" s="99" t="s">
        <v>405</v>
      </c>
      <c r="J20" s="345" t="s">
        <v>405</v>
      </c>
      <c r="K20" s="345" t="s">
        <v>405</v>
      </c>
      <c r="L20" s="305" t="s">
        <v>405</v>
      </c>
      <c r="M20" s="305" t="s">
        <v>405</v>
      </c>
      <c r="N20" s="305" t="s">
        <v>405</v>
      </c>
      <c r="O20" s="145"/>
      <c r="P20" s="145"/>
      <c r="Q20" s="146"/>
      <c r="R20" s="661">
        <v>6500000</v>
      </c>
      <c r="S20" s="300"/>
      <c r="T20" s="606">
        <v>2.5</v>
      </c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Q20" s="38"/>
      <c r="CR20" s="38"/>
      <c r="CS20" s="38"/>
      <c r="CT20" s="38"/>
      <c r="CU20" s="258"/>
      <c r="CV20" s="258"/>
      <c r="CW20" s="258"/>
      <c r="CX20" s="258"/>
      <c r="CY20" s="38"/>
      <c r="CZ20" s="38"/>
      <c r="DL20" s="48"/>
      <c r="DM20" s="48"/>
      <c r="DN20" s="48"/>
      <c r="DO20" s="48"/>
      <c r="DV20" s="38"/>
    </row>
    <row r="21" spans="1:126" s="49" customFormat="1" ht="15" customHeight="1" x14ac:dyDescent="0.2">
      <c r="A21" s="465">
        <v>4313</v>
      </c>
      <c r="B21" s="49" t="s">
        <v>2724</v>
      </c>
      <c r="C21" s="465" t="s">
        <v>3562</v>
      </c>
      <c r="D21" s="465" t="s">
        <v>4612</v>
      </c>
      <c r="E21" s="364" t="s">
        <v>441</v>
      </c>
      <c r="F21" s="465" t="s">
        <v>199</v>
      </c>
      <c r="G21" s="48">
        <v>6</v>
      </c>
      <c r="H21" s="344" t="s">
        <v>405</v>
      </c>
      <c r="I21" s="99" t="s">
        <v>405</v>
      </c>
      <c r="J21" s="345" t="s">
        <v>405</v>
      </c>
      <c r="K21" s="345" t="s">
        <v>405</v>
      </c>
      <c r="L21" s="305" t="s">
        <v>405</v>
      </c>
      <c r="M21" s="367"/>
      <c r="N21" s="367"/>
      <c r="O21" s="367"/>
      <c r="P21" s="367"/>
      <c r="R21" s="661">
        <v>4000000</v>
      </c>
      <c r="S21" s="292"/>
      <c r="T21" s="606"/>
      <c r="DF21" s="258"/>
      <c r="DG21" s="258"/>
      <c r="DH21" s="258"/>
      <c r="DS21" s="48"/>
      <c r="DT21" s="48"/>
      <c r="DU21" s="48"/>
    </row>
    <row r="22" spans="1:126" s="48" customFormat="1" ht="15" customHeight="1" x14ac:dyDescent="0.2">
      <c r="A22" s="48">
        <v>4413</v>
      </c>
      <c r="B22" s="49" t="s">
        <v>3839</v>
      </c>
      <c r="C22" s="48" t="s">
        <v>5023</v>
      </c>
      <c r="D22" s="48" t="s">
        <v>482</v>
      </c>
      <c r="E22" s="364" t="s">
        <v>441</v>
      </c>
      <c r="F22" s="48" t="s">
        <v>199</v>
      </c>
      <c r="G22" s="48">
        <v>5</v>
      </c>
      <c r="H22" s="344" t="s">
        <v>405</v>
      </c>
      <c r="I22" s="99" t="s">
        <v>405</v>
      </c>
      <c r="J22" s="344" t="s">
        <v>405</v>
      </c>
      <c r="K22" s="345" t="s">
        <v>405</v>
      </c>
      <c r="L22" s="305" t="s">
        <v>405</v>
      </c>
      <c r="M22" s="145"/>
      <c r="N22" s="145"/>
      <c r="O22" s="145"/>
      <c r="P22" s="145"/>
      <c r="Q22" s="49"/>
      <c r="R22" s="661">
        <v>6000000</v>
      </c>
      <c r="S22" s="292"/>
      <c r="T22" s="606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38"/>
      <c r="DG22" s="38"/>
      <c r="DH22" s="38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</row>
    <row r="23" spans="1:126" s="49" customFormat="1" ht="15" customHeight="1" x14ac:dyDescent="0.2">
      <c r="A23" s="48">
        <v>1419</v>
      </c>
      <c r="B23" s="48" t="s">
        <v>1674</v>
      </c>
      <c r="C23" s="48" t="s">
        <v>2875</v>
      </c>
      <c r="D23" s="48" t="s">
        <v>70</v>
      </c>
      <c r="E23" s="364" t="s">
        <v>441</v>
      </c>
      <c r="F23" s="48" t="s">
        <v>201</v>
      </c>
      <c r="G23" s="694">
        <v>11</v>
      </c>
      <c r="H23" s="345" t="s">
        <v>405</v>
      </c>
      <c r="I23" s="446" t="s">
        <v>405</v>
      </c>
      <c r="J23" s="345" t="s">
        <v>405</v>
      </c>
      <c r="K23" s="345" t="s">
        <v>405</v>
      </c>
      <c r="L23" s="305" t="s">
        <v>405</v>
      </c>
      <c r="M23" s="367"/>
      <c r="N23" s="367"/>
      <c r="O23" s="367"/>
      <c r="P23" s="367"/>
      <c r="Q23" s="48"/>
      <c r="R23" s="661">
        <v>7500000</v>
      </c>
      <c r="S23" s="292"/>
      <c r="T23" s="606"/>
      <c r="U23" s="97" t="s">
        <v>9170</v>
      </c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U23" s="38"/>
      <c r="CV23" s="38"/>
      <c r="CW23" s="38"/>
      <c r="CX23" s="38"/>
      <c r="DA23" s="38"/>
      <c r="DI23" s="258"/>
      <c r="DJ23" s="258"/>
      <c r="DK23" s="258"/>
      <c r="DP23" s="38"/>
      <c r="DQ23" s="38"/>
      <c r="DR23" s="38"/>
    </row>
    <row r="24" spans="1:126" s="49" customFormat="1" ht="15" customHeight="1" x14ac:dyDescent="0.2">
      <c r="A24" s="460">
        <v>2993</v>
      </c>
      <c r="B24" s="460" t="s">
        <v>4183</v>
      </c>
      <c r="C24" s="460" t="s">
        <v>225</v>
      </c>
      <c r="D24" s="460" t="s">
        <v>3985</v>
      </c>
      <c r="E24" s="364" t="s">
        <v>441</v>
      </c>
      <c r="F24" s="461" t="s">
        <v>201</v>
      </c>
      <c r="G24" s="596">
        <v>8</v>
      </c>
      <c r="H24" s="345" t="s">
        <v>405</v>
      </c>
      <c r="I24" s="99" t="s">
        <v>405</v>
      </c>
      <c r="J24" s="344" t="s">
        <v>405</v>
      </c>
      <c r="K24" s="345" t="s">
        <v>405</v>
      </c>
      <c r="L24" s="305" t="s">
        <v>405</v>
      </c>
      <c r="M24" s="145"/>
      <c r="N24" s="145"/>
      <c r="O24" s="145"/>
      <c r="P24" s="145"/>
      <c r="R24" s="661">
        <v>6500000</v>
      </c>
      <c r="S24" s="292"/>
      <c r="T24" s="606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T24" s="38"/>
      <c r="CU24" s="38"/>
      <c r="CV24" s="38"/>
      <c r="CW24" s="258"/>
      <c r="CX24" s="258"/>
      <c r="CY24" s="258"/>
      <c r="CZ24" s="258"/>
      <c r="DA24" s="258"/>
    </row>
    <row r="25" spans="1:126" s="49" customFormat="1" ht="15" customHeight="1" x14ac:dyDescent="0.2">
      <c r="A25" s="633">
        <v>6715</v>
      </c>
      <c r="B25" s="633" t="s">
        <v>4483</v>
      </c>
      <c r="C25" s="633" t="s">
        <v>246</v>
      </c>
      <c r="D25" s="633" t="s">
        <v>4516</v>
      </c>
      <c r="E25" s="364" t="s">
        <v>441</v>
      </c>
      <c r="F25" s="633" t="s">
        <v>201</v>
      </c>
      <c r="G25" s="633">
        <v>1</v>
      </c>
      <c r="H25" s="470"/>
      <c r="I25" s="470"/>
      <c r="J25" s="345"/>
      <c r="K25" s="345" t="s">
        <v>405</v>
      </c>
      <c r="L25" s="100" t="s">
        <v>405</v>
      </c>
      <c r="M25" s="100" t="s">
        <v>405</v>
      </c>
      <c r="N25" s="100" t="s">
        <v>405</v>
      </c>
      <c r="O25" s="365"/>
      <c r="P25" s="365"/>
      <c r="R25" s="661">
        <v>1500000</v>
      </c>
      <c r="S25" s="292"/>
      <c r="T25" s="606"/>
    </row>
    <row r="26" spans="1:126" s="49" customFormat="1" ht="15" customHeight="1" x14ac:dyDescent="0.2">
      <c r="A26" s="815">
        <v>7264</v>
      </c>
      <c r="B26" s="815" t="s">
        <v>9042</v>
      </c>
      <c r="C26" s="815" t="s">
        <v>3778</v>
      </c>
      <c r="D26" s="815" t="s">
        <v>8892</v>
      </c>
      <c r="E26" s="364" t="s">
        <v>441</v>
      </c>
      <c r="F26" s="815" t="s">
        <v>201</v>
      </c>
      <c r="G26" s="815">
        <v>0</v>
      </c>
      <c r="H26" s="487"/>
      <c r="I26" s="487"/>
      <c r="J26" s="345"/>
      <c r="K26" s="345"/>
      <c r="L26" s="305" t="s">
        <v>405</v>
      </c>
      <c r="M26" s="305" t="s">
        <v>405</v>
      </c>
      <c r="N26" s="305" t="s">
        <v>405</v>
      </c>
      <c r="O26" s="305" t="s">
        <v>405</v>
      </c>
      <c r="P26" s="545"/>
      <c r="Q26" s="545"/>
      <c r="R26" s="150">
        <v>1450000</v>
      </c>
      <c r="S26" s="480"/>
      <c r="T26" s="545"/>
      <c r="U26" s="249"/>
      <c r="V26" s="545"/>
      <c r="W26" s="545"/>
      <c r="X26" s="545"/>
      <c r="Y26" s="545"/>
      <c r="Z26" s="545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</row>
    <row r="27" spans="1:126" s="49" customFormat="1" ht="15" customHeight="1" x14ac:dyDescent="0.2">
      <c r="A27" s="470">
        <v>387</v>
      </c>
      <c r="B27" s="260" t="s">
        <v>2717</v>
      </c>
      <c r="C27" s="260" t="s">
        <v>2691</v>
      </c>
      <c r="D27" s="260" t="s">
        <v>2692</v>
      </c>
      <c r="E27" s="364" t="s">
        <v>441</v>
      </c>
      <c r="F27" s="260" t="s">
        <v>206</v>
      </c>
      <c r="G27" s="140">
        <v>14</v>
      </c>
      <c r="H27" s="345" t="s">
        <v>405</v>
      </c>
      <c r="I27" s="99" t="s">
        <v>405</v>
      </c>
      <c r="J27" s="345" t="s">
        <v>405</v>
      </c>
      <c r="K27" s="344" t="s">
        <v>405</v>
      </c>
      <c r="L27" s="305" t="s">
        <v>405</v>
      </c>
      <c r="M27" s="145"/>
      <c r="N27" s="145"/>
      <c r="O27" s="145"/>
      <c r="P27" s="145"/>
      <c r="R27" s="661">
        <v>10000000</v>
      </c>
      <c r="S27" s="485"/>
      <c r="T27" s="485">
        <v>1</v>
      </c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38"/>
      <c r="CR27" s="38"/>
      <c r="CS27" s="38"/>
      <c r="CT27" s="38"/>
      <c r="CU27" s="38"/>
      <c r="CV27" s="38"/>
      <c r="CW27" s="38"/>
      <c r="CZ27" s="38"/>
      <c r="DA27" s="38"/>
    </row>
    <row r="28" spans="1:126" s="49" customFormat="1" ht="15" customHeight="1" x14ac:dyDescent="0.2">
      <c r="A28" s="48">
        <v>1532</v>
      </c>
      <c r="B28" s="48" t="s">
        <v>1941</v>
      </c>
      <c r="C28" s="48" t="s">
        <v>254</v>
      </c>
      <c r="D28" s="48" t="s">
        <v>3208</v>
      </c>
      <c r="E28" s="364" t="s">
        <v>441</v>
      </c>
      <c r="F28" s="48" t="s">
        <v>206</v>
      </c>
      <c r="G28" s="694">
        <v>11</v>
      </c>
      <c r="H28" s="345" t="s">
        <v>405</v>
      </c>
      <c r="I28" s="446" t="s">
        <v>405</v>
      </c>
      <c r="J28" s="345" t="s">
        <v>405</v>
      </c>
      <c r="K28" s="345" t="s">
        <v>405</v>
      </c>
      <c r="L28" s="716" t="s">
        <v>405</v>
      </c>
      <c r="M28" s="367"/>
      <c r="N28" s="367"/>
      <c r="O28" s="367"/>
      <c r="P28" s="367"/>
      <c r="R28" s="717">
        <v>10800000</v>
      </c>
      <c r="S28" s="300"/>
      <c r="T28" s="606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DA28" s="38"/>
      <c r="DB28" s="38"/>
      <c r="DC28" s="38"/>
      <c r="DD28" s="38"/>
      <c r="DE28" s="38"/>
      <c r="DS28" s="258"/>
      <c r="DT28" s="258"/>
      <c r="DU28" s="258"/>
    </row>
    <row r="29" spans="1:126" s="49" customFormat="1" ht="15" customHeight="1" x14ac:dyDescent="0.2">
      <c r="A29" s="460">
        <v>3140</v>
      </c>
      <c r="B29" s="460" t="s">
        <v>3613</v>
      </c>
      <c r="C29" s="460" t="s">
        <v>4075</v>
      </c>
      <c r="D29" s="460" t="s">
        <v>4074</v>
      </c>
      <c r="E29" s="364" t="s">
        <v>441</v>
      </c>
      <c r="F29" s="460" t="s">
        <v>206</v>
      </c>
      <c r="G29" s="596">
        <v>8</v>
      </c>
      <c r="H29" s="345" t="s">
        <v>405</v>
      </c>
      <c r="I29" s="99" t="s">
        <v>405</v>
      </c>
      <c r="J29" s="344" t="s">
        <v>405</v>
      </c>
      <c r="K29" s="345" t="s">
        <v>405</v>
      </c>
      <c r="L29" s="100" t="s">
        <v>405</v>
      </c>
      <c r="M29" s="100" t="s">
        <v>405</v>
      </c>
      <c r="N29" s="145"/>
      <c r="O29" s="145"/>
      <c r="P29" s="145"/>
      <c r="R29" s="661">
        <v>5500000</v>
      </c>
      <c r="S29" s="21"/>
      <c r="T29" s="606"/>
      <c r="V29" s="485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R29" s="38"/>
      <c r="CS29" s="38"/>
      <c r="CT29" s="38"/>
      <c r="CU29" s="38"/>
      <c r="CZ29" s="38"/>
      <c r="DA29" s="38"/>
      <c r="DB29" s="38"/>
      <c r="DG29" s="48"/>
      <c r="DH29" s="48"/>
      <c r="DI29" s="48"/>
      <c r="DQ29" s="48"/>
      <c r="DR29" s="48"/>
      <c r="DS29" s="48"/>
    </row>
    <row r="30" spans="1:126" s="49" customFormat="1" ht="15" customHeight="1" x14ac:dyDescent="0.2">
      <c r="A30" s="741">
        <v>6804</v>
      </c>
      <c r="B30" s="633" t="s">
        <v>405</v>
      </c>
      <c r="C30" s="633" t="s">
        <v>525</v>
      </c>
      <c r="D30" s="633" t="s">
        <v>740</v>
      </c>
      <c r="E30" s="364" t="s">
        <v>441</v>
      </c>
      <c r="F30" s="633" t="s">
        <v>206</v>
      </c>
      <c r="G30" s="640">
        <v>1</v>
      </c>
      <c r="H30" s="470"/>
      <c r="I30" s="470"/>
      <c r="J30" s="345"/>
      <c r="K30" s="345" t="s">
        <v>405</v>
      </c>
      <c r="L30" s="305" t="s">
        <v>405</v>
      </c>
      <c r="M30" s="305" t="s">
        <v>405</v>
      </c>
      <c r="N30" s="305" t="s">
        <v>405</v>
      </c>
      <c r="R30" s="661">
        <v>4000000</v>
      </c>
      <c r="S30" s="603"/>
      <c r="T30" s="606">
        <v>1</v>
      </c>
    </row>
    <row r="31" spans="1:126" s="249" customFormat="1" ht="15" customHeight="1" x14ac:dyDescent="0.2">
      <c r="A31" s="48">
        <v>4579</v>
      </c>
      <c r="B31" s="49" t="s">
        <v>5176</v>
      </c>
      <c r="C31" s="48" t="s">
        <v>227</v>
      </c>
      <c r="D31" s="48" t="s">
        <v>5060</v>
      </c>
      <c r="E31" s="364" t="s">
        <v>441</v>
      </c>
      <c r="F31" s="49" t="s">
        <v>224</v>
      </c>
      <c r="G31" s="48">
        <v>5</v>
      </c>
      <c r="H31" s="344" t="s">
        <v>405</v>
      </c>
      <c r="I31" s="99" t="s">
        <v>405</v>
      </c>
      <c r="J31" s="344" t="s">
        <v>405</v>
      </c>
      <c r="K31" s="345" t="s">
        <v>405</v>
      </c>
      <c r="L31" s="100" t="s">
        <v>405</v>
      </c>
      <c r="M31" s="100" t="s">
        <v>405</v>
      </c>
      <c r="N31" s="145"/>
      <c r="O31" s="145"/>
      <c r="P31" s="145"/>
      <c r="Q31" s="49"/>
      <c r="R31" s="661">
        <v>3300000</v>
      </c>
      <c r="S31" s="292"/>
      <c r="T31" s="606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38"/>
      <c r="DH31" s="38"/>
      <c r="DI31" s="38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8"/>
    </row>
    <row r="32" spans="1:126" s="49" customFormat="1" ht="15" customHeight="1" x14ac:dyDescent="0.2">
      <c r="A32" s="48">
        <v>1374</v>
      </c>
      <c r="B32" s="48" t="s">
        <v>1667</v>
      </c>
      <c r="C32" s="48" t="s">
        <v>248</v>
      </c>
      <c r="D32" s="48" t="s">
        <v>261</v>
      </c>
      <c r="E32" s="364" t="s">
        <v>441</v>
      </c>
      <c r="F32" s="49" t="s">
        <v>209</v>
      </c>
      <c r="G32" s="140">
        <v>11</v>
      </c>
      <c r="H32" s="345" t="s">
        <v>405</v>
      </c>
      <c r="I32" s="446" t="s">
        <v>405</v>
      </c>
      <c r="J32" s="345" t="s">
        <v>405</v>
      </c>
      <c r="K32" s="344" t="s">
        <v>405</v>
      </c>
      <c r="L32" s="305" t="s">
        <v>405</v>
      </c>
      <c r="M32" s="145"/>
      <c r="N32" s="145"/>
      <c r="O32" s="145"/>
      <c r="P32" s="145"/>
      <c r="Q32" s="48"/>
      <c r="R32" s="661">
        <v>12000000</v>
      </c>
      <c r="S32" s="292"/>
      <c r="T32" s="606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I32" s="48"/>
      <c r="DJ32" s="48"/>
      <c r="DK32" s="48"/>
    </row>
    <row r="33" spans="1:126" s="49" customFormat="1" ht="15" customHeight="1" x14ac:dyDescent="0.2">
      <c r="A33" s="480">
        <v>1942</v>
      </c>
      <c r="B33" s="473" t="s">
        <v>3572</v>
      </c>
      <c r="C33" s="472" t="s">
        <v>3436</v>
      </c>
      <c r="D33" s="472" t="s">
        <v>3437</v>
      </c>
      <c r="E33" s="364" t="s">
        <v>441</v>
      </c>
      <c r="F33" s="473" t="s">
        <v>209</v>
      </c>
      <c r="G33" s="699">
        <v>10</v>
      </c>
      <c r="H33" s="345" t="s">
        <v>405</v>
      </c>
      <c r="I33" s="446" t="s">
        <v>405</v>
      </c>
      <c r="J33" s="344" t="s">
        <v>405</v>
      </c>
      <c r="K33" s="345" t="s">
        <v>405</v>
      </c>
      <c r="L33" s="305" t="s">
        <v>405</v>
      </c>
      <c r="M33" s="145"/>
      <c r="N33" s="145"/>
      <c r="O33" s="145"/>
      <c r="P33" s="145"/>
      <c r="R33" s="661">
        <v>14000000</v>
      </c>
      <c r="S33" s="292"/>
      <c r="T33" s="606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258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  <c r="CG33" s="258"/>
      <c r="CH33" s="258"/>
      <c r="CI33" s="258"/>
      <c r="CJ33" s="258"/>
      <c r="CK33" s="258"/>
      <c r="CL33" s="258"/>
      <c r="CM33" s="258"/>
      <c r="CN33" s="258"/>
      <c r="CO33" s="258"/>
      <c r="CP33" s="258"/>
      <c r="CQ33" s="258"/>
      <c r="CR33" s="258"/>
      <c r="CS33" s="258"/>
      <c r="CT33" s="258"/>
      <c r="CU33" s="38"/>
      <c r="CV33" s="38"/>
      <c r="CW33" s="38"/>
      <c r="CX33" s="38"/>
      <c r="CY33" s="258"/>
      <c r="CZ33" s="258"/>
      <c r="DS33" s="48"/>
      <c r="DT33" s="48"/>
      <c r="DU33" s="48"/>
    </row>
    <row r="34" spans="1:126" s="49" customFormat="1" ht="15" customHeight="1" x14ac:dyDescent="0.2">
      <c r="A34" s="462">
        <v>3455</v>
      </c>
      <c r="B34" s="463" t="s">
        <v>4464</v>
      </c>
      <c r="C34" s="462" t="s">
        <v>4284</v>
      </c>
      <c r="D34" s="462" t="s">
        <v>434</v>
      </c>
      <c r="E34" s="364" t="s">
        <v>441</v>
      </c>
      <c r="F34" s="463" t="s">
        <v>209</v>
      </c>
      <c r="G34" s="685">
        <v>7</v>
      </c>
      <c r="H34" s="344" t="s">
        <v>405</v>
      </c>
      <c r="I34" s="99" t="s">
        <v>405</v>
      </c>
      <c r="J34" s="345" t="s">
        <v>405</v>
      </c>
      <c r="K34" s="345" t="s">
        <v>405</v>
      </c>
      <c r="L34" s="305" t="s">
        <v>405</v>
      </c>
      <c r="M34" s="145"/>
      <c r="N34" s="145"/>
      <c r="O34" s="145"/>
      <c r="P34" s="145"/>
      <c r="R34" s="661">
        <v>11000000</v>
      </c>
      <c r="S34" s="292"/>
      <c r="T34" s="606"/>
      <c r="DB34" s="48"/>
      <c r="DC34" s="48"/>
      <c r="DD34" s="48"/>
      <c r="DE34" s="48"/>
      <c r="DI34" s="258"/>
      <c r="DJ34" s="258"/>
      <c r="DK34" s="258"/>
      <c r="DP34" s="258"/>
      <c r="DQ34" s="258"/>
      <c r="DR34" s="258"/>
      <c r="DS34" s="48"/>
      <c r="DT34" s="48"/>
      <c r="DU34" s="48"/>
    </row>
    <row r="35" spans="1:126" s="249" customFormat="1" ht="15" customHeight="1" x14ac:dyDescent="0.2">
      <c r="A35" s="735">
        <v>2485</v>
      </c>
      <c r="B35" s="48" t="s">
        <v>3847</v>
      </c>
      <c r="C35" s="456" t="s">
        <v>3677</v>
      </c>
      <c r="D35" s="456" t="s">
        <v>104</v>
      </c>
      <c r="E35" s="364" t="s">
        <v>441</v>
      </c>
      <c r="F35" s="457" t="s">
        <v>211</v>
      </c>
      <c r="G35" s="304">
        <v>9</v>
      </c>
      <c r="H35" s="344" t="s">
        <v>405</v>
      </c>
      <c r="I35" s="446" t="s">
        <v>405</v>
      </c>
      <c r="J35" s="344" t="s">
        <v>405</v>
      </c>
      <c r="K35" s="345" t="s">
        <v>405</v>
      </c>
      <c r="L35" s="305" t="s">
        <v>405</v>
      </c>
      <c r="M35" s="305" t="s">
        <v>405</v>
      </c>
      <c r="N35" s="305" t="s">
        <v>405</v>
      </c>
      <c r="O35" s="365"/>
      <c r="P35" s="365"/>
      <c r="Q35" s="365"/>
      <c r="R35" s="661">
        <v>8000000</v>
      </c>
      <c r="S35" s="292"/>
      <c r="T35" s="606">
        <v>3</v>
      </c>
      <c r="U35" s="97" t="s">
        <v>9167</v>
      </c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9"/>
      <c r="CR35" s="38"/>
      <c r="CS35" s="38"/>
      <c r="CT35" s="38"/>
      <c r="CU35" s="38"/>
      <c r="CV35" s="49"/>
      <c r="CW35" s="49"/>
      <c r="CX35" s="49"/>
      <c r="CY35" s="49"/>
      <c r="CZ35" s="49"/>
      <c r="DA35" s="56"/>
      <c r="DB35" s="56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258"/>
    </row>
    <row r="36" spans="1:126" s="49" customFormat="1" ht="15" customHeight="1" x14ac:dyDescent="0.2">
      <c r="A36" s="737">
        <v>3482</v>
      </c>
      <c r="B36" s="478" t="s">
        <v>4209</v>
      </c>
      <c r="C36" s="479" t="s">
        <v>3367</v>
      </c>
      <c r="D36" s="479" t="s">
        <v>4308</v>
      </c>
      <c r="E36" s="364" t="s">
        <v>441</v>
      </c>
      <c r="F36" s="478" t="s">
        <v>211</v>
      </c>
      <c r="G36" s="754">
        <v>7</v>
      </c>
      <c r="H36" s="344" t="s">
        <v>405</v>
      </c>
      <c r="I36" s="446" t="s">
        <v>405</v>
      </c>
      <c r="J36" s="344" t="s">
        <v>405</v>
      </c>
      <c r="K36" s="345" t="s">
        <v>405</v>
      </c>
      <c r="L36" s="305" t="s">
        <v>405</v>
      </c>
      <c r="M36" s="305" t="s">
        <v>405</v>
      </c>
      <c r="N36" s="305" t="s">
        <v>405</v>
      </c>
      <c r="O36" s="365"/>
      <c r="P36" s="365"/>
      <c r="R36" s="150">
        <v>3000000</v>
      </c>
      <c r="S36" s="249"/>
      <c r="T36" s="606">
        <v>1</v>
      </c>
      <c r="DA36" s="38"/>
      <c r="DB36" s="38"/>
      <c r="DN36" s="599"/>
      <c r="DO36" s="599"/>
      <c r="DP36" s="599"/>
      <c r="DQ36" s="599"/>
      <c r="DR36" s="48"/>
      <c r="DU36" s="249"/>
      <c r="DV36" s="249"/>
    </row>
    <row r="37" spans="1:126" s="49" customFormat="1" ht="15" customHeight="1" x14ac:dyDescent="0.2">
      <c r="A37" s="462">
        <v>3477</v>
      </c>
      <c r="B37" s="463" t="s">
        <v>1786</v>
      </c>
      <c r="C37" s="462" t="s">
        <v>4302</v>
      </c>
      <c r="D37" s="462" t="s">
        <v>252</v>
      </c>
      <c r="E37" s="364" t="s">
        <v>441</v>
      </c>
      <c r="F37" s="463" t="s">
        <v>211</v>
      </c>
      <c r="G37" s="685">
        <v>7</v>
      </c>
      <c r="H37" s="344" t="s">
        <v>405</v>
      </c>
      <c r="I37" s="99" t="s">
        <v>405</v>
      </c>
      <c r="J37" s="345" t="s">
        <v>405</v>
      </c>
      <c r="K37" s="344" t="s">
        <v>405</v>
      </c>
      <c r="L37" s="305" t="s">
        <v>405</v>
      </c>
      <c r="M37" s="145"/>
      <c r="N37" s="145"/>
      <c r="O37" s="145"/>
      <c r="P37" s="145"/>
      <c r="R37" s="661">
        <v>9000000</v>
      </c>
      <c r="S37" s="292"/>
      <c r="T37" s="606"/>
      <c r="DA37" s="48"/>
      <c r="DI37" s="258"/>
      <c r="DJ37" s="258"/>
      <c r="DK37" s="258"/>
    </row>
    <row r="38" spans="1:126" s="49" customFormat="1" ht="15" customHeight="1" x14ac:dyDescent="0.2">
      <c r="A38" s="48">
        <v>1463</v>
      </c>
      <c r="B38" s="48" t="s">
        <v>3290</v>
      </c>
      <c r="C38" s="48" t="s">
        <v>1618</v>
      </c>
      <c r="D38" s="48" t="s">
        <v>81</v>
      </c>
      <c r="E38" s="364" t="s">
        <v>441</v>
      </c>
      <c r="F38" s="49" t="s">
        <v>212</v>
      </c>
      <c r="G38" s="694">
        <v>11</v>
      </c>
      <c r="H38" s="344" t="s">
        <v>405</v>
      </c>
      <c r="I38" s="446" t="s">
        <v>405</v>
      </c>
      <c r="J38" s="345" t="s">
        <v>405</v>
      </c>
      <c r="K38" s="345" t="s">
        <v>405</v>
      </c>
      <c r="L38" s="305" t="s">
        <v>405</v>
      </c>
      <c r="M38" s="367"/>
      <c r="N38" s="367"/>
      <c r="O38" s="367"/>
      <c r="P38" s="367"/>
      <c r="Q38" s="48"/>
      <c r="R38" s="661">
        <v>7500000</v>
      </c>
      <c r="S38" s="292"/>
      <c r="T38" s="606"/>
      <c r="CR38" s="38"/>
      <c r="CS38" s="38"/>
      <c r="CT38" s="38"/>
      <c r="CU38" s="38"/>
      <c r="CV38" s="38"/>
      <c r="CW38" s="38"/>
      <c r="CX38" s="38"/>
      <c r="CY38" s="38"/>
      <c r="DA38" s="38"/>
    </row>
    <row r="39" spans="1:126" s="249" customFormat="1" ht="15" customHeight="1" x14ac:dyDescent="0.2">
      <c r="A39" s="456">
        <v>2565</v>
      </c>
      <c r="B39" s="48" t="s">
        <v>3283</v>
      </c>
      <c r="C39" s="456" t="s">
        <v>3568</v>
      </c>
      <c r="D39" s="456" t="s">
        <v>257</v>
      </c>
      <c r="E39" s="364" t="s">
        <v>441</v>
      </c>
      <c r="F39" s="457" t="s">
        <v>212</v>
      </c>
      <c r="G39" s="693">
        <v>9</v>
      </c>
      <c r="H39" s="345" t="s">
        <v>405</v>
      </c>
      <c r="I39" s="99" t="s">
        <v>405</v>
      </c>
      <c r="J39" s="345" t="s">
        <v>405</v>
      </c>
      <c r="K39" s="345" t="s">
        <v>405</v>
      </c>
      <c r="L39" s="305" t="s">
        <v>405</v>
      </c>
      <c r="M39" s="145"/>
      <c r="N39" s="145"/>
      <c r="O39" s="145"/>
      <c r="P39" s="145"/>
      <c r="Q39" s="49"/>
      <c r="R39" s="661">
        <v>6000000</v>
      </c>
      <c r="S39" s="292"/>
      <c r="T39" s="606"/>
      <c r="U39" s="49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9"/>
      <c r="CQ39" s="49"/>
      <c r="CR39" s="49"/>
      <c r="CS39" s="49"/>
      <c r="CT39" s="49"/>
      <c r="CU39" s="49"/>
      <c r="CV39" s="49"/>
      <c r="CW39" s="49"/>
      <c r="CX39" s="49"/>
      <c r="CY39" s="38"/>
      <c r="CZ39" s="38"/>
      <c r="DA39" s="49"/>
      <c r="DB39" s="49"/>
      <c r="DC39" s="49"/>
      <c r="DD39" s="49"/>
      <c r="DE39" s="49"/>
      <c r="DF39" s="49"/>
      <c r="DG39" s="49"/>
      <c r="DH39" s="49"/>
      <c r="DI39" s="38"/>
      <c r="DJ39" s="38"/>
      <c r="DK39" s="38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</row>
    <row r="40" spans="1:126" s="49" customFormat="1" ht="15" customHeight="1" x14ac:dyDescent="0.2">
      <c r="A40" s="460">
        <v>3047</v>
      </c>
      <c r="B40" s="461" t="s">
        <v>4186</v>
      </c>
      <c r="C40" s="460" t="s">
        <v>343</v>
      </c>
      <c r="D40" s="460" t="s">
        <v>4024</v>
      </c>
      <c r="E40" s="364" t="s">
        <v>441</v>
      </c>
      <c r="F40" s="461" t="s">
        <v>212</v>
      </c>
      <c r="G40" s="596">
        <v>8</v>
      </c>
      <c r="H40" s="345" t="s">
        <v>405</v>
      </c>
      <c r="I40" s="99" t="s">
        <v>405</v>
      </c>
      <c r="J40" s="345" t="s">
        <v>405</v>
      </c>
      <c r="K40" s="345" t="s">
        <v>405</v>
      </c>
      <c r="L40" s="305" t="s">
        <v>405</v>
      </c>
      <c r="M40" s="145"/>
      <c r="N40" s="145"/>
      <c r="O40" s="145"/>
      <c r="P40" s="145"/>
      <c r="R40" s="661">
        <v>7500000</v>
      </c>
      <c r="S40" s="292"/>
      <c r="T40" s="606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258"/>
      <c r="DC40" s="258"/>
      <c r="DD40" s="258"/>
      <c r="DE40" s="258"/>
    </row>
    <row r="41" spans="1:126" s="49" customFormat="1" ht="15" customHeight="1" x14ac:dyDescent="0.2">
      <c r="A41" s="462">
        <v>3546</v>
      </c>
      <c r="B41" s="463" t="s">
        <v>4483</v>
      </c>
      <c r="C41" s="462" t="s">
        <v>274</v>
      </c>
      <c r="D41" s="462" t="s">
        <v>4348</v>
      </c>
      <c r="E41" s="364" t="s">
        <v>441</v>
      </c>
      <c r="F41" s="463" t="s">
        <v>212</v>
      </c>
      <c r="G41" s="685">
        <v>7</v>
      </c>
      <c r="H41" s="344" t="s">
        <v>405</v>
      </c>
      <c r="I41" s="446" t="s">
        <v>405</v>
      </c>
      <c r="J41" s="345" t="s">
        <v>405</v>
      </c>
      <c r="K41" s="344" t="s">
        <v>405</v>
      </c>
      <c r="L41" s="145" t="s">
        <v>405</v>
      </c>
      <c r="M41" s="367"/>
      <c r="N41" s="367"/>
      <c r="O41" s="367"/>
      <c r="P41" s="367"/>
      <c r="R41" s="661">
        <v>3500000</v>
      </c>
      <c r="S41" s="292"/>
      <c r="T41" s="606"/>
      <c r="CY41" s="38"/>
      <c r="CZ41" s="38"/>
      <c r="DA41" s="38"/>
      <c r="DB41" s="258"/>
      <c r="DC41" s="258"/>
      <c r="DD41" s="258"/>
      <c r="DE41" s="258"/>
      <c r="DI41" s="258"/>
      <c r="DJ41" s="258"/>
      <c r="DK41" s="258"/>
      <c r="DV41" s="48"/>
    </row>
    <row r="42" spans="1:126" s="249" customFormat="1" ht="15" customHeight="1" x14ac:dyDescent="0.2">
      <c r="A42" s="548">
        <v>6232</v>
      </c>
      <c r="B42" s="49" t="s">
        <v>7769</v>
      </c>
      <c r="C42" s="475" t="s">
        <v>68</v>
      </c>
      <c r="D42" s="548" t="s">
        <v>5093</v>
      </c>
      <c r="E42" s="364" t="s">
        <v>441</v>
      </c>
      <c r="F42" s="475" t="s">
        <v>212</v>
      </c>
      <c r="G42" s="475">
        <v>2</v>
      </c>
      <c r="H42" s="470"/>
      <c r="I42" s="470"/>
      <c r="J42" s="345" t="s">
        <v>405</v>
      </c>
      <c r="K42" s="344" t="s">
        <v>405</v>
      </c>
      <c r="L42" s="100" t="s">
        <v>405</v>
      </c>
      <c r="M42" s="100" t="s">
        <v>405</v>
      </c>
      <c r="N42" s="100" t="s">
        <v>405</v>
      </c>
      <c r="O42" s="100"/>
      <c r="P42" s="100"/>
      <c r="Q42" s="49"/>
      <c r="R42" s="661">
        <v>6500000</v>
      </c>
      <c r="S42" s="292"/>
      <c r="T42" s="606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</row>
    <row r="43" spans="1:126" s="49" customFormat="1" ht="15" customHeight="1" x14ac:dyDescent="0.2">
      <c r="A43" s="633">
        <v>6747</v>
      </c>
      <c r="B43" s="633" t="s">
        <v>4464</v>
      </c>
      <c r="C43" s="633" t="s">
        <v>5677</v>
      </c>
      <c r="D43" s="633" t="s">
        <v>457</v>
      </c>
      <c r="E43" s="364" t="s">
        <v>441</v>
      </c>
      <c r="F43" s="633" t="s">
        <v>212</v>
      </c>
      <c r="G43" s="633">
        <v>1</v>
      </c>
      <c r="H43" s="470"/>
      <c r="I43" s="470"/>
      <c r="J43" s="345"/>
      <c r="K43" s="345" t="s">
        <v>405</v>
      </c>
      <c r="L43" s="100" t="s">
        <v>405</v>
      </c>
      <c r="M43" s="100" t="s">
        <v>405</v>
      </c>
      <c r="N43" s="100" t="s">
        <v>405</v>
      </c>
      <c r="O43" s="100" t="s">
        <v>405</v>
      </c>
      <c r="P43" s="100"/>
      <c r="R43" s="661">
        <v>5500000</v>
      </c>
      <c r="S43" s="292"/>
      <c r="T43" s="606"/>
    </row>
    <row r="44" spans="1:126" s="249" customFormat="1" ht="15" customHeight="1" x14ac:dyDescent="0.2">
      <c r="A44" s="814">
        <v>1358</v>
      </c>
      <c r="B44" s="815" t="s">
        <v>405</v>
      </c>
      <c r="C44" s="815" t="s">
        <v>1469</v>
      </c>
      <c r="D44" s="815" t="s">
        <v>112</v>
      </c>
      <c r="E44" s="364" t="s">
        <v>441</v>
      </c>
      <c r="F44" s="815" t="s">
        <v>221</v>
      </c>
      <c r="G44" s="838">
        <v>11</v>
      </c>
      <c r="H44" s="487"/>
      <c r="I44" s="487"/>
      <c r="J44" s="345"/>
      <c r="K44" s="345"/>
      <c r="L44" s="305" t="s">
        <v>405</v>
      </c>
      <c r="M44" s="305"/>
      <c r="N44" s="305"/>
      <c r="O44" s="545"/>
      <c r="P44" s="545"/>
      <c r="Q44" s="545"/>
      <c r="R44" s="661">
        <v>7000000</v>
      </c>
      <c r="S44" s="480"/>
      <c r="T44" s="745">
        <v>1</v>
      </c>
      <c r="U44" s="150"/>
      <c r="V44" s="545"/>
      <c r="W44" s="545"/>
      <c r="X44" s="545"/>
      <c r="Y44" s="545"/>
      <c r="Z44" s="545"/>
    </row>
    <row r="45" spans="1:126" s="49" customFormat="1" ht="15" customHeight="1" x14ac:dyDescent="0.2">
      <c r="A45" s="460">
        <v>2922</v>
      </c>
      <c r="B45" s="461" t="s">
        <v>2722</v>
      </c>
      <c r="C45" s="460" t="s">
        <v>2549</v>
      </c>
      <c r="D45" s="460" t="s">
        <v>194</v>
      </c>
      <c r="E45" s="364" t="s">
        <v>441</v>
      </c>
      <c r="F45" s="461" t="s">
        <v>221</v>
      </c>
      <c r="G45" s="596">
        <v>8</v>
      </c>
      <c r="H45" s="345" t="s">
        <v>405</v>
      </c>
      <c r="I45" s="446" t="s">
        <v>405</v>
      </c>
      <c r="J45" s="345" t="s">
        <v>405</v>
      </c>
      <c r="K45" s="345" t="s">
        <v>405</v>
      </c>
      <c r="L45" s="305" t="s">
        <v>405</v>
      </c>
      <c r="M45" s="145"/>
      <c r="N45" s="145"/>
      <c r="O45" s="145"/>
      <c r="P45" s="145"/>
      <c r="R45" s="661">
        <v>9000000</v>
      </c>
      <c r="S45" s="292"/>
      <c r="T45" s="606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B45" s="38"/>
      <c r="DC45" s="38"/>
      <c r="DD45" s="38"/>
      <c r="DE45" s="38"/>
      <c r="DF45" s="258"/>
      <c r="DG45" s="258"/>
      <c r="DH45" s="258"/>
    </row>
    <row r="46" spans="1:126" s="49" customFormat="1" ht="15" customHeight="1" x14ac:dyDescent="0.2">
      <c r="A46" s="672">
        <v>2933</v>
      </c>
      <c r="B46" s="494" t="s">
        <v>2282</v>
      </c>
      <c r="C46" s="494" t="s">
        <v>3941</v>
      </c>
      <c r="D46" s="672" t="s">
        <v>3940</v>
      </c>
      <c r="E46" s="364" t="s">
        <v>441</v>
      </c>
      <c r="F46" s="494" t="s">
        <v>221</v>
      </c>
      <c r="G46" s="681">
        <v>8</v>
      </c>
      <c r="H46" s="677"/>
      <c r="I46" s="677"/>
      <c r="J46" s="345" t="s">
        <v>405</v>
      </c>
      <c r="K46" s="344" t="s">
        <v>405</v>
      </c>
      <c r="L46" s="100" t="s">
        <v>405</v>
      </c>
      <c r="M46" s="678"/>
      <c r="N46" s="678"/>
      <c r="O46" s="678"/>
      <c r="P46" s="678"/>
      <c r="Q46" s="258"/>
      <c r="R46" s="661">
        <v>4000000</v>
      </c>
      <c r="S46" s="292"/>
      <c r="T46" s="606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  <c r="BZ46" s="258"/>
      <c r="CA46" s="258"/>
      <c r="CB46" s="258"/>
      <c r="CC46" s="258"/>
      <c r="CD46" s="258"/>
      <c r="CE46" s="258"/>
      <c r="CF46" s="258"/>
      <c r="CG46" s="258"/>
      <c r="CH46" s="258"/>
      <c r="CI46" s="258"/>
      <c r="CJ46" s="258"/>
      <c r="CK46" s="258"/>
      <c r="CL46" s="258"/>
      <c r="CM46" s="258"/>
      <c r="CN46" s="258"/>
      <c r="CO46" s="258"/>
      <c r="CP46" s="258"/>
      <c r="CQ46" s="258"/>
      <c r="CR46" s="258"/>
      <c r="CS46" s="258"/>
      <c r="CT46" s="258"/>
      <c r="CU46" s="258"/>
      <c r="CV46" s="258"/>
      <c r="CW46" s="258"/>
      <c r="CX46" s="258"/>
      <c r="CY46" s="258"/>
      <c r="CZ46" s="258"/>
      <c r="DA46" s="258"/>
      <c r="DB46" s="258"/>
      <c r="DC46" s="258"/>
      <c r="DD46" s="258"/>
      <c r="DE46" s="258"/>
      <c r="DF46" s="258"/>
      <c r="DG46" s="258"/>
      <c r="DH46" s="258"/>
      <c r="DI46" s="258"/>
      <c r="DJ46" s="258"/>
      <c r="DK46" s="258"/>
      <c r="DL46" s="258"/>
      <c r="DM46" s="258"/>
      <c r="DN46" s="258"/>
      <c r="DO46" s="258"/>
      <c r="DP46" s="258"/>
      <c r="DQ46" s="258"/>
      <c r="DR46" s="258"/>
    </row>
    <row r="47" spans="1:126" s="48" customFormat="1" ht="15" customHeight="1" x14ac:dyDescent="0.2">
      <c r="A47" s="730">
        <v>4322</v>
      </c>
      <c r="B47" s="494" t="s">
        <v>4804</v>
      </c>
      <c r="C47" s="495" t="s">
        <v>207</v>
      </c>
      <c r="D47" s="495" t="s">
        <v>257</v>
      </c>
      <c r="E47" s="364" t="s">
        <v>441</v>
      </c>
      <c r="F47" s="495" t="s">
        <v>221</v>
      </c>
      <c r="G47" s="543">
        <v>6</v>
      </c>
      <c r="H47" s="487"/>
      <c r="I47" s="487"/>
      <c r="J47" s="345" t="s">
        <v>405</v>
      </c>
      <c r="K47" s="345" t="s">
        <v>405</v>
      </c>
      <c r="L47" s="305" t="s">
        <v>405</v>
      </c>
      <c r="M47" s="305" t="s">
        <v>405</v>
      </c>
      <c r="N47" s="305" t="s">
        <v>405</v>
      </c>
      <c r="O47" s="249"/>
      <c r="P47" s="249"/>
      <c r="Q47" s="249"/>
      <c r="R47" s="661">
        <v>4000000</v>
      </c>
      <c r="S47" s="249"/>
      <c r="T47" s="745">
        <v>1</v>
      </c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49"/>
      <c r="AT47" s="249"/>
      <c r="AU47" s="249"/>
      <c r="AV47" s="249"/>
      <c r="AW47" s="249"/>
      <c r="AX47" s="249"/>
      <c r="AY47" s="249"/>
      <c r="AZ47" s="249"/>
      <c r="BA47" s="249"/>
      <c r="BB47" s="249"/>
      <c r="BC47" s="249"/>
      <c r="BD47" s="249"/>
      <c r="BE47" s="249"/>
      <c r="BF47" s="249"/>
      <c r="BG47" s="249"/>
      <c r="BH47" s="249"/>
      <c r="BI47" s="249"/>
      <c r="BJ47" s="249"/>
      <c r="BK47" s="249"/>
      <c r="BL47" s="249"/>
      <c r="BM47" s="249"/>
      <c r="BN47" s="249"/>
      <c r="BO47" s="249"/>
      <c r="BP47" s="249"/>
      <c r="BQ47" s="249"/>
      <c r="BR47" s="249"/>
      <c r="BS47" s="249"/>
      <c r="BT47" s="249"/>
      <c r="BU47" s="249"/>
      <c r="BV47" s="249"/>
      <c r="BW47" s="249"/>
      <c r="BX47" s="249"/>
      <c r="BY47" s="249"/>
      <c r="BZ47" s="249"/>
      <c r="CA47" s="249"/>
      <c r="CB47" s="249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49"/>
      <c r="CN47" s="249"/>
      <c r="CO47" s="249"/>
      <c r="CP47" s="249"/>
      <c r="CQ47" s="249"/>
      <c r="CR47" s="249"/>
      <c r="CS47" s="249"/>
      <c r="CT47" s="249"/>
      <c r="CU47" s="249"/>
      <c r="CV47" s="249"/>
      <c r="CW47" s="249"/>
      <c r="CX47" s="249"/>
      <c r="CY47" s="249"/>
      <c r="CZ47" s="249"/>
      <c r="DA47" s="249"/>
      <c r="DB47" s="249"/>
      <c r="DC47" s="249"/>
      <c r="DD47" s="249"/>
      <c r="DE47" s="249"/>
      <c r="DF47" s="249"/>
      <c r="DG47" s="249"/>
      <c r="DH47" s="249"/>
      <c r="DI47" s="249"/>
      <c r="DJ47" s="249"/>
      <c r="DK47" s="249"/>
      <c r="DL47" s="249"/>
      <c r="DM47" s="249"/>
      <c r="DN47" s="249"/>
      <c r="DO47" s="249"/>
      <c r="DP47" s="249"/>
      <c r="DQ47" s="249"/>
      <c r="DR47" s="249"/>
      <c r="DS47" s="249"/>
      <c r="DT47" s="249"/>
      <c r="DU47" s="249"/>
      <c r="DV47" s="249"/>
    </row>
    <row r="48" spans="1:126" s="49" customFormat="1" ht="15" customHeight="1" x14ac:dyDescent="0.2">
      <c r="A48" s="48">
        <v>4434</v>
      </c>
      <c r="B48" s="49" t="s">
        <v>7589</v>
      </c>
      <c r="C48" s="48" t="s">
        <v>5112</v>
      </c>
      <c r="D48" s="48" t="s">
        <v>4074</v>
      </c>
      <c r="E48" s="364" t="s">
        <v>441</v>
      </c>
      <c r="F48" s="48" t="s">
        <v>221</v>
      </c>
      <c r="G48" s="48">
        <v>5</v>
      </c>
      <c r="H48" s="344" t="s">
        <v>405</v>
      </c>
      <c r="I48" s="99" t="s">
        <v>405</v>
      </c>
      <c r="J48" s="344" t="s">
        <v>405</v>
      </c>
      <c r="K48" s="345" t="s">
        <v>405</v>
      </c>
      <c r="L48" s="100" t="s">
        <v>405</v>
      </c>
      <c r="M48" s="100" t="s">
        <v>405</v>
      </c>
      <c r="N48" s="145"/>
      <c r="O48" s="145"/>
      <c r="P48" s="145"/>
      <c r="R48" s="661">
        <v>5000000</v>
      </c>
      <c r="S48" s="292"/>
      <c r="T48" s="606"/>
      <c r="DI48" s="38"/>
      <c r="DJ48" s="38"/>
      <c r="DK48" s="38"/>
    </row>
    <row r="49" spans="1:126" s="49" customFormat="1" ht="15" customHeight="1" x14ac:dyDescent="0.2">
      <c r="A49" s="468">
        <v>5604</v>
      </c>
      <c r="B49" s="48" t="s">
        <v>8107</v>
      </c>
      <c r="C49" s="468" t="s">
        <v>481</v>
      </c>
      <c r="D49" s="468" t="s">
        <v>228</v>
      </c>
      <c r="E49" s="364" t="s">
        <v>441</v>
      </c>
      <c r="F49" s="469" t="s">
        <v>221</v>
      </c>
      <c r="G49" s="49">
        <v>3</v>
      </c>
      <c r="H49" s="470"/>
      <c r="I49" s="446" t="s">
        <v>405</v>
      </c>
      <c r="J49" s="344" t="s">
        <v>405</v>
      </c>
      <c r="K49" s="344" t="s">
        <v>405</v>
      </c>
      <c r="L49" s="145" t="s">
        <v>405</v>
      </c>
      <c r="M49" s="365"/>
      <c r="N49" s="365"/>
      <c r="O49" s="365"/>
      <c r="P49" s="365"/>
      <c r="R49" s="661">
        <v>4500000</v>
      </c>
      <c r="S49" s="292"/>
      <c r="T49" s="606"/>
    </row>
    <row r="50" spans="1:126" s="49" customFormat="1" ht="15" customHeight="1" x14ac:dyDescent="0.2">
      <c r="A50" s="548">
        <v>6076</v>
      </c>
      <c r="B50" s="49" t="s">
        <v>2422</v>
      </c>
      <c r="C50" s="475" t="s">
        <v>8317</v>
      </c>
      <c r="D50" s="548" t="s">
        <v>8318</v>
      </c>
      <c r="E50" s="364" t="s">
        <v>441</v>
      </c>
      <c r="F50" s="475" t="s">
        <v>221</v>
      </c>
      <c r="G50" s="475">
        <v>2</v>
      </c>
      <c r="H50" s="470"/>
      <c r="I50" s="470"/>
      <c r="J50" s="345" t="s">
        <v>405</v>
      </c>
      <c r="K50" s="344" t="s">
        <v>405</v>
      </c>
      <c r="L50" s="100" t="s">
        <v>405</v>
      </c>
      <c r="M50" s="100" t="s">
        <v>405</v>
      </c>
      <c r="N50" s="365"/>
      <c r="O50" s="365"/>
      <c r="P50" s="365"/>
      <c r="R50" s="661">
        <v>4000000</v>
      </c>
      <c r="S50" s="292"/>
      <c r="T50" s="606"/>
    </row>
    <row r="51" spans="1:126" s="49" customFormat="1" ht="15" customHeight="1" x14ac:dyDescent="0.2">
      <c r="A51" s="815">
        <v>7206</v>
      </c>
      <c r="B51" s="815" t="s">
        <v>9115</v>
      </c>
      <c r="C51" s="815" t="s">
        <v>347</v>
      </c>
      <c r="D51" s="815" t="s">
        <v>466</v>
      </c>
      <c r="E51" s="364" t="s">
        <v>441</v>
      </c>
      <c r="F51" s="815" t="s">
        <v>221</v>
      </c>
      <c r="G51" s="815">
        <v>0</v>
      </c>
      <c r="H51" s="345"/>
      <c r="I51" s="446"/>
      <c r="J51" s="344"/>
      <c r="K51" s="344"/>
      <c r="L51" s="305" t="s">
        <v>405</v>
      </c>
      <c r="M51" s="305" t="s">
        <v>405</v>
      </c>
      <c r="N51" s="305" t="s">
        <v>405</v>
      </c>
      <c r="O51" s="305" t="s">
        <v>405</v>
      </c>
      <c r="P51" s="145"/>
      <c r="Q51" s="145"/>
      <c r="R51" s="150">
        <v>500000</v>
      </c>
      <c r="S51" s="480"/>
      <c r="T51" s="120"/>
      <c r="U51" s="38"/>
      <c r="V51" s="48"/>
      <c r="W51" s="48"/>
      <c r="X51" s="48"/>
      <c r="Y51" s="48"/>
      <c r="Z51" s="48"/>
      <c r="DM51" s="38"/>
      <c r="DN51" s="38"/>
      <c r="DO51" s="38"/>
      <c r="DQ51" s="38"/>
      <c r="DR51" s="38"/>
      <c r="DS51" s="38"/>
      <c r="DT51" s="38"/>
      <c r="DU51" s="38"/>
    </row>
    <row r="52" spans="1:126" s="49" customFormat="1" ht="15" customHeight="1" x14ac:dyDescent="0.2">
      <c r="A52" s="456">
        <v>2618</v>
      </c>
      <c r="B52" s="48" t="s">
        <v>3822</v>
      </c>
      <c r="C52" s="456" t="s">
        <v>1469</v>
      </c>
      <c r="D52" s="456" t="s">
        <v>1898</v>
      </c>
      <c r="E52" s="364" t="s">
        <v>441</v>
      </c>
      <c r="F52" s="457" t="s">
        <v>217</v>
      </c>
      <c r="G52" s="304">
        <v>9</v>
      </c>
      <c r="H52" s="345" t="s">
        <v>405</v>
      </c>
      <c r="I52" s="99" t="s">
        <v>405</v>
      </c>
      <c r="J52" s="345" t="s">
        <v>405</v>
      </c>
      <c r="K52" s="344" t="s">
        <v>405</v>
      </c>
      <c r="L52" s="305" t="s">
        <v>405</v>
      </c>
      <c r="M52" s="145"/>
      <c r="N52" s="145"/>
      <c r="O52" s="145"/>
      <c r="P52" s="145"/>
      <c r="R52" s="661">
        <v>8500000</v>
      </c>
      <c r="S52" s="292"/>
      <c r="T52" s="606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Y52" s="258"/>
      <c r="CZ52" s="25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S52" s="258"/>
      <c r="DT52" s="258"/>
      <c r="DU52" s="258"/>
    </row>
    <row r="53" spans="1:126" s="49" customFormat="1" ht="15" customHeight="1" x14ac:dyDescent="0.2">
      <c r="A53" s="462">
        <v>3589</v>
      </c>
      <c r="B53" s="463" t="s">
        <v>4474</v>
      </c>
      <c r="C53" s="462" t="s">
        <v>4376</v>
      </c>
      <c r="D53" s="462" t="s">
        <v>4377</v>
      </c>
      <c r="E53" s="364" t="s">
        <v>441</v>
      </c>
      <c r="F53" s="463" t="s">
        <v>217</v>
      </c>
      <c r="G53" s="685">
        <v>7</v>
      </c>
      <c r="H53" s="344" t="s">
        <v>405</v>
      </c>
      <c r="I53" s="446" t="s">
        <v>405</v>
      </c>
      <c r="J53" s="344" t="s">
        <v>405</v>
      </c>
      <c r="K53" s="345" t="s">
        <v>405</v>
      </c>
      <c r="L53" s="305" t="s">
        <v>405</v>
      </c>
      <c r="M53" s="367"/>
      <c r="N53" s="367"/>
      <c r="O53" s="367"/>
      <c r="P53" s="367"/>
      <c r="R53" s="661">
        <v>7500000</v>
      </c>
      <c r="S53" s="292"/>
      <c r="T53" s="606"/>
      <c r="DF53" s="38"/>
      <c r="DG53" s="38"/>
      <c r="DH53" s="38"/>
      <c r="DS53" s="48"/>
      <c r="DT53" s="48"/>
      <c r="DU53" s="48"/>
    </row>
    <row r="54" spans="1:126" s="49" customFormat="1" ht="15" customHeight="1" x14ac:dyDescent="0.2">
      <c r="A54" s="458">
        <v>5263</v>
      </c>
      <c r="B54" s="49" t="s">
        <v>7769</v>
      </c>
      <c r="C54" s="458" t="s">
        <v>330</v>
      </c>
      <c r="D54" s="458" t="s">
        <v>104</v>
      </c>
      <c r="E54" s="364" t="s">
        <v>441</v>
      </c>
      <c r="F54" s="459" t="s">
        <v>217</v>
      </c>
      <c r="G54" s="459">
        <v>4</v>
      </c>
      <c r="H54" s="345" t="s">
        <v>405</v>
      </c>
      <c r="I54" s="99" t="s">
        <v>405</v>
      </c>
      <c r="J54" s="344" t="s">
        <v>405</v>
      </c>
      <c r="K54" s="344" t="s">
        <v>405</v>
      </c>
      <c r="L54" s="145" t="s">
        <v>405</v>
      </c>
      <c r="M54" s="145"/>
      <c r="N54" s="145"/>
      <c r="O54" s="145"/>
      <c r="P54" s="145"/>
      <c r="R54" s="661">
        <v>5000000</v>
      </c>
      <c r="S54" s="292"/>
      <c r="T54" s="606"/>
      <c r="DL54" s="38"/>
      <c r="DM54" s="38"/>
      <c r="DN54" s="38"/>
      <c r="DO54" s="38"/>
      <c r="DS54" s="38"/>
      <c r="DT54" s="38"/>
      <c r="DU54" s="38"/>
    </row>
    <row r="55" spans="1:126" s="38" customFormat="1" ht="15" customHeight="1" x14ac:dyDescent="0.2">
      <c r="A55" s="633">
        <v>6771</v>
      </c>
      <c r="B55" s="633" t="s">
        <v>8707</v>
      </c>
      <c r="C55" s="633" t="s">
        <v>447</v>
      </c>
      <c r="D55" s="633" t="s">
        <v>8591</v>
      </c>
      <c r="E55" s="364" t="s">
        <v>441</v>
      </c>
      <c r="F55" s="633" t="s">
        <v>226</v>
      </c>
      <c r="G55" s="633">
        <v>1</v>
      </c>
      <c r="H55" s="470"/>
      <c r="I55" s="470"/>
      <c r="J55" s="345"/>
      <c r="K55" s="345" t="s">
        <v>405</v>
      </c>
      <c r="L55" s="100" t="s">
        <v>405</v>
      </c>
      <c r="M55" s="100" t="s">
        <v>405</v>
      </c>
      <c r="N55" s="100" t="s">
        <v>405</v>
      </c>
      <c r="O55" s="365"/>
      <c r="P55" s="365"/>
      <c r="Q55" s="49"/>
      <c r="R55" s="661">
        <v>1900000</v>
      </c>
      <c r="S55" s="292"/>
      <c r="T55" s="606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</row>
    <row r="56" spans="1:126" s="514" customFormat="1" ht="15" customHeight="1" x14ac:dyDescent="0.2">
      <c r="A56" s="497">
        <f>COUNT(A3:A55)</f>
        <v>53</v>
      </c>
      <c r="B56" s="529" t="s">
        <v>2744</v>
      </c>
      <c r="C56" s="497" t="s">
        <v>163</v>
      </c>
      <c r="D56" s="497" t="s">
        <v>169</v>
      </c>
      <c r="E56" s="529" t="s">
        <v>2744</v>
      </c>
      <c r="F56" s="513"/>
      <c r="G56" s="498">
        <f>AVERAGE(G3:G55)</f>
        <v>5.8301886792452828</v>
      </c>
      <c r="H56" s="499"/>
      <c r="I56" s="499"/>
      <c r="J56" s="499"/>
      <c r="K56" s="499"/>
      <c r="L56" s="499">
        <f>COUNTIF((L3:L55),"X")</f>
        <v>53</v>
      </c>
      <c r="M56" s="499">
        <f>COUNTIF((M3:M55),"X")</f>
        <v>23</v>
      </c>
      <c r="N56" s="499">
        <f>COUNTIF((N3:N55),"X")</f>
        <v>14</v>
      </c>
      <c r="O56" s="499">
        <f>COUNTIF((O3:O55),"X")</f>
        <v>5</v>
      </c>
      <c r="P56" s="499">
        <f>COUNTIF((P3:P55),"X")</f>
        <v>1</v>
      </c>
      <c r="Q56" s="497">
        <f>SUM(L56:P56)</f>
        <v>96</v>
      </c>
      <c r="R56" s="500">
        <f>SUM(R3:R55)</f>
        <v>316750000</v>
      </c>
      <c r="S56" s="726"/>
      <c r="T56" s="623"/>
    </row>
    <row r="57" spans="1:126" s="49" customFormat="1" ht="15" customHeight="1" x14ac:dyDescent="0.2">
      <c r="A57" s="468">
        <v>5919</v>
      </c>
      <c r="B57" s="49" t="s">
        <v>1677</v>
      </c>
      <c r="C57" s="916" t="s">
        <v>78</v>
      </c>
      <c r="D57" s="916" t="s">
        <v>8011</v>
      </c>
      <c r="E57" s="364" t="s">
        <v>441</v>
      </c>
      <c r="F57" s="469" t="s">
        <v>196</v>
      </c>
      <c r="G57" s="49">
        <v>3</v>
      </c>
      <c r="H57" s="470"/>
      <c r="I57" s="446" t="s">
        <v>405</v>
      </c>
      <c r="J57" s="344" t="s">
        <v>405</v>
      </c>
      <c r="K57" s="344" t="s">
        <v>405</v>
      </c>
      <c r="L57" s="145" t="s">
        <v>405</v>
      </c>
      <c r="M57" s="365"/>
      <c r="N57" s="365"/>
      <c r="O57" s="365"/>
      <c r="P57" s="365"/>
      <c r="R57" s="661">
        <v>1500000</v>
      </c>
      <c r="S57" s="292"/>
      <c r="T57" s="606"/>
      <c r="DL57" s="258"/>
      <c r="DM57" s="258"/>
      <c r="DN57" s="258"/>
      <c r="DO57" s="258"/>
      <c r="DV57" s="48"/>
    </row>
    <row r="58" spans="1:126" s="49" customFormat="1" ht="15" customHeight="1" x14ac:dyDescent="0.2">
      <c r="A58" s="48">
        <v>4696</v>
      </c>
      <c r="B58" s="49" t="s">
        <v>5168</v>
      </c>
      <c r="C58" s="913" t="s">
        <v>5056</v>
      </c>
      <c r="D58" s="913" t="s">
        <v>2671</v>
      </c>
      <c r="E58" s="364" t="s">
        <v>441</v>
      </c>
      <c r="F58" s="48" t="s">
        <v>206</v>
      </c>
      <c r="G58" s="48">
        <v>5</v>
      </c>
      <c r="H58" s="344" t="s">
        <v>405</v>
      </c>
      <c r="I58" s="99" t="s">
        <v>405</v>
      </c>
      <c r="J58" s="344" t="s">
        <v>405</v>
      </c>
      <c r="K58" s="345" t="s">
        <v>405</v>
      </c>
      <c r="L58" s="100" t="s">
        <v>405</v>
      </c>
      <c r="M58" s="100" t="s">
        <v>405</v>
      </c>
      <c r="N58" s="145"/>
      <c r="O58" s="145"/>
      <c r="P58" s="145"/>
      <c r="R58" s="661">
        <v>3000000</v>
      </c>
      <c r="S58" s="292"/>
      <c r="T58" s="606"/>
      <c r="DI58" s="38"/>
      <c r="DJ58" s="38"/>
      <c r="DK58" s="38"/>
    </row>
    <row r="59" spans="1:126" s="48" customFormat="1" ht="15" customHeight="1" x14ac:dyDescent="0.2">
      <c r="A59" s="460">
        <v>2964</v>
      </c>
      <c r="B59" s="461" t="s">
        <v>4202</v>
      </c>
      <c r="C59" s="690" t="s">
        <v>3966</v>
      </c>
      <c r="D59" s="690" t="s">
        <v>3965</v>
      </c>
      <c r="E59" s="364" t="s">
        <v>441</v>
      </c>
      <c r="F59" s="461" t="s">
        <v>211</v>
      </c>
      <c r="G59" s="596">
        <v>8</v>
      </c>
      <c r="H59" s="345" t="s">
        <v>405</v>
      </c>
      <c r="I59" s="99" t="s">
        <v>405</v>
      </c>
      <c r="J59" s="344" t="s">
        <v>405</v>
      </c>
      <c r="K59" s="345" t="s">
        <v>405</v>
      </c>
      <c r="L59" s="100" t="s">
        <v>405</v>
      </c>
      <c r="M59" s="100" t="s">
        <v>405</v>
      </c>
      <c r="N59" s="145"/>
      <c r="O59" s="145"/>
      <c r="P59" s="145"/>
      <c r="Q59" s="49"/>
      <c r="R59" s="661">
        <v>4500000</v>
      </c>
      <c r="S59" s="292"/>
      <c r="T59" s="606"/>
      <c r="U59" s="97" t="s">
        <v>9189</v>
      </c>
      <c r="CL59" s="49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258"/>
      <c r="CZ59" s="258"/>
      <c r="DA59" s="258"/>
      <c r="DB59" s="258"/>
      <c r="DC59" s="258"/>
      <c r="DD59" s="258"/>
      <c r="DE59" s="258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S59" s="258"/>
      <c r="DT59" s="258"/>
      <c r="DU59" s="258"/>
      <c r="DV59" s="49"/>
    </row>
    <row r="60" spans="1:126" s="49" customFormat="1" ht="15" customHeight="1" x14ac:dyDescent="0.2">
      <c r="A60" s="815">
        <v>7188</v>
      </c>
      <c r="B60" s="815" t="s">
        <v>9097</v>
      </c>
      <c r="C60" s="825" t="s">
        <v>8844</v>
      </c>
      <c r="D60" s="825" t="s">
        <v>300</v>
      </c>
      <c r="E60" s="364" t="s">
        <v>441</v>
      </c>
      <c r="F60" s="815" t="s">
        <v>221</v>
      </c>
      <c r="G60" s="815">
        <v>0</v>
      </c>
      <c r="H60" s="487"/>
      <c r="I60" s="487"/>
      <c r="J60" s="345"/>
      <c r="K60" s="345"/>
      <c r="L60" s="305" t="s">
        <v>405</v>
      </c>
      <c r="M60" s="305" t="s">
        <v>405</v>
      </c>
      <c r="N60" s="305" t="s">
        <v>405</v>
      </c>
      <c r="O60" s="305" t="s">
        <v>405</v>
      </c>
      <c r="P60" s="545"/>
      <c r="Q60" s="545"/>
      <c r="R60" s="150">
        <v>500000</v>
      </c>
      <c r="S60" s="480"/>
      <c r="T60" s="545"/>
      <c r="U60" s="48"/>
      <c r="V60" s="545"/>
      <c r="W60" s="545"/>
      <c r="X60" s="545"/>
      <c r="Y60" s="545"/>
      <c r="Z60" s="545"/>
      <c r="AA60" s="249"/>
      <c r="AB60" s="249"/>
      <c r="AC60" s="249"/>
      <c r="AD60" s="249"/>
      <c r="AE60" s="249"/>
      <c r="AF60" s="249"/>
      <c r="AG60" s="249"/>
      <c r="AH60" s="249"/>
      <c r="AI60" s="249"/>
      <c r="AJ60" s="249"/>
      <c r="AK60" s="249"/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9"/>
      <c r="AW60" s="249"/>
      <c r="AX60" s="249"/>
      <c r="AY60" s="249"/>
      <c r="AZ60" s="249"/>
      <c r="BA60" s="249"/>
      <c r="BB60" s="249"/>
      <c r="BC60" s="249"/>
      <c r="BD60" s="249"/>
      <c r="BE60" s="249"/>
      <c r="BF60" s="249"/>
      <c r="BG60" s="249"/>
      <c r="BH60" s="249"/>
      <c r="BI60" s="249"/>
      <c r="BJ60" s="249"/>
      <c r="BK60" s="249"/>
      <c r="BL60" s="249"/>
      <c r="BM60" s="249"/>
      <c r="BN60" s="249"/>
      <c r="BO60" s="249"/>
      <c r="BP60" s="249"/>
      <c r="BQ60" s="249"/>
      <c r="BR60" s="249"/>
      <c r="BS60" s="249"/>
      <c r="BT60" s="249"/>
      <c r="BU60" s="249"/>
      <c r="BV60" s="249"/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/>
      <c r="CH60" s="249"/>
      <c r="CI60" s="249"/>
      <c r="CJ60" s="249"/>
      <c r="CK60" s="249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</row>
    <row r="61" spans="1:126" s="249" customFormat="1" ht="15" customHeight="1" x14ac:dyDescent="0.2">
      <c r="A61" s="815">
        <v>7202</v>
      </c>
      <c r="B61" s="815" t="s">
        <v>9133</v>
      </c>
      <c r="C61" s="815" t="s">
        <v>288</v>
      </c>
      <c r="D61" s="815" t="s">
        <v>189</v>
      </c>
      <c r="E61" s="364" t="s">
        <v>441</v>
      </c>
      <c r="F61" s="815" t="s">
        <v>221</v>
      </c>
      <c r="G61" s="815">
        <v>0</v>
      </c>
      <c r="H61" s="487"/>
      <c r="I61" s="487"/>
      <c r="J61" s="345"/>
      <c r="K61" s="345"/>
      <c r="L61" s="305" t="s">
        <v>405</v>
      </c>
      <c r="M61" s="305" t="s">
        <v>405</v>
      </c>
      <c r="N61" s="305" t="s">
        <v>405</v>
      </c>
      <c r="O61" s="305" t="s">
        <v>405</v>
      </c>
      <c r="P61" s="545"/>
      <c r="Q61" s="545"/>
      <c r="R61" s="150">
        <v>500000</v>
      </c>
      <c r="S61" s="480"/>
      <c r="T61" s="545"/>
      <c r="U61" s="49"/>
      <c r="V61" s="545"/>
      <c r="W61" s="545"/>
      <c r="X61" s="545"/>
      <c r="Y61" s="545"/>
      <c r="Z61" s="545"/>
    </row>
    <row r="62" spans="1:126" s="49" customFormat="1" ht="15" customHeight="1" x14ac:dyDescent="0.2">
      <c r="A62" s="815">
        <v>7200</v>
      </c>
      <c r="B62" s="815" t="s">
        <v>9100</v>
      </c>
      <c r="C62" s="825" t="s">
        <v>8855</v>
      </c>
      <c r="D62" s="825" t="s">
        <v>8856</v>
      </c>
      <c r="E62" s="364" t="s">
        <v>441</v>
      </c>
      <c r="F62" s="815" t="s">
        <v>221</v>
      </c>
      <c r="G62" s="815">
        <v>0</v>
      </c>
      <c r="H62" s="470"/>
      <c r="I62" s="470"/>
      <c r="J62" s="345"/>
      <c r="K62" s="345"/>
      <c r="L62" s="305" t="s">
        <v>405</v>
      </c>
      <c r="M62" s="305" t="s">
        <v>405</v>
      </c>
      <c r="N62" s="305" t="s">
        <v>405</v>
      </c>
      <c r="O62" s="305" t="s">
        <v>405</v>
      </c>
      <c r="P62" s="48"/>
      <c r="Q62" s="48"/>
      <c r="R62" s="150">
        <v>500000</v>
      </c>
      <c r="S62" s="480"/>
      <c r="T62" s="485"/>
      <c r="V62" s="48"/>
      <c r="W62" s="48"/>
      <c r="X62" s="48"/>
      <c r="Y62" s="48"/>
      <c r="Z62" s="48"/>
    </row>
    <row r="63" spans="1:126" s="49" customFormat="1" ht="15" customHeight="1" x14ac:dyDescent="0.2">
      <c r="A63" s="633">
        <v>6789</v>
      </c>
      <c r="B63" s="633" t="s">
        <v>1679</v>
      </c>
      <c r="C63" s="633" t="s">
        <v>8599</v>
      </c>
      <c r="D63" s="633" t="s">
        <v>8600</v>
      </c>
      <c r="E63" s="364" t="s">
        <v>441</v>
      </c>
      <c r="F63" s="633" t="s">
        <v>217</v>
      </c>
      <c r="G63" s="633">
        <v>1</v>
      </c>
      <c r="H63" s="470"/>
      <c r="I63" s="470"/>
      <c r="J63" s="345"/>
      <c r="K63" s="345" t="s">
        <v>405</v>
      </c>
      <c r="L63" s="100" t="s">
        <v>405</v>
      </c>
      <c r="M63" s="100" t="s">
        <v>405</v>
      </c>
      <c r="N63" s="100" t="s">
        <v>405</v>
      </c>
      <c r="O63" s="365"/>
      <c r="P63" s="365"/>
      <c r="R63" s="661">
        <v>3000000</v>
      </c>
      <c r="S63" s="292"/>
      <c r="T63" s="606"/>
      <c r="DV63" s="258"/>
    </row>
    <row r="64" spans="1:126" s="258" customFormat="1" ht="15" customHeight="1" x14ac:dyDescent="0.2">
      <c r="A64" s="815">
        <v>7375</v>
      </c>
      <c r="B64" s="815" t="s">
        <v>9108</v>
      </c>
      <c r="C64" s="825" t="s">
        <v>231</v>
      </c>
      <c r="D64" s="825" t="s">
        <v>360</v>
      </c>
      <c r="E64" s="364" t="s">
        <v>441</v>
      </c>
      <c r="F64" s="815" t="s">
        <v>217</v>
      </c>
      <c r="G64" s="815">
        <v>0</v>
      </c>
      <c r="H64" s="487"/>
      <c r="I64" s="487"/>
      <c r="J64" s="345"/>
      <c r="K64" s="345"/>
      <c r="L64" s="305" t="s">
        <v>405</v>
      </c>
      <c r="M64" s="305" t="s">
        <v>405</v>
      </c>
      <c r="N64" s="305" t="s">
        <v>405</v>
      </c>
      <c r="O64" s="305" t="s">
        <v>405</v>
      </c>
      <c r="P64" s="545"/>
      <c r="Q64" s="545"/>
      <c r="R64" s="150">
        <v>500000</v>
      </c>
      <c r="S64" s="480"/>
      <c r="T64" s="545"/>
      <c r="U64" s="49"/>
      <c r="V64" s="545"/>
      <c r="W64" s="545"/>
      <c r="X64" s="545"/>
      <c r="Y64" s="545"/>
      <c r="Z64" s="545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49"/>
      <c r="BC64" s="249"/>
      <c r="BD64" s="249"/>
      <c r="BE64" s="249"/>
      <c r="BF64" s="249"/>
      <c r="BG64" s="249"/>
      <c r="BH64" s="249"/>
      <c r="BI64" s="249"/>
      <c r="BJ64" s="249"/>
      <c r="BK64" s="249"/>
      <c r="BL64" s="249"/>
      <c r="BM64" s="249"/>
      <c r="BN64" s="249"/>
      <c r="BO64" s="249"/>
      <c r="BP64" s="249"/>
      <c r="BQ64" s="249"/>
      <c r="BR64" s="249"/>
      <c r="BS64" s="249"/>
      <c r="BT64" s="249"/>
      <c r="BU64" s="249"/>
      <c r="BV64" s="249"/>
      <c r="BW64" s="249"/>
      <c r="BX64" s="249"/>
      <c r="BY64" s="249"/>
      <c r="BZ64" s="249"/>
      <c r="CA64" s="249"/>
      <c r="CB64" s="249"/>
      <c r="CC64" s="249"/>
      <c r="CD64" s="249"/>
      <c r="CE64" s="249"/>
      <c r="CF64" s="249"/>
      <c r="CG64" s="249"/>
      <c r="CH64" s="249"/>
      <c r="CI64" s="249"/>
      <c r="CJ64" s="249"/>
      <c r="CK64" s="249"/>
      <c r="CL64" s="249"/>
      <c r="CM64" s="249"/>
      <c r="CN64" s="249"/>
      <c r="CO64" s="249"/>
      <c r="CP64" s="249"/>
      <c r="CQ64" s="249"/>
      <c r="CR64" s="249"/>
      <c r="CS64" s="249"/>
      <c r="CT64" s="249"/>
      <c r="CU64" s="249"/>
      <c r="CV64" s="249"/>
      <c r="CW64" s="249"/>
      <c r="CX64" s="249"/>
      <c r="CY64" s="249"/>
      <c r="CZ64" s="249"/>
      <c r="DA64" s="249"/>
      <c r="DB64" s="249"/>
      <c r="DC64" s="249"/>
      <c r="DD64" s="249"/>
      <c r="DE64" s="249"/>
      <c r="DF64" s="249"/>
      <c r="DG64" s="249"/>
      <c r="DH64" s="249"/>
      <c r="DI64" s="249"/>
      <c r="DJ64" s="249"/>
      <c r="DK64" s="249"/>
      <c r="DL64" s="249"/>
      <c r="DM64" s="249"/>
      <c r="DN64" s="249"/>
      <c r="DO64" s="249"/>
      <c r="DP64" s="249"/>
      <c r="DQ64" s="249"/>
      <c r="DR64" s="249"/>
      <c r="DS64" s="249"/>
      <c r="DT64" s="249"/>
      <c r="DU64" s="249"/>
      <c r="DV64" s="249"/>
    </row>
    <row r="65" spans="1:115" s="49" customFormat="1" ht="15" customHeight="1" x14ac:dyDescent="0.2">
      <c r="A65" s="475"/>
      <c r="C65" s="475"/>
      <c r="D65" s="475"/>
      <c r="E65" s="364"/>
      <c r="F65" s="475"/>
      <c r="G65" s="475"/>
      <c r="H65" s="470"/>
      <c r="I65" s="470"/>
      <c r="J65" s="345"/>
      <c r="K65" s="345"/>
      <c r="L65" s="305"/>
      <c r="M65" s="305"/>
      <c r="S65" s="292"/>
      <c r="T65" s="606"/>
    </row>
    <row r="66" spans="1:115" s="49" customFormat="1" ht="15" customHeight="1" x14ac:dyDescent="0.2">
      <c r="A66" s="475"/>
      <c r="C66" s="475"/>
      <c r="D66" s="475"/>
      <c r="E66" s="364"/>
      <c r="F66" s="475"/>
      <c r="G66" s="475"/>
      <c r="H66" s="470"/>
      <c r="I66" s="470"/>
      <c r="J66" s="345"/>
      <c r="K66" s="345"/>
      <c r="L66" s="305"/>
      <c r="M66" s="305"/>
      <c r="S66" s="292"/>
      <c r="T66" s="606"/>
    </row>
    <row r="67" spans="1:115" s="96" customFormat="1" ht="15" customHeight="1" x14ac:dyDescent="0.2">
      <c r="B67" s="133" t="s">
        <v>2743</v>
      </c>
      <c r="C67" s="133" t="s">
        <v>2741</v>
      </c>
      <c r="D67" s="133" t="s">
        <v>2742</v>
      </c>
      <c r="E67" s="133" t="s">
        <v>2743</v>
      </c>
      <c r="L67" s="885">
        <f>COUNTIF((L57:L66),"X")</f>
        <v>8</v>
      </c>
      <c r="M67" s="885">
        <f>COUNTIF((M57:M66),"X")</f>
        <v>7</v>
      </c>
      <c r="N67" s="885">
        <f>COUNTIF((N57:N66),"X")</f>
        <v>5</v>
      </c>
      <c r="O67" s="885">
        <f>COUNTIF((O57:O66),"X")</f>
        <v>4</v>
      </c>
      <c r="P67" s="885">
        <f>COUNTIF((P57:P66),"X")</f>
        <v>0</v>
      </c>
      <c r="Q67" s="97">
        <f>SUM(L67:P67)</f>
        <v>24</v>
      </c>
      <c r="S67" s="616"/>
      <c r="T67" s="420"/>
    </row>
    <row r="68" spans="1:115" s="25" customFormat="1" ht="15" customHeight="1" x14ac:dyDescent="0.2">
      <c r="A68" s="83"/>
      <c r="B68" s="9" t="s">
        <v>4949</v>
      </c>
      <c r="C68" s="9" t="s">
        <v>710</v>
      </c>
      <c r="D68" s="9" t="s">
        <v>709</v>
      </c>
      <c r="E68" s="9" t="s">
        <v>4949</v>
      </c>
      <c r="F68" s="28"/>
      <c r="G68" s="71"/>
      <c r="H68" s="6"/>
      <c r="I68" s="6"/>
      <c r="J68" s="6"/>
      <c r="K68" s="6"/>
      <c r="L68" s="6"/>
      <c r="M68" s="6"/>
      <c r="N68" s="6"/>
      <c r="O68" s="6"/>
      <c r="P68" s="6"/>
      <c r="Q68" s="499">
        <f>Q56+Q67</f>
        <v>120</v>
      </c>
      <c r="S68" s="608"/>
      <c r="T68" s="608"/>
    </row>
    <row r="69" spans="1:115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441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14"/>
      <c r="T69" s="61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</row>
    <row r="70" spans="1:115" s="679" customFormat="1" ht="15" customHeight="1" x14ac:dyDescent="0.2">
      <c r="A70" s="720">
        <v>2047</v>
      </c>
      <c r="B70" s="720" t="s">
        <v>1931</v>
      </c>
      <c r="C70" s="720"/>
      <c r="D70" s="720"/>
      <c r="E70" s="720" t="s">
        <v>441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14"/>
      <c r="T70" s="61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</row>
    <row r="71" spans="1:115" s="679" customFormat="1" ht="15" customHeight="1" x14ac:dyDescent="0.2">
      <c r="A71" s="720">
        <v>2047</v>
      </c>
      <c r="B71" s="720" t="s">
        <v>1932</v>
      </c>
      <c r="C71" s="720"/>
      <c r="D71" s="720"/>
      <c r="E71" s="720" t="s">
        <v>441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14"/>
      <c r="T71" s="61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</row>
    <row r="72" spans="1:115" s="679" customFormat="1" ht="15" customHeight="1" x14ac:dyDescent="0.2">
      <c r="A72" s="720">
        <v>2047</v>
      </c>
      <c r="B72" s="720" t="s">
        <v>1933</v>
      </c>
      <c r="C72" s="720"/>
      <c r="D72" s="720"/>
      <c r="E72" s="720" t="s">
        <v>441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14"/>
      <c r="T72" s="61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</row>
    <row r="73" spans="1:115" s="679" customFormat="1" ht="15" customHeight="1" x14ac:dyDescent="0.2">
      <c r="A73" s="720">
        <v>2047</v>
      </c>
      <c r="B73" s="720" t="s">
        <v>1934</v>
      </c>
      <c r="C73" s="720"/>
      <c r="D73" s="720"/>
      <c r="E73" s="720" t="s">
        <v>441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14"/>
      <c r="T73" s="61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</row>
    <row r="74" spans="1:115" s="77" customFormat="1" ht="15" customHeight="1" x14ac:dyDescent="0.2">
      <c r="A74" s="86" t="s">
        <v>557</v>
      </c>
      <c r="B74" s="87"/>
      <c r="C74" s="81" t="s">
        <v>1466</v>
      </c>
      <c r="D74" s="86"/>
      <c r="E74" s="81"/>
      <c r="S74" s="609"/>
      <c r="T74" s="619"/>
    </row>
    <row r="75" spans="1:115" s="27" customFormat="1" x14ac:dyDescent="0.2">
      <c r="A75" s="7"/>
      <c r="B75" s="26"/>
      <c r="C75" s="7"/>
      <c r="S75" s="300"/>
      <c r="T75" s="620"/>
    </row>
    <row r="76" spans="1:115" x14ac:dyDescent="0.2">
      <c r="A76" s="2"/>
      <c r="B76" s="29"/>
      <c r="C76" s="2"/>
    </row>
    <row r="77" spans="1:115" x14ac:dyDescent="0.2">
      <c r="A77" s="2"/>
      <c r="B77" s="29"/>
      <c r="C77" s="2"/>
    </row>
    <row r="78" spans="1:115" x14ac:dyDescent="0.2">
      <c r="A78" s="2"/>
      <c r="B78" s="29"/>
      <c r="C78" s="2"/>
    </row>
    <row r="79" spans="1:115" x14ac:dyDescent="0.2">
      <c r="A79" s="2"/>
      <c r="B79" s="88"/>
      <c r="C79" s="2"/>
    </row>
    <row r="80" spans="1:115" x14ac:dyDescent="0.2">
      <c r="A80" s="2"/>
      <c r="B80" s="29"/>
      <c r="C80" s="2"/>
    </row>
    <row r="81" spans="1:3" x14ac:dyDescent="0.2">
      <c r="A81" s="2"/>
      <c r="B81" s="29"/>
      <c r="C81" s="2"/>
    </row>
    <row r="82" spans="1:3" x14ac:dyDescent="0.2">
      <c r="A82" s="7"/>
      <c r="B82" s="68"/>
    </row>
    <row r="83" spans="1:3" x14ac:dyDescent="0.2">
      <c r="A83" s="7"/>
      <c r="B83" s="68"/>
    </row>
  </sheetData>
  <sortState ref="A3:DV63">
    <sortCondition ref="F3:F63" customList="QB,HB,FB,WR,TE,C,G,T,K,DE,DT,LB,CB,S,P"/>
    <sortCondition descending="1" ref="G3:G63"/>
    <sortCondition ref="D3:D63"/>
    <sortCondition ref="C3:C63"/>
  </sortState>
  <hyperlinks>
    <hyperlink ref="A1" r:id="rId1" display="http://pnfl.biz/"/>
    <hyperlink ref="D1" r:id="rId2" display="http://pnfl.biz/messageboard/"/>
    <hyperlink ref="E1" r:id="rId3" location="A7"/>
    <hyperlink ref="C1" r:id="rId4"/>
    <hyperlink ref="C74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DW224"/>
  <sheetViews>
    <sheetView workbookViewId="0">
      <pane ySplit="2" topLeftCell="A52" activePane="bottomLeft" state="frozen"/>
      <selection pane="bottomLeft" activeCell="L56" sqref="L56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7" width="4.7109375" style="258" customWidth="1"/>
    <col min="8" max="8" width="4.7109375" style="258" hidden="1" customWidth="1"/>
    <col min="9" max="20" width="4.7109375" style="258" customWidth="1"/>
    <col min="21" max="21" width="12.7109375" style="258" customWidth="1"/>
    <col min="22" max="23" width="12.7109375" style="618" customWidth="1"/>
    <col min="24" max="16384" width="9.140625" style="258"/>
  </cols>
  <sheetData>
    <row r="1" spans="1:127" s="796" customFormat="1" ht="12.75" customHeight="1" thickBot="1" x14ac:dyDescent="0.25">
      <c r="A1" s="795" t="s">
        <v>440</v>
      </c>
      <c r="B1" s="758" t="s">
        <v>170</v>
      </c>
      <c r="C1" s="758" t="s">
        <v>180</v>
      </c>
      <c r="D1" s="795" t="s">
        <v>181</v>
      </c>
      <c r="E1" s="804" t="s">
        <v>182</v>
      </c>
      <c r="F1" s="499"/>
      <c r="V1" s="623"/>
      <c r="W1" s="805"/>
    </row>
    <row r="2" spans="1:127" s="2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>
        <v>2051</v>
      </c>
      <c r="R2" s="255">
        <v>2052</v>
      </c>
      <c r="S2" s="255">
        <v>2053</v>
      </c>
      <c r="T2" s="255" t="s">
        <v>705</v>
      </c>
      <c r="U2" s="255" t="s">
        <v>8738</v>
      </c>
      <c r="V2" s="255" t="s">
        <v>8819</v>
      </c>
      <c r="W2" s="744"/>
    </row>
    <row r="3" spans="1:127" s="49" customFormat="1" ht="15" customHeight="1" thickTop="1" x14ac:dyDescent="0.2">
      <c r="A3" s="633">
        <v>6775</v>
      </c>
      <c r="B3" s="633" t="s">
        <v>8686</v>
      </c>
      <c r="C3" s="633" t="s">
        <v>8733</v>
      </c>
      <c r="D3" s="633" t="s">
        <v>5813</v>
      </c>
      <c r="E3" s="260" t="s">
        <v>379</v>
      </c>
      <c r="F3" s="633" t="s">
        <v>188</v>
      </c>
      <c r="G3" s="633">
        <v>1</v>
      </c>
      <c r="H3" s="470"/>
      <c r="I3" s="470"/>
      <c r="J3" s="345"/>
      <c r="K3" s="345" t="s">
        <v>405</v>
      </c>
      <c r="L3" s="100" t="s">
        <v>405</v>
      </c>
      <c r="M3" s="100" t="s">
        <v>405</v>
      </c>
      <c r="N3" s="100" t="s">
        <v>405</v>
      </c>
      <c r="O3" s="365"/>
      <c r="P3" s="365"/>
      <c r="Q3" s="100"/>
      <c r="R3" s="711"/>
      <c r="S3" s="711"/>
      <c r="T3" s="606"/>
      <c r="U3" s="147">
        <v>5000000</v>
      </c>
      <c r="W3" s="606"/>
      <c r="X3" s="364"/>
    </row>
    <row r="4" spans="1:127" s="49" customFormat="1" ht="15" customHeight="1" x14ac:dyDescent="0.2">
      <c r="A4" s="633">
        <v>6777</v>
      </c>
      <c r="B4" s="633" t="s">
        <v>8723</v>
      </c>
      <c r="C4" s="633" t="s">
        <v>309</v>
      </c>
      <c r="D4" s="640" t="s">
        <v>8592</v>
      </c>
      <c r="E4" s="260" t="s">
        <v>379</v>
      </c>
      <c r="F4" s="633" t="s">
        <v>188</v>
      </c>
      <c r="G4" s="633">
        <v>1</v>
      </c>
      <c r="H4" s="470"/>
      <c r="I4" s="470"/>
      <c r="J4" s="345"/>
      <c r="K4" s="345" t="s">
        <v>405</v>
      </c>
      <c r="L4" s="100" t="s">
        <v>405</v>
      </c>
      <c r="M4" s="100" t="s">
        <v>405</v>
      </c>
      <c r="N4" s="100" t="s">
        <v>405</v>
      </c>
      <c r="O4" s="365"/>
      <c r="P4" s="365"/>
      <c r="Q4" s="100"/>
      <c r="R4" s="711"/>
      <c r="S4" s="711"/>
      <c r="T4" s="606"/>
      <c r="U4" s="147">
        <v>6000000</v>
      </c>
      <c r="W4" s="606"/>
      <c r="X4" s="364"/>
    </row>
    <row r="5" spans="1:127" s="49" customFormat="1" ht="15" customHeight="1" x14ac:dyDescent="0.2">
      <c r="A5" s="458">
        <v>5352</v>
      </c>
      <c r="B5" s="49" t="s">
        <v>405</v>
      </c>
      <c r="C5" s="458" t="s">
        <v>325</v>
      </c>
      <c r="D5" s="458" t="s">
        <v>358</v>
      </c>
      <c r="E5" s="260" t="s">
        <v>379</v>
      </c>
      <c r="F5" s="459" t="s">
        <v>190</v>
      </c>
      <c r="G5" s="459">
        <v>4</v>
      </c>
      <c r="H5" s="345" t="s">
        <v>405</v>
      </c>
      <c r="I5" s="99" t="s">
        <v>405</v>
      </c>
      <c r="J5" s="344" t="s">
        <v>405</v>
      </c>
      <c r="K5" s="345" t="s">
        <v>405</v>
      </c>
      <c r="L5" s="100" t="s">
        <v>405</v>
      </c>
      <c r="M5" s="100" t="s">
        <v>405</v>
      </c>
      <c r="N5" s="100" t="s">
        <v>405</v>
      </c>
      <c r="O5" s="100" t="s">
        <v>405</v>
      </c>
      <c r="P5" s="365"/>
      <c r="Q5" s="365"/>
      <c r="R5" s="365"/>
      <c r="S5" s="365"/>
      <c r="U5" s="147">
        <v>2000000</v>
      </c>
      <c r="V5" s="606"/>
      <c r="W5" s="606"/>
      <c r="X5" s="364"/>
    </row>
    <row r="6" spans="1:127" ht="15" customHeight="1" x14ac:dyDescent="0.2">
      <c r="A6" s="468">
        <v>5740</v>
      </c>
      <c r="B6" s="49" t="s">
        <v>405</v>
      </c>
      <c r="C6" s="468" t="s">
        <v>382</v>
      </c>
      <c r="D6" s="469" t="s">
        <v>3042</v>
      </c>
      <c r="E6" s="260" t="s">
        <v>379</v>
      </c>
      <c r="F6" s="469" t="s">
        <v>190</v>
      </c>
      <c r="G6" s="49">
        <v>3</v>
      </c>
      <c r="H6" s="470"/>
      <c r="I6" s="446" t="s">
        <v>405</v>
      </c>
      <c r="J6" s="344" t="s">
        <v>405</v>
      </c>
      <c r="K6" s="344" t="s">
        <v>405</v>
      </c>
      <c r="L6" s="715" t="s">
        <v>405</v>
      </c>
      <c r="M6" s="715" t="s">
        <v>405</v>
      </c>
      <c r="N6" s="715" t="s">
        <v>405</v>
      </c>
      <c r="O6" s="159"/>
      <c r="P6" s="159"/>
      <c r="Q6" s="159"/>
      <c r="R6" s="365"/>
      <c r="S6" s="365"/>
      <c r="T6" s="49"/>
      <c r="U6" s="884">
        <v>1100000</v>
      </c>
      <c r="V6" s="606"/>
      <c r="W6" s="606"/>
      <c r="X6" s="364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</row>
    <row r="7" spans="1:127" s="49" customFormat="1" ht="15" customHeight="1" x14ac:dyDescent="0.2">
      <c r="A7" s="633">
        <v>6732</v>
      </c>
      <c r="B7" s="633" t="s">
        <v>8728</v>
      </c>
      <c r="C7" s="633" t="s">
        <v>8570</v>
      </c>
      <c r="D7" s="640" t="s">
        <v>8571</v>
      </c>
      <c r="E7" s="260" t="s">
        <v>379</v>
      </c>
      <c r="F7" s="633" t="s">
        <v>190</v>
      </c>
      <c r="G7" s="633">
        <v>1</v>
      </c>
      <c r="H7" s="470"/>
      <c r="I7" s="470"/>
      <c r="J7" s="345"/>
      <c r="K7" s="345" t="s">
        <v>405</v>
      </c>
      <c r="L7" s="100" t="s">
        <v>405</v>
      </c>
      <c r="M7" s="100" t="s">
        <v>405</v>
      </c>
      <c r="N7" s="100" t="s">
        <v>405</v>
      </c>
      <c r="O7" s="365"/>
      <c r="P7" s="365"/>
      <c r="Q7" s="100"/>
      <c r="R7" s="711"/>
      <c r="S7" s="711"/>
      <c r="T7" s="606"/>
      <c r="U7" s="147">
        <v>1000000</v>
      </c>
      <c r="W7" s="606"/>
      <c r="X7" s="364"/>
    </row>
    <row r="8" spans="1:127" s="49" customFormat="1" ht="15" customHeight="1" x14ac:dyDescent="0.2">
      <c r="A8" s="462">
        <v>3656</v>
      </c>
      <c r="B8" s="463" t="s">
        <v>4491</v>
      </c>
      <c r="C8" s="462" t="s">
        <v>4419</v>
      </c>
      <c r="D8" s="462" t="s">
        <v>210</v>
      </c>
      <c r="E8" s="260" t="s">
        <v>379</v>
      </c>
      <c r="F8" s="463" t="s">
        <v>196</v>
      </c>
      <c r="G8" s="685">
        <v>7</v>
      </c>
      <c r="H8" s="344" t="s">
        <v>405</v>
      </c>
      <c r="I8" s="446" t="s">
        <v>405</v>
      </c>
      <c r="J8" s="344" t="s">
        <v>405</v>
      </c>
      <c r="K8" s="345" t="s">
        <v>405</v>
      </c>
      <c r="L8" s="100" t="s">
        <v>405</v>
      </c>
      <c r="M8" s="100" t="s">
        <v>405</v>
      </c>
      <c r="N8" s="100" t="s">
        <v>405</v>
      </c>
      <c r="O8" s="159"/>
      <c r="P8" s="159"/>
      <c r="Q8" s="159"/>
      <c r="R8" s="159"/>
      <c r="S8" s="159"/>
      <c r="T8" s="147"/>
      <c r="U8" s="147">
        <v>8000000</v>
      </c>
      <c r="V8" s="606"/>
      <c r="W8" s="606"/>
      <c r="X8" s="364"/>
      <c r="CX8" s="38"/>
      <c r="CY8" s="38"/>
      <c r="CZ8" s="38"/>
      <c r="DA8" s="38"/>
      <c r="DB8" s="38"/>
      <c r="DC8" s="38"/>
    </row>
    <row r="9" spans="1:127" s="49" customFormat="1" ht="15" customHeight="1" x14ac:dyDescent="0.2">
      <c r="A9" s="48">
        <v>1651</v>
      </c>
      <c r="B9" s="49" t="s">
        <v>405</v>
      </c>
      <c r="C9" s="48" t="s">
        <v>4989</v>
      </c>
      <c r="D9" s="48" t="s">
        <v>4990</v>
      </c>
      <c r="E9" s="260" t="s">
        <v>379</v>
      </c>
      <c r="F9" s="49" t="s">
        <v>196</v>
      </c>
      <c r="G9" s="49">
        <v>5</v>
      </c>
      <c r="H9" s="344" t="s">
        <v>405</v>
      </c>
      <c r="I9" s="99" t="s">
        <v>405</v>
      </c>
      <c r="J9" s="345" t="s">
        <v>405</v>
      </c>
      <c r="K9" s="344" t="s">
        <v>405</v>
      </c>
      <c r="L9" s="145" t="s">
        <v>405</v>
      </c>
      <c r="M9" s="100" t="s">
        <v>405</v>
      </c>
      <c r="N9" s="100" t="s">
        <v>405</v>
      </c>
      <c r="O9" s="100" t="s">
        <v>405</v>
      </c>
      <c r="P9" s="100"/>
      <c r="Q9" s="100"/>
      <c r="R9" s="100"/>
      <c r="S9" s="100"/>
      <c r="U9" s="147">
        <v>5500000</v>
      </c>
      <c r="V9" s="606"/>
      <c r="W9" s="606"/>
      <c r="X9" s="364"/>
    </row>
    <row r="10" spans="1:127" s="49" customFormat="1" ht="15" customHeight="1" x14ac:dyDescent="0.2">
      <c r="A10" s="48">
        <v>1653</v>
      </c>
      <c r="B10" s="49" t="s">
        <v>405</v>
      </c>
      <c r="C10" s="48" t="s">
        <v>5000</v>
      </c>
      <c r="D10" s="48" t="s">
        <v>189</v>
      </c>
      <c r="E10" s="260" t="s">
        <v>379</v>
      </c>
      <c r="F10" s="49" t="s">
        <v>196</v>
      </c>
      <c r="G10" s="49">
        <v>5</v>
      </c>
      <c r="H10" s="344" t="s">
        <v>405</v>
      </c>
      <c r="I10" s="99" t="s">
        <v>405</v>
      </c>
      <c r="J10" s="345" t="s">
        <v>405</v>
      </c>
      <c r="K10" s="344" t="s">
        <v>405</v>
      </c>
      <c r="L10" s="145" t="s">
        <v>405</v>
      </c>
      <c r="M10" s="100" t="s">
        <v>405</v>
      </c>
      <c r="N10" s="100" t="s">
        <v>405</v>
      </c>
      <c r="O10" s="100" t="s">
        <v>405</v>
      </c>
      <c r="P10" s="100"/>
      <c r="Q10" s="100"/>
      <c r="R10" s="100"/>
      <c r="S10" s="100"/>
      <c r="U10" s="147">
        <v>6500000</v>
      </c>
      <c r="V10" s="606"/>
      <c r="W10" s="606"/>
      <c r="X10" s="364"/>
    </row>
    <row r="11" spans="1:127" s="49" customFormat="1" ht="15" customHeight="1" x14ac:dyDescent="0.2">
      <c r="A11" s="548">
        <v>6397</v>
      </c>
      <c r="B11" s="49" t="s">
        <v>405</v>
      </c>
      <c r="C11" s="475" t="s">
        <v>8366</v>
      </c>
      <c r="D11" s="475" t="s">
        <v>8367</v>
      </c>
      <c r="E11" s="260" t="s">
        <v>379</v>
      </c>
      <c r="F11" s="475" t="s">
        <v>196</v>
      </c>
      <c r="G11" s="475">
        <v>2</v>
      </c>
      <c r="H11" s="470"/>
      <c r="I11" s="470"/>
      <c r="J11" s="345" t="s">
        <v>405</v>
      </c>
      <c r="K11" s="344" t="s">
        <v>405</v>
      </c>
      <c r="L11" s="145" t="s">
        <v>405</v>
      </c>
      <c r="M11" s="305" t="s">
        <v>405</v>
      </c>
      <c r="N11" s="305" t="s">
        <v>405</v>
      </c>
      <c r="O11" s="305" t="s">
        <v>405</v>
      </c>
      <c r="P11" s="305" t="s">
        <v>405</v>
      </c>
      <c r="Q11" s="305" t="s">
        <v>405</v>
      </c>
      <c r="R11" s="305" t="s">
        <v>405</v>
      </c>
      <c r="S11" s="305" t="s">
        <v>405</v>
      </c>
      <c r="U11" s="147">
        <v>600000</v>
      </c>
      <c r="V11" s="606"/>
      <c r="W11" s="606"/>
      <c r="X11" s="364"/>
    </row>
    <row r="12" spans="1:127" s="49" customFormat="1" ht="15" customHeight="1" x14ac:dyDescent="0.2">
      <c r="A12" s="633">
        <v>6848</v>
      </c>
      <c r="B12" s="633" t="s">
        <v>3854</v>
      </c>
      <c r="C12" s="633" t="s">
        <v>301</v>
      </c>
      <c r="D12" s="633" t="s">
        <v>8648</v>
      </c>
      <c r="E12" s="260" t="s">
        <v>379</v>
      </c>
      <c r="F12" s="633" t="s">
        <v>196</v>
      </c>
      <c r="G12" s="633">
        <v>1</v>
      </c>
      <c r="H12" s="470"/>
      <c r="I12" s="470"/>
      <c r="J12" s="345"/>
      <c r="K12" s="345" t="s">
        <v>405</v>
      </c>
      <c r="L12" s="100" t="s">
        <v>405</v>
      </c>
      <c r="M12" s="100" t="s">
        <v>405</v>
      </c>
      <c r="N12" s="100" t="s">
        <v>405</v>
      </c>
      <c r="O12" s="365"/>
      <c r="P12" s="365"/>
      <c r="Q12" s="100"/>
      <c r="R12" s="711"/>
      <c r="S12" s="711"/>
      <c r="T12" s="606"/>
      <c r="U12" s="147">
        <v>1000000</v>
      </c>
      <c r="W12" s="606"/>
      <c r="X12" s="364"/>
    </row>
    <row r="13" spans="1:127" s="49" customFormat="1" ht="15" customHeight="1" x14ac:dyDescent="0.2">
      <c r="A13" s="633">
        <v>6835</v>
      </c>
      <c r="B13" s="633" t="s">
        <v>8662</v>
      </c>
      <c r="C13" s="633" t="s">
        <v>1469</v>
      </c>
      <c r="D13" s="633" t="s">
        <v>8637</v>
      </c>
      <c r="E13" s="260" t="s">
        <v>379</v>
      </c>
      <c r="F13" s="633" t="s">
        <v>196</v>
      </c>
      <c r="G13" s="633">
        <v>1</v>
      </c>
      <c r="H13" s="470"/>
      <c r="I13" s="470"/>
      <c r="J13" s="345"/>
      <c r="K13" s="345" t="s">
        <v>405</v>
      </c>
      <c r="L13" s="100" t="s">
        <v>405</v>
      </c>
      <c r="M13" s="100" t="s">
        <v>405</v>
      </c>
      <c r="N13" s="100" t="s">
        <v>405</v>
      </c>
      <c r="O13" s="365"/>
      <c r="P13" s="365"/>
      <c r="Q13" s="100"/>
      <c r="R13" s="711"/>
      <c r="S13" s="711"/>
      <c r="T13" s="606"/>
      <c r="U13" s="147">
        <v>2250000</v>
      </c>
      <c r="W13" s="606"/>
      <c r="X13" s="364"/>
    </row>
    <row r="14" spans="1:127" s="49" customFormat="1" ht="15" customHeight="1" x14ac:dyDescent="0.2">
      <c r="A14" s="633">
        <v>6831</v>
      </c>
      <c r="B14" s="633" t="s">
        <v>8651</v>
      </c>
      <c r="C14" s="633" t="s">
        <v>8634</v>
      </c>
      <c r="D14" s="633" t="s">
        <v>8635</v>
      </c>
      <c r="E14" s="260" t="s">
        <v>379</v>
      </c>
      <c r="F14" s="633" t="s">
        <v>196</v>
      </c>
      <c r="G14" s="633">
        <v>1</v>
      </c>
      <c r="H14" s="470"/>
      <c r="I14" s="470"/>
      <c r="J14" s="345"/>
      <c r="K14" s="345" t="s">
        <v>405</v>
      </c>
      <c r="L14" s="100" t="s">
        <v>405</v>
      </c>
      <c r="M14" s="100" t="s">
        <v>405</v>
      </c>
      <c r="N14" s="100" t="s">
        <v>405</v>
      </c>
      <c r="O14" s="100" t="s">
        <v>405</v>
      </c>
      <c r="P14" s="365"/>
      <c r="Q14" s="100"/>
      <c r="R14" s="711"/>
      <c r="S14" s="711"/>
      <c r="T14" s="606"/>
      <c r="U14" s="147">
        <v>8500000</v>
      </c>
      <c r="W14" s="606"/>
      <c r="X14" s="364"/>
    </row>
    <row r="15" spans="1:127" s="49" customFormat="1" ht="15" customHeight="1" x14ac:dyDescent="0.2">
      <c r="A15" s="815">
        <v>7454</v>
      </c>
      <c r="B15" s="815" t="s">
        <v>9091</v>
      </c>
      <c r="C15" s="815" t="s">
        <v>357</v>
      </c>
      <c r="D15" s="815" t="s">
        <v>4000</v>
      </c>
      <c r="E15" s="260" t="s">
        <v>379</v>
      </c>
      <c r="F15" s="815" t="s">
        <v>196</v>
      </c>
      <c r="G15" s="815">
        <v>0</v>
      </c>
      <c r="H15" s="487"/>
      <c r="I15" s="487"/>
      <c r="J15" s="345"/>
      <c r="K15" s="345"/>
      <c r="L15" s="305" t="s">
        <v>405</v>
      </c>
      <c r="M15" s="305" t="s">
        <v>405</v>
      </c>
      <c r="N15" s="305" t="s">
        <v>405</v>
      </c>
      <c r="O15" s="305" t="s">
        <v>405</v>
      </c>
      <c r="P15" s="545"/>
      <c r="Q15" s="545"/>
      <c r="R15" s="545"/>
      <c r="S15" s="545"/>
      <c r="T15" s="480"/>
      <c r="U15" s="150">
        <v>500000</v>
      </c>
      <c r="W15" s="545"/>
      <c r="X15" s="545"/>
      <c r="Y15" s="545"/>
      <c r="Z15" s="545"/>
      <c r="AA15" s="545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249"/>
    </row>
    <row r="16" spans="1:127" s="49" customFormat="1" ht="15" customHeight="1" x14ac:dyDescent="0.2">
      <c r="A16" s="48">
        <v>1649</v>
      </c>
      <c r="B16" s="49" t="s">
        <v>405</v>
      </c>
      <c r="C16" s="48" t="s">
        <v>317</v>
      </c>
      <c r="D16" s="48" t="s">
        <v>5014</v>
      </c>
      <c r="E16" s="260" t="s">
        <v>379</v>
      </c>
      <c r="F16" s="49" t="s">
        <v>198</v>
      </c>
      <c r="G16" s="49">
        <v>5</v>
      </c>
      <c r="H16" s="344" t="s">
        <v>405</v>
      </c>
      <c r="I16" s="99" t="s">
        <v>405</v>
      </c>
      <c r="J16" s="345" t="s">
        <v>405</v>
      </c>
      <c r="K16" s="344" t="s">
        <v>405</v>
      </c>
      <c r="L16" s="145" t="s">
        <v>405</v>
      </c>
      <c r="M16" s="100"/>
      <c r="N16" s="100"/>
      <c r="O16" s="100"/>
      <c r="P16" s="100"/>
      <c r="Q16" s="100"/>
      <c r="R16" s="100"/>
      <c r="S16" s="100"/>
      <c r="U16" s="147">
        <v>2750000</v>
      </c>
      <c r="V16" s="606"/>
      <c r="W16" s="606"/>
      <c r="X16" s="364"/>
    </row>
    <row r="17" spans="1:117" s="49" customFormat="1" ht="15" customHeight="1" x14ac:dyDescent="0.2">
      <c r="A17" s="458">
        <v>5403</v>
      </c>
      <c r="B17" s="49" t="s">
        <v>405</v>
      </c>
      <c r="C17" s="458" t="s">
        <v>417</v>
      </c>
      <c r="D17" s="458" t="s">
        <v>5230</v>
      </c>
      <c r="E17" s="260" t="s">
        <v>379</v>
      </c>
      <c r="F17" s="459" t="s">
        <v>198</v>
      </c>
      <c r="G17" s="459">
        <v>4</v>
      </c>
      <c r="H17" s="345" t="s">
        <v>405</v>
      </c>
      <c r="I17" s="99" t="s">
        <v>405</v>
      </c>
      <c r="J17" s="344" t="s">
        <v>405</v>
      </c>
      <c r="K17" s="344" t="s">
        <v>405</v>
      </c>
      <c r="L17" s="145" t="s">
        <v>405</v>
      </c>
      <c r="M17" s="145" t="s">
        <v>405</v>
      </c>
      <c r="N17" s="145" t="s">
        <v>405</v>
      </c>
      <c r="O17" s="145" t="s">
        <v>405</v>
      </c>
      <c r="P17" s="145" t="s">
        <v>405</v>
      </c>
      <c r="Q17" s="145" t="s">
        <v>405</v>
      </c>
      <c r="R17" s="145" t="s">
        <v>405</v>
      </c>
      <c r="S17" s="145"/>
      <c r="U17" s="147">
        <v>6000000</v>
      </c>
      <c r="V17" s="606"/>
      <c r="W17" s="606"/>
      <c r="X17" s="364"/>
    </row>
    <row r="18" spans="1:117" s="49" customFormat="1" ht="15" customHeight="1" x14ac:dyDescent="0.2">
      <c r="A18" s="48">
        <v>4418</v>
      </c>
      <c r="B18" s="49" t="s">
        <v>5166</v>
      </c>
      <c r="C18" s="48" t="s">
        <v>308</v>
      </c>
      <c r="D18" s="48" t="s">
        <v>228</v>
      </c>
      <c r="E18" s="260" t="s">
        <v>379</v>
      </c>
      <c r="F18" s="49" t="s">
        <v>199</v>
      </c>
      <c r="G18" s="49">
        <v>5</v>
      </c>
      <c r="H18" s="344" t="s">
        <v>405</v>
      </c>
      <c r="I18" s="99" t="s">
        <v>405</v>
      </c>
      <c r="J18" s="344" t="s">
        <v>405</v>
      </c>
      <c r="K18" s="345" t="s">
        <v>405</v>
      </c>
      <c r="L18" s="100" t="s">
        <v>405</v>
      </c>
      <c r="M18" s="100"/>
      <c r="N18" s="100"/>
      <c r="O18" s="100"/>
      <c r="P18" s="100"/>
      <c r="Q18" s="100"/>
      <c r="R18" s="100"/>
      <c r="S18" s="100"/>
      <c r="U18" s="147">
        <v>5000000</v>
      </c>
      <c r="V18" s="606"/>
      <c r="W18" s="606"/>
      <c r="X18" s="364"/>
    </row>
    <row r="19" spans="1:117" s="49" customFormat="1" ht="15" customHeight="1" x14ac:dyDescent="0.2">
      <c r="A19" s="48">
        <v>4414</v>
      </c>
      <c r="B19" s="49" t="s">
        <v>1630</v>
      </c>
      <c r="C19" s="48" t="s">
        <v>244</v>
      </c>
      <c r="D19" s="48" t="s">
        <v>5024</v>
      </c>
      <c r="E19" s="260" t="s">
        <v>379</v>
      </c>
      <c r="F19" s="49" t="s">
        <v>199</v>
      </c>
      <c r="G19" s="49">
        <v>5</v>
      </c>
      <c r="H19" s="344" t="s">
        <v>405</v>
      </c>
      <c r="I19" s="99" t="s">
        <v>405</v>
      </c>
      <c r="J19" s="344" t="s">
        <v>405</v>
      </c>
      <c r="K19" s="345" t="s">
        <v>405</v>
      </c>
      <c r="L19" s="100" t="s">
        <v>405</v>
      </c>
      <c r="M19" s="100"/>
      <c r="N19" s="100"/>
      <c r="O19" s="100"/>
      <c r="P19" s="100"/>
      <c r="Q19" s="100"/>
      <c r="R19" s="100"/>
      <c r="S19" s="100"/>
      <c r="U19" s="147">
        <v>2500000</v>
      </c>
      <c r="V19" s="606"/>
      <c r="W19" s="606"/>
      <c r="X19" s="364"/>
    </row>
    <row r="20" spans="1:117" s="49" customFormat="1" ht="15" customHeight="1" x14ac:dyDescent="0.2">
      <c r="A20" s="815">
        <v>7170</v>
      </c>
      <c r="B20" s="815" t="s">
        <v>9098</v>
      </c>
      <c r="C20" s="825" t="s">
        <v>447</v>
      </c>
      <c r="D20" s="825" t="s">
        <v>8831</v>
      </c>
      <c r="E20" s="260" t="s">
        <v>379</v>
      </c>
      <c r="F20" s="815" t="s">
        <v>199</v>
      </c>
      <c r="G20" s="815">
        <v>0</v>
      </c>
      <c r="H20" s="470"/>
      <c r="I20" s="470"/>
      <c r="J20" s="345"/>
      <c r="K20" s="345"/>
      <c r="L20" s="305" t="s">
        <v>405</v>
      </c>
      <c r="M20" s="305" t="s">
        <v>405</v>
      </c>
      <c r="N20" s="305" t="s">
        <v>405</v>
      </c>
      <c r="O20" s="305" t="s">
        <v>405</v>
      </c>
      <c r="P20" s="48"/>
      <c r="Q20" s="48"/>
      <c r="R20" s="95"/>
      <c r="S20" s="95"/>
      <c r="T20" s="480"/>
      <c r="U20" s="150">
        <v>500000</v>
      </c>
      <c r="W20" s="48"/>
      <c r="X20" s="48"/>
      <c r="Y20" s="48"/>
      <c r="Z20" s="48"/>
      <c r="AA20" s="48"/>
    </row>
    <row r="21" spans="1:117" s="49" customFormat="1" ht="15" customHeight="1" x14ac:dyDescent="0.2">
      <c r="A21" s="48">
        <v>1690</v>
      </c>
      <c r="B21" s="49" t="s">
        <v>405</v>
      </c>
      <c r="C21" s="48" t="s">
        <v>478</v>
      </c>
      <c r="D21" s="48" t="s">
        <v>5042</v>
      </c>
      <c r="E21" s="260" t="s">
        <v>379</v>
      </c>
      <c r="F21" s="49" t="s">
        <v>201</v>
      </c>
      <c r="G21" s="49">
        <v>5</v>
      </c>
      <c r="H21" s="344" t="s">
        <v>405</v>
      </c>
      <c r="I21" s="99" t="s">
        <v>405</v>
      </c>
      <c r="J21" s="345" t="s">
        <v>405</v>
      </c>
      <c r="K21" s="344" t="s">
        <v>405</v>
      </c>
      <c r="L21" s="100" t="s">
        <v>405</v>
      </c>
      <c r="M21" s="100" t="s">
        <v>405</v>
      </c>
      <c r="N21" s="100" t="s">
        <v>405</v>
      </c>
      <c r="O21" s="100" t="s">
        <v>405</v>
      </c>
      <c r="P21" s="100" t="s">
        <v>405</v>
      </c>
      <c r="Q21" s="100" t="s">
        <v>405</v>
      </c>
      <c r="R21" s="100"/>
      <c r="S21" s="100"/>
      <c r="U21" s="147">
        <v>4500000</v>
      </c>
      <c r="V21" s="606"/>
      <c r="W21" s="606"/>
      <c r="X21" s="364"/>
    </row>
    <row r="22" spans="1:117" s="49" customFormat="1" ht="15" customHeight="1" x14ac:dyDescent="0.2">
      <c r="A22" s="48">
        <v>4528</v>
      </c>
      <c r="B22" s="49" t="s">
        <v>5157</v>
      </c>
      <c r="C22" s="48" t="s">
        <v>401</v>
      </c>
      <c r="D22" s="48" t="s">
        <v>5034</v>
      </c>
      <c r="E22" s="260" t="s">
        <v>379</v>
      </c>
      <c r="F22" s="49" t="s">
        <v>201</v>
      </c>
      <c r="G22" s="49">
        <v>5</v>
      </c>
      <c r="H22" s="344" t="s">
        <v>405</v>
      </c>
      <c r="I22" s="99" t="s">
        <v>405</v>
      </c>
      <c r="J22" s="344" t="s">
        <v>405</v>
      </c>
      <c r="K22" s="345" t="s">
        <v>405</v>
      </c>
      <c r="L22" s="100" t="s">
        <v>405</v>
      </c>
      <c r="M22" s="100"/>
      <c r="N22" s="100"/>
      <c r="O22" s="100"/>
      <c r="P22" s="100"/>
      <c r="Q22" s="100"/>
      <c r="R22" s="100"/>
      <c r="S22" s="100"/>
      <c r="U22" s="147">
        <v>6000000</v>
      </c>
      <c r="V22" s="606"/>
      <c r="W22" s="606"/>
      <c r="X22" s="364"/>
      <c r="DK22" s="38"/>
      <c r="DL22" s="38"/>
      <c r="DM22" s="38"/>
    </row>
    <row r="23" spans="1:117" s="49" customFormat="1" ht="15" customHeight="1" x14ac:dyDescent="0.2">
      <c r="A23" s="458">
        <v>5122</v>
      </c>
      <c r="B23" s="49" t="s">
        <v>405</v>
      </c>
      <c r="C23" s="459" t="s">
        <v>5059</v>
      </c>
      <c r="D23" s="459" t="s">
        <v>286</v>
      </c>
      <c r="E23" s="260" t="s">
        <v>379</v>
      </c>
      <c r="F23" s="459" t="s">
        <v>201</v>
      </c>
      <c r="G23" s="459">
        <v>4</v>
      </c>
      <c r="H23" s="345" t="s">
        <v>405</v>
      </c>
      <c r="I23" s="99" t="s">
        <v>405</v>
      </c>
      <c r="J23" s="344" t="s">
        <v>405</v>
      </c>
      <c r="K23" s="344" t="s">
        <v>405</v>
      </c>
      <c r="L23" s="145" t="s">
        <v>405</v>
      </c>
      <c r="M23" s="145" t="s">
        <v>405</v>
      </c>
      <c r="N23" s="145" t="s">
        <v>405</v>
      </c>
      <c r="O23" s="145" t="s">
        <v>405</v>
      </c>
      <c r="P23" s="145" t="s">
        <v>405</v>
      </c>
      <c r="Q23" s="145" t="s">
        <v>405</v>
      </c>
      <c r="R23" s="145" t="s">
        <v>405</v>
      </c>
      <c r="S23" s="145"/>
      <c r="U23" s="147">
        <v>5500000</v>
      </c>
      <c r="V23" s="606"/>
      <c r="W23" s="606"/>
      <c r="X23" s="364"/>
    </row>
    <row r="24" spans="1:117" s="49" customFormat="1" ht="15" customHeight="1" x14ac:dyDescent="0.2">
      <c r="A24" s="548">
        <v>6191</v>
      </c>
      <c r="B24" s="49" t="s">
        <v>405</v>
      </c>
      <c r="C24" s="475" t="s">
        <v>8245</v>
      </c>
      <c r="D24" s="475" t="s">
        <v>5366</v>
      </c>
      <c r="E24" s="260" t="s">
        <v>379</v>
      </c>
      <c r="F24" s="475" t="s">
        <v>201</v>
      </c>
      <c r="G24" s="475">
        <v>2</v>
      </c>
      <c r="H24" s="470"/>
      <c r="I24" s="470"/>
      <c r="J24" s="345" t="s">
        <v>405</v>
      </c>
      <c r="K24" s="344" t="s">
        <v>405</v>
      </c>
      <c r="L24" s="100" t="s">
        <v>405</v>
      </c>
      <c r="M24" s="305" t="s">
        <v>405</v>
      </c>
      <c r="N24" s="305" t="s">
        <v>405</v>
      </c>
      <c r="O24" s="305" t="s">
        <v>405</v>
      </c>
      <c r="P24" s="305" t="s">
        <v>405</v>
      </c>
      <c r="Q24" s="305" t="s">
        <v>405</v>
      </c>
      <c r="R24" s="305" t="s">
        <v>405</v>
      </c>
      <c r="S24" s="305" t="s">
        <v>405</v>
      </c>
      <c r="U24" s="147">
        <v>2500000</v>
      </c>
      <c r="V24" s="606"/>
      <c r="W24" s="606"/>
      <c r="X24" s="364"/>
    </row>
    <row r="25" spans="1:117" s="49" customFormat="1" ht="15" customHeight="1" x14ac:dyDescent="0.2">
      <c r="A25" s="815">
        <v>7272</v>
      </c>
      <c r="B25" s="815" t="s">
        <v>9134</v>
      </c>
      <c r="C25" s="815" t="s">
        <v>157</v>
      </c>
      <c r="D25" s="815" t="s">
        <v>8896</v>
      </c>
      <c r="E25" s="260" t="s">
        <v>379</v>
      </c>
      <c r="F25" s="815" t="s">
        <v>201</v>
      </c>
      <c r="G25" s="815">
        <v>0</v>
      </c>
      <c r="H25" s="470"/>
      <c r="I25" s="470"/>
      <c r="J25" s="345"/>
      <c r="K25" s="345"/>
      <c r="L25" s="305" t="s">
        <v>405</v>
      </c>
      <c r="M25" s="305" t="s">
        <v>405</v>
      </c>
      <c r="N25" s="305" t="s">
        <v>405</v>
      </c>
      <c r="O25" s="305" t="s">
        <v>405</v>
      </c>
      <c r="P25" s="48"/>
      <c r="Q25" s="48"/>
      <c r="R25" s="150"/>
      <c r="S25" s="150"/>
      <c r="T25" s="827"/>
      <c r="U25" s="150">
        <v>500000</v>
      </c>
      <c r="W25" s="48"/>
      <c r="X25" s="48"/>
      <c r="Y25" s="48"/>
      <c r="Z25" s="48"/>
      <c r="AA25" s="48"/>
    </row>
    <row r="26" spans="1:117" s="49" customFormat="1" ht="15" customHeight="1" x14ac:dyDescent="0.2">
      <c r="A26" s="48">
        <v>4690</v>
      </c>
      <c r="B26" s="49" t="s">
        <v>1653</v>
      </c>
      <c r="C26" s="48" t="s">
        <v>5053</v>
      </c>
      <c r="D26" s="48" t="s">
        <v>5054</v>
      </c>
      <c r="E26" s="260" t="s">
        <v>379</v>
      </c>
      <c r="F26" s="49" t="s">
        <v>206</v>
      </c>
      <c r="G26" s="49">
        <v>5</v>
      </c>
      <c r="H26" s="344" t="s">
        <v>405</v>
      </c>
      <c r="I26" s="99" t="s">
        <v>405</v>
      </c>
      <c r="J26" s="344" t="s">
        <v>405</v>
      </c>
      <c r="K26" s="345" t="s">
        <v>405</v>
      </c>
      <c r="L26" s="100" t="s">
        <v>405</v>
      </c>
      <c r="M26" s="100"/>
      <c r="N26" s="100"/>
      <c r="O26" s="100"/>
      <c r="P26" s="100"/>
      <c r="Q26" s="100"/>
      <c r="R26" s="100"/>
      <c r="S26" s="100"/>
      <c r="U26" s="147">
        <v>4500000</v>
      </c>
      <c r="V26" s="606"/>
      <c r="W26" s="606"/>
      <c r="X26" s="364"/>
      <c r="DE26" s="38"/>
      <c r="DF26" s="38"/>
      <c r="DG26" s="38"/>
      <c r="DH26" s="38"/>
    </row>
    <row r="27" spans="1:117" s="49" customFormat="1" ht="15" customHeight="1" x14ac:dyDescent="0.2">
      <c r="A27" s="48">
        <v>4688</v>
      </c>
      <c r="B27" s="49" t="s">
        <v>3595</v>
      </c>
      <c r="C27" s="48" t="s">
        <v>5052</v>
      </c>
      <c r="D27" s="48" t="s">
        <v>4072</v>
      </c>
      <c r="E27" s="260" t="s">
        <v>379</v>
      </c>
      <c r="F27" s="49" t="s">
        <v>206</v>
      </c>
      <c r="G27" s="49">
        <v>5</v>
      </c>
      <c r="H27" s="344" t="s">
        <v>405</v>
      </c>
      <c r="I27" s="99" t="s">
        <v>405</v>
      </c>
      <c r="J27" s="344" t="s">
        <v>405</v>
      </c>
      <c r="K27" s="345" t="s">
        <v>405</v>
      </c>
      <c r="L27" s="100" t="s">
        <v>405</v>
      </c>
      <c r="M27" s="305" t="s">
        <v>405</v>
      </c>
      <c r="N27" s="305" t="s">
        <v>405</v>
      </c>
      <c r="O27" s="305" t="s">
        <v>405</v>
      </c>
      <c r="P27" s="305" t="s">
        <v>405</v>
      </c>
      <c r="Q27" s="100"/>
      <c r="R27" s="100"/>
      <c r="S27" s="100"/>
      <c r="U27" s="147">
        <v>6000000</v>
      </c>
      <c r="V27" s="606"/>
      <c r="W27" s="606"/>
      <c r="X27" s="364"/>
    </row>
    <row r="28" spans="1:117" s="49" customFormat="1" ht="15" customHeight="1" x14ac:dyDescent="0.2">
      <c r="A28" s="48">
        <v>4682</v>
      </c>
      <c r="B28" s="49" t="s">
        <v>1627</v>
      </c>
      <c r="C28" s="48" t="s">
        <v>5046</v>
      </c>
      <c r="D28" s="48" t="s">
        <v>5047</v>
      </c>
      <c r="E28" s="260" t="s">
        <v>379</v>
      </c>
      <c r="F28" s="49" t="s">
        <v>206</v>
      </c>
      <c r="G28" s="49">
        <v>5</v>
      </c>
      <c r="H28" s="344" t="s">
        <v>405</v>
      </c>
      <c r="I28" s="99" t="s">
        <v>405</v>
      </c>
      <c r="J28" s="344" t="s">
        <v>405</v>
      </c>
      <c r="K28" s="344" t="s">
        <v>405</v>
      </c>
      <c r="L28" s="716" t="s">
        <v>405</v>
      </c>
      <c r="M28" s="305" t="s">
        <v>405</v>
      </c>
      <c r="N28" s="305" t="s">
        <v>405</v>
      </c>
      <c r="O28" s="305" t="s">
        <v>405</v>
      </c>
      <c r="P28" s="305" t="s">
        <v>405</v>
      </c>
      <c r="Q28" s="100"/>
      <c r="R28" s="100"/>
      <c r="S28" s="100"/>
      <c r="U28" s="878">
        <v>10800000</v>
      </c>
      <c r="V28" s="606"/>
      <c r="W28" s="606"/>
      <c r="X28" s="364"/>
    </row>
    <row r="29" spans="1:117" s="49" customFormat="1" ht="15" customHeight="1" x14ac:dyDescent="0.2">
      <c r="A29" s="48">
        <v>4578</v>
      </c>
      <c r="B29" s="49" t="s">
        <v>4493</v>
      </c>
      <c r="C29" s="48" t="s">
        <v>4016</v>
      </c>
      <c r="D29" s="48" t="s">
        <v>5061</v>
      </c>
      <c r="E29" s="260" t="s">
        <v>379</v>
      </c>
      <c r="F29" s="49" t="s">
        <v>224</v>
      </c>
      <c r="G29" s="49">
        <v>5</v>
      </c>
      <c r="H29" s="344" t="s">
        <v>405</v>
      </c>
      <c r="I29" s="99" t="s">
        <v>405</v>
      </c>
      <c r="J29" s="344" t="s">
        <v>405</v>
      </c>
      <c r="K29" s="345" t="s">
        <v>405</v>
      </c>
      <c r="L29" s="145" t="s">
        <v>405</v>
      </c>
      <c r="M29" s="145" t="s">
        <v>405</v>
      </c>
      <c r="N29" s="100"/>
      <c r="O29" s="100"/>
      <c r="P29" s="100"/>
      <c r="Q29" s="100"/>
      <c r="R29" s="100"/>
      <c r="S29" s="100"/>
      <c r="U29" s="147">
        <v>3200000</v>
      </c>
      <c r="V29" s="606"/>
      <c r="W29" s="606"/>
      <c r="X29" s="364"/>
      <c r="DD29" s="38"/>
    </row>
    <row r="30" spans="1:117" s="49" customFormat="1" ht="15" customHeight="1" x14ac:dyDescent="0.2">
      <c r="A30" s="465">
        <v>3957</v>
      </c>
      <c r="B30" s="49" t="s">
        <v>4763</v>
      </c>
      <c r="C30" s="465" t="s">
        <v>275</v>
      </c>
      <c r="D30" s="465" t="s">
        <v>4602</v>
      </c>
      <c r="E30" s="260" t="s">
        <v>379</v>
      </c>
      <c r="F30" s="466" t="s">
        <v>209</v>
      </c>
      <c r="G30" s="48">
        <v>6</v>
      </c>
      <c r="H30" s="344" t="s">
        <v>405</v>
      </c>
      <c r="I30" s="99" t="s">
        <v>405</v>
      </c>
      <c r="J30" s="344" t="s">
        <v>405</v>
      </c>
      <c r="K30" s="345" t="s">
        <v>405</v>
      </c>
      <c r="L30" s="100" t="s">
        <v>405</v>
      </c>
      <c r="M30" s="100" t="s">
        <v>405</v>
      </c>
      <c r="N30" s="100" t="s">
        <v>405</v>
      </c>
      <c r="O30" s="100" t="s">
        <v>405</v>
      </c>
      <c r="P30" s="100"/>
      <c r="Q30" s="100"/>
      <c r="R30" s="100"/>
      <c r="S30" s="100"/>
      <c r="U30" s="147">
        <v>6000000</v>
      </c>
      <c r="V30" s="606"/>
      <c r="W30" s="606"/>
      <c r="X30" s="364"/>
    </row>
    <row r="31" spans="1:117" s="49" customFormat="1" ht="15" customHeight="1" x14ac:dyDescent="0.2">
      <c r="A31" s="48">
        <v>4466</v>
      </c>
      <c r="B31" s="49" t="s">
        <v>2034</v>
      </c>
      <c r="C31" s="48" t="s">
        <v>2854</v>
      </c>
      <c r="D31" s="48" t="s">
        <v>5065</v>
      </c>
      <c r="E31" s="260" t="s">
        <v>379</v>
      </c>
      <c r="F31" s="49" t="s">
        <v>209</v>
      </c>
      <c r="G31" s="49">
        <v>5</v>
      </c>
      <c r="H31" s="344" t="s">
        <v>405</v>
      </c>
      <c r="I31" s="99" t="s">
        <v>405</v>
      </c>
      <c r="J31" s="344" t="s">
        <v>405</v>
      </c>
      <c r="K31" s="344" t="s">
        <v>405</v>
      </c>
      <c r="L31" s="145" t="s">
        <v>405</v>
      </c>
      <c r="M31" s="145" t="s">
        <v>405</v>
      </c>
      <c r="N31" s="145" t="s">
        <v>405</v>
      </c>
      <c r="O31" s="145" t="s">
        <v>405</v>
      </c>
      <c r="P31" s="145" t="s">
        <v>405</v>
      </c>
      <c r="Q31" s="145" t="s">
        <v>405</v>
      </c>
      <c r="R31" s="100"/>
      <c r="S31" s="100"/>
      <c r="U31" s="147">
        <v>10000000</v>
      </c>
      <c r="V31" s="606"/>
      <c r="W31" s="606"/>
      <c r="X31" s="364"/>
      <c r="DE31" s="101"/>
      <c r="DF31" s="101"/>
      <c r="DG31" s="101"/>
      <c r="DH31" s="101"/>
    </row>
    <row r="32" spans="1:117" s="49" customFormat="1" ht="15" customHeight="1" x14ac:dyDescent="0.2">
      <c r="A32" s="48">
        <v>4468</v>
      </c>
      <c r="B32" s="49" t="s">
        <v>1688</v>
      </c>
      <c r="C32" s="48" t="s">
        <v>5066</v>
      </c>
      <c r="D32" s="48" t="s">
        <v>5067</v>
      </c>
      <c r="E32" s="260" t="s">
        <v>379</v>
      </c>
      <c r="F32" s="49" t="s">
        <v>209</v>
      </c>
      <c r="G32" s="49">
        <v>5</v>
      </c>
      <c r="H32" s="344" t="s">
        <v>405</v>
      </c>
      <c r="I32" s="99" t="s">
        <v>405</v>
      </c>
      <c r="J32" s="344" t="s">
        <v>405</v>
      </c>
      <c r="K32" s="344" t="s">
        <v>405</v>
      </c>
      <c r="L32" s="145" t="s">
        <v>405</v>
      </c>
      <c r="M32" s="145" t="s">
        <v>405</v>
      </c>
      <c r="N32" s="145" t="s">
        <v>405</v>
      </c>
      <c r="O32" s="145" t="s">
        <v>405</v>
      </c>
      <c r="P32" s="145" t="s">
        <v>405</v>
      </c>
      <c r="Q32" s="145" t="s">
        <v>405</v>
      </c>
      <c r="R32" s="100"/>
      <c r="S32" s="100"/>
      <c r="U32" s="147">
        <v>7000000</v>
      </c>
      <c r="V32" s="606"/>
      <c r="W32" s="606"/>
      <c r="X32" s="364"/>
      <c r="DD32" s="258"/>
    </row>
    <row r="33" spans="1:127" s="49" customFormat="1" ht="15" customHeight="1" x14ac:dyDescent="0.2">
      <c r="A33" s="48">
        <v>4467</v>
      </c>
      <c r="B33" s="49" t="s">
        <v>5147</v>
      </c>
      <c r="C33" s="48" t="s">
        <v>5068</v>
      </c>
      <c r="D33" s="48" t="s">
        <v>5069</v>
      </c>
      <c r="E33" s="260" t="s">
        <v>379</v>
      </c>
      <c r="F33" s="49" t="s">
        <v>209</v>
      </c>
      <c r="G33" s="49">
        <v>5</v>
      </c>
      <c r="H33" s="344" t="s">
        <v>405</v>
      </c>
      <c r="I33" s="99" t="s">
        <v>405</v>
      </c>
      <c r="J33" s="344" t="s">
        <v>405</v>
      </c>
      <c r="K33" s="344" t="s">
        <v>405</v>
      </c>
      <c r="L33" s="145" t="s">
        <v>405</v>
      </c>
      <c r="M33" s="145" t="s">
        <v>405</v>
      </c>
      <c r="N33" s="145" t="s">
        <v>405</v>
      </c>
      <c r="O33" s="145" t="s">
        <v>405</v>
      </c>
      <c r="P33" s="145" t="s">
        <v>405</v>
      </c>
      <c r="Q33" s="145" t="s">
        <v>405</v>
      </c>
      <c r="R33" s="100"/>
      <c r="S33" s="100"/>
      <c r="U33" s="147">
        <v>7000000</v>
      </c>
      <c r="V33" s="606"/>
      <c r="W33" s="606"/>
      <c r="X33" s="364"/>
      <c r="DE33" s="101"/>
      <c r="DF33" s="101"/>
      <c r="DG33" s="101"/>
      <c r="DH33" s="101"/>
    </row>
    <row r="34" spans="1:127" s="49" customFormat="1" ht="15" customHeight="1" x14ac:dyDescent="0.2">
      <c r="A34" s="548">
        <v>6114</v>
      </c>
      <c r="B34" s="49" t="s">
        <v>405</v>
      </c>
      <c r="C34" s="475" t="s">
        <v>455</v>
      </c>
      <c r="D34" s="475" t="s">
        <v>8209</v>
      </c>
      <c r="E34" s="260" t="s">
        <v>379</v>
      </c>
      <c r="F34" s="475" t="s">
        <v>209</v>
      </c>
      <c r="G34" s="475">
        <v>2</v>
      </c>
      <c r="H34" s="470"/>
      <c r="I34" s="470"/>
      <c r="J34" s="345" t="s">
        <v>405</v>
      </c>
      <c r="K34" s="344" t="s">
        <v>405</v>
      </c>
      <c r="L34" s="100" t="s">
        <v>405</v>
      </c>
      <c r="M34" s="305" t="s">
        <v>405</v>
      </c>
      <c r="N34" s="305" t="s">
        <v>405</v>
      </c>
      <c r="O34" s="305" t="s">
        <v>405</v>
      </c>
      <c r="P34" s="305" t="s">
        <v>405</v>
      </c>
      <c r="Q34" s="305" t="s">
        <v>405</v>
      </c>
      <c r="R34" s="305" t="s">
        <v>405</v>
      </c>
      <c r="S34" s="305" t="s">
        <v>405</v>
      </c>
      <c r="U34" s="147">
        <v>2250000</v>
      </c>
      <c r="V34" s="606"/>
      <c r="W34" s="606"/>
      <c r="X34" s="364"/>
    </row>
    <row r="35" spans="1:127" s="49" customFormat="1" ht="15" customHeight="1" x14ac:dyDescent="0.2">
      <c r="A35" s="48">
        <v>1774</v>
      </c>
      <c r="B35" s="49" t="s">
        <v>405</v>
      </c>
      <c r="C35" s="48" t="s">
        <v>5086</v>
      </c>
      <c r="D35" s="48" t="s">
        <v>4420</v>
      </c>
      <c r="E35" s="260" t="s">
        <v>379</v>
      </c>
      <c r="F35" s="49" t="s">
        <v>211</v>
      </c>
      <c r="G35" s="49">
        <v>5</v>
      </c>
      <c r="H35" s="344" t="s">
        <v>405</v>
      </c>
      <c r="I35" s="99" t="s">
        <v>405</v>
      </c>
      <c r="J35" s="345" t="s">
        <v>405</v>
      </c>
      <c r="K35" s="344" t="s">
        <v>405</v>
      </c>
      <c r="L35" s="145" t="s">
        <v>405</v>
      </c>
      <c r="M35" s="305" t="s">
        <v>405</v>
      </c>
      <c r="N35" s="305" t="s">
        <v>405</v>
      </c>
      <c r="O35" s="305" t="s">
        <v>405</v>
      </c>
      <c r="P35" s="305" t="s">
        <v>405</v>
      </c>
      <c r="Q35" s="100"/>
      <c r="R35" s="100"/>
      <c r="S35" s="100"/>
      <c r="U35" s="147">
        <v>2000000</v>
      </c>
      <c r="V35" s="606"/>
      <c r="W35" s="606"/>
      <c r="X35" s="364"/>
      <c r="DN35" s="38"/>
      <c r="DO35" s="38"/>
      <c r="DP35" s="38"/>
      <c r="DQ35" s="38"/>
      <c r="DR35" s="38"/>
      <c r="DS35" s="38"/>
      <c r="DT35" s="38"/>
      <c r="DU35" s="38"/>
    </row>
    <row r="36" spans="1:127" s="49" customFormat="1" ht="15" customHeight="1" x14ac:dyDescent="0.2">
      <c r="A36" s="48">
        <v>4498</v>
      </c>
      <c r="B36" s="49" t="s">
        <v>1659</v>
      </c>
      <c r="C36" s="48" t="s">
        <v>5085</v>
      </c>
      <c r="D36" s="48" t="s">
        <v>356</v>
      </c>
      <c r="E36" s="260" t="s">
        <v>379</v>
      </c>
      <c r="F36" s="49" t="s">
        <v>211</v>
      </c>
      <c r="G36" s="49">
        <v>5</v>
      </c>
      <c r="H36" s="344" t="s">
        <v>405</v>
      </c>
      <c r="I36" s="99" t="s">
        <v>405</v>
      </c>
      <c r="J36" s="344" t="s">
        <v>405</v>
      </c>
      <c r="K36" s="345" t="s">
        <v>405</v>
      </c>
      <c r="L36" s="100" t="s">
        <v>405</v>
      </c>
      <c r="M36" s="305" t="s">
        <v>405</v>
      </c>
      <c r="N36" s="305" t="s">
        <v>405</v>
      </c>
      <c r="O36" s="305" t="s">
        <v>405</v>
      </c>
      <c r="P36" s="305" t="s">
        <v>405</v>
      </c>
      <c r="Q36" s="100"/>
      <c r="R36" s="100"/>
      <c r="S36" s="100"/>
      <c r="U36" s="147">
        <v>4500000</v>
      </c>
      <c r="V36" s="606"/>
      <c r="W36" s="606"/>
      <c r="X36" s="364"/>
    </row>
    <row r="37" spans="1:127" s="49" customFormat="1" ht="15" customHeight="1" x14ac:dyDescent="0.2">
      <c r="A37" s="48">
        <v>4510</v>
      </c>
      <c r="B37" s="49" t="s">
        <v>1661</v>
      </c>
      <c r="C37" s="48" t="s">
        <v>334</v>
      </c>
      <c r="D37" s="48" t="s">
        <v>467</v>
      </c>
      <c r="E37" s="260" t="s">
        <v>379</v>
      </c>
      <c r="F37" s="49" t="s">
        <v>211</v>
      </c>
      <c r="G37" s="49">
        <v>5</v>
      </c>
      <c r="H37" s="344" t="s">
        <v>405</v>
      </c>
      <c r="I37" s="99" t="s">
        <v>405</v>
      </c>
      <c r="J37" s="344" t="s">
        <v>405</v>
      </c>
      <c r="K37" s="344" t="s">
        <v>405</v>
      </c>
      <c r="L37" s="145" t="s">
        <v>405</v>
      </c>
      <c r="M37" s="145" t="s">
        <v>405</v>
      </c>
      <c r="N37" s="145" t="s">
        <v>405</v>
      </c>
      <c r="O37" s="145" t="s">
        <v>405</v>
      </c>
      <c r="P37" s="145" t="s">
        <v>405</v>
      </c>
      <c r="Q37" s="100"/>
      <c r="R37" s="100"/>
      <c r="S37" s="100"/>
      <c r="U37" s="147">
        <v>8500000</v>
      </c>
      <c r="V37" s="606"/>
      <c r="W37" s="606"/>
      <c r="X37" s="364"/>
      <c r="DE37" s="258"/>
      <c r="DF37" s="258"/>
      <c r="DG37" s="258"/>
      <c r="DH37" s="258"/>
    </row>
    <row r="38" spans="1:127" s="49" customFormat="1" ht="15" customHeight="1" x14ac:dyDescent="0.2">
      <c r="A38" s="633">
        <v>6693</v>
      </c>
      <c r="B38" s="633" t="s">
        <v>8671</v>
      </c>
      <c r="C38" s="633" t="s">
        <v>268</v>
      </c>
      <c r="D38" s="633" t="s">
        <v>341</v>
      </c>
      <c r="E38" s="260" t="s">
        <v>379</v>
      </c>
      <c r="F38" s="633" t="s">
        <v>211</v>
      </c>
      <c r="G38" s="633">
        <v>1</v>
      </c>
      <c r="H38" s="470"/>
      <c r="I38" s="446"/>
      <c r="J38" s="344"/>
      <c r="K38" s="345" t="s">
        <v>405</v>
      </c>
      <c r="L38" s="100" t="s">
        <v>405</v>
      </c>
      <c r="M38" s="100" t="s">
        <v>405</v>
      </c>
      <c r="N38" s="100" t="s">
        <v>405</v>
      </c>
      <c r="O38" s="157"/>
      <c r="P38" s="157"/>
      <c r="Q38" s="157"/>
      <c r="R38" s="710"/>
      <c r="S38" s="710"/>
      <c r="T38" s="485"/>
      <c r="U38" s="147">
        <v>1200000</v>
      </c>
      <c r="V38" s="48"/>
      <c r="W38" s="606"/>
      <c r="X38" s="364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</row>
    <row r="39" spans="1:127" s="49" customFormat="1" ht="15" customHeight="1" x14ac:dyDescent="0.2">
      <c r="A39" s="48">
        <v>1817</v>
      </c>
      <c r="B39" s="49" t="s">
        <v>405</v>
      </c>
      <c r="C39" s="48" t="s">
        <v>3664</v>
      </c>
      <c r="D39" s="48" t="s">
        <v>491</v>
      </c>
      <c r="E39" s="260" t="s">
        <v>379</v>
      </c>
      <c r="F39" s="49" t="s">
        <v>212</v>
      </c>
      <c r="G39" s="49">
        <v>5</v>
      </c>
      <c r="H39" s="344" t="s">
        <v>405</v>
      </c>
      <c r="I39" s="99" t="s">
        <v>405</v>
      </c>
      <c r="J39" s="345" t="s">
        <v>405</v>
      </c>
      <c r="K39" s="344" t="s">
        <v>405</v>
      </c>
      <c r="L39" s="100" t="s">
        <v>405</v>
      </c>
      <c r="M39" s="100" t="s">
        <v>405</v>
      </c>
      <c r="N39" s="100" t="s">
        <v>405</v>
      </c>
      <c r="O39" s="100" t="s">
        <v>405</v>
      </c>
      <c r="P39" s="100" t="s">
        <v>405</v>
      </c>
      <c r="Q39" s="100" t="s">
        <v>405</v>
      </c>
      <c r="R39" s="100"/>
      <c r="S39" s="100"/>
      <c r="U39" s="147">
        <v>6500000</v>
      </c>
      <c r="V39" s="606"/>
      <c r="W39" s="606"/>
      <c r="X39" s="364"/>
      <c r="DE39" s="38"/>
      <c r="DF39" s="38"/>
      <c r="DG39" s="38"/>
      <c r="DH39" s="38"/>
      <c r="DV39" s="38"/>
      <c r="DW39" s="38"/>
    </row>
    <row r="40" spans="1:127" s="49" customFormat="1" ht="15" customHeight="1" x14ac:dyDescent="0.2">
      <c r="A40" s="48">
        <v>4587</v>
      </c>
      <c r="B40" s="49" t="s">
        <v>5173</v>
      </c>
      <c r="C40" s="48" t="s">
        <v>157</v>
      </c>
      <c r="D40" s="48" t="s">
        <v>222</v>
      </c>
      <c r="E40" s="260" t="s">
        <v>379</v>
      </c>
      <c r="F40" s="49" t="s">
        <v>212</v>
      </c>
      <c r="G40" s="49">
        <v>5</v>
      </c>
      <c r="H40" s="344" t="s">
        <v>405</v>
      </c>
      <c r="I40" s="99" t="s">
        <v>405</v>
      </c>
      <c r="J40" s="344" t="s">
        <v>405</v>
      </c>
      <c r="K40" s="345" t="s">
        <v>405</v>
      </c>
      <c r="L40" s="100" t="s">
        <v>405</v>
      </c>
      <c r="M40" s="100"/>
      <c r="N40" s="100"/>
      <c r="O40" s="100"/>
      <c r="P40" s="100"/>
      <c r="Q40" s="100"/>
      <c r="R40" s="100"/>
      <c r="S40" s="100"/>
      <c r="U40" s="147">
        <v>5000000</v>
      </c>
      <c r="V40" s="606"/>
      <c r="W40" s="606"/>
      <c r="X40" s="364"/>
    </row>
    <row r="41" spans="1:127" s="49" customFormat="1" ht="15" customHeight="1" x14ac:dyDescent="0.2">
      <c r="A41" s="468">
        <v>5763</v>
      </c>
      <c r="B41" s="49" t="s">
        <v>4175</v>
      </c>
      <c r="C41" s="469" t="s">
        <v>7972</v>
      </c>
      <c r="D41" s="469" t="s">
        <v>7973</v>
      </c>
      <c r="E41" s="260" t="s">
        <v>379</v>
      </c>
      <c r="F41" s="469" t="s">
        <v>212</v>
      </c>
      <c r="G41" s="49">
        <v>3</v>
      </c>
      <c r="H41" s="470"/>
      <c r="I41" s="446" t="s">
        <v>405</v>
      </c>
      <c r="J41" s="344" t="s">
        <v>405</v>
      </c>
      <c r="K41" s="344" t="s">
        <v>405</v>
      </c>
      <c r="L41" s="100" t="s">
        <v>405</v>
      </c>
      <c r="M41" s="100" t="s">
        <v>405</v>
      </c>
      <c r="N41" s="365"/>
      <c r="O41" s="159"/>
      <c r="P41" s="159"/>
      <c r="Q41" s="159"/>
      <c r="R41" s="365"/>
      <c r="S41" s="365"/>
      <c r="U41" s="147">
        <v>6500000</v>
      </c>
      <c r="V41" s="606"/>
      <c r="W41" s="606"/>
      <c r="X41" s="364"/>
    </row>
    <row r="42" spans="1:127" s="49" customFormat="1" ht="15" customHeight="1" x14ac:dyDescent="0.2">
      <c r="A42" s="468">
        <v>5764</v>
      </c>
      <c r="B42" s="49" t="s">
        <v>3576</v>
      </c>
      <c r="C42" s="469" t="s">
        <v>1761</v>
      </c>
      <c r="D42" s="469" t="s">
        <v>252</v>
      </c>
      <c r="E42" s="260" t="s">
        <v>379</v>
      </c>
      <c r="F42" s="469" t="s">
        <v>212</v>
      </c>
      <c r="G42" s="49">
        <v>3</v>
      </c>
      <c r="H42" s="470"/>
      <c r="I42" s="446" t="s">
        <v>405</v>
      </c>
      <c r="J42" s="344" t="s">
        <v>405</v>
      </c>
      <c r="K42" s="344" t="s">
        <v>405</v>
      </c>
      <c r="L42" s="100" t="s">
        <v>405</v>
      </c>
      <c r="M42" s="100" t="s">
        <v>405</v>
      </c>
      <c r="N42" s="365"/>
      <c r="O42" s="159"/>
      <c r="P42" s="159"/>
      <c r="Q42" s="159"/>
      <c r="R42" s="365"/>
      <c r="S42" s="365"/>
      <c r="U42" s="147">
        <v>5000000</v>
      </c>
      <c r="V42" s="606"/>
      <c r="W42" s="606"/>
      <c r="X42" s="364"/>
    </row>
    <row r="43" spans="1:127" s="49" customFormat="1" ht="15" customHeight="1" x14ac:dyDescent="0.2">
      <c r="A43" s="633">
        <v>6757</v>
      </c>
      <c r="B43" s="633" t="s">
        <v>8681</v>
      </c>
      <c r="C43" s="633" t="s">
        <v>3372</v>
      </c>
      <c r="D43" s="633" t="s">
        <v>2695</v>
      </c>
      <c r="E43" s="260" t="s">
        <v>379</v>
      </c>
      <c r="F43" s="633" t="s">
        <v>212</v>
      </c>
      <c r="G43" s="633">
        <v>1</v>
      </c>
      <c r="H43" s="470"/>
      <c r="I43" s="470"/>
      <c r="J43" s="345"/>
      <c r="K43" s="345" t="s">
        <v>405</v>
      </c>
      <c r="L43" s="100" t="s">
        <v>405</v>
      </c>
      <c r="M43" s="100" t="s">
        <v>405</v>
      </c>
      <c r="N43" s="100" t="s">
        <v>405</v>
      </c>
      <c r="O43" s="365"/>
      <c r="P43" s="365"/>
      <c r="Q43" s="100"/>
      <c r="R43" s="711"/>
      <c r="S43" s="711"/>
      <c r="T43" s="606"/>
      <c r="U43" s="147">
        <v>1000000</v>
      </c>
      <c r="W43" s="606"/>
      <c r="X43" s="364"/>
    </row>
    <row r="44" spans="1:127" s="49" customFormat="1" ht="15" customHeight="1" x14ac:dyDescent="0.2">
      <c r="A44" s="458">
        <v>5046</v>
      </c>
      <c r="B44" s="49" t="s">
        <v>1628</v>
      </c>
      <c r="C44" s="459" t="s">
        <v>402</v>
      </c>
      <c r="D44" s="459" t="s">
        <v>4650</v>
      </c>
      <c r="E44" s="260" t="s">
        <v>379</v>
      </c>
      <c r="F44" s="459" t="s">
        <v>221</v>
      </c>
      <c r="G44" s="459">
        <v>4</v>
      </c>
      <c r="H44" s="345" t="s">
        <v>405</v>
      </c>
      <c r="I44" s="99" t="s">
        <v>405</v>
      </c>
      <c r="J44" s="344" t="s">
        <v>405</v>
      </c>
      <c r="K44" s="344" t="s">
        <v>405</v>
      </c>
      <c r="L44" s="100" t="s">
        <v>405</v>
      </c>
      <c r="M44" s="145" t="s">
        <v>405</v>
      </c>
      <c r="N44" s="145" t="s">
        <v>405</v>
      </c>
      <c r="O44" s="145" t="s">
        <v>405</v>
      </c>
      <c r="P44" s="145" t="s">
        <v>405</v>
      </c>
      <c r="Q44" s="145" t="s">
        <v>405</v>
      </c>
      <c r="R44" s="145" t="s">
        <v>405</v>
      </c>
      <c r="S44" s="145"/>
      <c r="U44" s="147">
        <v>9500000</v>
      </c>
      <c r="V44" s="606"/>
      <c r="W44" s="606"/>
      <c r="X44" s="364"/>
    </row>
    <row r="45" spans="1:127" s="49" customFormat="1" ht="15" customHeight="1" x14ac:dyDescent="0.2">
      <c r="A45" s="458">
        <v>5243</v>
      </c>
      <c r="B45" s="49" t="s">
        <v>2034</v>
      </c>
      <c r="C45" s="459" t="s">
        <v>244</v>
      </c>
      <c r="D45" s="459" t="s">
        <v>7651</v>
      </c>
      <c r="E45" s="260" t="s">
        <v>379</v>
      </c>
      <c r="F45" s="459" t="s">
        <v>221</v>
      </c>
      <c r="G45" s="459">
        <v>4</v>
      </c>
      <c r="H45" s="345" t="s">
        <v>405</v>
      </c>
      <c r="I45" s="99" t="s">
        <v>405</v>
      </c>
      <c r="J45" s="344" t="s">
        <v>405</v>
      </c>
      <c r="K45" s="344" t="s">
        <v>405</v>
      </c>
      <c r="L45" s="100" t="s">
        <v>405</v>
      </c>
      <c r="M45" s="145" t="s">
        <v>405</v>
      </c>
      <c r="N45" s="145" t="s">
        <v>405</v>
      </c>
      <c r="O45" s="145" t="s">
        <v>405</v>
      </c>
      <c r="P45" s="145" t="s">
        <v>405</v>
      </c>
      <c r="Q45" s="145" t="s">
        <v>405</v>
      </c>
      <c r="R45" s="145" t="s">
        <v>405</v>
      </c>
      <c r="S45" s="145"/>
      <c r="U45" s="147">
        <v>8500000</v>
      </c>
      <c r="V45" s="606"/>
      <c r="W45" s="606"/>
      <c r="X45" s="364"/>
      <c r="DN45" s="101"/>
      <c r="DO45" s="101"/>
      <c r="DP45" s="101"/>
      <c r="DQ45" s="101"/>
      <c r="DR45" s="101"/>
      <c r="DS45" s="101"/>
      <c r="DT45" s="101"/>
      <c r="DU45" s="101"/>
    </row>
    <row r="46" spans="1:127" s="49" customFormat="1" ht="15" customHeight="1" x14ac:dyDescent="0.2">
      <c r="A46" s="468">
        <v>5590</v>
      </c>
      <c r="B46" s="49" t="s">
        <v>1627</v>
      </c>
      <c r="C46" s="469" t="s">
        <v>8028</v>
      </c>
      <c r="D46" s="469" t="s">
        <v>228</v>
      </c>
      <c r="E46" s="260" t="s">
        <v>379</v>
      </c>
      <c r="F46" s="469" t="s">
        <v>221</v>
      </c>
      <c r="G46" s="49">
        <v>3</v>
      </c>
      <c r="H46" s="470"/>
      <c r="I46" s="446" t="s">
        <v>405</v>
      </c>
      <c r="J46" s="344" t="s">
        <v>405</v>
      </c>
      <c r="K46" s="344" t="s">
        <v>405</v>
      </c>
      <c r="L46" s="100" t="s">
        <v>405</v>
      </c>
      <c r="M46" s="100" t="s">
        <v>405</v>
      </c>
      <c r="N46" s="365"/>
      <c r="O46" s="159"/>
      <c r="P46" s="159"/>
      <c r="Q46" s="159"/>
      <c r="R46" s="365"/>
      <c r="S46" s="365"/>
      <c r="U46" s="147">
        <v>6500000</v>
      </c>
      <c r="V46" s="606"/>
      <c r="W46" s="606"/>
      <c r="X46" s="364"/>
      <c r="DI46" s="101"/>
      <c r="DK46" s="101"/>
      <c r="DL46" s="101"/>
      <c r="DM46" s="101"/>
      <c r="DN46" s="38"/>
      <c r="DO46" s="38"/>
      <c r="DP46" s="38"/>
      <c r="DQ46" s="38"/>
      <c r="DR46" s="38"/>
      <c r="DS46" s="38"/>
      <c r="DT46" s="38"/>
      <c r="DU46" s="38"/>
    </row>
    <row r="47" spans="1:127" s="49" customFormat="1" ht="15" customHeight="1" x14ac:dyDescent="0.2">
      <c r="A47" s="468">
        <v>5587</v>
      </c>
      <c r="B47" s="49" t="s">
        <v>1628</v>
      </c>
      <c r="C47" s="469" t="s">
        <v>115</v>
      </c>
      <c r="D47" s="469" t="s">
        <v>3206</v>
      </c>
      <c r="E47" s="260" t="s">
        <v>379</v>
      </c>
      <c r="F47" s="469" t="s">
        <v>221</v>
      </c>
      <c r="G47" s="49">
        <v>3</v>
      </c>
      <c r="H47" s="470"/>
      <c r="I47" s="446" t="s">
        <v>405</v>
      </c>
      <c r="J47" s="344" t="s">
        <v>405</v>
      </c>
      <c r="K47" s="344" t="s">
        <v>405</v>
      </c>
      <c r="L47" s="100" t="s">
        <v>405</v>
      </c>
      <c r="M47" s="100" t="s">
        <v>405</v>
      </c>
      <c r="N47" s="365"/>
      <c r="O47" s="159"/>
      <c r="P47" s="159"/>
      <c r="Q47" s="159"/>
      <c r="R47" s="365"/>
      <c r="S47" s="365"/>
      <c r="U47" s="147">
        <v>8000000</v>
      </c>
      <c r="V47" s="606"/>
      <c r="W47" s="606"/>
      <c r="X47" s="364"/>
      <c r="DV47" s="101"/>
      <c r="DW47" s="101"/>
    </row>
    <row r="48" spans="1:127" s="101" customFormat="1" ht="15" customHeight="1" x14ac:dyDescent="0.2">
      <c r="A48" s="468">
        <v>5586</v>
      </c>
      <c r="B48" s="49" t="s">
        <v>1935</v>
      </c>
      <c r="C48" s="469" t="s">
        <v>1880</v>
      </c>
      <c r="D48" s="469" t="s">
        <v>8025</v>
      </c>
      <c r="E48" s="260" t="s">
        <v>379</v>
      </c>
      <c r="F48" s="469" t="s">
        <v>221</v>
      </c>
      <c r="G48" s="49">
        <v>3</v>
      </c>
      <c r="H48" s="470"/>
      <c r="I48" s="446" t="s">
        <v>405</v>
      </c>
      <c r="J48" s="344" t="s">
        <v>405</v>
      </c>
      <c r="K48" s="344" t="s">
        <v>405</v>
      </c>
      <c r="L48" s="100" t="s">
        <v>405</v>
      </c>
      <c r="M48" s="100" t="s">
        <v>405</v>
      </c>
      <c r="N48" s="365"/>
      <c r="O48" s="159"/>
      <c r="P48" s="159"/>
      <c r="Q48" s="159"/>
      <c r="R48" s="365"/>
      <c r="S48" s="365"/>
      <c r="T48" s="49"/>
      <c r="U48" s="147">
        <v>9000000</v>
      </c>
      <c r="V48" s="606"/>
      <c r="W48" s="606"/>
      <c r="X48" s="364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38"/>
      <c r="DW48" s="38"/>
    </row>
    <row r="49" spans="1:127" s="38" customFormat="1" ht="15" customHeight="1" x14ac:dyDescent="0.2">
      <c r="A49" s="468">
        <v>5585</v>
      </c>
      <c r="B49" s="49" t="s">
        <v>8069</v>
      </c>
      <c r="C49" s="469" t="s">
        <v>528</v>
      </c>
      <c r="D49" s="469" t="s">
        <v>2485</v>
      </c>
      <c r="E49" s="260" t="s">
        <v>379</v>
      </c>
      <c r="F49" s="469" t="s">
        <v>221</v>
      </c>
      <c r="G49" s="49">
        <v>3</v>
      </c>
      <c r="H49" s="470"/>
      <c r="I49" s="446" t="s">
        <v>405</v>
      </c>
      <c r="J49" s="344" t="s">
        <v>405</v>
      </c>
      <c r="K49" s="344" t="s">
        <v>405</v>
      </c>
      <c r="L49" s="100" t="s">
        <v>405</v>
      </c>
      <c r="M49" s="100" t="s">
        <v>405</v>
      </c>
      <c r="N49" s="365"/>
      <c r="O49" s="159"/>
      <c r="P49" s="159"/>
      <c r="Q49" s="159"/>
      <c r="R49" s="365"/>
      <c r="S49" s="365"/>
      <c r="T49" s="49"/>
      <c r="U49" s="147">
        <v>9500000</v>
      </c>
      <c r="V49" s="606"/>
      <c r="W49" s="606"/>
      <c r="X49" s="364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258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</row>
    <row r="50" spans="1:127" s="49" customFormat="1" ht="15" customHeight="1" x14ac:dyDescent="0.2">
      <c r="A50" s="633">
        <v>6647</v>
      </c>
      <c r="B50" s="633" t="s">
        <v>8652</v>
      </c>
      <c r="C50" s="640" t="s">
        <v>254</v>
      </c>
      <c r="D50" s="640" t="s">
        <v>6208</v>
      </c>
      <c r="E50" s="260" t="s">
        <v>379</v>
      </c>
      <c r="F50" s="633" t="s">
        <v>221</v>
      </c>
      <c r="G50" s="633">
        <v>1</v>
      </c>
      <c r="H50" s="470"/>
      <c r="I50" s="470"/>
      <c r="J50" s="345"/>
      <c r="K50" s="345" t="s">
        <v>405</v>
      </c>
      <c r="L50" s="100" t="s">
        <v>405</v>
      </c>
      <c r="M50" s="100" t="s">
        <v>405</v>
      </c>
      <c r="N50" s="100" t="s">
        <v>405</v>
      </c>
      <c r="O50" s="100" t="s">
        <v>405</v>
      </c>
      <c r="P50" s="365"/>
      <c r="Q50" s="157"/>
      <c r="R50" s="711"/>
      <c r="S50" s="711"/>
      <c r="T50" s="606"/>
      <c r="U50" s="147">
        <v>6500000</v>
      </c>
      <c r="W50" s="606"/>
      <c r="X50" s="364"/>
    </row>
    <row r="51" spans="1:127" s="49" customFormat="1" ht="15" customHeight="1" x14ac:dyDescent="0.2">
      <c r="A51" s="48">
        <v>1837</v>
      </c>
      <c r="B51" s="49" t="s">
        <v>405</v>
      </c>
      <c r="C51" s="48" t="s">
        <v>274</v>
      </c>
      <c r="D51" s="48" t="s">
        <v>5048</v>
      </c>
      <c r="E51" s="260" t="s">
        <v>379</v>
      </c>
      <c r="F51" s="49" t="s">
        <v>217</v>
      </c>
      <c r="G51" s="49">
        <v>5</v>
      </c>
      <c r="H51" s="344" t="s">
        <v>405</v>
      </c>
      <c r="I51" s="99" t="s">
        <v>405</v>
      </c>
      <c r="J51" s="344" t="s">
        <v>405</v>
      </c>
      <c r="K51" s="344" t="s">
        <v>405</v>
      </c>
      <c r="L51" s="145" t="s">
        <v>405</v>
      </c>
      <c r="M51" s="145" t="s">
        <v>405</v>
      </c>
      <c r="N51" s="145" t="s">
        <v>405</v>
      </c>
      <c r="O51" s="145" t="s">
        <v>405</v>
      </c>
      <c r="P51" s="145" t="s">
        <v>405</v>
      </c>
      <c r="Q51" s="145" t="s">
        <v>405</v>
      </c>
      <c r="R51" s="100"/>
      <c r="S51" s="100"/>
      <c r="U51" s="147">
        <v>5000000</v>
      </c>
      <c r="V51" s="606"/>
      <c r="W51" s="606"/>
      <c r="X51" s="364"/>
    </row>
    <row r="52" spans="1:127" s="49" customFormat="1" ht="15" customHeight="1" x14ac:dyDescent="0.2">
      <c r="A52" s="469">
        <v>5819</v>
      </c>
      <c r="B52" s="49" t="s">
        <v>8077</v>
      </c>
      <c r="C52" s="469" t="s">
        <v>7981</v>
      </c>
      <c r="D52" s="469" t="s">
        <v>228</v>
      </c>
      <c r="E52" s="260" t="s">
        <v>379</v>
      </c>
      <c r="F52" s="469" t="s">
        <v>217</v>
      </c>
      <c r="G52" s="49">
        <v>3</v>
      </c>
      <c r="H52" s="470"/>
      <c r="I52" s="446" t="s">
        <v>405</v>
      </c>
      <c r="J52" s="344" t="s">
        <v>405</v>
      </c>
      <c r="K52" s="344" t="s">
        <v>405</v>
      </c>
      <c r="L52" s="100" t="s">
        <v>405</v>
      </c>
      <c r="M52" s="100" t="s">
        <v>405</v>
      </c>
      <c r="N52" s="365"/>
      <c r="O52" s="159"/>
      <c r="P52" s="159"/>
      <c r="Q52" s="159"/>
      <c r="R52" s="365"/>
      <c r="S52" s="365"/>
      <c r="U52" s="147">
        <v>5000000</v>
      </c>
      <c r="V52" s="606"/>
      <c r="W52" s="606"/>
      <c r="X52" s="364"/>
      <c r="DK52" s="38"/>
      <c r="DL52" s="38"/>
      <c r="DM52" s="38"/>
    </row>
    <row r="53" spans="1:127" s="49" customFormat="1" ht="15" customHeight="1" x14ac:dyDescent="0.2">
      <c r="A53" s="469">
        <v>5817</v>
      </c>
      <c r="B53" s="49" t="s">
        <v>8074</v>
      </c>
      <c r="C53" s="469" t="s">
        <v>7980</v>
      </c>
      <c r="D53" s="469" t="s">
        <v>6084</v>
      </c>
      <c r="E53" s="260" t="s">
        <v>379</v>
      </c>
      <c r="F53" s="469" t="s">
        <v>217</v>
      </c>
      <c r="G53" s="49">
        <v>3</v>
      </c>
      <c r="H53" s="470"/>
      <c r="I53" s="446" t="s">
        <v>405</v>
      </c>
      <c r="J53" s="344" t="s">
        <v>405</v>
      </c>
      <c r="K53" s="344" t="s">
        <v>405</v>
      </c>
      <c r="L53" s="100" t="s">
        <v>405</v>
      </c>
      <c r="M53" s="100" t="s">
        <v>405</v>
      </c>
      <c r="N53" s="365"/>
      <c r="O53" s="159"/>
      <c r="P53" s="159"/>
      <c r="Q53" s="159"/>
      <c r="R53" s="365"/>
      <c r="S53" s="365"/>
      <c r="U53" s="147">
        <v>5500000</v>
      </c>
      <c r="V53" s="606"/>
      <c r="W53" s="606"/>
      <c r="X53" s="364"/>
    </row>
    <row r="54" spans="1:127" s="49" customFormat="1" ht="15" customHeight="1" x14ac:dyDescent="0.2">
      <c r="A54" s="633">
        <v>6784</v>
      </c>
      <c r="B54" s="633" t="s">
        <v>8670</v>
      </c>
      <c r="C54" s="640" t="s">
        <v>8595</v>
      </c>
      <c r="D54" s="640" t="s">
        <v>210</v>
      </c>
      <c r="E54" s="260" t="s">
        <v>379</v>
      </c>
      <c r="F54" s="633" t="s">
        <v>217</v>
      </c>
      <c r="G54" s="633">
        <v>1</v>
      </c>
      <c r="H54" s="470"/>
      <c r="I54" s="470"/>
      <c r="J54" s="345"/>
      <c r="K54" s="345" t="s">
        <v>405</v>
      </c>
      <c r="L54" s="100" t="s">
        <v>405</v>
      </c>
      <c r="M54" s="100" t="s">
        <v>405</v>
      </c>
      <c r="N54" s="100" t="s">
        <v>405</v>
      </c>
      <c r="O54" s="365"/>
      <c r="P54" s="365"/>
      <c r="Q54" s="100"/>
      <c r="R54" s="711"/>
      <c r="S54" s="711"/>
      <c r="T54" s="606"/>
      <c r="U54" s="147">
        <v>2000000</v>
      </c>
      <c r="W54" s="606"/>
      <c r="X54" s="364"/>
    </row>
    <row r="55" spans="1:127" s="49" customFormat="1" ht="15" customHeight="1" x14ac:dyDescent="0.2">
      <c r="A55" s="48">
        <v>4629</v>
      </c>
      <c r="B55" s="49" t="s">
        <v>2035</v>
      </c>
      <c r="C55" s="48" t="s">
        <v>310</v>
      </c>
      <c r="D55" s="48" t="s">
        <v>5138</v>
      </c>
      <c r="E55" s="260" t="s">
        <v>379</v>
      </c>
      <c r="F55" s="49" t="s">
        <v>226</v>
      </c>
      <c r="G55" s="49">
        <v>5</v>
      </c>
      <c r="H55" s="344" t="s">
        <v>405</v>
      </c>
      <c r="I55" s="99" t="s">
        <v>405</v>
      </c>
      <c r="J55" s="344" t="s">
        <v>405</v>
      </c>
      <c r="K55" s="345" t="s">
        <v>405</v>
      </c>
      <c r="L55" s="145" t="s">
        <v>405</v>
      </c>
      <c r="M55" s="145" t="s">
        <v>405</v>
      </c>
      <c r="N55" s="100"/>
      <c r="O55" s="100"/>
      <c r="P55" s="100"/>
      <c r="Q55" s="100"/>
      <c r="R55" s="100"/>
      <c r="S55" s="100"/>
      <c r="U55" s="147">
        <v>2700000</v>
      </c>
      <c r="V55" s="606"/>
      <c r="W55" s="606"/>
      <c r="X55" s="364"/>
    </row>
    <row r="56" spans="1:127" s="514" customFormat="1" ht="15" customHeight="1" x14ac:dyDescent="0.2">
      <c r="A56" s="497">
        <f>COUNT(A8:A55)</f>
        <v>48</v>
      </c>
      <c r="B56" s="529" t="s">
        <v>2744</v>
      </c>
      <c r="C56" s="497" t="s">
        <v>379</v>
      </c>
      <c r="D56" s="497" t="s">
        <v>3357</v>
      </c>
      <c r="E56" s="529" t="s">
        <v>2744</v>
      </c>
      <c r="F56" s="513"/>
      <c r="G56" s="498">
        <f>AVERAGE(G3:G55)</f>
        <v>3.4150943396226414</v>
      </c>
      <c r="H56" s="499"/>
      <c r="I56" s="499"/>
      <c r="J56" s="499"/>
      <c r="K56" s="623"/>
      <c r="L56" s="499">
        <f t="shared" ref="L56:R56" si="0">COUNTIF((L3:L55),"X")</f>
        <v>53</v>
      </c>
      <c r="M56" s="499">
        <f t="shared" si="0"/>
        <v>47</v>
      </c>
      <c r="N56" s="499">
        <f t="shared" si="0"/>
        <v>37</v>
      </c>
      <c r="O56" s="499">
        <f t="shared" si="0"/>
        <v>27</v>
      </c>
      <c r="P56" s="499">
        <f t="shared" si="0"/>
        <v>18</v>
      </c>
      <c r="Q56" s="499">
        <f t="shared" si="0"/>
        <v>13</v>
      </c>
      <c r="R56" s="499">
        <f t="shared" si="0"/>
        <v>7</v>
      </c>
      <c r="S56" s="499"/>
      <c r="T56" s="497">
        <f>SUM(K56:R56)</f>
        <v>202</v>
      </c>
      <c r="U56" s="500">
        <f>SUM(U3:U55)</f>
        <v>258350000</v>
      </c>
      <c r="V56" s="623"/>
      <c r="W56" s="623"/>
    </row>
    <row r="57" spans="1:127" s="49" customFormat="1" ht="15" customHeight="1" x14ac:dyDescent="0.2">
      <c r="A57" s="48">
        <v>1648</v>
      </c>
      <c r="B57" s="49" t="s">
        <v>405</v>
      </c>
      <c r="C57" s="913" t="s">
        <v>291</v>
      </c>
      <c r="D57" s="913" t="s">
        <v>4998</v>
      </c>
      <c r="E57" s="260" t="s">
        <v>379</v>
      </c>
      <c r="F57" s="49" t="s">
        <v>196</v>
      </c>
      <c r="G57" s="49">
        <v>5</v>
      </c>
      <c r="H57" s="344" t="s">
        <v>405</v>
      </c>
      <c r="I57" s="99" t="s">
        <v>405</v>
      </c>
      <c r="J57" s="345" t="s">
        <v>405</v>
      </c>
      <c r="K57" s="344" t="s">
        <v>405</v>
      </c>
      <c r="L57" s="145" t="s">
        <v>405</v>
      </c>
      <c r="M57" s="100" t="s">
        <v>405</v>
      </c>
      <c r="N57" s="100" t="s">
        <v>405</v>
      </c>
      <c r="O57" s="100" t="s">
        <v>405</v>
      </c>
      <c r="P57" s="100"/>
      <c r="Q57" s="100"/>
      <c r="R57" s="100"/>
      <c r="S57" s="100"/>
      <c r="U57" s="147">
        <v>7000000</v>
      </c>
      <c r="V57" s="606"/>
      <c r="W57" s="606"/>
      <c r="X57" s="364"/>
    </row>
    <row r="58" spans="1:127" s="49" customFormat="1" ht="15" customHeight="1" x14ac:dyDescent="0.2">
      <c r="A58" s="815">
        <v>7432</v>
      </c>
      <c r="B58" s="815" t="s">
        <v>9116</v>
      </c>
      <c r="C58" s="815" t="s">
        <v>9004</v>
      </c>
      <c r="D58" s="815" t="s">
        <v>536</v>
      </c>
      <c r="E58" s="260" t="s">
        <v>379</v>
      </c>
      <c r="F58" s="815" t="s">
        <v>196</v>
      </c>
      <c r="G58" s="815">
        <v>0</v>
      </c>
      <c r="H58" s="487"/>
      <c r="I58" s="487"/>
      <c r="J58" s="345"/>
      <c r="K58" s="345"/>
      <c r="L58" s="305" t="s">
        <v>405</v>
      </c>
      <c r="M58" s="305" t="s">
        <v>405</v>
      </c>
      <c r="N58" s="305" t="s">
        <v>405</v>
      </c>
      <c r="O58" s="305" t="s">
        <v>405</v>
      </c>
      <c r="P58" s="545"/>
      <c r="Q58" s="545"/>
      <c r="R58" s="545"/>
      <c r="S58" s="545"/>
      <c r="T58" s="480"/>
      <c r="U58" s="150">
        <v>500000</v>
      </c>
      <c r="W58" s="545"/>
      <c r="X58" s="545"/>
      <c r="Y58" s="545"/>
      <c r="Z58" s="545"/>
      <c r="AA58" s="545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</row>
    <row r="59" spans="1:127" s="49" customFormat="1" ht="15" customHeight="1" x14ac:dyDescent="0.2">
      <c r="A59" s="815">
        <v>7227</v>
      </c>
      <c r="B59" s="815" t="s">
        <v>9126</v>
      </c>
      <c r="C59" s="815" t="s">
        <v>8870</v>
      </c>
      <c r="D59" s="815" t="s">
        <v>232</v>
      </c>
      <c r="E59" s="260" t="s">
        <v>379</v>
      </c>
      <c r="F59" s="815" t="s">
        <v>209</v>
      </c>
      <c r="G59" s="815">
        <v>0</v>
      </c>
      <c r="H59" s="470"/>
      <c r="I59" s="470"/>
      <c r="J59" s="345"/>
      <c r="K59" s="345"/>
      <c r="L59" s="305" t="s">
        <v>405</v>
      </c>
      <c r="M59" s="305" t="s">
        <v>405</v>
      </c>
      <c r="N59" s="305" t="s">
        <v>405</v>
      </c>
      <c r="O59" s="305" t="s">
        <v>405</v>
      </c>
      <c r="P59" s="367"/>
      <c r="Q59" s="48"/>
      <c r="R59" s="150"/>
      <c r="S59" s="150"/>
      <c r="T59" s="480"/>
      <c r="U59" s="150">
        <v>500000</v>
      </c>
      <c r="W59" s="48"/>
      <c r="X59" s="48"/>
      <c r="Y59" s="48"/>
      <c r="Z59" s="48"/>
      <c r="AA59" s="48"/>
    </row>
    <row r="60" spans="1:127" s="38" customFormat="1" ht="15" customHeight="1" x14ac:dyDescent="0.2">
      <c r="A60" s="48">
        <v>4592</v>
      </c>
      <c r="B60" s="49" t="s">
        <v>5175</v>
      </c>
      <c r="C60" s="913" t="s">
        <v>248</v>
      </c>
      <c r="D60" s="913" t="s">
        <v>333</v>
      </c>
      <c r="E60" s="260" t="s">
        <v>379</v>
      </c>
      <c r="F60" s="49" t="s">
        <v>212</v>
      </c>
      <c r="G60" s="49">
        <v>5</v>
      </c>
      <c r="H60" s="344" t="s">
        <v>405</v>
      </c>
      <c r="I60" s="99" t="s">
        <v>405</v>
      </c>
      <c r="J60" s="344" t="s">
        <v>405</v>
      </c>
      <c r="K60" s="345" t="s">
        <v>405</v>
      </c>
      <c r="L60" s="100" t="s">
        <v>405</v>
      </c>
      <c r="M60" s="100"/>
      <c r="N60" s="100"/>
      <c r="O60" s="100"/>
      <c r="P60" s="100"/>
      <c r="Q60" s="100"/>
      <c r="R60" s="100"/>
      <c r="S60" s="100"/>
      <c r="T60" s="49"/>
      <c r="U60" s="147">
        <v>5000000</v>
      </c>
      <c r="V60" s="606"/>
      <c r="W60" s="606"/>
      <c r="X60" s="364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101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</row>
    <row r="61" spans="1:127" s="49" customFormat="1" ht="15" customHeight="1" x14ac:dyDescent="0.2">
      <c r="A61" s="48">
        <v>4590</v>
      </c>
      <c r="B61" s="49" t="s">
        <v>5156</v>
      </c>
      <c r="C61" s="913" t="s">
        <v>5092</v>
      </c>
      <c r="D61" s="913" t="s">
        <v>284</v>
      </c>
      <c r="E61" s="260" t="s">
        <v>379</v>
      </c>
      <c r="F61" s="49" t="s">
        <v>212</v>
      </c>
      <c r="G61" s="49">
        <v>5</v>
      </c>
      <c r="H61" s="344" t="s">
        <v>405</v>
      </c>
      <c r="I61" s="99" t="s">
        <v>405</v>
      </c>
      <c r="J61" s="344" t="s">
        <v>405</v>
      </c>
      <c r="K61" s="345" t="s">
        <v>405</v>
      </c>
      <c r="L61" s="100" t="s">
        <v>405</v>
      </c>
      <c r="M61" s="100"/>
      <c r="N61" s="100"/>
      <c r="O61" s="100"/>
      <c r="P61" s="100"/>
      <c r="Q61" s="100"/>
      <c r="R61" s="100"/>
      <c r="S61" s="100"/>
      <c r="U61" s="147">
        <v>5500000</v>
      </c>
      <c r="V61" s="606"/>
      <c r="W61" s="606"/>
      <c r="X61" s="364"/>
      <c r="DD61" s="258"/>
    </row>
    <row r="62" spans="1:127" s="49" customFormat="1" ht="15" customHeight="1" x14ac:dyDescent="0.2">
      <c r="A62" s="815">
        <v>7326</v>
      </c>
      <c r="B62" s="815" t="s">
        <v>9112</v>
      </c>
      <c r="C62" s="815" t="s">
        <v>8930</v>
      </c>
      <c r="D62" s="815" t="s">
        <v>8931</v>
      </c>
      <c r="E62" s="260" t="s">
        <v>379</v>
      </c>
      <c r="F62" s="815" t="s">
        <v>212</v>
      </c>
      <c r="G62" s="815">
        <v>0</v>
      </c>
      <c r="H62" s="487"/>
      <c r="I62" s="487"/>
      <c r="J62" s="345"/>
      <c r="K62" s="345"/>
      <c r="L62" s="305" t="s">
        <v>405</v>
      </c>
      <c r="M62" s="305" t="s">
        <v>405</v>
      </c>
      <c r="N62" s="305" t="s">
        <v>405</v>
      </c>
      <c r="O62" s="305" t="s">
        <v>405</v>
      </c>
      <c r="P62" s="545"/>
      <c r="Q62" s="545"/>
      <c r="R62" s="545"/>
      <c r="S62" s="545"/>
      <c r="T62" s="480"/>
      <c r="U62" s="150">
        <v>500000</v>
      </c>
      <c r="W62" s="545"/>
      <c r="X62" s="545"/>
      <c r="Y62" s="545"/>
      <c r="Z62" s="545"/>
      <c r="AA62" s="545"/>
      <c r="AB62" s="249"/>
      <c r="AC62" s="249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49"/>
      <c r="BC62" s="249"/>
      <c r="BD62" s="249"/>
      <c r="BE62" s="249"/>
      <c r="BF62" s="249"/>
      <c r="BG62" s="249"/>
      <c r="BH62" s="249"/>
      <c r="BI62" s="249"/>
      <c r="BJ62" s="249"/>
      <c r="BK62" s="249"/>
      <c r="BL62" s="249"/>
      <c r="BM62" s="249"/>
      <c r="BN62" s="249"/>
      <c r="BO62" s="249"/>
      <c r="BP62" s="249"/>
      <c r="BQ62" s="249"/>
      <c r="BR62" s="249"/>
      <c r="BS62" s="249"/>
      <c r="BT62" s="249"/>
      <c r="BU62" s="249"/>
      <c r="BV62" s="249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/>
      <c r="CH62" s="249"/>
      <c r="CI62" s="249"/>
      <c r="CJ62" s="249"/>
      <c r="CK62" s="249"/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49"/>
      <c r="DJ62" s="249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</row>
    <row r="63" spans="1:127" s="49" customFormat="1" ht="15" customHeight="1" x14ac:dyDescent="0.2">
      <c r="A63" s="815">
        <v>7191</v>
      </c>
      <c r="B63" s="815" t="s">
        <v>9139</v>
      </c>
      <c r="C63" s="815" t="s">
        <v>2334</v>
      </c>
      <c r="D63" s="815" t="s">
        <v>8846</v>
      </c>
      <c r="E63" s="260" t="s">
        <v>379</v>
      </c>
      <c r="F63" s="815" t="s">
        <v>221</v>
      </c>
      <c r="G63" s="815">
        <v>0</v>
      </c>
      <c r="H63" s="487"/>
      <c r="I63" s="487"/>
      <c r="J63" s="345"/>
      <c r="K63" s="345"/>
      <c r="L63" s="305" t="s">
        <v>405</v>
      </c>
      <c r="M63" s="305" t="s">
        <v>405</v>
      </c>
      <c r="N63" s="305" t="s">
        <v>405</v>
      </c>
      <c r="O63" s="305" t="s">
        <v>405</v>
      </c>
      <c r="P63" s="545"/>
      <c r="Q63" s="545"/>
      <c r="R63" s="545"/>
      <c r="S63" s="545"/>
      <c r="T63" s="480"/>
      <c r="U63" s="150">
        <v>500000</v>
      </c>
      <c r="W63" s="545"/>
      <c r="X63" s="545"/>
      <c r="Y63" s="545"/>
      <c r="Z63" s="545"/>
      <c r="AA63" s="545"/>
      <c r="AB63" s="249"/>
      <c r="AC63" s="249"/>
      <c r="AD63" s="249"/>
      <c r="AE63" s="249"/>
      <c r="AF63" s="249"/>
      <c r="AG63" s="249"/>
      <c r="AH63" s="249"/>
      <c r="AI63" s="249"/>
      <c r="AJ63" s="249"/>
      <c r="AK63" s="249"/>
      <c r="AL63" s="249"/>
      <c r="AM63" s="249"/>
      <c r="AN63" s="249"/>
      <c r="AO63" s="249"/>
      <c r="AP63" s="249"/>
      <c r="AQ63" s="249"/>
      <c r="AR63" s="249"/>
      <c r="AS63" s="249"/>
      <c r="AT63" s="249"/>
      <c r="AU63" s="249"/>
      <c r="AV63" s="249"/>
      <c r="AW63" s="249"/>
      <c r="AX63" s="249"/>
      <c r="AY63" s="249"/>
      <c r="AZ63" s="249"/>
      <c r="BA63" s="249"/>
      <c r="BB63" s="249"/>
      <c r="BC63" s="249"/>
      <c r="BD63" s="249"/>
      <c r="BE63" s="249"/>
      <c r="BF63" s="249"/>
      <c r="BG63" s="249"/>
      <c r="BH63" s="249"/>
      <c r="BI63" s="249"/>
      <c r="BJ63" s="249"/>
      <c r="BK63" s="249"/>
      <c r="BL63" s="249"/>
      <c r="BM63" s="249"/>
      <c r="BN63" s="249"/>
      <c r="BO63" s="249"/>
      <c r="BP63" s="249"/>
      <c r="BQ63" s="249"/>
      <c r="BR63" s="249"/>
      <c r="BS63" s="249"/>
      <c r="BT63" s="249"/>
      <c r="BU63" s="249"/>
      <c r="BV63" s="249"/>
      <c r="BW63" s="249"/>
      <c r="BX63" s="249"/>
      <c r="BY63" s="249"/>
      <c r="BZ63" s="249"/>
      <c r="CA63" s="249"/>
      <c r="CB63" s="249"/>
      <c r="CC63" s="249"/>
      <c r="CD63" s="249"/>
      <c r="CE63" s="249"/>
      <c r="CF63" s="249"/>
      <c r="CG63" s="249"/>
      <c r="CH63" s="249"/>
      <c r="CI63" s="249"/>
      <c r="CJ63" s="249"/>
      <c r="CK63" s="249"/>
      <c r="CL63" s="249"/>
      <c r="CM63" s="249"/>
      <c r="CN63" s="249"/>
      <c r="CO63" s="249"/>
      <c r="CP63" s="249"/>
      <c r="CQ63" s="249"/>
      <c r="CR63" s="249"/>
      <c r="CS63" s="249"/>
      <c r="CT63" s="249"/>
      <c r="CU63" s="249"/>
      <c r="CV63" s="249"/>
      <c r="CW63" s="249"/>
      <c r="CX63" s="249"/>
      <c r="CY63" s="249"/>
      <c r="CZ63" s="249"/>
      <c r="DA63" s="249"/>
      <c r="DB63" s="249"/>
      <c r="DC63" s="249"/>
      <c r="DD63" s="249"/>
      <c r="DE63" s="249"/>
      <c r="DF63" s="249"/>
      <c r="DG63" s="249"/>
      <c r="DH63" s="249"/>
      <c r="DI63" s="249"/>
      <c r="DJ63" s="249"/>
      <c r="DK63" s="249"/>
      <c r="DL63" s="249"/>
      <c r="DM63" s="249"/>
      <c r="DN63" s="249"/>
      <c r="DO63" s="249"/>
      <c r="DP63" s="249"/>
      <c r="DQ63" s="249"/>
      <c r="DR63" s="249"/>
      <c r="DS63" s="249"/>
      <c r="DT63" s="249"/>
      <c r="DU63" s="249"/>
      <c r="DV63" s="249"/>
      <c r="DW63" s="249"/>
    </row>
    <row r="64" spans="1:127" s="120" customFormat="1" ht="15" customHeight="1" x14ac:dyDescent="0.2">
      <c r="A64" s="501"/>
      <c r="B64" s="175"/>
      <c r="C64" s="501"/>
      <c r="D64" s="501"/>
      <c r="E64" s="175"/>
      <c r="G64" s="503"/>
      <c r="H64" s="344"/>
      <c r="I64" s="506"/>
      <c r="J64" s="505"/>
      <c r="K64" s="505"/>
      <c r="L64" s="504"/>
      <c r="M64" s="504"/>
      <c r="N64" s="504"/>
      <c r="O64" s="504"/>
      <c r="P64" s="504"/>
      <c r="Q64" s="504"/>
      <c r="R64" s="504"/>
      <c r="S64" s="504"/>
      <c r="T64" s="501"/>
      <c r="V64" s="622"/>
      <c r="W64" s="622"/>
    </row>
    <row r="65" spans="1:116" s="120" customFormat="1" ht="15" customHeight="1" x14ac:dyDescent="0.2">
      <c r="A65" s="501"/>
      <c r="B65" s="175"/>
      <c r="C65" s="501"/>
      <c r="D65" s="501"/>
      <c r="E65" s="175"/>
      <c r="G65" s="503"/>
      <c r="H65" s="344"/>
      <c r="I65" s="506"/>
      <c r="J65" s="505"/>
      <c r="K65" s="505"/>
      <c r="L65" s="504"/>
      <c r="M65" s="504"/>
      <c r="N65" s="504"/>
      <c r="O65" s="504"/>
      <c r="P65" s="504"/>
      <c r="Q65" s="504"/>
      <c r="R65" s="504"/>
      <c r="S65" s="504"/>
      <c r="T65" s="501"/>
      <c r="V65" s="622"/>
      <c r="W65" s="622"/>
    </row>
    <row r="66" spans="1:116" s="120" customFormat="1" ht="15" customHeight="1" x14ac:dyDescent="0.2">
      <c r="A66" s="501"/>
      <c r="B66" s="175"/>
      <c r="C66" s="501"/>
      <c r="D66" s="501"/>
      <c r="E66" s="175"/>
      <c r="G66" s="503"/>
      <c r="H66" s="344"/>
      <c r="I66" s="506"/>
      <c r="J66" s="505"/>
      <c r="K66" s="505"/>
      <c r="L66" s="504"/>
      <c r="M66" s="504"/>
      <c r="N66" s="504"/>
      <c r="O66" s="504"/>
      <c r="P66" s="504"/>
      <c r="Q66" s="504"/>
      <c r="R66" s="504"/>
      <c r="S66" s="504"/>
      <c r="T66" s="501"/>
      <c r="V66" s="622"/>
      <c r="W66" s="622"/>
    </row>
    <row r="67" spans="1:116" s="97" customFormat="1" ht="15" customHeight="1" x14ac:dyDescent="0.2">
      <c r="B67" s="141" t="s">
        <v>2743</v>
      </c>
      <c r="C67" s="141" t="s">
        <v>2741</v>
      </c>
      <c r="D67" s="141" t="s">
        <v>2742</v>
      </c>
      <c r="E67" s="141" t="s">
        <v>2743</v>
      </c>
      <c r="L67" s="885">
        <f>COUNTIF((L57:L66),"X")</f>
        <v>7</v>
      </c>
      <c r="M67" s="885">
        <f t="shared" ref="M67:S67" si="1">COUNTIF((M57:M66),"X")</f>
        <v>5</v>
      </c>
      <c r="N67" s="885">
        <f t="shared" si="1"/>
        <v>5</v>
      </c>
      <c r="O67" s="885">
        <f t="shared" si="1"/>
        <v>5</v>
      </c>
      <c r="P67" s="885">
        <f t="shared" si="1"/>
        <v>0</v>
      </c>
      <c r="Q67" s="885">
        <f t="shared" si="1"/>
        <v>0</v>
      </c>
      <c r="R67" s="885">
        <f t="shared" si="1"/>
        <v>0</v>
      </c>
      <c r="S67" s="885">
        <f t="shared" si="1"/>
        <v>0</v>
      </c>
      <c r="T67" s="97">
        <f>SUM(L67:S67)</f>
        <v>22</v>
      </c>
      <c r="V67" s="631"/>
      <c r="W67" s="747"/>
    </row>
    <row r="68" spans="1:116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/>
      <c r="R68" s="499"/>
      <c r="S68" s="499"/>
      <c r="T68" s="499">
        <f>T56+T67</f>
        <v>224</v>
      </c>
      <c r="V68" s="623"/>
      <c r="W68" s="623"/>
    </row>
    <row r="69" spans="1:116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379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618"/>
      <c r="T69" s="258"/>
      <c r="U69" s="258"/>
      <c r="V69" s="258"/>
      <c r="W69" s="61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  <c r="DL69" s="258"/>
    </row>
    <row r="70" spans="1:116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379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618"/>
      <c r="T70" s="258"/>
      <c r="U70" s="258"/>
      <c r="V70" s="258"/>
      <c r="W70" s="61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  <c r="DL70" s="258"/>
    </row>
    <row r="71" spans="1:116" s="679" customFormat="1" ht="15" customHeight="1" x14ac:dyDescent="0.2">
      <c r="A71" s="720">
        <v>2047</v>
      </c>
      <c r="B71" s="720" t="s">
        <v>1930</v>
      </c>
      <c r="C71" s="720"/>
      <c r="D71" s="720"/>
      <c r="E71" s="720" t="s">
        <v>379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618"/>
      <c r="T71" s="258"/>
      <c r="U71" s="258"/>
      <c r="V71" s="258"/>
      <c r="W71" s="61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  <c r="DL71" s="258"/>
    </row>
    <row r="72" spans="1:116" s="679" customFormat="1" ht="15" customHeight="1" x14ac:dyDescent="0.2">
      <c r="A72" s="720">
        <v>2047</v>
      </c>
      <c r="B72" s="720" t="s">
        <v>1931</v>
      </c>
      <c r="C72" s="720"/>
      <c r="D72" s="720"/>
      <c r="E72" s="720" t="s">
        <v>379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618"/>
      <c r="T72" s="258"/>
      <c r="U72" s="258"/>
      <c r="V72" s="258"/>
      <c r="W72" s="61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  <c r="DL72" s="258"/>
    </row>
    <row r="73" spans="1:116" s="679" customFormat="1" ht="15" customHeight="1" x14ac:dyDescent="0.2">
      <c r="A73" s="720">
        <v>2047</v>
      </c>
      <c r="B73" s="720" t="s">
        <v>1932</v>
      </c>
      <c r="C73" s="720"/>
      <c r="D73" s="720"/>
      <c r="E73" s="720" t="s">
        <v>379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618"/>
      <c r="T73" s="258"/>
      <c r="U73" s="258"/>
      <c r="V73" s="258"/>
      <c r="W73" s="61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  <c r="DL73" s="258"/>
    </row>
    <row r="74" spans="1:116" s="679" customFormat="1" ht="15" customHeight="1" x14ac:dyDescent="0.2">
      <c r="A74" s="720">
        <v>2047</v>
      </c>
      <c r="B74" s="720" t="s">
        <v>1933</v>
      </c>
      <c r="C74" s="720"/>
      <c r="D74" s="720"/>
      <c r="E74" s="720" t="s">
        <v>379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618"/>
      <c r="S74" s="618"/>
      <c r="T74" s="258"/>
      <c r="U74" s="258"/>
      <c r="V74" s="258"/>
      <c r="W74" s="61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  <c r="DL74" s="258"/>
    </row>
    <row r="75" spans="1:116" s="679" customFormat="1" ht="15" customHeight="1" x14ac:dyDescent="0.2">
      <c r="A75" s="720">
        <v>2047</v>
      </c>
      <c r="B75" s="720" t="s">
        <v>1934</v>
      </c>
      <c r="C75" s="720"/>
      <c r="D75" s="720"/>
      <c r="E75" s="720" t="s">
        <v>379</v>
      </c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618"/>
      <c r="S75" s="618"/>
      <c r="T75" s="258"/>
      <c r="U75" s="258"/>
      <c r="V75" s="258"/>
      <c r="W75" s="61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  <c r="DL75" s="258"/>
    </row>
    <row r="76" spans="1:116" s="679" customFormat="1" ht="15" customHeight="1" x14ac:dyDescent="0.2">
      <c r="A76" s="90" t="s">
        <v>557</v>
      </c>
      <c r="B76" s="405"/>
      <c r="C76" s="75" t="s">
        <v>570</v>
      </c>
      <c r="D76" s="90"/>
      <c r="E76" s="75"/>
      <c r="V76" s="788"/>
      <c r="W76" s="788"/>
    </row>
    <row r="77" spans="1:116" s="476" customFormat="1" x14ac:dyDescent="0.2">
      <c r="A77" s="95"/>
      <c r="B77" s="155"/>
      <c r="V77" s="632"/>
      <c r="W77" s="632"/>
    </row>
    <row r="78" spans="1:116" s="476" customFormat="1" x14ac:dyDescent="0.2">
      <c r="A78" s="56"/>
      <c r="B78" s="155"/>
      <c r="V78" s="632"/>
      <c r="W78" s="632"/>
    </row>
    <row r="79" spans="1:116" s="476" customFormat="1" x14ac:dyDescent="0.2">
      <c r="A79" s="56"/>
      <c r="B79" s="155"/>
      <c r="V79" s="632"/>
      <c r="W79" s="632"/>
    </row>
    <row r="80" spans="1:116" s="476" customFormat="1" x14ac:dyDescent="0.2">
      <c r="A80" s="56"/>
      <c r="B80" s="155"/>
      <c r="V80" s="632"/>
      <c r="W80" s="632"/>
    </row>
    <row r="81" spans="1:23" s="476" customFormat="1" x14ac:dyDescent="0.2">
      <c r="A81" s="56"/>
      <c r="B81" s="797"/>
      <c r="V81" s="632"/>
      <c r="W81" s="632"/>
    </row>
    <row r="82" spans="1:23" s="476" customFormat="1" x14ac:dyDescent="0.2">
      <c r="A82" s="56"/>
      <c r="B82" s="155"/>
      <c r="V82" s="632"/>
      <c r="W82" s="632"/>
    </row>
    <row r="83" spans="1:23" s="476" customFormat="1" x14ac:dyDescent="0.2">
      <c r="A83" s="56"/>
      <c r="B83" s="155"/>
      <c r="V83" s="632"/>
      <c r="W83" s="632"/>
    </row>
    <row r="84" spans="1:23" s="476" customFormat="1" x14ac:dyDescent="0.2">
      <c r="A84" s="95"/>
      <c r="B84" s="780"/>
      <c r="V84" s="632"/>
      <c r="W84" s="632"/>
    </row>
    <row r="85" spans="1:23" s="476" customFormat="1" x14ac:dyDescent="0.2">
      <c r="A85" s="95"/>
      <c r="B85" s="780"/>
      <c r="V85" s="632"/>
      <c r="W85" s="632"/>
    </row>
    <row r="86" spans="1:23" s="476" customFormat="1" x14ac:dyDescent="0.2">
      <c r="B86" s="790"/>
      <c r="V86" s="632"/>
      <c r="W86" s="632"/>
    </row>
    <row r="87" spans="1:23" s="476" customFormat="1" x14ac:dyDescent="0.2">
      <c r="B87" s="790"/>
      <c r="V87" s="632"/>
      <c r="W87" s="632"/>
    </row>
    <row r="88" spans="1:23" s="476" customFormat="1" x14ac:dyDescent="0.2">
      <c r="B88" s="790"/>
      <c r="V88" s="632"/>
      <c r="W88" s="632"/>
    </row>
    <row r="89" spans="1:23" s="476" customFormat="1" x14ac:dyDescent="0.2">
      <c r="B89" s="790"/>
      <c r="V89" s="632"/>
      <c r="W89" s="632"/>
    </row>
    <row r="90" spans="1:23" s="476" customFormat="1" x14ac:dyDescent="0.2">
      <c r="B90" s="790"/>
      <c r="V90" s="632"/>
      <c r="W90" s="632"/>
    </row>
    <row r="91" spans="1:23" s="476" customFormat="1" x14ac:dyDescent="0.2">
      <c r="B91" s="790"/>
      <c r="V91" s="632"/>
      <c r="W91" s="632"/>
    </row>
    <row r="92" spans="1:23" s="476" customFormat="1" x14ac:dyDescent="0.2">
      <c r="B92" s="790"/>
      <c r="V92" s="632"/>
      <c r="W92" s="632"/>
    </row>
    <row r="93" spans="1:23" s="476" customFormat="1" x14ac:dyDescent="0.2">
      <c r="B93" s="790"/>
      <c r="V93" s="632"/>
      <c r="W93" s="632"/>
    </row>
    <row r="94" spans="1:23" s="476" customFormat="1" x14ac:dyDescent="0.2">
      <c r="B94" s="790"/>
      <c r="V94" s="632"/>
      <c r="W94" s="632"/>
    </row>
    <row r="95" spans="1:23" s="476" customFormat="1" x14ac:dyDescent="0.2">
      <c r="B95" s="790"/>
      <c r="V95" s="632"/>
      <c r="W95" s="632"/>
    </row>
    <row r="96" spans="1:23" s="476" customFormat="1" x14ac:dyDescent="0.2">
      <c r="B96" s="790"/>
      <c r="V96" s="632"/>
      <c r="W96" s="632"/>
    </row>
    <row r="97" spans="2:23" s="476" customFormat="1" x14ac:dyDescent="0.2">
      <c r="B97" s="790"/>
      <c r="V97" s="632"/>
      <c r="W97" s="632"/>
    </row>
    <row r="98" spans="2:23" s="476" customFormat="1" x14ac:dyDescent="0.2">
      <c r="B98" s="790"/>
      <c r="V98" s="632"/>
      <c r="W98" s="632"/>
    </row>
    <row r="99" spans="2:23" s="476" customFormat="1" x14ac:dyDescent="0.2">
      <c r="B99" s="790"/>
      <c r="V99" s="632"/>
      <c r="W99" s="632"/>
    </row>
    <row r="100" spans="2:23" s="476" customFormat="1" x14ac:dyDescent="0.2">
      <c r="B100" s="790"/>
      <c r="V100" s="632"/>
      <c r="W100" s="632"/>
    </row>
    <row r="101" spans="2:23" s="476" customFormat="1" x14ac:dyDescent="0.2">
      <c r="B101" s="790"/>
      <c r="V101" s="632"/>
      <c r="W101" s="632"/>
    </row>
    <row r="102" spans="2:23" s="476" customFormat="1" x14ac:dyDescent="0.2">
      <c r="B102" s="790"/>
      <c r="V102" s="632"/>
      <c r="W102" s="632"/>
    </row>
    <row r="103" spans="2:23" s="476" customFormat="1" x14ac:dyDescent="0.2">
      <c r="B103" s="790"/>
      <c r="V103" s="632"/>
      <c r="W103" s="632"/>
    </row>
    <row r="104" spans="2:23" s="476" customFormat="1" x14ac:dyDescent="0.2">
      <c r="B104" s="790"/>
      <c r="V104" s="632"/>
      <c r="W104" s="632"/>
    </row>
    <row r="105" spans="2:23" s="476" customFormat="1" x14ac:dyDescent="0.2">
      <c r="B105" s="790"/>
      <c r="V105" s="632"/>
      <c r="W105" s="632"/>
    </row>
    <row r="106" spans="2:23" s="476" customFormat="1" x14ac:dyDescent="0.2">
      <c r="B106" s="790"/>
      <c r="V106" s="632"/>
      <c r="W106" s="632"/>
    </row>
    <row r="107" spans="2:23" s="476" customFormat="1" x14ac:dyDescent="0.2">
      <c r="B107" s="790"/>
      <c r="V107" s="632"/>
      <c r="W107" s="632"/>
    </row>
    <row r="108" spans="2:23" s="476" customFormat="1" x14ac:dyDescent="0.2">
      <c r="B108" s="790"/>
      <c r="V108" s="632"/>
      <c r="W108" s="632"/>
    </row>
    <row r="109" spans="2:23" s="476" customFormat="1" x14ac:dyDescent="0.2">
      <c r="B109" s="790"/>
      <c r="V109" s="632"/>
      <c r="W109" s="632"/>
    </row>
    <row r="110" spans="2:23" s="476" customFormat="1" x14ac:dyDescent="0.2">
      <c r="B110" s="790"/>
      <c r="V110" s="632"/>
      <c r="W110" s="632"/>
    </row>
    <row r="111" spans="2:23" s="476" customFormat="1" x14ac:dyDescent="0.2">
      <c r="B111" s="790"/>
      <c r="V111" s="632"/>
      <c r="W111" s="632"/>
    </row>
    <row r="112" spans="2:23" s="476" customFormat="1" x14ac:dyDescent="0.2">
      <c r="B112" s="790"/>
      <c r="V112" s="632"/>
      <c r="W112" s="632"/>
    </row>
    <row r="113" spans="2:23" s="476" customFormat="1" x14ac:dyDescent="0.2">
      <c r="B113" s="790"/>
      <c r="V113" s="632"/>
      <c r="W113" s="632"/>
    </row>
    <row r="114" spans="2:23" s="476" customFormat="1" x14ac:dyDescent="0.2">
      <c r="B114" s="790"/>
      <c r="V114" s="632"/>
      <c r="W114" s="632"/>
    </row>
    <row r="115" spans="2:23" s="476" customFormat="1" x14ac:dyDescent="0.2">
      <c r="B115" s="790"/>
      <c r="V115" s="632"/>
      <c r="W115" s="632"/>
    </row>
    <row r="116" spans="2:23" s="476" customFormat="1" x14ac:dyDescent="0.2">
      <c r="B116" s="790"/>
      <c r="V116" s="632"/>
      <c r="W116" s="632"/>
    </row>
    <row r="117" spans="2:23" s="476" customFormat="1" x14ac:dyDescent="0.2">
      <c r="B117" s="790"/>
      <c r="V117" s="632"/>
      <c r="W117" s="632"/>
    </row>
    <row r="118" spans="2:23" s="476" customFormat="1" x14ac:dyDescent="0.2">
      <c r="B118" s="790"/>
      <c r="V118" s="632"/>
      <c r="W118" s="632"/>
    </row>
    <row r="119" spans="2:23" s="476" customFormat="1" x14ac:dyDescent="0.2">
      <c r="B119" s="790"/>
      <c r="V119" s="632"/>
      <c r="W119" s="632"/>
    </row>
    <row r="120" spans="2:23" s="476" customFormat="1" x14ac:dyDescent="0.2">
      <c r="B120" s="790"/>
      <c r="V120" s="632"/>
      <c r="W120" s="632"/>
    </row>
    <row r="121" spans="2:23" s="476" customFormat="1" x14ac:dyDescent="0.2">
      <c r="B121" s="790"/>
      <c r="V121" s="632"/>
      <c r="W121" s="632"/>
    </row>
    <row r="122" spans="2:23" s="476" customFormat="1" x14ac:dyDescent="0.2">
      <c r="B122" s="790"/>
      <c r="V122" s="632"/>
      <c r="W122" s="632"/>
    </row>
    <row r="123" spans="2:23" s="476" customFormat="1" x14ac:dyDescent="0.2">
      <c r="B123" s="790"/>
      <c r="V123" s="632"/>
      <c r="W123" s="632"/>
    </row>
    <row r="124" spans="2:23" s="476" customFormat="1" x14ac:dyDescent="0.2">
      <c r="B124" s="790"/>
      <c r="V124" s="632"/>
      <c r="W124" s="632"/>
    </row>
    <row r="125" spans="2:23" s="476" customFormat="1" x14ac:dyDescent="0.2">
      <c r="B125" s="790"/>
      <c r="V125" s="632"/>
      <c r="W125" s="632"/>
    </row>
    <row r="126" spans="2:23" s="476" customFormat="1" x14ac:dyDescent="0.2">
      <c r="B126" s="790"/>
      <c r="V126" s="632"/>
      <c r="W126" s="632"/>
    </row>
    <row r="127" spans="2:23" s="476" customFormat="1" x14ac:dyDescent="0.2">
      <c r="B127" s="790"/>
      <c r="V127" s="632"/>
      <c r="W127" s="632"/>
    </row>
    <row r="128" spans="2:23" s="476" customFormat="1" x14ac:dyDescent="0.2">
      <c r="B128" s="790"/>
      <c r="V128" s="632"/>
      <c r="W128" s="632"/>
    </row>
    <row r="129" spans="2:23" s="476" customFormat="1" x14ac:dyDescent="0.2">
      <c r="B129" s="790"/>
      <c r="V129" s="632"/>
      <c r="W129" s="632"/>
    </row>
    <row r="130" spans="2:23" s="476" customFormat="1" x14ac:dyDescent="0.2">
      <c r="B130" s="790"/>
      <c r="V130" s="632"/>
      <c r="W130" s="632"/>
    </row>
    <row r="131" spans="2:23" s="476" customFormat="1" x14ac:dyDescent="0.2">
      <c r="B131" s="790"/>
      <c r="V131" s="632"/>
      <c r="W131" s="632"/>
    </row>
    <row r="132" spans="2:23" s="476" customFormat="1" x14ac:dyDescent="0.2">
      <c r="B132" s="790"/>
      <c r="V132" s="632"/>
      <c r="W132" s="632"/>
    </row>
    <row r="133" spans="2:23" s="476" customFormat="1" x14ac:dyDescent="0.2">
      <c r="B133" s="790"/>
      <c r="V133" s="632"/>
      <c r="W133" s="632"/>
    </row>
    <row r="134" spans="2:23" s="476" customFormat="1" x14ac:dyDescent="0.2">
      <c r="B134" s="790"/>
      <c r="V134" s="632"/>
      <c r="W134" s="632"/>
    </row>
    <row r="135" spans="2:23" s="476" customFormat="1" x14ac:dyDescent="0.2">
      <c r="B135" s="790"/>
      <c r="V135" s="632"/>
      <c r="W135" s="632"/>
    </row>
    <row r="136" spans="2:23" s="476" customFormat="1" x14ac:dyDescent="0.2">
      <c r="B136" s="790"/>
      <c r="V136" s="632"/>
      <c r="W136" s="632"/>
    </row>
    <row r="137" spans="2:23" s="476" customFormat="1" x14ac:dyDescent="0.2">
      <c r="B137" s="790"/>
      <c r="V137" s="632"/>
      <c r="W137" s="632"/>
    </row>
    <row r="138" spans="2:23" s="476" customFormat="1" x14ac:dyDescent="0.2">
      <c r="B138" s="790"/>
      <c r="V138" s="632"/>
      <c r="W138" s="632"/>
    </row>
    <row r="139" spans="2:23" s="476" customFormat="1" x14ac:dyDescent="0.2">
      <c r="B139" s="790"/>
      <c r="V139" s="632"/>
      <c r="W139" s="632"/>
    </row>
    <row r="140" spans="2:23" s="476" customFormat="1" x14ac:dyDescent="0.2">
      <c r="B140" s="790"/>
      <c r="V140" s="632"/>
      <c r="W140" s="632"/>
    </row>
    <row r="141" spans="2:23" s="476" customFormat="1" x14ac:dyDescent="0.2">
      <c r="B141" s="790"/>
      <c r="V141" s="632"/>
      <c r="W141" s="632"/>
    </row>
    <row r="142" spans="2:23" s="476" customFormat="1" x14ac:dyDescent="0.2">
      <c r="B142" s="790"/>
      <c r="V142" s="632"/>
      <c r="W142" s="632"/>
    </row>
    <row r="143" spans="2:23" s="476" customFormat="1" x14ac:dyDescent="0.2">
      <c r="B143" s="790"/>
      <c r="V143" s="632"/>
      <c r="W143" s="632"/>
    </row>
    <row r="144" spans="2:23" s="476" customFormat="1" x14ac:dyDescent="0.2">
      <c r="B144" s="790"/>
      <c r="V144" s="632"/>
      <c r="W144" s="632"/>
    </row>
    <row r="145" spans="2:23" s="476" customFormat="1" x14ac:dyDescent="0.2">
      <c r="B145" s="790"/>
      <c r="V145" s="632"/>
      <c r="W145" s="632"/>
    </row>
    <row r="146" spans="2:23" s="476" customFormat="1" x14ac:dyDescent="0.2">
      <c r="B146" s="790"/>
      <c r="V146" s="632"/>
      <c r="W146" s="632"/>
    </row>
    <row r="147" spans="2:23" s="476" customFormat="1" x14ac:dyDescent="0.2">
      <c r="B147" s="790"/>
      <c r="V147" s="632"/>
      <c r="W147" s="632"/>
    </row>
    <row r="148" spans="2:23" s="476" customFormat="1" x14ac:dyDescent="0.2">
      <c r="B148" s="790"/>
      <c r="V148" s="632"/>
      <c r="W148" s="632"/>
    </row>
    <row r="149" spans="2:23" s="476" customFormat="1" x14ac:dyDescent="0.2">
      <c r="B149" s="790"/>
      <c r="V149" s="632"/>
      <c r="W149" s="632"/>
    </row>
    <row r="150" spans="2:23" s="476" customFormat="1" x14ac:dyDescent="0.2">
      <c r="B150" s="790"/>
      <c r="V150" s="632"/>
      <c r="W150" s="632"/>
    </row>
    <row r="151" spans="2:23" s="476" customFormat="1" x14ac:dyDescent="0.2">
      <c r="B151" s="790"/>
      <c r="V151" s="632"/>
      <c r="W151" s="632"/>
    </row>
    <row r="152" spans="2:23" s="476" customFormat="1" x14ac:dyDescent="0.2">
      <c r="B152" s="790"/>
      <c r="V152" s="632"/>
      <c r="W152" s="632"/>
    </row>
    <row r="153" spans="2:23" s="476" customFormat="1" x14ac:dyDescent="0.2">
      <c r="B153" s="790"/>
      <c r="V153" s="632"/>
      <c r="W153" s="632"/>
    </row>
    <row r="154" spans="2:23" s="476" customFormat="1" x14ac:dyDescent="0.2">
      <c r="B154" s="790"/>
      <c r="V154" s="632"/>
      <c r="W154" s="632"/>
    </row>
    <row r="155" spans="2:23" s="476" customFormat="1" x14ac:dyDescent="0.2">
      <c r="B155" s="790"/>
      <c r="V155" s="632"/>
      <c r="W155" s="632"/>
    </row>
    <row r="156" spans="2:23" s="476" customFormat="1" x14ac:dyDescent="0.2">
      <c r="B156" s="790"/>
      <c r="V156" s="632"/>
      <c r="W156" s="632"/>
    </row>
    <row r="157" spans="2:23" s="476" customFormat="1" x14ac:dyDescent="0.2">
      <c r="B157" s="790"/>
      <c r="V157" s="632"/>
      <c r="W157" s="632"/>
    </row>
    <row r="158" spans="2:23" s="476" customFormat="1" x14ac:dyDescent="0.2">
      <c r="B158" s="790"/>
      <c r="V158" s="632"/>
      <c r="W158" s="632"/>
    </row>
    <row r="159" spans="2:23" s="476" customFormat="1" x14ac:dyDescent="0.2">
      <c r="B159" s="790"/>
      <c r="V159" s="632"/>
      <c r="W159" s="632"/>
    </row>
    <row r="160" spans="2:23" s="476" customFormat="1" x14ac:dyDescent="0.2">
      <c r="B160" s="790"/>
      <c r="V160" s="632"/>
      <c r="W160" s="632"/>
    </row>
    <row r="161" spans="2:23" s="476" customFormat="1" x14ac:dyDescent="0.2">
      <c r="B161" s="790"/>
      <c r="V161" s="632"/>
      <c r="W161" s="632"/>
    </row>
    <row r="162" spans="2:23" s="476" customFormat="1" x14ac:dyDescent="0.2">
      <c r="B162" s="790"/>
      <c r="V162" s="632"/>
      <c r="W162" s="632"/>
    </row>
    <row r="163" spans="2:23" s="476" customFormat="1" x14ac:dyDescent="0.2">
      <c r="B163" s="790"/>
      <c r="V163" s="632"/>
      <c r="W163" s="632"/>
    </row>
    <row r="164" spans="2:23" s="476" customFormat="1" x14ac:dyDescent="0.2">
      <c r="B164" s="790"/>
      <c r="V164" s="632"/>
      <c r="W164" s="632"/>
    </row>
    <row r="165" spans="2:23" s="476" customFormat="1" x14ac:dyDescent="0.2">
      <c r="B165" s="790"/>
      <c r="V165" s="632"/>
      <c r="W165" s="632"/>
    </row>
    <row r="166" spans="2:23" s="476" customFormat="1" x14ac:dyDescent="0.2">
      <c r="B166" s="790"/>
      <c r="V166" s="632"/>
      <c r="W166" s="632"/>
    </row>
    <row r="167" spans="2:23" s="476" customFormat="1" x14ac:dyDescent="0.2">
      <c r="B167" s="790"/>
      <c r="V167" s="632"/>
      <c r="W167" s="632"/>
    </row>
    <row r="168" spans="2:23" s="476" customFormat="1" x14ac:dyDescent="0.2">
      <c r="B168" s="790"/>
      <c r="V168" s="632"/>
      <c r="W168" s="632"/>
    </row>
    <row r="169" spans="2:23" s="476" customFormat="1" x14ac:dyDescent="0.2">
      <c r="B169" s="790"/>
      <c r="V169" s="632"/>
      <c r="W169" s="632"/>
    </row>
    <row r="170" spans="2:23" s="476" customFormat="1" x14ac:dyDescent="0.2">
      <c r="B170" s="790"/>
      <c r="V170" s="632"/>
      <c r="W170" s="632"/>
    </row>
    <row r="171" spans="2:23" s="476" customFormat="1" x14ac:dyDescent="0.2">
      <c r="B171" s="790"/>
      <c r="V171" s="632"/>
      <c r="W171" s="632"/>
    </row>
    <row r="172" spans="2:23" s="476" customFormat="1" x14ac:dyDescent="0.2">
      <c r="B172" s="790"/>
      <c r="V172" s="632"/>
      <c r="W172" s="632"/>
    </row>
    <row r="173" spans="2:23" s="476" customFormat="1" x14ac:dyDescent="0.2">
      <c r="B173" s="790"/>
      <c r="V173" s="632"/>
      <c r="W173" s="632"/>
    </row>
    <row r="174" spans="2:23" s="476" customFormat="1" x14ac:dyDescent="0.2">
      <c r="B174" s="790"/>
      <c r="V174" s="632"/>
      <c r="W174" s="632"/>
    </row>
    <row r="175" spans="2:23" s="476" customFormat="1" x14ac:dyDescent="0.2">
      <c r="B175" s="790"/>
      <c r="V175" s="632"/>
      <c r="W175" s="632"/>
    </row>
    <row r="176" spans="2:23" s="476" customFormat="1" x14ac:dyDescent="0.2">
      <c r="B176" s="790"/>
      <c r="V176" s="632"/>
      <c r="W176" s="632"/>
    </row>
    <row r="177" spans="2:23" s="476" customFormat="1" x14ac:dyDescent="0.2">
      <c r="B177" s="790"/>
      <c r="V177" s="632"/>
      <c r="W177" s="632"/>
    </row>
    <row r="178" spans="2:23" s="476" customFormat="1" x14ac:dyDescent="0.2">
      <c r="B178" s="790"/>
      <c r="V178" s="632"/>
      <c r="W178" s="632"/>
    </row>
    <row r="179" spans="2:23" s="476" customFormat="1" x14ac:dyDescent="0.2">
      <c r="B179" s="790"/>
      <c r="V179" s="632"/>
      <c r="W179" s="632"/>
    </row>
    <row r="180" spans="2:23" s="476" customFormat="1" x14ac:dyDescent="0.2">
      <c r="B180" s="790"/>
      <c r="V180" s="632"/>
      <c r="W180" s="632"/>
    </row>
    <row r="181" spans="2:23" s="476" customFormat="1" x14ac:dyDescent="0.2">
      <c r="B181" s="790"/>
      <c r="V181" s="632"/>
      <c r="W181" s="632"/>
    </row>
    <row r="182" spans="2:23" s="476" customFormat="1" x14ac:dyDescent="0.2">
      <c r="B182" s="790"/>
      <c r="V182" s="632"/>
      <c r="W182" s="632"/>
    </row>
    <row r="183" spans="2:23" s="476" customFormat="1" x14ac:dyDescent="0.2">
      <c r="B183" s="790"/>
      <c r="V183" s="632"/>
      <c r="W183" s="632"/>
    </row>
    <row r="184" spans="2:23" s="476" customFormat="1" x14ac:dyDescent="0.2">
      <c r="B184" s="790"/>
      <c r="V184" s="632"/>
      <c r="W184" s="632"/>
    </row>
    <row r="185" spans="2:23" s="476" customFormat="1" x14ac:dyDescent="0.2">
      <c r="B185" s="790"/>
      <c r="V185" s="632"/>
      <c r="W185" s="632"/>
    </row>
    <row r="186" spans="2:23" s="476" customFormat="1" x14ac:dyDescent="0.2">
      <c r="B186" s="790"/>
      <c r="V186" s="632"/>
      <c r="W186" s="632"/>
    </row>
    <row r="187" spans="2:23" s="476" customFormat="1" x14ac:dyDescent="0.2">
      <c r="B187" s="790"/>
      <c r="V187" s="632"/>
      <c r="W187" s="632"/>
    </row>
    <row r="188" spans="2:23" s="476" customFormat="1" x14ac:dyDescent="0.2">
      <c r="B188" s="790"/>
      <c r="V188" s="632"/>
      <c r="W188" s="632"/>
    </row>
    <row r="189" spans="2:23" s="476" customFormat="1" x14ac:dyDescent="0.2">
      <c r="B189" s="790"/>
      <c r="V189" s="632"/>
      <c r="W189" s="632"/>
    </row>
    <row r="190" spans="2:23" s="476" customFormat="1" x14ac:dyDescent="0.2">
      <c r="B190" s="790"/>
      <c r="V190" s="632"/>
      <c r="W190" s="632"/>
    </row>
    <row r="191" spans="2:23" s="476" customFormat="1" x14ac:dyDescent="0.2">
      <c r="B191" s="790"/>
      <c r="V191" s="632"/>
      <c r="W191" s="632"/>
    </row>
    <row r="192" spans="2:23" s="476" customFormat="1" x14ac:dyDescent="0.2">
      <c r="B192" s="790"/>
      <c r="V192" s="632"/>
      <c r="W192" s="632"/>
    </row>
    <row r="193" spans="2:23" s="476" customFormat="1" x14ac:dyDescent="0.2">
      <c r="B193" s="790"/>
      <c r="V193" s="632"/>
      <c r="W193" s="632"/>
    </row>
    <row r="194" spans="2:23" s="476" customFormat="1" x14ac:dyDescent="0.2">
      <c r="B194" s="790"/>
      <c r="V194" s="632"/>
      <c r="W194" s="632"/>
    </row>
    <row r="195" spans="2:23" s="476" customFormat="1" x14ac:dyDescent="0.2">
      <c r="B195" s="790"/>
      <c r="V195" s="632"/>
      <c r="W195" s="632"/>
    </row>
    <row r="196" spans="2:23" s="476" customFormat="1" x14ac:dyDescent="0.2">
      <c r="B196" s="790"/>
      <c r="V196" s="632"/>
      <c r="W196" s="632"/>
    </row>
    <row r="197" spans="2:23" s="476" customFormat="1" x14ac:dyDescent="0.2">
      <c r="B197" s="790"/>
      <c r="V197" s="632"/>
      <c r="W197" s="632"/>
    </row>
    <row r="198" spans="2:23" s="476" customFormat="1" x14ac:dyDescent="0.2">
      <c r="B198" s="790"/>
      <c r="V198" s="632"/>
      <c r="W198" s="632"/>
    </row>
    <row r="199" spans="2:23" s="476" customFormat="1" x14ac:dyDescent="0.2">
      <c r="B199" s="790"/>
      <c r="V199" s="632"/>
      <c r="W199" s="632"/>
    </row>
    <row r="200" spans="2:23" s="476" customFormat="1" x14ac:dyDescent="0.2">
      <c r="B200" s="790"/>
      <c r="V200" s="632"/>
      <c r="W200" s="632"/>
    </row>
    <row r="201" spans="2:23" s="476" customFormat="1" x14ac:dyDescent="0.2">
      <c r="B201" s="790"/>
      <c r="V201" s="632"/>
      <c r="W201" s="632"/>
    </row>
    <row r="202" spans="2:23" s="476" customFormat="1" x14ac:dyDescent="0.2">
      <c r="B202" s="790"/>
      <c r="V202" s="632"/>
      <c r="W202" s="632"/>
    </row>
    <row r="203" spans="2:23" s="476" customFormat="1" x14ac:dyDescent="0.2">
      <c r="B203" s="790"/>
      <c r="V203" s="632"/>
      <c r="W203" s="632"/>
    </row>
    <row r="204" spans="2:23" s="476" customFormat="1" x14ac:dyDescent="0.2">
      <c r="B204" s="790"/>
      <c r="V204" s="632"/>
      <c r="W204" s="632"/>
    </row>
    <row r="205" spans="2:23" s="476" customFormat="1" x14ac:dyDescent="0.2">
      <c r="B205" s="790"/>
      <c r="V205" s="632"/>
      <c r="W205" s="632"/>
    </row>
    <row r="206" spans="2:23" s="476" customFormat="1" x14ac:dyDescent="0.2">
      <c r="B206" s="790"/>
      <c r="V206" s="632"/>
      <c r="W206" s="632"/>
    </row>
    <row r="207" spans="2:23" s="476" customFormat="1" x14ac:dyDescent="0.2">
      <c r="B207" s="790"/>
      <c r="V207" s="632"/>
      <c r="W207" s="632"/>
    </row>
    <row r="208" spans="2:23" s="476" customFormat="1" x14ac:dyDescent="0.2">
      <c r="B208" s="790"/>
      <c r="V208" s="632"/>
      <c r="W208" s="632"/>
    </row>
    <row r="209" spans="2:23" s="476" customFormat="1" x14ac:dyDescent="0.2">
      <c r="B209" s="790"/>
      <c r="V209" s="632"/>
      <c r="W209" s="632"/>
    </row>
    <row r="210" spans="2:23" s="476" customFormat="1" x14ac:dyDescent="0.2">
      <c r="B210" s="790"/>
      <c r="V210" s="632"/>
      <c r="W210" s="632"/>
    </row>
    <row r="211" spans="2:23" s="476" customFormat="1" x14ac:dyDescent="0.2">
      <c r="B211" s="790"/>
      <c r="V211" s="632"/>
      <c r="W211" s="632"/>
    </row>
    <row r="212" spans="2:23" s="476" customFormat="1" x14ac:dyDescent="0.2">
      <c r="B212" s="790"/>
      <c r="V212" s="632"/>
      <c r="W212" s="632"/>
    </row>
    <row r="213" spans="2:23" s="476" customFormat="1" x14ac:dyDescent="0.2">
      <c r="B213" s="790"/>
      <c r="V213" s="632"/>
      <c r="W213" s="632"/>
    </row>
    <row r="214" spans="2:23" s="476" customFormat="1" x14ac:dyDescent="0.2">
      <c r="B214" s="790"/>
      <c r="V214" s="632"/>
      <c r="W214" s="632"/>
    </row>
    <row r="215" spans="2:23" s="476" customFormat="1" x14ac:dyDescent="0.2">
      <c r="B215" s="790"/>
      <c r="V215" s="632"/>
      <c r="W215" s="632"/>
    </row>
    <row r="216" spans="2:23" s="476" customFormat="1" x14ac:dyDescent="0.2">
      <c r="B216" s="790"/>
      <c r="V216" s="632"/>
      <c r="W216" s="632"/>
    </row>
    <row r="217" spans="2:23" s="476" customFormat="1" x14ac:dyDescent="0.2">
      <c r="B217" s="790"/>
      <c r="V217" s="632"/>
      <c r="W217" s="632"/>
    </row>
    <row r="218" spans="2:23" s="476" customFormat="1" x14ac:dyDescent="0.2">
      <c r="B218" s="790"/>
      <c r="V218" s="632"/>
      <c r="W218" s="632"/>
    </row>
    <row r="219" spans="2:23" s="476" customFormat="1" x14ac:dyDescent="0.2">
      <c r="B219" s="790"/>
      <c r="V219" s="632"/>
      <c r="W219" s="632"/>
    </row>
    <row r="220" spans="2:23" s="476" customFormat="1" x14ac:dyDescent="0.2">
      <c r="B220" s="790"/>
      <c r="V220" s="632"/>
      <c r="W220" s="632"/>
    </row>
    <row r="221" spans="2:23" s="476" customFormat="1" x14ac:dyDescent="0.2">
      <c r="B221" s="790"/>
      <c r="V221" s="632"/>
      <c r="W221" s="632"/>
    </row>
    <row r="222" spans="2:23" s="476" customFormat="1" x14ac:dyDescent="0.2">
      <c r="B222" s="790"/>
      <c r="V222" s="632"/>
      <c r="W222" s="632"/>
    </row>
    <row r="223" spans="2:23" s="476" customFormat="1" x14ac:dyDescent="0.2">
      <c r="B223" s="790"/>
      <c r="V223" s="632"/>
      <c r="W223" s="632"/>
    </row>
    <row r="224" spans="2:23" s="476" customFormat="1" x14ac:dyDescent="0.2">
      <c r="B224" s="790"/>
      <c r="V224" s="632"/>
      <c r="W224" s="632"/>
    </row>
  </sheetData>
  <sortState ref="A3:DV62">
    <sortCondition ref="F3:F62" customList="QB,HB,FB,WR,TE,C,G,T,K,DE,DT,LB,CB,S,P"/>
    <sortCondition descending="1" ref="G3:G62"/>
    <sortCondition ref="D3:D62"/>
    <sortCondition ref="C3:C62"/>
  </sortState>
  <hyperlinks>
    <hyperlink ref="A1" r:id="rId1" display="http://pnfl.biz/"/>
    <hyperlink ref="D1" r:id="rId2" display="http://pnfl.biz/messageboard/"/>
    <hyperlink ref="E1" r:id="rId3" location="A18"/>
    <hyperlink ref="C1" r:id="rId4"/>
    <hyperlink ref="C76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W138"/>
  <sheetViews>
    <sheetView zoomScaleNormal="100" workbookViewId="0">
      <pane ySplit="2" topLeftCell="A45" activePane="bottomLeft" state="frozen"/>
      <selection pane="bottomLeft" activeCell="L56" sqref="L56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7" width="4.7109375" style="258" customWidth="1"/>
    <col min="8" max="8" width="4.7109375" style="258" hidden="1" customWidth="1"/>
    <col min="9" max="17" width="4.7109375" style="258" customWidth="1"/>
    <col min="18" max="18" width="12.7109375" style="603" customWidth="1"/>
    <col min="19" max="19" width="12.7109375" style="618" customWidth="1"/>
    <col min="20" max="20" width="12.7109375" style="606" customWidth="1"/>
    <col min="21" max="16384" width="9.140625" style="258"/>
  </cols>
  <sheetData>
    <row r="1" spans="1:126" s="796" customFormat="1" ht="13.5" customHeight="1" thickBot="1" x14ac:dyDescent="0.25">
      <c r="A1" s="795" t="s">
        <v>440</v>
      </c>
      <c r="B1" s="758" t="s">
        <v>170</v>
      </c>
      <c r="C1" s="758" t="s">
        <v>180</v>
      </c>
      <c r="D1" s="795" t="s">
        <v>181</v>
      </c>
      <c r="E1" s="795" t="s">
        <v>182</v>
      </c>
      <c r="F1" s="499"/>
      <c r="R1" s="872"/>
      <c r="S1" s="623"/>
      <c r="T1" s="623"/>
    </row>
    <row r="2" spans="1:126" s="2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 t="s">
        <v>705</v>
      </c>
      <c r="R2" s="255" t="s">
        <v>8738</v>
      </c>
      <c r="S2" s="255" t="s">
        <v>8819</v>
      </c>
      <c r="T2" s="744"/>
    </row>
    <row r="3" spans="1:126" s="38" customFormat="1" ht="15" customHeight="1" thickTop="1" x14ac:dyDescent="0.2">
      <c r="A3" s="48">
        <v>1496</v>
      </c>
      <c r="B3" s="48" t="s">
        <v>3280</v>
      </c>
      <c r="C3" s="48" t="s">
        <v>3143</v>
      </c>
      <c r="D3" s="48" t="s">
        <v>505</v>
      </c>
      <c r="E3" s="120" t="s">
        <v>256</v>
      </c>
      <c r="F3" s="49" t="s">
        <v>188</v>
      </c>
      <c r="G3" s="447">
        <v>11</v>
      </c>
      <c r="H3" s="344" t="s">
        <v>405</v>
      </c>
      <c r="I3" s="99" t="s">
        <v>405</v>
      </c>
      <c r="J3" s="344" t="s">
        <v>405</v>
      </c>
      <c r="K3" s="345" t="s">
        <v>405</v>
      </c>
      <c r="L3" s="100" t="s">
        <v>405</v>
      </c>
      <c r="M3" s="100"/>
      <c r="N3" s="100"/>
      <c r="O3" s="100"/>
      <c r="P3" s="100"/>
      <c r="Q3" s="48"/>
      <c r="R3" s="147">
        <v>17000000</v>
      </c>
      <c r="S3" s="610"/>
      <c r="T3" s="610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</row>
    <row r="4" spans="1:126" s="49" customFormat="1" ht="15" customHeight="1" x14ac:dyDescent="0.2">
      <c r="A4" s="48">
        <v>4638</v>
      </c>
      <c r="B4" s="49" t="s">
        <v>1629</v>
      </c>
      <c r="C4" s="48" t="s">
        <v>456</v>
      </c>
      <c r="D4" s="48" t="s">
        <v>4958</v>
      </c>
      <c r="E4" s="120" t="s">
        <v>256</v>
      </c>
      <c r="F4" s="49" t="s">
        <v>188</v>
      </c>
      <c r="G4" s="49">
        <v>5</v>
      </c>
      <c r="H4" s="344" t="s">
        <v>405</v>
      </c>
      <c r="I4" s="99" t="s">
        <v>405</v>
      </c>
      <c r="J4" s="344" t="s">
        <v>405</v>
      </c>
      <c r="K4" s="345" t="s">
        <v>405</v>
      </c>
      <c r="L4" s="100" t="s">
        <v>405</v>
      </c>
      <c r="M4" s="100" t="s">
        <v>405</v>
      </c>
      <c r="N4" s="100"/>
      <c r="O4" s="100"/>
      <c r="P4" s="100"/>
      <c r="Q4" s="100"/>
      <c r="R4" s="546">
        <v>11000000</v>
      </c>
      <c r="S4" s="606"/>
      <c r="T4" s="606"/>
      <c r="DB4" s="38"/>
      <c r="DC4" s="38"/>
      <c r="DD4" s="38"/>
      <c r="DE4" s="38"/>
      <c r="DF4" s="38"/>
    </row>
    <row r="5" spans="1:126" s="48" customFormat="1" ht="15" customHeight="1" x14ac:dyDescent="0.2">
      <c r="A5" s="460">
        <v>3015</v>
      </c>
      <c r="B5" s="461" t="s">
        <v>4175</v>
      </c>
      <c r="C5" s="460" t="s">
        <v>4001</v>
      </c>
      <c r="D5" s="460" t="s">
        <v>4000</v>
      </c>
      <c r="E5" s="120" t="s">
        <v>256</v>
      </c>
      <c r="F5" s="461" t="s">
        <v>190</v>
      </c>
      <c r="G5" s="447">
        <v>8</v>
      </c>
      <c r="H5" s="344" t="s">
        <v>405</v>
      </c>
      <c r="I5" s="99" t="s">
        <v>405</v>
      </c>
      <c r="J5" s="344" t="s">
        <v>405</v>
      </c>
      <c r="K5" s="345" t="s">
        <v>405</v>
      </c>
      <c r="L5" s="100" t="s">
        <v>405</v>
      </c>
      <c r="M5" s="100"/>
      <c r="N5" s="100"/>
      <c r="O5" s="100"/>
      <c r="P5" s="100"/>
      <c r="Q5" s="49"/>
      <c r="R5" s="147">
        <v>6000000</v>
      </c>
      <c r="S5" s="485"/>
      <c r="T5" s="485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38"/>
      <c r="DK5" s="38"/>
      <c r="DL5" s="38"/>
      <c r="DM5" s="38"/>
      <c r="DN5" s="38"/>
      <c r="DO5" s="38"/>
      <c r="DP5" s="38"/>
      <c r="DQ5" s="38"/>
      <c r="DR5" s="38"/>
      <c r="DS5" s="38"/>
    </row>
    <row r="6" spans="1:126" ht="15" customHeight="1" x14ac:dyDescent="0.2">
      <c r="A6" s="734">
        <v>4277</v>
      </c>
      <c r="B6" s="49" t="s">
        <v>4772</v>
      </c>
      <c r="C6" s="465" t="s">
        <v>1577</v>
      </c>
      <c r="D6" s="465" t="s">
        <v>3749</v>
      </c>
      <c r="E6" s="120" t="s">
        <v>256</v>
      </c>
      <c r="F6" s="466" t="s">
        <v>190</v>
      </c>
      <c r="G6" s="48">
        <v>6</v>
      </c>
      <c r="H6" s="344" t="s">
        <v>405</v>
      </c>
      <c r="I6" s="99" t="s">
        <v>405</v>
      </c>
      <c r="J6" s="345" t="s">
        <v>405</v>
      </c>
      <c r="K6" s="344" t="s">
        <v>405</v>
      </c>
      <c r="L6" s="305" t="s">
        <v>405</v>
      </c>
      <c r="M6" s="305" t="s">
        <v>405</v>
      </c>
      <c r="N6" s="305" t="s">
        <v>405</v>
      </c>
      <c r="O6" s="365"/>
      <c r="P6" s="365"/>
      <c r="Q6" s="146"/>
      <c r="R6" s="147">
        <v>5000000</v>
      </c>
      <c r="S6" s="606"/>
      <c r="T6" s="485">
        <v>1</v>
      </c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8"/>
      <c r="DT6" s="48"/>
    </row>
    <row r="7" spans="1:126" s="49" customFormat="1" ht="15" customHeight="1" x14ac:dyDescent="0.2">
      <c r="A7" s="465">
        <v>4079</v>
      </c>
      <c r="B7" s="49" t="s">
        <v>4477</v>
      </c>
      <c r="C7" s="465" t="s">
        <v>377</v>
      </c>
      <c r="D7" s="465" t="s">
        <v>4778</v>
      </c>
      <c r="E7" s="120" t="s">
        <v>256</v>
      </c>
      <c r="F7" s="466" t="s">
        <v>190</v>
      </c>
      <c r="G7" s="429">
        <v>6</v>
      </c>
      <c r="H7" s="344" t="s">
        <v>405</v>
      </c>
      <c r="I7" s="99" t="s">
        <v>405</v>
      </c>
      <c r="J7" s="345" t="s">
        <v>405</v>
      </c>
      <c r="K7" s="344" t="s">
        <v>405</v>
      </c>
      <c r="L7" s="305" t="s">
        <v>405</v>
      </c>
      <c r="M7" s="305" t="s">
        <v>405</v>
      </c>
      <c r="N7" s="365"/>
      <c r="O7" s="365"/>
      <c r="P7" s="365"/>
      <c r="R7" s="147">
        <v>5000000</v>
      </c>
      <c r="S7" s="606"/>
      <c r="T7" s="606"/>
    </row>
    <row r="8" spans="1:126" s="49" customFormat="1" ht="15" customHeight="1" x14ac:dyDescent="0.2">
      <c r="A8" s="640">
        <v>6725</v>
      </c>
      <c r="B8" s="633" t="s">
        <v>8675</v>
      </c>
      <c r="C8" s="640" t="s">
        <v>8564</v>
      </c>
      <c r="D8" s="640" t="s">
        <v>3925</v>
      </c>
      <c r="E8" s="120" t="s">
        <v>256</v>
      </c>
      <c r="F8" s="633" t="s">
        <v>190</v>
      </c>
      <c r="G8" s="633">
        <v>1</v>
      </c>
      <c r="H8" s="470"/>
      <c r="I8" s="470"/>
      <c r="J8" s="345"/>
      <c r="K8" s="345" t="s">
        <v>405</v>
      </c>
      <c r="L8" s="100" t="s">
        <v>405</v>
      </c>
      <c r="M8" s="100" t="s">
        <v>405</v>
      </c>
      <c r="N8" s="100" t="s">
        <v>405</v>
      </c>
      <c r="O8" s="365"/>
      <c r="P8" s="365"/>
      <c r="R8" s="147">
        <v>800000</v>
      </c>
      <c r="S8" s="606"/>
      <c r="T8" s="606"/>
    </row>
    <row r="9" spans="1:126" s="49" customFormat="1" ht="15" customHeight="1" x14ac:dyDescent="0.2">
      <c r="A9" s="640">
        <v>6731</v>
      </c>
      <c r="B9" s="633" t="s">
        <v>5158</v>
      </c>
      <c r="C9" s="640" t="s">
        <v>8569</v>
      </c>
      <c r="D9" s="640" t="s">
        <v>358</v>
      </c>
      <c r="E9" s="120" t="s">
        <v>256</v>
      </c>
      <c r="F9" s="633" t="s">
        <v>190</v>
      </c>
      <c r="G9" s="633">
        <v>1</v>
      </c>
      <c r="H9" s="470"/>
      <c r="I9" s="470"/>
      <c r="J9" s="345"/>
      <c r="K9" s="345" t="s">
        <v>405</v>
      </c>
      <c r="L9" s="100" t="s">
        <v>405</v>
      </c>
      <c r="M9" s="100" t="s">
        <v>405</v>
      </c>
      <c r="N9" s="100" t="s">
        <v>405</v>
      </c>
      <c r="O9" s="365"/>
      <c r="P9" s="365"/>
      <c r="R9" s="147">
        <v>1200000</v>
      </c>
      <c r="S9" s="606"/>
      <c r="T9" s="606"/>
    </row>
    <row r="10" spans="1:126" s="38" customFormat="1" ht="15" customHeight="1" x14ac:dyDescent="0.2">
      <c r="A10" s="472">
        <v>2142</v>
      </c>
      <c r="B10" s="473" t="s">
        <v>2712</v>
      </c>
      <c r="C10" s="472" t="s">
        <v>3555</v>
      </c>
      <c r="D10" s="472" t="s">
        <v>3556</v>
      </c>
      <c r="E10" s="120" t="s">
        <v>256</v>
      </c>
      <c r="F10" s="473" t="s">
        <v>196</v>
      </c>
      <c r="G10" s="705">
        <v>10</v>
      </c>
      <c r="H10" s="344" t="s">
        <v>405</v>
      </c>
      <c r="I10" s="99" t="s">
        <v>405</v>
      </c>
      <c r="J10" s="344" t="s">
        <v>405</v>
      </c>
      <c r="K10" s="344" t="s">
        <v>405</v>
      </c>
      <c r="L10" s="305" t="s">
        <v>405</v>
      </c>
      <c r="M10" s="305" t="s">
        <v>405</v>
      </c>
      <c r="N10" s="100"/>
      <c r="O10" s="100"/>
      <c r="P10" s="100"/>
      <c r="Q10" s="48"/>
      <c r="R10" s="147">
        <v>9000000</v>
      </c>
      <c r="S10" s="606"/>
      <c r="T10" s="606"/>
      <c r="CW10" s="48"/>
      <c r="CX10" s="48"/>
      <c r="CY10" s="48"/>
      <c r="CZ10" s="48"/>
      <c r="DA10" s="48"/>
      <c r="DB10" s="48"/>
      <c r="DC10" s="48"/>
      <c r="DD10" s="258"/>
      <c r="DE10" s="258"/>
      <c r="DF10" s="258"/>
      <c r="DG10" s="258"/>
      <c r="DH10" s="258"/>
      <c r="DI10" s="258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</row>
    <row r="11" spans="1:126" s="49" customFormat="1" ht="15" customHeight="1" x14ac:dyDescent="0.2">
      <c r="A11" s="460">
        <v>3168</v>
      </c>
      <c r="B11" s="461" t="s">
        <v>2583</v>
      </c>
      <c r="C11" s="460" t="s">
        <v>4096</v>
      </c>
      <c r="D11" s="460" t="s">
        <v>4095</v>
      </c>
      <c r="E11" s="120" t="s">
        <v>256</v>
      </c>
      <c r="F11" s="461" t="s">
        <v>196</v>
      </c>
      <c r="G11" s="447">
        <v>8</v>
      </c>
      <c r="H11" s="345" t="s">
        <v>405</v>
      </c>
      <c r="I11" s="99" t="s">
        <v>405</v>
      </c>
      <c r="J11" s="344" t="s">
        <v>405</v>
      </c>
      <c r="K11" s="344" t="s">
        <v>405</v>
      </c>
      <c r="L11" s="100" t="s">
        <v>405</v>
      </c>
      <c r="M11" s="100"/>
      <c r="N11" s="100"/>
      <c r="O11" s="100"/>
      <c r="P11" s="100"/>
      <c r="R11" s="147">
        <v>9000000</v>
      </c>
      <c r="S11" s="485"/>
      <c r="T11" s="485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O11" s="48"/>
      <c r="CP11" s="48"/>
      <c r="CQ11" s="48"/>
      <c r="CR11" s="48"/>
      <c r="CS11" s="48"/>
      <c r="CT11" s="48"/>
      <c r="CU11" s="48"/>
      <c r="CV11" s="48"/>
      <c r="CW11" s="258"/>
      <c r="CX11" s="258"/>
      <c r="CY11" s="258"/>
      <c r="CZ11" s="258"/>
      <c r="DA11" s="258"/>
      <c r="DB11" s="258"/>
      <c r="DC11" s="258"/>
      <c r="DD11" s="38"/>
      <c r="DE11" s="38"/>
      <c r="DF11" s="38"/>
      <c r="DG11" s="38"/>
      <c r="DH11" s="38"/>
      <c r="DI11" s="38"/>
    </row>
    <row r="12" spans="1:126" s="49" customFormat="1" ht="15" customHeight="1" x14ac:dyDescent="0.2">
      <c r="A12" s="470">
        <v>4745</v>
      </c>
      <c r="B12" s="49" t="s">
        <v>3405</v>
      </c>
      <c r="C12" s="48" t="s">
        <v>4985</v>
      </c>
      <c r="D12" s="48" t="s">
        <v>4986</v>
      </c>
      <c r="E12" s="120" t="s">
        <v>256</v>
      </c>
      <c r="F12" s="48" t="s">
        <v>196</v>
      </c>
      <c r="G12" s="674">
        <v>5</v>
      </c>
      <c r="H12" s="344" t="s">
        <v>405</v>
      </c>
      <c r="I12" s="99" t="s">
        <v>405</v>
      </c>
      <c r="J12" s="344" t="s">
        <v>405</v>
      </c>
      <c r="K12" s="344" t="s">
        <v>405</v>
      </c>
      <c r="L12" s="305" t="s">
        <v>405</v>
      </c>
      <c r="M12" s="305" t="s">
        <v>405</v>
      </c>
      <c r="N12" s="305" t="s">
        <v>405</v>
      </c>
      <c r="O12" s="145"/>
      <c r="P12" s="145"/>
      <c r="R12" s="147">
        <v>4500000</v>
      </c>
      <c r="T12" s="606">
        <v>1</v>
      </c>
    </row>
    <row r="13" spans="1:126" s="49" customFormat="1" ht="15" customHeight="1" x14ac:dyDescent="0.2">
      <c r="A13" s="814">
        <v>5499</v>
      </c>
      <c r="B13" s="815" t="s">
        <v>405</v>
      </c>
      <c r="C13" s="815" t="s">
        <v>1782</v>
      </c>
      <c r="D13" s="815" t="s">
        <v>7693</v>
      </c>
      <c r="E13" s="120" t="s">
        <v>256</v>
      </c>
      <c r="F13" s="815" t="s">
        <v>196</v>
      </c>
      <c r="G13" s="815">
        <v>4</v>
      </c>
      <c r="H13" s="487"/>
      <c r="I13" s="487"/>
      <c r="J13" s="345"/>
      <c r="K13" s="345"/>
      <c r="L13" s="305" t="s">
        <v>405</v>
      </c>
      <c r="M13" s="305" t="s">
        <v>405</v>
      </c>
      <c r="N13" s="305" t="s">
        <v>405</v>
      </c>
      <c r="O13" s="545"/>
      <c r="P13" s="545"/>
      <c r="Q13" s="545"/>
      <c r="R13" s="147">
        <v>5500000</v>
      </c>
      <c r="S13" s="480"/>
      <c r="T13" s="606">
        <v>1</v>
      </c>
      <c r="U13" s="851"/>
      <c r="V13" s="456"/>
      <c r="W13" s="545"/>
      <c r="X13" s="545"/>
      <c r="Y13" s="545"/>
      <c r="Z13" s="545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</row>
    <row r="14" spans="1:126" s="49" customFormat="1" ht="15" customHeight="1" x14ac:dyDescent="0.2">
      <c r="A14" s="846">
        <v>5908</v>
      </c>
      <c r="B14" s="49" t="s">
        <v>1788</v>
      </c>
      <c r="C14" s="468" t="s">
        <v>8005</v>
      </c>
      <c r="D14" s="468" t="s">
        <v>4091</v>
      </c>
      <c r="E14" s="120" t="s">
        <v>256</v>
      </c>
      <c r="F14" s="469" t="s">
        <v>196</v>
      </c>
      <c r="G14" s="429">
        <v>3</v>
      </c>
      <c r="H14" s="470"/>
      <c r="I14" s="99" t="s">
        <v>405</v>
      </c>
      <c r="J14" s="344" t="s">
        <v>405</v>
      </c>
      <c r="K14" s="344" t="s">
        <v>405</v>
      </c>
      <c r="L14" s="305" t="s">
        <v>405</v>
      </c>
      <c r="M14" s="305" t="s">
        <v>405</v>
      </c>
      <c r="N14" s="305" t="s">
        <v>405</v>
      </c>
      <c r="O14" s="365"/>
      <c r="P14" s="365"/>
      <c r="R14" s="147">
        <v>4500000</v>
      </c>
      <c r="T14" s="606">
        <v>1</v>
      </c>
    </row>
    <row r="15" spans="1:126" s="49" customFormat="1" ht="15" customHeight="1" x14ac:dyDescent="0.2">
      <c r="A15" s="548">
        <v>6380</v>
      </c>
      <c r="B15" s="49" t="s">
        <v>2712</v>
      </c>
      <c r="C15" s="548" t="s">
        <v>8361</v>
      </c>
      <c r="D15" s="548" t="s">
        <v>8362</v>
      </c>
      <c r="E15" s="120" t="s">
        <v>256</v>
      </c>
      <c r="F15" s="475" t="s">
        <v>196</v>
      </c>
      <c r="G15" s="475">
        <v>2</v>
      </c>
      <c r="H15" s="470"/>
      <c r="I15" s="470"/>
      <c r="J15" s="345" t="s">
        <v>405</v>
      </c>
      <c r="K15" s="344" t="s">
        <v>405</v>
      </c>
      <c r="L15" s="100" t="s">
        <v>405</v>
      </c>
      <c r="M15" s="100" t="s">
        <v>405</v>
      </c>
      <c r="N15" s="100" t="s">
        <v>405</v>
      </c>
      <c r="O15" s="100"/>
      <c r="P15" s="100"/>
      <c r="R15" s="147">
        <v>8000000</v>
      </c>
      <c r="S15" s="606"/>
      <c r="T15" s="606"/>
    </row>
    <row r="16" spans="1:126" s="49" customFormat="1" ht="15" customHeight="1" x14ac:dyDescent="0.2">
      <c r="A16" s="48">
        <v>4721</v>
      </c>
      <c r="B16" s="49" t="s">
        <v>1655</v>
      </c>
      <c r="C16" s="48" t="s">
        <v>4862</v>
      </c>
      <c r="D16" s="48" t="s">
        <v>5016</v>
      </c>
      <c r="E16" s="120" t="s">
        <v>256</v>
      </c>
      <c r="F16" s="49" t="s">
        <v>198</v>
      </c>
      <c r="G16" s="48">
        <v>5</v>
      </c>
      <c r="H16" s="344" t="s">
        <v>405</v>
      </c>
      <c r="I16" s="99" t="s">
        <v>405</v>
      </c>
      <c r="J16" s="344" t="s">
        <v>405</v>
      </c>
      <c r="K16" s="345" t="s">
        <v>405</v>
      </c>
      <c r="L16" s="100" t="s">
        <v>405</v>
      </c>
      <c r="M16" s="100" t="s">
        <v>405</v>
      </c>
      <c r="N16" s="159"/>
      <c r="O16" s="159"/>
      <c r="P16" s="159"/>
      <c r="Q16" s="159"/>
      <c r="R16" s="147">
        <v>6000000</v>
      </c>
      <c r="S16" s="606"/>
      <c r="T16" s="606"/>
    </row>
    <row r="17" spans="1:126" s="49" customFormat="1" ht="15" customHeight="1" x14ac:dyDescent="0.2">
      <c r="A17" s="468">
        <v>5881</v>
      </c>
      <c r="B17" s="49" t="s">
        <v>2727</v>
      </c>
      <c r="C17" s="468" t="s">
        <v>334</v>
      </c>
      <c r="D17" s="468" t="s">
        <v>7999</v>
      </c>
      <c r="E17" s="120" t="s">
        <v>256</v>
      </c>
      <c r="F17" s="469" t="s">
        <v>198</v>
      </c>
      <c r="G17" s="429">
        <v>3</v>
      </c>
      <c r="H17" s="470"/>
      <c r="I17" s="99" t="s">
        <v>405</v>
      </c>
      <c r="J17" s="344" t="s">
        <v>405</v>
      </c>
      <c r="K17" s="344" t="s">
        <v>405</v>
      </c>
      <c r="L17" s="100" t="s">
        <v>405</v>
      </c>
      <c r="M17" s="365"/>
      <c r="N17" s="365"/>
      <c r="O17" s="365"/>
      <c r="P17" s="365"/>
      <c r="R17" s="147">
        <v>7000000</v>
      </c>
      <c r="S17" s="606"/>
      <c r="T17" s="606"/>
    </row>
    <row r="18" spans="1:126" s="49" customFormat="1" ht="15" customHeight="1" x14ac:dyDescent="0.2">
      <c r="A18" s="468">
        <v>5574</v>
      </c>
      <c r="B18" s="49" t="s">
        <v>1789</v>
      </c>
      <c r="C18" s="468" t="s">
        <v>8019</v>
      </c>
      <c r="D18" s="468" t="s">
        <v>4863</v>
      </c>
      <c r="E18" s="120" t="s">
        <v>256</v>
      </c>
      <c r="F18" s="469" t="s">
        <v>199</v>
      </c>
      <c r="G18" s="429">
        <v>3</v>
      </c>
      <c r="H18" s="470"/>
      <c r="I18" s="99" t="s">
        <v>405</v>
      </c>
      <c r="J18" s="344" t="s">
        <v>405</v>
      </c>
      <c r="K18" s="344" t="s">
        <v>405</v>
      </c>
      <c r="L18" s="100" t="s">
        <v>405</v>
      </c>
      <c r="M18" s="365"/>
      <c r="N18" s="365"/>
      <c r="O18" s="365"/>
      <c r="P18" s="365"/>
      <c r="R18" s="147">
        <v>4000000</v>
      </c>
      <c r="S18" s="606"/>
      <c r="T18" s="606"/>
    </row>
    <row r="19" spans="1:126" s="49" customFormat="1" ht="15" customHeight="1" x14ac:dyDescent="0.2">
      <c r="A19" s="456">
        <v>2519</v>
      </c>
      <c r="B19" s="48" t="s">
        <v>3598</v>
      </c>
      <c r="C19" s="456" t="s">
        <v>396</v>
      </c>
      <c r="D19" s="456" t="s">
        <v>3693</v>
      </c>
      <c r="E19" s="120" t="s">
        <v>256</v>
      </c>
      <c r="F19" s="457" t="s">
        <v>201</v>
      </c>
      <c r="G19" s="447">
        <v>9</v>
      </c>
      <c r="H19" s="344" t="s">
        <v>405</v>
      </c>
      <c r="I19" s="99" t="s">
        <v>405</v>
      </c>
      <c r="J19" s="345" t="s">
        <v>405</v>
      </c>
      <c r="K19" s="344" t="s">
        <v>405</v>
      </c>
      <c r="L19" s="100" t="s">
        <v>405</v>
      </c>
      <c r="M19" s="100" t="s">
        <v>405</v>
      </c>
      <c r="N19" s="145"/>
      <c r="O19" s="145"/>
      <c r="P19" s="145"/>
      <c r="Q19" s="146"/>
      <c r="R19" s="147">
        <v>7000000</v>
      </c>
      <c r="S19" s="485"/>
      <c r="T19" s="485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U19" s="38"/>
      <c r="CV19" s="38"/>
      <c r="CW19" s="38"/>
      <c r="CX19" s="38"/>
      <c r="CZ19" s="258"/>
      <c r="DA19" s="258"/>
      <c r="DB19" s="258"/>
      <c r="DC19" s="25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</row>
    <row r="20" spans="1:126" s="249" customFormat="1" ht="15" customHeight="1" x14ac:dyDescent="0.2">
      <c r="A20" s="814">
        <v>3000</v>
      </c>
      <c r="B20" s="461" t="s">
        <v>4203</v>
      </c>
      <c r="C20" s="815" t="s">
        <v>3993</v>
      </c>
      <c r="D20" s="815" t="s">
        <v>3992</v>
      </c>
      <c r="E20" s="120" t="s">
        <v>256</v>
      </c>
      <c r="F20" s="815" t="s">
        <v>201</v>
      </c>
      <c r="G20" s="833">
        <v>8</v>
      </c>
      <c r="H20" s="487"/>
      <c r="I20" s="487"/>
      <c r="J20" s="345"/>
      <c r="K20" s="345"/>
      <c r="L20" s="305" t="s">
        <v>405</v>
      </c>
      <c r="M20" s="305" t="s">
        <v>405</v>
      </c>
      <c r="N20" s="305" t="s">
        <v>405</v>
      </c>
      <c r="O20" s="545"/>
      <c r="P20" s="545"/>
      <c r="Q20" s="545"/>
      <c r="R20" s="147">
        <v>5500000</v>
      </c>
      <c r="S20" s="480"/>
      <c r="T20" s="622">
        <v>1</v>
      </c>
      <c r="U20" s="150"/>
      <c r="V20" s="545"/>
      <c r="W20" s="545"/>
      <c r="X20" s="545"/>
      <c r="Y20" s="545"/>
      <c r="Z20" s="545"/>
    </row>
    <row r="21" spans="1:126" s="49" customFormat="1" ht="15" customHeight="1" x14ac:dyDescent="0.2">
      <c r="A21" s="460">
        <v>2995</v>
      </c>
      <c r="B21" s="461" t="s">
        <v>4189</v>
      </c>
      <c r="C21" s="460" t="s">
        <v>481</v>
      </c>
      <c r="D21" s="460" t="s">
        <v>223</v>
      </c>
      <c r="E21" s="120" t="s">
        <v>256</v>
      </c>
      <c r="F21" s="461" t="s">
        <v>201</v>
      </c>
      <c r="G21" s="447">
        <v>8</v>
      </c>
      <c r="H21" s="345" t="s">
        <v>405</v>
      </c>
      <c r="I21" s="99" t="s">
        <v>405</v>
      </c>
      <c r="J21" s="344" t="s">
        <v>405</v>
      </c>
      <c r="K21" s="344" t="s">
        <v>405</v>
      </c>
      <c r="L21" s="100" t="s">
        <v>405</v>
      </c>
      <c r="M21" s="100"/>
      <c r="N21" s="100"/>
      <c r="O21" s="100"/>
      <c r="P21" s="100"/>
      <c r="R21" s="147">
        <v>7000000</v>
      </c>
      <c r="S21" s="485"/>
      <c r="T21" s="485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O21" s="38"/>
      <c r="CP21" s="38"/>
      <c r="CQ21" s="38"/>
      <c r="CR21" s="38"/>
      <c r="CS21" s="38"/>
      <c r="CT21" s="38"/>
      <c r="CU21" s="38"/>
      <c r="CV21" s="38"/>
      <c r="CW21" s="38"/>
    </row>
    <row r="22" spans="1:126" s="49" customFormat="1" ht="15" customHeight="1" x14ac:dyDescent="0.2">
      <c r="A22" s="48">
        <v>4532</v>
      </c>
      <c r="B22" s="49" t="s">
        <v>5155</v>
      </c>
      <c r="C22" s="48" t="s">
        <v>5040</v>
      </c>
      <c r="D22" s="48" t="s">
        <v>2635</v>
      </c>
      <c r="E22" s="120" t="s">
        <v>256</v>
      </c>
      <c r="F22" s="49" t="s">
        <v>201</v>
      </c>
      <c r="G22" s="429">
        <v>5</v>
      </c>
      <c r="H22" s="344" t="s">
        <v>405</v>
      </c>
      <c r="I22" s="99" t="s">
        <v>405</v>
      </c>
      <c r="J22" s="344" t="s">
        <v>405</v>
      </c>
      <c r="K22" s="345" t="s">
        <v>405</v>
      </c>
      <c r="L22" s="100" t="s">
        <v>405</v>
      </c>
      <c r="M22" s="100"/>
      <c r="N22" s="100"/>
      <c r="O22" s="100"/>
      <c r="P22" s="100"/>
      <c r="R22" s="147">
        <v>4500000</v>
      </c>
      <c r="S22" s="606"/>
      <c r="T22" s="606"/>
    </row>
    <row r="23" spans="1:126" s="49" customFormat="1" ht="15" customHeight="1" x14ac:dyDescent="0.2">
      <c r="A23" s="48">
        <v>1526</v>
      </c>
      <c r="B23" s="48" t="s">
        <v>2272</v>
      </c>
      <c r="C23" s="48" t="s">
        <v>3204</v>
      </c>
      <c r="D23" s="48" t="s">
        <v>257</v>
      </c>
      <c r="E23" s="120" t="s">
        <v>256</v>
      </c>
      <c r="F23" s="49" t="s">
        <v>206</v>
      </c>
      <c r="G23" s="705">
        <v>11</v>
      </c>
      <c r="H23" s="344" t="s">
        <v>405</v>
      </c>
      <c r="I23" s="99" t="s">
        <v>405</v>
      </c>
      <c r="J23" s="344" t="s">
        <v>405</v>
      </c>
      <c r="K23" s="344" t="s">
        <v>405</v>
      </c>
      <c r="L23" s="100" t="s">
        <v>405</v>
      </c>
      <c r="M23" s="100"/>
      <c r="N23" s="100"/>
      <c r="O23" s="100"/>
      <c r="P23" s="100"/>
      <c r="Q23" s="48"/>
      <c r="R23" s="147">
        <v>11000000</v>
      </c>
      <c r="S23" s="618"/>
      <c r="T23" s="606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258"/>
      <c r="BL23" s="258"/>
      <c r="BM23" s="258"/>
      <c r="BN23" s="258"/>
      <c r="BO23" s="258"/>
      <c r="BP23" s="258"/>
      <c r="BQ23" s="258"/>
      <c r="BR23" s="258"/>
      <c r="BS23" s="258"/>
      <c r="BT23" s="258"/>
      <c r="BU23" s="258"/>
      <c r="BV23" s="258"/>
      <c r="BW23" s="258"/>
      <c r="BX23" s="258"/>
      <c r="BY23" s="258"/>
      <c r="BZ23" s="258"/>
      <c r="CA23" s="258"/>
      <c r="CB23" s="258"/>
      <c r="CC23" s="258"/>
      <c r="CD23" s="258"/>
      <c r="CE23" s="258"/>
      <c r="CF23" s="258"/>
      <c r="CG23" s="258"/>
      <c r="CH23" s="258"/>
      <c r="CI23" s="258"/>
      <c r="CJ23" s="258"/>
      <c r="CK23" s="258"/>
      <c r="CL23" s="258"/>
      <c r="CM23" s="258"/>
      <c r="CN23" s="25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</row>
    <row r="24" spans="1:126" s="49" customFormat="1" ht="15" customHeight="1" x14ac:dyDescent="0.2">
      <c r="A24" s="460">
        <v>3135</v>
      </c>
      <c r="B24" s="461" t="s">
        <v>4206</v>
      </c>
      <c r="C24" s="460" t="s">
        <v>4072</v>
      </c>
      <c r="D24" s="460" t="s">
        <v>4071</v>
      </c>
      <c r="E24" s="120" t="s">
        <v>256</v>
      </c>
      <c r="F24" s="461" t="s">
        <v>206</v>
      </c>
      <c r="G24" s="447">
        <v>8</v>
      </c>
      <c r="H24" s="345" t="s">
        <v>405</v>
      </c>
      <c r="I24" s="99" t="s">
        <v>405</v>
      </c>
      <c r="J24" s="345" t="s">
        <v>405</v>
      </c>
      <c r="K24" s="344" t="s">
        <v>405</v>
      </c>
      <c r="L24" s="716" t="s">
        <v>405</v>
      </c>
      <c r="M24" s="100"/>
      <c r="N24" s="100"/>
      <c r="O24" s="100"/>
      <c r="P24" s="100"/>
      <c r="R24" s="450">
        <v>10800000</v>
      </c>
      <c r="S24" s="485"/>
      <c r="T24" s="485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DK24" s="38"/>
    </row>
    <row r="25" spans="1:126" s="38" customFormat="1" ht="15" customHeight="1" x14ac:dyDescent="0.2">
      <c r="A25" s="465">
        <v>4333</v>
      </c>
      <c r="B25" s="49" t="s">
        <v>3072</v>
      </c>
      <c r="C25" s="465" t="s">
        <v>284</v>
      </c>
      <c r="D25" s="465" t="s">
        <v>3527</v>
      </c>
      <c r="E25" s="120" t="s">
        <v>256</v>
      </c>
      <c r="F25" s="466" t="s">
        <v>206</v>
      </c>
      <c r="G25" s="429">
        <v>6</v>
      </c>
      <c r="H25" s="344" t="s">
        <v>405</v>
      </c>
      <c r="I25" s="99" t="s">
        <v>405</v>
      </c>
      <c r="J25" s="344" t="s">
        <v>405</v>
      </c>
      <c r="K25" s="345" t="s">
        <v>405</v>
      </c>
      <c r="L25" s="100" t="s">
        <v>405</v>
      </c>
      <c r="M25" s="100" t="s">
        <v>405</v>
      </c>
      <c r="N25" s="100" t="s">
        <v>405</v>
      </c>
      <c r="O25" s="100"/>
      <c r="P25" s="100"/>
      <c r="Q25" s="49"/>
      <c r="R25" s="147">
        <v>8000000</v>
      </c>
      <c r="S25" s="606"/>
      <c r="T25" s="606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</row>
    <row r="26" spans="1:126" s="49" customFormat="1" ht="15" customHeight="1" x14ac:dyDescent="0.2">
      <c r="A26" s="640">
        <v>6807</v>
      </c>
      <c r="B26" s="633" t="s">
        <v>3091</v>
      </c>
      <c r="C26" s="640" t="s">
        <v>305</v>
      </c>
      <c r="D26" s="640" t="s">
        <v>8615</v>
      </c>
      <c r="E26" s="120" t="s">
        <v>256</v>
      </c>
      <c r="F26" s="633" t="s">
        <v>206</v>
      </c>
      <c r="G26" s="633">
        <v>1</v>
      </c>
      <c r="H26" s="470"/>
      <c r="I26" s="470"/>
      <c r="J26" s="345"/>
      <c r="K26" s="345" t="s">
        <v>405</v>
      </c>
      <c r="L26" s="100" t="s">
        <v>405</v>
      </c>
      <c r="M26" s="100" t="s">
        <v>405</v>
      </c>
      <c r="N26" s="100" t="s">
        <v>405</v>
      </c>
      <c r="O26" s="365"/>
      <c r="P26" s="365"/>
      <c r="R26" s="147">
        <v>4000000</v>
      </c>
      <c r="S26" s="606"/>
      <c r="T26" s="606"/>
    </row>
    <row r="27" spans="1:126" s="49" customFormat="1" ht="15" customHeight="1" x14ac:dyDescent="0.2">
      <c r="A27" s="640">
        <v>6743</v>
      </c>
      <c r="B27" s="633" t="s">
        <v>8727</v>
      </c>
      <c r="C27" s="640" t="s">
        <v>127</v>
      </c>
      <c r="D27" s="640" t="s">
        <v>3527</v>
      </c>
      <c r="E27" s="120" t="s">
        <v>256</v>
      </c>
      <c r="F27" s="633" t="s">
        <v>224</v>
      </c>
      <c r="G27" s="633">
        <v>1</v>
      </c>
      <c r="H27" s="470"/>
      <c r="I27" s="470"/>
      <c r="J27" s="345"/>
      <c r="K27" s="345" t="s">
        <v>405</v>
      </c>
      <c r="L27" s="100" t="s">
        <v>405</v>
      </c>
      <c r="M27" s="100" t="s">
        <v>405</v>
      </c>
      <c r="N27" s="100" t="s">
        <v>405</v>
      </c>
      <c r="O27" s="365"/>
      <c r="P27" s="365"/>
      <c r="R27" s="147">
        <v>2100000</v>
      </c>
      <c r="S27" s="606"/>
      <c r="T27" s="606"/>
    </row>
    <row r="28" spans="1:126" s="249" customFormat="1" ht="15" customHeight="1" x14ac:dyDescent="0.2">
      <c r="A28" s="814">
        <v>1951</v>
      </c>
      <c r="B28" s="473" t="s">
        <v>1696</v>
      </c>
      <c r="C28" s="815" t="s">
        <v>306</v>
      </c>
      <c r="D28" s="815" t="s">
        <v>3444</v>
      </c>
      <c r="E28" s="120" t="s">
        <v>256</v>
      </c>
      <c r="F28" s="815" t="s">
        <v>209</v>
      </c>
      <c r="G28" s="838">
        <v>10</v>
      </c>
      <c r="H28" s="487"/>
      <c r="I28" s="487"/>
      <c r="J28" s="345"/>
      <c r="K28" s="345"/>
      <c r="L28" s="305" t="s">
        <v>405</v>
      </c>
      <c r="M28" s="305"/>
      <c r="N28" s="305"/>
      <c r="O28" s="545"/>
      <c r="P28" s="545"/>
      <c r="Q28" s="545"/>
      <c r="R28" s="147">
        <v>8500000</v>
      </c>
      <c r="S28" s="480"/>
      <c r="T28" s="622">
        <v>1</v>
      </c>
      <c r="U28" s="150"/>
      <c r="V28" s="545"/>
      <c r="W28" s="545"/>
      <c r="X28" s="545"/>
      <c r="Y28" s="545"/>
      <c r="Z28" s="545"/>
    </row>
    <row r="29" spans="1:126" s="49" customFormat="1" ht="15" customHeight="1" x14ac:dyDescent="0.2">
      <c r="A29" s="462">
        <v>3463</v>
      </c>
      <c r="B29" s="463" t="s">
        <v>3871</v>
      </c>
      <c r="C29" s="462" t="s">
        <v>213</v>
      </c>
      <c r="D29" s="462" t="s">
        <v>4290</v>
      </c>
      <c r="E29" s="120" t="s">
        <v>256</v>
      </c>
      <c r="F29" s="463" t="s">
        <v>209</v>
      </c>
      <c r="G29" s="429">
        <v>7</v>
      </c>
      <c r="H29" s="344" t="s">
        <v>405</v>
      </c>
      <c r="I29" s="99" t="s">
        <v>405</v>
      </c>
      <c r="J29" s="344" t="s">
        <v>405</v>
      </c>
      <c r="K29" s="345" t="s">
        <v>405</v>
      </c>
      <c r="L29" s="100" t="s">
        <v>405</v>
      </c>
      <c r="M29" s="365"/>
      <c r="N29" s="365"/>
      <c r="O29" s="365"/>
      <c r="P29" s="365"/>
      <c r="R29" s="147">
        <v>9500000</v>
      </c>
      <c r="S29" s="606"/>
      <c r="T29" s="606"/>
      <c r="DJ29" s="38"/>
    </row>
    <row r="30" spans="1:126" s="49" customFormat="1" ht="15" customHeight="1" x14ac:dyDescent="0.2">
      <c r="A30" s="48">
        <v>4470</v>
      </c>
      <c r="B30" s="49" t="s">
        <v>3091</v>
      </c>
      <c r="C30" s="48" t="s">
        <v>396</v>
      </c>
      <c r="D30" s="48" t="s">
        <v>341</v>
      </c>
      <c r="E30" s="120" t="s">
        <v>256</v>
      </c>
      <c r="F30" s="49" t="s">
        <v>209</v>
      </c>
      <c r="G30" s="429">
        <v>5</v>
      </c>
      <c r="H30" s="344" t="s">
        <v>405</v>
      </c>
      <c r="I30" s="99" t="s">
        <v>405</v>
      </c>
      <c r="J30" s="344" t="s">
        <v>405</v>
      </c>
      <c r="K30" s="345" t="s">
        <v>405</v>
      </c>
      <c r="L30" s="100" t="s">
        <v>405</v>
      </c>
      <c r="M30" s="100"/>
      <c r="N30" s="100"/>
      <c r="O30" s="100"/>
      <c r="P30" s="100"/>
      <c r="R30" s="147">
        <v>9000000</v>
      </c>
      <c r="S30" s="606"/>
      <c r="T30" s="606"/>
      <c r="DK30" s="38"/>
      <c r="DT30" s="38"/>
      <c r="DU30" s="38"/>
      <c r="DV30" s="38"/>
    </row>
    <row r="31" spans="1:126" s="49" customFormat="1" ht="15" customHeight="1" x14ac:dyDescent="0.2">
      <c r="A31" s="48">
        <v>4469</v>
      </c>
      <c r="B31" s="49" t="s">
        <v>5179</v>
      </c>
      <c r="C31" s="48" t="s">
        <v>205</v>
      </c>
      <c r="D31" s="48" t="s">
        <v>5070</v>
      </c>
      <c r="E31" s="120" t="s">
        <v>256</v>
      </c>
      <c r="F31" s="49" t="s">
        <v>209</v>
      </c>
      <c r="G31" s="48">
        <v>5</v>
      </c>
      <c r="H31" s="344" t="s">
        <v>405</v>
      </c>
      <c r="I31" s="99" t="s">
        <v>405</v>
      </c>
      <c r="J31" s="344" t="s">
        <v>405</v>
      </c>
      <c r="K31" s="345" t="s">
        <v>405</v>
      </c>
      <c r="L31" s="100" t="s">
        <v>405</v>
      </c>
      <c r="M31" s="100"/>
      <c r="N31" s="100"/>
      <c r="O31" s="100"/>
      <c r="P31" s="100"/>
      <c r="R31" s="147">
        <v>7000000</v>
      </c>
      <c r="S31" s="606"/>
      <c r="T31" s="622"/>
      <c r="U31" s="120"/>
      <c r="DM31" s="48"/>
      <c r="DN31" s="48"/>
      <c r="DO31" s="48"/>
      <c r="DQ31" s="38"/>
      <c r="DR31" s="38"/>
      <c r="DS31" s="38"/>
      <c r="DT31" s="38"/>
      <c r="DU31" s="38"/>
    </row>
    <row r="32" spans="1:126" s="49" customFormat="1" ht="15" customHeight="1" x14ac:dyDescent="0.2">
      <c r="A32" s="548">
        <v>6120</v>
      </c>
      <c r="B32" s="49" t="s">
        <v>8406</v>
      </c>
      <c r="C32" s="548" t="s">
        <v>1522</v>
      </c>
      <c r="D32" s="548" t="s">
        <v>8211</v>
      </c>
      <c r="E32" s="120" t="s">
        <v>256</v>
      </c>
      <c r="F32" s="475" t="s">
        <v>209</v>
      </c>
      <c r="G32" s="475">
        <v>2</v>
      </c>
      <c r="H32" s="470"/>
      <c r="I32" s="470"/>
      <c r="J32" s="345" t="s">
        <v>405</v>
      </c>
      <c r="K32" s="344" t="s">
        <v>405</v>
      </c>
      <c r="L32" s="100" t="s">
        <v>405</v>
      </c>
      <c r="M32" s="100" t="s">
        <v>405</v>
      </c>
      <c r="N32" s="365"/>
      <c r="O32" s="365"/>
      <c r="P32" s="365"/>
      <c r="R32" s="147">
        <v>4000000</v>
      </c>
      <c r="S32" s="606"/>
      <c r="T32" s="606"/>
      <c r="DL32" s="258"/>
      <c r="DM32" s="258"/>
      <c r="DN32" s="258"/>
      <c r="DO32" s="258"/>
      <c r="DP32" s="258"/>
      <c r="DQ32" s="258"/>
      <c r="DR32" s="258"/>
      <c r="DS32" s="258"/>
    </row>
    <row r="33" spans="1:126" s="49" customFormat="1" ht="15" customHeight="1" x14ac:dyDescent="0.2">
      <c r="A33" s="470">
        <v>1399</v>
      </c>
      <c r="B33" s="48" t="s">
        <v>3304</v>
      </c>
      <c r="C33" s="48" t="s">
        <v>339</v>
      </c>
      <c r="D33" s="48" t="s">
        <v>3230</v>
      </c>
      <c r="E33" s="120" t="s">
        <v>256</v>
      </c>
      <c r="F33" s="49" t="s">
        <v>211</v>
      </c>
      <c r="G33" s="140">
        <v>11</v>
      </c>
      <c r="H33" s="345" t="s">
        <v>405</v>
      </c>
      <c r="I33" s="99" t="s">
        <v>405</v>
      </c>
      <c r="J33" s="344" t="s">
        <v>405</v>
      </c>
      <c r="K33" s="345" t="s">
        <v>405</v>
      </c>
      <c r="L33" s="305" t="s">
        <v>405</v>
      </c>
      <c r="M33" s="367"/>
      <c r="N33" s="367"/>
      <c r="O33" s="367"/>
      <c r="P33" s="367"/>
      <c r="Q33" s="48"/>
      <c r="R33" s="147">
        <v>8000000</v>
      </c>
      <c r="S33" s="485"/>
      <c r="T33" s="622">
        <v>1.5</v>
      </c>
      <c r="U33" s="48"/>
      <c r="V33" s="48"/>
      <c r="W33" s="48"/>
      <c r="X33" s="48"/>
      <c r="Y33" s="48"/>
      <c r="Z33" s="48"/>
      <c r="AA33" s="48"/>
      <c r="AB33" s="48"/>
      <c r="AC33" s="48"/>
      <c r="AD33" s="48"/>
      <c r="CP33" s="48"/>
      <c r="CQ33" s="48"/>
      <c r="CR33" s="48"/>
      <c r="CS33" s="48"/>
      <c r="CT33" s="48"/>
      <c r="CU33" s="48"/>
      <c r="CV33" s="48"/>
      <c r="CW33" s="48"/>
      <c r="CX33" s="48"/>
    </row>
    <row r="34" spans="1:126" s="38" customFormat="1" ht="15" customHeight="1" x14ac:dyDescent="0.2">
      <c r="A34" s="458">
        <v>5491</v>
      </c>
      <c r="B34" s="49" t="s">
        <v>405</v>
      </c>
      <c r="C34" s="458" t="s">
        <v>429</v>
      </c>
      <c r="D34" s="458" t="s">
        <v>358</v>
      </c>
      <c r="E34" s="120" t="s">
        <v>256</v>
      </c>
      <c r="F34" s="459" t="s">
        <v>211</v>
      </c>
      <c r="G34" s="459">
        <v>4</v>
      </c>
      <c r="H34" s="345" t="s">
        <v>405</v>
      </c>
      <c r="I34" s="99" t="s">
        <v>405</v>
      </c>
      <c r="J34" s="344" t="s">
        <v>405</v>
      </c>
      <c r="K34" s="345" t="s">
        <v>405</v>
      </c>
      <c r="L34" s="100" t="s">
        <v>405</v>
      </c>
      <c r="M34" s="100" t="s">
        <v>405</v>
      </c>
      <c r="N34" s="365"/>
      <c r="O34" s="365"/>
      <c r="P34" s="365"/>
      <c r="Q34" s="365"/>
      <c r="R34" s="147">
        <v>5000000</v>
      </c>
      <c r="S34" s="365"/>
      <c r="T34" s="606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</row>
    <row r="35" spans="1:126" s="49" customFormat="1" ht="15" customHeight="1" x14ac:dyDescent="0.2">
      <c r="A35" s="548">
        <v>6140</v>
      </c>
      <c r="B35" s="49" t="s">
        <v>2714</v>
      </c>
      <c r="C35" s="548" t="s">
        <v>1782</v>
      </c>
      <c r="D35" s="548" t="s">
        <v>286</v>
      </c>
      <c r="E35" s="120" t="s">
        <v>256</v>
      </c>
      <c r="F35" s="475" t="s">
        <v>211</v>
      </c>
      <c r="G35" s="475">
        <v>2</v>
      </c>
      <c r="H35" s="470"/>
      <c r="I35" s="470"/>
      <c r="J35" s="345" t="s">
        <v>405</v>
      </c>
      <c r="K35" s="344" t="s">
        <v>405</v>
      </c>
      <c r="L35" s="100" t="s">
        <v>405</v>
      </c>
      <c r="M35" s="100" t="s">
        <v>405</v>
      </c>
      <c r="N35" s="100" t="s">
        <v>405</v>
      </c>
      <c r="O35" s="100"/>
      <c r="P35" s="100"/>
      <c r="R35" s="147">
        <v>6500000</v>
      </c>
      <c r="S35" s="606"/>
      <c r="T35" s="606"/>
      <c r="DL35" s="38"/>
      <c r="DM35" s="38"/>
      <c r="DN35" s="38"/>
      <c r="DO35" s="38"/>
      <c r="DP35" s="38"/>
      <c r="DQ35" s="38"/>
      <c r="DR35" s="38"/>
      <c r="DS35" s="38"/>
    </row>
    <row r="36" spans="1:126" s="49" customFormat="1" ht="15" customHeight="1" x14ac:dyDescent="0.2">
      <c r="A36" s="48">
        <v>1456</v>
      </c>
      <c r="B36" s="48" t="s">
        <v>1787</v>
      </c>
      <c r="C36" s="48" t="s">
        <v>436</v>
      </c>
      <c r="D36" s="48" t="s">
        <v>3234</v>
      </c>
      <c r="E36" s="120" t="s">
        <v>256</v>
      </c>
      <c r="F36" s="49" t="s">
        <v>212</v>
      </c>
      <c r="G36" s="705">
        <v>11</v>
      </c>
      <c r="H36" s="344" t="s">
        <v>405</v>
      </c>
      <c r="I36" s="99" t="s">
        <v>405</v>
      </c>
      <c r="J36" s="345" t="s">
        <v>405</v>
      </c>
      <c r="K36" s="344" t="s">
        <v>405</v>
      </c>
      <c r="L36" s="700" t="s">
        <v>405</v>
      </c>
      <c r="M36" s="145"/>
      <c r="N36" s="145"/>
      <c r="O36" s="145"/>
      <c r="P36" s="145"/>
      <c r="Q36" s="48"/>
      <c r="R36" s="723">
        <v>15000000</v>
      </c>
      <c r="S36" s="606"/>
      <c r="T36" s="606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</row>
    <row r="37" spans="1:126" s="49" customFormat="1" ht="15" customHeight="1" x14ac:dyDescent="0.2">
      <c r="A37" s="733">
        <v>2030</v>
      </c>
      <c r="B37" s="473" t="s">
        <v>1626</v>
      </c>
      <c r="C37" s="472" t="s">
        <v>157</v>
      </c>
      <c r="D37" s="472" t="s">
        <v>277</v>
      </c>
      <c r="E37" s="120" t="s">
        <v>256</v>
      </c>
      <c r="F37" s="473" t="s">
        <v>212</v>
      </c>
      <c r="G37" s="691">
        <v>10</v>
      </c>
      <c r="H37" s="344" t="s">
        <v>405</v>
      </c>
      <c r="I37" s="99" t="s">
        <v>405</v>
      </c>
      <c r="J37" s="344" t="s">
        <v>405</v>
      </c>
      <c r="K37" s="344" t="s">
        <v>405</v>
      </c>
      <c r="L37" s="305" t="s">
        <v>405</v>
      </c>
      <c r="M37" s="145"/>
      <c r="N37" s="145"/>
      <c r="O37" s="145"/>
      <c r="P37" s="145"/>
      <c r="Q37" s="38"/>
      <c r="R37" s="147">
        <v>7000000</v>
      </c>
      <c r="S37" s="606"/>
      <c r="T37" s="485">
        <v>2</v>
      </c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258"/>
      <c r="CP37" s="258"/>
      <c r="CQ37" s="258"/>
      <c r="CR37" s="258"/>
      <c r="CV37" s="258"/>
      <c r="CW37" s="258"/>
      <c r="CX37" s="120"/>
      <c r="CY37" s="120"/>
      <c r="CZ37" s="38"/>
      <c r="DA37" s="38"/>
      <c r="DB37" s="38"/>
      <c r="DC37" s="38"/>
    </row>
    <row r="38" spans="1:126" s="49" customFormat="1" ht="15" customHeight="1" x14ac:dyDescent="0.2">
      <c r="A38" s="456">
        <v>2566</v>
      </c>
      <c r="B38" s="48" t="s">
        <v>3851</v>
      </c>
      <c r="C38" s="456" t="s">
        <v>285</v>
      </c>
      <c r="D38" s="456" t="s">
        <v>3728</v>
      </c>
      <c r="E38" s="120" t="s">
        <v>256</v>
      </c>
      <c r="F38" s="457" t="s">
        <v>212</v>
      </c>
      <c r="G38" s="304">
        <v>9</v>
      </c>
      <c r="H38" s="344" t="s">
        <v>405</v>
      </c>
      <c r="I38" s="446" t="s">
        <v>405</v>
      </c>
      <c r="J38" s="344" t="s">
        <v>405</v>
      </c>
      <c r="K38" s="345" t="s">
        <v>405</v>
      </c>
      <c r="L38" s="100" t="s">
        <v>405</v>
      </c>
      <c r="M38" s="100" t="s">
        <v>405</v>
      </c>
      <c r="N38" s="145"/>
      <c r="O38" s="145"/>
      <c r="P38" s="145"/>
      <c r="R38" s="147">
        <v>6500000</v>
      </c>
      <c r="S38" s="485"/>
      <c r="T38" s="485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X38" s="476"/>
      <c r="CY38" s="476"/>
      <c r="CZ38" s="476"/>
      <c r="DA38" s="476"/>
      <c r="DB38" s="476"/>
      <c r="DC38" s="476"/>
      <c r="DD38" s="476"/>
      <c r="DE38" s="476"/>
      <c r="DF38" s="476"/>
      <c r="DG38" s="476"/>
      <c r="DH38" s="476"/>
      <c r="DI38" s="476"/>
      <c r="DJ38" s="476"/>
    </row>
    <row r="39" spans="1:126" s="49" customFormat="1" ht="15" customHeight="1" x14ac:dyDescent="0.2">
      <c r="A39" s="460">
        <v>3043</v>
      </c>
      <c r="B39" s="461" t="s">
        <v>4172</v>
      </c>
      <c r="C39" s="460" t="s">
        <v>745</v>
      </c>
      <c r="D39" s="460" t="s">
        <v>505</v>
      </c>
      <c r="E39" s="120" t="s">
        <v>256</v>
      </c>
      <c r="F39" s="461" t="s">
        <v>212</v>
      </c>
      <c r="G39" s="447">
        <v>8</v>
      </c>
      <c r="H39" s="344" t="s">
        <v>405</v>
      </c>
      <c r="I39" s="99" t="s">
        <v>405</v>
      </c>
      <c r="J39" s="344" t="s">
        <v>405</v>
      </c>
      <c r="K39" s="344" t="s">
        <v>405</v>
      </c>
      <c r="L39" s="100" t="s">
        <v>405</v>
      </c>
      <c r="M39" s="100" t="s">
        <v>405</v>
      </c>
      <c r="N39" s="100"/>
      <c r="O39" s="100"/>
      <c r="P39" s="100"/>
      <c r="R39" s="147">
        <v>11000000</v>
      </c>
      <c r="S39" s="485"/>
      <c r="T39" s="485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O39" s="38"/>
      <c r="CP39" s="38"/>
      <c r="CQ39" s="38"/>
      <c r="CR39" s="38"/>
      <c r="CS39" s="38"/>
      <c r="CT39" s="38"/>
      <c r="CU39" s="38"/>
      <c r="CV39" s="38"/>
      <c r="CZ39" s="38"/>
      <c r="DA39" s="38"/>
      <c r="DB39" s="38"/>
      <c r="DC39" s="38"/>
      <c r="DJ39" s="48"/>
    </row>
    <row r="40" spans="1:126" s="49" customFormat="1" ht="15" customHeight="1" x14ac:dyDescent="0.2">
      <c r="A40" s="462">
        <v>3545</v>
      </c>
      <c r="B40" s="463" t="s">
        <v>4490</v>
      </c>
      <c r="C40" s="462" t="s">
        <v>4347</v>
      </c>
      <c r="D40" s="462" t="s">
        <v>480</v>
      </c>
      <c r="E40" s="120" t="s">
        <v>256</v>
      </c>
      <c r="F40" s="462" t="s">
        <v>212</v>
      </c>
      <c r="G40" s="462">
        <v>7</v>
      </c>
      <c r="H40" s="344" t="s">
        <v>405</v>
      </c>
      <c r="I40" s="446" t="s">
        <v>405</v>
      </c>
      <c r="J40" s="344" t="s">
        <v>405</v>
      </c>
      <c r="K40" s="345" t="s">
        <v>405</v>
      </c>
      <c r="L40" s="100" t="s">
        <v>405</v>
      </c>
      <c r="M40" s="100" t="s">
        <v>405</v>
      </c>
      <c r="N40" s="367"/>
      <c r="O40" s="367"/>
      <c r="P40" s="367"/>
      <c r="R40" s="147">
        <v>5000000</v>
      </c>
      <c r="S40" s="485"/>
      <c r="T40" s="606"/>
      <c r="CN40" s="476"/>
      <c r="CO40" s="476"/>
      <c r="CP40" s="476"/>
      <c r="CQ40" s="476"/>
      <c r="CR40" s="476"/>
      <c r="CS40" s="476"/>
      <c r="CT40" s="476"/>
      <c r="CU40" s="476"/>
      <c r="CV40" s="48"/>
      <c r="CW40" s="48"/>
      <c r="CX40" s="258"/>
      <c r="CY40" s="258"/>
      <c r="CZ40" s="258"/>
      <c r="DA40" s="258"/>
      <c r="DC40" s="48"/>
      <c r="DD40" s="48"/>
      <c r="DE40" s="48"/>
      <c r="DF40" s="48"/>
      <c r="DG40" s="48"/>
      <c r="DH40" s="48"/>
      <c r="DI40" s="48"/>
      <c r="DJ40" s="48"/>
    </row>
    <row r="41" spans="1:126" s="49" customFormat="1" ht="15" customHeight="1" x14ac:dyDescent="0.2">
      <c r="A41" s="815">
        <v>7322</v>
      </c>
      <c r="B41" s="815" t="s">
        <v>9036</v>
      </c>
      <c r="C41" s="815" t="s">
        <v>71</v>
      </c>
      <c r="D41" s="815" t="s">
        <v>9072</v>
      </c>
      <c r="E41" s="120" t="s">
        <v>256</v>
      </c>
      <c r="F41" s="815" t="s">
        <v>212</v>
      </c>
      <c r="G41" s="815">
        <v>0</v>
      </c>
      <c r="H41" s="470"/>
      <c r="I41" s="470"/>
      <c r="J41" s="345"/>
      <c r="K41" s="344"/>
      <c r="L41" s="305" t="s">
        <v>405</v>
      </c>
      <c r="M41" s="305" t="s">
        <v>405</v>
      </c>
      <c r="N41" s="305" t="s">
        <v>405</v>
      </c>
      <c r="O41" s="305" t="s">
        <v>405</v>
      </c>
      <c r="P41" s="305" t="s">
        <v>405</v>
      </c>
      <c r="Q41" s="157"/>
      <c r="R41" s="150">
        <v>2400000</v>
      </c>
      <c r="S41" s="480"/>
      <c r="T41" s="48"/>
      <c r="V41" s="48"/>
      <c r="W41" s="48"/>
      <c r="X41" s="48"/>
      <c r="Y41" s="48"/>
      <c r="Z41" s="48"/>
    </row>
    <row r="42" spans="1:126" s="49" customFormat="1" ht="15" customHeight="1" x14ac:dyDescent="0.2">
      <c r="A42" s="472">
        <v>1920</v>
      </c>
      <c r="B42" s="473" t="s">
        <v>2720</v>
      </c>
      <c r="C42" s="472" t="s">
        <v>417</v>
      </c>
      <c r="D42" s="472" t="s">
        <v>197</v>
      </c>
      <c r="E42" s="120" t="s">
        <v>256</v>
      </c>
      <c r="F42" s="473" t="s">
        <v>221</v>
      </c>
      <c r="G42" s="447">
        <v>10</v>
      </c>
      <c r="H42" s="344" t="s">
        <v>405</v>
      </c>
      <c r="I42" s="99" t="s">
        <v>405</v>
      </c>
      <c r="J42" s="344" t="s">
        <v>405</v>
      </c>
      <c r="K42" s="345" t="s">
        <v>405</v>
      </c>
      <c r="L42" s="100" t="s">
        <v>405</v>
      </c>
      <c r="M42" s="365"/>
      <c r="N42" s="365"/>
      <c r="O42" s="365"/>
      <c r="P42" s="365"/>
      <c r="Q42" s="38"/>
      <c r="R42" s="147">
        <v>9000000</v>
      </c>
      <c r="S42" s="606"/>
      <c r="T42" s="606"/>
      <c r="U42" s="38"/>
      <c r="V42" s="38"/>
      <c r="W42" s="38"/>
      <c r="X42" s="38"/>
      <c r="Y42" s="38"/>
      <c r="Z42" s="38"/>
      <c r="AA42" s="3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8"/>
      <c r="BV42" s="258"/>
      <c r="BW42" s="258"/>
      <c r="BX42" s="258"/>
      <c r="BY42" s="258"/>
      <c r="BZ42" s="258"/>
      <c r="CA42" s="258"/>
      <c r="CB42" s="258"/>
      <c r="CC42" s="258"/>
      <c r="CD42" s="258"/>
      <c r="CE42" s="258"/>
      <c r="CF42" s="258"/>
      <c r="CG42" s="258"/>
      <c r="CH42" s="258"/>
      <c r="CI42" s="258"/>
      <c r="CJ42" s="258"/>
      <c r="CK42" s="258"/>
      <c r="CL42" s="258"/>
      <c r="CM42" s="258"/>
      <c r="CN42" s="258"/>
      <c r="CO42" s="38"/>
      <c r="CP42" s="48"/>
      <c r="CQ42" s="48"/>
      <c r="CR42" s="48"/>
      <c r="CS42" s="48"/>
      <c r="CT42" s="48"/>
      <c r="CU42" s="48"/>
      <c r="CV42" s="48"/>
      <c r="CW42" s="38"/>
      <c r="CX42" s="38"/>
      <c r="CY42" s="38"/>
      <c r="DD42" s="38"/>
      <c r="DE42" s="38"/>
      <c r="DF42" s="38"/>
      <c r="DG42" s="38"/>
      <c r="DH42" s="38"/>
      <c r="DI42" s="38"/>
    </row>
    <row r="43" spans="1:126" s="49" customFormat="1" ht="15" customHeight="1" x14ac:dyDescent="0.2">
      <c r="A43" s="48">
        <v>1351</v>
      </c>
      <c r="B43" s="48" t="s">
        <v>2583</v>
      </c>
      <c r="C43" s="48" t="s">
        <v>3220</v>
      </c>
      <c r="D43" s="48" t="s">
        <v>3257</v>
      </c>
      <c r="E43" s="120" t="s">
        <v>256</v>
      </c>
      <c r="F43" s="49" t="s">
        <v>221</v>
      </c>
      <c r="G43" s="689">
        <v>10</v>
      </c>
      <c r="H43" s="344" t="s">
        <v>405</v>
      </c>
      <c r="I43" s="99" t="s">
        <v>405</v>
      </c>
      <c r="J43" s="344" t="s">
        <v>405</v>
      </c>
      <c r="K43" s="345" t="s">
        <v>405</v>
      </c>
      <c r="L43" s="100" t="s">
        <v>405</v>
      </c>
      <c r="M43" s="100"/>
      <c r="N43" s="100"/>
      <c r="O43" s="100"/>
      <c r="P43" s="100"/>
      <c r="Q43" s="48"/>
      <c r="R43" s="147">
        <v>10000000</v>
      </c>
      <c r="S43" s="622"/>
      <c r="T43" s="622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W43" s="120"/>
      <c r="CX43" s="120"/>
      <c r="CY43" s="120"/>
      <c r="CZ43" s="38"/>
      <c r="DA43" s="38"/>
      <c r="DB43" s="38"/>
      <c r="DC43" s="38"/>
      <c r="DT43" s="120"/>
      <c r="DU43" s="120"/>
      <c r="DV43" s="120"/>
    </row>
    <row r="44" spans="1:126" s="49" customFormat="1" ht="15" customHeight="1" x14ac:dyDescent="0.2">
      <c r="A44" s="731">
        <v>1919</v>
      </c>
      <c r="B44" s="473" t="s">
        <v>3590</v>
      </c>
      <c r="C44" s="472" t="s">
        <v>355</v>
      </c>
      <c r="D44" s="472" t="s">
        <v>3423</v>
      </c>
      <c r="E44" s="120" t="s">
        <v>256</v>
      </c>
      <c r="F44" s="473" t="s">
        <v>221</v>
      </c>
      <c r="G44" s="689">
        <v>10</v>
      </c>
      <c r="H44" s="345" t="s">
        <v>405</v>
      </c>
      <c r="I44" s="99" t="s">
        <v>405</v>
      </c>
      <c r="J44" s="344" t="s">
        <v>405</v>
      </c>
      <c r="K44" s="345" t="s">
        <v>405</v>
      </c>
      <c r="L44" s="305" t="s">
        <v>405</v>
      </c>
      <c r="M44" s="305"/>
      <c r="N44" s="305"/>
      <c r="O44" s="145"/>
      <c r="P44" s="145"/>
      <c r="Q44" s="145"/>
      <c r="R44" s="147">
        <v>8500000</v>
      </c>
      <c r="S44" s="145"/>
      <c r="T44" s="485">
        <v>1</v>
      </c>
      <c r="U44" s="606"/>
      <c r="W44" s="429"/>
      <c r="CR44" s="38"/>
      <c r="CS44" s="38"/>
      <c r="CT44" s="38"/>
      <c r="CU44" s="38"/>
      <c r="CV44" s="38"/>
      <c r="CW44" s="38"/>
      <c r="CX44" s="38"/>
      <c r="CY44" s="38"/>
      <c r="CZ44" s="48"/>
      <c r="DA44" s="48"/>
      <c r="DB44" s="48"/>
      <c r="DC44" s="48"/>
      <c r="DD44" s="48"/>
      <c r="DE44" s="48"/>
      <c r="DN44" s="38"/>
    </row>
    <row r="45" spans="1:126" s="120" customFormat="1" ht="15" customHeight="1" x14ac:dyDescent="0.2">
      <c r="A45" s="460">
        <v>2916</v>
      </c>
      <c r="B45" s="461" t="s">
        <v>1668</v>
      </c>
      <c r="C45" s="460" t="s">
        <v>245</v>
      </c>
      <c r="D45" s="460" t="s">
        <v>4117</v>
      </c>
      <c r="E45" s="120" t="s">
        <v>256</v>
      </c>
      <c r="F45" s="461" t="s">
        <v>221</v>
      </c>
      <c r="G45" s="447">
        <v>8</v>
      </c>
      <c r="H45" s="344" t="s">
        <v>405</v>
      </c>
      <c r="I45" s="99" t="s">
        <v>405</v>
      </c>
      <c r="J45" s="344" t="s">
        <v>405</v>
      </c>
      <c r="K45" s="344" t="s">
        <v>405</v>
      </c>
      <c r="L45" s="100" t="s">
        <v>405</v>
      </c>
      <c r="M45" s="100" t="s">
        <v>405</v>
      </c>
      <c r="N45" s="100"/>
      <c r="O45" s="100"/>
      <c r="P45" s="100"/>
      <c r="Q45" s="49"/>
      <c r="R45" s="147">
        <v>12000000</v>
      </c>
      <c r="S45" s="485"/>
      <c r="T45" s="485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9"/>
      <c r="CO45" s="49"/>
      <c r="CP45" s="49"/>
      <c r="CQ45" s="49"/>
      <c r="CR45" s="49"/>
      <c r="CS45" s="49"/>
      <c r="CT45" s="49"/>
      <c r="CU45" s="49"/>
      <c r="CV45" s="49"/>
      <c r="CW45" s="48"/>
      <c r="CX45" s="48"/>
      <c r="CY45" s="48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38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</row>
    <row r="46" spans="1:126" s="49" customFormat="1" ht="15" customHeight="1" x14ac:dyDescent="0.2">
      <c r="A46" s="460">
        <v>2920</v>
      </c>
      <c r="B46" s="461" t="s">
        <v>4229</v>
      </c>
      <c r="C46" s="460" t="s">
        <v>417</v>
      </c>
      <c r="D46" s="460" t="s">
        <v>3928</v>
      </c>
      <c r="E46" s="120" t="s">
        <v>256</v>
      </c>
      <c r="F46" s="461" t="s">
        <v>221</v>
      </c>
      <c r="G46" s="447">
        <v>8</v>
      </c>
      <c r="H46" s="345" t="s">
        <v>405</v>
      </c>
      <c r="I46" s="99" t="s">
        <v>405</v>
      </c>
      <c r="J46" s="345" t="s">
        <v>405</v>
      </c>
      <c r="K46" s="344" t="s">
        <v>405</v>
      </c>
      <c r="L46" s="305" t="s">
        <v>405</v>
      </c>
      <c r="M46" s="305" t="s">
        <v>405</v>
      </c>
      <c r="N46" s="100"/>
      <c r="O46" s="100"/>
      <c r="P46" s="100"/>
      <c r="R46" s="147">
        <v>10000000</v>
      </c>
      <c r="S46" s="485"/>
      <c r="T46" s="485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O46" s="38"/>
      <c r="CP46" s="38"/>
      <c r="CQ46" s="38"/>
      <c r="CR46" s="38"/>
      <c r="CS46" s="38"/>
      <c r="CT46" s="38"/>
      <c r="CU46" s="38"/>
      <c r="CV46" s="38"/>
      <c r="CW46" s="48"/>
      <c r="CX46" s="48"/>
      <c r="CY46" s="48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K46" s="38"/>
    </row>
    <row r="47" spans="1:126" s="49" customFormat="1" ht="15" customHeight="1" x14ac:dyDescent="0.2">
      <c r="A47" s="48">
        <v>4426</v>
      </c>
      <c r="B47" s="49" t="s">
        <v>5149</v>
      </c>
      <c r="C47" s="48" t="s">
        <v>227</v>
      </c>
      <c r="D47" s="48" t="s">
        <v>5182</v>
      </c>
      <c r="E47" s="120" t="s">
        <v>256</v>
      </c>
      <c r="F47" s="49" t="s">
        <v>221</v>
      </c>
      <c r="G47" s="429">
        <v>5</v>
      </c>
      <c r="H47" s="344" t="s">
        <v>405</v>
      </c>
      <c r="I47" s="99" t="s">
        <v>405</v>
      </c>
      <c r="J47" s="344" t="s">
        <v>405</v>
      </c>
      <c r="K47" s="344" t="s">
        <v>405</v>
      </c>
      <c r="L47" s="305" t="s">
        <v>405</v>
      </c>
      <c r="M47" s="305" t="s">
        <v>405</v>
      </c>
      <c r="N47" s="100"/>
      <c r="O47" s="100"/>
      <c r="P47" s="100"/>
      <c r="R47" s="147">
        <v>9500000</v>
      </c>
      <c r="S47" s="606"/>
      <c r="T47" s="606"/>
      <c r="CZ47" s="38"/>
      <c r="DA47" s="38"/>
      <c r="DB47" s="38"/>
      <c r="DC47" s="38"/>
      <c r="DJ47" s="120"/>
    </row>
    <row r="48" spans="1:126" s="49" customFormat="1" ht="15" customHeight="1" x14ac:dyDescent="0.2">
      <c r="A48" s="48">
        <v>4424</v>
      </c>
      <c r="B48" s="49" t="s">
        <v>1787</v>
      </c>
      <c r="C48" s="48" t="s">
        <v>538</v>
      </c>
      <c r="D48" s="48" t="s">
        <v>594</v>
      </c>
      <c r="E48" s="120" t="s">
        <v>256</v>
      </c>
      <c r="F48" s="49" t="s">
        <v>221</v>
      </c>
      <c r="G48" s="429">
        <v>5</v>
      </c>
      <c r="H48" s="344" t="s">
        <v>405</v>
      </c>
      <c r="I48" s="99" t="s">
        <v>405</v>
      </c>
      <c r="J48" s="344" t="s">
        <v>405</v>
      </c>
      <c r="K48" s="344" t="s">
        <v>405</v>
      </c>
      <c r="L48" s="305" t="s">
        <v>405</v>
      </c>
      <c r="M48" s="305" t="s">
        <v>405</v>
      </c>
      <c r="N48" s="305" t="s">
        <v>405</v>
      </c>
      <c r="O48" s="305" t="s">
        <v>405</v>
      </c>
      <c r="P48" s="100"/>
      <c r="R48" s="147">
        <v>11000000</v>
      </c>
      <c r="S48" s="606"/>
      <c r="T48" s="606"/>
      <c r="CZ48" s="48"/>
      <c r="DA48" s="48"/>
      <c r="DB48" s="48"/>
      <c r="DC48" s="48"/>
      <c r="DD48" s="38"/>
      <c r="DE48" s="38"/>
      <c r="DF48" s="38"/>
      <c r="DG48" s="38"/>
      <c r="DH48" s="38"/>
      <c r="DI48" s="38"/>
      <c r="DK48" s="120"/>
    </row>
    <row r="49" spans="1:127" s="49" customFormat="1" ht="15" customHeight="1" x14ac:dyDescent="0.2">
      <c r="A49" s="468">
        <v>5589</v>
      </c>
      <c r="B49" s="49" t="s">
        <v>4207</v>
      </c>
      <c r="C49" s="468" t="s">
        <v>5829</v>
      </c>
      <c r="D49" s="468" t="s">
        <v>8027</v>
      </c>
      <c r="E49" s="120" t="s">
        <v>256</v>
      </c>
      <c r="F49" s="469" t="s">
        <v>221</v>
      </c>
      <c r="G49" s="429">
        <v>3</v>
      </c>
      <c r="H49" s="470"/>
      <c r="I49" s="99" t="s">
        <v>405</v>
      </c>
      <c r="J49" s="344" t="s">
        <v>405</v>
      </c>
      <c r="K49" s="344" t="s">
        <v>405</v>
      </c>
      <c r="L49" s="100" t="s">
        <v>405</v>
      </c>
      <c r="M49" s="365"/>
      <c r="N49" s="365"/>
      <c r="O49" s="365"/>
      <c r="P49" s="365"/>
      <c r="R49" s="147">
        <v>4500000</v>
      </c>
      <c r="S49" s="606"/>
      <c r="T49" s="606"/>
      <c r="DL49" s="38"/>
      <c r="DM49" s="38"/>
      <c r="DN49" s="38"/>
      <c r="DO49" s="38"/>
      <c r="DP49" s="38"/>
      <c r="DQ49" s="38"/>
      <c r="DR49" s="38"/>
      <c r="DS49" s="38"/>
    </row>
    <row r="50" spans="1:127" s="49" customFormat="1" ht="15" customHeight="1" x14ac:dyDescent="0.2">
      <c r="A50" s="815">
        <v>7189</v>
      </c>
      <c r="B50" s="815" t="s">
        <v>9045</v>
      </c>
      <c r="C50" s="815" t="s">
        <v>214</v>
      </c>
      <c r="D50" s="815" t="s">
        <v>8845</v>
      </c>
      <c r="E50" s="120" t="s">
        <v>256</v>
      </c>
      <c r="F50" s="815" t="s">
        <v>221</v>
      </c>
      <c r="G50" s="815">
        <v>0</v>
      </c>
      <c r="H50" s="344"/>
      <c r="I50" s="446"/>
      <c r="J50" s="344"/>
      <c r="K50" s="345"/>
      <c r="L50" s="305" t="s">
        <v>405</v>
      </c>
      <c r="M50" s="305" t="s">
        <v>405</v>
      </c>
      <c r="N50" s="305" t="s">
        <v>405</v>
      </c>
      <c r="O50" s="305" t="s">
        <v>405</v>
      </c>
      <c r="P50" s="367"/>
      <c r="Q50" s="367"/>
      <c r="R50" s="150">
        <v>1300000</v>
      </c>
      <c r="S50" s="480"/>
      <c r="T50" s="148"/>
      <c r="V50" s="826"/>
      <c r="W50" s="485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38"/>
      <c r="CV50" s="38"/>
      <c r="CW50" s="38"/>
      <c r="CX50" s="38"/>
      <c r="DG50" s="38"/>
      <c r="DH50" s="38"/>
      <c r="DI50" s="38"/>
      <c r="DJ50" s="38"/>
      <c r="DK50" s="38"/>
      <c r="DU50" s="249"/>
      <c r="DV50" s="249"/>
    </row>
    <row r="51" spans="1:127" s="49" customFormat="1" ht="15" customHeight="1" x14ac:dyDescent="0.2">
      <c r="A51" s="472">
        <v>2081</v>
      </c>
      <c r="B51" s="473" t="s">
        <v>2715</v>
      </c>
      <c r="C51" s="472" t="s">
        <v>3510</v>
      </c>
      <c r="D51" s="472" t="s">
        <v>3511</v>
      </c>
      <c r="E51" s="120" t="s">
        <v>256</v>
      </c>
      <c r="F51" s="473" t="s">
        <v>217</v>
      </c>
      <c r="G51" s="447">
        <v>10</v>
      </c>
      <c r="H51" s="344" t="s">
        <v>405</v>
      </c>
      <c r="I51" s="99" t="s">
        <v>405</v>
      </c>
      <c r="J51" s="344" t="s">
        <v>405</v>
      </c>
      <c r="K51" s="345" t="s">
        <v>405</v>
      </c>
      <c r="L51" s="100" t="s">
        <v>405</v>
      </c>
      <c r="M51" s="145"/>
      <c r="N51" s="145"/>
      <c r="O51" s="145"/>
      <c r="P51" s="145"/>
      <c r="Q51" s="38"/>
      <c r="R51" s="147">
        <v>8500000</v>
      </c>
      <c r="S51" s="618"/>
      <c r="T51" s="606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  <c r="BA51" s="258"/>
      <c r="BB51" s="258"/>
      <c r="BC51" s="258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8"/>
      <c r="BV51" s="258"/>
      <c r="BW51" s="258"/>
      <c r="BX51" s="258"/>
      <c r="BY51" s="258"/>
      <c r="BZ51" s="258"/>
      <c r="CA51" s="258"/>
      <c r="CB51" s="258"/>
      <c r="CC51" s="258"/>
      <c r="CD51" s="258"/>
      <c r="CE51" s="258"/>
      <c r="CF51" s="258"/>
      <c r="CG51" s="258"/>
      <c r="CH51" s="258"/>
      <c r="CI51" s="258"/>
      <c r="CJ51" s="258"/>
      <c r="CK51" s="258"/>
      <c r="CL51" s="258"/>
      <c r="CM51" s="258"/>
      <c r="CN51" s="258"/>
      <c r="CO51" s="48"/>
      <c r="CP51" s="48"/>
      <c r="CQ51" s="48"/>
      <c r="CR51" s="48"/>
      <c r="CS51" s="48"/>
      <c r="CT51" s="48"/>
      <c r="CU51" s="48"/>
      <c r="CV51" s="48"/>
      <c r="CW51" s="38"/>
      <c r="CX51" s="38"/>
      <c r="CY51" s="3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38"/>
      <c r="DK51" s="38"/>
    </row>
    <row r="52" spans="1:127" s="49" customFormat="1" ht="15" customHeight="1" x14ac:dyDescent="0.2">
      <c r="A52" s="48">
        <v>4651</v>
      </c>
      <c r="B52" s="49" t="s">
        <v>5158</v>
      </c>
      <c r="C52" s="48" t="s">
        <v>1782</v>
      </c>
      <c r="D52" s="48" t="s">
        <v>5127</v>
      </c>
      <c r="E52" s="120" t="s">
        <v>256</v>
      </c>
      <c r="F52" s="49" t="s">
        <v>217</v>
      </c>
      <c r="G52" s="429">
        <v>5</v>
      </c>
      <c r="H52" s="344" t="s">
        <v>405</v>
      </c>
      <c r="I52" s="99" t="s">
        <v>405</v>
      </c>
      <c r="J52" s="344" t="s">
        <v>405</v>
      </c>
      <c r="K52" s="345" t="s">
        <v>405</v>
      </c>
      <c r="L52" s="100" t="s">
        <v>405</v>
      </c>
      <c r="M52" s="100"/>
      <c r="N52" s="100"/>
      <c r="O52" s="100"/>
      <c r="P52" s="100"/>
      <c r="R52" s="147">
        <v>7000000</v>
      </c>
      <c r="S52" s="606"/>
      <c r="T52" s="606"/>
      <c r="DD52" s="38"/>
      <c r="DE52" s="38"/>
      <c r="DF52" s="38"/>
      <c r="DG52" s="38"/>
      <c r="DH52" s="38"/>
      <c r="DI52" s="38"/>
      <c r="DJ52" s="38"/>
      <c r="DK52" s="38"/>
      <c r="DL52" s="120"/>
      <c r="DM52" s="120"/>
      <c r="DN52" s="120"/>
      <c r="DO52" s="120"/>
      <c r="DP52" s="120"/>
      <c r="DQ52" s="120"/>
      <c r="DR52" s="120"/>
      <c r="DS52" s="120"/>
    </row>
    <row r="53" spans="1:127" s="49" customFormat="1" ht="15" customHeight="1" x14ac:dyDescent="0.2">
      <c r="A53" s="548">
        <v>6302</v>
      </c>
      <c r="B53" s="49" t="s">
        <v>5158</v>
      </c>
      <c r="C53" s="548" t="s">
        <v>317</v>
      </c>
      <c r="D53" s="548" t="s">
        <v>316</v>
      </c>
      <c r="E53" s="120" t="s">
        <v>256</v>
      </c>
      <c r="F53" s="475" t="s">
        <v>217</v>
      </c>
      <c r="G53" s="475">
        <v>2</v>
      </c>
      <c r="H53" s="470"/>
      <c r="I53" s="470"/>
      <c r="J53" s="345" t="s">
        <v>405</v>
      </c>
      <c r="K53" s="344" t="s">
        <v>405</v>
      </c>
      <c r="L53" s="100" t="s">
        <v>405</v>
      </c>
      <c r="M53" s="100" t="s">
        <v>405</v>
      </c>
      <c r="N53" s="365"/>
      <c r="O53" s="365"/>
      <c r="P53" s="365"/>
      <c r="R53" s="147">
        <v>6500000</v>
      </c>
      <c r="S53" s="606"/>
      <c r="T53" s="606"/>
      <c r="DT53" s="38"/>
      <c r="DU53" s="38"/>
      <c r="DV53" s="38"/>
    </row>
    <row r="54" spans="1:127" s="38" customFormat="1" ht="15" customHeight="1" x14ac:dyDescent="0.2">
      <c r="A54" s="633">
        <v>6782</v>
      </c>
      <c r="B54" s="633" t="s">
        <v>2714</v>
      </c>
      <c r="C54" s="633" t="s">
        <v>328</v>
      </c>
      <c r="D54" s="633" t="s">
        <v>8594</v>
      </c>
      <c r="E54" s="120" t="s">
        <v>256</v>
      </c>
      <c r="F54" s="633" t="s">
        <v>217</v>
      </c>
      <c r="G54" s="633">
        <v>1</v>
      </c>
      <c r="H54" s="470"/>
      <c r="I54" s="470"/>
      <c r="J54" s="345"/>
      <c r="K54" s="345" t="s">
        <v>405</v>
      </c>
      <c r="L54" s="100" t="s">
        <v>405</v>
      </c>
      <c r="M54" s="100" t="s">
        <v>405</v>
      </c>
      <c r="N54" s="100" t="s">
        <v>405</v>
      </c>
      <c r="O54" s="100" t="s">
        <v>405</v>
      </c>
      <c r="P54" s="100"/>
      <c r="Q54" s="49"/>
      <c r="R54" s="147">
        <v>6500000</v>
      </c>
      <c r="S54" s="606"/>
      <c r="T54" s="606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</row>
    <row r="55" spans="1:127" s="49" customFormat="1" ht="15" customHeight="1" x14ac:dyDescent="0.2">
      <c r="A55" s="737">
        <v>3574</v>
      </c>
      <c r="B55" s="463" t="s">
        <v>1789</v>
      </c>
      <c r="C55" s="462" t="s">
        <v>4365</v>
      </c>
      <c r="D55" s="462" t="s">
        <v>4366</v>
      </c>
      <c r="E55" s="120" t="s">
        <v>256</v>
      </c>
      <c r="F55" s="463" t="s">
        <v>226</v>
      </c>
      <c r="G55" s="447">
        <v>8</v>
      </c>
      <c r="H55" s="344" t="s">
        <v>405</v>
      </c>
      <c r="I55" s="446" t="s">
        <v>405</v>
      </c>
      <c r="J55" s="344" t="s">
        <v>405</v>
      </c>
      <c r="K55" s="344" t="s">
        <v>405</v>
      </c>
      <c r="L55" s="305" t="s">
        <v>405</v>
      </c>
      <c r="M55" s="305" t="s">
        <v>405</v>
      </c>
      <c r="N55" s="305" t="s">
        <v>405</v>
      </c>
      <c r="O55" s="365"/>
      <c r="P55" s="365"/>
      <c r="R55" s="147">
        <v>3100000</v>
      </c>
      <c r="T55" s="606">
        <v>1</v>
      </c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</row>
    <row r="56" spans="1:127" s="514" customFormat="1" ht="15" customHeight="1" x14ac:dyDescent="0.2">
      <c r="A56" s="497">
        <f>COUNT(A3:A55)</f>
        <v>53</v>
      </c>
      <c r="B56" s="529" t="s">
        <v>2744</v>
      </c>
      <c r="C56" s="497" t="s">
        <v>256</v>
      </c>
      <c r="D56" s="497" t="s">
        <v>137</v>
      </c>
      <c r="E56" s="529" t="s">
        <v>2744</v>
      </c>
      <c r="F56" s="513"/>
      <c r="G56" s="498">
        <f>AVERAGE(G3:G55)</f>
        <v>5.9245283018867925</v>
      </c>
      <c r="H56" s="499"/>
      <c r="I56" s="499"/>
      <c r="J56" s="499"/>
      <c r="K56" s="499"/>
      <c r="L56" s="499">
        <f>COUNTIF((L3:L55),"X")</f>
        <v>53</v>
      </c>
      <c r="M56" s="499">
        <f>COUNTIF((M3:M55),"X")</f>
        <v>31</v>
      </c>
      <c r="N56" s="499">
        <f>COUNTIF((N3:N55),"X")</f>
        <v>17</v>
      </c>
      <c r="O56" s="499">
        <f>COUNTIF((O3:O55),"X")</f>
        <v>4</v>
      </c>
      <c r="P56" s="499">
        <f>COUNTIF((P3:P55),"X")</f>
        <v>1</v>
      </c>
      <c r="Q56" s="497">
        <f>SUM(L56:P56)</f>
        <v>106</v>
      </c>
      <c r="R56" s="500">
        <f>SUM(R3:R55)</f>
        <v>375200000</v>
      </c>
      <c r="S56" s="623"/>
      <c r="T56" s="623"/>
    </row>
    <row r="57" spans="1:127" s="49" customFormat="1" ht="15" customHeight="1" x14ac:dyDescent="0.2">
      <c r="A57" s="458">
        <v>5061</v>
      </c>
      <c r="B57" s="49" t="s">
        <v>2285</v>
      </c>
      <c r="C57" s="914" t="s">
        <v>7735</v>
      </c>
      <c r="D57" s="914" t="s">
        <v>7736</v>
      </c>
      <c r="E57" s="120" t="s">
        <v>256</v>
      </c>
      <c r="F57" s="458" t="s">
        <v>190</v>
      </c>
      <c r="G57" s="429">
        <v>4</v>
      </c>
      <c r="H57" s="345" t="s">
        <v>405</v>
      </c>
      <c r="I57" s="99" t="s">
        <v>405</v>
      </c>
      <c r="J57" s="344" t="s">
        <v>405</v>
      </c>
      <c r="K57" s="344" t="s">
        <v>405</v>
      </c>
      <c r="L57" s="715" t="s">
        <v>405</v>
      </c>
      <c r="M57" s="715" t="s">
        <v>405</v>
      </c>
      <c r="N57" s="715" t="s">
        <v>405</v>
      </c>
      <c r="O57" s="365"/>
      <c r="P57" s="365"/>
      <c r="R57" s="765">
        <v>4000000</v>
      </c>
      <c r="S57" s="606"/>
      <c r="T57" s="606"/>
      <c r="DD57" s="38"/>
      <c r="DE57" s="38"/>
      <c r="DF57" s="38"/>
      <c r="DG57" s="38"/>
      <c r="DH57" s="38"/>
      <c r="DI57" s="38"/>
    </row>
    <row r="58" spans="1:127" s="38" customFormat="1" ht="15" customHeight="1" x14ac:dyDescent="0.2">
      <c r="A58" s="548">
        <v>6390</v>
      </c>
      <c r="B58" s="49" t="s">
        <v>8441</v>
      </c>
      <c r="C58" s="548" t="s">
        <v>507</v>
      </c>
      <c r="D58" s="548" t="s">
        <v>8353</v>
      </c>
      <c r="E58" s="120" t="s">
        <v>256</v>
      </c>
      <c r="F58" s="475" t="s">
        <v>196</v>
      </c>
      <c r="G58" s="475">
        <v>2</v>
      </c>
      <c r="H58" s="470"/>
      <c r="I58" s="470"/>
      <c r="J58" s="345" t="s">
        <v>405</v>
      </c>
      <c r="K58" s="344" t="s">
        <v>405</v>
      </c>
      <c r="L58" s="100" t="s">
        <v>405</v>
      </c>
      <c r="M58" s="100" t="s">
        <v>405</v>
      </c>
      <c r="N58" s="365"/>
      <c r="O58" s="365"/>
      <c r="P58" s="365"/>
      <c r="Q58" s="49"/>
      <c r="R58" s="147">
        <v>5500000</v>
      </c>
      <c r="S58" s="606"/>
      <c r="T58" s="606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</row>
    <row r="59" spans="1:127" s="49" customFormat="1" ht="15" customHeight="1" x14ac:dyDescent="0.2">
      <c r="A59" s="815">
        <v>7440</v>
      </c>
      <c r="B59" s="815" t="s">
        <v>9090</v>
      </c>
      <c r="C59" s="815" t="s">
        <v>3052</v>
      </c>
      <c r="D59" s="815" t="s">
        <v>3053</v>
      </c>
      <c r="E59" s="120" t="s">
        <v>256</v>
      </c>
      <c r="F59" s="815" t="s">
        <v>196</v>
      </c>
      <c r="G59" s="815">
        <v>0</v>
      </c>
      <c r="H59" s="487"/>
      <c r="I59" s="487"/>
      <c r="J59" s="345"/>
      <c r="K59" s="345"/>
      <c r="L59" s="305" t="s">
        <v>405</v>
      </c>
      <c r="M59" s="305" t="s">
        <v>405</v>
      </c>
      <c r="N59" s="305" t="s">
        <v>405</v>
      </c>
      <c r="O59" s="305" t="s">
        <v>405</v>
      </c>
      <c r="P59" s="545"/>
      <c r="Q59" s="545"/>
      <c r="R59" s="150">
        <v>500000</v>
      </c>
      <c r="S59" s="480"/>
      <c r="T59" s="545"/>
      <c r="V59" s="545"/>
      <c r="W59" s="545"/>
      <c r="X59" s="545"/>
      <c r="Y59" s="545"/>
      <c r="Z59" s="545"/>
      <c r="AA59" s="249"/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49"/>
      <c r="AX59" s="249"/>
      <c r="AY59" s="249"/>
      <c r="AZ59" s="249"/>
      <c r="BA59" s="249"/>
      <c r="BB59" s="249"/>
      <c r="BC59" s="249"/>
      <c r="BD59" s="249"/>
      <c r="BE59" s="249"/>
      <c r="BF59" s="249"/>
      <c r="BG59" s="249"/>
      <c r="BH59" s="249"/>
      <c r="BI59" s="249"/>
      <c r="BJ59" s="249"/>
      <c r="BK59" s="249"/>
      <c r="BL59" s="249"/>
      <c r="BM59" s="249"/>
      <c r="BN59" s="249"/>
      <c r="BO59" s="249"/>
      <c r="BP59" s="249"/>
      <c r="BQ59" s="249"/>
      <c r="BR59" s="249"/>
      <c r="BS59" s="249"/>
      <c r="BT59" s="249"/>
      <c r="BU59" s="249"/>
      <c r="BV59" s="249"/>
      <c r="BW59" s="249"/>
      <c r="BX59" s="249"/>
      <c r="BY59" s="249"/>
      <c r="BZ59" s="249"/>
      <c r="CA59" s="249"/>
      <c r="CB59" s="249"/>
      <c r="CC59" s="249"/>
      <c r="CD59" s="249"/>
      <c r="CE59" s="249"/>
      <c r="CF59" s="249"/>
      <c r="CG59" s="249"/>
      <c r="CH59" s="249"/>
      <c r="CI59" s="249"/>
      <c r="CJ59" s="249"/>
      <c r="CK59" s="249"/>
      <c r="CL59" s="249"/>
      <c r="CM59" s="249"/>
      <c r="CN59" s="249"/>
      <c r="CO59" s="249"/>
      <c r="CP59" s="249"/>
      <c r="CQ59" s="249"/>
      <c r="CR59" s="249"/>
      <c r="CS59" s="249"/>
      <c r="CT59" s="249"/>
      <c r="CU59" s="249"/>
      <c r="CV59" s="249"/>
      <c r="CW59" s="249"/>
      <c r="CX59" s="249"/>
      <c r="CY59" s="249"/>
      <c r="CZ59" s="249"/>
      <c r="DA59" s="249"/>
      <c r="DB59" s="249"/>
      <c r="DC59" s="249"/>
      <c r="DD59" s="249"/>
      <c r="DE59" s="249"/>
      <c r="DF59" s="249"/>
      <c r="DG59" s="249"/>
      <c r="DH59" s="249"/>
      <c r="DI59" s="249"/>
      <c r="DJ59" s="249"/>
      <c r="DK59" s="249"/>
      <c r="DL59" s="249"/>
      <c r="DM59" s="249"/>
      <c r="DN59" s="249"/>
      <c r="DO59" s="249"/>
      <c r="DP59" s="249"/>
      <c r="DQ59" s="249"/>
      <c r="DR59" s="249"/>
      <c r="DS59" s="249"/>
      <c r="DT59" s="249"/>
      <c r="DU59" s="249"/>
      <c r="DV59" s="249"/>
    </row>
    <row r="60" spans="1:127" s="49" customFormat="1" ht="15" customHeight="1" x14ac:dyDescent="0.2">
      <c r="A60" s="640">
        <v>6822</v>
      </c>
      <c r="B60" s="633" t="s">
        <v>405</v>
      </c>
      <c r="C60" s="640" t="s">
        <v>258</v>
      </c>
      <c r="D60" s="640" t="s">
        <v>7301</v>
      </c>
      <c r="E60" s="120" t="s">
        <v>256</v>
      </c>
      <c r="F60" s="633" t="s">
        <v>198</v>
      </c>
      <c r="G60" s="633">
        <v>1</v>
      </c>
      <c r="H60" s="470"/>
      <c r="I60" s="470"/>
      <c r="J60" s="345"/>
      <c r="K60" s="345" t="s">
        <v>405</v>
      </c>
      <c r="L60" s="100" t="s">
        <v>405</v>
      </c>
      <c r="M60" s="100" t="s">
        <v>405</v>
      </c>
      <c r="N60" s="100"/>
      <c r="O60" s="365"/>
      <c r="P60" s="365"/>
      <c r="R60" s="147">
        <v>3000000</v>
      </c>
      <c r="S60" s="606"/>
      <c r="T60" s="606"/>
    </row>
    <row r="61" spans="1:127" s="38" customFormat="1" ht="15" customHeight="1" x14ac:dyDescent="0.2">
      <c r="A61" s="815">
        <v>7398</v>
      </c>
      <c r="B61" s="815" t="s">
        <v>9130</v>
      </c>
      <c r="C61" s="815" t="s">
        <v>157</v>
      </c>
      <c r="D61" s="815" t="s">
        <v>191</v>
      </c>
      <c r="E61" s="120" t="s">
        <v>256</v>
      </c>
      <c r="F61" s="815" t="s">
        <v>206</v>
      </c>
      <c r="G61" s="815">
        <v>0</v>
      </c>
      <c r="H61" s="487"/>
      <c r="I61" s="487"/>
      <c r="J61" s="345"/>
      <c r="K61" s="345"/>
      <c r="L61" s="305" t="s">
        <v>405</v>
      </c>
      <c r="M61" s="305" t="s">
        <v>405</v>
      </c>
      <c r="N61" s="305" t="s">
        <v>405</v>
      </c>
      <c r="O61" s="305" t="s">
        <v>405</v>
      </c>
      <c r="P61" s="545"/>
      <c r="Q61" s="545"/>
      <c r="R61" s="150">
        <v>500000</v>
      </c>
      <c r="S61" s="480"/>
      <c r="T61" s="545"/>
      <c r="U61" s="49"/>
      <c r="V61" s="545"/>
      <c r="W61" s="545"/>
      <c r="X61" s="545"/>
      <c r="Y61" s="545"/>
      <c r="Z61" s="545"/>
      <c r="AA61" s="249"/>
      <c r="AB61" s="249"/>
      <c r="AC61" s="249"/>
      <c r="AD61" s="249"/>
      <c r="AE61" s="249"/>
      <c r="AF61" s="249"/>
      <c r="AG61" s="249"/>
      <c r="AH61" s="249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49"/>
      <c r="AX61" s="249"/>
      <c r="AY61" s="249"/>
      <c r="AZ61" s="249"/>
      <c r="BA61" s="249"/>
      <c r="BB61" s="249"/>
      <c r="BC61" s="249"/>
      <c r="BD61" s="249"/>
      <c r="BE61" s="249"/>
      <c r="BF61" s="249"/>
      <c r="BG61" s="249"/>
      <c r="BH61" s="249"/>
      <c r="BI61" s="249"/>
      <c r="BJ61" s="249"/>
      <c r="BK61" s="249"/>
      <c r="BL61" s="249"/>
      <c r="BM61" s="249"/>
      <c r="BN61" s="249"/>
      <c r="BO61" s="249"/>
      <c r="BP61" s="249"/>
      <c r="BQ61" s="249"/>
      <c r="BR61" s="249"/>
      <c r="BS61" s="249"/>
      <c r="BT61" s="249"/>
      <c r="BU61" s="249"/>
      <c r="BV61" s="249"/>
      <c r="BW61" s="249"/>
      <c r="BX61" s="249"/>
      <c r="BY61" s="249"/>
      <c r="BZ61" s="249"/>
      <c r="CA61" s="249"/>
      <c r="CB61" s="249"/>
      <c r="CC61" s="249"/>
      <c r="CD61" s="249"/>
      <c r="CE61" s="249"/>
      <c r="CF61" s="249"/>
      <c r="CG61" s="249"/>
      <c r="CH61" s="249"/>
      <c r="CI61" s="249"/>
      <c r="CJ61" s="249"/>
      <c r="CK61" s="249"/>
      <c r="CL61" s="249"/>
      <c r="CM61" s="249"/>
      <c r="CN61" s="249"/>
      <c r="CO61" s="249"/>
      <c r="CP61" s="249"/>
      <c r="CQ61" s="249"/>
      <c r="CR61" s="249"/>
      <c r="CS61" s="249"/>
      <c r="CT61" s="249"/>
      <c r="CU61" s="249"/>
      <c r="CV61" s="249"/>
      <c r="CW61" s="249"/>
      <c r="CX61" s="249"/>
      <c r="CY61" s="249"/>
      <c r="CZ61" s="249"/>
      <c r="DA61" s="249"/>
      <c r="DB61" s="249"/>
      <c r="DC61" s="249"/>
      <c r="DD61" s="249"/>
      <c r="DE61" s="249"/>
      <c r="DF61" s="249"/>
      <c r="DG61" s="249"/>
      <c r="DH61" s="249"/>
      <c r="DI61" s="249"/>
      <c r="DJ61" s="249"/>
      <c r="DK61" s="249"/>
      <c r="DL61" s="249"/>
      <c r="DM61" s="249"/>
      <c r="DN61" s="249"/>
      <c r="DO61" s="249"/>
      <c r="DP61" s="249"/>
      <c r="DQ61" s="249"/>
      <c r="DR61" s="249"/>
      <c r="DS61" s="249"/>
      <c r="DT61" s="249"/>
      <c r="DU61" s="249"/>
      <c r="DV61" s="249"/>
    </row>
    <row r="62" spans="1:127" s="249" customFormat="1" ht="15" customHeight="1" x14ac:dyDescent="0.2">
      <c r="A62" s="924">
        <v>4247</v>
      </c>
      <c r="B62" s="49" t="s">
        <v>4799</v>
      </c>
      <c r="C62" s="926" t="s">
        <v>7766</v>
      </c>
      <c r="D62" s="926" t="s">
        <v>4609</v>
      </c>
      <c r="E62" s="120" t="s">
        <v>256</v>
      </c>
      <c r="F62" s="531" t="s">
        <v>209</v>
      </c>
      <c r="G62" s="471">
        <v>6</v>
      </c>
      <c r="H62" s="345" t="s">
        <v>405</v>
      </c>
      <c r="I62" s="99" t="s">
        <v>405</v>
      </c>
      <c r="J62" s="344" t="s">
        <v>405</v>
      </c>
      <c r="K62" s="345" t="s">
        <v>405</v>
      </c>
      <c r="L62" s="305" t="s">
        <v>405</v>
      </c>
      <c r="M62" s="305" t="s">
        <v>405</v>
      </c>
      <c r="N62" s="305" t="s">
        <v>405</v>
      </c>
      <c r="O62" s="145"/>
      <c r="P62" s="145"/>
      <c r="Q62" s="48"/>
      <c r="R62" s="147">
        <v>7000000</v>
      </c>
      <c r="S62" s="485"/>
      <c r="T62" s="606">
        <v>1</v>
      </c>
      <c r="U62" s="120"/>
      <c r="V62" s="48"/>
      <c r="W62" s="48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120"/>
      <c r="DF62" s="120"/>
      <c r="DG62" s="120"/>
      <c r="DH62" s="120"/>
      <c r="DI62" s="120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</row>
    <row r="63" spans="1:127" s="49" customFormat="1" ht="15" customHeight="1" x14ac:dyDescent="0.2">
      <c r="A63" s="633">
        <v>6681</v>
      </c>
      <c r="B63" s="633" t="s">
        <v>8423</v>
      </c>
      <c r="C63" s="640" t="s">
        <v>364</v>
      </c>
      <c r="D63" s="640" t="s">
        <v>3065</v>
      </c>
      <c r="E63" s="120" t="s">
        <v>256</v>
      </c>
      <c r="F63" s="633" t="s">
        <v>209</v>
      </c>
      <c r="G63" s="633">
        <v>1</v>
      </c>
      <c r="H63" s="344"/>
      <c r="I63" s="99"/>
      <c r="J63" s="344"/>
      <c r="K63" s="345" t="s">
        <v>405</v>
      </c>
      <c r="L63" s="100" t="s">
        <v>405</v>
      </c>
      <c r="M63" s="100" t="s">
        <v>405</v>
      </c>
      <c r="N63" s="100" t="s">
        <v>405</v>
      </c>
      <c r="O63" s="367"/>
      <c r="P63" s="367"/>
      <c r="Q63" s="150"/>
      <c r="R63" s="147">
        <v>2500000</v>
      </c>
      <c r="S63" s="606"/>
      <c r="T63" s="606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</row>
    <row r="64" spans="1:127" s="49" customFormat="1" ht="15" customHeight="1" x14ac:dyDescent="0.2">
      <c r="A64" s="48">
        <v>4589</v>
      </c>
      <c r="B64" s="49" t="s">
        <v>5174</v>
      </c>
      <c r="C64" s="913" t="s">
        <v>5094</v>
      </c>
      <c r="D64" s="913" t="s">
        <v>5095</v>
      </c>
      <c r="E64" s="120" t="s">
        <v>256</v>
      </c>
      <c r="F64" s="49" t="s">
        <v>212</v>
      </c>
      <c r="G64" s="429">
        <v>5</v>
      </c>
      <c r="H64" s="344" t="s">
        <v>405</v>
      </c>
      <c r="I64" s="99" t="s">
        <v>405</v>
      </c>
      <c r="J64" s="344" t="s">
        <v>405</v>
      </c>
      <c r="K64" s="345" t="s">
        <v>405</v>
      </c>
      <c r="L64" s="100" t="s">
        <v>405</v>
      </c>
      <c r="M64" s="100" t="s">
        <v>405</v>
      </c>
      <c r="N64" s="367"/>
      <c r="O64" s="367"/>
      <c r="P64" s="367"/>
      <c r="Q64" s="367"/>
      <c r="R64" s="147">
        <v>4500000</v>
      </c>
      <c r="S64" s="485"/>
      <c r="T64" s="606"/>
      <c r="DC64" s="38"/>
      <c r="DD64" s="38"/>
      <c r="DE64" s="38"/>
      <c r="DM64" s="38"/>
      <c r="DN64" s="38"/>
    </row>
    <row r="65" spans="1:126" s="49" customFormat="1" ht="15" customHeight="1" x14ac:dyDescent="0.2">
      <c r="A65" s="815">
        <v>7204</v>
      </c>
      <c r="B65" s="815" t="s">
        <v>9103</v>
      </c>
      <c r="C65" s="825" t="s">
        <v>2248</v>
      </c>
      <c r="D65" s="825" t="s">
        <v>191</v>
      </c>
      <c r="E65" s="120" t="s">
        <v>256</v>
      </c>
      <c r="F65" s="815" t="s">
        <v>221</v>
      </c>
      <c r="G65" s="815">
        <v>0</v>
      </c>
      <c r="H65" s="487"/>
      <c r="I65" s="487"/>
      <c r="J65" s="345"/>
      <c r="K65" s="345"/>
      <c r="L65" s="305" t="s">
        <v>405</v>
      </c>
      <c r="M65" s="305" t="s">
        <v>405</v>
      </c>
      <c r="N65" s="305" t="s">
        <v>405</v>
      </c>
      <c r="O65" s="305" t="s">
        <v>405</v>
      </c>
      <c r="P65" s="545"/>
      <c r="Q65" s="545"/>
      <c r="R65" s="150">
        <v>500000</v>
      </c>
      <c r="S65" s="480"/>
      <c r="T65" s="545"/>
      <c r="V65" s="545"/>
      <c r="W65" s="545"/>
      <c r="X65" s="545"/>
      <c r="Y65" s="545"/>
      <c r="Z65" s="545"/>
      <c r="AA65" s="249"/>
      <c r="AB65" s="249"/>
      <c r="AC65" s="249"/>
      <c r="AD65" s="249"/>
      <c r="AE65" s="249"/>
      <c r="AF65" s="249"/>
      <c r="AG65" s="249"/>
      <c r="AH65" s="249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49"/>
      <c r="BC65" s="249"/>
      <c r="BD65" s="249"/>
      <c r="BE65" s="249"/>
      <c r="BF65" s="249"/>
      <c r="BG65" s="249"/>
      <c r="BH65" s="249"/>
      <c r="BI65" s="249"/>
      <c r="BJ65" s="249"/>
      <c r="BK65" s="249"/>
      <c r="BL65" s="249"/>
      <c r="BM65" s="249"/>
      <c r="BN65" s="249"/>
      <c r="BO65" s="249"/>
      <c r="BP65" s="249"/>
      <c r="BQ65" s="249"/>
      <c r="BR65" s="249"/>
      <c r="BS65" s="249"/>
      <c r="BT65" s="249"/>
      <c r="BU65" s="249"/>
      <c r="BV65" s="249"/>
      <c r="BW65" s="249"/>
      <c r="BX65" s="249"/>
      <c r="BY65" s="249"/>
      <c r="BZ65" s="249"/>
      <c r="CA65" s="249"/>
      <c r="CB65" s="249"/>
      <c r="CC65" s="249"/>
      <c r="CD65" s="249"/>
      <c r="CE65" s="249"/>
      <c r="CF65" s="249"/>
      <c r="CG65" s="249"/>
      <c r="CH65" s="249"/>
      <c r="CI65" s="249"/>
      <c r="CJ65" s="249"/>
      <c r="CK65" s="249"/>
      <c r="CL65" s="249"/>
      <c r="CM65" s="249"/>
      <c r="CN65" s="249"/>
      <c r="CO65" s="249"/>
      <c r="CP65" s="249"/>
      <c r="CQ65" s="249"/>
      <c r="CR65" s="249"/>
      <c r="CS65" s="249"/>
      <c r="CT65" s="249"/>
      <c r="CU65" s="249"/>
      <c r="CV65" s="249"/>
      <c r="CW65" s="249"/>
      <c r="CX65" s="249"/>
      <c r="CY65" s="249"/>
      <c r="CZ65" s="249"/>
      <c r="DA65" s="249"/>
      <c r="DB65" s="249"/>
      <c r="DC65" s="249"/>
      <c r="DD65" s="249"/>
      <c r="DE65" s="249"/>
      <c r="DF65" s="249"/>
      <c r="DG65" s="249"/>
      <c r="DH65" s="249"/>
      <c r="DI65" s="249"/>
      <c r="DJ65" s="249"/>
      <c r="DK65" s="249"/>
      <c r="DL65" s="249"/>
      <c r="DM65" s="249"/>
      <c r="DN65" s="249"/>
      <c r="DO65" s="249"/>
      <c r="DP65" s="249"/>
      <c r="DQ65" s="249"/>
      <c r="DR65" s="249"/>
      <c r="DS65" s="249"/>
      <c r="DT65" s="249"/>
      <c r="DU65" s="249"/>
      <c r="DV65" s="249"/>
    </row>
    <row r="66" spans="1:126" s="49" customFormat="1" ht="15" customHeight="1" x14ac:dyDescent="0.2">
      <c r="A66" s="815">
        <v>7368</v>
      </c>
      <c r="B66" s="815" t="s">
        <v>9073</v>
      </c>
      <c r="C66" s="825" t="s">
        <v>157</v>
      </c>
      <c r="D66" s="825" t="s">
        <v>9022</v>
      </c>
      <c r="E66" s="120" t="s">
        <v>256</v>
      </c>
      <c r="F66" s="815" t="s">
        <v>217</v>
      </c>
      <c r="G66" s="815">
        <v>0</v>
      </c>
      <c r="H66" s="487"/>
      <c r="I66" s="487"/>
      <c r="J66" s="345"/>
      <c r="K66" s="345"/>
      <c r="L66" s="305" t="s">
        <v>405</v>
      </c>
      <c r="M66" s="305" t="s">
        <v>405</v>
      </c>
      <c r="N66" s="305" t="s">
        <v>405</v>
      </c>
      <c r="O66" s="305" t="s">
        <v>405</v>
      </c>
      <c r="P66" s="545"/>
      <c r="Q66" s="545"/>
      <c r="R66" s="150">
        <v>560000</v>
      </c>
      <c r="S66" s="480"/>
      <c r="T66" s="545"/>
      <c r="U66" s="38"/>
      <c r="V66" s="545"/>
      <c r="W66" s="545"/>
      <c r="X66" s="545"/>
      <c r="Y66" s="545"/>
      <c r="Z66" s="545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49"/>
      <c r="BC66" s="249"/>
      <c r="BD66" s="249"/>
      <c r="BE66" s="249"/>
      <c r="BF66" s="249"/>
      <c r="BG66" s="249"/>
      <c r="BH66" s="249"/>
      <c r="BI66" s="249"/>
      <c r="BJ66" s="249"/>
      <c r="BK66" s="249"/>
      <c r="BL66" s="249"/>
      <c r="BM66" s="249"/>
      <c r="BN66" s="249"/>
      <c r="BO66" s="249"/>
      <c r="BP66" s="249"/>
      <c r="BQ66" s="249"/>
      <c r="BR66" s="249"/>
      <c r="BS66" s="249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/>
      <c r="CH66" s="249"/>
      <c r="CI66" s="249"/>
      <c r="CJ66" s="249"/>
      <c r="CK66" s="249"/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49"/>
      <c r="DJ66" s="249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</row>
    <row r="67" spans="1:126" s="97" customFormat="1" ht="15" customHeight="1" x14ac:dyDescent="0.2">
      <c r="A67" s="141"/>
      <c r="B67" s="141" t="s">
        <v>2743</v>
      </c>
      <c r="C67" s="141" t="s">
        <v>2741</v>
      </c>
      <c r="D67" s="141" t="s">
        <v>2742</v>
      </c>
      <c r="E67" s="141" t="s">
        <v>2743</v>
      </c>
      <c r="G67" s="139"/>
      <c r="H67" s="885"/>
      <c r="I67" s="885"/>
      <c r="J67" s="885"/>
      <c r="K67" s="885"/>
      <c r="L67" s="885">
        <f>COUNTIF((L57:L66),"X")</f>
        <v>10</v>
      </c>
      <c r="M67" s="885">
        <f>COUNTIF((M57:M66),"X")</f>
        <v>10</v>
      </c>
      <c r="N67" s="885">
        <f>COUNTIF((N57:N66),"X")</f>
        <v>7</v>
      </c>
      <c r="O67" s="885">
        <f>COUNTIF((O57:O66),"X")</f>
        <v>4</v>
      </c>
      <c r="P67" s="885">
        <f>COUNTIF((P57:P66),"X")</f>
        <v>0</v>
      </c>
      <c r="Q67" s="97">
        <f>SUM(L67:P67)</f>
        <v>31</v>
      </c>
      <c r="R67" s="886"/>
      <c r="S67" s="631"/>
      <c r="T67" s="631"/>
    </row>
    <row r="68" spans="1:126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>
        <f>Q56+Q67</f>
        <v>137</v>
      </c>
      <c r="R68" s="874"/>
      <c r="S68" s="623"/>
      <c r="T68" s="623"/>
    </row>
    <row r="69" spans="1:126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256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258"/>
      <c r="T69" s="61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</row>
    <row r="70" spans="1:126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256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61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</row>
    <row r="71" spans="1:126" s="679" customFormat="1" ht="15" customHeight="1" x14ac:dyDescent="0.2">
      <c r="A71" s="720">
        <v>2047</v>
      </c>
      <c r="B71" s="720" t="s">
        <v>1930</v>
      </c>
      <c r="C71" s="720"/>
      <c r="D71" s="720"/>
      <c r="E71" s="720" t="s">
        <v>256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258"/>
      <c r="T71" s="61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</row>
    <row r="72" spans="1:126" s="679" customFormat="1" ht="15" customHeight="1" x14ac:dyDescent="0.2">
      <c r="A72" s="720">
        <v>2047</v>
      </c>
      <c r="B72" s="720" t="s">
        <v>1931</v>
      </c>
      <c r="C72" s="720"/>
      <c r="D72" s="720"/>
      <c r="E72" s="720" t="s">
        <v>256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61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</row>
    <row r="73" spans="1:126" s="679" customFormat="1" ht="15" customHeight="1" x14ac:dyDescent="0.2">
      <c r="A73" s="90" t="s">
        <v>557</v>
      </c>
      <c r="B73" s="405"/>
      <c r="C73" s="75" t="s">
        <v>560</v>
      </c>
      <c r="D73" s="90"/>
      <c r="E73" s="887"/>
      <c r="R73" s="876"/>
      <c r="S73" s="788"/>
      <c r="T73" s="748"/>
    </row>
    <row r="74" spans="1:126" s="476" customFormat="1" x14ac:dyDescent="0.2">
      <c r="A74" s="95"/>
      <c r="B74" s="155"/>
      <c r="R74" s="602"/>
      <c r="S74" s="632"/>
      <c r="T74" s="485"/>
    </row>
    <row r="75" spans="1:126" s="476" customFormat="1" x14ac:dyDescent="0.2">
      <c r="A75" s="56"/>
      <c r="B75" s="155"/>
      <c r="R75" s="602"/>
      <c r="S75" s="632"/>
      <c r="T75" s="485"/>
    </row>
    <row r="76" spans="1:126" s="476" customFormat="1" x14ac:dyDescent="0.2">
      <c r="A76" s="56"/>
      <c r="B76" s="155"/>
      <c r="R76" s="602"/>
      <c r="S76" s="632"/>
      <c r="T76" s="485"/>
    </row>
    <row r="77" spans="1:126" s="476" customFormat="1" x14ac:dyDescent="0.2">
      <c r="A77" s="56"/>
      <c r="B77" s="155"/>
      <c r="R77" s="602"/>
      <c r="S77" s="632"/>
      <c r="T77" s="485"/>
    </row>
    <row r="78" spans="1:126" s="476" customFormat="1" x14ac:dyDescent="0.2">
      <c r="A78" s="56"/>
      <c r="B78" s="155"/>
      <c r="R78" s="602"/>
      <c r="S78" s="632"/>
      <c r="T78" s="485"/>
    </row>
    <row r="79" spans="1:126" s="476" customFormat="1" x14ac:dyDescent="0.2">
      <c r="A79" s="56"/>
      <c r="B79" s="797"/>
      <c r="R79" s="602"/>
      <c r="S79" s="632"/>
      <c r="T79" s="485"/>
    </row>
    <row r="80" spans="1:126" s="476" customFormat="1" x14ac:dyDescent="0.2">
      <c r="A80" s="56"/>
      <c r="B80" s="155"/>
      <c r="R80" s="602"/>
      <c r="S80" s="632"/>
      <c r="T80" s="485"/>
    </row>
    <row r="81" spans="1:20" s="476" customFormat="1" x14ac:dyDescent="0.2">
      <c r="A81" s="56"/>
      <c r="B81" s="155"/>
      <c r="R81" s="602"/>
      <c r="S81" s="632"/>
      <c r="T81" s="485"/>
    </row>
    <row r="82" spans="1:20" s="476" customFormat="1" x14ac:dyDescent="0.2">
      <c r="A82" s="95"/>
      <c r="B82" s="780"/>
      <c r="R82" s="602"/>
      <c r="S82" s="632"/>
      <c r="T82" s="485"/>
    </row>
    <row r="83" spans="1:20" s="476" customFormat="1" x14ac:dyDescent="0.2">
      <c r="A83" s="95"/>
      <c r="B83" s="780"/>
      <c r="R83" s="602"/>
      <c r="S83" s="632"/>
      <c r="T83" s="485"/>
    </row>
    <row r="84" spans="1:20" s="791" customFormat="1" x14ac:dyDescent="0.2">
      <c r="B84" s="792"/>
      <c r="R84" s="888"/>
      <c r="S84" s="793"/>
      <c r="T84" s="749"/>
    </row>
    <row r="85" spans="1:20" s="476" customFormat="1" x14ac:dyDescent="0.2">
      <c r="B85" s="790"/>
      <c r="R85" s="602"/>
      <c r="S85" s="632"/>
      <c r="T85" s="485"/>
    </row>
    <row r="86" spans="1:20" s="476" customFormat="1" x14ac:dyDescent="0.2">
      <c r="B86" s="790"/>
      <c r="R86" s="602"/>
      <c r="S86" s="632"/>
      <c r="T86" s="485"/>
    </row>
    <row r="87" spans="1:20" s="476" customFormat="1" x14ac:dyDescent="0.2">
      <c r="B87" s="790"/>
      <c r="R87" s="602"/>
      <c r="S87" s="632"/>
      <c r="T87" s="485"/>
    </row>
    <row r="88" spans="1:20" s="476" customFormat="1" x14ac:dyDescent="0.2">
      <c r="B88" s="790"/>
      <c r="R88" s="602"/>
      <c r="S88" s="632"/>
      <c r="T88" s="485"/>
    </row>
    <row r="89" spans="1:20" s="476" customFormat="1" x14ac:dyDescent="0.2">
      <c r="B89" s="790"/>
      <c r="R89" s="602"/>
      <c r="S89" s="632"/>
      <c r="T89" s="485"/>
    </row>
    <row r="90" spans="1:20" s="476" customFormat="1" x14ac:dyDescent="0.2">
      <c r="B90" s="790"/>
      <c r="R90" s="602"/>
      <c r="S90" s="632"/>
      <c r="T90" s="485"/>
    </row>
    <row r="91" spans="1:20" s="476" customFormat="1" x14ac:dyDescent="0.2">
      <c r="B91" s="790"/>
      <c r="R91" s="602"/>
      <c r="S91" s="632"/>
      <c r="T91" s="485"/>
    </row>
    <row r="92" spans="1:20" s="476" customFormat="1" x14ac:dyDescent="0.2">
      <c r="B92" s="790"/>
      <c r="R92" s="602"/>
      <c r="S92" s="632"/>
      <c r="T92" s="485"/>
    </row>
    <row r="93" spans="1:20" s="476" customFormat="1" x14ac:dyDescent="0.2">
      <c r="B93" s="790"/>
      <c r="R93" s="602"/>
      <c r="S93" s="632"/>
      <c r="T93" s="485"/>
    </row>
    <row r="94" spans="1:20" s="476" customFormat="1" x14ac:dyDescent="0.2">
      <c r="B94" s="790"/>
      <c r="R94" s="602"/>
      <c r="S94" s="632"/>
      <c r="T94" s="485"/>
    </row>
    <row r="95" spans="1:20" s="476" customFormat="1" x14ac:dyDescent="0.2">
      <c r="B95" s="790"/>
      <c r="R95" s="602"/>
      <c r="S95" s="632"/>
      <c r="T95" s="485"/>
    </row>
    <row r="96" spans="1:20" s="476" customFormat="1" x14ac:dyDescent="0.2">
      <c r="B96" s="790"/>
      <c r="R96" s="602"/>
      <c r="S96" s="632"/>
      <c r="T96" s="485"/>
    </row>
    <row r="97" spans="2:20" s="476" customFormat="1" x14ac:dyDescent="0.2">
      <c r="B97" s="790"/>
      <c r="R97" s="602"/>
      <c r="S97" s="632"/>
      <c r="T97" s="485"/>
    </row>
    <row r="98" spans="2:20" s="476" customFormat="1" x14ac:dyDescent="0.2">
      <c r="B98" s="790"/>
      <c r="R98" s="602"/>
      <c r="S98" s="632"/>
      <c r="T98" s="485"/>
    </row>
    <row r="99" spans="2:20" s="476" customFormat="1" x14ac:dyDescent="0.2">
      <c r="B99" s="790"/>
      <c r="R99" s="602"/>
      <c r="S99" s="632"/>
      <c r="T99" s="485"/>
    </row>
    <row r="100" spans="2:20" s="476" customFormat="1" x14ac:dyDescent="0.2">
      <c r="B100" s="790"/>
      <c r="R100" s="602"/>
      <c r="S100" s="632"/>
      <c r="T100" s="485"/>
    </row>
    <row r="101" spans="2:20" s="476" customFormat="1" x14ac:dyDescent="0.2">
      <c r="B101" s="790"/>
      <c r="R101" s="602"/>
      <c r="S101" s="632"/>
      <c r="T101" s="485"/>
    </row>
    <row r="102" spans="2:20" s="476" customFormat="1" x14ac:dyDescent="0.2">
      <c r="B102" s="790"/>
      <c r="R102" s="602"/>
      <c r="S102" s="632"/>
      <c r="T102" s="485"/>
    </row>
    <row r="103" spans="2:20" s="476" customFormat="1" x14ac:dyDescent="0.2">
      <c r="B103" s="790"/>
      <c r="R103" s="602"/>
      <c r="S103" s="632"/>
      <c r="T103" s="485"/>
    </row>
    <row r="104" spans="2:20" s="476" customFormat="1" x14ac:dyDescent="0.2">
      <c r="B104" s="790"/>
      <c r="R104" s="602"/>
      <c r="S104" s="632"/>
      <c r="T104" s="485"/>
    </row>
    <row r="105" spans="2:20" s="476" customFormat="1" x14ac:dyDescent="0.2">
      <c r="B105" s="790"/>
      <c r="R105" s="602"/>
      <c r="S105" s="632"/>
      <c r="T105" s="485"/>
    </row>
    <row r="106" spans="2:20" s="476" customFormat="1" x14ac:dyDescent="0.2">
      <c r="B106" s="790"/>
      <c r="R106" s="602"/>
      <c r="S106" s="632"/>
      <c r="T106" s="485"/>
    </row>
    <row r="107" spans="2:20" s="476" customFormat="1" x14ac:dyDescent="0.2">
      <c r="B107" s="790"/>
      <c r="R107" s="602"/>
      <c r="S107" s="632"/>
      <c r="T107" s="485"/>
    </row>
    <row r="108" spans="2:20" s="476" customFormat="1" x14ac:dyDescent="0.2">
      <c r="B108" s="790"/>
      <c r="R108" s="602"/>
      <c r="S108" s="632"/>
      <c r="T108" s="485"/>
    </row>
    <row r="109" spans="2:20" s="476" customFormat="1" x14ac:dyDescent="0.2">
      <c r="B109" s="790"/>
      <c r="R109" s="602"/>
      <c r="S109" s="632"/>
      <c r="T109" s="485"/>
    </row>
    <row r="110" spans="2:20" s="476" customFormat="1" x14ac:dyDescent="0.2">
      <c r="B110" s="790"/>
      <c r="R110" s="602"/>
      <c r="S110" s="632"/>
      <c r="T110" s="485"/>
    </row>
    <row r="111" spans="2:20" s="476" customFormat="1" x14ac:dyDescent="0.2">
      <c r="B111" s="790"/>
      <c r="R111" s="602"/>
      <c r="S111" s="632"/>
      <c r="T111" s="485"/>
    </row>
    <row r="112" spans="2:20" s="476" customFormat="1" x14ac:dyDescent="0.2">
      <c r="B112" s="790"/>
      <c r="R112" s="602"/>
      <c r="S112" s="632"/>
      <c r="T112" s="485"/>
    </row>
    <row r="113" spans="2:20" s="476" customFormat="1" x14ac:dyDescent="0.2">
      <c r="B113" s="790"/>
      <c r="R113" s="602"/>
      <c r="S113" s="632"/>
      <c r="T113" s="485"/>
    </row>
    <row r="114" spans="2:20" s="476" customFormat="1" x14ac:dyDescent="0.2">
      <c r="B114" s="790"/>
      <c r="R114" s="602"/>
      <c r="S114" s="632"/>
      <c r="T114" s="485"/>
    </row>
    <row r="115" spans="2:20" s="476" customFormat="1" x14ac:dyDescent="0.2">
      <c r="B115" s="790"/>
      <c r="R115" s="602"/>
      <c r="S115" s="632"/>
      <c r="T115" s="485"/>
    </row>
    <row r="116" spans="2:20" s="476" customFormat="1" x14ac:dyDescent="0.2">
      <c r="B116" s="790"/>
      <c r="R116" s="602"/>
      <c r="S116" s="632"/>
      <c r="T116" s="485"/>
    </row>
    <row r="117" spans="2:20" s="476" customFormat="1" x14ac:dyDescent="0.2">
      <c r="B117" s="790"/>
      <c r="R117" s="602"/>
      <c r="S117" s="632"/>
      <c r="T117" s="485"/>
    </row>
    <row r="118" spans="2:20" s="476" customFormat="1" x14ac:dyDescent="0.2">
      <c r="B118" s="790"/>
      <c r="R118" s="602"/>
      <c r="S118" s="632"/>
      <c r="T118" s="485"/>
    </row>
    <row r="119" spans="2:20" s="476" customFormat="1" x14ac:dyDescent="0.2">
      <c r="B119" s="790"/>
      <c r="R119" s="602"/>
      <c r="S119" s="632"/>
      <c r="T119" s="485"/>
    </row>
    <row r="120" spans="2:20" s="476" customFormat="1" x14ac:dyDescent="0.2">
      <c r="B120" s="790"/>
      <c r="R120" s="602"/>
      <c r="S120" s="632"/>
      <c r="T120" s="485"/>
    </row>
    <row r="121" spans="2:20" s="476" customFormat="1" x14ac:dyDescent="0.2">
      <c r="B121" s="790"/>
      <c r="R121" s="602"/>
      <c r="S121" s="632"/>
      <c r="T121" s="485"/>
    </row>
    <row r="122" spans="2:20" s="476" customFormat="1" x14ac:dyDescent="0.2">
      <c r="B122" s="790"/>
      <c r="R122" s="602"/>
      <c r="S122" s="632"/>
      <c r="T122" s="485"/>
    </row>
    <row r="123" spans="2:20" s="476" customFormat="1" x14ac:dyDescent="0.2">
      <c r="B123" s="790"/>
      <c r="R123" s="602"/>
      <c r="S123" s="632"/>
      <c r="T123" s="485"/>
    </row>
    <row r="124" spans="2:20" s="476" customFormat="1" x14ac:dyDescent="0.2">
      <c r="B124" s="790"/>
      <c r="R124" s="602"/>
      <c r="S124" s="632"/>
      <c r="T124" s="485"/>
    </row>
    <row r="125" spans="2:20" s="476" customFormat="1" x14ac:dyDescent="0.2">
      <c r="B125" s="790"/>
      <c r="R125" s="602"/>
      <c r="S125" s="632"/>
      <c r="T125" s="485"/>
    </row>
    <row r="126" spans="2:20" s="476" customFormat="1" x14ac:dyDescent="0.2">
      <c r="B126" s="790"/>
      <c r="R126" s="602"/>
      <c r="S126" s="632"/>
      <c r="T126" s="485"/>
    </row>
    <row r="127" spans="2:20" s="476" customFormat="1" x14ac:dyDescent="0.2">
      <c r="B127" s="790"/>
      <c r="R127" s="602"/>
      <c r="S127" s="632"/>
      <c r="T127" s="485"/>
    </row>
    <row r="128" spans="2:20" s="476" customFormat="1" x14ac:dyDescent="0.2">
      <c r="B128" s="790"/>
      <c r="R128" s="602"/>
      <c r="S128" s="632"/>
      <c r="T128" s="485"/>
    </row>
    <row r="129" spans="2:20" s="476" customFormat="1" x14ac:dyDescent="0.2">
      <c r="B129" s="790"/>
      <c r="R129" s="602"/>
      <c r="S129" s="632"/>
      <c r="T129" s="485"/>
    </row>
    <row r="130" spans="2:20" s="476" customFormat="1" x14ac:dyDescent="0.2">
      <c r="B130" s="790"/>
      <c r="R130" s="602"/>
      <c r="S130" s="632"/>
      <c r="T130" s="485"/>
    </row>
    <row r="131" spans="2:20" s="476" customFormat="1" x14ac:dyDescent="0.2">
      <c r="B131" s="790"/>
      <c r="R131" s="602"/>
      <c r="S131" s="632"/>
      <c r="T131" s="485"/>
    </row>
    <row r="132" spans="2:20" s="476" customFormat="1" x14ac:dyDescent="0.2">
      <c r="B132" s="790"/>
      <c r="R132" s="602"/>
      <c r="S132" s="632"/>
      <c r="T132" s="485"/>
    </row>
    <row r="133" spans="2:20" s="476" customFormat="1" x14ac:dyDescent="0.2">
      <c r="B133" s="790"/>
      <c r="R133" s="602"/>
      <c r="S133" s="632"/>
      <c r="T133" s="485"/>
    </row>
    <row r="134" spans="2:20" s="476" customFormat="1" x14ac:dyDescent="0.2">
      <c r="B134" s="790"/>
      <c r="R134" s="602"/>
      <c r="S134" s="632"/>
      <c r="T134" s="485"/>
    </row>
    <row r="135" spans="2:20" s="476" customFormat="1" x14ac:dyDescent="0.2">
      <c r="B135" s="790"/>
      <c r="R135" s="602"/>
      <c r="S135" s="632"/>
      <c r="T135" s="485"/>
    </row>
    <row r="136" spans="2:20" s="476" customFormat="1" x14ac:dyDescent="0.2">
      <c r="B136" s="790"/>
      <c r="R136" s="602"/>
      <c r="S136" s="632"/>
      <c r="T136" s="485"/>
    </row>
    <row r="137" spans="2:20" s="476" customFormat="1" x14ac:dyDescent="0.2">
      <c r="B137" s="790"/>
      <c r="R137" s="602"/>
      <c r="S137" s="632"/>
      <c r="T137" s="485"/>
    </row>
    <row r="138" spans="2:20" s="476" customFormat="1" x14ac:dyDescent="0.2">
      <c r="B138" s="790"/>
      <c r="R138" s="602"/>
      <c r="S138" s="632"/>
      <c r="T138" s="485"/>
    </row>
  </sheetData>
  <sortState ref="A3:DV62">
    <sortCondition ref="F3:F62" customList="QB,HB,FB,WR,TE,C,G,T,K,DE,DT,LB,CB,S,P"/>
    <sortCondition descending="1" ref="G3:G62"/>
    <sortCondition ref="D3:D62"/>
    <sortCondition ref="C3:C62"/>
  </sortState>
  <hyperlinks>
    <hyperlink ref="A1" r:id="rId1" display="http://pnfl.biz/"/>
    <hyperlink ref="D1" r:id="rId2" display="http://pnfl.biz/messageboard/"/>
    <hyperlink ref="E1" r:id="rId3" location="A13" display="http://pnfl.biz/pnflstats/PNFL_roster.htm - A13"/>
    <hyperlink ref="C1" r:id="rId4"/>
    <hyperlink ref="B1" r:id="rId5"/>
  </hyperlinks>
  <pageMargins left="0.75" right="0.75" top="1" bottom="1" header="0.5" footer="0.5"/>
  <pageSetup orientation="portrait" horizontalDpi="1200" verticalDpi="1200" r:id="rId6"/>
  <headerFooter alignWithMargins="0"/>
  <ignoredErrors>
    <ignoredError sqref="P56" formulaRange="1"/>
  </ignoredErrors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W95"/>
  <sheetViews>
    <sheetView workbookViewId="0">
      <pane ySplit="2" topLeftCell="A52" activePane="bottomLeft" state="frozen"/>
      <selection pane="bottomLeft" activeCell="Z63" sqref="Z63"/>
    </sheetView>
  </sheetViews>
  <sheetFormatPr defaultRowHeight="12.75" x14ac:dyDescent="0.2"/>
  <cols>
    <col min="1" max="1" width="10.7109375" style="49" customWidth="1"/>
    <col min="2" max="2" width="10.7109375" style="416" customWidth="1"/>
    <col min="3" max="5" width="14.7109375" style="49" customWidth="1"/>
    <col min="6" max="7" width="4.7109375" style="49" customWidth="1"/>
    <col min="8" max="8" width="4.7109375" style="49" hidden="1" customWidth="1"/>
    <col min="9" max="22" width="4.7109375" style="49" customWidth="1"/>
    <col min="23" max="23" width="12.7109375" style="603" customWidth="1"/>
    <col min="24" max="25" width="12.7109375" style="606" customWidth="1"/>
    <col min="26" max="16384" width="9.140625" style="49"/>
  </cols>
  <sheetData>
    <row r="1" spans="1:127" s="786" customFormat="1" ht="13.5" customHeight="1" thickBot="1" x14ac:dyDescent="0.25">
      <c r="A1" s="782" t="s">
        <v>440</v>
      </c>
      <c r="B1" s="758" t="s">
        <v>170</v>
      </c>
      <c r="C1" s="758" t="s">
        <v>180</v>
      </c>
      <c r="D1" s="784" t="s">
        <v>181</v>
      </c>
      <c r="E1" s="784" t="s">
        <v>182</v>
      </c>
      <c r="F1" s="785"/>
      <c r="W1" s="928"/>
      <c r="X1" s="787"/>
      <c r="Y1" s="750"/>
    </row>
    <row r="2" spans="1:127" s="2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>
        <v>2051</v>
      </c>
      <c r="R2" s="255">
        <v>2052</v>
      </c>
      <c r="S2" s="255">
        <v>2053</v>
      </c>
      <c r="T2" s="255">
        <v>2054</v>
      </c>
      <c r="U2" s="255">
        <v>2055</v>
      </c>
      <c r="V2" s="255" t="s">
        <v>705</v>
      </c>
      <c r="W2" s="255" t="s">
        <v>8738</v>
      </c>
      <c r="X2" s="255" t="s">
        <v>8819</v>
      </c>
      <c r="Y2" s="744"/>
    </row>
    <row r="3" spans="1:127" ht="15" customHeight="1" thickTop="1" x14ac:dyDescent="0.2">
      <c r="A3" s="48">
        <v>930</v>
      </c>
      <c r="B3" s="480" t="s">
        <v>1687</v>
      </c>
      <c r="C3" s="480" t="s">
        <v>334</v>
      </c>
      <c r="D3" s="480" t="s">
        <v>3002</v>
      </c>
      <c r="E3" s="120" t="s">
        <v>749</v>
      </c>
      <c r="F3" s="480" t="s">
        <v>188</v>
      </c>
      <c r="G3" s="694">
        <v>12</v>
      </c>
      <c r="H3" s="344" t="s">
        <v>405</v>
      </c>
      <c r="I3" s="99" t="s">
        <v>405</v>
      </c>
      <c r="J3" s="344" t="s">
        <v>405</v>
      </c>
      <c r="K3" s="344" t="s">
        <v>405</v>
      </c>
      <c r="L3" s="145" t="s">
        <v>405</v>
      </c>
      <c r="M3" s="145" t="s">
        <v>405</v>
      </c>
      <c r="N3" s="145" t="s">
        <v>405</v>
      </c>
      <c r="O3" s="145"/>
      <c r="P3" s="145"/>
      <c r="Q3" s="145"/>
      <c r="R3" s="145"/>
      <c r="S3" s="145"/>
      <c r="T3" s="145"/>
      <c r="U3" s="145"/>
      <c r="W3" s="147">
        <v>17000000</v>
      </c>
      <c r="Y3" s="485"/>
      <c r="Z3" s="48"/>
      <c r="DB3" s="38"/>
      <c r="DC3" s="48"/>
      <c r="DD3" s="48"/>
      <c r="DE3" s="48"/>
      <c r="DF3" s="48"/>
      <c r="DG3" s="48"/>
      <c r="DH3" s="48"/>
    </row>
    <row r="4" spans="1:127" ht="15" customHeight="1" x14ac:dyDescent="0.2">
      <c r="A4" s="462">
        <v>3580</v>
      </c>
      <c r="B4" s="463" t="s">
        <v>4173</v>
      </c>
      <c r="C4" s="462" t="s">
        <v>203</v>
      </c>
      <c r="D4" s="462" t="s">
        <v>3434</v>
      </c>
      <c r="E4" s="120" t="s">
        <v>749</v>
      </c>
      <c r="F4" s="462" t="s">
        <v>188</v>
      </c>
      <c r="G4" s="685">
        <v>7</v>
      </c>
      <c r="H4" s="344" t="s">
        <v>405</v>
      </c>
      <c r="I4" s="99" t="s">
        <v>405</v>
      </c>
      <c r="J4" s="345" t="s">
        <v>405</v>
      </c>
      <c r="K4" s="344" t="s">
        <v>405</v>
      </c>
      <c r="L4" s="100" t="s">
        <v>405</v>
      </c>
      <c r="M4" s="100" t="s">
        <v>405</v>
      </c>
      <c r="N4" s="100" t="s">
        <v>405</v>
      </c>
      <c r="O4" s="100" t="s">
        <v>405</v>
      </c>
      <c r="P4" s="100" t="s">
        <v>405</v>
      </c>
      <c r="Q4" s="100" t="s">
        <v>405</v>
      </c>
      <c r="R4" s="100" t="s">
        <v>405</v>
      </c>
      <c r="S4" s="100"/>
      <c r="T4" s="100"/>
      <c r="U4" s="100"/>
      <c r="W4" s="147">
        <v>17000000</v>
      </c>
      <c r="Y4" s="485"/>
      <c r="Z4" s="48"/>
      <c r="CX4" s="38"/>
      <c r="CY4" s="38"/>
      <c r="CZ4" s="38"/>
      <c r="DA4" s="38"/>
      <c r="DB4" s="38"/>
    </row>
    <row r="5" spans="1:127" ht="15" customHeight="1" x14ac:dyDescent="0.2">
      <c r="A5" s="458">
        <v>5394</v>
      </c>
      <c r="B5" s="49" t="s">
        <v>7798</v>
      </c>
      <c r="C5" s="458" t="s">
        <v>334</v>
      </c>
      <c r="D5" s="458" t="s">
        <v>3008</v>
      </c>
      <c r="E5" s="120" t="s">
        <v>749</v>
      </c>
      <c r="F5" s="459" t="s">
        <v>188</v>
      </c>
      <c r="G5" s="458">
        <v>4</v>
      </c>
      <c r="H5" s="345" t="s">
        <v>405</v>
      </c>
      <c r="I5" s="99" t="s">
        <v>405</v>
      </c>
      <c r="J5" s="344" t="s">
        <v>405</v>
      </c>
      <c r="K5" s="344" t="s">
        <v>405</v>
      </c>
      <c r="L5" s="715" t="s">
        <v>405</v>
      </c>
      <c r="M5" s="715" t="s">
        <v>405</v>
      </c>
      <c r="N5" s="715" t="s">
        <v>405</v>
      </c>
      <c r="O5" s="365"/>
      <c r="P5" s="159"/>
      <c r="Q5" s="159"/>
      <c r="R5" s="157"/>
      <c r="S5" s="157"/>
      <c r="T5" s="157"/>
      <c r="U5" s="157"/>
      <c r="V5" s="38"/>
      <c r="W5" s="765">
        <v>9000000</v>
      </c>
      <c r="Y5" s="485"/>
      <c r="Z5" s="48"/>
      <c r="DK5" s="38"/>
      <c r="DL5" s="38"/>
      <c r="DM5" s="38"/>
      <c r="DN5" s="38"/>
      <c r="DO5" s="38"/>
      <c r="DP5" s="38"/>
      <c r="DQ5" s="38"/>
      <c r="DR5" s="38"/>
      <c r="DS5" s="38"/>
      <c r="DT5" s="38"/>
    </row>
    <row r="6" spans="1:127" ht="15" customHeight="1" x14ac:dyDescent="0.2">
      <c r="A6" s="261">
        <v>371</v>
      </c>
      <c r="B6" s="48" t="s">
        <v>2912</v>
      </c>
      <c r="C6" s="261" t="s">
        <v>2828</v>
      </c>
      <c r="D6" s="261" t="s">
        <v>197</v>
      </c>
      <c r="E6" s="120" t="s">
        <v>749</v>
      </c>
      <c r="F6" s="261" t="s">
        <v>190</v>
      </c>
      <c r="G6" s="694">
        <v>13</v>
      </c>
      <c r="H6" s="344" t="s">
        <v>405</v>
      </c>
      <c r="I6" s="446" t="s">
        <v>405</v>
      </c>
      <c r="J6" s="344" t="s">
        <v>405</v>
      </c>
      <c r="K6" s="345" t="s">
        <v>405</v>
      </c>
      <c r="L6" s="100" t="s">
        <v>405</v>
      </c>
      <c r="M6" s="367"/>
      <c r="N6" s="367"/>
      <c r="O6" s="367"/>
      <c r="P6" s="367"/>
      <c r="Q6" s="367"/>
      <c r="R6" s="367"/>
      <c r="S6" s="367"/>
      <c r="T6" s="367"/>
      <c r="U6" s="367"/>
      <c r="W6" s="147">
        <v>6000000</v>
      </c>
      <c r="Y6" s="485"/>
      <c r="Z6" s="48"/>
      <c r="CZ6" s="38"/>
      <c r="DC6" s="38"/>
      <c r="DU6" s="258"/>
      <c r="DV6" s="258"/>
      <c r="DW6" s="258"/>
    </row>
    <row r="7" spans="1:127" s="48" customFormat="1" ht="15" customHeight="1" x14ac:dyDescent="0.2">
      <c r="A7" s="460">
        <v>3012</v>
      </c>
      <c r="B7" s="461" t="s">
        <v>4173</v>
      </c>
      <c r="C7" s="460" t="s">
        <v>3998</v>
      </c>
      <c r="D7" s="460" t="s">
        <v>4119</v>
      </c>
      <c r="E7" s="120" t="s">
        <v>749</v>
      </c>
      <c r="F7" s="461" t="s">
        <v>190</v>
      </c>
      <c r="G7" s="690">
        <v>8</v>
      </c>
      <c r="H7" s="344" t="s">
        <v>405</v>
      </c>
      <c r="I7" s="446" t="s">
        <v>405</v>
      </c>
      <c r="J7" s="344" t="s">
        <v>405</v>
      </c>
      <c r="K7" s="345" t="s">
        <v>405</v>
      </c>
      <c r="L7" s="100" t="s">
        <v>405</v>
      </c>
      <c r="M7" s="100"/>
      <c r="N7" s="100"/>
      <c r="O7" s="365"/>
      <c r="P7" s="159"/>
      <c r="Q7" s="159"/>
      <c r="R7" s="159"/>
      <c r="S7" s="159"/>
      <c r="T7" s="159"/>
      <c r="U7" s="159"/>
      <c r="V7" s="258"/>
      <c r="W7" s="147">
        <v>7000000</v>
      </c>
      <c r="X7" s="485"/>
      <c r="Y7" s="485"/>
      <c r="CT7" s="49"/>
      <c r="CU7" s="38"/>
      <c r="CV7" s="38"/>
      <c r="CW7" s="38"/>
      <c r="CY7" s="49"/>
      <c r="CZ7" s="49"/>
      <c r="DA7" s="49"/>
      <c r="DB7" s="49"/>
      <c r="DC7" s="49"/>
      <c r="DD7" s="49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49"/>
      <c r="DQ7" s="49"/>
      <c r="DR7" s="49"/>
      <c r="DS7" s="49"/>
      <c r="DT7" s="258"/>
      <c r="DU7" s="49"/>
      <c r="DV7" s="49"/>
      <c r="DW7" s="49"/>
    </row>
    <row r="8" spans="1:127" ht="15" customHeight="1" x14ac:dyDescent="0.2">
      <c r="A8" s="462">
        <v>3519</v>
      </c>
      <c r="B8" s="463" t="s">
        <v>4467</v>
      </c>
      <c r="C8" s="462" t="s">
        <v>4325</v>
      </c>
      <c r="D8" s="462" t="s">
        <v>252</v>
      </c>
      <c r="E8" s="120" t="s">
        <v>749</v>
      </c>
      <c r="F8" s="462" t="s">
        <v>190</v>
      </c>
      <c r="G8" s="685">
        <v>7</v>
      </c>
      <c r="H8" s="344" t="s">
        <v>405</v>
      </c>
      <c r="I8" s="99" t="s">
        <v>405</v>
      </c>
      <c r="J8" s="345" t="s">
        <v>405</v>
      </c>
      <c r="K8" s="344" t="s">
        <v>405</v>
      </c>
      <c r="L8" s="100" t="s">
        <v>405</v>
      </c>
      <c r="M8" s="100" t="s">
        <v>405</v>
      </c>
      <c r="N8" s="367"/>
      <c r="O8" s="367"/>
      <c r="P8" s="367"/>
      <c r="Q8" s="367"/>
      <c r="R8" s="367"/>
      <c r="S8" s="367"/>
      <c r="T8" s="367"/>
      <c r="U8" s="367"/>
      <c r="W8" s="147">
        <v>6000000</v>
      </c>
      <c r="Y8" s="485"/>
      <c r="Z8" s="48"/>
      <c r="CZ8" s="38"/>
      <c r="DA8" s="38"/>
      <c r="DC8" s="38"/>
      <c r="DD8" s="48"/>
      <c r="DE8" s="48"/>
      <c r="DF8" s="48"/>
      <c r="DG8" s="48"/>
      <c r="DH8" s="38"/>
      <c r="DI8" s="38"/>
      <c r="DJ8" s="38"/>
      <c r="DK8" s="38"/>
      <c r="DL8" s="38"/>
      <c r="DM8" s="38"/>
      <c r="DN8" s="38"/>
      <c r="DR8" s="38"/>
      <c r="DS8" s="38"/>
      <c r="DU8" s="38"/>
      <c r="DV8" s="38"/>
      <c r="DW8" s="38"/>
    </row>
    <row r="9" spans="1:127" ht="15" customHeight="1" x14ac:dyDescent="0.2">
      <c r="A9" s="261">
        <v>1032</v>
      </c>
      <c r="B9" s="48" t="s">
        <v>2420</v>
      </c>
      <c r="C9" s="261" t="s">
        <v>1894</v>
      </c>
      <c r="D9" s="261" t="s">
        <v>3010</v>
      </c>
      <c r="E9" s="120" t="s">
        <v>749</v>
      </c>
      <c r="F9" s="261" t="s">
        <v>196</v>
      </c>
      <c r="G9" s="694">
        <v>12</v>
      </c>
      <c r="H9" s="345" t="s">
        <v>405</v>
      </c>
      <c r="I9" s="99" t="s">
        <v>405</v>
      </c>
      <c r="J9" s="345" t="s">
        <v>405</v>
      </c>
      <c r="K9" s="345" t="s">
        <v>405</v>
      </c>
      <c r="L9" s="100" t="s">
        <v>405</v>
      </c>
      <c r="M9" s="145"/>
      <c r="N9" s="365"/>
      <c r="O9" s="159"/>
      <c r="P9" s="159"/>
      <c r="Q9" s="159"/>
      <c r="R9" s="159"/>
      <c r="S9" s="159"/>
      <c r="T9" s="159"/>
      <c r="U9" s="159"/>
      <c r="V9" s="147"/>
      <c r="W9" s="147">
        <v>8500000</v>
      </c>
      <c r="Y9" s="485"/>
      <c r="Z9" s="4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Q9" s="38"/>
      <c r="DT9" s="38"/>
      <c r="DU9" s="38"/>
      <c r="DV9" s="38"/>
      <c r="DW9" s="38"/>
    </row>
    <row r="10" spans="1:127" s="38" customFormat="1" ht="15" customHeight="1" x14ac:dyDescent="0.2">
      <c r="A10" s="456">
        <v>2670</v>
      </c>
      <c r="B10" s="48" t="s">
        <v>2032</v>
      </c>
      <c r="C10" s="456" t="s">
        <v>3784</v>
      </c>
      <c r="D10" s="456" t="s">
        <v>3785</v>
      </c>
      <c r="E10" s="120" t="s">
        <v>749</v>
      </c>
      <c r="F10" s="457" t="s">
        <v>196</v>
      </c>
      <c r="G10" s="693">
        <v>9</v>
      </c>
      <c r="H10" s="344" t="s">
        <v>405</v>
      </c>
      <c r="I10" s="99" t="s">
        <v>405</v>
      </c>
      <c r="J10" s="344" t="s">
        <v>405</v>
      </c>
      <c r="K10" s="344" t="s">
        <v>405</v>
      </c>
      <c r="L10" s="145" t="s">
        <v>405</v>
      </c>
      <c r="M10" s="367"/>
      <c r="N10" s="367"/>
      <c r="O10" s="367"/>
      <c r="P10" s="367"/>
      <c r="Q10" s="367"/>
      <c r="R10" s="367"/>
      <c r="S10" s="367"/>
      <c r="T10" s="367"/>
      <c r="U10" s="367"/>
      <c r="V10" s="49"/>
      <c r="W10" s="147">
        <v>9000000</v>
      </c>
      <c r="X10" s="485"/>
      <c r="Y10" s="485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9"/>
      <c r="CT10" s="49"/>
      <c r="CU10" s="49"/>
      <c r="CV10" s="49"/>
      <c r="CW10" s="49"/>
      <c r="CX10" s="49"/>
      <c r="CY10" s="49"/>
      <c r="DA10" s="49"/>
      <c r="DB10" s="258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</row>
    <row r="11" spans="1:127" ht="15" customHeight="1" x14ac:dyDescent="0.2">
      <c r="A11" s="456">
        <v>2669</v>
      </c>
      <c r="B11" s="48" t="s">
        <v>3833</v>
      </c>
      <c r="C11" s="456" t="s">
        <v>268</v>
      </c>
      <c r="D11" s="456" t="s">
        <v>3811</v>
      </c>
      <c r="E11" s="120" t="s">
        <v>749</v>
      </c>
      <c r="F11" s="457" t="s">
        <v>196</v>
      </c>
      <c r="G11" s="693">
        <v>9</v>
      </c>
      <c r="H11" s="344" t="s">
        <v>405</v>
      </c>
      <c r="I11" s="99" t="s">
        <v>405</v>
      </c>
      <c r="J11" s="345" t="s">
        <v>405</v>
      </c>
      <c r="K11" s="344" t="s">
        <v>405</v>
      </c>
      <c r="L11" s="305" t="s">
        <v>405</v>
      </c>
      <c r="M11" s="305" t="s">
        <v>405</v>
      </c>
      <c r="N11" s="367"/>
      <c r="O11" s="367"/>
      <c r="P11" s="367"/>
      <c r="Q11" s="367"/>
      <c r="R11" s="367"/>
      <c r="S11" s="367"/>
      <c r="T11" s="367"/>
      <c r="U11" s="367"/>
      <c r="W11" s="147">
        <v>7500000</v>
      </c>
      <c r="X11" s="485"/>
      <c r="Y11" s="485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DQ11" s="48"/>
    </row>
    <row r="12" spans="1:127" ht="15" customHeight="1" x14ac:dyDescent="0.2">
      <c r="A12" s="742">
        <v>3177</v>
      </c>
      <c r="B12" s="490" t="s">
        <v>4193</v>
      </c>
      <c r="C12" s="491" t="s">
        <v>4104</v>
      </c>
      <c r="D12" s="491" t="s">
        <v>4103</v>
      </c>
      <c r="E12" s="120" t="s">
        <v>749</v>
      </c>
      <c r="F12" s="490" t="s">
        <v>196</v>
      </c>
      <c r="G12" s="755">
        <v>8</v>
      </c>
      <c r="H12" s="345" t="s">
        <v>405</v>
      </c>
      <c r="I12" s="99" t="s">
        <v>405</v>
      </c>
      <c r="J12" s="344" t="s">
        <v>405</v>
      </c>
      <c r="K12" s="344" t="s">
        <v>405</v>
      </c>
      <c r="L12" s="305" t="s">
        <v>405</v>
      </c>
      <c r="M12" s="305" t="s">
        <v>405</v>
      </c>
      <c r="N12" s="305" t="s">
        <v>405</v>
      </c>
      <c r="O12" s="365"/>
      <c r="P12" s="365"/>
      <c r="Q12" s="159"/>
      <c r="R12" s="159"/>
      <c r="S12" s="159"/>
      <c r="U12" s="150"/>
      <c r="W12" s="764">
        <v>6500000</v>
      </c>
      <c r="X12" s="48"/>
      <c r="Y12" s="485">
        <v>1</v>
      </c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Q12" s="38"/>
      <c r="CR12" s="38"/>
      <c r="CS12" s="38"/>
      <c r="CU12" s="38"/>
      <c r="CV12" s="38"/>
      <c r="CW12" s="38"/>
      <c r="CX12" s="38"/>
      <c r="CY12" s="38"/>
      <c r="DA12" s="38"/>
      <c r="DB12" s="38"/>
      <c r="DC12" s="38"/>
      <c r="DD12" s="38"/>
      <c r="DE12" s="38"/>
    </row>
    <row r="13" spans="1:127" s="38" customFormat="1" ht="15" customHeight="1" x14ac:dyDescent="0.2">
      <c r="A13" s="732">
        <v>4979</v>
      </c>
      <c r="B13" s="49" t="s">
        <v>3294</v>
      </c>
      <c r="C13" s="458" t="s">
        <v>6108</v>
      </c>
      <c r="D13" s="458" t="s">
        <v>553</v>
      </c>
      <c r="E13" s="120" t="s">
        <v>749</v>
      </c>
      <c r="F13" s="459" t="s">
        <v>196</v>
      </c>
      <c r="G13" s="458">
        <v>4</v>
      </c>
      <c r="H13" s="345" t="s">
        <v>405</v>
      </c>
      <c r="I13" s="99" t="s">
        <v>405</v>
      </c>
      <c r="J13" s="344" t="s">
        <v>405</v>
      </c>
      <c r="K13" s="344" t="s">
        <v>405</v>
      </c>
      <c r="L13" s="305" t="s">
        <v>405</v>
      </c>
      <c r="M13" s="305" t="s">
        <v>405</v>
      </c>
      <c r="N13" s="305" t="s">
        <v>405</v>
      </c>
      <c r="O13" s="159"/>
      <c r="P13" s="159"/>
      <c r="Q13" s="146"/>
      <c r="R13" s="365"/>
      <c r="S13" s="606"/>
      <c r="T13" s="485"/>
      <c r="U13" s="48"/>
      <c r="V13" s="49"/>
      <c r="W13" s="147">
        <v>7500000</v>
      </c>
      <c r="X13" s="49"/>
      <c r="Y13" s="485">
        <v>7</v>
      </c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258"/>
      <c r="DN13" s="258"/>
      <c r="DO13" s="258"/>
      <c r="DP13" s="258"/>
      <c r="DQ13" s="258"/>
      <c r="DR13" s="258"/>
      <c r="DS13" s="258"/>
      <c r="DT13" s="258"/>
      <c r="DU13" s="49"/>
      <c r="DV13" s="49"/>
      <c r="DW13" s="49"/>
    </row>
    <row r="14" spans="1:127" ht="15" customHeight="1" x14ac:dyDescent="0.2">
      <c r="A14" s="458">
        <v>5102</v>
      </c>
      <c r="B14" s="49" t="s">
        <v>7792</v>
      </c>
      <c r="C14" s="458" t="s">
        <v>7747</v>
      </c>
      <c r="D14" s="458" t="s">
        <v>1908</v>
      </c>
      <c r="E14" s="120" t="s">
        <v>749</v>
      </c>
      <c r="F14" s="459" t="s">
        <v>196</v>
      </c>
      <c r="G14" s="429">
        <v>4</v>
      </c>
      <c r="H14" s="345" t="s">
        <v>405</v>
      </c>
      <c r="I14" s="99" t="s">
        <v>405</v>
      </c>
      <c r="J14" s="344" t="s">
        <v>405</v>
      </c>
      <c r="K14" s="344" t="s">
        <v>405</v>
      </c>
      <c r="L14" s="305" t="s">
        <v>405</v>
      </c>
      <c r="M14" s="305" t="s">
        <v>405</v>
      </c>
      <c r="N14" s="305" t="s">
        <v>405</v>
      </c>
      <c r="O14" s="305" t="s">
        <v>405</v>
      </c>
      <c r="P14" s="305" t="s">
        <v>405</v>
      </c>
      <c r="Q14" s="305" t="s">
        <v>405</v>
      </c>
      <c r="R14" s="365"/>
      <c r="S14" s="157"/>
      <c r="T14" s="157"/>
      <c r="U14" s="157"/>
      <c r="W14" s="147">
        <v>7000000</v>
      </c>
      <c r="Y14" s="485"/>
      <c r="Z14" s="48"/>
    </row>
    <row r="15" spans="1:127" ht="15" customHeight="1" x14ac:dyDescent="0.2">
      <c r="A15" s="458">
        <v>5462</v>
      </c>
      <c r="B15" s="49" t="s">
        <v>3093</v>
      </c>
      <c r="C15" s="458" t="s">
        <v>347</v>
      </c>
      <c r="D15" s="458" t="s">
        <v>197</v>
      </c>
      <c r="E15" s="120" t="s">
        <v>749</v>
      </c>
      <c r="F15" s="459" t="s">
        <v>196</v>
      </c>
      <c r="G15" s="458">
        <v>4</v>
      </c>
      <c r="H15" s="345" t="s">
        <v>405</v>
      </c>
      <c r="I15" s="99" t="s">
        <v>405</v>
      </c>
      <c r="J15" s="344" t="s">
        <v>405</v>
      </c>
      <c r="K15" s="344" t="s">
        <v>405</v>
      </c>
      <c r="L15" s="715" t="s">
        <v>405</v>
      </c>
      <c r="M15" s="715" t="s">
        <v>405</v>
      </c>
      <c r="N15" s="715" t="s">
        <v>405</v>
      </c>
      <c r="O15" s="157"/>
      <c r="P15" s="157"/>
      <c r="Q15" s="157"/>
      <c r="R15" s="157"/>
      <c r="S15" s="157"/>
      <c r="T15" s="157"/>
      <c r="U15" s="157"/>
      <c r="W15" s="765">
        <v>6000000</v>
      </c>
      <c r="Y15" s="485"/>
      <c r="Z15" s="48"/>
      <c r="DR15" s="258"/>
      <c r="DS15" s="258"/>
    </row>
    <row r="16" spans="1:127" ht="15" customHeight="1" x14ac:dyDescent="0.2">
      <c r="A16" s="815">
        <v>7430</v>
      </c>
      <c r="B16" s="815" t="s">
        <v>9030</v>
      </c>
      <c r="C16" s="815" t="s">
        <v>325</v>
      </c>
      <c r="D16" s="815" t="s">
        <v>233</v>
      </c>
      <c r="E16" s="120" t="s">
        <v>749</v>
      </c>
      <c r="F16" s="815" t="s">
        <v>196</v>
      </c>
      <c r="G16" s="815">
        <v>0</v>
      </c>
      <c r="H16" s="345"/>
      <c r="I16" s="99"/>
      <c r="J16" s="344"/>
      <c r="K16" s="345"/>
      <c r="L16" s="305" t="s">
        <v>405</v>
      </c>
      <c r="M16" s="305" t="s">
        <v>405</v>
      </c>
      <c r="N16" s="305" t="s">
        <v>405</v>
      </c>
      <c r="O16" s="305" t="s">
        <v>405</v>
      </c>
      <c r="P16" s="305" t="s">
        <v>405</v>
      </c>
      <c r="Q16" s="48"/>
      <c r="R16" s="150"/>
      <c r="S16" s="480"/>
      <c r="T16" s="485"/>
      <c r="V16" s="48"/>
      <c r="W16" s="150">
        <v>3600000</v>
      </c>
      <c r="X16" s="48"/>
      <c r="Y16" s="48"/>
      <c r="Z16" s="48"/>
    </row>
    <row r="17" spans="1:127" ht="15" customHeight="1" x14ac:dyDescent="0.2">
      <c r="A17" s="48">
        <v>1543</v>
      </c>
      <c r="B17" s="48" t="s">
        <v>1790</v>
      </c>
      <c r="C17" s="48" t="s">
        <v>458</v>
      </c>
      <c r="D17" s="48" t="s">
        <v>3175</v>
      </c>
      <c r="E17" s="120" t="s">
        <v>749</v>
      </c>
      <c r="F17" s="49" t="s">
        <v>198</v>
      </c>
      <c r="G17" s="694">
        <v>11</v>
      </c>
      <c r="H17" s="344" t="s">
        <v>405</v>
      </c>
      <c r="I17" s="99" t="s">
        <v>405</v>
      </c>
      <c r="J17" s="344" t="s">
        <v>405</v>
      </c>
      <c r="K17" s="344" t="s">
        <v>405</v>
      </c>
      <c r="L17" s="305" t="s">
        <v>405</v>
      </c>
      <c r="M17" s="305" t="s">
        <v>405</v>
      </c>
      <c r="N17" s="367"/>
      <c r="O17" s="367"/>
      <c r="P17" s="367"/>
      <c r="Q17" s="367"/>
      <c r="R17" s="367"/>
      <c r="S17" s="367"/>
      <c r="T17" s="367"/>
      <c r="U17" s="367"/>
      <c r="V17" s="48"/>
      <c r="W17" s="147">
        <v>8500000</v>
      </c>
      <c r="X17" s="485"/>
      <c r="Y17" s="485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U17" s="38"/>
      <c r="CV17" s="38"/>
      <c r="CW17" s="38"/>
      <c r="CX17" s="38"/>
      <c r="CY17" s="38"/>
      <c r="DB17" s="48"/>
      <c r="DU17" s="38"/>
      <c r="DV17" s="38"/>
      <c r="DW17" s="38"/>
    </row>
    <row r="18" spans="1:127" ht="15" customHeight="1" x14ac:dyDescent="0.2">
      <c r="A18" s="48">
        <v>4710</v>
      </c>
      <c r="B18" s="49" t="s">
        <v>5159</v>
      </c>
      <c r="C18" s="48" t="s">
        <v>742</v>
      </c>
      <c r="D18" s="48" t="s">
        <v>3365</v>
      </c>
      <c r="E18" s="120" t="s">
        <v>749</v>
      </c>
      <c r="F18" s="49" t="s">
        <v>198</v>
      </c>
      <c r="G18" s="48">
        <v>5</v>
      </c>
      <c r="H18" s="344" t="s">
        <v>405</v>
      </c>
      <c r="I18" s="99" t="s">
        <v>405</v>
      </c>
      <c r="J18" s="344" t="s">
        <v>405</v>
      </c>
      <c r="K18" s="345" t="s">
        <v>405</v>
      </c>
      <c r="L18" s="100" t="s">
        <v>405</v>
      </c>
      <c r="M18" s="100" t="s">
        <v>405</v>
      </c>
      <c r="N18" s="100" t="s">
        <v>405</v>
      </c>
      <c r="O18" s="100" t="s">
        <v>405</v>
      </c>
      <c r="P18" s="100" t="s">
        <v>405</v>
      </c>
      <c r="Q18" s="100" t="s">
        <v>405</v>
      </c>
      <c r="R18" s="367"/>
      <c r="S18" s="367"/>
      <c r="T18" s="367"/>
      <c r="U18" s="367"/>
      <c r="W18" s="147">
        <v>5500000</v>
      </c>
      <c r="Y18" s="485"/>
      <c r="Z18" s="48"/>
      <c r="DD18" s="38"/>
      <c r="DE18" s="38"/>
      <c r="DF18" s="38"/>
      <c r="DG18" s="38"/>
      <c r="DH18" s="38"/>
    </row>
    <row r="19" spans="1:127" s="249" customFormat="1" ht="15" customHeight="1" x14ac:dyDescent="0.2">
      <c r="A19" s="48">
        <v>1336</v>
      </c>
      <c r="B19" s="48" t="s">
        <v>2275</v>
      </c>
      <c r="C19" s="48" t="s">
        <v>427</v>
      </c>
      <c r="D19" s="48" t="s">
        <v>3185</v>
      </c>
      <c r="E19" s="120" t="s">
        <v>749</v>
      </c>
      <c r="F19" s="49" t="s">
        <v>199</v>
      </c>
      <c r="G19" s="694">
        <v>11</v>
      </c>
      <c r="H19" s="344" t="s">
        <v>405</v>
      </c>
      <c r="I19" s="99" t="s">
        <v>405</v>
      </c>
      <c r="J19" s="344" t="s">
        <v>405</v>
      </c>
      <c r="K19" s="344" t="s">
        <v>405</v>
      </c>
      <c r="L19" s="305" t="s">
        <v>405</v>
      </c>
      <c r="M19" s="305" t="s">
        <v>405</v>
      </c>
      <c r="N19" s="367"/>
      <c r="O19" s="367"/>
      <c r="P19" s="367"/>
      <c r="Q19" s="367"/>
      <c r="R19" s="367"/>
      <c r="S19" s="367"/>
      <c r="T19" s="367"/>
      <c r="U19" s="367"/>
      <c r="V19" s="48"/>
      <c r="W19" s="147">
        <v>8500000</v>
      </c>
      <c r="X19" s="606"/>
      <c r="Y19" s="485"/>
      <c r="Z19" s="48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8"/>
      <c r="CT19" s="38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8"/>
      <c r="DI19" s="49"/>
      <c r="DJ19" s="49"/>
      <c r="DK19" s="49"/>
      <c r="DL19" s="49"/>
      <c r="DM19" s="49"/>
      <c r="DN19" s="49"/>
      <c r="DO19" s="38"/>
      <c r="DP19" s="38"/>
      <c r="DQ19" s="38"/>
      <c r="DR19" s="49"/>
      <c r="DS19" s="49"/>
      <c r="DT19" s="49"/>
      <c r="DU19" s="49"/>
      <c r="DV19" s="49"/>
      <c r="DW19" s="49"/>
    </row>
    <row r="20" spans="1:127" ht="15" customHeight="1" x14ac:dyDescent="0.2">
      <c r="A20" s="460">
        <v>2907</v>
      </c>
      <c r="B20" s="461" t="s">
        <v>4213</v>
      </c>
      <c r="C20" s="460" t="s">
        <v>3925</v>
      </c>
      <c r="D20" s="460" t="s">
        <v>4116</v>
      </c>
      <c r="E20" s="120" t="s">
        <v>749</v>
      </c>
      <c r="F20" s="461" t="s">
        <v>199</v>
      </c>
      <c r="G20" s="596">
        <v>8</v>
      </c>
      <c r="H20" s="345" t="s">
        <v>405</v>
      </c>
      <c r="I20" s="99" t="s">
        <v>405</v>
      </c>
      <c r="J20" s="345" t="s">
        <v>405</v>
      </c>
      <c r="K20" s="344" t="s">
        <v>405</v>
      </c>
      <c r="L20" s="305" t="s">
        <v>405</v>
      </c>
      <c r="M20" s="305" t="s">
        <v>405</v>
      </c>
      <c r="N20" s="100"/>
      <c r="O20" s="100"/>
      <c r="P20" s="365"/>
      <c r="Q20" s="365"/>
      <c r="R20" s="367"/>
      <c r="S20" s="367"/>
      <c r="T20" s="367"/>
      <c r="U20" s="367"/>
      <c r="V20" s="48"/>
      <c r="W20" s="147">
        <v>6500000</v>
      </c>
      <c r="X20" s="485"/>
      <c r="Y20" s="485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S20" s="38"/>
      <c r="CT20" s="38"/>
      <c r="CU20" s="38"/>
      <c r="CV20" s="38"/>
      <c r="CW20" s="38"/>
      <c r="CX20" s="38"/>
      <c r="CY20" s="38"/>
      <c r="CZ20" s="38"/>
      <c r="DB20" s="120"/>
      <c r="DC20" s="38"/>
      <c r="DD20" s="38"/>
      <c r="DE20" s="38"/>
      <c r="DF20" s="38"/>
      <c r="DG20" s="38"/>
      <c r="DH20" s="48"/>
      <c r="DI20" s="48"/>
      <c r="DJ20" s="48"/>
      <c r="DK20" s="48"/>
      <c r="DL20" s="48"/>
      <c r="DM20" s="48"/>
      <c r="DO20" s="101"/>
      <c r="DP20" s="101"/>
      <c r="DQ20" s="101"/>
    </row>
    <row r="21" spans="1:127" ht="15" customHeight="1" x14ac:dyDescent="0.2">
      <c r="A21" s="48">
        <v>1413</v>
      </c>
      <c r="B21" s="48" t="s">
        <v>2031</v>
      </c>
      <c r="C21" s="48" t="s">
        <v>213</v>
      </c>
      <c r="D21" s="48" t="s">
        <v>3193</v>
      </c>
      <c r="E21" s="120" t="s">
        <v>749</v>
      </c>
      <c r="F21" s="49" t="s">
        <v>201</v>
      </c>
      <c r="G21" s="694">
        <v>11</v>
      </c>
      <c r="H21" s="344" t="s">
        <v>405</v>
      </c>
      <c r="I21" s="99" t="s">
        <v>405</v>
      </c>
      <c r="J21" s="344" t="s">
        <v>405</v>
      </c>
      <c r="K21" s="344" t="s">
        <v>405</v>
      </c>
      <c r="L21" s="145" t="s">
        <v>405</v>
      </c>
      <c r="M21" s="367"/>
      <c r="N21" s="367"/>
      <c r="O21" s="367"/>
      <c r="P21" s="367"/>
      <c r="Q21" s="367"/>
      <c r="R21" s="367"/>
      <c r="S21" s="367"/>
      <c r="T21" s="367"/>
      <c r="U21" s="367"/>
      <c r="V21" s="48"/>
      <c r="W21" s="147">
        <v>11000000</v>
      </c>
      <c r="Y21" s="485"/>
      <c r="Z21" s="48"/>
      <c r="CS21" s="38"/>
      <c r="CU21" s="38"/>
      <c r="CV21" s="38"/>
      <c r="CW21" s="38"/>
      <c r="CX21" s="38"/>
      <c r="CY21" s="38"/>
      <c r="CZ21" s="38"/>
      <c r="DB21" s="38"/>
      <c r="DC21" s="38"/>
      <c r="DO21" s="48"/>
      <c r="DP21" s="48"/>
    </row>
    <row r="22" spans="1:127" ht="15" customHeight="1" x14ac:dyDescent="0.2">
      <c r="A22" s="456">
        <v>2516</v>
      </c>
      <c r="B22" s="48" t="s">
        <v>3850</v>
      </c>
      <c r="C22" s="456" t="s">
        <v>255</v>
      </c>
      <c r="D22" s="456" t="s">
        <v>448</v>
      </c>
      <c r="E22" s="120" t="s">
        <v>749</v>
      </c>
      <c r="F22" s="457" t="s">
        <v>201</v>
      </c>
      <c r="G22" s="304">
        <v>9</v>
      </c>
      <c r="H22" s="344" t="s">
        <v>405</v>
      </c>
      <c r="I22" s="99" t="s">
        <v>405</v>
      </c>
      <c r="J22" s="344" t="s">
        <v>405</v>
      </c>
      <c r="K22" s="344" t="s">
        <v>405</v>
      </c>
      <c r="L22" s="145" t="s">
        <v>405</v>
      </c>
      <c r="M22" s="145" t="s">
        <v>405</v>
      </c>
      <c r="N22" s="367"/>
      <c r="O22" s="367"/>
      <c r="P22" s="367"/>
      <c r="Q22" s="367"/>
      <c r="R22" s="367"/>
      <c r="S22" s="367"/>
      <c r="T22" s="367"/>
      <c r="U22" s="367"/>
      <c r="W22" s="147">
        <v>6000000</v>
      </c>
      <c r="X22" s="485"/>
      <c r="Y22" s="485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T22" s="38"/>
      <c r="CU22" s="38"/>
      <c r="CV22" s="38"/>
      <c r="CW22" s="38"/>
      <c r="CX22" s="38"/>
      <c r="CY22" s="38"/>
      <c r="CZ22" s="38"/>
      <c r="DB22" s="38"/>
    </row>
    <row r="23" spans="1:127" ht="15" customHeight="1" x14ac:dyDescent="0.2">
      <c r="A23" s="468">
        <v>5702</v>
      </c>
      <c r="B23" s="49" t="s">
        <v>2270</v>
      </c>
      <c r="C23" s="468" t="s">
        <v>251</v>
      </c>
      <c r="D23" s="468" t="s">
        <v>7949</v>
      </c>
      <c r="E23" s="120" t="s">
        <v>749</v>
      </c>
      <c r="F23" s="469" t="s">
        <v>201</v>
      </c>
      <c r="G23" s="49">
        <v>3</v>
      </c>
      <c r="H23" s="470"/>
      <c r="I23" s="446" t="s">
        <v>405</v>
      </c>
      <c r="J23" s="344" t="s">
        <v>405</v>
      </c>
      <c r="K23" s="344" t="s">
        <v>405</v>
      </c>
      <c r="L23" s="145" t="s">
        <v>405</v>
      </c>
      <c r="M23" s="145" t="s">
        <v>405</v>
      </c>
      <c r="N23" s="365"/>
      <c r="O23" s="159"/>
      <c r="P23" s="159"/>
      <c r="Q23" s="159"/>
      <c r="R23" s="159"/>
      <c r="S23" s="159"/>
      <c r="T23" s="159"/>
      <c r="U23" s="159"/>
      <c r="V23" s="146"/>
      <c r="W23" s="147">
        <v>6000000</v>
      </c>
      <c r="Y23" s="485"/>
      <c r="Z23" s="48"/>
    </row>
    <row r="24" spans="1:127" ht="15" customHeight="1" x14ac:dyDescent="0.2">
      <c r="A24" s="815">
        <v>7265</v>
      </c>
      <c r="B24" s="815" t="s">
        <v>9035</v>
      </c>
      <c r="C24" s="815" t="s">
        <v>8893</v>
      </c>
      <c r="D24" s="815" t="s">
        <v>3362</v>
      </c>
      <c r="E24" s="120" t="s">
        <v>749</v>
      </c>
      <c r="F24" s="815" t="s">
        <v>201</v>
      </c>
      <c r="G24" s="815">
        <v>0</v>
      </c>
      <c r="H24" s="487"/>
      <c r="I24" s="487"/>
      <c r="J24" s="345"/>
      <c r="K24" s="345"/>
      <c r="L24" s="305" t="s">
        <v>405</v>
      </c>
      <c r="M24" s="305" t="s">
        <v>405</v>
      </c>
      <c r="N24" s="305" t="s">
        <v>405</v>
      </c>
      <c r="O24" s="305" t="s">
        <v>405</v>
      </c>
      <c r="P24" s="305" t="s">
        <v>405</v>
      </c>
      <c r="Q24" s="545"/>
      <c r="R24" s="545"/>
      <c r="S24" s="480"/>
      <c r="T24" s="545"/>
      <c r="U24" s="38"/>
      <c r="V24" s="545"/>
      <c r="W24" s="150">
        <v>2600000</v>
      </c>
      <c r="X24" s="545"/>
      <c r="Y24" s="545"/>
      <c r="Z24" s="545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38"/>
    </row>
    <row r="25" spans="1:127" ht="15" customHeight="1" x14ac:dyDescent="0.2">
      <c r="A25" s="261">
        <v>206</v>
      </c>
      <c r="B25" s="48" t="s">
        <v>2716</v>
      </c>
      <c r="C25" s="261" t="s">
        <v>214</v>
      </c>
      <c r="D25" s="261" t="s">
        <v>2879</v>
      </c>
      <c r="E25" s="120" t="s">
        <v>749</v>
      </c>
      <c r="F25" s="261" t="s">
        <v>206</v>
      </c>
      <c r="G25" s="140">
        <v>13</v>
      </c>
      <c r="H25" s="345" t="s">
        <v>405</v>
      </c>
      <c r="I25" s="99" t="s">
        <v>405</v>
      </c>
      <c r="J25" s="345" t="s">
        <v>405</v>
      </c>
      <c r="K25" s="344" t="s">
        <v>405</v>
      </c>
      <c r="L25" s="716" t="s">
        <v>405</v>
      </c>
      <c r="M25" s="365"/>
      <c r="N25" s="365"/>
      <c r="O25" s="365"/>
      <c r="P25" s="365"/>
      <c r="Q25" s="365"/>
      <c r="R25" s="365"/>
      <c r="S25" s="365"/>
      <c r="T25" s="365"/>
      <c r="U25" s="365"/>
      <c r="V25" s="147"/>
      <c r="W25" s="450">
        <v>10800000</v>
      </c>
      <c r="Y25" s="485"/>
      <c r="Z25" s="48"/>
      <c r="DC25" s="38"/>
      <c r="DD25" s="38"/>
      <c r="DE25" s="38"/>
      <c r="DF25" s="38"/>
      <c r="DG25" s="38"/>
      <c r="DH25" s="38"/>
      <c r="DI25" s="38"/>
      <c r="DK25" s="38"/>
      <c r="DL25" s="38"/>
      <c r="DM25" s="38"/>
      <c r="DN25" s="38"/>
      <c r="DO25" s="38"/>
      <c r="DP25" s="38"/>
      <c r="DT25" s="38"/>
    </row>
    <row r="26" spans="1:127" ht="15" customHeight="1" x14ac:dyDescent="0.2">
      <c r="A26" s="465">
        <v>4307</v>
      </c>
      <c r="B26" s="49" t="s">
        <v>2909</v>
      </c>
      <c r="C26" s="465" t="s">
        <v>4621</v>
      </c>
      <c r="D26" s="465" t="s">
        <v>4622</v>
      </c>
      <c r="E26" s="120" t="s">
        <v>749</v>
      </c>
      <c r="F26" s="465" t="s">
        <v>206</v>
      </c>
      <c r="G26" s="48">
        <v>6</v>
      </c>
      <c r="H26" s="344" t="s">
        <v>405</v>
      </c>
      <c r="I26" s="99" t="s">
        <v>405</v>
      </c>
      <c r="J26" s="344" t="s">
        <v>405</v>
      </c>
      <c r="K26" s="345" t="s">
        <v>405</v>
      </c>
      <c r="L26" s="100" t="s">
        <v>405</v>
      </c>
      <c r="M26" s="100" t="s">
        <v>405</v>
      </c>
      <c r="N26" s="100" t="s">
        <v>405</v>
      </c>
      <c r="O26" s="100" t="s">
        <v>405</v>
      </c>
      <c r="P26" s="100" t="s">
        <v>405</v>
      </c>
      <c r="Q26" s="100" t="s">
        <v>405</v>
      </c>
      <c r="R26" s="100" t="s">
        <v>405</v>
      </c>
      <c r="S26" s="100"/>
      <c r="T26" s="100"/>
      <c r="U26" s="100"/>
      <c r="W26" s="147">
        <v>10000000</v>
      </c>
      <c r="Y26" s="485"/>
      <c r="Z26" s="48"/>
      <c r="DC26" s="38"/>
    </row>
    <row r="27" spans="1:127" ht="15" customHeight="1" x14ac:dyDescent="0.2">
      <c r="A27" s="48">
        <v>4687</v>
      </c>
      <c r="B27" s="49" t="s">
        <v>2922</v>
      </c>
      <c r="C27" s="48" t="s">
        <v>309</v>
      </c>
      <c r="D27" s="48" t="s">
        <v>5051</v>
      </c>
      <c r="E27" s="120" t="s">
        <v>749</v>
      </c>
      <c r="F27" s="49" t="s">
        <v>206</v>
      </c>
      <c r="G27" s="48">
        <v>5</v>
      </c>
      <c r="H27" s="344" t="s">
        <v>405</v>
      </c>
      <c r="I27" s="99" t="s">
        <v>405</v>
      </c>
      <c r="J27" s="344" t="s">
        <v>405</v>
      </c>
      <c r="K27" s="345" t="s">
        <v>405</v>
      </c>
      <c r="L27" s="145" t="s">
        <v>405</v>
      </c>
      <c r="M27" s="145" t="s">
        <v>405</v>
      </c>
      <c r="N27" s="145"/>
      <c r="O27" s="145"/>
      <c r="P27" s="365"/>
      <c r="Q27" s="365"/>
      <c r="R27" s="365"/>
      <c r="S27" s="365"/>
      <c r="T27" s="365"/>
      <c r="U27" s="365"/>
      <c r="V27" s="606"/>
      <c r="W27" s="147">
        <v>8500000</v>
      </c>
      <c r="Y27" s="485"/>
      <c r="Z27" s="48"/>
      <c r="DR27" s="101"/>
    </row>
    <row r="28" spans="1:127" ht="15" customHeight="1" x14ac:dyDescent="0.2">
      <c r="A28" s="48">
        <v>4686</v>
      </c>
      <c r="B28" s="49" t="s">
        <v>5160</v>
      </c>
      <c r="C28" s="48" t="s">
        <v>476</v>
      </c>
      <c r="D28" s="48" t="s">
        <v>5050</v>
      </c>
      <c r="E28" s="120" t="s">
        <v>749</v>
      </c>
      <c r="F28" s="49" t="s">
        <v>206</v>
      </c>
      <c r="G28" s="48">
        <v>5</v>
      </c>
      <c r="H28" s="344" t="s">
        <v>405</v>
      </c>
      <c r="I28" s="99" t="s">
        <v>405</v>
      </c>
      <c r="J28" s="344" t="s">
        <v>405</v>
      </c>
      <c r="K28" s="345" t="s">
        <v>405</v>
      </c>
      <c r="L28" s="100" t="s">
        <v>405</v>
      </c>
      <c r="M28" s="100" t="s">
        <v>405</v>
      </c>
      <c r="N28" s="100" t="s">
        <v>405</v>
      </c>
      <c r="O28" s="100" t="s">
        <v>405</v>
      </c>
      <c r="P28" s="100" t="s">
        <v>405</v>
      </c>
      <c r="Q28" s="100" t="s">
        <v>405</v>
      </c>
      <c r="R28" s="365"/>
      <c r="S28" s="365"/>
      <c r="T28" s="365"/>
      <c r="U28" s="365"/>
      <c r="W28" s="147">
        <v>8000000</v>
      </c>
      <c r="Y28" s="485"/>
      <c r="Z28" s="48"/>
      <c r="DN28" s="48"/>
      <c r="DO28" s="48"/>
      <c r="DP28" s="48"/>
      <c r="DQ28" s="48"/>
      <c r="DT28" s="38"/>
    </row>
    <row r="29" spans="1:127" s="249" customFormat="1" ht="15" customHeight="1" x14ac:dyDescent="0.2">
      <c r="A29" s="814">
        <v>1094</v>
      </c>
      <c r="B29" s="48" t="s">
        <v>3090</v>
      </c>
      <c r="C29" s="815" t="s">
        <v>317</v>
      </c>
      <c r="D29" s="815" t="s">
        <v>433</v>
      </c>
      <c r="E29" s="120" t="s">
        <v>749</v>
      </c>
      <c r="F29" s="815" t="s">
        <v>224</v>
      </c>
      <c r="G29" s="833">
        <v>12</v>
      </c>
      <c r="H29" s="487"/>
      <c r="I29" s="487"/>
      <c r="J29" s="345"/>
      <c r="K29" s="345"/>
      <c r="L29" s="305" t="s">
        <v>405</v>
      </c>
      <c r="M29" s="305"/>
      <c r="N29" s="305"/>
      <c r="O29" s="545"/>
      <c r="P29" s="545"/>
      <c r="Q29" s="545"/>
      <c r="R29" s="545"/>
      <c r="S29" s="480"/>
      <c r="T29" s="545"/>
      <c r="U29" s="150"/>
      <c r="V29" s="545"/>
      <c r="W29" s="147">
        <v>3700000</v>
      </c>
      <c r="X29" s="545"/>
      <c r="Y29" s="485">
        <v>0</v>
      </c>
      <c r="Z29" s="545"/>
      <c r="DS29" s="49"/>
      <c r="DT29" s="49"/>
    </row>
    <row r="30" spans="1:127" ht="15" customHeight="1" x14ac:dyDescent="0.2">
      <c r="A30" s="48">
        <v>1377</v>
      </c>
      <c r="B30" s="48" t="s">
        <v>3283</v>
      </c>
      <c r="C30" s="48" t="s">
        <v>455</v>
      </c>
      <c r="D30" s="48" t="s">
        <v>261</v>
      </c>
      <c r="E30" s="120" t="s">
        <v>749</v>
      </c>
      <c r="F30" s="49" t="s">
        <v>209</v>
      </c>
      <c r="G30" s="140">
        <v>11</v>
      </c>
      <c r="H30" s="345" t="s">
        <v>405</v>
      </c>
      <c r="I30" s="99" t="s">
        <v>405</v>
      </c>
      <c r="J30" s="345" t="s">
        <v>405</v>
      </c>
      <c r="K30" s="344" t="s">
        <v>405</v>
      </c>
      <c r="L30" s="305" t="s">
        <v>405</v>
      </c>
      <c r="M30" s="367"/>
      <c r="N30" s="157"/>
      <c r="O30" s="157"/>
      <c r="P30" s="157"/>
      <c r="Q30" s="157"/>
      <c r="R30" s="157"/>
      <c r="S30" s="157"/>
      <c r="T30" s="157"/>
      <c r="U30" s="157"/>
      <c r="W30" s="147">
        <v>10000000</v>
      </c>
      <c r="X30" s="618"/>
      <c r="Y30" s="485"/>
      <c r="Z30" s="4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DR30" s="38"/>
      <c r="DS30" s="38"/>
      <c r="DU30" s="38"/>
      <c r="DV30" s="38"/>
      <c r="DW30" s="38"/>
    </row>
    <row r="31" spans="1:127" ht="15" customHeight="1" x14ac:dyDescent="0.2">
      <c r="A31" s="735">
        <v>2468</v>
      </c>
      <c r="B31" s="48" t="s">
        <v>3841</v>
      </c>
      <c r="C31" s="456" t="s">
        <v>318</v>
      </c>
      <c r="D31" s="456" t="s">
        <v>3667</v>
      </c>
      <c r="E31" s="120" t="s">
        <v>749</v>
      </c>
      <c r="F31" s="456" t="s">
        <v>209</v>
      </c>
      <c r="G31" s="303">
        <v>9</v>
      </c>
      <c r="H31" s="344" t="s">
        <v>405</v>
      </c>
      <c r="I31" s="99" t="s">
        <v>405</v>
      </c>
      <c r="J31" s="345" t="s">
        <v>405</v>
      </c>
      <c r="K31" s="344" t="s">
        <v>405</v>
      </c>
      <c r="L31" s="305" t="s">
        <v>405</v>
      </c>
      <c r="M31" s="305" t="s">
        <v>405</v>
      </c>
      <c r="N31" s="305" t="s">
        <v>405</v>
      </c>
      <c r="O31" s="145"/>
      <c r="P31" s="145"/>
      <c r="R31" s="547"/>
      <c r="S31" s="249"/>
      <c r="T31" s="485"/>
      <c r="U31" s="48"/>
      <c r="V31" s="48"/>
      <c r="W31" s="147">
        <v>6500000</v>
      </c>
      <c r="X31" s="48"/>
      <c r="Y31" s="485">
        <v>1</v>
      </c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S31" s="38"/>
      <c r="CT31" s="38"/>
      <c r="CU31" s="38"/>
      <c r="CV31" s="38"/>
      <c r="CW31" s="38"/>
      <c r="CX31" s="38"/>
      <c r="CY31" s="38"/>
      <c r="CZ31" s="38"/>
      <c r="DA31" s="48"/>
      <c r="DW31" s="249"/>
    </row>
    <row r="32" spans="1:127" ht="15" customHeight="1" x14ac:dyDescent="0.2">
      <c r="A32" s="462">
        <v>3457</v>
      </c>
      <c r="B32" s="463" t="s">
        <v>1675</v>
      </c>
      <c r="C32" s="462" t="s">
        <v>4285</v>
      </c>
      <c r="D32" s="462" t="s">
        <v>4286</v>
      </c>
      <c r="E32" s="120" t="s">
        <v>749</v>
      </c>
      <c r="F32" s="463" t="s">
        <v>209</v>
      </c>
      <c r="G32" s="685">
        <v>7</v>
      </c>
      <c r="H32" s="344" t="s">
        <v>405</v>
      </c>
      <c r="I32" s="446" t="s">
        <v>405</v>
      </c>
      <c r="J32" s="344" t="s">
        <v>405</v>
      </c>
      <c r="K32" s="344" t="s">
        <v>405</v>
      </c>
      <c r="L32" s="305" t="s">
        <v>405</v>
      </c>
      <c r="M32" s="305" t="s">
        <v>405</v>
      </c>
      <c r="N32" s="305" t="s">
        <v>405</v>
      </c>
      <c r="O32" s="305" t="s">
        <v>405</v>
      </c>
      <c r="P32" s="305" t="s">
        <v>405</v>
      </c>
      <c r="Q32" s="365"/>
      <c r="R32" s="365"/>
      <c r="S32" s="365"/>
      <c r="T32" s="365"/>
      <c r="U32" s="365"/>
      <c r="V32" s="365"/>
      <c r="W32" s="147">
        <v>6500000</v>
      </c>
      <c r="X32" s="485"/>
      <c r="Z32" s="48"/>
      <c r="DA32" s="120"/>
      <c r="DB32" s="120"/>
      <c r="DC32" s="120"/>
      <c r="DD32" s="120"/>
      <c r="DE32" s="120"/>
      <c r="DF32" s="120"/>
      <c r="DG32" s="120"/>
      <c r="DI32" s="38"/>
      <c r="DJ32" s="38"/>
      <c r="DK32" s="38"/>
      <c r="DL32" s="38"/>
      <c r="DM32" s="38"/>
      <c r="DN32" s="38"/>
      <c r="DO32" s="258"/>
      <c r="DP32" s="258"/>
      <c r="DQ32" s="38"/>
    </row>
    <row r="33" spans="1:127" ht="15" customHeight="1" x14ac:dyDescent="0.2">
      <c r="A33" s="640">
        <v>6677</v>
      </c>
      <c r="B33" s="633" t="s">
        <v>3860</v>
      </c>
      <c r="C33" s="640" t="s">
        <v>380</v>
      </c>
      <c r="D33" s="640" t="s">
        <v>8535</v>
      </c>
      <c r="E33" s="120" t="s">
        <v>749</v>
      </c>
      <c r="F33" s="633" t="s">
        <v>209</v>
      </c>
      <c r="G33" s="633">
        <v>1</v>
      </c>
      <c r="H33" s="344"/>
      <c r="I33" s="446"/>
      <c r="J33" s="344"/>
      <c r="K33" s="345" t="s">
        <v>405</v>
      </c>
      <c r="L33" s="305" t="s">
        <v>405</v>
      </c>
      <c r="M33" s="305" t="s">
        <v>405</v>
      </c>
      <c r="N33" s="305" t="s">
        <v>405</v>
      </c>
      <c r="O33" s="305" t="s">
        <v>405</v>
      </c>
      <c r="P33" s="305" t="s">
        <v>405</v>
      </c>
      <c r="Q33" s="305" t="s">
        <v>405</v>
      </c>
      <c r="R33" s="305" t="s">
        <v>405</v>
      </c>
      <c r="S33" s="305" t="s">
        <v>405</v>
      </c>
      <c r="T33" s="305" t="s">
        <v>405</v>
      </c>
      <c r="U33" s="305" t="s">
        <v>405</v>
      </c>
      <c r="V33" s="485"/>
      <c r="W33" s="147">
        <v>1750000</v>
      </c>
      <c r="X33" s="49"/>
      <c r="Y33" s="485"/>
      <c r="Z33" s="48"/>
      <c r="DC33" s="38"/>
      <c r="DD33" s="38"/>
      <c r="DE33" s="38"/>
      <c r="DF33" s="38"/>
      <c r="DG33" s="38"/>
    </row>
    <row r="34" spans="1:127" s="249" customFormat="1" ht="15" customHeight="1" x14ac:dyDescent="0.2">
      <c r="A34" s="456">
        <v>2482</v>
      </c>
      <c r="B34" s="48" t="s">
        <v>2037</v>
      </c>
      <c r="C34" s="456" t="s">
        <v>2210</v>
      </c>
      <c r="D34" s="456" t="s">
        <v>3675</v>
      </c>
      <c r="E34" s="120" t="s">
        <v>749</v>
      </c>
      <c r="F34" s="457" t="s">
        <v>211</v>
      </c>
      <c r="G34" s="304">
        <v>9</v>
      </c>
      <c r="H34" s="345" t="s">
        <v>405</v>
      </c>
      <c r="I34" s="99" t="s">
        <v>405</v>
      </c>
      <c r="J34" s="344" t="s">
        <v>405</v>
      </c>
      <c r="K34" s="344" t="s">
        <v>405</v>
      </c>
      <c r="L34" s="145" t="s">
        <v>405</v>
      </c>
      <c r="M34" s="145" t="s">
        <v>405</v>
      </c>
      <c r="N34" s="367"/>
      <c r="O34" s="367"/>
      <c r="P34" s="367"/>
      <c r="Q34" s="367"/>
      <c r="R34" s="367"/>
      <c r="S34" s="367"/>
      <c r="T34" s="367"/>
      <c r="U34" s="367"/>
      <c r="V34" s="47"/>
      <c r="W34" s="147">
        <v>8000000</v>
      </c>
      <c r="X34" s="485"/>
      <c r="Y34" s="485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9"/>
      <c r="CR34" s="120"/>
      <c r="CS34" s="38"/>
      <c r="CT34" s="38"/>
      <c r="CU34" s="258"/>
      <c r="CV34" s="258"/>
      <c r="CW34" s="258"/>
      <c r="CX34" s="258"/>
      <c r="CY34" s="258"/>
      <c r="CZ34" s="258"/>
      <c r="DA34" s="38"/>
      <c r="DB34" s="38"/>
      <c r="DC34" s="38"/>
      <c r="DD34" s="38"/>
      <c r="DE34" s="38"/>
      <c r="DF34" s="38"/>
      <c r="DG34" s="38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38"/>
      <c r="DS34" s="38"/>
      <c r="DT34" s="49"/>
      <c r="DU34" s="49"/>
      <c r="DV34" s="49"/>
      <c r="DW34" s="49"/>
    </row>
    <row r="35" spans="1:127" s="258" customFormat="1" ht="15" customHeight="1" x14ac:dyDescent="0.2">
      <c r="A35" s="465">
        <v>4140</v>
      </c>
      <c r="B35" s="49" t="s">
        <v>4779</v>
      </c>
      <c r="C35" s="465" t="s">
        <v>4586</v>
      </c>
      <c r="D35" s="465" t="s">
        <v>1875</v>
      </c>
      <c r="E35" s="120" t="s">
        <v>749</v>
      </c>
      <c r="F35" s="465" t="s">
        <v>211</v>
      </c>
      <c r="G35" s="48">
        <v>6</v>
      </c>
      <c r="H35" s="344" t="s">
        <v>405</v>
      </c>
      <c r="I35" s="99" t="s">
        <v>405</v>
      </c>
      <c r="J35" s="345" t="s">
        <v>405</v>
      </c>
      <c r="K35" s="344" t="s">
        <v>405</v>
      </c>
      <c r="L35" s="145" t="s">
        <v>405</v>
      </c>
      <c r="M35" s="367"/>
      <c r="N35" s="367"/>
      <c r="O35" s="367"/>
      <c r="P35" s="367"/>
      <c r="Q35" s="367"/>
      <c r="R35" s="367"/>
      <c r="S35" s="367"/>
      <c r="T35" s="367"/>
      <c r="U35" s="367"/>
      <c r="V35" s="49"/>
      <c r="W35" s="147">
        <v>3500000</v>
      </c>
      <c r="X35" s="606"/>
      <c r="Y35" s="485"/>
      <c r="Z35" s="48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38"/>
      <c r="DE35" s="38"/>
      <c r="DF35" s="38"/>
      <c r="DG35" s="38"/>
      <c r="DH35" s="49"/>
      <c r="DI35" s="49"/>
      <c r="DJ35" s="49"/>
      <c r="DK35" s="49"/>
      <c r="DL35" s="49"/>
      <c r="DM35" s="49"/>
      <c r="DN35" s="49"/>
      <c r="DO35" s="49"/>
      <c r="DP35" s="49"/>
      <c r="DR35" s="49"/>
      <c r="DS35" s="49"/>
      <c r="DT35" s="49"/>
    </row>
    <row r="36" spans="1:127" ht="15" customHeight="1" x14ac:dyDescent="0.2">
      <c r="A36" s="548">
        <v>6141</v>
      </c>
      <c r="B36" s="49" t="s">
        <v>8393</v>
      </c>
      <c r="C36" s="548" t="s">
        <v>8180</v>
      </c>
      <c r="D36" s="548" t="s">
        <v>8181</v>
      </c>
      <c r="E36" s="120" t="s">
        <v>749</v>
      </c>
      <c r="F36" s="475" t="s">
        <v>211</v>
      </c>
      <c r="G36" s="475">
        <v>2</v>
      </c>
      <c r="H36" s="470"/>
      <c r="I36" s="470"/>
      <c r="J36" s="345" t="s">
        <v>405</v>
      </c>
      <c r="K36" s="344" t="s">
        <v>405</v>
      </c>
      <c r="L36" s="100" t="s">
        <v>405</v>
      </c>
      <c r="M36" s="100" t="s">
        <v>405</v>
      </c>
      <c r="N36" s="365"/>
      <c r="O36" s="365"/>
      <c r="P36" s="365"/>
      <c r="Q36" s="365"/>
      <c r="R36" s="365"/>
      <c r="S36" s="365"/>
      <c r="T36" s="365"/>
      <c r="W36" s="147">
        <v>8000000</v>
      </c>
      <c r="Y36" s="429"/>
    </row>
    <row r="37" spans="1:127" ht="15" customHeight="1" x14ac:dyDescent="0.2">
      <c r="A37" s="756">
        <v>1053</v>
      </c>
      <c r="B37" s="48" t="s">
        <v>3084</v>
      </c>
      <c r="C37" s="261" t="s">
        <v>3049</v>
      </c>
      <c r="D37" s="261" t="s">
        <v>2358</v>
      </c>
      <c r="E37" s="120" t="s">
        <v>749</v>
      </c>
      <c r="F37" s="261" t="s">
        <v>212</v>
      </c>
      <c r="G37" s="694">
        <v>12</v>
      </c>
      <c r="H37" s="344" t="s">
        <v>405</v>
      </c>
      <c r="I37" s="99" t="s">
        <v>405</v>
      </c>
      <c r="J37" s="345" t="s">
        <v>405</v>
      </c>
      <c r="K37" s="344" t="s">
        <v>405</v>
      </c>
      <c r="L37" s="305" t="s">
        <v>405</v>
      </c>
      <c r="M37" s="367"/>
      <c r="N37" s="367"/>
      <c r="O37" s="367"/>
      <c r="P37" s="367"/>
      <c r="Q37" s="147"/>
      <c r="S37" s="485"/>
      <c r="T37" s="606"/>
      <c r="V37" s="48"/>
      <c r="W37" s="147">
        <v>6500000</v>
      </c>
      <c r="X37" s="48"/>
      <c r="Y37" s="485">
        <v>1.5</v>
      </c>
      <c r="Z37" s="48"/>
      <c r="AA37" s="48"/>
      <c r="AB37" s="48"/>
      <c r="AC37" s="48"/>
      <c r="AD37" s="48"/>
      <c r="CP37" s="38"/>
      <c r="CQ37" s="38"/>
      <c r="CR37" s="38"/>
      <c r="CS37" s="38"/>
      <c r="CT37" s="38"/>
      <c r="CU37" s="38"/>
      <c r="CV37" s="38"/>
      <c r="CW37" s="38"/>
      <c r="DA37" s="38"/>
    </row>
    <row r="38" spans="1:127" ht="15" customHeight="1" x14ac:dyDescent="0.2">
      <c r="A38" s="48">
        <v>1460</v>
      </c>
      <c r="B38" s="48" t="s">
        <v>1791</v>
      </c>
      <c r="C38" s="48" t="s">
        <v>3238</v>
      </c>
      <c r="D38" s="48" t="s">
        <v>3239</v>
      </c>
      <c r="E38" s="120" t="s">
        <v>749</v>
      </c>
      <c r="F38" s="49" t="s">
        <v>212</v>
      </c>
      <c r="G38" s="694">
        <v>11</v>
      </c>
      <c r="H38" s="344" t="s">
        <v>405</v>
      </c>
      <c r="I38" s="446" t="s">
        <v>405</v>
      </c>
      <c r="J38" s="344" t="s">
        <v>405</v>
      </c>
      <c r="K38" s="345" t="s">
        <v>405</v>
      </c>
      <c r="L38" s="305" t="s">
        <v>405</v>
      </c>
      <c r="M38" s="305" t="s">
        <v>405</v>
      </c>
      <c r="N38" s="367"/>
      <c r="O38" s="159"/>
      <c r="P38" s="159"/>
      <c r="Q38" s="159"/>
      <c r="R38" s="365"/>
      <c r="S38" s="365"/>
      <c r="T38" s="365"/>
      <c r="U38" s="365"/>
      <c r="V38" s="95"/>
      <c r="W38" s="147">
        <v>8500000</v>
      </c>
      <c r="X38" s="618"/>
      <c r="Y38" s="485"/>
      <c r="Z38" s="4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  <c r="BY38" s="258"/>
      <c r="BZ38" s="258"/>
      <c r="CA38" s="258"/>
      <c r="CB38" s="258"/>
      <c r="CC38" s="258"/>
      <c r="CD38" s="258"/>
      <c r="CE38" s="258"/>
      <c r="CF38" s="258"/>
      <c r="CG38" s="258"/>
      <c r="CH38" s="258"/>
      <c r="CI38" s="258"/>
      <c r="CJ38" s="258"/>
      <c r="CK38" s="258"/>
      <c r="CL38" s="258"/>
      <c r="CM38" s="258"/>
      <c r="CN38" s="258"/>
      <c r="CO38" s="25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L38" s="38"/>
    </row>
    <row r="39" spans="1:127" ht="15" customHeight="1" x14ac:dyDescent="0.2">
      <c r="A39" s="472">
        <v>2026</v>
      </c>
      <c r="B39" s="473" t="s">
        <v>3576</v>
      </c>
      <c r="C39" s="472" t="s">
        <v>436</v>
      </c>
      <c r="D39" s="472" t="s">
        <v>266</v>
      </c>
      <c r="E39" s="120" t="s">
        <v>749</v>
      </c>
      <c r="F39" s="473" t="s">
        <v>212</v>
      </c>
      <c r="G39" s="699">
        <v>10</v>
      </c>
      <c r="H39" s="344" t="s">
        <v>405</v>
      </c>
      <c r="I39" s="99" t="s">
        <v>405</v>
      </c>
      <c r="J39" s="344" t="s">
        <v>405</v>
      </c>
      <c r="K39" s="344" t="s">
        <v>405</v>
      </c>
      <c r="L39" s="145" t="s">
        <v>405</v>
      </c>
      <c r="M39" s="367"/>
      <c r="N39" s="367"/>
      <c r="O39" s="367"/>
      <c r="P39" s="367"/>
      <c r="Q39" s="367"/>
      <c r="R39" s="367"/>
      <c r="S39" s="367"/>
      <c r="T39" s="367"/>
      <c r="U39" s="367"/>
      <c r="W39" s="147">
        <v>12000000</v>
      </c>
      <c r="Y39" s="485"/>
      <c r="Z39" s="4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C39" s="38"/>
      <c r="DD39" s="38"/>
      <c r="DE39" s="38"/>
      <c r="DF39" s="38"/>
      <c r="DG39" s="38"/>
      <c r="DQ39" s="38"/>
    </row>
    <row r="40" spans="1:127" ht="15" customHeight="1" x14ac:dyDescent="0.2">
      <c r="A40" s="465">
        <v>4315</v>
      </c>
      <c r="B40" s="49" t="s">
        <v>4758</v>
      </c>
      <c r="C40" s="465" t="s">
        <v>4661</v>
      </c>
      <c r="D40" s="465" t="s">
        <v>356</v>
      </c>
      <c r="E40" s="120" t="s">
        <v>749</v>
      </c>
      <c r="F40" s="466" t="s">
        <v>212</v>
      </c>
      <c r="G40" s="48">
        <v>6</v>
      </c>
      <c r="H40" s="344" t="s">
        <v>405</v>
      </c>
      <c r="I40" s="99" t="s">
        <v>405</v>
      </c>
      <c r="J40" s="344" t="s">
        <v>405</v>
      </c>
      <c r="K40" s="345" t="s">
        <v>405</v>
      </c>
      <c r="L40" s="100" t="s">
        <v>405</v>
      </c>
      <c r="M40" s="100" t="s">
        <v>405</v>
      </c>
      <c r="N40" s="100" t="s">
        <v>405</v>
      </c>
      <c r="O40" s="100" t="s">
        <v>405</v>
      </c>
      <c r="P40" s="100" t="s">
        <v>405</v>
      </c>
      <c r="Q40" s="100" t="s">
        <v>405</v>
      </c>
      <c r="R40" s="367"/>
      <c r="S40" s="367"/>
      <c r="T40" s="367"/>
      <c r="U40" s="367"/>
      <c r="W40" s="147">
        <v>9000000</v>
      </c>
      <c r="Y40" s="485"/>
      <c r="Z40" s="48"/>
      <c r="DA40" s="38"/>
      <c r="DH40" s="38"/>
      <c r="DO40" s="38"/>
      <c r="DP40" s="38"/>
      <c r="DR40" s="38"/>
      <c r="DS40" s="38"/>
    </row>
    <row r="41" spans="1:127" ht="15" customHeight="1" x14ac:dyDescent="0.2">
      <c r="A41" s="815">
        <v>7317</v>
      </c>
      <c r="B41" s="815" t="s">
        <v>9048</v>
      </c>
      <c r="C41" s="815" t="s">
        <v>5118</v>
      </c>
      <c r="D41" s="815" t="s">
        <v>8927</v>
      </c>
      <c r="E41" s="120" t="s">
        <v>749</v>
      </c>
      <c r="F41" s="815" t="s">
        <v>212</v>
      </c>
      <c r="G41" s="815">
        <v>0</v>
      </c>
      <c r="H41" s="344"/>
      <c r="I41" s="99"/>
      <c r="J41" s="345"/>
      <c r="K41" s="344"/>
      <c r="L41" s="305" t="s">
        <v>405</v>
      </c>
      <c r="M41" s="305" t="s">
        <v>405</v>
      </c>
      <c r="N41" s="305" t="s">
        <v>405</v>
      </c>
      <c r="O41" s="305" t="s">
        <v>405</v>
      </c>
      <c r="P41" s="145"/>
      <c r="Q41" s="828"/>
      <c r="R41" s="547"/>
      <c r="S41" s="480"/>
      <c r="T41" s="485"/>
      <c r="V41" s="47"/>
      <c r="W41" s="150">
        <v>1150000</v>
      </c>
      <c r="X41" s="47"/>
      <c r="Y41" s="47"/>
      <c r="Z41" s="47"/>
      <c r="AA41" s="38"/>
      <c r="AB41" s="38"/>
      <c r="AC41" s="38"/>
      <c r="AD41" s="38"/>
      <c r="AE41" s="38"/>
      <c r="AF41" s="38"/>
      <c r="AG41" s="38"/>
      <c r="AH41" s="829"/>
      <c r="AI41" s="829"/>
      <c r="AJ41" s="829"/>
      <c r="AK41" s="829"/>
      <c r="AL41" s="829"/>
      <c r="AM41" s="829"/>
      <c r="AN41" s="829"/>
      <c r="AO41" s="829"/>
      <c r="AP41" s="829"/>
      <c r="AQ41" s="829"/>
      <c r="AR41" s="829"/>
      <c r="AS41" s="829"/>
      <c r="AT41" s="829"/>
      <c r="AU41" s="829"/>
      <c r="AV41" s="829"/>
      <c r="AW41" s="829"/>
      <c r="AX41" s="829"/>
      <c r="AY41" s="829"/>
      <c r="AZ41" s="829"/>
      <c r="BA41" s="829"/>
      <c r="BB41" s="829"/>
      <c r="BC41" s="829"/>
      <c r="BD41" s="829"/>
      <c r="BE41" s="829"/>
      <c r="BF41" s="829"/>
      <c r="BG41" s="829"/>
      <c r="BH41" s="829"/>
      <c r="BI41" s="829"/>
      <c r="BJ41" s="829"/>
      <c r="BK41" s="829"/>
      <c r="BL41" s="829"/>
      <c r="BM41" s="829"/>
      <c r="BN41" s="829"/>
      <c r="BO41" s="829"/>
      <c r="BP41" s="829"/>
      <c r="BQ41" s="829"/>
      <c r="BR41" s="829"/>
      <c r="BS41" s="829"/>
      <c r="BT41" s="829"/>
      <c r="BU41" s="829"/>
      <c r="BV41" s="829"/>
      <c r="BW41" s="829"/>
      <c r="BX41" s="829"/>
      <c r="BY41" s="829"/>
      <c r="BZ41" s="829"/>
      <c r="CA41" s="829"/>
      <c r="CB41" s="829"/>
      <c r="CC41" s="829"/>
      <c r="CD41" s="829"/>
      <c r="CE41" s="829"/>
      <c r="CF41" s="829"/>
      <c r="CG41" s="829"/>
      <c r="CH41" s="829"/>
      <c r="CI41" s="829"/>
      <c r="CJ41" s="829"/>
      <c r="CK41" s="829"/>
      <c r="CL41" s="829"/>
      <c r="CM41" s="829"/>
      <c r="CN41" s="829"/>
      <c r="CO41" s="829"/>
      <c r="CP41" s="829"/>
      <c r="CQ41" s="829"/>
      <c r="CR41" s="829"/>
      <c r="CS41" s="38"/>
      <c r="CT41" s="38"/>
      <c r="CU41" s="38"/>
      <c r="CV41" s="38"/>
      <c r="DG41" s="829"/>
      <c r="DH41" s="829"/>
      <c r="DI41" s="829"/>
      <c r="DJ41" s="829"/>
      <c r="DK41" s="829"/>
      <c r="DL41" s="829"/>
    </row>
    <row r="42" spans="1:127" ht="15" customHeight="1" x14ac:dyDescent="0.2">
      <c r="A42" s="48">
        <v>991</v>
      </c>
      <c r="B42" s="260" t="s">
        <v>2710</v>
      </c>
      <c r="C42" s="260" t="s">
        <v>192</v>
      </c>
      <c r="D42" s="260" t="s">
        <v>103</v>
      </c>
      <c r="E42" s="120" t="s">
        <v>749</v>
      </c>
      <c r="F42" s="260" t="s">
        <v>221</v>
      </c>
      <c r="G42" s="140">
        <v>14</v>
      </c>
      <c r="H42" s="345" t="s">
        <v>405</v>
      </c>
      <c r="I42" s="446" t="s">
        <v>405</v>
      </c>
      <c r="J42" s="344" t="s">
        <v>405</v>
      </c>
      <c r="K42" s="345" t="s">
        <v>405</v>
      </c>
      <c r="L42" s="100" t="s">
        <v>405</v>
      </c>
      <c r="M42" s="367"/>
      <c r="N42" s="157"/>
      <c r="O42" s="157"/>
      <c r="P42" s="157"/>
      <c r="Q42" s="157"/>
      <c r="R42" s="157"/>
      <c r="S42" s="157"/>
      <c r="T42" s="157"/>
      <c r="U42" s="157"/>
      <c r="V42" s="146"/>
      <c r="W42" s="147">
        <v>12000000</v>
      </c>
      <c r="X42" s="485"/>
      <c r="Y42" s="485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DF42" s="38"/>
      <c r="DG42" s="38"/>
      <c r="DH42" s="38"/>
      <c r="DI42" s="38"/>
      <c r="DJ42" s="38"/>
      <c r="DK42" s="38"/>
    </row>
    <row r="43" spans="1:127" ht="15" customHeight="1" x14ac:dyDescent="0.2">
      <c r="A43" s="261">
        <v>789</v>
      </c>
      <c r="B43" s="48" t="s">
        <v>2909</v>
      </c>
      <c r="C43" s="261" t="s">
        <v>248</v>
      </c>
      <c r="D43" s="261" t="s">
        <v>194</v>
      </c>
      <c r="E43" s="120" t="s">
        <v>749</v>
      </c>
      <c r="F43" s="261" t="s">
        <v>221</v>
      </c>
      <c r="G43" s="140">
        <v>13</v>
      </c>
      <c r="H43" s="344" t="s">
        <v>405</v>
      </c>
      <c r="I43" s="99" t="s">
        <v>405</v>
      </c>
      <c r="J43" s="345" t="s">
        <v>405</v>
      </c>
      <c r="K43" s="344" t="s">
        <v>405</v>
      </c>
      <c r="L43" s="700" t="s">
        <v>405</v>
      </c>
      <c r="M43" s="145"/>
      <c r="N43" s="145"/>
      <c r="O43" s="145"/>
      <c r="P43" s="145"/>
      <c r="Q43" s="145"/>
      <c r="R43" s="145"/>
      <c r="S43" s="145"/>
      <c r="T43" s="145"/>
      <c r="U43" s="145"/>
      <c r="W43" s="723">
        <v>17000000</v>
      </c>
      <c r="Y43" s="485"/>
      <c r="Z43" s="48"/>
      <c r="CT43" s="38"/>
      <c r="CU43" s="38"/>
      <c r="CV43" s="38"/>
      <c r="CW43" s="38"/>
      <c r="CX43" s="38"/>
      <c r="CY43" s="38"/>
      <c r="CZ43" s="38"/>
      <c r="DC43" s="38"/>
      <c r="DD43" s="38"/>
      <c r="DE43" s="38"/>
      <c r="DF43" s="38"/>
      <c r="DG43" s="38"/>
      <c r="DI43" s="38"/>
      <c r="DJ43" s="38"/>
      <c r="DK43" s="38"/>
      <c r="DL43" s="38"/>
      <c r="DM43" s="38"/>
      <c r="DN43" s="38"/>
      <c r="DQ43" s="38"/>
    </row>
    <row r="44" spans="1:127" ht="15" customHeight="1" x14ac:dyDescent="0.2">
      <c r="A44" s="733">
        <v>1921</v>
      </c>
      <c r="B44" s="473" t="s">
        <v>2724</v>
      </c>
      <c r="C44" s="472" t="s">
        <v>268</v>
      </c>
      <c r="D44" s="472" t="s">
        <v>194</v>
      </c>
      <c r="E44" s="120" t="s">
        <v>749</v>
      </c>
      <c r="F44" s="473" t="s">
        <v>221</v>
      </c>
      <c r="G44" s="699">
        <v>10</v>
      </c>
      <c r="H44" s="345" t="s">
        <v>405</v>
      </c>
      <c r="I44" s="446" t="s">
        <v>405</v>
      </c>
      <c r="J44" s="345" t="s">
        <v>405</v>
      </c>
      <c r="K44" s="345" t="s">
        <v>405</v>
      </c>
      <c r="L44" s="305" t="s">
        <v>405</v>
      </c>
      <c r="M44" s="305" t="s">
        <v>405</v>
      </c>
      <c r="N44" s="305" t="s">
        <v>405</v>
      </c>
      <c r="O44" s="145"/>
      <c r="P44" s="145"/>
      <c r="Q44" s="38"/>
      <c r="R44" s="249"/>
      <c r="S44" s="606"/>
      <c r="W44" s="147">
        <v>7500000</v>
      </c>
      <c r="X44" s="49"/>
      <c r="Y44" s="485">
        <v>2</v>
      </c>
      <c r="CQ44" s="38"/>
      <c r="CR44" s="38"/>
      <c r="CS44" s="38"/>
      <c r="CT44" s="38"/>
      <c r="DA44" s="38"/>
      <c r="DW44" s="249"/>
    </row>
    <row r="45" spans="1:127" s="258" customFormat="1" ht="15" customHeight="1" x14ac:dyDescent="0.2">
      <c r="A45" s="472">
        <v>1917</v>
      </c>
      <c r="B45" s="473" t="s">
        <v>3586</v>
      </c>
      <c r="C45" s="472" t="s">
        <v>234</v>
      </c>
      <c r="D45" s="472" t="s">
        <v>235</v>
      </c>
      <c r="E45" s="120" t="s">
        <v>749</v>
      </c>
      <c r="F45" s="473" t="s">
        <v>221</v>
      </c>
      <c r="G45" s="699">
        <v>10</v>
      </c>
      <c r="H45" s="344" t="s">
        <v>405</v>
      </c>
      <c r="I45" s="99" t="s">
        <v>405</v>
      </c>
      <c r="J45" s="344" t="s">
        <v>405</v>
      </c>
      <c r="K45" s="344" t="s">
        <v>405</v>
      </c>
      <c r="L45" s="145" t="s">
        <v>405</v>
      </c>
      <c r="M45" s="367"/>
      <c r="N45" s="367"/>
      <c r="O45" s="367"/>
      <c r="P45" s="367"/>
      <c r="Q45" s="367"/>
      <c r="R45" s="367"/>
      <c r="S45" s="367"/>
      <c r="T45" s="367"/>
      <c r="U45" s="367"/>
      <c r="V45" s="38"/>
      <c r="W45" s="147">
        <v>9000000</v>
      </c>
      <c r="X45" s="606"/>
      <c r="Y45" s="485"/>
      <c r="Z45" s="4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509"/>
      <c r="CT45" s="38"/>
      <c r="CU45" s="48"/>
      <c r="CV45" s="48"/>
      <c r="CW45" s="48"/>
      <c r="CX45" s="48"/>
      <c r="CY45" s="48"/>
      <c r="CZ45" s="49"/>
      <c r="DA45" s="38"/>
      <c r="DB45" s="49"/>
      <c r="DC45" s="49"/>
      <c r="DD45" s="49"/>
      <c r="DE45" s="49"/>
      <c r="DF45" s="49"/>
      <c r="DG45" s="49"/>
      <c r="DH45" s="49"/>
      <c r="DI45" s="38"/>
      <c r="DJ45" s="38"/>
      <c r="DK45" s="38"/>
      <c r="DL45" s="38"/>
      <c r="DM45" s="38"/>
      <c r="DN45" s="38"/>
      <c r="DO45" s="49"/>
      <c r="DP45" s="49"/>
      <c r="DR45" s="49"/>
      <c r="DS45" s="49"/>
      <c r="DT45" s="38"/>
      <c r="DU45" s="49"/>
      <c r="DV45" s="49"/>
      <c r="DW45" s="49"/>
    </row>
    <row r="46" spans="1:127" s="38" customFormat="1" ht="15" customHeight="1" x14ac:dyDescent="0.2">
      <c r="A46" s="456">
        <v>2438</v>
      </c>
      <c r="B46" s="48" t="s">
        <v>3823</v>
      </c>
      <c r="C46" s="456" t="s">
        <v>523</v>
      </c>
      <c r="D46" s="456" t="s">
        <v>1772</v>
      </c>
      <c r="E46" s="120" t="s">
        <v>749</v>
      </c>
      <c r="F46" s="457" t="s">
        <v>221</v>
      </c>
      <c r="G46" s="304">
        <v>9</v>
      </c>
      <c r="H46" s="345" t="s">
        <v>405</v>
      </c>
      <c r="I46" s="99" t="s">
        <v>405</v>
      </c>
      <c r="J46" s="344" t="s">
        <v>405</v>
      </c>
      <c r="K46" s="344" t="s">
        <v>405</v>
      </c>
      <c r="L46" s="145" t="s">
        <v>405</v>
      </c>
      <c r="M46" s="145" t="s">
        <v>405</v>
      </c>
      <c r="N46" s="157"/>
      <c r="O46" s="157"/>
      <c r="P46" s="157"/>
      <c r="Q46" s="157"/>
      <c r="R46" s="157"/>
      <c r="S46" s="157"/>
      <c r="T46" s="157"/>
      <c r="U46" s="157"/>
      <c r="V46" s="48"/>
      <c r="W46" s="147">
        <v>10000000</v>
      </c>
      <c r="X46" s="485"/>
      <c r="Y46" s="485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9"/>
      <c r="CQ46" s="258"/>
      <c r="CR46" s="258"/>
      <c r="CS46" s="258"/>
      <c r="CT46" s="258"/>
      <c r="CU46" s="258"/>
      <c r="CV46" s="258"/>
      <c r="CW46" s="258"/>
      <c r="CX46" s="258"/>
      <c r="CY46" s="48"/>
      <c r="CZ46" s="48"/>
      <c r="DA46" s="48"/>
      <c r="DB46" s="48"/>
      <c r="DJ46" s="48"/>
      <c r="DK46" s="48"/>
      <c r="DL46" s="48"/>
      <c r="DM46" s="48"/>
      <c r="DN46" s="48"/>
      <c r="DO46" s="49"/>
      <c r="DP46" s="49"/>
      <c r="DR46" s="49"/>
      <c r="DS46" s="49"/>
      <c r="DU46" s="49"/>
      <c r="DV46" s="49"/>
      <c r="DW46" s="49"/>
    </row>
    <row r="47" spans="1:127" s="249" customFormat="1" ht="15" customHeight="1" x14ac:dyDescent="0.2">
      <c r="A47" s="462">
        <v>3436</v>
      </c>
      <c r="B47" s="463" t="s">
        <v>4475</v>
      </c>
      <c r="C47" s="462" t="s">
        <v>4276</v>
      </c>
      <c r="D47" s="462" t="s">
        <v>4277</v>
      </c>
      <c r="E47" s="120" t="s">
        <v>749</v>
      </c>
      <c r="F47" s="462" t="s">
        <v>221</v>
      </c>
      <c r="G47" s="685">
        <v>7</v>
      </c>
      <c r="H47" s="344" t="s">
        <v>405</v>
      </c>
      <c r="I47" s="446" t="s">
        <v>405</v>
      </c>
      <c r="J47" s="344" t="s">
        <v>405</v>
      </c>
      <c r="K47" s="345" t="s">
        <v>405</v>
      </c>
      <c r="L47" s="100" t="s">
        <v>405</v>
      </c>
      <c r="M47" s="100" t="s">
        <v>405</v>
      </c>
      <c r="N47" s="367"/>
      <c r="O47" s="367"/>
      <c r="P47" s="365"/>
      <c r="Q47" s="365"/>
      <c r="R47" s="614"/>
      <c r="S47" s="614"/>
      <c r="T47" s="614"/>
      <c r="U47" s="614"/>
      <c r="V47" s="56"/>
      <c r="W47" s="147">
        <v>6500000</v>
      </c>
      <c r="X47" s="606"/>
      <c r="Y47" s="485"/>
      <c r="Z47" s="48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38"/>
      <c r="CS47" s="38"/>
      <c r="CT47" s="38"/>
      <c r="CU47" s="38"/>
      <c r="CV47" s="38"/>
      <c r="CW47" s="38"/>
      <c r="CX47" s="38"/>
      <c r="CY47" s="38"/>
      <c r="CZ47" s="48"/>
      <c r="DA47" s="48"/>
      <c r="DB47" s="48"/>
      <c r="DC47" s="48"/>
      <c r="DD47" s="48"/>
      <c r="DE47" s="48"/>
      <c r="DF47" s="48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8"/>
      <c r="DT47" s="48"/>
      <c r="DU47" s="48"/>
      <c r="DV47" s="48"/>
      <c r="DW47" s="48"/>
    </row>
    <row r="48" spans="1:127" s="38" customFormat="1" ht="15" customHeight="1" x14ac:dyDescent="0.2">
      <c r="A48" s="579">
        <v>4005</v>
      </c>
      <c r="B48" s="49" t="s">
        <v>3600</v>
      </c>
      <c r="C48" s="579" t="s">
        <v>4703</v>
      </c>
      <c r="D48" s="579" t="s">
        <v>4704</v>
      </c>
      <c r="E48" s="120" t="s">
        <v>749</v>
      </c>
      <c r="F48" s="464" t="s">
        <v>221</v>
      </c>
      <c r="G48" s="464">
        <v>6</v>
      </c>
      <c r="H48" s="677"/>
      <c r="I48" s="677"/>
      <c r="J48" s="345" t="s">
        <v>405</v>
      </c>
      <c r="K48" s="344" t="s">
        <v>405</v>
      </c>
      <c r="L48" s="100" t="s">
        <v>405</v>
      </c>
      <c r="M48" s="678"/>
      <c r="N48" s="678"/>
      <c r="O48" s="678"/>
      <c r="P48" s="678"/>
      <c r="Q48" s="678"/>
      <c r="R48" s="678"/>
      <c r="S48" s="678"/>
      <c r="T48" s="678"/>
      <c r="U48" s="678"/>
      <c r="V48" s="258"/>
      <c r="W48" s="147">
        <v>4500000</v>
      </c>
      <c r="X48" s="618"/>
      <c r="Y48" s="485"/>
      <c r="Z48" s="4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8"/>
      <c r="BV48" s="258"/>
      <c r="BW48" s="258"/>
      <c r="BX48" s="258"/>
      <c r="BY48" s="258"/>
      <c r="BZ48" s="258"/>
      <c r="CA48" s="258"/>
      <c r="CB48" s="258"/>
      <c r="CC48" s="258"/>
      <c r="CD48" s="258"/>
      <c r="CE48" s="258"/>
      <c r="CF48" s="258"/>
      <c r="CG48" s="258"/>
      <c r="CH48" s="258"/>
      <c r="CI48" s="258"/>
      <c r="CJ48" s="258"/>
      <c r="CK48" s="258"/>
      <c r="CL48" s="258"/>
      <c r="CM48" s="258"/>
      <c r="CN48" s="258"/>
      <c r="CO48" s="258"/>
      <c r="CP48" s="258"/>
      <c r="CQ48" s="258"/>
      <c r="CR48" s="258"/>
      <c r="CS48" s="258"/>
      <c r="CT48" s="258"/>
      <c r="CU48" s="258"/>
      <c r="CV48" s="258"/>
      <c r="CW48" s="258"/>
      <c r="CX48" s="258"/>
      <c r="CY48" s="258"/>
      <c r="CZ48" s="258"/>
      <c r="DA48" s="258"/>
      <c r="DB48" s="258"/>
      <c r="DC48" s="258"/>
      <c r="DD48" s="258"/>
      <c r="DE48" s="258"/>
      <c r="DF48" s="258"/>
      <c r="DG48" s="258"/>
      <c r="DH48" s="258"/>
      <c r="DI48" s="258"/>
      <c r="DJ48" s="258"/>
      <c r="DK48" s="258"/>
      <c r="DL48" s="258"/>
      <c r="DM48" s="258"/>
      <c r="DN48" s="258"/>
      <c r="DO48" s="258"/>
      <c r="DP48" s="258"/>
      <c r="DQ48" s="258"/>
      <c r="DR48" s="258"/>
      <c r="DS48" s="258"/>
      <c r="DT48" s="258"/>
    </row>
    <row r="49" spans="1:127" ht="15" customHeight="1" x14ac:dyDescent="0.2">
      <c r="A49" s="468">
        <v>5607</v>
      </c>
      <c r="B49" s="49" t="s">
        <v>8121</v>
      </c>
      <c r="C49" s="468" t="s">
        <v>417</v>
      </c>
      <c r="D49" s="468" t="s">
        <v>553</v>
      </c>
      <c r="E49" s="120" t="s">
        <v>749</v>
      </c>
      <c r="F49" s="469" t="s">
        <v>221</v>
      </c>
      <c r="G49" s="49">
        <v>3</v>
      </c>
      <c r="H49" s="470"/>
      <c r="I49" s="446" t="s">
        <v>405</v>
      </c>
      <c r="J49" s="344" t="s">
        <v>405</v>
      </c>
      <c r="K49" s="344" t="s">
        <v>405</v>
      </c>
      <c r="L49" s="145" t="s">
        <v>405</v>
      </c>
      <c r="M49" s="365"/>
      <c r="N49" s="365"/>
      <c r="O49" s="159"/>
      <c r="P49" s="159"/>
      <c r="Q49" s="159"/>
      <c r="R49" s="159"/>
      <c r="S49" s="159"/>
      <c r="T49" s="159"/>
      <c r="U49" s="159"/>
      <c r="V49" s="146"/>
      <c r="W49" s="147">
        <v>7000000</v>
      </c>
      <c r="Y49" s="485"/>
      <c r="Z49" s="48"/>
      <c r="DT49" s="38"/>
      <c r="DU49" s="38"/>
      <c r="DV49" s="38"/>
      <c r="DW49" s="38"/>
    </row>
    <row r="50" spans="1:127" ht="15" customHeight="1" x14ac:dyDescent="0.2">
      <c r="A50" s="640">
        <v>6649</v>
      </c>
      <c r="B50" s="633" t="s">
        <v>4467</v>
      </c>
      <c r="C50" s="633" t="s">
        <v>6350</v>
      </c>
      <c r="D50" s="633" t="s">
        <v>6741</v>
      </c>
      <c r="E50" s="120" t="s">
        <v>749</v>
      </c>
      <c r="F50" s="633" t="s">
        <v>221</v>
      </c>
      <c r="G50" s="633">
        <v>1</v>
      </c>
      <c r="H50" s="345"/>
      <c r="I50" s="99"/>
      <c r="J50" s="344"/>
      <c r="K50" s="345" t="s">
        <v>405</v>
      </c>
      <c r="L50" s="100" t="s">
        <v>405</v>
      </c>
      <c r="M50" s="100" t="s">
        <v>405</v>
      </c>
      <c r="N50" s="100" t="s">
        <v>405</v>
      </c>
      <c r="O50" s="100" t="s">
        <v>405</v>
      </c>
      <c r="P50" s="365"/>
      <c r="Q50" s="712"/>
      <c r="R50" s="711"/>
      <c r="S50" s="711"/>
      <c r="T50" s="711"/>
      <c r="U50" s="711"/>
      <c r="V50" s="606"/>
      <c r="W50" s="147">
        <v>6000000</v>
      </c>
      <c r="X50" s="49"/>
      <c r="Y50" s="485"/>
      <c r="Z50" s="48"/>
    </row>
    <row r="51" spans="1:127" ht="15" customHeight="1" x14ac:dyDescent="0.2">
      <c r="A51" s="48">
        <v>1507</v>
      </c>
      <c r="B51" s="48" t="s">
        <v>3297</v>
      </c>
      <c r="C51" s="48" t="s">
        <v>262</v>
      </c>
      <c r="D51" s="48" t="s">
        <v>222</v>
      </c>
      <c r="E51" s="120" t="s">
        <v>749</v>
      </c>
      <c r="F51" s="49" t="s">
        <v>217</v>
      </c>
      <c r="G51" s="694">
        <v>11</v>
      </c>
      <c r="H51" s="344" t="s">
        <v>405</v>
      </c>
      <c r="I51" s="446" t="s">
        <v>405</v>
      </c>
      <c r="J51" s="344" t="s">
        <v>405</v>
      </c>
      <c r="K51" s="345" t="s">
        <v>405</v>
      </c>
      <c r="L51" s="100" t="s">
        <v>405</v>
      </c>
      <c r="M51" s="367"/>
      <c r="N51" s="367"/>
      <c r="O51" s="159"/>
      <c r="P51" s="159"/>
      <c r="Q51" s="159"/>
      <c r="R51" s="159"/>
      <c r="S51" s="159"/>
      <c r="T51" s="159"/>
      <c r="U51" s="159"/>
      <c r="V51" s="147"/>
      <c r="W51" s="147">
        <v>7500000</v>
      </c>
      <c r="X51" s="618"/>
      <c r="Y51" s="485"/>
      <c r="Z51" s="4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  <c r="BA51" s="258"/>
      <c r="BB51" s="258"/>
      <c r="BC51" s="258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8"/>
      <c r="BV51" s="258"/>
      <c r="BW51" s="258"/>
      <c r="BX51" s="258"/>
      <c r="BY51" s="258"/>
      <c r="BZ51" s="258"/>
      <c r="CA51" s="258"/>
      <c r="CB51" s="258"/>
      <c r="CC51" s="258"/>
      <c r="CD51" s="258"/>
      <c r="CE51" s="258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258"/>
      <c r="CQ51" s="258"/>
      <c r="CR51" s="258"/>
      <c r="CS51" s="258"/>
      <c r="CT51" s="258"/>
      <c r="CU51" s="48"/>
      <c r="CV51" s="48"/>
      <c r="CW51" s="48"/>
      <c r="CX51" s="48"/>
      <c r="CY51" s="38"/>
      <c r="CZ51" s="38"/>
      <c r="DA51" s="38"/>
      <c r="DB51" s="38"/>
      <c r="DC51" s="38"/>
      <c r="DD51" s="38"/>
      <c r="DK51" s="38"/>
      <c r="DL51" s="38"/>
      <c r="DM51" s="38"/>
      <c r="DN51" s="38"/>
      <c r="DO51" s="38"/>
      <c r="DP51" s="38"/>
      <c r="DU51" s="258"/>
      <c r="DV51" s="258"/>
      <c r="DW51" s="258"/>
    </row>
    <row r="52" spans="1:127" ht="15" customHeight="1" x14ac:dyDescent="0.2">
      <c r="A52" s="472">
        <v>2080</v>
      </c>
      <c r="B52" s="473" t="s">
        <v>3573</v>
      </c>
      <c r="C52" s="472" t="s">
        <v>727</v>
      </c>
      <c r="D52" s="472" t="s">
        <v>3509</v>
      </c>
      <c r="E52" s="120" t="s">
        <v>749</v>
      </c>
      <c r="F52" s="473" t="s">
        <v>217</v>
      </c>
      <c r="G52" s="691">
        <v>10</v>
      </c>
      <c r="H52" s="344" t="s">
        <v>405</v>
      </c>
      <c r="I52" s="99" t="s">
        <v>405</v>
      </c>
      <c r="J52" s="344" t="s">
        <v>405</v>
      </c>
      <c r="K52" s="344" t="s">
        <v>405</v>
      </c>
      <c r="L52" s="145" t="s">
        <v>405</v>
      </c>
      <c r="M52" s="145" t="s">
        <v>405</v>
      </c>
      <c r="N52" s="145"/>
      <c r="O52" s="145"/>
      <c r="P52" s="145"/>
      <c r="Q52" s="145"/>
      <c r="R52" s="145"/>
      <c r="S52" s="145"/>
      <c r="T52" s="145"/>
      <c r="U52" s="145"/>
      <c r="V52" s="38"/>
      <c r="W52" s="147">
        <v>9000000</v>
      </c>
      <c r="Y52" s="485"/>
      <c r="Z52" s="4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509"/>
      <c r="CU52" s="38"/>
      <c r="CV52" s="38"/>
      <c r="CW52" s="38"/>
      <c r="CX52" s="38"/>
      <c r="CY52" s="38"/>
      <c r="DH52" s="38"/>
      <c r="DI52" s="38"/>
      <c r="DJ52" s="38"/>
      <c r="DK52" s="38"/>
      <c r="DL52" s="38"/>
      <c r="DM52" s="38"/>
      <c r="DN52" s="38"/>
      <c r="DT52" s="258"/>
      <c r="DU52" s="38"/>
      <c r="DV52" s="38"/>
      <c r="DW52" s="38"/>
    </row>
    <row r="53" spans="1:127" ht="15" customHeight="1" x14ac:dyDescent="0.2">
      <c r="A53" s="456">
        <v>2622</v>
      </c>
      <c r="B53" s="48" t="s">
        <v>3860</v>
      </c>
      <c r="C53" s="456" t="s">
        <v>1513</v>
      </c>
      <c r="D53" s="456" t="s">
        <v>3755</v>
      </c>
      <c r="E53" s="120" t="s">
        <v>749</v>
      </c>
      <c r="F53" s="457" t="s">
        <v>217</v>
      </c>
      <c r="G53" s="304">
        <v>9</v>
      </c>
      <c r="H53" s="344" t="s">
        <v>405</v>
      </c>
      <c r="I53" s="446" t="s">
        <v>405</v>
      </c>
      <c r="J53" s="344" t="s">
        <v>405</v>
      </c>
      <c r="K53" s="345" t="s">
        <v>405</v>
      </c>
      <c r="L53" s="100" t="s">
        <v>405</v>
      </c>
      <c r="M53" s="365"/>
      <c r="N53" s="365"/>
      <c r="O53" s="365"/>
      <c r="P53" s="365"/>
      <c r="Q53" s="365"/>
      <c r="R53" s="365"/>
      <c r="S53" s="365"/>
      <c r="T53" s="365"/>
      <c r="U53" s="365"/>
      <c r="V53" s="146"/>
      <c r="W53" s="147">
        <v>5000000</v>
      </c>
      <c r="X53" s="485"/>
      <c r="Y53" s="485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DB53" s="48"/>
      <c r="DC53" s="48"/>
      <c r="DD53" s="48"/>
      <c r="DE53" s="48"/>
      <c r="DF53" s="48"/>
    </row>
    <row r="54" spans="1:127" ht="15" customHeight="1" x14ac:dyDescent="0.2">
      <c r="A54" s="460">
        <v>3106</v>
      </c>
      <c r="B54" s="461" t="s">
        <v>4176</v>
      </c>
      <c r="C54" s="460" t="s">
        <v>330</v>
      </c>
      <c r="D54" s="460" t="s">
        <v>4056</v>
      </c>
      <c r="E54" s="120" t="s">
        <v>749</v>
      </c>
      <c r="F54" s="460" t="s">
        <v>217</v>
      </c>
      <c r="G54" s="596">
        <v>8</v>
      </c>
      <c r="H54" s="344" t="s">
        <v>405</v>
      </c>
      <c r="I54" s="446" t="s">
        <v>405</v>
      </c>
      <c r="J54" s="344" t="s">
        <v>405</v>
      </c>
      <c r="K54" s="344" t="s">
        <v>405</v>
      </c>
      <c r="L54" s="145" t="s">
        <v>405</v>
      </c>
      <c r="M54" s="145" t="s">
        <v>405</v>
      </c>
      <c r="N54" s="145" t="s">
        <v>405</v>
      </c>
      <c r="O54" s="145" t="s">
        <v>405</v>
      </c>
      <c r="P54" s="145"/>
      <c r="Q54" s="145"/>
      <c r="R54" s="145"/>
      <c r="S54" s="145"/>
      <c r="T54" s="145"/>
      <c r="U54" s="145"/>
      <c r="W54" s="147">
        <v>8000000</v>
      </c>
      <c r="X54" s="485"/>
      <c r="Y54" s="485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T54" s="38"/>
      <c r="CU54" s="38"/>
      <c r="CV54" s="38"/>
      <c r="CW54" s="38"/>
      <c r="CX54" s="38"/>
      <c r="CY54" s="38"/>
      <c r="DB54" s="38"/>
      <c r="DH54" s="38"/>
      <c r="DI54" s="38"/>
      <c r="DJ54" s="38"/>
      <c r="DK54" s="38"/>
      <c r="DL54" s="38"/>
      <c r="DM54" s="38"/>
      <c r="DN54" s="38"/>
      <c r="DO54" s="38"/>
      <c r="DP54" s="38"/>
      <c r="DU54" s="258"/>
      <c r="DV54" s="258"/>
      <c r="DW54" s="258"/>
    </row>
    <row r="55" spans="1:127" ht="15" customHeight="1" x14ac:dyDescent="0.2">
      <c r="A55" s="672">
        <v>6277</v>
      </c>
      <c r="B55" s="494" t="s">
        <v>405</v>
      </c>
      <c r="C55" s="672" t="s">
        <v>78</v>
      </c>
      <c r="D55" s="672" t="s">
        <v>8452</v>
      </c>
      <c r="E55" s="120" t="s">
        <v>749</v>
      </c>
      <c r="F55" s="494" t="s">
        <v>226</v>
      </c>
      <c r="G55" s="494">
        <v>2</v>
      </c>
      <c r="H55" s="98"/>
      <c r="I55" s="98"/>
      <c r="J55" s="345" t="s">
        <v>405</v>
      </c>
      <c r="K55" s="344" t="s">
        <v>405</v>
      </c>
      <c r="L55" s="100" t="s">
        <v>405</v>
      </c>
      <c r="M55" s="365"/>
      <c r="N55" s="365"/>
      <c r="O55" s="365"/>
      <c r="P55" s="365"/>
      <c r="Q55" s="365"/>
      <c r="R55" s="365"/>
      <c r="S55" s="365"/>
      <c r="T55" s="365"/>
      <c r="U55" s="365"/>
      <c r="W55" s="147">
        <v>2300000</v>
      </c>
      <c r="Y55" s="485"/>
      <c r="Z55" s="48"/>
    </row>
    <row r="56" spans="1:127" s="514" customFormat="1" ht="15" customHeight="1" x14ac:dyDescent="0.2">
      <c r="A56" s="512">
        <f>COUNT(A3:A55)</f>
        <v>53</v>
      </c>
      <c r="B56" s="529" t="s">
        <v>2744</v>
      </c>
      <c r="C56" s="497" t="s">
        <v>749</v>
      </c>
      <c r="D56" s="497" t="s">
        <v>519</v>
      </c>
      <c r="E56" s="529" t="s">
        <v>2744</v>
      </c>
      <c r="F56" s="513"/>
      <c r="G56" s="498">
        <f>AVERAGE(G3:G55)</f>
        <v>7.4905660377358494</v>
      </c>
      <c r="H56" s="499"/>
      <c r="I56" s="499"/>
      <c r="J56" s="499"/>
      <c r="K56" s="623"/>
      <c r="L56" s="499">
        <f t="shared" ref="L56:U56" si="0">COUNTIF((L3:L55),"X")</f>
        <v>53</v>
      </c>
      <c r="M56" s="499">
        <f t="shared" si="0"/>
        <v>34</v>
      </c>
      <c r="N56" s="499">
        <f t="shared" si="0"/>
        <v>20</v>
      </c>
      <c r="O56" s="499">
        <f t="shared" si="0"/>
        <v>13</v>
      </c>
      <c r="P56" s="499">
        <f t="shared" si="0"/>
        <v>10</v>
      </c>
      <c r="Q56" s="499">
        <f t="shared" si="0"/>
        <v>7</v>
      </c>
      <c r="R56" s="499">
        <f t="shared" si="0"/>
        <v>3</v>
      </c>
      <c r="S56" s="499">
        <f t="shared" si="0"/>
        <v>1</v>
      </c>
      <c r="T56" s="499">
        <f t="shared" si="0"/>
        <v>1</v>
      </c>
      <c r="U56" s="499">
        <f t="shared" si="0"/>
        <v>1</v>
      </c>
      <c r="V56" s="497">
        <f>SUM(L56:U56)</f>
        <v>143</v>
      </c>
      <c r="W56" s="500">
        <f>SUM(W3:W55)</f>
        <v>405900000</v>
      </c>
      <c r="X56" s="623"/>
      <c r="Y56" s="623"/>
    </row>
    <row r="57" spans="1:127" ht="15" customHeight="1" x14ac:dyDescent="0.2">
      <c r="A57" s="814">
        <v>3521</v>
      </c>
      <c r="B57" s="462" t="s">
        <v>4494</v>
      </c>
      <c r="C57" s="921" t="s">
        <v>4326</v>
      </c>
      <c r="D57" s="921" t="s">
        <v>2651</v>
      </c>
      <c r="E57" s="120" t="s">
        <v>749</v>
      </c>
      <c r="F57" s="815" t="s">
        <v>190</v>
      </c>
      <c r="G57" s="833">
        <v>7</v>
      </c>
      <c r="H57" s="487"/>
      <c r="I57" s="487"/>
      <c r="J57" s="345"/>
      <c r="K57" s="345"/>
      <c r="L57" s="305" t="s">
        <v>405</v>
      </c>
      <c r="M57" s="305"/>
      <c r="N57" s="305"/>
      <c r="O57" s="545"/>
      <c r="P57" s="545"/>
      <c r="Q57" s="545"/>
      <c r="R57" s="545"/>
      <c r="S57" s="480"/>
      <c r="T57" s="148"/>
      <c r="U57" s="547"/>
      <c r="V57" s="545"/>
      <c r="W57" s="147">
        <v>5000000</v>
      </c>
      <c r="X57" s="545"/>
      <c r="Y57" s="485">
        <v>0</v>
      </c>
      <c r="Z57" s="545"/>
      <c r="AA57" s="249"/>
      <c r="AB57" s="249"/>
      <c r="AC57" s="249"/>
      <c r="AD57" s="249"/>
      <c r="AE57" s="249"/>
      <c r="AF57" s="249"/>
      <c r="AG57" s="249"/>
      <c r="AH57" s="249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49"/>
      <c r="AW57" s="249"/>
      <c r="AX57" s="249"/>
      <c r="AY57" s="249"/>
      <c r="AZ57" s="249"/>
      <c r="BA57" s="249"/>
      <c r="BB57" s="249"/>
      <c r="BC57" s="249"/>
      <c r="BD57" s="249"/>
      <c r="BE57" s="249"/>
      <c r="BF57" s="249"/>
      <c r="BG57" s="249"/>
      <c r="BH57" s="249"/>
      <c r="BI57" s="249"/>
      <c r="BJ57" s="249"/>
      <c r="BK57" s="249"/>
      <c r="BL57" s="249"/>
      <c r="BM57" s="249"/>
      <c r="BN57" s="249"/>
      <c r="BO57" s="249"/>
      <c r="BP57" s="249"/>
      <c r="BQ57" s="249"/>
      <c r="BR57" s="249"/>
      <c r="BS57" s="249"/>
      <c r="BT57" s="249"/>
      <c r="BU57" s="249"/>
      <c r="BV57" s="249"/>
      <c r="BW57" s="249"/>
      <c r="BX57" s="249"/>
      <c r="BY57" s="249"/>
      <c r="BZ57" s="249"/>
      <c r="CA57" s="249"/>
      <c r="CB57" s="249"/>
      <c r="CC57" s="249"/>
      <c r="CD57" s="249"/>
      <c r="CE57" s="249"/>
      <c r="CF57" s="249"/>
      <c r="CG57" s="249"/>
      <c r="CH57" s="249"/>
      <c r="CI57" s="249"/>
      <c r="CJ57" s="249"/>
      <c r="CK57" s="249"/>
      <c r="CL57" s="249"/>
      <c r="CM57" s="249"/>
      <c r="CN57" s="249"/>
      <c r="CO57" s="249"/>
      <c r="CP57" s="249"/>
      <c r="CQ57" s="249"/>
      <c r="CR57" s="249"/>
      <c r="CS57" s="249"/>
      <c r="CT57" s="249"/>
      <c r="CU57" s="249"/>
      <c r="CV57" s="249"/>
      <c r="CW57" s="249"/>
      <c r="CX57" s="249"/>
      <c r="CY57" s="249"/>
      <c r="CZ57" s="249"/>
      <c r="DA57" s="249"/>
      <c r="DB57" s="249"/>
      <c r="DC57" s="249"/>
      <c r="DD57" s="249"/>
      <c r="DE57" s="249"/>
      <c r="DF57" s="249"/>
      <c r="DG57" s="249"/>
      <c r="DH57" s="249"/>
      <c r="DI57" s="249"/>
      <c r="DJ57" s="249"/>
      <c r="DK57" s="249"/>
      <c r="DL57" s="249"/>
      <c r="DM57" s="249"/>
      <c r="DN57" s="249"/>
      <c r="DO57" s="249"/>
      <c r="DP57" s="249"/>
      <c r="DQ57" s="38"/>
      <c r="DR57" s="38"/>
      <c r="DS57" s="38"/>
      <c r="DT57" s="38"/>
      <c r="DU57" s="249"/>
      <c r="DV57" s="249"/>
    </row>
    <row r="58" spans="1:127" ht="15" customHeight="1" x14ac:dyDescent="0.2">
      <c r="A58" s="815">
        <v>7451</v>
      </c>
      <c r="B58" s="815" t="s">
        <v>9142</v>
      </c>
      <c r="C58" s="815" t="s">
        <v>1782</v>
      </c>
      <c r="D58" s="815" t="s">
        <v>8984</v>
      </c>
      <c r="E58" s="120" t="s">
        <v>749</v>
      </c>
      <c r="F58" s="815" t="s">
        <v>196</v>
      </c>
      <c r="G58" s="815">
        <v>0</v>
      </c>
      <c r="H58" s="487"/>
      <c r="I58" s="487"/>
      <c r="J58" s="345"/>
      <c r="K58" s="345"/>
      <c r="L58" s="305" t="s">
        <v>405</v>
      </c>
      <c r="M58" s="305" t="s">
        <v>405</v>
      </c>
      <c r="N58" s="305" t="s">
        <v>405</v>
      </c>
      <c r="O58" s="305" t="s">
        <v>405</v>
      </c>
      <c r="P58" s="545"/>
      <c r="Q58" s="545"/>
      <c r="R58" s="545"/>
      <c r="S58" s="480"/>
      <c r="T58" s="545"/>
      <c r="V58" s="545"/>
      <c r="W58" s="150">
        <v>500000</v>
      </c>
      <c r="X58" s="545"/>
      <c r="Y58" s="545"/>
      <c r="Z58" s="545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</row>
    <row r="59" spans="1:127" s="38" customFormat="1" ht="15" customHeight="1" x14ac:dyDescent="0.2">
      <c r="A59" s="814">
        <v>6373</v>
      </c>
      <c r="B59" s="815"/>
      <c r="C59" s="815" t="s">
        <v>7991</v>
      </c>
      <c r="D59" s="815" t="s">
        <v>8276</v>
      </c>
      <c r="E59" s="120" t="s">
        <v>749</v>
      </c>
      <c r="F59" s="815" t="s">
        <v>198</v>
      </c>
      <c r="G59" s="815">
        <v>2</v>
      </c>
      <c r="H59" s="487"/>
      <c r="I59" s="487"/>
      <c r="J59" s="345"/>
      <c r="K59" s="345"/>
      <c r="L59" s="305" t="s">
        <v>405</v>
      </c>
      <c r="M59" s="305"/>
      <c r="N59" s="305"/>
      <c r="O59" s="545"/>
      <c r="P59" s="545"/>
      <c r="Q59" s="545"/>
      <c r="R59" s="545"/>
      <c r="S59" s="480"/>
      <c r="T59" s="545"/>
      <c r="U59" s="150"/>
      <c r="V59" s="545"/>
      <c r="W59" s="150">
        <v>2750000</v>
      </c>
      <c r="X59" s="545"/>
      <c r="Y59" s="485">
        <v>0</v>
      </c>
      <c r="Z59" s="545"/>
      <c r="AA59" s="249"/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49"/>
      <c r="AX59" s="249"/>
      <c r="AY59" s="249"/>
      <c r="AZ59" s="249"/>
      <c r="BA59" s="249"/>
      <c r="BB59" s="249"/>
      <c r="BC59" s="249"/>
      <c r="BD59" s="249"/>
      <c r="BE59" s="249"/>
      <c r="BF59" s="249"/>
      <c r="BG59" s="249"/>
      <c r="BH59" s="249"/>
      <c r="BI59" s="249"/>
      <c r="BJ59" s="249"/>
      <c r="BK59" s="249"/>
      <c r="BL59" s="249"/>
      <c r="BM59" s="249"/>
      <c r="BN59" s="249"/>
      <c r="BO59" s="249"/>
      <c r="BP59" s="249"/>
      <c r="BQ59" s="249"/>
      <c r="BR59" s="249"/>
      <c r="BS59" s="249"/>
      <c r="BT59" s="249"/>
      <c r="BU59" s="249"/>
      <c r="BV59" s="249"/>
      <c r="BW59" s="249"/>
      <c r="BX59" s="249"/>
      <c r="BY59" s="249"/>
      <c r="BZ59" s="249"/>
      <c r="CA59" s="249"/>
      <c r="CB59" s="249"/>
      <c r="CC59" s="249"/>
      <c r="CD59" s="249"/>
      <c r="CE59" s="249"/>
      <c r="CF59" s="249"/>
      <c r="CG59" s="249"/>
      <c r="CH59" s="249"/>
      <c r="CI59" s="249"/>
      <c r="CJ59" s="249"/>
      <c r="CK59" s="249"/>
      <c r="CL59" s="249"/>
      <c r="CM59" s="249"/>
      <c r="CN59" s="249"/>
      <c r="CO59" s="249"/>
      <c r="CP59" s="249"/>
      <c r="CQ59" s="249"/>
      <c r="CR59" s="249"/>
      <c r="CS59" s="249"/>
      <c r="CT59" s="249"/>
      <c r="CU59" s="249"/>
      <c r="CV59" s="249"/>
      <c r="CW59" s="249"/>
      <c r="CX59" s="249"/>
      <c r="CY59" s="249"/>
      <c r="CZ59" s="249"/>
      <c r="DA59" s="249"/>
      <c r="DB59" s="249"/>
      <c r="DC59" s="249"/>
      <c r="DD59" s="249"/>
      <c r="DE59" s="249"/>
      <c r="DF59" s="249"/>
      <c r="DG59" s="249"/>
      <c r="DH59" s="249"/>
      <c r="DI59" s="249"/>
      <c r="DJ59" s="249"/>
      <c r="DK59" s="249"/>
      <c r="DL59" s="249"/>
      <c r="DM59" s="249"/>
      <c r="DN59" s="249"/>
      <c r="DO59" s="249"/>
      <c r="DP59" s="249"/>
      <c r="DQ59" s="249"/>
      <c r="DR59" s="249"/>
      <c r="DS59" s="249"/>
      <c r="DT59" s="249"/>
      <c r="DW59" s="48"/>
    </row>
    <row r="60" spans="1:127" s="258" customFormat="1" ht="15" customHeight="1" x14ac:dyDescent="0.2">
      <c r="A60" s="815">
        <v>7307</v>
      </c>
      <c r="B60" s="815" t="s">
        <v>9132</v>
      </c>
      <c r="C60" s="815" t="s">
        <v>2204</v>
      </c>
      <c r="D60" s="815" t="s">
        <v>8919</v>
      </c>
      <c r="E60" s="120" t="s">
        <v>749</v>
      </c>
      <c r="F60" s="815" t="s">
        <v>224</v>
      </c>
      <c r="G60" s="815">
        <v>0</v>
      </c>
      <c r="H60" s="487"/>
      <c r="I60" s="487"/>
      <c r="J60" s="345"/>
      <c r="K60" s="345"/>
      <c r="L60" s="305" t="s">
        <v>405</v>
      </c>
      <c r="M60" s="305" t="s">
        <v>405</v>
      </c>
      <c r="N60" s="305" t="s">
        <v>405</v>
      </c>
      <c r="O60" s="305" t="s">
        <v>405</v>
      </c>
      <c r="P60" s="545"/>
      <c r="Q60" s="545"/>
      <c r="R60" s="545"/>
      <c r="S60" s="480"/>
      <c r="T60" s="545"/>
      <c r="U60" s="49"/>
      <c r="V60" s="545"/>
      <c r="W60" s="150">
        <v>500000</v>
      </c>
      <c r="X60" s="545"/>
      <c r="Y60" s="545"/>
      <c r="Z60" s="545"/>
      <c r="AA60" s="249"/>
      <c r="AB60" s="249"/>
      <c r="AC60" s="249"/>
      <c r="AD60" s="249"/>
      <c r="AE60" s="249"/>
      <c r="AF60" s="249"/>
      <c r="AG60" s="249"/>
      <c r="AH60" s="249"/>
      <c r="AI60" s="249"/>
      <c r="AJ60" s="249"/>
      <c r="AK60" s="249"/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9"/>
      <c r="AW60" s="249"/>
      <c r="AX60" s="249"/>
      <c r="AY60" s="249"/>
      <c r="AZ60" s="249"/>
      <c r="BA60" s="249"/>
      <c r="BB60" s="249"/>
      <c r="BC60" s="249"/>
      <c r="BD60" s="249"/>
      <c r="BE60" s="249"/>
      <c r="BF60" s="249"/>
      <c r="BG60" s="249"/>
      <c r="BH60" s="249"/>
      <c r="BI60" s="249"/>
      <c r="BJ60" s="249"/>
      <c r="BK60" s="249"/>
      <c r="BL60" s="249"/>
      <c r="BM60" s="249"/>
      <c r="BN60" s="249"/>
      <c r="BO60" s="249"/>
      <c r="BP60" s="249"/>
      <c r="BQ60" s="249"/>
      <c r="BR60" s="249"/>
      <c r="BS60" s="249"/>
      <c r="BT60" s="249"/>
      <c r="BU60" s="249"/>
      <c r="BV60" s="249"/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/>
      <c r="CH60" s="249"/>
      <c r="CI60" s="249"/>
      <c r="CJ60" s="249"/>
      <c r="CK60" s="249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38"/>
      <c r="DT60" s="38"/>
      <c r="DU60" s="249"/>
      <c r="DV60" s="249"/>
      <c r="DW60" s="49"/>
    </row>
    <row r="61" spans="1:127" ht="15" customHeight="1" x14ac:dyDescent="0.2">
      <c r="A61" s="458">
        <v>5035</v>
      </c>
      <c r="B61" s="49" t="s">
        <v>405</v>
      </c>
      <c r="C61" s="914" t="s">
        <v>287</v>
      </c>
      <c r="D61" s="914" t="s">
        <v>301</v>
      </c>
      <c r="E61" s="120" t="s">
        <v>749</v>
      </c>
      <c r="F61" s="459" t="s">
        <v>209</v>
      </c>
      <c r="G61" s="459">
        <v>4</v>
      </c>
      <c r="H61" s="345" t="s">
        <v>405</v>
      </c>
      <c r="I61" s="99" t="s">
        <v>405</v>
      </c>
      <c r="J61" s="344" t="s">
        <v>405</v>
      </c>
      <c r="K61" s="345" t="s">
        <v>405</v>
      </c>
      <c r="L61" s="708" t="s">
        <v>405</v>
      </c>
      <c r="M61" s="708" t="s">
        <v>405</v>
      </c>
      <c r="N61" s="100"/>
      <c r="O61" s="100"/>
      <c r="P61" s="100"/>
      <c r="Q61" s="100"/>
      <c r="R61" s="100"/>
      <c r="S61" s="100"/>
      <c r="T61" s="100"/>
      <c r="U61" s="100"/>
      <c r="V61" s="147"/>
      <c r="W61" s="147">
        <v>1500000</v>
      </c>
      <c r="Y61" s="485"/>
      <c r="Z61" s="48"/>
    </row>
    <row r="62" spans="1:127" s="249" customFormat="1" ht="15" customHeight="1" x14ac:dyDescent="0.2">
      <c r="A62" s="814">
        <v>6113</v>
      </c>
      <c r="B62" s="49" t="s">
        <v>8397</v>
      </c>
      <c r="C62" s="815" t="s">
        <v>1520</v>
      </c>
      <c r="D62" s="815" t="s">
        <v>280</v>
      </c>
      <c r="E62" s="120" t="s">
        <v>749</v>
      </c>
      <c r="F62" s="815" t="s">
        <v>209</v>
      </c>
      <c r="G62" s="815">
        <v>2</v>
      </c>
      <c r="H62" s="487"/>
      <c r="I62" s="487"/>
      <c r="J62" s="345"/>
      <c r="K62" s="345"/>
      <c r="L62" s="305" t="s">
        <v>405</v>
      </c>
      <c r="M62" s="305"/>
      <c r="N62" s="305"/>
      <c r="O62" s="545"/>
      <c r="P62" s="545"/>
      <c r="Q62" s="545"/>
      <c r="R62" s="545"/>
      <c r="S62" s="480"/>
      <c r="T62" s="545"/>
      <c r="U62" s="150"/>
      <c r="V62" s="545"/>
      <c r="W62" s="147">
        <v>1750000</v>
      </c>
      <c r="X62" s="545"/>
      <c r="Y62" s="485">
        <v>0</v>
      </c>
      <c r="Z62" s="545"/>
    </row>
    <row r="63" spans="1:127" ht="15" customHeight="1" x14ac:dyDescent="0.2">
      <c r="A63" s="460">
        <v>3044</v>
      </c>
      <c r="B63" s="461" t="s">
        <v>4205</v>
      </c>
      <c r="C63" s="690" t="s">
        <v>417</v>
      </c>
      <c r="D63" s="690" t="s">
        <v>3452</v>
      </c>
      <c r="E63" s="120" t="s">
        <v>749</v>
      </c>
      <c r="F63" s="461" t="s">
        <v>212</v>
      </c>
      <c r="G63" s="447">
        <v>8</v>
      </c>
      <c r="H63" s="345" t="s">
        <v>405</v>
      </c>
      <c r="I63" s="99" t="s">
        <v>405</v>
      </c>
      <c r="J63" s="345" t="s">
        <v>405</v>
      </c>
      <c r="K63" s="345" t="s">
        <v>405</v>
      </c>
      <c r="L63" s="100" t="s">
        <v>405</v>
      </c>
      <c r="M63" s="100"/>
      <c r="N63" s="100"/>
      <c r="O63" s="365"/>
      <c r="P63" s="159"/>
      <c r="Q63" s="159"/>
      <c r="R63" s="159"/>
      <c r="S63" s="159"/>
      <c r="T63" s="159"/>
      <c r="U63" s="159"/>
      <c r="W63" s="147">
        <v>8000000</v>
      </c>
      <c r="X63" s="485"/>
      <c r="Y63" s="485"/>
      <c r="Z63" s="97" t="s">
        <v>9167</v>
      </c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U63" s="38"/>
      <c r="CV63" s="38"/>
      <c r="CW63" s="38"/>
      <c r="CY63" s="38"/>
      <c r="CZ63" s="38"/>
      <c r="DA63" s="38"/>
      <c r="DB63" s="38"/>
      <c r="DC63" s="38"/>
      <c r="DJ63" s="38"/>
      <c r="DK63" s="38"/>
      <c r="DL63" s="38"/>
      <c r="DM63" s="38"/>
      <c r="DN63" s="38"/>
      <c r="DO63" s="38"/>
    </row>
    <row r="64" spans="1:127" s="249" customFormat="1" ht="15" customHeight="1" x14ac:dyDescent="0.2">
      <c r="A64" s="814">
        <v>6241</v>
      </c>
      <c r="B64" s="815"/>
      <c r="C64" s="815" t="s">
        <v>8253</v>
      </c>
      <c r="D64" s="815" t="s">
        <v>8254</v>
      </c>
      <c r="E64" s="120" t="s">
        <v>749</v>
      </c>
      <c r="F64" s="815" t="s">
        <v>212</v>
      </c>
      <c r="G64" s="815">
        <v>2</v>
      </c>
      <c r="H64" s="487"/>
      <c r="I64" s="487"/>
      <c r="J64" s="345"/>
      <c r="K64" s="345"/>
      <c r="L64" s="305" t="s">
        <v>405</v>
      </c>
      <c r="M64" s="305"/>
      <c r="N64" s="305"/>
      <c r="O64" s="545"/>
      <c r="P64" s="545"/>
      <c r="Q64" s="545"/>
      <c r="R64" s="545"/>
      <c r="S64" s="480"/>
      <c r="T64" s="545"/>
      <c r="U64" s="150"/>
      <c r="V64" s="545"/>
      <c r="W64" s="147">
        <v>2750000</v>
      </c>
      <c r="X64" s="545"/>
      <c r="Y64" s="485">
        <v>0</v>
      </c>
      <c r="Z64" s="545"/>
    </row>
    <row r="65" spans="1:118" ht="15" customHeight="1" x14ac:dyDescent="0.2">
      <c r="A65" s="633">
        <v>6787</v>
      </c>
      <c r="B65" s="633" t="s">
        <v>8682</v>
      </c>
      <c r="C65" s="640" t="s">
        <v>429</v>
      </c>
      <c r="D65" s="640" t="s">
        <v>3519</v>
      </c>
      <c r="E65" s="120" t="s">
        <v>749</v>
      </c>
      <c r="F65" s="633" t="s">
        <v>217</v>
      </c>
      <c r="G65" s="633">
        <v>1</v>
      </c>
      <c r="H65" s="470"/>
      <c r="I65" s="470"/>
      <c r="J65" s="345"/>
      <c r="K65" s="345" t="s">
        <v>405</v>
      </c>
      <c r="L65" s="100" t="s">
        <v>405</v>
      </c>
      <c r="M65" s="100" t="s">
        <v>405</v>
      </c>
      <c r="N65" s="100" t="s">
        <v>405</v>
      </c>
      <c r="O65" s="365"/>
      <c r="P65" s="365"/>
      <c r="Q65" s="100"/>
      <c r="R65" s="711"/>
      <c r="S65" s="711"/>
      <c r="T65" s="711"/>
      <c r="U65" s="711"/>
      <c r="V65" s="606"/>
      <c r="W65" s="147">
        <v>1100000</v>
      </c>
      <c r="X65" s="49"/>
      <c r="Y65" s="485"/>
      <c r="Z65" s="48"/>
    </row>
    <row r="66" spans="1:118" ht="15" customHeight="1" x14ac:dyDescent="0.2">
      <c r="A66" s="640">
        <v>6650</v>
      </c>
      <c r="B66" s="633" t="s">
        <v>8691</v>
      </c>
      <c r="C66" s="640" t="s">
        <v>8516</v>
      </c>
      <c r="D66" s="640" t="s">
        <v>434</v>
      </c>
      <c r="E66" s="120" t="s">
        <v>749</v>
      </c>
      <c r="F66" s="633" t="s">
        <v>221</v>
      </c>
      <c r="G66" s="633">
        <v>1</v>
      </c>
      <c r="H66" s="470"/>
      <c r="I66" s="470"/>
      <c r="J66" s="345"/>
      <c r="K66" s="345" t="s">
        <v>405</v>
      </c>
      <c r="L66" s="100" t="s">
        <v>405</v>
      </c>
      <c r="M66" s="100" t="s">
        <v>405</v>
      </c>
      <c r="N66" s="100" t="s">
        <v>405</v>
      </c>
      <c r="O66" s="365"/>
      <c r="P66" s="365"/>
      <c r="Q66" s="712"/>
      <c r="R66" s="711"/>
      <c r="S66" s="711"/>
      <c r="T66" s="711"/>
      <c r="U66" s="711"/>
      <c r="V66" s="606"/>
      <c r="W66" s="147">
        <v>4000000</v>
      </c>
      <c r="X66" s="49"/>
      <c r="Y66" s="485"/>
      <c r="Z66" s="48"/>
    </row>
    <row r="67" spans="1:118" s="97" customFormat="1" ht="15" customHeight="1" x14ac:dyDescent="0.2">
      <c r="A67" s="141"/>
      <c r="B67" s="141" t="s">
        <v>2743</v>
      </c>
      <c r="C67" s="141" t="s">
        <v>2741</v>
      </c>
      <c r="D67" s="141" t="s">
        <v>2742</v>
      </c>
      <c r="E67" s="141" t="s">
        <v>2743</v>
      </c>
      <c r="L67" s="885">
        <f>COUNTIF((L57:L66),"X")</f>
        <v>10</v>
      </c>
      <c r="M67" s="885">
        <f t="shared" ref="M67:U67" si="1">COUNTIF((M57:M66),"X")</f>
        <v>5</v>
      </c>
      <c r="N67" s="885">
        <f t="shared" si="1"/>
        <v>4</v>
      </c>
      <c r="O67" s="885">
        <f t="shared" si="1"/>
        <v>2</v>
      </c>
      <c r="P67" s="885">
        <f t="shared" si="1"/>
        <v>0</v>
      </c>
      <c r="Q67" s="885">
        <f t="shared" si="1"/>
        <v>0</v>
      </c>
      <c r="R67" s="885">
        <f t="shared" si="1"/>
        <v>0</v>
      </c>
      <c r="S67" s="885">
        <f t="shared" si="1"/>
        <v>0</v>
      </c>
      <c r="T67" s="885">
        <f t="shared" si="1"/>
        <v>0</v>
      </c>
      <c r="U67" s="885">
        <f t="shared" si="1"/>
        <v>0</v>
      </c>
      <c r="V67" s="97">
        <f>SUM(L67:U67)</f>
        <v>21</v>
      </c>
      <c r="W67" s="886"/>
      <c r="X67" s="631"/>
      <c r="Y67" s="747"/>
    </row>
    <row r="68" spans="1:118" s="514" customFormat="1" ht="15" customHeight="1" x14ac:dyDescent="0.2">
      <c r="A68" s="497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/>
      <c r="R68" s="499"/>
      <c r="S68" s="499"/>
      <c r="T68" s="499"/>
      <c r="U68" s="499"/>
      <c r="V68" s="499">
        <f>V56+V67</f>
        <v>164</v>
      </c>
      <c r="W68" s="874"/>
      <c r="X68" s="623"/>
      <c r="Y68" s="623"/>
    </row>
    <row r="69" spans="1:118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749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618"/>
      <c r="T69" s="618"/>
      <c r="U69" s="618"/>
      <c r="V69" s="258"/>
      <c r="W69" s="258"/>
      <c r="X69" s="258"/>
      <c r="Y69" s="61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  <c r="DL69" s="258"/>
      <c r="DM69" s="258"/>
      <c r="DN69" s="258"/>
    </row>
    <row r="70" spans="1:118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749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618"/>
      <c r="T70" s="618"/>
      <c r="U70" s="618"/>
      <c r="V70" s="258"/>
      <c r="W70" s="258"/>
      <c r="X70" s="258"/>
      <c r="Y70" s="61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  <c r="DL70" s="258"/>
      <c r="DM70" s="258"/>
      <c r="DN70" s="258"/>
    </row>
    <row r="71" spans="1:118" s="679" customFormat="1" ht="15" customHeight="1" x14ac:dyDescent="0.2">
      <c r="A71" s="720">
        <v>2047</v>
      </c>
      <c r="B71" s="720" t="s">
        <v>1929</v>
      </c>
      <c r="C71" s="720"/>
      <c r="D71" s="720"/>
      <c r="E71" s="728" t="s">
        <v>442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258"/>
      <c r="T71" s="61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</row>
    <row r="72" spans="1:118" s="679" customFormat="1" ht="15" customHeight="1" x14ac:dyDescent="0.2">
      <c r="A72" s="720">
        <v>2047</v>
      </c>
      <c r="B72" s="720" t="s">
        <v>1929</v>
      </c>
      <c r="C72" s="720"/>
      <c r="D72" s="720"/>
      <c r="E72" s="728" t="s">
        <v>1349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258"/>
      <c r="U72" s="258"/>
      <c r="V72" s="61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</row>
    <row r="73" spans="1:118" s="679" customFormat="1" ht="15" customHeight="1" x14ac:dyDescent="0.2">
      <c r="A73" s="720">
        <v>2047</v>
      </c>
      <c r="B73" s="720" t="s">
        <v>1930</v>
      </c>
      <c r="C73" s="720"/>
      <c r="D73" s="720"/>
      <c r="E73" s="720" t="s">
        <v>749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618"/>
      <c r="T73" s="618"/>
      <c r="U73" s="618"/>
      <c r="V73" s="258"/>
      <c r="W73" s="258"/>
      <c r="X73" s="258"/>
      <c r="Y73" s="61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  <c r="DL73" s="258"/>
      <c r="DM73" s="258"/>
      <c r="DN73" s="258"/>
    </row>
    <row r="74" spans="1:118" s="679" customFormat="1" ht="15" customHeight="1" x14ac:dyDescent="0.2">
      <c r="A74" s="720">
        <v>2047</v>
      </c>
      <c r="B74" s="720" t="s">
        <v>1930</v>
      </c>
      <c r="C74" s="720"/>
      <c r="D74" s="720"/>
      <c r="E74" s="728" t="s">
        <v>1319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618"/>
      <c r="S74" s="258"/>
      <c r="T74" s="61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</row>
    <row r="75" spans="1:118" s="679" customFormat="1" ht="15" customHeight="1" x14ac:dyDescent="0.2">
      <c r="A75" s="720">
        <v>2047</v>
      </c>
      <c r="B75" s="720" t="s">
        <v>1930</v>
      </c>
      <c r="C75" s="720"/>
      <c r="D75" s="720"/>
      <c r="E75" s="728" t="s">
        <v>441</v>
      </c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618"/>
      <c r="S75" s="49"/>
      <c r="T75" s="61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</row>
    <row r="76" spans="1:118" s="679" customFormat="1" ht="15" customHeight="1" x14ac:dyDescent="0.2">
      <c r="A76" s="720">
        <v>2047</v>
      </c>
      <c r="B76" s="720" t="s">
        <v>1931</v>
      </c>
      <c r="C76" s="720"/>
      <c r="D76" s="720"/>
      <c r="E76" s="720" t="s">
        <v>749</v>
      </c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618"/>
      <c r="S76" s="618"/>
      <c r="T76" s="618"/>
      <c r="U76" s="618"/>
      <c r="V76" s="258"/>
      <c r="W76" s="258"/>
      <c r="X76" s="258"/>
      <c r="Y76" s="61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  <c r="CU76" s="258"/>
      <c r="CV76" s="258"/>
      <c r="CW76" s="258"/>
      <c r="CX76" s="258"/>
      <c r="CY76" s="258"/>
      <c r="CZ76" s="258"/>
      <c r="DA76" s="258"/>
      <c r="DB76" s="258"/>
      <c r="DC76" s="258"/>
      <c r="DD76" s="258"/>
      <c r="DE76" s="258"/>
      <c r="DF76" s="258"/>
      <c r="DG76" s="258"/>
      <c r="DH76" s="258"/>
      <c r="DI76" s="258"/>
      <c r="DJ76" s="258"/>
      <c r="DK76" s="258"/>
      <c r="DL76" s="258"/>
      <c r="DM76" s="258"/>
      <c r="DN76" s="258"/>
    </row>
    <row r="77" spans="1:118" s="679" customFormat="1" ht="15" customHeight="1" x14ac:dyDescent="0.2">
      <c r="A77" s="720">
        <v>2047</v>
      </c>
      <c r="B77" s="720" t="s">
        <v>1931</v>
      </c>
      <c r="C77" s="720"/>
      <c r="D77" s="720"/>
      <c r="E77" s="728" t="s">
        <v>121</v>
      </c>
      <c r="F77" s="258"/>
      <c r="G77" s="258"/>
      <c r="H77" s="258"/>
      <c r="I77" s="258"/>
      <c r="J77" s="258"/>
      <c r="K77" s="258"/>
      <c r="L77" s="258"/>
      <c r="M77" s="258"/>
      <c r="N77" s="258"/>
      <c r="O77" s="258"/>
      <c r="P77" s="258"/>
      <c r="Q77" s="258"/>
      <c r="R77" s="618"/>
      <c r="S77" s="258"/>
      <c r="T77" s="258"/>
      <c r="U77" s="258"/>
      <c r="V77" s="258"/>
      <c r="W77" s="258"/>
      <c r="X77" s="258"/>
      <c r="Y77" s="61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  <c r="BZ77" s="258"/>
      <c r="CA77" s="258"/>
      <c r="CB77" s="258"/>
      <c r="CC77" s="258"/>
      <c r="CD77" s="258"/>
      <c r="CE77" s="258"/>
      <c r="CF77" s="258"/>
      <c r="CG77" s="258"/>
      <c r="CH77" s="258"/>
      <c r="CI77" s="258"/>
      <c r="CJ77" s="258"/>
      <c r="CK77" s="258"/>
      <c r="CL77" s="258"/>
      <c r="CM77" s="258"/>
      <c r="CN77" s="258"/>
      <c r="CO77" s="258"/>
      <c r="CP77" s="258"/>
      <c r="CQ77" s="258"/>
      <c r="CR77" s="258"/>
      <c r="CS77" s="258"/>
      <c r="CT77" s="258"/>
      <c r="CU77" s="258"/>
      <c r="CV77" s="258"/>
      <c r="CW77" s="258"/>
      <c r="CX77" s="258"/>
      <c r="CY77" s="258"/>
      <c r="CZ77" s="258"/>
      <c r="DA77" s="258"/>
      <c r="DB77" s="258"/>
      <c r="DC77" s="258"/>
      <c r="DD77" s="258"/>
      <c r="DE77" s="258"/>
      <c r="DF77" s="258"/>
      <c r="DG77" s="258"/>
      <c r="DH77" s="258"/>
      <c r="DI77" s="258"/>
      <c r="DJ77" s="258"/>
      <c r="DK77" s="258"/>
    </row>
    <row r="78" spans="1:118" s="679" customFormat="1" ht="15" customHeight="1" x14ac:dyDescent="0.2">
      <c r="A78" s="720">
        <v>2047</v>
      </c>
      <c r="B78" s="720" t="s">
        <v>1932</v>
      </c>
      <c r="C78" s="720"/>
      <c r="D78" s="720"/>
      <c r="E78" s="720" t="s">
        <v>749</v>
      </c>
      <c r="F78" s="258"/>
      <c r="G78" s="258"/>
      <c r="H78" s="258"/>
      <c r="I78" s="258"/>
      <c r="J78" s="258"/>
      <c r="K78" s="258"/>
      <c r="L78" s="258"/>
      <c r="M78" s="258"/>
      <c r="N78" s="258"/>
      <c r="O78" s="258"/>
      <c r="P78" s="258"/>
      <c r="Q78" s="258"/>
      <c r="R78" s="618"/>
      <c r="S78" s="618"/>
      <c r="T78" s="618"/>
      <c r="U78" s="618"/>
      <c r="V78" s="258"/>
      <c r="W78" s="258"/>
      <c r="X78" s="258"/>
      <c r="Y78" s="61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  <c r="BY78" s="258"/>
      <c r="BZ78" s="258"/>
      <c r="CA78" s="258"/>
      <c r="CB78" s="258"/>
      <c r="CC78" s="258"/>
      <c r="CD78" s="258"/>
      <c r="CE78" s="258"/>
      <c r="CF78" s="258"/>
      <c r="CG78" s="258"/>
      <c r="CH78" s="258"/>
      <c r="CI78" s="258"/>
      <c r="CJ78" s="258"/>
      <c r="CK78" s="258"/>
      <c r="CL78" s="258"/>
      <c r="CM78" s="258"/>
      <c r="CN78" s="258"/>
      <c r="CO78" s="258"/>
      <c r="CP78" s="258"/>
      <c r="CQ78" s="258"/>
      <c r="CR78" s="258"/>
      <c r="CS78" s="258"/>
      <c r="CT78" s="258"/>
      <c r="CU78" s="258"/>
      <c r="CV78" s="258"/>
      <c r="CW78" s="258"/>
      <c r="CX78" s="258"/>
      <c r="CY78" s="258"/>
      <c r="CZ78" s="258"/>
      <c r="DA78" s="258"/>
      <c r="DB78" s="258"/>
      <c r="DC78" s="258"/>
      <c r="DD78" s="258"/>
      <c r="DE78" s="258"/>
      <c r="DF78" s="258"/>
      <c r="DG78" s="258"/>
      <c r="DH78" s="258"/>
      <c r="DI78" s="258"/>
      <c r="DJ78" s="258"/>
      <c r="DK78" s="258"/>
      <c r="DL78" s="258"/>
      <c r="DM78" s="258"/>
      <c r="DN78" s="258"/>
    </row>
    <row r="79" spans="1:118" s="679" customFormat="1" ht="15" customHeight="1" x14ac:dyDescent="0.2">
      <c r="A79" s="720">
        <v>2047</v>
      </c>
      <c r="B79" s="720" t="s">
        <v>1932</v>
      </c>
      <c r="C79" s="720"/>
      <c r="D79" s="720"/>
      <c r="E79" s="728" t="s">
        <v>121</v>
      </c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58"/>
      <c r="Q79" s="258"/>
      <c r="R79" s="618"/>
      <c r="S79" s="258"/>
      <c r="T79" s="258"/>
      <c r="U79" s="258"/>
      <c r="V79" s="258"/>
      <c r="W79" s="258"/>
      <c r="X79" s="258"/>
      <c r="Y79" s="61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  <c r="BY79" s="258"/>
      <c r="BZ79" s="258"/>
      <c r="CA79" s="258"/>
      <c r="CB79" s="258"/>
      <c r="CC79" s="258"/>
      <c r="CD79" s="258"/>
      <c r="CE79" s="258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258"/>
      <c r="CQ79" s="258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258"/>
      <c r="DC79" s="258"/>
      <c r="DD79" s="258"/>
      <c r="DE79" s="258"/>
      <c r="DF79" s="258"/>
      <c r="DG79" s="258"/>
      <c r="DH79" s="258"/>
      <c r="DI79" s="258"/>
      <c r="DJ79" s="258"/>
      <c r="DK79" s="258"/>
    </row>
    <row r="80" spans="1:118" s="679" customFormat="1" ht="15" customHeight="1" x14ac:dyDescent="0.2">
      <c r="A80" s="720">
        <v>2047</v>
      </c>
      <c r="B80" s="720" t="s">
        <v>1933</v>
      </c>
      <c r="C80" s="720"/>
      <c r="D80" s="720"/>
      <c r="E80" s="728" t="s">
        <v>121</v>
      </c>
      <c r="F80" s="258"/>
      <c r="G80" s="258"/>
      <c r="H80" s="258"/>
      <c r="I80" s="258"/>
      <c r="J80" s="258"/>
      <c r="K80" s="258"/>
      <c r="L80" s="258"/>
      <c r="M80" s="258"/>
      <c r="N80" s="258"/>
      <c r="O80" s="258"/>
      <c r="P80" s="258"/>
      <c r="Q80" s="258"/>
      <c r="R80" s="618"/>
      <c r="S80" s="258"/>
      <c r="T80" s="258"/>
      <c r="U80" s="258"/>
      <c r="V80" s="258"/>
      <c r="W80" s="258"/>
      <c r="X80" s="258"/>
      <c r="Y80" s="61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  <c r="BY80" s="258"/>
      <c r="BZ80" s="258"/>
      <c r="CA80" s="258"/>
      <c r="CB80" s="258"/>
      <c r="CC80" s="258"/>
      <c r="CD80" s="258"/>
      <c r="CE80" s="258"/>
      <c r="CF80" s="258"/>
      <c r="CG80" s="258"/>
      <c r="CH80" s="258"/>
      <c r="CI80" s="258"/>
      <c r="CJ80" s="258"/>
      <c r="CK80" s="258"/>
      <c r="CL80" s="258"/>
      <c r="CM80" s="258"/>
      <c r="CN80" s="258"/>
      <c r="CO80" s="258"/>
      <c r="CP80" s="258"/>
      <c r="CQ80" s="258"/>
      <c r="CR80" s="258"/>
      <c r="CS80" s="258"/>
      <c r="CT80" s="258"/>
      <c r="CU80" s="258"/>
      <c r="CV80" s="258"/>
      <c r="CW80" s="258"/>
      <c r="CX80" s="258"/>
      <c r="CY80" s="258"/>
      <c r="CZ80" s="258"/>
      <c r="DA80" s="258"/>
      <c r="DB80" s="258"/>
      <c r="DC80" s="258"/>
      <c r="DD80" s="258"/>
      <c r="DE80" s="258"/>
      <c r="DF80" s="258"/>
      <c r="DG80" s="258"/>
      <c r="DH80" s="258"/>
      <c r="DI80" s="258"/>
      <c r="DJ80" s="258"/>
      <c r="DK80" s="258"/>
    </row>
    <row r="81" spans="1:118" s="679" customFormat="1" ht="15" customHeight="1" x14ac:dyDescent="0.2">
      <c r="A81" s="720">
        <v>2047</v>
      </c>
      <c r="B81" s="720" t="s">
        <v>1933</v>
      </c>
      <c r="C81" s="720"/>
      <c r="D81" s="720"/>
      <c r="E81" s="728" t="s">
        <v>1349</v>
      </c>
      <c r="F81" s="258"/>
      <c r="G81" s="258"/>
      <c r="H81" s="258"/>
      <c r="I81" s="258"/>
      <c r="J81" s="258"/>
      <c r="K81" s="258"/>
      <c r="L81" s="258"/>
      <c r="M81" s="258"/>
      <c r="N81" s="258"/>
      <c r="O81" s="258"/>
      <c r="P81" s="258"/>
      <c r="Q81" s="258"/>
      <c r="R81" s="618"/>
      <c r="S81" s="258"/>
      <c r="T81" s="258"/>
      <c r="U81" s="258"/>
      <c r="V81" s="61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8"/>
      <c r="BV81" s="258"/>
      <c r="BW81" s="258"/>
      <c r="BX81" s="258"/>
      <c r="BY81" s="258"/>
      <c r="BZ81" s="258"/>
      <c r="CA81" s="258"/>
      <c r="CB81" s="258"/>
      <c r="CC81" s="258"/>
      <c r="CD81" s="258"/>
      <c r="CE81" s="258"/>
      <c r="CF81" s="258"/>
      <c r="CG81" s="258"/>
      <c r="CH81" s="258"/>
      <c r="CI81" s="258"/>
      <c r="CJ81" s="258"/>
      <c r="CK81" s="258"/>
      <c r="CL81" s="258"/>
      <c r="CM81" s="258"/>
      <c r="CN81" s="258"/>
      <c r="CO81" s="258"/>
      <c r="CP81" s="258"/>
      <c r="CQ81" s="258"/>
      <c r="CR81" s="258"/>
      <c r="CS81" s="258"/>
      <c r="CT81" s="258"/>
      <c r="CU81" s="258"/>
      <c r="CV81" s="258"/>
      <c r="CW81" s="258"/>
      <c r="CX81" s="258"/>
      <c r="CY81" s="258"/>
      <c r="CZ81" s="258"/>
      <c r="DA81" s="258"/>
      <c r="DB81" s="258"/>
      <c r="DC81" s="258"/>
      <c r="DD81" s="258"/>
      <c r="DE81" s="258"/>
      <c r="DF81" s="258"/>
      <c r="DG81" s="258"/>
      <c r="DH81" s="258"/>
      <c r="DI81" s="258"/>
      <c r="DJ81" s="258"/>
      <c r="DK81" s="258"/>
    </row>
    <row r="82" spans="1:118" s="679" customFormat="1" ht="15" customHeight="1" x14ac:dyDescent="0.2">
      <c r="A82" s="720">
        <v>2047</v>
      </c>
      <c r="B82" s="720" t="s">
        <v>1934</v>
      </c>
      <c r="C82" s="720"/>
      <c r="D82" s="720"/>
      <c r="E82" s="720" t="s">
        <v>749</v>
      </c>
      <c r="F82" s="258"/>
      <c r="G82" s="258"/>
      <c r="H82" s="258"/>
      <c r="I82" s="258"/>
      <c r="J82" s="258"/>
      <c r="K82" s="258"/>
      <c r="L82" s="258"/>
      <c r="M82" s="258"/>
      <c r="N82" s="258"/>
      <c r="O82" s="258"/>
      <c r="P82" s="258"/>
      <c r="Q82" s="258"/>
      <c r="R82" s="618"/>
      <c r="S82" s="618"/>
      <c r="T82" s="618"/>
      <c r="U82" s="618"/>
      <c r="V82" s="258"/>
      <c r="W82" s="258"/>
      <c r="X82" s="258"/>
      <c r="Y82" s="61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  <c r="BZ82" s="258"/>
      <c r="CA82" s="258"/>
      <c r="CB82" s="258"/>
      <c r="CC82" s="258"/>
      <c r="CD82" s="258"/>
      <c r="CE82" s="258"/>
      <c r="CF82" s="258"/>
      <c r="CG82" s="258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  <c r="CU82" s="258"/>
      <c r="CV82" s="258"/>
      <c r="CW82" s="258"/>
      <c r="CX82" s="258"/>
      <c r="CY82" s="258"/>
      <c r="CZ82" s="258"/>
      <c r="DA82" s="258"/>
      <c r="DB82" s="258"/>
      <c r="DC82" s="258"/>
      <c r="DD82" s="258"/>
      <c r="DE82" s="258"/>
      <c r="DF82" s="258"/>
      <c r="DG82" s="258"/>
      <c r="DH82" s="258"/>
      <c r="DI82" s="258"/>
      <c r="DJ82" s="258"/>
      <c r="DK82" s="258"/>
      <c r="DL82" s="258"/>
      <c r="DM82" s="258"/>
      <c r="DN82" s="258"/>
    </row>
    <row r="83" spans="1:118" s="679" customFormat="1" ht="15" customHeight="1" x14ac:dyDescent="0.2">
      <c r="A83" s="720">
        <v>2047</v>
      </c>
      <c r="B83" s="720" t="s">
        <v>1934</v>
      </c>
      <c r="C83" s="720"/>
      <c r="D83" s="720"/>
      <c r="E83" s="728" t="s">
        <v>121</v>
      </c>
      <c r="F83" s="258"/>
      <c r="G83" s="258"/>
      <c r="H83" s="258"/>
      <c r="I83" s="258"/>
      <c r="J83" s="258"/>
      <c r="K83" s="258"/>
      <c r="L83" s="258"/>
      <c r="M83" s="258"/>
      <c r="N83" s="258"/>
      <c r="O83" s="258"/>
      <c r="P83" s="258"/>
      <c r="Q83" s="258"/>
      <c r="R83" s="618"/>
      <c r="S83" s="258"/>
      <c r="T83" s="258"/>
      <c r="U83" s="258"/>
      <c r="V83" s="258"/>
      <c r="W83" s="258"/>
      <c r="X83" s="258"/>
      <c r="Y83" s="61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58"/>
      <c r="BW83" s="258"/>
      <c r="BX83" s="258"/>
      <c r="BY83" s="258"/>
      <c r="BZ83" s="258"/>
      <c r="CA83" s="258"/>
      <c r="CB83" s="258"/>
      <c r="CC83" s="258"/>
      <c r="CD83" s="258"/>
      <c r="CE83" s="258"/>
      <c r="CF83" s="258"/>
      <c r="CG83" s="258"/>
      <c r="CH83" s="258"/>
      <c r="CI83" s="258"/>
      <c r="CJ83" s="258"/>
      <c r="CK83" s="258"/>
      <c r="CL83" s="258"/>
      <c r="CM83" s="258"/>
      <c r="CN83" s="258"/>
      <c r="CO83" s="258"/>
      <c r="CP83" s="258"/>
      <c r="CQ83" s="258"/>
      <c r="CR83" s="258"/>
      <c r="CS83" s="258"/>
      <c r="CT83" s="258"/>
      <c r="CU83" s="258"/>
      <c r="CV83" s="258"/>
      <c r="CW83" s="258"/>
      <c r="CX83" s="258"/>
      <c r="CY83" s="258"/>
      <c r="CZ83" s="258"/>
      <c r="DA83" s="258"/>
      <c r="DB83" s="258"/>
      <c r="DC83" s="258"/>
      <c r="DD83" s="258"/>
      <c r="DE83" s="258"/>
      <c r="DF83" s="258"/>
      <c r="DG83" s="258"/>
      <c r="DH83" s="258"/>
      <c r="DI83" s="258"/>
      <c r="DJ83" s="258"/>
      <c r="DK83" s="258"/>
    </row>
    <row r="84" spans="1:118" s="419" customFormat="1" ht="15" customHeight="1" x14ac:dyDescent="0.2">
      <c r="A84" s="90" t="s">
        <v>557</v>
      </c>
      <c r="B84" s="405"/>
      <c r="C84" s="75" t="s">
        <v>750</v>
      </c>
      <c r="D84" s="90"/>
      <c r="E84" s="75"/>
      <c r="W84" s="876"/>
      <c r="X84" s="748"/>
      <c r="Y84" s="748"/>
    </row>
    <row r="85" spans="1:118" s="48" customFormat="1" x14ac:dyDescent="0.2">
      <c r="A85" s="95"/>
      <c r="B85" s="155"/>
      <c r="W85" s="602"/>
      <c r="X85" s="485"/>
      <c r="Y85" s="485"/>
    </row>
    <row r="86" spans="1:118" x14ac:dyDescent="0.2">
      <c r="A86" s="56"/>
      <c r="B86" s="155"/>
      <c r="C86" s="48"/>
    </row>
    <row r="87" spans="1:118" x14ac:dyDescent="0.2">
      <c r="A87" s="56"/>
      <c r="B87" s="155"/>
      <c r="C87" s="48"/>
    </row>
    <row r="88" spans="1:118" x14ac:dyDescent="0.2">
      <c r="A88" s="56"/>
      <c r="B88" s="155"/>
      <c r="C88" s="48"/>
    </row>
    <row r="89" spans="1:118" x14ac:dyDescent="0.2">
      <c r="A89" s="56"/>
      <c r="B89" s="797"/>
      <c r="C89" s="48"/>
    </row>
    <row r="90" spans="1:118" x14ac:dyDescent="0.2">
      <c r="A90" s="56"/>
      <c r="B90" s="155"/>
      <c r="C90" s="48"/>
    </row>
    <row r="91" spans="1:118" x14ac:dyDescent="0.2">
      <c r="A91" s="56"/>
      <c r="B91" s="155"/>
      <c r="C91" s="48"/>
    </row>
    <row r="92" spans="1:118" x14ac:dyDescent="0.2">
      <c r="A92" s="95"/>
      <c r="B92" s="155"/>
    </row>
    <row r="93" spans="1:118" x14ac:dyDescent="0.2">
      <c r="A93" s="95"/>
      <c r="B93" s="155"/>
    </row>
    <row r="95" spans="1:118" s="595" customFormat="1" x14ac:dyDescent="0.2">
      <c r="B95" s="929"/>
      <c r="W95" s="888"/>
      <c r="X95" s="749"/>
      <c r="Y95" s="749"/>
    </row>
  </sheetData>
  <sortState ref="A3:DW65">
    <sortCondition ref="F3:F65" customList="QB,HB,FB,WR,TE,C,G,T,K,DE,DT,LB,CB,S,P"/>
    <sortCondition descending="1" ref="G3:G65"/>
    <sortCondition ref="D3:D65"/>
    <sortCondition ref="C3:C65"/>
  </sortState>
  <hyperlinks>
    <hyperlink ref="C65354" r:id="rId1" location="A31" display="http://pnfl.biz/pnflstats/PNFL_roster.htm - A31"/>
    <hyperlink ref="A1" r:id="rId2" display="http://pnfl.biz/"/>
    <hyperlink ref="D1" r:id="rId3" display="http://pnfl.biz/messageboard/"/>
    <hyperlink ref="E1" r:id="rId4" location="A10" display="http://pnfl.biz/pnflstats/PNFL_roster.htm - A10"/>
    <hyperlink ref="C1" r:id="rId5"/>
    <hyperlink ref="C84" r:id="rId6" display="Justin Adams-Tucker"/>
    <hyperlink ref="B1" r:id="rId7"/>
  </hyperlinks>
  <pageMargins left="0.75" right="0.75" top="1" bottom="1" header="0.5" footer="0.5"/>
  <pageSetup orientation="portrait" horizontalDpi="1200" verticalDpi="1200" r:id="rId8"/>
  <headerFooter alignWithMargins="0"/>
  <drawing r:id="rId9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W140"/>
  <sheetViews>
    <sheetView zoomScaleNormal="100" workbookViewId="0">
      <pane ySplit="2" topLeftCell="A45" activePane="bottomLeft" state="frozen"/>
      <selection pane="bottomLeft" activeCell="D60" sqref="D60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7" width="4.7109375" style="258" customWidth="1"/>
    <col min="8" max="8" width="4.7109375" style="258" hidden="1" customWidth="1"/>
    <col min="9" max="17" width="4.7109375" style="258" customWidth="1"/>
    <col min="18" max="18" width="12.7109375" style="606" customWidth="1"/>
    <col min="19" max="20" width="12.7109375" style="618" customWidth="1"/>
    <col min="21" max="16384" width="9.140625" style="258"/>
  </cols>
  <sheetData>
    <row r="1" spans="1:126" s="786" customFormat="1" ht="12.75" customHeight="1" thickBot="1" x14ac:dyDescent="0.25">
      <c r="A1" s="782" t="s">
        <v>440</v>
      </c>
      <c r="B1" s="758" t="s">
        <v>170</v>
      </c>
      <c r="C1" s="758" t="s">
        <v>180</v>
      </c>
      <c r="D1" s="784" t="s">
        <v>181</v>
      </c>
      <c r="E1" s="784" t="s">
        <v>182</v>
      </c>
      <c r="F1" s="785"/>
      <c r="R1" s="750"/>
      <c r="S1" s="787"/>
      <c r="T1" s="750"/>
    </row>
    <row r="2" spans="1:126" s="2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 t="s">
        <v>705</v>
      </c>
      <c r="R2" s="434" t="s">
        <v>8738</v>
      </c>
      <c r="S2" s="434" t="s">
        <v>8819</v>
      </c>
      <c r="T2" s="744"/>
    </row>
    <row r="3" spans="1:126" s="49" customFormat="1" ht="15" customHeight="1" thickTop="1" x14ac:dyDescent="0.2">
      <c r="A3" s="48">
        <v>1497</v>
      </c>
      <c r="B3" s="48" t="s">
        <v>1661</v>
      </c>
      <c r="C3" s="48" t="s">
        <v>363</v>
      </c>
      <c r="D3" s="48" t="s">
        <v>3144</v>
      </c>
      <c r="E3" s="120" t="s">
        <v>392</v>
      </c>
      <c r="F3" s="49" t="s">
        <v>188</v>
      </c>
      <c r="G3" s="303">
        <v>11</v>
      </c>
      <c r="H3" s="344" t="s">
        <v>405</v>
      </c>
      <c r="I3" s="99" t="s">
        <v>405</v>
      </c>
      <c r="J3" s="345" t="s">
        <v>405</v>
      </c>
      <c r="K3" s="344" t="s">
        <v>405</v>
      </c>
      <c r="L3" s="700" t="s">
        <v>405</v>
      </c>
      <c r="M3" s="145"/>
      <c r="N3" s="145"/>
      <c r="O3" s="145"/>
      <c r="P3" s="145"/>
      <c r="Q3" s="145"/>
      <c r="R3" s="723">
        <v>25000000</v>
      </c>
      <c r="S3" s="485"/>
      <c r="T3" s="606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</row>
    <row r="4" spans="1:126" s="49" customFormat="1" ht="15" customHeight="1" x14ac:dyDescent="0.2">
      <c r="A4" s="48">
        <v>4637</v>
      </c>
      <c r="B4" s="49" t="s">
        <v>5144</v>
      </c>
      <c r="C4" s="48" t="s">
        <v>2502</v>
      </c>
      <c r="D4" s="48" t="s">
        <v>2638</v>
      </c>
      <c r="E4" s="120" t="s">
        <v>392</v>
      </c>
      <c r="F4" s="49" t="s">
        <v>188</v>
      </c>
      <c r="G4" s="48">
        <v>5</v>
      </c>
      <c r="H4" s="344" t="s">
        <v>405</v>
      </c>
      <c r="I4" s="99" t="s">
        <v>405</v>
      </c>
      <c r="J4" s="344" t="s">
        <v>405</v>
      </c>
      <c r="K4" s="344" t="s">
        <v>405</v>
      </c>
      <c r="L4" s="305" t="s">
        <v>405</v>
      </c>
      <c r="M4" s="305" t="s">
        <v>405</v>
      </c>
      <c r="N4" s="367"/>
      <c r="O4" s="367"/>
      <c r="P4" s="367"/>
      <c r="Q4" s="146"/>
      <c r="R4" s="147">
        <v>14000000</v>
      </c>
      <c r="S4" s="606"/>
      <c r="T4" s="606"/>
      <c r="CZ4" s="48"/>
      <c r="DA4" s="48"/>
      <c r="DB4" s="48"/>
      <c r="DC4" s="48"/>
    </row>
    <row r="5" spans="1:126" s="49" customFormat="1" ht="15" customHeight="1" x14ac:dyDescent="0.2">
      <c r="A5" s="460">
        <v>3013</v>
      </c>
      <c r="B5" s="461" t="s">
        <v>4181</v>
      </c>
      <c r="C5" s="460" t="s">
        <v>285</v>
      </c>
      <c r="D5" s="460" t="s">
        <v>257</v>
      </c>
      <c r="E5" s="120" t="s">
        <v>392</v>
      </c>
      <c r="F5" s="461" t="s">
        <v>190</v>
      </c>
      <c r="G5" s="704">
        <v>8</v>
      </c>
      <c r="H5" s="344" t="s">
        <v>405</v>
      </c>
      <c r="I5" s="446" t="s">
        <v>405</v>
      </c>
      <c r="J5" s="344" t="s">
        <v>405</v>
      </c>
      <c r="K5" s="344" t="s">
        <v>405</v>
      </c>
      <c r="L5" s="100" t="s">
        <v>405</v>
      </c>
      <c r="M5" s="100" t="s">
        <v>405</v>
      </c>
      <c r="N5" s="367"/>
      <c r="O5" s="367"/>
      <c r="P5" s="367"/>
      <c r="Q5" s="38"/>
      <c r="R5" s="147">
        <v>7000000</v>
      </c>
      <c r="S5" s="485"/>
      <c r="T5" s="606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O5" s="38"/>
      <c r="CP5" s="38"/>
      <c r="CQ5" s="38"/>
      <c r="CR5" s="38"/>
      <c r="CS5" s="38"/>
      <c r="CT5" s="38"/>
      <c r="CU5" s="38"/>
      <c r="CV5" s="38"/>
      <c r="CW5" s="38"/>
      <c r="CZ5" s="38"/>
      <c r="DA5" s="38"/>
      <c r="DB5" s="38"/>
      <c r="DC5" s="38"/>
      <c r="DD5" s="4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</row>
    <row r="6" spans="1:126" s="49" customFormat="1" ht="15" customHeight="1" x14ac:dyDescent="0.2">
      <c r="A6" s="465">
        <v>4304</v>
      </c>
      <c r="B6" s="49" t="s">
        <v>4790</v>
      </c>
      <c r="C6" s="465" t="s">
        <v>4693</v>
      </c>
      <c r="D6" s="465" t="s">
        <v>738</v>
      </c>
      <c r="E6" s="120" t="s">
        <v>392</v>
      </c>
      <c r="F6" s="465" t="s">
        <v>190</v>
      </c>
      <c r="G6" s="48">
        <v>6</v>
      </c>
      <c r="H6" s="344" t="s">
        <v>405</v>
      </c>
      <c r="I6" s="99" t="s">
        <v>405</v>
      </c>
      <c r="J6" s="345" t="s">
        <v>405</v>
      </c>
      <c r="K6" s="344" t="s">
        <v>405</v>
      </c>
      <c r="L6" s="100" t="s">
        <v>405</v>
      </c>
      <c r="M6" s="367"/>
      <c r="N6" s="367"/>
      <c r="O6" s="367"/>
      <c r="P6" s="367"/>
      <c r="R6" s="147">
        <v>4500000</v>
      </c>
      <c r="S6" s="606"/>
      <c r="T6" s="606"/>
      <c r="CX6" s="38"/>
      <c r="CY6" s="38"/>
      <c r="CZ6" s="48"/>
      <c r="DA6" s="48"/>
      <c r="DB6" s="48"/>
      <c r="DC6" s="4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</row>
    <row r="7" spans="1:126" s="48" customFormat="1" ht="15" customHeight="1" x14ac:dyDescent="0.2">
      <c r="A7" s="468">
        <v>5735</v>
      </c>
      <c r="B7" s="49" t="s">
        <v>7784</v>
      </c>
      <c r="C7" s="468" t="s">
        <v>6370</v>
      </c>
      <c r="D7" s="468" t="s">
        <v>7965</v>
      </c>
      <c r="E7" s="120" t="s">
        <v>392</v>
      </c>
      <c r="F7" s="469" t="s">
        <v>190</v>
      </c>
      <c r="G7" s="49">
        <v>3</v>
      </c>
      <c r="H7" s="470"/>
      <c r="I7" s="446" t="s">
        <v>405</v>
      </c>
      <c r="J7" s="344" t="s">
        <v>405</v>
      </c>
      <c r="K7" s="344" t="s">
        <v>405</v>
      </c>
      <c r="L7" s="145" t="s">
        <v>405</v>
      </c>
      <c r="M7" s="365"/>
      <c r="N7" s="365"/>
      <c r="O7" s="365"/>
      <c r="P7" s="365"/>
      <c r="Q7" s="49"/>
      <c r="R7" s="147">
        <v>3000000</v>
      </c>
      <c r="S7" s="606"/>
      <c r="T7" s="606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</row>
    <row r="8" spans="1:126" s="49" customFormat="1" ht="15" customHeight="1" x14ac:dyDescent="0.2">
      <c r="A8" s="548">
        <v>6207</v>
      </c>
      <c r="B8" s="49" t="s">
        <v>8388</v>
      </c>
      <c r="C8" s="475" t="s">
        <v>8348</v>
      </c>
      <c r="D8" s="475" t="s">
        <v>277</v>
      </c>
      <c r="E8" s="120" t="s">
        <v>392</v>
      </c>
      <c r="F8" s="475" t="s">
        <v>190</v>
      </c>
      <c r="G8" s="475">
        <v>2</v>
      </c>
      <c r="H8" s="470"/>
      <c r="I8" s="470"/>
      <c r="J8" s="345" t="s">
        <v>405</v>
      </c>
      <c r="K8" s="344" t="s">
        <v>405</v>
      </c>
      <c r="L8" s="100" t="s">
        <v>405</v>
      </c>
      <c r="M8" s="100" t="s">
        <v>405</v>
      </c>
      <c r="N8" s="365"/>
      <c r="O8" s="365"/>
      <c r="P8" s="365"/>
      <c r="R8" s="147">
        <v>3000000</v>
      </c>
      <c r="S8" s="606"/>
      <c r="T8" s="606"/>
      <c r="DV8" s="258"/>
    </row>
    <row r="9" spans="1:126" s="249" customFormat="1" ht="15" customHeight="1" x14ac:dyDescent="0.2">
      <c r="A9" s="468">
        <v>5693</v>
      </c>
      <c r="B9" s="49" t="s">
        <v>5161</v>
      </c>
      <c r="C9" s="469" t="s">
        <v>447</v>
      </c>
      <c r="D9" s="469" t="s">
        <v>7947</v>
      </c>
      <c r="E9" s="120" t="s">
        <v>392</v>
      </c>
      <c r="F9" s="469" t="s">
        <v>193</v>
      </c>
      <c r="G9" s="49">
        <v>3</v>
      </c>
      <c r="H9" s="470"/>
      <c r="I9" s="446" t="s">
        <v>405</v>
      </c>
      <c r="J9" s="344" t="s">
        <v>405</v>
      </c>
      <c r="K9" s="344" t="s">
        <v>405</v>
      </c>
      <c r="L9" s="145" t="s">
        <v>405</v>
      </c>
      <c r="M9" s="365"/>
      <c r="N9" s="365"/>
      <c r="O9" s="365"/>
      <c r="P9" s="365"/>
      <c r="Q9" s="49"/>
      <c r="R9" s="147">
        <v>1900000</v>
      </c>
      <c r="S9" s="606"/>
      <c r="T9" s="606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8"/>
      <c r="DF9" s="48"/>
      <c r="DG9" s="48"/>
      <c r="DH9" s="48"/>
      <c r="DI9" s="48"/>
      <c r="DJ9" s="48"/>
      <c r="DK9" s="48"/>
      <c r="DL9" s="48"/>
      <c r="DM9" s="49"/>
      <c r="DN9" s="49"/>
      <c r="DO9" s="49"/>
      <c r="DP9" s="49"/>
      <c r="DQ9" s="49"/>
      <c r="DR9" s="49"/>
      <c r="DS9" s="49"/>
      <c r="DT9" s="49"/>
      <c r="DU9" s="49"/>
      <c r="DV9" s="49"/>
    </row>
    <row r="10" spans="1:126" s="49" customFormat="1" ht="15" customHeight="1" x14ac:dyDescent="0.2">
      <c r="A10" s="47">
        <v>1560</v>
      </c>
      <c r="B10" s="48" t="s">
        <v>3296</v>
      </c>
      <c r="C10" s="47" t="s">
        <v>3165</v>
      </c>
      <c r="D10" s="47" t="s">
        <v>3166</v>
      </c>
      <c r="E10" s="120" t="s">
        <v>392</v>
      </c>
      <c r="F10" s="38" t="s">
        <v>196</v>
      </c>
      <c r="G10" s="692">
        <v>11</v>
      </c>
      <c r="H10" s="345" t="s">
        <v>405</v>
      </c>
      <c r="I10" s="99" t="s">
        <v>405</v>
      </c>
      <c r="J10" s="344" t="s">
        <v>405</v>
      </c>
      <c r="K10" s="344" t="s">
        <v>405</v>
      </c>
      <c r="L10" s="145" t="s">
        <v>405</v>
      </c>
      <c r="M10" s="145"/>
      <c r="N10" s="145"/>
      <c r="O10" s="145"/>
      <c r="P10" s="145"/>
      <c r="Q10" s="38"/>
      <c r="R10" s="147">
        <v>8500000</v>
      </c>
      <c r="S10" s="485"/>
      <c r="T10" s="606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DD10" s="38"/>
      <c r="DQ10" s="258"/>
      <c r="DR10" s="258"/>
      <c r="DS10" s="258"/>
      <c r="DT10" s="258"/>
      <c r="DU10" s="258"/>
    </row>
    <row r="11" spans="1:126" s="49" customFormat="1" ht="15" customHeight="1" x14ac:dyDescent="0.2">
      <c r="A11" s="472">
        <v>2132</v>
      </c>
      <c r="B11" s="473" t="s">
        <v>3570</v>
      </c>
      <c r="C11" s="472" t="s">
        <v>1518</v>
      </c>
      <c r="D11" s="472" t="s">
        <v>228</v>
      </c>
      <c r="E11" s="120" t="s">
        <v>392</v>
      </c>
      <c r="F11" s="473" t="s">
        <v>196</v>
      </c>
      <c r="G11" s="699">
        <v>10</v>
      </c>
      <c r="H11" s="344" t="s">
        <v>405</v>
      </c>
      <c r="I11" s="99" t="s">
        <v>405</v>
      </c>
      <c r="J11" s="344" t="s">
        <v>405</v>
      </c>
      <c r="K11" s="345" t="s">
        <v>405</v>
      </c>
      <c r="L11" s="100" t="s">
        <v>405</v>
      </c>
      <c r="M11" s="145"/>
      <c r="N11" s="145"/>
      <c r="O11" s="145"/>
      <c r="P11" s="145"/>
      <c r="Q11" s="38"/>
      <c r="R11" s="147">
        <v>11000000</v>
      </c>
      <c r="S11" s="485"/>
      <c r="T11" s="606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Z11" s="38"/>
      <c r="DA11" s="38"/>
      <c r="DB11" s="38"/>
      <c r="DC11" s="38"/>
      <c r="DM11" s="258"/>
      <c r="DN11" s="258"/>
      <c r="DO11" s="258"/>
      <c r="DP11" s="258"/>
    </row>
    <row r="12" spans="1:126" s="49" customFormat="1" ht="15" customHeight="1" x14ac:dyDescent="0.2">
      <c r="A12" s="456">
        <v>2668</v>
      </c>
      <c r="B12" s="48" t="s">
        <v>3862</v>
      </c>
      <c r="C12" s="456" t="s">
        <v>331</v>
      </c>
      <c r="D12" s="456" t="s">
        <v>3783</v>
      </c>
      <c r="E12" s="120" t="s">
        <v>392</v>
      </c>
      <c r="F12" s="457" t="s">
        <v>196</v>
      </c>
      <c r="G12" s="693">
        <v>9</v>
      </c>
      <c r="H12" s="344" t="s">
        <v>405</v>
      </c>
      <c r="I12" s="446" t="s">
        <v>405</v>
      </c>
      <c r="J12" s="344" t="s">
        <v>405</v>
      </c>
      <c r="K12" s="345" t="s">
        <v>405</v>
      </c>
      <c r="L12" s="100" t="s">
        <v>405</v>
      </c>
      <c r="M12" s="100" t="s">
        <v>405</v>
      </c>
      <c r="N12" s="145"/>
      <c r="O12" s="145"/>
      <c r="P12" s="145"/>
      <c r="R12" s="147">
        <v>8000000</v>
      </c>
      <c r="S12" s="485"/>
      <c r="T12" s="606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DD12" s="38"/>
      <c r="DQ12" s="38"/>
      <c r="DR12" s="38"/>
      <c r="DS12" s="38"/>
      <c r="DT12" s="38"/>
      <c r="DU12" s="38"/>
    </row>
    <row r="13" spans="1:126" s="49" customFormat="1" ht="15" customHeight="1" x14ac:dyDescent="0.2">
      <c r="A13" s="462">
        <v>3651</v>
      </c>
      <c r="B13" s="463" t="s">
        <v>4201</v>
      </c>
      <c r="C13" s="462" t="s">
        <v>4415</v>
      </c>
      <c r="D13" s="462" t="s">
        <v>3061</v>
      </c>
      <c r="E13" s="120" t="s">
        <v>392</v>
      </c>
      <c r="F13" s="462" t="s">
        <v>196</v>
      </c>
      <c r="G13" s="685">
        <v>7</v>
      </c>
      <c r="H13" s="344" t="s">
        <v>405</v>
      </c>
      <c r="I13" s="446" t="s">
        <v>405</v>
      </c>
      <c r="J13" s="344" t="s">
        <v>405</v>
      </c>
      <c r="K13" s="345" t="s">
        <v>405</v>
      </c>
      <c r="L13" s="100" t="s">
        <v>405</v>
      </c>
      <c r="M13" s="367"/>
      <c r="N13" s="367"/>
      <c r="O13" s="367"/>
      <c r="P13" s="367"/>
      <c r="R13" s="147">
        <v>7500000</v>
      </c>
      <c r="S13" s="606"/>
      <c r="T13" s="606"/>
      <c r="DM13" s="38"/>
      <c r="DN13" s="38"/>
      <c r="DO13" s="38"/>
      <c r="DP13" s="38"/>
      <c r="DQ13" s="258"/>
      <c r="DR13" s="258"/>
      <c r="DS13" s="258"/>
      <c r="DT13" s="258"/>
      <c r="DU13" s="258"/>
      <c r="DV13" s="38"/>
    </row>
    <row r="14" spans="1:126" ht="15" customHeight="1" x14ac:dyDescent="0.2">
      <c r="A14" s="465">
        <v>4009</v>
      </c>
      <c r="B14" s="49" t="s">
        <v>4796</v>
      </c>
      <c r="C14" s="465" t="s">
        <v>3740</v>
      </c>
      <c r="D14" s="465" t="s">
        <v>4659</v>
      </c>
      <c r="E14" s="120" t="s">
        <v>392</v>
      </c>
      <c r="F14" s="466" t="s">
        <v>196</v>
      </c>
      <c r="G14" s="48">
        <v>6</v>
      </c>
      <c r="H14" s="344" t="s">
        <v>405</v>
      </c>
      <c r="I14" s="99" t="s">
        <v>405</v>
      </c>
      <c r="J14" s="345" t="s">
        <v>405</v>
      </c>
      <c r="K14" s="344" t="s">
        <v>405</v>
      </c>
      <c r="L14" s="716" t="s">
        <v>405</v>
      </c>
      <c r="M14" s="367"/>
      <c r="N14" s="367"/>
      <c r="O14" s="367"/>
      <c r="P14" s="367"/>
      <c r="Q14" s="49"/>
      <c r="R14" s="450">
        <v>11200000</v>
      </c>
      <c r="S14" s="606"/>
      <c r="T14" s="606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M14" s="49"/>
      <c r="DN14" s="49"/>
      <c r="DO14" s="49"/>
      <c r="DP14" s="49"/>
      <c r="DQ14" s="120"/>
      <c r="DR14" s="120"/>
      <c r="DS14" s="120"/>
      <c r="DT14" s="120"/>
      <c r="DU14" s="120"/>
      <c r="DV14" s="38"/>
    </row>
    <row r="15" spans="1:126" s="49" customFormat="1" ht="15" customHeight="1" x14ac:dyDescent="0.2">
      <c r="A15" s="468">
        <v>5905</v>
      </c>
      <c r="B15" s="49" t="s">
        <v>8073</v>
      </c>
      <c r="C15" s="468" t="s">
        <v>2703</v>
      </c>
      <c r="D15" s="468" t="s">
        <v>501</v>
      </c>
      <c r="E15" s="120" t="s">
        <v>392</v>
      </c>
      <c r="F15" s="469" t="s">
        <v>196</v>
      </c>
      <c r="G15" s="49">
        <v>3</v>
      </c>
      <c r="H15" s="470"/>
      <c r="I15" s="446" t="s">
        <v>405</v>
      </c>
      <c r="J15" s="344" t="s">
        <v>405</v>
      </c>
      <c r="K15" s="344" t="s">
        <v>405</v>
      </c>
      <c r="L15" s="145" t="s">
        <v>405</v>
      </c>
      <c r="M15" s="145" t="s">
        <v>405</v>
      </c>
      <c r="N15" s="100"/>
      <c r="O15" s="100"/>
      <c r="P15" s="100"/>
      <c r="R15" s="147">
        <v>6500000</v>
      </c>
      <c r="S15" s="606"/>
      <c r="T15" s="606"/>
      <c r="DQ15" s="48"/>
      <c r="DR15" s="48"/>
      <c r="DS15" s="48"/>
      <c r="DT15" s="48"/>
      <c r="DU15" s="48"/>
    </row>
    <row r="16" spans="1:126" s="49" customFormat="1" ht="15" customHeight="1" x14ac:dyDescent="0.2">
      <c r="A16" s="815">
        <v>7427</v>
      </c>
      <c r="B16" s="815" t="s">
        <v>9026</v>
      </c>
      <c r="C16" s="815" t="s">
        <v>2502</v>
      </c>
      <c r="D16" s="815" t="s">
        <v>9002</v>
      </c>
      <c r="E16" s="120" t="s">
        <v>392</v>
      </c>
      <c r="F16" s="815" t="s">
        <v>196</v>
      </c>
      <c r="G16" s="815">
        <v>0</v>
      </c>
      <c r="H16" s="487"/>
      <c r="I16" s="487"/>
      <c r="J16" s="345"/>
      <c r="K16" s="345"/>
      <c r="L16" s="305" t="s">
        <v>405</v>
      </c>
      <c r="M16" s="305" t="s">
        <v>405</v>
      </c>
      <c r="N16" s="305" t="s">
        <v>405</v>
      </c>
      <c r="O16" s="305" t="s">
        <v>405</v>
      </c>
      <c r="P16" s="305" t="s">
        <v>405</v>
      </c>
      <c r="Q16" s="545"/>
      <c r="R16" s="150">
        <v>4400000</v>
      </c>
      <c r="S16" s="480"/>
      <c r="T16" s="545"/>
      <c r="U16" s="48"/>
      <c r="V16" s="545"/>
      <c r="W16" s="545"/>
      <c r="X16" s="545"/>
      <c r="Y16" s="545"/>
      <c r="Z16" s="545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</row>
    <row r="17" spans="1:126" s="49" customFormat="1" ht="15" customHeight="1" x14ac:dyDescent="0.2">
      <c r="A17" s="48">
        <v>4713</v>
      </c>
      <c r="B17" s="49" t="s">
        <v>5161</v>
      </c>
      <c r="C17" s="48" t="s">
        <v>299</v>
      </c>
      <c r="D17" s="48" t="s">
        <v>5011</v>
      </c>
      <c r="E17" s="120" t="s">
        <v>392</v>
      </c>
      <c r="F17" s="49" t="s">
        <v>198</v>
      </c>
      <c r="G17" s="48">
        <v>5</v>
      </c>
      <c r="H17" s="344" t="s">
        <v>405</v>
      </c>
      <c r="I17" s="99" t="s">
        <v>405</v>
      </c>
      <c r="J17" s="344" t="s">
        <v>405</v>
      </c>
      <c r="K17" s="345" t="s">
        <v>405</v>
      </c>
      <c r="L17" s="145" t="s">
        <v>405</v>
      </c>
      <c r="M17" s="145" t="s">
        <v>405</v>
      </c>
      <c r="N17" s="367"/>
      <c r="O17" s="367"/>
      <c r="P17" s="367"/>
      <c r="Q17" s="146"/>
      <c r="R17" s="147">
        <v>6500000</v>
      </c>
      <c r="S17" s="606"/>
      <c r="T17" s="606"/>
      <c r="DD17" s="38"/>
      <c r="DE17" s="38"/>
      <c r="DF17" s="38"/>
      <c r="DG17" s="38"/>
      <c r="DH17" s="38"/>
      <c r="DI17" s="38"/>
      <c r="DJ17" s="38"/>
      <c r="DK17" s="38"/>
      <c r="DL17" s="38"/>
    </row>
    <row r="18" spans="1:126" s="49" customFormat="1" ht="15" customHeight="1" x14ac:dyDescent="0.2">
      <c r="A18" s="548">
        <v>6362</v>
      </c>
      <c r="B18" s="49" t="s">
        <v>2415</v>
      </c>
      <c r="C18" s="475" t="s">
        <v>3269</v>
      </c>
      <c r="D18" s="475" t="s">
        <v>256</v>
      </c>
      <c r="E18" s="120" t="s">
        <v>392</v>
      </c>
      <c r="F18" s="475" t="s">
        <v>198</v>
      </c>
      <c r="G18" s="475">
        <v>2</v>
      </c>
      <c r="H18" s="470"/>
      <c r="I18" s="470"/>
      <c r="J18" s="345" t="s">
        <v>405</v>
      </c>
      <c r="K18" s="344" t="s">
        <v>405</v>
      </c>
      <c r="L18" s="100" t="s">
        <v>405</v>
      </c>
      <c r="M18" s="100" t="s">
        <v>405</v>
      </c>
      <c r="N18" s="365"/>
      <c r="O18" s="365"/>
      <c r="P18" s="365"/>
      <c r="R18" s="147">
        <v>8250000</v>
      </c>
      <c r="S18" s="606"/>
      <c r="T18" s="606"/>
      <c r="DV18" s="38"/>
    </row>
    <row r="19" spans="1:126" s="38" customFormat="1" ht="15" customHeight="1" x14ac:dyDescent="0.2">
      <c r="A19" s="640">
        <v>6821</v>
      </c>
      <c r="B19" s="633" t="s">
        <v>8505</v>
      </c>
      <c r="C19" s="633" t="s">
        <v>4665</v>
      </c>
      <c r="D19" s="633" t="s">
        <v>5587</v>
      </c>
      <c r="E19" s="120" t="s">
        <v>392</v>
      </c>
      <c r="F19" s="633" t="s">
        <v>198</v>
      </c>
      <c r="G19" s="633">
        <v>1</v>
      </c>
      <c r="H19" s="470"/>
      <c r="I19" s="470"/>
      <c r="J19" s="345"/>
      <c r="K19" s="345" t="s">
        <v>405</v>
      </c>
      <c r="L19" s="100" t="s">
        <v>405</v>
      </c>
      <c r="M19" s="100" t="s">
        <v>405</v>
      </c>
      <c r="N19" s="100" t="s">
        <v>405</v>
      </c>
      <c r="O19" s="365"/>
      <c r="P19" s="365"/>
      <c r="Q19" s="49"/>
      <c r="R19" s="147">
        <v>7000000</v>
      </c>
      <c r="S19" s="606"/>
      <c r="T19" s="606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</row>
    <row r="20" spans="1:126" s="38" customFormat="1" ht="15" customHeight="1" x14ac:dyDescent="0.2">
      <c r="A20" s="523">
        <v>1020</v>
      </c>
      <c r="B20" s="70" t="s">
        <v>3080</v>
      </c>
      <c r="C20" s="70" t="s">
        <v>550</v>
      </c>
      <c r="D20" s="70" t="s">
        <v>362</v>
      </c>
      <c r="E20" s="120" t="s">
        <v>392</v>
      </c>
      <c r="F20" s="70" t="s">
        <v>199</v>
      </c>
      <c r="G20" s="140">
        <v>12</v>
      </c>
      <c r="H20" s="344" t="s">
        <v>405</v>
      </c>
      <c r="I20" s="446" t="s">
        <v>405</v>
      </c>
      <c r="J20" s="344" t="s">
        <v>405</v>
      </c>
      <c r="K20" s="345" t="s">
        <v>405</v>
      </c>
      <c r="L20" s="100" t="s">
        <v>405</v>
      </c>
      <c r="M20" s="367"/>
      <c r="N20" s="367"/>
      <c r="O20" s="367"/>
      <c r="P20" s="367"/>
      <c r="Q20" s="49"/>
      <c r="R20" s="147">
        <v>8000000</v>
      </c>
      <c r="S20" s="606"/>
      <c r="T20" s="606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X20" s="49"/>
      <c r="CY20" s="49"/>
      <c r="DD20" s="258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120"/>
    </row>
    <row r="21" spans="1:126" s="49" customFormat="1" ht="15" customHeight="1" x14ac:dyDescent="0.2">
      <c r="A21" s="815">
        <v>7172</v>
      </c>
      <c r="B21" s="815" t="s">
        <v>9099</v>
      </c>
      <c r="C21" s="825" t="s">
        <v>276</v>
      </c>
      <c r="D21" s="825" t="s">
        <v>8832</v>
      </c>
      <c r="E21" s="120" t="s">
        <v>392</v>
      </c>
      <c r="F21" s="815" t="s">
        <v>199</v>
      </c>
      <c r="G21" s="815">
        <v>0</v>
      </c>
      <c r="H21" s="487"/>
      <c r="I21" s="487"/>
      <c r="J21" s="345"/>
      <c r="K21" s="345"/>
      <c r="L21" s="305" t="s">
        <v>405</v>
      </c>
      <c r="M21" s="305" t="s">
        <v>405</v>
      </c>
      <c r="N21" s="305" t="s">
        <v>405</v>
      </c>
      <c r="O21" s="305" t="s">
        <v>405</v>
      </c>
      <c r="P21" s="545"/>
      <c r="Q21" s="545"/>
      <c r="R21" s="150">
        <v>500000</v>
      </c>
      <c r="S21" s="480"/>
      <c r="T21" s="545"/>
      <c r="V21" s="545"/>
      <c r="W21" s="545"/>
      <c r="X21" s="545"/>
      <c r="Y21" s="545"/>
      <c r="Z21" s="545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249"/>
      <c r="BJ21" s="249"/>
      <c r="BK21" s="249"/>
      <c r="BL21" s="249"/>
      <c r="BM21" s="249"/>
      <c r="BN21" s="249"/>
      <c r="BO21" s="249"/>
      <c r="BP21" s="249"/>
      <c r="BQ21" s="249"/>
      <c r="BR21" s="249"/>
      <c r="BS21" s="249"/>
      <c r="BT21" s="249"/>
      <c r="BU21" s="249"/>
      <c r="BV21" s="249"/>
      <c r="BW21" s="249"/>
      <c r="BX21" s="249"/>
      <c r="BY21" s="249"/>
      <c r="BZ21" s="249"/>
      <c r="CA21" s="249"/>
      <c r="CB21" s="249"/>
      <c r="CC21" s="249"/>
      <c r="CD21" s="249"/>
      <c r="CE21" s="249"/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  <c r="CW21" s="249"/>
      <c r="CX21" s="249"/>
      <c r="CY21" s="249"/>
      <c r="CZ21" s="249"/>
      <c r="DA21" s="249"/>
      <c r="DB21" s="249"/>
      <c r="DC21" s="249"/>
      <c r="DD21" s="249"/>
      <c r="DE21" s="249"/>
      <c r="DF21" s="249"/>
      <c r="DG21" s="249"/>
      <c r="DH21" s="249"/>
      <c r="DI21" s="249"/>
      <c r="DJ21" s="249"/>
      <c r="DK21" s="249"/>
      <c r="DL21" s="249"/>
      <c r="DM21" s="249"/>
      <c r="DN21" s="249"/>
      <c r="DO21" s="249"/>
      <c r="DP21" s="249"/>
      <c r="DQ21" s="249"/>
      <c r="DR21" s="249"/>
      <c r="DS21" s="249"/>
      <c r="DT21" s="249"/>
      <c r="DU21" s="38"/>
      <c r="DV21" s="38"/>
    </row>
    <row r="22" spans="1:126" s="38" customFormat="1" ht="15" customHeight="1" x14ac:dyDescent="0.2">
      <c r="A22" s="456">
        <v>2525</v>
      </c>
      <c r="B22" s="48" t="s">
        <v>405</v>
      </c>
      <c r="C22" s="456" t="s">
        <v>330</v>
      </c>
      <c r="D22" s="456" t="s">
        <v>3699</v>
      </c>
      <c r="E22" s="120" t="s">
        <v>392</v>
      </c>
      <c r="F22" s="457" t="s">
        <v>201</v>
      </c>
      <c r="G22" s="304">
        <v>9</v>
      </c>
      <c r="H22" s="344" t="s">
        <v>405</v>
      </c>
      <c r="I22" s="446" t="s">
        <v>405</v>
      </c>
      <c r="J22" s="344" t="s">
        <v>405</v>
      </c>
      <c r="K22" s="345" t="s">
        <v>405</v>
      </c>
      <c r="L22" s="100" t="s">
        <v>405</v>
      </c>
      <c r="M22" s="100" t="s">
        <v>405</v>
      </c>
      <c r="N22" s="367"/>
      <c r="O22" s="367"/>
      <c r="P22" s="367"/>
      <c r="Q22" s="49"/>
      <c r="R22" s="147">
        <v>5500000</v>
      </c>
      <c r="S22" s="485"/>
      <c r="T22" s="606"/>
      <c r="U22" s="49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9"/>
      <c r="CO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</row>
    <row r="23" spans="1:126" s="49" customFormat="1" ht="15" customHeight="1" x14ac:dyDescent="0.2">
      <c r="A23" s="456">
        <v>2517</v>
      </c>
      <c r="B23" s="48" t="s">
        <v>3830</v>
      </c>
      <c r="C23" s="456" t="s">
        <v>3460</v>
      </c>
      <c r="D23" s="456" t="s">
        <v>194</v>
      </c>
      <c r="E23" s="120" t="s">
        <v>392</v>
      </c>
      <c r="F23" s="456" t="s">
        <v>201</v>
      </c>
      <c r="G23" s="304">
        <v>9</v>
      </c>
      <c r="H23" s="344" t="s">
        <v>405</v>
      </c>
      <c r="I23" s="446" t="s">
        <v>405</v>
      </c>
      <c r="J23" s="344" t="s">
        <v>405</v>
      </c>
      <c r="K23" s="345" t="s">
        <v>405</v>
      </c>
      <c r="L23" s="100" t="s">
        <v>405</v>
      </c>
      <c r="M23" s="100" t="s">
        <v>405</v>
      </c>
      <c r="N23" s="145"/>
      <c r="O23" s="145"/>
      <c r="P23" s="145"/>
      <c r="Q23" s="145"/>
      <c r="R23" s="147">
        <v>2500000</v>
      </c>
      <c r="S23" s="485"/>
      <c r="T23" s="606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V23" s="48"/>
      <c r="CW23" s="48"/>
      <c r="CX23" s="48"/>
      <c r="CY23" s="48"/>
      <c r="CZ23" s="101"/>
      <c r="DA23" s="101"/>
      <c r="DB23" s="38"/>
      <c r="DC23" s="38"/>
      <c r="DD23" s="38"/>
      <c r="DE23" s="38"/>
      <c r="DF23" s="38"/>
      <c r="DP23" s="48"/>
    </row>
    <row r="24" spans="1:126" s="249" customFormat="1" ht="15" customHeight="1" x14ac:dyDescent="0.2">
      <c r="A24" s="814">
        <v>4529</v>
      </c>
      <c r="B24" s="48" t="s">
        <v>7590</v>
      </c>
      <c r="C24" s="825" t="s">
        <v>213</v>
      </c>
      <c r="D24" s="825" t="s">
        <v>372</v>
      </c>
      <c r="E24" s="120" t="s">
        <v>392</v>
      </c>
      <c r="F24" s="815" t="s">
        <v>201</v>
      </c>
      <c r="G24" s="815">
        <v>5</v>
      </c>
      <c r="H24" s="487"/>
      <c r="I24" s="487"/>
      <c r="J24" s="345"/>
      <c r="K24" s="345"/>
      <c r="L24" s="305" t="s">
        <v>405</v>
      </c>
      <c r="M24" s="305" t="s">
        <v>405</v>
      </c>
      <c r="N24" s="305" t="s">
        <v>405</v>
      </c>
      <c r="O24" s="545"/>
      <c r="P24" s="545"/>
      <c r="Q24" s="545"/>
      <c r="R24" s="147">
        <v>1500000</v>
      </c>
      <c r="S24" s="480"/>
      <c r="T24" s="606">
        <v>1</v>
      </c>
      <c r="U24" s="150"/>
      <c r="V24" s="545"/>
      <c r="W24" s="545"/>
      <c r="X24" s="545"/>
      <c r="Y24" s="545"/>
      <c r="Z24" s="545"/>
    </row>
    <row r="25" spans="1:126" s="120" customFormat="1" ht="15" customHeight="1" x14ac:dyDescent="0.2">
      <c r="A25" s="468">
        <v>5705</v>
      </c>
      <c r="B25" s="49" t="s">
        <v>5152</v>
      </c>
      <c r="C25" s="469" t="s">
        <v>227</v>
      </c>
      <c r="D25" s="469" t="s">
        <v>7952</v>
      </c>
      <c r="E25" s="120" t="s">
        <v>392</v>
      </c>
      <c r="F25" s="469" t="s">
        <v>201</v>
      </c>
      <c r="G25" s="49">
        <v>3</v>
      </c>
      <c r="H25" s="470"/>
      <c r="I25" s="446" t="s">
        <v>405</v>
      </c>
      <c r="J25" s="344" t="s">
        <v>405</v>
      </c>
      <c r="K25" s="344" t="s">
        <v>405</v>
      </c>
      <c r="L25" s="145" t="s">
        <v>405</v>
      </c>
      <c r="M25" s="365"/>
      <c r="N25" s="365"/>
      <c r="O25" s="365"/>
      <c r="P25" s="365"/>
      <c r="Q25" s="49"/>
      <c r="R25" s="147">
        <v>3500000</v>
      </c>
      <c r="S25" s="606"/>
      <c r="T25" s="606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</row>
    <row r="26" spans="1:126" s="49" customFormat="1" ht="15" customHeight="1" x14ac:dyDescent="0.2">
      <c r="A26" s="458">
        <v>4998</v>
      </c>
      <c r="B26" s="49" t="s">
        <v>7772</v>
      </c>
      <c r="C26" s="458" t="s">
        <v>407</v>
      </c>
      <c r="D26" s="458" t="s">
        <v>172</v>
      </c>
      <c r="E26" s="120" t="s">
        <v>392</v>
      </c>
      <c r="F26" s="459" t="s">
        <v>206</v>
      </c>
      <c r="G26" s="458">
        <v>4</v>
      </c>
      <c r="H26" s="345" t="s">
        <v>405</v>
      </c>
      <c r="I26" s="99" t="s">
        <v>405</v>
      </c>
      <c r="J26" s="344" t="s">
        <v>405</v>
      </c>
      <c r="K26" s="344" t="s">
        <v>405</v>
      </c>
      <c r="L26" s="145" t="s">
        <v>405</v>
      </c>
      <c r="M26" s="145"/>
      <c r="N26" s="145"/>
      <c r="O26" s="145"/>
      <c r="P26" s="145"/>
      <c r="R26" s="147">
        <v>9000000</v>
      </c>
      <c r="S26" s="606"/>
      <c r="T26" s="606"/>
      <c r="DV26" s="48"/>
    </row>
    <row r="27" spans="1:126" s="49" customFormat="1" ht="15" customHeight="1" x14ac:dyDescent="0.2">
      <c r="A27" s="458">
        <v>5250</v>
      </c>
      <c r="B27" s="49" t="s">
        <v>7784</v>
      </c>
      <c r="C27" s="458" t="s">
        <v>490</v>
      </c>
      <c r="D27" s="458" t="s">
        <v>7652</v>
      </c>
      <c r="E27" s="120" t="s">
        <v>392</v>
      </c>
      <c r="F27" s="459" t="s">
        <v>206</v>
      </c>
      <c r="G27" s="458">
        <v>4</v>
      </c>
      <c r="H27" s="345" t="s">
        <v>405</v>
      </c>
      <c r="I27" s="99" t="s">
        <v>405</v>
      </c>
      <c r="J27" s="344" t="s">
        <v>405</v>
      </c>
      <c r="K27" s="344" t="s">
        <v>405</v>
      </c>
      <c r="L27" s="305" t="s">
        <v>405</v>
      </c>
      <c r="M27" s="305" t="s">
        <v>405</v>
      </c>
      <c r="N27" s="367"/>
      <c r="O27" s="367"/>
      <c r="P27" s="367"/>
      <c r="R27" s="147">
        <v>9000000</v>
      </c>
      <c r="S27" s="606"/>
      <c r="T27" s="606"/>
    </row>
    <row r="28" spans="1:126" s="49" customFormat="1" ht="15" customHeight="1" x14ac:dyDescent="0.2">
      <c r="A28" s="815">
        <v>7394</v>
      </c>
      <c r="B28" s="815" t="s">
        <v>9062</v>
      </c>
      <c r="C28" s="815" t="s">
        <v>8974</v>
      </c>
      <c r="D28" s="815" t="s">
        <v>8975</v>
      </c>
      <c r="E28" s="120" t="s">
        <v>392</v>
      </c>
      <c r="F28" s="815" t="s">
        <v>206</v>
      </c>
      <c r="G28" s="815">
        <v>0</v>
      </c>
      <c r="H28" s="487"/>
      <c r="I28" s="487"/>
      <c r="J28" s="345"/>
      <c r="K28" s="345"/>
      <c r="L28" s="305" t="s">
        <v>405</v>
      </c>
      <c r="M28" s="305" t="s">
        <v>405</v>
      </c>
      <c r="N28" s="305" t="s">
        <v>405</v>
      </c>
      <c r="O28" s="305" t="s">
        <v>405</v>
      </c>
      <c r="P28" s="545"/>
      <c r="Q28" s="545"/>
      <c r="R28" s="150">
        <v>610000</v>
      </c>
      <c r="S28" s="480"/>
      <c r="T28" s="545"/>
      <c r="V28" s="545"/>
      <c r="W28" s="545"/>
      <c r="X28" s="545"/>
      <c r="Y28" s="545"/>
      <c r="Z28" s="545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</row>
    <row r="29" spans="1:126" s="48" customFormat="1" ht="15" customHeight="1" x14ac:dyDescent="0.2">
      <c r="A29" s="458">
        <v>5367</v>
      </c>
      <c r="B29" s="49" t="s">
        <v>7834</v>
      </c>
      <c r="C29" s="458" t="s">
        <v>481</v>
      </c>
      <c r="D29" s="458" t="s">
        <v>7672</v>
      </c>
      <c r="E29" s="120" t="s">
        <v>392</v>
      </c>
      <c r="F29" s="459" t="s">
        <v>224</v>
      </c>
      <c r="G29" s="458">
        <v>4</v>
      </c>
      <c r="H29" s="345" t="s">
        <v>405</v>
      </c>
      <c r="I29" s="99" t="s">
        <v>405</v>
      </c>
      <c r="J29" s="344" t="s">
        <v>405</v>
      </c>
      <c r="K29" s="344" t="s">
        <v>405</v>
      </c>
      <c r="L29" s="305" t="s">
        <v>405</v>
      </c>
      <c r="M29" s="305" t="s">
        <v>405</v>
      </c>
      <c r="N29" s="145"/>
      <c r="O29" s="145"/>
      <c r="P29" s="145"/>
      <c r="Q29" s="49"/>
      <c r="R29" s="147">
        <v>3000000</v>
      </c>
      <c r="S29" s="606"/>
      <c r="T29" s="606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</row>
    <row r="30" spans="1:126" s="49" customFormat="1" ht="15" customHeight="1" x14ac:dyDescent="0.2">
      <c r="A30" s="472">
        <v>1943</v>
      </c>
      <c r="B30" s="473" t="s">
        <v>3581</v>
      </c>
      <c r="C30" s="472" t="s">
        <v>3438</v>
      </c>
      <c r="D30" s="472" t="s">
        <v>3168</v>
      </c>
      <c r="E30" s="120" t="s">
        <v>392</v>
      </c>
      <c r="F30" s="473" t="s">
        <v>209</v>
      </c>
      <c r="G30" s="699">
        <v>10</v>
      </c>
      <c r="H30" s="344" t="s">
        <v>405</v>
      </c>
      <c r="I30" s="99" t="s">
        <v>405</v>
      </c>
      <c r="J30" s="344" t="s">
        <v>405</v>
      </c>
      <c r="K30" s="345" t="s">
        <v>405</v>
      </c>
      <c r="L30" s="100" t="s">
        <v>405</v>
      </c>
      <c r="M30" s="145"/>
      <c r="N30" s="145"/>
      <c r="O30" s="145"/>
      <c r="P30" s="145"/>
      <c r="Q30" s="38"/>
      <c r="R30" s="147">
        <v>11000000</v>
      </c>
      <c r="S30" s="485"/>
      <c r="T30" s="606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DM30" s="48"/>
      <c r="DN30" s="48"/>
      <c r="DO30" s="48"/>
      <c r="DP30" s="48"/>
      <c r="DV30" s="38"/>
    </row>
    <row r="31" spans="1:126" s="49" customFormat="1" ht="15" customHeight="1" x14ac:dyDescent="0.2">
      <c r="A31" s="456">
        <v>2463</v>
      </c>
      <c r="B31" s="48" t="s">
        <v>3818</v>
      </c>
      <c r="C31" s="456" t="s">
        <v>472</v>
      </c>
      <c r="D31" s="456" t="s">
        <v>327</v>
      </c>
      <c r="E31" s="120" t="s">
        <v>392</v>
      </c>
      <c r="F31" s="457" t="s">
        <v>209</v>
      </c>
      <c r="G31" s="304">
        <v>9</v>
      </c>
      <c r="H31" s="344" t="s">
        <v>405</v>
      </c>
      <c r="I31" s="99" t="s">
        <v>405</v>
      </c>
      <c r="J31" s="344" t="s">
        <v>405</v>
      </c>
      <c r="K31" s="344" t="s">
        <v>405</v>
      </c>
      <c r="L31" s="145" t="s">
        <v>405</v>
      </c>
      <c r="M31" s="145"/>
      <c r="N31" s="145"/>
      <c r="O31" s="145"/>
      <c r="P31" s="145"/>
      <c r="R31" s="147">
        <v>11000000</v>
      </c>
      <c r="S31" s="485"/>
      <c r="T31" s="606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DD31" s="48"/>
      <c r="DQ31" s="48"/>
      <c r="DR31" s="48"/>
      <c r="DS31" s="48"/>
      <c r="DT31" s="48"/>
      <c r="DU31" s="48"/>
      <c r="DV31" s="258"/>
    </row>
    <row r="32" spans="1:126" ht="15" customHeight="1" x14ac:dyDescent="0.2">
      <c r="A32" s="640">
        <v>6670</v>
      </c>
      <c r="B32" s="633" t="s">
        <v>4171</v>
      </c>
      <c r="C32" s="633" t="s">
        <v>8532</v>
      </c>
      <c r="D32" s="633" t="s">
        <v>8003</v>
      </c>
      <c r="E32" s="120" t="s">
        <v>392</v>
      </c>
      <c r="F32" s="633" t="s">
        <v>209</v>
      </c>
      <c r="G32" s="633">
        <v>1</v>
      </c>
      <c r="H32" s="345"/>
      <c r="I32" s="99"/>
      <c r="J32" s="344"/>
      <c r="K32" s="345" t="s">
        <v>405</v>
      </c>
      <c r="L32" s="100" t="s">
        <v>405</v>
      </c>
      <c r="M32" s="100" t="s">
        <v>405</v>
      </c>
      <c r="N32" s="100" t="s">
        <v>405</v>
      </c>
      <c r="O32" s="100" t="s">
        <v>405</v>
      </c>
      <c r="P32" s="100"/>
      <c r="Q32" s="48"/>
      <c r="R32" s="147">
        <v>9500000</v>
      </c>
      <c r="S32" s="485"/>
      <c r="T32" s="606"/>
      <c r="U32" s="49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</row>
    <row r="33" spans="1:127" s="49" customFormat="1" ht="15" customHeight="1" x14ac:dyDescent="0.2">
      <c r="A33" s="48">
        <v>1394</v>
      </c>
      <c r="B33" s="48" t="s">
        <v>3292</v>
      </c>
      <c r="C33" s="48" t="s">
        <v>3225</v>
      </c>
      <c r="D33" s="48" t="s">
        <v>191</v>
      </c>
      <c r="E33" s="120" t="s">
        <v>392</v>
      </c>
      <c r="F33" s="49" t="s">
        <v>211</v>
      </c>
      <c r="G33" s="694">
        <v>11</v>
      </c>
      <c r="H33" s="344" t="s">
        <v>405</v>
      </c>
      <c r="I33" s="446" t="s">
        <v>405</v>
      </c>
      <c r="J33" s="344" t="s">
        <v>405</v>
      </c>
      <c r="K33" s="345" t="s">
        <v>405</v>
      </c>
      <c r="L33" s="100" t="s">
        <v>405</v>
      </c>
      <c r="M33" s="367"/>
      <c r="N33" s="367"/>
      <c r="O33" s="367"/>
      <c r="P33" s="367"/>
      <c r="Q33" s="48"/>
      <c r="R33" s="147">
        <v>8000000</v>
      </c>
      <c r="S33" s="606"/>
      <c r="T33" s="606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</row>
    <row r="34" spans="1:127" s="49" customFormat="1" ht="15" customHeight="1" x14ac:dyDescent="0.2">
      <c r="A34" s="48">
        <v>1392</v>
      </c>
      <c r="B34" s="48" t="s">
        <v>3287</v>
      </c>
      <c r="C34" s="48" t="s">
        <v>495</v>
      </c>
      <c r="D34" s="48" t="s">
        <v>376</v>
      </c>
      <c r="E34" s="120" t="s">
        <v>392</v>
      </c>
      <c r="F34" s="49" t="s">
        <v>211</v>
      </c>
      <c r="G34" s="140">
        <v>11</v>
      </c>
      <c r="H34" s="344" t="s">
        <v>405</v>
      </c>
      <c r="I34" s="446" t="s">
        <v>405</v>
      </c>
      <c r="J34" s="344" t="s">
        <v>405</v>
      </c>
      <c r="K34" s="344" t="s">
        <v>405</v>
      </c>
      <c r="L34" s="305" t="s">
        <v>405</v>
      </c>
      <c r="M34" s="367"/>
      <c r="N34" s="367"/>
      <c r="O34" s="367"/>
      <c r="P34" s="367"/>
      <c r="Q34" s="48"/>
      <c r="R34" s="147">
        <v>8500000</v>
      </c>
      <c r="S34" s="632"/>
      <c r="T34" s="606"/>
      <c r="V34" s="476"/>
      <c r="W34" s="476"/>
      <c r="X34" s="476"/>
      <c r="Y34" s="476"/>
      <c r="Z34" s="476"/>
      <c r="AA34" s="476"/>
      <c r="AB34" s="476"/>
      <c r="AC34" s="476"/>
      <c r="AD34" s="476"/>
      <c r="AE34" s="476"/>
      <c r="AF34" s="476"/>
      <c r="AG34" s="476"/>
      <c r="AH34" s="476"/>
      <c r="AI34" s="476"/>
      <c r="AJ34" s="476"/>
      <c r="AK34" s="476"/>
      <c r="AL34" s="476"/>
      <c r="AM34" s="476"/>
      <c r="AN34" s="476"/>
      <c r="AO34" s="476"/>
      <c r="AP34" s="476"/>
      <c r="AQ34" s="476"/>
      <c r="AR34" s="476"/>
      <c r="AS34" s="476"/>
      <c r="AT34" s="476"/>
      <c r="AU34" s="476"/>
      <c r="AV34" s="476"/>
      <c r="AW34" s="476"/>
      <c r="AX34" s="476"/>
      <c r="AY34" s="476"/>
      <c r="AZ34" s="476"/>
      <c r="BA34" s="476"/>
      <c r="BB34" s="476"/>
      <c r="BC34" s="476"/>
      <c r="BD34" s="476"/>
      <c r="BE34" s="476"/>
      <c r="BF34" s="476"/>
      <c r="BG34" s="476"/>
      <c r="BH34" s="476"/>
      <c r="BI34" s="476"/>
      <c r="BJ34" s="476"/>
      <c r="BK34" s="476"/>
      <c r="BL34" s="476"/>
      <c r="BM34" s="476"/>
      <c r="BN34" s="476"/>
      <c r="BO34" s="476"/>
      <c r="BP34" s="476"/>
      <c r="BQ34" s="476"/>
      <c r="BR34" s="476"/>
      <c r="BS34" s="476"/>
      <c r="BT34" s="476"/>
      <c r="BU34" s="476"/>
      <c r="BV34" s="476"/>
      <c r="BW34" s="476"/>
      <c r="BX34" s="476"/>
      <c r="BY34" s="476"/>
      <c r="BZ34" s="476"/>
      <c r="CA34" s="476"/>
      <c r="CB34" s="476"/>
      <c r="CC34" s="476"/>
      <c r="CD34" s="476"/>
      <c r="CE34" s="476"/>
      <c r="CF34" s="476"/>
      <c r="CG34" s="476"/>
      <c r="CH34" s="476"/>
      <c r="CI34" s="476"/>
      <c r="CJ34" s="476"/>
      <c r="CK34" s="476"/>
      <c r="CL34" s="476"/>
      <c r="CM34" s="476"/>
      <c r="CN34" s="476"/>
      <c r="CO34" s="476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M34" s="38"/>
      <c r="DN34" s="38"/>
      <c r="DO34" s="38"/>
      <c r="DP34" s="38"/>
      <c r="DV34" s="38"/>
    </row>
    <row r="35" spans="1:127" s="49" customFormat="1" ht="15" customHeight="1" x14ac:dyDescent="0.2">
      <c r="A35" s="48">
        <v>4496</v>
      </c>
      <c r="B35" s="49" t="s">
        <v>5169</v>
      </c>
      <c r="C35" s="48" t="s">
        <v>5084</v>
      </c>
      <c r="D35" s="48" t="s">
        <v>1870</v>
      </c>
      <c r="E35" s="120" t="s">
        <v>392</v>
      </c>
      <c r="F35" s="48" t="s">
        <v>211</v>
      </c>
      <c r="G35" s="48">
        <v>5</v>
      </c>
      <c r="H35" s="344" t="s">
        <v>405</v>
      </c>
      <c r="I35" s="99" t="s">
        <v>405</v>
      </c>
      <c r="J35" s="344" t="s">
        <v>405</v>
      </c>
      <c r="K35" s="345" t="s">
        <v>405</v>
      </c>
      <c r="L35" s="145" t="s">
        <v>405</v>
      </c>
      <c r="M35" s="145" t="s">
        <v>405</v>
      </c>
      <c r="N35" s="367"/>
      <c r="O35" s="367"/>
      <c r="P35" s="367"/>
      <c r="Q35" s="146"/>
      <c r="R35" s="147">
        <v>6500000</v>
      </c>
      <c r="S35" s="606"/>
      <c r="T35" s="606"/>
      <c r="CZ35" s="38"/>
      <c r="DA35" s="38"/>
      <c r="DB35" s="38"/>
      <c r="DC35" s="38"/>
      <c r="DD35" s="476"/>
      <c r="DV35" s="48"/>
    </row>
    <row r="36" spans="1:127" s="49" customFormat="1" ht="15" customHeight="1" x14ac:dyDescent="0.2">
      <c r="A36" s="815">
        <v>7242</v>
      </c>
      <c r="B36" s="815" t="s">
        <v>9044</v>
      </c>
      <c r="C36" s="815" t="s">
        <v>728</v>
      </c>
      <c r="D36" s="815" t="s">
        <v>8866</v>
      </c>
      <c r="E36" s="120" t="s">
        <v>392</v>
      </c>
      <c r="F36" s="815" t="s">
        <v>211</v>
      </c>
      <c r="G36" s="815">
        <v>0</v>
      </c>
      <c r="H36" s="487"/>
      <c r="I36" s="487"/>
      <c r="J36" s="345"/>
      <c r="K36" s="345"/>
      <c r="L36" s="305" t="s">
        <v>405</v>
      </c>
      <c r="M36" s="305" t="s">
        <v>405</v>
      </c>
      <c r="N36" s="305" t="s">
        <v>405</v>
      </c>
      <c r="O36" s="305" t="s">
        <v>405</v>
      </c>
      <c r="P36" s="545"/>
      <c r="Q36" s="545"/>
      <c r="R36" s="150">
        <v>1350000</v>
      </c>
      <c r="S36" s="480"/>
      <c r="T36" s="545"/>
      <c r="V36" s="545"/>
      <c r="W36" s="545"/>
      <c r="X36" s="545"/>
      <c r="Y36" s="545"/>
      <c r="Z36" s="545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49"/>
      <c r="BN36" s="249"/>
      <c r="BO36" s="249"/>
      <c r="BP36" s="249"/>
      <c r="BQ36" s="249"/>
      <c r="BR36" s="249"/>
      <c r="BS36" s="249"/>
      <c r="BT36" s="249"/>
      <c r="BU36" s="249"/>
      <c r="BV36" s="249"/>
      <c r="BW36" s="249"/>
      <c r="BX36" s="249"/>
      <c r="BY36" s="249"/>
      <c r="BZ36" s="249"/>
      <c r="CA36" s="249"/>
      <c r="CB36" s="249"/>
      <c r="CC36" s="249"/>
      <c r="CD36" s="249"/>
      <c r="CE36" s="249"/>
      <c r="CF36" s="249"/>
      <c r="CG36" s="249"/>
      <c r="CH36" s="249"/>
      <c r="CI36" s="249"/>
      <c r="CJ36" s="249"/>
      <c r="CK36" s="249"/>
      <c r="CL36" s="249"/>
      <c r="CM36" s="249"/>
      <c r="CN36" s="249"/>
      <c r="CO36" s="249"/>
      <c r="CP36" s="249"/>
      <c r="CQ36" s="249"/>
      <c r="CR36" s="249"/>
      <c r="CS36" s="249"/>
      <c r="CT36" s="249"/>
      <c r="CU36" s="249"/>
      <c r="CV36" s="249"/>
      <c r="CW36" s="249"/>
      <c r="CX36" s="249"/>
      <c r="CY36" s="249"/>
      <c r="CZ36" s="249"/>
      <c r="DA36" s="249"/>
      <c r="DB36" s="249"/>
      <c r="DC36" s="249"/>
      <c r="DD36" s="249"/>
      <c r="DE36" s="249"/>
      <c r="DF36" s="249"/>
      <c r="DG36" s="249"/>
      <c r="DH36" s="249"/>
      <c r="DI36" s="249"/>
      <c r="DJ36" s="249"/>
      <c r="DK36" s="249"/>
      <c r="DL36" s="249"/>
      <c r="DM36" s="249"/>
      <c r="DN36" s="249"/>
      <c r="DO36" s="249"/>
      <c r="DP36" s="249"/>
      <c r="DQ36" s="249"/>
      <c r="DR36" s="249"/>
      <c r="DS36" s="249"/>
      <c r="DT36" s="249"/>
      <c r="DU36" s="249"/>
      <c r="DV36" s="249"/>
    </row>
    <row r="37" spans="1:127" s="49" customFormat="1" ht="15" customHeight="1" x14ac:dyDescent="0.2">
      <c r="A37" s="302">
        <v>1050</v>
      </c>
      <c r="B37" s="260" t="s">
        <v>3085</v>
      </c>
      <c r="C37" s="302" t="s">
        <v>2502</v>
      </c>
      <c r="D37" s="302" t="s">
        <v>141</v>
      </c>
      <c r="E37" s="120" t="s">
        <v>392</v>
      </c>
      <c r="F37" s="251" t="s">
        <v>212</v>
      </c>
      <c r="G37" s="703">
        <v>12</v>
      </c>
      <c r="H37" s="344" t="s">
        <v>405</v>
      </c>
      <c r="I37" s="446" t="s">
        <v>405</v>
      </c>
      <c r="J37" s="344" t="s">
        <v>405</v>
      </c>
      <c r="K37" s="345" t="s">
        <v>405</v>
      </c>
      <c r="L37" s="305" t="s">
        <v>405</v>
      </c>
      <c r="M37" s="367"/>
      <c r="N37" s="367"/>
      <c r="O37" s="367"/>
      <c r="P37" s="367"/>
      <c r="R37" s="147">
        <v>7000000</v>
      </c>
      <c r="S37" s="606"/>
      <c r="T37" s="606"/>
      <c r="CX37" s="38"/>
      <c r="CY37" s="38"/>
      <c r="DE37" s="48"/>
      <c r="DF37" s="48"/>
      <c r="DG37" s="48"/>
      <c r="DH37" s="48"/>
      <c r="DI37" s="48"/>
      <c r="DJ37" s="48"/>
      <c r="DK37" s="48"/>
      <c r="DL37" s="48"/>
    </row>
    <row r="38" spans="1:127" s="49" customFormat="1" ht="15" customHeight="1" x14ac:dyDescent="0.2">
      <c r="A38" s="465">
        <v>3976</v>
      </c>
      <c r="B38" s="49" t="s">
        <v>4767</v>
      </c>
      <c r="C38" s="465" t="s">
        <v>68</v>
      </c>
      <c r="D38" s="465" t="s">
        <v>4646</v>
      </c>
      <c r="E38" s="120" t="s">
        <v>392</v>
      </c>
      <c r="F38" s="466" t="s">
        <v>212</v>
      </c>
      <c r="G38" s="48">
        <v>6</v>
      </c>
      <c r="H38" s="344" t="s">
        <v>405</v>
      </c>
      <c r="I38" s="99" t="s">
        <v>405</v>
      </c>
      <c r="J38" s="344" t="s">
        <v>405</v>
      </c>
      <c r="K38" s="345" t="s">
        <v>405</v>
      </c>
      <c r="L38" s="100" t="s">
        <v>405</v>
      </c>
      <c r="M38" s="100" t="s">
        <v>405</v>
      </c>
      <c r="N38" s="100" t="s">
        <v>405</v>
      </c>
      <c r="O38" s="100" t="s">
        <v>405</v>
      </c>
      <c r="P38" s="100"/>
      <c r="R38" s="147">
        <v>8000000</v>
      </c>
      <c r="S38" s="606"/>
      <c r="T38" s="606"/>
      <c r="CX38" s="476"/>
      <c r="CY38" s="476"/>
      <c r="CZ38" s="48"/>
      <c r="DA38" s="48"/>
      <c r="DB38" s="48"/>
      <c r="DC38" s="48"/>
      <c r="DE38" s="476"/>
      <c r="DF38" s="476"/>
      <c r="DG38" s="476"/>
      <c r="DH38" s="476"/>
      <c r="DI38" s="476"/>
      <c r="DJ38" s="476"/>
      <c r="DK38" s="476"/>
      <c r="DL38" s="476"/>
    </row>
    <row r="39" spans="1:127" s="49" customFormat="1" ht="15" customHeight="1" x14ac:dyDescent="0.2">
      <c r="A39" s="548">
        <v>6245</v>
      </c>
      <c r="B39" s="49" t="s">
        <v>2419</v>
      </c>
      <c r="C39" s="475" t="s">
        <v>2334</v>
      </c>
      <c r="D39" s="548" t="s">
        <v>4622</v>
      </c>
      <c r="E39" s="120" t="s">
        <v>392</v>
      </c>
      <c r="F39" s="475" t="s">
        <v>212</v>
      </c>
      <c r="G39" s="475">
        <v>2</v>
      </c>
      <c r="H39" s="470"/>
      <c r="I39" s="470"/>
      <c r="J39" s="345" t="s">
        <v>405</v>
      </c>
      <c r="K39" s="344" t="s">
        <v>405</v>
      </c>
      <c r="L39" s="100" t="s">
        <v>405</v>
      </c>
      <c r="M39" s="100" t="s">
        <v>405</v>
      </c>
      <c r="N39" s="365"/>
      <c r="O39" s="365"/>
      <c r="P39" s="365"/>
      <c r="R39" s="147">
        <v>5500000</v>
      </c>
      <c r="S39" s="606"/>
      <c r="T39" s="606"/>
    </row>
    <row r="40" spans="1:127" s="49" customFormat="1" ht="15" customHeight="1" x14ac:dyDescent="0.2">
      <c r="A40" s="640">
        <v>6748</v>
      </c>
      <c r="B40" s="633" t="s">
        <v>4183</v>
      </c>
      <c r="C40" s="633" t="s">
        <v>8579</v>
      </c>
      <c r="D40" s="633" t="s">
        <v>8580</v>
      </c>
      <c r="E40" s="120" t="s">
        <v>392</v>
      </c>
      <c r="F40" s="633" t="s">
        <v>212</v>
      </c>
      <c r="G40" s="633">
        <v>1</v>
      </c>
      <c r="H40" s="470"/>
      <c r="I40" s="470"/>
      <c r="J40" s="345"/>
      <c r="K40" s="345" t="s">
        <v>405</v>
      </c>
      <c r="L40" s="100" t="s">
        <v>405</v>
      </c>
      <c r="M40" s="100" t="s">
        <v>405</v>
      </c>
      <c r="N40" s="100" t="s">
        <v>405</v>
      </c>
      <c r="O40" s="365"/>
      <c r="P40" s="365"/>
      <c r="R40" s="147">
        <v>4500000</v>
      </c>
      <c r="S40" s="606"/>
      <c r="T40" s="606"/>
      <c r="DV40" s="38"/>
    </row>
    <row r="41" spans="1:127" s="38" customFormat="1" ht="15" customHeight="1" x14ac:dyDescent="0.2">
      <c r="A41" s="640">
        <v>6762</v>
      </c>
      <c r="B41" s="633" t="s">
        <v>405</v>
      </c>
      <c r="C41" s="640" t="s">
        <v>8588</v>
      </c>
      <c r="D41" s="640" t="s">
        <v>194</v>
      </c>
      <c r="E41" s="120" t="s">
        <v>392</v>
      </c>
      <c r="F41" s="633" t="s">
        <v>212</v>
      </c>
      <c r="G41" s="633">
        <v>1</v>
      </c>
      <c r="H41" s="470"/>
      <c r="I41" s="470"/>
      <c r="J41" s="345"/>
      <c r="K41" s="345" t="s">
        <v>405</v>
      </c>
      <c r="L41" s="100" t="s">
        <v>405</v>
      </c>
      <c r="M41" s="100" t="s">
        <v>405</v>
      </c>
      <c r="N41" s="100"/>
      <c r="O41" s="365"/>
      <c r="P41" s="365"/>
      <c r="Q41" s="49"/>
      <c r="R41" s="147">
        <v>3000000</v>
      </c>
      <c r="S41" s="485"/>
      <c r="T41" s="606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</row>
    <row r="42" spans="1:127" s="49" customFormat="1" ht="15" customHeight="1" x14ac:dyDescent="0.2">
      <c r="A42" s="814">
        <v>1929</v>
      </c>
      <c r="B42" s="473" t="s">
        <v>1944</v>
      </c>
      <c r="C42" s="815" t="s">
        <v>331</v>
      </c>
      <c r="D42" s="815" t="s">
        <v>3429</v>
      </c>
      <c r="E42" s="120" t="s">
        <v>392</v>
      </c>
      <c r="F42" s="815" t="s">
        <v>221</v>
      </c>
      <c r="G42" s="933">
        <v>10</v>
      </c>
      <c r="H42" s="487"/>
      <c r="I42" s="487"/>
      <c r="J42" s="345"/>
      <c r="K42" s="345"/>
      <c r="L42" s="305" t="s">
        <v>405</v>
      </c>
      <c r="M42" s="305"/>
      <c r="N42" s="305"/>
      <c r="O42" s="545"/>
      <c r="P42" s="545"/>
      <c r="Q42" s="545"/>
      <c r="R42" s="150">
        <v>6000000</v>
      </c>
      <c r="S42" s="480"/>
      <c r="T42" s="606">
        <v>0</v>
      </c>
      <c r="U42" s="150"/>
      <c r="V42" s="545"/>
      <c r="W42" s="545"/>
      <c r="X42" s="545"/>
      <c r="Y42" s="545"/>
      <c r="Z42" s="545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249"/>
      <c r="BH42" s="249"/>
      <c r="BI42" s="249"/>
      <c r="BJ42" s="249"/>
      <c r="BK42" s="249"/>
      <c r="BL42" s="249"/>
      <c r="BM42" s="249"/>
      <c r="BN42" s="249"/>
      <c r="BO42" s="249"/>
      <c r="BP42" s="249"/>
      <c r="BQ42" s="249"/>
      <c r="BR42" s="249"/>
      <c r="BS42" s="249"/>
      <c r="BT42" s="249"/>
      <c r="BU42" s="249"/>
      <c r="BV42" s="249"/>
      <c r="BW42" s="249"/>
      <c r="BX42" s="249"/>
      <c r="BY42" s="249"/>
      <c r="BZ42" s="249"/>
      <c r="CA42" s="249"/>
      <c r="CB42" s="249"/>
      <c r="CC42" s="249"/>
      <c r="CD42" s="249"/>
      <c r="CE42" s="249"/>
      <c r="CF42" s="249"/>
      <c r="CG42" s="249"/>
      <c r="CH42" s="249"/>
      <c r="CI42" s="249"/>
      <c r="CJ42" s="249"/>
      <c r="CK42" s="249"/>
      <c r="CL42" s="249"/>
      <c r="CM42" s="249"/>
      <c r="CN42" s="249"/>
      <c r="CO42" s="249"/>
      <c r="CP42" s="249"/>
      <c r="CQ42" s="249"/>
      <c r="CR42" s="249"/>
      <c r="CS42" s="249"/>
      <c r="CT42" s="249"/>
      <c r="CU42" s="249"/>
      <c r="CV42" s="249"/>
      <c r="CW42" s="249"/>
      <c r="CX42" s="249"/>
      <c r="CY42" s="249"/>
      <c r="CZ42" s="249"/>
      <c r="DA42" s="249"/>
      <c r="DB42" s="249"/>
      <c r="DC42" s="249"/>
      <c r="DD42" s="249"/>
      <c r="DE42" s="249"/>
      <c r="DF42" s="249"/>
      <c r="DG42" s="249"/>
      <c r="DH42" s="249"/>
      <c r="DI42" s="249"/>
      <c r="DJ42" s="249"/>
      <c r="DK42" s="249"/>
      <c r="DL42" s="249"/>
      <c r="DM42" s="249"/>
      <c r="DN42" s="249"/>
      <c r="DO42" s="249"/>
      <c r="DP42" s="249"/>
      <c r="DQ42" s="249"/>
      <c r="DR42" s="249"/>
      <c r="DS42" s="249"/>
      <c r="DT42" s="249"/>
      <c r="DU42" s="249"/>
      <c r="DV42" s="249"/>
      <c r="DW42" s="249"/>
    </row>
    <row r="43" spans="1:127" s="49" customFormat="1" ht="15" customHeight="1" x14ac:dyDescent="0.2">
      <c r="A43" s="472">
        <v>1928</v>
      </c>
      <c r="B43" s="473" t="s">
        <v>3608</v>
      </c>
      <c r="C43" s="472" t="s">
        <v>101</v>
      </c>
      <c r="D43" s="472" t="s">
        <v>3428</v>
      </c>
      <c r="E43" s="120" t="s">
        <v>392</v>
      </c>
      <c r="F43" s="473" t="s">
        <v>221</v>
      </c>
      <c r="G43" s="699">
        <v>10</v>
      </c>
      <c r="H43" s="345" t="s">
        <v>405</v>
      </c>
      <c r="I43" s="99" t="s">
        <v>405</v>
      </c>
      <c r="J43" s="345" t="s">
        <v>405</v>
      </c>
      <c r="K43" s="344" t="s">
        <v>405</v>
      </c>
      <c r="L43" s="305" t="s">
        <v>405</v>
      </c>
      <c r="M43" s="305" t="s">
        <v>405</v>
      </c>
      <c r="N43" s="145"/>
      <c r="O43" s="145"/>
      <c r="P43" s="145"/>
      <c r="Q43" s="38"/>
      <c r="R43" s="147">
        <v>7500000</v>
      </c>
      <c r="S43" s="606"/>
      <c r="T43" s="606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48"/>
      <c r="CQ43" s="48"/>
      <c r="CR43" s="48"/>
      <c r="CS43" s="48"/>
      <c r="CT43" s="48"/>
      <c r="CU43" s="48"/>
      <c r="CV43" s="48"/>
      <c r="CW43" s="48"/>
      <c r="DD43" s="38"/>
    </row>
    <row r="44" spans="1:127" s="49" customFormat="1" ht="15" customHeight="1" x14ac:dyDescent="0.2">
      <c r="A44" s="456">
        <v>2439</v>
      </c>
      <c r="B44" s="48" t="s">
        <v>3829</v>
      </c>
      <c r="C44" s="456" t="s">
        <v>200</v>
      </c>
      <c r="D44" s="456" t="s">
        <v>3650</v>
      </c>
      <c r="E44" s="120" t="s">
        <v>392</v>
      </c>
      <c r="F44" s="457" t="s">
        <v>221</v>
      </c>
      <c r="G44" s="304">
        <v>9</v>
      </c>
      <c r="H44" s="344" t="s">
        <v>405</v>
      </c>
      <c r="I44" s="446" t="s">
        <v>405</v>
      </c>
      <c r="J44" s="344" t="s">
        <v>405</v>
      </c>
      <c r="K44" s="345" t="s">
        <v>405</v>
      </c>
      <c r="L44" s="100" t="s">
        <v>405</v>
      </c>
      <c r="M44" s="100" t="s">
        <v>405</v>
      </c>
      <c r="N44" s="145"/>
      <c r="O44" s="145"/>
      <c r="P44" s="145"/>
      <c r="R44" s="147">
        <v>9500000</v>
      </c>
      <c r="S44" s="485"/>
      <c r="T44" s="606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X44" s="120"/>
      <c r="CY44" s="120"/>
      <c r="CZ44" s="120"/>
      <c r="DA44" s="120"/>
      <c r="DB44" s="120"/>
      <c r="DC44" s="120"/>
      <c r="DD44" s="120"/>
      <c r="DE44" s="38"/>
      <c r="DF44" s="38"/>
      <c r="DG44" s="38"/>
      <c r="DH44" s="38"/>
      <c r="DI44" s="38"/>
      <c r="DJ44" s="38"/>
      <c r="DK44" s="38"/>
      <c r="DL44" s="38"/>
    </row>
    <row r="45" spans="1:127" s="49" customFormat="1" ht="15" customHeight="1" x14ac:dyDescent="0.2">
      <c r="A45" s="468">
        <v>5600</v>
      </c>
      <c r="B45" s="49" t="s">
        <v>5169</v>
      </c>
      <c r="C45" s="468" t="s">
        <v>1618</v>
      </c>
      <c r="D45" s="468" t="s">
        <v>147</v>
      </c>
      <c r="E45" s="120" t="s">
        <v>392</v>
      </c>
      <c r="F45" s="469" t="s">
        <v>221</v>
      </c>
      <c r="G45" s="49">
        <v>3</v>
      </c>
      <c r="H45" s="470"/>
      <c r="I45" s="446" t="s">
        <v>405</v>
      </c>
      <c r="J45" s="344" t="s">
        <v>405</v>
      </c>
      <c r="K45" s="344" t="s">
        <v>405</v>
      </c>
      <c r="L45" s="145" t="s">
        <v>405</v>
      </c>
      <c r="M45" s="365"/>
      <c r="N45" s="365"/>
      <c r="O45" s="365"/>
      <c r="P45" s="365"/>
      <c r="R45" s="147">
        <v>6000000</v>
      </c>
      <c r="S45" s="606"/>
      <c r="T45" s="606"/>
    </row>
    <row r="46" spans="1:127" s="49" customFormat="1" ht="15" customHeight="1" x14ac:dyDescent="0.2">
      <c r="A46" s="468">
        <v>5593</v>
      </c>
      <c r="B46" s="49" t="s">
        <v>5177</v>
      </c>
      <c r="C46" s="469" t="s">
        <v>8030</v>
      </c>
      <c r="D46" s="469" t="s">
        <v>2651</v>
      </c>
      <c r="E46" s="120" t="s">
        <v>392</v>
      </c>
      <c r="F46" s="469" t="s">
        <v>221</v>
      </c>
      <c r="G46" s="49">
        <v>3</v>
      </c>
      <c r="H46" s="470"/>
      <c r="I46" s="446" t="s">
        <v>405</v>
      </c>
      <c r="J46" s="344" t="s">
        <v>405</v>
      </c>
      <c r="K46" s="344" t="s">
        <v>405</v>
      </c>
      <c r="L46" s="145" t="s">
        <v>405</v>
      </c>
      <c r="M46" s="365"/>
      <c r="N46" s="365"/>
      <c r="O46" s="365"/>
      <c r="P46" s="365"/>
      <c r="R46" s="147">
        <v>4000000</v>
      </c>
      <c r="S46" s="606"/>
      <c r="T46" s="606"/>
    </row>
    <row r="47" spans="1:127" s="49" customFormat="1" ht="15" customHeight="1" x14ac:dyDescent="0.2">
      <c r="A47" s="548">
        <v>6072</v>
      </c>
      <c r="B47" s="49" t="s">
        <v>2414</v>
      </c>
      <c r="C47" s="475" t="s">
        <v>127</v>
      </c>
      <c r="D47" s="475" t="s">
        <v>8288</v>
      </c>
      <c r="E47" s="120" t="s">
        <v>392</v>
      </c>
      <c r="F47" s="475" t="s">
        <v>221</v>
      </c>
      <c r="G47" s="475">
        <v>2</v>
      </c>
      <c r="H47" s="470"/>
      <c r="I47" s="470"/>
      <c r="J47" s="345" t="s">
        <v>405</v>
      </c>
      <c r="K47" s="344" t="s">
        <v>405</v>
      </c>
      <c r="L47" s="100" t="s">
        <v>405</v>
      </c>
      <c r="M47" s="100" t="s">
        <v>405</v>
      </c>
      <c r="N47" s="100" t="s">
        <v>405</v>
      </c>
      <c r="O47" s="100"/>
      <c r="P47" s="100"/>
      <c r="R47" s="147">
        <v>7500000</v>
      </c>
      <c r="S47" s="606"/>
      <c r="T47" s="606"/>
    </row>
    <row r="48" spans="1:127" s="249" customFormat="1" ht="15" customHeight="1" x14ac:dyDescent="0.2">
      <c r="A48" s="814">
        <v>6081</v>
      </c>
      <c r="B48" s="633" t="s">
        <v>405</v>
      </c>
      <c r="C48" s="815" t="s">
        <v>8287</v>
      </c>
      <c r="D48" s="815" t="s">
        <v>210</v>
      </c>
      <c r="E48" s="120" t="s">
        <v>392</v>
      </c>
      <c r="F48" s="815" t="s">
        <v>221</v>
      </c>
      <c r="G48" s="815">
        <v>2</v>
      </c>
      <c r="H48" s="487"/>
      <c r="I48" s="487"/>
      <c r="J48" s="345"/>
      <c r="K48" s="345"/>
      <c r="L48" s="305" t="s">
        <v>405</v>
      </c>
      <c r="M48" s="305"/>
      <c r="N48" s="305"/>
      <c r="O48" s="545"/>
      <c r="P48" s="545"/>
      <c r="Q48" s="545"/>
      <c r="R48" s="147">
        <v>4500000</v>
      </c>
      <c r="S48" s="480"/>
      <c r="T48" s="606">
        <v>0</v>
      </c>
      <c r="U48" s="150"/>
      <c r="V48" s="545"/>
      <c r="W48" s="545"/>
      <c r="X48" s="545"/>
      <c r="Y48" s="545"/>
      <c r="Z48" s="545"/>
    </row>
    <row r="49" spans="1:126" s="49" customFormat="1" ht="15" customHeight="1" x14ac:dyDescent="0.2">
      <c r="A49" s="526">
        <v>1058</v>
      </c>
      <c r="B49" s="532" t="s">
        <v>2929</v>
      </c>
      <c r="C49" s="532" t="s">
        <v>3063</v>
      </c>
      <c r="D49" s="532" t="s">
        <v>237</v>
      </c>
      <c r="E49" s="120" t="s">
        <v>392</v>
      </c>
      <c r="F49" s="532" t="s">
        <v>217</v>
      </c>
      <c r="G49" s="696">
        <v>12</v>
      </c>
      <c r="H49" s="344" t="s">
        <v>405</v>
      </c>
      <c r="I49" s="446" t="s">
        <v>405</v>
      </c>
      <c r="J49" s="344" t="s">
        <v>405</v>
      </c>
      <c r="K49" s="345" t="s">
        <v>405</v>
      </c>
      <c r="L49" s="100" t="s">
        <v>405</v>
      </c>
      <c r="M49" s="369"/>
      <c r="N49" s="369"/>
      <c r="O49" s="369"/>
      <c r="P49" s="369"/>
      <c r="R49" s="147">
        <v>6000000</v>
      </c>
      <c r="S49" s="610"/>
      <c r="T49" s="606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38"/>
      <c r="DF49" s="38"/>
      <c r="DG49" s="38"/>
      <c r="DH49" s="38"/>
      <c r="DI49" s="38"/>
      <c r="DJ49" s="38"/>
      <c r="DK49" s="38"/>
      <c r="DL49" s="38"/>
    </row>
    <row r="50" spans="1:126" s="49" customFormat="1" ht="15" customHeight="1" x14ac:dyDescent="0.2">
      <c r="A50" s="460">
        <v>3113</v>
      </c>
      <c r="B50" s="461" t="s">
        <v>4201</v>
      </c>
      <c r="C50" s="460" t="s">
        <v>3474</v>
      </c>
      <c r="D50" s="460" t="s">
        <v>4059</v>
      </c>
      <c r="E50" s="120" t="s">
        <v>392</v>
      </c>
      <c r="F50" s="460" t="s">
        <v>217</v>
      </c>
      <c r="G50" s="596">
        <v>8</v>
      </c>
      <c r="H50" s="345" t="s">
        <v>405</v>
      </c>
      <c r="I50" s="99" t="s">
        <v>405</v>
      </c>
      <c r="J50" s="344" t="s">
        <v>405</v>
      </c>
      <c r="K50" s="345" t="s">
        <v>405</v>
      </c>
      <c r="L50" s="100" t="s">
        <v>405</v>
      </c>
      <c r="M50" s="367"/>
      <c r="N50" s="367"/>
      <c r="O50" s="367"/>
      <c r="P50" s="367"/>
      <c r="Q50" s="38"/>
      <c r="R50" s="147">
        <v>6000000</v>
      </c>
      <c r="S50" s="485"/>
      <c r="T50" s="606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O50" s="38"/>
      <c r="DE50" s="120"/>
      <c r="DF50" s="120"/>
      <c r="DG50" s="120"/>
      <c r="DH50" s="120"/>
      <c r="DI50" s="120"/>
      <c r="DJ50" s="120"/>
      <c r="DK50" s="120"/>
      <c r="DL50" s="120"/>
      <c r="DM50" s="38"/>
      <c r="DN50" s="38"/>
      <c r="DO50" s="38"/>
      <c r="DP50" s="38"/>
    </row>
    <row r="51" spans="1:126" s="49" customFormat="1" ht="15" customHeight="1" x14ac:dyDescent="0.2">
      <c r="A51" s="462">
        <v>3591</v>
      </c>
      <c r="B51" s="463" t="s">
        <v>4465</v>
      </c>
      <c r="C51" s="462" t="s">
        <v>4380</v>
      </c>
      <c r="D51" s="462" t="s">
        <v>554</v>
      </c>
      <c r="E51" s="120" t="s">
        <v>392</v>
      </c>
      <c r="F51" s="462" t="s">
        <v>217</v>
      </c>
      <c r="G51" s="685">
        <v>7</v>
      </c>
      <c r="H51" s="344" t="s">
        <v>405</v>
      </c>
      <c r="I51" s="99" t="s">
        <v>405</v>
      </c>
      <c r="J51" s="345" t="s">
        <v>405</v>
      </c>
      <c r="K51" s="344" t="s">
        <v>405</v>
      </c>
      <c r="L51" s="305" t="s">
        <v>405</v>
      </c>
      <c r="M51" s="305" t="s">
        <v>405</v>
      </c>
      <c r="N51" s="145"/>
      <c r="O51" s="145"/>
      <c r="P51" s="145"/>
      <c r="R51" s="147">
        <v>8000000</v>
      </c>
      <c r="S51" s="606"/>
      <c r="T51" s="606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48"/>
      <c r="DF51" s="48"/>
      <c r="DG51" s="48"/>
      <c r="DH51" s="48"/>
      <c r="DI51" s="48"/>
      <c r="DJ51" s="48"/>
      <c r="DK51" s="48"/>
      <c r="DL51" s="48"/>
      <c r="DM51" s="38"/>
      <c r="DN51" s="38"/>
      <c r="DO51" s="38"/>
      <c r="DP51" s="38"/>
    </row>
    <row r="52" spans="1:126" s="49" customFormat="1" ht="15" customHeight="1" x14ac:dyDescent="0.2">
      <c r="A52" s="475">
        <v>6305</v>
      </c>
      <c r="B52" s="49" t="s">
        <v>2418</v>
      </c>
      <c r="C52" s="475" t="s">
        <v>8293</v>
      </c>
      <c r="D52" s="475" t="s">
        <v>8294</v>
      </c>
      <c r="E52" s="120" t="s">
        <v>392</v>
      </c>
      <c r="F52" s="475" t="s">
        <v>217</v>
      </c>
      <c r="G52" s="475">
        <v>2</v>
      </c>
      <c r="H52" s="470"/>
      <c r="I52" s="470"/>
      <c r="J52" s="345" t="s">
        <v>405</v>
      </c>
      <c r="K52" s="344" t="s">
        <v>405</v>
      </c>
      <c r="L52" s="100" t="s">
        <v>405</v>
      </c>
      <c r="M52" s="100" t="s">
        <v>405</v>
      </c>
      <c r="N52" s="365"/>
      <c r="O52" s="365"/>
      <c r="P52" s="365"/>
      <c r="R52" s="147">
        <v>3000000</v>
      </c>
      <c r="S52" s="606"/>
      <c r="T52" s="606"/>
      <c r="DM52" s="120"/>
      <c r="DN52" s="120"/>
      <c r="DO52" s="120"/>
      <c r="DP52" s="120"/>
      <c r="DQ52" s="38"/>
      <c r="DR52" s="38"/>
      <c r="DS52" s="38"/>
      <c r="DT52" s="38"/>
      <c r="DU52" s="38"/>
    </row>
    <row r="53" spans="1:126" s="49" customFormat="1" ht="15" customHeight="1" x14ac:dyDescent="0.2">
      <c r="A53" s="475">
        <v>6307</v>
      </c>
      <c r="B53" s="49" t="s">
        <v>2416</v>
      </c>
      <c r="C53" s="475" t="s">
        <v>2507</v>
      </c>
      <c r="D53" s="475" t="s">
        <v>8282</v>
      </c>
      <c r="E53" s="120" t="s">
        <v>392</v>
      </c>
      <c r="F53" s="475" t="s">
        <v>217</v>
      </c>
      <c r="G53" s="475">
        <v>2</v>
      </c>
      <c r="H53" s="470"/>
      <c r="I53" s="470"/>
      <c r="J53" s="345" t="s">
        <v>405</v>
      </c>
      <c r="K53" s="344" t="s">
        <v>405</v>
      </c>
      <c r="L53" s="100" t="s">
        <v>405</v>
      </c>
      <c r="M53" s="100" t="s">
        <v>405</v>
      </c>
      <c r="N53" s="365"/>
      <c r="O53" s="365"/>
      <c r="P53" s="365"/>
      <c r="R53" s="147">
        <v>5500000</v>
      </c>
      <c r="S53" s="606"/>
      <c r="T53" s="606"/>
      <c r="DM53" s="48"/>
      <c r="DN53" s="48"/>
      <c r="DO53" s="48"/>
      <c r="DP53" s="48"/>
      <c r="DQ53" s="38"/>
      <c r="DR53" s="38"/>
      <c r="DS53" s="38"/>
      <c r="DT53" s="38"/>
      <c r="DU53" s="38"/>
    </row>
    <row r="54" spans="1:126" s="38" customFormat="1" ht="15" customHeight="1" x14ac:dyDescent="0.2">
      <c r="A54" s="633">
        <v>6788</v>
      </c>
      <c r="B54" s="633" t="s">
        <v>8701</v>
      </c>
      <c r="C54" s="633" t="s">
        <v>2502</v>
      </c>
      <c r="D54" s="633" t="s">
        <v>8598</v>
      </c>
      <c r="E54" s="120" t="s">
        <v>392</v>
      </c>
      <c r="F54" s="633" t="s">
        <v>217</v>
      </c>
      <c r="G54" s="633">
        <v>1</v>
      </c>
      <c r="H54" s="470"/>
      <c r="I54" s="470"/>
      <c r="J54" s="345"/>
      <c r="K54" s="345" t="s">
        <v>405</v>
      </c>
      <c r="L54" s="100" t="s">
        <v>405</v>
      </c>
      <c r="M54" s="100" t="s">
        <v>405</v>
      </c>
      <c r="N54" s="100" t="s">
        <v>405</v>
      </c>
      <c r="O54" s="365"/>
      <c r="P54" s="365"/>
      <c r="Q54" s="49"/>
      <c r="R54" s="147">
        <v>3500000</v>
      </c>
      <c r="S54" s="606"/>
      <c r="T54" s="606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</row>
    <row r="55" spans="1:126" s="48" customFormat="1" ht="15" customHeight="1" x14ac:dyDescent="0.2">
      <c r="A55" s="469">
        <v>5802</v>
      </c>
      <c r="B55" s="49" t="s">
        <v>7583</v>
      </c>
      <c r="C55" s="469" t="s">
        <v>241</v>
      </c>
      <c r="D55" s="469" t="s">
        <v>7978</v>
      </c>
      <c r="E55" s="120" t="s">
        <v>392</v>
      </c>
      <c r="F55" s="469" t="s">
        <v>226</v>
      </c>
      <c r="G55" s="49">
        <v>3</v>
      </c>
      <c r="H55" s="470"/>
      <c r="I55" s="446" t="s">
        <v>405</v>
      </c>
      <c r="J55" s="344" t="s">
        <v>405</v>
      </c>
      <c r="K55" s="344" t="s">
        <v>405</v>
      </c>
      <c r="L55" s="145" t="s">
        <v>405</v>
      </c>
      <c r="M55" s="365"/>
      <c r="N55" s="365"/>
      <c r="O55" s="365"/>
      <c r="P55" s="365"/>
      <c r="Q55" s="49"/>
      <c r="R55" s="147">
        <v>2700000</v>
      </c>
      <c r="S55" s="606"/>
      <c r="T55" s="606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</row>
    <row r="56" spans="1:126" s="514" customFormat="1" ht="15" customHeight="1" x14ac:dyDescent="0.2">
      <c r="A56" s="512">
        <f>COUNT(A3:A55)</f>
        <v>53</v>
      </c>
      <c r="B56" s="529" t="s">
        <v>2744</v>
      </c>
      <c r="C56" s="497" t="s">
        <v>392</v>
      </c>
      <c r="D56" s="497" t="s">
        <v>7857</v>
      </c>
      <c r="E56" s="529" t="s">
        <v>2744</v>
      </c>
      <c r="F56" s="513"/>
      <c r="G56" s="498">
        <f>AVERAGE(G3:G55)</f>
        <v>5.3773584905660377</v>
      </c>
      <c r="H56" s="499"/>
      <c r="I56" s="499"/>
      <c r="J56" s="499"/>
      <c r="K56" s="499"/>
      <c r="L56" s="499">
        <f>COUNTIF((L3:L55),"X")</f>
        <v>53</v>
      </c>
      <c r="M56" s="499">
        <f>COUNTIF((M3:M55),"X")</f>
        <v>30</v>
      </c>
      <c r="N56" s="499">
        <f>COUNTIF((N3:N55),"X")</f>
        <v>11</v>
      </c>
      <c r="O56" s="499">
        <f>COUNTIF((O3:O55),"X")</f>
        <v>6</v>
      </c>
      <c r="P56" s="499">
        <f>COUNTIF((P3:P55),"X")</f>
        <v>1</v>
      </c>
      <c r="Q56" s="497">
        <f>SUM(L56:P56)</f>
        <v>101</v>
      </c>
      <c r="R56" s="500">
        <f>SUM(R3:R55)</f>
        <v>343910000</v>
      </c>
      <c r="S56" s="623"/>
      <c r="T56" s="623"/>
    </row>
    <row r="57" spans="1:126" s="49" customFormat="1" ht="15" customHeight="1" x14ac:dyDescent="0.2">
      <c r="A57" s="640">
        <v>6735</v>
      </c>
      <c r="B57" s="633" t="s">
        <v>4208</v>
      </c>
      <c r="C57" s="633" t="s">
        <v>8574</v>
      </c>
      <c r="D57" s="633" t="s">
        <v>322</v>
      </c>
      <c r="E57" s="120" t="s">
        <v>392</v>
      </c>
      <c r="F57" s="633" t="s">
        <v>190</v>
      </c>
      <c r="G57" s="633">
        <v>1</v>
      </c>
      <c r="H57" s="470"/>
      <c r="I57" s="470"/>
      <c r="J57" s="345"/>
      <c r="K57" s="345" t="s">
        <v>405</v>
      </c>
      <c r="L57" s="100" t="s">
        <v>405</v>
      </c>
      <c r="M57" s="100" t="s">
        <v>405</v>
      </c>
      <c r="N57" s="100" t="s">
        <v>405</v>
      </c>
      <c r="O57" s="365"/>
      <c r="P57" s="365"/>
      <c r="R57" s="147">
        <v>2500000</v>
      </c>
      <c r="S57" s="606"/>
      <c r="T57" s="606"/>
    </row>
    <row r="58" spans="1:126" s="49" customFormat="1" ht="15" customHeight="1" x14ac:dyDescent="0.2">
      <c r="A58" s="815">
        <v>7441</v>
      </c>
      <c r="B58" s="815" t="s">
        <v>9117</v>
      </c>
      <c r="C58" s="815" t="s">
        <v>4613</v>
      </c>
      <c r="D58" s="815" t="s">
        <v>4091</v>
      </c>
      <c r="E58" s="120" t="s">
        <v>392</v>
      </c>
      <c r="F58" s="815" t="s">
        <v>196</v>
      </c>
      <c r="G58" s="815">
        <v>0</v>
      </c>
      <c r="H58" s="487"/>
      <c r="I58" s="487"/>
      <c r="J58" s="345"/>
      <c r="K58" s="345"/>
      <c r="L58" s="305" t="s">
        <v>405</v>
      </c>
      <c r="M58" s="305" t="s">
        <v>405</v>
      </c>
      <c r="N58" s="305" t="s">
        <v>405</v>
      </c>
      <c r="O58" s="305" t="s">
        <v>405</v>
      </c>
      <c r="P58" s="545"/>
      <c r="Q58" s="545"/>
      <c r="R58" s="150">
        <v>500000</v>
      </c>
      <c r="S58" s="480"/>
      <c r="T58" s="545"/>
      <c r="V58" s="545"/>
      <c r="W58" s="545"/>
      <c r="X58" s="545"/>
      <c r="Y58" s="545"/>
      <c r="Z58" s="545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</row>
    <row r="59" spans="1:126" s="49" customFormat="1" ht="15" customHeight="1" x14ac:dyDescent="0.2">
      <c r="A59" s="640">
        <v>6638</v>
      </c>
      <c r="B59" s="633" t="s">
        <v>8726</v>
      </c>
      <c r="C59" s="633" t="s">
        <v>6256</v>
      </c>
      <c r="D59" s="640" t="s">
        <v>8509</v>
      </c>
      <c r="E59" s="120" t="s">
        <v>392</v>
      </c>
      <c r="F59" s="633" t="s">
        <v>199</v>
      </c>
      <c r="G59" s="633">
        <v>1</v>
      </c>
      <c r="H59" s="344"/>
      <c r="I59" s="99"/>
      <c r="J59" s="344"/>
      <c r="K59" s="345" t="s">
        <v>405</v>
      </c>
      <c r="L59" s="100" t="s">
        <v>405</v>
      </c>
      <c r="M59" s="100" t="s">
        <v>405</v>
      </c>
      <c r="N59" s="100" t="s">
        <v>405</v>
      </c>
      <c r="O59" s="145"/>
      <c r="P59" s="145"/>
      <c r="Q59" s="38"/>
      <c r="R59" s="147">
        <v>2500000</v>
      </c>
      <c r="S59" s="606"/>
      <c r="T59" s="606"/>
      <c r="DF59" s="48"/>
      <c r="DL59" s="38"/>
    </row>
    <row r="60" spans="1:126" s="249" customFormat="1" ht="15" customHeight="1" x14ac:dyDescent="0.2">
      <c r="A60" s="814">
        <v>6178</v>
      </c>
      <c r="B60" s="48" t="s">
        <v>8432</v>
      </c>
      <c r="C60" s="838" t="s">
        <v>8238</v>
      </c>
      <c r="D60" s="838" t="s">
        <v>5423</v>
      </c>
      <c r="E60" s="120" t="s">
        <v>392</v>
      </c>
      <c r="F60" s="815" t="s">
        <v>201</v>
      </c>
      <c r="G60" s="815">
        <v>2</v>
      </c>
      <c r="H60" s="487"/>
      <c r="I60" s="487"/>
      <c r="J60" s="345"/>
      <c r="K60" s="345"/>
      <c r="L60" s="305" t="s">
        <v>405</v>
      </c>
      <c r="M60" s="305" t="s">
        <v>405</v>
      </c>
      <c r="N60" s="305" t="s">
        <v>405</v>
      </c>
      <c r="O60" s="545"/>
      <c r="P60" s="545"/>
      <c r="Q60" s="545"/>
      <c r="R60" s="147">
        <v>5000000</v>
      </c>
      <c r="S60" s="480"/>
      <c r="T60" s="606">
        <v>1</v>
      </c>
      <c r="U60" s="136" t="s">
        <v>9189</v>
      </c>
      <c r="V60" s="545"/>
      <c r="W60" s="545"/>
      <c r="X60" s="545"/>
      <c r="Y60" s="545"/>
      <c r="Z60" s="545"/>
      <c r="DU60" s="49"/>
      <c r="DV60" s="49"/>
    </row>
    <row r="61" spans="1:126" s="49" customFormat="1" ht="15" customHeight="1" x14ac:dyDescent="0.2">
      <c r="A61" s="815">
        <v>7409</v>
      </c>
      <c r="B61" s="815" t="s">
        <v>9135</v>
      </c>
      <c r="C61" s="815" t="s">
        <v>3772</v>
      </c>
      <c r="D61" s="815" t="s">
        <v>8987</v>
      </c>
      <c r="E61" s="120" t="s">
        <v>392</v>
      </c>
      <c r="F61" s="815" t="s">
        <v>206</v>
      </c>
      <c r="G61" s="815">
        <v>0</v>
      </c>
      <c r="H61" s="470"/>
      <c r="I61" s="470"/>
      <c r="J61" s="345"/>
      <c r="K61" s="345"/>
      <c r="L61" s="305" t="s">
        <v>405</v>
      </c>
      <c r="M61" s="305" t="s">
        <v>405</v>
      </c>
      <c r="N61" s="305" t="s">
        <v>405</v>
      </c>
      <c r="O61" s="305" t="s">
        <v>405</v>
      </c>
      <c r="P61" s="48"/>
      <c r="Q61" s="48"/>
      <c r="R61" s="150">
        <v>500000</v>
      </c>
      <c r="S61" s="480"/>
      <c r="T61" s="48"/>
      <c r="V61" s="150"/>
      <c r="W61" s="48"/>
      <c r="X61" s="48"/>
      <c r="Y61" s="48"/>
      <c r="Z61" s="48"/>
    </row>
    <row r="62" spans="1:126" s="38" customFormat="1" ht="15" customHeight="1" x14ac:dyDescent="0.2">
      <c r="A62" s="548">
        <v>6123</v>
      </c>
      <c r="B62" s="48" t="s">
        <v>2417</v>
      </c>
      <c r="C62" s="548" t="s">
        <v>287</v>
      </c>
      <c r="D62" s="548" t="s">
        <v>8192</v>
      </c>
      <c r="E62" s="120" t="s">
        <v>392</v>
      </c>
      <c r="F62" s="475" t="s">
        <v>209</v>
      </c>
      <c r="G62" s="475">
        <v>2</v>
      </c>
      <c r="H62" s="470"/>
      <c r="I62" s="470"/>
      <c r="J62" s="345" t="s">
        <v>405</v>
      </c>
      <c r="K62" s="344" t="s">
        <v>405</v>
      </c>
      <c r="L62" s="100" t="s">
        <v>405</v>
      </c>
      <c r="M62" s="100" t="s">
        <v>405</v>
      </c>
      <c r="N62" s="365"/>
      <c r="O62" s="365"/>
      <c r="P62" s="365"/>
      <c r="Q62" s="49"/>
      <c r="R62" s="147">
        <v>4000000</v>
      </c>
      <c r="S62" s="606"/>
      <c r="T62" s="606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8"/>
      <c r="DN62" s="48"/>
      <c r="DO62" s="48"/>
      <c r="DP62" s="48"/>
      <c r="DQ62" s="49"/>
      <c r="DR62" s="49"/>
      <c r="DS62" s="49"/>
      <c r="DT62" s="49"/>
      <c r="DU62" s="49"/>
      <c r="DV62" s="49"/>
    </row>
    <row r="63" spans="1:126" s="38" customFormat="1" ht="15" customHeight="1" x14ac:dyDescent="0.2">
      <c r="A63" s="732">
        <v>5511</v>
      </c>
      <c r="B63" s="49" t="s">
        <v>7799</v>
      </c>
      <c r="C63" s="914" t="s">
        <v>310</v>
      </c>
      <c r="D63" s="914" t="s">
        <v>194</v>
      </c>
      <c r="E63" s="120" t="s">
        <v>392</v>
      </c>
      <c r="F63" s="459" t="s">
        <v>211</v>
      </c>
      <c r="G63" s="458">
        <v>4</v>
      </c>
      <c r="H63" s="345" t="s">
        <v>405</v>
      </c>
      <c r="I63" s="99" t="s">
        <v>405</v>
      </c>
      <c r="J63" s="344" t="s">
        <v>405</v>
      </c>
      <c r="K63" s="344" t="s">
        <v>405</v>
      </c>
      <c r="L63" s="305" t="s">
        <v>405</v>
      </c>
      <c r="M63" s="305" t="s">
        <v>405</v>
      </c>
      <c r="N63" s="305"/>
      <c r="O63" s="145"/>
      <c r="P63" s="145"/>
      <c r="Q63" s="49"/>
      <c r="R63" s="148">
        <v>6000000</v>
      </c>
      <c r="S63" s="606"/>
      <c r="T63" s="606">
        <v>2</v>
      </c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</row>
    <row r="64" spans="1:126" s="48" customFormat="1" ht="15" customHeight="1" x14ac:dyDescent="0.2">
      <c r="A64" s="672">
        <v>6149</v>
      </c>
      <c r="B64" s="494" t="s">
        <v>405</v>
      </c>
      <c r="C64" s="494" t="s">
        <v>316</v>
      </c>
      <c r="D64" s="672" t="s">
        <v>8179</v>
      </c>
      <c r="E64" s="120" t="s">
        <v>392</v>
      </c>
      <c r="F64" s="494" t="s">
        <v>211</v>
      </c>
      <c r="G64" s="494">
        <v>2</v>
      </c>
      <c r="H64" s="98"/>
      <c r="I64" s="98"/>
      <c r="J64" s="345" t="s">
        <v>405</v>
      </c>
      <c r="K64" s="345" t="s">
        <v>405</v>
      </c>
      <c r="L64" s="100" t="s">
        <v>405</v>
      </c>
      <c r="M64" s="100" t="s">
        <v>405</v>
      </c>
      <c r="N64" s="365"/>
      <c r="O64" s="365"/>
      <c r="P64" s="365"/>
      <c r="Q64" s="49"/>
      <c r="R64" s="147">
        <v>2500000</v>
      </c>
      <c r="S64" s="485"/>
      <c r="T64" s="606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</row>
    <row r="65" spans="1:115" s="49" customFormat="1" ht="15" customHeight="1" x14ac:dyDescent="0.2">
      <c r="A65" s="640">
        <v>6750</v>
      </c>
      <c r="B65" s="633" t="s">
        <v>4196</v>
      </c>
      <c r="C65" s="633" t="s">
        <v>310</v>
      </c>
      <c r="D65" s="633" t="s">
        <v>510</v>
      </c>
      <c r="E65" s="120" t="s">
        <v>392</v>
      </c>
      <c r="F65" s="633" t="s">
        <v>212</v>
      </c>
      <c r="G65" s="633">
        <v>1</v>
      </c>
      <c r="H65" s="470"/>
      <c r="I65" s="470"/>
      <c r="J65" s="345"/>
      <c r="K65" s="345" t="s">
        <v>405</v>
      </c>
      <c r="L65" s="100" t="s">
        <v>405</v>
      </c>
      <c r="M65" s="100" t="s">
        <v>405</v>
      </c>
      <c r="N65" s="100" t="s">
        <v>405</v>
      </c>
      <c r="O65" s="365"/>
      <c r="P65" s="365"/>
      <c r="R65" s="147">
        <v>1800000</v>
      </c>
      <c r="S65" s="606"/>
      <c r="T65" s="606"/>
    </row>
    <row r="66" spans="1:115" s="49" customFormat="1" ht="15" customHeight="1" x14ac:dyDescent="0.2">
      <c r="A66" s="815">
        <v>7327</v>
      </c>
      <c r="B66" s="815" t="s">
        <v>9081</v>
      </c>
      <c r="C66" s="825" t="s">
        <v>270</v>
      </c>
      <c r="D66" s="825" t="s">
        <v>3991</v>
      </c>
      <c r="E66" s="120" t="s">
        <v>392</v>
      </c>
      <c r="F66" s="815" t="s">
        <v>212</v>
      </c>
      <c r="G66" s="815">
        <v>0</v>
      </c>
      <c r="H66" s="470"/>
      <c r="I66" s="470"/>
      <c r="J66" s="345"/>
      <c r="K66" s="345"/>
      <c r="L66" s="305" t="s">
        <v>405</v>
      </c>
      <c r="M66" s="305" t="s">
        <v>405</v>
      </c>
      <c r="N66" s="305" t="s">
        <v>405</v>
      </c>
      <c r="O66" s="305" t="s">
        <v>405</v>
      </c>
      <c r="P66" s="48"/>
      <c r="Q66" s="48"/>
      <c r="R66" s="150">
        <v>500000</v>
      </c>
      <c r="S66" s="480"/>
      <c r="T66" s="485"/>
      <c r="U66" s="249"/>
      <c r="V66" s="48"/>
      <c r="W66" s="48"/>
      <c r="X66" s="48"/>
      <c r="Y66" s="48"/>
      <c r="Z66" s="48"/>
    </row>
    <row r="67" spans="1:115" s="97" customFormat="1" ht="15" customHeight="1" x14ac:dyDescent="0.2">
      <c r="A67" s="139"/>
      <c r="B67" s="141" t="s">
        <v>2743</v>
      </c>
      <c r="C67" s="141" t="s">
        <v>2741</v>
      </c>
      <c r="D67" s="141" t="s">
        <v>2742</v>
      </c>
      <c r="E67" s="141" t="s">
        <v>2743</v>
      </c>
      <c r="F67" s="139"/>
      <c r="L67" s="885">
        <f>COUNTIF((L57:L66),"X")</f>
        <v>10</v>
      </c>
      <c r="M67" s="885">
        <f>COUNTIF((M57:M66),"X")</f>
        <v>10</v>
      </c>
      <c r="N67" s="885">
        <f>COUNTIF((N57:N66),"X")</f>
        <v>7</v>
      </c>
      <c r="O67" s="885">
        <f>COUNTIF((O57:O66),"X")</f>
        <v>3</v>
      </c>
      <c r="P67" s="885">
        <f>COUNTIF((P57:P66),"X")</f>
        <v>0</v>
      </c>
      <c r="Q67" s="97">
        <f>SUM(L67:P67)</f>
        <v>30</v>
      </c>
      <c r="R67" s="747"/>
      <c r="S67" s="631"/>
      <c r="T67" s="747"/>
    </row>
    <row r="68" spans="1:115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>
        <f>Q56+Q67</f>
        <v>131</v>
      </c>
      <c r="R68" s="623"/>
      <c r="S68" s="623"/>
      <c r="T68" s="623"/>
    </row>
    <row r="69" spans="1:115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392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258"/>
      <c r="T69" s="61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</row>
    <row r="70" spans="1:115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392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61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</row>
    <row r="71" spans="1:115" s="679" customFormat="1" ht="15" customHeight="1" x14ac:dyDescent="0.2">
      <c r="A71" s="720">
        <v>2047</v>
      </c>
      <c r="B71" s="720" t="s">
        <v>1930</v>
      </c>
      <c r="C71" s="720"/>
      <c r="D71" s="720"/>
      <c r="E71" s="720" t="s">
        <v>392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258"/>
      <c r="T71" s="61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</row>
    <row r="72" spans="1:115" s="679" customFormat="1" ht="15" customHeight="1" x14ac:dyDescent="0.2">
      <c r="A72" s="720">
        <v>2047</v>
      </c>
      <c r="B72" s="720" t="s">
        <v>1931</v>
      </c>
      <c r="C72" s="720"/>
      <c r="D72" s="720"/>
      <c r="E72" s="720" t="s">
        <v>392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61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</row>
    <row r="73" spans="1:115" s="679" customFormat="1" ht="15" customHeight="1" x14ac:dyDescent="0.2">
      <c r="A73" s="720">
        <v>2047</v>
      </c>
      <c r="B73" s="720" t="s">
        <v>1932</v>
      </c>
      <c r="C73" s="720"/>
      <c r="D73" s="720"/>
      <c r="E73" s="720" t="s">
        <v>392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258"/>
      <c r="T73" s="61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</row>
    <row r="74" spans="1:115" s="679" customFormat="1" ht="15" customHeight="1" x14ac:dyDescent="0.2">
      <c r="A74" s="720">
        <v>2047</v>
      </c>
      <c r="B74" s="720" t="s">
        <v>1933</v>
      </c>
      <c r="C74" s="720"/>
      <c r="D74" s="720"/>
      <c r="E74" s="720" t="s">
        <v>392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618"/>
      <c r="S74" s="258"/>
      <c r="T74" s="61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</row>
    <row r="75" spans="1:115" s="679" customFormat="1" ht="15" customHeight="1" x14ac:dyDescent="0.2">
      <c r="A75" s="720">
        <v>2047</v>
      </c>
      <c r="B75" s="720" t="s">
        <v>1934</v>
      </c>
      <c r="C75" s="720"/>
      <c r="D75" s="720"/>
      <c r="E75" s="720" t="s">
        <v>392</v>
      </c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618"/>
      <c r="S75" s="258"/>
      <c r="T75" s="61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</row>
    <row r="76" spans="1:115" s="679" customFormat="1" ht="15" customHeight="1" x14ac:dyDescent="0.2">
      <c r="A76" s="90" t="s">
        <v>557</v>
      </c>
      <c r="B76" s="90"/>
      <c r="C76" s="889" t="s">
        <v>7915</v>
      </c>
      <c r="D76" s="75"/>
      <c r="R76" s="748"/>
      <c r="S76" s="788"/>
      <c r="T76" s="788"/>
    </row>
    <row r="77" spans="1:115" s="476" customFormat="1" x14ac:dyDescent="0.2">
      <c r="A77" s="95"/>
      <c r="B77" s="95"/>
      <c r="C77" s="155"/>
      <c r="R77" s="485"/>
      <c r="S77" s="632"/>
      <c r="T77" s="632"/>
    </row>
    <row r="78" spans="1:115" s="476" customFormat="1" x14ac:dyDescent="0.2">
      <c r="A78" s="56"/>
      <c r="B78" s="56"/>
      <c r="C78" s="155"/>
      <c r="R78" s="485"/>
      <c r="S78" s="632"/>
      <c r="T78" s="632"/>
    </row>
    <row r="79" spans="1:115" x14ac:dyDescent="0.2">
      <c r="A79" s="56"/>
      <c r="B79" s="56"/>
      <c r="C79" s="155"/>
      <c r="F79" s="476"/>
      <c r="G79" s="476"/>
    </row>
    <row r="80" spans="1:115" x14ac:dyDescent="0.2">
      <c r="A80" s="56"/>
      <c r="B80" s="56"/>
      <c r="C80" s="155"/>
      <c r="F80" s="476"/>
      <c r="G80" s="476"/>
    </row>
    <row r="81" spans="1:7" x14ac:dyDescent="0.2">
      <c r="A81" s="56"/>
      <c r="B81" s="56"/>
      <c r="C81" s="797"/>
      <c r="F81" s="476"/>
      <c r="G81" s="476"/>
    </row>
    <row r="82" spans="1:7" x14ac:dyDescent="0.2">
      <c r="A82" s="56"/>
      <c r="B82" s="56"/>
      <c r="C82" s="155"/>
      <c r="F82" s="476"/>
      <c r="G82" s="476"/>
    </row>
    <row r="83" spans="1:7" x14ac:dyDescent="0.2">
      <c r="A83" s="56"/>
      <c r="B83" s="56"/>
      <c r="C83" s="155"/>
      <c r="F83" s="476"/>
      <c r="G83" s="476"/>
    </row>
    <row r="84" spans="1:7" x14ac:dyDescent="0.2">
      <c r="A84" s="95"/>
      <c r="B84" s="95"/>
      <c r="C84" s="780"/>
      <c r="F84" s="476"/>
      <c r="G84" s="476"/>
    </row>
    <row r="85" spans="1:7" x14ac:dyDescent="0.2">
      <c r="A85" s="95"/>
      <c r="B85" s="95"/>
      <c r="C85" s="780"/>
      <c r="F85" s="476"/>
      <c r="G85" s="476"/>
    </row>
    <row r="86" spans="1:7" x14ac:dyDescent="0.2">
      <c r="F86" s="476"/>
      <c r="G86" s="476"/>
    </row>
    <row r="87" spans="1:7" x14ac:dyDescent="0.2">
      <c r="F87" s="476"/>
      <c r="G87" s="476"/>
    </row>
    <row r="88" spans="1:7" x14ac:dyDescent="0.2">
      <c r="F88" s="476"/>
      <c r="G88" s="476"/>
    </row>
    <row r="89" spans="1:7" x14ac:dyDescent="0.2">
      <c r="F89" s="476"/>
      <c r="G89" s="476"/>
    </row>
    <row r="90" spans="1:7" x14ac:dyDescent="0.2">
      <c r="F90" s="476"/>
      <c r="G90" s="476"/>
    </row>
    <row r="91" spans="1:7" x14ac:dyDescent="0.2">
      <c r="F91" s="476"/>
      <c r="G91" s="476"/>
    </row>
    <row r="92" spans="1:7" x14ac:dyDescent="0.2">
      <c r="F92" s="476"/>
      <c r="G92" s="476"/>
    </row>
    <row r="93" spans="1:7" x14ac:dyDescent="0.2">
      <c r="F93" s="476"/>
      <c r="G93" s="476"/>
    </row>
    <row r="94" spans="1:7" x14ac:dyDescent="0.2">
      <c r="F94" s="476"/>
      <c r="G94" s="476"/>
    </row>
    <row r="95" spans="1:7" x14ac:dyDescent="0.2">
      <c r="F95" s="476"/>
      <c r="G95" s="476"/>
    </row>
    <row r="96" spans="1:7" x14ac:dyDescent="0.2">
      <c r="F96" s="476"/>
      <c r="G96" s="476"/>
    </row>
    <row r="97" spans="6:7" x14ac:dyDescent="0.2">
      <c r="F97" s="476"/>
      <c r="G97" s="476"/>
    </row>
    <row r="98" spans="6:7" x14ac:dyDescent="0.2">
      <c r="F98" s="476"/>
      <c r="G98" s="476"/>
    </row>
    <row r="99" spans="6:7" x14ac:dyDescent="0.2">
      <c r="F99" s="476"/>
      <c r="G99" s="476"/>
    </row>
    <row r="100" spans="6:7" x14ac:dyDescent="0.2">
      <c r="F100" s="476"/>
      <c r="G100" s="476"/>
    </row>
    <row r="101" spans="6:7" x14ac:dyDescent="0.2">
      <c r="F101" s="476"/>
      <c r="G101" s="476"/>
    </row>
    <row r="102" spans="6:7" x14ac:dyDescent="0.2">
      <c r="F102" s="476"/>
      <c r="G102" s="476"/>
    </row>
    <row r="103" spans="6:7" x14ac:dyDescent="0.2">
      <c r="F103" s="476"/>
      <c r="G103" s="476"/>
    </row>
    <row r="104" spans="6:7" x14ac:dyDescent="0.2">
      <c r="F104" s="476"/>
      <c r="G104" s="476"/>
    </row>
    <row r="105" spans="6:7" x14ac:dyDescent="0.2">
      <c r="F105" s="476"/>
      <c r="G105" s="476"/>
    </row>
    <row r="106" spans="6:7" x14ac:dyDescent="0.2">
      <c r="F106" s="476"/>
      <c r="G106" s="476"/>
    </row>
    <row r="107" spans="6:7" x14ac:dyDescent="0.2">
      <c r="F107" s="476"/>
      <c r="G107" s="476"/>
    </row>
    <row r="108" spans="6:7" x14ac:dyDescent="0.2">
      <c r="F108" s="476"/>
      <c r="G108" s="476"/>
    </row>
    <row r="109" spans="6:7" x14ac:dyDescent="0.2">
      <c r="F109" s="476"/>
      <c r="G109" s="476"/>
    </row>
    <row r="110" spans="6:7" x14ac:dyDescent="0.2">
      <c r="F110" s="476"/>
      <c r="G110" s="476"/>
    </row>
    <row r="111" spans="6:7" x14ac:dyDescent="0.2">
      <c r="F111" s="476"/>
      <c r="G111" s="476"/>
    </row>
    <row r="112" spans="6:7" x14ac:dyDescent="0.2">
      <c r="F112" s="476"/>
      <c r="G112" s="476"/>
    </row>
    <row r="113" spans="6:7" x14ac:dyDescent="0.2">
      <c r="F113" s="476"/>
      <c r="G113" s="476"/>
    </row>
    <row r="114" spans="6:7" x14ac:dyDescent="0.2">
      <c r="F114" s="476"/>
      <c r="G114" s="476"/>
    </row>
    <row r="115" spans="6:7" x14ac:dyDescent="0.2">
      <c r="F115" s="476"/>
      <c r="G115" s="476"/>
    </row>
    <row r="116" spans="6:7" x14ac:dyDescent="0.2">
      <c r="F116" s="476"/>
      <c r="G116" s="476"/>
    </row>
    <row r="117" spans="6:7" x14ac:dyDescent="0.2">
      <c r="F117" s="476"/>
      <c r="G117" s="476"/>
    </row>
    <row r="118" spans="6:7" x14ac:dyDescent="0.2">
      <c r="F118" s="476"/>
      <c r="G118" s="476"/>
    </row>
    <row r="119" spans="6:7" x14ac:dyDescent="0.2">
      <c r="F119" s="476"/>
      <c r="G119" s="476"/>
    </row>
    <row r="120" spans="6:7" x14ac:dyDescent="0.2">
      <c r="F120" s="476"/>
      <c r="G120" s="476"/>
    </row>
    <row r="121" spans="6:7" x14ac:dyDescent="0.2">
      <c r="F121" s="476"/>
      <c r="G121" s="476"/>
    </row>
    <row r="122" spans="6:7" x14ac:dyDescent="0.2">
      <c r="F122" s="476"/>
      <c r="G122" s="476"/>
    </row>
    <row r="123" spans="6:7" x14ac:dyDescent="0.2">
      <c r="F123" s="476"/>
      <c r="G123" s="476"/>
    </row>
    <row r="124" spans="6:7" x14ac:dyDescent="0.2">
      <c r="F124" s="476"/>
      <c r="G124" s="476"/>
    </row>
    <row r="125" spans="6:7" x14ac:dyDescent="0.2">
      <c r="F125" s="476"/>
      <c r="G125" s="476"/>
    </row>
    <row r="126" spans="6:7" x14ac:dyDescent="0.2">
      <c r="F126" s="476"/>
      <c r="G126" s="476"/>
    </row>
    <row r="127" spans="6:7" x14ac:dyDescent="0.2">
      <c r="F127" s="476"/>
      <c r="G127" s="476"/>
    </row>
    <row r="128" spans="6:7" x14ac:dyDescent="0.2">
      <c r="F128" s="476"/>
      <c r="G128" s="476"/>
    </row>
    <row r="129" spans="6:7" x14ac:dyDescent="0.2">
      <c r="F129" s="476"/>
      <c r="G129" s="476"/>
    </row>
    <row r="130" spans="6:7" x14ac:dyDescent="0.2">
      <c r="F130" s="476"/>
      <c r="G130" s="476"/>
    </row>
    <row r="131" spans="6:7" x14ac:dyDescent="0.2">
      <c r="F131" s="476"/>
      <c r="G131" s="476"/>
    </row>
    <row r="132" spans="6:7" x14ac:dyDescent="0.2">
      <c r="F132" s="476"/>
      <c r="G132" s="476"/>
    </row>
    <row r="133" spans="6:7" x14ac:dyDescent="0.2">
      <c r="F133" s="476"/>
      <c r="G133" s="476"/>
    </row>
    <row r="134" spans="6:7" x14ac:dyDescent="0.2">
      <c r="F134" s="476"/>
      <c r="G134" s="476"/>
    </row>
    <row r="135" spans="6:7" x14ac:dyDescent="0.2">
      <c r="F135" s="476"/>
      <c r="G135" s="476"/>
    </row>
    <row r="136" spans="6:7" x14ac:dyDescent="0.2">
      <c r="F136" s="476"/>
      <c r="G136" s="476"/>
    </row>
    <row r="137" spans="6:7" x14ac:dyDescent="0.2">
      <c r="F137" s="476"/>
      <c r="G137" s="476"/>
    </row>
    <row r="138" spans="6:7" x14ac:dyDescent="0.2">
      <c r="F138" s="476"/>
      <c r="G138" s="476"/>
    </row>
    <row r="139" spans="6:7" x14ac:dyDescent="0.2">
      <c r="F139" s="476"/>
      <c r="G139" s="476"/>
    </row>
    <row r="140" spans="6:7" x14ac:dyDescent="0.2">
      <c r="F140" s="476"/>
      <c r="G140" s="476"/>
    </row>
  </sheetData>
  <sortState ref="A3:DV61">
    <sortCondition ref="F3:F61" customList="QB,HB,FB,WR,TE,C,G,T,K,DE,DT,LB,CB,S,P"/>
    <sortCondition descending="1" ref="G3:G61"/>
    <sortCondition ref="D3:D61"/>
    <sortCondition ref="C3:C61"/>
  </sortState>
  <hyperlinks>
    <hyperlink ref="A1" r:id="rId1" display="http://pnfl.biz/"/>
    <hyperlink ref="D1" r:id="rId2" display="http://pnfl.biz/messageboard/"/>
    <hyperlink ref="E1" r:id="rId3" location="A8" display="http://pnfl.biz/pnflstats/PNFL_roster.htm - A8"/>
    <hyperlink ref="C1" r:id="rId4"/>
    <hyperlink ref="B1" r:id="rId5"/>
  </hyperlinks>
  <pageMargins left="0.75" right="0.75" top="1" bottom="1" header="0.5" footer="0.5"/>
  <pageSetup orientation="portrait" horizontalDpi="1200" verticalDpi="1200" r:id="rId6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V172"/>
  <sheetViews>
    <sheetView zoomScaleNormal="100" workbookViewId="0">
      <pane ySplit="2" topLeftCell="A45" activePane="bottomLeft" state="frozen"/>
      <selection pane="bottomLeft" activeCell="S68" sqref="S68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7" width="4.7109375" style="258" customWidth="1"/>
    <col min="8" max="8" width="4.7109375" style="258" hidden="1" customWidth="1"/>
    <col min="9" max="19" width="4.7109375" style="258" customWidth="1"/>
    <col min="20" max="20" width="12.7109375" style="606" customWidth="1"/>
    <col min="21" max="21" width="12.7109375" style="618" customWidth="1"/>
    <col min="22" max="22" width="12.7109375" style="606" customWidth="1"/>
    <col min="23" max="23" width="9.140625" style="49"/>
    <col min="24" max="16384" width="9.140625" style="258"/>
  </cols>
  <sheetData>
    <row r="1" spans="1:126" s="786" customFormat="1" ht="13.5" customHeight="1" thickBot="1" x14ac:dyDescent="0.25">
      <c r="A1" s="782" t="s">
        <v>440</v>
      </c>
      <c r="B1" s="758" t="s">
        <v>170</v>
      </c>
      <c r="C1" s="783" t="s">
        <v>180</v>
      </c>
      <c r="D1" s="784" t="s">
        <v>181</v>
      </c>
      <c r="E1" s="784" t="s">
        <v>182</v>
      </c>
      <c r="T1" s="750"/>
      <c r="U1" s="787"/>
      <c r="V1" s="750"/>
    </row>
    <row r="2" spans="1:126" s="533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>
        <v>2051</v>
      </c>
      <c r="R2" s="255">
        <v>2052</v>
      </c>
      <c r="S2" s="255" t="s">
        <v>705</v>
      </c>
      <c r="T2" s="434" t="s">
        <v>8738</v>
      </c>
      <c r="U2" s="434" t="s">
        <v>8819</v>
      </c>
      <c r="V2" s="744"/>
    </row>
    <row r="3" spans="1:126" s="49" customFormat="1" ht="15" customHeight="1" thickTop="1" x14ac:dyDescent="0.2">
      <c r="A3" s="480">
        <v>2069</v>
      </c>
      <c r="B3" s="473" t="s">
        <v>2716</v>
      </c>
      <c r="C3" s="472" t="s">
        <v>352</v>
      </c>
      <c r="D3" s="472" t="s">
        <v>3501</v>
      </c>
      <c r="E3" s="120" t="s">
        <v>1349</v>
      </c>
      <c r="F3" s="473" t="s">
        <v>188</v>
      </c>
      <c r="G3" s="474">
        <v>10</v>
      </c>
      <c r="H3" s="345" t="s">
        <v>405</v>
      </c>
      <c r="I3" s="446" t="s">
        <v>405</v>
      </c>
      <c r="J3" s="344" t="s">
        <v>405</v>
      </c>
      <c r="K3" s="344" t="s">
        <v>405</v>
      </c>
      <c r="L3" s="305" t="s">
        <v>405</v>
      </c>
      <c r="M3" s="305" t="s">
        <v>405</v>
      </c>
      <c r="N3" s="145"/>
      <c r="O3" s="145"/>
      <c r="P3" s="145"/>
      <c r="Q3" s="145"/>
      <c r="R3" s="145"/>
      <c r="S3" s="147"/>
      <c r="T3" s="147">
        <v>15000000</v>
      </c>
      <c r="U3" s="618"/>
      <c r="V3" s="606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  <c r="BS3" s="258"/>
      <c r="BT3" s="258"/>
      <c r="BU3" s="258"/>
      <c r="BV3" s="258"/>
      <c r="BW3" s="258"/>
      <c r="BX3" s="258"/>
      <c r="BY3" s="258"/>
      <c r="BZ3" s="258"/>
      <c r="CA3" s="258"/>
      <c r="CB3" s="258"/>
      <c r="CC3" s="258"/>
      <c r="CD3" s="258"/>
      <c r="CE3" s="258"/>
      <c r="CF3" s="258"/>
      <c r="CG3" s="258"/>
      <c r="CH3" s="258"/>
      <c r="CI3" s="258"/>
      <c r="CJ3" s="258"/>
      <c r="CK3" s="258"/>
      <c r="CL3" s="258"/>
      <c r="CM3" s="258"/>
      <c r="CN3" s="258"/>
      <c r="CO3" s="258"/>
      <c r="CP3" s="258"/>
      <c r="CQ3" s="258"/>
      <c r="CR3" s="258"/>
      <c r="CS3" s="258"/>
      <c r="CT3" s="258"/>
      <c r="CU3" s="258"/>
      <c r="CV3" s="258"/>
      <c r="CW3" s="258"/>
      <c r="CX3" s="258"/>
      <c r="CY3" s="38"/>
      <c r="DB3" s="258"/>
      <c r="DC3" s="258"/>
      <c r="DD3" s="258"/>
      <c r="DE3" s="258"/>
      <c r="DF3" s="258"/>
    </row>
    <row r="4" spans="1:126" s="49" customFormat="1" ht="15" customHeight="1" x14ac:dyDescent="0.2">
      <c r="A4" s="469">
        <v>5808</v>
      </c>
      <c r="B4" s="49" t="s">
        <v>1623</v>
      </c>
      <c r="C4" s="468" t="s">
        <v>78</v>
      </c>
      <c r="D4" s="468" t="s">
        <v>327</v>
      </c>
      <c r="E4" s="120" t="s">
        <v>1349</v>
      </c>
      <c r="F4" s="469" t="s">
        <v>188</v>
      </c>
      <c r="G4" s="49">
        <v>3</v>
      </c>
      <c r="H4" s="470"/>
      <c r="I4" s="446" t="s">
        <v>405</v>
      </c>
      <c r="J4" s="344" t="s">
        <v>405</v>
      </c>
      <c r="K4" s="344" t="s">
        <v>405</v>
      </c>
      <c r="L4" s="145" t="s">
        <v>405</v>
      </c>
      <c r="M4" s="145" t="s">
        <v>405</v>
      </c>
      <c r="N4" s="365"/>
      <c r="O4" s="159"/>
      <c r="P4" s="159"/>
      <c r="Q4" s="159"/>
      <c r="R4" s="159"/>
      <c r="S4" s="146"/>
      <c r="T4" s="147">
        <v>11000000</v>
      </c>
      <c r="U4" s="606"/>
      <c r="V4" s="606"/>
      <c r="W4" s="101"/>
    </row>
    <row r="5" spans="1:126" s="49" customFormat="1" ht="15" customHeight="1" x14ac:dyDescent="0.2">
      <c r="A5" s="48">
        <v>1436</v>
      </c>
      <c r="B5" s="48" t="s">
        <v>3305</v>
      </c>
      <c r="C5" s="48" t="s">
        <v>3152</v>
      </c>
      <c r="D5" s="48" t="s">
        <v>5210</v>
      </c>
      <c r="E5" s="120" t="s">
        <v>1349</v>
      </c>
      <c r="F5" s="49" t="s">
        <v>190</v>
      </c>
      <c r="G5" s="694">
        <v>11</v>
      </c>
      <c r="H5" s="344" t="s">
        <v>405</v>
      </c>
      <c r="I5" s="446" t="s">
        <v>405</v>
      </c>
      <c r="J5" s="344" t="s">
        <v>405</v>
      </c>
      <c r="K5" s="345" t="s">
        <v>405</v>
      </c>
      <c r="L5" s="100" t="s">
        <v>405</v>
      </c>
      <c r="M5" s="145"/>
      <c r="N5" s="145"/>
      <c r="O5" s="367"/>
      <c r="P5" s="159"/>
      <c r="Q5" s="159"/>
      <c r="R5" s="159"/>
      <c r="S5" s="38"/>
      <c r="T5" s="147">
        <v>4000000</v>
      </c>
      <c r="U5" s="485"/>
      <c r="V5" s="606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38"/>
      <c r="DJ5" s="38"/>
      <c r="DK5" s="38"/>
      <c r="DL5" s="38"/>
      <c r="DM5" s="38"/>
      <c r="DN5" s="38"/>
    </row>
    <row r="6" spans="1:126" s="38" customFormat="1" ht="15" customHeight="1" x14ac:dyDescent="0.2">
      <c r="A6" s="456">
        <v>2531</v>
      </c>
      <c r="B6" s="48" t="s">
        <v>3837</v>
      </c>
      <c r="C6" s="456" t="s">
        <v>127</v>
      </c>
      <c r="D6" s="456" t="s">
        <v>3703</v>
      </c>
      <c r="E6" s="120" t="s">
        <v>1349</v>
      </c>
      <c r="F6" s="457" t="s">
        <v>190</v>
      </c>
      <c r="G6" s="693">
        <v>9</v>
      </c>
      <c r="H6" s="344" t="s">
        <v>405</v>
      </c>
      <c r="I6" s="99" t="s">
        <v>405</v>
      </c>
      <c r="J6" s="344" t="s">
        <v>405</v>
      </c>
      <c r="K6" s="345" t="s">
        <v>405</v>
      </c>
      <c r="L6" s="100" t="s">
        <v>405</v>
      </c>
      <c r="M6" s="365"/>
      <c r="N6" s="365"/>
      <c r="O6" s="365"/>
      <c r="P6" s="365"/>
      <c r="Q6" s="365"/>
      <c r="R6" s="365"/>
      <c r="T6" s="147">
        <v>6000000</v>
      </c>
      <c r="U6" s="485"/>
      <c r="V6" s="606"/>
      <c r="W6" s="49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9"/>
      <c r="CR6" s="258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</row>
    <row r="7" spans="1:126" s="249" customFormat="1" ht="15" customHeight="1" x14ac:dyDescent="0.2">
      <c r="A7" s="48">
        <v>4565</v>
      </c>
      <c r="B7" s="49" t="s">
        <v>2281</v>
      </c>
      <c r="C7" s="48" t="s">
        <v>1715</v>
      </c>
      <c r="D7" s="48" t="s">
        <v>329</v>
      </c>
      <c r="E7" s="120" t="s">
        <v>1349</v>
      </c>
      <c r="F7" s="49" t="s">
        <v>190</v>
      </c>
      <c r="G7" s="48">
        <v>5</v>
      </c>
      <c r="H7" s="344" t="s">
        <v>405</v>
      </c>
      <c r="I7" s="99" t="s">
        <v>405</v>
      </c>
      <c r="J7" s="344" t="s">
        <v>405</v>
      </c>
      <c r="K7" s="345" t="s">
        <v>405</v>
      </c>
      <c r="L7" s="100" t="s">
        <v>405</v>
      </c>
      <c r="M7" s="100" t="s">
        <v>405</v>
      </c>
      <c r="N7" s="100" t="s">
        <v>405</v>
      </c>
      <c r="O7" s="100" t="s">
        <v>405</v>
      </c>
      <c r="P7" s="100"/>
      <c r="Q7" s="100"/>
      <c r="R7" s="100"/>
      <c r="S7" s="49"/>
      <c r="T7" s="147">
        <v>5000000</v>
      </c>
      <c r="U7" s="606"/>
      <c r="V7" s="606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258"/>
      <c r="DM7" s="258"/>
      <c r="DN7" s="49"/>
      <c r="DO7" s="49"/>
      <c r="DP7" s="49"/>
      <c r="DQ7" s="49"/>
      <c r="DR7" s="49"/>
      <c r="DS7" s="49"/>
      <c r="DT7" s="49"/>
      <c r="DU7" s="49"/>
      <c r="DV7" s="49"/>
    </row>
    <row r="8" spans="1:126" s="49" customFormat="1" ht="15" customHeight="1" x14ac:dyDescent="0.2">
      <c r="A8" s="458">
        <v>5479</v>
      </c>
      <c r="B8" s="49" t="s">
        <v>3852</v>
      </c>
      <c r="C8" s="458" t="s">
        <v>7688</v>
      </c>
      <c r="D8" s="458" t="s">
        <v>1723</v>
      </c>
      <c r="E8" s="120" t="s">
        <v>1349</v>
      </c>
      <c r="F8" s="458" t="s">
        <v>190</v>
      </c>
      <c r="G8" s="458">
        <v>4</v>
      </c>
      <c r="H8" s="345" t="s">
        <v>405</v>
      </c>
      <c r="I8" s="99" t="s">
        <v>405</v>
      </c>
      <c r="J8" s="344" t="s">
        <v>405</v>
      </c>
      <c r="K8" s="345" t="s">
        <v>405</v>
      </c>
      <c r="L8" s="100" t="s">
        <v>405</v>
      </c>
      <c r="M8" s="100" t="s">
        <v>405</v>
      </c>
      <c r="N8" s="159"/>
      <c r="O8" s="159"/>
      <c r="P8" s="159"/>
      <c r="Q8" s="159"/>
      <c r="R8" s="365"/>
      <c r="S8" s="150"/>
      <c r="T8" s="147">
        <v>3000000</v>
      </c>
      <c r="U8" s="606"/>
      <c r="V8" s="606"/>
    </row>
    <row r="9" spans="1:126" s="49" customFormat="1" ht="15" customHeight="1" x14ac:dyDescent="0.2">
      <c r="A9" s="815">
        <v>7293</v>
      </c>
      <c r="B9" s="815" t="s">
        <v>9053</v>
      </c>
      <c r="C9" s="815" t="s">
        <v>1715</v>
      </c>
      <c r="D9" s="815" t="s">
        <v>3802</v>
      </c>
      <c r="E9" s="120" t="s">
        <v>1349</v>
      </c>
      <c r="F9" s="815" t="s">
        <v>190</v>
      </c>
      <c r="G9" s="815">
        <v>0</v>
      </c>
      <c r="H9" s="487"/>
      <c r="I9" s="487"/>
      <c r="J9" s="345"/>
      <c r="K9" s="345"/>
      <c r="L9" s="305" t="s">
        <v>405</v>
      </c>
      <c r="M9" s="305" t="s">
        <v>405</v>
      </c>
      <c r="N9" s="305" t="s">
        <v>405</v>
      </c>
      <c r="O9" s="305" t="s">
        <v>405</v>
      </c>
      <c r="P9" s="545"/>
      <c r="Q9" s="545"/>
      <c r="R9" s="545"/>
      <c r="S9" s="480"/>
      <c r="T9" s="150">
        <v>900000</v>
      </c>
      <c r="U9" s="249"/>
      <c r="V9" s="545"/>
      <c r="W9" s="545"/>
      <c r="X9" s="545"/>
      <c r="Y9" s="545"/>
      <c r="Z9" s="545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249"/>
      <c r="BL9" s="249"/>
      <c r="BM9" s="249"/>
      <c r="BN9" s="249"/>
      <c r="BO9" s="249"/>
      <c r="BP9" s="249"/>
      <c r="BQ9" s="249"/>
      <c r="BR9" s="249"/>
      <c r="BS9" s="249"/>
      <c r="BT9" s="249"/>
      <c r="BU9" s="249"/>
      <c r="BV9" s="249"/>
      <c r="BW9" s="249"/>
      <c r="BX9" s="249"/>
      <c r="BY9" s="249"/>
      <c r="BZ9" s="249"/>
      <c r="CA9" s="249"/>
      <c r="CB9" s="249"/>
      <c r="CC9" s="249"/>
      <c r="CD9" s="249"/>
      <c r="CE9" s="249"/>
      <c r="CF9" s="249"/>
      <c r="CG9" s="249"/>
      <c r="CH9" s="249"/>
      <c r="CI9" s="249"/>
      <c r="CJ9" s="249"/>
      <c r="CK9" s="249"/>
      <c r="CL9" s="249"/>
      <c r="CM9" s="249"/>
      <c r="CN9" s="249"/>
      <c r="CO9" s="249"/>
      <c r="CP9" s="249"/>
      <c r="CQ9" s="249"/>
      <c r="CR9" s="249"/>
      <c r="CS9" s="249"/>
      <c r="CT9" s="249"/>
      <c r="CU9" s="249"/>
      <c r="CV9" s="249"/>
      <c r="CW9" s="249"/>
      <c r="CX9" s="249"/>
      <c r="CY9" s="249"/>
      <c r="CZ9" s="249"/>
      <c r="DA9" s="249"/>
      <c r="DB9" s="249"/>
      <c r="DC9" s="249"/>
      <c r="DD9" s="249"/>
      <c r="DE9" s="249"/>
      <c r="DF9" s="249"/>
      <c r="DG9" s="249"/>
      <c r="DH9" s="249"/>
      <c r="DI9" s="249"/>
      <c r="DJ9" s="249"/>
      <c r="DK9" s="249"/>
      <c r="DL9" s="249"/>
      <c r="DM9" s="249"/>
      <c r="DN9" s="249"/>
      <c r="DO9" s="249"/>
      <c r="DP9" s="249"/>
      <c r="DQ9" s="249"/>
      <c r="DR9" s="249"/>
      <c r="DS9" s="249"/>
      <c r="DT9" s="249"/>
      <c r="DU9" s="249"/>
      <c r="DV9" s="249"/>
    </row>
    <row r="10" spans="1:126" s="49" customFormat="1" ht="15" customHeight="1" x14ac:dyDescent="0.2">
      <c r="A10" s="48">
        <v>1563</v>
      </c>
      <c r="B10" s="48" t="s">
        <v>3295</v>
      </c>
      <c r="C10" s="48" t="s">
        <v>301</v>
      </c>
      <c r="D10" s="48" t="s">
        <v>197</v>
      </c>
      <c r="E10" s="120" t="s">
        <v>1349</v>
      </c>
      <c r="F10" s="49" t="s">
        <v>196</v>
      </c>
      <c r="G10" s="694">
        <v>11</v>
      </c>
      <c r="H10" s="344" t="s">
        <v>405</v>
      </c>
      <c r="I10" s="99" t="s">
        <v>405</v>
      </c>
      <c r="J10" s="344" t="s">
        <v>405</v>
      </c>
      <c r="K10" s="345" t="s">
        <v>405</v>
      </c>
      <c r="L10" s="100" t="s">
        <v>405</v>
      </c>
      <c r="M10" s="145"/>
      <c r="N10" s="145"/>
      <c r="O10" s="145"/>
      <c r="P10" s="145"/>
      <c r="Q10" s="145"/>
      <c r="R10" s="145"/>
      <c r="S10" s="48"/>
      <c r="T10" s="147">
        <v>7500000</v>
      </c>
      <c r="U10" s="606"/>
      <c r="V10" s="606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Y10" s="38"/>
      <c r="CZ10" s="38"/>
      <c r="DA10" s="38"/>
      <c r="DB10" s="38"/>
      <c r="DC10" s="38"/>
      <c r="DN10" s="258"/>
    </row>
    <row r="11" spans="1:126" s="49" customFormat="1" ht="15" customHeight="1" x14ac:dyDescent="0.2">
      <c r="A11" s="456">
        <v>2687</v>
      </c>
      <c r="B11" s="48" t="s">
        <v>3861</v>
      </c>
      <c r="C11" s="456" t="s">
        <v>3796</v>
      </c>
      <c r="D11" s="456" t="s">
        <v>3797</v>
      </c>
      <c r="E11" s="120" t="s">
        <v>1349</v>
      </c>
      <c r="F11" s="457" t="s">
        <v>196</v>
      </c>
      <c r="G11" s="693">
        <v>9</v>
      </c>
      <c r="H11" s="344" t="s">
        <v>405</v>
      </c>
      <c r="I11" s="446" t="s">
        <v>405</v>
      </c>
      <c r="J11" s="344" t="s">
        <v>405</v>
      </c>
      <c r="K11" s="344" t="s">
        <v>405</v>
      </c>
      <c r="L11" s="145" t="s">
        <v>405</v>
      </c>
      <c r="M11" s="145"/>
      <c r="N11" s="145"/>
      <c r="O11" s="145"/>
      <c r="P11" s="145"/>
      <c r="Q11" s="145"/>
      <c r="R11" s="145"/>
      <c r="T11" s="147">
        <v>7500000</v>
      </c>
      <c r="U11" s="485"/>
      <c r="V11" s="606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38"/>
      <c r="CS11" s="38"/>
      <c r="CT11" s="38"/>
      <c r="CU11" s="38"/>
      <c r="CV11" s="38"/>
      <c r="CY11" s="38"/>
      <c r="CZ11" s="38"/>
      <c r="DA11" s="38"/>
      <c r="DD11" s="258"/>
      <c r="DE11" s="258"/>
      <c r="DF11" s="258"/>
      <c r="DG11" s="258"/>
      <c r="DH11" s="258"/>
      <c r="DI11" s="258"/>
      <c r="DJ11" s="258"/>
      <c r="DK11" s="258"/>
    </row>
    <row r="12" spans="1:126" s="49" customFormat="1" ht="15" customHeight="1" x14ac:dyDescent="0.2">
      <c r="A12" s="460">
        <v>3167</v>
      </c>
      <c r="B12" s="461" t="s">
        <v>4178</v>
      </c>
      <c r="C12" s="460" t="s">
        <v>203</v>
      </c>
      <c r="D12" s="460" t="s">
        <v>141</v>
      </c>
      <c r="E12" s="120" t="s">
        <v>1349</v>
      </c>
      <c r="F12" s="461" t="s">
        <v>196</v>
      </c>
      <c r="G12" s="596">
        <v>8</v>
      </c>
      <c r="H12" s="344" t="s">
        <v>405</v>
      </c>
      <c r="I12" s="99" t="s">
        <v>405</v>
      </c>
      <c r="J12" s="344" t="s">
        <v>405</v>
      </c>
      <c r="K12" s="344" t="s">
        <v>405</v>
      </c>
      <c r="L12" s="100" t="s">
        <v>405</v>
      </c>
      <c r="M12" s="100" t="s">
        <v>405</v>
      </c>
      <c r="N12" s="100" t="s">
        <v>405</v>
      </c>
      <c r="O12" s="100"/>
      <c r="P12" s="100"/>
      <c r="Q12" s="100"/>
      <c r="R12" s="100"/>
      <c r="S12" s="38"/>
      <c r="T12" s="147">
        <v>8000000</v>
      </c>
      <c r="U12" s="485"/>
      <c r="V12" s="606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R12" s="38"/>
      <c r="CS12" s="38"/>
      <c r="CT12" s="38"/>
      <c r="CU12" s="38"/>
      <c r="CV12" s="38"/>
      <c r="CW12" s="38"/>
      <c r="CX12" s="38"/>
      <c r="DN12" s="258"/>
    </row>
    <row r="13" spans="1:126" s="49" customFormat="1" ht="15" customHeight="1" x14ac:dyDescent="0.2">
      <c r="A13" s="737">
        <v>3677</v>
      </c>
      <c r="B13" s="463" t="s">
        <v>4489</v>
      </c>
      <c r="C13" s="462" t="s">
        <v>1618</v>
      </c>
      <c r="D13" s="462" t="s">
        <v>284</v>
      </c>
      <c r="E13" s="120" t="s">
        <v>1349</v>
      </c>
      <c r="F13" s="463" t="s">
        <v>196</v>
      </c>
      <c r="G13" s="462">
        <v>7</v>
      </c>
      <c r="H13" s="344" t="s">
        <v>405</v>
      </c>
      <c r="I13" s="446" t="s">
        <v>405</v>
      </c>
      <c r="J13" s="344" t="s">
        <v>405</v>
      </c>
      <c r="K13" s="344" t="s">
        <v>405</v>
      </c>
      <c r="L13" s="305" t="s">
        <v>405</v>
      </c>
      <c r="M13" s="305" t="s">
        <v>405</v>
      </c>
      <c r="N13" s="305" t="s">
        <v>405</v>
      </c>
      <c r="O13" s="367"/>
      <c r="P13" s="367"/>
      <c r="R13" s="150"/>
      <c r="T13" s="147">
        <v>6000000</v>
      </c>
      <c r="V13" s="606">
        <v>1</v>
      </c>
      <c r="CW13" s="38"/>
      <c r="CX13" s="38"/>
      <c r="CY13" s="38"/>
      <c r="DD13" s="258"/>
      <c r="DE13" s="258"/>
      <c r="DF13" s="258"/>
    </row>
    <row r="14" spans="1:126" s="49" customFormat="1" ht="15" customHeight="1" x14ac:dyDescent="0.2">
      <c r="A14" s="48">
        <v>4742</v>
      </c>
      <c r="B14" s="49" t="s">
        <v>2269</v>
      </c>
      <c r="C14" s="48" t="s">
        <v>4981</v>
      </c>
      <c r="D14" s="48" t="s">
        <v>333</v>
      </c>
      <c r="E14" s="120" t="s">
        <v>1349</v>
      </c>
      <c r="F14" s="49" t="s">
        <v>196</v>
      </c>
      <c r="G14" s="48">
        <v>5</v>
      </c>
      <c r="H14" s="344" t="s">
        <v>405</v>
      </c>
      <c r="I14" s="99" t="s">
        <v>405</v>
      </c>
      <c r="J14" s="344" t="s">
        <v>405</v>
      </c>
      <c r="K14" s="344" t="s">
        <v>405</v>
      </c>
      <c r="L14" s="100" t="s">
        <v>405</v>
      </c>
      <c r="M14" s="100" t="s">
        <v>405</v>
      </c>
      <c r="N14" s="100" t="s">
        <v>405</v>
      </c>
      <c r="O14" s="100" t="s">
        <v>405</v>
      </c>
      <c r="P14" s="100" t="s">
        <v>405</v>
      </c>
      <c r="Q14" s="100" t="s">
        <v>405</v>
      </c>
      <c r="R14" s="100" t="s">
        <v>405</v>
      </c>
      <c r="T14" s="147">
        <v>8500000</v>
      </c>
      <c r="U14" s="606"/>
      <c r="V14" s="606"/>
    </row>
    <row r="15" spans="1:126" s="49" customFormat="1" ht="15" customHeight="1" x14ac:dyDescent="0.2">
      <c r="A15" s="468">
        <v>5912</v>
      </c>
      <c r="B15" s="49" t="s">
        <v>8085</v>
      </c>
      <c r="C15" s="468" t="s">
        <v>285</v>
      </c>
      <c r="D15" s="468" t="s">
        <v>1494</v>
      </c>
      <c r="E15" s="120" t="s">
        <v>1349</v>
      </c>
      <c r="F15" s="469" t="s">
        <v>196</v>
      </c>
      <c r="G15" s="49">
        <v>3</v>
      </c>
      <c r="H15" s="470"/>
      <c r="I15" s="446" t="s">
        <v>405</v>
      </c>
      <c r="J15" s="344" t="s">
        <v>405</v>
      </c>
      <c r="K15" s="344" t="s">
        <v>405</v>
      </c>
      <c r="L15" s="145" t="s">
        <v>405</v>
      </c>
      <c r="M15" s="305" t="s">
        <v>405</v>
      </c>
      <c r="N15" s="305" t="s">
        <v>405</v>
      </c>
      <c r="O15" s="305" t="s">
        <v>405</v>
      </c>
      <c r="P15" s="305" t="s">
        <v>405</v>
      </c>
      <c r="Q15" s="305" t="s">
        <v>405</v>
      </c>
      <c r="R15" s="365"/>
      <c r="S15" s="146"/>
      <c r="T15" s="147">
        <v>6000000</v>
      </c>
      <c r="U15" s="606"/>
      <c r="V15" s="606"/>
    </row>
    <row r="16" spans="1:126" s="49" customFormat="1" ht="15" customHeight="1" x14ac:dyDescent="0.2">
      <c r="A16" s="548">
        <v>6385</v>
      </c>
      <c r="B16" s="49" t="s">
        <v>8419</v>
      </c>
      <c r="C16" s="475" t="s">
        <v>6370</v>
      </c>
      <c r="D16" s="475" t="s">
        <v>8006</v>
      </c>
      <c r="E16" s="120" t="s">
        <v>1349</v>
      </c>
      <c r="F16" s="475" t="s">
        <v>196</v>
      </c>
      <c r="G16" s="475">
        <v>2</v>
      </c>
      <c r="H16" s="470"/>
      <c r="I16" s="470"/>
      <c r="J16" s="345" t="s">
        <v>405</v>
      </c>
      <c r="K16" s="344" t="s">
        <v>405</v>
      </c>
      <c r="L16" s="100" t="s">
        <v>405</v>
      </c>
      <c r="M16" s="100" t="s">
        <v>405</v>
      </c>
      <c r="N16" s="365"/>
      <c r="O16" s="365"/>
      <c r="P16" s="159"/>
      <c r="Q16" s="159"/>
      <c r="R16" s="159"/>
      <c r="T16" s="147">
        <v>6500000</v>
      </c>
      <c r="U16" s="606"/>
      <c r="V16" s="606"/>
    </row>
    <row r="17" spans="1:126" s="49" customFormat="1" ht="15" customHeight="1" x14ac:dyDescent="0.2">
      <c r="A17" s="472">
        <v>2118</v>
      </c>
      <c r="B17" s="473" t="s">
        <v>3579</v>
      </c>
      <c r="C17" s="472" t="s">
        <v>2334</v>
      </c>
      <c r="D17" s="472" t="s">
        <v>3534</v>
      </c>
      <c r="E17" s="120" t="s">
        <v>1349</v>
      </c>
      <c r="F17" s="473" t="s">
        <v>198</v>
      </c>
      <c r="G17" s="699">
        <v>10</v>
      </c>
      <c r="H17" s="344" t="s">
        <v>405</v>
      </c>
      <c r="I17" s="99" t="s">
        <v>405</v>
      </c>
      <c r="J17" s="344" t="s">
        <v>405</v>
      </c>
      <c r="K17" s="344" t="s">
        <v>405</v>
      </c>
      <c r="L17" s="716" t="s">
        <v>405</v>
      </c>
      <c r="M17" s="100"/>
      <c r="N17" s="100"/>
      <c r="O17" s="100"/>
      <c r="P17" s="100"/>
      <c r="Q17" s="100"/>
      <c r="R17" s="100"/>
      <c r="S17" s="38"/>
      <c r="T17" s="450">
        <v>8550000</v>
      </c>
      <c r="U17" s="606"/>
      <c r="V17" s="606"/>
      <c r="X17" s="38"/>
      <c r="Y17" s="38"/>
      <c r="Z17" s="38"/>
      <c r="AA17" s="38"/>
      <c r="AB17" s="38"/>
      <c r="AC17" s="38"/>
      <c r="AD17" s="3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  <c r="BW17" s="258"/>
      <c r="BX17" s="258"/>
      <c r="BY17" s="258"/>
      <c r="BZ17" s="258"/>
      <c r="CA17" s="258"/>
      <c r="CB17" s="258"/>
      <c r="CC17" s="258"/>
      <c r="CD17" s="258"/>
      <c r="CE17" s="258"/>
      <c r="CF17" s="258"/>
      <c r="CG17" s="258"/>
      <c r="CH17" s="258"/>
      <c r="CI17" s="258"/>
      <c r="CJ17" s="258"/>
      <c r="CK17" s="258"/>
      <c r="CL17" s="258"/>
      <c r="CM17" s="258"/>
      <c r="CN17" s="258"/>
      <c r="CO17" s="258"/>
      <c r="CP17" s="258"/>
      <c r="CQ17" s="258"/>
      <c r="CU17" s="38"/>
      <c r="CV17" s="38"/>
      <c r="CW17" s="38"/>
      <c r="CX17" s="38"/>
      <c r="DM17" s="48"/>
    </row>
    <row r="18" spans="1:126" s="49" customFormat="1" ht="15" customHeight="1" x14ac:dyDescent="0.2">
      <c r="A18" s="458">
        <v>5260</v>
      </c>
      <c r="B18" s="48" t="s">
        <v>7831</v>
      </c>
      <c r="C18" s="458" t="s">
        <v>5510</v>
      </c>
      <c r="D18" s="458" t="s">
        <v>302</v>
      </c>
      <c r="E18" s="120" t="s">
        <v>1349</v>
      </c>
      <c r="F18" s="458" t="s">
        <v>198</v>
      </c>
      <c r="G18" s="458">
        <v>4</v>
      </c>
      <c r="H18" s="345" t="s">
        <v>405</v>
      </c>
      <c r="I18" s="99" t="s">
        <v>405</v>
      </c>
      <c r="J18" s="344" t="s">
        <v>405</v>
      </c>
      <c r="K18" s="344" t="s">
        <v>405</v>
      </c>
      <c r="L18" s="715" t="s">
        <v>405</v>
      </c>
      <c r="M18" s="715" t="s">
        <v>405</v>
      </c>
      <c r="N18" s="715" t="s">
        <v>405</v>
      </c>
      <c r="O18" s="159"/>
      <c r="P18" s="159"/>
      <c r="Q18" s="159"/>
      <c r="R18" s="159"/>
      <c r="S18" s="146"/>
      <c r="T18" s="765">
        <v>7000000</v>
      </c>
      <c r="U18" s="606"/>
      <c r="V18" s="606"/>
      <c r="DL18" s="48"/>
      <c r="DM18" s="38"/>
      <c r="DU18" s="258"/>
      <c r="DV18" s="258"/>
    </row>
    <row r="19" spans="1:126" s="49" customFormat="1" ht="15" customHeight="1" x14ac:dyDescent="0.2">
      <c r="A19" s="458">
        <v>4971</v>
      </c>
      <c r="B19" s="49" t="s">
        <v>7805</v>
      </c>
      <c r="C19" s="458" t="s">
        <v>476</v>
      </c>
      <c r="D19" s="458" t="s">
        <v>7715</v>
      </c>
      <c r="E19" s="120" t="s">
        <v>1349</v>
      </c>
      <c r="F19" s="458" t="s">
        <v>199</v>
      </c>
      <c r="G19" s="458">
        <v>4</v>
      </c>
      <c r="H19" s="345" t="s">
        <v>405</v>
      </c>
      <c r="I19" s="99" t="s">
        <v>405</v>
      </c>
      <c r="J19" s="344" t="s">
        <v>405</v>
      </c>
      <c r="K19" s="344" t="s">
        <v>405</v>
      </c>
      <c r="L19" s="715" t="s">
        <v>405</v>
      </c>
      <c r="M19" s="715" t="s">
        <v>405</v>
      </c>
      <c r="N19" s="715" t="s">
        <v>405</v>
      </c>
      <c r="O19" s="159"/>
      <c r="P19" s="159"/>
      <c r="Q19" s="159"/>
      <c r="R19" s="159"/>
      <c r="S19" s="146"/>
      <c r="T19" s="765">
        <v>5000000</v>
      </c>
      <c r="U19" s="606"/>
      <c r="V19" s="606"/>
      <c r="DL19" s="258"/>
      <c r="DN19" s="38"/>
      <c r="DO19" s="258"/>
      <c r="DP19" s="258"/>
      <c r="DQ19" s="258"/>
      <c r="DR19" s="258"/>
      <c r="DS19" s="258"/>
      <c r="DT19" s="258"/>
    </row>
    <row r="20" spans="1:126" s="49" customFormat="1" ht="15" customHeight="1" x14ac:dyDescent="0.2">
      <c r="A20" s="633">
        <v>6637</v>
      </c>
      <c r="B20" s="633" t="s">
        <v>3849</v>
      </c>
      <c r="C20" s="633" t="s">
        <v>455</v>
      </c>
      <c r="D20" s="633" t="s">
        <v>8508</v>
      </c>
      <c r="E20" s="120" t="s">
        <v>1349</v>
      </c>
      <c r="F20" s="633" t="s">
        <v>199</v>
      </c>
      <c r="G20" s="633">
        <v>1</v>
      </c>
      <c r="H20" s="345"/>
      <c r="I20" s="99"/>
      <c r="J20" s="344"/>
      <c r="K20" s="345" t="s">
        <v>405</v>
      </c>
      <c r="L20" s="100" t="s">
        <v>405</v>
      </c>
      <c r="M20" s="100" t="s">
        <v>405</v>
      </c>
      <c r="N20" s="100" t="s">
        <v>405</v>
      </c>
      <c r="O20" s="145"/>
      <c r="P20" s="367"/>
      <c r="Q20" s="709"/>
      <c r="R20" s="710"/>
      <c r="S20" s="485"/>
      <c r="T20" s="147">
        <v>3250000</v>
      </c>
      <c r="U20" s="48"/>
      <c r="V20" s="606"/>
    </row>
    <row r="21" spans="1:126" ht="15" customHeight="1" x14ac:dyDescent="0.2">
      <c r="A21" s="736">
        <v>2994</v>
      </c>
      <c r="B21" s="460" t="s">
        <v>4215</v>
      </c>
      <c r="C21" s="460" t="s">
        <v>308</v>
      </c>
      <c r="D21" s="460" t="s">
        <v>3986</v>
      </c>
      <c r="E21" s="120" t="s">
        <v>1349</v>
      </c>
      <c r="F21" s="460" t="s">
        <v>201</v>
      </c>
      <c r="G21" s="460">
        <v>8</v>
      </c>
      <c r="H21" s="345" t="s">
        <v>405</v>
      </c>
      <c r="I21" s="99" t="s">
        <v>405</v>
      </c>
      <c r="J21" s="345" t="s">
        <v>405</v>
      </c>
      <c r="K21" s="345" t="s">
        <v>405</v>
      </c>
      <c r="L21" s="305" t="s">
        <v>405</v>
      </c>
      <c r="M21" s="305" t="s">
        <v>405</v>
      </c>
      <c r="N21" s="305" t="s">
        <v>405</v>
      </c>
      <c r="O21" s="367"/>
      <c r="P21" s="367"/>
      <c r="Q21" s="38"/>
      <c r="R21" s="249"/>
      <c r="S21" s="249"/>
      <c r="T21" s="547">
        <v>5000000</v>
      </c>
      <c r="U21" s="147"/>
      <c r="V21" s="606">
        <v>1</v>
      </c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9"/>
      <c r="CQ21" s="38"/>
      <c r="CR21" s="49"/>
      <c r="CS21" s="49"/>
      <c r="CT21" s="49"/>
      <c r="CU21" s="49"/>
      <c r="CV21" s="49"/>
      <c r="CW21" s="49"/>
      <c r="CX21" s="49"/>
      <c r="CY21" s="49"/>
      <c r="CZ21" s="38"/>
      <c r="DA21" s="38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249"/>
      <c r="DV21" s="249"/>
    </row>
    <row r="22" spans="1:126" s="49" customFormat="1" ht="15" customHeight="1" x14ac:dyDescent="0.2">
      <c r="A22" s="460">
        <v>2992</v>
      </c>
      <c r="B22" s="461" t="s">
        <v>4180</v>
      </c>
      <c r="C22" s="460" t="s">
        <v>533</v>
      </c>
      <c r="D22" s="460" t="s">
        <v>240</v>
      </c>
      <c r="E22" s="120" t="s">
        <v>1349</v>
      </c>
      <c r="F22" s="461" t="s">
        <v>201</v>
      </c>
      <c r="G22" s="596">
        <v>8</v>
      </c>
      <c r="H22" s="344" t="s">
        <v>405</v>
      </c>
      <c r="I22" s="446" t="s">
        <v>405</v>
      </c>
      <c r="J22" s="344" t="s">
        <v>405</v>
      </c>
      <c r="K22" s="344" t="s">
        <v>405</v>
      </c>
      <c r="L22" s="145" t="s">
        <v>405</v>
      </c>
      <c r="M22" s="145" t="s">
        <v>405</v>
      </c>
      <c r="N22" s="365"/>
      <c r="O22" s="365"/>
      <c r="P22" s="365"/>
      <c r="Q22" s="365"/>
      <c r="R22" s="365"/>
      <c r="S22" s="38"/>
      <c r="T22" s="147">
        <v>8000000</v>
      </c>
      <c r="U22" s="485"/>
      <c r="V22" s="606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R22" s="38"/>
      <c r="CS22" s="38"/>
      <c r="CT22" s="38"/>
      <c r="CU22" s="48"/>
      <c r="CV22" s="48"/>
      <c r="CW22" s="48"/>
      <c r="CX22" s="48"/>
      <c r="CY22" s="48"/>
      <c r="CZ22" s="48"/>
      <c r="DA22" s="48"/>
      <c r="DB22" s="48"/>
      <c r="DL22" s="48"/>
      <c r="DN22" s="38"/>
    </row>
    <row r="23" spans="1:126" s="49" customFormat="1" ht="15" customHeight="1" x14ac:dyDescent="0.2">
      <c r="A23" s="548">
        <v>6183</v>
      </c>
      <c r="B23" s="49" t="s">
        <v>4495</v>
      </c>
      <c r="C23" s="548" t="s">
        <v>333</v>
      </c>
      <c r="D23" s="548" t="s">
        <v>8241</v>
      </c>
      <c r="E23" s="120" t="s">
        <v>1349</v>
      </c>
      <c r="F23" s="475" t="s">
        <v>201</v>
      </c>
      <c r="G23" s="475">
        <v>2</v>
      </c>
      <c r="H23" s="470"/>
      <c r="I23" s="470"/>
      <c r="J23" s="345" t="s">
        <v>405</v>
      </c>
      <c r="K23" s="344" t="s">
        <v>405</v>
      </c>
      <c r="L23" s="100" t="s">
        <v>405</v>
      </c>
      <c r="M23" s="100" t="s">
        <v>405</v>
      </c>
      <c r="N23" s="365"/>
      <c r="O23" s="365"/>
      <c r="P23" s="159"/>
      <c r="Q23" s="159"/>
      <c r="R23" s="159"/>
      <c r="T23" s="147">
        <v>4000000</v>
      </c>
      <c r="U23" s="606"/>
      <c r="V23" s="606"/>
    </row>
    <row r="24" spans="1:126" s="249" customFormat="1" ht="15" customHeight="1" x14ac:dyDescent="0.2">
      <c r="A24" s="460">
        <v>3131</v>
      </c>
      <c r="B24" s="461" t="s">
        <v>4204</v>
      </c>
      <c r="C24" s="460" t="s">
        <v>227</v>
      </c>
      <c r="D24" s="460" t="s">
        <v>233</v>
      </c>
      <c r="E24" s="120" t="s">
        <v>1349</v>
      </c>
      <c r="F24" s="461" t="s">
        <v>206</v>
      </c>
      <c r="G24" s="596">
        <v>8</v>
      </c>
      <c r="H24" s="345" t="s">
        <v>405</v>
      </c>
      <c r="I24" s="99" t="s">
        <v>405</v>
      </c>
      <c r="J24" s="344" t="s">
        <v>405</v>
      </c>
      <c r="K24" s="345" t="s">
        <v>405</v>
      </c>
      <c r="L24" s="100" t="s">
        <v>405</v>
      </c>
      <c r="M24" s="100" t="s">
        <v>405</v>
      </c>
      <c r="N24" s="100"/>
      <c r="O24" s="100"/>
      <c r="P24" s="100"/>
      <c r="Q24" s="100"/>
      <c r="R24" s="100"/>
      <c r="S24" s="49"/>
      <c r="T24" s="147">
        <v>8500000</v>
      </c>
      <c r="U24" s="485"/>
      <c r="V24" s="606"/>
      <c r="W24" s="49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9"/>
      <c r="CS24" s="38"/>
      <c r="CT24" s="38"/>
      <c r="CU24" s="38"/>
      <c r="CV24" s="38"/>
      <c r="CW24" s="38"/>
      <c r="CX24" s="38"/>
      <c r="CY24" s="120"/>
      <c r="CZ24" s="49"/>
      <c r="DA24" s="49"/>
      <c r="DB24" s="49"/>
      <c r="DC24" s="49"/>
      <c r="DD24" s="48"/>
      <c r="DE24" s="48"/>
      <c r="DF24" s="48"/>
      <c r="DG24" s="48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</row>
    <row r="25" spans="1:126" s="49" customFormat="1" ht="15" customHeight="1" x14ac:dyDescent="0.2">
      <c r="A25" s="458">
        <v>5442</v>
      </c>
      <c r="B25" s="49" t="s">
        <v>2039</v>
      </c>
      <c r="C25" s="458" t="s">
        <v>7681</v>
      </c>
      <c r="D25" s="458" t="s">
        <v>7682</v>
      </c>
      <c r="E25" s="120" t="s">
        <v>1349</v>
      </c>
      <c r="F25" s="459" t="s">
        <v>206</v>
      </c>
      <c r="G25" s="458">
        <v>4</v>
      </c>
      <c r="H25" s="345" t="s">
        <v>405</v>
      </c>
      <c r="I25" s="99" t="s">
        <v>405</v>
      </c>
      <c r="J25" s="344" t="s">
        <v>405</v>
      </c>
      <c r="K25" s="344" t="s">
        <v>405</v>
      </c>
      <c r="L25" s="100" t="s">
        <v>405</v>
      </c>
      <c r="M25" s="100" t="s">
        <v>405</v>
      </c>
      <c r="N25" s="100" t="s">
        <v>405</v>
      </c>
      <c r="O25" s="100" t="s">
        <v>405</v>
      </c>
      <c r="P25" s="100" t="s">
        <v>405</v>
      </c>
      <c r="Q25" s="100" t="s">
        <v>405</v>
      </c>
      <c r="R25" s="100" t="s">
        <v>405</v>
      </c>
      <c r="S25" s="146"/>
      <c r="T25" s="147">
        <v>9000000</v>
      </c>
      <c r="U25" s="606"/>
      <c r="V25" s="606"/>
      <c r="DH25" s="38"/>
      <c r="DI25" s="38"/>
      <c r="DJ25" s="38"/>
      <c r="DK25" s="38"/>
      <c r="DO25" s="38"/>
      <c r="DP25" s="38"/>
      <c r="DQ25" s="38"/>
      <c r="DR25" s="38"/>
      <c r="DS25" s="38"/>
      <c r="DT25" s="38"/>
      <c r="DU25" s="38"/>
      <c r="DV25" s="38"/>
    </row>
    <row r="26" spans="1:126" s="49" customFormat="1" ht="15" customHeight="1" x14ac:dyDescent="0.2">
      <c r="A26" s="548">
        <v>6332</v>
      </c>
      <c r="B26" s="49" t="s">
        <v>2713</v>
      </c>
      <c r="C26" s="475" t="s">
        <v>3269</v>
      </c>
      <c r="D26" s="548" t="s">
        <v>3802</v>
      </c>
      <c r="E26" s="120" t="s">
        <v>1349</v>
      </c>
      <c r="F26" s="475" t="s">
        <v>206</v>
      </c>
      <c r="G26" s="475">
        <v>2</v>
      </c>
      <c r="H26" s="470"/>
      <c r="I26" s="470"/>
      <c r="J26" s="345" t="s">
        <v>405</v>
      </c>
      <c r="K26" s="344" t="s">
        <v>405</v>
      </c>
      <c r="L26" s="100" t="s">
        <v>405</v>
      </c>
      <c r="M26" s="100" t="s">
        <v>405</v>
      </c>
      <c r="N26" s="100" t="s">
        <v>405</v>
      </c>
      <c r="O26" s="365"/>
      <c r="P26" s="159"/>
      <c r="Q26" s="159"/>
      <c r="R26" s="159"/>
      <c r="T26" s="147">
        <v>3000000</v>
      </c>
      <c r="U26" s="606"/>
      <c r="V26" s="606"/>
      <c r="DO26" s="48"/>
      <c r="DP26" s="48"/>
      <c r="DQ26" s="48"/>
      <c r="DR26" s="48"/>
      <c r="DS26" s="48"/>
      <c r="DT26" s="48"/>
      <c r="DU26" s="38"/>
      <c r="DV26" s="38"/>
    </row>
    <row r="27" spans="1:126" s="38" customFormat="1" ht="15" customHeight="1" x14ac:dyDescent="0.2">
      <c r="A27" s="672">
        <v>4954</v>
      </c>
      <c r="B27" s="494" t="s">
        <v>405</v>
      </c>
      <c r="C27" s="494" t="s">
        <v>274</v>
      </c>
      <c r="D27" s="494" t="s">
        <v>7711</v>
      </c>
      <c r="E27" s="120" t="s">
        <v>1349</v>
      </c>
      <c r="F27" s="494" t="s">
        <v>224</v>
      </c>
      <c r="G27" s="494">
        <v>4</v>
      </c>
      <c r="H27" s="98"/>
      <c r="I27" s="98"/>
      <c r="J27" s="345" t="s">
        <v>405</v>
      </c>
      <c r="K27" s="345" t="s">
        <v>405</v>
      </c>
      <c r="L27" s="100" t="s">
        <v>405</v>
      </c>
      <c r="M27" s="100" t="s">
        <v>405</v>
      </c>
      <c r="N27" s="365"/>
      <c r="O27" s="365"/>
      <c r="P27" s="365"/>
      <c r="Q27" s="365"/>
      <c r="R27" s="365"/>
      <c r="S27" s="49"/>
      <c r="T27" s="147">
        <v>900000</v>
      </c>
      <c r="U27" s="485"/>
      <c r="V27" s="606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</row>
    <row r="28" spans="1:126" s="49" customFormat="1" ht="15" customHeight="1" x14ac:dyDescent="0.2">
      <c r="A28" s="456">
        <v>2466</v>
      </c>
      <c r="B28" s="48" t="s">
        <v>3869</v>
      </c>
      <c r="C28" s="456" t="s">
        <v>357</v>
      </c>
      <c r="D28" s="456" t="s">
        <v>240</v>
      </c>
      <c r="E28" s="120" t="s">
        <v>1349</v>
      </c>
      <c r="F28" s="457" t="s">
        <v>209</v>
      </c>
      <c r="G28" s="304">
        <v>9</v>
      </c>
      <c r="H28" s="344" t="s">
        <v>405</v>
      </c>
      <c r="I28" s="99" t="s">
        <v>405</v>
      </c>
      <c r="J28" s="344" t="s">
        <v>405</v>
      </c>
      <c r="K28" s="345" t="s">
        <v>405</v>
      </c>
      <c r="L28" s="100" t="s">
        <v>405</v>
      </c>
      <c r="M28" s="100" t="s">
        <v>405</v>
      </c>
      <c r="N28" s="100" t="s">
        <v>405</v>
      </c>
      <c r="O28" s="365"/>
      <c r="P28" s="365"/>
      <c r="Q28" s="365"/>
      <c r="R28" s="365"/>
      <c r="S28" s="38"/>
      <c r="T28" s="147">
        <v>10000000</v>
      </c>
      <c r="U28" s="485"/>
      <c r="V28" s="606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R28" s="48"/>
      <c r="CU28" s="48"/>
      <c r="CV28" s="48"/>
      <c r="CW28" s="48"/>
      <c r="CX28" s="48"/>
      <c r="DH28" s="48"/>
      <c r="DI28" s="48"/>
      <c r="DJ28" s="48"/>
      <c r="DK28" s="48"/>
      <c r="DU28" s="38"/>
      <c r="DV28" s="38"/>
    </row>
    <row r="29" spans="1:126" s="38" customFormat="1" ht="15" customHeight="1" x14ac:dyDescent="0.2">
      <c r="A29" s="456">
        <v>2465</v>
      </c>
      <c r="B29" s="48" t="s">
        <v>3826</v>
      </c>
      <c r="C29" s="456" t="s">
        <v>3252</v>
      </c>
      <c r="D29" s="456" t="s">
        <v>3665</v>
      </c>
      <c r="E29" s="120" t="s">
        <v>1349</v>
      </c>
      <c r="F29" s="457" t="s">
        <v>209</v>
      </c>
      <c r="G29" s="304">
        <v>9</v>
      </c>
      <c r="H29" s="345" t="s">
        <v>405</v>
      </c>
      <c r="I29" s="99" t="s">
        <v>405</v>
      </c>
      <c r="J29" s="345" t="s">
        <v>405</v>
      </c>
      <c r="K29" s="344" t="s">
        <v>405</v>
      </c>
      <c r="L29" s="305" t="s">
        <v>405</v>
      </c>
      <c r="M29" s="305" t="s">
        <v>405</v>
      </c>
      <c r="N29" s="365"/>
      <c r="O29" s="365"/>
      <c r="P29" s="365"/>
      <c r="Q29" s="365"/>
      <c r="R29" s="365"/>
      <c r="T29" s="147">
        <v>9500000</v>
      </c>
      <c r="U29" s="485"/>
      <c r="V29" s="606"/>
      <c r="W29" s="49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9"/>
      <c r="CR29" s="49"/>
      <c r="CY29" s="49"/>
      <c r="CZ29" s="49"/>
      <c r="DA29" s="49"/>
      <c r="DB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</row>
    <row r="30" spans="1:126" s="49" customFormat="1" ht="15" customHeight="1" x14ac:dyDescent="0.2">
      <c r="A30" s="465">
        <v>4100</v>
      </c>
      <c r="B30" s="49" t="s">
        <v>2269</v>
      </c>
      <c r="C30" s="465" t="s">
        <v>4605</v>
      </c>
      <c r="D30" s="465" t="s">
        <v>4606</v>
      </c>
      <c r="E30" s="120" t="s">
        <v>1349</v>
      </c>
      <c r="F30" s="466" t="s">
        <v>209</v>
      </c>
      <c r="G30" s="48">
        <v>6</v>
      </c>
      <c r="H30" s="344" t="s">
        <v>405</v>
      </c>
      <c r="I30" s="99" t="s">
        <v>405</v>
      </c>
      <c r="J30" s="344" t="s">
        <v>405</v>
      </c>
      <c r="K30" s="345" t="s">
        <v>405</v>
      </c>
      <c r="L30" s="100" t="s">
        <v>405</v>
      </c>
      <c r="M30" s="100"/>
      <c r="N30" s="100"/>
      <c r="O30" s="100"/>
      <c r="P30" s="100"/>
      <c r="Q30" s="100"/>
      <c r="R30" s="100"/>
      <c r="T30" s="147">
        <v>9500000</v>
      </c>
      <c r="U30" s="606"/>
      <c r="V30" s="606"/>
      <c r="DN30" s="38"/>
    </row>
    <row r="31" spans="1:126" s="49" customFormat="1" ht="15" customHeight="1" x14ac:dyDescent="0.2">
      <c r="A31" s="548">
        <v>6112</v>
      </c>
      <c r="B31" s="49" t="s">
        <v>8387</v>
      </c>
      <c r="C31" s="475" t="s">
        <v>262</v>
      </c>
      <c r="D31" s="548" t="s">
        <v>8207</v>
      </c>
      <c r="E31" s="120" t="s">
        <v>1349</v>
      </c>
      <c r="F31" s="475" t="s">
        <v>209</v>
      </c>
      <c r="G31" s="475">
        <v>2</v>
      </c>
      <c r="H31" s="470"/>
      <c r="I31" s="470"/>
      <c r="J31" s="345" t="s">
        <v>405</v>
      </c>
      <c r="K31" s="344" t="s">
        <v>405</v>
      </c>
      <c r="L31" s="100" t="s">
        <v>405</v>
      </c>
      <c r="M31" s="100" t="s">
        <v>405</v>
      </c>
      <c r="N31" s="365"/>
      <c r="O31" s="365"/>
      <c r="P31" s="159"/>
      <c r="Q31" s="159"/>
      <c r="R31" s="159"/>
      <c r="T31" s="147">
        <v>6000000</v>
      </c>
      <c r="U31" s="606"/>
      <c r="V31" s="606"/>
      <c r="DO31" s="38"/>
      <c r="DP31" s="38"/>
      <c r="DQ31" s="38"/>
      <c r="DR31" s="38"/>
      <c r="DS31" s="38"/>
      <c r="DT31" s="38"/>
      <c r="DU31" s="48"/>
      <c r="DV31" s="48"/>
    </row>
    <row r="32" spans="1:126" s="49" customFormat="1" ht="15" customHeight="1" x14ac:dyDescent="0.2">
      <c r="A32" s="468">
        <v>5661</v>
      </c>
      <c r="B32" s="49" t="s">
        <v>8075</v>
      </c>
      <c r="C32" s="468" t="s">
        <v>468</v>
      </c>
      <c r="D32" s="468" t="s">
        <v>7925</v>
      </c>
      <c r="E32" s="120" t="s">
        <v>1349</v>
      </c>
      <c r="F32" s="469" t="s">
        <v>211</v>
      </c>
      <c r="G32" s="49">
        <v>3</v>
      </c>
      <c r="H32" s="470"/>
      <c r="I32" s="446" t="s">
        <v>405</v>
      </c>
      <c r="J32" s="344" t="s">
        <v>405</v>
      </c>
      <c r="K32" s="344" t="s">
        <v>405</v>
      </c>
      <c r="L32" s="145" t="s">
        <v>405</v>
      </c>
      <c r="M32" s="145" t="s">
        <v>405</v>
      </c>
      <c r="N32" s="365"/>
      <c r="O32" s="365"/>
      <c r="P32" s="365"/>
      <c r="Q32" s="365"/>
      <c r="R32" s="365"/>
      <c r="S32" s="146"/>
      <c r="T32" s="147">
        <v>8000000</v>
      </c>
      <c r="U32" s="606"/>
      <c r="V32" s="606"/>
      <c r="DM32" s="38"/>
      <c r="DN32" s="48"/>
    </row>
    <row r="33" spans="1:126" s="249" customFormat="1" ht="15" customHeight="1" x14ac:dyDescent="0.2">
      <c r="A33" s="548">
        <v>6145</v>
      </c>
      <c r="B33" s="49" t="s">
        <v>2423</v>
      </c>
      <c r="C33" s="475" t="s">
        <v>8183</v>
      </c>
      <c r="D33" s="475" t="s">
        <v>8184</v>
      </c>
      <c r="E33" s="120" t="s">
        <v>1349</v>
      </c>
      <c r="F33" s="475" t="s">
        <v>211</v>
      </c>
      <c r="G33" s="475">
        <v>2</v>
      </c>
      <c r="H33" s="470"/>
      <c r="I33" s="470"/>
      <c r="J33" s="345" t="s">
        <v>405</v>
      </c>
      <c r="K33" s="344" t="s">
        <v>405</v>
      </c>
      <c r="L33" s="100" t="s">
        <v>405</v>
      </c>
      <c r="M33" s="100" t="s">
        <v>405</v>
      </c>
      <c r="N33" s="365"/>
      <c r="O33" s="365"/>
      <c r="P33" s="159"/>
      <c r="Q33" s="159"/>
      <c r="R33" s="159"/>
      <c r="S33" s="49"/>
      <c r="T33" s="147">
        <v>6500000</v>
      </c>
      <c r="U33" s="606"/>
      <c r="V33" s="606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38"/>
      <c r="DP33" s="38"/>
      <c r="DQ33" s="38"/>
      <c r="DR33" s="38"/>
      <c r="DS33" s="38"/>
      <c r="DT33" s="38"/>
      <c r="DU33" s="49"/>
      <c r="DV33" s="49"/>
    </row>
    <row r="34" spans="1:126" s="49" customFormat="1" ht="15" customHeight="1" x14ac:dyDescent="0.2">
      <c r="A34" s="462">
        <v>3570</v>
      </c>
      <c r="B34" s="463" t="s">
        <v>4498</v>
      </c>
      <c r="C34" s="462" t="s">
        <v>189</v>
      </c>
      <c r="D34" s="462" t="s">
        <v>4362</v>
      </c>
      <c r="E34" s="120" t="s">
        <v>1349</v>
      </c>
      <c r="F34" s="463" t="s">
        <v>212</v>
      </c>
      <c r="G34" s="685">
        <v>7</v>
      </c>
      <c r="H34" s="344" t="s">
        <v>405</v>
      </c>
      <c r="I34" s="446" t="s">
        <v>405</v>
      </c>
      <c r="J34" s="344" t="s">
        <v>405</v>
      </c>
      <c r="K34" s="344" t="s">
        <v>405</v>
      </c>
      <c r="L34" s="145" t="s">
        <v>405</v>
      </c>
      <c r="M34" s="365"/>
      <c r="N34" s="365"/>
      <c r="O34" s="365"/>
      <c r="P34" s="365"/>
      <c r="Q34" s="365"/>
      <c r="R34" s="365"/>
      <c r="T34" s="147">
        <v>7500000</v>
      </c>
      <c r="U34" s="606"/>
      <c r="V34" s="606"/>
      <c r="DC34" s="38"/>
      <c r="DD34" s="258"/>
      <c r="DE34" s="258"/>
      <c r="DF34" s="258"/>
      <c r="DG34" s="258"/>
      <c r="DH34" s="38"/>
      <c r="DI34" s="38"/>
      <c r="DJ34" s="38"/>
      <c r="DK34" s="38"/>
    </row>
    <row r="35" spans="1:126" s="49" customFormat="1" ht="15" customHeight="1" x14ac:dyDescent="0.2">
      <c r="A35" s="48">
        <v>4591</v>
      </c>
      <c r="B35" s="49" t="s">
        <v>4787</v>
      </c>
      <c r="C35" s="48" t="s">
        <v>296</v>
      </c>
      <c r="D35" s="48" t="s">
        <v>1773</v>
      </c>
      <c r="E35" s="120" t="s">
        <v>1349</v>
      </c>
      <c r="F35" s="49" t="s">
        <v>212</v>
      </c>
      <c r="G35" s="48">
        <v>5</v>
      </c>
      <c r="H35" s="344" t="s">
        <v>405</v>
      </c>
      <c r="I35" s="99" t="s">
        <v>405</v>
      </c>
      <c r="J35" s="344" t="s">
        <v>405</v>
      </c>
      <c r="K35" s="345" t="s">
        <v>405</v>
      </c>
      <c r="L35" s="145" t="s">
        <v>405</v>
      </c>
      <c r="M35" s="145" t="s">
        <v>405</v>
      </c>
      <c r="N35" s="100"/>
      <c r="O35" s="100"/>
      <c r="P35" s="100"/>
      <c r="Q35" s="100"/>
      <c r="R35" s="100"/>
      <c r="T35" s="147">
        <v>6500000</v>
      </c>
      <c r="U35" s="606"/>
      <c r="V35" s="606"/>
      <c r="DD35" s="38"/>
      <c r="DE35" s="38"/>
      <c r="DF35" s="38"/>
      <c r="DG35" s="38"/>
    </row>
    <row r="36" spans="1:126" s="49" customFormat="1" ht="15" customHeight="1" x14ac:dyDescent="0.2">
      <c r="A36" s="458">
        <v>5473</v>
      </c>
      <c r="B36" s="49" t="s">
        <v>2040</v>
      </c>
      <c r="C36" s="458" t="s">
        <v>3372</v>
      </c>
      <c r="D36" s="458" t="s">
        <v>261</v>
      </c>
      <c r="E36" s="120" t="s">
        <v>1349</v>
      </c>
      <c r="F36" s="459" t="s">
        <v>212</v>
      </c>
      <c r="G36" s="458">
        <v>4</v>
      </c>
      <c r="H36" s="345" t="s">
        <v>405</v>
      </c>
      <c r="I36" s="99" t="s">
        <v>405</v>
      </c>
      <c r="J36" s="344" t="s">
        <v>405</v>
      </c>
      <c r="K36" s="344" t="s">
        <v>405</v>
      </c>
      <c r="L36" s="305" t="s">
        <v>405</v>
      </c>
      <c r="M36" s="305" t="s">
        <v>405</v>
      </c>
      <c r="N36" s="305" t="s">
        <v>405</v>
      </c>
      <c r="O36" s="305" t="s">
        <v>405</v>
      </c>
      <c r="P36" s="305" t="s">
        <v>405</v>
      </c>
      <c r="Q36" s="159"/>
      <c r="R36" s="159"/>
      <c r="S36" s="146"/>
      <c r="T36" s="147">
        <v>6500000</v>
      </c>
      <c r="U36" s="606"/>
      <c r="V36" s="606"/>
      <c r="DO36" s="38"/>
      <c r="DP36" s="38"/>
      <c r="DQ36" s="38"/>
      <c r="DR36" s="38"/>
      <c r="DS36" s="38"/>
      <c r="DT36" s="38"/>
    </row>
    <row r="37" spans="1:126" s="49" customFormat="1" ht="15" customHeight="1" x14ac:dyDescent="0.2">
      <c r="A37" s="468">
        <v>5767</v>
      </c>
      <c r="B37" s="49" t="s">
        <v>8089</v>
      </c>
      <c r="C37" s="469" t="s">
        <v>214</v>
      </c>
      <c r="D37" s="469" t="s">
        <v>8017</v>
      </c>
      <c r="E37" s="120" t="s">
        <v>1349</v>
      </c>
      <c r="F37" s="469" t="s">
        <v>212</v>
      </c>
      <c r="G37" s="429">
        <v>3</v>
      </c>
      <c r="H37" s="470"/>
      <c r="I37" s="446" t="s">
        <v>405</v>
      </c>
      <c r="J37" s="345" t="s">
        <v>405</v>
      </c>
      <c r="K37" s="344" t="s">
        <v>405</v>
      </c>
      <c r="L37" s="305" t="s">
        <v>405</v>
      </c>
      <c r="M37" s="305" t="s">
        <v>405</v>
      </c>
      <c r="N37" s="365"/>
      <c r="O37" s="365"/>
      <c r="P37" s="365"/>
      <c r="Q37" s="365"/>
      <c r="R37" s="159"/>
      <c r="S37" s="147"/>
      <c r="T37" s="147">
        <v>3000000</v>
      </c>
      <c r="U37" s="606"/>
      <c r="V37" s="606"/>
      <c r="DI37" s="38"/>
      <c r="DJ37" s="38"/>
      <c r="DN37" s="38"/>
    </row>
    <row r="38" spans="1:126" s="49" customFormat="1" ht="15" customHeight="1" x14ac:dyDescent="0.2">
      <c r="A38" s="548">
        <v>6247</v>
      </c>
      <c r="B38" s="49" t="s">
        <v>8114</v>
      </c>
      <c r="C38" s="548" t="s">
        <v>274</v>
      </c>
      <c r="D38" s="548" t="s">
        <v>3519</v>
      </c>
      <c r="E38" s="120" t="s">
        <v>1349</v>
      </c>
      <c r="F38" s="475" t="s">
        <v>212</v>
      </c>
      <c r="G38" s="475">
        <v>2</v>
      </c>
      <c r="H38" s="470"/>
      <c r="I38" s="470"/>
      <c r="J38" s="345" t="s">
        <v>405</v>
      </c>
      <c r="K38" s="344" t="s">
        <v>405</v>
      </c>
      <c r="L38" s="145" t="s">
        <v>405</v>
      </c>
      <c r="M38" s="145" t="s">
        <v>405</v>
      </c>
      <c r="N38" s="365"/>
      <c r="O38" s="365"/>
      <c r="P38" s="159"/>
      <c r="Q38" s="159"/>
      <c r="R38" s="159"/>
      <c r="T38" s="147">
        <v>2750000</v>
      </c>
      <c r="U38" s="606"/>
      <c r="V38" s="606"/>
    </row>
    <row r="39" spans="1:126" s="49" customFormat="1" ht="15" customHeight="1" x14ac:dyDescent="0.2">
      <c r="A39" s="633">
        <v>6749</v>
      </c>
      <c r="B39" s="633" t="s">
        <v>3826</v>
      </c>
      <c r="C39" s="633" t="s">
        <v>385</v>
      </c>
      <c r="D39" s="633" t="s">
        <v>70</v>
      </c>
      <c r="E39" s="120" t="s">
        <v>1349</v>
      </c>
      <c r="F39" s="633" t="s">
        <v>212</v>
      </c>
      <c r="G39" s="633">
        <v>1</v>
      </c>
      <c r="H39" s="470"/>
      <c r="I39" s="470"/>
      <c r="J39" s="345"/>
      <c r="K39" s="345" t="s">
        <v>405</v>
      </c>
      <c r="L39" s="145" t="s">
        <v>405</v>
      </c>
      <c r="M39" s="145" t="s">
        <v>405</v>
      </c>
      <c r="N39" s="100" t="s">
        <v>405</v>
      </c>
      <c r="O39" s="100" t="s">
        <v>405</v>
      </c>
      <c r="P39" s="365"/>
      <c r="Q39" s="100"/>
      <c r="R39" s="711"/>
      <c r="S39" s="606"/>
      <c r="T39" s="147">
        <v>3500000</v>
      </c>
      <c r="V39" s="606"/>
    </row>
    <row r="40" spans="1:126" s="49" customFormat="1" ht="15" customHeight="1" x14ac:dyDescent="0.2">
      <c r="A40" s="48">
        <v>1350</v>
      </c>
      <c r="B40" s="48" t="s">
        <v>3282</v>
      </c>
      <c r="C40" s="48" t="s">
        <v>3256</v>
      </c>
      <c r="D40" s="48" t="s">
        <v>197</v>
      </c>
      <c r="E40" s="120" t="s">
        <v>1349</v>
      </c>
      <c r="F40" s="49" t="s">
        <v>221</v>
      </c>
      <c r="G40" s="140">
        <v>11</v>
      </c>
      <c r="H40" s="345" t="s">
        <v>405</v>
      </c>
      <c r="I40" s="99" t="s">
        <v>405</v>
      </c>
      <c r="J40" s="345" t="s">
        <v>405</v>
      </c>
      <c r="K40" s="345" t="s">
        <v>405</v>
      </c>
      <c r="L40" s="145" t="s">
        <v>405</v>
      </c>
      <c r="M40" s="145"/>
      <c r="N40" s="145"/>
      <c r="O40" s="145"/>
      <c r="P40" s="145"/>
      <c r="Q40" s="145"/>
      <c r="R40" s="145"/>
      <c r="S40" s="48"/>
      <c r="T40" s="147">
        <v>10000000</v>
      </c>
      <c r="U40" s="606"/>
      <c r="V40" s="606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U40" s="38"/>
      <c r="CV40" s="38"/>
      <c r="CW40" s="38"/>
      <c r="CX40" s="38"/>
      <c r="DO40" s="48"/>
      <c r="DP40" s="48"/>
      <c r="DQ40" s="48"/>
      <c r="DR40" s="48"/>
      <c r="DS40" s="48"/>
      <c r="DT40" s="48"/>
    </row>
    <row r="41" spans="1:126" s="49" customFormat="1" ht="15" customHeight="1" x14ac:dyDescent="0.2">
      <c r="A41" s="456">
        <v>2450</v>
      </c>
      <c r="B41" s="48" t="s">
        <v>3849</v>
      </c>
      <c r="C41" s="456" t="s">
        <v>3658</v>
      </c>
      <c r="D41" s="456" t="s">
        <v>3659</v>
      </c>
      <c r="E41" s="120" t="s">
        <v>1349</v>
      </c>
      <c r="F41" s="457" t="s">
        <v>221</v>
      </c>
      <c r="G41" s="304">
        <v>9</v>
      </c>
      <c r="H41" s="344" t="s">
        <v>405</v>
      </c>
      <c r="I41" s="99" t="s">
        <v>405</v>
      </c>
      <c r="J41" s="344" t="s">
        <v>405</v>
      </c>
      <c r="K41" s="344" t="s">
        <v>405</v>
      </c>
      <c r="L41" s="305" t="s">
        <v>405</v>
      </c>
      <c r="M41" s="305" t="s">
        <v>405</v>
      </c>
      <c r="N41" s="100"/>
      <c r="O41" s="100"/>
      <c r="P41" s="100"/>
      <c r="Q41" s="100"/>
      <c r="R41" s="100"/>
      <c r="T41" s="147">
        <v>7000000</v>
      </c>
      <c r="U41" s="485"/>
      <c r="V41" s="606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R41" s="38"/>
      <c r="CS41" s="258"/>
      <c r="CT41" s="258"/>
      <c r="CU41" s="38"/>
      <c r="CV41" s="38"/>
      <c r="CW41" s="38"/>
      <c r="CX41" s="38"/>
      <c r="CY41" s="38"/>
      <c r="CZ41" s="38"/>
      <c r="DA41" s="38"/>
      <c r="DB41" s="38"/>
      <c r="DC41" s="48"/>
      <c r="DH41" s="38"/>
      <c r="DI41" s="38"/>
      <c r="DJ41" s="38"/>
      <c r="DK41" s="38"/>
      <c r="DN41" s="38"/>
      <c r="DO41" s="38"/>
      <c r="DP41" s="38"/>
      <c r="DQ41" s="38"/>
      <c r="DR41" s="38"/>
      <c r="DS41" s="38"/>
      <c r="DT41" s="38"/>
    </row>
    <row r="42" spans="1:126" s="49" customFormat="1" ht="15" customHeight="1" x14ac:dyDescent="0.2">
      <c r="A42" s="460">
        <v>3359</v>
      </c>
      <c r="B42" s="461" t="s">
        <v>4214</v>
      </c>
      <c r="C42" s="460" t="s">
        <v>1577</v>
      </c>
      <c r="D42" s="460" t="s">
        <v>4165</v>
      </c>
      <c r="E42" s="120" t="s">
        <v>1349</v>
      </c>
      <c r="F42" s="461" t="s">
        <v>221</v>
      </c>
      <c r="G42" s="596">
        <v>8</v>
      </c>
      <c r="H42" s="345" t="s">
        <v>405</v>
      </c>
      <c r="I42" s="99" t="s">
        <v>405</v>
      </c>
      <c r="J42" s="345" t="s">
        <v>405</v>
      </c>
      <c r="K42" s="344" t="s">
        <v>405</v>
      </c>
      <c r="L42" s="305" t="s">
        <v>405</v>
      </c>
      <c r="M42" s="305" t="s">
        <v>405</v>
      </c>
      <c r="N42" s="365"/>
      <c r="O42" s="365"/>
      <c r="P42" s="365"/>
      <c r="Q42" s="365"/>
      <c r="R42" s="365"/>
      <c r="S42" s="38"/>
      <c r="T42" s="147">
        <v>8000000</v>
      </c>
      <c r="U42" s="485"/>
      <c r="V42" s="606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R42" s="38"/>
      <c r="CS42" s="38"/>
      <c r="CT42" s="38"/>
      <c r="DC42" s="38"/>
      <c r="DD42" s="38"/>
      <c r="DE42" s="38"/>
      <c r="DF42" s="38"/>
      <c r="DG42" s="38"/>
      <c r="DL42" s="38"/>
      <c r="DM42" s="38"/>
    </row>
    <row r="43" spans="1:126" s="49" customFormat="1" ht="15" customHeight="1" x14ac:dyDescent="0.2">
      <c r="A43" s="48">
        <v>4430</v>
      </c>
      <c r="B43" s="49" t="s">
        <v>5171</v>
      </c>
      <c r="C43" s="48" t="s">
        <v>5105</v>
      </c>
      <c r="D43" s="48" t="s">
        <v>257</v>
      </c>
      <c r="E43" s="120" t="s">
        <v>1349</v>
      </c>
      <c r="F43" s="49" t="s">
        <v>221</v>
      </c>
      <c r="G43" s="48">
        <v>5</v>
      </c>
      <c r="H43" s="344" t="s">
        <v>405</v>
      </c>
      <c r="I43" s="99" t="s">
        <v>405</v>
      </c>
      <c r="J43" s="344" t="s">
        <v>405</v>
      </c>
      <c r="K43" s="345" t="s">
        <v>405</v>
      </c>
      <c r="L43" s="145" t="s">
        <v>405</v>
      </c>
      <c r="M43" s="145" t="s">
        <v>405</v>
      </c>
      <c r="N43" s="100"/>
      <c r="O43" s="100"/>
      <c r="P43" s="100"/>
      <c r="Q43" s="100"/>
      <c r="R43" s="100"/>
      <c r="T43" s="147">
        <v>7500000</v>
      </c>
      <c r="U43" s="606"/>
      <c r="V43" s="606"/>
      <c r="DD43" s="48"/>
      <c r="DE43" s="48"/>
      <c r="DF43" s="48"/>
      <c r="DG43" s="48"/>
    </row>
    <row r="44" spans="1:126" s="49" customFormat="1" ht="15" customHeight="1" x14ac:dyDescent="0.2">
      <c r="A44" s="458">
        <v>4945</v>
      </c>
      <c r="B44" s="49" t="s">
        <v>7781</v>
      </c>
      <c r="C44" s="458" t="s">
        <v>248</v>
      </c>
      <c r="D44" s="458" t="s">
        <v>7709</v>
      </c>
      <c r="E44" s="120" t="s">
        <v>1349</v>
      </c>
      <c r="F44" s="459" t="s">
        <v>221</v>
      </c>
      <c r="G44" s="458">
        <v>4</v>
      </c>
      <c r="H44" s="345" t="s">
        <v>405</v>
      </c>
      <c r="I44" s="99" t="s">
        <v>405</v>
      </c>
      <c r="J44" s="344" t="s">
        <v>405</v>
      </c>
      <c r="K44" s="344" t="s">
        <v>405</v>
      </c>
      <c r="L44" s="100" t="s">
        <v>405</v>
      </c>
      <c r="M44" s="100" t="s">
        <v>405</v>
      </c>
      <c r="N44" s="100" t="s">
        <v>405</v>
      </c>
      <c r="O44" s="100" t="s">
        <v>405</v>
      </c>
      <c r="P44" s="100" t="s">
        <v>405</v>
      </c>
      <c r="Q44" s="100" t="s">
        <v>405</v>
      </c>
      <c r="R44" s="100" t="s">
        <v>405</v>
      </c>
      <c r="S44" s="146"/>
      <c r="T44" s="147">
        <v>9000000</v>
      </c>
      <c r="U44" s="606"/>
      <c r="V44" s="606"/>
      <c r="DO44" s="38"/>
      <c r="DP44" s="38"/>
      <c r="DQ44" s="38"/>
      <c r="DR44" s="38"/>
      <c r="DS44" s="38"/>
      <c r="DT44" s="38"/>
    </row>
    <row r="45" spans="1:126" s="49" customFormat="1" ht="15" customHeight="1" x14ac:dyDescent="0.2">
      <c r="A45" s="548">
        <v>6071</v>
      </c>
      <c r="B45" s="49" t="s">
        <v>4476</v>
      </c>
      <c r="C45" s="475" t="s">
        <v>4624</v>
      </c>
      <c r="D45" s="475" t="s">
        <v>8338</v>
      </c>
      <c r="E45" s="120" t="s">
        <v>1349</v>
      </c>
      <c r="F45" s="475" t="s">
        <v>221</v>
      </c>
      <c r="G45" s="475">
        <v>2</v>
      </c>
      <c r="H45" s="470"/>
      <c r="I45" s="470"/>
      <c r="J45" s="345" t="s">
        <v>405</v>
      </c>
      <c r="K45" s="344" t="s">
        <v>405</v>
      </c>
      <c r="L45" s="100" t="s">
        <v>405</v>
      </c>
      <c r="M45" s="100" t="s">
        <v>405</v>
      </c>
      <c r="N45" s="365"/>
      <c r="O45" s="365"/>
      <c r="P45" s="159"/>
      <c r="Q45" s="159"/>
      <c r="R45" s="159"/>
      <c r="T45" s="147">
        <v>750000</v>
      </c>
      <c r="U45" s="606"/>
      <c r="V45" s="606"/>
      <c r="DU45" s="48"/>
      <c r="DV45" s="48"/>
    </row>
    <row r="46" spans="1:126" s="49" customFormat="1" ht="15" customHeight="1" x14ac:dyDescent="0.2">
      <c r="A46" s="633">
        <v>6653</v>
      </c>
      <c r="B46" s="633" t="s">
        <v>8668</v>
      </c>
      <c r="C46" s="633" t="s">
        <v>5043</v>
      </c>
      <c r="D46" s="633" t="s">
        <v>8518</v>
      </c>
      <c r="E46" s="120" t="s">
        <v>1349</v>
      </c>
      <c r="F46" s="633" t="s">
        <v>221</v>
      </c>
      <c r="G46" s="633">
        <v>1</v>
      </c>
      <c r="H46" s="344"/>
      <c r="I46" s="99"/>
      <c r="J46" s="345"/>
      <c r="K46" s="345" t="s">
        <v>405</v>
      </c>
      <c r="L46" s="100" t="s">
        <v>405</v>
      </c>
      <c r="M46" s="100" t="s">
        <v>405</v>
      </c>
      <c r="N46" s="100" t="s">
        <v>405</v>
      </c>
      <c r="O46" s="365"/>
      <c r="P46" s="365"/>
      <c r="Q46" s="712"/>
      <c r="R46" s="711"/>
      <c r="S46" s="606"/>
      <c r="T46" s="147">
        <v>4000000</v>
      </c>
      <c r="V46" s="606"/>
      <c r="CQ46" s="48"/>
      <c r="CR46" s="48"/>
      <c r="CS46" s="48"/>
      <c r="CT46" s="48"/>
      <c r="CU46" s="48"/>
      <c r="CV46" s="48"/>
      <c r="CW46" s="48"/>
      <c r="CX46" s="48"/>
      <c r="DU46" s="38"/>
      <c r="DV46" s="38"/>
    </row>
    <row r="47" spans="1:126" s="48" customFormat="1" ht="15" customHeight="1" x14ac:dyDescent="0.2">
      <c r="A47" s="633">
        <v>6654</v>
      </c>
      <c r="B47" s="633" t="s">
        <v>7805</v>
      </c>
      <c r="C47" s="633" t="s">
        <v>8519</v>
      </c>
      <c r="D47" s="633" t="s">
        <v>191</v>
      </c>
      <c r="E47" s="120" t="s">
        <v>1349</v>
      </c>
      <c r="F47" s="633" t="s">
        <v>221</v>
      </c>
      <c r="G47" s="633">
        <v>1</v>
      </c>
      <c r="H47" s="344"/>
      <c r="I47" s="99"/>
      <c r="J47" s="344"/>
      <c r="K47" s="345" t="s">
        <v>405</v>
      </c>
      <c r="L47" s="100" t="s">
        <v>405</v>
      </c>
      <c r="M47" s="100" t="s">
        <v>405</v>
      </c>
      <c r="N47" s="100" t="s">
        <v>405</v>
      </c>
      <c r="O47" s="100"/>
      <c r="P47" s="365"/>
      <c r="Q47" s="712"/>
      <c r="R47" s="711"/>
      <c r="S47" s="606"/>
      <c r="T47" s="147">
        <v>3000000</v>
      </c>
      <c r="U47" s="49"/>
      <c r="V47" s="606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DA47" s="49"/>
      <c r="DB47" s="49"/>
      <c r="DC47" s="49"/>
      <c r="DD47" s="49"/>
      <c r="DE47" s="38"/>
      <c r="DK47" s="49"/>
      <c r="DU47" s="49"/>
      <c r="DV47" s="49"/>
    </row>
    <row r="48" spans="1:126" s="38" customFormat="1" ht="15" customHeight="1" x14ac:dyDescent="0.2">
      <c r="A48" s="633">
        <v>6657</v>
      </c>
      <c r="B48" s="633" t="s">
        <v>8663</v>
      </c>
      <c r="C48" s="633" t="s">
        <v>8523</v>
      </c>
      <c r="D48" s="633" t="s">
        <v>120</v>
      </c>
      <c r="E48" s="120" t="s">
        <v>1349</v>
      </c>
      <c r="F48" s="633" t="s">
        <v>221</v>
      </c>
      <c r="G48" s="633">
        <v>1</v>
      </c>
      <c r="H48" s="344"/>
      <c r="I48" s="446"/>
      <c r="J48" s="344"/>
      <c r="K48" s="345" t="s">
        <v>405</v>
      </c>
      <c r="L48" s="100" t="s">
        <v>405</v>
      </c>
      <c r="M48" s="100" t="s">
        <v>405</v>
      </c>
      <c r="N48" s="100" t="s">
        <v>405</v>
      </c>
      <c r="O48" s="367"/>
      <c r="P48" s="367"/>
      <c r="Q48" s="712"/>
      <c r="R48" s="710"/>
      <c r="S48" s="485"/>
      <c r="T48" s="147">
        <v>4500000</v>
      </c>
      <c r="U48" s="49"/>
      <c r="V48" s="606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</row>
    <row r="49" spans="1:126" s="49" customFormat="1" ht="15" customHeight="1" x14ac:dyDescent="0.2">
      <c r="A49" s="815">
        <v>7182</v>
      </c>
      <c r="B49" s="815" t="s">
        <v>9039</v>
      </c>
      <c r="C49" s="815" t="s">
        <v>8841</v>
      </c>
      <c r="D49" s="815" t="s">
        <v>3985</v>
      </c>
      <c r="E49" s="120" t="s">
        <v>1349</v>
      </c>
      <c r="F49" s="815" t="s">
        <v>221</v>
      </c>
      <c r="G49" s="815">
        <v>0</v>
      </c>
      <c r="H49" s="487"/>
      <c r="I49" s="487"/>
      <c r="J49" s="345"/>
      <c r="K49" s="345"/>
      <c r="L49" s="305" t="s">
        <v>405</v>
      </c>
      <c r="M49" s="305" t="s">
        <v>405</v>
      </c>
      <c r="N49" s="305" t="s">
        <v>405</v>
      </c>
      <c r="O49" s="305" t="s">
        <v>405</v>
      </c>
      <c r="P49" s="305" t="s">
        <v>405</v>
      </c>
      <c r="Q49" s="545"/>
      <c r="R49" s="545"/>
      <c r="S49" s="480"/>
      <c r="T49" s="150">
        <v>1800000</v>
      </c>
      <c r="U49" s="38"/>
      <c r="V49" s="545"/>
      <c r="W49" s="545"/>
      <c r="X49" s="545"/>
      <c r="Y49" s="545"/>
      <c r="Z49" s="545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249"/>
      <c r="BH49" s="249"/>
      <c r="BI49" s="249"/>
      <c r="BJ49" s="249"/>
      <c r="BK49" s="249"/>
      <c r="BL49" s="249"/>
      <c r="BM49" s="249"/>
      <c r="BN49" s="249"/>
      <c r="BO49" s="249"/>
      <c r="BP49" s="249"/>
      <c r="BQ49" s="249"/>
      <c r="BR49" s="249"/>
      <c r="BS49" s="249"/>
      <c r="BT49" s="249"/>
      <c r="BU49" s="249"/>
      <c r="BV49" s="249"/>
      <c r="BW49" s="249"/>
      <c r="BX49" s="249"/>
      <c r="BY49" s="249"/>
      <c r="BZ49" s="249"/>
      <c r="CA49" s="249"/>
      <c r="CB49" s="249"/>
      <c r="CC49" s="249"/>
      <c r="CD49" s="249"/>
      <c r="CE49" s="249"/>
      <c r="CF49" s="249"/>
      <c r="CG49" s="249"/>
      <c r="CH49" s="249"/>
      <c r="CI49" s="249"/>
      <c r="CJ49" s="249"/>
      <c r="CK49" s="249"/>
      <c r="CL49" s="249"/>
      <c r="CM49" s="249"/>
      <c r="CN49" s="249"/>
      <c r="CO49" s="249"/>
      <c r="CP49" s="249"/>
      <c r="CQ49" s="249"/>
      <c r="CR49" s="249"/>
      <c r="CS49" s="249"/>
      <c r="CT49" s="249"/>
      <c r="CU49" s="249"/>
      <c r="CV49" s="249"/>
      <c r="CW49" s="249"/>
      <c r="CX49" s="249"/>
      <c r="CY49" s="249"/>
      <c r="CZ49" s="249"/>
      <c r="DA49" s="249"/>
      <c r="DB49" s="249"/>
      <c r="DC49" s="249"/>
      <c r="DD49" s="249"/>
      <c r="DE49" s="249"/>
      <c r="DF49" s="249"/>
      <c r="DG49" s="249"/>
      <c r="DH49" s="249"/>
      <c r="DI49" s="249"/>
      <c r="DJ49" s="249"/>
      <c r="DK49" s="249"/>
      <c r="DL49" s="249"/>
      <c r="DM49" s="249"/>
      <c r="DN49" s="249"/>
      <c r="DO49" s="249"/>
      <c r="DP49" s="249"/>
      <c r="DQ49" s="249"/>
      <c r="DR49" s="249"/>
      <c r="DS49" s="249"/>
      <c r="DT49" s="249"/>
      <c r="DU49" s="249"/>
      <c r="DV49" s="249"/>
    </row>
    <row r="50" spans="1:126" s="49" customFormat="1" ht="15" customHeight="1" x14ac:dyDescent="0.2">
      <c r="A50" s="48">
        <v>1015</v>
      </c>
      <c r="B50" s="48" t="s">
        <v>3069</v>
      </c>
      <c r="C50" s="48" t="s">
        <v>3060</v>
      </c>
      <c r="D50" s="48" t="s">
        <v>3061</v>
      </c>
      <c r="E50" s="120" t="s">
        <v>1349</v>
      </c>
      <c r="F50" s="48" t="s">
        <v>217</v>
      </c>
      <c r="G50" s="140">
        <v>12</v>
      </c>
      <c r="H50" s="344" t="s">
        <v>405</v>
      </c>
      <c r="I50" s="446" t="s">
        <v>405</v>
      </c>
      <c r="J50" s="344" t="s">
        <v>405</v>
      </c>
      <c r="K50" s="344" t="s">
        <v>405</v>
      </c>
      <c r="L50" s="700" t="s">
        <v>405</v>
      </c>
      <c r="M50" s="100"/>
      <c r="N50" s="100"/>
      <c r="O50" s="100"/>
      <c r="P50" s="100"/>
      <c r="Q50" s="100"/>
      <c r="R50" s="100"/>
      <c r="T50" s="723">
        <v>13000000</v>
      </c>
      <c r="U50" s="618"/>
      <c r="V50" s="606"/>
      <c r="X50" s="258"/>
      <c r="Y50" s="258"/>
      <c r="Z50" s="258"/>
      <c r="AA50" s="258"/>
      <c r="AB50" s="258"/>
      <c r="AC50" s="258"/>
      <c r="AD50" s="25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S50" s="48"/>
      <c r="CT50" s="48"/>
      <c r="CU50" s="48"/>
      <c r="CV50" s="48"/>
      <c r="CW50" s="48"/>
      <c r="CX50" s="48"/>
      <c r="DH50" s="48"/>
      <c r="DI50" s="48"/>
      <c r="DJ50" s="48"/>
      <c r="DK50" s="48"/>
      <c r="DL50" s="48"/>
      <c r="DM50" s="48"/>
      <c r="DU50" s="38"/>
      <c r="DV50" s="38"/>
    </row>
    <row r="51" spans="1:126" s="38" customFormat="1" ht="15" customHeight="1" x14ac:dyDescent="0.2">
      <c r="A51" s="465">
        <v>4362</v>
      </c>
      <c r="B51" s="49" t="s">
        <v>4776</v>
      </c>
      <c r="C51" s="465" t="s">
        <v>4671</v>
      </c>
      <c r="D51" s="465" t="s">
        <v>486</v>
      </c>
      <c r="E51" s="120" t="s">
        <v>1349</v>
      </c>
      <c r="F51" s="466" t="s">
        <v>217</v>
      </c>
      <c r="G51" s="48">
        <v>6</v>
      </c>
      <c r="H51" s="344" t="s">
        <v>405</v>
      </c>
      <c r="I51" s="99" t="s">
        <v>405</v>
      </c>
      <c r="J51" s="345" t="s">
        <v>405</v>
      </c>
      <c r="K51" s="344" t="s">
        <v>405</v>
      </c>
      <c r="L51" s="100" t="s">
        <v>405</v>
      </c>
      <c r="M51" s="100" t="s">
        <v>405</v>
      </c>
      <c r="N51" s="100" t="s">
        <v>405</v>
      </c>
      <c r="O51" s="365"/>
      <c r="P51" s="365"/>
      <c r="Q51" s="365"/>
      <c r="R51" s="365"/>
      <c r="S51" s="49"/>
      <c r="T51" s="147">
        <v>6000000</v>
      </c>
      <c r="U51" s="606"/>
      <c r="V51" s="606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</row>
    <row r="52" spans="1:126" s="49" customFormat="1" ht="15" customHeight="1" x14ac:dyDescent="0.2">
      <c r="A52" s="48">
        <v>4652</v>
      </c>
      <c r="B52" s="49" t="s">
        <v>4793</v>
      </c>
      <c r="C52" s="48" t="s">
        <v>5128</v>
      </c>
      <c r="D52" s="48" t="s">
        <v>275</v>
      </c>
      <c r="E52" s="120" t="s">
        <v>1349</v>
      </c>
      <c r="F52" s="49" t="s">
        <v>217</v>
      </c>
      <c r="G52" s="49">
        <v>5</v>
      </c>
      <c r="H52" s="344" t="s">
        <v>405</v>
      </c>
      <c r="I52" s="99" t="s">
        <v>405</v>
      </c>
      <c r="J52" s="344" t="s">
        <v>405</v>
      </c>
      <c r="K52" s="345" t="s">
        <v>405</v>
      </c>
      <c r="L52" s="100" t="s">
        <v>405</v>
      </c>
      <c r="M52" s="100"/>
      <c r="N52" s="100"/>
      <c r="O52" s="100"/>
      <c r="P52" s="100"/>
      <c r="Q52" s="100"/>
      <c r="R52" s="100"/>
      <c r="T52" s="147">
        <v>5500000</v>
      </c>
      <c r="U52" s="606"/>
      <c r="V52" s="606"/>
      <c r="DD52" s="48"/>
      <c r="DE52" s="48"/>
      <c r="DF52" s="48"/>
      <c r="DG52" s="48"/>
      <c r="DO52" s="258"/>
      <c r="DP52" s="258"/>
      <c r="DQ52" s="258"/>
      <c r="DR52" s="258"/>
      <c r="DS52" s="258"/>
      <c r="DT52" s="258"/>
    </row>
    <row r="53" spans="1:126" s="49" customFormat="1" ht="15" customHeight="1" x14ac:dyDescent="0.2">
      <c r="A53" s="458">
        <v>5289</v>
      </c>
      <c r="B53" s="49" t="s">
        <v>7817</v>
      </c>
      <c r="C53" s="458" t="s">
        <v>7658</v>
      </c>
      <c r="D53" s="458" t="s">
        <v>7659</v>
      </c>
      <c r="E53" s="120" t="s">
        <v>1349</v>
      </c>
      <c r="F53" s="459" t="s">
        <v>217</v>
      </c>
      <c r="G53" s="459">
        <v>4</v>
      </c>
      <c r="H53" s="345" t="s">
        <v>405</v>
      </c>
      <c r="I53" s="99" t="s">
        <v>405</v>
      </c>
      <c r="J53" s="344" t="s">
        <v>405</v>
      </c>
      <c r="K53" s="344" t="s">
        <v>405</v>
      </c>
      <c r="L53" s="305" t="s">
        <v>405</v>
      </c>
      <c r="M53" s="305" t="s">
        <v>405</v>
      </c>
      <c r="N53" s="159"/>
      <c r="O53" s="159"/>
      <c r="P53" s="159"/>
      <c r="Q53" s="159"/>
      <c r="R53" s="159"/>
      <c r="S53" s="146"/>
      <c r="T53" s="147">
        <v>6000000</v>
      </c>
      <c r="U53" s="606"/>
      <c r="V53" s="606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</row>
    <row r="54" spans="1:126" ht="15" customHeight="1" x14ac:dyDescent="0.2">
      <c r="A54" s="815">
        <v>7371</v>
      </c>
      <c r="B54" s="815" t="s">
        <v>9057</v>
      </c>
      <c r="C54" s="815" t="s">
        <v>2210</v>
      </c>
      <c r="D54" s="815" t="s">
        <v>2208</v>
      </c>
      <c r="E54" s="120" t="s">
        <v>1349</v>
      </c>
      <c r="F54" s="815" t="s">
        <v>217</v>
      </c>
      <c r="G54" s="815">
        <v>0</v>
      </c>
      <c r="H54" s="487"/>
      <c r="I54" s="487"/>
      <c r="J54" s="345"/>
      <c r="K54" s="345"/>
      <c r="L54" s="305" t="s">
        <v>405</v>
      </c>
      <c r="M54" s="305" t="s">
        <v>405</v>
      </c>
      <c r="N54" s="305" t="s">
        <v>405</v>
      </c>
      <c r="O54" s="305" t="s">
        <v>405</v>
      </c>
      <c r="P54" s="545"/>
      <c r="Q54" s="545"/>
      <c r="R54" s="545"/>
      <c r="S54" s="480"/>
      <c r="T54" s="150">
        <v>700000</v>
      </c>
      <c r="U54" s="49"/>
      <c r="V54" s="545"/>
      <c r="W54" s="545"/>
      <c r="X54" s="545"/>
      <c r="Y54" s="545"/>
      <c r="Z54" s="545"/>
      <c r="AA54" s="249"/>
      <c r="AB54" s="249"/>
      <c r="AC54" s="249"/>
      <c r="AD54" s="249"/>
      <c r="AE54" s="249"/>
      <c r="AF54" s="249"/>
      <c r="AG54" s="249"/>
      <c r="AH54" s="249"/>
      <c r="AI54" s="249"/>
      <c r="AJ54" s="249"/>
      <c r="AK54" s="249"/>
      <c r="AL54" s="249"/>
      <c r="AM54" s="249"/>
      <c r="AN54" s="249"/>
      <c r="AO54" s="249"/>
      <c r="AP54" s="249"/>
      <c r="AQ54" s="249"/>
      <c r="AR54" s="249"/>
      <c r="AS54" s="249"/>
      <c r="AT54" s="249"/>
      <c r="AU54" s="249"/>
      <c r="AV54" s="249"/>
      <c r="AW54" s="249"/>
      <c r="AX54" s="249"/>
      <c r="AY54" s="249"/>
      <c r="AZ54" s="249"/>
      <c r="BA54" s="249"/>
      <c r="BB54" s="249"/>
      <c r="BC54" s="249"/>
      <c r="BD54" s="249"/>
      <c r="BE54" s="249"/>
      <c r="BF54" s="249"/>
      <c r="BG54" s="249"/>
      <c r="BH54" s="249"/>
      <c r="BI54" s="249"/>
      <c r="BJ54" s="249"/>
      <c r="BK54" s="249"/>
      <c r="BL54" s="249"/>
      <c r="BM54" s="249"/>
      <c r="BN54" s="249"/>
      <c r="BO54" s="249"/>
      <c r="BP54" s="249"/>
      <c r="BQ54" s="249"/>
      <c r="BR54" s="249"/>
      <c r="BS54" s="249"/>
      <c r="BT54" s="249"/>
      <c r="BU54" s="249"/>
      <c r="BV54" s="249"/>
      <c r="BW54" s="249"/>
      <c r="BX54" s="249"/>
      <c r="BY54" s="249"/>
      <c r="BZ54" s="249"/>
      <c r="CA54" s="249"/>
      <c r="CB54" s="249"/>
      <c r="CC54" s="249"/>
      <c r="CD54" s="249"/>
      <c r="CE54" s="249"/>
      <c r="CF54" s="249"/>
      <c r="CG54" s="249"/>
      <c r="CH54" s="249"/>
      <c r="CI54" s="249"/>
      <c r="CJ54" s="249"/>
      <c r="CK54" s="249"/>
      <c r="CL54" s="249"/>
      <c r="CM54" s="249"/>
      <c r="CN54" s="249"/>
      <c r="CO54" s="249"/>
      <c r="CP54" s="249"/>
      <c r="CQ54" s="249"/>
      <c r="CR54" s="249"/>
      <c r="CS54" s="249"/>
      <c r="CT54" s="249"/>
      <c r="CU54" s="249"/>
      <c r="CV54" s="249"/>
      <c r="CW54" s="249"/>
      <c r="CX54" s="249"/>
      <c r="CY54" s="249"/>
      <c r="CZ54" s="249"/>
      <c r="DA54" s="249"/>
      <c r="DB54" s="249"/>
      <c r="DC54" s="249"/>
      <c r="DD54" s="249"/>
      <c r="DE54" s="249"/>
      <c r="DF54" s="249"/>
      <c r="DG54" s="249"/>
      <c r="DH54" s="249"/>
      <c r="DI54" s="249"/>
      <c r="DJ54" s="249"/>
      <c r="DK54" s="249"/>
      <c r="DL54" s="249"/>
      <c r="DM54" s="249"/>
      <c r="DN54" s="249"/>
      <c r="DO54" s="249"/>
      <c r="DP54" s="249"/>
      <c r="DQ54" s="249"/>
      <c r="DR54" s="249"/>
      <c r="DS54" s="249"/>
      <c r="DT54" s="249"/>
      <c r="DU54" s="249"/>
      <c r="DV54" s="249"/>
    </row>
    <row r="55" spans="1:126" s="48" customFormat="1" ht="15" customHeight="1" x14ac:dyDescent="0.2">
      <c r="A55" s="548">
        <v>6279</v>
      </c>
      <c r="B55" s="49" t="s">
        <v>8426</v>
      </c>
      <c r="C55" s="475" t="s">
        <v>73</v>
      </c>
      <c r="D55" s="475" t="s">
        <v>8177</v>
      </c>
      <c r="E55" s="120" t="s">
        <v>1349</v>
      </c>
      <c r="F55" s="475" t="s">
        <v>226</v>
      </c>
      <c r="G55" s="475">
        <v>2</v>
      </c>
      <c r="H55" s="470"/>
      <c r="I55" s="470"/>
      <c r="J55" s="345" t="s">
        <v>405</v>
      </c>
      <c r="K55" s="344" t="s">
        <v>405</v>
      </c>
      <c r="L55" s="100" t="s">
        <v>405</v>
      </c>
      <c r="M55" s="100" t="s">
        <v>405</v>
      </c>
      <c r="N55" s="365"/>
      <c r="O55" s="365"/>
      <c r="P55" s="159"/>
      <c r="Q55" s="159"/>
      <c r="R55" s="159"/>
      <c r="S55" s="49"/>
      <c r="T55" s="147">
        <v>3100000</v>
      </c>
      <c r="U55" s="606"/>
      <c r="V55" s="606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</row>
    <row r="56" spans="1:126" s="514" customFormat="1" ht="15" customHeight="1" x14ac:dyDescent="0.2">
      <c r="A56" s="497">
        <f>COUNT(A3:A55)</f>
        <v>53</v>
      </c>
      <c r="B56" s="529" t="s">
        <v>2744</v>
      </c>
      <c r="C56" s="497" t="s">
        <v>1349</v>
      </c>
      <c r="D56" s="497" t="s">
        <v>3640</v>
      </c>
      <c r="E56" s="529" t="s">
        <v>2744</v>
      </c>
      <c r="G56" s="498">
        <f>AVERAGE(G3:G55)</f>
        <v>5.0188679245283021</v>
      </c>
      <c r="H56" s="499"/>
      <c r="I56" s="499"/>
      <c r="J56" s="499"/>
      <c r="K56" s="499"/>
      <c r="L56" s="499">
        <f t="shared" ref="L56:R56" si="0">COUNTIF((L3:L55),"X")</f>
        <v>53</v>
      </c>
      <c r="M56" s="499">
        <f t="shared" si="0"/>
        <v>43</v>
      </c>
      <c r="N56" s="499">
        <f t="shared" si="0"/>
        <v>22</v>
      </c>
      <c r="O56" s="499">
        <f t="shared" si="0"/>
        <v>10</v>
      </c>
      <c r="P56" s="499">
        <f t="shared" si="0"/>
        <v>6</v>
      </c>
      <c r="Q56" s="499">
        <f t="shared" si="0"/>
        <v>4</v>
      </c>
      <c r="R56" s="499">
        <f t="shared" si="0"/>
        <v>3</v>
      </c>
      <c r="S56" s="512">
        <f>SUM(J56:R56)</f>
        <v>141</v>
      </c>
      <c r="T56" s="500">
        <f>SUM(T3:T55)</f>
        <v>326200000</v>
      </c>
      <c r="U56" s="623"/>
      <c r="V56" s="623"/>
    </row>
    <row r="57" spans="1:126" s="49" customFormat="1" ht="15" customHeight="1" x14ac:dyDescent="0.2">
      <c r="A57" s="548">
        <v>6285</v>
      </c>
      <c r="B57" s="49" t="s">
        <v>8416</v>
      </c>
      <c r="C57" s="548" t="s">
        <v>391</v>
      </c>
      <c r="D57" s="548" t="s">
        <v>8278</v>
      </c>
      <c r="E57" s="120" t="s">
        <v>1349</v>
      </c>
      <c r="F57" s="475" t="s">
        <v>188</v>
      </c>
      <c r="G57" s="475">
        <v>2</v>
      </c>
      <c r="H57" s="470"/>
      <c r="I57" s="470"/>
      <c r="J57" s="345" t="s">
        <v>405</v>
      </c>
      <c r="K57" s="344" t="s">
        <v>405</v>
      </c>
      <c r="L57" s="100" t="s">
        <v>405</v>
      </c>
      <c r="M57" s="100" t="s">
        <v>405</v>
      </c>
      <c r="N57" s="365"/>
      <c r="O57" s="365"/>
      <c r="P57" s="159"/>
      <c r="Q57" s="159"/>
      <c r="R57" s="159"/>
      <c r="T57" s="147">
        <v>10000000</v>
      </c>
      <c r="U57" s="606"/>
      <c r="V57" s="606"/>
    </row>
    <row r="58" spans="1:126" s="49" customFormat="1" ht="15" customHeight="1" x14ac:dyDescent="0.2">
      <c r="A58" s="815">
        <v>7292</v>
      </c>
      <c r="B58" s="815" t="s">
        <v>9102</v>
      </c>
      <c r="C58" s="825" t="s">
        <v>296</v>
      </c>
      <c r="D58" s="825" t="s">
        <v>4076</v>
      </c>
      <c r="E58" s="120" t="s">
        <v>1349</v>
      </c>
      <c r="F58" s="815" t="s">
        <v>190</v>
      </c>
      <c r="G58" s="815">
        <v>0</v>
      </c>
      <c r="H58" s="487"/>
      <c r="I58" s="487"/>
      <c r="J58" s="345"/>
      <c r="K58" s="345"/>
      <c r="L58" s="305" t="s">
        <v>405</v>
      </c>
      <c r="M58" s="305" t="s">
        <v>405</v>
      </c>
      <c r="N58" s="305" t="s">
        <v>405</v>
      </c>
      <c r="O58" s="305" t="s">
        <v>405</v>
      </c>
      <c r="P58" s="545"/>
      <c r="Q58" s="545"/>
      <c r="R58" s="545"/>
      <c r="S58" s="480"/>
      <c r="T58" s="150">
        <v>500000</v>
      </c>
      <c r="V58" s="545"/>
      <c r="W58" s="545"/>
      <c r="X58" s="545"/>
      <c r="Y58" s="545"/>
      <c r="Z58" s="545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</row>
    <row r="59" spans="1:126" s="49" customFormat="1" ht="15" customHeight="1" x14ac:dyDescent="0.2">
      <c r="A59" s="640">
        <v>6852</v>
      </c>
      <c r="B59" s="633" t="s">
        <v>8685</v>
      </c>
      <c r="C59" s="633" t="s">
        <v>2894</v>
      </c>
      <c r="D59" s="640" t="s">
        <v>5714</v>
      </c>
      <c r="E59" s="120" t="s">
        <v>1349</v>
      </c>
      <c r="F59" s="633" t="s">
        <v>196</v>
      </c>
      <c r="G59" s="633">
        <v>1</v>
      </c>
      <c r="H59" s="470"/>
      <c r="I59" s="470"/>
      <c r="J59" s="345"/>
      <c r="K59" s="345" t="s">
        <v>405</v>
      </c>
      <c r="L59" s="100" t="s">
        <v>405</v>
      </c>
      <c r="M59" s="100" t="s">
        <v>405</v>
      </c>
      <c r="N59" s="100" t="s">
        <v>405</v>
      </c>
      <c r="O59" s="365"/>
      <c r="P59" s="365"/>
      <c r="Q59" s="100"/>
      <c r="R59" s="711"/>
      <c r="S59" s="606"/>
      <c r="T59" s="147">
        <v>650000</v>
      </c>
      <c r="V59" s="606"/>
    </row>
    <row r="60" spans="1:126" s="49" customFormat="1" ht="15" customHeight="1" x14ac:dyDescent="0.2">
      <c r="A60" s="815">
        <v>7439</v>
      </c>
      <c r="B60" s="815" t="s">
        <v>9138</v>
      </c>
      <c r="C60" s="815" t="s">
        <v>364</v>
      </c>
      <c r="D60" s="815" t="s">
        <v>539</v>
      </c>
      <c r="E60" s="120" t="s">
        <v>1349</v>
      </c>
      <c r="F60" s="815" t="s">
        <v>196</v>
      </c>
      <c r="G60" s="815">
        <v>0</v>
      </c>
      <c r="H60" s="487"/>
      <c r="I60" s="487"/>
      <c r="J60" s="345"/>
      <c r="K60" s="345"/>
      <c r="L60" s="305" t="s">
        <v>405</v>
      </c>
      <c r="M60" s="305" t="s">
        <v>405</v>
      </c>
      <c r="N60" s="305" t="s">
        <v>405</v>
      </c>
      <c r="O60" s="305" t="s">
        <v>405</v>
      </c>
      <c r="P60" s="545"/>
      <c r="Q60" s="545"/>
      <c r="R60" s="545"/>
      <c r="S60" s="480"/>
      <c r="T60" s="150">
        <v>500000</v>
      </c>
      <c r="V60" s="545"/>
      <c r="W60" s="545"/>
      <c r="X60" s="545"/>
      <c r="Y60" s="545"/>
      <c r="Z60" s="545"/>
      <c r="AA60" s="249"/>
      <c r="AB60" s="249"/>
      <c r="AC60" s="249"/>
      <c r="AD60" s="249"/>
      <c r="AE60" s="249"/>
      <c r="AF60" s="249"/>
      <c r="AG60" s="249"/>
      <c r="AH60" s="249"/>
      <c r="AI60" s="249"/>
      <c r="AJ60" s="249"/>
      <c r="AK60" s="249"/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9"/>
      <c r="AW60" s="249"/>
      <c r="AX60" s="249"/>
      <c r="AY60" s="249"/>
      <c r="AZ60" s="249"/>
      <c r="BA60" s="249"/>
      <c r="BB60" s="249"/>
      <c r="BC60" s="249"/>
      <c r="BD60" s="249"/>
      <c r="BE60" s="249"/>
      <c r="BF60" s="249"/>
      <c r="BG60" s="249"/>
      <c r="BH60" s="249"/>
      <c r="BI60" s="249"/>
      <c r="BJ60" s="249"/>
      <c r="BK60" s="249"/>
      <c r="BL60" s="249"/>
      <c r="BM60" s="249"/>
      <c r="BN60" s="249"/>
      <c r="BO60" s="249"/>
      <c r="BP60" s="249"/>
      <c r="BQ60" s="249"/>
      <c r="BR60" s="249"/>
      <c r="BS60" s="249"/>
      <c r="BT60" s="249"/>
      <c r="BU60" s="249"/>
      <c r="BV60" s="249"/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/>
      <c r="CH60" s="249"/>
      <c r="CI60" s="249"/>
      <c r="CJ60" s="249"/>
      <c r="CK60" s="249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</row>
    <row r="61" spans="1:126" s="49" customFormat="1" ht="15" customHeight="1" x14ac:dyDescent="0.2">
      <c r="A61" s="548">
        <v>6365</v>
      </c>
      <c r="B61" s="49" t="s">
        <v>8425</v>
      </c>
      <c r="C61" s="548" t="s">
        <v>481</v>
      </c>
      <c r="D61" s="548" t="s">
        <v>8003</v>
      </c>
      <c r="E61" s="120" t="s">
        <v>1349</v>
      </c>
      <c r="F61" s="475" t="s">
        <v>198</v>
      </c>
      <c r="G61" s="475">
        <v>2</v>
      </c>
      <c r="H61" s="470"/>
      <c r="I61" s="470"/>
      <c r="J61" s="345" t="s">
        <v>405</v>
      </c>
      <c r="K61" s="344" t="s">
        <v>405</v>
      </c>
      <c r="L61" s="100" t="s">
        <v>405</v>
      </c>
      <c r="M61" s="100" t="s">
        <v>405</v>
      </c>
      <c r="N61" s="365"/>
      <c r="O61" s="365"/>
      <c r="P61" s="159"/>
      <c r="Q61" s="159"/>
      <c r="R61" s="159"/>
      <c r="T61" s="147">
        <v>5500000</v>
      </c>
      <c r="U61" s="606"/>
      <c r="V61" s="606"/>
    </row>
    <row r="62" spans="1:126" s="49" customFormat="1" ht="15" customHeight="1" x14ac:dyDescent="0.2">
      <c r="A62" s="815">
        <v>7269</v>
      </c>
      <c r="B62" s="815" t="s">
        <v>9094</v>
      </c>
      <c r="C62" s="825" t="s">
        <v>2248</v>
      </c>
      <c r="D62" s="825" t="s">
        <v>5550</v>
      </c>
      <c r="E62" s="120" t="s">
        <v>1349</v>
      </c>
      <c r="F62" s="815" t="s">
        <v>201</v>
      </c>
      <c r="G62" s="815">
        <v>0</v>
      </c>
      <c r="H62" s="487"/>
      <c r="I62" s="487"/>
      <c r="J62" s="345"/>
      <c r="K62" s="345"/>
      <c r="L62" s="305" t="s">
        <v>405</v>
      </c>
      <c r="M62" s="305" t="s">
        <v>405</v>
      </c>
      <c r="N62" s="305" t="s">
        <v>405</v>
      </c>
      <c r="O62" s="305" t="s">
        <v>405</v>
      </c>
      <c r="P62" s="545"/>
      <c r="Q62" s="545"/>
      <c r="R62" s="545"/>
      <c r="S62" s="480"/>
      <c r="T62" s="150">
        <v>500000</v>
      </c>
      <c r="V62" s="545"/>
      <c r="W62" s="545"/>
      <c r="X62" s="545"/>
      <c r="Y62" s="545"/>
      <c r="Z62" s="545"/>
      <c r="AA62" s="249"/>
      <c r="AB62" s="249"/>
      <c r="AC62" s="249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49"/>
      <c r="BC62" s="249"/>
      <c r="BD62" s="249"/>
      <c r="BE62" s="249"/>
      <c r="BF62" s="249"/>
      <c r="BG62" s="249"/>
      <c r="BH62" s="249"/>
      <c r="BI62" s="249"/>
      <c r="BJ62" s="249"/>
      <c r="BK62" s="249"/>
      <c r="BL62" s="249"/>
      <c r="BM62" s="249"/>
      <c r="BN62" s="249"/>
      <c r="BO62" s="249"/>
      <c r="BP62" s="249"/>
      <c r="BQ62" s="249"/>
      <c r="BR62" s="249"/>
      <c r="BS62" s="249"/>
      <c r="BT62" s="249"/>
      <c r="BU62" s="249"/>
      <c r="BV62" s="249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/>
      <c r="CH62" s="249"/>
      <c r="CI62" s="249"/>
      <c r="CJ62" s="249"/>
      <c r="CK62" s="249"/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49"/>
      <c r="DJ62" s="249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</row>
    <row r="63" spans="1:126" s="49" customFormat="1" ht="15" customHeight="1" x14ac:dyDescent="0.2">
      <c r="A63" s="468">
        <v>5858</v>
      </c>
      <c r="B63" s="48" t="s">
        <v>8093</v>
      </c>
      <c r="C63" s="916" t="s">
        <v>7995</v>
      </c>
      <c r="D63" s="916" t="s">
        <v>4409</v>
      </c>
      <c r="E63" s="120" t="s">
        <v>1349</v>
      </c>
      <c r="F63" s="469" t="s">
        <v>206</v>
      </c>
      <c r="G63" s="48">
        <v>3</v>
      </c>
      <c r="H63" s="470"/>
      <c r="I63" s="446" t="s">
        <v>405</v>
      </c>
      <c r="J63" s="344" t="s">
        <v>405</v>
      </c>
      <c r="K63" s="344" t="s">
        <v>405</v>
      </c>
      <c r="L63" s="145" t="s">
        <v>405</v>
      </c>
      <c r="M63" s="365"/>
      <c r="N63" s="365"/>
      <c r="O63" s="365"/>
      <c r="P63" s="365"/>
      <c r="Q63" s="365"/>
      <c r="R63" s="365"/>
      <c r="S63" s="606"/>
      <c r="T63" s="147">
        <v>3500000</v>
      </c>
      <c r="V63" s="606"/>
      <c r="DO63" s="38"/>
      <c r="DP63" s="38"/>
      <c r="DQ63" s="38"/>
    </row>
    <row r="64" spans="1:126" s="38" customFormat="1" ht="15" customHeight="1" x14ac:dyDescent="0.2">
      <c r="A64" s="739">
        <v>5560</v>
      </c>
      <c r="B64" s="49" t="s">
        <v>7839</v>
      </c>
      <c r="C64" s="914" t="s">
        <v>7702</v>
      </c>
      <c r="D64" s="922" t="s">
        <v>4059</v>
      </c>
      <c r="E64" s="120" t="s">
        <v>1349</v>
      </c>
      <c r="F64" s="483" t="s">
        <v>209</v>
      </c>
      <c r="G64" s="483">
        <v>4</v>
      </c>
      <c r="H64" s="345" t="s">
        <v>405</v>
      </c>
      <c r="I64" s="99" t="s">
        <v>405</v>
      </c>
      <c r="J64" s="344" t="s">
        <v>405</v>
      </c>
      <c r="K64" s="344" t="s">
        <v>405</v>
      </c>
      <c r="L64" s="305" t="s">
        <v>405</v>
      </c>
      <c r="M64" s="305" t="s">
        <v>405</v>
      </c>
      <c r="N64" s="305" t="s">
        <v>405</v>
      </c>
      <c r="O64" s="159"/>
      <c r="P64" s="159"/>
      <c r="Q64" s="159"/>
      <c r="R64" s="159"/>
      <c r="S64" s="159"/>
      <c r="T64" s="764">
        <v>8000000</v>
      </c>
      <c r="U64" s="547"/>
      <c r="V64" s="606">
        <v>2</v>
      </c>
      <c r="W64" s="606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258"/>
      <c r="DP64" s="49"/>
      <c r="DQ64" s="49"/>
      <c r="DR64" s="49"/>
      <c r="DS64" s="49"/>
      <c r="DT64" s="49"/>
      <c r="DU64" s="49"/>
      <c r="DV64" s="49"/>
    </row>
    <row r="65" spans="1:126" s="48" customFormat="1" ht="15" customHeight="1" x14ac:dyDescent="0.2">
      <c r="A65" s="815">
        <v>7244</v>
      </c>
      <c r="B65" s="815" t="s">
        <v>9076</v>
      </c>
      <c r="C65" s="815" t="s">
        <v>8878</v>
      </c>
      <c r="D65" s="815" t="s">
        <v>474</v>
      </c>
      <c r="E65" s="120" t="s">
        <v>1349</v>
      </c>
      <c r="F65" s="815" t="s">
        <v>211</v>
      </c>
      <c r="G65" s="815">
        <v>0</v>
      </c>
      <c r="H65" s="487"/>
      <c r="I65" s="487"/>
      <c r="J65" s="345"/>
      <c r="K65" s="345"/>
      <c r="L65" s="305" t="s">
        <v>405</v>
      </c>
      <c r="M65" s="305" t="s">
        <v>405</v>
      </c>
      <c r="N65" s="305" t="s">
        <v>405</v>
      </c>
      <c r="O65" s="305" t="s">
        <v>405</v>
      </c>
      <c r="P65" s="545"/>
      <c r="Q65" s="545"/>
      <c r="R65" s="545"/>
      <c r="S65" s="480"/>
      <c r="T65" s="150">
        <v>545000</v>
      </c>
      <c r="U65" s="49"/>
      <c r="V65" s="545"/>
      <c r="W65" s="545"/>
      <c r="X65" s="545"/>
      <c r="Y65" s="545"/>
      <c r="Z65" s="545"/>
      <c r="AA65" s="249"/>
      <c r="AB65" s="249"/>
      <c r="AC65" s="249"/>
      <c r="AD65" s="249"/>
      <c r="AE65" s="249"/>
      <c r="AF65" s="249"/>
      <c r="AG65" s="249"/>
      <c r="AH65" s="249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49"/>
      <c r="BC65" s="249"/>
      <c r="BD65" s="249"/>
      <c r="BE65" s="249"/>
      <c r="BF65" s="249"/>
      <c r="BG65" s="249"/>
      <c r="BH65" s="249"/>
      <c r="BI65" s="249"/>
      <c r="BJ65" s="249"/>
      <c r="BK65" s="249"/>
      <c r="BL65" s="249"/>
      <c r="BM65" s="249"/>
      <c r="BN65" s="249"/>
      <c r="BO65" s="249"/>
      <c r="BP65" s="249"/>
      <c r="BQ65" s="249"/>
      <c r="BR65" s="249"/>
      <c r="BS65" s="249"/>
      <c r="BT65" s="249"/>
      <c r="BU65" s="249"/>
      <c r="BV65" s="249"/>
      <c r="BW65" s="249"/>
      <c r="BX65" s="249"/>
      <c r="BY65" s="249"/>
      <c r="BZ65" s="249"/>
      <c r="CA65" s="249"/>
      <c r="CB65" s="249"/>
      <c r="CC65" s="249"/>
      <c r="CD65" s="249"/>
      <c r="CE65" s="249"/>
      <c r="CF65" s="249"/>
      <c r="CG65" s="249"/>
      <c r="CH65" s="249"/>
      <c r="CI65" s="249"/>
      <c r="CJ65" s="249"/>
      <c r="CK65" s="249"/>
      <c r="CL65" s="249"/>
      <c r="CM65" s="249"/>
      <c r="CN65" s="249"/>
      <c r="CO65" s="249"/>
      <c r="CP65" s="249"/>
      <c r="CQ65" s="249"/>
      <c r="CR65" s="249"/>
      <c r="CS65" s="249"/>
      <c r="CT65" s="249"/>
      <c r="CU65" s="249"/>
      <c r="CV65" s="249"/>
      <c r="CW65" s="249"/>
      <c r="CX65" s="249"/>
      <c r="CY65" s="249"/>
      <c r="CZ65" s="249"/>
      <c r="DA65" s="249"/>
      <c r="DB65" s="249"/>
      <c r="DC65" s="249"/>
      <c r="DD65" s="249"/>
      <c r="DE65" s="249"/>
      <c r="DF65" s="249"/>
      <c r="DG65" s="249"/>
      <c r="DH65" s="249"/>
      <c r="DI65" s="249"/>
      <c r="DJ65" s="249"/>
      <c r="DK65" s="249"/>
      <c r="DL65" s="249"/>
      <c r="DM65" s="249"/>
      <c r="DN65" s="249"/>
      <c r="DO65" s="249"/>
      <c r="DP65" s="249"/>
      <c r="DQ65" s="249"/>
      <c r="DR65" s="249"/>
      <c r="DS65" s="249"/>
      <c r="DT65" s="249"/>
      <c r="DU65" s="249"/>
      <c r="DV65" s="249"/>
    </row>
    <row r="66" spans="1:126" s="49" customFormat="1" ht="15" customHeight="1" x14ac:dyDescent="0.2">
      <c r="A66" s="548">
        <v>6303</v>
      </c>
      <c r="B66" s="49" t="s">
        <v>2734</v>
      </c>
      <c r="C66" s="475" t="s">
        <v>3372</v>
      </c>
      <c r="D66" s="548" t="s">
        <v>210</v>
      </c>
      <c r="E66" s="120" t="s">
        <v>1349</v>
      </c>
      <c r="F66" s="475" t="s">
        <v>217</v>
      </c>
      <c r="G66" s="475">
        <v>2</v>
      </c>
      <c r="H66" s="470"/>
      <c r="I66" s="470"/>
      <c r="J66" s="345" t="s">
        <v>405</v>
      </c>
      <c r="K66" s="344" t="s">
        <v>405</v>
      </c>
      <c r="L66" s="100" t="s">
        <v>405</v>
      </c>
      <c r="M66" s="100" t="s">
        <v>405</v>
      </c>
      <c r="N66" s="365"/>
      <c r="O66" s="365"/>
      <c r="P66" s="159"/>
      <c r="Q66" s="159"/>
      <c r="R66" s="159"/>
      <c r="T66" s="147">
        <v>4000000</v>
      </c>
      <c r="U66" s="606"/>
      <c r="V66" s="606"/>
      <c r="DU66" s="258"/>
      <c r="DV66" s="258"/>
    </row>
    <row r="67" spans="1:126" s="97" customFormat="1" ht="15" customHeight="1" x14ac:dyDescent="0.2">
      <c r="B67" s="141" t="s">
        <v>2743</v>
      </c>
      <c r="C67" s="141" t="s">
        <v>2741</v>
      </c>
      <c r="D67" s="141" t="s">
        <v>2742</v>
      </c>
      <c r="E67" s="141" t="s">
        <v>2743</v>
      </c>
      <c r="H67" s="885"/>
      <c r="I67" s="885"/>
      <c r="J67" s="885"/>
      <c r="K67" s="885"/>
      <c r="L67" s="885">
        <f>COUNTIF((L57:L66),"X")</f>
        <v>10</v>
      </c>
      <c r="M67" s="885">
        <f t="shared" ref="M67:R67" si="1">COUNTIF((M57:M66),"X")</f>
        <v>9</v>
      </c>
      <c r="N67" s="885">
        <f t="shared" si="1"/>
        <v>6</v>
      </c>
      <c r="O67" s="885">
        <f t="shared" si="1"/>
        <v>4</v>
      </c>
      <c r="P67" s="885">
        <f t="shared" si="1"/>
        <v>0</v>
      </c>
      <c r="Q67" s="885">
        <f t="shared" si="1"/>
        <v>0</v>
      </c>
      <c r="R67" s="885">
        <f t="shared" si="1"/>
        <v>0</v>
      </c>
      <c r="S67" s="97">
        <f>SUM(L67:R67)</f>
        <v>29</v>
      </c>
      <c r="T67" s="747"/>
      <c r="U67" s="631"/>
      <c r="V67" s="747"/>
    </row>
    <row r="68" spans="1:126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/>
      <c r="R68" s="499"/>
      <c r="S68" s="499">
        <f>S56+S67</f>
        <v>170</v>
      </c>
      <c r="T68" s="623"/>
      <c r="U68" s="623"/>
      <c r="V68" s="623"/>
    </row>
    <row r="69" spans="1:126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1349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258"/>
      <c r="T69" s="258"/>
      <c r="U69" s="258"/>
      <c r="V69" s="61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</row>
    <row r="70" spans="1:126" s="679" customFormat="1" ht="15" customHeight="1" x14ac:dyDescent="0.2">
      <c r="A70" s="720">
        <v>2047</v>
      </c>
      <c r="B70" s="720" t="s">
        <v>1930</v>
      </c>
      <c r="C70" s="720"/>
      <c r="D70" s="720"/>
      <c r="E70" s="720" t="s">
        <v>1349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258"/>
      <c r="U70" s="258"/>
      <c r="V70" s="61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</row>
    <row r="71" spans="1:126" s="679" customFormat="1" ht="15" customHeight="1" x14ac:dyDescent="0.2">
      <c r="A71" s="720">
        <v>2047</v>
      </c>
      <c r="B71" s="720" t="s">
        <v>1931</v>
      </c>
      <c r="C71" s="720"/>
      <c r="D71" s="720"/>
      <c r="E71" s="720" t="s">
        <v>1349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258"/>
      <c r="T71" s="258"/>
      <c r="U71" s="258"/>
      <c r="V71" s="61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</row>
    <row r="72" spans="1:126" s="679" customFormat="1" ht="15" customHeight="1" x14ac:dyDescent="0.2">
      <c r="A72" s="720">
        <v>2047</v>
      </c>
      <c r="B72" s="720" t="s">
        <v>1932</v>
      </c>
      <c r="C72" s="720"/>
      <c r="D72" s="720"/>
      <c r="E72" s="720" t="s">
        <v>1349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258"/>
      <c r="U72" s="258"/>
      <c r="V72" s="61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</row>
    <row r="73" spans="1:126" s="679" customFormat="1" ht="15" customHeight="1" x14ac:dyDescent="0.2">
      <c r="A73" s="720">
        <v>2047</v>
      </c>
      <c r="B73" s="720" t="s">
        <v>1932</v>
      </c>
      <c r="C73" s="720"/>
      <c r="D73" s="720"/>
      <c r="E73" s="728" t="s">
        <v>256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258"/>
      <c r="T73" s="61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</row>
    <row r="74" spans="1:126" s="679" customFormat="1" ht="15" customHeight="1" x14ac:dyDescent="0.2">
      <c r="A74" s="720">
        <v>2047</v>
      </c>
      <c r="B74" s="720" t="s">
        <v>1933</v>
      </c>
      <c r="C74" s="720"/>
      <c r="D74" s="720"/>
      <c r="E74" s="728" t="s">
        <v>256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618"/>
      <c r="S74" s="258"/>
      <c r="T74" s="61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</row>
    <row r="75" spans="1:126" s="679" customFormat="1" ht="15" customHeight="1" x14ac:dyDescent="0.2">
      <c r="A75" s="720">
        <v>2047</v>
      </c>
      <c r="B75" s="720" t="s">
        <v>1934</v>
      </c>
      <c r="C75" s="720"/>
      <c r="D75" s="720"/>
      <c r="E75" s="728" t="s">
        <v>256</v>
      </c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618"/>
      <c r="S75" s="258"/>
      <c r="T75" s="61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</row>
    <row r="76" spans="1:126" s="679" customFormat="1" ht="15" customHeight="1" x14ac:dyDescent="0.2">
      <c r="A76" s="90" t="s">
        <v>557</v>
      </c>
      <c r="B76" s="405"/>
      <c r="C76" s="75" t="s">
        <v>3888</v>
      </c>
      <c r="D76" s="90"/>
      <c r="E76" s="90"/>
      <c r="T76" s="748"/>
      <c r="U76" s="788"/>
      <c r="V76" s="748"/>
      <c r="W76" s="419"/>
    </row>
    <row r="77" spans="1:126" s="476" customFormat="1" x14ac:dyDescent="0.2">
      <c r="A77" s="95"/>
      <c r="B77" s="155"/>
      <c r="T77" s="485"/>
      <c r="U77" s="632"/>
      <c r="V77" s="485"/>
      <c r="W77" s="48"/>
    </row>
    <row r="78" spans="1:126" s="95" customFormat="1" x14ac:dyDescent="0.2">
      <c r="A78" s="56"/>
      <c r="B78" s="155"/>
      <c r="T78" s="606"/>
      <c r="U78" s="485"/>
      <c r="V78" s="485"/>
    </row>
    <row r="79" spans="1:126" s="95" customFormat="1" x14ac:dyDescent="0.2">
      <c r="A79" s="56"/>
      <c r="B79" s="155"/>
      <c r="T79" s="606"/>
      <c r="U79" s="485"/>
      <c r="V79" s="485"/>
    </row>
    <row r="80" spans="1:126" s="95" customFormat="1" x14ac:dyDescent="0.2">
      <c r="A80" s="56"/>
      <c r="B80" s="155"/>
      <c r="T80" s="606"/>
      <c r="U80" s="485"/>
      <c r="V80" s="485"/>
    </row>
    <row r="81" spans="1:23" s="95" customFormat="1" x14ac:dyDescent="0.2">
      <c r="A81" s="56"/>
      <c r="B81" s="155"/>
      <c r="T81" s="606"/>
      <c r="U81" s="485"/>
      <c r="V81" s="485"/>
    </row>
    <row r="82" spans="1:23" s="95" customFormat="1" x14ac:dyDescent="0.2">
      <c r="A82" s="56"/>
      <c r="B82" s="155"/>
      <c r="T82" s="606"/>
      <c r="U82" s="485"/>
      <c r="V82" s="485"/>
    </row>
    <row r="83" spans="1:23" s="95" customFormat="1" x14ac:dyDescent="0.2">
      <c r="A83" s="56"/>
      <c r="B83" s="797"/>
      <c r="T83" s="606"/>
      <c r="U83" s="485"/>
      <c r="V83" s="485"/>
    </row>
    <row r="84" spans="1:23" s="890" customFormat="1" x14ac:dyDescent="0.2">
      <c r="A84" s="56"/>
      <c r="B84" s="155"/>
      <c r="T84" s="606"/>
      <c r="U84" s="632"/>
      <c r="V84" s="485"/>
      <c r="W84" s="95"/>
    </row>
    <row r="85" spans="1:23" s="890" customFormat="1" x14ac:dyDescent="0.2">
      <c r="A85" s="56"/>
      <c r="B85" s="155"/>
      <c r="T85" s="606"/>
      <c r="U85" s="632"/>
      <c r="V85" s="485"/>
      <c r="W85" s="95"/>
    </row>
    <row r="86" spans="1:23" s="890" customFormat="1" x14ac:dyDescent="0.2">
      <c r="A86" s="95"/>
      <c r="B86" s="780"/>
      <c r="T86" s="606"/>
      <c r="U86" s="632"/>
      <c r="V86" s="485"/>
      <c r="W86" s="95"/>
    </row>
    <row r="87" spans="1:23" s="891" customFormat="1" x14ac:dyDescent="0.2">
      <c r="A87" s="363"/>
      <c r="B87" s="798"/>
      <c r="U87" s="793"/>
      <c r="V87" s="749"/>
      <c r="W87" s="363"/>
    </row>
    <row r="88" spans="1:23" s="890" customFormat="1" x14ac:dyDescent="0.2">
      <c r="B88" s="892"/>
      <c r="T88" s="606"/>
      <c r="U88" s="632"/>
      <c r="V88" s="485"/>
      <c r="W88" s="95"/>
    </row>
    <row r="89" spans="1:23" s="890" customFormat="1" x14ac:dyDescent="0.2">
      <c r="B89" s="892"/>
      <c r="T89" s="606"/>
      <c r="U89" s="632"/>
      <c r="V89" s="485"/>
      <c r="W89" s="95"/>
    </row>
    <row r="90" spans="1:23" s="890" customFormat="1" x14ac:dyDescent="0.2">
      <c r="B90" s="892"/>
      <c r="T90" s="606"/>
      <c r="U90" s="632"/>
      <c r="V90" s="485"/>
      <c r="W90" s="95"/>
    </row>
    <row r="91" spans="1:23" s="890" customFormat="1" x14ac:dyDescent="0.2">
      <c r="B91" s="892"/>
      <c r="T91" s="606"/>
      <c r="U91" s="632"/>
      <c r="V91" s="485"/>
      <c r="W91" s="95"/>
    </row>
    <row r="92" spans="1:23" s="890" customFormat="1" x14ac:dyDescent="0.2">
      <c r="B92" s="892"/>
      <c r="T92" s="606"/>
      <c r="U92" s="632"/>
      <c r="V92" s="485"/>
      <c r="W92" s="95"/>
    </row>
    <row r="93" spans="1:23" s="476" customFormat="1" x14ac:dyDescent="0.2">
      <c r="B93" s="790"/>
      <c r="T93" s="606"/>
      <c r="U93" s="632"/>
      <c r="V93" s="485"/>
      <c r="W93" s="48"/>
    </row>
    <row r="94" spans="1:23" s="476" customFormat="1" x14ac:dyDescent="0.2">
      <c r="B94" s="790"/>
      <c r="T94" s="606"/>
      <c r="U94" s="632"/>
      <c r="V94" s="485"/>
      <c r="W94" s="48"/>
    </row>
    <row r="95" spans="1:23" s="476" customFormat="1" x14ac:dyDescent="0.2">
      <c r="B95" s="790"/>
      <c r="T95" s="606"/>
      <c r="U95" s="632"/>
      <c r="V95" s="485"/>
      <c r="W95" s="48"/>
    </row>
    <row r="96" spans="1:23" s="476" customFormat="1" x14ac:dyDescent="0.2">
      <c r="B96" s="790"/>
      <c r="T96" s="606"/>
      <c r="U96" s="632"/>
      <c r="V96" s="485"/>
      <c r="W96" s="48"/>
    </row>
    <row r="97" spans="2:23" s="476" customFormat="1" x14ac:dyDescent="0.2">
      <c r="B97" s="790"/>
      <c r="T97" s="606"/>
      <c r="U97" s="632"/>
      <c r="V97" s="485"/>
      <c r="W97" s="48"/>
    </row>
    <row r="98" spans="2:23" s="476" customFormat="1" x14ac:dyDescent="0.2">
      <c r="B98" s="790"/>
      <c r="T98" s="606"/>
      <c r="U98" s="632"/>
      <c r="V98" s="485"/>
      <c r="W98" s="48"/>
    </row>
    <row r="99" spans="2:23" x14ac:dyDescent="0.2">
      <c r="B99" s="416"/>
      <c r="C99" s="416"/>
      <c r="D99" s="416"/>
      <c r="E99" s="883"/>
      <c r="F99" s="476"/>
      <c r="G99" s="476"/>
    </row>
    <row r="100" spans="2:23" x14ac:dyDescent="0.2">
      <c r="B100" s="416"/>
      <c r="C100" s="416"/>
      <c r="D100" s="416"/>
      <c r="E100" s="883"/>
      <c r="F100" s="476"/>
      <c r="G100" s="476"/>
    </row>
    <row r="101" spans="2:23" x14ac:dyDescent="0.2">
      <c r="B101" s="416"/>
      <c r="C101" s="416"/>
      <c r="D101" s="416"/>
      <c r="E101" s="883"/>
      <c r="F101" s="476"/>
      <c r="G101" s="476"/>
    </row>
    <row r="102" spans="2:23" x14ac:dyDescent="0.2">
      <c r="B102" s="416"/>
      <c r="C102" s="416"/>
      <c r="D102" s="416"/>
      <c r="E102" s="883"/>
      <c r="F102" s="476"/>
      <c r="G102" s="476"/>
    </row>
    <row r="103" spans="2:23" x14ac:dyDescent="0.2">
      <c r="B103" s="416"/>
      <c r="C103" s="416"/>
      <c r="D103" s="416"/>
      <c r="E103" s="883"/>
      <c r="F103" s="476"/>
      <c r="G103" s="476"/>
    </row>
    <row r="104" spans="2:23" x14ac:dyDescent="0.2">
      <c r="B104" s="416"/>
      <c r="C104" s="416"/>
      <c r="D104" s="416"/>
      <c r="E104" s="883"/>
      <c r="F104" s="476"/>
      <c r="G104" s="476"/>
    </row>
    <row r="105" spans="2:23" x14ac:dyDescent="0.2">
      <c r="B105" s="416"/>
      <c r="C105" s="416"/>
      <c r="D105" s="416"/>
      <c r="E105" s="883"/>
      <c r="F105" s="476"/>
      <c r="G105" s="476"/>
    </row>
    <row r="106" spans="2:23" x14ac:dyDescent="0.2">
      <c r="B106" s="416"/>
      <c r="C106" s="416"/>
      <c r="D106" s="416"/>
      <c r="E106" s="883"/>
      <c r="F106" s="476"/>
      <c r="G106" s="476"/>
    </row>
    <row r="107" spans="2:23" x14ac:dyDescent="0.2">
      <c r="B107" s="416"/>
      <c r="C107" s="416"/>
      <c r="D107" s="416"/>
      <c r="E107" s="883"/>
      <c r="F107" s="476"/>
      <c r="G107" s="476"/>
    </row>
    <row r="108" spans="2:23" x14ac:dyDescent="0.2">
      <c r="B108" s="416"/>
      <c r="C108" s="416"/>
      <c r="D108" s="416"/>
      <c r="E108" s="883"/>
      <c r="F108" s="476"/>
      <c r="G108" s="476"/>
    </row>
    <row r="109" spans="2:23" x14ac:dyDescent="0.2">
      <c r="B109" s="416"/>
      <c r="C109" s="416"/>
      <c r="D109" s="416"/>
      <c r="E109" s="883"/>
      <c r="F109" s="476"/>
      <c r="G109" s="476"/>
    </row>
    <row r="110" spans="2:23" x14ac:dyDescent="0.2">
      <c r="B110" s="416"/>
      <c r="C110" s="416"/>
      <c r="D110" s="416"/>
      <c r="E110" s="883"/>
      <c r="F110" s="476"/>
      <c r="G110" s="476"/>
    </row>
    <row r="111" spans="2:23" x14ac:dyDescent="0.2">
      <c r="B111" s="416"/>
      <c r="C111" s="416"/>
      <c r="D111" s="416"/>
      <c r="E111" s="883"/>
      <c r="F111" s="476"/>
      <c r="G111" s="476"/>
    </row>
    <row r="112" spans="2:23" x14ac:dyDescent="0.2">
      <c r="B112" s="416"/>
      <c r="C112" s="416"/>
      <c r="D112" s="416"/>
      <c r="E112" s="883"/>
      <c r="F112" s="476"/>
      <c r="G112" s="476"/>
    </row>
    <row r="113" spans="2:7" x14ac:dyDescent="0.2">
      <c r="B113" s="416"/>
      <c r="C113" s="416"/>
      <c r="D113" s="416"/>
      <c r="E113" s="883"/>
      <c r="F113" s="476"/>
      <c r="G113" s="476"/>
    </row>
    <row r="114" spans="2:7" x14ac:dyDescent="0.2">
      <c r="B114" s="416"/>
      <c r="C114" s="416"/>
      <c r="D114" s="416"/>
      <c r="E114" s="883"/>
      <c r="F114" s="476"/>
      <c r="G114" s="476"/>
    </row>
    <row r="115" spans="2:7" x14ac:dyDescent="0.2">
      <c r="B115" s="416"/>
      <c r="C115" s="416"/>
      <c r="D115" s="416"/>
      <c r="E115" s="883"/>
      <c r="F115" s="476"/>
      <c r="G115" s="476"/>
    </row>
    <row r="116" spans="2:7" x14ac:dyDescent="0.2">
      <c r="B116" s="416"/>
      <c r="C116" s="416"/>
      <c r="D116" s="416"/>
      <c r="E116" s="883"/>
      <c r="F116" s="476"/>
      <c r="G116" s="476"/>
    </row>
    <row r="117" spans="2:7" x14ac:dyDescent="0.2">
      <c r="B117" s="416"/>
      <c r="C117" s="416"/>
      <c r="D117" s="416"/>
      <c r="E117" s="883"/>
      <c r="F117" s="476"/>
      <c r="G117" s="476"/>
    </row>
    <row r="118" spans="2:7" x14ac:dyDescent="0.2">
      <c r="B118" s="416"/>
      <c r="C118" s="416"/>
      <c r="D118" s="416"/>
      <c r="E118" s="883"/>
      <c r="F118" s="476"/>
      <c r="G118" s="476"/>
    </row>
    <row r="119" spans="2:7" x14ac:dyDescent="0.2">
      <c r="B119" s="416"/>
      <c r="C119" s="416"/>
      <c r="D119" s="416"/>
      <c r="E119" s="883"/>
      <c r="F119" s="476"/>
      <c r="G119" s="476"/>
    </row>
    <row r="120" spans="2:7" x14ac:dyDescent="0.2">
      <c r="B120" s="416"/>
      <c r="C120" s="416"/>
      <c r="D120" s="416"/>
      <c r="E120" s="883"/>
      <c r="F120" s="476"/>
      <c r="G120" s="476"/>
    </row>
    <row r="121" spans="2:7" x14ac:dyDescent="0.2">
      <c r="B121" s="416"/>
      <c r="C121" s="416"/>
      <c r="D121" s="416"/>
      <c r="E121" s="883"/>
      <c r="F121" s="476"/>
      <c r="G121" s="476"/>
    </row>
    <row r="122" spans="2:7" x14ac:dyDescent="0.2">
      <c r="B122" s="416"/>
      <c r="C122" s="416"/>
      <c r="D122" s="416"/>
      <c r="E122" s="883"/>
      <c r="F122" s="476"/>
      <c r="G122" s="476"/>
    </row>
    <row r="123" spans="2:7" x14ac:dyDescent="0.2">
      <c r="B123" s="416"/>
      <c r="C123" s="416"/>
      <c r="D123" s="416"/>
      <c r="E123" s="883"/>
      <c r="F123" s="476"/>
      <c r="G123" s="476"/>
    </row>
    <row r="124" spans="2:7" x14ac:dyDescent="0.2">
      <c r="B124" s="416"/>
      <c r="C124" s="416"/>
      <c r="D124" s="416"/>
      <c r="E124" s="883"/>
      <c r="F124" s="476"/>
      <c r="G124" s="476"/>
    </row>
    <row r="125" spans="2:7" x14ac:dyDescent="0.2">
      <c r="B125" s="416"/>
      <c r="C125" s="416"/>
      <c r="D125" s="416"/>
      <c r="E125" s="883"/>
      <c r="F125" s="476"/>
      <c r="G125" s="476"/>
    </row>
    <row r="126" spans="2:7" x14ac:dyDescent="0.2">
      <c r="B126" s="416"/>
      <c r="C126" s="416"/>
      <c r="D126" s="416"/>
      <c r="E126" s="883"/>
      <c r="F126" s="476"/>
      <c r="G126" s="476"/>
    </row>
    <row r="127" spans="2:7" x14ac:dyDescent="0.2">
      <c r="B127" s="416"/>
      <c r="C127" s="416"/>
      <c r="D127" s="416"/>
      <c r="E127" s="883"/>
      <c r="F127" s="476"/>
      <c r="G127" s="476"/>
    </row>
    <row r="128" spans="2:7" x14ac:dyDescent="0.2">
      <c r="B128" s="416"/>
      <c r="C128" s="416"/>
      <c r="D128" s="416"/>
      <c r="E128" s="883"/>
      <c r="F128" s="476"/>
      <c r="G128" s="476"/>
    </row>
    <row r="129" spans="2:7" x14ac:dyDescent="0.2">
      <c r="B129" s="416"/>
      <c r="C129" s="416"/>
      <c r="D129" s="416"/>
      <c r="E129" s="883"/>
      <c r="F129" s="476"/>
      <c r="G129" s="476"/>
    </row>
    <row r="130" spans="2:7" x14ac:dyDescent="0.2">
      <c r="B130" s="416"/>
      <c r="C130" s="416"/>
      <c r="D130" s="416"/>
      <c r="E130" s="883"/>
      <c r="F130" s="476"/>
      <c r="G130" s="476"/>
    </row>
    <row r="131" spans="2:7" x14ac:dyDescent="0.2">
      <c r="B131" s="416"/>
      <c r="C131" s="416"/>
      <c r="D131" s="416"/>
      <c r="E131" s="883"/>
      <c r="F131" s="476"/>
      <c r="G131" s="476"/>
    </row>
    <row r="132" spans="2:7" x14ac:dyDescent="0.2">
      <c r="B132" s="416"/>
      <c r="C132" s="416"/>
      <c r="D132" s="416"/>
      <c r="E132" s="883"/>
      <c r="F132" s="476"/>
      <c r="G132" s="476"/>
    </row>
    <row r="133" spans="2:7" x14ac:dyDescent="0.2">
      <c r="B133" s="416"/>
      <c r="C133" s="416"/>
      <c r="D133" s="416"/>
      <c r="E133" s="883"/>
      <c r="F133" s="476"/>
      <c r="G133" s="476"/>
    </row>
    <row r="134" spans="2:7" x14ac:dyDescent="0.2">
      <c r="B134" s="416"/>
      <c r="C134" s="416"/>
      <c r="D134" s="416"/>
      <c r="E134" s="883"/>
      <c r="F134" s="476"/>
      <c r="G134" s="476"/>
    </row>
    <row r="135" spans="2:7" x14ac:dyDescent="0.2">
      <c r="B135" s="416"/>
      <c r="C135" s="416"/>
      <c r="D135" s="416"/>
      <c r="E135" s="883"/>
      <c r="F135" s="476"/>
      <c r="G135" s="476"/>
    </row>
    <row r="136" spans="2:7" x14ac:dyDescent="0.2">
      <c r="B136" s="416"/>
      <c r="C136" s="416"/>
      <c r="D136" s="416"/>
      <c r="E136" s="883"/>
      <c r="F136" s="476"/>
      <c r="G136" s="476"/>
    </row>
    <row r="137" spans="2:7" x14ac:dyDescent="0.2">
      <c r="B137" s="416"/>
      <c r="C137" s="416"/>
      <c r="D137" s="416"/>
      <c r="E137" s="883"/>
      <c r="F137" s="476"/>
      <c r="G137" s="476"/>
    </row>
    <row r="138" spans="2:7" x14ac:dyDescent="0.2">
      <c r="B138" s="416"/>
      <c r="C138" s="416"/>
      <c r="D138" s="416"/>
      <c r="E138" s="883"/>
      <c r="F138" s="476"/>
      <c r="G138" s="476"/>
    </row>
    <row r="139" spans="2:7" x14ac:dyDescent="0.2">
      <c r="B139" s="416"/>
      <c r="C139" s="416"/>
      <c r="D139" s="416"/>
      <c r="E139" s="883"/>
      <c r="F139" s="476"/>
      <c r="G139" s="476"/>
    </row>
    <row r="140" spans="2:7" x14ac:dyDescent="0.2">
      <c r="B140" s="416"/>
      <c r="C140" s="416"/>
      <c r="D140" s="416"/>
      <c r="E140" s="883"/>
      <c r="F140" s="476"/>
      <c r="G140" s="476"/>
    </row>
    <row r="141" spans="2:7" x14ac:dyDescent="0.2">
      <c r="B141" s="416"/>
      <c r="C141" s="416"/>
      <c r="D141" s="416"/>
      <c r="E141" s="883"/>
      <c r="F141" s="476"/>
      <c r="G141" s="476"/>
    </row>
    <row r="142" spans="2:7" x14ac:dyDescent="0.2">
      <c r="B142" s="416"/>
      <c r="C142" s="416"/>
      <c r="D142" s="416"/>
      <c r="E142" s="883"/>
      <c r="F142" s="476"/>
      <c r="G142" s="476"/>
    </row>
    <row r="143" spans="2:7" x14ac:dyDescent="0.2">
      <c r="B143" s="416"/>
      <c r="C143" s="49"/>
      <c r="D143" s="49"/>
      <c r="E143" s="48"/>
      <c r="F143" s="476"/>
      <c r="G143" s="476"/>
    </row>
    <row r="144" spans="2:7" x14ac:dyDescent="0.2">
      <c r="B144" s="416"/>
      <c r="C144" s="49"/>
      <c r="D144" s="49"/>
      <c r="E144" s="48"/>
      <c r="F144" s="476"/>
      <c r="G144" s="476"/>
    </row>
    <row r="145" spans="2:7" x14ac:dyDescent="0.2">
      <c r="B145" s="416"/>
      <c r="C145" s="49"/>
      <c r="D145" s="49"/>
      <c r="E145" s="48"/>
      <c r="F145" s="476"/>
      <c r="G145" s="476"/>
    </row>
    <row r="146" spans="2:7" x14ac:dyDescent="0.2">
      <c r="B146" s="416"/>
      <c r="C146" s="49"/>
      <c r="D146" s="49"/>
      <c r="E146" s="48"/>
      <c r="F146" s="476"/>
      <c r="G146" s="476"/>
    </row>
    <row r="147" spans="2:7" x14ac:dyDescent="0.2">
      <c r="B147" s="416"/>
      <c r="C147" s="49"/>
      <c r="D147" s="49"/>
      <c r="E147" s="48"/>
      <c r="F147" s="476"/>
      <c r="G147" s="476"/>
    </row>
    <row r="148" spans="2:7" x14ac:dyDescent="0.2">
      <c r="B148" s="416"/>
      <c r="C148" s="49"/>
      <c r="D148" s="49"/>
      <c r="E148" s="48"/>
      <c r="F148" s="476"/>
      <c r="G148" s="476"/>
    </row>
    <row r="149" spans="2:7" x14ac:dyDescent="0.2">
      <c r="B149" s="416"/>
      <c r="C149" s="49"/>
      <c r="D149" s="49"/>
      <c r="E149" s="48"/>
      <c r="F149" s="476"/>
      <c r="G149" s="476"/>
    </row>
    <row r="150" spans="2:7" x14ac:dyDescent="0.2">
      <c r="B150" s="416"/>
      <c r="C150" s="49"/>
      <c r="D150" s="49"/>
      <c r="E150" s="48"/>
      <c r="F150" s="476"/>
      <c r="G150" s="476"/>
    </row>
    <row r="151" spans="2:7" x14ac:dyDescent="0.2">
      <c r="B151" s="416"/>
      <c r="C151" s="49"/>
      <c r="D151" s="49"/>
      <c r="E151" s="48"/>
      <c r="F151" s="476"/>
      <c r="G151" s="476"/>
    </row>
    <row r="152" spans="2:7" x14ac:dyDescent="0.2">
      <c r="B152" s="416"/>
      <c r="C152" s="49"/>
      <c r="D152" s="49"/>
      <c r="E152" s="48"/>
      <c r="F152" s="476"/>
      <c r="G152" s="476"/>
    </row>
    <row r="153" spans="2:7" x14ac:dyDescent="0.2">
      <c r="B153" s="416"/>
      <c r="C153" s="49"/>
      <c r="D153" s="49"/>
      <c r="E153" s="48"/>
      <c r="F153" s="476"/>
      <c r="G153" s="476"/>
    </row>
    <row r="154" spans="2:7" x14ac:dyDescent="0.2">
      <c r="B154" s="416"/>
      <c r="C154" s="49"/>
      <c r="D154" s="49"/>
      <c r="E154" s="48"/>
      <c r="F154" s="476"/>
      <c r="G154" s="476"/>
    </row>
    <row r="155" spans="2:7" x14ac:dyDescent="0.2">
      <c r="B155" s="416"/>
      <c r="C155" s="49"/>
      <c r="D155" s="49"/>
      <c r="E155" s="48"/>
      <c r="F155" s="476"/>
      <c r="G155" s="476"/>
    </row>
    <row r="156" spans="2:7" x14ac:dyDescent="0.2">
      <c r="B156" s="416"/>
      <c r="C156" s="49"/>
      <c r="D156" s="49"/>
      <c r="E156" s="48"/>
      <c r="F156" s="476"/>
      <c r="G156" s="476"/>
    </row>
    <row r="157" spans="2:7" x14ac:dyDescent="0.2">
      <c r="B157" s="416"/>
      <c r="C157" s="49"/>
      <c r="D157" s="49"/>
      <c r="E157" s="48"/>
      <c r="F157" s="476"/>
      <c r="G157" s="476"/>
    </row>
    <row r="158" spans="2:7" x14ac:dyDescent="0.2">
      <c r="B158" s="416"/>
      <c r="C158" s="49"/>
      <c r="D158" s="49"/>
      <c r="E158" s="48"/>
      <c r="F158" s="476"/>
      <c r="G158" s="476"/>
    </row>
    <row r="159" spans="2:7" x14ac:dyDescent="0.2">
      <c r="B159" s="416"/>
      <c r="C159" s="49"/>
      <c r="D159" s="49"/>
      <c r="E159" s="48"/>
      <c r="F159" s="476"/>
      <c r="G159" s="476"/>
    </row>
    <row r="160" spans="2:7" x14ac:dyDescent="0.2">
      <c r="B160" s="416"/>
      <c r="C160" s="49"/>
      <c r="D160" s="49"/>
      <c r="E160" s="48"/>
      <c r="F160" s="476"/>
      <c r="G160" s="476"/>
    </row>
    <row r="161" spans="2:7" x14ac:dyDescent="0.2">
      <c r="B161" s="416"/>
      <c r="C161" s="49"/>
      <c r="D161" s="49"/>
      <c r="E161" s="48"/>
      <c r="F161" s="476"/>
      <c r="G161" s="476"/>
    </row>
    <row r="162" spans="2:7" x14ac:dyDescent="0.2">
      <c r="B162" s="416"/>
      <c r="C162" s="49"/>
      <c r="D162" s="49"/>
      <c r="E162" s="48"/>
      <c r="F162" s="476"/>
      <c r="G162" s="476"/>
    </row>
    <row r="163" spans="2:7" x14ac:dyDescent="0.2">
      <c r="E163" s="476"/>
      <c r="F163" s="476"/>
      <c r="G163" s="476"/>
    </row>
    <row r="164" spans="2:7" x14ac:dyDescent="0.2">
      <c r="E164" s="476"/>
      <c r="F164" s="476"/>
      <c r="G164" s="476"/>
    </row>
    <row r="165" spans="2:7" x14ac:dyDescent="0.2">
      <c r="E165" s="476"/>
      <c r="F165" s="476"/>
      <c r="G165" s="476"/>
    </row>
    <row r="166" spans="2:7" x14ac:dyDescent="0.2">
      <c r="E166" s="476"/>
      <c r="F166" s="476"/>
      <c r="G166" s="476"/>
    </row>
    <row r="167" spans="2:7" x14ac:dyDescent="0.2">
      <c r="E167" s="476"/>
      <c r="F167" s="476"/>
      <c r="G167" s="476"/>
    </row>
    <row r="168" spans="2:7" x14ac:dyDescent="0.2">
      <c r="E168" s="476"/>
      <c r="F168" s="476"/>
      <c r="G168" s="476"/>
    </row>
    <row r="169" spans="2:7" x14ac:dyDescent="0.2">
      <c r="E169" s="476"/>
      <c r="F169" s="476"/>
      <c r="G169" s="476"/>
    </row>
    <row r="170" spans="2:7" x14ac:dyDescent="0.2">
      <c r="E170" s="476"/>
      <c r="F170" s="476"/>
      <c r="G170" s="476"/>
    </row>
    <row r="171" spans="2:7" x14ac:dyDescent="0.2">
      <c r="E171" s="476"/>
      <c r="F171" s="476"/>
      <c r="G171" s="476"/>
    </row>
    <row r="172" spans="2:7" x14ac:dyDescent="0.2">
      <c r="E172" s="476"/>
      <c r="F172" s="476"/>
      <c r="G172" s="476"/>
    </row>
  </sheetData>
  <sortState ref="A3:DV65">
    <sortCondition ref="F3:F65" customList="QB,HB,FB,WR,TE,C,G,T,K,DE,DT,LB,CB,S,P"/>
    <sortCondition descending="1" ref="G3:G65"/>
    <sortCondition ref="D3:D65"/>
    <sortCondition ref="C3:C65"/>
  </sortState>
  <hyperlinks>
    <hyperlink ref="A1" r:id="rId1" display="http://pnfl.biz/"/>
    <hyperlink ref="D1" r:id="rId2" display="http://pnfl.biz/messageboard/"/>
    <hyperlink ref="E1" r:id="rId3" location="A1" display="http://pnfl.biz/pnflstats/PNFL_roster.htm - A1"/>
    <hyperlink ref="C1" r:id="rId4"/>
    <hyperlink ref="C76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drawing r:id="rId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Z100"/>
  <sheetViews>
    <sheetView zoomScaleNormal="100" workbookViewId="0">
      <pane ySplit="2" topLeftCell="A45" activePane="bottomLeft" state="frozen"/>
      <selection pane="bottomLeft" activeCell="L56" sqref="L56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7" width="4.7109375" style="258" customWidth="1"/>
    <col min="8" max="8" width="4.7109375" style="258" hidden="1" customWidth="1"/>
    <col min="9" max="22" width="4.7109375" style="258" customWidth="1"/>
    <col min="23" max="23" width="12.7109375" style="606" customWidth="1"/>
    <col min="24" max="25" width="12.7109375" style="618" customWidth="1"/>
    <col min="26" max="16384" width="9.140625" style="258"/>
  </cols>
  <sheetData>
    <row r="1" spans="1:130" s="786" customFormat="1" ht="13.5" customHeight="1" thickBot="1" x14ac:dyDescent="0.25">
      <c r="A1" s="782" t="s">
        <v>440</v>
      </c>
      <c r="B1" s="758" t="s">
        <v>170</v>
      </c>
      <c r="C1" s="758" t="s">
        <v>180</v>
      </c>
      <c r="D1" s="784" t="s">
        <v>181</v>
      </c>
      <c r="E1" s="784" t="s">
        <v>182</v>
      </c>
      <c r="F1" s="785"/>
      <c r="W1" s="750"/>
      <c r="X1" s="750"/>
      <c r="Y1" s="750"/>
    </row>
    <row r="2" spans="1:130" s="2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>
        <v>2051</v>
      </c>
      <c r="R2" s="255">
        <v>2052</v>
      </c>
      <c r="S2" s="255">
        <v>2053</v>
      </c>
      <c r="T2" s="255">
        <v>2054</v>
      </c>
      <c r="U2" s="255">
        <v>2055</v>
      </c>
      <c r="V2" s="255" t="s">
        <v>705</v>
      </c>
      <c r="W2" s="434" t="s">
        <v>8738</v>
      </c>
      <c r="X2" s="434" t="s">
        <v>8820</v>
      </c>
      <c r="Y2" s="744"/>
    </row>
    <row r="3" spans="1:130" s="49" customFormat="1" ht="15" customHeight="1" thickTop="1" x14ac:dyDescent="0.2">
      <c r="A3" s="462">
        <v>3579</v>
      </c>
      <c r="B3" s="463" t="s">
        <v>4460</v>
      </c>
      <c r="C3" s="462" t="s">
        <v>455</v>
      </c>
      <c r="D3" s="462" t="s">
        <v>323</v>
      </c>
      <c r="E3" s="120" t="s">
        <v>516</v>
      </c>
      <c r="F3" s="463" t="s">
        <v>188</v>
      </c>
      <c r="G3" s="597">
        <v>7</v>
      </c>
      <c r="H3" s="344" t="s">
        <v>405</v>
      </c>
      <c r="I3" s="99" t="s">
        <v>405</v>
      </c>
      <c r="J3" s="345" t="s">
        <v>405</v>
      </c>
      <c r="K3" s="344" t="s">
        <v>405</v>
      </c>
      <c r="L3" s="100" t="s">
        <v>405</v>
      </c>
      <c r="M3" s="100" t="s">
        <v>405</v>
      </c>
      <c r="N3" s="100" t="s">
        <v>405</v>
      </c>
      <c r="O3" s="100"/>
      <c r="P3" s="100"/>
      <c r="Q3" s="100"/>
      <c r="R3" s="100"/>
      <c r="S3" s="100"/>
      <c r="T3" s="100"/>
      <c r="U3" s="100"/>
      <c r="W3" s="147">
        <v>13000000</v>
      </c>
      <c r="X3" s="606"/>
      <c r="Y3" s="606"/>
      <c r="Z3" s="364"/>
      <c r="DD3" s="38"/>
      <c r="DE3" s="38"/>
      <c r="DF3" s="38"/>
    </row>
    <row r="4" spans="1:130" s="38" customFormat="1" ht="15" customHeight="1" x14ac:dyDescent="0.2">
      <c r="A4" s="815">
        <v>7358</v>
      </c>
      <c r="B4" s="815" t="s">
        <v>9083</v>
      </c>
      <c r="C4" s="815" t="s">
        <v>268</v>
      </c>
      <c r="D4" s="815" t="s">
        <v>8951</v>
      </c>
      <c r="E4" s="120" t="s">
        <v>516</v>
      </c>
      <c r="F4" s="815" t="s">
        <v>188</v>
      </c>
      <c r="G4" s="815">
        <v>0</v>
      </c>
      <c r="H4" s="470"/>
      <c r="I4" s="470"/>
      <c r="J4" s="345"/>
      <c r="K4" s="345"/>
      <c r="L4" s="305" t="s">
        <v>405</v>
      </c>
      <c r="M4" s="305" t="s">
        <v>405</v>
      </c>
      <c r="N4" s="305" t="s">
        <v>405</v>
      </c>
      <c r="O4" s="305" t="s">
        <v>405</v>
      </c>
      <c r="P4" s="48"/>
      <c r="Q4" s="48"/>
      <c r="R4" s="150"/>
      <c r="S4" s="827"/>
      <c r="T4" s="48"/>
      <c r="U4" s="49"/>
      <c r="V4" s="826"/>
      <c r="W4" s="150">
        <v>500000</v>
      </c>
      <c r="X4" s="48"/>
      <c r="Y4" s="48"/>
      <c r="Z4" s="48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</row>
    <row r="5" spans="1:130" s="49" customFormat="1" ht="15" customHeight="1" x14ac:dyDescent="0.2">
      <c r="A5" s="462">
        <v>3520</v>
      </c>
      <c r="B5" s="462" t="s">
        <v>2280</v>
      </c>
      <c r="C5" s="462" t="s">
        <v>268</v>
      </c>
      <c r="D5" s="462" t="s">
        <v>286</v>
      </c>
      <c r="E5" s="120" t="s">
        <v>516</v>
      </c>
      <c r="F5" s="462" t="s">
        <v>190</v>
      </c>
      <c r="G5" s="685">
        <v>7</v>
      </c>
      <c r="H5" s="344" t="s">
        <v>405</v>
      </c>
      <c r="I5" s="446" t="s">
        <v>405</v>
      </c>
      <c r="J5" s="344" t="s">
        <v>405</v>
      </c>
      <c r="K5" s="344" t="s">
        <v>405</v>
      </c>
      <c r="L5" s="716" t="s">
        <v>405</v>
      </c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450">
        <v>7600000</v>
      </c>
      <c r="X5" s="606"/>
      <c r="Y5" s="606"/>
      <c r="Z5" s="364"/>
      <c r="CU5" s="38"/>
      <c r="CV5" s="38"/>
      <c r="CW5" s="38"/>
      <c r="CX5" s="38"/>
      <c r="CY5" s="38"/>
      <c r="DA5" s="38"/>
      <c r="DB5" s="38"/>
      <c r="DD5" s="38"/>
      <c r="DE5" s="38"/>
      <c r="DF5" s="38"/>
      <c r="DG5" s="38"/>
      <c r="DH5" s="38"/>
      <c r="DQ5" s="38"/>
      <c r="DU5" s="38"/>
      <c r="DV5" s="38"/>
      <c r="DW5" s="38"/>
      <c r="DX5" s="38"/>
      <c r="DY5" s="38"/>
      <c r="DZ5" s="38"/>
    </row>
    <row r="6" spans="1:130" s="49" customFormat="1" ht="15" customHeight="1" x14ac:dyDescent="0.2">
      <c r="A6" s="462">
        <v>3518</v>
      </c>
      <c r="B6" s="463" t="s">
        <v>4472</v>
      </c>
      <c r="C6" s="462" t="s">
        <v>4324</v>
      </c>
      <c r="D6" s="462" t="s">
        <v>222</v>
      </c>
      <c r="E6" s="120" t="s">
        <v>516</v>
      </c>
      <c r="F6" s="463" t="s">
        <v>190</v>
      </c>
      <c r="G6" s="597">
        <v>7</v>
      </c>
      <c r="H6" s="344" t="s">
        <v>405</v>
      </c>
      <c r="I6" s="446" t="s">
        <v>405</v>
      </c>
      <c r="J6" s="344" t="s">
        <v>405</v>
      </c>
      <c r="K6" s="344" t="s">
        <v>405</v>
      </c>
      <c r="L6" s="305" t="s">
        <v>405</v>
      </c>
      <c r="M6" s="305" t="s">
        <v>405</v>
      </c>
      <c r="N6" s="367"/>
      <c r="O6" s="367"/>
      <c r="P6" s="367"/>
      <c r="Q6" s="367"/>
      <c r="R6" s="367"/>
      <c r="S6" s="367"/>
      <c r="T6" s="367"/>
      <c r="U6" s="367"/>
      <c r="W6" s="147">
        <v>7000000</v>
      </c>
      <c r="X6" s="606"/>
      <c r="Y6" s="606"/>
      <c r="Z6" s="364"/>
    </row>
    <row r="7" spans="1:130" s="38" customFormat="1" ht="15" customHeight="1" x14ac:dyDescent="0.2">
      <c r="A7" s="468">
        <v>5732</v>
      </c>
      <c r="B7" s="49" t="s">
        <v>3582</v>
      </c>
      <c r="C7" s="468" t="s">
        <v>7962</v>
      </c>
      <c r="D7" s="468" t="s">
        <v>358</v>
      </c>
      <c r="E7" s="120" t="s">
        <v>516</v>
      </c>
      <c r="F7" s="469" t="s">
        <v>190</v>
      </c>
      <c r="G7" s="49">
        <v>3</v>
      </c>
      <c r="H7" s="470"/>
      <c r="I7" s="446" t="s">
        <v>405</v>
      </c>
      <c r="J7" s="344" t="s">
        <v>405</v>
      </c>
      <c r="K7" s="344" t="s">
        <v>405</v>
      </c>
      <c r="L7" s="145" t="s">
        <v>405</v>
      </c>
      <c r="M7" s="365"/>
      <c r="N7" s="365"/>
      <c r="O7" s="365"/>
      <c r="P7" s="365"/>
      <c r="Q7" s="365"/>
      <c r="R7" s="365"/>
      <c r="S7" s="365"/>
      <c r="T7" s="365"/>
      <c r="U7" s="365"/>
      <c r="V7" s="49"/>
      <c r="W7" s="147">
        <v>3000000</v>
      </c>
      <c r="X7" s="606"/>
      <c r="Y7" s="606"/>
      <c r="Z7" s="364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U7" s="49"/>
      <c r="DV7" s="49"/>
      <c r="DW7" s="49"/>
      <c r="DX7" s="49"/>
      <c r="DY7" s="49"/>
      <c r="DZ7" s="49"/>
    </row>
    <row r="8" spans="1:130" s="49" customFormat="1" ht="15" customHeight="1" x14ac:dyDescent="0.2">
      <c r="A8" s="814">
        <v>5488</v>
      </c>
      <c r="B8" s="49" t="s">
        <v>7840</v>
      </c>
      <c r="C8" s="815" t="s">
        <v>7690</v>
      </c>
      <c r="D8" s="815" t="s">
        <v>7691</v>
      </c>
      <c r="E8" s="120" t="s">
        <v>516</v>
      </c>
      <c r="F8" s="815" t="s">
        <v>193</v>
      </c>
      <c r="G8" s="815">
        <v>4</v>
      </c>
      <c r="H8" s="487"/>
      <c r="I8" s="487"/>
      <c r="J8" s="345"/>
      <c r="K8" s="345"/>
      <c r="L8" s="305" t="s">
        <v>405</v>
      </c>
      <c r="M8" s="305" t="s">
        <v>405</v>
      </c>
      <c r="N8" s="305" t="s">
        <v>405</v>
      </c>
      <c r="O8" s="545"/>
      <c r="P8" s="545"/>
      <c r="Q8" s="545"/>
      <c r="R8" s="545"/>
      <c r="S8" s="480"/>
      <c r="T8" s="490"/>
      <c r="U8" s="493"/>
      <c r="V8" s="493"/>
      <c r="W8" s="147">
        <v>2500000</v>
      </c>
      <c r="X8" s="545"/>
      <c r="Y8" s="606">
        <v>1</v>
      </c>
      <c r="Z8" s="545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W8" s="38"/>
      <c r="DX8" s="38"/>
      <c r="DY8" s="38"/>
      <c r="DZ8" s="38"/>
    </row>
    <row r="9" spans="1:130" s="49" customFormat="1" ht="15" customHeight="1" x14ac:dyDescent="0.2">
      <c r="A9" s="815">
        <v>7259</v>
      </c>
      <c r="B9" s="815" t="s">
        <v>9101</v>
      </c>
      <c r="C9" s="825" t="s">
        <v>378</v>
      </c>
      <c r="D9" s="825" t="s">
        <v>249</v>
      </c>
      <c r="E9" s="120" t="s">
        <v>516</v>
      </c>
      <c r="F9" s="815" t="s">
        <v>193</v>
      </c>
      <c r="G9" s="815">
        <v>0</v>
      </c>
      <c r="H9" s="487"/>
      <c r="I9" s="487"/>
      <c r="J9" s="345"/>
      <c r="K9" s="345"/>
      <c r="L9" s="305" t="s">
        <v>405</v>
      </c>
      <c r="M9" s="305" t="s">
        <v>405</v>
      </c>
      <c r="N9" s="305" t="s">
        <v>405</v>
      </c>
      <c r="O9" s="305" t="s">
        <v>405</v>
      </c>
      <c r="P9" s="545"/>
      <c r="Q9" s="545"/>
      <c r="R9" s="545"/>
      <c r="S9" s="480"/>
      <c r="T9" s="545"/>
      <c r="U9" s="38"/>
      <c r="V9" s="545"/>
      <c r="W9" s="150">
        <v>500000</v>
      </c>
      <c r="X9" s="545"/>
      <c r="Y9" s="545"/>
      <c r="Z9" s="545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249"/>
      <c r="BL9" s="249"/>
      <c r="BM9" s="249"/>
      <c r="BN9" s="249"/>
      <c r="BO9" s="249"/>
      <c r="BP9" s="249"/>
      <c r="BQ9" s="249"/>
      <c r="BR9" s="249"/>
      <c r="BS9" s="249"/>
      <c r="BT9" s="249"/>
      <c r="BU9" s="249"/>
      <c r="BV9" s="249"/>
      <c r="BW9" s="249"/>
      <c r="BX9" s="249"/>
      <c r="BY9" s="249"/>
      <c r="BZ9" s="249"/>
      <c r="CA9" s="249"/>
      <c r="CB9" s="249"/>
      <c r="CC9" s="249"/>
      <c r="CD9" s="249"/>
      <c r="CE9" s="249"/>
      <c r="CF9" s="249"/>
      <c r="CG9" s="249"/>
      <c r="CH9" s="249"/>
      <c r="CI9" s="249"/>
      <c r="CJ9" s="249"/>
      <c r="CK9" s="249"/>
      <c r="CL9" s="249"/>
      <c r="CM9" s="249"/>
      <c r="CN9" s="249"/>
      <c r="CO9" s="249"/>
      <c r="CP9" s="249"/>
      <c r="CQ9" s="249"/>
      <c r="CR9" s="249"/>
      <c r="CS9" s="249"/>
      <c r="CT9" s="249"/>
      <c r="CU9" s="249"/>
      <c r="CV9" s="249"/>
      <c r="CW9" s="249"/>
      <c r="CX9" s="249"/>
      <c r="CY9" s="249"/>
      <c r="CZ9" s="249"/>
      <c r="DA9" s="249"/>
      <c r="DB9" s="249"/>
      <c r="DC9" s="249"/>
      <c r="DD9" s="249"/>
      <c r="DE9" s="249"/>
      <c r="DF9" s="249"/>
      <c r="DG9" s="249"/>
      <c r="DH9" s="249"/>
      <c r="DI9" s="249"/>
      <c r="DJ9" s="249"/>
      <c r="DK9" s="249"/>
      <c r="DL9" s="249"/>
      <c r="DM9" s="249"/>
      <c r="DN9" s="249"/>
      <c r="DO9" s="249"/>
      <c r="DP9" s="249"/>
      <c r="DQ9" s="249"/>
      <c r="DR9" s="249"/>
      <c r="DS9" s="249"/>
      <c r="DT9" s="249"/>
      <c r="DU9" s="38"/>
      <c r="DV9" s="38"/>
      <c r="DW9" s="38"/>
      <c r="DX9" s="38"/>
      <c r="DY9" s="38"/>
      <c r="DZ9" s="38"/>
    </row>
    <row r="10" spans="1:130" s="49" customFormat="1" ht="15" customHeight="1" x14ac:dyDescent="0.2">
      <c r="A10" s="472">
        <v>2138</v>
      </c>
      <c r="B10" s="473" t="s">
        <v>1675</v>
      </c>
      <c r="C10" s="472" t="s">
        <v>108</v>
      </c>
      <c r="D10" s="472" t="s">
        <v>3553</v>
      </c>
      <c r="E10" s="120" t="s">
        <v>516</v>
      </c>
      <c r="F10" s="473" t="s">
        <v>196</v>
      </c>
      <c r="G10" s="691">
        <v>10</v>
      </c>
      <c r="H10" s="345" t="s">
        <v>405</v>
      </c>
      <c r="I10" s="99" t="s">
        <v>405</v>
      </c>
      <c r="J10" s="345" t="s">
        <v>405</v>
      </c>
      <c r="K10" s="344" t="s">
        <v>405</v>
      </c>
      <c r="L10" s="700" t="s">
        <v>405</v>
      </c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723">
        <v>17000000</v>
      </c>
      <c r="X10" s="485"/>
      <c r="Y10" s="606"/>
      <c r="Z10" s="364"/>
      <c r="DA10" s="38"/>
    </row>
    <row r="11" spans="1:130" s="49" customFormat="1" ht="15" customHeight="1" x14ac:dyDescent="0.2">
      <c r="A11" s="456">
        <v>2667</v>
      </c>
      <c r="B11" s="48" t="s">
        <v>3571</v>
      </c>
      <c r="C11" s="456" t="s">
        <v>1782</v>
      </c>
      <c r="D11" s="456" t="s">
        <v>3782</v>
      </c>
      <c r="E11" s="120" t="s">
        <v>516</v>
      </c>
      <c r="F11" s="457" t="s">
        <v>196</v>
      </c>
      <c r="G11" s="707">
        <v>9</v>
      </c>
      <c r="H11" s="345" t="s">
        <v>405</v>
      </c>
      <c r="I11" s="99" t="s">
        <v>405</v>
      </c>
      <c r="J11" s="344" t="s">
        <v>405</v>
      </c>
      <c r="K11" s="345" t="s">
        <v>405</v>
      </c>
      <c r="L11" s="100" t="s">
        <v>405</v>
      </c>
      <c r="M11" s="145"/>
      <c r="N11" s="145"/>
      <c r="O11" s="145"/>
      <c r="P11" s="145"/>
      <c r="Q11" s="145"/>
      <c r="R11" s="145"/>
      <c r="S11" s="145"/>
      <c r="T11" s="145"/>
      <c r="U11" s="145"/>
      <c r="W11" s="147">
        <v>8000000</v>
      </c>
      <c r="X11" s="485"/>
      <c r="Y11" s="606"/>
      <c r="Z11" s="364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</row>
    <row r="12" spans="1:130" s="38" customFormat="1" ht="15" customHeight="1" x14ac:dyDescent="0.2">
      <c r="A12" s="465">
        <v>4104</v>
      </c>
      <c r="B12" s="49" t="s">
        <v>4781</v>
      </c>
      <c r="C12" s="465" t="s">
        <v>4718</v>
      </c>
      <c r="D12" s="465" t="s">
        <v>4719</v>
      </c>
      <c r="E12" s="120" t="s">
        <v>516</v>
      </c>
      <c r="F12" s="466" t="s">
        <v>196</v>
      </c>
      <c r="G12" s="480">
        <v>6</v>
      </c>
      <c r="H12" s="344" t="s">
        <v>405</v>
      </c>
      <c r="I12" s="99" t="s">
        <v>405</v>
      </c>
      <c r="J12" s="345" t="s">
        <v>405</v>
      </c>
      <c r="K12" s="344" t="s">
        <v>405</v>
      </c>
      <c r="L12" s="100" t="s">
        <v>405</v>
      </c>
      <c r="M12" s="367"/>
      <c r="N12" s="367"/>
      <c r="O12" s="367"/>
      <c r="P12" s="367"/>
      <c r="Q12" s="367"/>
      <c r="R12" s="367"/>
      <c r="S12" s="367"/>
      <c r="T12" s="367"/>
      <c r="U12" s="367"/>
      <c r="V12" s="146"/>
      <c r="W12" s="147">
        <v>6500000</v>
      </c>
      <c r="X12" s="606"/>
      <c r="Y12" s="606"/>
      <c r="Z12" s="364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</row>
    <row r="13" spans="1:130" s="49" customFormat="1" ht="15" customHeight="1" x14ac:dyDescent="0.2">
      <c r="A13" s="48">
        <v>4743</v>
      </c>
      <c r="B13" s="49" t="s">
        <v>4231</v>
      </c>
      <c r="C13" s="48" t="s">
        <v>373</v>
      </c>
      <c r="D13" s="48" t="s">
        <v>478</v>
      </c>
      <c r="E13" s="120" t="s">
        <v>516</v>
      </c>
      <c r="F13" s="49" t="s">
        <v>196</v>
      </c>
      <c r="G13" s="480">
        <v>5</v>
      </c>
      <c r="H13" s="344" t="s">
        <v>405</v>
      </c>
      <c r="I13" s="99" t="s">
        <v>405</v>
      </c>
      <c r="J13" s="344" t="s">
        <v>405</v>
      </c>
      <c r="K13" s="345" t="s">
        <v>405</v>
      </c>
      <c r="L13" s="100" t="s">
        <v>405</v>
      </c>
      <c r="M13" s="145"/>
      <c r="N13" s="145"/>
      <c r="O13" s="145"/>
      <c r="P13" s="145"/>
      <c r="Q13" s="145"/>
      <c r="R13" s="145"/>
      <c r="S13" s="145"/>
      <c r="T13" s="145"/>
      <c r="U13" s="145"/>
      <c r="W13" s="147">
        <v>4000000</v>
      </c>
      <c r="X13" s="606"/>
      <c r="Y13" s="606"/>
      <c r="Z13" s="364"/>
      <c r="DR13" s="48"/>
      <c r="DS13" s="48"/>
      <c r="DT13" s="48"/>
    </row>
    <row r="14" spans="1:130" s="49" customFormat="1" ht="15" customHeight="1" x14ac:dyDescent="0.2">
      <c r="A14" s="458">
        <v>5441</v>
      </c>
      <c r="B14" s="49" t="s">
        <v>7768</v>
      </c>
      <c r="C14" s="458" t="s">
        <v>7143</v>
      </c>
      <c r="D14" s="458" t="s">
        <v>252</v>
      </c>
      <c r="E14" s="120" t="s">
        <v>516</v>
      </c>
      <c r="F14" s="459" t="s">
        <v>196</v>
      </c>
      <c r="G14" s="458">
        <v>4</v>
      </c>
      <c r="H14" s="345" t="s">
        <v>405</v>
      </c>
      <c r="I14" s="99" t="s">
        <v>405</v>
      </c>
      <c r="J14" s="344" t="s">
        <v>405</v>
      </c>
      <c r="K14" s="344" t="s">
        <v>405</v>
      </c>
      <c r="L14" s="145" t="s">
        <v>405</v>
      </c>
      <c r="M14" s="145"/>
      <c r="N14" s="145"/>
      <c r="O14" s="145"/>
      <c r="P14" s="145"/>
      <c r="Q14" s="145"/>
      <c r="R14" s="145"/>
      <c r="S14" s="145"/>
      <c r="T14" s="145"/>
      <c r="U14" s="145"/>
      <c r="W14" s="147">
        <v>9500000</v>
      </c>
      <c r="X14" s="606"/>
      <c r="Y14" s="606"/>
      <c r="Z14" s="364"/>
    </row>
    <row r="15" spans="1:130" s="49" customFormat="1" ht="15" customHeight="1" x14ac:dyDescent="0.2">
      <c r="A15" s="458">
        <v>5267</v>
      </c>
      <c r="B15" s="49" t="s">
        <v>7794</v>
      </c>
      <c r="C15" s="458" t="s">
        <v>268</v>
      </c>
      <c r="D15" s="458" t="s">
        <v>302</v>
      </c>
      <c r="E15" s="120" t="s">
        <v>516</v>
      </c>
      <c r="F15" s="459" t="s">
        <v>196</v>
      </c>
      <c r="G15" s="458">
        <v>4</v>
      </c>
      <c r="H15" s="345" t="s">
        <v>405</v>
      </c>
      <c r="I15" s="99" t="s">
        <v>405</v>
      </c>
      <c r="J15" s="344" t="s">
        <v>405</v>
      </c>
      <c r="K15" s="344" t="s">
        <v>405</v>
      </c>
      <c r="L15" s="715" t="s">
        <v>405</v>
      </c>
      <c r="M15" s="715" t="s">
        <v>405</v>
      </c>
      <c r="N15" s="715" t="s">
        <v>405</v>
      </c>
      <c r="O15" s="367"/>
      <c r="P15" s="367"/>
      <c r="Q15" s="367"/>
      <c r="R15" s="367"/>
      <c r="S15" s="367"/>
      <c r="T15" s="367"/>
      <c r="U15" s="367"/>
      <c r="W15" s="147">
        <v>4500000</v>
      </c>
      <c r="X15" s="606"/>
      <c r="Y15" s="606"/>
      <c r="Z15" s="364"/>
      <c r="DR15" s="38"/>
      <c r="DS15" s="38"/>
      <c r="DT15" s="38"/>
    </row>
    <row r="16" spans="1:130" s="49" customFormat="1" ht="15" customHeight="1" x14ac:dyDescent="0.2">
      <c r="A16" s="815">
        <v>7428</v>
      </c>
      <c r="B16" s="815" t="s">
        <v>9046</v>
      </c>
      <c r="C16" s="815" t="s">
        <v>336</v>
      </c>
      <c r="D16" s="815" t="s">
        <v>9003</v>
      </c>
      <c r="E16" s="120" t="s">
        <v>516</v>
      </c>
      <c r="F16" s="815" t="s">
        <v>196</v>
      </c>
      <c r="G16" s="815">
        <v>0</v>
      </c>
      <c r="H16" s="487"/>
      <c r="I16" s="487"/>
      <c r="J16" s="345"/>
      <c r="K16" s="345"/>
      <c r="L16" s="305" t="s">
        <v>405</v>
      </c>
      <c r="M16" s="305" t="s">
        <v>405</v>
      </c>
      <c r="N16" s="305" t="s">
        <v>405</v>
      </c>
      <c r="O16" s="305" t="s">
        <v>405</v>
      </c>
      <c r="P16" s="545"/>
      <c r="Q16" s="545"/>
      <c r="R16" s="545"/>
      <c r="S16" s="480"/>
      <c r="T16" s="545"/>
      <c r="V16" s="545"/>
      <c r="W16" s="150">
        <v>1250000</v>
      </c>
      <c r="X16" s="545"/>
      <c r="Y16" s="545"/>
      <c r="Z16" s="545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</row>
    <row r="17" spans="1:130" s="49" customFormat="1" ht="15" customHeight="1" x14ac:dyDescent="0.2">
      <c r="A17" s="579">
        <v>2653</v>
      </c>
      <c r="B17" s="49" t="s">
        <v>3852</v>
      </c>
      <c r="C17" s="579" t="s">
        <v>3772</v>
      </c>
      <c r="D17" s="579" t="s">
        <v>3773</v>
      </c>
      <c r="E17" s="120" t="s">
        <v>516</v>
      </c>
      <c r="F17" s="464" t="s">
        <v>198</v>
      </c>
      <c r="G17" s="676">
        <v>9</v>
      </c>
      <c r="H17" s="98"/>
      <c r="I17" s="98"/>
      <c r="J17" s="345" t="s">
        <v>405</v>
      </c>
      <c r="K17" s="344" t="s">
        <v>405</v>
      </c>
      <c r="L17" s="100" t="s">
        <v>405</v>
      </c>
      <c r="M17" s="365"/>
      <c r="N17" s="365"/>
      <c r="O17" s="365"/>
      <c r="P17" s="365"/>
      <c r="Q17" s="365"/>
      <c r="R17" s="365"/>
      <c r="S17" s="365"/>
      <c r="T17" s="365"/>
      <c r="U17" s="365"/>
      <c r="W17" s="147">
        <v>7750000</v>
      </c>
      <c r="X17" s="606"/>
      <c r="Y17" s="606"/>
      <c r="Z17" s="364"/>
    </row>
    <row r="18" spans="1:130" s="49" customFormat="1" ht="15" customHeight="1" x14ac:dyDescent="0.2">
      <c r="A18" s="456">
        <v>2652</v>
      </c>
      <c r="B18" s="48" t="s">
        <v>3831</v>
      </c>
      <c r="C18" s="456" t="s">
        <v>401</v>
      </c>
      <c r="D18" s="456" t="s">
        <v>3771</v>
      </c>
      <c r="E18" s="120" t="s">
        <v>516</v>
      </c>
      <c r="F18" s="456" t="s">
        <v>198</v>
      </c>
      <c r="G18" s="597">
        <v>9</v>
      </c>
      <c r="H18" s="344" t="s">
        <v>405</v>
      </c>
      <c r="I18" s="99" t="s">
        <v>405</v>
      </c>
      <c r="J18" s="345" t="s">
        <v>405</v>
      </c>
      <c r="K18" s="344" t="s">
        <v>405</v>
      </c>
      <c r="L18" s="305" t="s">
        <v>405</v>
      </c>
      <c r="M18" s="305" t="s">
        <v>405</v>
      </c>
      <c r="N18" s="145"/>
      <c r="O18" s="145"/>
      <c r="P18" s="145"/>
      <c r="Q18" s="145"/>
      <c r="R18" s="145"/>
      <c r="S18" s="145"/>
      <c r="T18" s="145"/>
      <c r="U18" s="145"/>
      <c r="W18" s="147">
        <v>6000000</v>
      </c>
      <c r="X18" s="485"/>
      <c r="Y18" s="606"/>
      <c r="Z18" s="364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DR18" s="48"/>
      <c r="DS18" s="48"/>
      <c r="DT18" s="48"/>
    </row>
    <row r="19" spans="1:130" s="49" customFormat="1" ht="15" customHeight="1" x14ac:dyDescent="0.2">
      <c r="A19" s="480">
        <v>1903</v>
      </c>
      <c r="B19" s="364" t="s">
        <v>3582</v>
      </c>
      <c r="C19" s="480" t="s">
        <v>3407</v>
      </c>
      <c r="D19" s="480" t="s">
        <v>278</v>
      </c>
      <c r="E19" s="120" t="s">
        <v>516</v>
      </c>
      <c r="F19" s="480" t="s">
        <v>199</v>
      </c>
      <c r="G19" s="707">
        <v>10</v>
      </c>
      <c r="H19" s="344" t="s">
        <v>405</v>
      </c>
      <c r="I19" s="99" t="s">
        <v>405</v>
      </c>
      <c r="J19" s="344" t="s">
        <v>405</v>
      </c>
      <c r="K19" s="344" t="s">
        <v>405</v>
      </c>
      <c r="L19" s="305" t="s">
        <v>405</v>
      </c>
      <c r="M19" s="305" t="s">
        <v>405</v>
      </c>
      <c r="N19" s="145"/>
      <c r="O19" s="145"/>
      <c r="P19" s="145"/>
      <c r="Q19" s="145"/>
      <c r="R19" s="145"/>
      <c r="S19" s="145"/>
      <c r="T19" s="145"/>
      <c r="U19" s="145"/>
      <c r="W19" s="147">
        <v>8500000</v>
      </c>
      <c r="X19" s="606"/>
      <c r="Y19" s="606"/>
      <c r="Z19" s="364"/>
      <c r="CW19" s="38"/>
      <c r="CX19" s="38"/>
      <c r="CY19" s="38"/>
      <c r="CZ19" s="38"/>
      <c r="DA19" s="38"/>
      <c r="DB19" s="38"/>
      <c r="DC19" s="38"/>
    </row>
    <row r="20" spans="1:130" s="49" customFormat="1" ht="15" customHeight="1" x14ac:dyDescent="0.2">
      <c r="A20" s="814">
        <v>3421</v>
      </c>
      <c r="B20" s="463" t="s">
        <v>4480</v>
      </c>
      <c r="C20" s="815" t="s">
        <v>4263</v>
      </c>
      <c r="D20" s="815" t="s">
        <v>2621</v>
      </c>
      <c r="E20" s="120" t="s">
        <v>516</v>
      </c>
      <c r="F20" s="815" t="s">
        <v>199</v>
      </c>
      <c r="G20" s="833">
        <v>7</v>
      </c>
      <c r="H20" s="487"/>
      <c r="I20" s="487"/>
      <c r="J20" s="345"/>
      <c r="K20" s="345"/>
      <c r="L20" s="305" t="s">
        <v>405</v>
      </c>
      <c r="M20" s="305" t="s">
        <v>405</v>
      </c>
      <c r="N20" s="305" t="s">
        <v>405</v>
      </c>
      <c r="O20" s="545"/>
      <c r="P20" s="545"/>
      <c r="Q20" s="545"/>
      <c r="R20" s="545"/>
      <c r="S20" s="480"/>
      <c r="T20" s="249"/>
      <c r="U20" s="545"/>
      <c r="V20" s="545"/>
      <c r="W20" s="147">
        <v>3500000</v>
      </c>
      <c r="X20" s="545"/>
      <c r="Y20" s="606">
        <v>1</v>
      </c>
      <c r="Z20" s="545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  <c r="DW20" s="249"/>
      <c r="DX20" s="249"/>
      <c r="DY20" s="249"/>
      <c r="DZ20" s="249"/>
    </row>
    <row r="21" spans="1:130" s="49" customFormat="1" ht="15" customHeight="1" x14ac:dyDescent="0.2">
      <c r="A21" s="737">
        <v>3502</v>
      </c>
      <c r="B21" s="478" t="s">
        <v>4484</v>
      </c>
      <c r="C21" s="479" t="s">
        <v>2568</v>
      </c>
      <c r="D21" s="479" t="s">
        <v>356</v>
      </c>
      <c r="E21" s="120" t="s">
        <v>516</v>
      </c>
      <c r="F21" s="478" t="s">
        <v>201</v>
      </c>
      <c r="G21" s="479">
        <v>6</v>
      </c>
      <c r="H21" s="344" t="s">
        <v>405</v>
      </c>
      <c r="I21" s="446" t="s">
        <v>405</v>
      </c>
      <c r="J21" s="344" t="s">
        <v>405</v>
      </c>
      <c r="K21" s="344" t="s">
        <v>405</v>
      </c>
      <c r="L21" s="305" t="s">
        <v>405</v>
      </c>
      <c r="M21" s="305" t="s">
        <v>405</v>
      </c>
      <c r="N21" s="305" t="s">
        <v>405</v>
      </c>
      <c r="O21" s="365"/>
      <c r="P21" s="365"/>
      <c r="Q21" s="365"/>
      <c r="R21" s="365"/>
      <c r="S21" s="365"/>
      <c r="U21" s="547"/>
      <c r="V21" s="764"/>
      <c r="W21" s="147">
        <v>6000000</v>
      </c>
      <c r="Y21" s="606">
        <v>3.5</v>
      </c>
      <c r="DO21" s="38"/>
      <c r="DW21" s="249"/>
      <c r="DX21" s="249"/>
      <c r="DY21" s="249"/>
      <c r="DZ21" s="249"/>
    </row>
    <row r="22" spans="1:130" s="49" customFormat="1" ht="15" customHeight="1" x14ac:dyDescent="0.2">
      <c r="A22" s="468">
        <v>5706</v>
      </c>
      <c r="B22" s="49" t="s">
        <v>8109</v>
      </c>
      <c r="C22" s="468" t="s">
        <v>7953</v>
      </c>
      <c r="D22" s="468" t="s">
        <v>7954</v>
      </c>
      <c r="E22" s="120" t="s">
        <v>516</v>
      </c>
      <c r="F22" s="469" t="s">
        <v>201</v>
      </c>
      <c r="G22" s="49">
        <v>3</v>
      </c>
      <c r="H22" s="470"/>
      <c r="I22" s="446" t="s">
        <v>405</v>
      </c>
      <c r="J22" s="344" t="s">
        <v>405</v>
      </c>
      <c r="K22" s="344" t="s">
        <v>405</v>
      </c>
      <c r="L22" s="145" t="s">
        <v>405</v>
      </c>
      <c r="M22" s="305" t="s">
        <v>405</v>
      </c>
      <c r="N22" s="305" t="s">
        <v>405</v>
      </c>
      <c r="O22" s="305" t="s">
        <v>405</v>
      </c>
      <c r="P22" s="305" t="s">
        <v>405</v>
      </c>
      <c r="Q22" s="305" t="s">
        <v>405</v>
      </c>
      <c r="R22" s="305" t="s">
        <v>405</v>
      </c>
      <c r="S22" s="305" t="s">
        <v>405</v>
      </c>
      <c r="T22" s="305"/>
      <c r="U22" s="305"/>
      <c r="W22" s="147">
        <v>1500000</v>
      </c>
      <c r="X22" s="606"/>
      <c r="Y22" s="606"/>
      <c r="Z22" s="364"/>
    </row>
    <row r="23" spans="1:130" s="49" customFormat="1" ht="15" customHeight="1" x14ac:dyDescent="0.2">
      <c r="A23" s="739">
        <v>5489</v>
      </c>
      <c r="B23" s="49" t="s">
        <v>3876</v>
      </c>
      <c r="C23" s="483" t="s">
        <v>492</v>
      </c>
      <c r="D23" s="483" t="s">
        <v>7245</v>
      </c>
      <c r="E23" s="120" t="s">
        <v>516</v>
      </c>
      <c r="F23" s="483" t="s">
        <v>201</v>
      </c>
      <c r="G23" s="483">
        <v>3</v>
      </c>
      <c r="H23" s="345" t="s">
        <v>405</v>
      </c>
      <c r="I23" s="99" t="s">
        <v>405</v>
      </c>
      <c r="J23" s="344" t="s">
        <v>405</v>
      </c>
      <c r="K23" s="344" t="s">
        <v>405</v>
      </c>
      <c r="L23" s="305" t="s">
        <v>405</v>
      </c>
      <c r="M23" s="305" t="s">
        <v>405</v>
      </c>
      <c r="N23" s="305" t="s">
        <v>405</v>
      </c>
      <c r="O23" s="365"/>
      <c r="P23" s="365"/>
      <c r="R23" s="547"/>
      <c r="S23" s="764"/>
      <c r="T23" s="606"/>
      <c r="W23" s="147">
        <v>1500000</v>
      </c>
      <c r="Y23" s="606">
        <v>3.5</v>
      </c>
      <c r="DM23" s="38"/>
      <c r="DW23" s="249"/>
      <c r="DX23" s="249"/>
      <c r="DY23" s="249"/>
      <c r="DZ23" s="249"/>
    </row>
    <row r="24" spans="1:130" s="249" customFormat="1" ht="15" customHeight="1" x14ac:dyDescent="0.2">
      <c r="A24" s="548">
        <v>6180</v>
      </c>
      <c r="B24" s="49" t="s">
        <v>5178</v>
      </c>
      <c r="C24" s="548" t="s">
        <v>8239</v>
      </c>
      <c r="D24" s="548" t="s">
        <v>8240</v>
      </c>
      <c r="E24" s="120" t="s">
        <v>516</v>
      </c>
      <c r="F24" s="475" t="s">
        <v>201</v>
      </c>
      <c r="G24" s="475">
        <v>2</v>
      </c>
      <c r="H24" s="470"/>
      <c r="I24" s="470"/>
      <c r="J24" s="345" t="s">
        <v>405</v>
      </c>
      <c r="K24" s="344" t="s">
        <v>405</v>
      </c>
      <c r="L24" s="100" t="s">
        <v>405</v>
      </c>
      <c r="M24" s="100" t="s">
        <v>405</v>
      </c>
      <c r="N24" s="365"/>
      <c r="O24" s="365"/>
      <c r="P24" s="365"/>
      <c r="Q24" s="365"/>
      <c r="R24" s="365"/>
      <c r="S24" s="365"/>
      <c r="T24" s="365"/>
      <c r="U24" s="365"/>
      <c r="V24" s="49"/>
      <c r="W24" s="147">
        <v>1100000</v>
      </c>
      <c r="X24" s="606"/>
      <c r="Y24" s="606"/>
      <c r="Z24" s="364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</row>
    <row r="25" spans="1:130" s="249" customFormat="1" ht="15" customHeight="1" x14ac:dyDescent="0.2">
      <c r="A25" s="488">
        <v>1041</v>
      </c>
      <c r="B25" s="48" t="s">
        <v>3076</v>
      </c>
      <c r="C25" s="261" t="s">
        <v>325</v>
      </c>
      <c r="D25" s="261" t="s">
        <v>1516</v>
      </c>
      <c r="E25" s="120" t="s">
        <v>516</v>
      </c>
      <c r="F25" s="261" t="s">
        <v>206</v>
      </c>
      <c r="G25" s="695">
        <v>12</v>
      </c>
      <c r="H25" s="344" t="s">
        <v>405</v>
      </c>
      <c r="I25" s="446" t="s">
        <v>405</v>
      </c>
      <c r="J25" s="344" t="s">
        <v>405</v>
      </c>
      <c r="K25" s="345" t="s">
        <v>405</v>
      </c>
      <c r="L25" s="100" t="s">
        <v>405</v>
      </c>
      <c r="M25" s="367"/>
      <c r="N25" s="367"/>
      <c r="O25" s="367"/>
      <c r="P25" s="367"/>
      <c r="Q25" s="367"/>
      <c r="R25" s="367"/>
      <c r="S25" s="367"/>
      <c r="T25" s="367"/>
      <c r="U25" s="367"/>
      <c r="V25" s="49"/>
      <c r="W25" s="147">
        <v>9000000</v>
      </c>
      <c r="X25" s="606"/>
      <c r="Y25" s="606"/>
      <c r="Z25" s="364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38"/>
      <c r="CX25" s="38"/>
      <c r="CY25" s="38"/>
      <c r="CZ25" s="38"/>
      <c r="DA25" s="38"/>
      <c r="DB25" s="38"/>
      <c r="DC25" s="38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8"/>
      <c r="DV25" s="48"/>
      <c r="DW25" s="48"/>
      <c r="DX25" s="48"/>
      <c r="DY25" s="48"/>
      <c r="DZ25" s="48"/>
    </row>
    <row r="26" spans="1:130" s="249" customFormat="1" ht="15" customHeight="1" x14ac:dyDescent="0.2">
      <c r="A26" s="460">
        <v>3137</v>
      </c>
      <c r="B26" s="461" t="s">
        <v>4177</v>
      </c>
      <c r="C26" s="460" t="s">
        <v>2393</v>
      </c>
      <c r="D26" s="460" t="s">
        <v>4073</v>
      </c>
      <c r="E26" s="120" t="s">
        <v>516</v>
      </c>
      <c r="F26" s="461" t="s">
        <v>206</v>
      </c>
      <c r="G26" s="597">
        <v>8</v>
      </c>
      <c r="H26" s="344" t="s">
        <v>405</v>
      </c>
      <c r="I26" s="446" t="s">
        <v>405</v>
      </c>
      <c r="J26" s="344" t="s">
        <v>405</v>
      </c>
      <c r="K26" s="345" t="s">
        <v>405</v>
      </c>
      <c r="L26" s="100" t="s">
        <v>405</v>
      </c>
      <c r="M26" s="367"/>
      <c r="N26" s="367"/>
      <c r="O26" s="367"/>
      <c r="P26" s="367"/>
      <c r="Q26" s="367"/>
      <c r="R26" s="367"/>
      <c r="S26" s="367"/>
      <c r="T26" s="367"/>
      <c r="U26" s="367"/>
      <c r="V26" s="49"/>
      <c r="W26" s="147">
        <v>5000000</v>
      </c>
      <c r="X26" s="485"/>
      <c r="Y26" s="606"/>
      <c r="Z26" s="364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9"/>
      <c r="CU26" s="38"/>
      <c r="CV26" s="38"/>
      <c r="CW26" s="48"/>
      <c r="CX26" s="48"/>
      <c r="CY26" s="48"/>
      <c r="CZ26" s="48"/>
      <c r="DA26" s="48"/>
      <c r="DB26" s="48"/>
      <c r="DC26" s="48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8"/>
      <c r="DR26" s="49"/>
      <c r="DS26" s="49"/>
      <c r="DT26" s="49"/>
      <c r="DU26" s="49"/>
      <c r="DV26" s="49"/>
      <c r="DW26" s="49"/>
      <c r="DX26" s="49"/>
      <c r="DY26" s="49"/>
      <c r="DZ26" s="49"/>
    </row>
    <row r="27" spans="1:130" s="49" customFormat="1" ht="15" customHeight="1" x14ac:dyDescent="0.2">
      <c r="A27" s="548">
        <v>6331</v>
      </c>
      <c r="B27" s="49" t="s">
        <v>8415</v>
      </c>
      <c r="C27" s="548" t="s">
        <v>8022</v>
      </c>
      <c r="D27" s="548" t="s">
        <v>8023</v>
      </c>
      <c r="E27" s="120" t="s">
        <v>516</v>
      </c>
      <c r="F27" s="475" t="s">
        <v>206</v>
      </c>
      <c r="G27" s="475">
        <v>2</v>
      </c>
      <c r="H27" s="470"/>
      <c r="I27" s="470"/>
      <c r="J27" s="345" t="s">
        <v>405</v>
      </c>
      <c r="K27" s="344" t="s">
        <v>405</v>
      </c>
      <c r="L27" s="100" t="s">
        <v>405</v>
      </c>
      <c r="M27" s="100" t="s">
        <v>405</v>
      </c>
      <c r="N27" s="365"/>
      <c r="O27" s="365"/>
      <c r="P27" s="365"/>
      <c r="Q27" s="365"/>
      <c r="R27" s="365"/>
      <c r="S27" s="365"/>
      <c r="T27" s="365"/>
      <c r="U27" s="365"/>
      <c r="W27" s="147">
        <v>500000</v>
      </c>
      <c r="X27" s="606"/>
      <c r="Y27" s="606"/>
      <c r="Z27" s="364"/>
      <c r="DU27" s="48"/>
      <c r="DV27" s="48"/>
      <c r="DW27" s="48"/>
      <c r="DX27" s="48"/>
      <c r="DY27" s="48"/>
      <c r="DZ27" s="48"/>
    </row>
    <row r="28" spans="1:130" s="49" customFormat="1" ht="15" customHeight="1" x14ac:dyDescent="0.2">
      <c r="A28" s="640">
        <v>6800</v>
      </c>
      <c r="B28" s="633" t="s">
        <v>8660</v>
      </c>
      <c r="C28" s="640" t="s">
        <v>378</v>
      </c>
      <c r="D28" s="640" t="s">
        <v>8608</v>
      </c>
      <c r="E28" s="120" t="s">
        <v>516</v>
      </c>
      <c r="F28" s="633" t="s">
        <v>206</v>
      </c>
      <c r="G28" s="633">
        <v>1</v>
      </c>
      <c r="H28" s="470"/>
      <c r="I28" s="470"/>
      <c r="J28" s="345"/>
      <c r="K28" s="345" t="s">
        <v>405</v>
      </c>
      <c r="L28" s="100" t="s">
        <v>405</v>
      </c>
      <c r="M28" s="100" t="s">
        <v>405</v>
      </c>
      <c r="N28" s="100" t="s">
        <v>405</v>
      </c>
      <c r="O28" s="305" t="s">
        <v>405</v>
      </c>
      <c r="P28" s="305" t="s">
        <v>405</v>
      </c>
      <c r="Q28" s="305" t="s">
        <v>405</v>
      </c>
      <c r="R28" s="305" t="s">
        <v>405</v>
      </c>
      <c r="S28" s="305" t="s">
        <v>405</v>
      </c>
      <c r="T28" s="305" t="s">
        <v>405</v>
      </c>
      <c r="U28" s="305" t="s">
        <v>405</v>
      </c>
      <c r="W28" s="147">
        <v>7500000</v>
      </c>
      <c r="X28" s="606"/>
      <c r="Y28" s="606"/>
      <c r="Z28" s="364"/>
    </row>
    <row r="29" spans="1:130" s="49" customFormat="1" ht="15" customHeight="1" x14ac:dyDescent="0.2">
      <c r="A29" s="465">
        <v>4351</v>
      </c>
      <c r="B29" s="49" t="s">
        <v>3609</v>
      </c>
      <c r="C29" s="465" t="s">
        <v>407</v>
      </c>
      <c r="D29" s="465" t="s">
        <v>4339</v>
      </c>
      <c r="E29" s="120" t="s">
        <v>516</v>
      </c>
      <c r="F29" s="466" t="s">
        <v>224</v>
      </c>
      <c r="G29" s="480">
        <v>6</v>
      </c>
      <c r="H29" s="344" t="s">
        <v>405</v>
      </c>
      <c r="I29" s="99" t="s">
        <v>405</v>
      </c>
      <c r="J29" s="344" t="s">
        <v>405</v>
      </c>
      <c r="K29" s="345" t="s">
        <v>405</v>
      </c>
      <c r="L29" s="100" t="s">
        <v>405</v>
      </c>
      <c r="M29" s="100" t="s">
        <v>405</v>
      </c>
      <c r="N29" s="367"/>
      <c r="O29" s="367"/>
      <c r="P29" s="367"/>
      <c r="Q29" s="367"/>
      <c r="R29" s="367"/>
      <c r="S29" s="367"/>
      <c r="T29" s="367"/>
      <c r="U29" s="367"/>
      <c r="W29" s="147">
        <v>1900000</v>
      </c>
      <c r="X29" s="605"/>
      <c r="Y29" s="606"/>
      <c r="Z29" s="364"/>
      <c r="DD29" s="48"/>
      <c r="DE29" s="48"/>
      <c r="DF29" s="48"/>
      <c r="DG29" s="48"/>
      <c r="DH29" s="48"/>
      <c r="DI29" s="48"/>
      <c r="DJ29" s="48"/>
      <c r="DU29" s="48"/>
      <c r="DV29" s="48"/>
      <c r="DW29" s="48"/>
      <c r="DX29" s="48"/>
      <c r="DY29" s="48"/>
      <c r="DZ29" s="48"/>
    </row>
    <row r="30" spans="1:130" s="49" customFormat="1" ht="15" customHeight="1" x14ac:dyDescent="0.2">
      <c r="A30" s="48">
        <v>578</v>
      </c>
      <c r="B30" s="48" t="s">
        <v>1628</v>
      </c>
      <c r="C30" s="48" t="s">
        <v>1520</v>
      </c>
      <c r="D30" s="48" t="s">
        <v>427</v>
      </c>
      <c r="E30" s="120" t="s">
        <v>516</v>
      </c>
      <c r="F30" s="48" t="s">
        <v>209</v>
      </c>
      <c r="G30" s="707">
        <v>15</v>
      </c>
      <c r="H30" s="345" t="s">
        <v>405</v>
      </c>
      <c r="I30" s="99" t="s">
        <v>405</v>
      </c>
      <c r="J30" s="345" t="s">
        <v>405</v>
      </c>
      <c r="K30" s="344" t="s">
        <v>405</v>
      </c>
      <c r="L30" s="100" t="s">
        <v>405</v>
      </c>
      <c r="M30" s="367"/>
      <c r="N30" s="367"/>
      <c r="O30" s="367"/>
      <c r="P30" s="367"/>
      <c r="Q30" s="367"/>
      <c r="R30" s="367"/>
      <c r="S30" s="367"/>
      <c r="T30" s="367"/>
      <c r="U30" s="367"/>
      <c r="W30" s="147">
        <v>13000000</v>
      </c>
      <c r="X30" s="606"/>
      <c r="Y30" s="606"/>
      <c r="Z30" s="364"/>
      <c r="DG30" s="38"/>
      <c r="DH30" s="38"/>
      <c r="DI30" s="38"/>
      <c r="DJ30" s="38"/>
    </row>
    <row r="31" spans="1:130" s="49" customFormat="1" ht="15" customHeight="1" x14ac:dyDescent="0.2">
      <c r="A31" s="471">
        <v>2939</v>
      </c>
      <c r="B31" s="461" t="s">
        <v>4190</v>
      </c>
      <c r="C31" s="471" t="s">
        <v>3949</v>
      </c>
      <c r="D31" s="471" t="s">
        <v>358</v>
      </c>
      <c r="E31" s="120" t="s">
        <v>516</v>
      </c>
      <c r="F31" s="531" t="s">
        <v>209</v>
      </c>
      <c r="G31" s="598">
        <v>8</v>
      </c>
      <c r="H31" s="345" t="s">
        <v>405</v>
      </c>
      <c r="I31" s="99" t="s">
        <v>405</v>
      </c>
      <c r="J31" s="345" t="s">
        <v>405</v>
      </c>
      <c r="K31" s="344" t="s">
        <v>405</v>
      </c>
      <c r="L31" s="100" t="s">
        <v>405</v>
      </c>
      <c r="M31" s="145"/>
      <c r="N31" s="145"/>
      <c r="O31" s="145"/>
      <c r="P31" s="145"/>
      <c r="Q31" s="145"/>
      <c r="R31" s="145"/>
      <c r="S31" s="145"/>
      <c r="T31" s="145"/>
      <c r="U31" s="145"/>
      <c r="V31" s="48"/>
      <c r="W31" s="147">
        <v>5000000</v>
      </c>
      <c r="X31" s="485"/>
      <c r="Y31" s="606"/>
      <c r="Z31" s="364"/>
      <c r="AA31" s="48"/>
      <c r="AB31" s="48"/>
    </row>
    <row r="32" spans="1:130" s="48" customFormat="1" ht="15" customHeight="1" x14ac:dyDescent="0.2">
      <c r="A32" s="672">
        <v>5177</v>
      </c>
      <c r="B32" s="494" t="s">
        <v>405</v>
      </c>
      <c r="C32" s="672" t="s">
        <v>234</v>
      </c>
      <c r="D32" s="672" t="s">
        <v>7638</v>
      </c>
      <c r="E32" s="120" t="s">
        <v>516</v>
      </c>
      <c r="F32" s="494" t="s">
        <v>209</v>
      </c>
      <c r="G32" s="494">
        <v>4</v>
      </c>
      <c r="H32" s="98"/>
      <c r="I32" s="98"/>
      <c r="J32" s="345" t="s">
        <v>405</v>
      </c>
      <c r="K32" s="344" t="s">
        <v>405</v>
      </c>
      <c r="L32" s="100" t="s">
        <v>405</v>
      </c>
      <c r="M32" s="365"/>
      <c r="N32" s="365"/>
      <c r="O32" s="365"/>
      <c r="P32" s="365"/>
      <c r="Q32" s="365"/>
      <c r="R32" s="365"/>
      <c r="S32" s="365"/>
      <c r="T32" s="365"/>
      <c r="U32" s="365"/>
      <c r="V32" s="49"/>
      <c r="W32" s="147">
        <v>4500000</v>
      </c>
      <c r="X32" s="606"/>
      <c r="Y32" s="606"/>
      <c r="Z32" s="364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</row>
    <row r="33" spans="1:130" s="49" customFormat="1" ht="15" customHeight="1" x14ac:dyDescent="0.2">
      <c r="A33" s="640">
        <v>6679</v>
      </c>
      <c r="B33" s="633" t="s">
        <v>7840</v>
      </c>
      <c r="C33" s="640" t="s">
        <v>7689</v>
      </c>
      <c r="D33" s="640" t="s">
        <v>8536</v>
      </c>
      <c r="E33" s="120" t="s">
        <v>516</v>
      </c>
      <c r="F33" s="633" t="s">
        <v>209</v>
      </c>
      <c r="G33" s="633">
        <v>1</v>
      </c>
      <c r="H33" s="345"/>
      <c r="I33" s="99"/>
      <c r="J33" s="344"/>
      <c r="K33" s="345" t="s">
        <v>405</v>
      </c>
      <c r="L33" s="100" t="s">
        <v>405</v>
      </c>
      <c r="M33" s="100" t="s">
        <v>405</v>
      </c>
      <c r="N33" s="100" t="s">
        <v>405</v>
      </c>
      <c r="O33" s="145"/>
      <c r="P33" s="145"/>
      <c r="Q33" s="145"/>
      <c r="R33" s="145"/>
      <c r="S33" s="145"/>
      <c r="T33" s="145"/>
      <c r="U33" s="145"/>
      <c r="V33" s="48"/>
      <c r="W33" s="147">
        <v>1750000</v>
      </c>
      <c r="X33" s="485"/>
      <c r="Y33" s="606"/>
      <c r="Z33" s="364"/>
      <c r="AA33" s="48"/>
      <c r="AB33" s="48"/>
      <c r="AC33" s="48"/>
    </row>
    <row r="34" spans="1:130" s="48" customFormat="1" ht="15" customHeight="1" x14ac:dyDescent="0.2">
      <c r="A34" s="471">
        <v>2487</v>
      </c>
      <c r="B34" s="48" t="s">
        <v>3877</v>
      </c>
      <c r="C34" s="471" t="s">
        <v>3678</v>
      </c>
      <c r="D34" s="471" t="s">
        <v>3679</v>
      </c>
      <c r="E34" s="120" t="s">
        <v>516</v>
      </c>
      <c r="F34" s="531" t="s">
        <v>211</v>
      </c>
      <c r="G34" s="598">
        <v>9</v>
      </c>
      <c r="H34" s="345" t="s">
        <v>405</v>
      </c>
      <c r="I34" s="99" t="s">
        <v>405</v>
      </c>
      <c r="J34" s="344" t="s">
        <v>405</v>
      </c>
      <c r="K34" s="345" t="s">
        <v>405</v>
      </c>
      <c r="L34" s="100" t="s">
        <v>405</v>
      </c>
      <c r="M34" s="145"/>
      <c r="N34" s="145"/>
      <c r="O34" s="145"/>
      <c r="P34" s="145"/>
      <c r="Q34" s="145"/>
      <c r="R34" s="145"/>
      <c r="S34" s="145"/>
      <c r="T34" s="145"/>
      <c r="U34" s="145"/>
      <c r="W34" s="147">
        <v>3500000</v>
      </c>
      <c r="X34" s="485"/>
      <c r="Y34" s="606"/>
      <c r="Z34" s="364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</row>
    <row r="35" spans="1:130" s="49" customFormat="1" ht="15" customHeight="1" x14ac:dyDescent="0.2">
      <c r="A35" s="458">
        <v>4981</v>
      </c>
      <c r="B35" s="49" t="s">
        <v>7830</v>
      </c>
      <c r="C35" s="458" t="s">
        <v>2522</v>
      </c>
      <c r="D35" s="458" t="s">
        <v>366</v>
      </c>
      <c r="E35" s="120" t="s">
        <v>516</v>
      </c>
      <c r="F35" s="459" t="s">
        <v>211</v>
      </c>
      <c r="G35" s="458">
        <v>4</v>
      </c>
      <c r="H35" s="345" t="s">
        <v>405</v>
      </c>
      <c r="I35" s="99" t="s">
        <v>405</v>
      </c>
      <c r="J35" s="344" t="s">
        <v>405</v>
      </c>
      <c r="K35" s="344" t="s">
        <v>405</v>
      </c>
      <c r="L35" s="715" t="s">
        <v>405</v>
      </c>
      <c r="M35" s="715" t="s">
        <v>405</v>
      </c>
      <c r="N35" s="715" t="s">
        <v>405</v>
      </c>
      <c r="O35" s="145"/>
      <c r="P35" s="145"/>
      <c r="Q35" s="145"/>
      <c r="R35" s="145"/>
      <c r="S35" s="145"/>
      <c r="T35" s="145"/>
      <c r="U35" s="145"/>
      <c r="W35" s="147">
        <v>2750000</v>
      </c>
      <c r="X35" s="606"/>
      <c r="Y35" s="606"/>
      <c r="Z35" s="364"/>
      <c r="DK35" s="48"/>
      <c r="DL35" s="48"/>
      <c r="DM35" s="48"/>
      <c r="DN35" s="48"/>
      <c r="DO35" s="48"/>
      <c r="DP35" s="48"/>
    </row>
    <row r="36" spans="1:130" s="49" customFormat="1" ht="15" customHeight="1" x14ac:dyDescent="0.2">
      <c r="A36" s="468">
        <v>5663</v>
      </c>
      <c r="B36" s="48" t="s">
        <v>1785</v>
      </c>
      <c r="C36" s="468" t="s">
        <v>7928</v>
      </c>
      <c r="D36" s="468" t="s">
        <v>4587</v>
      </c>
      <c r="E36" s="120" t="s">
        <v>516</v>
      </c>
      <c r="F36" s="469" t="s">
        <v>211</v>
      </c>
      <c r="G36" s="49">
        <v>3</v>
      </c>
      <c r="H36" s="470"/>
      <c r="I36" s="446" t="s">
        <v>405</v>
      </c>
      <c r="J36" s="344" t="s">
        <v>405</v>
      </c>
      <c r="K36" s="344" t="s">
        <v>405</v>
      </c>
      <c r="L36" s="145" t="s">
        <v>405</v>
      </c>
      <c r="M36" s="365"/>
      <c r="N36" s="365"/>
      <c r="O36" s="365"/>
      <c r="P36" s="365"/>
      <c r="Q36" s="365"/>
      <c r="R36" s="365"/>
      <c r="S36" s="365"/>
      <c r="T36" s="365"/>
      <c r="U36" s="365"/>
      <c r="W36" s="147">
        <v>4000000</v>
      </c>
      <c r="X36" s="606"/>
      <c r="Y36" s="606"/>
      <c r="Z36" s="364"/>
      <c r="DU36" s="48"/>
      <c r="DV36" s="48"/>
      <c r="DW36" s="48"/>
      <c r="DX36" s="48"/>
      <c r="DY36" s="48"/>
      <c r="DZ36" s="48"/>
    </row>
    <row r="37" spans="1:130" s="49" customFormat="1" ht="15" customHeight="1" x14ac:dyDescent="0.2">
      <c r="A37" s="640">
        <v>6694</v>
      </c>
      <c r="B37" s="633" t="s">
        <v>7794</v>
      </c>
      <c r="C37" s="640" t="s">
        <v>8542</v>
      </c>
      <c r="D37" s="640" t="s">
        <v>194</v>
      </c>
      <c r="E37" s="120" t="s">
        <v>516</v>
      </c>
      <c r="F37" s="633" t="s">
        <v>211</v>
      </c>
      <c r="G37" s="633">
        <v>1</v>
      </c>
      <c r="H37" s="470"/>
      <c r="I37" s="446"/>
      <c r="J37" s="344"/>
      <c r="K37" s="345" t="s">
        <v>405</v>
      </c>
      <c r="L37" s="100" t="s">
        <v>405</v>
      </c>
      <c r="M37" s="100" t="s">
        <v>405</v>
      </c>
      <c r="N37" s="100" t="s">
        <v>405</v>
      </c>
      <c r="O37" s="367"/>
      <c r="P37" s="367"/>
      <c r="Q37" s="367"/>
      <c r="R37" s="367"/>
      <c r="S37" s="367"/>
      <c r="T37" s="367"/>
      <c r="U37" s="367"/>
      <c r="V37" s="150"/>
      <c r="W37" s="147">
        <v>1800000</v>
      </c>
      <c r="X37" s="485"/>
      <c r="Y37" s="606"/>
      <c r="Z37" s="364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</row>
    <row r="38" spans="1:130" s="49" customFormat="1" ht="15" customHeight="1" x14ac:dyDescent="0.2">
      <c r="A38" s="672">
        <v>3559</v>
      </c>
      <c r="B38" s="494" t="s">
        <v>8456</v>
      </c>
      <c r="C38" s="672" t="s">
        <v>3400</v>
      </c>
      <c r="D38" s="672" t="s">
        <v>4359</v>
      </c>
      <c r="E38" s="120" t="s">
        <v>516</v>
      </c>
      <c r="F38" s="494" t="s">
        <v>212</v>
      </c>
      <c r="G38" s="681">
        <v>7</v>
      </c>
      <c r="H38" s="98"/>
      <c r="I38" s="98"/>
      <c r="J38" s="345" t="s">
        <v>405</v>
      </c>
      <c r="K38" s="344" t="s">
        <v>405</v>
      </c>
      <c r="L38" s="100" t="s">
        <v>405</v>
      </c>
      <c r="M38" s="365"/>
      <c r="N38" s="365"/>
      <c r="O38" s="365"/>
      <c r="P38" s="365"/>
      <c r="Q38" s="365"/>
      <c r="R38" s="365"/>
      <c r="S38" s="365"/>
      <c r="T38" s="365"/>
      <c r="U38" s="365"/>
      <c r="W38" s="147">
        <v>2500000</v>
      </c>
      <c r="X38" s="606"/>
      <c r="Y38" s="606"/>
      <c r="Z38" s="364"/>
    </row>
    <row r="39" spans="1:130" s="49" customFormat="1" ht="15" customHeight="1" x14ac:dyDescent="0.2">
      <c r="A39" s="465">
        <v>4267</v>
      </c>
      <c r="B39" s="49" t="s">
        <v>3591</v>
      </c>
      <c r="C39" s="465" t="s">
        <v>2330</v>
      </c>
      <c r="D39" s="465" t="s">
        <v>471</v>
      </c>
      <c r="E39" s="120" t="s">
        <v>516</v>
      </c>
      <c r="F39" s="465" t="s">
        <v>212</v>
      </c>
      <c r="G39" s="480">
        <v>6</v>
      </c>
      <c r="H39" s="344" t="s">
        <v>405</v>
      </c>
      <c r="I39" s="99" t="s">
        <v>405</v>
      </c>
      <c r="J39" s="345" t="s">
        <v>405</v>
      </c>
      <c r="K39" s="344" t="s">
        <v>405</v>
      </c>
      <c r="L39" s="145" t="s">
        <v>405</v>
      </c>
      <c r="M39" s="367"/>
      <c r="N39" s="367"/>
      <c r="O39" s="367"/>
      <c r="P39" s="367"/>
      <c r="Q39" s="367"/>
      <c r="R39" s="367"/>
      <c r="S39" s="367"/>
      <c r="T39" s="367"/>
      <c r="U39" s="367"/>
      <c r="V39" s="146"/>
      <c r="W39" s="147">
        <v>2500000</v>
      </c>
      <c r="X39" s="606"/>
      <c r="Y39" s="606"/>
      <c r="Z39" s="364"/>
      <c r="DK39" s="48"/>
      <c r="DL39" s="48"/>
      <c r="DM39" s="48"/>
      <c r="DN39" s="48"/>
      <c r="DO39" s="48"/>
      <c r="DP39" s="48"/>
    </row>
    <row r="40" spans="1:130" s="49" customFormat="1" ht="15" customHeight="1" x14ac:dyDescent="0.2">
      <c r="A40" s="548">
        <v>6242</v>
      </c>
      <c r="B40" s="49" t="s">
        <v>4227</v>
      </c>
      <c r="C40" s="548" t="s">
        <v>8255</v>
      </c>
      <c r="D40" s="548" t="s">
        <v>358</v>
      </c>
      <c r="E40" s="120" t="s">
        <v>516</v>
      </c>
      <c r="F40" s="475" t="s">
        <v>212</v>
      </c>
      <c r="G40" s="475">
        <v>2</v>
      </c>
      <c r="H40" s="470"/>
      <c r="I40" s="470"/>
      <c r="J40" s="345" t="s">
        <v>405</v>
      </c>
      <c r="K40" s="344" t="s">
        <v>405</v>
      </c>
      <c r="L40" s="100" t="s">
        <v>405</v>
      </c>
      <c r="M40" s="100" t="s">
        <v>405</v>
      </c>
      <c r="N40" s="365"/>
      <c r="O40" s="365"/>
      <c r="P40" s="365"/>
      <c r="Q40" s="365"/>
      <c r="R40" s="365"/>
      <c r="S40" s="365"/>
      <c r="T40" s="365"/>
      <c r="U40" s="365"/>
      <c r="W40" s="147">
        <v>5000000</v>
      </c>
      <c r="X40" s="606"/>
      <c r="Y40" s="606"/>
      <c r="Z40" s="364"/>
    </row>
    <row r="41" spans="1:130" s="49" customFormat="1" ht="15" customHeight="1" x14ac:dyDescent="0.2">
      <c r="A41" s="548">
        <v>6234</v>
      </c>
      <c r="B41" s="49" t="s">
        <v>4771</v>
      </c>
      <c r="C41" s="548" t="s">
        <v>531</v>
      </c>
      <c r="D41" s="548" t="s">
        <v>210</v>
      </c>
      <c r="E41" s="120" t="s">
        <v>516</v>
      </c>
      <c r="F41" s="475" t="s">
        <v>212</v>
      </c>
      <c r="G41" s="475">
        <v>2</v>
      </c>
      <c r="H41" s="470"/>
      <c r="I41" s="470"/>
      <c r="J41" s="345" t="s">
        <v>405</v>
      </c>
      <c r="K41" s="344" t="s">
        <v>405</v>
      </c>
      <c r="L41" s="100" t="s">
        <v>405</v>
      </c>
      <c r="M41" s="100" t="s">
        <v>405</v>
      </c>
      <c r="N41" s="100" t="s">
        <v>405</v>
      </c>
      <c r="O41" s="100"/>
      <c r="P41" s="100"/>
      <c r="Q41" s="100"/>
      <c r="R41" s="100"/>
      <c r="S41" s="100"/>
      <c r="T41" s="100"/>
      <c r="U41" s="100"/>
      <c r="W41" s="147">
        <v>1400000</v>
      </c>
      <c r="X41" s="606"/>
      <c r="Y41" s="606"/>
      <c r="Z41" s="364"/>
    </row>
    <row r="42" spans="1:130" s="49" customFormat="1" ht="15" customHeight="1" x14ac:dyDescent="0.2">
      <c r="A42" s="633">
        <v>6755</v>
      </c>
      <c r="B42" s="633" t="s">
        <v>8678</v>
      </c>
      <c r="C42" s="633" t="s">
        <v>5057</v>
      </c>
      <c r="D42" s="633" t="s">
        <v>8584</v>
      </c>
      <c r="E42" s="120" t="s">
        <v>516</v>
      </c>
      <c r="F42" s="633" t="s">
        <v>212</v>
      </c>
      <c r="G42" s="633">
        <v>1</v>
      </c>
      <c r="H42" s="470"/>
      <c r="I42" s="470"/>
      <c r="J42" s="345"/>
      <c r="K42" s="345" t="s">
        <v>405</v>
      </c>
      <c r="L42" s="100" t="s">
        <v>405</v>
      </c>
      <c r="M42" s="100" t="s">
        <v>405</v>
      </c>
      <c r="N42" s="100" t="s">
        <v>405</v>
      </c>
      <c r="O42" s="365"/>
      <c r="P42" s="365"/>
      <c r="Q42" s="365"/>
      <c r="R42" s="365"/>
      <c r="S42" s="365"/>
      <c r="T42" s="365"/>
      <c r="U42" s="365"/>
      <c r="W42" s="147">
        <v>1400000</v>
      </c>
      <c r="X42" s="606"/>
      <c r="Y42" s="606"/>
      <c r="Z42" s="364"/>
    </row>
    <row r="43" spans="1:130" s="48" customFormat="1" ht="15" customHeight="1" x14ac:dyDescent="0.2">
      <c r="A43" s="633">
        <v>6746</v>
      </c>
      <c r="B43" s="633" t="s">
        <v>8654</v>
      </c>
      <c r="C43" s="633" t="s">
        <v>7438</v>
      </c>
      <c r="D43" s="633" t="s">
        <v>304</v>
      </c>
      <c r="E43" s="120" t="s">
        <v>516</v>
      </c>
      <c r="F43" s="633" t="s">
        <v>212</v>
      </c>
      <c r="G43" s="633">
        <v>1</v>
      </c>
      <c r="H43" s="470"/>
      <c r="I43" s="470"/>
      <c r="J43" s="345"/>
      <c r="K43" s="345" t="s">
        <v>405</v>
      </c>
      <c r="L43" s="100" t="s">
        <v>405</v>
      </c>
      <c r="M43" s="100" t="s">
        <v>405</v>
      </c>
      <c r="N43" s="100" t="s">
        <v>405</v>
      </c>
      <c r="O43" s="100" t="s">
        <v>405</v>
      </c>
      <c r="P43" s="100"/>
      <c r="Q43" s="100"/>
      <c r="R43" s="100"/>
      <c r="S43" s="100"/>
      <c r="T43" s="100"/>
      <c r="U43" s="100"/>
      <c r="V43" s="49"/>
      <c r="W43" s="147">
        <v>5500000</v>
      </c>
      <c r="X43" s="606"/>
      <c r="Y43" s="606"/>
      <c r="Z43" s="364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</row>
    <row r="44" spans="1:130" s="49" customFormat="1" ht="15" customHeight="1" x14ac:dyDescent="0.2">
      <c r="A44" s="633">
        <v>6753</v>
      </c>
      <c r="B44" s="633" t="s">
        <v>7816</v>
      </c>
      <c r="C44" s="633" t="s">
        <v>524</v>
      </c>
      <c r="D44" s="640" t="s">
        <v>8583</v>
      </c>
      <c r="E44" s="120" t="s">
        <v>516</v>
      </c>
      <c r="F44" s="633" t="s">
        <v>212</v>
      </c>
      <c r="G44" s="633">
        <v>1</v>
      </c>
      <c r="H44" s="470"/>
      <c r="I44" s="470"/>
      <c r="J44" s="345"/>
      <c r="K44" s="345" t="s">
        <v>405</v>
      </c>
      <c r="L44" s="100" t="s">
        <v>405</v>
      </c>
      <c r="M44" s="100" t="s">
        <v>405</v>
      </c>
      <c r="N44" s="100" t="s">
        <v>405</v>
      </c>
      <c r="O44" s="365"/>
      <c r="P44" s="365"/>
      <c r="Q44" s="365"/>
      <c r="R44" s="365"/>
      <c r="S44" s="365"/>
      <c r="T44" s="365"/>
      <c r="U44" s="365"/>
      <c r="W44" s="147">
        <v>1000000</v>
      </c>
      <c r="X44" s="606"/>
      <c r="Y44" s="606"/>
      <c r="Z44" s="364"/>
    </row>
    <row r="45" spans="1:130" s="48" customFormat="1" ht="15" customHeight="1" x14ac:dyDescent="0.2">
      <c r="A45" s="815">
        <v>7313</v>
      </c>
      <c r="B45" s="815" t="s">
        <v>9028</v>
      </c>
      <c r="C45" s="815" t="s">
        <v>214</v>
      </c>
      <c r="D45" s="815" t="s">
        <v>3378</v>
      </c>
      <c r="E45" s="120" t="s">
        <v>516</v>
      </c>
      <c r="F45" s="815" t="s">
        <v>212</v>
      </c>
      <c r="G45" s="815">
        <v>0</v>
      </c>
      <c r="H45" s="487"/>
      <c r="I45" s="487"/>
      <c r="J45" s="345"/>
      <c r="K45" s="345"/>
      <c r="L45" s="305" t="s">
        <v>405</v>
      </c>
      <c r="M45" s="305" t="s">
        <v>405</v>
      </c>
      <c r="N45" s="305" t="s">
        <v>405</v>
      </c>
      <c r="O45" s="305" t="s">
        <v>405</v>
      </c>
      <c r="P45" s="305" t="s">
        <v>405</v>
      </c>
      <c r="Q45" s="545"/>
      <c r="R45" s="545"/>
      <c r="S45" s="480"/>
      <c r="T45" s="545"/>
      <c r="U45" s="49"/>
      <c r="V45" s="545"/>
      <c r="W45" s="150">
        <v>4000000</v>
      </c>
      <c r="X45" s="545"/>
      <c r="Y45" s="545"/>
      <c r="Z45" s="545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49"/>
      <c r="BD45" s="249"/>
      <c r="BE45" s="249"/>
      <c r="BF45" s="249"/>
      <c r="BG45" s="249"/>
      <c r="BH45" s="249"/>
      <c r="BI45" s="249"/>
      <c r="BJ45" s="249"/>
      <c r="BK45" s="249"/>
      <c r="BL45" s="249"/>
      <c r="BM45" s="249"/>
      <c r="BN45" s="249"/>
      <c r="BO45" s="249"/>
      <c r="BP45" s="249"/>
      <c r="BQ45" s="249"/>
      <c r="BR45" s="249"/>
      <c r="BS45" s="249"/>
      <c r="BT45" s="249"/>
      <c r="BU45" s="249"/>
      <c r="BV45" s="249"/>
      <c r="BW45" s="249"/>
      <c r="BX45" s="249"/>
      <c r="BY45" s="249"/>
      <c r="BZ45" s="249"/>
      <c r="CA45" s="249"/>
      <c r="CB45" s="249"/>
      <c r="CC45" s="249"/>
      <c r="CD45" s="249"/>
      <c r="CE45" s="249"/>
      <c r="CF45" s="249"/>
      <c r="CG45" s="249"/>
      <c r="CH45" s="249"/>
      <c r="CI45" s="249"/>
      <c r="CJ45" s="249"/>
      <c r="CK45" s="249"/>
      <c r="CL45" s="249"/>
      <c r="CM45" s="249"/>
      <c r="CN45" s="249"/>
      <c r="CO45" s="249"/>
      <c r="CP45" s="249"/>
      <c r="CQ45" s="249"/>
      <c r="CR45" s="249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49"/>
      <c r="DJ45" s="249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49"/>
      <c r="DX45" s="49"/>
      <c r="DY45" s="49"/>
      <c r="DZ45" s="49"/>
    </row>
    <row r="46" spans="1:130" s="49" customFormat="1" ht="15" customHeight="1" x14ac:dyDescent="0.2">
      <c r="A46" s="472">
        <v>1913</v>
      </c>
      <c r="B46" s="473" t="s">
        <v>3571</v>
      </c>
      <c r="C46" s="472" t="s">
        <v>3415</v>
      </c>
      <c r="D46" s="472" t="s">
        <v>2545</v>
      </c>
      <c r="E46" s="120" t="s">
        <v>516</v>
      </c>
      <c r="F46" s="473" t="s">
        <v>221</v>
      </c>
      <c r="G46" s="707">
        <v>10</v>
      </c>
      <c r="H46" s="344" t="s">
        <v>405</v>
      </c>
      <c r="I46" s="119" t="s">
        <v>405</v>
      </c>
      <c r="J46" s="345" t="s">
        <v>405</v>
      </c>
      <c r="K46" s="344" t="s">
        <v>405</v>
      </c>
      <c r="L46" s="100" t="s">
        <v>405</v>
      </c>
      <c r="M46" s="145"/>
      <c r="N46" s="145"/>
      <c r="O46" s="145"/>
      <c r="P46" s="145"/>
      <c r="Q46" s="145"/>
      <c r="R46" s="145"/>
      <c r="S46" s="145"/>
      <c r="T46" s="145"/>
      <c r="U46" s="145"/>
      <c r="W46" s="147">
        <v>13000000</v>
      </c>
      <c r="X46" s="606"/>
      <c r="Y46" s="606"/>
      <c r="Z46" s="364"/>
      <c r="DK46" s="38"/>
      <c r="DL46" s="38"/>
      <c r="DM46" s="38"/>
      <c r="DN46" s="38"/>
      <c r="DO46" s="38"/>
      <c r="DP46" s="38"/>
    </row>
    <row r="47" spans="1:130" s="49" customFormat="1" ht="15" customHeight="1" x14ac:dyDescent="0.2">
      <c r="A47" s="472">
        <v>1916</v>
      </c>
      <c r="B47" s="473" t="s">
        <v>3574</v>
      </c>
      <c r="C47" s="472" t="s">
        <v>3420</v>
      </c>
      <c r="D47" s="472" t="s">
        <v>252</v>
      </c>
      <c r="E47" s="120" t="s">
        <v>516</v>
      </c>
      <c r="F47" s="473" t="s">
        <v>221</v>
      </c>
      <c r="G47" s="699">
        <v>10</v>
      </c>
      <c r="H47" s="344" t="s">
        <v>405</v>
      </c>
      <c r="I47" s="446" t="s">
        <v>405</v>
      </c>
      <c r="J47" s="344" t="s">
        <v>405</v>
      </c>
      <c r="K47" s="345" t="s">
        <v>405</v>
      </c>
      <c r="L47" s="100" t="s">
        <v>405</v>
      </c>
      <c r="M47" s="145"/>
      <c r="N47" s="145"/>
      <c r="O47" s="145"/>
      <c r="P47" s="145"/>
      <c r="Q47" s="145"/>
      <c r="R47" s="145"/>
      <c r="S47" s="145"/>
      <c r="T47" s="145"/>
      <c r="U47" s="145"/>
      <c r="V47" s="38"/>
      <c r="W47" s="147">
        <v>11000000</v>
      </c>
      <c r="X47" s="604"/>
      <c r="Y47" s="606"/>
      <c r="Z47" s="364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Z47" s="38"/>
      <c r="DA47" s="120"/>
      <c r="DB47" s="120"/>
      <c r="DC47" s="120"/>
      <c r="DD47" s="120"/>
      <c r="DE47" s="120"/>
      <c r="DR47" s="48"/>
      <c r="DS47" s="48"/>
      <c r="DT47" s="48"/>
      <c r="DU47" s="48"/>
      <c r="DV47" s="48"/>
      <c r="DW47" s="48"/>
      <c r="DX47" s="48"/>
      <c r="DY47" s="48"/>
      <c r="DZ47" s="48"/>
    </row>
    <row r="48" spans="1:130" s="49" customFormat="1" ht="15" customHeight="1" x14ac:dyDescent="0.2">
      <c r="A48" s="458">
        <v>5188</v>
      </c>
      <c r="B48" s="49" t="s">
        <v>7828</v>
      </c>
      <c r="C48" s="458" t="s">
        <v>347</v>
      </c>
      <c r="D48" s="458" t="s">
        <v>194</v>
      </c>
      <c r="E48" s="120" t="s">
        <v>516</v>
      </c>
      <c r="F48" s="458" t="s">
        <v>221</v>
      </c>
      <c r="G48" s="459">
        <v>4</v>
      </c>
      <c r="H48" s="345" t="s">
        <v>405</v>
      </c>
      <c r="I48" s="99" t="s">
        <v>405</v>
      </c>
      <c r="J48" s="344" t="s">
        <v>405</v>
      </c>
      <c r="K48" s="344" t="s">
        <v>405</v>
      </c>
      <c r="L48" s="305" t="s">
        <v>405</v>
      </c>
      <c r="M48" s="305" t="s">
        <v>405</v>
      </c>
      <c r="N48" s="145"/>
      <c r="O48" s="145"/>
      <c r="P48" s="145"/>
      <c r="Q48" s="145"/>
      <c r="R48" s="145"/>
      <c r="S48" s="145"/>
      <c r="T48" s="145"/>
      <c r="U48" s="145"/>
      <c r="W48" s="147">
        <v>7500000</v>
      </c>
      <c r="X48" s="606"/>
      <c r="Y48" s="606"/>
      <c r="Z48" s="364"/>
      <c r="DR48" s="38"/>
      <c r="DS48" s="38"/>
      <c r="DT48" s="38"/>
    </row>
    <row r="49" spans="1:130" s="49" customFormat="1" ht="15" customHeight="1" x14ac:dyDescent="0.2">
      <c r="A49" s="468">
        <v>5588</v>
      </c>
      <c r="B49" s="49" t="s">
        <v>8113</v>
      </c>
      <c r="C49" s="468" t="s">
        <v>8026</v>
      </c>
      <c r="D49" s="468" t="s">
        <v>3396</v>
      </c>
      <c r="E49" s="120" t="s">
        <v>516</v>
      </c>
      <c r="F49" s="469" t="s">
        <v>221</v>
      </c>
      <c r="G49" s="49">
        <v>3</v>
      </c>
      <c r="H49" s="470"/>
      <c r="I49" s="446" t="s">
        <v>405</v>
      </c>
      <c r="J49" s="344" t="s">
        <v>405</v>
      </c>
      <c r="K49" s="344" t="s">
        <v>405</v>
      </c>
      <c r="L49" s="145" t="s">
        <v>405</v>
      </c>
      <c r="M49" s="365"/>
      <c r="N49" s="365"/>
      <c r="O49" s="365"/>
      <c r="P49" s="365"/>
      <c r="Q49" s="365"/>
      <c r="R49" s="365"/>
      <c r="S49" s="365"/>
      <c r="T49" s="365"/>
      <c r="U49" s="365"/>
      <c r="W49" s="147">
        <v>6500000</v>
      </c>
      <c r="X49" s="606"/>
      <c r="Y49" s="606"/>
      <c r="Z49" s="364"/>
    </row>
    <row r="50" spans="1:130" s="49" customFormat="1" ht="15" customHeight="1" x14ac:dyDescent="0.2">
      <c r="A50" s="633">
        <v>6646</v>
      </c>
      <c r="B50" s="633" t="s">
        <v>8463</v>
      </c>
      <c r="C50" s="633" t="s">
        <v>8514</v>
      </c>
      <c r="D50" s="633" t="s">
        <v>8515</v>
      </c>
      <c r="E50" s="120" t="s">
        <v>516</v>
      </c>
      <c r="F50" s="633" t="s">
        <v>221</v>
      </c>
      <c r="G50" s="633">
        <v>1</v>
      </c>
      <c r="H50" s="470"/>
      <c r="I50" s="446"/>
      <c r="J50" s="344"/>
      <c r="K50" s="345" t="s">
        <v>405</v>
      </c>
      <c r="L50" s="100" t="s">
        <v>405</v>
      </c>
      <c r="M50" s="100" t="s">
        <v>405</v>
      </c>
      <c r="N50" s="100" t="s">
        <v>405</v>
      </c>
      <c r="O50" s="365"/>
      <c r="P50" s="365"/>
      <c r="Q50" s="365"/>
      <c r="R50" s="365"/>
      <c r="S50" s="365"/>
      <c r="T50" s="365"/>
      <c r="U50" s="365"/>
      <c r="V50" s="146"/>
      <c r="W50" s="147">
        <v>8000000</v>
      </c>
      <c r="X50" s="606"/>
      <c r="Y50" s="606"/>
      <c r="Z50" s="364"/>
    </row>
    <row r="51" spans="1:130" s="49" customFormat="1" ht="15" customHeight="1" x14ac:dyDescent="0.2">
      <c r="A51" s="815">
        <v>7184</v>
      </c>
      <c r="B51" s="815" t="s">
        <v>9064</v>
      </c>
      <c r="C51" s="815" t="s">
        <v>3004</v>
      </c>
      <c r="D51" s="815" t="s">
        <v>103</v>
      </c>
      <c r="E51" s="120" t="s">
        <v>516</v>
      </c>
      <c r="F51" s="815" t="s">
        <v>221</v>
      </c>
      <c r="G51" s="815">
        <v>0</v>
      </c>
      <c r="H51" s="487"/>
      <c r="I51" s="487"/>
      <c r="J51" s="345"/>
      <c r="K51" s="345"/>
      <c r="L51" s="305" t="s">
        <v>405</v>
      </c>
      <c r="M51" s="305" t="s">
        <v>405</v>
      </c>
      <c r="N51" s="305" t="s">
        <v>405</v>
      </c>
      <c r="O51" s="305" t="s">
        <v>405</v>
      </c>
      <c r="P51" s="545"/>
      <c r="Q51" s="545"/>
      <c r="R51" s="545"/>
      <c r="S51" s="480"/>
      <c r="T51" s="545"/>
      <c r="V51" s="545"/>
      <c r="W51" s="150">
        <v>600000</v>
      </c>
      <c r="X51" s="545"/>
      <c r="Y51" s="545"/>
      <c r="Z51" s="545"/>
      <c r="AA51" s="249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49"/>
      <c r="AU51" s="249"/>
      <c r="AV51" s="249"/>
      <c r="AW51" s="249"/>
      <c r="AX51" s="249"/>
      <c r="AY51" s="249"/>
      <c r="AZ51" s="249"/>
      <c r="BA51" s="249"/>
      <c r="BB51" s="249"/>
      <c r="BC51" s="249"/>
      <c r="BD51" s="249"/>
      <c r="BE51" s="249"/>
      <c r="BF51" s="249"/>
      <c r="BG51" s="249"/>
      <c r="BH51" s="249"/>
      <c r="BI51" s="249"/>
      <c r="BJ51" s="249"/>
      <c r="BK51" s="249"/>
      <c r="BL51" s="249"/>
      <c r="BM51" s="249"/>
      <c r="BN51" s="249"/>
      <c r="BO51" s="249"/>
      <c r="BP51" s="249"/>
      <c r="BQ51" s="249"/>
      <c r="BR51" s="249"/>
      <c r="BS51" s="249"/>
      <c r="BT51" s="249"/>
      <c r="BU51" s="249"/>
      <c r="BV51" s="249"/>
      <c r="BW51" s="249"/>
      <c r="BX51" s="249"/>
      <c r="BY51" s="249"/>
      <c r="BZ51" s="249"/>
      <c r="CA51" s="249"/>
      <c r="CB51" s="249"/>
      <c r="CC51" s="249"/>
      <c r="CD51" s="249"/>
      <c r="CE51" s="249"/>
      <c r="CF51" s="249"/>
      <c r="CG51" s="249"/>
      <c r="CH51" s="249"/>
      <c r="CI51" s="249"/>
      <c r="CJ51" s="249"/>
      <c r="CK51" s="249"/>
      <c r="CL51" s="249"/>
      <c r="CM51" s="249"/>
      <c r="CN51" s="249"/>
      <c r="CO51" s="249"/>
      <c r="CP51" s="249"/>
      <c r="CQ51" s="249"/>
      <c r="CR51" s="249"/>
      <c r="CS51" s="249"/>
      <c r="CT51" s="249"/>
      <c r="CU51" s="249"/>
      <c r="CV51" s="249"/>
      <c r="CW51" s="249"/>
      <c r="CX51" s="249"/>
      <c r="CY51" s="249"/>
      <c r="CZ51" s="249"/>
      <c r="DA51" s="249"/>
      <c r="DB51" s="249"/>
      <c r="DC51" s="249"/>
      <c r="DD51" s="249"/>
      <c r="DE51" s="249"/>
      <c r="DF51" s="249"/>
      <c r="DG51" s="249"/>
      <c r="DH51" s="249"/>
      <c r="DI51" s="249"/>
      <c r="DJ51" s="249"/>
      <c r="DK51" s="249"/>
      <c r="DL51" s="249"/>
      <c r="DM51" s="249"/>
      <c r="DN51" s="249"/>
      <c r="DO51" s="249"/>
      <c r="DP51" s="249"/>
      <c r="DQ51" s="249"/>
      <c r="DR51" s="249"/>
      <c r="DS51" s="249"/>
      <c r="DT51" s="249"/>
      <c r="DU51" s="249"/>
      <c r="DV51" s="249"/>
    </row>
    <row r="52" spans="1:130" s="49" customFormat="1" ht="15" customHeight="1" x14ac:dyDescent="0.2">
      <c r="A52" s="456">
        <v>2620</v>
      </c>
      <c r="B52" s="48" t="s">
        <v>3582</v>
      </c>
      <c r="C52" s="456" t="s">
        <v>361</v>
      </c>
      <c r="D52" s="456" t="s">
        <v>3754</v>
      </c>
      <c r="E52" s="120" t="s">
        <v>516</v>
      </c>
      <c r="F52" s="457" t="s">
        <v>217</v>
      </c>
      <c r="G52" s="597">
        <v>9</v>
      </c>
      <c r="H52" s="344" t="s">
        <v>405</v>
      </c>
      <c r="I52" s="99" t="s">
        <v>405</v>
      </c>
      <c r="J52" s="345" t="s">
        <v>405</v>
      </c>
      <c r="K52" s="344" t="s">
        <v>405</v>
      </c>
      <c r="L52" s="100" t="s">
        <v>405</v>
      </c>
      <c r="M52" s="145"/>
      <c r="N52" s="145"/>
      <c r="O52" s="145"/>
      <c r="P52" s="145"/>
      <c r="Q52" s="145"/>
      <c r="R52" s="145"/>
      <c r="S52" s="145"/>
      <c r="T52" s="145"/>
      <c r="U52" s="145"/>
      <c r="W52" s="147">
        <v>7500000</v>
      </c>
      <c r="X52" s="485"/>
      <c r="Y52" s="606"/>
      <c r="Z52" s="364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</row>
    <row r="53" spans="1:130" s="38" customFormat="1" ht="15" customHeight="1" x14ac:dyDescent="0.2">
      <c r="A53" s="48">
        <v>4654</v>
      </c>
      <c r="B53" s="49" t="s">
        <v>4200</v>
      </c>
      <c r="C53" s="48" t="s">
        <v>5133</v>
      </c>
      <c r="D53" s="48" t="s">
        <v>232</v>
      </c>
      <c r="E53" s="120" t="s">
        <v>516</v>
      </c>
      <c r="F53" s="49" t="s">
        <v>217</v>
      </c>
      <c r="G53" s="480">
        <v>5</v>
      </c>
      <c r="H53" s="344" t="s">
        <v>405</v>
      </c>
      <c r="I53" s="99" t="s">
        <v>405</v>
      </c>
      <c r="J53" s="344" t="s">
        <v>405</v>
      </c>
      <c r="K53" s="345" t="s">
        <v>405</v>
      </c>
      <c r="L53" s="145" t="s">
        <v>405</v>
      </c>
      <c r="M53" s="145" t="s">
        <v>405</v>
      </c>
      <c r="N53" s="145"/>
      <c r="O53" s="145"/>
      <c r="P53" s="145"/>
      <c r="Q53" s="145"/>
      <c r="R53" s="145"/>
      <c r="S53" s="145"/>
      <c r="T53" s="145"/>
      <c r="U53" s="145"/>
      <c r="V53" s="49"/>
      <c r="W53" s="147">
        <v>3500000</v>
      </c>
      <c r="X53" s="606"/>
      <c r="Y53" s="606"/>
      <c r="Z53" s="364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</row>
    <row r="54" spans="1:130" s="38" customFormat="1" ht="15" customHeight="1" x14ac:dyDescent="0.2">
      <c r="A54" s="633">
        <v>6783</v>
      </c>
      <c r="B54" s="633" t="s">
        <v>3582</v>
      </c>
      <c r="C54" s="633" t="s">
        <v>401</v>
      </c>
      <c r="D54" s="633" t="s">
        <v>5410</v>
      </c>
      <c r="E54" s="120" t="s">
        <v>516</v>
      </c>
      <c r="F54" s="633" t="s">
        <v>217</v>
      </c>
      <c r="G54" s="633">
        <v>1</v>
      </c>
      <c r="H54" s="470"/>
      <c r="I54" s="470"/>
      <c r="J54" s="345"/>
      <c r="K54" s="345" t="s">
        <v>405</v>
      </c>
      <c r="L54" s="100" t="s">
        <v>405</v>
      </c>
      <c r="M54" s="100" t="s">
        <v>405</v>
      </c>
      <c r="N54" s="100" t="s">
        <v>405</v>
      </c>
      <c r="O54" s="305" t="s">
        <v>405</v>
      </c>
      <c r="P54" s="305" t="s">
        <v>405</v>
      </c>
      <c r="Q54" s="305" t="s">
        <v>405</v>
      </c>
      <c r="R54" s="305" t="s">
        <v>405</v>
      </c>
      <c r="S54" s="305" t="s">
        <v>405</v>
      </c>
      <c r="T54" s="305" t="s">
        <v>405</v>
      </c>
      <c r="U54" s="305" t="s">
        <v>405</v>
      </c>
      <c r="V54" s="49"/>
      <c r="W54" s="147">
        <v>5000000</v>
      </c>
      <c r="X54" s="606"/>
      <c r="Y54" s="606"/>
      <c r="Z54" s="364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</row>
    <row r="55" spans="1:130" s="49" customFormat="1" ht="15" customHeight="1" x14ac:dyDescent="0.2">
      <c r="A55" s="548">
        <v>6278</v>
      </c>
      <c r="B55" s="49" t="s">
        <v>4231</v>
      </c>
      <c r="C55" s="548" t="s">
        <v>236</v>
      </c>
      <c r="D55" s="548" t="s">
        <v>8174</v>
      </c>
      <c r="E55" s="120" t="s">
        <v>516</v>
      </c>
      <c r="F55" s="475" t="s">
        <v>226</v>
      </c>
      <c r="G55" s="475">
        <v>2</v>
      </c>
      <c r="H55" s="98"/>
      <c r="I55" s="98"/>
      <c r="J55" s="345" t="s">
        <v>405</v>
      </c>
      <c r="K55" s="344" t="s">
        <v>405</v>
      </c>
      <c r="L55" s="100" t="s">
        <v>405</v>
      </c>
      <c r="M55" s="100" t="s">
        <v>405</v>
      </c>
      <c r="N55" s="365"/>
      <c r="O55" s="365"/>
      <c r="P55" s="365"/>
      <c r="Q55" s="365"/>
      <c r="R55" s="365"/>
      <c r="S55" s="365"/>
      <c r="T55" s="365"/>
      <c r="U55" s="365"/>
      <c r="W55" s="147">
        <v>2500000</v>
      </c>
      <c r="X55" s="606"/>
      <c r="Y55" s="606"/>
      <c r="Z55" s="364"/>
    </row>
    <row r="56" spans="1:130" s="514" customFormat="1" ht="15" customHeight="1" x14ac:dyDescent="0.2">
      <c r="A56" s="497">
        <f>COUNT(A3:A55)</f>
        <v>53</v>
      </c>
      <c r="B56" s="529" t="s">
        <v>2744</v>
      </c>
      <c r="C56" s="497" t="s">
        <v>516</v>
      </c>
      <c r="D56" s="497" t="s">
        <v>3922</v>
      </c>
      <c r="E56" s="529" t="s">
        <v>2744</v>
      </c>
      <c r="G56" s="498">
        <f>AVERAGE(G3:G55)</f>
        <v>4.7924528301886795</v>
      </c>
      <c r="H56" s="499"/>
      <c r="I56" s="499"/>
      <c r="J56" s="499"/>
      <c r="K56" s="499"/>
      <c r="L56" s="499">
        <f>COUNTIF((L3:L55),"X")</f>
        <v>53</v>
      </c>
      <c r="M56" s="499">
        <f t="shared" ref="M56:U56" si="0">COUNTIF((M3:M55),"X")</f>
        <v>32</v>
      </c>
      <c r="N56" s="499">
        <f t="shared" si="0"/>
        <v>22</v>
      </c>
      <c r="O56" s="499">
        <f t="shared" si="0"/>
        <v>9</v>
      </c>
      <c r="P56" s="499">
        <f t="shared" si="0"/>
        <v>4</v>
      </c>
      <c r="Q56" s="499">
        <f t="shared" si="0"/>
        <v>3</v>
      </c>
      <c r="R56" s="499">
        <f t="shared" si="0"/>
        <v>3</v>
      </c>
      <c r="S56" s="499">
        <f t="shared" si="0"/>
        <v>3</v>
      </c>
      <c r="T56" s="499">
        <f t="shared" si="0"/>
        <v>2</v>
      </c>
      <c r="U56" s="499">
        <f t="shared" si="0"/>
        <v>2</v>
      </c>
      <c r="V56" s="497">
        <f>SUM(L56:U56)</f>
        <v>133</v>
      </c>
      <c r="W56" s="500">
        <f>SUM(W3:W55)</f>
        <v>269300000</v>
      </c>
      <c r="X56" s="724"/>
      <c r="Y56" s="623"/>
    </row>
    <row r="57" spans="1:130" s="49" customFormat="1" ht="15" customHeight="1" x14ac:dyDescent="0.2">
      <c r="A57" s="640">
        <v>6705</v>
      </c>
      <c r="B57" s="633" t="s">
        <v>7830</v>
      </c>
      <c r="C57" s="640" t="s">
        <v>3739</v>
      </c>
      <c r="D57" s="640" t="s">
        <v>4778</v>
      </c>
      <c r="E57" s="120" t="s">
        <v>516</v>
      </c>
      <c r="F57" s="633" t="s">
        <v>193</v>
      </c>
      <c r="G57" s="633">
        <v>1</v>
      </c>
      <c r="H57" s="470"/>
      <c r="I57" s="470"/>
      <c r="J57" s="345"/>
      <c r="K57" s="345" t="s">
        <v>405</v>
      </c>
      <c r="L57" s="100" t="s">
        <v>405</v>
      </c>
      <c r="M57" s="100" t="s">
        <v>405</v>
      </c>
      <c r="N57" s="100" t="s">
        <v>405</v>
      </c>
      <c r="O57" s="365"/>
      <c r="P57" s="365"/>
      <c r="Q57" s="365"/>
      <c r="R57" s="365"/>
      <c r="S57" s="365"/>
      <c r="T57" s="365"/>
      <c r="U57" s="365"/>
      <c r="W57" s="147">
        <v>1100000</v>
      </c>
      <c r="X57" s="606"/>
      <c r="Y57" s="606"/>
      <c r="Z57" s="364"/>
    </row>
    <row r="58" spans="1:130" s="49" customFormat="1" ht="15" customHeight="1" x14ac:dyDescent="0.2">
      <c r="A58" s="815">
        <v>7395</v>
      </c>
      <c r="B58" s="815" t="s">
        <v>9119</v>
      </c>
      <c r="C58" s="815" t="s">
        <v>5103</v>
      </c>
      <c r="D58" s="815" t="s">
        <v>8976</v>
      </c>
      <c r="E58" s="120" t="s">
        <v>516</v>
      </c>
      <c r="F58" s="815" t="s">
        <v>206</v>
      </c>
      <c r="G58" s="815">
        <v>0</v>
      </c>
      <c r="H58" s="487"/>
      <c r="I58" s="487"/>
      <c r="J58" s="345"/>
      <c r="K58" s="345"/>
      <c r="L58" s="305" t="s">
        <v>405</v>
      </c>
      <c r="M58" s="305" t="s">
        <v>405</v>
      </c>
      <c r="N58" s="305" t="s">
        <v>405</v>
      </c>
      <c r="O58" s="305" t="s">
        <v>405</v>
      </c>
      <c r="P58" s="545"/>
      <c r="Q58" s="545"/>
      <c r="R58" s="545"/>
      <c r="S58" s="480"/>
      <c r="T58" s="545"/>
      <c r="V58" s="545"/>
      <c r="W58" s="150">
        <v>500000</v>
      </c>
      <c r="X58" s="545"/>
      <c r="Y58" s="545"/>
      <c r="Z58" s="545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</row>
    <row r="59" spans="1:130" s="49" customFormat="1" ht="15" customHeight="1" x14ac:dyDescent="0.2">
      <c r="A59" s="815">
        <v>7198</v>
      </c>
      <c r="B59" s="815" t="s">
        <v>9137</v>
      </c>
      <c r="C59" s="815" t="s">
        <v>1520</v>
      </c>
      <c r="D59" s="815" t="s">
        <v>8853</v>
      </c>
      <c r="E59" s="120" t="s">
        <v>516</v>
      </c>
      <c r="F59" s="815" t="s">
        <v>221</v>
      </c>
      <c r="G59" s="815">
        <v>0</v>
      </c>
      <c r="H59" s="487"/>
      <c r="I59" s="487"/>
      <c r="J59" s="345"/>
      <c r="K59" s="345"/>
      <c r="L59" s="305" t="s">
        <v>405</v>
      </c>
      <c r="M59" s="305" t="s">
        <v>405</v>
      </c>
      <c r="N59" s="305" t="s">
        <v>405</v>
      </c>
      <c r="O59" s="305" t="s">
        <v>405</v>
      </c>
      <c r="P59" s="545"/>
      <c r="Q59" s="545"/>
      <c r="R59" s="545"/>
      <c r="S59" s="480"/>
      <c r="T59" s="545"/>
      <c r="V59" s="545"/>
      <c r="W59" s="150">
        <v>500000</v>
      </c>
      <c r="X59" s="545"/>
      <c r="Y59" s="545"/>
      <c r="Z59" s="545"/>
      <c r="AA59" s="249"/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49"/>
      <c r="AX59" s="249"/>
      <c r="AY59" s="249"/>
      <c r="AZ59" s="249"/>
      <c r="BA59" s="249"/>
      <c r="BB59" s="249"/>
      <c r="BC59" s="249"/>
      <c r="BD59" s="249"/>
      <c r="BE59" s="249"/>
      <c r="BF59" s="249"/>
      <c r="BG59" s="249"/>
      <c r="BH59" s="249"/>
      <c r="BI59" s="249"/>
      <c r="BJ59" s="249"/>
      <c r="BK59" s="249"/>
      <c r="BL59" s="249"/>
      <c r="BM59" s="249"/>
      <c r="BN59" s="249"/>
      <c r="BO59" s="249"/>
      <c r="BP59" s="249"/>
      <c r="BQ59" s="249"/>
      <c r="BR59" s="249"/>
      <c r="BS59" s="249"/>
      <c r="BT59" s="249"/>
      <c r="BU59" s="249"/>
      <c r="BV59" s="249"/>
      <c r="BW59" s="249"/>
      <c r="BX59" s="249"/>
      <c r="BY59" s="249"/>
      <c r="BZ59" s="249"/>
      <c r="CA59" s="249"/>
      <c r="CB59" s="249"/>
      <c r="CC59" s="249"/>
      <c r="CD59" s="249"/>
      <c r="CE59" s="249"/>
      <c r="CF59" s="249"/>
      <c r="CG59" s="249"/>
      <c r="CH59" s="249"/>
      <c r="CI59" s="249"/>
      <c r="CJ59" s="249"/>
      <c r="CK59" s="249"/>
      <c r="CL59" s="249"/>
      <c r="CM59" s="249"/>
      <c r="CN59" s="249"/>
      <c r="CO59" s="249"/>
      <c r="CP59" s="249"/>
      <c r="CQ59" s="249"/>
      <c r="CR59" s="249"/>
      <c r="CS59" s="249"/>
      <c r="CT59" s="249"/>
      <c r="CU59" s="249"/>
      <c r="CV59" s="249"/>
      <c r="CW59" s="249"/>
      <c r="CX59" s="249"/>
      <c r="CY59" s="249"/>
      <c r="CZ59" s="249"/>
      <c r="DA59" s="249"/>
      <c r="DB59" s="249"/>
      <c r="DC59" s="249"/>
      <c r="DD59" s="249"/>
      <c r="DE59" s="249"/>
      <c r="DF59" s="249"/>
      <c r="DG59" s="249"/>
      <c r="DH59" s="249"/>
      <c r="DI59" s="249"/>
      <c r="DJ59" s="249"/>
      <c r="DK59" s="249"/>
      <c r="DL59" s="249"/>
      <c r="DM59" s="249"/>
      <c r="DN59" s="249"/>
      <c r="DO59" s="249"/>
      <c r="DP59" s="249"/>
      <c r="DQ59" s="249"/>
      <c r="DR59" s="249"/>
      <c r="DS59" s="249"/>
      <c r="DT59" s="249"/>
      <c r="DU59" s="249"/>
      <c r="DV59" s="249"/>
    </row>
    <row r="60" spans="1:130" s="49" customFormat="1" ht="15" customHeight="1" x14ac:dyDescent="0.2">
      <c r="A60" s="468">
        <v>5829</v>
      </c>
      <c r="B60" s="49" t="s">
        <v>8120</v>
      </c>
      <c r="C60" s="916" t="s">
        <v>318</v>
      </c>
      <c r="D60" s="916" t="s">
        <v>7989</v>
      </c>
      <c r="E60" s="120" t="s">
        <v>516</v>
      </c>
      <c r="F60" s="469" t="s">
        <v>217</v>
      </c>
      <c r="G60" s="49">
        <v>3</v>
      </c>
      <c r="H60" s="470"/>
      <c r="I60" s="446" t="s">
        <v>405</v>
      </c>
      <c r="J60" s="344" t="s">
        <v>405</v>
      </c>
      <c r="K60" s="344" t="s">
        <v>405</v>
      </c>
      <c r="L60" s="145" t="s">
        <v>405</v>
      </c>
      <c r="M60" s="365"/>
      <c r="N60" s="365"/>
      <c r="O60" s="365"/>
      <c r="P60" s="365"/>
      <c r="Q60" s="365"/>
      <c r="R60" s="365"/>
      <c r="S60" s="365"/>
      <c r="T60" s="365"/>
      <c r="U60" s="365"/>
      <c r="V60" s="146"/>
      <c r="W60" s="147">
        <v>900000</v>
      </c>
      <c r="X60" s="606"/>
      <c r="Y60" s="606"/>
      <c r="Z60" s="364"/>
      <c r="DQ60" s="38"/>
    </row>
    <row r="61" spans="1:130" s="120" customFormat="1" ht="15" customHeight="1" x14ac:dyDescent="0.2">
      <c r="A61" s="501"/>
      <c r="B61" s="175"/>
      <c r="C61" s="501"/>
      <c r="D61" s="501"/>
      <c r="E61" s="175"/>
      <c r="G61" s="503"/>
      <c r="H61" s="98"/>
      <c r="I61" s="98"/>
      <c r="J61" s="98"/>
      <c r="K61" s="505"/>
      <c r="L61" s="504"/>
      <c r="M61" s="504"/>
      <c r="N61" s="504"/>
      <c r="O61" s="504"/>
      <c r="P61" s="504"/>
      <c r="Q61" s="504"/>
      <c r="R61" s="504"/>
      <c r="S61" s="504"/>
      <c r="T61" s="504"/>
      <c r="U61" s="504"/>
      <c r="V61" s="501"/>
      <c r="W61" s="507"/>
      <c r="X61" s="622"/>
      <c r="Y61" s="622"/>
    </row>
    <row r="62" spans="1:130" s="120" customFormat="1" ht="15" customHeight="1" x14ac:dyDescent="0.2">
      <c r="A62" s="501"/>
      <c r="B62" s="175"/>
      <c r="C62" s="501"/>
      <c r="D62" s="501"/>
      <c r="E62" s="175"/>
      <c r="G62" s="503"/>
      <c r="H62" s="98"/>
      <c r="I62" s="98"/>
      <c r="J62" s="98"/>
      <c r="K62" s="505"/>
      <c r="L62" s="504"/>
      <c r="M62" s="504"/>
      <c r="N62" s="504"/>
      <c r="O62" s="504"/>
      <c r="P62" s="504"/>
      <c r="Q62" s="504"/>
      <c r="R62" s="504"/>
      <c r="S62" s="504"/>
      <c r="T62" s="504"/>
      <c r="U62" s="504"/>
      <c r="V62" s="501"/>
      <c r="W62" s="507"/>
      <c r="X62" s="622"/>
      <c r="Y62" s="622"/>
    </row>
    <row r="63" spans="1:130" s="120" customFormat="1" ht="15" customHeight="1" x14ac:dyDescent="0.2">
      <c r="A63" s="501"/>
      <c r="B63" s="175"/>
      <c r="C63" s="501"/>
      <c r="D63" s="501"/>
      <c r="E63" s="175"/>
      <c r="G63" s="503"/>
      <c r="H63" s="98"/>
      <c r="I63" s="98"/>
      <c r="J63" s="98"/>
      <c r="K63" s="505"/>
      <c r="L63" s="504"/>
      <c r="M63" s="504"/>
      <c r="N63" s="504"/>
      <c r="O63" s="504"/>
      <c r="P63" s="504"/>
      <c r="Q63" s="504"/>
      <c r="R63" s="504"/>
      <c r="S63" s="504"/>
      <c r="T63" s="504"/>
      <c r="U63" s="504"/>
      <c r="V63" s="501"/>
      <c r="W63" s="507"/>
      <c r="X63" s="622"/>
      <c r="Y63" s="622"/>
    </row>
    <row r="64" spans="1:130" s="120" customFormat="1" ht="15" customHeight="1" x14ac:dyDescent="0.2">
      <c r="A64" s="501"/>
      <c r="B64" s="175"/>
      <c r="C64" s="501"/>
      <c r="D64" s="501"/>
      <c r="E64" s="175"/>
      <c r="G64" s="503"/>
      <c r="H64" s="98"/>
      <c r="I64" s="98"/>
      <c r="J64" s="98"/>
      <c r="K64" s="505"/>
      <c r="L64" s="504"/>
      <c r="M64" s="504"/>
      <c r="N64" s="504"/>
      <c r="O64" s="504"/>
      <c r="P64" s="504"/>
      <c r="Q64" s="504"/>
      <c r="R64" s="504"/>
      <c r="S64" s="504"/>
      <c r="T64" s="504"/>
      <c r="U64" s="504"/>
      <c r="V64" s="501"/>
      <c r="W64" s="507"/>
      <c r="X64" s="622"/>
      <c r="Y64" s="622"/>
    </row>
    <row r="65" spans="1:120" s="120" customFormat="1" ht="15" customHeight="1" x14ac:dyDescent="0.2">
      <c r="A65" s="501"/>
      <c r="B65" s="175"/>
      <c r="C65" s="501"/>
      <c r="D65" s="501"/>
      <c r="E65" s="175"/>
      <c r="G65" s="503"/>
      <c r="H65" s="98"/>
      <c r="I65" s="98"/>
      <c r="J65" s="98"/>
      <c r="K65" s="505"/>
      <c r="L65" s="504"/>
      <c r="M65" s="504"/>
      <c r="N65" s="504"/>
      <c r="O65" s="504"/>
      <c r="P65" s="504"/>
      <c r="Q65" s="504"/>
      <c r="R65" s="504"/>
      <c r="S65" s="504"/>
      <c r="T65" s="504"/>
      <c r="U65" s="504"/>
      <c r="V65" s="501"/>
      <c r="W65" s="507"/>
      <c r="X65" s="622"/>
      <c r="Y65" s="622"/>
    </row>
    <row r="66" spans="1:120" s="120" customFormat="1" ht="15" customHeight="1" x14ac:dyDescent="0.2">
      <c r="A66" s="501"/>
      <c r="B66" s="175"/>
      <c r="C66" s="501"/>
      <c r="D66" s="501"/>
      <c r="E66" s="175"/>
      <c r="G66" s="503"/>
      <c r="H66" s="98"/>
      <c r="I66" s="98"/>
      <c r="J66" s="98"/>
      <c r="K66" s="505"/>
      <c r="L66" s="504"/>
      <c r="M66" s="504"/>
      <c r="N66" s="504"/>
      <c r="O66" s="504"/>
      <c r="P66" s="504"/>
      <c r="Q66" s="504"/>
      <c r="R66" s="504"/>
      <c r="S66" s="504"/>
      <c r="T66" s="504"/>
      <c r="U66" s="504"/>
      <c r="V66" s="501"/>
      <c r="W66" s="507"/>
      <c r="X66" s="622"/>
      <c r="Y66" s="622"/>
    </row>
    <row r="67" spans="1:120" s="97" customFormat="1" ht="15" customHeight="1" x14ac:dyDescent="0.2">
      <c r="A67" s="141"/>
      <c r="B67" s="141" t="s">
        <v>2743</v>
      </c>
      <c r="C67" s="141" t="s">
        <v>2741</v>
      </c>
      <c r="D67" s="141" t="s">
        <v>2742</v>
      </c>
      <c r="E67" s="141" t="s">
        <v>2743</v>
      </c>
      <c r="F67" s="139"/>
      <c r="H67" s="885"/>
      <c r="I67" s="885"/>
      <c r="J67" s="885"/>
      <c r="K67" s="885"/>
      <c r="L67" s="885">
        <f>COUNTIF((L57:L66),"X")</f>
        <v>4</v>
      </c>
      <c r="M67" s="885">
        <f t="shared" ref="M67:U67" si="1">COUNTIF((M57:M66),"X")</f>
        <v>3</v>
      </c>
      <c r="N67" s="885">
        <f t="shared" si="1"/>
        <v>3</v>
      </c>
      <c r="O67" s="885">
        <f t="shared" si="1"/>
        <v>2</v>
      </c>
      <c r="P67" s="885">
        <f t="shared" si="1"/>
        <v>0</v>
      </c>
      <c r="Q67" s="885">
        <f t="shared" si="1"/>
        <v>0</v>
      </c>
      <c r="R67" s="885">
        <f t="shared" si="1"/>
        <v>0</v>
      </c>
      <c r="S67" s="885">
        <f t="shared" si="1"/>
        <v>0</v>
      </c>
      <c r="T67" s="885">
        <f t="shared" si="1"/>
        <v>0</v>
      </c>
      <c r="U67" s="885">
        <f t="shared" si="1"/>
        <v>0</v>
      </c>
      <c r="V67" s="97">
        <f>SUM(L67:U67)</f>
        <v>12</v>
      </c>
      <c r="W67" s="747"/>
      <c r="X67" s="747"/>
      <c r="Y67" s="747"/>
    </row>
    <row r="68" spans="1:120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/>
      <c r="R68" s="499"/>
      <c r="S68" s="499"/>
      <c r="T68" s="499"/>
      <c r="U68" s="499"/>
      <c r="V68" s="499">
        <f>V56+V67</f>
        <v>145</v>
      </c>
      <c r="W68" s="748"/>
      <c r="X68" s="623"/>
      <c r="Y68" s="623"/>
    </row>
    <row r="69" spans="1:120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516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618"/>
      <c r="X69" s="615"/>
      <c r="Y69" s="61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  <c r="DL69" s="258"/>
      <c r="DM69" s="258"/>
      <c r="DN69" s="258"/>
      <c r="DO69" s="258"/>
      <c r="DP69" s="258"/>
    </row>
    <row r="70" spans="1:120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516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618"/>
      <c r="X70" s="615"/>
      <c r="Y70" s="61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  <c r="DL70" s="258"/>
      <c r="DM70" s="258"/>
      <c r="DN70" s="258"/>
      <c r="DO70" s="258"/>
      <c r="DP70" s="258"/>
    </row>
    <row r="71" spans="1:120" s="679" customFormat="1" ht="15" customHeight="1" x14ac:dyDescent="0.2">
      <c r="A71" s="720">
        <v>2047</v>
      </c>
      <c r="B71" s="720" t="s">
        <v>1930</v>
      </c>
      <c r="C71" s="720"/>
      <c r="D71" s="720"/>
      <c r="E71" s="720" t="s">
        <v>516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258"/>
      <c r="S71" s="258"/>
      <c r="T71" s="258"/>
      <c r="U71" s="258"/>
      <c r="V71" s="258"/>
      <c r="W71" s="618"/>
      <c r="X71" s="615"/>
      <c r="Y71" s="61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  <c r="DL71" s="258"/>
      <c r="DM71" s="258"/>
      <c r="DN71" s="258"/>
      <c r="DO71" s="258"/>
      <c r="DP71" s="258"/>
    </row>
    <row r="72" spans="1:120" s="679" customFormat="1" ht="15" customHeight="1" x14ac:dyDescent="0.2">
      <c r="A72" s="720">
        <v>2047</v>
      </c>
      <c r="B72" s="720" t="s">
        <v>1931</v>
      </c>
      <c r="C72" s="720"/>
      <c r="D72" s="720"/>
      <c r="E72" s="720" t="s">
        <v>516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618"/>
      <c r="X72" s="615"/>
      <c r="Y72" s="61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  <c r="DL72" s="258"/>
      <c r="DM72" s="258"/>
      <c r="DN72" s="258"/>
      <c r="DO72" s="258"/>
      <c r="DP72" s="258"/>
    </row>
    <row r="73" spans="1:120" s="679" customFormat="1" ht="15" customHeight="1" x14ac:dyDescent="0.2">
      <c r="A73" s="720">
        <v>2047</v>
      </c>
      <c r="B73" s="720" t="s">
        <v>1932</v>
      </c>
      <c r="C73" s="720"/>
      <c r="D73" s="720"/>
      <c r="E73" s="720" t="s">
        <v>516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618"/>
      <c r="X73" s="615"/>
      <c r="Y73" s="61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  <c r="DL73" s="258"/>
      <c r="DM73" s="258"/>
      <c r="DN73" s="258"/>
      <c r="DO73" s="258"/>
      <c r="DP73" s="258"/>
    </row>
    <row r="74" spans="1:120" s="679" customFormat="1" ht="15" customHeight="1" x14ac:dyDescent="0.2">
      <c r="A74" s="720">
        <v>2047</v>
      </c>
      <c r="B74" s="720" t="s">
        <v>1933</v>
      </c>
      <c r="C74" s="720"/>
      <c r="D74" s="720"/>
      <c r="E74" s="720" t="s">
        <v>516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618"/>
      <c r="X74" s="615"/>
      <c r="Y74" s="61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  <c r="DL74" s="258"/>
      <c r="DM74" s="258"/>
      <c r="DN74" s="258"/>
      <c r="DO74" s="258"/>
      <c r="DP74" s="258"/>
    </row>
    <row r="75" spans="1:120" s="679" customFormat="1" ht="15" customHeight="1" x14ac:dyDescent="0.2">
      <c r="A75" s="720">
        <v>2047</v>
      </c>
      <c r="B75" s="720" t="s">
        <v>1934</v>
      </c>
      <c r="C75" s="720"/>
      <c r="D75" s="720"/>
      <c r="E75" s="720" t="s">
        <v>516</v>
      </c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258"/>
      <c r="S75" s="258"/>
      <c r="T75" s="258"/>
      <c r="U75" s="258"/>
      <c r="V75" s="258"/>
      <c r="W75" s="618"/>
      <c r="X75" s="615"/>
      <c r="Y75" s="61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  <c r="DL75" s="258"/>
      <c r="DM75" s="258"/>
      <c r="DN75" s="258"/>
      <c r="DO75" s="258"/>
      <c r="DP75" s="258"/>
    </row>
    <row r="76" spans="1:120" s="679" customFormat="1" ht="15" customHeight="1" x14ac:dyDescent="0.2">
      <c r="A76" s="90" t="s">
        <v>557</v>
      </c>
      <c r="C76" s="889" t="s">
        <v>4571</v>
      </c>
      <c r="D76" s="90"/>
      <c r="E76" s="75"/>
      <c r="X76" s="788"/>
      <c r="Y76" s="788"/>
    </row>
    <row r="77" spans="1:120" s="476" customFormat="1" x14ac:dyDescent="0.2">
      <c r="A77" s="95"/>
      <c r="B77" s="155"/>
      <c r="C77" s="48"/>
      <c r="W77" s="606"/>
      <c r="X77" s="632"/>
      <c r="Y77" s="632"/>
    </row>
    <row r="78" spans="1:120" s="476" customFormat="1" x14ac:dyDescent="0.2">
      <c r="A78" s="56"/>
      <c r="B78" s="155"/>
      <c r="C78" s="48"/>
      <c r="W78" s="606"/>
      <c r="X78" s="632"/>
      <c r="Y78" s="632"/>
    </row>
    <row r="79" spans="1:120" s="476" customFormat="1" x14ac:dyDescent="0.2">
      <c r="A79" s="56"/>
      <c r="B79" s="155"/>
      <c r="C79" s="48"/>
      <c r="W79" s="606"/>
      <c r="X79" s="632"/>
      <c r="Y79" s="632"/>
    </row>
    <row r="80" spans="1:120" s="476" customFormat="1" x14ac:dyDescent="0.2">
      <c r="A80" s="56"/>
      <c r="B80" s="155"/>
      <c r="C80" s="48"/>
      <c r="W80" s="606"/>
      <c r="X80" s="632"/>
      <c r="Y80" s="632"/>
    </row>
    <row r="81" spans="1:25" s="476" customFormat="1" x14ac:dyDescent="0.2">
      <c r="A81" s="56"/>
      <c r="B81" s="797"/>
      <c r="C81" s="48"/>
      <c r="W81" s="606"/>
      <c r="X81" s="632"/>
      <c r="Y81" s="632"/>
    </row>
    <row r="82" spans="1:25" s="476" customFormat="1" x14ac:dyDescent="0.2">
      <c r="A82" s="56"/>
      <c r="B82" s="155"/>
      <c r="C82" s="48"/>
      <c r="W82" s="606"/>
      <c r="X82" s="632"/>
      <c r="Y82" s="632"/>
    </row>
    <row r="83" spans="1:25" s="476" customFormat="1" x14ac:dyDescent="0.2">
      <c r="A83" s="56"/>
      <c r="B83" s="155"/>
      <c r="C83" s="48"/>
      <c r="W83" s="606"/>
      <c r="X83" s="632"/>
      <c r="Y83" s="632"/>
    </row>
    <row r="84" spans="1:25" s="476" customFormat="1" x14ac:dyDescent="0.2">
      <c r="A84" s="95"/>
      <c r="B84" s="780"/>
      <c r="C84" s="48"/>
      <c r="W84" s="606"/>
      <c r="X84" s="632"/>
      <c r="Y84" s="632"/>
    </row>
    <row r="85" spans="1:25" s="476" customFormat="1" x14ac:dyDescent="0.2">
      <c r="A85" s="95"/>
      <c r="B85" s="780"/>
      <c r="C85" s="48"/>
      <c r="W85" s="606"/>
      <c r="X85" s="632"/>
      <c r="Y85" s="632"/>
    </row>
    <row r="86" spans="1:25" s="476" customFormat="1" x14ac:dyDescent="0.2">
      <c r="A86" s="48"/>
      <c r="B86" s="883"/>
      <c r="C86" s="48"/>
      <c r="W86" s="606"/>
      <c r="X86" s="632"/>
      <c r="Y86" s="632"/>
    </row>
    <row r="87" spans="1:25" s="476" customFormat="1" x14ac:dyDescent="0.2">
      <c r="A87" s="48"/>
      <c r="B87" s="883"/>
      <c r="C87" s="48"/>
      <c r="W87" s="606"/>
      <c r="X87" s="632"/>
      <c r="Y87" s="632"/>
    </row>
    <row r="88" spans="1:25" s="476" customFormat="1" x14ac:dyDescent="0.2">
      <c r="A88" s="48"/>
      <c r="B88" s="883"/>
      <c r="C88" s="48"/>
      <c r="W88" s="606"/>
      <c r="X88" s="632"/>
      <c r="Y88" s="632"/>
    </row>
    <row r="89" spans="1:25" s="476" customFormat="1" x14ac:dyDescent="0.2">
      <c r="A89" s="48"/>
      <c r="B89" s="883"/>
      <c r="C89" s="48"/>
      <c r="W89" s="606"/>
      <c r="X89" s="632"/>
      <c r="Y89" s="632"/>
    </row>
    <row r="90" spans="1:25" s="476" customFormat="1" x14ac:dyDescent="0.2">
      <c r="A90" s="48"/>
      <c r="B90" s="883"/>
      <c r="C90" s="48"/>
      <c r="W90" s="606"/>
      <c r="X90" s="632"/>
      <c r="Y90" s="632"/>
    </row>
    <row r="91" spans="1:25" s="476" customFormat="1" x14ac:dyDescent="0.2">
      <c r="A91" s="48"/>
      <c r="B91" s="883"/>
      <c r="C91" s="48"/>
      <c r="W91" s="606"/>
      <c r="X91" s="632"/>
      <c r="Y91" s="632"/>
    </row>
    <row r="92" spans="1:25" s="476" customFormat="1" x14ac:dyDescent="0.2">
      <c r="A92" s="48"/>
      <c r="B92" s="883"/>
      <c r="C92" s="48"/>
      <c r="W92" s="606"/>
      <c r="X92" s="632"/>
      <c r="Y92" s="632"/>
    </row>
    <row r="93" spans="1:25" s="476" customFormat="1" x14ac:dyDescent="0.2">
      <c r="A93" s="48"/>
      <c r="B93" s="883"/>
      <c r="C93" s="48"/>
      <c r="W93" s="606"/>
      <c r="X93" s="632"/>
      <c r="Y93" s="632"/>
    </row>
    <row r="94" spans="1:25" s="476" customFormat="1" x14ac:dyDescent="0.2">
      <c r="B94" s="790"/>
      <c r="W94" s="606"/>
      <c r="X94" s="632"/>
      <c r="Y94" s="632"/>
    </row>
    <row r="95" spans="1:25" s="476" customFormat="1" x14ac:dyDescent="0.2">
      <c r="B95" s="790"/>
      <c r="W95" s="606"/>
      <c r="X95" s="632"/>
      <c r="Y95" s="632"/>
    </row>
    <row r="96" spans="1:25" s="476" customFormat="1" x14ac:dyDescent="0.2">
      <c r="B96" s="790"/>
      <c r="W96" s="606"/>
      <c r="X96" s="632"/>
      <c r="Y96" s="632"/>
    </row>
    <row r="97" spans="2:25" s="476" customFormat="1" x14ac:dyDescent="0.2">
      <c r="B97" s="790"/>
      <c r="W97" s="606"/>
      <c r="X97" s="632"/>
      <c r="Y97" s="632"/>
    </row>
    <row r="98" spans="2:25" s="476" customFormat="1" x14ac:dyDescent="0.2">
      <c r="B98" s="790"/>
      <c r="W98" s="606"/>
      <c r="X98" s="632"/>
      <c r="Y98" s="632"/>
    </row>
    <row r="99" spans="2:25" s="476" customFormat="1" x14ac:dyDescent="0.2">
      <c r="B99" s="790"/>
      <c r="W99" s="606"/>
      <c r="X99" s="632"/>
      <c r="Y99" s="632"/>
    </row>
    <row r="100" spans="2:25" s="476" customFormat="1" x14ac:dyDescent="0.2">
      <c r="B100" s="790"/>
      <c r="W100" s="606"/>
      <c r="X100" s="632"/>
      <c r="Y100" s="632"/>
    </row>
  </sheetData>
  <sortState ref="A3:DZ59">
    <sortCondition ref="F3:F59" customList="QB,HB,FB,WR,TE,C,G,T,K,DE,DT,LB,CB,S,P"/>
    <sortCondition descending="1" ref="G3:G59"/>
    <sortCondition ref="D3:D59"/>
    <sortCondition ref="C3:C59"/>
  </sortState>
  <hyperlinks>
    <hyperlink ref="A1" r:id="rId1" display="http://pnfl.biz/"/>
    <hyperlink ref="D1" r:id="rId2" display="http://pnfl.biz/messageboard/"/>
    <hyperlink ref="E1" r:id="rId3" location="A6" display="http://pnfl.biz/pnflstats/PNFL_roster.htm - A6"/>
    <hyperlink ref="C1" r:id="rId4"/>
    <hyperlink ref="C76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DV87"/>
  <sheetViews>
    <sheetView zoomScaleNormal="100" workbookViewId="0">
      <pane ySplit="2" topLeftCell="A52" activePane="bottomLeft" state="frozen"/>
      <selection pane="bottomLeft" activeCell="A2" sqref="A2"/>
    </sheetView>
  </sheetViews>
  <sheetFormatPr defaultRowHeight="12.75" x14ac:dyDescent="0.2"/>
  <cols>
    <col min="1" max="1" width="10.7109375" style="896" customWidth="1"/>
    <col min="2" max="2" width="10.7109375" style="794" customWidth="1"/>
    <col min="3" max="5" width="14.7109375" style="258" customWidth="1"/>
    <col min="6" max="6" width="4.7109375" style="258" customWidth="1"/>
    <col min="7" max="7" width="4.7109375" style="896" customWidth="1"/>
    <col min="8" max="8" width="4.7109375" style="258" hidden="1" customWidth="1"/>
    <col min="9" max="17" width="4.7109375" style="258" customWidth="1"/>
    <col min="18" max="18" width="12.7109375" style="603" customWidth="1"/>
    <col min="19" max="20" width="12.7109375" style="618" customWidth="1"/>
    <col min="21" max="16384" width="9.140625" style="258"/>
  </cols>
  <sheetData>
    <row r="1" spans="1:126" s="796" customFormat="1" ht="13.5" customHeight="1" thickBot="1" x14ac:dyDescent="0.25">
      <c r="A1" s="893" t="s">
        <v>440</v>
      </c>
      <c r="B1" s="758" t="s">
        <v>170</v>
      </c>
      <c r="C1" s="758" t="s">
        <v>180</v>
      </c>
      <c r="D1" s="795" t="s">
        <v>181</v>
      </c>
      <c r="E1" s="795" t="s">
        <v>182</v>
      </c>
      <c r="F1" s="499"/>
      <c r="G1" s="894"/>
      <c r="R1" s="872"/>
      <c r="S1" s="623"/>
      <c r="T1" s="623"/>
    </row>
    <row r="2" spans="1:126" s="2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3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 t="s">
        <v>705</v>
      </c>
      <c r="R2" s="255" t="s">
        <v>8738</v>
      </c>
      <c r="S2" s="255" t="s">
        <v>8819</v>
      </c>
      <c r="T2" s="744"/>
    </row>
    <row r="3" spans="1:126" s="49" customFormat="1" ht="15" customHeight="1" thickTop="1" x14ac:dyDescent="0.2">
      <c r="A3" s="733">
        <v>2068</v>
      </c>
      <c r="B3" s="473" t="s">
        <v>3592</v>
      </c>
      <c r="C3" s="472" t="s">
        <v>317</v>
      </c>
      <c r="D3" s="472" t="s">
        <v>191</v>
      </c>
      <c r="E3" s="120" t="s">
        <v>400</v>
      </c>
      <c r="F3" s="473" t="s">
        <v>188</v>
      </c>
      <c r="G3" s="474">
        <v>10</v>
      </c>
      <c r="H3" s="345" t="s">
        <v>405</v>
      </c>
      <c r="I3" s="99" t="s">
        <v>405</v>
      </c>
      <c r="J3" s="345" t="s">
        <v>405</v>
      </c>
      <c r="K3" s="345" t="s">
        <v>405</v>
      </c>
      <c r="L3" s="305" t="s">
        <v>405</v>
      </c>
      <c r="M3" s="305" t="s">
        <v>405</v>
      </c>
      <c r="N3" s="305" t="s">
        <v>405</v>
      </c>
      <c r="O3" s="145"/>
      <c r="P3" s="145"/>
      <c r="Q3" s="38"/>
      <c r="R3" s="764">
        <v>18000000</v>
      </c>
      <c r="S3" s="764"/>
      <c r="T3" s="606">
        <v>1</v>
      </c>
      <c r="U3" s="100"/>
      <c r="CV3" s="258"/>
      <c r="CW3" s="258"/>
      <c r="CX3" s="258"/>
      <c r="CY3" s="258"/>
      <c r="CZ3" s="258"/>
      <c r="DA3" s="258"/>
      <c r="DG3" s="38"/>
      <c r="DH3" s="38"/>
      <c r="DI3" s="38"/>
      <c r="DJ3" s="258"/>
      <c r="DK3" s="258"/>
      <c r="DL3" s="258"/>
      <c r="DM3" s="258"/>
      <c r="DN3" s="258"/>
      <c r="DO3" s="258"/>
      <c r="DP3" s="258"/>
    </row>
    <row r="4" spans="1:126" s="49" customFormat="1" ht="15" customHeight="1" x14ac:dyDescent="0.2">
      <c r="A4" s="471">
        <v>1588</v>
      </c>
      <c r="B4" s="49" t="s">
        <v>405</v>
      </c>
      <c r="C4" s="471" t="s">
        <v>4965</v>
      </c>
      <c r="D4" s="471" t="s">
        <v>4966</v>
      </c>
      <c r="E4" s="120" t="s">
        <v>400</v>
      </c>
      <c r="F4" s="471" t="s">
        <v>188</v>
      </c>
      <c r="G4" s="471">
        <v>5</v>
      </c>
      <c r="H4" s="345" t="s">
        <v>405</v>
      </c>
      <c r="I4" s="99" t="s">
        <v>405</v>
      </c>
      <c r="J4" s="344" t="s">
        <v>405</v>
      </c>
      <c r="K4" s="344" t="s">
        <v>405</v>
      </c>
      <c r="L4" s="145" t="s">
        <v>405</v>
      </c>
      <c r="M4" s="145" t="s">
        <v>405</v>
      </c>
      <c r="N4" s="145"/>
      <c r="O4" s="145"/>
      <c r="P4" s="145"/>
      <c r="Q4" s="48"/>
      <c r="R4" s="147">
        <v>7000000</v>
      </c>
      <c r="S4" s="485"/>
      <c r="T4" s="606"/>
      <c r="U4" s="38"/>
      <c r="V4" s="48"/>
      <c r="W4" s="48"/>
    </row>
    <row r="5" spans="1:126" s="49" customFormat="1" ht="15" customHeight="1" x14ac:dyDescent="0.2">
      <c r="A5" s="48">
        <v>4553</v>
      </c>
      <c r="B5" s="49" t="s">
        <v>4188</v>
      </c>
      <c r="C5" s="48" t="s">
        <v>745</v>
      </c>
      <c r="D5" s="48" t="s">
        <v>284</v>
      </c>
      <c r="E5" s="120" t="s">
        <v>400</v>
      </c>
      <c r="F5" s="49" t="s">
        <v>190</v>
      </c>
      <c r="G5" s="48">
        <v>5</v>
      </c>
      <c r="H5" s="344" t="s">
        <v>405</v>
      </c>
      <c r="I5" s="99" t="s">
        <v>405</v>
      </c>
      <c r="J5" s="344" t="s">
        <v>405</v>
      </c>
      <c r="K5" s="344" t="s">
        <v>405</v>
      </c>
      <c r="L5" s="145" t="s">
        <v>405</v>
      </c>
      <c r="M5" s="145" t="s">
        <v>405</v>
      </c>
      <c r="N5" s="145" t="s">
        <v>405</v>
      </c>
      <c r="O5" s="145"/>
      <c r="P5" s="145"/>
      <c r="Q5" s="146"/>
      <c r="R5" s="147">
        <v>6000000</v>
      </c>
      <c r="S5" s="606"/>
      <c r="T5" s="606"/>
      <c r="U5" s="38"/>
      <c r="DF5" s="38"/>
    </row>
    <row r="6" spans="1:126" s="49" customFormat="1" ht="15" customHeight="1" x14ac:dyDescent="0.2">
      <c r="A6" s="458">
        <v>4986</v>
      </c>
      <c r="B6" s="49" t="s">
        <v>7818</v>
      </c>
      <c r="C6" s="458" t="s">
        <v>254</v>
      </c>
      <c r="D6" s="458" t="s">
        <v>7720</v>
      </c>
      <c r="E6" s="120" t="s">
        <v>400</v>
      </c>
      <c r="F6" s="459" t="s">
        <v>190</v>
      </c>
      <c r="G6" s="458">
        <v>4</v>
      </c>
      <c r="H6" s="345" t="s">
        <v>405</v>
      </c>
      <c r="I6" s="99" t="s">
        <v>405</v>
      </c>
      <c r="J6" s="344" t="s">
        <v>405</v>
      </c>
      <c r="K6" s="344" t="s">
        <v>405</v>
      </c>
      <c r="L6" s="100" t="s">
        <v>405</v>
      </c>
      <c r="M6" s="100" t="s">
        <v>405</v>
      </c>
      <c r="N6" s="100"/>
      <c r="O6" s="100"/>
      <c r="P6" s="100"/>
      <c r="R6" s="147">
        <v>2000000</v>
      </c>
      <c r="S6" s="606"/>
      <c r="T6" s="606"/>
      <c r="U6" s="38"/>
    </row>
    <row r="7" spans="1:126" s="249" customFormat="1" ht="15" customHeight="1" x14ac:dyDescent="0.2">
      <c r="A7" s="640">
        <v>6724</v>
      </c>
      <c r="B7" s="633" t="s">
        <v>1692</v>
      </c>
      <c r="C7" s="640" t="s">
        <v>742</v>
      </c>
      <c r="D7" s="640" t="s">
        <v>6659</v>
      </c>
      <c r="E7" s="120" t="s">
        <v>400</v>
      </c>
      <c r="F7" s="633" t="s">
        <v>190</v>
      </c>
      <c r="G7" s="633">
        <v>1</v>
      </c>
      <c r="H7" s="470"/>
      <c r="I7" s="470"/>
      <c r="J7" s="345"/>
      <c r="K7" s="345" t="s">
        <v>405</v>
      </c>
      <c r="L7" s="100" t="s">
        <v>405</v>
      </c>
      <c r="M7" s="100" t="s">
        <v>405</v>
      </c>
      <c r="N7" s="100" t="s">
        <v>405</v>
      </c>
      <c r="O7" s="100" t="s">
        <v>405</v>
      </c>
      <c r="P7" s="100"/>
      <c r="Q7" s="49"/>
      <c r="R7" s="147">
        <v>5000000</v>
      </c>
      <c r="S7" s="606"/>
      <c r="T7" s="606"/>
      <c r="U7" s="38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</row>
    <row r="8" spans="1:126" s="249" customFormat="1" ht="15" customHeight="1" x14ac:dyDescent="0.2">
      <c r="A8" s="815">
        <v>7285</v>
      </c>
      <c r="B8" s="815" t="s">
        <v>9037</v>
      </c>
      <c r="C8" s="815" t="s">
        <v>310</v>
      </c>
      <c r="D8" s="815" t="s">
        <v>534</v>
      </c>
      <c r="E8" s="120" t="s">
        <v>400</v>
      </c>
      <c r="F8" s="815" t="s">
        <v>190</v>
      </c>
      <c r="G8" s="815">
        <v>0</v>
      </c>
      <c r="H8" s="487"/>
      <c r="I8" s="487"/>
      <c r="J8" s="345"/>
      <c r="K8" s="345"/>
      <c r="L8" s="305" t="s">
        <v>405</v>
      </c>
      <c r="M8" s="305" t="s">
        <v>405</v>
      </c>
      <c r="N8" s="305" t="s">
        <v>405</v>
      </c>
      <c r="O8" s="305" t="s">
        <v>405</v>
      </c>
      <c r="P8" s="305" t="s">
        <v>405</v>
      </c>
      <c r="Q8" s="545"/>
      <c r="R8" s="150">
        <v>2200000</v>
      </c>
      <c r="S8" s="480"/>
      <c r="T8" s="545"/>
      <c r="V8" s="545"/>
      <c r="W8" s="545"/>
      <c r="X8" s="545"/>
      <c r="Y8" s="545"/>
      <c r="Z8" s="545"/>
    </row>
    <row r="9" spans="1:126" s="829" customFormat="1" ht="15" customHeight="1" x14ac:dyDescent="0.2">
      <c r="A9" s="48">
        <v>1556</v>
      </c>
      <c r="B9" s="48" t="s">
        <v>1676</v>
      </c>
      <c r="C9" s="48" t="s">
        <v>3161</v>
      </c>
      <c r="D9" s="48" t="s">
        <v>3162</v>
      </c>
      <c r="E9" s="120" t="s">
        <v>400</v>
      </c>
      <c r="F9" s="48" t="s">
        <v>196</v>
      </c>
      <c r="G9" s="694">
        <v>11</v>
      </c>
      <c r="H9" s="344" t="s">
        <v>405</v>
      </c>
      <c r="I9" s="446" t="s">
        <v>405</v>
      </c>
      <c r="J9" s="344" t="s">
        <v>405</v>
      </c>
      <c r="K9" s="345" t="s">
        <v>405</v>
      </c>
      <c r="L9" s="100" t="s">
        <v>405</v>
      </c>
      <c r="M9" s="145"/>
      <c r="N9" s="145"/>
      <c r="O9" s="145"/>
      <c r="P9" s="145"/>
      <c r="Q9" s="48"/>
      <c r="R9" s="147">
        <v>9500000</v>
      </c>
      <c r="S9" s="606"/>
      <c r="T9" s="606"/>
      <c r="U9" s="38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38"/>
      <c r="DA9" s="38"/>
      <c r="DB9" s="49"/>
      <c r="DC9" s="49"/>
      <c r="DD9" s="49"/>
      <c r="DE9" s="49"/>
      <c r="DF9" s="49"/>
      <c r="DG9" s="38"/>
      <c r="DH9" s="38"/>
      <c r="DI9" s="38"/>
      <c r="DJ9" s="38"/>
      <c r="DK9" s="38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</row>
    <row r="10" spans="1:126" s="249" customFormat="1" ht="15" customHeight="1" x14ac:dyDescent="0.2">
      <c r="A10" s="460">
        <v>3165</v>
      </c>
      <c r="B10" s="461" t="s">
        <v>1678</v>
      </c>
      <c r="C10" s="460" t="s">
        <v>3162</v>
      </c>
      <c r="D10" s="460" t="s">
        <v>3454</v>
      </c>
      <c r="E10" s="120" t="s">
        <v>400</v>
      </c>
      <c r="F10" s="460" t="s">
        <v>196</v>
      </c>
      <c r="G10" s="303">
        <v>8</v>
      </c>
      <c r="H10" s="344" t="s">
        <v>405</v>
      </c>
      <c r="I10" s="99" t="s">
        <v>405</v>
      </c>
      <c r="J10" s="344" t="s">
        <v>405</v>
      </c>
      <c r="K10" s="344" t="s">
        <v>405</v>
      </c>
      <c r="L10" s="100" t="s">
        <v>405</v>
      </c>
      <c r="M10" s="100" t="s">
        <v>405</v>
      </c>
      <c r="N10" s="100"/>
      <c r="O10" s="100"/>
      <c r="P10" s="100"/>
      <c r="Q10" s="49"/>
      <c r="R10" s="147">
        <v>9500000</v>
      </c>
      <c r="S10" s="485"/>
      <c r="T10" s="606"/>
      <c r="U10" s="3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38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76"/>
      <c r="DM10" s="38"/>
      <c r="DN10" s="38"/>
      <c r="DO10" s="38"/>
      <c r="DP10" s="38"/>
      <c r="DQ10" s="38"/>
      <c r="DR10" s="38"/>
      <c r="DS10" s="38"/>
      <c r="DT10" s="38"/>
      <c r="DU10" s="38"/>
      <c r="DV10" s="49"/>
    </row>
    <row r="11" spans="1:126" s="120" customFormat="1" ht="15" customHeight="1" x14ac:dyDescent="0.2">
      <c r="A11" s="465">
        <v>4242</v>
      </c>
      <c r="B11" s="49" t="s">
        <v>4768</v>
      </c>
      <c r="C11" s="465" t="s">
        <v>4690</v>
      </c>
      <c r="D11" s="465" t="s">
        <v>210</v>
      </c>
      <c r="E11" s="120" t="s">
        <v>400</v>
      </c>
      <c r="F11" s="466" t="s">
        <v>196</v>
      </c>
      <c r="G11" s="48">
        <v>6</v>
      </c>
      <c r="H11" s="344" t="s">
        <v>405</v>
      </c>
      <c r="I11" s="99" t="s">
        <v>405</v>
      </c>
      <c r="J11" s="344" t="s">
        <v>405</v>
      </c>
      <c r="K11" s="344" t="s">
        <v>405</v>
      </c>
      <c r="L11" s="145" t="s">
        <v>405</v>
      </c>
      <c r="M11" s="100"/>
      <c r="N11" s="100"/>
      <c r="O11" s="100"/>
      <c r="P11" s="100"/>
      <c r="Q11" s="49"/>
      <c r="R11" s="147">
        <v>9000000</v>
      </c>
      <c r="S11" s="606"/>
      <c r="T11" s="606"/>
      <c r="U11" s="38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</row>
    <row r="12" spans="1:126" s="49" customFormat="1" ht="15" customHeight="1" x14ac:dyDescent="0.2">
      <c r="A12" s="458">
        <v>5071</v>
      </c>
      <c r="B12" s="49" t="s">
        <v>7832</v>
      </c>
      <c r="C12" s="458" t="s">
        <v>1745</v>
      </c>
      <c r="D12" s="458" t="s">
        <v>7739</v>
      </c>
      <c r="E12" s="120" t="s">
        <v>400</v>
      </c>
      <c r="F12" s="459" t="s">
        <v>196</v>
      </c>
      <c r="G12" s="458">
        <v>4</v>
      </c>
      <c r="H12" s="345" t="s">
        <v>405</v>
      </c>
      <c r="I12" s="99" t="s">
        <v>405</v>
      </c>
      <c r="J12" s="344" t="s">
        <v>405</v>
      </c>
      <c r="K12" s="345" t="s">
        <v>405</v>
      </c>
      <c r="L12" s="100" t="s">
        <v>405</v>
      </c>
      <c r="M12" s="100" t="s">
        <v>405</v>
      </c>
      <c r="N12" s="145"/>
      <c r="O12" s="145"/>
      <c r="P12" s="145"/>
      <c r="R12" s="147">
        <v>3000000</v>
      </c>
      <c r="S12" s="606"/>
      <c r="T12" s="606"/>
      <c r="U12" s="38"/>
    </row>
    <row r="13" spans="1:126" s="48" customFormat="1" ht="15" customHeight="1" x14ac:dyDescent="0.2">
      <c r="A13" s="458">
        <v>5201</v>
      </c>
      <c r="B13" s="49" t="s">
        <v>3094</v>
      </c>
      <c r="C13" s="458" t="s">
        <v>444</v>
      </c>
      <c r="D13" s="458" t="s">
        <v>7739</v>
      </c>
      <c r="E13" s="120" t="s">
        <v>400</v>
      </c>
      <c r="F13" s="459" t="s">
        <v>196</v>
      </c>
      <c r="G13" s="458">
        <v>4</v>
      </c>
      <c r="H13" s="345" t="s">
        <v>405</v>
      </c>
      <c r="I13" s="99" t="s">
        <v>405</v>
      </c>
      <c r="J13" s="344" t="s">
        <v>405</v>
      </c>
      <c r="K13" s="344" t="s">
        <v>405</v>
      </c>
      <c r="L13" s="100" t="s">
        <v>405</v>
      </c>
      <c r="M13" s="100" t="s">
        <v>405</v>
      </c>
      <c r="N13" s="100"/>
      <c r="O13" s="100"/>
      <c r="P13" s="100"/>
      <c r="Q13" s="49"/>
      <c r="R13" s="147">
        <v>5500000</v>
      </c>
      <c r="S13" s="606"/>
      <c r="T13" s="606"/>
      <c r="U13" s="38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</row>
    <row r="14" spans="1:126" s="49" customFormat="1" ht="15" customHeight="1" x14ac:dyDescent="0.2">
      <c r="A14" s="468">
        <v>5915</v>
      </c>
      <c r="B14" s="49" t="s">
        <v>8112</v>
      </c>
      <c r="C14" s="468" t="s">
        <v>1469</v>
      </c>
      <c r="D14" s="468" t="s">
        <v>5065</v>
      </c>
      <c r="E14" s="120" t="s">
        <v>400</v>
      </c>
      <c r="F14" s="469" t="s">
        <v>196</v>
      </c>
      <c r="G14" s="48">
        <v>3</v>
      </c>
      <c r="H14" s="470"/>
      <c r="I14" s="446" t="s">
        <v>405</v>
      </c>
      <c r="J14" s="344" t="s">
        <v>405</v>
      </c>
      <c r="K14" s="344" t="s">
        <v>405</v>
      </c>
      <c r="L14" s="145" t="s">
        <v>405</v>
      </c>
      <c r="M14" s="365"/>
      <c r="N14" s="365"/>
      <c r="O14" s="365"/>
      <c r="P14" s="365"/>
      <c r="Q14" s="146"/>
      <c r="R14" s="147">
        <v>2000000</v>
      </c>
      <c r="S14" s="606"/>
      <c r="T14" s="606"/>
      <c r="U14" s="38"/>
    </row>
    <row r="15" spans="1:126" s="49" customFormat="1" ht="15" customHeight="1" x14ac:dyDescent="0.2">
      <c r="A15" s="548">
        <v>6393</v>
      </c>
      <c r="B15" s="49" t="s">
        <v>1678</v>
      </c>
      <c r="C15" s="548" t="s">
        <v>4396</v>
      </c>
      <c r="D15" s="548" t="s">
        <v>8374</v>
      </c>
      <c r="E15" s="120" t="s">
        <v>400</v>
      </c>
      <c r="F15" s="475" t="s">
        <v>196</v>
      </c>
      <c r="G15" s="475">
        <v>2</v>
      </c>
      <c r="H15" s="470"/>
      <c r="I15" s="470"/>
      <c r="J15" s="345" t="s">
        <v>405</v>
      </c>
      <c r="K15" s="344" t="s">
        <v>405</v>
      </c>
      <c r="L15" s="100" t="s">
        <v>405</v>
      </c>
      <c r="M15" s="100" t="s">
        <v>405</v>
      </c>
      <c r="N15" s="100" t="s">
        <v>405</v>
      </c>
      <c r="O15" s="100"/>
      <c r="P15" s="100"/>
      <c r="R15" s="147">
        <v>6500000</v>
      </c>
      <c r="S15" s="606"/>
      <c r="T15" s="606"/>
      <c r="U15" s="38"/>
    </row>
    <row r="16" spans="1:126" s="49" customFormat="1" ht="15" customHeight="1" x14ac:dyDescent="0.2">
      <c r="A16" s="462">
        <v>3632</v>
      </c>
      <c r="B16" s="463" t="s">
        <v>1685</v>
      </c>
      <c r="C16" s="462" t="s">
        <v>447</v>
      </c>
      <c r="D16" s="462" t="s">
        <v>235</v>
      </c>
      <c r="E16" s="120" t="s">
        <v>400</v>
      </c>
      <c r="F16" s="463" t="s">
        <v>198</v>
      </c>
      <c r="G16" s="303">
        <v>7</v>
      </c>
      <c r="H16" s="344" t="s">
        <v>405</v>
      </c>
      <c r="I16" s="99" t="s">
        <v>405</v>
      </c>
      <c r="J16" s="344" t="s">
        <v>405</v>
      </c>
      <c r="K16" s="344" t="s">
        <v>405</v>
      </c>
      <c r="L16" s="100" t="s">
        <v>405</v>
      </c>
      <c r="M16" s="100" t="s">
        <v>405</v>
      </c>
      <c r="N16" s="365"/>
      <c r="O16" s="365"/>
      <c r="P16" s="365"/>
      <c r="R16" s="147">
        <v>7250000</v>
      </c>
      <c r="S16" s="606"/>
      <c r="T16" s="606"/>
      <c r="U16" s="38"/>
      <c r="CZ16" s="38"/>
      <c r="DA16" s="48"/>
      <c r="DB16" s="38"/>
      <c r="DC16" s="38"/>
      <c r="DD16" s="38"/>
      <c r="DE16" s="38"/>
      <c r="DF16" s="48"/>
    </row>
    <row r="17" spans="1:126" s="49" customFormat="1" ht="15" customHeight="1" x14ac:dyDescent="0.2">
      <c r="A17" s="458">
        <v>5343</v>
      </c>
      <c r="B17" s="49" t="s">
        <v>4188</v>
      </c>
      <c r="C17" s="458" t="s">
        <v>361</v>
      </c>
      <c r="D17" s="458" t="s">
        <v>7668</v>
      </c>
      <c r="E17" s="120" t="s">
        <v>400</v>
      </c>
      <c r="F17" s="459" t="s">
        <v>198</v>
      </c>
      <c r="G17" s="458">
        <v>4</v>
      </c>
      <c r="H17" s="345" t="s">
        <v>405</v>
      </c>
      <c r="I17" s="99" t="s">
        <v>405</v>
      </c>
      <c r="J17" s="344" t="s">
        <v>405</v>
      </c>
      <c r="K17" s="344" t="s">
        <v>405</v>
      </c>
      <c r="L17" s="100" t="s">
        <v>405</v>
      </c>
      <c r="M17" s="100" t="s">
        <v>405</v>
      </c>
      <c r="N17" s="100" t="s">
        <v>405</v>
      </c>
      <c r="O17" s="365"/>
      <c r="P17" s="365"/>
      <c r="R17" s="147">
        <v>6000000</v>
      </c>
      <c r="S17" s="606"/>
      <c r="T17" s="606"/>
      <c r="U17" s="38"/>
    </row>
    <row r="18" spans="1:126" s="49" customFormat="1" ht="15" customHeight="1" x14ac:dyDescent="0.2">
      <c r="A18" s="548">
        <v>6360</v>
      </c>
      <c r="B18" s="49" t="s">
        <v>1673</v>
      </c>
      <c r="C18" s="548" t="s">
        <v>268</v>
      </c>
      <c r="D18" s="548" t="s">
        <v>8273</v>
      </c>
      <c r="E18" s="120" t="s">
        <v>400</v>
      </c>
      <c r="F18" s="475" t="s">
        <v>198</v>
      </c>
      <c r="G18" s="475">
        <v>2</v>
      </c>
      <c r="H18" s="470"/>
      <c r="I18" s="470"/>
      <c r="J18" s="345" t="s">
        <v>405</v>
      </c>
      <c r="K18" s="344" t="s">
        <v>405</v>
      </c>
      <c r="L18" s="100" t="s">
        <v>405</v>
      </c>
      <c r="M18" s="100" t="s">
        <v>405</v>
      </c>
      <c r="N18" s="365"/>
      <c r="O18" s="365"/>
      <c r="P18" s="365"/>
      <c r="R18" s="147">
        <v>5500000</v>
      </c>
      <c r="S18" s="606"/>
      <c r="T18" s="606"/>
      <c r="U18" s="38"/>
    </row>
    <row r="19" spans="1:126" s="49" customFormat="1" ht="15" customHeight="1" x14ac:dyDescent="0.2">
      <c r="A19" s="465">
        <v>4033</v>
      </c>
      <c r="B19" s="49" t="s">
        <v>4199</v>
      </c>
      <c r="C19" s="465" t="s">
        <v>318</v>
      </c>
      <c r="D19" s="465" t="s">
        <v>4610</v>
      </c>
      <c r="E19" s="120" t="s">
        <v>400</v>
      </c>
      <c r="F19" s="466" t="s">
        <v>199</v>
      </c>
      <c r="G19" s="48">
        <v>6</v>
      </c>
      <c r="H19" s="344" t="s">
        <v>405</v>
      </c>
      <c r="I19" s="99" t="s">
        <v>405</v>
      </c>
      <c r="J19" s="344" t="s">
        <v>405</v>
      </c>
      <c r="K19" s="344" t="s">
        <v>405</v>
      </c>
      <c r="L19" s="145" t="s">
        <v>405</v>
      </c>
      <c r="M19" s="365"/>
      <c r="N19" s="365"/>
      <c r="O19" s="365"/>
      <c r="P19" s="365"/>
      <c r="R19" s="147">
        <v>6000000</v>
      </c>
      <c r="S19" s="606"/>
      <c r="T19" s="606"/>
      <c r="U19" s="38"/>
      <c r="DA19" s="38"/>
      <c r="DF19" s="38"/>
      <c r="DV19" s="38"/>
    </row>
    <row r="20" spans="1:126" s="49" customFormat="1" ht="15" customHeight="1" x14ac:dyDescent="0.2">
      <c r="A20" s="814">
        <v>5549</v>
      </c>
      <c r="B20" s="49" t="s">
        <v>7815</v>
      </c>
      <c r="C20" s="815" t="s">
        <v>476</v>
      </c>
      <c r="D20" s="815" t="s">
        <v>7699</v>
      </c>
      <c r="E20" s="120" t="s">
        <v>400</v>
      </c>
      <c r="F20" s="815" t="s">
        <v>199</v>
      </c>
      <c r="G20" s="815">
        <v>4</v>
      </c>
      <c r="H20" s="487"/>
      <c r="I20" s="487"/>
      <c r="J20" s="345"/>
      <c r="K20" s="345"/>
      <c r="L20" s="305" t="s">
        <v>405</v>
      </c>
      <c r="M20" s="305" t="s">
        <v>405</v>
      </c>
      <c r="N20" s="305" t="s">
        <v>405</v>
      </c>
      <c r="O20" s="545"/>
      <c r="P20" s="545"/>
      <c r="Q20" s="545"/>
      <c r="R20" s="147">
        <v>3500000</v>
      </c>
      <c r="S20" s="480"/>
      <c r="T20" s="606">
        <v>1</v>
      </c>
      <c r="U20" s="852"/>
      <c r="V20" s="483"/>
      <c r="W20" s="545"/>
      <c r="X20" s="545"/>
      <c r="Y20" s="545"/>
      <c r="Z20" s="545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</row>
    <row r="21" spans="1:126" s="49" customFormat="1" ht="15" customHeight="1" x14ac:dyDescent="0.2">
      <c r="A21" s="472">
        <v>1982</v>
      </c>
      <c r="B21" s="473" t="s">
        <v>1683</v>
      </c>
      <c r="C21" s="472" t="s">
        <v>3460</v>
      </c>
      <c r="D21" s="472" t="s">
        <v>252</v>
      </c>
      <c r="E21" s="120" t="s">
        <v>400</v>
      </c>
      <c r="F21" s="472" t="s">
        <v>201</v>
      </c>
      <c r="G21" s="694">
        <v>10</v>
      </c>
      <c r="H21" s="344" t="s">
        <v>405</v>
      </c>
      <c r="I21" s="99" t="s">
        <v>405</v>
      </c>
      <c r="J21" s="345" t="s">
        <v>405</v>
      </c>
      <c r="K21" s="344" t="s">
        <v>405</v>
      </c>
      <c r="L21" s="716" t="s">
        <v>405</v>
      </c>
      <c r="M21" s="365"/>
      <c r="N21" s="365"/>
      <c r="O21" s="365"/>
      <c r="P21" s="365"/>
      <c r="Q21" s="38"/>
      <c r="R21" s="450">
        <v>8800000</v>
      </c>
      <c r="S21" s="606"/>
      <c r="T21" s="606"/>
      <c r="U21" s="38"/>
      <c r="CR21" s="48"/>
      <c r="CS21" s="48"/>
      <c r="CT21" s="48"/>
      <c r="CU21" s="48"/>
      <c r="CV21" s="48"/>
      <c r="CW21" s="48"/>
      <c r="CX21" s="48"/>
      <c r="CY21" s="48"/>
      <c r="DA21" s="258"/>
      <c r="DG21" s="258"/>
      <c r="DH21" s="258"/>
      <c r="DI21" s="258"/>
      <c r="DJ21" s="258"/>
      <c r="DK21" s="258"/>
      <c r="DM21" s="258"/>
      <c r="DN21" s="258"/>
      <c r="DO21" s="258"/>
      <c r="DP21" s="258"/>
      <c r="DQ21" s="258"/>
      <c r="DR21" s="258"/>
      <c r="DS21" s="258"/>
      <c r="DT21" s="258"/>
      <c r="DU21" s="258"/>
    </row>
    <row r="22" spans="1:126" s="49" customFormat="1" ht="15" customHeight="1" x14ac:dyDescent="0.2">
      <c r="A22" s="48">
        <v>4527</v>
      </c>
      <c r="B22" s="49" t="s">
        <v>5145</v>
      </c>
      <c r="C22" s="48" t="s">
        <v>5033</v>
      </c>
      <c r="D22" s="48" t="s">
        <v>300</v>
      </c>
      <c r="E22" s="120" t="s">
        <v>400</v>
      </c>
      <c r="F22" s="49" t="s">
        <v>201</v>
      </c>
      <c r="G22" s="48">
        <v>5</v>
      </c>
      <c r="H22" s="344" t="s">
        <v>405</v>
      </c>
      <c r="I22" s="99" t="s">
        <v>405</v>
      </c>
      <c r="J22" s="344" t="s">
        <v>405</v>
      </c>
      <c r="K22" s="344" t="s">
        <v>405</v>
      </c>
      <c r="L22" s="100" t="s">
        <v>405</v>
      </c>
      <c r="M22" s="100" t="s">
        <v>405</v>
      </c>
      <c r="N22" s="365"/>
      <c r="O22" s="365"/>
      <c r="P22" s="365"/>
      <c r="Q22" s="146"/>
      <c r="R22" s="147">
        <v>4000000</v>
      </c>
      <c r="S22" s="606"/>
      <c r="T22" s="606"/>
      <c r="U22" s="38"/>
      <c r="DG22" s="38"/>
      <c r="DH22" s="38"/>
      <c r="DI22" s="38"/>
      <c r="DJ22" s="38"/>
      <c r="DK22" s="38"/>
      <c r="DM22" s="38"/>
      <c r="DN22" s="38"/>
      <c r="DO22" s="38"/>
      <c r="DP22" s="38"/>
      <c r="DQ22" s="38"/>
      <c r="DR22" s="38"/>
      <c r="DS22" s="38"/>
      <c r="DT22" s="38"/>
      <c r="DU22" s="38"/>
    </row>
    <row r="23" spans="1:126" s="49" customFormat="1" ht="15" customHeight="1" x14ac:dyDescent="0.2">
      <c r="A23" s="458">
        <v>5480</v>
      </c>
      <c r="B23" s="49" t="s">
        <v>7782</v>
      </c>
      <c r="C23" s="458" t="s">
        <v>7689</v>
      </c>
      <c r="D23" s="458" t="s">
        <v>197</v>
      </c>
      <c r="E23" s="120" t="s">
        <v>400</v>
      </c>
      <c r="F23" s="459" t="s">
        <v>201</v>
      </c>
      <c r="G23" s="458">
        <v>4</v>
      </c>
      <c r="H23" s="345" t="s">
        <v>405</v>
      </c>
      <c r="I23" s="99" t="s">
        <v>405</v>
      </c>
      <c r="J23" s="344" t="s">
        <v>405</v>
      </c>
      <c r="K23" s="344" t="s">
        <v>405</v>
      </c>
      <c r="L23" s="100" t="s">
        <v>405</v>
      </c>
      <c r="M23" s="100" t="s">
        <v>405</v>
      </c>
      <c r="N23" s="100" t="s">
        <v>405</v>
      </c>
      <c r="O23" s="100"/>
      <c r="P23" s="100"/>
      <c r="R23" s="147">
        <v>6500000</v>
      </c>
      <c r="S23" s="606"/>
      <c r="T23" s="606"/>
      <c r="U23" s="38"/>
      <c r="DV23" s="48"/>
    </row>
    <row r="24" spans="1:126" s="38" customFormat="1" ht="15" customHeight="1" x14ac:dyDescent="0.2">
      <c r="A24" s="633">
        <v>6708</v>
      </c>
      <c r="B24" s="633" t="s">
        <v>1685</v>
      </c>
      <c r="C24" s="640" t="s">
        <v>331</v>
      </c>
      <c r="D24" s="640" t="s">
        <v>351</v>
      </c>
      <c r="E24" s="120" t="s">
        <v>400</v>
      </c>
      <c r="F24" s="633" t="s">
        <v>201</v>
      </c>
      <c r="G24" s="633">
        <v>1</v>
      </c>
      <c r="H24" s="470"/>
      <c r="I24" s="470"/>
      <c r="J24" s="345"/>
      <c r="K24" s="345" t="s">
        <v>405</v>
      </c>
      <c r="L24" s="100" t="s">
        <v>405</v>
      </c>
      <c r="M24" s="100" t="s">
        <v>405</v>
      </c>
      <c r="N24" s="100" t="s">
        <v>405</v>
      </c>
      <c r="O24" s="365"/>
      <c r="P24" s="365"/>
      <c r="Q24" s="49"/>
      <c r="R24" s="147">
        <v>6500000</v>
      </c>
      <c r="S24" s="606"/>
      <c r="T24" s="606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</row>
    <row r="25" spans="1:126" s="249" customFormat="1" ht="15" customHeight="1" x14ac:dyDescent="0.2">
      <c r="A25" s="814">
        <v>1531</v>
      </c>
      <c r="B25" s="48" t="s">
        <v>1681</v>
      </c>
      <c r="C25" s="815" t="s">
        <v>218</v>
      </c>
      <c r="D25" s="815" t="s">
        <v>249</v>
      </c>
      <c r="E25" s="120" t="s">
        <v>400</v>
      </c>
      <c r="F25" s="815" t="s">
        <v>206</v>
      </c>
      <c r="G25" s="838">
        <v>11</v>
      </c>
      <c r="H25" s="487"/>
      <c r="I25" s="487"/>
      <c r="J25" s="345"/>
      <c r="K25" s="345"/>
      <c r="L25" s="305" t="s">
        <v>405</v>
      </c>
      <c r="M25" s="305" t="s">
        <v>405</v>
      </c>
      <c r="N25" s="305" t="s">
        <v>405</v>
      </c>
      <c r="O25" s="545"/>
      <c r="P25" s="545"/>
      <c r="Q25" s="545"/>
      <c r="R25" s="147">
        <v>7000000</v>
      </c>
      <c r="S25" s="480"/>
      <c r="T25" s="606">
        <v>1</v>
      </c>
      <c r="U25" s="150"/>
      <c r="V25" s="545"/>
      <c r="W25" s="545"/>
      <c r="X25" s="545"/>
      <c r="Y25" s="545"/>
      <c r="Z25" s="545"/>
    </row>
    <row r="26" spans="1:126" s="49" customFormat="1" ht="15" customHeight="1" x14ac:dyDescent="0.2">
      <c r="A26" s="462">
        <v>3614</v>
      </c>
      <c r="B26" s="463" t="s">
        <v>1694</v>
      </c>
      <c r="C26" s="462" t="s">
        <v>4392</v>
      </c>
      <c r="D26" s="462" t="s">
        <v>1881</v>
      </c>
      <c r="E26" s="120" t="s">
        <v>400</v>
      </c>
      <c r="F26" s="463" t="s">
        <v>206</v>
      </c>
      <c r="G26" s="303">
        <v>7</v>
      </c>
      <c r="H26" s="344" t="s">
        <v>405</v>
      </c>
      <c r="I26" s="446" t="s">
        <v>405</v>
      </c>
      <c r="J26" s="344" t="s">
        <v>405</v>
      </c>
      <c r="K26" s="344" t="s">
        <v>405</v>
      </c>
      <c r="L26" s="145" t="s">
        <v>405</v>
      </c>
      <c r="M26" s="365"/>
      <c r="N26" s="365"/>
      <c r="O26" s="365"/>
      <c r="P26" s="365"/>
      <c r="R26" s="147">
        <v>6000000</v>
      </c>
      <c r="S26" s="606"/>
      <c r="T26" s="606"/>
      <c r="U26" s="38"/>
      <c r="DG26" s="38"/>
      <c r="DH26" s="38"/>
      <c r="DI26" s="38"/>
      <c r="DJ26" s="38"/>
      <c r="DK26" s="38"/>
    </row>
    <row r="27" spans="1:126" s="49" customFormat="1" ht="15" customHeight="1" x14ac:dyDescent="0.2">
      <c r="A27" s="458">
        <v>5423</v>
      </c>
      <c r="B27" s="49" t="s">
        <v>2042</v>
      </c>
      <c r="C27" s="458" t="s">
        <v>2681</v>
      </c>
      <c r="D27" s="458" t="s">
        <v>7678</v>
      </c>
      <c r="E27" s="120" t="s">
        <v>400</v>
      </c>
      <c r="F27" s="459" t="s">
        <v>206</v>
      </c>
      <c r="G27" s="458">
        <v>4</v>
      </c>
      <c r="H27" s="345" t="s">
        <v>405</v>
      </c>
      <c r="I27" s="99" t="s">
        <v>405</v>
      </c>
      <c r="J27" s="344" t="s">
        <v>405</v>
      </c>
      <c r="K27" s="344" t="s">
        <v>405</v>
      </c>
      <c r="L27" s="715" t="s">
        <v>405</v>
      </c>
      <c r="M27" s="715" t="s">
        <v>405</v>
      </c>
      <c r="N27" s="715" t="s">
        <v>405</v>
      </c>
      <c r="O27" s="365"/>
      <c r="P27" s="365"/>
      <c r="R27" s="765">
        <v>6500000</v>
      </c>
      <c r="S27" s="606"/>
      <c r="T27" s="606"/>
      <c r="U27" s="38"/>
      <c r="DL27" s="38"/>
    </row>
    <row r="28" spans="1:126" s="48" customFormat="1" ht="15" customHeight="1" x14ac:dyDescent="0.2">
      <c r="A28" s="468">
        <v>5853</v>
      </c>
      <c r="B28" s="49" t="s">
        <v>4768</v>
      </c>
      <c r="C28" s="468" t="s">
        <v>3251</v>
      </c>
      <c r="D28" s="468" t="s">
        <v>7992</v>
      </c>
      <c r="E28" s="120" t="s">
        <v>400</v>
      </c>
      <c r="F28" s="469" t="s">
        <v>206</v>
      </c>
      <c r="G28" s="49">
        <v>3</v>
      </c>
      <c r="H28" s="470"/>
      <c r="I28" s="446" t="s">
        <v>405</v>
      </c>
      <c r="J28" s="344" t="s">
        <v>405</v>
      </c>
      <c r="K28" s="344" t="s">
        <v>405</v>
      </c>
      <c r="L28" s="145" t="s">
        <v>405</v>
      </c>
      <c r="M28" s="145" t="s">
        <v>405</v>
      </c>
      <c r="N28" s="365"/>
      <c r="O28" s="365"/>
      <c r="P28" s="365"/>
      <c r="Q28" s="146"/>
      <c r="R28" s="147">
        <v>6000000</v>
      </c>
      <c r="S28" s="606"/>
      <c r="T28" s="606"/>
      <c r="U28" s="38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</row>
    <row r="29" spans="1:126" s="49" customFormat="1" ht="15" customHeight="1" x14ac:dyDescent="0.2">
      <c r="A29" s="48">
        <v>1449</v>
      </c>
      <c r="B29" s="48" t="s">
        <v>1686</v>
      </c>
      <c r="C29" s="48" t="s">
        <v>225</v>
      </c>
      <c r="D29" s="48" t="s">
        <v>3211</v>
      </c>
      <c r="E29" s="120" t="s">
        <v>400</v>
      </c>
      <c r="F29" s="48" t="s">
        <v>224</v>
      </c>
      <c r="G29" s="303">
        <v>11</v>
      </c>
      <c r="H29" s="344" t="s">
        <v>405</v>
      </c>
      <c r="I29" s="99" t="s">
        <v>405</v>
      </c>
      <c r="J29" s="344" t="s">
        <v>405</v>
      </c>
      <c r="K29" s="345" t="s">
        <v>405</v>
      </c>
      <c r="L29" s="305" t="s">
        <v>405</v>
      </c>
      <c r="M29" s="100"/>
      <c r="N29" s="100"/>
      <c r="O29" s="100"/>
      <c r="P29" s="100"/>
      <c r="Q29" s="38"/>
      <c r="R29" s="147">
        <v>3700000</v>
      </c>
      <c r="S29" s="606"/>
      <c r="T29" s="606"/>
      <c r="U29" s="38"/>
      <c r="CP29" s="258"/>
      <c r="CQ29" s="258"/>
      <c r="CR29" s="258"/>
      <c r="CS29" s="258"/>
      <c r="CT29" s="258"/>
      <c r="CU29" s="258"/>
      <c r="CV29" s="38"/>
      <c r="CW29" s="38"/>
      <c r="CX29" s="38"/>
      <c r="CY29" s="38"/>
      <c r="CZ29" s="38"/>
      <c r="DA29" s="38"/>
      <c r="DF29" s="38"/>
    </row>
    <row r="30" spans="1:126" s="249" customFormat="1" ht="15" customHeight="1" x14ac:dyDescent="0.2">
      <c r="A30" s="735">
        <v>2472</v>
      </c>
      <c r="B30" s="48" t="s">
        <v>3096</v>
      </c>
      <c r="C30" s="456" t="s">
        <v>285</v>
      </c>
      <c r="D30" s="456" t="s">
        <v>3670</v>
      </c>
      <c r="E30" s="120" t="s">
        <v>400</v>
      </c>
      <c r="F30" s="457" t="s">
        <v>209</v>
      </c>
      <c r="G30" s="304">
        <v>9</v>
      </c>
      <c r="H30" s="344" t="s">
        <v>405</v>
      </c>
      <c r="I30" s="99" t="s">
        <v>405</v>
      </c>
      <c r="J30" s="345" t="s">
        <v>405</v>
      </c>
      <c r="K30" s="344" t="s">
        <v>405</v>
      </c>
      <c r="L30" s="305" t="s">
        <v>405</v>
      </c>
      <c r="M30" s="305" t="s">
        <v>405</v>
      </c>
      <c r="N30" s="305" t="s">
        <v>405</v>
      </c>
      <c r="O30" s="367"/>
      <c r="P30" s="367"/>
      <c r="Q30" s="147"/>
      <c r="R30" s="147">
        <v>6500000</v>
      </c>
      <c r="S30" s="485"/>
      <c r="T30" s="606">
        <v>1</v>
      </c>
      <c r="U30" s="120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9"/>
      <c r="CQ30" s="38"/>
      <c r="CR30" s="38"/>
      <c r="CS30" s="49"/>
      <c r="CT30" s="49"/>
      <c r="CU30" s="49"/>
      <c r="CV30" s="49"/>
      <c r="CW30" s="49"/>
      <c r="CX30" s="49"/>
      <c r="CY30" s="38"/>
      <c r="CZ30" s="38"/>
      <c r="DA30" s="38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</row>
    <row r="31" spans="1:126" s="49" customFormat="1" ht="15" customHeight="1" x14ac:dyDescent="0.2">
      <c r="A31" s="465">
        <v>4231</v>
      </c>
      <c r="B31" s="49" t="s">
        <v>1685</v>
      </c>
      <c r="C31" s="465" t="s">
        <v>4598</v>
      </c>
      <c r="D31" s="465" t="s">
        <v>4599</v>
      </c>
      <c r="E31" s="120" t="s">
        <v>400</v>
      </c>
      <c r="F31" s="466" t="s">
        <v>209</v>
      </c>
      <c r="G31" s="48">
        <v>6</v>
      </c>
      <c r="H31" s="344" t="s">
        <v>405</v>
      </c>
      <c r="I31" s="99" t="s">
        <v>405</v>
      </c>
      <c r="J31" s="344" t="s">
        <v>405</v>
      </c>
      <c r="K31" s="344" t="s">
        <v>405</v>
      </c>
      <c r="L31" s="145" t="s">
        <v>405</v>
      </c>
      <c r="M31" s="365"/>
      <c r="N31" s="365"/>
      <c r="O31" s="365"/>
      <c r="P31" s="365"/>
      <c r="R31" s="147">
        <v>8500000</v>
      </c>
      <c r="S31" s="606"/>
      <c r="T31" s="606"/>
      <c r="U31" s="38"/>
      <c r="DF31" s="48"/>
      <c r="DM31" s="38"/>
      <c r="DN31" s="38"/>
      <c r="DO31" s="38"/>
      <c r="DP31" s="38"/>
      <c r="DQ31" s="38"/>
      <c r="DR31" s="38"/>
      <c r="DS31" s="38"/>
      <c r="DT31" s="38"/>
      <c r="DU31" s="38"/>
    </row>
    <row r="32" spans="1:126" s="49" customFormat="1" ht="15" customHeight="1" x14ac:dyDescent="0.2">
      <c r="A32" s="468">
        <v>5628</v>
      </c>
      <c r="B32" s="49" t="s">
        <v>8087</v>
      </c>
      <c r="C32" s="468" t="s">
        <v>2642</v>
      </c>
      <c r="D32" s="468" t="s">
        <v>266</v>
      </c>
      <c r="E32" s="120" t="s">
        <v>400</v>
      </c>
      <c r="F32" s="469" t="s">
        <v>209</v>
      </c>
      <c r="G32" s="49">
        <v>3</v>
      </c>
      <c r="H32" s="470"/>
      <c r="I32" s="446" t="s">
        <v>405</v>
      </c>
      <c r="J32" s="344" t="s">
        <v>405</v>
      </c>
      <c r="K32" s="344" t="s">
        <v>405</v>
      </c>
      <c r="L32" s="145" t="s">
        <v>405</v>
      </c>
      <c r="M32" s="365"/>
      <c r="N32" s="365"/>
      <c r="O32" s="365"/>
      <c r="P32" s="365"/>
      <c r="Q32" s="146"/>
      <c r="R32" s="147">
        <v>6000000</v>
      </c>
      <c r="S32" s="606"/>
      <c r="T32" s="606"/>
      <c r="U32" s="38"/>
      <c r="DL32" s="48"/>
      <c r="DM32" s="38"/>
      <c r="DN32" s="38"/>
      <c r="DO32" s="38"/>
      <c r="DP32" s="38"/>
      <c r="DQ32" s="38"/>
      <c r="DR32" s="38"/>
      <c r="DS32" s="38"/>
      <c r="DT32" s="38"/>
      <c r="DU32" s="38"/>
    </row>
    <row r="33" spans="1:126" s="49" customFormat="1" ht="15" customHeight="1" x14ac:dyDescent="0.2">
      <c r="A33" s="815">
        <v>7220</v>
      </c>
      <c r="B33" s="815" t="s">
        <v>9055</v>
      </c>
      <c r="C33" s="815" t="s">
        <v>385</v>
      </c>
      <c r="D33" s="815" t="s">
        <v>197</v>
      </c>
      <c r="E33" s="120" t="s">
        <v>400</v>
      </c>
      <c r="F33" s="815" t="s">
        <v>209</v>
      </c>
      <c r="G33" s="815">
        <v>0</v>
      </c>
      <c r="H33" s="487"/>
      <c r="I33" s="487"/>
      <c r="J33" s="345"/>
      <c r="K33" s="345"/>
      <c r="L33" s="305" t="s">
        <v>405</v>
      </c>
      <c r="M33" s="305" t="s">
        <v>405</v>
      </c>
      <c r="N33" s="305" t="s">
        <v>405</v>
      </c>
      <c r="O33" s="305" t="s">
        <v>405</v>
      </c>
      <c r="P33" s="545"/>
      <c r="Q33" s="545"/>
      <c r="R33" s="150">
        <v>800000</v>
      </c>
      <c r="S33" s="480"/>
      <c r="T33" s="545"/>
      <c r="U33" s="249"/>
      <c r="V33" s="545"/>
      <c r="W33" s="545"/>
      <c r="X33" s="545"/>
      <c r="Y33" s="545"/>
      <c r="Z33" s="545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  <c r="BA33" s="249"/>
      <c r="BB33" s="249"/>
      <c r="BC33" s="249"/>
      <c r="BD33" s="249"/>
      <c r="BE33" s="249"/>
      <c r="BF33" s="249"/>
      <c r="BG33" s="249"/>
      <c r="BH33" s="249"/>
      <c r="BI33" s="249"/>
      <c r="BJ33" s="249"/>
      <c r="BK33" s="249"/>
      <c r="BL33" s="249"/>
      <c r="BM33" s="249"/>
      <c r="BN33" s="249"/>
      <c r="BO33" s="249"/>
      <c r="BP33" s="249"/>
      <c r="BQ33" s="249"/>
      <c r="BR33" s="249"/>
      <c r="BS33" s="249"/>
      <c r="BT33" s="249"/>
      <c r="BU33" s="249"/>
      <c r="BV33" s="249"/>
      <c r="BW33" s="249"/>
      <c r="BX33" s="249"/>
      <c r="BY33" s="249"/>
      <c r="BZ33" s="249"/>
      <c r="CA33" s="249"/>
      <c r="CB33" s="249"/>
      <c r="CC33" s="249"/>
      <c r="CD33" s="249"/>
      <c r="CE33" s="249"/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</row>
    <row r="34" spans="1:126" s="49" customFormat="1" ht="15" customHeight="1" x14ac:dyDescent="0.2">
      <c r="A34" s="460">
        <v>2960</v>
      </c>
      <c r="B34" s="461" t="s">
        <v>4188</v>
      </c>
      <c r="C34" s="460" t="s">
        <v>311</v>
      </c>
      <c r="D34" s="460" t="s">
        <v>228</v>
      </c>
      <c r="E34" s="120" t="s">
        <v>400</v>
      </c>
      <c r="F34" s="461" t="s">
        <v>211</v>
      </c>
      <c r="G34" s="303">
        <v>8</v>
      </c>
      <c r="H34" s="344" t="s">
        <v>405</v>
      </c>
      <c r="I34" s="99" t="s">
        <v>405</v>
      </c>
      <c r="J34" s="344" t="s">
        <v>405</v>
      </c>
      <c r="K34" s="345" t="s">
        <v>405</v>
      </c>
      <c r="L34" s="100" t="s">
        <v>405</v>
      </c>
      <c r="M34" s="100" t="s">
        <v>405</v>
      </c>
      <c r="N34" s="100"/>
      <c r="O34" s="100"/>
      <c r="P34" s="100"/>
      <c r="R34" s="147">
        <v>7500000</v>
      </c>
      <c r="S34" s="485"/>
      <c r="T34" s="606"/>
      <c r="U34" s="3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R34" s="38"/>
      <c r="CS34" s="38"/>
      <c r="CT34" s="38"/>
      <c r="CU34" s="38"/>
      <c r="CV34" s="38"/>
      <c r="CW34" s="38"/>
      <c r="CX34" s="38"/>
      <c r="CY34" s="38"/>
      <c r="CZ34" s="258"/>
      <c r="DA34" s="48"/>
    </row>
    <row r="35" spans="1:126" s="49" customFormat="1" ht="15" customHeight="1" x14ac:dyDescent="0.2">
      <c r="A35" s="48">
        <v>4507</v>
      </c>
      <c r="B35" s="49" t="s">
        <v>4199</v>
      </c>
      <c r="C35" s="48" t="s">
        <v>5088</v>
      </c>
      <c r="D35" s="48" t="s">
        <v>3429</v>
      </c>
      <c r="E35" s="120" t="s">
        <v>400</v>
      </c>
      <c r="F35" s="49" t="s">
        <v>211</v>
      </c>
      <c r="G35" s="48">
        <v>5</v>
      </c>
      <c r="H35" s="344" t="s">
        <v>405</v>
      </c>
      <c r="I35" s="99" t="s">
        <v>405</v>
      </c>
      <c r="J35" s="344" t="s">
        <v>405</v>
      </c>
      <c r="K35" s="345" t="s">
        <v>405</v>
      </c>
      <c r="L35" s="145" t="s">
        <v>405</v>
      </c>
      <c r="M35" s="145" t="s">
        <v>405</v>
      </c>
      <c r="N35" s="365"/>
      <c r="O35" s="365"/>
      <c r="P35" s="365"/>
      <c r="Q35" s="146"/>
      <c r="R35" s="147">
        <v>5000000</v>
      </c>
      <c r="S35" s="606"/>
      <c r="T35" s="606"/>
      <c r="U35" s="38"/>
      <c r="DG35" s="48"/>
      <c r="DH35" s="48"/>
      <c r="DI35" s="48"/>
      <c r="DJ35" s="48"/>
      <c r="DK35" s="48"/>
    </row>
    <row r="36" spans="1:126" s="49" customFormat="1" ht="15" customHeight="1" x14ac:dyDescent="0.2">
      <c r="A36" s="458">
        <v>5325</v>
      </c>
      <c r="B36" s="49" t="s">
        <v>1683</v>
      </c>
      <c r="C36" s="458" t="s">
        <v>7665</v>
      </c>
      <c r="D36" s="458" t="s">
        <v>7666</v>
      </c>
      <c r="E36" s="120" t="s">
        <v>400</v>
      </c>
      <c r="F36" s="459" t="s">
        <v>211</v>
      </c>
      <c r="G36" s="458">
        <v>4</v>
      </c>
      <c r="H36" s="345" t="s">
        <v>405</v>
      </c>
      <c r="I36" s="99" t="s">
        <v>405</v>
      </c>
      <c r="J36" s="344" t="s">
        <v>405</v>
      </c>
      <c r="K36" s="344" t="s">
        <v>405</v>
      </c>
      <c r="L36" s="100" t="s">
        <v>405</v>
      </c>
      <c r="M36" s="100" t="s">
        <v>405</v>
      </c>
      <c r="N36" s="365"/>
      <c r="O36" s="365"/>
      <c r="P36" s="365"/>
      <c r="R36" s="147">
        <v>5500000</v>
      </c>
      <c r="S36" s="606"/>
      <c r="T36" s="606"/>
      <c r="U36" s="38"/>
    </row>
    <row r="37" spans="1:126" s="49" customFormat="1" ht="15" customHeight="1" x14ac:dyDescent="0.2">
      <c r="A37" s="261">
        <v>1019</v>
      </c>
      <c r="B37" s="48" t="s">
        <v>1676</v>
      </c>
      <c r="C37" s="261" t="s">
        <v>3045</v>
      </c>
      <c r="D37" s="261" t="s">
        <v>3046</v>
      </c>
      <c r="E37" s="120" t="s">
        <v>400</v>
      </c>
      <c r="F37" s="261" t="s">
        <v>212</v>
      </c>
      <c r="G37" s="692">
        <v>12</v>
      </c>
      <c r="H37" s="345" t="s">
        <v>405</v>
      </c>
      <c r="I37" s="99" t="s">
        <v>405</v>
      </c>
      <c r="J37" s="344" t="s">
        <v>405</v>
      </c>
      <c r="K37" s="345" t="s">
        <v>405</v>
      </c>
      <c r="L37" s="700" t="s">
        <v>405</v>
      </c>
      <c r="M37" s="100"/>
      <c r="N37" s="100"/>
      <c r="O37" s="100"/>
      <c r="P37" s="100"/>
      <c r="R37" s="723">
        <v>15000000</v>
      </c>
      <c r="S37" s="606"/>
      <c r="T37" s="606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DV37" s="258"/>
    </row>
    <row r="38" spans="1:126" s="49" customFormat="1" ht="15" customHeight="1" x14ac:dyDescent="0.2">
      <c r="A38" s="465">
        <v>4036</v>
      </c>
      <c r="B38" s="49" t="s">
        <v>4218</v>
      </c>
      <c r="C38" s="465" t="s">
        <v>311</v>
      </c>
      <c r="D38" s="465" t="s">
        <v>3477</v>
      </c>
      <c r="E38" s="120" t="s">
        <v>400</v>
      </c>
      <c r="F38" s="466" t="s">
        <v>212</v>
      </c>
      <c r="G38" s="48">
        <v>6</v>
      </c>
      <c r="H38" s="344" t="s">
        <v>405</v>
      </c>
      <c r="I38" s="99" t="s">
        <v>405</v>
      </c>
      <c r="J38" s="345" t="s">
        <v>405</v>
      </c>
      <c r="K38" s="344" t="s">
        <v>405</v>
      </c>
      <c r="L38" s="145" t="s">
        <v>405</v>
      </c>
      <c r="M38" s="365"/>
      <c r="N38" s="365"/>
      <c r="O38" s="365"/>
      <c r="P38" s="365"/>
      <c r="R38" s="147">
        <v>4000000</v>
      </c>
      <c r="S38" s="606"/>
      <c r="T38" s="606"/>
      <c r="U38" s="38"/>
      <c r="DF38" s="38"/>
      <c r="DL38" s="48"/>
    </row>
    <row r="39" spans="1:126" ht="15" customHeight="1" x14ac:dyDescent="0.2">
      <c r="A39" s="465">
        <v>4152</v>
      </c>
      <c r="B39" s="49" t="s">
        <v>4774</v>
      </c>
      <c r="C39" s="465" t="s">
        <v>4658</v>
      </c>
      <c r="D39" s="465" t="s">
        <v>4659</v>
      </c>
      <c r="E39" s="120" t="s">
        <v>400</v>
      </c>
      <c r="F39" s="466" t="s">
        <v>212</v>
      </c>
      <c r="G39" s="48">
        <v>6</v>
      </c>
      <c r="H39" s="344" t="s">
        <v>405</v>
      </c>
      <c r="I39" s="99" t="s">
        <v>405</v>
      </c>
      <c r="J39" s="345" t="s">
        <v>405</v>
      </c>
      <c r="K39" s="344" t="s">
        <v>405</v>
      </c>
      <c r="L39" s="100" t="s">
        <v>405</v>
      </c>
      <c r="M39" s="100" t="s">
        <v>405</v>
      </c>
      <c r="N39" s="365"/>
      <c r="O39" s="365"/>
      <c r="P39" s="365"/>
      <c r="Q39" s="365"/>
      <c r="R39" s="147">
        <v>4000000</v>
      </c>
      <c r="S39" s="606"/>
      <c r="T39" s="606"/>
      <c r="U39" s="38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J39" s="49"/>
      <c r="DK39" s="49"/>
      <c r="DL39" s="49"/>
      <c r="DM39" s="48"/>
      <c r="DN39" s="48"/>
      <c r="DO39" s="48"/>
      <c r="DP39" s="48"/>
      <c r="DQ39" s="48"/>
      <c r="DR39" s="48"/>
      <c r="DS39" s="48"/>
      <c r="DT39" s="48"/>
      <c r="DU39" s="48"/>
      <c r="DV39" s="49"/>
    </row>
    <row r="40" spans="1:126" s="49" customFormat="1" ht="15" customHeight="1" x14ac:dyDescent="0.2">
      <c r="A40" s="458">
        <v>5345</v>
      </c>
      <c r="B40" s="49" t="s">
        <v>1676</v>
      </c>
      <c r="C40" s="458" t="s">
        <v>245</v>
      </c>
      <c r="D40" s="458" t="s">
        <v>7669</v>
      </c>
      <c r="E40" s="120" t="s">
        <v>400</v>
      </c>
      <c r="F40" s="459" t="s">
        <v>212</v>
      </c>
      <c r="G40" s="458">
        <v>4</v>
      </c>
      <c r="H40" s="345" t="s">
        <v>405</v>
      </c>
      <c r="I40" s="99" t="s">
        <v>405</v>
      </c>
      <c r="J40" s="344" t="s">
        <v>405</v>
      </c>
      <c r="K40" s="344" t="s">
        <v>405</v>
      </c>
      <c r="L40" s="100" t="s">
        <v>405</v>
      </c>
      <c r="M40" s="100"/>
      <c r="N40" s="100"/>
      <c r="O40" s="100"/>
      <c r="P40" s="100"/>
      <c r="R40" s="147">
        <v>6000000</v>
      </c>
      <c r="S40" s="606"/>
      <c r="T40" s="606"/>
      <c r="U40" s="38"/>
    </row>
    <row r="41" spans="1:126" s="49" customFormat="1" ht="15" customHeight="1" x14ac:dyDescent="0.2">
      <c r="A41" s="468">
        <v>5771</v>
      </c>
      <c r="B41" s="49" t="s">
        <v>8116</v>
      </c>
      <c r="C41" s="468" t="s">
        <v>7975</v>
      </c>
      <c r="D41" s="468" t="s">
        <v>353</v>
      </c>
      <c r="E41" s="120" t="s">
        <v>400</v>
      </c>
      <c r="F41" s="469" t="s">
        <v>212</v>
      </c>
      <c r="G41" s="49">
        <v>3</v>
      </c>
      <c r="H41" s="470"/>
      <c r="I41" s="446" t="s">
        <v>405</v>
      </c>
      <c r="J41" s="344" t="s">
        <v>405</v>
      </c>
      <c r="K41" s="344" t="s">
        <v>405</v>
      </c>
      <c r="L41" s="145" t="s">
        <v>405</v>
      </c>
      <c r="M41" s="365"/>
      <c r="N41" s="365"/>
      <c r="O41" s="365"/>
      <c r="P41" s="365"/>
      <c r="Q41" s="146"/>
      <c r="R41" s="147">
        <v>1400000</v>
      </c>
      <c r="S41" s="606"/>
      <c r="T41" s="606"/>
      <c r="U41" s="38"/>
      <c r="DL41" s="48"/>
    </row>
    <row r="42" spans="1:126" s="49" customFormat="1" ht="15" customHeight="1" x14ac:dyDescent="0.2">
      <c r="A42" s="815">
        <v>7321</v>
      </c>
      <c r="B42" s="815" t="s">
        <v>9092</v>
      </c>
      <c r="C42" s="815" t="s">
        <v>1584</v>
      </c>
      <c r="D42" s="815" t="s">
        <v>354</v>
      </c>
      <c r="E42" s="120" t="s">
        <v>400</v>
      </c>
      <c r="F42" s="815" t="s">
        <v>212</v>
      </c>
      <c r="G42" s="815">
        <v>0</v>
      </c>
      <c r="H42" s="344"/>
      <c r="I42" s="446"/>
      <c r="J42" s="344"/>
      <c r="K42" s="344"/>
      <c r="L42" s="305" t="s">
        <v>405</v>
      </c>
      <c r="M42" s="305" t="s">
        <v>405</v>
      </c>
      <c r="N42" s="305" t="s">
        <v>405</v>
      </c>
      <c r="O42" s="305" t="s">
        <v>405</v>
      </c>
      <c r="P42" s="367"/>
      <c r="Q42" s="367"/>
      <c r="R42" s="150">
        <v>500000</v>
      </c>
      <c r="S42" s="827"/>
      <c r="T42" s="826"/>
      <c r="U42" s="249"/>
      <c r="V42" s="48"/>
      <c r="W42" s="48"/>
      <c r="X42" s="48"/>
      <c r="Y42" s="48"/>
      <c r="Z42" s="48"/>
      <c r="CV42" s="829"/>
      <c r="CW42" s="829"/>
      <c r="CX42" s="829"/>
      <c r="CY42" s="829"/>
      <c r="CZ42" s="829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Q42" s="38"/>
      <c r="DR42" s="38"/>
      <c r="DS42" s="38"/>
      <c r="DT42" s="38"/>
      <c r="DU42" s="38"/>
      <c r="DV42" s="38"/>
    </row>
    <row r="43" spans="1:126" s="49" customFormat="1" ht="15" customHeight="1" x14ac:dyDescent="0.2">
      <c r="A43" s="48">
        <v>1347</v>
      </c>
      <c r="B43" s="48" t="s">
        <v>1683</v>
      </c>
      <c r="C43" s="48" t="s">
        <v>203</v>
      </c>
      <c r="D43" s="48" t="s">
        <v>3253</v>
      </c>
      <c r="E43" s="120" t="s">
        <v>400</v>
      </c>
      <c r="F43" s="48" t="s">
        <v>221</v>
      </c>
      <c r="G43" s="694">
        <v>11</v>
      </c>
      <c r="H43" s="344" t="s">
        <v>405</v>
      </c>
      <c r="I43" s="446" t="s">
        <v>405</v>
      </c>
      <c r="J43" s="344" t="s">
        <v>405</v>
      </c>
      <c r="K43" s="345" t="s">
        <v>405</v>
      </c>
      <c r="L43" s="100" t="s">
        <v>405</v>
      </c>
      <c r="M43" s="367"/>
      <c r="N43" s="367"/>
      <c r="O43" s="367"/>
      <c r="P43" s="367"/>
      <c r="Q43" s="48"/>
      <c r="R43" s="147">
        <v>13000000</v>
      </c>
      <c r="S43" s="606"/>
      <c r="T43" s="606"/>
      <c r="U43" s="38"/>
      <c r="DA43" s="38"/>
      <c r="DB43" s="38"/>
      <c r="DC43" s="38"/>
      <c r="DD43" s="38"/>
      <c r="DE43" s="38"/>
    </row>
    <row r="44" spans="1:126" s="49" customFormat="1" ht="15" customHeight="1" x14ac:dyDescent="0.2">
      <c r="A44" s="472">
        <v>1914</v>
      </c>
      <c r="B44" s="473" t="s">
        <v>3587</v>
      </c>
      <c r="C44" s="472" t="s">
        <v>3416</v>
      </c>
      <c r="D44" s="472" t="s">
        <v>3417</v>
      </c>
      <c r="E44" s="120" t="s">
        <v>400</v>
      </c>
      <c r="F44" s="472" t="s">
        <v>221</v>
      </c>
      <c r="G44" s="693">
        <v>10</v>
      </c>
      <c r="H44" s="345" t="s">
        <v>405</v>
      </c>
      <c r="I44" s="99" t="s">
        <v>405</v>
      </c>
      <c r="J44" s="344" t="s">
        <v>405</v>
      </c>
      <c r="K44" s="345" t="s">
        <v>405</v>
      </c>
      <c r="L44" s="100" t="s">
        <v>405</v>
      </c>
      <c r="M44" s="145"/>
      <c r="N44" s="145"/>
      <c r="O44" s="145"/>
      <c r="P44" s="145"/>
      <c r="Q44" s="38"/>
      <c r="R44" s="147">
        <v>10000000</v>
      </c>
      <c r="S44" s="606"/>
      <c r="T44" s="606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258"/>
      <c r="CO44" s="258"/>
      <c r="CP44" s="258"/>
      <c r="CQ44" s="258"/>
      <c r="CR44" s="258"/>
      <c r="CS44" s="258"/>
      <c r="CT44" s="258"/>
      <c r="CU44" s="258"/>
      <c r="CV44" s="258"/>
      <c r="CW44" s="258"/>
      <c r="CX44" s="258"/>
      <c r="CY44" s="258"/>
      <c r="CZ44" s="38"/>
      <c r="DA44" s="38"/>
      <c r="DB44" s="48"/>
      <c r="DC44" s="48"/>
      <c r="DD44" s="48"/>
      <c r="DE44" s="48"/>
      <c r="DF44" s="48"/>
      <c r="DG44" s="38"/>
      <c r="DH44" s="38"/>
      <c r="DI44" s="38"/>
      <c r="DJ44" s="38"/>
      <c r="DK44" s="38"/>
    </row>
    <row r="45" spans="1:126" s="49" customFormat="1" ht="15" customHeight="1" x14ac:dyDescent="0.2">
      <c r="A45" s="471">
        <v>2919</v>
      </c>
      <c r="B45" s="461" t="s">
        <v>4192</v>
      </c>
      <c r="C45" s="471" t="s">
        <v>78</v>
      </c>
      <c r="D45" s="471" t="s">
        <v>341</v>
      </c>
      <c r="E45" s="120" t="s">
        <v>400</v>
      </c>
      <c r="F45" s="531" t="s">
        <v>221</v>
      </c>
      <c r="G45" s="447">
        <v>8</v>
      </c>
      <c r="H45" s="345" t="s">
        <v>405</v>
      </c>
      <c r="I45" s="99" t="s">
        <v>405</v>
      </c>
      <c r="J45" s="344" t="s">
        <v>405</v>
      </c>
      <c r="K45" s="345" t="s">
        <v>405</v>
      </c>
      <c r="L45" s="100" t="s">
        <v>405</v>
      </c>
      <c r="M45" s="100" t="s">
        <v>405</v>
      </c>
      <c r="N45" s="145"/>
      <c r="O45" s="145"/>
      <c r="P45" s="145"/>
      <c r="Q45" s="48"/>
      <c r="R45" s="147">
        <v>9500000</v>
      </c>
      <c r="S45" s="606"/>
      <c r="T45" s="606"/>
      <c r="U45" s="38"/>
      <c r="V45" s="48"/>
      <c r="W45" s="48"/>
      <c r="X45" s="48"/>
      <c r="DV45" s="38"/>
    </row>
    <row r="46" spans="1:126" s="38" customFormat="1" ht="15" customHeight="1" x14ac:dyDescent="0.2">
      <c r="A46" s="462">
        <v>3428</v>
      </c>
      <c r="B46" s="463" t="s">
        <v>4185</v>
      </c>
      <c r="C46" s="462" t="s">
        <v>343</v>
      </c>
      <c r="D46" s="462" t="s">
        <v>4269</v>
      </c>
      <c r="E46" s="120" t="s">
        <v>400</v>
      </c>
      <c r="F46" s="463" t="s">
        <v>221</v>
      </c>
      <c r="G46" s="685">
        <v>7</v>
      </c>
      <c r="H46" s="344" t="s">
        <v>405</v>
      </c>
      <c r="I46" s="446" t="s">
        <v>405</v>
      </c>
      <c r="J46" s="344" t="s">
        <v>405</v>
      </c>
      <c r="K46" s="344" t="s">
        <v>405</v>
      </c>
      <c r="L46" s="145" t="s">
        <v>405</v>
      </c>
      <c r="M46" s="365"/>
      <c r="N46" s="365"/>
      <c r="O46" s="365"/>
      <c r="P46" s="365"/>
      <c r="Q46" s="49"/>
      <c r="R46" s="147">
        <v>8000000</v>
      </c>
      <c r="S46" s="606"/>
      <c r="T46" s="606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</row>
    <row r="47" spans="1:126" s="38" customFormat="1" ht="15" customHeight="1" x14ac:dyDescent="0.2">
      <c r="A47" s="734">
        <v>4359</v>
      </c>
      <c r="B47" s="49" t="s">
        <v>4787</v>
      </c>
      <c r="C47" s="465" t="s">
        <v>1491</v>
      </c>
      <c r="D47" s="465" t="s">
        <v>4694</v>
      </c>
      <c r="E47" s="120" t="s">
        <v>400</v>
      </c>
      <c r="F47" s="466" t="s">
        <v>221</v>
      </c>
      <c r="G47" s="429">
        <v>6</v>
      </c>
      <c r="H47" s="344" t="s">
        <v>405</v>
      </c>
      <c r="I47" s="99" t="s">
        <v>405</v>
      </c>
      <c r="J47" s="345" t="s">
        <v>405</v>
      </c>
      <c r="K47" s="344" t="s">
        <v>405</v>
      </c>
      <c r="L47" s="305" t="s">
        <v>405</v>
      </c>
      <c r="M47" s="305" t="s">
        <v>405</v>
      </c>
      <c r="N47" s="305" t="s">
        <v>405</v>
      </c>
      <c r="O47" s="365"/>
      <c r="P47" s="365"/>
      <c r="Q47" s="365"/>
      <c r="R47" s="147">
        <v>7000000</v>
      </c>
      <c r="S47" s="365"/>
      <c r="T47" s="606">
        <v>3</v>
      </c>
      <c r="U47" s="365"/>
      <c r="V47" s="249"/>
      <c r="W47" s="606"/>
      <c r="X47" s="49"/>
      <c r="Y47" s="42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P47" s="49"/>
      <c r="DQ47" s="49"/>
      <c r="DR47" s="49"/>
      <c r="DS47" s="49"/>
      <c r="DT47" s="49"/>
      <c r="DU47" s="49"/>
      <c r="DV47" s="49"/>
    </row>
    <row r="48" spans="1:126" s="249" customFormat="1" ht="15" customHeight="1" x14ac:dyDescent="0.2">
      <c r="A48" s="48">
        <v>4436</v>
      </c>
      <c r="B48" s="49" t="s">
        <v>4218</v>
      </c>
      <c r="C48" s="48" t="s">
        <v>412</v>
      </c>
      <c r="D48" s="48" t="s">
        <v>8150</v>
      </c>
      <c r="E48" s="120" t="s">
        <v>400</v>
      </c>
      <c r="F48" s="48" t="s">
        <v>221</v>
      </c>
      <c r="G48" s="48">
        <v>5</v>
      </c>
      <c r="H48" s="344" t="s">
        <v>405</v>
      </c>
      <c r="I48" s="99" t="s">
        <v>405</v>
      </c>
      <c r="J48" s="344" t="s">
        <v>405</v>
      </c>
      <c r="K48" s="345" t="s">
        <v>405</v>
      </c>
      <c r="L48" s="145" t="s">
        <v>405</v>
      </c>
      <c r="M48" s="145" t="s">
        <v>405</v>
      </c>
      <c r="N48" s="365"/>
      <c r="O48" s="365"/>
      <c r="P48" s="365"/>
      <c r="Q48" s="146"/>
      <c r="R48" s="147">
        <v>5500000</v>
      </c>
      <c r="S48" s="606"/>
      <c r="T48" s="606"/>
      <c r="U48" s="38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49"/>
      <c r="DN48" s="49"/>
      <c r="DO48" s="49"/>
      <c r="DP48" s="49"/>
      <c r="DQ48" s="49"/>
      <c r="DR48" s="49"/>
      <c r="DS48" s="49"/>
      <c r="DT48" s="49"/>
      <c r="DU48" s="49"/>
      <c r="DV48" s="49"/>
    </row>
    <row r="49" spans="1:126" s="49" customFormat="1" ht="15" customHeight="1" x14ac:dyDescent="0.2">
      <c r="A49" s="468">
        <v>5595</v>
      </c>
      <c r="B49" s="49" t="s">
        <v>8103</v>
      </c>
      <c r="C49" s="468" t="s">
        <v>8032</v>
      </c>
      <c r="D49" s="468" t="s">
        <v>202</v>
      </c>
      <c r="E49" s="120" t="s">
        <v>400</v>
      </c>
      <c r="F49" s="469" t="s">
        <v>221</v>
      </c>
      <c r="G49" s="49">
        <v>3</v>
      </c>
      <c r="H49" s="470"/>
      <c r="I49" s="446" t="s">
        <v>405</v>
      </c>
      <c r="J49" s="344" t="s">
        <v>405</v>
      </c>
      <c r="K49" s="344" t="s">
        <v>405</v>
      </c>
      <c r="L49" s="145" t="s">
        <v>405</v>
      </c>
      <c r="M49" s="365"/>
      <c r="N49" s="365"/>
      <c r="O49" s="365"/>
      <c r="P49" s="365"/>
      <c r="Q49" s="146"/>
      <c r="R49" s="147">
        <v>2500000</v>
      </c>
      <c r="S49" s="606"/>
      <c r="T49" s="606"/>
      <c r="U49" s="38"/>
    </row>
    <row r="50" spans="1:126" s="49" customFormat="1" ht="15" customHeight="1" x14ac:dyDescent="0.2">
      <c r="A50" s="456">
        <v>2621</v>
      </c>
      <c r="B50" s="48" t="s">
        <v>2913</v>
      </c>
      <c r="C50" s="456" t="s">
        <v>331</v>
      </c>
      <c r="D50" s="456" t="s">
        <v>191</v>
      </c>
      <c r="E50" s="120" t="s">
        <v>400</v>
      </c>
      <c r="F50" s="456" t="s">
        <v>217</v>
      </c>
      <c r="G50" s="304">
        <v>9</v>
      </c>
      <c r="H50" s="345" t="s">
        <v>405</v>
      </c>
      <c r="I50" s="99" t="s">
        <v>405</v>
      </c>
      <c r="J50" s="344" t="s">
        <v>405</v>
      </c>
      <c r="K50" s="345" t="s">
        <v>405</v>
      </c>
      <c r="L50" s="100" t="s">
        <v>405</v>
      </c>
      <c r="M50" s="145"/>
      <c r="N50" s="145"/>
      <c r="O50" s="145"/>
      <c r="P50" s="145"/>
      <c r="R50" s="147">
        <v>6000000</v>
      </c>
      <c r="S50" s="485"/>
      <c r="T50" s="606"/>
      <c r="U50" s="3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DL50" s="258"/>
      <c r="DM50" s="48"/>
      <c r="DN50" s="48"/>
      <c r="DO50" s="48"/>
      <c r="DP50" s="48"/>
      <c r="DQ50" s="48"/>
      <c r="DR50" s="48"/>
      <c r="DS50" s="48"/>
      <c r="DT50" s="48"/>
      <c r="DU50" s="48"/>
      <c r="DV50" s="38"/>
    </row>
    <row r="51" spans="1:126" s="38" customFormat="1" ht="15" customHeight="1" x14ac:dyDescent="0.2">
      <c r="A51" s="471">
        <v>3587</v>
      </c>
      <c r="B51" s="463" t="s">
        <v>1940</v>
      </c>
      <c r="C51" s="471" t="s">
        <v>4374</v>
      </c>
      <c r="D51" s="471" t="s">
        <v>3495</v>
      </c>
      <c r="E51" s="120" t="s">
        <v>400</v>
      </c>
      <c r="F51" s="531" t="s">
        <v>217</v>
      </c>
      <c r="G51" s="447">
        <v>7</v>
      </c>
      <c r="H51" s="345" t="s">
        <v>405</v>
      </c>
      <c r="I51" s="99" t="s">
        <v>405</v>
      </c>
      <c r="J51" s="344" t="s">
        <v>405</v>
      </c>
      <c r="K51" s="345" t="s">
        <v>405</v>
      </c>
      <c r="L51" s="100" t="s">
        <v>405</v>
      </c>
      <c r="M51" s="100" t="s">
        <v>405</v>
      </c>
      <c r="N51" s="145"/>
      <c r="O51" s="145"/>
      <c r="P51" s="145"/>
      <c r="Q51" s="145"/>
      <c r="R51" s="147">
        <v>4000000</v>
      </c>
      <c r="S51" s="606"/>
      <c r="T51" s="606"/>
      <c r="V51" s="48"/>
      <c r="W51" s="48"/>
      <c r="X51" s="48"/>
      <c r="Y51" s="48"/>
      <c r="Z51" s="48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</row>
    <row r="52" spans="1:126" s="38" customFormat="1" ht="15" customHeight="1" x14ac:dyDescent="0.2">
      <c r="A52" s="465">
        <v>4410</v>
      </c>
      <c r="B52" s="49" t="s">
        <v>4188</v>
      </c>
      <c r="C52" s="465" t="s">
        <v>1763</v>
      </c>
      <c r="D52" s="465" t="s">
        <v>547</v>
      </c>
      <c r="E52" s="120" t="s">
        <v>400</v>
      </c>
      <c r="F52" s="466" t="s">
        <v>217</v>
      </c>
      <c r="G52" s="48">
        <v>6</v>
      </c>
      <c r="H52" s="344" t="s">
        <v>405</v>
      </c>
      <c r="I52" s="99" t="s">
        <v>405</v>
      </c>
      <c r="J52" s="344" t="s">
        <v>405</v>
      </c>
      <c r="K52" s="344" t="s">
        <v>405</v>
      </c>
      <c r="L52" s="145" t="s">
        <v>405</v>
      </c>
      <c r="M52" s="365"/>
      <c r="N52" s="365"/>
      <c r="O52" s="365"/>
      <c r="P52" s="365"/>
      <c r="Q52" s="49"/>
      <c r="R52" s="147">
        <v>4500000</v>
      </c>
      <c r="S52" s="606"/>
      <c r="T52" s="606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8"/>
      <c r="DN52" s="48"/>
      <c r="DO52" s="48"/>
      <c r="DP52" s="48"/>
      <c r="DQ52" s="48"/>
      <c r="DR52" s="48"/>
      <c r="DS52" s="48"/>
      <c r="DT52" s="48"/>
      <c r="DU52" s="48"/>
      <c r="DV52" s="49"/>
    </row>
    <row r="53" spans="1:126" s="49" customFormat="1" ht="15" customHeight="1" x14ac:dyDescent="0.2">
      <c r="A53" s="739">
        <v>4956</v>
      </c>
      <c r="B53" s="49" t="s">
        <v>405</v>
      </c>
      <c r="C53" s="484" t="s">
        <v>1775</v>
      </c>
      <c r="D53" s="484" t="s">
        <v>7712</v>
      </c>
      <c r="E53" s="120" t="s">
        <v>400</v>
      </c>
      <c r="F53" s="484" t="s">
        <v>217</v>
      </c>
      <c r="G53" s="483">
        <v>4</v>
      </c>
      <c r="H53" s="345" t="s">
        <v>405</v>
      </c>
      <c r="I53" s="446" t="s">
        <v>405</v>
      </c>
      <c r="J53" s="344" t="s">
        <v>405</v>
      </c>
      <c r="K53" s="344" t="s">
        <v>405</v>
      </c>
      <c r="L53" s="305" t="s">
        <v>405</v>
      </c>
      <c r="M53" s="305" t="s">
        <v>405</v>
      </c>
      <c r="N53" s="305" t="s">
        <v>405</v>
      </c>
      <c r="O53" s="365"/>
      <c r="P53" s="365"/>
      <c r="R53" s="764">
        <v>5000000</v>
      </c>
      <c r="S53" s="249"/>
      <c r="T53" s="606">
        <v>1</v>
      </c>
      <c r="DM53" s="38"/>
      <c r="DN53" s="38"/>
      <c r="DO53" s="38"/>
      <c r="DP53" s="38"/>
    </row>
    <row r="54" spans="1:126" s="49" customFormat="1" ht="15" customHeight="1" x14ac:dyDescent="0.2">
      <c r="A54" s="633">
        <v>6791</v>
      </c>
      <c r="B54" s="633" t="s">
        <v>8676</v>
      </c>
      <c r="C54" s="633" t="s">
        <v>189</v>
      </c>
      <c r="D54" s="633" t="s">
        <v>252</v>
      </c>
      <c r="E54" s="120" t="s">
        <v>400</v>
      </c>
      <c r="F54" s="633" t="s">
        <v>217</v>
      </c>
      <c r="G54" s="633">
        <v>1</v>
      </c>
      <c r="H54" s="470"/>
      <c r="I54" s="470"/>
      <c r="J54" s="345"/>
      <c r="K54" s="345" t="s">
        <v>405</v>
      </c>
      <c r="L54" s="100" t="s">
        <v>405</v>
      </c>
      <c r="M54" s="100" t="s">
        <v>405</v>
      </c>
      <c r="N54" s="100" t="s">
        <v>405</v>
      </c>
      <c r="O54" s="365"/>
      <c r="P54" s="365"/>
      <c r="R54" s="147">
        <v>6500000</v>
      </c>
      <c r="S54" s="606"/>
      <c r="T54" s="606"/>
      <c r="U54" s="38"/>
    </row>
    <row r="55" spans="1:126" s="38" customFormat="1" ht="15" customHeight="1" x14ac:dyDescent="0.2">
      <c r="A55" s="472">
        <v>2060</v>
      </c>
      <c r="B55" s="473" t="s">
        <v>2042</v>
      </c>
      <c r="C55" s="472" t="s">
        <v>374</v>
      </c>
      <c r="D55" s="472" t="s">
        <v>3499</v>
      </c>
      <c r="E55" s="120" t="s">
        <v>400</v>
      </c>
      <c r="F55" s="472" t="s">
        <v>226</v>
      </c>
      <c r="G55" s="304">
        <v>10</v>
      </c>
      <c r="H55" s="344" t="s">
        <v>405</v>
      </c>
      <c r="I55" s="99" t="s">
        <v>405</v>
      </c>
      <c r="J55" s="345" t="s">
        <v>405</v>
      </c>
      <c r="K55" s="344" t="s">
        <v>405</v>
      </c>
      <c r="L55" s="100" t="s">
        <v>405</v>
      </c>
      <c r="M55" s="365"/>
      <c r="N55" s="365"/>
      <c r="O55" s="365"/>
      <c r="P55" s="365"/>
      <c r="R55" s="147">
        <v>3400000</v>
      </c>
      <c r="S55" s="606"/>
      <c r="T55" s="606"/>
      <c r="CZ55" s="49"/>
      <c r="DF55" s="49"/>
      <c r="DL55" s="49"/>
    </row>
    <row r="56" spans="1:126" s="514" customFormat="1" ht="15" customHeight="1" x14ac:dyDescent="0.2">
      <c r="A56" s="512">
        <f>COUNT(A3:A55)</f>
        <v>53</v>
      </c>
      <c r="B56" s="529" t="s">
        <v>2744</v>
      </c>
      <c r="C56" s="530" t="s">
        <v>400</v>
      </c>
      <c r="D56" s="497" t="s">
        <v>167</v>
      </c>
      <c r="E56" s="529" t="s">
        <v>2744</v>
      </c>
      <c r="F56" s="623"/>
      <c r="G56" s="498">
        <f>AVERAGE(G3:G55)</f>
        <v>5.5660377358490569</v>
      </c>
      <c r="H56" s="499"/>
      <c r="I56" s="499"/>
      <c r="J56" s="499"/>
      <c r="K56" s="499"/>
      <c r="L56" s="499">
        <f>COUNTIF((L3:L55),"X")</f>
        <v>53</v>
      </c>
      <c r="M56" s="499">
        <f>COUNTIF((M3:M55),"X")</f>
        <v>33</v>
      </c>
      <c r="N56" s="499">
        <f>COUNTIF((N3:N55),"X")</f>
        <v>17</v>
      </c>
      <c r="O56" s="499">
        <f>COUNTIF((O3:O55),"X")</f>
        <v>4</v>
      </c>
      <c r="P56" s="499">
        <f>COUNTIF((P3:P55),"X")</f>
        <v>1</v>
      </c>
      <c r="Q56" s="497">
        <f>SUM(L56:P56)</f>
        <v>108</v>
      </c>
      <c r="R56" s="500">
        <f>SUM(R3:R55)</f>
        <v>324050000</v>
      </c>
      <c r="S56" s="623"/>
      <c r="T56" s="623"/>
    </row>
    <row r="57" spans="1:126" s="49" customFormat="1" ht="15" customHeight="1" x14ac:dyDescent="0.2">
      <c r="A57" s="815">
        <v>7429</v>
      </c>
      <c r="B57" s="815" t="s">
        <v>9074</v>
      </c>
      <c r="C57" s="815" t="s">
        <v>417</v>
      </c>
      <c r="D57" s="815" t="s">
        <v>8185</v>
      </c>
      <c r="E57" s="120" t="s">
        <v>400</v>
      </c>
      <c r="F57" s="815" t="s">
        <v>196</v>
      </c>
      <c r="G57" s="815">
        <v>0</v>
      </c>
      <c r="H57" s="487"/>
      <c r="I57" s="487"/>
      <c r="J57" s="345"/>
      <c r="K57" s="345"/>
      <c r="L57" s="305" t="s">
        <v>405</v>
      </c>
      <c r="M57" s="305" t="s">
        <v>405</v>
      </c>
      <c r="N57" s="305" t="s">
        <v>405</v>
      </c>
      <c r="O57" s="305" t="s">
        <v>405</v>
      </c>
      <c r="P57" s="545"/>
      <c r="Q57" s="545"/>
      <c r="R57" s="150">
        <v>555000</v>
      </c>
      <c r="S57" s="480"/>
      <c r="T57" s="545"/>
      <c r="U57" s="829"/>
      <c r="V57" s="545"/>
      <c r="W57" s="545"/>
      <c r="X57" s="545"/>
      <c r="Y57" s="545"/>
      <c r="Z57" s="545"/>
      <c r="AA57" s="249"/>
      <c r="AB57" s="249"/>
      <c r="AC57" s="249"/>
      <c r="AD57" s="249"/>
      <c r="AE57" s="249"/>
      <c r="AF57" s="249"/>
      <c r="AG57" s="249"/>
      <c r="AH57" s="249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49"/>
      <c r="AW57" s="249"/>
      <c r="AX57" s="249"/>
      <c r="AY57" s="249"/>
      <c r="AZ57" s="249"/>
      <c r="BA57" s="249"/>
      <c r="BB57" s="249"/>
      <c r="BC57" s="249"/>
      <c r="BD57" s="249"/>
      <c r="BE57" s="249"/>
      <c r="BF57" s="249"/>
      <c r="BG57" s="249"/>
      <c r="BH57" s="249"/>
      <c r="BI57" s="249"/>
      <c r="BJ57" s="249"/>
      <c r="BK57" s="249"/>
      <c r="BL57" s="249"/>
      <c r="BM57" s="249"/>
      <c r="BN57" s="249"/>
      <c r="BO57" s="249"/>
      <c r="BP57" s="249"/>
      <c r="BQ57" s="249"/>
      <c r="BR57" s="249"/>
      <c r="BS57" s="249"/>
      <c r="BT57" s="249"/>
      <c r="BU57" s="249"/>
      <c r="BV57" s="249"/>
      <c r="BW57" s="249"/>
      <c r="BX57" s="249"/>
      <c r="BY57" s="249"/>
      <c r="BZ57" s="249"/>
      <c r="CA57" s="249"/>
      <c r="CB57" s="249"/>
      <c r="CC57" s="249"/>
      <c r="CD57" s="249"/>
      <c r="CE57" s="249"/>
      <c r="CF57" s="249"/>
      <c r="CG57" s="249"/>
      <c r="CH57" s="249"/>
      <c r="CI57" s="249"/>
      <c r="CJ57" s="249"/>
      <c r="CK57" s="249"/>
      <c r="CL57" s="249"/>
      <c r="CM57" s="249"/>
      <c r="CN57" s="249"/>
      <c r="CO57" s="249"/>
      <c r="CP57" s="249"/>
      <c r="CQ57" s="249"/>
      <c r="CR57" s="249"/>
      <c r="CS57" s="249"/>
      <c r="CT57" s="249"/>
      <c r="CU57" s="249"/>
      <c r="CV57" s="249"/>
      <c r="CW57" s="249"/>
      <c r="CX57" s="249"/>
      <c r="CY57" s="249"/>
      <c r="CZ57" s="249"/>
      <c r="DA57" s="249"/>
      <c r="DB57" s="249"/>
      <c r="DC57" s="249"/>
      <c r="DD57" s="249"/>
      <c r="DE57" s="249"/>
      <c r="DF57" s="249"/>
      <c r="DG57" s="249"/>
      <c r="DH57" s="249"/>
      <c r="DI57" s="249"/>
      <c r="DJ57" s="249"/>
      <c r="DK57" s="249"/>
      <c r="DL57" s="249"/>
      <c r="DM57" s="249"/>
      <c r="DN57" s="249"/>
      <c r="DO57" s="249"/>
      <c r="DP57" s="249"/>
      <c r="DQ57" s="249"/>
      <c r="DR57" s="249"/>
      <c r="DS57" s="249"/>
      <c r="DT57" s="249"/>
      <c r="DU57" s="249"/>
      <c r="DV57" s="249"/>
    </row>
    <row r="58" spans="1:126" s="49" customFormat="1" ht="15" customHeight="1" x14ac:dyDescent="0.2">
      <c r="A58" s="640">
        <v>6819</v>
      </c>
      <c r="B58" s="633" t="s">
        <v>8689</v>
      </c>
      <c r="C58" s="640" t="s">
        <v>8622</v>
      </c>
      <c r="D58" s="640" t="s">
        <v>8623</v>
      </c>
      <c r="E58" s="120" t="s">
        <v>400</v>
      </c>
      <c r="F58" s="633" t="s">
        <v>198</v>
      </c>
      <c r="G58" s="633">
        <v>1</v>
      </c>
      <c r="H58" s="470"/>
      <c r="I58" s="470"/>
      <c r="J58" s="345"/>
      <c r="K58" s="345" t="s">
        <v>405</v>
      </c>
      <c r="L58" s="100" t="s">
        <v>405</v>
      </c>
      <c r="M58" s="100" t="s">
        <v>405</v>
      </c>
      <c r="N58" s="100" t="s">
        <v>405</v>
      </c>
      <c r="O58" s="365"/>
      <c r="P58" s="365"/>
      <c r="R58" s="147">
        <v>4000000</v>
      </c>
      <c r="S58" s="606"/>
      <c r="T58" s="606"/>
      <c r="U58" s="38"/>
    </row>
    <row r="59" spans="1:126" s="49" customFormat="1" ht="15" customHeight="1" x14ac:dyDescent="0.2">
      <c r="A59" s="548">
        <v>6330</v>
      </c>
      <c r="B59" s="49" t="s">
        <v>8421</v>
      </c>
      <c r="C59" s="548" t="s">
        <v>4671</v>
      </c>
      <c r="D59" s="548" t="s">
        <v>197</v>
      </c>
      <c r="E59" s="120" t="s">
        <v>400</v>
      </c>
      <c r="F59" s="475" t="s">
        <v>206</v>
      </c>
      <c r="G59" s="475">
        <v>2</v>
      </c>
      <c r="H59" s="470"/>
      <c r="I59" s="470"/>
      <c r="J59" s="345" t="s">
        <v>405</v>
      </c>
      <c r="K59" s="345" t="s">
        <v>405</v>
      </c>
      <c r="L59" s="100" t="s">
        <v>405</v>
      </c>
      <c r="M59" s="100" t="s">
        <v>405</v>
      </c>
      <c r="N59" s="365"/>
      <c r="O59" s="365"/>
      <c r="P59" s="365"/>
      <c r="R59" s="147">
        <v>1100000</v>
      </c>
      <c r="S59" s="606"/>
      <c r="T59" s="606"/>
      <c r="U59" s="38"/>
      <c r="DQ59" s="48"/>
    </row>
    <row r="60" spans="1:126" s="49" customFormat="1" ht="15" customHeight="1" x14ac:dyDescent="0.2">
      <c r="A60" s="460">
        <v>2935</v>
      </c>
      <c r="B60" s="461" t="s">
        <v>1676</v>
      </c>
      <c r="C60" s="690" t="s">
        <v>3944</v>
      </c>
      <c r="D60" s="690" t="s">
        <v>3943</v>
      </c>
      <c r="E60" s="120" t="s">
        <v>400</v>
      </c>
      <c r="F60" s="461" t="s">
        <v>209</v>
      </c>
      <c r="G60" s="303">
        <v>8</v>
      </c>
      <c r="H60" s="344" t="s">
        <v>405</v>
      </c>
      <c r="I60" s="99" t="s">
        <v>405</v>
      </c>
      <c r="J60" s="344" t="s">
        <v>405</v>
      </c>
      <c r="K60" s="344" t="s">
        <v>405</v>
      </c>
      <c r="L60" s="100" t="s">
        <v>405</v>
      </c>
      <c r="M60" s="100" t="s">
        <v>405</v>
      </c>
      <c r="N60" s="100"/>
      <c r="O60" s="100"/>
      <c r="P60" s="100"/>
      <c r="R60" s="147">
        <v>11000000</v>
      </c>
      <c r="S60" s="485"/>
      <c r="T60" s="606"/>
      <c r="U60" s="97" t="s">
        <v>9181</v>
      </c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DB60" s="38"/>
      <c r="DC60" s="38"/>
      <c r="DD60" s="38"/>
      <c r="DE60" s="38"/>
      <c r="DF60" s="48"/>
      <c r="DL60" s="38"/>
    </row>
    <row r="61" spans="1:126" s="49" customFormat="1" ht="15" customHeight="1" x14ac:dyDescent="0.2">
      <c r="A61" s="815">
        <v>7247</v>
      </c>
      <c r="B61" s="815" t="s">
        <v>9128</v>
      </c>
      <c r="C61" s="815" t="s">
        <v>5272</v>
      </c>
      <c r="D61" s="815" t="s">
        <v>278</v>
      </c>
      <c r="E61" s="120" t="s">
        <v>400</v>
      </c>
      <c r="F61" s="815" t="s">
        <v>211</v>
      </c>
      <c r="G61" s="815">
        <v>0</v>
      </c>
      <c r="H61" s="487"/>
      <c r="I61" s="487"/>
      <c r="J61" s="345"/>
      <c r="K61" s="345"/>
      <c r="L61" s="305" t="s">
        <v>405</v>
      </c>
      <c r="M61" s="305" t="s">
        <v>405</v>
      </c>
      <c r="N61" s="305" t="s">
        <v>405</v>
      </c>
      <c r="O61" s="305" t="s">
        <v>405</v>
      </c>
      <c r="P61" s="545"/>
      <c r="Q61" s="545"/>
      <c r="R61" s="150">
        <v>500000</v>
      </c>
      <c r="S61" s="480"/>
      <c r="T61" s="545"/>
      <c r="V61" s="545"/>
      <c r="W61" s="545"/>
      <c r="X61" s="545"/>
      <c r="Y61" s="545"/>
      <c r="Z61" s="545"/>
      <c r="AA61" s="249"/>
      <c r="AB61" s="249"/>
      <c r="AC61" s="249"/>
      <c r="AD61" s="249"/>
      <c r="AE61" s="249"/>
      <c r="AF61" s="249"/>
      <c r="AG61" s="249"/>
      <c r="AH61" s="249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49"/>
      <c r="AX61" s="249"/>
      <c r="AY61" s="249"/>
      <c r="AZ61" s="249"/>
      <c r="BA61" s="249"/>
      <c r="BB61" s="249"/>
      <c r="BC61" s="249"/>
      <c r="BD61" s="249"/>
      <c r="BE61" s="249"/>
      <c r="BF61" s="249"/>
      <c r="BG61" s="249"/>
      <c r="BH61" s="249"/>
      <c r="BI61" s="249"/>
      <c r="BJ61" s="249"/>
      <c r="BK61" s="249"/>
      <c r="BL61" s="249"/>
      <c r="BM61" s="249"/>
      <c r="BN61" s="249"/>
      <c r="BO61" s="249"/>
      <c r="BP61" s="249"/>
      <c r="BQ61" s="249"/>
      <c r="BR61" s="249"/>
      <c r="BS61" s="249"/>
      <c r="BT61" s="249"/>
      <c r="BU61" s="249"/>
      <c r="BV61" s="249"/>
      <c r="BW61" s="249"/>
      <c r="BX61" s="249"/>
      <c r="BY61" s="249"/>
      <c r="BZ61" s="249"/>
      <c r="CA61" s="249"/>
      <c r="CB61" s="249"/>
      <c r="CC61" s="249"/>
      <c r="CD61" s="249"/>
      <c r="CE61" s="249"/>
      <c r="CF61" s="249"/>
      <c r="CG61" s="249"/>
      <c r="CH61" s="249"/>
      <c r="CI61" s="249"/>
      <c r="CJ61" s="249"/>
      <c r="CK61" s="249"/>
      <c r="CL61" s="249"/>
      <c r="CM61" s="249"/>
      <c r="CN61" s="249"/>
      <c r="CO61" s="249"/>
      <c r="CP61" s="249"/>
      <c r="CQ61" s="249"/>
      <c r="CR61" s="249"/>
      <c r="CS61" s="249"/>
      <c r="CT61" s="249"/>
      <c r="CU61" s="249"/>
      <c r="CV61" s="249"/>
      <c r="CW61" s="249"/>
      <c r="CX61" s="249"/>
      <c r="CY61" s="249"/>
      <c r="CZ61" s="249"/>
      <c r="DA61" s="249"/>
      <c r="DB61" s="249"/>
      <c r="DC61" s="249"/>
      <c r="DD61" s="249"/>
      <c r="DE61" s="249"/>
      <c r="DF61" s="249"/>
      <c r="DG61" s="249"/>
      <c r="DH61" s="249"/>
      <c r="DI61" s="249"/>
      <c r="DJ61" s="249"/>
      <c r="DK61" s="249"/>
      <c r="DL61" s="249"/>
      <c r="DM61" s="249"/>
      <c r="DN61" s="249"/>
      <c r="DO61" s="249"/>
      <c r="DP61" s="249"/>
      <c r="DQ61" s="249"/>
      <c r="DR61" s="249"/>
      <c r="DS61" s="249"/>
      <c r="DT61" s="249"/>
      <c r="DU61" s="249"/>
      <c r="DV61" s="249"/>
    </row>
    <row r="62" spans="1:126" s="49" customFormat="1" ht="15" customHeight="1" x14ac:dyDescent="0.2">
      <c r="A62" s="548">
        <v>6235</v>
      </c>
      <c r="B62" s="49" t="s">
        <v>1684</v>
      </c>
      <c r="C62" s="548" t="s">
        <v>3448</v>
      </c>
      <c r="D62" s="548" t="s">
        <v>341</v>
      </c>
      <c r="E62" s="120" t="s">
        <v>400</v>
      </c>
      <c r="F62" s="475" t="s">
        <v>212</v>
      </c>
      <c r="G62" s="475">
        <v>2</v>
      </c>
      <c r="H62" s="470"/>
      <c r="I62" s="470"/>
      <c r="J62" s="345" t="s">
        <v>405</v>
      </c>
      <c r="K62" s="344" t="s">
        <v>405</v>
      </c>
      <c r="L62" s="100" t="s">
        <v>405</v>
      </c>
      <c r="M62" s="100" t="s">
        <v>405</v>
      </c>
      <c r="N62" s="365"/>
      <c r="O62" s="365"/>
      <c r="P62" s="365"/>
      <c r="R62" s="147">
        <v>500000</v>
      </c>
      <c r="S62" s="606"/>
      <c r="T62" s="606"/>
      <c r="U62" s="38"/>
    </row>
    <row r="63" spans="1:126" s="49" customFormat="1" ht="15" customHeight="1" x14ac:dyDescent="0.2">
      <c r="A63" s="633">
        <v>6752</v>
      </c>
      <c r="B63" s="633" t="s">
        <v>8695</v>
      </c>
      <c r="C63" s="633" t="s">
        <v>8581</v>
      </c>
      <c r="D63" s="640" t="s">
        <v>8582</v>
      </c>
      <c r="E63" s="120" t="s">
        <v>400</v>
      </c>
      <c r="F63" s="633" t="s">
        <v>212</v>
      </c>
      <c r="G63" s="633">
        <v>1</v>
      </c>
      <c r="H63" s="470"/>
      <c r="I63" s="470"/>
      <c r="J63" s="345"/>
      <c r="K63" s="345" t="s">
        <v>405</v>
      </c>
      <c r="L63" s="100" t="s">
        <v>405</v>
      </c>
      <c r="M63" s="100" t="s">
        <v>405</v>
      </c>
      <c r="N63" s="100" t="s">
        <v>405</v>
      </c>
      <c r="O63" s="365"/>
      <c r="P63" s="365"/>
      <c r="R63" s="147">
        <v>750000</v>
      </c>
      <c r="S63" s="606"/>
      <c r="T63" s="606"/>
      <c r="U63" s="38"/>
    </row>
    <row r="64" spans="1:126" s="49" customFormat="1" ht="15" customHeight="1" x14ac:dyDescent="0.2">
      <c r="A64" s="548">
        <v>6079</v>
      </c>
      <c r="B64" s="49" t="s">
        <v>8422</v>
      </c>
      <c r="C64" s="548" t="s">
        <v>524</v>
      </c>
      <c r="D64" s="548" t="s">
        <v>8319</v>
      </c>
      <c r="E64" s="120" t="s">
        <v>400</v>
      </c>
      <c r="F64" s="475" t="s">
        <v>221</v>
      </c>
      <c r="G64" s="475">
        <v>2</v>
      </c>
      <c r="H64" s="470"/>
      <c r="I64" s="470"/>
      <c r="J64" s="345" t="s">
        <v>405</v>
      </c>
      <c r="K64" s="344" t="s">
        <v>405</v>
      </c>
      <c r="L64" s="100" t="s">
        <v>405</v>
      </c>
      <c r="M64" s="100" t="s">
        <v>405</v>
      </c>
      <c r="N64" s="365"/>
      <c r="O64" s="365"/>
      <c r="P64" s="365"/>
      <c r="R64" s="147">
        <v>1250000</v>
      </c>
      <c r="S64" s="606"/>
      <c r="T64" s="606"/>
      <c r="U64" s="38"/>
      <c r="DM64" s="38"/>
      <c r="DN64" s="38"/>
      <c r="DO64" s="38"/>
      <c r="DP64" s="38"/>
      <c r="DQ64" s="38"/>
      <c r="DR64" s="38"/>
      <c r="DS64" s="38"/>
      <c r="DT64" s="38"/>
      <c r="DU64" s="38"/>
    </row>
    <row r="65" spans="1:126" s="249" customFormat="1" ht="15" customHeight="1" x14ac:dyDescent="0.2">
      <c r="A65" s="548">
        <v>6295</v>
      </c>
      <c r="B65" s="49" t="s">
        <v>1693</v>
      </c>
      <c r="C65" s="548" t="s">
        <v>8291</v>
      </c>
      <c r="D65" s="548" t="s">
        <v>282</v>
      </c>
      <c r="E65" s="120" t="s">
        <v>400</v>
      </c>
      <c r="F65" s="475" t="s">
        <v>217</v>
      </c>
      <c r="G65" s="475">
        <v>2</v>
      </c>
      <c r="H65" s="470"/>
      <c r="I65" s="470"/>
      <c r="J65" s="345" t="s">
        <v>405</v>
      </c>
      <c r="K65" s="344" t="s">
        <v>405</v>
      </c>
      <c r="L65" s="100" t="s">
        <v>405</v>
      </c>
      <c r="M65" s="100" t="s">
        <v>405</v>
      </c>
      <c r="N65" s="365"/>
      <c r="O65" s="365"/>
      <c r="P65" s="365"/>
      <c r="Q65" s="49"/>
      <c r="R65" s="147">
        <v>4000000</v>
      </c>
      <c r="S65" s="606"/>
      <c r="T65" s="606"/>
      <c r="U65" s="38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</row>
    <row r="66" spans="1:126" s="49" customFormat="1" ht="15" customHeight="1" x14ac:dyDescent="0.2">
      <c r="A66" s="815">
        <v>7372</v>
      </c>
      <c r="B66" s="815" t="s">
        <v>9110</v>
      </c>
      <c r="C66" s="825" t="s">
        <v>161</v>
      </c>
      <c r="D66" s="825" t="s">
        <v>8961</v>
      </c>
      <c r="E66" s="120" t="s">
        <v>400</v>
      </c>
      <c r="F66" s="815" t="s">
        <v>217</v>
      </c>
      <c r="G66" s="815">
        <v>0</v>
      </c>
      <c r="H66" s="487"/>
      <c r="I66" s="487"/>
      <c r="J66" s="345"/>
      <c r="K66" s="345"/>
      <c r="L66" s="305" t="s">
        <v>405</v>
      </c>
      <c r="M66" s="305" t="s">
        <v>405</v>
      </c>
      <c r="N66" s="305" t="s">
        <v>405</v>
      </c>
      <c r="O66" s="305" t="s">
        <v>405</v>
      </c>
      <c r="P66" s="545"/>
      <c r="Q66" s="545"/>
      <c r="R66" s="150">
        <v>500000</v>
      </c>
      <c r="S66" s="827"/>
      <c r="T66" s="545"/>
      <c r="U66" s="120"/>
      <c r="V66" s="545"/>
      <c r="W66" s="545"/>
      <c r="X66" s="545"/>
      <c r="Y66" s="545"/>
      <c r="Z66" s="545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49"/>
      <c r="BC66" s="249"/>
      <c r="BD66" s="249"/>
      <c r="BE66" s="249"/>
      <c r="BF66" s="249"/>
      <c r="BG66" s="249"/>
      <c r="BH66" s="249"/>
      <c r="BI66" s="249"/>
      <c r="BJ66" s="249"/>
      <c r="BK66" s="249"/>
      <c r="BL66" s="249"/>
      <c r="BM66" s="249"/>
      <c r="BN66" s="249"/>
      <c r="BO66" s="249"/>
      <c r="BP66" s="249"/>
      <c r="BQ66" s="249"/>
      <c r="BR66" s="249"/>
      <c r="BS66" s="249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/>
      <c r="CH66" s="249"/>
      <c r="CI66" s="249"/>
      <c r="CJ66" s="249"/>
      <c r="CK66" s="249"/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49"/>
      <c r="DJ66" s="249"/>
      <c r="DK66" s="249"/>
      <c r="DL66" s="249"/>
      <c r="DM66" s="249"/>
      <c r="DN66" s="249"/>
      <c r="DO66" s="249"/>
      <c r="DP66" s="249"/>
      <c r="DQ66" s="249"/>
      <c r="DR66" s="249"/>
    </row>
    <row r="67" spans="1:126" s="97" customFormat="1" ht="15" customHeight="1" x14ac:dyDescent="0.2">
      <c r="A67" s="873"/>
      <c r="B67" s="141" t="s">
        <v>2743</v>
      </c>
      <c r="C67" s="141" t="s">
        <v>2741</v>
      </c>
      <c r="D67" s="141" t="s">
        <v>2742</v>
      </c>
      <c r="E67" s="141" t="s">
        <v>2743</v>
      </c>
      <c r="F67" s="873"/>
      <c r="L67" s="885">
        <f>COUNTIF((L57:L66),"X")</f>
        <v>10</v>
      </c>
      <c r="M67" s="885">
        <f>COUNTIF((M57:M66),"X")</f>
        <v>10</v>
      </c>
      <c r="N67" s="885">
        <f>COUNTIF((N57:N66),"X")</f>
        <v>5</v>
      </c>
      <c r="O67" s="885">
        <f>COUNTIF((O57:O66),"X")</f>
        <v>3</v>
      </c>
      <c r="P67" s="885">
        <f>COUNTIF((P57:P66),"X")</f>
        <v>0</v>
      </c>
      <c r="Q67" s="97">
        <f>SUM(L67:P67)</f>
        <v>28</v>
      </c>
      <c r="R67" s="747"/>
      <c r="S67" s="631"/>
      <c r="T67" s="631"/>
    </row>
    <row r="68" spans="1:126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>
        <f>Q56+Q67</f>
        <v>136</v>
      </c>
      <c r="R68" s="874"/>
      <c r="S68" s="623"/>
      <c r="T68" s="623"/>
    </row>
    <row r="69" spans="1:126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400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258"/>
      <c r="T69" s="61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</row>
    <row r="70" spans="1:126" s="679" customFormat="1" ht="15" customHeight="1" x14ac:dyDescent="0.2">
      <c r="A70" s="720">
        <v>2047</v>
      </c>
      <c r="B70" s="720" t="s">
        <v>1928</v>
      </c>
      <c r="C70" s="720"/>
      <c r="D70" s="720"/>
      <c r="E70" s="728" t="s">
        <v>1319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61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</row>
    <row r="71" spans="1:126" s="679" customFormat="1" ht="15" customHeight="1" x14ac:dyDescent="0.2">
      <c r="A71" s="720">
        <v>2047</v>
      </c>
      <c r="B71" s="720" t="s">
        <v>1929</v>
      </c>
      <c r="C71" s="720"/>
      <c r="D71" s="720"/>
      <c r="E71" s="720" t="s">
        <v>400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258"/>
      <c r="T71" s="61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</row>
    <row r="72" spans="1:126" s="679" customFormat="1" ht="15" customHeight="1" x14ac:dyDescent="0.2">
      <c r="A72" s="720">
        <v>2047</v>
      </c>
      <c r="B72" s="720" t="s">
        <v>1930</v>
      </c>
      <c r="C72" s="720"/>
      <c r="D72" s="720"/>
      <c r="E72" s="720" t="s">
        <v>400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61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</row>
    <row r="73" spans="1:126" s="679" customFormat="1" ht="15" customHeight="1" x14ac:dyDescent="0.2">
      <c r="A73" s="720">
        <v>2047</v>
      </c>
      <c r="B73" s="720" t="s">
        <v>1931</v>
      </c>
      <c r="C73" s="720"/>
      <c r="D73" s="720"/>
      <c r="E73" s="720" t="s">
        <v>400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258"/>
      <c r="T73" s="61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</row>
    <row r="74" spans="1:126" s="679" customFormat="1" ht="15" customHeight="1" x14ac:dyDescent="0.2">
      <c r="A74" s="720">
        <v>2047</v>
      </c>
      <c r="B74" s="720" t="s">
        <v>1932</v>
      </c>
      <c r="C74" s="720"/>
      <c r="D74" s="720"/>
      <c r="E74" s="720" t="s">
        <v>400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618"/>
      <c r="S74" s="258"/>
      <c r="T74" s="61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</row>
    <row r="75" spans="1:126" s="679" customFormat="1" ht="15" customHeight="1" x14ac:dyDescent="0.2">
      <c r="A75" s="720">
        <v>2047</v>
      </c>
      <c r="B75" s="720" t="s">
        <v>1933</v>
      </c>
      <c r="C75" s="720"/>
      <c r="D75" s="720"/>
      <c r="E75" s="720" t="s">
        <v>400</v>
      </c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618"/>
      <c r="S75" s="258"/>
      <c r="T75" s="61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</row>
    <row r="76" spans="1:126" s="679" customFormat="1" ht="15" customHeight="1" x14ac:dyDescent="0.2">
      <c r="A76" s="720">
        <v>2047</v>
      </c>
      <c r="B76" s="720" t="s">
        <v>1934</v>
      </c>
      <c r="C76" s="720"/>
      <c r="D76" s="720"/>
      <c r="E76" s="720" t="s">
        <v>400</v>
      </c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618"/>
      <c r="S76" s="258"/>
      <c r="T76" s="61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  <c r="CU76" s="258"/>
      <c r="CV76" s="258"/>
      <c r="CW76" s="258"/>
      <c r="CX76" s="258"/>
      <c r="CY76" s="258"/>
      <c r="CZ76" s="258"/>
      <c r="DA76" s="258"/>
      <c r="DB76" s="258"/>
      <c r="DC76" s="258"/>
      <c r="DD76" s="258"/>
      <c r="DE76" s="258"/>
      <c r="DF76" s="258"/>
      <c r="DG76" s="258"/>
      <c r="DH76" s="258"/>
      <c r="DI76" s="258"/>
      <c r="DJ76" s="258"/>
      <c r="DK76" s="258"/>
    </row>
    <row r="77" spans="1:126" s="679" customFormat="1" ht="15" customHeight="1" x14ac:dyDescent="0.2">
      <c r="A77" s="90" t="s">
        <v>557</v>
      </c>
      <c r="B77" s="405"/>
      <c r="C77" s="75" t="s">
        <v>559</v>
      </c>
      <c r="D77" s="90"/>
      <c r="E77" s="887"/>
      <c r="G77" s="895"/>
      <c r="R77" s="876"/>
      <c r="S77" s="788"/>
      <c r="T77" s="788"/>
    </row>
    <row r="78" spans="1:126" x14ac:dyDescent="0.2">
      <c r="A78" s="95"/>
      <c r="B78" s="155"/>
      <c r="C78" s="476"/>
      <c r="D78" s="476"/>
      <c r="E78" s="476"/>
    </row>
    <row r="79" spans="1:126" x14ac:dyDescent="0.2">
      <c r="A79" s="56"/>
      <c r="B79" s="155"/>
      <c r="C79" s="476"/>
    </row>
    <row r="80" spans="1:126" x14ac:dyDescent="0.2">
      <c r="A80" s="56"/>
      <c r="B80" s="155"/>
      <c r="C80" s="476"/>
    </row>
    <row r="81" spans="1:20" x14ac:dyDescent="0.2">
      <c r="A81" s="56"/>
      <c r="B81" s="155"/>
      <c r="C81" s="476"/>
    </row>
    <row r="82" spans="1:20" x14ac:dyDescent="0.2">
      <c r="A82" s="56"/>
      <c r="B82" s="155"/>
      <c r="C82" s="476"/>
    </row>
    <row r="83" spans="1:20" x14ac:dyDescent="0.2">
      <c r="A83" s="56"/>
      <c r="B83" s="797"/>
      <c r="C83" s="476"/>
    </row>
    <row r="84" spans="1:20" x14ac:dyDescent="0.2">
      <c r="A84" s="56"/>
      <c r="B84" s="155"/>
      <c r="C84" s="476"/>
    </row>
    <row r="85" spans="1:20" x14ac:dyDescent="0.2">
      <c r="A85" s="56"/>
      <c r="B85" s="155"/>
      <c r="C85" s="476"/>
    </row>
    <row r="86" spans="1:20" x14ac:dyDescent="0.2">
      <c r="A86" s="95"/>
      <c r="B86" s="780"/>
    </row>
    <row r="87" spans="1:20" s="791" customFormat="1" x14ac:dyDescent="0.2">
      <c r="A87" s="363"/>
      <c r="B87" s="798"/>
      <c r="G87" s="897"/>
      <c r="R87" s="888"/>
      <c r="S87" s="793"/>
      <c r="T87" s="793"/>
    </row>
  </sheetData>
  <sortState ref="A3:DV64">
    <sortCondition ref="F3:F64" customList="QB,HB,FB,WR,TE,C,G,T,K,DE,DT,LB,CB,S,P"/>
    <sortCondition descending="1" ref="G3:G64"/>
    <sortCondition ref="D3:D64"/>
    <sortCondition ref="C3:C64"/>
  </sortState>
  <hyperlinks>
    <hyperlink ref="A1" r:id="rId1" display="http://pnfl.biz/"/>
    <hyperlink ref="D1" r:id="rId2" display="http://pnfl.biz/messageboard/"/>
    <hyperlink ref="E1" r:id="rId3" location="A17" display="http://pnfl.biz/pnflstats/PNFL_roster.htm - A17"/>
    <hyperlink ref="C1" r:id="rId4"/>
    <hyperlink ref="C77" r:id="rId5"/>
    <hyperlink ref="B1" r:id="rId6"/>
  </hyperlinks>
  <pageMargins left="0.75" right="0.75" top="1" bottom="1" header="0.5" footer="0.5"/>
  <pageSetup orientation="portrait" r:id="rId7"/>
  <headerFooter alignWithMargins="0"/>
  <ignoredErrors>
    <ignoredError sqref="P56" formulaRange="1"/>
  </ignoredErrors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V85"/>
  <sheetViews>
    <sheetView zoomScaleNormal="100" workbookViewId="0">
      <pane ySplit="2" topLeftCell="A45" activePane="bottomLeft" state="frozen"/>
      <selection pane="bottomLeft" activeCell="V63" sqref="V63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7" width="4.7109375" style="258" customWidth="1"/>
    <col min="8" max="8" width="4.7109375" style="258" hidden="1" customWidth="1"/>
    <col min="9" max="18" width="4.7109375" style="258" customWidth="1"/>
    <col min="19" max="19" width="12.7109375" style="646" customWidth="1"/>
    <col min="20" max="21" width="12.7109375" style="618" customWidth="1"/>
    <col min="22" max="16384" width="9.140625" style="258"/>
  </cols>
  <sheetData>
    <row r="1" spans="1:126" s="786" customFormat="1" ht="13.5" customHeight="1" x14ac:dyDescent="0.2">
      <c r="A1" s="782" t="s">
        <v>440</v>
      </c>
      <c r="B1" s="783" t="s">
        <v>170</v>
      </c>
      <c r="C1" s="783" t="s">
        <v>180</v>
      </c>
      <c r="D1" s="784" t="s">
        <v>181</v>
      </c>
      <c r="E1" s="784" t="s">
        <v>182</v>
      </c>
      <c r="F1" s="785"/>
      <c r="S1" s="799"/>
      <c r="T1" s="787"/>
      <c r="U1" s="787"/>
    </row>
    <row r="2" spans="1:126" s="4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>
        <v>2051</v>
      </c>
      <c r="R2" s="255" t="s">
        <v>705</v>
      </c>
      <c r="S2" s="434" t="s">
        <v>8738</v>
      </c>
      <c r="T2" s="434" t="s">
        <v>8819</v>
      </c>
      <c r="U2" s="751"/>
    </row>
    <row r="3" spans="1:126" s="38" customFormat="1" ht="15" customHeight="1" thickTop="1" x14ac:dyDescent="0.2">
      <c r="A3" s="458">
        <v>4969</v>
      </c>
      <c r="B3" s="49" t="s">
        <v>1657</v>
      </c>
      <c r="C3" s="458" t="s">
        <v>382</v>
      </c>
      <c r="D3" s="458" t="s">
        <v>4389</v>
      </c>
      <c r="E3" s="124" t="s">
        <v>515</v>
      </c>
      <c r="F3" s="459" t="s">
        <v>188</v>
      </c>
      <c r="G3" s="459">
        <v>4</v>
      </c>
      <c r="H3" s="345" t="s">
        <v>405</v>
      </c>
      <c r="I3" s="99" t="s">
        <v>405</v>
      </c>
      <c r="J3" s="344" t="s">
        <v>405</v>
      </c>
      <c r="K3" s="344" t="s">
        <v>405</v>
      </c>
      <c r="L3" s="305" t="s">
        <v>405</v>
      </c>
      <c r="M3" s="305" t="s">
        <v>405</v>
      </c>
      <c r="N3" s="305" t="s">
        <v>405</v>
      </c>
      <c r="O3" s="305" t="s">
        <v>405</v>
      </c>
      <c r="P3" s="305" t="s">
        <v>405</v>
      </c>
      <c r="Q3" s="305" t="s">
        <v>405</v>
      </c>
      <c r="R3" s="365"/>
      <c r="S3" s="147">
        <v>17000000</v>
      </c>
      <c r="T3" s="606"/>
      <c r="U3" s="606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L3" s="49"/>
      <c r="DM3" s="49"/>
      <c r="DN3" s="49"/>
      <c r="DO3" s="49"/>
    </row>
    <row r="4" spans="1:126" s="49" customFormat="1" ht="15" customHeight="1" x14ac:dyDescent="0.2">
      <c r="A4" s="548">
        <v>6292</v>
      </c>
      <c r="B4" s="49" t="s">
        <v>8437</v>
      </c>
      <c r="C4" s="548" t="s">
        <v>4270</v>
      </c>
      <c r="D4" s="548" t="s">
        <v>8331</v>
      </c>
      <c r="E4" s="124" t="s">
        <v>515</v>
      </c>
      <c r="F4" s="475" t="s">
        <v>188</v>
      </c>
      <c r="G4" s="475">
        <v>2</v>
      </c>
      <c r="H4" s="470"/>
      <c r="I4" s="470"/>
      <c r="J4" s="345" t="s">
        <v>405</v>
      </c>
      <c r="K4" s="344" t="s">
        <v>405</v>
      </c>
      <c r="L4" s="100" t="s">
        <v>405</v>
      </c>
      <c r="M4" s="100" t="s">
        <v>405</v>
      </c>
      <c r="N4" s="365"/>
      <c r="O4" s="365"/>
      <c r="P4" s="365"/>
      <c r="Q4" s="365"/>
      <c r="S4" s="147">
        <v>7000000</v>
      </c>
      <c r="T4" s="606"/>
      <c r="U4" s="606"/>
    </row>
    <row r="5" spans="1:126" s="49" customFormat="1" ht="15" customHeight="1" x14ac:dyDescent="0.2">
      <c r="A5" s="460">
        <v>3023</v>
      </c>
      <c r="B5" s="461" t="s">
        <v>3605</v>
      </c>
      <c r="C5" s="460" t="s">
        <v>159</v>
      </c>
      <c r="D5" s="460" t="s">
        <v>257</v>
      </c>
      <c r="E5" s="124" t="s">
        <v>515</v>
      </c>
      <c r="F5" s="461" t="s">
        <v>190</v>
      </c>
      <c r="G5" s="704">
        <v>8</v>
      </c>
      <c r="H5" s="345" t="s">
        <v>405</v>
      </c>
      <c r="I5" s="99" t="s">
        <v>405</v>
      </c>
      <c r="J5" s="344" t="s">
        <v>405</v>
      </c>
      <c r="K5" s="344" t="s">
        <v>405</v>
      </c>
      <c r="L5" s="100" t="s">
        <v>405</v>
      </c>
      <c r="M5" s="100"/>
      <c r="N5" s="100"/>
      <c r="O5" s="100"/>
      <c r="P5" s="100"/>
      <c r="Q5" s="100"/>
      <c r="R5" s="100"/>
      <c r="S5" s="147">
        <v>4000000</v>
      </c>
      <c r="T5" s="485"/>
      <c r="U5" s="606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</row>
    <row r="6" spans="1:126" s="38" customFormat="1" ht="15" customHeight="1" x14ac:dyDescent="0.2">
      <c r="A6" s="579">
        <v>4555</v>
      </c>
      <c r="B6" s="49" t="s">
        <v>4177</v>
      </c>
      <c r="C6" s="579" t="s">
        <v>314</v>
      </c>
      <c r="D6" s="579" t="s">
        <v>486</v>
      </c>
      <c r="E6" s="124" t="s">
        <v>515</v>
      </c>
      <c r="F6" s="464" t="s">
        <v>190</v>
      </c>
      <c r="G6" s="464">
        <v>5</v>
      </c>
      <c r="H6" s="98"/>
      <c r="I6" s="98"/>
      <c r="J6" s="345" t="s">
        <v>405</v>
      </c>
      <c r="K6" s="344" t="s">
        <v>405</v>
      </c>
      <c r="L6" s="100" t="s">
        <v>405</v>
      </c>
      <c r="M6" s="365"/>
      <c r="N6" s="365"/>
      <c r="O6" s="365"/>
      <c r="P6" s="365"/>
      <c r="Q6" s="365"/>
      <c r="R6" s="49"/>
      <c r="S6" s="147">
        <v>4500000</v>
      </c>
      <c r="T6" s="606"/>
      <c r="U6" s="606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</row>
    <row r="7" spans="1:126" ht="15" customHeight="1" x14ac:dyDescent="0.2">
      <c r="A7" s="471">
        <v>4561</v>
      </c>
      <c r="B7" s="49" t="s">
        <v>4500</v>
      </c>
      <c r="C7" s="471" t="s">
        <v>4973</v>
      </c>
      <c r="D7" s="471" t="s">
        <v>222</v>
      </c>
      <c r="E7" s="124" t="s">
        <v>515</v>
      </c>
      <c r="F7" s="471" t="s">
        <v>190</v>
      </c>
      <c r="G7" s="471">
        <v>5</v>
      </c>
      <c r="H7" s="345" t="s">
        <v>405</v>
      </c>
      <c r="I7" s="99" t="s">
        <v>405</v>
      </c>
      <c r="J7" s="344" t="s">
        <v>405</v>
      </c>
      <c r="K7" s="345" t="s">
        <v>405</v>
      </c>
      <c r="L7" s="100" t="s">
        <v>405</v>
      </c>
      <c r="M7" s="100" t="s">
        <v>405</v>
      </c>
      <c r="N7" s="367"/>
      <c r="O7" s="367"/>
      <c r="P7" s="367"/>
      <c r="Q7" s="367"/>
      <c r="R7" s="367"/>
      <c r="S7" s="147">
        <v>1400000</v>
      </c>
      <c r="T7" s="606"/>
      <c r="U7" s="606"/>
      <c r="V7" s="49"/>
      <c r="W7" s="48"/>
      <c r="X7" s="48"/>
      <c r="Y7" s="48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38"/>
      <c r="DP7" s="38"/>
      <c r="DQ7" s="38"/>
      <c r="DR7" s="49"/>
      <c r="DS7" s="49"/>
      <c r="DT7" s="49"/>
      <c r="DU7" s="49"/>
      <c r="DV7" s="49"/>
    </row>
    <row r="8" spans="1:126" s="49" customFormat="1" ht="14.25" customHeight="1" x14ac:dyDescent="0.2">
      <c r="A8" s="48">
        <v>4560</v>
      </c>
      <c r="B8" s="49" t="s">
        <v>5150</v>
      </c>
      <c r="C8" s="48" t="s">
        <v>2341</v>
      </c>
      <c r="D8" s="48" t="s">
        <v>3144</v>
      </c>
      <c r="E8" s="124" t="s">
        <v>515</v>
      </c>
      <c r="F8" s="49" t="s">
        <v>190</v>
      </c>
      <c r="G8" s="48">
        <v>5</v>
      </c>
      <c r="H8" s="344" t="s">
        <v>405</v>
      </c>
      <c r="I8" s="99" t="s">
        <v>405</v>
      </c>
      <c r="J8" s="344" t="s">
        <v>405</v>
      </c>
      <c r="K8" s="345" t="s">
        <v>405</v>
      </c>
      <c r="L8" s="100" t="s">
        <v>405</v>
      </c>
      <c r="M8" s="100" t="s">
        <v>405</v>
      </c>
      <c r="N8" s="100" t="s">
        <v>405</v>
      </c>
      <c r="O8" s="100" t="s">
        <v>405</v>
      </c>
      <c r="P8" s="100"/>
      <c r="Q8" s="100"/>
      <c r="R8" s="159"/>
      <c r="S8" s="147">
        <v>4500000</v>
      </c>
      <c r="T8" s="606"/>
      <c r="U8" s="606"/>
    </row>
    <row r="9" spans="1:126" s="49" customFormat="1" ht="15" customHeight="1" x14ac:dyDescent="0.2">
      <c r="A9" s="640">
        <v>6730</v>
      </c>
      <c r="B9" s="633" t="s">
        <v>8690</v>
      </c>
      <c r="C9" s="640" t="s">
        <v>8568</v>
      </c>
      <c r="D9" s="640" t="s">
        <v>1886</v>
      </c>
      <c r="E9" s="124" t="s">
        <v>515</v>
      </c>
      <c r="F9" s="633" t="s">
        <v>190</v>
      </c>
      <c r="G9" s="633">
        <v>1</v>
      </c>
      <c r="H9" s="470"/>
      <c r="I9" s="470"/>
      <c r="J9" s="345"/>
      <c r="K9" s="345" t="s">
        <v>405</v>
      </c>
      <c r="L9" s="100" t="s">
        <v>405</v>
      </c>
      <c r="M9" s="100" t="s">
        <v>405</v>
      </c>
      <c r="N9" s="100" t="s">
        <v>405</v>
      </c>
      <c r="O9" s="365"/>
      <c r="P9" s="365"/>
      <c r="Q9" s="365"/>
      <c r="S9" s="147">
        <v>1100000</v>
      </c>
      <c r="T9" s="606"/>
      <c r="U9" s="606"/>
    </row>
    <row r="10" spans="1:126" s="249" customFormat="1" ht="15" customHeight="1" x14ac:dyDescent="0.2">
      <c r="A10" s="460">
        <v>3173</v>
      </c>
      <c r="B10" s="461" t="s">
        <v>4174</v>
      </c>
      <c r="C10" s="460" t="s">
        <v>4101</v>
      </c>
      <c r="D10" s="460" t="s">
        <v>4123</v>
      </c>
      <c r="E10" s="124" t="s">
        <v>515</v>
      </c>
      <c r="F10" s="461" t="s">
        <v>196</v>
      </c>
      <c r="G10" s="596">
        <v>8</v>
      </c>
      <c r="H10" s="344" t="s">
        <v>405</v>
      </c>
      <c r="I10" s="446" t="s">
        <v>405</v>
      </c>
      <c r="J10" s="344" t="s">
        <v>405</v>
      </c>
      <c r="K10" s="344" t="s">
        <v>405</v>
      </c>
      <c r="L10" s="145" t="s">
        <v>405</v>
      </c>
      <c r="M10" s="100"/>
      <c r="N10" s="100"/>
      <c r="O10" s="100"/>
      <c r="P10" s="100"/>
      <c r="Q10" s="100"/>
      <c r="R10" s="100"/>
      <c r="S10" s="147">
        <v>8000000</v>
      </c>
      <c r="T10" s="485"/>
      <c r="U10" s="606"/>
      <c r="V10" s="49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9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</row>
    <row r="11" spans="1:126" s="38" customFormat="1" ht="15" customHeight="1" x14ac:dyDescent="0.2">
      <c r="A11" s="462">
        <v>3644</v>
      </c>
      <c r="B11" s="463" t="s">
        <v>4174</v>
      </c>
      <c r="C11" s="462" t="s">
        <v>1715</v>
      </c>
      <c r="D11" s="462" t="s">
        <v>3390</v>
      </c>
      <c r="E11" s="124" t="s">
        <v>515</v>
      </c>
      <c r="F11" s="463" t="s">
        <v>196</v>
      </c>
      <c r="G11" s="685">
        <v>7</v>
      </c>
      <c r="H11" s="344" t="s">
        <v>405</v>
      </c>
      <c r="I11" s="99" t="s">
        <v>405</v>
      </c>
      <c r="J11" s="344" t="s">
        <v>405</v>
      </c>
      <c r="K11" s="344" t="s">
        <v>405</v>
      </c>
      <c r="L11" s="145" t="s">
        <v>405</v>
      </c>
      <c r="M11" s="145" t="s">
        <v>405</v>
      </c>
      <c r="N11" s="145" t="s">
        <v>405</v>
      </c>
      <c r="O11" s="145"/>
      <c r="P11" s="145"/>
      <c r="Q11" s="145"/>
      <c r="R11" s="49"/>
      <c r="S11" s="147">
        <v>11000000</v>
      </c>
      <c r="T11" s="606"/>
      <c r="U11" s="606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</row>
    <row r="12" spans="1:126" s="249" customFormat="1" ht="15" customHeight="1" x14ac:dyDescent="0.2">
      <c r="A12" s="734">
        <v>3950</v>
      </c>
      <c r="B12" s="49" t="s">
        <v>4207</v>
      </c>
      <c r="C12" s="465" t="s">
        <v>301</v>
      </c>
      <c r="D12" s="465" t="s">
        <v>4700</v>
      </c>
      <c r="E12" s="124" t="s">
        <v>515</v>
      </c>
      <c r="F12" s="466" t="s">
        <v>196</v>
      </c>
      <c r="G12" s="429">
        <v>6</v>
      </c>
      <c r="H12" s="344" t="s">
        <v>405</v>
      </c>
      <c r="I12" s="99" t="s">
        <v>405</v>
      </c>
      <c r="J12" s="345" t="s">
        <v>405</v>
      </c>
      <c r="K12" s="344" t="s">
        <v>405</v>
      </c>
      <c r="L12" s="305" t="s">
        <v>405</v>
      </c>
      <c r="M12" s="305" t="s">
        <v>405</v>
      </c>
      <c r="N12" s="305" t="s">
        <v>405</v>
      </c>
      <c r="O12" s="365"/>
      <c r="P12" s="365"/>
      <c r="Q12" s="49"/>
      <c r="R12" s="49"/>
      <c r="S12" s="147">
        <v>7500000</v>
      </c>
      <c r="T12" s="49"/>
      <c r="U12" s="606">
        <v>3</v>
      </c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38"/>
      <c r="DG12" s="38"/>
      <c r="DH12" s="38"/>
      <c r="DI12" s="38"/>
      <c r="DJ12" s="38"/>
      <c r="DK12" s="38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</row>
    <row r="13" spans="1:126" s="49" customFormat="1" ht="15" customHeight="1" x14ac:dyDescent="0.2">
      <c r="A13" s="465">
        <v>4234</v>
      </c>
      <c r="B13" s="49" t="s">
        <v>4794</v>
      </c>
      <c r="C13" s="465" t="s">
        <v>7593</v>
      </c>
      <c r="D13" s="465" t="s">
        <v>210</v>
      </c>
      <c r="E13" s="124" t="s">
        <v>515</v>
      </c>
      <c r="F13" s="465" t="s">
        <v>196</v>
      </c>
      <c r="G13" s="48">
        <v>6</v>
      </c>
      <c r="H13" s="344" t="s">
        <v>405</v>
      </c>
      <c r="I13" s="99" t="s">
        <v>405</v>
      </c>
      <c r="J13" s="345" t="s">
        <v>405</v>
      </c>
      <c r="K13" s="344" t="s">
        <v>405</v>
      </c>
      <c r="L13" s="145" t="s">
        <v>405</v>
      </c>
      <c r="M13" s="365"/>
      <c r="N13" s="365"/>
      <c r="O13" s="365"/>
      <c r="P13" s="365"/>
      <c r="Q13" s="365"/>
      <c r="R13" s="365"/>
      <c r="S13" s="147">
        <v>6000000</v>
      </c>
      <c r="T13" s="606"/>
      <c r="U13" s="606"/>
      <c r="CV13" s="38"/>
      <c r="CW13" s="38"/>
      <c r="CX13" s="38"/>
      <c r="CY13" s="38"/>
      <c r="CZ13" s="38"/>
      <c r="DL13" s="38"/>
    </row>
    <row r="14" spans="1:126" s="49" customFormat="1" ht="15" customHeight="1" x14ac:dyDescent="0.2">
      <c r="A14" s="48">
        <v>4734</v>
      </c>
      <c r="B14" s="49" t="s">
        <v>1658</v>
      </c>
      <c r="C14" s="48" t="s">
        <v>123</v>
      </c>
      <c r="D14" s="48" t="s">
        <v>4121</v>
      </c>
      <c r="E14" s="124" t="s">
        <v>515</v>
      </c>
      <c r="F14" s="48" t="s">
        <v>196</v>
      </c>
      <c r="G14" s="48">
        <v>5</v>
      </c>
      <c r="H14" s="344" t="s">
        <v>405</v>
      </c>
      <c r="I14" s="99" t="s">
        <v>405</v>
      </c>
      <c r="J14" s="344" t="s">
        <v>405</v>
      </c>
      <c r="K14" s="344" t="s">
        <v>405</v>
      </c>
      <c r="L14" s="305" t="s">
        <v>405</v>
      </c>
      <c r="M14" s="305" t="s">
        <v>405</v>
      </c>
      <c r="N14" s="305" t="s">
        <v>405</v>
      </c>
      <c r="O14" s="305" t="s">
        <v>405</v>
      </c>
      <c r="P14" s="305" t="s">
        <v>405</v>
      </c>
      <c r="Q14" s="159"/>
      <c r="R14" s="159"/>
      <c r="S14" s="147">
        <v>10000000</v>
      </c>
      <c r="T14" s="606"/>
      <c r="U14" s="606"/>
      <c r="DL14" s="38"/>
    </row>
    <row r="15" spans="1:126" s="49" customFormat="1" ht="15" customHeight="1" x14ac:dyDescent="0.2">
      <c r="A15" s="48">
        <v>4756</v>
      </c>
      <c r="B15" s="49" t="s">
        <v>5167</v>
      </c>
      <c r="C15" s="48" t="s">
        <v>528</v>
      </c>
      <c r="D15" s="48" t="s">
        <v>252</v>
      </c>
      <c r="E15" s="124" t="s">
        <v>515</v>
      </c>
      <c r="F15" s="49" t="s">
        <v>196</v>
      </c>
      <c r="G15" s="48">
        <v>5</v>
      </c>
      <c r="H15" s="344" t="s">
        <v>405</v>
      </c>
      <c r="I15" s="99" t="s">
        <v>405</v>
      </c>
      <c r="J15" s="344" t="s">
        <v>405</v>
      </c>
      <c r="K15" s="345" t="s">
        <v>405</v>
      </c>
      <c r="L15" s="100" t="s">
        <v>405</v>
      </c>
      <c r="M15" s="100" t="s">
        <v>405</v>
      </c>
      <c r="N15" s="100" t="s">
        <v>405</v>
      </c>
      <c r="O15" s="100" t="s">
        <v>405</v>
      </c>
      <c r="P15" s="100"/>
      <c r="Q15" s="100"/>
      <c r="R15" s="159"/>
      <c r="S15" s="147">
        <v>6500000</v>
      </c>
      <c r="T15" s="606"/>
      <c r="U15" s="606"/>
      <c r="DE15" s="38"/>
      <c r="DF15" s="38"/>
      <c r="DG15" s="38"/>
      <c r="DH15" s="38"/>
      <c r="DI15" s="38"/>
      <c r="DJ15" s="38"/>
      <c r="DK15" s="38"/>
    </row>
    <row r="16" spans="1:126" s="49" customFormat="1" ht="15" customHeight="1" x14ac:dyDescent="0.2">
      <c r="A16" s="548">
        <v>6389</v>
      </c>
      <c r="B16" s="49" t="s">
        <v>8429</v>
      </c>
      <c r="C16" s="548" t="s">
        <v>4017</v>
      </c>
      <c r="D16" s="548" t="s">
        <v>4100</v>
      </c>
      <c r="E16" s="124" t="s">
        <v>515</v>
      </c>
      <c r="F16" s="475" t="s">
        <v>196</v>
      </c>
      <c r="G16" s="475">
        <v>2</v>
      </c>
      <c r="H16" s="470"/>
      <c r="I16" s="470"/>
      <c r="J16" s="345" t="s">
        <v>405</v>
      </c>
      <c r="K16" s="344" t="s">
        <v>405</v>
      </c>
      <c r="L16" s="100" t="s">
        <v>405</v>
      </c>
      <c r="M16" s="100" t="s">
        <v>405</v>
      </c>
      <c r="N16" s="365"/>
      <c r="O16" s="365"/>
      <c r="P16" s="365"/>
      <c r="Q16" s="365"/>
      <c r="S16" s="147">
        <v>5000000</v>
      </c>
      <c r="T16" s="606"/>
      <c r="U16" s="606"/>
      <c r="DP16" s="101"/>
      <c r="DQ16" s="101"/>
      <c r="DR16" s="101"/>
      <c r="DS16" s="101"/>
      <c r="DT16" s="101"/>
      <c r="DU16" s="101"/>
      <c r="DV16" s="101"/>
    </row>
    <row r="17" spans="1:126" s="49" customFormat="1" ht="15" customHeight="1" x14ac:dyDescent="0.2">
      <c r="A17" s="640">
        <v>6830</v>
      </c>
      <c r="B17" s="633" t="s">
        <v>3069</v>
      </c>
      <c r="C17" s="633" t="s">
        <v>4017</v>
      </c>
      <c r="D17" s="633" t="s">
        <v>8633</v>
      </c>
      <c r="E17" s="124" t="s">
        <v>515</v>
      </c>
      <c r="F17" s="633" t="s">
        <v>196</v>
      </c>
      <c r="G17" s="633">
        <v>1</v>
      </c>
      <c r="H17" s="470"/>
      <c r="I17" s="470"/>
      <c r="J17" s="345"/>
      <c r="K17" s="345" t="s">
        <v>405</v>
      </c>
      <c r="L17" s="100" t="s">
        <v>405</v>
      </c>
      <c r="M17" s="100" t="s">
        <v>405</v>
      </c>
      <c r="N17" s="100" t="s">
        <v>405</v>
      </c>
      <c r="O17" s="100" t="s">
        <v>405</v>
      </c>
      <c r="P17" s="100"/>
      <c r="Q17" s="100"/>
      <c r="S17" s="147">
        <v>9500000</v>
      </c>
      <c r="T17" s="606"/>
      <c r="U17" s="606"/>
    </row>
    <row r="18" spans="1:126" s="49" customFormat="1" ht="15" customHeight="1" x14ac:dyDescent="0.2">
      <c r="A18" s="465">
        <v>3999</v>
      </c>
      <c r="B18" s="49" t="s">
        <v>4765</v>
      </c>
      <c r="C18" s="465" t="s">
        <v>253</v>
      </c>
      <c r="D18" s="465" t="s">
        <v>4652</v>
      </c>
      <c r="E18" s="124" t="s">
        <v>515</v>
      </c>
      <c r="F18" s="466" t="s">
        <v>198</v>
      </c>
      <c r="G18" s="48">
        <v>6</v>
      </c>
      <c r="H18" s="344" t="s">
        <v>405</v>
      </c>
      <c r="I18" s="99" t="s">
        <v>405</v>
      </c>
      <c r="J18" s="344" t="s">
        <v>405</v>
      </c>
      <c r="K18" s="345" t="s">
        <v>405</v>
      </c>
      <c r="L18" s="145" t="s">
        <v>405</v>
      </c>
      <c r="M18" s="145" t="s">
        <v>405</v>
      </c>
      <c r="N18" s="365"/>
      <c r="O18" s="365"/>
      <c r="P18" s="365"/>
      <c r="Q18" s="365"/>
      <c r="R18" s="365"/>
      <c r="S18" s="147">
        <v>8000000</v>
      </c>
      <c r="T18" s="606"/>
      <c r="U18" s="606"/>
      <c r="CZ18" s="48"/>
    </row>
    <row r="19" spans="1:126" s="49" customFormat="1" ht="15" customHeight="1" x14ac:dyDescent="0.2">
      <c r="A19" s="458">
        <v>5006</v>
      </c>
      <c r="B19" s="49" t="s">
        <v>1654</v>
      </c>
      <c r="C19" s="458" t="s">
        <v>401</v>
      </c>
      <c r="D19" s="458" t="s">
        <v>367</v>
      </c>
      <c r="E19" s="124" t="s">
        <v>515</v>
      </c>
      <c r="F19" s="459" t="s">
        <v>198</v>
      </c>
      <c r="G19" s="458">
        <v>4</v>
      </c>
      <c r="H19" s="345" t="s">
        <v>405</v>
      </c>
      <c r="I19" s="99" t="s">
        <v>405</v>
      </c>
      <c r="J19" s="344" t="s">
        <v>405</v>
      </c>
      <c r="K19" s="344" t="s">
        <v>405</v>
      </c>
      <c r="L19" s="715" t="s">
        <v>405</v>
      </c>
      <c r="M19" s="715" t="s">
        <v>405</v>
      </c>
      <c r="N19" s="715" t="s">
        <v>405</v>
      </c>
      <c r="O19" s="365"/>
      <c r="P19" s="365"/>
      <c r="Q19" s="365"/>
      <c r="R19" s="365"/>
      <c r="S19" s="765">
        <v>6500000</v>
      </c>
      <c r="T19" s="606"/>
      <c r="U19" s="606"/>
    </row>
    <row r="20" spans="1:126" s="49" customFormat="1" ht="15" customHeight="1" x14ac:dyDescent="0.2">
      <c r="A20" s="815">
        <v>7414</v>
      </c>
      <c r="B20" s="815" t="s">
        <v>9086</v>
      </c>
      <c r="C20" s="815" t="s">
        <v>4016</v>
      </c>
      <c r="D20" s="815" t="s">
        <v>8993</v>
      </c>
      <c r="E20" s="124" t="s">
        <v>515</v>
      </c>
      <c r="F20" s="815" t="s">
        <v>198</v>
      </c>
      <c r="G20" s="815">
        <v>0</v>
      </c>
      <c r="H20" s="487"/>
      <c r="I20" s="487"/>
      <c r="J20" s="345"/>
      <c r="K20" s="345"/>
      <c r="L20" s="305" t="s">
        <v>405</v>
      </c>
      <c r="M20" s="305" t="s">
        <v>405</v>
      </c>
      <c r="N20" s="305" t="s">
        <v>405</v>
      </c>
      <c r="O20" s="305" t="s">
        <v>405</v>
      </c>
      <c r="P20" s="545"/>
      <c r="Q20" s="545"/>
      <c r="R20" s="545"/>
      <c r="S20" s="150">
        <v>500000</v>
      </c>
      <c r="T20" s="545"/>
      <c r="U20" s="38"/>
      <c r="V20" s="545"/>
      <c r="W20" s="545"/>
      <c r="X20" s="545"/>
      <c r="Y20" s="545"/>
      <c r="Z20" s="545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</row>
    <row r="21" spans="1:126" s="101" customFormat="1" ht="15" customHeight="1" x14ac:dyDescent="0.2">
      <c r="A21" s="460">
        <v>3001</v>
      </c>
      <c r="B21" s="461" t="s">
        <v>4210</v>
      </c>
      <c r="C21" s="460" t="s">
        <v>225</v>
      </c>
      <c r="D21" s="460" t="s">
        <v>3994</v>
      </c>
      <c r="E21" s="124" t="s">
        <v>515</v>
      </c>
      <c r="F21" s="461" t="s">
        <v>201</v>
      </c>
      <c r="G21" s="596">
        <v>8</v>
      </c>
      <c r="H21" s="345" t="s">
        <v>405</v>
      </c>
      <c r="I21" s="99" t="s">
        <v>405</v>
      </c>
      <c r="J21" s="344" t="s">
        <v>405</v>
      </c>
      <c r="K21" s="344" t="s">
        <v>405</v>
      </c>
      <c r="L21" s="700" t="s">
        <v>405</v>
      </c>
      <c r="M21" s="100"/>
      <c r="N21" s="100"/>
      <c r="O21" s="100"/>
      <c r="P21" s="100"/>
      <c r="Q21" s="100"/>
      <c r="R21" s="100"/>
      <c r="S21" s="723">
        <v>12000000</v>
      </c>
      <c r="T21" s="485"/>
      <c r="U21" s="606"/>
      <c r="V21" s="49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9"/>
      <c r="CR21" s="48"/>
      <c r="CS21" s="48"/>
      <c r="CT21" s="48"/>
      <c r="CU21" s="48"/>
      <c r="CV21" s="49"/>
      <c r="CW21" s="49"/>
      <c r="CX21" s="49"/>
      <c r="CY21" s="49"/>
      <c r="CZ21" s="38"/>
      <c r="DA21" s="38"/>
      <c r="DB21" s="38"/>
      <c r="DC21" s="38"/>
      <c r="DD21" s="38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</row>
    <row r="22" spans="1:126" s="49" customFormat="1" ht="15" customHeight="1" x14ac:dyDescent="0.2">
      <c r="A22" s="468">
        <v>5703</v>
      </c>
      <c r="B22" s="49" t="s">
        <v>8092</v>
      </c>
      <c r="C22" s="468" t="s">
        <v>378</v>
      </c>
      <c r="D22" s="468" t="s">
        <v>7950</v>
      </c>
      <c r="E22" s="124" t="s">
        <v>515</v>
      </c>
      <c r="F22" s="469" t="s">
        <v>201</v>
      </c>
      <c r="G22" s="49">
        <v>3</v>
      </c>
      <c r="H22" s="470"/>
      <c r="I22" s="446" t="s">
        <v>405</v>
      </c>
      <c r="J22" s="344" t="s">
        <v>405</v>
      </c>
      <c r="K22" s="344" t="s">
        <v>405</v>
      </c>
      <c r="L22" s="145" t="s">
        <v>405</v>
      </c>
      <c r="M22" s="365"/>
      <c r="N22" s="365"/>
      <c r="O22" s="365"/>
      <c r="P22" s="365"/>
      <c r="Q22" s="365"/>
      <c r="R22" s="146"/>
      <c r="S22" s="147">
        <v>4500000</v>
      </c>
      <c r="T22" s="606"/>
      <c r="U22" s="606"/>
    </row>
    <row r="23" spans="1:126" s="49" customFormat="1" ht="15" customHeight="1" x14ac:dyDescent="0.2">
      <c r="A23" s="633">
        <v>6713</v>
      </c>
      <c r="B23" s="633" t="s">
        <v>8693</v>
      </c>
      <c r="C23" s="633" t="s">
        <v>2330</v>
      </c>
      <c r="D23" s="640" t="s">
        <v>6503</v>
      </c>
      <c r="E23" s="124" t="s">
        <v>515</v>
      </c>
      <c r="F23" s="633" t="s">
        <v>201</v>
      </c>
      <c r="G23" s="633">
        <v>1</v>
      </c>
      <c r="H23" s="470"/>
      <c r="I23" s="470"/>
      <c r="J23" s="345"/>
      <c r="K23" s="345" t="s">
        <v>405</v>
      </c>
      <c r="L23" s="100" t="s">
        <v>405</v>
      </c>
      <c r="M23" s="100" t="s">
        <v>405</v>
      </c>
      <c r="N23" s="100" t="s">
        <v>405</v>
      </c>
      <c r="O23" s="365"/>
      <c r="P23" s="365"/>
      <c r="Q23" s="365"/>
      <c r="S23" s="147">
        <v>3000000</v>
      </c>
      <c r="T23" s="606"/>
      <c r="U23" s="606"/>
    </row>
    <row r="24" spans="1:126" s="49" customFormat="1" ht="15" customHeight="1" x14ac:dyDescent="0.2">
      <c r="A24" s="815">
        <v>7270</v>
      </c>
      <c r="B24" s="815" t="s">
        <v>9067</v>
      </c>
      <c r="C24" s="815" t="s">
        <v>157</v>
      </c>
      <c r="D24" s="815" t="s">
        <v>3036</v>
      </c>
      <c r="E24" s="124" t="s">
        <v>515</v>
      </c>
      <c r="F24" s="815" t="s">
        <v>201</v>
      </c>
      <c r="G24" s="815">
        <v>0</v>
      </c>
      <c r="H24" s="345"/>
      <c r="I24" s="99"/>
      <c r="J24" s="345"/>
      <c r="K24" s="345"/>
      <c r="L24" s="305" t="s">
        <v>405</v>
      </c>
      <c r="M24" s="305" t="s">
        <v>405</v>
      </c>
      <c r="N24" s="305" t="s">
        <v>405</v>
      </c>
      <c r="O24" s="305" t="s">
        <v>405</v>
      </c>
      <c r="P24" s="367"/>
      <c r="Q24" s="47"/>
      <c r="R24" s="148"/>
      <c r="S24" s="150">
        <v>585000</v>
      </c>
      <c r="T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Q24" s="38"/>
      <c r="CR24" s="48"/>
      <c r="CS24" s="48"/>
      <c r="CT24" s="48"/>
      <c r="CU24" s="48"/>
      <c r="CV24" s="48"/>
      <c r="CW24" s="48"/>
      <c r="CX24" s="48"/>
      <c r="CY24" s="48"/>
      <c r="DB24" s="38"/>
      <c r="DC24" s="38"/>
      <c r="DD24" s="38"/>
      <c r="DE24" s="38"/>
      <c r="DF24" s="38"/>
      <c r="DS24" s="249"/>
      <c r="DT24" s="249"/>
      <c r="DU24" s="249"/>
      <c r="DV24" s="249"/>
    </row>
    <row r="25" spans="1:126" s="49" customFormat="1" ht="15" customHeight="1" x14ac:dyDescent="0.2">
      <c r="A25" s="458">
        <v>5053</v>
      </c>
      <c r="B25" s="49" t="s">
        <v>5167</v>
      </c>
      <c r="C25" s="458" t="s">
        <v>299</v>
      </c>
      <c r="D25" s="458" t="s">
        <v>7734</v>
      </c>
      <c r="E25" s="124" t="s">
        <v>515</v>
      </c>
      <c r="F25" s="459" t="s">
        <v>206</v>
      </c>
      <c r="G25" s="458">
        <v>4</v>
      </c>
      <c r="H25" s="345" t="s">
        <v>405</v>
      </c>
      <c r="I25" s="99" t="s">
        <v>405</v>
      </c>
      <c r="J25" s="344" t="s">
        <v>405</v>
      </c>
      <c r="K25" s="344" t="s">
        <v>405</v>
      </c>
      <c r="L25" s="305" t="s">
        <v>405</v>
      </c>
      <c r="M25" s="305" t="s">
        <v>405</v>
      </c>
      <c r="N25" s="305" t="s">
        <v>405</v>
      </c>
      <c r="O25" s="305" t="s">
        <v>405</v>
      </c>
      <c r="P25" s="305" t="s">
        <v>405</v>
      </c>
      <c r="Q25" s="365"/>
      <c r="R25" s="365"/>
      <c r="S25" s="147">
        <v>5500000</v>
      </c>
      <c r="T25" s="606"/>
      <c r="U25" s="606"/>
    </row>
    <row r="26" spans="1:126" s="49" customFormat="1" ht="15" customHeight="1" x14ac:dyDescent="0.2">
      <c r="A26" s="633">
        <v>6801</v>
      </c>
      <c r="B26" s="633" t="s">
        <v>8664</v>
      </c>
      <c r="C26" s="633" t="s">
        <v>8609</v>
      </c>
      <c r="D26" s="633" t="s">
        <v>8610</v>
      </c>
      <c r="E26" s="124" t="s">
        <v>515</v>
      </c>
      <c r="F26" s="633" t="s">
        <v>206</v>
      </c>
      <c r="G26" s="633">
        <v>1</v>
      </c>
      <c r="H26" s="470"/>
      <c r="I26" s="470"/>
      <c r="J26" s="345"/>
      <c r="K26" s="345" t="s">
        <v>405</v>
      </c>
      <c r="L26" s="100" t="s">
        <v>405</v>
      </c>
      <c r="M26" s="100" t="s">
        <v>405</v>
      </c>
      <c r="N26" s="100" t="s">
        <v>405</v>
      </c>
      <c r="O26" s="365"/>
      <c r="P26" s="365"/>
      <c r="Q26" s="365"/>
      <c r="S26" s="147">
        <v>6000000</v>
      </c>
      <c r="T26" s="606"/>
      <c r="U26" s="606"/>
    </row>
    <row r="27" spans="1:126" s="49" customFormat="1" ht="15" customHeight="1" x14ac:dyDescent="0.2">
      <c r="A27" s="640">
        <v>6810</v>
      </c>
      <c r="B27" s="640" t="s">
        <v>8705</v>
      </c>
      <c r="C27" s="640" t="s">
        <v>4713</v>
      </c>
      <c r="D27" s="640" t="s">
        <v>8617</v>
      </c>
      <c r="E27" s="124" t="s">
        <v>515</v>
      </c>
      <c r="F27" s="640" t="s">
        <v>206</v>
      </c>
      <c r="G27" s="640">
        <v>1</v>
      </c>
      <c r="H27" s="470"/>
      <c r="I27" s="470"/>
      <c r="J27" s="345"/>
      <c r="K27" s="345" t="s">
        <v>405</v>
      </c>
      <c r="L27" s="145" t="s">
        <v>405</v>
      </c>
      <c r="M27" s="145" t="s">
        <v>405</v>
      </c>
      <c r="N27" s="145" t="s">
        <v>405</v>
      </c>
      <c r="O27" s="367"/>
      <c r="P27" s="367"/>
      <c r="Q27" s="367"/>
      <c r="R27" s="48"/>
      <c r="S27" s="148">
        <v>3000000</v>
      </c>
      <c r="T27" s="485"/>
      <c r="U27" s="606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</row>
    <row r="28" spans="1:126" s="49" customFormat="1" ht="15" customHeight="1" x14ac:dyDescent="0.2">
      <c r="A28" s="460">
        <v>3040</v>
      </c>
      <c r="B28" s="461" t="s">
        <v>4216</v>
      </c>
      <c r="C28" s="460" t="s">
        <v>391</v>
      </c>
      <c r="D28" s="460" t="s">
        <v>4021</v>
      </c>
      <c r="E28" s="124" t="s">
        <v>515</v>
      </c>
      <c r="F28" s="461" t="s">
        <v>224</v>
      </c>
      <c r="G28" s="596">
        <v>8</v>
      </c>
      <c r="H28" s="345" t="s">
        <v>405</v>
      </c>
      <c r="I28" s="99" t="s">
        <v>405</v>
      </c>
      <c r="J28" s="344" t="s">
        <v>405</v>
      </c>
      <c r="K28" s="345" t="s">
        <v>405</v>
      </c>
      <c r="L28" s="100" t="s">
        <v>405</v>
      </c>
      <c r="M28" s="100" t="s">
        <v>405</v>
      </c>
      <c r="N28" s="100"/>
      <c r="O28" s="100"/>
      <c r="P28" s="100"/>
      <c r="Q28" s="100"/>
      <c r="R28" s="100"/>
      <c r="S28" s="147">
        <v>3300000</v>
      </c>
      <c r="T28" s="606"/>
      <c r="U28" s="606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T28" s="38"/>
      <c r="CU28" s="38"/>
      <c r="CV28" s="38"/>
      <c r="CW28" s="38"/>
      <c r="DR28" s="48"/>
      <c r="DS28" s="48"/>
      <c r="DT28" s="48"/>
    </row>
    <row r="29" spans="1:126" s="38" customFormat="1" ht="15" customHeight="1" x14ac:dyDescent="0.2">
      <c r="A29" s="456">
        <v>2464</v>
      </c>
      <c r="B29" s="48" t="s">
        <v>3821</v>
      </c>
      <c r="C29" s="456" t="s">
        <v>195</v>
      </c>
      <c r="D29" s="456" t="s">
        <v>257</v>
      </c>
      <c r="E29" s="124" t="s">
        <v>515</v>
      </c>
      <c r="F29" s="457" t="s">
        <v>209</v>
      </c>
      <c r="G29" s="304">
        <v>9</v>
      </c>
      <c r="H29" s="345" t="s">
        <v>405</v>
      </c>
      <c r="I29" s="99" t="s">
        <v>405</v>
      </c>
      <c r="J29" s="344" t="s">
        <v>405</v>
      </c>
      <c r="K29" s="345" t="s">
        <v>405</v>
      </c>
      <c r="L29" s="100" t="s">
        <v>405</v>
      </c>
      <c r="M29" s="100" t="s">
        <v>405</v>
      </c>
      <c r="N29" s="145"/>
      <c r="O29" s="145"/>
      <c r="P29" s="145"/>
      <c r="Q29" s="145"/>
      <c r="R29" s="145"/>
      <c r="S29" s="147">
        <v>11000000</v>
      </c>
      <c r="T29" s="485"/>
      <c r="U29" s="606"/>
      <c r="V29" s="49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</row>
    <row r="30" spans="1:126" s="49" customFormat="1" ht="15" customHeight="1" x14ac:dyDescent="0.2">
      <c r="A30" s="462">
        <v>3459</v>
      </c>
      <c r="B30" s="463" t="s">
        <v>4210</v>
      </c>
      <c r="C30" s="462" t="s">
        <v>4288</v>
      </c>
      <c r="D30" s="462" t="s">
        <v>2495</v>
      </c>
      <c r="E30" s="124" t="s">
        <v>515</v>
      </c>
      <c r="F30" s="463" t="s">
        <v>209</v>
      </c>
      <c r="G30" s="685">
        <v>7</v>
      </c>
      <c r="H30" s="344" t="s">
        <v>405</v>
      </c>
      <c r="I30" s="446" t="s">
        <v>405</v>
      </c>
      <c r="J30" s="344" t="s">
        <v>405</v>
      </c>
      <c r="K30" s="344" t="s">
        <v>405</v>
      </c>
      <c r="L30" s="305" t="s">
        <v>405</v>
      </c>
      <c r="M30" s="305" t="s">
        <v>405</v>
      </c>
      <c r="N30" s="305" t="s">
        <v>405</v>
      </c>
      <c r="O30" s="305" t="s">
        <v>405</v>
      </c>
      <c r="P30" s="365"/>
      <c r="Q30" s="365"/>
      <c r="R30" s="365"/>
      <c r="S30" s="147">
        <v>7500000</v>
      </c>
      <c r="T30" s="606"/>
      <c r="U30" s="606"/>
      <c r="CZ30" s="48"/>
      <c r="DA30" s="38"/>
      <c r="DB30" s="38"/>
      <c r="DC30" s="38"/>
      <c r="DD30" s="38"/>
      <c r="DP30" s="38"/>
      <c r="DQ30" s="38"/>
      <c r="DR30" s="38"/>
      <c r="DS30" s="38"/>
      <c r="DT30" s="38"/>
      <c r="DU30" s="38"/>
      <c r="DV30" s="38"/>
    </row>
    <row r="31" spans="1:126" s="49" customFormat="1" ht="15" customHeight="1" x14ac:dyDescent="0.2">
      <c r="A31" s="465">
        <v>4350</v>
      </c>
      <c r="B31" s="49" t="s">
        <v>4788</v>
      </c>
      <c r="C31" s="465" t="s">
        <v>2502</v>
      </c>
      <c r="D31" s="465" t="s">
        <v>4601</v>
      </c>
      <c r="E31" s="124" t="s">
        <v>515</v>
      </c>
      <c r="F31" s="466" t="s">
        <v>209</v>
      </c>
      <c r="G31" s="48">
        <v>6</v>
      </c>
      <c r="H31" s="344" t="s">
        <v>405</v>
      </c>
      <c r="I31" s="99" t="s">
        <v>405</v>
      </c>
      <c r="J31" s="345" t="s">
        <v>405</v>
      </c>
      <c r="K31" s="344" t="s">
        <v>405</v>
      </c>
      <c r="L31" s="100" t="s">
        <v>405</v>
      </c>
      <c r="M31" s="365"/>
      <c r="N31" s="365"/>
      <c r="O31" s="365"/>
      <c r="P31" s="365"/>
      <c r="Q31" s="365"/>
      <c r="R31" s="365"/>
      <c r="S31" s="147">
        <v>7500000</v>
      </c>
      <c r="T31" s="606"/>
      <c r="U31" s="606"/>
      <c r="DE31" s="38"/>
      <c r="DF31" s="38"/>
      <c r="DG31" s="38"/>
      <c r="DH31" s="38"/>
      <c r="DI31" s="38"/>
      <c r="DJ31" s="38"/>
      <c r="DK31" s="38"/>
      <c r="DL31" s="48"/>
    </row>
    <row r="32" spans="1:126" s="49" customFormat="1" ht="15" customHeight="1" x14ac:dyDescent="0.2">
      <c r="A32" s="458">
        <v>5520</v>
      </c>
      <c r="B32" s="49" t="s">
        <v>1658</v>
      </c>
      <c r="C32" s="458" t="s">
        <v>7697</v>
      </c>
      <c r="D32" s="458" t="s">
        <v>284</v>
      </c>
      <c r="E32" s="124" t="s">
        <v>515</v>
      </c>
      <c r="F32" s="459" t="s">
        <v>209</v>
      </c>
      <c r="G32" s="458">
        <v>4</v>
      </c>
      <c r="H32" s="345" t="s">
        <v>405</v>
      </c>
      <c r="I32" s="99" t="s">
        <v>405</v>
      </c>
      <c r="J32" s="344" t="s">
        <v>405</v>
      </c>
      <c r="K32" s="344" t="s">
        <v>405</v>
      </c>
      <c r="L32" s="100" t="s">
        <v>405</v>
      </c>
      <c r="M32" s="365"/>
      <c r="N32" s="365"/>
      <c r="O32" s="365"/>
      <c r="P32" s="365"/>
      <c r="Q32" s="365"/>
      <c r="R32" s="365"/>
      <c r="S32" s="147">
        <v>11000000</v>
      </c>
      <c r="T32" s="606"/>
      <c r="U32" s="606"/>
      <c r="DE32" s="48"/>
      <c r="DF32" s="48"/>
      <c r="DG32" s="48"/>
      <c r="DH32" s="48"/>
      <c r="DI32" s="48"/>
      <c r="DJ32" s="48"/>
      <c r="DK32" s="48"/>
    </row>
    <row r="33" spans="1:126" s="49" customFormat="1" ht="15" customHeight="1" x14ac:dyDescent="0.2">
      <c r="A33" s="468">
        <v>5626</v>
      </c>
      <c r="B33" s="49" t="s">
        <v>8076</v>
      </c>
      <c r="C33" s="468" t="s">
        <v>8053</v>
      </c>
      <c r="D33" s="468" t="s">
        <v>8054</v>
      </c>
      <c r="E33" s="124" t="s">
        <v>515</v>
      </c>
      <c r="F33" s="469" t="s">
        <v>209</v>
      </c>
      <c r="G33" s="49">
        <v>3</v>
      </c>
      <c r="H33" s="470"/>
      <c r="I33" s="446" t="s">
        <v>405</v>
      </c>
      <c r="J33" s="344" t="s">
        <v>405</v>
      </c>
      <c r="K33" s="344" t="s">
        <v>405</v>
      </c>
      <c r="L33" s="145" t="s">
        <v>405</v>
      </c>
      <c r="M33" s="145" t="s">
        <v>405</v>
      </c>
      <c r="N33" s="365"/>
      <c r="O33" s="365"/>
      <c r="P33" s="365"/>
      <c r="Q33" s="365"/>
      <c r="R33" s="146"/>
      <c r="S33" s="147">
        <v>9500000</v>
      </c>
      <c r="T33" s="606"/>
      <c r="U33" s="606"/>
    </row>
    <row r="34" spans="1:126" s="38" customFormat="1" ht="15" customHeight="1" x14ac:dyDescent="0.2">
      <c r="A34" s="456">
        <v>2483</v>
      </c>
      <c r="B34" s="48" t="s">
        <v>3842</v>
      </c>
      <c r="C34" s="456" t="s">
        <v>504</v>
      </c>
      <c r="D34" s="456" t="s">
        <v>3676</v>
      </c>
      <c r="E34" s="124" t="s">
        <v>515</v>
      </c>
      <c r="F34" s="457" t="s">
        <v>211</v>
      </c>
      <c r="G34" s="304">
        <v>9</v>
      </c>
      <c r="H34" s="344" t="s">
        <v>405</v>
      </c>
      <c r="I34" s="99" t="s">
        <v>405</v>
      </c>
      <c r="J34" s="344" t="s">
        <v>405</v>
      </c>
      <c r="K34" s="344" t="s">
        <v>405</v>
      </c>
      <c r="L34" s="145" t="s">
        <v>405</v>
      </c>
      <c r="M34" s="145"/>
      <c r="N34" s="145"/>
      <c r="O34" s="145"/>
      <c r="P34" s="145"/>
      <c r="Q34" s="145"/>
      <c r="R34" s="145"/>
      <c r="S34" s="147">
        <v>8000000</v>
      </c>
      <c r="T34" s="485"/>
      <c r="U34" s="606"/>
      <c r="V34" s="49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9"/>
      <c r="CR34" s="48"/>
      <c r="CS34" s="48"/>
      <c r="CT34" s="48"/>
      <c r="CU34" s="48"/>
      <c r="CV34" s="49"/>
      <c r="CW34" s="49"/>
      <c r="CX34" s="49"/>
      <c r="CY34" s="49"/>
      <c r="CZ34" s="49"/>
      <c r="DA34" s="49"/>
      <c r="DB34" s="49"/>
      <c r="DC34" s="49"/>
      <c r="DD34" s="49"/>
      <c r="DE34" s="48"/>
      <c r="DF34" s="48"/>
      <c r="DG34" s="48"/>
      <c r="DH34" s="48"/>
      <c r="DI34" s="48"/>
      <c r="DJ34" s="48"/>
      <c r="DK34" s="48"/>
      <c r="DM34" s="49"/>
      <c r="DN34" s="49"/>
      <c r="DO34" s="49"/>
      <c r="DP34" s="49"/>
      <c r="DQ34" s="49"/>
      <c r="DR34" s="49"/>
      <c r="DS34" s="49"/>
      <c r="DT34" s="49"/>
      <c r="DU34" s="49"/>
      <c r="DV34" s="49"/>
    </row>
    <row r="35" spans="1:126" s="49" customFormat="1" ht="15" customHeight="1" x14ac:dyDescent="0.2">
      <c r="A35" s="48">
        <v>4502</v>
      </c>
      <c r="B35" s="49" t="s">
        <v>5170</v>
      </c>
      <c r="C35" s="48" t="s">
        <v>5056</v>
      </c>
      <c r="D35" s="48" t="s">
        <v>5087</v>
      </c>
      <c r="E35" s="124" t="s">
        <v>515</v>
      </c>
      <c r="F35" s="49" t="s">
        <v>211</v>
      </c>
      <c r="G35" s="48">
        <v>5</v>
      </c>
      <c r="H35" s="344" t="s">
        <v>405</v>
      </c>
      <c r="I35" s="99" t="s">
        <v>405</v>
      </c>
      <c r="J35" s="344" t="s">
        <v>405</v>
      </c>
      <c r="K35" s="345" t="s">
        <v>405</v>
      </c>
      <c r="L35" s="145" t="s">
        <v>405</v>
      </c>
      <c r="M35" s="145" t="s">
        <v>405</v>
      </c>
      <c r="N35" s="159"/>
      <c r="O35" s="159"/>
      <c r="P35" s="159"/>
      <c r="Q35" s="159"/>
      <c r="R35" s="159"/>
      <c r="S35" s="147">
        <v>5500000</v>
      </c>
      <c r="T35" s="606"/>
      <c r="U35" s="606"/>
      <c r="DA35" s="48"/>
      <c r="DB35" s="48"/>
      <c r="DC35" s="48"/>
      <c r="DD35" s="48"/>
      <c r="DM35" s="48"/>
      <c r="DN35" s="48"/>
      <c r="DO35" s="48"/>
      <c r="DP35" s="38"/>
      <c r="DQ35" s="38"/>
      <c r="DR35" s="38"/>
      <c r="DS35" s="38"/>
      <c r="DT35" s="38"/>
      <c r="DU35" s="38"/>
      <c r="DV35" s="38"/>
    </row>
    <row r="36" spans="1:126" s="49" customFormat="1" ht="15" customHeight="1" x14ac:dyDescent="0.2">
      <c r="A36" s="640">
        <v>6692</v>
      </c>
      <c r="B36" s="640" t="s">
        <v>8673</v>
      </c>
      <c r="C36" s="640" t="s">
        <v>8541</v>
      </c>
      <c r="D36" s="640" t="s">
        <v>210</v>
      </c>
      <c r="E36" s="124" t="s">
        <v>515</v>
      </c>
      <c r="F36" s="640" t="s">
        <v>211</v>
      </c>
      <c r="G36" s="640">
        <v>1</v>
      </c>
      <c r="H36" s="470"/>
      <c r="I36" s="345"/>
      <c r="J36" s="344"/>
      <c r="K36" s="345" t="s">
        <v>405</v>
      </c>
      <c r="L36" s="145" t="s">
        <v>405</v>
      </c>
      <c r="M36" s="145" t="s">
        <v>405</v>
      </c>
      <c r="N36" s="145" t="s">
        <v>405</v>
      </c>
      <c r="O36" s="175"/>
      <c r="P36" s="175"/>
      <c r="Q36" s="175"/>
      <c r="R36" s="501"/>
      <c r="S36" s="148">
        <v>3500000</v>
      </c>
      <c r="T36" s="622"/>
      <c r="U36" s="606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</row>
    <row r="37" spans="1:126" s="48" customFormat="1" ht="15" customHeight="1" x14ac:dyDescent="0.2">
      <c r="A37" s="48">
        <v>1459</v>
      </c>
      <c r="B37" s="48" t="s">
        <v>3281</v>
      </c>
      <c r="C37" s="48" t="s">
        <v>3236</v>
      </c>
      <c r="D37" s="48" t="s">
        <v>3237</v>
      </c>
      <c r="E37" s="124" t="s">
        <v>515</v>
      </c>
      <c r="F37" s="49" t="s">
        <v>212</v>
      </c>
      <c r="G37" s="694">
        <v>11</v>
      </c>
      <c r="H37" s="344" t="s">
        <v>405</v>
      </c>
      <c r="I37" s="99" t="s">
        <v>405</v>
      </c>
      <c r="J37" s="344" t="s">
        <v>405</v>
      </c>
      <c r="K37" s="344" t="s">
        <v>405</v>
      </c>
      <c r="L37" s="145" t="s">
        <v>405</v>
      </c>
      <c r="M37" s="145" t="s">
        <v>405</v>
      </c>
      <c r="N37" s="145"/>
      <c r="O37" s="145"/>
      <c r="P37" s="145"/>
      <c r="Q37" s="145"/>
      <c r="R37" s="145"/>
      <c r="S37" s="147">
        <v>12000000</v>
      </c>
      <c r="T37" s="606"/>
      <c r="U37" s="606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38"/>
      <c r="DA37" s="49"/>
      <c r="DB37" s="49"/>
      <c r="DC37" s="49"/>
      <c r="DD37" s="49"/>
      <c r="DE37" s="38"/>
      <c r="DF37" s="38"/>
      <c r="DG37" s="38"/>
      <c r="DH37" s="38"/>
      <c r="DI37" s="38"/>
      <c r="DJ37" s="38"/>
      <c r="DK37" s="38"/>
      <c r="DM37" s="49"/>
      <c r="DN37" s="49"/>
      <c r="DO37" s="49"/>
      <c r="DP37" s="49"/>
      <c r="DQ37" s="49"/>
      <c r="DR37" s="49"/>
      <c r="DS37" s="49"/>
      <c r="DT37" s="49"/>
      <c r="DU37" s="49"/>
      <c r="DV37" s="49"/>
    </row>
    <row r="38" spans="1:126" s="48" customFormat="1" ht="15" customHeight="1" x14ac:dyDescent="0.2">
      <c r="A38" s="456">
        <v>2560</v>
      </c>
      <c r="B38" s="48" t="s">
        <v>2420</v>
      </c>
      <c r="C38" s="456" t="s">
        <v>3724</v>
      </c>
      <c r="D38" s="456" t="s">
        <v>3725</v>
      </c>
      <c r="E38" s="124" t="s">
        <v>515</v>
      </c>
      <c r="F38" s="457" t="s">
        <v>212</v>
      </c>
      <c r="G38" s="693">
        <v>9</v>
      </c>
      <c r="H38" s="345" t="s">
        <v>405</v>
      </c>
      <c r="I38" s="99" t="s">
        <v>405</v>
      </c>
      <c r="J38" s="345" t="s">
        <v>405</v>
      </c>
      <c r="K38" s="344" t="s">
        <v>405</v>
      </c>
      <c r="L38" s="145" t="s">
        <v>405</v>
      </c>
      <c r="M38" s="145"/>
      <c r="N38" s="145"/>
      <c r="O38" s="145"/>
      <c r="P38" s="145"/>
      <c r="Q38" s="145"/>
      <c r="R38" s="49"/>
      <c r="S38" s="147">
        <v>8500000</v>
      </c>
      <c r="T38" s="485"/>
      <c r="U38" s="606"/>
      <c r="V38" s="49"/>
      <c r="CQ38" s="49"/>
      <c r="CR38" s="49"/>
      <c r="CS38" s="49"/>
      <c r="CT38" s="49"/>
      <c r="CU38" s="49"/>
      <c r="CV38" s="38"/>
      <c r="CW38" s="38"/>
      <c r="CX38" s="38"/>
      <c r="CY38" s="38"/>
      <c r="CZ38" s="38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</row>
    <row r="39" spans="1:126" s="48" customFormat="1" ht="15" customHeight="1" x14ac:dyDescent="0.2">
      <c r="A39" s="465">
        <v>4092</v>
      </c>
      <c r="B39" s="49" t="s">
        <v>4777</v>
      </c>
      <c r="C39" s="465" t="s">
        <v>274</v>
      </c>
      <c r="D39" s="465" t="s">
        <v>4647</v>
      </c>
      <c r="E39" s="124" t="s">
        <v>515</v>
      </c>
      <c r="F39" s="466" t="s">
        <v>212</v>
      </c>
      <c r="G39" s="48">
        <v>6</v>
      </c>
      <c r="H39" s="344" t="s">
        <v>405</v>
      </c>
      <c r="I39" s="99" t="s">
        <v>405</v>
      </c>
      <c r="J39" s="345" t="s">
        <v>405</v>
      </c>
      <c r="K39" s="344" t="s">
        <v>405</v>
      </c>
      <c r="L39" s="100" t="s">
        <v>405</v>
      </c>
      <c r="M39" s="100" t="s">
        <v>405</v>
      </c>
      <c r="N39" s="100" t="s">
        <v>405</v>
      </c>
      <c r="O39" s="100"/>
      <c r="P39" s="100"/>
      <c r="Q39" s="100"/>
      <c r="R39" s="365"/>
      <c r="S39" s="147">
        <v>7000000</v>
      </c>
      <c r="T39" s="606"/>
      <c r="U39" s="606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</row>
    <row r="40" spans="1:126" s="48" customFormat="1" ht="15" customHeight="1" x14ac:dyDescent="0.2">
      <c r="A40" s="465">
        <v>4019</v>
      </c>
      <c r="B40" s="49" t="s">
        <v>1937</v>
      </c>
      <c r="C40" s="465" t="s">
        <v>378</v>
      </c>
      <c r="D40" s="465" t="s">
        <v>4608</v>
      </c>
      <c r="E40" s="124" t="s">
        <v>515</v>
      </c>
      <c r="F40" s="466" t="s">
        <v>212</v>
      </c>
      <c r="G40" s="429">
        <v>6</v>
      </c>
      <c r="H40" s="344" t="s">
        <v>405</v>
      </c>
      <c r="I40" s="99" t="s">
        <v>405</v>
      </c>
      <c r="J40" s="345" t="s">
        <v>405</v>
      </c>
      <c r="K40" s="344" t="s">
        <v>405</v>
      </c>
      <c r="L40" s="100" t="s">
        <v>405</v>
      </c>
      <c r="M40" s="365"/>
      <c r="N40" s="365"/>
      <c r="O40" s="365"/>
      <c r="P40" s="365"/>
      <c r="Q40" s="365"/>
      <c r="R40" s="49"/>
      <c r="S40" s="147">
        <v>5500000</v>
      </c>
      <c r="T40" s="606"/>
      <c r="U40" s="606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38"/>
      <c r="DG40" s="38"/>
      <c r="DH40" s="38"/>
      <c r="DI40" s="38"/>
      <c r="DJ40" s="38"/>
      <c r="DK40" s="38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</row>
    <row r="41" spans="1:126" s="49" customFormat="1" ht="15" customHeight="1" x14ac:dyDescent="0.2">
      <c r="A41" s="48">
        <v>4594</v>
      </c>
      <c r="B41" s="49" t="s">
        <v>1654</v>
      </c>
      <c r="C41" s="48" t="s">
        <v>331</v>
      </c>
      <c r="D41" s="48" t="s">
        <v>210</v>
      </c>
      <c r="E41" s="124" t="s">
        <v>515</v>
      </c>
      <c r="F41" s="49" t="s">
        <v>212</v>
      </c>
      <c r="G41" s="48">
        <v>5</v>
      </c>
      <c r="H41" s="344" t="s">
        <v>405</v>
      </c>
      <c r="I41" s="99" t="s">
        <v>405</v>
      </c>
      <c r="J41" s="344" t="s">
        <v>405</v>
      </c>
      <c r="K41" s="345" t="s">
        <v>405</v>
      </c>
      <c r="L41" s="100" t="s">
        <v>405</v>
      </c>
      <c r="M41" s="100" t="s">
        <v>405</v>
      </c>
      <c r="N41" s="100" t="s">
        <v>405</v>
      </c>
      <c r="O41" s="100" t="s">
        <v>405</v>
      </c>
      <c r="P41" s="100"/>
      <c r="Q41" s="100"/>
      <c r="R41" s="159"/>
      <c r="S41" s="147">
        <v>5000000</v>
      </c>
      <c r="T41" s="606"/>
      <c r="U41" s="606"/>
      <c r="DA41" s="48"/>
      <c r="DB41" s="48"/>
      <c r="DC41" s="48"/>
      <c r="DD41" s="48"/>
      <c r="DM41" s="48"/>
      <c r="DN41" s="48"/>
      <c r="DO41" s="48"/>
    </row>
    <row r="42" spans="1:126" s="49" customFormat="1" ht="15" customHeight="1" x14ac:dyDescent="0.2">
      <c r="A42" s="458">
        <v>5425</v>
      </c>
      <c r="B42" s="48" t="s">
        <v>1656</v>
      </c>
      <c r="C42" s="458" t="s">
        <v>2366</v>
      </c>
      <c r="D42" s="458" t="s">
        <v>366</v>
      </c>
      <c r="E42" s="124" t="s">
        <v>515</v>
      </c>
      <c r="F42" s="458" t="s">
        <v>212</v>
      </c>
      <c r="G42" s="458">
        <v>4</v>
      </c>
      <c r="H42" s="345" t="s">
        <v>405</v>
      </c>
      <c r="I42" s="344" t="s">
        <v>405</v>
      </c>
      <c r="J42" s="344" t="s">
        <v>405</v>
      </c>
      <c r="K42" s="344" t="s">
        <v>405</v>
      </c>
      <c r="L42" s="715" t="s">
        <v>405</v>
      </c>
      <c r="M42" s="715" t="s">
        <v>405</v>
      </c>
      <c r="N42" s="715" t="s">
        <v>405</v>
      </c>
      <c r="O42" s="367"/>
      <c r="P42" s="367"/>
      <c r="Q42" s="367"/>
      <c r="R42" s="367"/>
      <c r="S42" s="765">
        <v>3000000</v>
      </c>
      <c r="T42" s="485"/>
      <c r="U42" s="606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7"/>
      <c r="DM42" s="47"/>
      <c r="DN42" s="47"/>
      <c r="DO42" s="47"/>
      <c r="DP42" s="48"/>
      <c r="DQ42" s="48"/>
      <c r="DR42" s="48"/>
      <c r="DS42" s="48"/>
      <c r="DT42" s="48"/>
      <c r="DU42" s="48"/>
      <c r="DV42" s="48"/>
    </row>
    <row r="43" spans="1:126" s="49" customFormat="1" ht="15" customHeight="1" x14ac:dyDescent="0.2">
      <c r="A43" s="48">
        <v>1352</v>
      </c>
      <c r="B43" s="48" t="s">
        <v>3302</v>
      </c>
      <c r="C43" s="48" t="s">
        <v>3258</v>
      </c>
      <c r="D43" s="48" t="s">
        <v>252</v>
      </c>
      <c r="E43" s="124" t="s">
        <v>515</v>
      </c>
      <c r="F43" s="49" t="s">
        <v>221</v>
      </c>
      <c r="G43" s="140">
        <v>11</v>
      </c>
      <c r="H43" s="344" t="s">
        <v>405</v>
      </c>
      <c r="I43" s="99" t="s">
        <v>405</v>
      </c>
      <c r="J43" s="344" t="s">
        <v>405</v>
      </c>
      <c r="K43" s="345" t="s">
        <v>405</v>
      </c>
      <c r="L43" s="100" t="s">
        <v>405</v>
      </c>
      <c r="M43" s="367"/>
      <c r="N43" s="367"/>
      <c r="O43" s="367"/>
      <c r="P43" s="367"/>
      <c r="Q43" s="367"/>
      <c r="R43" s="367"/>
      <c r="S43" s="147">
        <v>10000000</v>
      </c>
      <c r="T43" s="485"/>
      <c r="U43" s="606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38"/>
      <c r="CW43" s="38"/>
      <c r="CX43" s="38"/>
      <c r="CY43" s="38"/>
    </row>
    <row r="44" spans="1:126" s="49" customFormat="1" ht="15" customHeight="1" x14ac:dyDescent="0.2">
      <c r="A44" s="472">
        <v>1922</v>
      </c>
      <c r="B44" s="473" t="s">
        <v>3589</v>
      </c>
      <c r="C44" s="472" t="s">
        <v>283</v>
      </c>
      <c r="D44" s="472" t="s">
        <v>3424</v>
      </c>
      <c r="E44" s="124" t="s">
        <v>515</v>
      </c>
      <c r="F44" s="473" t="s">
        <v>221</v>
      </c>
      <c r="G44" s="699">
        <v>10</v>
      </c>
      <c r="H44" s="344" t="s">
        <v>405</v>
      </c>
      <c r="I44" s="446" t="s">
        <v>405</v>
      </c>
      <c r="J44" s="344" t="s">
        <v>405</v>
      </c>
      <c r="K44" s="344" t="s">
        <v>405</v>
      </c>
      <c r="L44" s="305" t="s">
        <v>405</v>
      </c>
      <c r="M44" s="305" t="s">
        <v>405</v>
      </c>
      <c r="N44" s="145"/>
      <c r="O44" s="145"/>
      <c r="P44" s="145"/>
      <c r="Q44" s="145"/>
      <c r="R44" s="145"/>
      <c r="S44" s="147">
        <v>7500000</v>
      </c>
      <c r="T44" s="606"/>
      <c r="U44" s="606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Z44" s="38"/>
      <c r="DA44" s="38"/>
      <c r="DB44" s="38"/>
      <c r="DC44" s="38"/>
      <c r="DD44" s="38"/>
      <c r="DE44" s="48"/>
      <c r="DF44" s="48"/>
      <c r="DG44" s="48"/>
      <c r="DH44" s="48"/>
      <c r="DI44" s="48"/>
      <c r="DJ44" s="48"/>
      <c r="DK44" s="48"/>
      <c r="DM44" s="38"/>
      <c r="DN44" s="38"/>
      <c r="DO44" s="38"/>
    </row>
    <row r="45" spans="1:126" s="49" customFormat="1" ht="15" customHeight="1" x14ac:dyDescent="0.2">
      <c r="A45" s="460">
        <v>2934</v>
      </c>
      <c r="B45" s="461" t="s">
        <v>4222</v>
      </c>
      <c r="C45" s="460" t="s">
        <v>3942</v>
      </c>
      <c r="D45" s="460" t="s">
        <v>1868</v>
      </c>
      <c r="E45" s="124" t="s">
        <v>515</v>
      </c>
      <c r="F45" s="461" t="s">
        <v>221</v>
      </c>
      <c r="G45" s="596">
        <v>8</v>
      </c>
      <c r="H45" s="344" t="s">
        <v>405</v>
      </c>
      <c r="I45" s="99" t="s">
        <v>405</v>
      </c>
      <c r="J45" s="345" t="s">
        <v>405</v>
      </c>
      <c r="K45" s="344" t="s">
        <v>405</v>
      </c>
      <c r="L45" s="145" t="s">
        <v>405</v>
      </c>
      <c r="M45" s="145" t="s">
        <v>405</v>
      </c>
      <c r="N45" s="159"/>
      <c r="O45" s="159"/>
      <c r="P45" s="159"/>
      <c r="Q45" s="159"/>
      <c r="R45" s="159"/>
      <c r="S45" s="147">
        <v>6000000</v>
      </c>
      <c r="T45" s="485"/>
      <c r="U45" s="606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T45" s="38"/>
      <c r="CU45" s="38"/>
      <c r="CV45" s="38"/>
      <c r="CW45" s="38"/>
      <c r="CZ45" s="38"/>
      <c r="DL45" s="48"/>
    </row>
    <row r="46" spans="1:126" s="49" customFormat="1" ht="15" customHeight="1" x14ac:dyDescent="0.2">
      <c r="A46" s="468">
        <v>5592</v>
      </c>
      <c r="B46" s="49" t="s">
        <v>8086</v>
      </c>
      <c r="C46" s="468" t="s">
        <v>2231</v>
      </c>
      <c r="D46" s="468" t="s">
        <v>191</v>
      </c>
      <c r="E46" s="124" t="s">
        <v>515</v>
      </c>
      <c r="F46" s="469" t="s">
        <v>221</v>
      </c>
      <c r="G46" s="49">
        <v>3</v>
      </c>
      <c r="H46" s="470"/>
      <c r="I46" s="446" t="s">
        <v>405</v>
      </c>
      <c r="J46" s="344" t="s">
        <v>405</v>
      </c>
      <c r="K46" s="344" t="s">
        <v>405</v>
      </c>
      <c r="L46" s="145" t="s">
        <v>405</v>
      </c>
      <c r="M46" s="365"/>
      <c r="N46" s="365"/>
      <c r="O46" s="365"/>
      <c r="P46" s="365"/>
      <c r="Q46" s="365"/>
      <c r="R46" s="146"/>
      <c r="S46" s="147">
        <v>5500000</v>
      </c>
      <c r="T46" s="606"/>
      <c r="U46" s="606"/>
    </row>
    <row r="47" spans="1:126" s="38" customFormat="1" ht="15" customHeight="1" x14ac:dyDescent="0.2">
      <c r="A47" s="548">
        <v>6078</v>
      </c>
      <c r="B47" s="49" t="s">
        <v>8381</v>
      </c>
      <c r="C47" s="548" t="s">
        <v>7740</v>
      </c>
      <c r="D47" s="548" t="s">
        <v>7741</v>
      </c>
      <c r="E47" s="124" t="s">
        <v>515</v>
      </c>
      <c r="F47" s="475" t="s">
        <v>221</v>
      </c>
      <c r="G47" s="475">
        <v>2</v>
      </c>
      <c r="H47" s="470"/>
      <c r="I47" s="470"/>
      <c r="J47" s="345" t="s">
        <v>405</v>
      </c>
      <c r="K47" s="344" t="s">
        <v>405</v>
      </c>
      <c r="L47" s="100" t="s">
        <v>405</v>
      </c>
      <c r="M47" s="100" t="s">
        <v>405</v>
      </c>
      <c r="N47" s="100" t="s">
        <v>405</v>
      </c>
      <c r="O47" s="100"/>
      <c r="P47" s="100"/>
      <c r="Q47" s="100"/>
      <c r="R47" s="49"/>
      <c r="S47" s="147">
        <v>3500000</v>
      </c>
      <c r="T47" s="606"/>
      <c r="U47" s="606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</row>
    <row r="48" spans="1:126" s="49" customFormat="1" ht="15" customHeight="1" x14ac:dyDescent="0.2">
      <c r="A48" s="548">
        <v>6089</v>
      </c>
      <c r="B48" s="49" t="s">
        <v>5170</v>
      </c>
      <c r="C48" s="548" t="s">
        <v>8341</v>
      </c>
      <c r="D48" s="548" t="s">
        <v>191</v>
      </c>
      <c r="E48" s="124" t="s">
        <v>515</v>
      </c>
      <c r="F48" s="475" t="s">
        <v>221</v>
      </c>
      <c r="G48" s="475">
        <v>2</v>
      </c>
      <c r="H48" s="470"/>
      <c r="I48" s="470"/>
      <c r="J48" s="345" t="s">
        <v>405</v>
      </c>
      <c r="K48" s="344" t="s">
        <v>405</v>
      </c>
      <c r="L48" s="100" t="s">
        <v>405</v>
      </c>
      <c r="M48" s="100" t="s">
        <v>405</v>
      </c>
      <c r="N48" s="365"/>
      <c r="O48" s="365"/>
      <c r="P48" s="365"/>
      <c r="Q48" s="365"/>
      <c r="S48" s="147">
        <v>5500000</v>
      </c>
      <c r="T48" s="606"/>
      <c r="U48" s="606"/>
    </row>
    <row r="49" spans="1:126" s="49" customFormat="1" ht="15" customHeight="1" x14ac:dyDescent="0.2">
      <c r="A49" s="548">
        <v>6082</v>
      </c>
      <c r="B49" s="49" t="s">
        <v>8391</v>
      </c>
      <c r="C49" s="548" t="s">
        <v>364</v>
      </c>
      <c r="D49" s="548" t="s">
        <v>316</v>
      </c>
      <c r="E49" s="124" t="s">
        <v>515</v>
      </c>
      <c r="F49" s="475" t="s">
        <v>221</v>
      </c>
      <c r="G49" s="475">
        <v>2</v>
      </c>
      <c r="H49" s="470"/>
      <c r="I49" s="470"/>
      <c r="J49" s="345" t="s">
        <v>405</v>
      </c>
      <c r="K49" s="345" t="s">
        <v>405</v>
      </c>
      <c r="L49" s="305" t="s">
        <v>405</v>
      </c>
      <c r="M49" s="305" t="s">
        <v>405</v>
      </c>
      <c r="N49" s="365"/>
      <c r="O49" s="365"/>
      <c r="P49" s="365"/>
      <c r="Q49" s="365"/>
      <c r="S49" s="147">
        <v>3000000</v>
      </c>
      <c r="T49" s="485"/>
      <c r="U49" s="606"/>
    </row>
    <row r="50" spans="1:126" s="49" customFormat="1" ht="15" customHeight="1" x14ac:dyDescent="0.2">
      <c r="A50" s="815">
        <v>7186</v>
      </c>
      <c r="B50" s="815" t="s">
        <v>9031</v>
      </c>
      <c r="C50" s="825" t="s">
        <v>268</v>
      </c>
      <c r="D50" s="825" t="s">
        <v>425</v>
      </c>
      <c r="E50" s="124" t="s">
        <v>515</v>
      </c>
      <c r="F50" s="815" t="s">
        <v>221</v>
      </c>
      <c r="G50" s="815">
        <v>0</v>
      </c>
      <c r="H50" s="487"/>
      <c r="I50" s="487"/>
      <c r="J50" s="345"/>
      <c r="K50" s="345"/>
      <c r="L50" s="305" t="s">
        <v>405</v>
      </c>
      <c r="M50" s="305" t="s">
        <v>405</v>
      </c>
      <c r="N50" s="305" t="s">
        <v>405</v>
      </c>
      <c r="O50" s="305" t="s">
        <v>405</v>
      </c>
      <c r="P50" s="305" t="s">
        <v>405</v>
      </c>
      <c r="Q50" s="545"/>
      <c r="R50" s="545"/>
      <c r="S50" s="150">
        <v>3400000</v>
      </c>
      <c r="T50" s="545"/>
      <c r="U50" s="258"/>
      <c r="V50" s="545"/>
      <c r="W50" s="545"/>
      <c r="X50" s="545"/>
      <c r="Y50" s="545"/>
      <c r="Z50" s="545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49"/>
      <c r="BN50" s="249"/>
      <c r="BO50" s="249"/>
      <c r="BP50" s="249"/>
      <c r="BQ50" s="249"/>
      <c r="BR50" s="249"/>
      <c r="BS50" s="249"/>
      <c r="BT50" s="249"/>
      <c r="BU50" s="249"/>
      <c r="BV50" s="249"/>
      <c r="BW50" s="249"/>
      <c r="BX50" s="249"/>
      <c r="BY50" s="249"/>
      <c r="BZ50" s="249"/>
      <c r="CA50" s="249"/>
      <c r="CB50" s="249"/>
      <c r="CC50" s="249"/>
      <c r="CD50" s="249"/>
      <c r="CE50" s="249"/>
      <c r="CF50" s="249"/>
      <c r="CG50" s="249"/>
      <c r="CH50" s="249"/>
      <c r="CI50" s="249"/>
      <c r="CJ50" s="249"/>
      <c r="CK50" s="249"/>
      <c r="CL50" s="249"/>
      <c r="CM50" s="249"/>
      <c r="CN50" s="249"/>
      <c r="CO50" s="249"/>
      <c r="CP50" s="249"/>
      <c r="CQ50" s="249"/>
      <c r="CR50" s="249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49"/>
      <c r="DJ50" s="249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</row>
    <row r="51" spans="1:126" s="49" customFormat="1" ht="15" customHeight="1" x14ac:dyDescent="0.2">
      <c r="A51" s="458">
        <v>5086</v>
      </c>
      <c r="B51" s="49" t="s">
        <v>5150</v>
      </c>
      <c r="C51" s="458" t="s">
        <v>3254</v>
      </c>
      <c r="D51" s="458" t="s">
        <v>4384</v>
      </c>
      <c r="E51" s="124" t="s">
        <v>515</v>
      </c>
      <c r="F51" s="459" t="s">
        <v>217</v>
      </c>
      <c r="G51" s="458">
        <v>4</v>
      </c>
      <c r="H51" s="345" t="s">
        <v>405</v>
      </c>
      <c r="I51" s="99" t="s">
        <v>405</v>
      </c>
      <c r="J51" s="344" t="s">
        <v>405</v>
      </c>
      <c r="K51" s="344" t="s">
        <v>405</v>
      </c>
      <c r="L51" s="305" t="s">
        <v>405</v>
      </c>
      <c r="M51" s="305" t="s">
        <v>405</v>
      </c>
      <c r="N51" s="305" t="s">
        <v>405</v>
      </c>
      <c r="O51" s="305" t="s">
        <v>405</v>
      </c>
      <c r="P51" s="305" t="s">
        <v>405</v>
      </c>
      <c r="Q51" s="365"/>
      <c r="R51" s="365"/>
      <c r="S51" s="147">
        <v>6500000</v>
      </c>
      <c r="T51" s="606"/>
      <c r="U51" s="606"/>
    </row>
    <row r="52" spans="1:126" s="49" customFormat="1" ht="15" customHeight="1" x14ac:dyDescent="0.2">
      <c r="A52" s="458">
        <v>5407</v>
      </c>
      <c r="B52" s="49" t="s">
        <v>1655</v>
      </c>
      <c r="C52" s="458" t="s">
        <v>4660</v>
      </c>
      <c r="D52" s="458" t="s">
        <v>5786</v>
      </c>
      <c r="E52" s="124" t="s">
        <v>515</v>
      </c>
      <c r="F52" s="459" t="s">
        <v>217</v>
      </c>
      <c r="G52" s="458">
        <v>4</v>
      </c>
      <c r="H52" s="345" t="s">
        <v>405</v>
      </c>
      <c r="I52" s="99" t="s">
        <v>405</v>
      </c>
      <c r="J52" s="344" t="s">
        <v>405</v>
      </c>
      <c r="K52" s="344" t="s">
        <v>405</v>
      </c>
      <c r="L52" s="305" t="s">
        <v>405</v>
      </c>
      <c r="M52" s="305" t="s">
        <v>405</v>
      </c>
      <c r="N52" s="305" t="s">
        <v>405</v>
      </c>
      <c r="O52" s="305" t="s">
        <v>405</v>
      </c>
      <c r="P52" s="305" t="s">
        <v>405</v>
      </c>
      <c r="Q52" s="365"/>
      <c r="R52" s="365"/>
      <c r="S52" s="147">
        <v>4500000</v>
      </c>
      <c r="T52" s="606"/>
      <c r="U52" s="606"/>
    </row>
    <row r="53" spans="1:126" s="249" customFormat="1" ht="15" customHeight="1" x14ac:dyDescent="0.2">
      <c r="A53" s="815">
        <v>7369</v>
      </c>
      <c r="B53" s="815" t="s">
        <v>9049</v>
      </c>
      <c r="C53" s="815" t="s">
        <v>407</v>
      </c>
      <c r="D53" s="815" t="s">
        <v>252</v>
      </c>
      <c r="E53" s="124" t="s">
        <v>515</v>
      </c>
      <c r="F53" s="815" t="s">
        <v>217</v>
      </c>
      <c r="G53" s="815">
        <v>0</v>
      </c>
      <c r="H53" s="345"/>
      <c r="I53" s="446"/>
      <c r="J53" s="344"/>
      <c r="K53" s="344"/>
      <c r="L53" s="305" t="s">
        <v>405</v>
      </c>
      <c r="M53" s="305" t="s">
        <v>405</v>
      </c>
      <c r="N53" s="305" t="s">
        <v>405</v>
      </c>
      <c r="O53" s="305" t="s">
        <v>405</v>
      </c>
      <c r="P53" s="367"/>
      <c r="Q53" s="48"/>
      <c r="R53" s="547"/>
      <c r="S53" s="150">
        <v>1100000</v>
      </c>
      <c r="T53" s="485"/>
      <c r="U53" s="49"/>
      <c r="V53" s="48"/>
      <c r="W53" s="48"/>
      <c r="X53" s="48"/>
      <c r="Y53" s="48"/>
      <c r="Z53" s="48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</row>
    <row r="54" spans="1:126" s="49" customFormat="1" ht="15" customHeight="1" x14ac:dyDescent="0.2">
      <c r="A54" s="460">
        <v>3086</v>
      </c>
      <c r="B54" s="461" t="s">
        <v>4225</v>
      </c>
      <c r="C54" s="460" t="s">
        <v>236</v>
      </c>
      <c r="D54" s="460" t="s">
        <v>4041</v>
      </c>
      <c r="E54" s="124" t="s">
        <v>515</v>
      </c>
      <c r="F54" s="461" t="s">
        <v>226</v>
      </c>
      <c r="G54" s="596">
        <v>8</v>
      </c>
      <c r="H54" s="345" t="s">
        <v>405</v>
      </c>
      <c r="I54" s="99" t="s">
        <v>405</v>
      </c>
      <c r="J54" s="344" t="s">
        <v>405</v>
      </c>
      <c r="K54" s="345" t="s">
        <v>405</v>
      </c>
      <c r="L54" s="100" t="s">
        <v>405</v>
      </c>
      <c r="M54" s="100" t="s">
        <v>405</v>
      </c>
      <c r="N54" s="100"/>
      <c r="O54" s="100"/>
      <c r="P54" s="100"/>
      <c r="Q54" s="100"/>
      <c r="R54" s="100"/>
      <c r="S54" s="147">
        <v>2500000</v>
      </c>
      <c r="T54" s="485"/>
      <c r="U54" s="606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</row>
    <row r="55" spans="1:126" s="514" customFormat="1" ht="15" customHeight="1" x14ac:dyDescent="0.2">
      <c r="A55" s="512">
        <f>COUNT(A3:A54)</f>
        <v>52</v>
      </c>
      <c r="B55" s="529" t="s">
        <v>2744</v>
      </c>
      <c r="C55" s="497" t="s">
        <v>785</v>
      </c>
      <c r="D55" s="497" t="s">
        <v>4951</v>
      </c>
      <c r="E55" s="529" t="s">
        <v>2744</v>
      </c>
      <c r="F55" s="513"/>
      <c r="G55" s="498">
        <f>AVERAGE(G3:G54)</f>
        <v>4.7115384615384617</v>
      </c>
      <c r="H55" s="499"/>
      <c r="I55" s="499"/>
      <c r="J55" s="499"/>
      <c r="K55" s="499"/>
      <c r="L55" s="499">
        <f t="shared" ref="L55:Q55" si="0">COUNTIF((L3:L54),"X")</f>
        <v>52</v>
      </c>
      <c r="M55" s="499">
        <f t="shared" si="0"/>
        <v>39</v>
      </c>
      <c r="N55" s="499">
        <f t="shared" si="0"/>
        <v>25</v>
      </c>
      <c r="O55" s="499">
        <f t="shared" si="0"/>
        <v>14</v>
      </c>
      <c r="P55" s="499">
        <f t="shared" si="0"/>
        <v>6</v>
      </c>
      <c r="Q55" s="499">
        <f t="shared" si="0"/>
        <v>1</v>
      </c>
      <c r="R55" s="499">
        <f>SUM(L55:Q55)</f>
        <v>137</v>
      </c>
      <c r="S55" s="500">
        <f>SUM(S3:S54)</f>
        <v>319385000</v>
      </c>
      <c r="T55" s="623"/>
      <c r="U55" s="623"/>
    </row>
    <row r="56" spans="1:126" s="38" customFormat="1" ht="15" customHeight="1" x14ac:dyDescent="0.2">
      <c r="A56" s="815">
        <v>7296</v>
      </c>
      <c r="B56" s="815" t="s">
        <v>9140</v>
      </c>
      <c r="C56" s="815" t="s">
        <v>417</v>
      </c>
      <c r="D56" s="815" t="s">
        <v>356</v>
      </c>
      <c r="E56" s="124" t="s">
        <v>515</v>
      </c>
      <c r="F56" s="815" t="s">
        <v>190</v>
      </c>
      <c r="G56" s="815">
        <v>0</v>
      </c>
      <c r="H56" s="487"/>
      <c r="I56" s="487"/>
      <c r="J56" s="345"/>
      <c r="K56" s="345"/>
      <c r="L56" s="305" t="s">
        <v>405</v>
      </c>
      <c r="M56" s="305" t="s">
        <v>405</v>
      </c>
      <c r="N56" s="305" t="s">
        <v>405</v>
      </c>
      <c r="O56" s="305" t="s">
        <v>405</v>
      </c>
      <c r="P56" s="545"/>
      <c r="Q56" s="545"/>
      <c r="R56" s="545"/>
      <c r="S56" s="150">
        <v>500000</v>
      </c>
      <c r="T56" s="545"/>
      <c r="U56" s="49"/>
      <c r="V56" s="545"/>
      <c r="W56" s="545"/>
      <c r="X56" s="545"/>
      <c r="Y56" s="545"/>
      <c r="Z56" s="545"/>
      <c r="AA56" s="249"/>
      <c r="AB56" s="249"/>
      <c r="AC56" s="249"/>
      <c r="AD56" s="249"/>
      <c r="AE56" s="249"/>
      <c r="AF56" s="249"/>
      <c r="AG56" s="249"/>
      <c r="AH56" s="249"/>
      <c r="AI56" s="249"/>
      <c r="AJ56" s="249"/>
      <c r="AK56" s="249"/>
      <c r="AL56" s="249"/>
      <c r="AM56" s="249"/>
      <c r="AN56" s="249"/>
      <c r="AO56" s="249"/>
      <c r="AP56" s="249"/>
      <c r="AQ56" s="249"/>
      <c r="AR56" s="249"/>
      <c r="AS56" s="249"/>
      <c r="AT56" s="249"/>
      <c r="AU56" s="249"/>
      <c r="AV56" s="249"/>
      <c r="AW56" s="249"/>
      <c r="AX56" s="249"/>
      <c r="AY56" s="249"/>
      <c r="AZ56" s="249"/>
      <c r="BA56" s="249"/>
      <c r="BB56" s="249"/>
      <c r="BC56" s="249"/>
      <c r="BD56" s="249"/>
      <c r="BE56" s="249"/>
      <c r="BF56" s="249"/>
      <c r="BG56" s="249"/>
      <c r="BH56" s="249"/>
      <c r="BI56" s="249"/>
      <c r="BJ56" s="249"/>
      <c r="BK56" s="249"/>
      <c r="BL56" s="249"/>
      <c r="BM56" s="249"/>
      <c r="BN56" s="249"/>
      <c r="BO56" s="249"/>
      <c r="BP56" s="249"/>
      <c r="BQ56" s="249"/>
      <c r="BR56" s="249"/>
      <c r="BS56" s="249"/>
      <c r="BT56" s="249"/>
      <c r="BU56" s="249"/>
      <c r="BV56" s="249"/>
      <c r="BW56" s="249"/>
      <c r="BX56" s="249"/>
      <c r="BY56" s="249"/>
      <c r="BZ56" s="249"/>
      <c r="CA56" s="249"/>
      <c r="CB56" s="249"/>
      <c r="CC56" s="249"/>
      <c r="CD56" s="249"/>
      <c r="CE56" s="249"/>
      <c r="CF56" s="249"/>
      <c r="CG56" s="249"/>
      <c r="CH56" s="249"/>
      <c r="CI56" s="249"/>
      <c r="CJ56" s="249"/>
      <c r="CK56" s="249"/>
      <c r="CL56" s="249"/>
      <c r="CM56" s="249"/>
      <c r="CN56" s="249"/>
      <c r="CO56" s="249"/>
      <c r="CP56" s="249"/>
      <c r="CQ56" s="249"/>
      <c r="CR56" s="249"/>
      <c r="CS56" s="249"/>
      <c r="CT56" s="249"/>
      <c r="CU56" s="249"/>
      <c r="CV56" s="249"/>
      <c r="CW56" s="249"/>
      <c r="CX56" s="249"/>
      <c r="CY56" s="249"/>
      <c r="CZ56" s="249"/>
      <c r="DA56" s="249"/>
      <c r="DB56" s="249"/>
      <c r="DC56" s="249"/>
      <c r="DD56" s="249"/>
      <c r="DE56" s="249"/>
      <c r="DF56" s="249"/>
      <c r="DG56" s="249"/>
      <c r="DH56" s="249"/>
      <c r="DI56" s="249"/>
      <c r="DJ56" s="249"/>
      <c r="DK56" s="249"/>
      <c r="DL56" s="249"/>
      <c r="DM56" s="249"/>
      <c r="DN56" s="249"/>
      <c r="DO56" s="249"/>
      <c r="DP56" s="249"/>
      <c r="DQ56" s="249"/>
      <c r="DR56" s="249"/>
      <c r="DS56" s="249"/>
      <c r="DT56" s="249"/>
      <c r="DU56" s="249"/>
      <c r="DV56" s="249"/>
    </row>
    <row r="57" spans="1:126" s="49" customFormat="1" ht="15" customHeight="1" x14ac:dyDescent="0.2">
      <c r="A57" s="640">
        <v>6839</v>
      </c>
      <c r="B57" s="633" t="s">
        <v>8724</v>
      </c>
      <c r="C57" s="633" t="s">
        <v>8641</v>
      </c>
      <c r="D57" s="640" t="s">
        <v>194</v>
      </c>
      <c r="E57" s="124" t="s">
        <v>515</v>
      </c>
      <c r="F57" s="633" t="s">
        <v>196</v>
      </c>
      <c r="G57" s="633">
        <v>1</v>
      </c>
      <c r="H57" s="470"/>
      <c r="I57" s="470"/>
      <c r="J57" s="345"/>
      <c r="K57" s="345" t="s">
        <v>405</v>
      </c>
      <c r="L57" s="100" t="s">
        <v>405</v>
      </c>
      <c r="M57" s="100" t="s">
        <v>405</v>
      </c>
      <c r="N57" s="100" t="s">
        <v>405</v>
      </c>
      <c r="O57" s="365"/>
      <c r="P57" s="365"/>
      <c r="Q57" s="365"/>
      <c r="S57" s="147">
        <v>750000</v>
      </c>
      <c r="T57" s="606"/>
      <c r="U57" s="606"/>
    </row>
    <row r="58" spans="1:126" s="49" customFormat="1" ht="15" customHeight="1" x14ac:dyDescent="0.2">
      <c r="A58" s="48">
        <v>4416</v>
      </c>
      <c r="B58" s="49" t="s">
        <v>1695</v>
      </c>
      <c r="C58" s="140" t="s">
        <v>268</v>
      </c>
      <c r="D58" s="140" t="s">
        <v>5025</v>
      </c>
      <c r="E58" s="124" t="s">
        <v>515</v>
      </c>
      <c r="F58" s="48" t="s">
        <v>199</v>
      </c>
      <c r="G58" s="48">
        <v>5</v>
      </c>
      <c r="H58" s="344" t="s">
        <v>405</v>
      </c>
      <c r="I58" s="99" t="s">
        <v>405</v>
      </c>
      <c r="J58" s="344" t="s">
        <v>405</v>
      </c>
      <c r="K58" s="345" t="s">
        <v>405</v>
      </c>
      <c r="L58" s="100" t="s">
        <v>405</v>
      </c>
      <c r="M58" s="100" t="s">
        <v>405</v>
      </c>
      <c r="N58" s="159"/>
      <c r="O58" s="159"/>
      <c r="P58" s="159"/>
      <c r="Q58" s="159"/>
      <c r="R58" s="157"/>
      <c r="S58" s="147">
        <v>4000000</v>
      </c>
      <c r="T58" s="606"/>
      <c r="U58" s="606"/>
      <c r="V58" s="97" t="s">
        <v>9189</v>
      </c>
      <c r="DG58" s="38"/>
      <c r="DH58" s="38"/>
      <c r="DI58" s="38"/>
      <c r="DJ58" s="38"/>
      <c r="DK58" s="38"/>
    </row>
    <row r="59" spans="1:126" s="49" customFormat="1" ht="15" customHeight="1" x14ac:dyDescent="0.2">
      <c r="A59" s="548">
        <v>6185</v>
      </c>
      <c r="B59" s="49" t="s">
        <v>8420</v>
      </c>
      <c r="C59" s="548" t="s">
        <v>309</v>
      </c>
      <c r="D59" s="548" t="s">
        <v>232</v>
      </c>
      <c r="E59" s="124" t="s">
        <v>515</v>
      </c>
      <c r="F59" s="475" t="s">
        <v>201</v>
      </c>
      <c r="G59" s="475">
        <v>2</v>
      </c>
      <c r="H59" s="470"/>
      <c r="I59" s="470"/>
      <c r="J59" s="345" t="s">
        <v>405</v>
      </c>
      <c r="K59" s="344" t="s">
        <v>405</v>
      </c>
      <c r="L59" s="100" t="s">
        <v>405</v>
      </c>
      <c r="M59" s="100" t="s">
        <v>405</v>
      </c>
      <c r="N59" s="365"/>
      <c r="O59" s="365"/>
      <c r="P59" s="365"/>
      <c r="Q59" s="365"/>
      <c r="S59" s="147">
        <v>2500000</v>
      </c>
      <c r="T59" s="606"/>
      <c r="U59" s="606"/>
    </row>
    <row r="60" spans="1:126" s="49" customFormat="1" ht="15" customHeight="1" x14ac:dyDescent="0.2">
      <c r="A60" s="468">
        <v>5857</v>
      </c>
      <c r="B60" s="49" t="s">
        <v>8102</v>
      </c>
      <c r="C60" s="916" t="s">
        <v>7994</v>
      </c>
      <c r="D60" s="916" t="s">
        <v>191</v>
      </c>
      <c r="E60" s="124" t="s">
        <v>515</v>
      </c>
      <c r="F60" s="469" t="s">
        <v>206</v>
      </c>
      <c r="G60" s="49">
        <v>3</v>
      </c>
      <c r="H60" s="470"/>
      <c r="I60" s="446" t="s">
        <v>405</v>
      </c>
      <c r="J60" s="344" t="s">
        <v>405</v>
      </c>
      <c r="K60" s="344" t="s">
        <v>405</v>
      </c>
      <c r="L60" s="145" t="s">
        <v>405</v>
      </c>
      <c r="M60" s="365"/>
      <c r="N60" s="365"/>
      <c r="O60" s="365"/>
      <c r="P60" s="365"/>
      <c r="Q60" s="365"/>
      <c r="R60" s="146"/>
      <c r="S60" s="147">
        <v>2000000</v>
      </c>
      <c r="T60" s="606"/>
      <c r="U60" s="606"/>
      <c r="V60" s="935" t="s">
        <v>9190</v>
      </c>
    </row>
    <row r="61" spans="1:126" s="49" customFormat="1" ht="15" customHeight="1" x14ac:dyDescent="0.2">
      <c r="A61" s="815">
        <v>7397</v>
      </c>
      <c r="B61" s="815" t="s">
        <v>9120</v>
      </c>
      <c r="C61" s="815" t="s">
        <v>8977</v>
      </c>
      <c r="D61" s="815" t="s">
        <v>8978</v>
      </c>
      <c r="E61" s="124" t="s">
        <v>515</v>
      </c>
      <c r="F61" s="815" t="s">
        <v>206</v>
      </c>
      <c r="G61" s="815">
        <v>0</v>
      </c>
      <c r="H61" s="345"/>
      <c r="I61" s="99"/>
      <c r="J61" s="345"/>
      <c r="K61" s="345"/>
      <c r="L61" s="305" t="s">
        <v>405</v>
      </c>
      <c r="M61" s="305" t="s">
        <v>405</v>
      </c>
      <c r="N61" s="305" t="s">
        <v>405</v>
      </c>
      <c r="O61" s="305" t="s">
        <v>405</v>
      </c>
      <c r="P61" s="367"/>
      <c r="Q61" s="367"/>
      <c r="R61" s="47"/>
      <c r="S61" s="150">
        <v>500000</v>
      </c>
      <c r="T61" s="547"/>
      <c r="U61" s="3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249"/>
      <c r="DD61" s="249"/>
      <c r="DE61" s="249"/>
      <c r="DF61" s="249"/>
      <c r="DG61" s="249"/>
      <c r="DH61" s="249"/>
      <c r="DI61" s="249"/>
      <c r="DJ61" s="249"/>
      <c r="DK61" s="249"/>
      <c r="DL61" s="249"/>
      <c r="DM61" s="48"/>
      <c r="DN61" s="48"/>
      <c r="DO61" s="48"/>
      <c r="DU61" s="249"/>
      <c r="DV61" s="249"/>
    </row>
    <row r="62" spans="1:126" s="49" customFormat="1" ht="15" customHeight="1" x14ac:dyDescent="0.2">
      <c r="A62" s="815">
        <v>7333</v>
      </c>
      <c r="B62" s="815" t="s">
        <v>9122</v>
      </c>
      <c r="C62" s="815" t="s">
        <v>305</v>
      </c>
      <c r="D62" s="815" t="s">
        <v>8936</v>
      </c>
      <c r="E62" s="124" t="s">
        <v>515</v>
      </c>
      <c r="F62" s="815" t="s">
        <v>212</v>
      </c>
      <c r="G62" s="815">
        <v>0</v>
      </c>
      <c r="H62" s="487"/>
      <c r="I62" s="487"/>
      <c r="J62" s="345"/>
      <c r="K62" s="345"/>
      <c r="L62" s="305" t="s">
        <v>405</v>
      </c>
      <c r="M62" s="305" t="s">
        <v>405</v>
      </c>
      <c r="N62" s="305" t="s">
        <v>405</v>
      </c>
      <c r="O62" s="305" t="s">
        <v>405</v>
      </c>
      <c r="P62" s="545"/>
      <c r="Q62" s="545"/>
      <c r="R62" s="545"/>
      <c r="S62" s="150">
        <v>500000</v>
      </c>
      <c r="T62" s="545"/>
      <c r="U62" s="249"/>
      <c r="V62" s="545"/>
      <c r="W62" s="545"/>
      <c r="X62" s="545"/>
      <c r="Y62" s="545"/>
      <c r="Z62" s="545"/>
      <c r="AA62" s="249"/>
      <c r="AB62" s="249"/>
      <c r="AC62" s="249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49"/>
      <c r="BC62" s="249"/>
      <c r="BD62" s="249"/>
      <c r="BE62" s="249"/>
      <c r="BF62" s="249"/>
      <c r="BG62" s="249"/>
      <c r="BH62" s="249"/>
      <c r="BI62" s="249"/>
      <c r="BJ62" s="249"/>
      <c r="BK62" s="249"/>
      <c r="BL62" s="249"/>
      <c r="BM62" s="249"/>
      <c r="BN62" s="249"/>
      <c r="BO62" s="249"/>
      <c r="BP62" s="249"/>
      <c r="BQ62" s="249"/>
      <c r="BR62" s="249"/>
      <c r="BS62" s="249"/>
      <c r="BT62" s="249"/>
      <c r="BU62" s="249"/>
      <c r="BV62" s="249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/>
      <c r="CH62" s="249"/>
      <c r="CI62" s="249"/>
      <c r="CJ62" s="249"/>
      <c r="CK62" s="249"/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49"/>
      <c r="DJ62" s="249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</row>
    <row r="63" spans="1:126" s="49" customFormat="1" ht="15" customHeight="1" x14ac:dyDescent="0.2">
      <c r="A63" s="815">
        <v>7324</v>
      </c>
      <c r="B63" s="815" t="s">
        <v>9104</v>
      </c>
      <c r="C63" s="825" t="s">
        <v>368</v>
      </c>
      <c r="D63" s="825" t="s">
        <v>411</v>
      </c>
      <c r="E63" s="124" t="s">
        <v>515</v>
      </c>
      <c r="F63" s="815" t="s">
        <v>212</v>
      </c>
      <c r="G63" s="815">
        <v>0</v>
      </c>
      <c r="H63" s="487"/>
      <c r="I63" s="487"/>
      <c r="J63" s="345"/>
      <c r="K63" s="345"/>
      <c r="L63" s="305" t="s">
        <v>405</v>
      </c>
      <c r="M63" s="305" t="s">
        <v>405</v>
      </c>
      <c r="N63" s="305" t="s">
        <v>405</v>
      </c>
      <c r="O63" s="305" t="s">
        <v>405</v>
      </c>
      <c r="P63" s="545"/>
      <c r="Q63" s="545"/>
      <c r="R63" s="545"/>
      <c r="S63" s="150">
        <v>500000</v>
      </c>
      <c r="T63" s="545"/>
      <c r="U63" s="249"/>
      <c r="V63" s="545"/>
      <c r="W63" s="545"/>
      <c r="X63" s="545"/>
      <c r="Y63" s="545"/>
      <c r="Z63" s="545"/>
      <c r="AA63" s="249"/>
      <c r="AB63" s="249"/>
      <c r="AC63" s="249"/>
      <c r="AD63" s="249"/>
      <c r="AE63" s="249"/>
      <c r="AF63" s="249"/>
      <c r="AG63" s="249"/>
      <c r="AH63" s="249"/>
      <c r="AI63" s="249"/>
      <c r="AJ63" s="249"/>
      <c r="AK63" s="249"/>
      <c r="AL63" s="249"/>
      <c r="AM63" s="249"/>
      <c r="AN63" s="249"/>
      <c r="AO63" s="249"/>
      <c r="AP63" s="249"/>
      <c r="AQ63" s="249"/>
      <c r="AR63" s="249"/>
      <c r="AS63" s="249"/>
      <c r="AT63" s="249"/>
      <c r="AU63" s="249"/>
      <c r="AV63" s="249"/>
      <c r="AW63" s="249"/>
      <c r="AX63" s="249"/>
      <c r="AY63" s="249"/>
      <c r="AZ63" s="249"/>
      <c r="BA63" s="249"/>
      <c r="BB63" s="249"/>
      <c r="BC63" s="249"/>
      <c r="BD63" s="249"/>
      <c r="BE63" s="249"/>
      <c r="BF63" s="249"/>
      <c r="BG63" s="249"/>
      <c r="BH63" s="249"/>
      <c r="BI63" s="249"/>
      <c r="BJ63" s="249"/>
      <c r="BK63" s="249"/>
      <c r="BL63" s="249"/>
      <c r="BM63" s="249"/>
      <c r="BN63" s="249"/>
      <c r="BO63" s="249"/>
      <c r="BP63" s="249"/>
      <c r="BQ63" s="249"/>
      <c r="BR63" s="249"/>
      <c r="BS63" s="249"/>
      <c r="BT63" s="249"/>
      <c r="BU63" s="249"/>
      <c r="BV63" s="249"/>
      <c r="BW63" s="249"/>
      <c r="BX63" s="249"/>
      <c r="BY63" s="249"/>
      <c r="BZ63" s="249"/>
      <c r="CA63" s="249"/>
      <c r="CB63" s="249"/>
      <c r="CC63" s="249"/>
      <c r="CD63" s="249"/>
      <c r="CE63" s="249"/>
      <c r="CF63" s="249"/>
      <c r="CG63" s="249"/>
      <c r="CH63" s="249"/>
      <c r="CI63" s="249"/>
      <c r="CJ63" s="249"/>
      <c r="CK63" s="249"/>
      <c r="CL63" s="249"/>
      <c r="CM63" s="249"/>
      <c r="CN63" s="249"/>
      <c r="CO63" s="249"/>
      <c r="CP63" s="249"/>
      <c r="CQ63" s="249"/>
      <c r="CR63" s="249"/>
      <c r="CS63" s="249"/>
      <c r="CT63" s="249"/>
      <c r="CU63" s="249"/>
      <c r="CV63" s="249"/>
      <c r="CW63" s="249"/>
      <c r="CX63" s="249"/>
      <c r="CY63" s="249"/>
      <c r="CZ63" s="249"/>
      <c r="DA63" s="249"/>
      <c r="DB63" s="249"/>
      <c r="DC63" s="249"/>
      <c r="DD63" s="249"/>
      <c r="DE63" s="249"/>
      <c r="DF63" s="249"/>
      <c r="DG63" s="249"/>
      <c r="DH63" s="249"/>
      <c r="DI63" s="249"/>
      <c r="DJ63" s="249"/>
      <c r="DK63" s="249"/>
      <c r="DL63" s="249"/>
      <c r="DM63" s="249"/>
      <c r="DN63" s="249"/>
      <c r="DO63" s="249"/>
      <c r="DP63" s="249"/>
      <c r="DQ63" s="249"/>
      <c r="DR63" s="249"/>
      <c r="DS63" s="249"/>
      <c r="DT63" s="249"/>
      <c r="DU63" s="249"/>
      <c r="DV63" s="249"/>
    </row>
    <row r="64" spans="1:126" s="49" customFormat="1" ht="15" customHeight="1" x14ac:dyDescent="0.2">
      <c r="A64" s="468">
        <v>5601</v>
      </c>
      <c r="B64" s="48" t="s">
        <v>8115</v>
      </c>
      <c r="C64" s="916" t="s">
        <v>8036</v>
      </c>
      <c r="D64" s="916" t="s">
        <v>3419</v>
      </c>
      <c r="E64" s="124" t="s">
        <v>515</v>
      </c>
      <c r="F64" s="468" t="s">
        <v>221</v>
      </c>
      <c r="G64" s="48">
        <v>3</v>
      </c>
      <c r="H64" s="470"/>
      <c r="I64" s="345" t="s">
        <v>405</v>
      </c>
      <c r="J64" s="344" t="s">
        <v>405</v>
      </c>
      <c r="K64" s="345" t="s">
        <v>405</v>
      </c>
      <c r="L64" s="145" t="s">
        <v>405</v>
      </c>
      <c r="M64" s="145" t="s">
        <v>405</v>
      </c>
      <c r="N64" s="367"/>
      <c r="O64" s="367"/>
      <c r="P64" s="367"/>
      <c r="Q64" s="367"/>
      <c r="R64" s="150"/>
      <c r="S64" s="148">
        <v>1250000</v>
      </c>
      <c r="T64" s="485"/>
      <c r="U64" s="606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</row>
    <row r="65" spans="1:126" s="49" customFormat="1" ht="15" customHeight="1" x14ac:dyDescent="0.2">
      <c r="A65" s="740">
        <v>5823</v>
      </c>
      <c r="B65" s="49" t="s">
        <v>8097</v>
      </c>
      <c r="C65" s="919" t="s">
        <v>313</v>
      </c>
      <c r="D65" s="919" t="s">
        <v>7983</v>
      </c>
      <c r="E65" s="124" t="s">
        <v>515</v>
      </c>
      <c r="F65" s="482" t="s">
        <v>217</v>
      </c>
      <c r="G65" s="48">
        <v>3</v>
      </c>
      <c r="H65" s="470"/>
      <c r="I65" s="446" t="s">
        <v>405</v>
      </c>
      <c r="J65" s="344" t="s">
        <v>405</v>
      </c>
      <c r="K65" s="345" t="s">
        <v>405</v>
      </c>
      <c r="L65" s="305" t="s">
        <v>405</v>
      </c>
      <c r="M65" s="305" t="s">
        <v>405</v>
      </c>
      <c r="N65" s="305" t="s">
        <v>405</v>
      </c>
      <c r="R65" s="146"/>
      <c r="S65" s="150">
        <v>2000000</v>
      </c>
      <c r="U65" s="745">
        <v>2</v>
      </c>
      <c r="DO65" s="38"/>
      <c r="DP65" s="38"/>
      <c r="DQ65" s="38"/>
      <c r="DR65" s="502"/>
      <c r="DU65" s="249"/>
      <c r="DV65" s="249"/>
    </row>
    <row r="66" spans="1:126" s="49" customFormat="1" ht="15" customHeight="1" x14ac:dyDescent="0.2">
      <c r="A66" s="548">
        <v>6311</v>
      </c>
      <c r="B66" s="48" t="s">
        <v>8400</v>
      </c>
      <c r="C66" s="548" t="s">
        <v>8296</v>
      </c>
      <c r="D66" s="548" t="s">
        <v>8297</v>
      </c>
      <c r="E66" s="124" t="s">
        <v>515</v>
      </c>
      <c r="F66" s="548" t="s">
        <v>217</v>
      </c>
      <c r="G66" s="548">
        <v>2</v>
      </c>
      <c r="H66" s="470"/>
      <c r="I66" s="470"/>
      <c r="J66" s="345" t="s">
        <v>405</v>
      </c>
      <c r="K66" s="344" t="s">
        <v>405</v>
      </c>
      <c r="L66" s="145" t="s">
        <v>405</v>
      </c>
      <c r="M66" s="145" t="s">
        <v>405</v>
      </c>
      <c r="N66" s="367"/>
      <c r="O66" s="367"/>
      <c r="P66" s="367"/>
      <c r="Q66" s="367"/>
      <c r="R66" s="48"/>
      <c r="S66" s="148">
        <v>4500000</v>
      </c>
      <c r="T66" s="485"/>
      <c r="U66" s="606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</row>
    <row r="67" spans="1:126" s="120" customFormat="1" ht="15" customHeight="1" x14ac:dyDescent="0.2">
      <c r="A67" s="97"/>
      <c r="B67" s="141" t="s">
        <v>2743</v>
      </c>
      <c r="C67" s="141" t="s">
        <v>2741</v>
      </c>
      <c r="D67" s="141" t="s">
        <v>2742</v>
      </c>
      <c r="E67" s="141" t="s">
        <v>2743</v>
      </c>
      <c r="F67" s="97"/>
      <c r="G67" s="139"/>
      <c r="H67" s="97"/>
      <c r="I67" s="97"/>
      <c r="J67" s="97"/>
      <c r="K67" s="97"/>
      <c r="L67" s="885">
        <f>COUNTIF((L56:L66),"X")</f>
        <v>11</v>
      </c>
      <c r="M67" s="885">
        <f t="shared" ref="M67:Q67" si="1">COUNTIF((M56:M66),"X")</f>
        <v>10</v>
      </c>
      <c r="N67" s="885">
        <f t="shared" si="1"/>
        <v>6</v>
      </c>
      <c r="O67" s="885">
        <f t="shared" si="1"/>
        <v>4</v>
      </c>
      <c r="P67" s="885">
        <f t="shared" si="1"/>
        <v>0</v>
      </c>
      <c r="Q67" s="885">
        <f t="shared" si="1"/>
        <v>0</v>
      </c>
      <c r="R67" s="97">
        <f>SUM(L67:Q67)</f>
        <v>31</v>
      </c>
      <c r="S67" s="800"/>
      <c r="T67" s="631"/>
      <c r="U67" s="631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</row>
    <row r="68" spans="1:126" s="120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/>
      <c r="R68" s="499">
        <f>R55+R67</f>
        <v>168</v>
      </c>
      <c r="S68" s="801"/>
      <c r="T68" s="623"/>
      <c r="U68" s="623"/>
      <c r="V68" s="514"/>
      <c r="W68" s="514"/>
      <c r="X68" s="514"/>
      <c r="Y68" s="514"/>
      <c r="Z68" s="514"/>
      <c r="AA68" s="514"/>
      <c r="AB68" s="514"/>
      <c r="AC68" s="514"/>
      <c r="AD68" s="514"/>
      <c r="AE68" s="514"/>
      <c r="AF68" s="514"/>
      <c r="AG68" s="514"/>
      <c r="AH68" s="514"/>
      <c r="AI68" s="514"/>
      <c r="AJ68" s="514"/>
      <c r="AK68" s="514"/>
      <c r="AL68" s="514"/>
      <c r="AM68" s="514"/>
      <c r="AN68" s="514"/>
      <c r="AO68" s="514"/>
      <c r="AP68" s="514"/>
      <c r="AQ68" s="514"/>
      <c r="AR68" s="514"/>
      <c r="AS68" s="514"/>
      <c r="AT68" s="514"/>
      <c r="AU68" s="514"/>
      <c r="AV68" s="514"/>
      <c r="AW68" s="514"/>
      <c r="AX68" s="514"/>
      <c r="AY68" s="514"/>
      <c r="AZ68" s="514"/>
      <c r="BA68" s="514"/>
      <c r="BB68" s="514"/>
      <c r="BC68" s="514"/>
      <c r="BD68" s="514"/>
      <c r="BE68" s="514"/>
      <c r="BF68" s="514"/>
      <c r="BG68" s="514"/>
      <c r="BH68" s="514"/>
      <c r="BI68" s="514"/>
      <c r="BJ68" s="514"/>
      <c r="BK68" s="514"/>
      <c r="BL68" s="514"/>
      <c r="BM68" s="514"/>
      <c r="BN68" s="514"/>
      <c r="BO68" s="514"/>
      <c r="BP68" s="514"/>
      <c r="BQ68" s="514"/>
      <c r="BR68" s="514"/>
      <c r="BS68" s="514"/>
      <c r="BT68" s="514"/>
      <c r="BU68" s="514"/>
      <c r="BV68" s="514"/>
      <c r="BW68" s="514"/>
      <c r="BX68" s="514"/>
      <c r="BY68" s="514"/>
      <c r="BZ68" s="514"/>
      <c r="CA68" s="514"/>
      <c r="CB68" s="514"/>
      <c r="CC68" s="514"/>
      <c r="CD68" s="514"/>
      <c r="CE68" s="514"/>
      <c r="CF68" s="514"/>
      <c r="CG68" s="514"/>
      <c r="CH68" s="514"/>
      <c r="CI68" s="514"/>
      <c r="CJ68" s="514"/>
      <c r="CK68" s="514"/>
      <c r="CL68" s="514"/>
      <c r="CM68" s="514"/>
      <c r="CN68" s="514"/>
      <c r="CO68" s="514"/>
      <c r="CP68" s="514"/>
      <c r="CQ68" s="514"/>
      <c r="CR68" s="514"/>
      <c r="CS68" s="514"/>
      <c r="CT68" s="514"/>
      <c r="CU68" s="514"/>
      <c r="CV68" s="514"/>
      <c r="CW68" s="514"/>
      <c r="CX68" s="514"/>
      <c r="CY68" s="514"/>
      <c r="CZ68" s="514"/>
      <c r="DA68" s="514"/>
      <c r="DB68" s="514"/>
      <c r="DC68" s="514"/>
      <c r="DD68" s="514"/>
      <c r="DE68" s="514"/>
      <c r="DF68" s="514"/>
      <c r="DG68" s="514"/>
      <c r="DH68" s="514"/>
      <c r="DI68" s="514"/>
      <c r="DJ68" s="514"/>
      <c r="DK68" s="514"/>
      <c r="DL68" s="514"/>
    </row>
    <row r="69" spans="1:126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515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258"/>
      <c r="T69" s="258"/>
      <c r="U69" s="61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</row>
    <row r="70" spans="1:126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515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258"/>
      <c r="U70" s="61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</row>
    <row r="71" spans="1:126" s="679" customFormat="1" ht="15" customHeight="1" x14ac:dyDescent="0.2">
      <c r="A71" s="720">
        <v>2047</v>
      </c>
      <c r="B71" s="720" t="s">
        <v>1930</v>
      </c>
      <c r="C71" s="720"/>
      <c r="D71" s="720"/>
      <c r="E71" s="720" t="s">
        <v>515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258"/>
      <c r="T71" s="258"/>
      <c r="U71" s="61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</row>
    <row r="72" spans="1:126" s="679" customFormat="1" ht="15" customHeight="1" x14ac:dyDescent="0.2">
      <c r="A72" s="720">
        <v>2047</v>
      </c>
      <c r="B72" s="720" t="s">
        <v>1931</v>
      </c>
      <c r="C72" s="720"/>
      <c r="D72" s="720"/>
      <c r="E72" s="720" t="s">
        <v>515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258"/>
      <c r="U72" s="61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</row>
    <row r="73" spans="1:126" s="679" customFormat="1" ht="15" customHeight="1" x14ac:dyDescent="0.2">
      <c r="A73" s="720">
        <v>2047</v>
      </c>
      <c r="B73" s="720" t="s">
        <v>1932</v>
      </c>
      <c r="C73" s="720"/>
      <c r="D73" s="720"/>
      <c r="E73" s="720" t="s">
        <v>515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258"/>
      <c r="T73" s="258"/>
      <c r="U73" s="61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</row>
    <row r="74" spans="1:126" s="679" customFormat="1" ht="15" customHeight="1" x14ac:dyDescent="0.2">
      <c r="A74" s="720">
        <v>2047</v>
      </c>
      <c r="B74" s="720" t="s">
        <v>1933</v>
      </c>
      <c r="C74" s="720"/>
      <c r="D74" s="720"/>
      <c r="E74" s="720" t="s">
        <v>515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618"/>
      <c r="S74" s="258"/>
      <c r="T74" s="258"/>
      <c r="U74" s="61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</row>
    <row r="75" spans="1:126" s="679" customFormat="1" ht="15" customHeight="1" x14ac:dyDescent="0.2">
      <c r="A75" s="720">
        <v>2047</v>
      </c>
      <c r="B75" s="720" t="s">
        <v>1934</v>
      </c>
      <c r="C75" s="720"/>
      <c r="D75" s="720"/>
      <c r="E75" s="720" t="s">
        <v>515</v>
      </c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618"/>
      <c r="S75" s="258"/>
      <c r="T75" s="258"/>
      <c r="U75" s="61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</row>
    <row r="76" spans="1:126" s="120" customFormat="1" ht="15" customHeight="1" x14ac:dyDescent="0.2">
      <c r="A76" s="90" t="s">
        <v>557</v>
      </c>
      <c r="B76" s="405"/>
      <c r="C76" s="75" t="s">
        <v>4831</v>
      </c>
      <c r="D76" s="90"/>
      <c r="E76" s="75"/>
      <c r="F76" s="679"/>
      <c r="G76" s="679"/>
      <c r="H76" s="679"/>
      <c r="I76" s="679"/>
      <c r="J76" s="679"/>
      <c r="K76" s="679"/>
      <c r="L76" s="679"/>
      <c r="M76" s="679"/>
      <c r="N76" s="679"/>
      <c r="O76" s="679"/>
      <c r="P76" s="679"/>
      <c r="Q76" s="679"/>
      <c r="R76" s="679"/>
      <c r="S76" s="802"/>
      <c r="T76" s="788"/>
      <c r="U76" s="788"/>
      <c r="V76" s="679"/>
      <c r="W76" s="679"/>
      <c r="X76" s="679"/>
      <c r="Y76" s="679"/>
      <c r="Z76" s="679"/>
      <c r="AA76" s="679"/>
      <c r="AB76" s="679"/>
      <c r="AC76" s="679"/>
      <c r="AD76" s="679"/>
      <c r="AE76" s="679"/>
      <c r="AF76" s="679"/>
      <c r="AG76" s="679"/>
      <c r="AH76" s="679"/>
      <c r="AI76" s="679"/>
      <c r="AJ76" s="679"/>
      <c r="AK76" s="679"/>
      <c r="AL76" s="679"/>
      <c r="AM76" s="679"/>
      <c r="AN76" s="679"/>
      <c r="AO76" s="679"/>
      <c r="AP76" s="679"/>
      <c r="AQ76" s="679"/>
      <c r="AR76" s="679"/>
      <c r="AS76" s="679"/>
      <c r="AT76" s="679"/>
      <c r="AU76" s="679"/>
      <c r="AV76" s="679"/>
      <c r="AW76" s="679"/>
      <c r="AX76" s="679"/>
      <c r="AY76" s="679"/>
      <c r="AZ76" s="679"/>
      <c r="BA76" s="679"/>
      <c r="BB76" s="679"/>
      <c r="BC76" s="679"/>
      <c r="BD76" s="679"/>
      <c r="BE76" s="679"/>
      <c r="BF76" s="679"/>
      <c r="BG76" s="679"/>
      <c r="BH76" s="679"/>
      <c r="BI76" s="679"/>
      <c r="BJ76" s="679"/>
      <c r="BK76" s="679"/>
      <c r="BL76" s="679"/>
      <c r="BM76" s="679"/>
      <c r="BN76" s="679"/>
      <c r="BO76" s="679"/>
      <c r="BP76" s="679"/>
      <c r="BQ76" s="679"/>
      <c r="BR76" s="679"/>
      <c r="BS76" s="679"/>
      <c r="BT76" s="679"/>
      <c r="BU76" s="679"/>
      <c r="BV76" s="679"/>
      <c r="BW76" s="679"/>
      <c r="BX76" s="679"/>
      <c r="BY76" s="679"/>
      <c r="BZ76" s="679"/>
      <c r="CA76" s="679"/>
      <c r="CB76" s="679"/>
      <c r="CC76" s="679"/>
      <c r="CD76" s="679"/>
      <c r="CE76" s="679"/>
      <c r="CF76" s="679"/>
      <c r="CG76" s="679"/>
      <c r="CH76" s="679"/>
      <c r="CI76" s="679"/>
      <c r="CJ76" s="679"/>
      <c r="CK76" s="679"/>
      <c r="CL76" s="679"/>
      <c r="CM76" s="679"/>
      <c r="CN76" s="679"/>
      <c r="CO76" s="679"/>
      <c r="CP76" s="679"/>
      <c r="CQ76" s="679"/>
      <c r="CR76" s="679"/>
      <c r="CS76" s="679"/>
      <c r="CT76" s="679"/>
      <c r="CU76" s="679"/>
      <c r="CV76" s="679"/>
      <c r="CW76" s="679"/>
      <c r="CX76" s="679"/>
      <c r="CY76" s="679"/>
      <c r="CZ76" s="679"/>
      <c r="DA76" s="679"/>
      <c r="DB76" s="679"/>
      <c r="DC76" s="679"/>
      <c r="DD76" s="679"/>
      <c r="DE76" s="679"/>
      <c r="DF76" s="679"/>
      <c r="DG76" s="679"/>
      <c r="DH76" s="679"/>
      <c r="DI76" s="679"/>
      <c r="DJ76" s="679"/>
      <c r="DK76" s="679"/>
      <c r="DL76" s="679"/>
    </row>
    <row r="77" spans="1:126" s="476" customFormat="1" x14ac:dyDescent="0.2">
      <c r="A77" s="95"/>
      <c r="B77" s="155"/>
      <c r="S77" s="803"/>
      <c r="T77" s="632"/>
      <c r="U77" s="632"/>
    </row>
    <row r="78" spans="1:126" x14ac:dyDescent="0.2">
      <c r="A78" s="56"/>
      <c r="B78" s="155"/>
      <c r="C78" s="476"/>
    </row>
    <row r="79" spans="1:126" x14ac:dyDescent="0.2">
      <c r="A79" s="56"/>
      <c r="B79" s="155"/>
      <c r="C79" s="476"/>
    </row>
    <row r="80" spans="1:126" x14ac:dyDescent="0.2">
      <c r="A80" s="56"/>
      <c r="B80" s="155"/>
      <c r="C80" s="476"/>
    </row>
    <row r="81" spans="1:3" x14ac:dyDescent="0.2">
      <c r="A81" s="56"/>
      <c r="B81" s="797"/>
      <c r="C81" s="476"/>
    </row>
    <row r="82" spans="1:3" x14ac:dyDescent="0.2">
      <c r="A82" s="56"/>
      <c r="B82" s="155"/>
      <c r="C82" s="476"/>
    </row>
    <row r="83" spans="1:3" x14ac:dyDescent="0.2">
      <c r="A83" s="56"/>
      <c r="B83" s="155"/>
      <c r="C83" s="476"/>
    </row>
    <row r="84" spans="1:3" x14ac:dyDescent="0.2">
      <c r="A84" s="95"/>
      <c r="B84" s="780"/>
    </row>
    <row r="85" spans="1:3" x14ac:dyDescent="0.2">
      <c r="A85" s="95"/>
      <c r="B85" s="780"/>
    </row>
  </sheetData>
  <sortState ref="A3:DV65">
    <sortCondition ref="F3:F65" customList="QB,HB,FB,WR,TE,C,G,T,K,DE,DT,LB,CB,S,P"/>
    <sortCondition descending="1" ref="G3:G65"/>
    <sortCondition ref="D3:D65"/>
    <sortCondition ref="C3:C65"/>
  </sortState>
  <hyperlinks>
    <hyperlink ref="A1" r:id="rId1" display="http://pnfl.biz/"/>
    <hyperlink ref="D1" r:id="rId2" display="http://pnfl.biz/messageboard/"/>
    <hyperlink ref="E1" r:id="rId3" location="A12" display="http://pnfl.biz/pnflstats/PNFL_roster.htm - A12"/>
    <hyperlink ref="C1" r:id="rId4"/>
    <hyperlink ref="C76" r:id="rId5"/>
    <hyperlink ref="B1" r:id="rId6"/>
  </hyperlinks>
  <pageMargins left="0.75" right="0.75" top="1" bottom="1" header="0.5" footer="0.5"/>
  <pageSetup orientation="portrait" r:id="rId7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8442"/>
  <sheetViews>
    <sheetView tabSelected="1" zoomScaleNormal="100" workbookViewId="0">
      <pane ySplit="1" topLeftCell="A2" activePane="bottomLeft" state="frozen"/>
      <selection pane="bottomLeft"/>
    </sheetView>
  </sheetViews>
  <sheetFormatPr defaultRowHeight="15" customHeight="1" x14ac:dyDescent="0.2"/>
  <cols>
    <col min="1" max="1" width="5.7109375" style="3" customWidth="1"/>
    <col min="2" max="2" width="10.7109375" style="3" customWidth="1"/>
    <col min="3" max="3" width="10.7109375" style="218" customWidth="1"/>
    <col min="4" max="4" width="20.7109375" style="24" customWidth="1"/>
    <col min="5" max="5" width="6.7109375" style="24" customWidth="1"/>
    <col min="6" max="6" width="3.7109375" style="24" customWidth="1"/>
    <col min="7" max="7" width="20.7109375" style="24" customWidth="1"/>
    <col min="8" max="8" width="6.7109375" style="24" customWidth="1"/>
    <col min="9" max="9" width="38.7109375" style="122" customWidth="1"/>
    <col min="10" max="10" width="9.140625" style="24"/>
    <col min="11" max="11" width="10.7109375" style="222" customWidth="1"/>
    <col min="12" max="16384" width="9.140625" style="123"/>
  </cols>
  <sheetData>
    <row r="1" spans="1:11" s="212" customFormat="1" ht="15" customHeight="1" x14ac:dyDescent="0.2">
      <c r="A1" s="122" t="s">
        <v>1318</v>
      </c>
      <c r="B1" s="122" t="s">
        <v>723</v>
      </c>
      <c r="C1" s="210" t="s">
        <v>4570</v>
      </c>
      <c r="D1" s="122" t="s">
        <v>769</v>
      </c>
      <c r="E1" s="122"/>
      <c r="F1" s="122" t="s">
        <v>708</v>
      </c>
      <c r="G1" s="122" t="s">
        <v>440</v>
      </c>
      <c r="H1" s="122"/>
      <c r="I1" s="122" t="s">
        <v>770</v>
      </c>
      <c r="J1" s="122" t="s">
        <v>1353</v>
      </c>
      <c r="K1" s="211" t="s">
        <v>1354</v>
      </c>
    </row>
    <row r="2" spans="1:11" s="212" customFormat="1" ht="15" customHeight="1" x14ac:dyDescent="0.2">
      <c r="A2" s="3">
        <v>8438</v>
      </c>
      <c r="B2" s="902">
        <v>45779</v>
      </c>
      <c r="C2" s="904" t="s">
        <v>9204</v>
      </c>
      <c r="D2" s="24" t="s">
        <v>1349</v>
      </c>
      <c r="E2" s="24"/>
      <c r="F2" s="24"/>
      <c r="G2" s="24" t="s">
        <v>516</v>
      </c>
      <c r="H2" s="24"/>
      <c r="I2" s="122"/>
      <c r="J2" s="122"/>
      <c r="K2" s="211"/>
    </row>
    <row r="3" spans="1:11" s="212" customFormat="1" ht="15" customHeight="1" x14ac:dyDescent="0.2">
      <c r="A3" s="3">
        <v>8437</v>
      </c>
      <c r="B3" s="902">
        <v>45779</v>
      </c>
      <c r="C3" s="904" t="s">
        <v>9204</v>
      </c>
      <c r="D3" s="24" t="s">
        <v>789</v>
      </c>
      <c r="E3" s="24"/>
      <c r="F3" s="24"/>
      <c r="G3" s="24" t="s">
        <v>392</v>
      </c>
      <c r="H3" s="24"/>
      <c r="I3" s="122"/>
      <c r="J3" s="122"/>
      <c r="K3" s="211"/>
    </row>
    <row r="4" spans="1:11" s="212" customFormat="1" ht="15" customHeight="1" x14ac:dyDescent="0.2">
      <c r="A4" s="3">
        <v>8436</v>
      </c>
      <c r="B4" s="902">
        <v>45779</v>
      </c>
      <c r="C4" s="904" t="s">
        <v>9204</v>
      </c>
      <c r="D4" s="24" t="s">
        <v>441</v>
      </c>
      <c r="E4" s="24"/>
      <c r="F4" s="24"/>
      <c r="G4" s="24" t="s">
        <v>749</v>
      </c>
      <c r="H4" s="24"/>
      <c r="I4" s="122"/>
      <c r="J4" s="122"/>
      <c r="K4" s="211"/>
    </row>
    <row r="5" spans="1:11" s="212" customFormat="1" ht="15" customHeight="1" x14ac:dyDescent="0.2">
      <c r="A5" s="3">
        <v>8435</v>
      </c>
      <c r="B5" s="902">
        <v>45779</v>
      </c>
      <c r="C5" s="904" t="s">
        <v>9204</v>
      </c>
      <c r="D5" s="24" t="s">
        <v>796</v>
      </c>
      <c r="E5" s="24"/>
      <c r="F5" s="24"/>
      <c r="G5" s="24" t="s">
        <v>319</v>
      </c>
      <c r="H5" s="24"/>
      <c r="I5" s="122"/>
      <c r="J5" s="122"/>
      <c r="K5" s="211"/>
    </row>
    <row r="6" spans="1:11" s="212" customFormat="1" ht="15" customHeight="1" x14ac:dyDescent="0.2">
      <c r="A6" s="3">
        <v>8434</v>
      </c>
      <c r="B6" s="902">
        <v>45779</v>
      </c>
      <c r="C6" s="904" t="s">
        <v>9204</v>
      </c>
      <c r="D6" s="24" t="s">
        <v>7627</v>
      </c>
      <c r="E6" s="24"/>
      <c r="F6" s="24"/>
      <c r="G6" s="24" t="s">
        <v>342</v>
      </c>
      <c r="H6" s="24"/>
      <c r="I6" s="122"/>
      <c r="J6" s="122"/>
      <c r="K6" s="211"/>
    </row>
    <row r="7" spans="1:11" s="212" customFormat="1" ht="15" customHeight="1" x14ac:dyDescent="0.2">
      <c r="A7" s="3">
        <v>8433</v>
      </c>
      <c r="B7" s="902">
        <v>45779</v>
      </c>
      <c r="C7" s="904" t="s">
        <v>9204</v>
      </c>
      <c r="D7" s="24" t="s">
        <v>442</v>
      </c>
      <c r="E7" s="24"/>
      <c r="F7" s="24"/>
      <c r="G7" s="24" t="s">
        <v>1319</v>
      </c>
      <c r="H7" s="24"/>
      <c r="I7" s="122"/>
      <c r="J7" s="122"/>
      <c r="K7" s="211"/>
    </row>
    <row r="8" spans="1:11" s="212" customFormat="1" ht="15" customHeight="1" x14ac:dyDescent="0.2">
      <c r="A8" s="3">
        <v>8432</v>
      </c>
      <c r="B8" s="902">
        <v>45779</v>
      </c>
      <c r="C8" s="904" t="s">
        <v>9204</v>
      </c>
      <c r="D8" s="24" t="s">
        <v>515</v>
      </c>
      <c r="E8" s="24"/>
      <c r="F8" s="24"/>
      <c r="G8" s="24" t="s">
        <v>397</v>
      </c>
      <c r="H8" s="24"/>
      <c r="I8" s="122"/>
      <c r="J8" s="122"/>
      <c r="K8" s="211"/>
    </row>
    <row r="9" spans="1:11" s="212" customFormat="1" ht="15" customHeight="1" x14ac:dyDescent="0.2">
      <c r="A9" s="3">
        <v>8431</v>
      </c>
      <c r="B9" s="902">
        <v>45779</v>
      </c>
      <c r="C9" s="904" t="s">
        <v>9204</v>
      </c>
      <c r="D9" s="24" t="s">
        <v>786</v>
      </c>
      <c r="E9" s="24"/>
      <c r="F9" s="24"/>
      <c r="G9" s="24" t="s">
        <v>379</v>
      </c>
      <c r="H9" s="24"/>
      <c r="I9" s="122"/>
      <c r="J9" s="122"/>
      <c r="K9" s="211"/>
    </row>
    <row r="10" spans="1:11" s="212" customFormat="1" ht="15" customHeight="1" x14ac:dyDescent="0.2">
      <c r="A10" s="3">
        <v>8430</v>
      </c>
      <c r="B10" s="902">
        <v>45779</v>
      </c>
      <c r="C10" s="904" t="s">
        <v>9204</v>
      </c>
      <c r="D10" s="24" t="s">
        <v>243</v>
      </c>
      <c r="E10" s="24"/>
      <c r="F10" s="24"/>
      <c r="G10" s="24" t="s">
        <v>256</v>
      </c>
      <c r="H10" s="24"/>
      <c r="I10" s="122"/>
      <c r="J10" s="122"/>
      <c r="K10" s="211"/>
    </row>
    <row r="11" spans="1:11" s="212" customFormat="1" ht="15" customHeight="1" x14ac:dyDescent="0.2">
      <c r="A11" s="3">
        <v>8429</v>
      </c>
      <c r="B11" s="901">
        <v>45772</v>
      </c>
      <c r="C11" s="216" t="s">
        <v>9197</v>
      </c>
      <c r="D11" s="3" t="s">
        <v>793</v>
      </c>
      <c r="E11" s="3">
        <v>31</v>
      </c>
      <c r="F11" s="24"/>
      <c r="G11" s="24" t="s">
        <v>516</v>
      </c>
      <c r="H11" s="24">
        <v>13</v>
      </c>
      <c r="I11" s="122"/>
      <c r="J11" s="3">
        <f t="shared" ref="J11:J19" si="0">E11+H11</f>
        <v>44</v>
      </c>
      <c r="K11" s="211">
        <v>42.9</v>
      </c>
    </row>
    <row r="12" spans="1:11" s="212" customFormat="1" ht="15" customHeight="1" x14ac:dyDescent="0.2">
      <c r="A12" s="3">
        <v>8428</v>
      </c>
      <c r="B12" s="901">
        <v>45772</v>
      </c>
      <c r="C12" s="216" t="s">
        <v>9197</v>
      </c>
      <c r="D12" s="24" t="s">
        <v>783</v>
      </c>
      <c r="E12" s="24">
        <v>23</v>
      </c>
      <c r="F12" s="24"/>
      <c r="G12" s="3" t="s">
        <v>515</v>
      </c>
      <c r="H12" s="3">
        <v>26</v>
      </c>
      <c r="I12" s="122" t="s">
        <v>8762</v>
      </c>
      <c r="J12" s="3">
        <f t="shared" si="0"/>
        <v>49</v>
      </c>
      <c r="K12" s="211"/>
    </row>
    <row r="13" spans="1:11" s="212" customFormat="1" ht="15" customHeight="1" x14ac:dyDescent="0.2">
      <c r="A13" s="3">
        <v>8427</v>
      </c>
      <c r="B13" s="901">
        <v>45772</v>
      </c>
      <c r="C13" s="216" t="s">
        <v>9197</v>
      </c>
      <c r="D13" s="24" t="s">
        <v>789</v>
      </c>
      <c r="E13" s="24">
        <v>17</v>
      </c>
      <c r="F13" s="24"/>
      <c r="G13" s="3" t="s">
        <v>379</v>
      </c>
      <c r="H13" s="3">
        <v>21</v>
      </c>
      <c r="I13" s="122"/>
      <c r="J13" s="3">
        <f t="shared" si="0"/>
        <v>38</v>
      </c>
      <c r="K13" s="211"/>
    </row>
    <row r="14" spans="1:11" s="212" customFormat="1" ht="15" customHeight="1" x14ac:dyDescent="0.2">
      <c r="A14" s="3">
        <v>8426</v>
      </c>
      <c r="B14" s="901">
        <v>45772</v>
      </c>
      <c r="C14" s="216" t="s">
        <v>9197</v>
      </c>
      <c r="D14" s="24" t="s">
        <v>1319</v>
      </c>
      <c r="E14" s="24">
        <v>14</v>
      </c>
      <c r="F14" s="24"/>
      <c r="G14" s="3" t="s">
        <v>1349</v>
      </c>
      <c r="H14" s="3">
        <v>24</v>
      </c>
      <c r="I14" s="122"/>
      <c r="J14" s="3">
        <f t="shared" si="0"/>
        <v>38</v>
      </c>
      <c r="K14" s="211"/>
    </row>
    <row r="15" spans="1:11" s="212" customFormat="1" ht="15" customHeight="1" x14ac:dyDescent="0.2">
      <c r="A15" s="3">
        <v>8425</v>
      </c>
      <c r="B15" s="901">
        <v>45772</v>
      </c>
      <c r="C15" s="216" t="s">
        <v>9197</v>
      </c>
      <c r="D15" s="3" t="s">
        <v>795</v>
      </c>
      <c r="E15" s="3">
        <v>35</v>
      </c>
      <c r="F15" s="24"/>
      <c r="G15" s="24" t="s">
        <v>441</v>
      </c>
      <c r="H15" s="24">
        <v>17</v>
      </c>
      <c r="I15" s="122"/>
      <c r="J15" s="3">
        <f t="shared" si="0"/>
        <v>52</v>
      </c>
      <c r="K15" s="211"/>
    </row>
    <row r="16" spans="1:11" s="212" customFormat="1" ht="15" customHeight="1" x14ac:dyDescent="0.2">
      <c r="A16" s="3">
        <v>8424</v>
      </c>
      <c r="B16" s="901">
        <v>45772</v>
      </c>
      <c r="C16" s="216" t="s">
        <v>9197</v>
      </c>
      <c r="D16" s="24" t="s">
        <v>7627</v>
      </c>
      <c r="E16" s="24">
        <v>7</v>
      </c>
      <c r="F16" s="24"/>
      <c r="G16" s="3" t="s">
        <v>243</v>
      </c>
      <c r="H16" s="3">
        <v>36</v>
      </c>
      <c r="I16" s="122"/>
      <c r="J16" s="3">
        <f t="shared" si="0"/>
        <v>43</v>
      </c>
      <c r="K16" s="211"/>
    </row>
    <row r="17" spans="1:11" s="212" customFormat="1" ht="15" customHeight="1" x14ac:dyDescent="0.2">
      <c r="A17" s="3">
        <v>8423</v>
      </c>
      <c r="B17" s="901">
        <v>45772</v>
      </c>
      <c r="C17" s="216" t="s">
        <v>9197</v>
      </c>
      <c r="D17" s="3" t="s">
        <v>342</v>
      </c>
      <c r="E17" s="3">
        <v>24</v>
      </c>
      <c r="F17" s="24"/>
      <c r="G17" s="24" t="s">
        <v>121</v>
      </c>
      <c r="H17" s="24">
        <v>20</v>
      </c>
      <c r="I17" s="122"/>
      <c r="J17" s="3">
        <f t="shared" si="0"/>
        <v>44</v>
      </c>
      <c r="K17" s="211"/>
    </row>
    <row r="18" spans="1:11" s="212" customFormat="1" ht="15" customHeight="1" x14ac:dyDescent="0.2">
      <c r="A18" s="3">
        <v>8422</v>
      </c>
      <c r="B18" s="901">
        <v>45772</v>
      </c>
      <c r="C18" s="216" t="s">
        <v>9197</v>
      </c>
      <c r="D18" s="3" t="s">
        <v>319</v>
      </c>
      <c r="E18" s="3">
        <v>27</v>
      </c>
      <c r="F18" s="24"/>
      <c r="G18" s="24" t="s">
        <v>397</v>
      </c>
      <c r="H18" s="24">
        <v>14</v>
      </c>
      <c r="I18" s="122"/>
      <c r="J18" s="3">
        <f t="shared" si="0"/>
        <v>41</v>
      </c>
      <c r="K18" s="211"/>
    </row>
    <row r="19" spans="1:11" s="212" customFormat="1" ht="15" customHeight="1" x14ac:dyDescent="0.2">
      <c r="A19" s="3">
        <v>8421</v>
      </c>
      <c r="B19" s="901">
        <v>45772</v>
      </c>
      <c r="C19" s="216" t="s">
        <v>9197</v>
      </c>
      <c r="D19" s="3" t="s">
        <v>786</v>
      </c>
      <c r="E19" s="3">
        <v>27</v>
      </c>
      <c r="F19" s="24"/>
      <c r="G19" s="24" t="s">
        <v>442</v>
      </c>
      <c r="H19" s="24">
        <v>24</v>
      </c>
      <c r="I19" s="122"/>
      <c r="J19" s="3">
        <f t="shared" si="0"/>
        <v>51</v>
      </c>
      <c r="K19" s="211"/>
    </row>
    <row r="20" spans="1:11" s="212" customFormat="1" ht="15" customHeight="1" x14ac:dyDescent="0.2">
      <c r="A20" s="3">
        <v>8420</v>
      </c>
      <c r="B20" s="902">
        <v>45765</v>
      </c>
      <c r="C20" s="904" t="s">
        <v>9187</v>
      </c>
      <c r="D20" s="3" t="s">
        <v>166</v>
      </c>
      <c r="E20" s="3">
        <v>20</v>
      </c>
      <c r="F20" s="24"/>
      <c r="G20" s="24" t="s">
        <v>7627</v>
      </c>
      <c r="H20" s="24">
        <v>0</v>
      </c>
      <c r="I20" s="122"/>
      <c r="J20" s="3">
        <f t="shared" ref="J20:J28" si="1">E20+H20</f>
        <v>20</v>
      </c>
      <c r="K20" s="211"/>
    </row>
    <row r="21" spans="1:11" s="212" customFormat="1" ht="15" customHeight="1" x14ac:dyDescent="0.2">
      <c r="A21" s="3">
        <v>8419</v>
      </c>
      <c r="B21" s="902">
        <v>45765</v>
      </c>
      <c r="C21" s="904" t="s">
        <v>9187</v>
      </c>
      <c r="D21" s="3" t="s">
        <v>783</v>
      </c>
      <c r="E21" s="3">
        <v>34</v>
      </c>
      <c r="F21" s="24"/>
      <c r="G21" s="24" t="s">
        <v>400</v>
      </c>
      <c r="H21" s="24">
        <v>14</v>
      </c>
      <c r="I21" s="122" t="s">
        <v>7910</v>
      </c>
      <c r="J21" s="3">
        <f t="shared" si="1"/>
        <v>48</v>
      </c>
      <c r="K21" s="211"/>
    </row>
    <row r="22" spans="1:11" s="212" customFormat="1" ht="15" customHeight="1" x14ac:dyDescent="0.2">
      <c r="A22" s="3">
        <v>8418</v>
      </c>
      <c r="B22" s="902">
        <v>45765</v>
      </c>
      <c r="C22" s="904" t="s">
        <v>9187</v>
      </c>
      <c r="D22" s="24" t="s">
        <v>1349</v>
      </c>
      <c r="E22" s="24">
        <v>21</v>
      </c>
      <c r="F22" s="3"/>
      <c r="G22" s="3" t="s">
        <v>439</v>
      </c>
      <c r="H22" s="3">
        <v>25</v>
      </c>
      <c r="I22" s="122"/>
      <c r="J22" s="3">
        <f t="shared" si="1"/>
        <v>46</v>
      </c>
      <c r="K22" s="211"/>
    </row>
    <row r="23" spans="1:11" s="212" customFormat="1" ht="15" customHeight="1" x14ac:dyDescent="0.2">
      <c r="A23" s="3">
        <v>8417</v>
      </c>
      <c r="B23" s="902">
        <v>45765</v>
      </c>
      <c r="C23" s="904" t="s">
        <v>9187</v>
      </c>
      <c r="D23" s="24" t="s">
        <v>441</v>
      </c>
      <c r="E23" s="24">
        <v>20</v>
      </c>
      <c r="F23" s="3" t="s">
        <v>773</v>
      </c>
      <c r="G23" s="3" t="s">
        <v>1319</v>
      </c>
      <c r="H23" s="3">
        <v>23</v>
      </c>
      <c r="I23" s="122"/>
      <c r="J23" s="3">
        <f t="shared" si="1"/>
        <v>43</v>
      </c>
      <c r="K23" s="211"/>
    </row>
    <row r="24" spans="1:11" s="212" customFormat="1" ht="15" customHeight="1" x14ac:dyDescent="0.2">
      <c r="A24" s="3">
        <v>8416</v>
      </c>
      <c r="B24" s="902">
        <v>45765</v>
      </c>
      <c r="C24" s="904" t="s">
        <v>9187</v>
      </c>
      <c r="D24" s="24" t="s">
        <v>795</v>
      </c>
      <c r="E24" s="24">
        <v>15</v>
      </c>
      <c r="F24" s="3"/>
      <c r="G24" s="3" t="s">
        <v>342</v>
      </c>
      <c r="H24" s="3">
        <v>17</v>
      </c>
      <c r="I24" s="122"/>
      <c r="J24" s="3">
        <f t="shared" si="1"/>
        <v>32</v>
      </c>
      <c r="K24" s="211"/>
    </row>
    <row r="25" spans="1:11" s="212" customFormat="1" ht="15" customHeight="1" x14ac:dyDescent="0.2">
      <c r="A25" s="3">
        <v>8415</v>
      </c>
      <c r="B25" s="902">
        <v>45765</v>
      </c>
      <c r="C25" s="904" t="s">
        <v>9187</v>
      </c>
      <c r="D25" s="3" t="s">
        <v>379</v>
      </c>
      <c r="E25" s="3">
        <v>28</v>
      </c>
      <c r="F25" s="24"/>
      <c r="G25" s="24" t="s">
        <v>392</v>
      </c>
      <c r="H25" s="24">
        <v>27</v>
      </c>
      <c r="I25" s="122"/>
      <c r="J25" s="3">
        <f t="shared" si="1"/>
        <v>55</v>
      </c>
      <c r="K25" s="211"/>
    </row>
    <row r="26" spans="1:11" s="212" customFormat="1" ht="15" customHeight="1" x14ac:dyDescent="0.2">
      <c r="A26" s="3">
        <v>8414</v>
      </c>
      <c r="B26" s="902">
        <v>45765</v>
      </c>
      <c r="C26" s="904" t="s">
        <v>9187</v>
      </c>
      <c r="D26" s="3" t="s">
        <v>397</v>
      </c>
      <c r="E26" s="3">
        <v>24</v>
      </c>
      <c r="F26" s="24"/>
      <c r="G26" s="24" t="s">
        <v>121</v>
      </c>
      <c r="H26" s="24">
        <v>14</v>
      </c>
      <c r="I26" s="122"/>
      <c r="J26" s="3">
        <f t="shared" si="1"/>
        <v>38</v>
      </c>
      <c r="K26" s="211"/>
    </row>
    <row r="27" spans="1:11" s="212" customFormat="1" ht="15" customHeight="1" x14ac:dyDescent="0.2">
      <c r="A27" s="3">
        <v>8413</v>
      </c>
      <c r="B27" s="902">
        <v>45765</v>
      </c>
      <c r="C27" s="904" t="s">
        <v>9187</v>
      </c>
      <c r="D27" s="24" t="s">
        <v>442</v>
      </c>
      <c r="E27" s="24">
        <v>24</v>
      </c>
      <c r="F27" s="24"/>
      <c r="G27" s="3" t="s">
        <v>243</v>
      </c>
      <c r="H27" s="3">
        <v>25</v>
      </c>
      <c r="I27" s="122"/>
      <c r="J27" s="3">
        <f t="shared" si="1"/>
        <v>49</v>
      </c>
      <c r="K27" s="211"/>
    </row>
    <row r="28" spans="1:11" s="212" customFormat="1" ht="15" customHeight="1" x14ac:dyDescent="0.2">
      <c r="A28" s="3">
        <v>8412</v>
      </c>
      <c r="B28" s="902">
        <v>45765</v>
      </c>
      <c r="C28" s="904" t="s">
        <v>9187</v>
      </c>
      <c r="D28" s="24" t="s">
        <v>515</v>
      </c>
      <c r="E28" s="24">
        <v>7</v>
      </c>
      <c r="F28" s="24"/>
      <c r="G28" s="3" t="s">
        <v>319</v>
      </c>
      <c r="H28" s="3">
        <v>21</v>
      </c>
      <c r="I28" s="122"/>
      <c r="J28" s="3">
        <f t="shared" si="1"/>
        <v>28</v>
      </c>
      <c r="K28" s="211"/>
    </row>
    <row r="29" spans="1:11" s="212" customFormat="1" ht="15" customHeight="1" x14ac:dyDescent="0.2">
      <c r="A29" s="3">
        <v>8411</v>
      </c>
      <c r="B29" s="901">
        <v>45758</v>
      </c>
      <c r="C29" s="216" t="s">
        <v>9182</v>
      </c>
      <c r="D29" s="3" t="s">
        <v>166</v>
      </c>
      <c r="E29" s="3">
        <v>34</v>
      </c>
      <c r="F29" s="24"/>
      <c r="G29" s="24" t="s">
        <v>379</v>
      </c>
      <c r="H29" s="24">
        <v>13</v>
      </c>
      <c r="I29" s="122" t="s">
        <v>8158</v>
      </c>
      <c r="J29" s="3">
        <f t="shared" ref="J29:J37" si="2">E29+H29</f>
        <v>47</v>
      </c>
      <c r="K29" s="211"/>
    </row>
    <row r="30" spans="1:11" s="212" customFormat="1" ht="15" customHeight="1" x14ac:dyDescent="0.2">
      <c r="A30" s="3">
        <v>8410</v>
      </c>
      <c r="B30" s="901">
        <v>45758</v>
      </c>
      <c r="C30" s="216" t="s">
        <v>9182</v>
      </c>
      <c r="D30" s="24" t="s">
        <v>783</v>
      </c>
      <c r="E30" s="24">
        <v>6</v>
      </c>
      <c r="F30" s="24"/>
      <c r="G30" s="3" t="s">
        <v>1349</v>
      </c>
      <c r="H30" s="3">
        <v>13</v>
      </c>
      <c r="I30" s="122"/>
      <c r="J30" s="3">
        <f t="shared" si="2"/>
        <v>19</v>
      </c>
      <c r="K30" s="211"/>
    </row>
    <row r="31" spans="1:11" s="212" customFormat="1" ht="15" customHeight="1" x14ac:dyDescent="0.2">
      <c r="A31" s="3">
        <v>8409</v>
      </c>
      <c r="B31" s="901">
        <v>45758</v>
      </c>
      <c r="C31" s="216" t="s">
        <v>9182</v>
      </c>
      <c r="D31" s="3" t="s">
        <v>7627</v>
      </c>
      <c r="E31" s="3">
        <v>23</v>
      </c>
      <c r="F31" s="3" t="s">
        <v>773</v>
      </c>
      <c r="G31" s="24" t="s">
        <v>1319</v>
      </c>
      <c r="H31" s="24">
        <v>17</v>
      </c>
      <c r="I31" s="122"/>
      <c r="J31" s="3">
        <f t="shared" si="2"/>
        <v>40</v>
      </c>
      <c r="K31" s="211"/>
    </row>
    <row r="32" spans="1:11" s="212" customFormat="1" ht="15" customHeight="1" x14ac:dyDescent="0.2">
      <c r="A32" s="3">
        <v>8408</v>
      </c>
      <c r="B32" s="901">
        <v>45758</v>
      </c>
      <c r="C32" s="216" t="s">
        <v>9182</v>
      </c>
      <c r="D32" s="3" t="s">
        <v>342</v>
      </c>
      <c r="E32" s="3">
        <v>28</v>
      </c>
      <c r="F32" s="24"/>
      <c r="G32" s="24" t="s">
        <v>397</v>
      </c>
      <c r="H32" s="24">
        <v>14</v>
      </c>
      <c r="I32" s="122"/>
      <c r="J32" s="3">
        <f t="shared" si="2"/>
        <v>42</v>
      </c>
      <c r="K32" s="211"/>
    </row>
    <row r="33" spans="1:11" s="212" customFormat="1" ht="15" customHeight="1" x14ac:dyDescent="0.2">
      <c r="A33" s="3">
        <v>8407</v>
      </c>
      <c r="B33" s="901">
        <v>45758</v>
      </c>
      <c r="C33" s="216" t="s">
        <v>9182</v>
      </c>
      <c r="D33" s="24" t="s">
        <v>319</v>
      </c>
      <c r="E33" s="24">
        <v>27</v>
      </c>
      <c r="F33" s="24"/>
      <c r="G33" s="3" t="s">
        <v>256</v>
      </c>
      <c r="H33" s="3">
        <v>30</v>
      </c>
      <c r="I33" s="122"/>
      <c r="J33" s="3">
        <f t="shared" si="2"/>
        <v>57</v>
      </c>
      <c r="K33" s="211"/>
    </row>
    <row r="34" spans="1:11" s="212" customFormat="1" ht="15" customHeight="1" x14ac:dyDescent="0.2">
      <c r="A34" s="3">
        <v>8406</v>
      </c>
      <c r="B34" s="901">
        <v>45758</v>
      </c>
      <c r="C34" s="216" t="s">
        <v>9182</v>
      </c>
      <c r="D34" s="24" t="s">
        <v>442</v>
      </c>
      <c r="E34" s="24">
        <v>3</v>
      </c>
      <c r="F34" s="24"/>
      <c r="G34" s="3" t="s">
        <v>441</v>
      </c>
      <c r="H34" s="3">
        <v>21</v>
      </c>
      <c r="I34" s="122"/>
      <c r="J34" s="3">
        <f t="shared" si="2"/>
        <v>24</v>
      </c>
      <c r="K34" s="211"/>
    </row>
    <row r="35" spans="1:11" s="212" customFormat="1" ht="15" customHeight="1" x14ac:dyDescent="0.2">
      <c r="A35" s="3">
        <v>8405</v>
      </c>
      <c r="B35" s="901">
        <v>45758</v>
      </c>
      <c r="C35" s="216" t="s">
        <v>9182</v>
      </c>
      <c r="D35" s="24" t="s">
        <v>515</v>
      </c>
      <c r="E35" s="24">
        <v>7</v>
      </c>
      <c r="F35" s="24"/>
      <c r="G35" s="3" t="s">
        <v>392</v>
      </c>
      <c r="H35" s="3">
        <v>27</v>
      </c>
      <c r="I35" s="122"/>
      <c r="J35" s="3">
        <f t="shared" si="2"/>
        <v>34</v>
      </c>
      <c r="K35" s="211"/>
    </row>
    <row r="36" spans="1:11" s="212" customFormat="1" ht="15" customHeight="1" x14ac:dyDescent="0.2">
      <c r="A36" s="3">
        <v>8404</v>
      </c>
      <c r="B36" s="901">
        <v>45758</v>
      </c>
      <c r="C36" s="216" t="s">
        <v>9182</v>
      </c>
      <c r="D36" s="24" t="s">
        <v>786</v>
      </c>
      <c r="E36" s="24">
        <v>6</v>
      </c>
      <c r="F36" s="24"/>
      <c r="G36" s="3" t="s">
        <v>400</v>
      </c>
      <c r="H36" s="3">
        <v>13</v>
      </c>
      <c r="I36" s="122"/>
      <c r="J36" s="3">
        <f t="shared" si="2"/>
        <v>19</v>
      </c>
      <c r="K36" s="211"/>
    </row>
    <row r="37" spans="1:11" s="212" customFormat="1" ht="15" customHeight="1" x14ac:dyDescent="0.2">
      <c r="A37" s="3">
        <v>8403</v>
      </c>
      <c r="B37" s="901">
        <v>45758</v>
      </c>
      <c r="C37" s="216" t="s">
        <v>9182</v>
      </c>
      <c r="D37" s="3" t="s">
        <v>243</v>
      </c>
      <c r="E37" s="3">
        <v>35</v>
      </c>
      <c r="F37" s="24"/>
      <c r="G37" s="24" t="s">
        <v>121</v>
      </c>
      <c r="H37" s="24">
        <v>24</v>
      </c>
      <c r="I37" s="122"/>
      <c r="J37" s="3">
        <f t="shared" si="2"/>
        <v>59</v>
      </c>
      <c r="K37" s="211"/>
    </row>
    <row r="38" spans="1:11" s="212" customFormat="1" ht="15" customHeight="1" x14ac:dyDescent="0.2">
      <c r="A38" s="3">
        <v>8402</v>
      </c>
      <c r="B38" s="902">
        <v>45751</v>
      </c>
      <c r="C38" s="904" t="s">
        <v>9180</v>
      </c>
      <c r="D38" s="3" t="s">
        <v>1349</v>
      </c>
      <c r="E38" s="3">
        <v>20</v>
      </c>
      <c r="F38" s="24"/>
      <c r="G38" s="24" t="s">
        <v>392</v>
      </c>
      <c r="H38" s="24">
        <v>17</v>
      </c>
      <c r="I38" s="122"/>
      <c r="J38" s="3">
        <f t="shared" ref="J38:J46" si="3">E38+H38</f>
        <v>37</v>
      </c>
      <c r="K38" s="211"/>
    </row>
    <row r="39" spans="1:11" s="212" customFormat="1" ht="15" customHeight="1" x14ac:dyDescent="0.2">
      <c r="A39" s="3">
        <v>8401</v>
      </c>
      <c r="B39" s="902">
        <v>45751</v>
      </c>
      <c r="C39" s="904" t="s">
        <v>9180</v>
      </c>
      <c r="D39" s="3" t="s">
        <v>1319</v>
      </c>
      <c r="E39" s="3">
        <v>21</v>
      </c>
      <c r="F39" s="24"/>
      <c r="G39" s="24" t="s">
        <v>441</v>
      </c>
      <c r="H39" s="24">
        <v>20</v>
      </c>
      <c r="I39" s="122"/>
      <c r="J39" s="3">
        <f t="shared" si="3"/>
        <v>41</v>
      </c>
      <c r="K39" s="211"/>
    </row>
    <row r="40" spans="1:11" s="212" customFormat="1" ht="15" customHeight="1" x14ac:dyDescent="0.2">
      <c r="A40" s="3">
        <v>8400</v>
      </c>
      <c r="B40" s="902">
        <v>45751</v>
      </c>
      <c r="C40" s="904" t="s">
        <v>9180</v>
      </c>
      <c r="D40" s="24" t="s">
        <v>795</v>
      </c>
      <c r="E40" s="24">
        <v>25</v>
      </c>
      <c r="F40" s="24"/>
      <c r="G40" s="3" t="s">
        <v>400</v>
      </c>
      <c r="H40" s="3">
        <v>28</v>
      </c>
      <c r="I40" s="122"/>
      <c r="J40" s="3">
        <f t="shared" si="3"/>
        <v>53</v>
      </c>
      <c r="K40" s="211"/>
    </row>
    <row r="41" spans="1:11" s="212" customFormat="1" ht="15" customHeight="1" x14ac:dyDescent="0.2">
      <c r="A41" s="3">
        <v>8399</v>
      </c>
      <c r="B41" s="902">
        <v>45751</v>
      </c>
      <c r="C41" s="904" t="s">
        <v>9180</v>
      </c>
      <c r="D41" s="24" t="s">
        <v>379</v>
      </c>
      <c r="E41" s="24">
        <v>15</v>
      </c>
      <c r="F41" s="24"/>
      <c r="G41" s="3" t="s">
        <v>243</v>
      </c>
      <c r="H41" s="3">
        <v>21</v>
      </c>
      <c r="I41" s="122"/>
      <c r="J41" s="3">
        <f t="shared" si="3"/>
        <v>36</v>
      </c>
      <c r="K41" s="211"/>
    </row>
    <row r="42" spans="1:11" s="212" customFormat="1" ht="15" customHeight="1" x14ac:dyDescent="0.2">
      <c r="A42" s="3">
        <v>8398</v>
      </c>
      <c r="B42" s="902">
        <v>45751</v>
      </c>
      <c r="C42" s="904" t="s">
        <v>9180</v>
      </c>
      <c r="D42" s="24" t="s">
        <v>796</v>
      </c>
      <c r="E42" s="24">
        <v>13</v>
      </c>
      <c r="F42" s="24"/>
      <c r="G42" s="3" t="s">
        <v>749</v>
      </c>
      <c r="H42" s="3">
        <v>19</v>
      </c>
      <c r="I42" s="122"/>
      <c r="J42" s="3">
        <f t="shared" si="3"/>
        <v>32</v>
      </c>
      <c r="K42" s="211"/>
    </row>
    <row r="43" spans="1:11" s="212" customFormat="1" ht="15" customHeight="1" x14ac:dyDescent="0.2">
      <c r="A43" s="3">
        <v>8397</v>
      </c>
      <c r="B43" s="902">
        <v>45751</v>
      </c>
      <c r="C43" s="904" t="s">
        <v>9180</v>
      </c>
      <c r="D43" s="3" t="s">
        <v>397</v>
      </c>
      <c r="E43" s="3">
        <v>31</v>
      </c>
      <c r="F43" s="24"/>
      <c r="G43" s="24" t="s">
        <v>516</v>
      </c>
      <c r="H43" s="24">
        <v>20</v>
      </c>
      <c r="I43" s="122"/>
      <c r="J43" s="3">
        <f t="shared" si="3"/>
        <v>51</v>
      </c>
      <c r="K43" s="211"/>
    </row>
    <row r="44" spans="1:11" s="212" customFormat="1" ht="15" customHeight="1" x14ac:dyDescent="0.2">
      <c r="A44" s="3">
        <v>8396</v>
      </c>
      <c r="B44" s="902">
        <v>45751</v>
      </c>
      <c r="C44" s="904" t="s">
        <v>9180</v>
      </c>
      <c r="D44" s="3" t="s">
        <v>342</v>
      </c>
      <c r="E44" s="3">
        <v>28</v>
      </c>
      <c r="F44" s="24"/>
      <c r="G44" s="24" t="s">
        <v>7627</v>
      </c>
      <c r="H44" s="24">
        <v>21</v>
      </c>
      <c r="I44" s="122"/>
      <c r="J44" s="3">
        <f t="shared" si="3"/>
        <v>49</v>
      </c>
      <c r="K44" s="211"/>
    </row>
    <row r="45" spans="1:11" s="212" customFormat="1" ht="15" customHeight="1" x14ac:dyDescent="0.2">
      <c r="A45" s="3">
        <v>8395</v>
      </c>
      <c r="B45" s="902">
        <v>45751</v>
      </c>
      <c r="C45" s="904" t="s">
        <v>9180</v>
      </c>
      <c r="D45" s="24" t="s">
        <v>319</v>
      </c>
      <c r="E45" s="24">
        <v>3</v>
      </c>
      <c r="F45" s="24"/>
      <c r="G45" s="3" t="s">
        <v>439</v>
      </c>
      <c r="H45" s="3">
        <v>28</v>
      </c>
      <c r="I45" s="122" t="s">
        <v>7904</v>
      </c>
      <c r="J45" s="3">
        <f t="shared" si="3"/>
        <v>31</v>
      </c>
      <c r="K45" s="211"/>
    </row>
    <row r="46" spans="1:11" s="212" customFormat="1" ht="15" customHeight="1" x14ac:dyDescent="0.2">
      <c r="A46" s="3">
        <v>8394</v>
      </c>
      <c r="B46" s="902">
        <v>45751</v>
      </c>
      <c r="C46" s="904" t="s">
        <v>9180</v>
      </c>
      <c r="D46" s="3" t="s">
        <v>515</v>
      </c>
      <c r="E46" s="3">
        <v>27</v>
      </c>
      <c r="F46" s="24"/>
      <c r="G46" s="24" t="s">
        <v>442</v>
      </c>
      <c r="H46" s="24">
        <v>20</v>
      </c>
      <c r="I46" s="122"/>
      <c r="J46" s="3">
        <f t="shared" si="3"/>
        <v>47</v>
      </c>
      <c r="K46" s="211"/>
    </row>
    <row r="47" spans="1:11" s="212" customFormat="1" ht="15" customHeight="1" x14ac:dyDescent="0.2">
      <c r="A47" s="3">
        <v>8393</v>
      </c>
      <c r="B47" s="901">
        <v>45744</v>
      </c>
      <c r="C47" s="216" t="s">
        <v>9176</v>
      </c>
      <c r="D47" s="24" t="s">
        <v>793</v>
      </c>
      <c r="E47" s="24">
        <v>20</v>
      </c>
      <c r="F47" s="3" t="s">
        <v>773</v>
      </c>
      <c r="G47" s="3" t="s">
        <v>121</v>
      </c>
      <c r="H47" s="3">
        <v>26</v>
      </c>
      <c r="I47" s="122"/>
      <c r="J47" s="3">
        <f t="shared" ref="J47:J55" si="4">E47+H47</f>
        <v>46</v>
      </c>
      <c r="K47" s="211"/>
    </row>
    <row r="48" spans="1:11" s="212" customFormat="1" ht="15" customHeight="1" x14ac:dyDescent="0.2">
      <c r="A48" s="3">
        <v>8392</v>
      </c>
      <c r="B48" s="901">
        <v>45744</v>
      </c>
      <c r="C48" s="216" t="s">
        <v>9176</v>
      </c>
      <c r="D48" s="24" t="s">
        <v>789</v>
      </c>
      <c r="E48" s="24">
        <v>3</v>
      </c>
      <c r="F48" s="3"/>
      <c r="G48" s="3" t="s">
        <v>1349</v>
      </c>
      <c r="H48" s="3">
        <v>7</v>
      </c>
      <c r="I48" s="122"/>
      <c r="J48" s="3">
        <f t="shared" si="4"/>
        <v>10</v>
      </c>
      <c r="K48" s="211"/>
    </row>
    <row r="49" spans="1:11" s="212" customFormat="1" ht="15" customHeight="1" x14ac:dyDescent="0.2">
      <c r="A49" s="3">
        <v>8391</v>
      </c>
      <c r="B49" s="901">
        <v>45744</v>
      </c>
      <c r="C49" s="216" t="s">
        <v>9176</v>
      </c>
      <c r="D49" s="24" t="s">
        <v>441</v>
      </c>
      <c r="E49" s="24">
        <v>9</v>
      </c>
      <c r="F49" s="3"/>
      <c r="G49" s="3" t="s">
        <v>516</v>
      </c>
      <c r="H49" s="3">
        <v>14</v>
      </c>
      <c r="I49" s="122"/>
      <c r="J49" s="3">
        <f t="shared" si="4"/>
        <v>23</v>
      </c>
      <c r="K49" s="211"/>
    </row>
    <row r="50" spans="1:11" s="212" customFormat="1" ht="15" customHeight="1" x14ac:dyDescent="0.2">
      <c r="A50" s="3">
        <v>8390</v>
      </c>
      <c r="B50" s="901">
        <v>45744</v>
      </c>
      <c r="C50" s="216" t="s">
        <v>9176</v>
      </c>
      <c r="D50" s="3" t="s">
        <v>795</v>
      </c>
      <c r="E50" s="3">
        <v>44</v>
      </c>
      <c r="F50" s="3"/>
      <c r="G50" s="24" t="s">
        <v>749</v>
      </c>
      <c r="H50" s="24">
        <v>7</v>
      </c>
      <c r="I50" s="122"/>
      <c r="J50" s="3">
        <f t="shared" si="4"/>
        <v>51</v>
      </c>
      <c r="K50" s="211"/>
    </row>
    <row r="51" spans="1:11" s="212" customFormat="1" ht="15" customHeight="1" x14ac:dyDescent="0.2">
      <c r="A51" s="3">
        <v>8389</v>
      </c>
      <c r="B51" s="901">
        <v>45744</v>
      </c>
      <c r="C51" s="216" t="s">
        <v>9176</v>
      </c>
      <c r="D51" s="3" t="s">
        <v>379</v>
      </c>
      <c r="E51" s="3">
        <v>28</v>
      </c>
      <c r="F51" s="3"/>
      <c r="G51" s="24" t="s">
        <v>1319</v>
      </c>
      <c r="H51" s="24">
        <v>15</v>
      </c>
      <c r="I51" s="122" t="s">
        <v>9179</v>
      </c>
      <c r="J51" s="3">
        <f t="shared" si="4"/>
        <v>43</v>
      </c>
      <c r="K51" s="211"/>
    </row>
    <row r="52" spans="1:11" s="212" customFormat="1" ht="15" customHeight="1" x14ac:dyDescent="0.2">
      <c r="A52" s="3">
        <v>8388</v>
      </c>
      <c r="B52" s="901">
        <v>45744</v>
      </c>
      <c r="C52" s="216" t="s">
        <v>9176</v>
      </c>
      <c r="D52" s="3" t="s">
        <v>397</v>
      </c>
      <c r="E52" s="3">
        <v>19</v>
      </c>
      <c r="F52" s="3" t="s">
        <v>773</v>
      </c>
      <c r="G52" s="24" t="s">
        <v>319</v>
      </c>
      <c r="H52" s="24">
        <v>13</v>
      </c>
      <c r="I52" s="122"/>
      <c r="J52" s="3">
        <f t="shared" si="4"/>
        <v>32</v>
      </c>
      <c r="K52" s="211"/>
    </row>
    <row r="53" spans="1:11" s="212" customFormat="1" ht="15" customHeight="1" x14ac:dyDescent="0.2">
      <c r="A53" s="3">
        <v>8387</v>
      </c>
      <c r="B53" s="901">
        <v>45744</v>
      </c>
      <c r="C53" s="216" t="s">
        <v>9176</v>
      </c>
      <c r="D53" s="3" t="s">
        <v>442</v>
      </c>
      <c r="E53" s="3">
        <v>21</v>
      </c>
      <c r="F53" s="3"/>
      <c r="G53" s="24" t="s">
        <v>7627</v>
      </c>
      <c r="H53" s="24">
        <v>7</v>
      </c>
      <c r="I53" s="122"/>
      <c r="J53" s="3">
        <f t="shared" si="4"/>
        <v>28</v>
      </c>
      <c r="K53" s="211"/>
    </row>
    <row r="54" spans="1:11" s="212" customFormat="1" ht="15" customHeight="1" x14ac:dyDescent="0.2">
      <c r="A54" s="3">
        <v>8386</v>
      </c>
      <c r="B54" s="901">
        <v>45744</v>
      </c>
      <c r="C54" s="216" t="s">
        <v>9176</v>
      </c>
      <c r="D54" s="24" t="s">
        <v>786</v>
      </c>
      <c r="E54" s="24">
        <v>28</v>
      </c>
      <c r="F54" s="24"/>
      <c r="G54" s="3" t="s">
        <v>342</v>
      </c>
      <c r="H54" s="3">
        <v>31</v>
      </c>
      <c r="I54" s="122"/>
      <c r="J54" s="3">
        <f t="shared" si="4"/>
        <v>59</v>
      </c>
      <c r="K54" s="211"/>
    </row>
    <row r="55" spans="1:11" s="212" customFormat="1" ht="15" customHeight="1" x14ac:dyDescent="0.2">
      <c r="A55" s="3">
        <v>8385</v>
      </c>
      <c r="B55" s="901">
        <v>45744</v>
      </c>
      <c r="C55" s="216" t="s">
        <v>9176</v>
      </c>
      <c r="D55" s="24" t="s">
        <v>243</v>
      </c>
      <c r="E55" s="24">
        <v>14</v>
      </c>
      <c r="F55" s="24"/>
      <c r="G55" s="3" t="s">
        <v>515</v>
      </c>
      <c r="H55" s="3">
        <v>27</v>
      </c>
      <c r="I55" s="122"/>
      <c r="J55" s="3">
        <f t="shared" si="4"/>
        <v>41</v>
      </c>
      <c r="K55" s="211"/>
    </row>
    <row r="56" spans="1:11" s="212" customFormat="1" ht="15" customHeight="1" x14ac:dyDescent="0.2">
      <c r="A56" s="3">
        <v>8384</v>
      </c>
      <c r="B56" s="902">
        <v>45737</v>
      </c>
      <c r="C56" s="904" t="s">
        <v>9168</v>
      </c>
      <c r="D56" s="24" t="s">
        <v>793</v>
      </c>
      <c r="E56" s="24">
        <v>21</v>
      </c>
      <c r="F56" s="24"/>
      <c r="G56" s="3" t="s">
        <v>1349</v>
      </c>
      <c r="H56" s="3">
        <v>24</v>
      </c>
      <c r="I56" s="122"/>
      <c r="J56" s="3">
        <f t="shared" ref="J56:J64" si="5">E56+H56</f>
        <v>45</v>
      </c>
      <c r="K56" s="211"/>
    </row>
    <row r="57" spans="1:11" s="212" customFormat="1" ht="15" customHeight="1" x14ac:dyDescent="0.2">
      <c r="A57" s="3">
        <v>8383</v>
      </c>
      <c r="B57" s="902">
        <v>45737</v>
      </c>
      <c r="C57" s="904" t="s">
        <v>9168</v>
      </c>
      <c r="D57" s="24" t="s">
        <v>783</v>
      </c>
      <c r="E57" s="24">
        <v>18</v>
      </c>
      <c r="F57" s="24"/>
      <c r="G57" s="3" t="s">
        <v>516</v>
      </c>
      <c r="H57" s="3">
        <v>54</v>
      </c>
      <c r="I57" s="122" t="s">
        <v>8158</v>
      </c>
      <c r="J57" s="3">
        <f t="shared" si="5"/>
        <v>72</v>
      </c>
      <c r="K57" s="211"/>
    </row>
    <row r="58" spans="1:11" s="212" customFormat="1" ht="15" customHeight="1" x14ac:dyDescent="0.2">
      <c r="A58" s="3">
        <v>8382</v>
      </c>
      <c r="B58" s="902">
        <v>45737</v>
      </c>
      <c r="C58" s="904" t="s">
        <v>9168</v>
      </c>
      <c r="D58" s="24" t="s">
        <v>1319</v>
      </c>
      <c r="E58" s="24">
        <v>6</v>
      </c>
      <c r="F58" s="3" t="s">
        <v>773</v>
      </c>
      <c r="G58" s="3" t="s">
        <v>256</v>
      </c>
      <c r="H58" s="3">
        <v>9</v>
      </c>
      <c r="I58" s="122"/>
      <c r="J58" s="3">
        <f t="shared" si="5"/>
        <v>15</v>
      </c>
      <c r="K58" s="211"/>
    </row>
    <row r="59" spans="1:11" s="212" customFormat="1" ht="15" customHeight="1" x14ac:dyDescent="0.2">
      <c r="A59" s="3">
        <v>8381</v>
      </c>
      <c r="B59" s="902">
        <v>45737</v>
      </c>
      <c r="C59" s="904" t="s">
        <v>9168</v>
      </c>
      <c r="D59" s="24" t="s">
        <v>379</v>
      </c>
      <c r="E59" s="24">
        <v>21</v>
      </c>
      <c r="F59" s="24"/>
      <c r="G59" s="3" t="s">
        <v>441</v>
      </c>
      <c r="H59" s="3">
        <v>41</v>
      </c>
      <c r="I59" s="122"/>
      <c r="J59" s="3">
        <f t="shared" si="5"/>
        <v>62</v>
      </c>
      <c r="K59" s="211"/>
    </row>
    <row r="60" spans="1:11" s="212" customFormat="1" ht="15" customHeight="1" x14ac:dyDescent="0.2">
      <c r="A60" s="3">
        <v>8380</v>
      </c>
      <c r="B60" s="902">
        <v>45737</v>
      </c>
      <c r="C60" s="904" t="s">
        <v>9168</v>
      </c>
      <c r="D60" s="24" t="s">
        <v>7627</v>
      </c>
      <c r="E60" s="24">
        <v>20</v>
      </c>
      <c r="F60" s="24"/>
      <c r="G60" s="3" t="s">
        <v>397</v>
      </c>
      <c r="H60" s="3">
        <v>24</v>
      </c>
      <c r="I60" s="122"/>
      <c r="J60" s="3">
        <f t="shared" si="5"/>
        <v>44</v>
      </c>
      <c r="K60" s="211"/>
    </row>
    <row r="61" spans="1:11" s="212" customFormat="1" ht="15" customHeight="1" x14ac:dyDescent="0.2">
      <c r="A61" s="3">
        <v>8379</v>
      </c>
      <c r="B61" s="902">
        <v>45737</v>
      </c>
      <c r="C61" s="904" t="s">
        <v>9168</v>
      </c>
      <c r="D61" s="3" t="s">
        <v>342</v>
      </c>
      <c r="E61" s="3">
        <v>20</v>
      </c>
      <c r="F61" s="24"/>
      <c r="G61" s="24" t="s">
        <v>243</v>
      </c>
      <c r="H61" s="24">
        <v>14</v>
      </c>
      <c r="I61" s="122"/>
      <c r="J61" s="3">
        <f t="shared" si="5"/>
        <v>34</v>
      </c>
      <c r="K61" s="211"/>
    </row>
    <row r="62" spans="1:11" s="212" customFormat="1" ht="15" customHeight="1" x14ac:dyDescent="0.2">
      <c r="A62" s="3">
        <v>8378</v>
      </c>
      <c r="B62" s="902">
        <v>45737</v>
      </c>
      <c r="C62" s="904" t="s">
        <v>9168</v>
      </c>
      <c r="D62" s="24" t="s">
        <v>319</v>
      </c>
      <c r="E62" s="24">
        <v>19</v>
      </c>
      <c r="F62" s="24"/>
      <c r="G62" s="3" t="s">
        <v>400</v>
      </c>
      <c r="H62" s="3">
        <v>24</v>
      </c>
      <c r="I62" s="122"/>
      <c r="J62" s="3">
        <f t="shared" si="5"/>
        <v>43</v>
      </c>
      <c r="K62" s="211"/>
    </row>
    <row r="63" spans="1:11" s="212" customFormat="1" ht="15" customHeight="1" x14ac:dyDescent="0.2">
      <c r="A63" s="3">
        <v>8377</v>
      </c>
      <c r="B63" s="902">
        <v>45737</v>
      </c>
      <c r="C63" s="904" t="s">
        <v>9168</v>
      </c>
      <c r="D63" s="24" t="s">
        <v>442</v>
      </c>
      <c r="E63" s="24">
        <v>35</v>
      </c>
      <c r="F63" s="3" t="s">
        <v>773</v>
      </c>
      <c r="G63" s="3" t="s">
        <v>439</v>
      </c>
      <c r="H63" s="3">
        <v>41</v>
      </c>
      <c r="I63" s="122"/>
      <c r="J63" s="3">
        <f t="shared" si="5"/>
        <v>76</v>
      </c>
      <c r="K63" s="211"/>
    </row>
    <row r="64" spans="1:11" s="212" customFormat="1" ht="15" customHeight="1" x14ac:dyDescent="0.2">
      <c r="A64" s="3">
        <v>8376</v>
      </c>
      <c r="B64" s="902">
        <v>45737</v>
      </c>
      <c r="C64" s="904" t="s">
        <v>9168</v>
      </c>
      <c r="D64" s="3" t="s">
        <v>515</v>
      </c>
      <c r="E64" s="3">
        <v>28</v>
      </c>
      <c r="F64" s="24"/>
      <c r="G64" s="24" t="s">
        <v>121</v>
      </c>
      <c r="H64" s="24">
        <v>16</v>
      </c>
      <c r="I64" s="122"/>
      <c r="J64" s="3">
        <f t="shared" si="5"/>
        <v>44</v>
      </c>
      <c r="K64" s="211"/>
    </row>
    <row r="65" spans="1:11" s="212" customFormat="1" ht="15" customHeight="1" x14ac:dyDescent="0.2">
      <c r="A65" s="3">
        <v>8375</v>
      </c>
      <c r="B65" s="901">
        <v>45730</v>
      </c>
      <c r="C65" s="216" t="s">
        <v>9162</v>
      </c>
      <c r="D65" s="3" t="s">
        <v>166</v>
      </c>
      <c r="E65" s="3">
        <v>34</v>
      </c>
      <c r="F65" s="24"/>
      <c r="G65" s="24" t="s">
        <v>392</v>
      </c>
      <c r="H65" s="24">
        <v>17</v>
      </c>
      <c r="I65" s="122"/>
      <c r="J65" s="3">
        <f t="shared" ref="J65:J82" si="6">E65+H65</f>
        <v>51</v>
      </c>
      <c r="K65" s="211"/>
    </row>
    <row r="66" spans="1:11" s="212" customFormat="1" ht="15" customHeight="1" x14ac:dyDescent="0.2">
      <c r="A66" s="3">
        <v>8374</v>
      </c>
      <c r="B66" s="901">
        <v>45730</v>
      </c>
      <c r="C66" s="216" t="s">
        <v>9162</v>
      </c>
      <c r="D66" s="3" t="s">
        <v>1349</v>
      </c>
      <c r="E66" s="3">
        <v>40</v>
      </c>
      <c r="F66" s="24"/>
      <c r="G66" s="24" t="s">
        <v>749</v>
      </c>
      <c r="H66" s="24">
        <v>37</v>
      </c>
      <c r="I66" s="122" t="s">
        <v>8149</v>
      </c>
      <c r="J66" s="3">
        <f t="shared" si="6"/>
        <v>77</v>
      </c>
      <c r="K66" s="211"/>
    </row>
    <row r="67" spans="1:11" s="212" customFormat="1" ht="15" customHeight="1" x14ac:dyDescent="0.2">
      <c r="A67" s="3">
        <v>8373</v>
      </c>
      <c r="B67" s="901">
        <v>45730</v>
      </c>
      <c r="C67" s="216" t="s">
        <v>9162</v>
      </c>
      <c r="D67" s="24" t="s">
        <v>441</v>
      </c>
      <c r="E67" s="24">
        <v>14</v>
      </c>
      <c r="F67" s="24"/>
      <c r="G67" s="3" t="s">
        <v>400</v>
      </c>
      <c r="H67" s="3">
        <v>24</v>
      </c>
      <c r="I67" s="122"/>
      <c r="J67" s="3">
        <f t="shared" si="6"/>
        <v>38</v>
      </c>
      <c r="K67" s="211"/>
    </row>
    <row r="68" spans="1:11" s="212" customFormat="1" ht="15" customHeight="1" x14ac:dyDescent="0.2">
      <c r="A68" s="3">
        <v>8372</v>
      </c>
      <c r="B68" s="901">
        <v>45730</v>
      </c>
      <c r="C68" s="216" t="s">
        <v>9162</v>
      </c>
      <c r="D68" s="24" t="s">
        <v>1319</v>
      </c>
      <c r="E68" s="24">
        <v>16</v>
      </c>
      <c r="F68" s="24"/>
      <c r="G68" s="3" t="s">
        <v>397</v>
      </c>
      <c r="H68" s="3">
        <v>17</v>
      </c>
      <c r="I68" s="122"/>
      <c r="J68" s="3">
        <f t="shared" si="6"/>
        <v>33</v>
      </c>
      <c r="K68" s="211"/>
    </row>
    <row r="69" spans="1:11" s="212" customFormat="1" ht="15" customHeight="1" x14ac:dyDescent="0.2">
      <c r="A69" s="3">
        <v>8371</v>
      </c>
      <c r="B69" s="901">
        <v>45730</v>
      </c>
      <c r="C69" s="216" t="s">
        <v>9162</v>
      </c>
      <c r="D69" s="24" t="s">
        <v>795</v>
      </c>
      <c r="E69" s="24">
        <v>17</v>
      </c>
      <c r="F69" s="24"/>
      <c r="G69" s="3" t="s">
        <v>379</v>
      </c>
      <c r="H69" s="3">
        <v>21</v>
      </c>
      <c r="I69" s="122"/>
      <c r="J69" s="3">
        <f t="shared" si="6"/>
        <v>38</v>
      </c>
      <c r="K69" s="211"/>
    </row>
    <row r="70" spans="1:11" s="212" customFormat="1" ht="15" customHeight="1" x14ac:dyDescent="0.2">
      <c r="A70" s="3">
        <v>8370</v>
      </c>
      <c r="B70" s="901">
        <v>45730</v>
      </c>
      <c r="C70" s="216" t="s">
        <v>9162</v>
      </c>
      <c r="D70" s="3" t="s">
        <v>796</v>
      </c>
      <c r="E70" s="3">
        <v>20</v>
      </c>
      <c r="F70" s="24"/>
      <c r="G70" s="24" t="s">
        <v>442</v>
      </c>
      <c r="H70" s="24">
        <v>17</v>
      </c>
      <c r="I70" s="122"/>
      <c r="J70" s="3">
        <f t="shared" si="6"/>
        <v>37</v>
      </c>
      <c r="K70" s="211"/>
    </row>
    <row r="71" spans="1:11" s="212" customFormat="1" ht="15" customHeight="1" x14ac:dyDescent="0.2">
      <c r="A71" s="3">
        <v>8369</v>
      </c>
      <c r="B71" s="901">
        <v>45730</v>
      </c>
      <c r="C71" s="216" t="s">
        <v>9162</v>
      </c>
      <c r="D71" s="24" t="s">
        <v>7627</v>
      </c>
      <c r="E71" s="24">
        <v>14</v>
      </c>
      <c r="F71" s="24"/>
      <c r="G71" s="3" t="s">
        <v>515</v>
      </c>
      <c r="H71" s="3">
        <v>31</v>
      </c>
      <c r="I71" s="122"/>
      <c r="J71" s="3">
        <f t="shared" si="6"/>
        <v>45</v>
      </c>
      <c r="K71" s="211"/>
    </row>
    <row r="72" spans="1:11" s="212" customFormat="1" ht="15" customHeight="1" x14ac:dyDescent="0.2">
      <c r="A72" s="3">
        <v>8368</v>
      </c>
      <c r="B72" s="901">
        <v>45730</v>
      </c>
      <c r="C72" s="216" t="s">
        <v>9162</v>
      </c>
      <c r="D72" s="24" t="s">
        <v>342</v>
      </c>
      <c r="E72" s="24">
        <v>21</v>
      </c>
      <c r="F72" s="24"/>
      <c r="G72" s="3" t="s">
        <v>319</v>
      </c>
      <c r="H72" s="3">
        <v>37</v>
      </c>
      <c r="I72" s="122"/>
      <c r="J72" s="3">
        <f t="shared" si="6"/>
        <v>58</v>
      </c>
      <c r="K72" s="211"/>
    </row>
    <row r="73" spans="1:11" s="212" customFormat="1" ht="15" customHeight="1" x14ac:dyDescent="0.2">
      <c r="A73" s="3">
        <v>8367</v>
      </c>
      <c r="B73" s="901">
        <v>45730</v>
      </c>
      <c r="C73" s="216" t="s">
        <v>9162</v>
      </c>
      <c r="D73" s="24" t="s">
        <v>786</v>
      </c>
      <c r="E73" s="24">
        <v>31</v>
      </c>
      <c r="F73" s="24"/>
      <c r="G73" s="3" t="s">
        <v>243</v>
      </c>
      <c r="H73" s="3">
        <v>34</v>
      </c>
      <c r="I73" s="122"/>
      <c r="J73" s="3">
        <f t="shared" si="6"/>
        <v>65</v>
      </c>
      <c r="K73" s="211"/>
    </row>
    <row r="74" spans="1:11" s="212" customFormat="1" ht="15" customHeight="1" x14ac:dyDescent="0.2">
      <c r="A74" s="3">
        <v>8366</v>
      </c>
      <c r="B74" s="902">
        <v>45723</v>
      </c>
      <c r="C74" s="904" t="s">
        <v>9154</v>
      </c>
      <c r="D74" s="3" t="s">
        <v>166</v>
      </c>
      <c r="E74" s="3">
        <v>26</v>
      </c>
      <c r="F74" s="3" t="s">
        <v>773</v>
      </c>
      <c r="G74" s="24" t="s">
        <v>442</v>
      </c>
      <c r="H74" s="24">
        <v>20</v>
      </c>
      <c r="I74" s="122"/>
      <c r="J74" s="3">
        <f t="shared" si="6"/>
        <v>46</v>
      </c>
      <c r="K74" s="211"/>
    </row>
    <row r="75" spans="1:11" s="212" customFormat="1" ht="15" customHeight="1" x14ac:dyDescent="0.2">
      <c r="A75" s="3">
        <v>8365</v>
      </c>
      <c r="B75" s="902">
        <v>45723</v>
      </c>
      <c r="C75" s="904" t="s">
        <v>9154</v>
      </c>
      <c r="D75" s="24" t="s">
        <v>789</v>
      </c>
      <c r="E75" s="24">
        <v>7</v>
      </c>
      <c r="F75" s="24"/>
      <c r="G75" s="3" t="s">
        <v>749</v>
      </c>
      <c r="H75" s="3">
        <v>31</v>
      </c>
      <c r="I75" s="122" t="s">
        <v>9169</v>
      </c>
      <c r="J75" s="3">
        <f t="shared" si="6"/>
        <v>38</v>
      </c>
      <c r="K75" s="211"/>
    </row>
    <row r="76" spans="1:11" s="212" customFormat="1" ht="15" customHeight="1" x14ac:dyDescent="0.2">
      <c r="A76" s="3">
        <v>8364</v>
      </c>
      <c r="B76" s="902">
        <v>45723</v>
      </c>
      <c r="C76" s="904" t="s">
        <v>9154</v>
      </c>
      <c r="D76" s="3" t="s">
        <v>441</v>
      </c>
      <c r="E76" s="3">
        <v>13</v>
      </c>
      <c r="F76" s="24"/>
      <c r="G76" s="24" t="s">
        <v>121</v>
      </c>
      <c r="H76" s="24">
        <v>10</v>
      </c>
      <c r="I76" s="122"/>
      <c r="J76" s="3">
        <f t="shared" si="6"/>
        <v>23</v>
      </c>
      <c r="K76" s="211"/>
    </row>
    <row r="77" spans="1:11" s="212" customFormat="1" ht="15" customHeight="1" x14ac:dyDescent="0.2">
      <c r="A77" s="3">
        <v>8363</v>
      </c>
      <c r="B77" s="902">
        <v>45723</v>
      </c>
      <c r="C77" s="904" t="s">
        <v>9154</v>
      </c>
      <c r="D77" s="3" t="s">
        <v>795</v>
      </c>
      <c r="E77" s="3">
        <v>32</v>
      </c>
      <c r="F77" s="24"/>
      <c r="G77" s="24" t="s">
        <v>1319</v>
      </c>
      <c r="H77" s="24">
        <v>13</v>
      </c>
      <c r="I77" s="122"/>
      <c r="J77" s="3">
        <f t="shared" si="6"/>
        <v>45</v>
      </c>
      <c r="K77" s="211"/>
    </row>
    <row r="78" spans="1:11" s="212" customFormat="1" ht="15" customHeight="1" x14ac:dyDescent="0.2">
      <c r="A78" s="3">
        <v>8362</v>
      </c>
      <c r="B78" s="902">
        <v>45723</v>
      </c>
      <c r="C78" s="904" t="s">
        <v>9154</v>
      </c>
      <c r="D78" s="24" t="s">
        <v>379</v>
      </c>
      <c r="E78" s="24">
        <v>15</v>
      </c>
      <c r="F78" s="24"/>
      <c r="G78" s="3" t="s">
        <v>1349</v>
      </c>
      <c r="H78" s="3">
        <v>16</v>
      </c>
      <c r="I78" s="122"/>
      <c r="J78" s="3">
        <f t="shared" si="6"/>
        <v>31</v>
      </c>
      <c r="K78" s="211"/>
    </row>
    <row r="79" spans="1:11" s="212" customFormat="1" ht="15" customHeight="1" x14ac:dyDescent="0.2">
      <c r="A79" s="3">
        <v>8361</v>
      </c>
      <c r="B79" s="902">
        <v>45723</v>
      </c>
      <c r="C79" s="904" t="s">
        <v>9154</v>
      </c>
      <c r="D79" s="3" t="s">
        <v>7627</v>
      </c>
      <c r="E79" s="3">
        <v>32</v>
      </c>
      <c r="F79" s="24"/>
      <c r="G79" s="24" t="s">
        <v>392</v>
      </c>
      <c r="H79" s="24">
        <v>31</v>
      </c>
      <c r="I79" s="122"/>
      <c r="J79" s="3">
        <f t="shared" si="6"/>
        <v>63</v>
      </c>
      <c r="K79" s="211"/>
    </row>
    <row r="80" spans="1:11" s="212" customFormat="1" ht="15" customHeight="1" x14ac:dyDescent="0.2">
      <c r="A80" s="3">
        <v>8360</v>
      </c>
      <c r="B80" s="902">
        <v>45723</v>
      </c>
      <c r="C80" s="904" t="s">
        <v>9154</v>
      </c>
      <c r="D80" s="3" t="s">
        <v>397</v>
      </c>
      <c r="E80" s="3">
        <v>24</v>
      </c>
      <c r="F80" s="24"/>
      <c r="G80" s="24" t="s">
        <v>342</v>
      </c>
      <c r="H80" s="24">
        <v>17</v>
      </c>
      <c r="I80" s="122"/>
      <c r="J80" s="3">
        <f t="shared" si="6"/>
        <v>41</v>
      </c>
      <c r="K80" s="211"/>
    </row>
    <row r="81" spans="1:11" s="212" customFormat="1" ht="15" customHeight="1" x14ac:dyDescent="0.2">
      <c r="A81" s="3">
        <v>8359</v>
      </c>
      <c r="B81" s="902">
        <v>45723</v>
      </c>
      <c r="C81" s="904" t="s">
        <v>9154</v>
      </c>
      <c r="D81" s="24" t="s">
        <v>515</v>
      </c>
      <c r="E81" s="24">
        <v>14</v>
      </c>
      <c r="F81" s="24"/>
      <c r="G81" s="3" t="s">
        <v>439</v>
      </c>
      <c r="H81" s="3">
        <v>24</v>
      </c>
      <c r="I81" s="122"/>
      <c r="J81" s="3">
        <f t="shared" si="6"/>
        <v>38</v>
      </c>
      <c r="K81" s="211"/>
    </row>
    <row r="82" spans="1:11" s="212" customFormat="1" ht="15" customHeight="1" x14ac:dyDescent="0.2">
      <c r="A82" s="3">
        <v>8358</v>
      </c>
      <c r="B82" s="902">
        <v>45723</v>
      </c>
      <c r="C82" s="904" t="s">
        <v>9154</v>
      </c>
      <c r="D82" s="24" t="s">
        <v>243</v>
      </c>
      <c r="E82" s="24">
        <v>21</v>
      </c>
      <c r="F82" s="24"/>
      <c r="G82" s="3" t="s">
        <v>319</v>
      </c>
      <c r="H82" s="3">
        <v>23</v>
      </c>
      <c r="I82" s="122"/>
      <c r="J82" s="3">
        <f t="shared" si="6"/>
        <v>44</v>
      </c>
      <c r="K82" s="211"/>
    </row>
    <row r="83" spans="1:11" s="212" customFormat="1" ht="15" customHeight="1" x14ac:dyDescent="0.2">
      <c r="A83" s="3">
        <v>8357</v>
      </c>
      <c r="B83" s="901">
        <v>45716</v>
      </c>
      <c r="C83" s="216" t="s">
        <v>9153</v>
      </c>
      <c r="D83" s="24" t="s">
        <v>793</v>
      </c>
      <c r="E83" s="24">
        <v>18</v>
      </c>
      <c r="F83" s="24"/>
      <c r="G83" s="3" t="s">
        <v>441</v>
      </c>
      <c r="H83" s="3">
        <v>41</v>
      </c>
      <c r="I83" s="122" t="s">
        <v>9160</v>
      </c>
      <c r="J83" s="3">
        <f t="shared" ref="J83:J91" si="7">E83+H83</f>
        <v>59</v>
      </c>
      <c r="K83" s="211"/>
    </row>
    <row r="84" spans="1:11" s="212" customFormat="1" ht="15" customHeight="1" x14ac:dyDescent="0.2">
      <c r="A84" s="3">
        <v>8356</v>
      </c>
      <c r="B84" s="901">
        <v>45716</v>
      </c>
      <c r="C84" s="216" t="s">
        <v>9153</v>
      </c>
      <c r="D84" s="24" t="s">
        <v>783</v>
      </c>
      <c r="E84" s="24">
        <v>14</v>
      </c>
      <c r="F84" s="24"/>
      <c r="G84" s="3" t="s">
        <v>1319</v>
      </c>
      <c r="H84" s="3">
        <v>15</v>
      </c>
      <c r="I84" s="122"/>
      <c r="J84" s="3">
        <f t="shared" si="7"/>
        <v>29</v>
      </c>
      <c r="K84" s="211"/>
    </row>
    <row r="85" spans="1:11" s="212" customFormat="1" ht="15" customHeight="1" x14ac:dyDescent="0.2">
      <c r="A85" s="3">
        <v>8355</v>
      </c>
      <c r="B85" s="901">
        <v>45716</v>
      </c>
      <c r="C85" s="216" t="s">
        <v>9153</v>
      </c>
      <c r="D85" s="3" t="s">
        <v>1349</v>
      </c>
      <c r="E85" s="3">
        <v>31</v>
      </c>
      <c r="F85" s="24"/>
      <c r="G85" s="24" t="s">
        <v>400</v>
      </c>
      <c r="H85" s="24">
        <v>21</v>
      </c>
      <c r="I85" s="122"/>
      <c r="J85" s="3">
        <f t="shared" si="7"/>
        <v>52</v>
      </c>
      <c r="K85" s="211"/>
    </row>
    <row r="86" spans="1:11" s="212" customFormat="1" ht="15" customHeight="1" x14ac:dyDescent="0.2">
      <c r="A86" s="3">
        <v>8354</v>
      </c>
      <c r="B86" s="901">
        <v>45716</v>
      </c>
      <c r="C86" s="216" t="s">
        <v>9153</v>
      </c>
      <c r="D86" s="24" t="s">
        <v>379</v>
      </c>
      <c r="E86" s="24">
        <v>18</v>
      </c>
      <c r="F86" s="24"/>
      <c r="G86" s="3" t="s">
        <v>256</v>
      </c>
      <c r="H86" s="3">
        <v>33</v>
      </c>
      <c r="I86" s="122"/>
      <c r="J86" s="3">
        <f t="shared" si="7"/>
        <v>51</v>
      </c>
      <c r="K86" s="211"/>
    </row>
    <row r="87" spans="1:11" s="212" customFormat="1" ht="15" customHeight="1" x14ac:dyDescent="0.2">
      <c r="A87" s="3">
        <v>8353</v>
      </c>
      <c r="B87" s="901">
        <v>45716</v>
      </c>
      <c r="C87" s="216" t="s">
        <v>9153</v>
      </c>
      <c r="D87" s="24" t="s">
        <v>796</v>
      </c>
      <c r="E87" s="24">
        <v>28</v>
      </c>
      <c r="F87" s="24"/>
      <c r="G87" s="3" t="s">
        <v>516</v>
      </c>
      <c r="H87" s="3">
        <v>31</v>
      </c>
      <c r="I87" s="122"/>
      <c r="J87" s="3">
        <f t="shared" si="7"/>
        <v>59</v>
      </c>
      <c r="K87" s="211"/>
    </row>
    <row r="88" spans="1:11" s="212" customFormat="1" ht="15" customHeight="1" x14ac:dyDescent="0.2">
      <c r="A88" s="3">
        <v>8352</v>
      </c>
      <c r="B88" s="901">
        <v>45716</v>
      </c>
      <c r="C88" s="216" t="s">
        <v>9153</v>
      </c>
      <c r="D88" s="24" t="s">
        <v>397</v>
      </c>
      <c r="E88" s="24">
        <v>3</v>
      </c>
      <c r="F88" s="24"/>
      <c r="G88" s="3" t="s">
        <v>7627</v>
      </c>
      <c r="H88" s="3">
        <v>21</v>
      </c>
      <c r="I88" s="122"/>
      <c r="J88" s="3">
        <f t="shared" si="7"/>
        <v>24</v>
      </c>
      <c r="K88" s="211"/>
    </row>
    <row r="89" spans="1:11" s="212" customFormat="1" ht="15" customHeight="1" x14ac:dyDescent="0.2">
      <c r="A89" s="3">
        <v>8351</v>
      </c>
      <c r="B89" s="901">
        <v>45716</v>
      </c>
      <c r="C89" s="216" t="s">
        <v>9153</v>
      </c>
      <c r="D89" s="24" t="s">
        <v>319</v>
      </c>
      <c r="E89" s="24">
        <v>24</v>
      </c>
      <c r="F89" s="24"/>
      <c r="G89" s="3" t="s">
        <v>342</v>
      </c>
      <c r="H89" s="3">
        <v>26</v>
      </c>
      <c r="I89" s="122"/>
      <c r="J89" s="3">
        <f t="shared" si="7"/>
        <v>50</v>
      </c>
      <c r="K89" s="211"/>
    </row>
    <row r="90" spans="1:11" s="212" customFormat="1" ht="15" customHeight="1" x14ac:dyDescent="0.2">
      <c r="A90" s="3">
        <v>8350</v>
      </c>
      <c r="B90" s="901">
        <v>45716</v>
      </c>
      <c r="C90" s="216" t="s">
        <v>9153</v>
      </c>
      <c r="D90" s="24" t="s">
        <v>442</v>
      </c>
      <c r="E90" s="24">
        <v>7</v>
      </c>
      <c r="F90" s="24"/>
      <c r="G90" s="3" t="s">
        <v>515</v>
      </c>
      <c r="H90" s="3">
        <v>24</v>
      </c>
      <c r="I90" s="122"/>
      <c r="J90" s="3">
        <f t="shared" si="7"/>
        <v>31</v>
      </c>
      <c r="K90" s="211"/>
    </row>
    <row r="91" spans="1:11" s="212" customFormat="1" ht="15" customHeight="1" x14ac:dyDescent="0.2">
      <c r="A91" s="3">
        <v>8349</v>
      </c>
      <c r="B91" s="901">
        <v>45716</v>
      </c>
      <c r="C91" s="216" t="s">
        <v>9153</v>
      </c>
      <c r="D91" s="24" t="s">
        <v>243</v>
      </c>
      <c r="E91" s="24">
        <v>20</v>
      </c>
      <c r="F91" s="24"/>
      <c r="G91" s="3" t="s">
        <v>439</v>
      </c>
      <c r="H91" s="3">
        <v>44</v>
      </c>
      <c r="I91" s="122"/>
      <c r="J91" s="3">
        <f t="shared" si="7"/>
        <v>64</v>
      </c>
      <c r="K91" s="211"/>
    </row>
    <row r="92" spans="1:11" s="212" customFormat="1" ht="15" customHeight="1" x14ac:dyDescent="0.2">
      <c r="A92" s="3">
        <v>8348</v>
      </c>
      <c r="B92" s="902">
        <v>45668</v>
      </c>
      <c r="C92" s="903" t="s">
        <v>8774</v>
      </c>
      <c r="D92" s="3" t="s">
        <v>342</v>
      </c>
      <c r="E92" s="3">
        <v>21</v>
      </c>
      <c r="F92" s="214">
        <v>48</v>
      </c>
      <c r="G92" s="24" t="s">
        <v>1349</v>
      </c>
      <c r="H92" s="24">
        <v>14</v>
      </c>
      <c r="I92" s="122" t="s">
        <v>8796</v>
      </c>
      <c r="J92" s="3">
        <f t="shared" ref="J92:J155" si="8">E92+H92</f>
        <v>35</v>
      </c>
      <c r="K92" s="211">
        <v>47.67</v>
      </c>
    </row>
    <row r="93" spans="1:11" s="212" customFormat="1" ht="15" customHeight="1" x14ac:dyDescent="0.2">
      <c r="A93" s="3">
        <v>8347</v>
      </c>
      <c r="B93" s="901">
        <v>45661</v>
      </c>
      <c r="C93" s="215" t="s">
        <v>8773</v>
      </c>
      <c r="D93" s="24" t="s">
        <v>789</v>
      </c>
      <c r="E93" s="24">
        <v>27</v>
      </c>
      <c r="F93" s="208"/>
      <c r="G93" s="3" t="s">
        <v>1349</v>
      </c>
      <c r="H93" s="3">
        <v>33</v>
      </c>
      <c r="I93" s="122"/>
      <c r="J93" s="3">
        <f t="shared" si="8"/>
        <v>60</v>
      </c>
      <c r="K93" s="211"/>
    </row>
    <row r="94" spans="1:11" s="212" customFormat="1" ht="15" customHeight="1" x14ac:dyDescent="0.2">
      <c r="A94" s="3">
        <v>8346</v>
      </c>
      <c r="B94" s="901">
        <v>45662</v>
      </c>
      <c r="C94" s="215" t="s">
        <v>8773</v>
      </c>
      <c r="D94" s="3" t="s">
        <v>342</v>
      </c>
      <c r="E94" s="3">
        <v>24</v>
      </c>
      <c r="F94" s="208"/>
      <c r="G94" s="24" t="s">
        <v>439</v>
      </c>
      <c r="H94" s="24">
        <v>23</v>
      </c>
      <c r="I94" s="122" t="s">
        <v>8791</v>
      </c>
      <c r="J94" s="3">
        <f t="shared" si="8"/>
        <v>47</v>
      </c>
      <c r="K94" s="211"/>
    </row>
    <row r="95" spans="1:11" s="212" customFormat="1" ht="15" customHeight="1" x14ac:dyDescent="0.2">
      <c r="A95" s="3">
        <v>8345</v>
      </c>
      <c r="B95" s="902">
        <v>45654</v>
      </c>
      <c r="C95" s="903" t="s">
        <v>8772</v>
      </c>
      <c r="D95" s="3" t="s">
        <v>789</v>
      </c>
      <c r="E95" s="3">
        <v>21</v>
      </c>
      <c r="F95" s="208"/>
      <c r="G95" s="24" t="s">
        <v>256</v>
      </c>
      <c r="H95" s="24">
        <v>20</v>
      </c>
      <c r="I95" s="122"/>
      <c r="J95" s="3">
        <f t="shared" si="8"/>
        <v>41</v>
      </c>
      <c r="K95" s="211"/>
    </row>
    <row r="96" spans="1:11" s="212" customFormat="1" ht="15" customHeight="1" x14ac:dyDescent="0.2">
      <c r="A96" s="3">
        <v>8344</v>
      </c>
      <c r="B96" s="902">
        <v>45654</v>
      </c>
      <c r="C96" s="903" t="s">
        <v>8772</v>
      </c>
      <c r="D96" s="24" t="s">
        <v>397</v>
      </c>
      <c r="E96" s="24">
        <v>10</v>
      </c>
      <c r="F96" s="208"/>
      <c r="G96" s="3" t="s">
        <v>439</v>
      </c>
      <c r="H96" s="3">
        <v>35</v>
      </c>
      <c r="I96" s="122"/>
      <c r="J96" s="3">
        <f t="shared" si="8"/>
        <v>45</v>
      </c>
      <c r="K96" s="211"/>
    </row>
    <row r="97" spans="1:11" s="212" customFormat="1" ht="15" customHeight="1" x14ac:dyDescent="0.2">
      <c r="A97" s="3">
        <v>8343</v>
      </c>
      <c r="B97" s="902">
        <v>45654</v>
      </c>
      <c r="C97" s="903" t="s">
        <v>8772</v>
      </c>
      <c r="D97" s="24" t="s">
        <v>379</v>
      </c>
      <c r="E97" s="24">
        <v>14</v>
      </c>
      <c r="F97" s="208"/>
      <c r="G97" s="3" t="s">
        <v>1349</v>
      </c>
      <c r="H97" s="3">
        <v>17</v>
      </c>
      <c r="I97" s="122"/>
      <c r="J97" s="3">
        <f t="shared" si="8"/>
        <v>31</v>
      </c>
      <c r="K97" s="211"/>
    </row>
    <row r="98" spans="1:11" s="212" customFormat="1" ht="15" customHeight="1" x14ac:dyDescent="0.2">
      <c r="A98" s="3">
        <v>8342</v>
      </c>
      <c r="B98" s="902">
        <v>45654</v>
      </c>
      <c r="C98" s="903" t="s">
        <v>8772</v>
      </c>
      <c r="D98" s="24" t="s">
        <v>319</v>
      </c>
      <c r="E98" s="24">
        <v>7</v>
      </c>
      <c r="F98" s="208"/>
      <c r="G98" s="3" t="s">
        <v>342</v>
      </c>
      <c r="H98" s="3">
        <v>30</v>
      </c>
      <c r="I98" s="122" t="s">
        <v>8752</v>
      </c>
      <c r="J98" s="3">
        <f t="shared" si="8"/>
        <v>37</v>
      </c>
      <c r="K98" s="211"/>
    </row>
    <row r="99" spans="1:11" s="212" customFormat="1" ht="15" customHeight="1" x14ac:dyDescent="0.2">
      <c r="A99" s="3">
        <v>8341</v>
      </c>
      <c r="B99" s="901">
        <v>45646</v>
      </c>
      <c r="C99" s="215" t="s">
        <v>8771</v>
      </c>
      <c r="D99" s="24" t="s">
        <v>166</v>
      </c>
      <c r="E99" s="24">
        <v>17</v>
      </c>
      <c r="F99" s="24"/>
      <c r="G99" s="3" t="s">
        <v>749</v>
      </c>
      <c r="H99" s="3">
        <v>29</v>
      </c>
      <c r="I99" s="122"/>
      <c r="J99" s="3">
        <f t="shared" si="8"/>
        <v>46</v>
      </c>
      <c r="K99" s="211"/>
    </row>
    <row r="100" spans="1:11" s="212" customFormat="1" ht="15" customHeight="1" x14ac:dyDescent="0.2">
      <c r="A100" s="3">
        <v>8340</v>
      </c>
      <c r="B100" s="901">
        <v>45646</v>
      </c>
      <c r="C100" s="215" t="s">
        <v>8771</v>
      </c>
      <c r="D100" s="3" t="s">
        <v>789</v>
      </c>
      <c r="E100" s="3">
        <v>24</v>
      </c>
      <c r="F100" s="24"/>
      <c r="G100" s="24" t="s">
        <v>392</v>
      </c>
      <c r="H100" s="24">
        <v>20</v>
      </c>
      <c r="I100" s="122"/>
      <c r="J100" s="3">
        <f t="shared" si="8"/>
        <v>44</v>
      </c>
      <c r="K100" s="211"/>
    </row>
    <row r="101" spans="1:11" s="212" customFormat="1" ht="15" customHeight="1" x14ac:dyDescent="0.2">
      <c r="A101" s="3">
        <v>8339</v>
      </c>
      <c r="B101" s="901">
        <v>45646</v>
      </c>
      <c r="C101" s="215" t="s">
        <v>8771</v>
      </c>
      <c r="D101" s="24" t="s">
        <v>379</v>
      </c>
      <c r="E101" s="24">
        <v>18</v>
      </c>
      <c r="F101" s="24"/>
      <c r="G101" s="3" t="s">
        <v>441</v>
      </c>
      <c r="H101" s="3">
        <v>42</v>
      </c>
      <c r="I101" s="122"/>
      <c r="J101" s="3">
        <f t="shared" si="8"/>
        <v>60</v>
      </c>
      <c r="K101" s="211"/>
    </row>
    <row r="102" spans="1:11" s="212" customFormat="1" ht="15" customHeight="1" x14ac:dyDescent="0.2">
      <c r="A102" s="3">
        <v>8338</v>
      </c>
      <c r="B102" s="901">
        <v>45646</v>
      </c>
      <c r="C102" s="215" t="s">
        <v>8771</v>
      </c>
      <c r="D102" s="3" t="s">
        <v>795</v>
      </c>
      <c r="E102" s="3">
        <v>23</v>
      </c>
      <c r="F102" s="24"/>
      <c r="G102" s="24" t="s">
        <v>1319</v>
      </c>
      <c r="H102" s="24">
        <v>20</v>
      </c>
      <c r="I102" s="122"/>
      <c r="J102" s="3">
        <f t="shared" si="8"/>
        <v>43</v>
      </c>
      <c r="K102" s="211"/>
    </row>
    <row r="103" spans="1:11" s="212" customFormat="1" ht="15" customHeight="1" x14ac:dyDescent="0.2">
      <c r="A103" s="3">
        <v>8337</v>
      </c>
      <c r="B103" s="901">
        <v>45646</v>
      </c>
      <c r="C103" s="215" t="s">
        <v>8771</v>
      </c>
      <c r="D103" s="24" t="s">
        <v>2907</v>
      </c>
      <c r="E103" s="24">
        <v>14</v>
      </c>
      <c r="F103" s="24"/>
      <c r="G103" s="3" t="s">
        <v>7627</v>
      </c>
      <c r="H103" s="3">
        <v>48</v>
      </c>
      <c r="I103" s="122" t="s">
        <v>8786</v>
      </c>
      <c r="J103" s="3">
        <f t="shared" si="8"/>
        <v>62</v>
      </c>
      <c r="K103" s="211"/>
    </row>
    <row r="104" spans="1:11" s="212" customFormat="1" ht="15" customHeight="1" x14ac:dyDescent="0.2">
      <c r="A104" s="3">
        <v>8336</v>
      </c>
      <c r="B104" s="901">
        <v>45646</v>
      </c>
      <c r="C104" s="215" t="s">
        <v>8771</v>
      </c>
      <c r="D104" s="3" t="s">
        <v>397</v>
      </c>
      <c r="E104" s="3">
        <v>31</v>
      </c>
      <c r="F104" s="24"/>
      <c r="G104" s="24" t="s">
        <v>439</v>
      </c>
      <c r="H104" s="24">
        <v>17</v>
      </c>
      <c r="I104" s="122"/>
      <c r="J104" s="3">
        <f t="shared" si="8"/>
        <v>48</v>
      </c>
      <c r="K104" s="211"/>
    </row>
    <row r="105" spans="1:11" s="212" customFormat="1" ht="15" customHeight="1" x14ac:dyDescent="0.2">
      <c r="A105" s="3">
        <v>8335</v>
      </c>
      <c r="B105" s="901">
        <v>45646</v>
      </c>
      <c r="C105" s="215" t="s">
        <v>8771</v>
      </c>
      <c r="D105" s="3" t="s">
        <v>342</v>
      </c>
      <c r="E105" s="3">
        <v>28</v>
      </c>
      <c r="F105" s="24"/>
      <c r="G105" s="24" t="s">
        <v>1349</v>
      </c>
      <c r="H105" s="24">
        <v>24</v>
      </c>
      <c r="I105" s="122"/>
      <c r="J105" s="3">
        <f t="shared" si="8"/>
        <v>52</v>
      </c>
      <c r="K105" s="211"/>
    </row>
    <row r="106" spans="1:11" s="212" customFormat="1" ht="15" customHeight="1" x14ac:dyDescent="0.2">
      <c r="A106" s="3">
        <v>8334</v>
      </c>
      <c r="B106" s="901">
        <v>45646</v>
      </c>
      <c r="C106" s="215" t="s">
        <v>8771</v>
      </c>
      <c r="D106" s="24" t="s">
        <v>796</v>
      </c>
      <c r="E106" s="24">
        <v>14</v>
      </c>
      <c r="F106" s="24"/>
      <c r="G106" s="3" t="s">
        <v>442</v>
      </c>
      <c r="H106" s="3">
        <v>35</v>
      </c>
      <c r="I106" s="122"/>
      <c r="J106" s="3">
        <f t="shared" si="8"/>
        <v>49</v>
      </c>
      <c r="K106" s="211"/>
    </row>
    <row r="107" spans="1:11" s="212" customFormat="1" ht="15" customHeight="1" x14ac:dyDescent="0.2">
      <c r="A107" s="3">
        <v>8333</v>
      </c>
      <c r="B107" s="901">
        <v>45646</v>
      </c>
      <c r="C107" s="215" t="s">
        <v>8771</v>
      </c>
      <c r="D107" s="24" t="s">
        <v>515</v>
      </c>
      <c r="E107" s="24">
        <v>13</v>
      </c>
      <c r="F107" s="24"/>
      <c r="G107" s="3" t="s">
        <v>319</v>
      </c>
      <c r="H107" s="3">
        <v>31</v>
      </c>
      <c r="I107" s="122"/>
      <c r="J107" s="3">
        <f t="shared" si="8"/>
        <v>44</v>
      </c>
      <c r="K107" s="211"/>
    </row>
    <row r="108" spans="1:11" s="212" customFormat="1" ht="15" customHeight="1" x14ac:dyDescent="0.2">
      <c r="A108" s="3">
        <v>8332</v>
      </c>
      <c r="B108" s="902">
        <v>45639</v>
      </c>
      <c r="C108" s="903" t="s">
        <v>8770</v>
      </c>
      <c r="D108" s="3" t="s">
        <v>166</v>
      </c>
      <c r="E108" s="3">
        <v>20</v>
      </c>
      <c r="F108" s="24"/>
      <c r="G108" s="24" t="s">
        <v>319</v>
      </c>
      <c r="H108" s="24">
        <v>14</v>
      </c>
      <c r="I108" s="122"/>
      <c r="J108" s="3">
        <f t="shared" si="8"/>
        <v>34</v>
      </c>
      <c r="K108" s="211"/>
    </row>
    <row r="109" spans="1:11" s="212" customFormat="1" ht="15" customHeight="1" x14ac:dyDescent="0.2">
      <c r="A109" s="3">
        <v>8331</v>
      </c>
      <c r="B109" s="902">
        <v>45639</v>
      </c>
      <c r="C109" s="903" t="s">
        <v>8770</v>
      </c>
      <c r="D109" s="3" t="s">
        <v>1349</v>
      </c>
      <c r="E109" s="3">
        <v>23</v>
      </c>
      <c r="F109" s="24"/>
      <c r="G109" s="24" t="s">
        <v>749</v>
      </c>
      <c r="H109" s="24">
        <v>20</v>
      </c>
      <c r="I109" s="122"/>
      <c r="J109" s="3">
        <f t="shared" si="8"/>
        <v>43</v>
      </c>
      <c r="K109" s="211"/>
    </row>
    <row r="110" spans="1:11" s="212" customFormat="1" ht="15" customHeight="1" x14ac:dyDescent="0.2">
      <c r="A110" s="3">
        <v>8330</v>
      </c>
      <c r="B110" s="902">
        <v>45639</v>
      </c>
      <c r="C110" s="903" t="s">
        <v>8770</v>
      </c>
      <c r="D110" s="24" t="s">
        <v>1319</v>
      </c>
      <c r="E110" s="24">
        <v>17</v>
      </c>
      <c r="F110" s="24"/>
      <c r="G110" s="3" t="s">
        <v>392</v>
      </c>
      <c r="H110" s="3">
        <v>28</v>
      </c>
      <c r="I110" s="122"/>
      <c r="J110" s="3">
        <f t="shared" si="8"/>
        <v>45</v>
      </c>
      <c r="K110" s="211"/>
    </row>
    <row r="111" spans="1:11" s="212" customFormat="1" ht="15" customHeight="1" x14ac:dyDescent="0.2">
      <c r="A111" s="3">
        <v>8329</v>
      </c>
      <c r="B111" s="902">
        <v>45639</v>
      </c>
      <c r="C111" s="903" t="s">
        <v>8770</v>
      </c>
      <c r="D111" s="24" t="s">
        <v>441</v>
      </c>
      <c r="E111" s="24">
        <v>10</v>
      </c>
      <c r="F111" s="24"/>
      <c r="G111" s="3" t="s">
        <v>400</v>
      </c>
      <c r="H111" s="3">
        <v>41</v>
      </c>
      <c r="I111" s="122" t="s">
        <v>8777</v>
      </c>
      <c r="J111" s="3">
        <f t="shared" si="8"/>
        <v>51</v>
      </c>
      <c r="K111" s="211"/>
    </row>
    <row r="112" spans="1:11" s="212" customFormat="1" ht="15" customHeight="1" x14ac:dyDescent="0.2">
      <c r="A112" s="3">
        <v>8328</v>
      </c>
      <c r="B112" s="902">
        <v>45639</v>
      </c>
      <c r="C112" s="903" t="s">
        <v>8770</v>
      </c>
      <c r="D112" s="3" t="s">
        <v>795</v>
      </c>
      <c r="E112" s="3">
        <v>18</v>
      </c>
      <c r="F112" s="24"/>
      <c r="G112" s="24" t="s">
        <v>379</v>
      </c>
      <c r="H112" s="24">
        <v>14</v>
      </c>
      <c r="I112" s="122"/>
      <c r="J112" s="3">
        <f t="shared" si="8"/>
        <v>32</v>
      </c>
      <c r="K112" s="211"/>
    </row>
    <row r="113" spans="1:11" s="212" customFormat="1" ht="15" customHeight="1" x14ac:dyDescent="0.2">
      <c r="A113" s="3">
        <v>8327</v>
      </c>
      <c r="B113" s="902">
        <v>45639</v>
      </c>
      <c r="C113" s="903" t="s">
        <v>8770</v>
      </c>
      <c r="D113" s="24" t="s">
        <v>7627</v>
      </c>
      <c r="E113" s="24">
        <v>18</v>
      </c>
      <c r="F113" s="24"/>
      <c r="G113" s="3" t="s">
        <v>342</v>
      </c>
      <c r="H113" s="3">
        <v>25</v>
      </c>
      <c r="I113" s="122"/>
      <c r="J113" s="3">
        <f t="shared" si="8"/>
        <v>43</v>
      </c>
      <c r="K113" s="211"/>
    </row>
    <row r="114" spans="1:11" s="212" customFormat="1" ht="15" customHeight="1" x14ac:dyDescent="0.2">
      <c r="A114" s="3">
        <v>8326</v>
      </c>
      <c r="B114" s="902">
        <v>45639</v>
      </c>
      <c r="C114" s="903" t="s">
        <v>8770</v>
      </c>
      <c r="D114" s="24" t="s">
        <v>796</v>
      </c>
      <c r="E114" s="24">
        <v>9</v>
      </c>
      <c r="F114" s="24"/>
      <c r="G114" s="3" t="s">
        <v>2907</v>
      </c>
      <c r="H114" s="3">
        <v>38</v>
      </c>
      <c r="I114" s="122"/>
      <c r="J114" s="3">
        <f t="shared" si="8"/>
        <v>47</v>
      </c>
      <c r="K114" s="211"/>
    </row>
    <row r="115" spans="1:11" s="212" customFormat="1" ht="15" customHeight="1" x14ac:dyDescent="0.2">
      <c r="A115" s="3">
        <v>8325</v>
      </c>
      <c r="B115" s="902">
        <v>45639</v>
      </c>
      <c r="C115" s="903" t="s">
        <v>8770</v>
      </c>
      <c r="D115" s="3" t="s">
        <v>442</v>
      </c>
      <c r="E115" s="3">
        <v>28</v>
      </c>
      <c r="F115" s="24"/>
      <c r="G115" s="24" t="s">
        <v>397</v>
      </c>
      <c r="H115" s="24">
        <v>21</v>
      </c>
      <c r="I115" s="122"/>
      <c r="J115" s="3">
        <f t="shared" si="8"/>
        <v>49</v>
      </c>
      <c r="K115" s="211"/>
    </row>
    <row r="116" spans="1:11" s="212" customFormat="1" ht="15" customHeight="1" x14ac:dyDescent="0.2">
      <c r="A116" s="3">
        <v>8324</v>
      </c>
      <c r="B116" s="902">
        <v>45639</v>
      </c>
      <c r="C116" s="903" t="s">
        <v>8770</v>
      </c>
      <c r="D116" s="3" t="s">
        <v>786</v>
      </c>
      <c r="E116" s="3">
        <v>39</v>
      </c>
      <c r="F116" s="24"/>
      <c r="G116" s="24" t="s">
        <v>515</v>
      </c>
      <c r="H116" s="24">
        <v>27</v>
      </c>
      <c r="I116" s="122"/>
      <c r="J116" s="3">
        <f t="shared" si="8"/>
        <v>66</v>
      </c>
      <c r="K116" s="211"/>
    </row>
    <row r="117" spans="1:11" s="212" customFormat="1" ht="15" customHeight="1" x14ac:dyDescent="0.2">
      <c r="A117" s="3">
        <v>8323</v>
      </c>
      <c r="B117" s="901">
        <v>45632</v>
      </c>
      <c r="C117" s="215" t="s">
        <v>8769</v>
      </c>
      <c r="D117" s="24" t="s">
        <v>783</v>
      </c>
      <c r="E117" s="24">
        <v>7</v>
      </c>
      <c r="F117" s="24"/>
      <c r="G117" s="3" t="s">
        <v>516</v>
      </c>
      <c r="H117" s="3">
        <v>21</v>
      </c>
      <c r="I117" s="122"/>
      <c r="J117" s="3">
        <f t="shared" si="8"/>
        <v>28</v>
      </c>
      <c r="K117" s="211"/>
    </row>
    <row r="118" spans="1:11" s="212" customFormat="1" ht="15" customHeight="1" x14ac:dyDescent="0.2">
      <c r="A118" s="3">
        <v>8322</v>
      </c>
      <c r="B118" s="901">
        <v>45632</v>
      </c>
      <c r="C118" s="215" t="s">
        <v>8769</v>
      </c>
      <c r="D118" s="3" t="s">
        <v>379</v>
      </c>
      <c r="E118" s="3">
        <v>16</v>
      </c>
      <c r="F118" s="24"/>
      <c r="G118" s="24" t="s">
        <v>1319</v>
      </c>
      <c r="H118" s="24">
        <v>10</v>
      </c>
      <c r="I118" s="122"/>
      <c r="J118" s="3">
        <f t="shared" si="8"/>
        <v>26</v>
      </c>
      <c r="K118" s="211"/>
    </row>
    <row r="119" spans="1:11" s="212" customFormat="1" ht="15" customHeight="1" x14ac:dyDescent="0.2">
      <c r="A119" s="3">
        <v>8321</v>
      </c>
      <c r="B119" s="901">
        <v>45632</v>
      </c>
      <c r="C119" s="215" t="s">
        <v>8769</v>
      </c>
      <c r="D119" s="24" t="s">
        <v>441</v>
      </c>
      <c r="E119" s="24">
        <v>22</v>
      </c>
      <c r="F119" s="24"/>
      <c r="G119" s="3" t="s">
        <v>1349</v>
      </c>
      <c r="H119" s="3">
        <v>31</v>
      </c>
      <c r="I119" s="122" t="s">
        <v>8149</v>
      </c>
      <c r="J119" s="3">
        <f t="shared" si="8"/>
        <v>53</v>
      </c>
      <c r="K119" s="211"/>
    </row>
    <row r="120" spans="1:11" s="212" customFormat="1" ht="15" customHeight="1" x14ac:dyDescent="0.2">
      <c r="A120" s="3">
        <v>8320</v>
      </c>
      <c r="B120" s="901">
        <v>45632</v>
      </c>
      <c r="C120" s="215" t="s">
        <v>8769</v>
      </c>
      <c r="D120" s="3" t="s">
        <v>795</v>
      </c>
      <c r="E120" s="3">
        <v>35</v>
      </c>
      <c r="F120" s="24"/>
      <c r="G120" s="24" t="s">
        <v>439</v>
      </c>
      <c r="H120" s="24">
        <v>15</v>
      </c>
      <c r="I120" s="122"/>
      <c r="J120" s="3">
        <f t="shared" si="8"/>
        <v>50</v>
      </c>
      <c r="K120" s="211"/>
    </row>
    <row r="121" spans="1:11" s="212" customFormat="1" ht="15" customHeight="1" x14ac:dyDescent="0.2">
      <c r="A121" s="3">
        <v>8319</v>
      </c>
      <c r="B121" s="901">
        <v>45632</v>
      </c>
      <c r="C121" s="215" t="s">
        <v>8769</v>
      </c>
      <c r="D121" s="3" t="s">
        <v>319</v>
      </c>
      <c r="E121" s="3">
        <v>28</v>
      </c>
      <c r="F121" s="24"/>
      <c r="G121" s="24" t="s">
        <v>400</v>
      </c>
      <c r="H121" s="24">
        <v>25</v>
      </c>
      <c r="I121" s="122"/>
      <c r="J121" s="3">
        <f t="shared" si="8"/>
        <v>53</v>
      </c>
      <c r="K121" s="211"/>
    </row>
    <row r="122" spans="1:11" s="212" customFormat="1" ht="15" customHeight="1" x14ac:dyDescent="0.2">
      <c r="A122" s="3">
        <v>8318</v>
      </c>
      <c r="B122" s="901">
        <v>45632</v>
      </c>
      <c r="C122" s="215" t="s">
        <v>8769</v>
      </c>
      <c r="D122" s="24" t="s">
        <v>7627</v>
      </c>
      <c r="E122" s="24">
        <v>38</v>
      </c>
      <c r="F122" s="24"/>
      <c r="G122" s="3" t="s">
        <v>392</v>
      </c>
      <c r="H122" s="3">
        <v>31</v>
      </c>
      <c r="I122" s="122"/>
      <c r="J122" s="3">
        <f t="shared" si="8"/>
        <v>69</v>
      </c>
      <c r="K122" s="211"/>
    </row>
    <row r="123" spans="1:11" s="212" customFormat="1" ht="15" customHeight="1" x14ac:dyDescent="0.2">
      <c r="A123" s="3">
        <v>8317</v>
      </c>
      <c r="B123" s="901">
        <v>45632</v>
      </c>
      <c r="C123" s="215" t="s">
        <v>8769</v>
      </c>
      <c r="D123" s="3" t="s">
        <v>397</v>
      </c>
      <c r="E123" s="3">
        <v>17</v>
      </c>
      <c r="F123" s="24"/>
      <c r="G123" s="24" t="s">
        <v>2907</v>
      </c>
      <c r="H123" s="24">
        <v>7</v>
      </c>
      <c r="I123" s="122"/>
      <c r="J123" s="3">
        <f t="shared" si="8"/>
        <v>24</v>
      </c>
      <c r="K123" s="211"/>
    </row>
    <row r="124" spans="1:11" s="212" customFormat="1" ht="15" customHeight="1" x14ac:dyDescent="0.2">
      <c r="A124" s="3">
        <v>8316</v>
      </c>
      <c r="B124" s="901">
        <v>45632</v>
      </c>
      <c r="C124" s="215" t="s">
        <v>8769</v>
      </c>
      <c r="D124" s="3" t="s">
        <v>342</v>
      </c>
      <c r="E124" s="3">
        <v>30</v>
      </c>
      <c r="F124" s="24"/>
      <c r="G124" s="24" t="s">
        <v>442</v>
      </c>
      <c r="H124" s="24">
        <v>25</v>
      </c>
      <c r="I124" s="122"/>
      <c r="J124" s="3">
        <f t="shared" si="8"/>
        <v>55</v>
      </c>
      <c r="K124" s="211"/>
    </row>
    <row r="125" spans="1:11" s="212" customFormat="1" ht="15" customHeight="1" x14ac:dyDescent="0.2">
      <c r="A125" s="3">
        <v>8315</v>
      </c>
      <c r="B125" s="901">
        <v>45632</v>
      </c>
      <c r="C125" s="215" t="s">
        <v>8769</v>
      </c>
      <c r="D125" s="3" t="s">
        <v>515</v>
      </c>
      <c r="E125" s="3">
        <v>40</v>
      </c>
      <c r="F125" s="24"/>
      <c r="G125" s="24" t="s">
        <v>121</v>
      </c>
      <c r="H125" s="24">
        <v>31</v>
      </c>
      <c r="I125" s="122"/>
      <c r="J125" s="3">
        <f t="shared" si="8"/>
        <v>71</v>
      </c>
      <c r="K125" s="211"/>
    </row>
    <row r="126" spans="1:11" s="212" customFormat="1" ht="15" customHeight="1" x14ac:dyDescent="0.2">
      <c r="A126" s="3">
        <v>8314</v>
      </c>
      <c r="B126" s="902">
        <v>45625</v>
      </c>
      <c r="C126" s="903" t="s">
        <v>8768</v>
      </c>
      <c r="D126" s="24" t="s">
        <v>793</v>
      </c>
      <c r="E126" s="24">
        <v>27</v>
      </c>
      <c r="F126" s="24" t="s">
        <v>773</v>
      </c>
      <c r="G126" s="3" t="s">
        <v>256</v>
      </c>
      <c r="H126" s="3">
        <v>33</v>
      </c>
      <c r="I126" s="122"/>
      <c r="J126" s="3">
        <f t="shared" si="8"/>
        <v>60</v>
      </c>
      <c r="K126" s="211"/>
    </row>
    <row r="127" spans="1:11" s="212" customFormat="1" ht="15" customHeight="1" x14ac:dyDescent="0.2">
      <c r="A127" s="3">
        <v>8313</v>
      </c>
      <c r="B127" s="902">
        <v>45625</v>
      </c>
      <c r="C127" s="903" t="s">
        <v>8768</v>
      </c>
      <c r="D127" s="3" t="s">
        <v>789</v>
      </c>
      <c r="E127" s="3">
        <v>38</v>
      </c>
      <c r="F127" s="24"/>
      <c r="G127" s="24" t="s">
        <v>749</v>
      </c>
      <c r="H127" s="24">
        <v>35</v>
      </c>
      <c r="I127" s="122"/>
      <c r="J127" s="3">
        <f t="shared" si="8"/>
        <v>73</v>
      </c>
      <c r="K127" s="211"/>
    </row>
    <row r="128" spans="1:11" s="212" customFormat="1" ht="15" customHeight="1" x14ac:dyDescent="0.2">
      <c r="A128" s="3">
        <v>8312</v>
      </c>
      <c r="B128" s="902">
        <v>45625</v>
      </c>
      <c r="C128" s="903" t="s">
        <v>8768</v>
      </c>
      <c r="D128" s="24" t="s">
        <v>2907</v>
      </c>
      <c r="E128" s="24">
        <v>17</v>
      </c>
      <c r="F128" s="24"/>
      <c r="G128" s="3" t="s">
        <v>379</v>
      </c>
      <c r="H128" s="3">
        <v>41</v>
      </c>
      <c r="I128" s="122"/>
      <c r="J128" s="3">
        <f t="shared" si="8"/>
        <v>58</v>
      </c>
      <c r="K128" s="211"/>
    </row>
    <row r="129" spans="1:11" s="212" customFormat="1" ht="15" customHeight="1" x14ac:dyDescent="0.2">
      <c r="A129" s="3">
        <v>8311</v>
      </c>
      <c r="B129" s="902">
        <v>45625</v>
      </c>
      <c r="C129" s="903" t="s">
        <v>8768</v>
      </c>
      <c r="D129" s="3" t="s">
        <v>397</v>
      </c>
      <c r="E129" s="3">
        <v>38</v>
      </c>
      <c r="F129" s="24"/>
      <c r="G129" s="24" t="s">
        <v>7627</v>
      </c>
      <c r="H129" s="24">
        <v>13</v>
      </c>
      <c r="I129" s="122"/>
      <c r="J129" s="3">
        <f t="shared" si="8"/>
        <v>51</v>
      </c>
      <c r="K129" s="211"/>
    </row>
    <row r="130" spans="1:11" s="212" customFormat="1" ht="15" customHeight="1" x14ac:dyDescent="0.2">
      <c r="A130" s="3">
        <v>8310</v>
      </c>
      <c r="B130" s="902">
        <v>45625</v>
      </c>
      <c r="C130" s="903" t="s">
        <v>8768</v>
      </c>
      <c r="D130" s="3" t="s">
        <v>342</v>
      </c>
      <c r="E130" s="3">
        <v>33</v>
      </c>
      <c r="F130" s="24"/>
      <c r="G130" s="24" t="s">
        <v>441</v>
      </c>
      <c r="H130" s="24">
        <v>17</v>
      </c>
      <c r="I130" s="122"/>
      <c r="J130" s="3">
        <f t="shared" si="8"/>
        <v>50</v>
      </c>
      <c r="K130" s="211"/>
    </row>
    <row r="131" spans="1:11" s="212" customFormat="1" ht="15" customHeight="1" x14ac:dyDescent="0.2">
      <c r="A131" s="3">
        <v>8309</v>
      </c>
      <c r="B131" s="902">
        <v>45625</v>
      </c>
      <c r="C131" s="903" t="s">
        <v>8768</v>
      </c>
      <c r="D131" s="3" t="s">
        <v>796</v>
      </c>
      <c r="E131" s="3">
        <v>36</v>
      </c>
      <c r="F131" s="24"/>
      <c r="G131" s="24" t="s">
        <v>1319</v>
      </c>
      <c r="H131" s="24">
        <v>3</v>
      </c>
      <c r="I131" s="122" t="s">
        <v>8767</v>
      </c>
      <c r="J131" s="3">
        <f t="shared" si="8"/>
        <v>39</v>
      </c>
      <c r="K131" s="211"/>
    </row>
    <row r="132" spans="1:11" s="212" customFormat="1" ht="15" customHeight="1" x14ac:dyDescent="0.2">
      <c r="A132" s="3">
        <v>8308</v>
      </c>
      <c r="B132" s="902">
        <v>45625</v>
      </c>
      <c r="C132" s="903" t="s">
        <v>8768</v>
      </c>
      <c r="D132" s="24" t="s">
        <v>515</v>
      </c>
      <c r="E132" s="24">
        <v>30</v>
      </c>
      <c r="F132" s="24"/>
      <c r="G132" s="3" t="s">
        <v>516</v>
      </c>
      <c r="H132" s="3">
        <v>37</v>
      </c>
      <c r="I132" s="122"/>
      <c r="J132" s="3">
        <f t="shared" si="8"/>
        <v>67</v>
      </c>
      <c r="K132" s="211"/>
    </row>
    <row r="133" spans="1:11" s="212" customFormat="1" ht="15" customHeight="1" x14ac:dyDescent="0.2">
      <c r="A133" s="3">
        <v>8307</v>
      </c>
      <c r="B133" s="902">
        <v>45625</v>
      </c>
      <c r="C133" s="903" t="s">
        <v>8768</v>
      </c>
      <c r="D133" s="24" t="s">
        <v>442</v>
      </c>
      <c r="E133" s="24">
        <v>11</v>
      </c>
      <c r="F133" s="24"/>
      <c r="G133" s="3" t="s">
        <v>1349</v>
      </c>
      <c r="H133" s="3">
        <v>40</v>
      </c>
      <c r="I133" s="122"/>
      <c r="J133" s="3">
        <f t="shared" si="8"/>
        <v>51</v>
      </c>
      <c r="K133" s="211"/>
    </row>
    <row r="134" spans="1:11" s="212" customFormat="1" ht="15" customHeight="1" x14ac:dyDescent="0.2">
      <c r="A134" s="3">
        <v>8306</v>
      </c>
      <c r="B134" s="902">
        <v>45625</v>
      </c>
      <c r="C134" s="903" t="s">
        <v>8768</v>
      </c>
      <c r="D134" s="24" t="s">
        <v>786</v>
      </c>
      <c r="E134" s="24">
        <v>34</v>
      </c>
      <c r="F134" s="24"/>
      <c r="G134" s="3" t="s">
        <v>319</v>
      </c>
      <c r="H134" s="3">
        <v>39</v>
      </c>
      <c r="I134" s="122"/>
      <c r="J134" s="3">
        <f t="shared" si="8"/>
        <v>73</v>
      </c>
      <c r="K134" s="211"/>
    </row>
    <row r="135" spans="1:11" s="212" customFormat="1" ht="15" customHeight="1" x14ac:dyDescent="0.2">
      <c r="A135" s="3">
        <v>8305</v>
      </c>
      <c r="B135" s="901">
        <v>45618</v>
      </c>
      <c r="C135" s="215" t="s">
        <v>8765</v>
      </c>
      <c r="D135" s="24" t="s">
        <v>793</v>
      </c>
      <c r="E135" s="24">
        <v>21</v>
      </c>
      <c r="F135" s="24"/>
      <c r="G135" s="3" t="s">
        <v>2907</v>
      </c>
      <c r="H135" s="3">
        <v>28</v>
      </c>
      <c r="I135" s="122" t="s">
        <v>8766</v>
      </c>
      <c r="J135" s="3">
        <f t="shared" si="8"/>
        <v>49</v>
      </c>
      <c r="K135" s="211"/>
    </row>
    <row r="136" spans="1:11" s="212" customFormat="1" ht="15" customHeight="1" x14ac:dyDescent="0.2">
      <c r="A136" s="3">
        <v>8304</v>
      </c>
      <c r="B136" s="901">
        <v>45618</v>
      </c>
      <c r="C136" s="215" t="s">
        <v>8765</v>
      </c>
      <c r="D136" s="24" t="s">
        <v>789</v>
      </c>
      <c r="E136" s="24">
        <v>20</v>
      </c>
      <c r="F136" s="24" t="s">
        <v>773</v>
      </c>
      <c r="G136" s="3" t="s">
        <v>1349</v>
      </c>
      <c r="H136" s="3">
        <v>23</v>
      </c>
      <c r="I136" s="122"/>
      <c r="J136" s="3">
        <f t="shared" si="8"/>
        <v>43</v>
      </c>
      <c r="K136" s="211"/>
    </row>
    <row r="137" spans="1:11" s="212" customFormat="1" ht="15" customHeight="1" x14ac:dyDescent="0.2">
      <c r="A137" s="3">
        <v>8303</v>
      </c>
      <c r="B137" s="901">
        <v>45618</v>
      </c>
      <c r="C137" s="215" t="s">
        <v>8765</v>
      </c>
      <c r="D137" s="3" t="s">
        <v>783</v>
      </c>
      <c r="E137" s="3">
        <v>31</v>
      </c>
      <c r="F137" s="24"/>
      <c r="G137" s="24" t="s">
        <v>442</v>
      </c>
      <c r="H137" s="24">
        <v>20</v>
      </c>
      <c r="I137" s="122"/>
      <c r="J137" s="3">
        <f t="shared" si="8"/>
        <v>51</v>
      </c>
      <c r="K137" s="211"/>
    </row>
    <row r="138" spans="1:11" s="212" customFormat="1" ht="15" customHeight="1" x14ac:dyDescent="0.2">
      <c r="A138" s="3">
        <v>8302</v>
      </c>
      <c r="B138" s="901">
        <v>45618</v>
      </c>
      <c r="C138" s="215" t="s">
        <v>8765</v>
      </c>
      <c r="D138" s="24" t="s">
        <v>1319</v>
      </c>
      <c r="E138" s="24">
        <v>21</v>
      </c>
      <c r="F138" s="24"/>
      <c r="G138" s="3" t="s">
        <v>379</v>
      </c>
      <c r="H138" s="3">
        <v>37</v>
      </c>
      <c r="I138" s="122"/>
      <c r="J138" s="3">
        <f t="shared" si="8"/>
        <v>58</v>
      </c>
      <c r="K138" s="211"/>
    </row>
    <row r="139" spans="1:11" s="212" customFormat="1" ht="15" customHeight="1" x14ac:dyDescent="0.2">
      <c r="A139" s="3">
        <v>8301</v>
      </c>
      <c r="B139" s="901">
        <v>45618</v>
      </c>
      <c r="C139" s="215" t="s">
        <v>8765</v>
      </c>
      <c r="D139" s="24" t="s">
        <v>441</v>
      </c>
      <c r="E139" s="24">
        <v>24</v>
      </c>
      <c r="F139" s="24"/>
      <c r="G139" s="3" t="s">
        <v>397</v>
      </c>
      <c r="H139" s="3">
        <v>34</v>
      </c>
      <c r="I139" s="122"/>
      <c r="J139" s="3">
        <f t="shared" si="8"/>
        <v>58</v>
      </c>
      <c r="K139" s="211"/>
    </row>
    <row r="140" spans="1:11" s="212" customFormat="1" ht="15" customHeight="1" x14ac:dyDescent="0.2">
      <c r="A140" s="3">
        <v>8300</v>
      </c>
      <c r="B140" s="901">
        <v>45618</v>
      </c>
      <c r="C140" s="215" t="s">
        <v>8765</v>
      </c>
      <c r="D140" s="3" t="s">
        <v>795</v>
      </c>
      <c r="E140" s="3">
        <v>32</v>
      </c>
      <c r="F140" s="24"/>
      <c r="G140" s="24" t="s">
        <v>516</v>
      </c>
      <c r="H140" s="24">
        <v>6</v>
      </c>
      <c r="I140" s="122"/>
      <c r="J140" s="3">
        <f t="shared" si="8"/>
        <v>38</v>
      </c>
      <c r="K140" s="211"/>
    </row>
    <row r="141" spans="1:11" s="212" customFormat="1" ht="15" customHeight="1" x14ac:dyDescent="0.2">
      <c r="A141" s="3">
        <v>8299</v>
      </c>
      <c r="B141" s="901">
        <v>45618</v>
      </c>
      <c r="C141" s="215" t="s">
        <v>8765</v>
      </c>
      <c r="D141" s="24" t="s">
        <v>7627</v>
      </c>
      <c r="E141" s="24">
        <v>28</v>
      </c>
      <c r="F141" s="24" t="s">
        <v>773</v>
      </c>
      <c r="G141" s="3" t="s">
        <v>319</v>
      </c>
      <c r="H141" s="3">
        <v>34</v>
      </c>
      <c r="I141" s="122"/>
      <c r="J141" s="3">
        <f t="shared" si="8"/>
        <v>62</v>
      </c>
      <c r="K141" s="211"/>
    </row>
    <row r="142" spans="1:11" s="212" customFormat="1" ht="15" customHeight="1" x14ac:dyDescent="0.2">
      <c r="A142" s="3">
        <v>8298</v>
      </c>
      <c r="B142" s="901">
        <v>45618</v>
      </c>
      <c r="C142" s="215" t="s">
        <v>8765</v>
      </c>
      <c r="D142" s="24" t="s">
        <v>796</v>
      </c>
      <c r="E142" s="24">
        <v>17</v>
      </c>
      <c r="F142" s="24"/>
      <c r="G142" s="3" t="s">
        <v>439</v>
      </c>
      <c r="H142" s="3">
        <v>30</v>
      </c>
      <c r="I142" s="122"/>
      <c r="J142" s="3">
        <f t="shared" si="8"/>
        <v>47</v>
      </c>
      <c r="K142" s="211"/>
    </row>
    <row r="143" spans="1:11" s="212" customFormat="1" ht="15" customHeight="1" x14ac:dyDescent="0.2">
      <c r="A143" s="3">
        <v>8297</v>
      </c>
      <c r="B143" s="901">
        <v>45618</v>
      </c>
      <c r="C143" s="215" t="s">
        <v>8765</v>
      </c>
      <c r="D143" s="24" t="s">
        <v>515</v>
      </c>
      <c r="E143" s="24">
        <v>7</v>
      </c>
      <c r="F143" s="24"/>
      <c r="G143" s="3" t="s">
        <v>342</v>
      </c>
      <c r="H143" s="3">
        <v>25</v>
      </c>
      <c r="I143" s="122"/>
      <c r="J143" s="3">
        <f t="shared" si="8"/>
        <v>32</v>
      </c>
      <c r="K143" s="211"/>
    </row>
    <row r="144" spans="1:11" s="212" customFormat="1" ht="15" customHeight="1" x14ac:dyDescent="0.2">
      <c r="A144" s="3">
        <v>8296</v>
      </c>
      <c r="B144" s="902">
        <v>45611</v>
      </c>
      <c r="C144" s="903" t="s">
        <v>8763</v>
      </c>
      <c r="D144" s="24" t="s">
        <v>166</v>
      </c>
      <c r="E144" s="24">
        <v>16</v>
      </c>
      <c r="F144" s="24"/>
      <c r="G144" s="3" t="s">
        <v>392</v>
      </c>
      <c r="H144" s="3">
        <v>27</v>
      </c>
      <c r="I144" s="122"/>
      <c r="J144" s="3">
        <f t="shared" si="8"/>
        <v>43</v>
      </c>
      <c r="K144" s="211"/>
    </row>
    <row r="145" spans="1:11" s="212" customFormat="1" ht="15" customHeight="1" x14ac:dyDescent="0.2">
      <c r="A145" s="3">
        <v>8295</v>
      </c>
      <c r="B145" s="902">
        <v>45611</v>
      </c>
      <c r="C145" s="903" t="s">
        <v>8763</v>
      </c>
      <c r="D145" s="3" t="s">
        <v>789</v>
      </c>
      <c r="E145" s="3">
        <v>24</v>
      </c>
      <c r="F145" s="24"/>
      <c r="G145" s="24" t="s">
        <v>515</v>
      </c>
      <c r="H145" s="24">
        <v>17</v>
      </c>
      <c r="I145" s="122"/>
      <c r="J145" s="3">
        <f t="shared" si="8"/>
        <v>41</v>
      </c>
      <c r="K145" s="211"/>
    </row>
    <row r="146" spans="1:11" s="212" customFormat="1" ht="15" customHeight="1" x14ac:dyDescent="0.2">
      <c r="A146" s="3">
        <v>8294</v>
      </c>
      <c r="B146" s="902">
        <v>45611</v>
      </c>
      <c r="C146" s="903" t="s">
        <v>8763</v>
      </c>
      <c r="D146" s="24" t="s">
        <v>1349</v>
      </c>
      <c r="E146" s="24">
        <v>29</v>
      </c>
      <c r="F146" s="24" t="s">
        <v>773</v>
      </c>
      <c r="G146" s="3" t="s">
        <v>256</v>
      </c>
      <c r="H146" s="3">
        <v>32</v>
      </c>
      <c r="I146" s="122"/>
      <c r="J146" s="3">
        <f t="shared" si="8"/>
        <v>61</v>
      </c>
      <c r="K146" s="211"/>
    </row>
    <row r="147" spans="1:11" s="212" customFormat="1" ht="15" customHeight="1" x14ac:dyDescent="0.2">
      <c r="A147" s="3">
        <v>8293</v>
      </c>
      <c r="B147" s="902">
        <v>45611</v>
      </c>
      <c r="C147" s="903" t="s">
        <v>8763</v>
      </c>
      <c r="D147" s="3" t="s">
        <v>379</v>
      </c>
      <c r="E147" s="3">
        <v>20</v>
      </c>
      <c r="F147" s="24"/>
      <c r="G147" s="24" t="s">
        <v>749</v>
      </c>
      <c r="H147" s="24">
        <v>17</v>
      </c>
      <c r="I147" s="122"/>
      <c r="J147" s="3">
        <f t="shared" si="8"/>
        <v>37</v>
      </c>
      <c r="K147" s="211"/>
    </row>
    <row r="148" spans="1:11" s="212" customFormat="1" ht="15" customHeight="1" x14ac:dyDescent="0.2">
      <c r="A148" s="3">
        <v>8292</v>
      </c>
      <c r="B148" s="902">
        <v>45611</v>
      </c>
      <c r="C148" s="903" t="s">
        <v>8763</v>
      </c>
      <c r="D148" s="24" t="s">
        <v>441</v>
      </c>
      <c r="E148" s="24">
        <v>6</v>
      </c>
      <c r="F148" s="24"/>
      <c r="G148" s="3" t="s">
        <v>1319</v>
      </c>
      <c r="H148" s="3">
        <v>52</v>
      </c>
      <c r="I148" s="122"/>
      <c r="J148" s="3">
        <f t="shared" si="8"/>
        <v>58</v>
      </c>
      <c r="K148" s="211"/>
    </row>
    <row r="149" spans="1:11" s="212" customFormat="1" ht="15" customHeight="1" x14ac:dyDescent="0.2">
      <c r="A149" s="3">
        <v>8291</v>
      </c>
      <c r="B149" s="902">
        <v>45611</v>
      </c>
      <c r="C149" s="903" t="s">
        <v>8763</v>
      </c>
      <c r="D149" s="3" t="s">
        <v>2907</v>
      </c>
      <c r="E149" s="3">
        <v>28</v>
      </c>
      <c r="F149" s="24"/>
      <c r="G149" s="24" t="s">
        <v>439</v>
      </c>
      <c r="H149" s="24">
        <v>26</v>
      </c>
      <c r="I149" s="122"/>
      <c r="J149" s="3">
        <f t="shared" si="8"/>
        <v>54</v>
      </c>
      <c r="K149" s="211"/>
    </row>
    <row r="150" spans="1:11" s="212" customFormat="1" ht="15" customHeight="1" x14ac:dyDescent="0.2">
      <c r="A150" s="3">
        <v>8290</v>
      </c>
      <c r="B150" s="902">
        <v>45611</v>
      </c>
      <c r="C150" s="903" t="s">
        <v>8763</v>
      </c>
      <c r="D150" s="24" t="s">
        <v>397</v>
      </c>
      <c r="E150" s="24">
        <v>35</v>
      </c>
      <c r="F150" s="24"/>
      <c r="G150" s="3" t="s">
        <v>319</v>
      </c>
      <c r="H150" s="3">
        <v>40</v>
      </c>
      <c r="I150" s="122"/>
      <c r="J150" s="3">
        <f t="shared" si="8"/>
        <v>75</v>
      </c>
      <c r="K150" s="211"/>
    </row>
    <row r="151" spans="1:11" s="212" customFormat="1" ht="15" customHeight="1" x14ac:dyDescent="0.2">
      <c r="A151" s="3">
        <v>8289</v>
      </c>
      <c r="B151" s="902">
        <v>45611</v>
      </c>
      <c r="C151" s="903" t="s">
        <v>8763</v>
      </c>
      <c r="D151" s="3" t="s">
        <v>342</v>
      </c>
      <c r="E151" s="3">
        <v>28</v>
      </c>
      <c r="F151" s="24"/>
      <c r="G151" s="24" t="s">
        <v>7627</v>
      </c>
      <c r="H151" s="24">
        <v>17</v>
      </c>
      <c r="I151" s="122"/>
      <c r="J151" s="3">
        <f t="shared" si="8"/>
        <v>45</v>
      </c>
      <c r="K151" s="211"/>
    </row>
    <row r="152" spans="1:11" s="212" customFormat="1" ht="15" customHeight="1" x14ac:dyDescent="0.2">
      <c r="A152" s="3">
        <v>8288</v>
      </c>
      <c r="B152" s="902">
        <v>45611</v>
      </c>
      <c r="C152" s="903" t="s">
        <v>8763</v>
      </c>
      <c r="D152" s="3" t="s">
        <v>442</v>
      </c>
      <c r="E152" s="3">
        <v>36</v>
      </c>
      <c r="F152" s="24"/>
      <c r="G152" s="24" t="s">
        <v>121</v>
      </c>
      <c r="H152" s="24">
        <v>23</v>
      </c>
      <c r="I152" s="122" t="s">
        <v>8764</v>
      </c>
      <c r="J152" s="3">
        <f t="shared" si="8"/>
        <v>59</v>
      </c>
      <c r="K152" s="211"/>
    </row>
    <row r="153" spans="1:11" s="212" customFormat="1" ht="15" customHeight="1" x14ac:dyDescent="0.2">
      <c r="A153" s="3">
        <v>8287</v>
      </c>
      <c r="B153" s="901">
        <v>45604</v>
      </c>
      <c r="C153" s="215" t="s">
        <v>8761</v>
      </c>
      <c r="D153" s="3" t="s">
        <v>783</v>
      </c>
      <c r="E153" s="3">
        <v>28</v>
      </c>
      <c r="F153" s="24"/>
      <c r="G153" s="24" t="s">
        <v>392</v>
      </c>
      <c r="H153" s="24">
        <v>27</v>
      </c>
      <c r="I153" s="122"/>
      <c r="J153" s="3">
        <f t="shared" si="8"/>
        <v>55</v>
      </c>
      <c r="K153" s="211"/>
    </row>
    <row r="154" spans="1:11" s="212" customFormat="1" ht="15" customHeight="1" x14ac:dyDescent="0.2">
      <c r="A154" s="3">
        <v>8286</v>
      </c>
      <c r="B154" s="901">
        <v>45604</v>
      </c>
      <c r="C154" s="215" t="s">
        <v>8761</v>
      </c>
      <c r="D154" s="3" t="s">
        <v>1349</v>
      </c>
      <c r="E154" s="3">
        <v>21</v>
      </c>
      <c r="F154" s="24"/>
      <c r="G154" s="24" t="s">
        <v>516</v>
      </c>
      <c r="H154" s="24">
        <v>14</v>
      </c>
      <c r="I154" s="122"/>
      <c r="J154" s="3">
        <f t="shared" si="8"/>
        <v>35</v>
      </c>
      <c r="K154" s="211"/>
    </row>
    <row r="155" spans="1:11" s="212" customFormat="1" ht="15" customHeight="1" x14ac:dyDescent="0.2">
      <c r="A155" s="3">
        <v>8285</v>
      </c>
      <c r="B155" s="901">
        <v>45604</v>
      </c>
      <c r="C155" s="215" t="s">
        <v>8761</v>
      </c>
      <c r="D155" s="24" t="s">
        <v>1319</v>
      </c>
      <c r="E155" s="24">
        <v>10</v>
      </c>
      <c r="F155" s="24"/>
      <c r="G155" s="3" t="s">
        <v>400</v>
      </c>
      <c r="H155" s="3">
        <v>23</v>
      </c>
      <c r="I155" s="122"/>
      <c r="J155" s="3">
        <f t="shared" si="8"/>
        <v>33</v>
      </c>
      <c r="K155" s="211"/>
    </row>
    <row r="156" spans="1:11" s="212" customFormat="1" ht="15" customHeight="1" x14ac:dyDescent="0.2">
      <c r="A156" s="3">
        <v>8284</v>
      </c>
      <c r="B156" s="901">
        <v>45604</v>
      </c>
      <c r="C156" s="215" t="s">
        <v>8761</v>
      </c>
      <c r="D156" s="24" t="s">
        <v>319</v>
      </c>
      <c r="E156" s="24">
        <v>10</v>
      </c>
      <c r="F156" s="24"/>
      <c r="G156" s="3" t="s">
        <v>342</v>
      </c>
      <c r="H156" s="3">
        <v>24</v>
      </c>
      <c r="I156" s="122" t="s">
        <v>8752</v>
      </c>
      <c r="J156" s="3">
        <f t="shared" ref="J156:J219" si="9">E156+H156</f>
        <v>34</v>
      </c>
      <c r="K156" s="211"/>
    </row>
    <row r="157" spans="1:11" s="212" customFormat="1" ht="15" customHeight="1" x14ac:dyDescent="0.2">
      <c r="A157" s="3">
        <v>8283</v>
      </c>
      <c r="B157" s="901">
        <v>45604</v>
      </c>
      <c r="C157" s="215" t="s">
        <v>8761</v>
      </c>
      <c r="D157" s="24" t="s">
        <v>2907</v>
      </c>
      <c r="E157" s="24">
        <v>6</v>
      </c>
      <c r="F157" s="24"/>
      <c r="G157" s="3" t="s">
        <v>397</v>
      </c>
      <c r="H157" s="3">
        <v>13</v>
      </c>
      <c r="I157" s="122"/>
      <c r="J157" s="3">
        <f t="shared" si="9"/>
        <v>19</v>
      </c>
      <c r="K157" s="211"/>
    </row>
    <row r="158" spans="1:11" s="212" customFormat="1" ht="15" customHeight="1" x14ac:dyDescent="0.2">
      <c r="A158" s="3">
        <v>8282</v>
      </c>
      <c r="B158" s="901">
        <v>45604</v>
      </c>
      <c r="C158" s="215" t="s">
        <v>8761</v>
      </c>
      <c r="D158" s="24" t="s">
        <v>796</v>
      </c>
      <c r="E158" s="24">
        <v>27</v>
      </c>
      <c r="F158" s="24"/>
      <c r="G158" s="3" t="s">
        <v>379</v>
      </c>
      <c r="H158" s="3">
        <v>36</v>
      </c>
      <c r="I158" s="122"/>
      <c r="J158" s="3">
        <f t="shared" si="9"/>
        <v>63</v>
      </c>
      <c r="K158" s="211"/>
    </row>
    <row r="159" spans="1:11" s="212" customFormat="1" ht="15" customHeight="1" x14ac:dyDescent="0.2">
      <c r="A159" s="3">
        <v>8281</v>
      </c>
      <c r="B159" s="901">
        <v>45604</v>
      </c>
      <c r="C159" s="215" t="s">
        <v>8761</v>
      </c>
      <c r="D159" s="3" t="s">
        <v>515</v>
      </c>
      <c r="E159" s="3">
        <v>20</v>
      </c>
      <c r="F159" s="24"/>
      <c r="G159" s="24" t="s">
        <v>7627</v>
      </c>
      <c r="H159" s="24">
        <v>10</v>
      </c>
      <c r="I159" s="122"/>
      <c r="J159" s="3">
        <f t="shared" si="9"/>
        <v>30</v>
      </c>
      <c r="K159" s="211"/>
    </row>
    <row r="160" spans="1:11" s="212" customFormat="1" ht="15" customHeight="1" x14ac:dyDescent="0.2">
      <c r="A160" s="3">
        <v>8280</v>
      </c>
      <c r="B160" s="901">
        <v>45604</v>
      </c>
      <c r="C160" s="215" t="s">
        <v>8761</v>
      </c>
      <c r="D160" s="24" t="s">
        <v>442</v>
      </c>
      <c r="E160" s="24">
        <v>16</v>
      </c>
      <c r="F160" s="24"/>
      <c r="G160" s="3" t="s">
        <v>256</v>
      </c>
      <c r="H160" s="3">
        <v>31</v>
      </c>
      <c r="I160" s="122"/>
      <c r="J160" s="3">
        <f t="shared" si="9"/>
        <v>47</v>
      </c>
      <c r="K160" s="211"/>
    </row>
    <row r="161" spans="1:11" s="212" customFormat="1" ht="15" customHeight="1" x14ac:dyDescent="0.2">
      <c r="A161" s="3">
        <v>8279</v>
      </c>
      <c r="B161" s="901">
        <v>45604</v>
      </c>
      <c r="C161" s="215" t="s">
        <v>8761</v>
      </c>
      <c r="D161" s="3" t="s">
        <v>786</v>
      </c>
      <c r="E161" s="3">
        <v>34</v>
      </c>
      <c r="F161" s="24"/>
      <c r="G161" s="24" t="s">
        <v>441</v>
      </c>
      <c r="H161" s="24">
        <v>29</v>
      </c>
      <c r="I161" s="122"/>
      <c r="J161" s="3">
        <f t="shared" si="9"/>
        <v>63</v>
      </c>
      <c r="K161" s="211"/>
    </row>
    <row r="162" spans="1:11" s="212" customFormat="1" ht="15" customHeight="1" x14ac:dyDescent="0.2">
      <c r="A162" s="3">
        <v>8278</v>
      </c>
      <c r="B162" s="902">
        <v>45597</v>
      </c>
      <c r="C162" s="903" t="s">
        <v>8760</v>
      </c>
      <c r="D162" s="24" t="s">
        <v>793</v>
      </c>
      <c r="E162" s="24">
        <v>9</v>
      </c>
      <c r="F162" s="24"/>
      <c r="G162" s="3" t="s">
        <v>379</v>
      </c>
      <c r="H162" s="3">
        <v>15</v>
      </c>
      <c r="I162" s="122"/>
      <c r="J162" s="3">
        <f t="shared" si="9"/>
        <v>24</v>
      </c>
      <c r="K162" s="211"/>
    </row>
    <row r="163" spans="1:11" s="212" customFormat="1" ht="15" customHeight="1" x14ac:dyDescent="0.2">
      <c r="A163" s="3">
        <v>8277</v>
      </c>
      <c r="B163" s="902">
        <v>45597</v>
      </c>
      <c r="C163" s="903" t="s">
        <v>8760</v>
      </c>
      <c r="D163" s="3" t="s">
        <v>166</v>
      </c>
      <c r="E163" s="3">
        <v>55</v>
      </c>
      <c r="F163" s="24"/>
      <c r="G163" s="24" t="s">
        <v>441</v>
      </c>
      <c r="H163" s="24">
        <v>13</v>
      </c>
      <c r="I163" s="122"/>
      <c r="J163" s="3">
        <f t="shared" si="9"/>
        <v>68</v>
      </c>
      <c r="K163" s="211"/>
    </row>
    <row r="164" spans="1:11" s="212" customFormat="1" ht="15" customHeight="1" x14ac:dyDescent="0.2">
      <c r="A164" s="3">
        <v>8276</v>
      </c>
      <c r="B164" s="902">
        <v>45597</v>
      </c>
      <c r="C164" s="903" t="s">
        <v>8760</v>
      </c>
      <c r="D164" s="3" t="s">
        <v>789</v>
      </c>
      <c r="E164" s="3">
        <v>27</v>
      </c>
      <c r="F164" s="24"/>
      <c r="G164" s="24" t="s">
        <v>256</v>
      </c>
      <c r="H164" s="24">
        <v>20</v>
      </c>
      <c r="I164" s="122"/>
      <c r="J164" s="3">
        <f t="shared" si="9"/>
        <v>47</v>
      </c>
      <c r="K164" s="211"/>
    </row>
    <row r="165" spans="1:11" s="212" customFormat="1" ht="15" customHeight="1" x14ac:dyDescent="0.2">
      <c r="A165" s="3">
        <v>8275</v>
      </c>
      <c r="B165" s="902">
        <v>45597</v>
      </c>
      <c r="C165" s="903" t="s">
        <v>8760</v>
      </c>
      <c r="D165" s="24" t="s">
        <v>783</v>
      </c>
      <c r="E165" s="24">
        <v>7</v>
      </c>
      <c r="F165" s="24"/>
      <c r="G165" s="3" t="s">
        <v>342</v>
      </c>
      <c r="H165" s="3">
        <v>27</v>
      </c>
      <c r="I165" s="122"/>
      <c r="J165" s="3">
        <f t="shared" si="9"/>
        <v>34</v>
      </c>
      <c r="K165" s="211"/>
    </row>
    <row r="166" spans="1:11" s="212" customFormat="1" ht="15" customHeight="1" x14ac:dyDescent="0.2">
      <c r="A166" s="3">
        <v>8274</v>
      </c>
      <c r="B166" s="902">
        <v>45597</v>
      </c>
      <c r="C166" s="903" t="s">
        <v>8760</v>
      </c>
      <c r="D166" s="24" t="s">
        <v>1349</v>
      </c>
      <c r="E166" s="24">
        <v>27</v>
      </c>
      <c r="F166" s="24" t="s">
        <v>773</v>
      </c>
      <c r="G166" s="3" t="s">
        <v>397</v>
      </c>
      <c r="H166" s="3">
        <v>33</v>
      </c>
      <c r="I166" s="122"/>
      <c r="J166" s="3">
        <f t="shared" si="9"/>
        <v>60</v>
      </c>
      <c r="K166" s="211"/>
    </row>
    <row r="167" spans="1:11" s="212" customFormat="1" ht="15" customHeight="1" x14ac:dyDescent="0.2">
      <c r="A167" s="3">
        <v>8273</v>
      </c>
      <c r="B167" s="902">
        <v>45597</v>
      </c>
      <c r="C167" s="903" t="s">
        <v>8760</v>
      </c>
      <c r="D167" s="3" t="s">
        <v>319</v>
      </c>
      <c r="E167" s="3">
        <v>24</v>
      </c>
      <c r="F167" s="24"/>
      <c r="G167" s="24" t="s">
        <v>7627</v>
      </c>
      <c r="H167" s="24">
        <v>6</v>
      </c>
      <c r="I167" s="122"/>
      <c r="J167" s="3">
        <f t="shared" si="9"/>
        <v>30</v>
      </c>
      <c r="K167" s="211"/>
    </row>
    <row r="168" spans="1:11" s="212" customFormat="1" ht="15" customHeight="1" x14ac:dyDescent="0.2">
      <c r="A168" s="3">
        <v>8272</v>
      </c>
      <c r="B168" s="902">
        <v>45597</v>
      </c>
      <c r="C168" s="903" t="s">
        <v>8760</v>
      </c>
      <c r="D168" s="3" t="s">
        <v>515</v>
      </c>
      <c r="E168" s="3">
        <v>48</v>
      </c>
      <c r="F168" s="24"/>
      <c r="G168" s="24" t="s">
        <v>1319</v>
      </c>
      <c r="H168" s="24">
        <v>35</v>
      </c>
      <c r="I168" s="122" t="s">
        <v>8762</v>
      </c>
      <c r="J168" s="3">
        <f t="shared" si="9"/>
        <v>83</v>
      </c>
      <c r="K168" s="211"/>
    </row>
    <row r="169" spans="1:11" s="212" customFormat="1" ht="15" customHeight="1" x14ac:dyDescent="0.2">
      <c r="A169" s="3">
        <v>8271</v>
      </c>
      <c r="B169" s="902">
        <v>45597</v>
      </c>
      <c r="C169" s="903" t="s">
        <v>8760</v>
      </c>
      <c r="D169" s="24" t="s">
        <v>442</v>
      </c>
      <c r="E169" s="24">
        <v>27</v>
      </c>
      <c r="F169" s="24"/>
      <c r="G169" s="3" t="s">
        <v>2907</v>
      </c>
      <c r="H169" s="3">
        <v>38</v>
      </c>
      <c r="I169" s="122"/>
      <c r="J169" s="3">
        <f t="shared" si="9"/>
        <v>65</v>
      </c>
      <c r="K169" s="211"/>
    </row>
    <row r="170" spans="1:11" s="212" customFormat="1" ht="15" customHeight="1" x14ac:dyDescent="0.2">
      <c r="A170" s="3">
        <v>8270</v>
      </c>
      <c r="B170" s="902">
        <v>45597</v>
      </c>
      <c r="C170" s="903" t="s">
        <v>8760</v>
      </c>
      <c r="D170" s="3" t="s">
        <v>786</v>
      </c>
      <c r="E170" s="3">
        <v>57</v>
      </c>
      <c r="F170" s="24"/>
      <c r="G170" s="24" t="s">
        <v>121</v>
      </c>
      <c r="H170" s="24">
        <v>22</v>
      </c>
      <c r="I170" s="122"/>
      <c r="J170" s="3">
        <f t="shared" si="9"/>
        <v>79</v>
      </c>
      <c r="K170" s="211"/>
    </row>
    <row r="171" spans="1:11" s="212" customFormat="1" ht="15" customHeight="1" x14ac:dyDescent="0.2">
      <c r="A171" s="3">
        <v>8269</v>
      </c>
      <c r="B171" s="901">
        <v>45590</v>
      </c>
      <c r="C171" s="215" t="s">
        <v>8758</v>
      </c>
      <c r="D171" s="24" t="s">
        <v>793</v>
      </c>
      <c r="E171" s="24">
        <v>3</v>
      </c>
      <c r="F171" s="24"/>
      <c r="G171" s="3" t="s">
        <v>1349</v>
      </c>
      <c r="H171" s="3">
        <v>27</v>
      </c>
      <c r="I171" s="122"/>
      <c r="J171" s="3">
        <f t="shared" si="9"/>
        <v>30</v>
      </c>
      <c r="K171" s="211"/>
    </row>
    <row r="172" spans="1:11" s="212" customFormat="1" ht="15" customHeight="1" x14ac:dyDescent="0.2">
      <c r="A172" s="3">
        <v>8268</v>
      </c>
      <c r="B172" s="901">
        <v>45590</v>
      </c>
      <c r="C172" s="215" t="s">
        <v>8758</v>
      </c>
      <c r="D172" s="3" t="s">
        <v>789</v>
      </c>
      <c r="E172" s="3">
        <v>24</v>
      </c>
      <c r="F172" s="24"/>
      <c r="G172" s="24" t="s">
        <v>516</v>
      </c>
      <c r="H172" s="24">
        <v>9</v>
      </c>
      <c r="I172" s="122"/>
      <c r="J172" s="3">
        <f t="shared" si="9"/>
        <v>33</v>
      </c>
      <c r="K172" s="211"/>
    </row>
    <row r="173" spans="1:11" s="212" customFormat="1" ht="15" customHeight="1" x14ac:dyDescent="0.2">
      <c r="A173" s="3">
        <v>8267</v>
      </c>
      <c r="B173" s="901">
        <v>45590</v>
      </c>
      <c r="C173" s="215" t="s">
        <v>8758</v>
      </c>
      <c r="D173" s="3" t="s">
        <v>1319</v>
      </c>
      <c r="E173" s="3">
        <v>34</v>
      </c>
      <c r="F173" s="24"/>
      <c r="G173" s="24" t="s">
        <v>441</v>
      </c>
      <c r="H173" s="24">
        <v>30</v>
      </c>
      <c r="I173" s="122"/>
      <c r="J173" s="3">
        <f t="shared" si="9"/>
        <v>64</v>
      </c>
      <c r="K173" s="211"/>
    </row>
    <row r="174" spans="1:11" s="212" customFormat="1" ht="15" customHeight="1" x14ac:dyDescent="0.2">
      <c r="A174" s="3">
        <v>8266</v>
      </c>
      <c r="B174" s="901">
        <v>45590</v>
      </c>
      <c r="C174" s="215" t="s">
        <v>8758</v>
      </c>
      <c r="D174" s="3" t="s">
        <v>379</v>
      </c>
      <c r="E174" s="3">
        <v>38</v>
      </c>
      <c r="F174" s="24"/>
      <c r="G174" s="24" t="s">
        <v>439</v>
      </c>
      <c r="H174" s="24">
        <v>26</v>
      </c>
      <c r="I174" s="122"/>
      <c r="J174" s="3">
        <f t="shared" si="9"/>
        <v>64</v>
      </c>
      <c r="K174" s="211"/>
    </row>
    <row r="175" spans="1:11" s="212" customFormat="1" ht="15" customHeight="1" x14ac:dyDescent="0.2">
      <c r="A175" s="3">
        <v>8265</v>
      </c>
      <c r="B175" s="901">
        <v>45590</v>
      </c>
      <c r="C175" s="215" t="s">
        <v>8758</v>
      </c>
      <c r="D175" s="3" t="s">
        <v>795</v>
      </c>
      <c r="E175" s="3">
        <v>25</v>
      </c>
      <c r="F175" s="24"/>
      <c r="G175" s="24" t="s">
        <v>515</v>
      </c>
      <c r="H175" s="24">
        <v>7</v>
      </c>
      <c r="I175" s="122"/>
      <c r="J175" s="3">
        <f t="shared" si="9"/>
        <v>32</v>
      </c>
      <c r="K175" s="211"/>
    </row>
    <row r="176" spans="1:11" s="212" customFormat="1" ht="15" customHeight="1" x14ac:dyDescent="0.2">
      <c r="A176" s="3">
        <v>8264</v>
      </c>
      <c r="B176" s="901">
        <v>45590</v>
      </c>
      <c r="C176" s="215" t="s">
        <v>8758</v>
      </c>
      <c r="D176" s="24" t="s">
        <v>319</v>
      </c>
      <c r="E176" s="24">
        <v>17</v>
      </c>
      <c r="F176" s="24"/>
      <c r="G176" s="3" t="s">
        <v>2907</v>
      </c>
      <c r="H176" s="3">
        <v>24</v>
      </c>
      <c r="I176" s="122"/>
      <c r="J176" s="3">
        <f t="shared" si="9"/>
        <v>41</v>
      </c>
      <c r="K176" s="211"/>
    </row>
    <row r="177" spans="1:11" s="212" customFormat="1" ht="15" customHeight="1" x14ac:dyDescent="0.2">
      <c r="A177" s="3">
        <v>8263</v>
      </c>
      <c r="B177" s="901">
        <v>45590</v>
      </c>
      <c r="C177" s="215" t="s">
        <v>8758</v>
      </c>
      <c r="D177" s="24" t="s">
        <v>7627</v>
      </c>
      <c r="E177" s="24">
        <v>24</v>
      </c>
      <c r="F177" s="24"/>
      <c r="G177" s="3" t="s">
        <v>442</v>
      </c>
      <c r="H177" s="3">
        <v>28</v>
      </c>
      <c r="I177" s="122"/>
      <c r="J177" s="3">
        <f t="shared" si="9"/>
        <v>52</v>
      </c>
      <c r="K177" s="211"/>
    </row>
    <row r="178" spans="1:11" s="212" customFormat="1" ht="15" customHeight="1" x14ac:dyDescent="0.2">
      <c r="A178" s="3">
        <v>8262</v>
      </c>
      <c r="B178" s="901">
        <v>45590</v>
      </c>
      <c r="C178" s="215" t="s">
        <v>8758</v>
      </c>
      <c r="D178" s="24" t="s">
        <v>397</v>
      </c>
      <c r="E178" s="24">
        <v>30</v>
      </c>
      <c r="F178" s="24" t="s">
        <v>773</v>
      </c>
      <c r="G178" s="3" t="s">
        <v>749</v>
      </c>
      <c r="H178" s="3">
        <v>36</v>
      </c>
      <c r="I178" s="122" t="s">
        <v>8759</v>
      </c>
      <c r="J178" s="3">
        <f t="shared" si="9"/>
        <v>66</v>
      </c>
      <c r="K178" s="211"/>
    </row>
    <row r="179" spans="1:11" s="212" customFormat="1" ht="15" customHeight="1" x14ac:dyDescent="0.2">
      <c r="A179" s="3">
        <v>8261</v>
      </c>
      <c r="B179" s="901">
        <v>45590</v>
      </c>
      <c r="C179" s="215" t="s">
        <v>8758</v>
      </c>
      <c r="D179" s="3" t="s">
        <v>342</v>
      </c>
      <c r="E179" s="3">
        <v>34</v>
      </c>
      <c r="F179" s="24"/>
      <c r="G179" s="24" t="s">
        <v>121</v>
      </c>
      <c r="H179" s="24">
        <v>17</v>
      </c>
      <c r="I179" s="122"/>
      <c r="J179" s="3">
        <f t="shared" si="9"/>
        <v>51</v>
      </c>
      <c r="K179" s="211"/>
    </row>
    <row r="180" spans="1:11" s="212" customFormat="1" ht="15" customHeight="1" x14ac:dyDescent="0.2">
      <c r="A180" s="3">
        <v>8260</v>
      </c>
      <c r="B180" s="902">
        <v>45583</v>
      </c>
      <c r="C180" s="903" t="s">
        <v>8756</v>
      </c>
      <c r="D180" s="24" t="s">
        <v>166</v>
      </c>
      <c r="E180" s="24">
        <v>20</v>
      </c>
      <c r="F180" s="24"/>
      <c r="G180" s="3" t="s">
        <v>7627</v>
      </c>
      <c r="H180" s="3">
        <v>31</v>
      </c>
      <c r="I180" s="122"/>
      <c r="J180" s="3">
        <f t="shared" si="9"/>
        <v>51</v>
      </c>
      <c r="K180" s="211"/>
    </row>
    <row r="181" spans="1:11" s="212" customFormat="1" ht="15" customHeight="1" x14ac:dyDescent="0.2">
      <c r="A181" s="3">
        <v>8259</v>
      </c>
      <c r="B181" s="902">
        <v>45583</v>
      </c>
      <c r="C181" s="903" t="s">
        <v>8756</v>
      </c>
      <c r="D181" s="3" t="s">
        <v>789</v>
      </c>
      <c r="E181" s="3">
        <v>25</v>
      </c>
      <c r="F181" s="24"/>
      <c r="G181" s="24" t="s">
        <v>121</v>
      </c>
      <c r="H181" s="24">
        <v>20</v>
      </c>
      <c r="I181" s="122"/>
      <c r="J181" s="3">
        <f t="shared" si="9"/>
        <v>45</v>
      </c>
      <c r="K181" s="211"/>
    </row>
    <row r="182" spans="1:11" s="212" customFormat="1" ht="15" customHeight="1" x14ac:dyDescent="0.2">
      <c r="A182" s="3">
        <v>8258</v>
      </c>
      <c r="B182" s="902">
        <v>45583</v>
      </c>
      <c r="C182" s="903" t="s">
        <v>8756</v>
      </c>
      <c r="D182" s="3" t="s">
        <v>1349</v>
      </c>
      <c r="E182" s="3">
        <v>27</v>
      </c>
      <c r="F182" s="24"/>
      <c r="G182" s="24" t="s">
        <v>379</v>
      </c>
      <c r="H182" s="24">
        <v>21</v>
      </c>
      <c r="I182" s="122"/>
      <c r="J182" s="3">
        <f t="shared" si="9"/>
        <v>48</v>
      </c>
      <c r="K182" s="211"/>
    </row>
    <row r="183" spans="1:11" s="212" customFormat="1" ht="15" customHeight="1" x14ac:dyDescent="0.2">
      <c r="A183" s="3">
        <v>8257</v>
      </c>
      <c r="B183" s="902">
        <v>45583</v>
      </c>
      <c r="C183" s="903" t="s">
        <v>8756</v>
      </c>
      <c r="D183" s="24" t="s">
        <v>1319</v>
      </c>
      <c r="E183" s="24">
        <v>28</v>
      </c>
      <c r="F183" s="24"/>
      <c r="G183" s="3" t="s">
        <v>2907</v>
      </c>
      <c r="H183" s="3">
        <v>34</v>
      </c>
      <c r="I183" s="122"/>
      <c r="J183" s="3">
        <f t="shared" si="9"/>
        <v>62</v>
      </c>
      <c r="K183" s="211"/>
    </row>
    <row r="184" spans="1:11" s="212" customFormat="1" ht="15" customHeight="1" x14ac:dyDescent="0.2">
      <c r="A184" s="3">
        <v>8256</v>
      </c>
      <c r="B184" s="902">
        <v>45583</v>
      </c>
      <c r="C184" s="903" t="s">
        <v>8756</v>
      </c>
      <c r="D184" s="24" t="s">
        <v>441</v>
      </c>
      <c r="E184" s="24">
        <v>19</v>
      </c>
      <c r="F184" s="24"/>
      <c r="G184" s="3" t="s">
        <v>392</v>
      </c>
      <c r="H184" s="3">
        <v>26</v>
      </c>
      <c r="I184" s="122"/>
      <c r="J184" s="3">
        <f t="shared" si="9"/>
        <v>45</v>
      </c>
      <c r="K184" s="211"/>
    </row>
    <row r="185" spans="1:11" s="212" customFormat="1" ht="15" customHeight="1" x14ac:dyDescent="0.2">
      <c r="A185" s="3">
        <v>8255</v>
      </c>
      <c r="B185" s="902">
        <v>45583</v>
      </c>
      <c r="C185" s="903" t="s">
        <v>8756</v>
      </c>
      <c r="D185" s="24" t="s">
        <v>397</v>
      </c>
      <c r="E185" s="24">
        <v>35</v>
      </c>
      <c r="F185" s="24" t="s">
        <v>773</v>
      </c>
      <c r="G185" s="3" t="s">
        <v>256</v>
      </c>
      <c r="H185" s="3">
        <v>41</v>
      </c>
      <c r="I185" s="122"/>
      <c r="J185" s="3">
        <f t="shared" si="9"/>
        <v>76</v>
      </c>
      <c r="K185" s="211"/>
    </row>
    <row r="186" spans="1:11" s="212" customFormat="1" ht="15" customHeight="1" x14ac:dyDescent="0.2">
      <c r="A186" s="3">
        <v>8254</v>
      </c>
      <c r="B186" s="902">
        <v>45583</v>
      </c>
      <c r="C186" s="903" t="s">
        <v>8756</v>
      </c>
      <c r="D186" s="24" t="s">
        <v>342</v>
      </c>
      <c r="E186" s="24">
        <v>21</v>
      </c>
      <c r="F186" s="24"/>
      <c r="G186" s="3" t="s">
        <v>319</v>
      </c>
      <c r="H186" s="3">
        <v>34</v>
      </c>
      <c r="I186" s="122"/>
      <c r="J186" s="3">
        <f t="shared" si="9"/>
        <v>55</v>
      </c>
      <c r="K186" s="211"/>
    </row>
    <row r="187" spans="1:11" s="212" customFormat="1" ht="15" customHeight="1" x14ac:dyDescent="0.2">
      <c r="A187" s="3">
        <v>8253</v>
      </c>
      <c r="B187" s="902">
        <v>45583</v>
      </c>
      <c r="C187" s="903" t="s">
        <v>8756</v>
      </c>
      <c r="D187" s="3" t="s">
        <v>442</v>
      </c>
      <c r="E187" s="3">
        <v>21</v>
      </c>
      <c r="F187" s="24"/>
      <c r="G187" s="24" t="s">
        <v>515</v>
      </c>
      <c r="H187" s="24">
        <v>14</v>
      </c>
      <c r="I187" s="122" t="s">
        <v>8764</v>
      </c>
      <c r="J187" s="3">
        <f t="shared" si="9"/>
        <v>35</v>
      </c>
      <c r="K187" s="211"/>
    </row>
    <row r="188" spans="1:11" s="212" customFormat="1" ht="15" customHeight="1" x14ac:dyDescent="0.2">
      <c r="A188" s="3">
        <v>8252</v>
      </c>
      <c r="B188" s="902">
        <v>45583</v>
      </c>
      <c r="C188" s="903" t="s">
        <v>8756</v>
      </c>
      <c r="D188" s="3" t="s">
        <v>786</v>
      </c>
      <c r="E188" s="3">
        <v>28</v>
      </c>
      <c r="F188" s="24"/>
      <c r="G188" s="24" t="s">
        <v>749</v>
      </c>
      <c r="H188" s="24">
        <v>27</v>
      </c>
      <c r="I188" s="122"/>
      <c r="J188" s="3">
        <f t="shared" si="9"/>
        <v>55</v>
      </c>
      <c r="K188" s="211"/>
    </row>
    <row r="189" spans="1:11" s="212" customFormat="1" ht="15" customHeight="1" x14ac:dyDescent="0.2">
      <c r="A189" s="3">
        <v>8251</v>
      </c>
      <c r="B189" s="901">
        <v>45576</v>
      </c>
      <c r="C189" s="215" t="s">
        <v>8757</v>
      </c>
      <c r="D189" s="24" t="s">
        <v>793</v>
      </c>
      <c r="E189" s="24">
        <v>23</v>
      </c>
      <c r="F189" s="24"/>
      <c r="G189" s="3" t="s">
        <v>749</v>
      </c>
      <c r="H189" s="3">
        <v>24</v>
      </c>
      <c r="I189" s="122"/>
      <c r="J189" s="3">
        <f t="shared" si="9"/>
        <v>47</v>
      </c>
      <c r="K189" s="211"/>
    </row>
    <row r="190" spans="1:11" s="212" customFormat="1" ht="15" customHeight="1" x14ac:dyDescent="0.2">
      <c r="A190" s="3">
        <v>8250</v>
      </c>
      <c r="B190" s="901">
        <v>45576</v>
      </c>
      <c r="C190" s="215" t="s">
        <v>8757</v>
      </c>
      <c r="D190" s="24" t="s">
        <v>166</v>
      </c>
      <c r="E190" s="24">
        <v>13</v>
      </c>
      <c r="F190" s="24"/>
      <c r="G190" s="3" t="s">
        <v>1349</v>
      </c>
      <c r="H190" s="3">
        <v>24</v>
      </c>
      <c r="I190" s="122"/>
      <c r="J190" s="3">
        <f t="shared" si="9"/>
        <v>37</v>
      </c>
      <c r="K190" s="211"/>
    </row>
    <row r="191" spans="1:11" s="212" customFormat="1" ht="15" customHeight="1" x14ac:dyDescent="0.2">
      <c r="A191" s="3">
        <v>8249</v>
      </c>
      <c r="B191" s="901">
        <v>45576</v>
      </c>
      <c r="C191" s="215" t="s">
        <v>8757</v>
      </c>
      <c r="D191" s="3" t="s">
        <v>379</v>
      </c>
      <c r="E191" s="3">
        <v>35</v>
      </c>
      <c r="F191" s="24"/>
      <c r="G191" s="24" t="s">
        <v>256</v>
      </c>
      <c r="H191" s="24">
        <v>27</v>
      </c>
      <c r="I191" s="122"/>
      <c r="J191" s="3">
        <f t="shared" si="9"/>
        <v>62</v>
      </c>
      <c r="K191" s="211"/>
    </row>
    <row r="192" spans="1:11" s="212" customFormat="1" ht="15" customHeight="1" x14ac:dyDescent="0.2">
      <c r="A192" s="3">
        <v>8248</v>
      </c>
      <c r="B192" s="901">
        <v>45576</v>
      </c>
      <c r="C192" s="215" t="s">
        <v>8757</v>
      </c>
      <c r="D192" s="24" t="s">
        <v>319</v>
      </c>
      <c r="E192" s="24">
        <v>10</v>
      </c>
      <c r="F192" s="24"/>
      <c r="G192" s="3" t="s">
        <v>397</v>
      </c>
      <c r="H192" s="3">
        <v>17</v>
      </c>
      <c r="I192" s="122"/>
      <c r="J192" s="3">
        <f t="shared" si="9"/>
        <v>27</v>
      </c>
      <c r="K192" s="211"/>
    </row>
    <row r="193" spans="1:11" s="212" customFormat="1" ht="15" customHeight="1" x14ac:dyDescent="0.2">
      <c r="A193" s="3">
        <v>8247</v>
      </c>
      <c r="B193" s="901">
        <v>45576</v>
      </c>
      <c r="C193" s="215" t="s">
        <v>8757</v>
      </c>
      <c r="D193" s="3" t="s">
        <v>2907</v>
      </c>
      <c r="E193" s="3">
        <v>30</v>
      </c>
      <c r="F193" s="24" t="s">
        <v>773</v>
      </c>
      <c r="G193" s="24" t="s">
        <v>342</v>
      </c>
      <c r="H193" s="24">
        <v>27</v>
      </c>
      <c r="I193" s="122"/>
      <c r="J193" s="3">
        <f t="shared" si="9"/>
        <v>57</v>
      </c>
      <c r="K193" s="211"/>
    </row>
    <row r="194" spans="1:11" s="212" customFormat="1" ht="15" customHeight="1" x14ac:dyDescent="0.2">
      <c r="A194" s="3">
        <v>8246</v>
      </c>
      <c r="B194" s="901">
        <v>45576</v>
      </c>
      <c r="C194" s="215" t="s">
        <v>8757</v>
      </c>
      <c r="D194" s="24" t="s">
        <v>7627</v>
      </c>
      <c r="E194" s="24">
        <v>14</v>
      </c>
      <c r="F194" s="24"/>
      <c r="G194" s="3" t="s">
        <v>400</v>
      </c>
      <c r="H194" s="3">
        <v>24</v>
      </c>
      <c r="I194" s="122"/>
      <c r="J194" s="3">
        <f t="shared" si="9"/>
        <v>38</v>
      </c>
      <c r="K194" s="211"/>
    </row>
    <row r="195" spans="1:11" s="212" customFormat="1" ht="15" customHeight="1" x14ac:dyDescent="0.2">
      <c r="A195" s="3">
        <v>8245</v>
      </c>
      <c r="B195" s="901">
        <v>45576</v>
      </c>
      <c r="C195" s="215" t="s">
        <v>8757</v>
      </c>
      <c r="D195" s="3" t="s">
        <v>796</v>
      </c>
      <c r="E195" s="3">
        <v>35</v>
      </c>
      <c r="F195" s="24"/>
      <c r="G195" s="24" t="s">
        <v>441</v>
      </c>
      <c r="H195" s="24">
        <v>21</v>
      </c>
      <c r="I195" s="122" t="s">
        <v>8767</v>
      </c>
      <c r="J195" s="3">
        <f t="shared" si="9"/>
        <v>56</v>
      </c>
      <c r="K195" s="211"/>
    </row>
    <row r="196" spans="1:11" s="212" customFormat="1" ht="15" customHeight="1" x14ac:dyDescent="0.2">
      <c r="A196" s="3">
        <v>8244</v>
      </c>
      <c r="B196" s="901">
        <v>45576</v>
      </c>
      <c r="C196" s="215" t="s">
        <v>8757</v>
      </c>
      <c r="D196" s="24" t="s">
        <v>515</v>
      </c>
      <c r="E196" s="24">
        <v>14</v>
      </c>
      <c r="F196" s="24"/>
      <c r="G196" s="3" t="s">
        <v>439</v>
      </c>
      <c r="H196" s="3">
        <v>17</v>
      </c>
      <c r="I196" s="122"/>
      <c r="J196" s="3">
        <f t="shared" si="9"/>
        <v>31</v>
      </c>
      <c r="K196" s="211"/>
    </row>
    <row r="197" spans="1:11" s="212" customFormat="1" ht="15" customHeight="1" x14ac:dyDescent="0.2">
      <c r="A197" s="3">
        <v>8243</v>
      </c>
      <c r="B197" s="901">
        <v>45576</v>
      </c>
      <c r="C197" s="215" t="s">
        <v>8757</v>
      </c>
      <c r="D197" s="3" t="s">
        <v>442</v>
      </c>
      <c r="E197" s="3">
        <v>41</v>
      </c>
      <c r="F197" s="24"/>
      <c r="G197" s="24" t="s">
        <v>1319</v>
      </c>
      <c r="H197" s="24">
        <v>16</v>
      </c>
      <c r="I197" s="122"/>
      <c r="J197" s="3">
        <f t="shared" si="9"/>
        <v>57</v>
      </c>
      <c r="K197" s="211"/>
    </row>
    <row r="198" spans="1:11" s="212" customFormat="1" ht="15" customHeight="1" x14ac:dyDescent="0.2">
      <c r="A198" s="3">
        <v>8242</v>
      </c>
      <c r="B198" s="902">
        <v>45569</v>
      </c>
      <c r="C198" s="903" t="s">
        <v>8753</v>
      </c>
      <c r="D198" s="24" t="s">
        <v>793</v>
      </c>
      <c r="E198" s="24">
        <v>28</v>
      </c>
      <c r="F198" s="24"/>
      <c r="G198" s="3" t="s">
        <v>400</v>
      </c>
      <c r="H198" s="3">
        <v>42</v>
      </c>
      <c r="I198" s="122"/>
      <c r="J198" s="3">
        <f t="shared" si="9"/>
        <v>70</v>
      </c>
      <c r="K198" s="211"/>
    </row>
    <row r="199" spans="1:11" s="212" customFormat="1" ht="15" customHeight="1" x14ac:dyDescent="0.2">
      <c r="A199" s="3">
        <v>8241</v>
      </c>
      <c r="B199" s="902">
        <v>45569</v>
      </c>
      <c r="C199" s="903" t="s">
        <v>8753</v>
      </c>
      <c r="D199" s="3" t="s">
        <v>783</v>
      </c>
      <c r="E199" s="3">
        <v>25</v>
      </c>
      <c r="F199" s="24"/>
      <c r="G199" s="24" t="s">
        <v>1319</v>
      </c>
      <c r="H199" s="24">
        <v>17</v>
      </c>
      <c r="I199" s="122"/>
      <c r="J199" s="3">
        <f t="shared" si="9"/>
        <v>42</v>
      </c>
      <c r="K199" s="211"/>
    </row>
    <row r="200" spans="1:11" s="212" customFormat="1" ht="15" customHeight="1" x14ac:dyDescent="0.2">
      <c r="A200" s="3">
        <v>8240</v>
      </c>
      <c r="B200" s="902">
        <v>45569</v>
      </c>
      <c r="C200" s="903" t="s">
        <v>8753</v>
      </c>
      <c r="D200" s="24" t="s">
        <v>1349</v>
      </c>
      <c r="E200" s="24">
        <v>21</v>
      </c>
      <c r="F200" s="24" t="s">
        <v>773</v>
      </c>
      <c r="G200" s="3" t="s">
        <v>439</v>
      </c>
      <c r="H200" s="3">
        <v>27</v>
      </c>
      <c r="I200" s="122"/>
      <c r="J200" s="3">
        <f t="shared" si="9"/>
        <v>48</v>
      </c>
      <c r="K200" s="211"/>
    </row>
    <row r="201" spans="1:11" s="212" customFormat="1" ht="15" customHeight="1" x14ac:dyDescent="0.2">
      <c r="A201" s="3">
        <v>8239</v>
      </c>
      <c r="B201" s="902">
        <v>45569</v>
      </c>
      <c r="C201" s="903" t="s">
        <v>8753</v>
      </c>
      <c r="D201" s="3" t="s">
        <v>379</v>
      </c>
      <c r="E201" s="3">
        <v>24</v>
      </c>
      <c r="F201" s="24"/>
      <c r="G201" s="24" t="s">
        <v>516</v>
      </c>
      <c r="H201" s="24">
        <v>23</v>
      </c>
      <c r="I201" s="122"/>
      <c r="J201" s="3">
        <f t="shared" si="9"/>
        <v>47</v>
      </c>
      <c r="K201" s="211"/>
    </row>
    <row r="202" spans="1:11" s="212" customFormat="1" ht="15" customHeight="1" x14ac:dyDescent="0.2">
      <c r="A202" s="3">
        <v>8238</v>
      </c>
      <c r="B202" s="902">
        <v>45569</v>
      </c>
      <c r="C202" s="903" t="s">
        <v>8753</v>
      </c>
      <c r="D202" s="24" t="s">
        <v>441</v>
      </c>
      <c r="E202" s="24">
        <v>10</v>
      </c>
      <c r="F202" s="24"/>
      <c r="G202" s="3" t="s">
        <v>442</v>
      </c>
      <c r="H202" s="3">
        <v>24</v>
      </c>
      <c r="I202" s="122"/>
      <c r="J202" s="3">
        <f t="shared" si="9"/>
        <v>34</v>
      </c>
      <c r="K202" s="211"/>
    </row>
    <row r="203" spans="1:11" s="212" customFormat="1" ht="15" customHeight="1" x14ac:dyDescent="0.2">
      <c r="A203" s="3">
        <v>8237</v>
      </c>
      <c r="B203" s="902">
        <v>45569</v>
      </c>
      <c r="C203" s="903" t="s">
        <v>8753</v>
      </c>
      <c r="D203" s="3" t="s">
        <v>795</v>
      </c>
      <c r="E203" s="3">
        <v>22</v>
      </c>
      <c r="F203" s="24"/>
      <c r="G203" s="24" t="s">
        <v>342</v>
      </c>
      <c r="H203" s="24">
        <v>10</v>
      </c>
      <c r="I203" s="122"/>
      <c r="J203" s="3">
        <f t="shared" si="9"/>
        <v>32</v>
      </c>
      <c r="K203" s="211"/>
    </row>
    <row r="204" spans="1:11" s="212" customFormat="1" ht="15" customHeight="1" x14ac:dyDescent="0.2">
      <c r="A204" s="3">
        <v>8236</v>
      </c>
      <c r="B204" s="902">
        <v>45569</v>
      </c>
      <c r="C204" s="903" t="s">
        <v>8753</v>
      </c>
      <c r="D204" s="3" t="s">
        <v>2907</v>
      </c>
      <c r="E204" s="3">
        <v>41</v>
      </c>
      <c r="F204" s="24"/>
      <c r="G204" s="24" t="s">
        <v>319</v>
      </c>
      <c r="H204" s="24">
        <v>22</v>
      </c>
      <c r="I204" s="122" t="s">
        <v>8766</v>
      </c>
      <c r="J204" s="3">
        <f t="shared" si="9"/>
        <v>63</v>
      </c>
      <c r="K204" s="211"/>
    </row>
    <row r="205" spans="1:11" s="212" customFormat="1" ht="15" customHeight="1" x14ac:dyDescent="0.2">
      <c r="A205" s="3">
        <v>8235</v>
      </c>
      <c r="B205" s="902">
        <v>45569</v>
      </c>
      <c r="C205" s="903" t="s">
        <v>8753</v>
      </c>
      <c r="D205" s="24" t="s">
        <v>7627</v>
      </c>
      <c r="E205" s="24">
        <v>17</v>
      </c>
      <c r="F205" s="24"/>
      <c r="G205" s="3" t="s">
        <v>121</v>
      </c>
      <c r="H205" s="3">
        <v>20</v>
      </c>
      <c r="I205" s="122"/>
      <c r="J205" s="3">
        <f t="shared" si="9"/>
        <v>37</v>
      </c>
      <c r="K205" s="211"/>
    </row>
    <row r="206" spans="1:11" s="212" customFormat="1" ht="15" customHeight="1" x14ac:dyDescent="0.2">
      <c r="A206" s="3">
        <v>8234</v>
      </c>
      <c r="B206" s="902">
        <v>45569</v>
      </c>
      <c r="C206" s="903" t="s">
        <v>8753</v>
      </c>
      <c r="D206" s="24" t="s">
        <v>397</v>
      </c>
      <c r="E206" s="24">
        <v>14</v>
      </c>
      <c r="F206" s="24"/>
      <c r="G206" s="3" t="s">
        <v>515</v>
      </c>
      <c r="H206" s="3">
        <v>18</v>
      </c>
      <c r="I206" s="122"/>
      <c r="J206" s="3">
        <f t="shared" si="9"/>
        <v>32</v>
      </c>
      <c r="K206" s="211"/>
    </row>
    <row r="207" spans="1:11" s="212" customFormat="1" ht="15" customHeight="1" x14ac:dyDescent="0.2">
      <c r="A207" s="3">
        <v>8233</v>
      </c>
      <c r="B207" s="901">
        <v>45562</v>
      </c>
      <c r="C207" s="215" t="s">
        <v>8751</v>
      </c>
      <c r="D207" s="24" t="s">
        <v>166</v>
      </c>
      <c r="E207" s="24">
        <v>7</v>
      </c>
      <c r="F207" s="24"/>
      <c r="G207" s="3" t="s">
        <v>400</v>
      </c>
      <c r="H207" s="3">
        <v>24</v>
      </c>
      <c r="I207" s="122"/>
      <c r="J207" s="3">
        <f t="shared" si="9"/>
        <v>31</v>
      </c>
      <c r="K207" s="211"/>
    </row>
    <row r="208" spans="1:11" s="212" customFormat="1" ht="15" customHeight="1" x14ac:dyDescent="0.2">
      <c r="A208" s="3">
        <v>8232</v>
      </c>
      <c r="B208" s="901">
        <v>45562</v>
      </c>
      <c r="C208" s="215" t="s">
        <v>8751</v>
      </c>
      <c r="D208" s="3" t="s">
        <v>783</v>
      </c>
      <c r="E208" s="3">
        <v>23</v>
      </c>
      <c r="F208" s="24" t="s">
        <v>773</v>
      </c>
      <c r="G208" s="24" t="s">
        <v>441</v>
      </c>
      <c r="H208" s="24">
        <v>17</v>
      </c>
      <c r="I208" s="122"/>
      <c r="J208" s="3">
        <f t="shared" si="9"/>
        <v>40</v>
      </c>
      <c r="K208" s="211"/>
    </row>
    <row r="209" spans="1:11" s="212" customFormat="1" ht="15" customHeight="1" x14ac:dyDescent="0.2">
      <c r="A209" s="3">
        <v>8231</v>
      </c>
      <c r="B209" s="901">
        <v>45562</v>
      </c>
      <c r="C209" s="215" t="s">
        <v>8751</v>
      </c>
      <c r="D209" s="3" t="s">
        <v>1349</v>
      </c>
      <c r="E209" s="3">
        <v>27</v>
      </c>
      <c r="F209" s="24"/>
      <c r="G209" s="24" t="s">
        <v>392</v>
      </c>
      <c r="H209" s="24">
        <v>17</v>
      </c>
      <c r="I209" s="122"/>
      <c r="J209" s="3">
        <f t="shared" si="9"/>
        <v>44</v>
      </c>
      <c r="K209" s="211"/>
    </row>
    <row r="210" spans="1:11" s="212" customFormat="1" ht="15" customHeight="1" x14ac:dyDescent="0.2">
      <c r="A210" s="3">
        <v>8230</v>
      </c>
      <c r="B210" s="901">
        <v>45562</v>
      </c>
      <c r="C210" s="215" t="s">
        <v>8751</v>
      </c>
      <c r="D210" s="24" t="s">
        <v>1319</v>
      </c>
      <c r="E210" s="24">
        <v>30</v>
      </c>
      <c r="F210" s="24"/>
      <c r="G210" s="3" t="s">
        <v>256</v>
      </c>
      <c r="H210" s="3">
        <v>38</v>
      </c>
      <c r="I210" s="122"/>
      <c r="J210" s="3">
        <f t="shared" si="9"/>
        <v>68</v>
      </c>
      <c r="K210" s="211"/>
    </row>
    <row r="211" spans="1:11" s="212" customFormat="1" ht="15" customHeight="1" x14ac:dyDescent="0.2">
      <c r="A211" s="3">
        <v>8229</v>
      </c>
      <c r="B211" s="901">
        <v>45562</v>
      </c>
      <c r="C211" s="215" t="s">
        <v>8751</v>
      </c>
      <c r="D211" s="24" t="s">
        <v>379</v>
      </c>
      <c r="E211" s="24">
        <v>24</v>
      </c>
      <c r="F211" s="24"/>
      <c r="G211" s="3" t="s">
        <v>515</v>
      </c>
      <c r="H211" s="3">
        <v>28</v>
      </c>
      <c r="I211" s="122"/>
      <c r="J211" s="3">
        <f t="shared" si="9"/>
        <v>52</v>
      </c>
      <c r="K211" s="211"/>
    </row>
    <row r="212" spans="1:11" s="212" customFormat="1" ht="15" customHeight="1" x14ac:dyDescent="0.2">
      <c r="A212" s="3">
        <v>8228</v>
      </c>
      <c r="B212" s="901">
        <v>45562</v>
      </c>
      <c r="C212" s="215" t="s">
        <v>8751</v>
      </c>
      <c r="D212" s="3" t="s">
        <v>319</v>
      </c>
      <c r="E212" s="3">
        <v>28</v>
      </c>
      <c r="F212" s="24"/>
      <c r="G212" s="24" t="s">
        <v>442</v>
      </c>
      <c r="H212" s="24">
        <v>17</v>
      </c>
      <c r="I212" s="122"/>
      <c r="J212" s="3">
        <f t="shared" si="9"/>
        <v>45</v>
      </c>
      <c r="K212" s="211"/>
    </row>
    <row r="213" spans="1:11" s="212" customFormat="1" ht="15" customHeight="1" x14ac:dyDescent="0.2">
      <c r="A213" s="3">
        <v>8227</v>
      </c>
      <c r="B213" s="901">
        <v>45562</v>
      </c>
      <c r="C213" s="215" t="s">
        <v>8751</v>
      </c>
      <c r="D213" s="3" t="s">
        <v>342</v>
      </c>
      <c r="E213" s="3">
        <v>31</v>
      </c>
      <c r="F213" s="24"/>
      <c r="G213" s="24" t="s">
        <v>2907</v>
      </c>
      <c r="H213" s="24">
        <v>17</v>
      </c>
      <c r="I213" s="122" t="s">
        <v>8752</v>
      </c>
      <c r="J213" s="3">
        <f t="shared" si="9"/>
        <v>48</v>
      </c>
      <c r="K213" s="211"/>
    </row>
    <row r="214" spans="1:11" s="212" customFormat="1" ht="15" customHeight="1" x14ac:dyDescent="0.2">
      <c r="A214" s="3">
        <v>8226</v>
      </c>
      <c r="B214" s="901">
        <v>45562</v>
      </c>
      <c r="C214" s="215" t="s">
        <v>8751</v>
      </c>
      <c r="D214" s="24" t="s">
        <v>796</v>
      </c>
      <c r="E214" s="24">
        <v>9</v>
      </c>
      <c r="F214" s="24"/>
      <c r="G214" s="3" t="s">
        <v>397</v>
      </c>
      <c r="H214" s="3">
        <v>24</v>
      </c>
      <c r="I214" s="122"/>
      <c r="J214" s="3">
        <f t="shared" si="9"/>
        <v>33</v>
      </c>
      <c r="K214" s="211"/>
    </row>
    <row r="215" spans="1:11" s="212" customFormat="1" ht="15" customHeight="1" x14ac:dyDescent="0.2">
      <c r="A215" s="3">
        <v>8225</v>
      </c>
      <c r="B215" s="901">
        <v>45562</v>
      </c>
      <c r="C215" s="215" t="s">
        <v>8751</v>
      </c>
      <c r="D215" s="3" t="s">
        <v>786</v>
      </c>
      <c r="E215" s="3">
        <v>31</v>
      </c>
      <c r="F215" s="24"/>
      <c r="G215" s="24" t="s">
        <v>7627</v>
      </c>
      <c r="H215" s="24">
        <v>26</v>
      </c>
      <c r="I215" s="122"/>
      <c r="J215" s="3">
        <f t="shared" si="9"/>
        <v>57</v>
      </c>
      <c r="K215" s="211"/>
    </row>
    <row r="216" spans="1:11" s="212" customFormat="1" ht="15" customHeight="1" x14ac:dyDescent="0.2">
      <c r="A216" s="3">
        <v>8224</v>
      </c>
      <c r="B216" s="902">
        <v>45555</v>
      </c>
      <c r="C216" s="903" t="s">
        <v>8750</v>
      </c>
      <c r="D216" s="3" t="s">
        <v>166</v>
      </c>
      <c r="E216" s="3">
        <v>24</v>
      </c>
      <c r="F216" s="24"/>
      <c r="G216" s="24" t="s">
        <v>1319</v>
      </c>
      <c r="H216" s="24">
        <v>20</v>
      </c>
      <c r="I216" s="122"/>
      <c r="J216" s="3">
        <f t="shared" si="9"/>
        <v>44</v>
      </c>
      <c r="K216" s="211"/>
    </row>
    <row r="217" spans="1:11" s="212" customFormat="1" ht="15" customHeight="1" x14ac:dyDescent="0.2">
      <c r="A217" s="3">
        <v>8223</v>
      </c>
      <c r="B217" s="902">
        <v>45555</v>
      </c>
      <c r="C217" s="903" t="s">
        <v>8750</v>
      </c>
      <c r="D217" s="24" t="s">
        <v>789</v>
      </c>
      <c r="E217" s="24">
        <v>7</v>
      </c>
      <c r="F217" s="24"/>
      <c r="G217" s="3" t="s">
        <v>379</v>
      </c>
      <c r="H217" s="3">
        <v>20</v>
      </c>
      <c r="I217" s="122"/>
      <c r="J217" s="3">
        <f t="shared" si="9"/>
        <v>27</v>
      </c>
      <c r="K217" s="211"/>
    </row>
    <row r="218" spans="1:11" s="212" customFormat="1" ht="15" customHeight="1" x14ac:dyDescent="0.2">
      <c r="A218" s="3">
        <v>8222</v>
      </c>
      <c r="B218" s="902">
        <v>45555</v>
      </c>
      <c r="C218" s="903" t="s">
        <v>8750</v>
      </c>
      <c r="D218" s="24" t="s">
        <v>783</v>
      </c>
      <c r="E218" s="24">
        <v>13</v>
      </c>
      <c r="F218" s="24"/>
      <c r="G218" s="3" t="s">
        <v>1349</v>
      </c>
      <c r="H218" s="3">
        <v>19</v>
      </c>
      <c r="I218" s="122"/>
      <c r="J218" s="3">
        <f t="shared" si="9"/>
        <v>32</v>
      </c>
      <c r="K218" s="211"/>
    </row>
    <row r="219" spans="1:11" s="212" customFormat="1" ht="15" customHeight="1" x14ac:dyDescent="0.2">
      <c r="A219" s="3">
        <v>8221</v>
      </c>
      <c r="B219" s="902">
        <v>45555</v>
      </c>
      <c r="C219" s="903" t="s">
        <v>8750</v>
      </c>
      <c r="D219" s="24" t="s">
        <v>795</v>
      </c>
      <c r="E219" s="24">
        <v>17</v>
      </c>
      <c r="F219" s="24"/>
      <c r="G219" s="3" t="s">
        <v>441</v>
      </c>
      <c r="H219" s="3">
        <v>24</v>
      </c>
      <c r="I219" s="122"/>
      <c r="J219" s="3">
        <f t="shared" si="9"/>
        <v>41</v>
      </c>
      <c r="K219" s="211"/>
    </row>
    <row r="220" spans="1:11" s="212" customFormat="1" ht="15" customHeight="1" x14ac:dyDescent="0.2">
      <c r="A220" s="3">
        <v>8220</v>
      </c>
      <c r="B220" s="902">
        <v>45555</v>
      </c>
      <c r="C220" s="903" t="s">
        <v>8750</v>
      </c>
      <c r="D220" s="3" t="s">
        <v>319</v>
      </c>
      <c r="E220" s="3">
        <v>28</v>
      </c>
      <c r="F220" s="24"/>
      <c r="G220" s="24" t="s">
        <v>392</v>
      </c>
      <c r="H220" s="24">
        <v>17</v>
      </c>
      <c r="I220" s="122"/>
      <c r="J220" s="3">
        <f t="shared" ref="J220:J283" si="10">E220+H220</f>
        <v>45</v>
      </c>
      <c r="K220" s="211"/>
    </row>
    <row r="221" spans="1:11" s="212" customFormat="1" ht="15" customHeight="1" x14ac:dyDescent="0.2">
      <c r="A221" s="3">
        <v>8219</v>
      </c>
      <c r="B221" s="902">
        <v>45555</v>
      </c>
      <c r="C221" s="903" t="s">
        <v>8750</v>
      </c>
      <c r="D221" s="24" t="s">
        <v>7627</v>
      </c>
      <c r="E221" s="24">
        <v>7</v>
      </c>
      <c r="F221" s="24"/>
      <c r="G221" s="3" t="s">
        <v>2907</v>
      </c>
      <c r="H221" s="3">
        <v>34</v>
      </c>
      <c r="I221" s="122"/>
      <c r="J221" s="3">
        <f t="shared" si="10"/>
        <v>41</v>
      </c>
      <c r="K221" s="211"/>
    </row>
    <row r="222" spans="1:11" s="212" customFormat="1" ht="15" customHeight="1" x14ac:dyDescent="0.2">
      <c r="A222" s="3">
        <v>8218</v>
      </c>
      <c r="B222" s="902">
        <v>45555</v>
      </c>
      <c r="C222" s="903" t="s">
        <v>8750</v>
      </c>
      <c r="D222" s="24" t="s">
        <v>342</v>
      </c>
      <c r="E222" s="24">
        <v>14</v>
      </c>
      <c r="F222" s="24"/>
      <c r="G222" s="3" t="s">
        <v>397</v>
      </c>
      <c r="H222" s="3">
        <v>21</v>
      </c>
      <c r="I222" s="122"/>
      <c r="J222" s="3">
        <f t="shared" si="10"/>
        <v>35</v>
      </c>
      <c r="K222" s="211"/>
    </row>
    <row r="223" spans="1:11" s="212" customFormat="1" ht="15" customHeight="1" x14ac:dyDescent="0.2">
      <c r="A223" s="3">
        <v>8217</v>
      </c>
      <c r="B223" s="902">
        <v>45555</v>
      </c>
      <c r="C223" s="903" t="s">
        <v>8750</v>
      </c>
      <c r="D223" s="24" t="s">
        <v>796</v>
      </c>
      <c r="E223" s="24">
        <v>14</v>
      </c>
      <c r="F223" s="24"/>
      <c r="G223" s="3" t="s">
        <v>515</v>
      </c>
      <c r="H223" s="3">
        <v>20</v>
      </c>
      <c r="I223" s="122"/>
      <c r="J223" s="3">
        <f t="shared" si="10"/>
        <v>34</v>
      </c>
      <c r="K223" s="211"/>
    </row>
    <row r="224" spans="1:11" s="212" customFormat="1" ht="15" customHeight="1" x14ac:dyDescent="0.2">
      <c r="A224" s="3">
        <v>8216</v>
      </c>
      <c r="B224" s="902">
        <v>45555</v>
      </c>
      <c r="C224" s="903" t="s">
        <v>8750</v>
      </c>
      <c r="D224" s="3" t="s">
        <v>786</v>
      </c>
      <c r="E224" s="3">
        <v>49</v>
      </c>
      <c r="F224" s="24"/>
      <c r="G224" s="24" t="s">
        <v>442</v>
      </c>
      <c r="H224" s="24">
        <v>17</v>
      </c>
      <c r="I224" s="122" t="s">
        <v>7904</v>
      </c>
      <c r="J224" s="3">
        <f t="shared" si="10"/>
        <v>66</v>
      </c>
      <c r="K224" s="211"/>
    </row>
    <row r="225" spans="1:11" s="212" customFormat="1" ht="15" customHeight="1" x14ac:dyDescent="0.2">
      <c r="A225" s="3">
        <v>8215</v>
      </c>
      <c r="B225" s="901">
        <v>45548</v>
      </c>
      <c r="C225" s="215" t="s">
        <v>8745</v>
      </c>
      <c r="D225" s="24" t="s">
        <v>793</v>
      </c>
      <c r="E225" s="24">
        <v>24</v>
      </c>
      <c r="F225" s="24" t="s">
        <v>773</v>
      </c>
      <c r="G225" s="3" t="s">
        <v>121</v>
      </c>
      <c r="H225" s="3">
        <v>27</v>
      </c>
      <c r="I225" s="122"/>
      <c r="J225" s="3">
        <f t="shared" si="10"/>
        <v>51</v>
      </c>
      <c r="K225" s="211"/>
    </row>
    <row r="226" spans="1:11" s="212" customFormat="1" ht="15" customHeight="1" x14ac:dyDescent="0.2">
      <c r="A226" s="3">
        <v>8214</v>
      </c>
      <c r="B226" s="901">
        <v>45548</v>
      </c>
      <c r="C226" s="215" t="s">
        <v>8745</v>
      </c>
      <c r="D226" s="3" t="s">
        <v>1349</v>
      </c>
      <c r="E226" s="3">
        <v>21</v>
      </c>
      <c r="F226" s="24"/>
      <c r="G226" s="24" t="s">
        <v>400</v>
      </c>
      <c r="H226" s="24">
        <v>14</v>
      </c>
      <c r="I226" s="122"/>
      <c r="J226" s="3">
        <f t="shared" si="10"/>
        <v>35</v>
      </c>
      <c r="K226" s="211"/>
    </row>
    <row r="227" spans="1:11" s="212" customFormat="1" ht="15" customHeight="1" x14ac:dyDescent="0.2">
      <c r="A227" s="3">
        <v>8213</v>
      </c>
      <c r="B227" s="901">
        <v>45548</v>
      </c>
      <c r="C227" s="215" t="s">
        <v>8745</v>
      </c>
      <c r="D227" s="24" t="s">
        <v>1319</v>
      </c>
      <c r="E227" s="24">
        <v>14</v>
      </c>
      <c r="F227" s="24"/>
      <c r="G227" s="3" t="s">
        <v>319</v>
      </c>
      <c r="H227" s="3">
        <v>36</v>
      </c>
      <c r="I227" s="122"/>
      <c r="J227" s="3">
        <f t="shared" si="10"/>
        <v>50</v>
      </c>
      <c r="K227" s="211"/>
    </row>
    <row r="228" spans="1:11" s="212" customFormat="1" ht="15" customHeight="1" x14ac:dyDescent="0.2">
      <c r="A228" s="3">
        <v>8212</v>
      </c>
      <c r="B228" s="901">
        <v>45548</v>
      </c>
      <c r="C228" s="215" t="s">
        <v>8745</v>
      </c>
      <c r="D228" s="24" t="s">
        <v>441</v>
      </c>
      <c r="E228" s="24">
        <v>3</v>
      </c>
      <c r="F228" s="24"/>
      <c r="G228" s="3" t="s">
        <v>379</v>
      </c>
      <c r="H228" s="3">
        <v>28</v>
      </c>
      <c r="I228" s="122"/>
      <c r="J228" s="3">
        <f t="shared" si="10"/>
        <v>31</v>
      </c>
      <c r="K228" s="211"/>
    </row>
    <row r="229" spans="1:11" s="212" customFormat="1" ht="15" customHeight="1" x14ac:dyDescent="0.2">
      <c r="A229" s="3">
        <v>8211</v>
      </c>
      <c r="B229" s="901">
        <v>45548</v>
      </c>
      <c r="C229" s="215" t="s">
        <v>8745</v>
      </c>
      <c r="D229" s="3" t="s">
        <v>795</v>
      </c>
      <c r="E229" s="3">
        <v>27</v>
      </c>
      <c r="F229" s="24"/>
      <c r="G229" s="24" t="s">
        <v>749</v>
      </c>
      <c r="H229" s="24">
        <v>24</v>
      </c>
      <c r="I229" s="122"/>
      <c r="J229" s="3">
        <f t="shared" si="10"/>
        <v>51</v>
      </c>
      <c r="K229" s="211"/>
    </row>
    <row r="230" spans="1:11" s="212" customFormat="1" ht="15" customHeight="1" x14ac:dyDescent="0.2">
      <c r="A230" s="3">
        <v>8210</v>
      </c>
      <c r="B230" s="901">
        <v>45548</v>
      </c>
      <c r="C230" s="215" t="s">
        <v>8745</v>
      </c>
      <c r="D230" s="24" t="s">
        <v>2907</v>
      </c>
      <c r="E230" s="24">
        <v>24</v>
      </c>
      <c r="F230" s="24"/>
      <c r="G230" s="3" t="s">
        <v>516</v>
      </c>
      <c r="H230" s="3">
        <v>35</v>
      </c>
      <c r="I230" s="122" t="s">
        <v>8158</v>
      </c>
      <c r="J230" s="3">
        <f t="shared" si="10"/>
        <v>59</v>
      </c>
      <c r="K230" s="211"/>
    </row>
    <row r="231" spans="1:11" s="212" customFormat="1" ht="15" customHeight="1" x14ac:dyDescent="0.2">
      <c r="A231" s="3">
        <v>8209</v>
      </c>
      <c r="B231" s="901">
        <v>45548</v>
      </c>
      <c r="C231" s="215" t="s">
        <v>8745</v>
      </c>
      <c r="D231" s="24" t="s">
        <v>7627</v>
      </c>
      <c r="E231" s="24">
        <v>16</v>
      </c>
      <c r="F231" s="24"/>
      <c r="G231" s="3" t="s">
        <v>397</v>
      </c>
      <c r="H231" s="3">
        <v>31</v>
      </c>
      <c r="I231" s="122"/>
      <c r="J231" s="3">
        <f t="shared" si="10"/>
        <v>47</v>
      </c>
      <c r="K231" s="211"/>
    </row>
    <row r="232" spans="1:11" s="212" customFormat="1" ht="15" customHeight="1" x14ac:dyDescent="0.2">
      <c r="A232" s="3">
        <v>8208</v>
      </c>
      <c r="B232" s="901">
        <v>45548</v>
      </c>
      <c r="C232" s="215" t="s">
        <v>8745</v>
      </c>
      <c r="D232" s="3" t="s">
        <v>515</v>
      </c>
      <c r="E232" s="3">
        <v>34</v>
      </c>
      <c r="F232" s="24"/>
      <c r="G232" s="24" t="s">
        <v>442</v>
      </c>
      <c r="H232" s="24">
        <v>31</v>
      </c>
      <c r="I232" s="122"/>
      <c r="J232" s="3">
        <f t="shared" si="10"/>
        <v>65</v>
      </c>
      <c r="K232" s="211"/>
    </row>
    <row r="233" spans="1:11" s="212" customFormat="1" ht="15" customHeight="1" x14ac:dyDescent="0.2">
      <c r="A233" s="3">
        <v>8207</v>
      </c>
      <c r="B233" s="901">
        <v>45548</v>
      </c>
      <c r="C233" s="215" t="s">
        <v>8745</v>
      </c>
      <c r="D233" s="3" t="s">
        <v>786</v>
      </c>
      <c r="E233" s="3">
        <v>33</v>
      </c>
      <c r="F233" s="24"/>
      <c r="G233" s="24" t="s">
        <v>342</v>
      </c>
      <c r="H233" s="24">
        <v>17</v>
      </c>
      <c r="I233" s="122"/>
      <c r="J233" s="3">
        <f t="shared" si="10"/>
        <v>50</v>
      </c>
      <c r="K233" s="211"/>
    </row>
    <row r="234" spans="1:11" s="212" customFormat="1" ht="15" customHeight="1" x14ac:dyDescent="0.2">
      <c r="A234" s="3">
        <v>8206</v>
      </c>
      <c r="B234" s="902">
        <v>45541</v>
      </c>
      <c r="C234" s="903" t="s">
        <v>8744</v>
      </c>
      <c r="D234" s="3" t="s">
        <v>793</v>
      </c>
      <c r="E234" s="3">
        <v>16</v>
      </c>
      <c r="F234" s="24" t="s">
        <v>773</v>
      </c>
      <c r="G234" s="24" t="s">
        <v>516</v>
      </c>
      <c r="H234" s="24">
        <v>10</v>
      </c>
      <c r="I234" s="122"/>
      <c r="J234" s="3">
        <f t="shared" si="10"/>
        <v>26</v>
      </c>
      <c r="K234" s="211"/>
    </row>
    <row r="235" spans="1:11" s="212" customFormat="1" ht="15" customHeight="1" x14ac:dyDescent="0.2">
      <c r="A235" s="3">
        <v>8205</v>
      </c>
      <c r="B235" s="902">
        <v>45541</v>
      </c>
      <c r="C235" s="903" t="s">
        <v>8744</v>
      </c>
      <c r="D235" s="3" t="s">
        <v>783</v>
      </c>
      <c r="E235" s="3">
        <v>31</v>
      </c>
      <c r="F235" s="24"/>
      <c r="G235" s="24" t="s">
        <v>400</v>
      </c>
      <c r="H235" s="24">
        <v>24</v>
      </c>
      <c r="I235" s="122"/>
      <c r="J235" s="3">
        <f t="shared" si="10"/>
        <v>55</v>
      </c>
      <c r="K235" s="211"/>
    </row>
    <row r="236" spans="1:11" s="212" customFormat="1" ht="15" customHeight="1" x14ac:dyDescent="0.2">
      <c r="A236" s="3">
        <v>8204</v>
      </c>
      <c r="B236" s="902">
        <v>45541</v>
      </c>
      <c r="C236" s="903" t="s">
        <v>8744</v>
      </c>
      <c r="D236" s="24" t="s">
        <v>1319</v>
      </c>
      <c r="E236" s="24">
        <v>13</v>
      </c>
      <c r="F236" s="24"/>
      <c r="G236" s="3" t="s">
        <v>1349</v>
      </c>
      <c r="H236" s="3">
        <v>45</v>
      </c>
      <c r="I236" s="122" t="s">
        <v>8747</v>
      </c>
      <c r="J236" s="3">
        <f t="shared" si="10"/>
        <v>58</v>
      </c>
      <c r="K236" s="211"/>
    </row>
    <row r="237" spans="1:11" s="212" customFormat="1" ht="15" customHeight="1" x14ac:dyDescent="0.2">
      <c r="A237" s="3">
        <v>8203</v>
      </c>
      <c r="B237" s="902">
        <v>45541</v>
      </c>
      <c r="C237" s="903" t="s">
        <v>8744</v>
      </c>
      <c r="D237" s="3" t="s">
        <v>379</v>
      </c>
      <c r="E237" s="3">
        <v>29</v>
      </c>
      <c r="F237" s="24"/>
      <c r="G237" s="24" t="s">
        <v>7627</v>
      </c>
      <c r="H237" s="24">
        <v>28</v>
      </c>
      <c r="I237" s="122"/>
      <c r="J237" s="3">
        <f t="shared" si="10"/>
        <v>57</v>
      </c>
      <c r="K237" s="211"/>
    </row>
    <row r="238" spans="1:11" s="212" customFormat="1" ht="15" customHeight="1" x14ac:dyDescent="0.2">
      <c r="A238" s="3">
        <v>8202</v>
      </c>
      <c r="B238" s="902">
        <v>45541</v>
      </c>
      <c r="C238" s="903" t="s">
        <v>8744</v>
      </c>
      <c r="D238" s="24" t="s">
        <v>441</v>
      </c>
      <c r="E238" s="24">
        <v>10</v>
      </c>
      <c r="F238" s="24"/>
      <c r="G238" s="3" t="s">
        <v>256</v>
      </c>
      <c r="H238" s="3">
        <v>22</v>
      </c>
      <c r="I238" s="122"/>
      <c r="J238" s="3">
        <f t="shared" si="10"/>
        <v>32</v>
      </c>
      <c r="K238" s="211"/>
    </row>
    <row r="239" spans="1:11" s="212" customFormat="1" ht="15" customHeight="1" x14ac:dyDescent="0.2">
      <c r="A239" s="3">
        <v>8201</v>
      </c>
      <c r="B239" s="902">
        <v>45541</v>
      </c>
      <c r="C239" s="903" t="s">
        <v>8744</v>
      </c>
      <c r="D239" s="3" t="s">
        <v>319</v>
      </c>
      <c r="E239" s="3">
        <v>24</v>
      </c>
      <c r="F239" s="24"/>
      <c r="G239" s="24" t="s">
        <v>121</v>
      </c>
      <c r="H239" s="24">
        <v>10</v>
      </c>
      <c r="I239" s="122"/>
      <c r="J239" s="3">
        <f t="shared" si="10"/>
        <v>34</v>
      </c>
      <c r="K239" s="211"/>
    </row>
    <row r="240" spans="1:11" s="212" customFormat="1" ht="15" customHeight="1" x14ac:dyDescent="0.2">
      <c r="A240" s="3">
        <v>8200</v>
      </c>
      <c r="B240" s="902">
        <v>45541</v>
      </c>
      <c r="C240" s="903" t="s">
        <v>8744</v>
      </c>
      <c r="D240" s="24" t="s">
        <v>2907</v>
      </c>
      <c r="E240" s="24">
        <v>16</v>
      </c>
      <c r="F240" s="24"/>
      <c r="G240" s="3" t="s">
        <v>515</v>
      </c>
      <c r="H240" s="3">
        <v>30</v>
      </c>
      <c r="I240" s="122"/>
      <c r="J240" s="3">
        <f t="shared" si="10"/>
        <v>46</v>
      </c>
      <c r="K240" s="211"/>
    </row>
    <row r="241" spans="1:11" s="212" customFormat="1" ht="15" customHeight="1" x14ac:dyDescent="0.2">
      <c r="A241" s="3">
        <v>8199</v>
      </c>
      <c r="B241" s="902">
        <v>45541</v>
      </c>
      <c r="C241" s="903" t="s">
        <v>8744</v>
      </c>
      <c r="D241" s="24" t="s">
        <v>397</v>
      </c>
      <c r="E241" s="24">
        <v>7</v>
      </c>
      <c r="F241" s="24"/>
      <c r="G241" s="3" t="s">
        <v>342</v>
      </c>
      <c r="H241" s="3">
        <v>10</v>
      </c>
      <c r="I241" s="122"/>
      <c r="J241" s="3">
        <f t="shared" si="10"/>
        <v>17</v>
      </c>
      <c r="K241" s="211"/>
    </row>
    <row r="242" spans="1:11" s="212" customFormat="1" ht="15" customHeight="1" x14ac:dyDescent="0.2">
      <c r="A242" s="3">
        <v>8198</v>
      </c>
      <c r="B242" s="902">
        <v>45541</v>
      </c>
      <c r="C242" s="903" t="s">
        <v>8744</v>
      </c>
      <c r="D242" s="24" t="s">
        <v>442</v>
      </c>
      <c r="E242" s="24">
        <v>14</v>
      </c>
      <c r="F242" s="24"/>
      <c r="G242" s="3" t="s">
        <v>439</v>
      </c>
      <c r="H242" s="3">
        <v>30</v>
      </c>
      <c r="I242" s="122"/>
      <c r="J242" s="3">
        <f t="shared" si="10"/>
        <v>44</v>
      </c>
      <c r="K242" s="211"/>
    </row>
    <row r="243" spans="1:11" s="212" customFormat="1" ht="15" customHeight="1" x14ac:dyDescent="0.2">
      <c r="A243" s="3">
        <v>8197</v>
      </c>
      <c r="B243" s="901">
        <v>45493</v>
      </c>
      <c r="C243" s="216" t="s">
        <v>8490</v>
      </c>
      <c r="D243" s="24" t="s">
        <v>1349</v>
      </c>
      <c r="E243" s="24">
        <v>16</v>
      </c>
      <c r="F243" s="214">
        <v>47</v>
      </c>
      <c r="G243" s="3" t="s">
        <v>439</v>
      </c>
      <c r="H243" s="3">
        <v>24</v>
      </c>
      <c r="I243" s="122" t="s">
        <v>7904</v>
      </c>
      <c r="J243" s="3">
        <f t="shared" si="10"/>
        <v>40</v>
      </c>
      <c r="K243" s="211">
        <v>44.84</v>
      </c>
    </row>
    <row r="244" spans="1:11" s="212" customFormat="1" ht="15" customHeight="1" x14ac:dyDescent="0.2">
      <c r="A244" s="3">
        <v>8196</v>
      </c>
      <c r="B244" s="902">
        <v>45486</v>
      </c>
      <c r="C244" s="904" t="s">
        <v>8489</v>
      </c>
      <c r="D244" s="24" t="s">
        <v>795</v>
      </c>
      <c r="E244" s="24">
        <v>14</v>
      </c>
      <c r="F244" s="208"/>
      <c r="G244" s="3" t="s">
        <v>1349</v>
      </c>
      <c r="H244" s="3">
        <v>21</v>
      </c>
      <c r="I244" s="122"/>
      <c r="J244" s="3">
        <f t="shared" si="10"/>
        <v>35</v>
      </c>
      <c r="K244" s="211"/>
    </row>
    <row r="245" spans="1:11" s="212" customFormat="1" ht="15" customHeight="1" x14ac:dyDescent="0.2">
      <c r="A245" s="3">
        <v>8195</v>
      </c>
      <c r="B245" s="902">
        <v>45486</v>
      </c>
      <c r="C245" s="904" t="s">
        <v>8489</v>
      </c>
      <c r="D245" s="24" t="s">
        <v>397</v>
      </c>
      <c r="E245" s="24">
        <v>34</v>
      </c>
      <c r="F245" s="208"/>
      <c r="G245" s="3" t="s">
        <v>439</v>
      </c>
      <c r="H245" s="3">
        <v>38</v>
      </c>
      <c r="I245" s="122" t="s">
        <v>8499</v>
      </c>
      <c r="J245" s="3">
        <f t="shared" si="10"/>
        <v>72</v>
      </c>
      <c r="K245" s="211"/>
    </row>
    <row r="246" spans="1:11" s="212" customFormat="1" ht="15" customHeight="1" x14ac:dyDescent="0.2">
      <c r="A246" s="3">
        <v>8194</v>
      </c>
      <c r="B246" s="901">
        <v>45479</v>
      </c>
      <c r="C246" s="216" t="s">
        <v>8488</v>
      </c>
      <c r="D246" s="24" t="s">
        <v>789</v>
      </c>
      <c r="E246" s="24">
        <v>7</v>
      </c>
      <c r="F246" s="208"/>
      <c r="G246" s="3" t="s">
        <v>1349</v>
      </c>
      <c r="H246" s="3">
        <v>40</v>
      </c>
      <c r="I246" s="122" t="s">
        <v>8492</v>
      </c>
      <c r="J246" s="3">
        <f t="shared" si="10"/>
        <v>47</v>
      </c>
      <c r="K246" s="211"/>
    </row>
    <row r="247" spans="1:11" s="212" customFormat="1" ht="15" customHeight="1" x14ac:dyDescent="0.2">
      <c r="A247" s="3">
        <v>8193</v>
      </c>
      <c r="B247" s="901">
        <v>45479</v>
      </c>
      <c r="C247" s="216" t="s">
        <v>8488</v>
      </c>
      <c r="D247" s="3" t="s">
        <v>397</v>
      </c>
      <c r="E247" s="3">
        <v>30</v>
      </c>
      <c r="F247" s="208"/>
      <c r="G247" s="24" t="s">
        <v>342</v>
      </c>
      <c r="H247" s="24">
        <v>9</v>
      </c>
      <c r="I247" s="122"/>
      <c r="J247" s="3">
        <f t="shared" si="10"/>
        <v>39</v>
      </c>
      <c r="K247" s="211"/>
    </row>
    <row r="248" spans="1:11" s="212" customFormat="1" ht="15" customHeight="1" x14ac:dyDescent="0.2">
      <c r="A248" s="3">
        <v>8192</v>
      </c>
      <c r="B248" s="901">
        <v>45479</v>
      </c>
      <c r="C248" s="216" t="s">
        <v>8488</v>
      </c>
      <c r="D248" s="24" t="s">
        <v>783</v>
      </c>
      <c r="E248" s="24">
        <v>20</v>
      </c>
      <c r="F248" s="208"/>
      <c r="G248" s="3" t="s">
        <v>256</v>
      </c>
      <c r="H248" s="3">
        <v>27</v>
      </c>
      <c r="I248" s="122"/>
      <c r="J248" s="3">
        <f t="shared" si="10"/>
        <v>47</v>
      </c>
      <c r="K248" s="211"/>
    </row>
    <row r="249" spans="1:11" s="212" customFormat="1" ht="15" customHeight="1" x14ac:dyDescent="0.2">
      <c r="A249" s="3">
        <v>8191</v>
      </c>
      <c r="B249" s="901">
        <v>45479</v>
      </c>
      <c r="C249" s="216" t="s">
        <v>8488</v>
      </c>
      <c r="D249" s="24" t="s">
        <v>7627</v>
      </c>
      <c r="E249" s="24">
        <v>7</v>
      </c>
      <c r="F249" s="208"/>
      <c r="G249" s="3" t="s">
        <v>439</v>
      </c>
      <c r="H249" s="3">
        <v>38</v>
      </c>
      <c r="I249" s="122"/>
      <c r="J249" s="3">
        <f t="shared" si="10"/>
        <v>45</v>
      </c>
      <c r="K249" s="211"/>
    </row>
    <row r="250" spans="1:11" s="212" customFormat="1" ht="15" customHeight="1" x14ac:dyDescent="0.2">
      <c r="A250" s="3">
        <v>8190</v>
      </c>
      <c r="B250" s="902">
        <v>45472</v>
      </c>
      <c r="C250" s="904" t="s">
        <v>8487</v>
      </c>
      <c r="D250" s="3" t="s">
        <v>166</v>
      </c>
      <c r="E250" s="3">
        <v>21</v>
      </c>
      <c r="F250" s="24"/>
      <c r="G250" s="24" t="s">
        <v>392</v>
      </c>
      <c r="H250" s="24">
        <v>17</v>
      </c>
      <c r="I250" s="122"/>
      <c r="J250" s="3">
        <f t="shared" si="10"/>
        <v>38</v>
      </c>
      <c r="K250" s="211"/>
    </row>
    <row r="251" spans="1:11" s="212" customFormat="1" ht="15" customHeight="1" x14ac:dyDescent="0.2">
      <c r="A251" s="3">
        <v>8189</v>
      </c>
      <c r="B251" s="902">
        <v>45472</v>
      </c>
      <c r="C251" s="904" t="s">
        <v>8487</v>
      </c>
      <c r="D251" s="3" t="s">
        <v>1349</v>
      </c>
      <c r="E251" s="3">
        <v>31</v>
      </c>
      <c r="F251" s="24"/>
      <c r="G251" s="24" t="s">
        <v>442</v>
      </c>
      <c r="H251" s="24">
        <v>22</v>
      </c>
      <c r="I251" s="122"/>
      <c r="J251" s="3">
        <f t="shared" si="10"/>
        <v>53</v>
      </c>
      <c r="K251" s="211"/>
    </row>
    <row r="252" spans="1:11" s="212" customFormat="1" ht="15" customHeight="1" x14ac:dyDescent="0.2">
      <c r="A252" s="3">
        <v>8188</v>
      </c>
      <c r="B252" s="902">
        <v>45472</v>
      </c>
      <c r="C252" s="904" t="s">
        <v>8487</v>
      </c>
      <c r="D252" s="3" t="s">
        <v>783</v>
      </c>
      <c r="E252" s="3">
        <v>26</v>
      </c>
      <c r="F252" s="24"/>
      <c r="G252" s="24" t="s">
        <v>256</v>
      </c>
      <c r="H252" s="24">
        <v>9</v>
      </c>
      <c r="I252" s="122"/>
      <c r="J252" s="3">
        <f t="shared" si="10"/>
        <v>35</v>
      </c>
      <c r="K252" s="211"/>
    </row>
    <row r="253" spans="1:11" s="212" customFormat="1" ht="15" customHeight="1" x14ac:dyDescent="0.2">
      <c r="A253" s="3">
        <v>8187</v>
      </c>
      <c r="B253" s="902">
        <v>45472</v>
      </c>
      <c r="C253" s="904" t="s">
        <v>8487</v>
      </c>
      <c r="D253" s="24" t="s">
        <v>441</v>
      </c>
      <c r="E253" s="24">
        <v>6</v>
      </c>
      <c r="F253" s="24"/>
      <c r="G253" s="3" t="s">
        <v>400</v>
      </c>
      <c r="H253" s="3">
        <v>38</v>
      </c>
      <c r="I253" s="122" t="s">
        <v>7619</v>
      </c>
      <c r="J253" s="3">
        <f t="shared" si="10"/>
        <v>44</v>
      </c>
      <c r="K253" s="211"/>
    </row>
    <row r="254" spans="1:11" s="212" customFormat="1" ht="15" customHeight="1" x14ac:dyDescent="0.2">
      <c r="A254" s="3">
        <v>8186</v>
      </c>
      <c r="B254" s="902">
        <v>45472</v>
      </c>
      <c r="C254" s="904" t="s">
        <v>8487</v>
      </c>
      <c r="D254" s="3" t="s">
        <v>379</v>
      </c>
      <c r="E254" s="3">
        <v>24</v>
      </c>
      <c r="F254" s="24"/>
      <c r="G254" s="24" t="s">
        <v>1319</v>
      </c>
      <c r="H254" s="24">
        <v>7</v>
      </c>
      <c r="I254" s="122"/>
      <c r="J254" s="3">
        <f t="shared" si="10"/>
        <v>31</v>
      </c>
      <c r="K254" s="211"/>
    </row>
    <row r="255" spans="1:11" s="212" customFormat="1" ht="15" customHeight="1" x14ac:dyDescent="0.2">
      <c r="A255" s="3">
        <v>8185</v>
      </c>
      <c r="B255" s="902">
        <v>45472</v>
      </c>
      <c r="C255" s="904" t="s">
        <v>8487</v>
      </c>
      <c r="D255" s="3" t="s">
        <v>397</v>
      </c>
      <c r="E255" s="3">
        <v>31</v>
      </c>
      <c r="F255" s="24"/>
      <c r="G255" s="24" t="s">
        <v>439</v>
      </c>
      <c r="H255" s="24">
        <v>21</v>
      </c>
      <c r="I255" s="122"/>
      <c r="J255" s="3">
        <f t="shared" si="10"/>
        <v>52</v>
      </c>
      <c r="K255" s="211"/>
    </row>
    <row r="256" spans="1:11" s="212" customFormat="1" ht="15" customHeight="1" x14ac:dyDescent="0.2">
      <c r="A256" s="3">
        <v>8184</v>
      </c>
      <c r="B256" s="902">
        <v>45472</v>
      </c>
      <c r="C256" s="904" t="s">
        <v>8487</v>
      </c>
      <c r="D256" s="24" t="s">
        <v>2907</v>
      </c>
      <c r="E256" s="24">
        <v>20</v>
      </c>
      <c r="F256" s="24"/>
      <c r="G256" s="3" t="s">
        <v>319</v>
      </c>
      <c r="H256" s="3">
        <v>27</v>
      </c>
      <c r="I256" s="122"/>
      <c r="J256" s="3">
        <f t="shared" si="10"/>
        <v>47</v>
      </c>
      <c r="K256" s="211"/>
    </row>
    <row r="257" spans="1:11" s="212" customFormat="1" ht="15" customHeight="1" x14ac:dyDescent="0.2">
      <c r="A257" s="3">
        <v>8183</v>
      </c>
      <c r="B257" s="902">
        <v>45472</v>
      </c>
      <c r="C257" s="904" t="s">
        <v>8487</v>
      </c>
      <c r="D257" s="24" t="s">
        <v>342</v>
      </c>
      <c r="E257" s="24">
        <v>6</v>
      </c>
      <c r="F257" s="24"/>
      <c r="G257" s="3" t="s">
        <v>7627</v>
      </c>
      <c r="H257" s="3">
        <v>16</v>
      </c>
      <c r="I257" s="122"/>
      <c r="J257" s="3">
        <f t="shared" si="10"/>
        <v>22</v>
      </c>
      <c r="K257" s="211"/>
    </row>
    <row r="258" spans="1:11" s="212" customFormat="1" ht="15" customHeight="1" x14ac:dyDescent="0.2">
      <c r="A258" s="3">
        <v>8182</v>
      </c>
      <c r="B258" s="902">
        <v>45472</v>
      </c>
      <c r="C258" s="904" t="s">
        <v>8487</v>
      </c>
      <c r="D258" s="3" t="s">
        <v>515</v>
      </c>
      <c r="E258" s="3">
        <v>13</v>
      </c>
      <c r="F258" s="24"/>
      <c r="G258" s="24" t="s">
        <v>121</v>
      </c>
      <c r="H258" s="24">
        <v>3</v>
      </c>
      <c r="I258" s="122"/>
      <c r="J258" s="3">
        <f t="shared" si="10"/>
        <v>16</v>
      </c>
      <c r="K258" s="211"/>
    </row>
    <row r="259" spans="1:11" s="212" customFormat="1" ht="15" customHeight="1" x14ac:dyDescent="0.2">
      <c r="A259" s="3">
        <v>8181</v>
      </c>
      <c r="B259" s="901">
        <v>45465</v>
      </c>
      <c r="C259" s="216" t="s">
        <v>8486</v>
      </c>
      <c r="D259" s="3" t="s">
        <v>789</v>
      </c>
      <c r="E259" s="3">
        <v>33</v>
      </c>
      <c r="F259" s="24"/>
      <c r="G259" s="24" t="s">
        <v>392</v>
      </c>
      <c r="H259" s="24">
        <v>26</v>
      </c>
      <c r="I259" s="122"/>
      <c r="J259" s="3">
        <f t="shared" si="10"/>
        <v>59</v>
      </c>
      <c r="K259" s="211"/>
    </row>
    <row r="260" spans="1:11" s="212" customFormat="1" ht="15" customHeight="1" x14ac:dyDescent="0.2">
      <c r="A260" s="3">
        <v>8180</v>
      </c>
      <c r="B260" s="901">
        <v>45465</v>
      </c>
      <c r="C260" s="216" t="s">
        <v>8486</v>
      </c>
      <c r="D260" s="3" t="s">
        <v>783</v>
      </c>
      <c r="E260" s="3">
        <v>27</v>
      </c>
      <c r="F260" s="24"/>
      <c r="G260" s="24" t="s">
        <v>516</v>
      </c>
      <c r="H260" s="122">
        <v>0</v>
      </c>
      <c r="I260" s="122"/>
      <c r="J260" s="3">
        <f t="shared" si="10"/>
        <v>27</v>
      </c>
      <c r="K260" s="211"/>
    </row>
    <row r="261" spans="1:11" s="212" customFormat="1" ht="15" customHeight="1" x14ac:dyDescent="0.2">
      <c r="A261" s="3">
        <v>8179</v>
      </c>
      <c r="B261" s="901">
        <v>45465</v>
      </c>
      <c r="C261" s="216" t="s">
        <v>8486</v>
      </c>
      <c r="D261" s="24" t="s">
        <v>1319</v>
      </c>
      <c r="E261" s="24">
        <v>18</v>
      </c>
      <c r="F261" s="24"/>
      <c r="G261" s="3" t="s">
        <v>1349</v>
      </c>
      <c r="H261" s="3">
        <v>35</v>
      </c>
      <c r="I261" s="122"/>
      <c r="J261" s="3">
        <f t="shared" si="10"/>
        <v>53</v>
      </c>
      <c r="K261" s="211"/>
    </row>
    <row r="262" spans="1:11" s="212" customFormat="1" ht="15" customHeight="1" x14ac:dyDescent="0.2">
      <c r="A262" s="3">
        <v>8178</v>
      </c>
      <c r="B262" s="901">
        <v>45465</v>
      </c>
      <c r="C262" s="216" t="s">
        <v>8486</v>
      </c>
      <c r="D262" s="24" t="s">
        <v>319</v>
      </c>
      <c r="E262" s="122">
        <v>0</v>
      </c>
      <c r="F262" s="24"/>
      <c r="G262" s="3" t="s">
        <v>342</v>
      </c>
      <c r="H262" s="3">
        <v>24</v>
      </c>
      <c r="I262" s="122"/>
      <c r="J262" s="3">
        <f t="shared" si="10"/>
        <v>24</v>
      </c>
      <c r="K262" s="211"/>
    </row>
    <row r="263" spans="1:11" s="212" customFormat="1" ht="15" customHeight="1" x14ac:dyDescent="0.2">
      <c r="A263" s="3">
        <v>8177</v>
      </c>
      <c r="B263" s="901">
        <v>45465</v>
      </c>
      <c r="C263" s="216" t="s">
        <v>8486</v>
      </c>
      <c r="D263" s="24" t="s">
        <v>397</v>
      </c>
      <c r="E263" s="24">
        <v>14</v>
      </c>
      <c r="F263" s="24"/>
      <c r="G263" s="3" t="s">
        <v>2907</v>
      </c>
      <c r="H263" s="3">
        <v>29</v>
      </c>
      <c r="I263" s="122"/>
      <c r="J263" s="3">
        <f t="shared" si="10"/>
        <v>43</v>
      </c>
      <c r="K263" s="211"/>
    </row>
    <row r="264" spans="1:11" s="212" customFormat="1" ht="15" customHeight="1" x14ac:dyDescent="0.2">
      <c r="A264" s="3">
        <v>8176</v>
      </c>
      <c r="B264" s="901">
        <v>45465</v>
      </c>
      <c r="C264" s="216" t="s">
        <v>8486</v>
      </c>
      <c r="D264" s="24" t="s">
        <v>796</v>
      </c>
      <c r="E264" s="24">
        <v>14</v>
      </c>
      <c r="F264" s="24"/>
      <c r="G264" s="3" t="s">
        <v>441</v>
      </c>
      <c r="H264" s="3">
        <v>17</v>
      </c>
      <c r="I264" s="122"/>
      <c r="J264" s="3">
        <f t="shared" si="10"/>
        <v>31</v>
      </c>
      <c r="K264" s="211"/>
    </row>
    <row r="265" spans="1:11" s="212" customFormat="1" ht="15" customHeight="1" x14ac:dyDescent="0.2">
      <c r="A265" s="3">
        <v>8175</v>
      </c>
      <c r="B265" s="901">
        <v>45465</v>
      </c>
      <c r="C265" s="216" t="s">
        <v>8486</v>
      </c>
      <c r="D265" s="24" t="s">
        <v>442</v>
      </c>
      <c r="E265" s="24">
        <v>13</v>
      </c>
      <c r="F265" s="24"/>
      <c r="G265" s="3" t="s">
        <v>7627</v>
      </c>
      <c r="H265" s="3">
        <v>27</v>
      </c>
      <c r="I265" s="122"/>
      <c r="J265" s="3">
        <f t="shared" si="10"/>
        <v>40</v>
      </c>
      <c r="K265" s="211"/>
    </row>
    <row r="266" spans="1:11" s="212" customFormat="1" ht="15" customHeight="1" x14ac:dyDescent="0.2">
      <c r="A266" s="3">
        <v>8174</v>
      </c>
      <c r="B266" s="901">
        <v>45465</v>
      </c>
      <c r="C266" s="216" t="s">
        <v>8486</v>
      </c>
      <c r="D266" s="24" t="s">
        <v>515</v>
      </c>
      <c r="E266" s="24">
        <v>6</v>
      </c>
      <c r="F266" s="24"/>
      <c r="G266" s="3" t="s">
        <v>256</v>
      </c>
      <c r="H266" s="3">
        <v>21</v>
      </c>
      <c r="I266" s="122"/>
      <c r="J266" s="3">
        <f t="shared" si="10"/>
        <v>27</v>
      </c>
      <c r="K266" s="211"/>
    </row>
    <row r="267" spans="1:11" s="212" customFormat="1" ht="15" customHeight="1" x14ac:dyDescent="0.2">
      <c r="A267" s="3">
        <v>8173</v>
      </c>
      <c r="B267" s="901">
        <v>45465</v>
      </c>
      <c r="C267" s="216" t="s">
        <v>8486</v>
      </c>
      <c r="D267" s="3" t="s">
        <v>786</v>
      </c>
      <c r="E267" s="3">
        <v>29</v>
      </c>
      <c r="F267" s="24"/>
      <c r="G267" s="24" t="s">
        <v>379</v>
      </c>
      <c r="H267" s="24">
        <v>17</v>
      </c>
      <c r="I267" s="122" t="s">
        <v>7904</v>
      </c>
      <c r="J267" s="3">
        <f t="shared" si="10"/>
        <v>46</v>
      </c>
      <c r="K267" s="211"/>
    </row>
    <row r="268" spans="1:11" s="212" customFormat="1" ht="15" customHeight="1" x14ac:dyDescent="0.2">
      <c r="A268" s="3">
        <v>8172</v>
      </c>
      <c r="B268" s="902">
        <v>45458</v>
      </c>
      <c r="C268" s="904" t="s">
        <v>8484</v>
      </c>
      <c r="D268" s="24" t="s">
        <v>793</v>
      </c>
      <c r="E268" s="24">
        <v>14</v>
      </c>
      <c r="F268" s="24" t="s">
        <v>773</v>
      </c>
      <c r="G268" s="3" t="s">
        <v>441</v>
      </c>
      <c r="H268" s="3">
        <v>20</v>
      </c>
      <c r="I268" s="122"/>
      <c r="J268" s="3">
        <f t="shared" si="10"/>
        <v>34</v>
      </c>
      <c r="K268" s="211"/>
    </row>
    <row r="269" spans="1:11" s="212" customFormat="1" ht="15" customHeight="1" x14ac:dyDescent="0.2">
      <c r="A269" s="3">
        <v>8171</v>
      </c>
      <c r="B269" s="902">
        <v>45458</v>
      </c>
      <c r="C269" s="904" t="s">
        <v>8484</v>
      </c>
      <c r="D269" s="3" t="s">
        <v>166</v>
      </c>
      <c r="E269" s="3">
        <v>34</v>
      </c>
      <c r="F269" s="24"/>
      <c r="G269" s="24" t="s">
        <v>379</v>
      </c>
      <c r="H269" s="24">
        <v>21</v>
      </c>
      <c r="I269" s="122"/>
      <c r="J269" s="3">
        <f t="shared" si="10"/>
        <v>55</v>
      </c>
      <c r="K269" s="211"/>
    </row>
    <row r="270" spans="1:11" s="212" customFormat="1" ht="15" customHeight="1" x14ac:dyDescent="0.2">
      <c r="A270" s="3">
        <v>8170</v>
      </c>
      <c r="B270" s="902">
        <v>45458</v>
      </c>
      <c r="C270" s="904" t="s">
        <v>8484</v>
      </c>
      <c r="D270" s="3" t="s">
        <v>1349</v>
      </c>
      <c r="E270" s="3">
        <v>23</v>
      </c>
      <c r="F270" s="24"/>
      <c r="G270" s="24" t="s">
        <v>256</v>
      </c>
      <c r="H270" s="24">
        <v>20</v>
      </c>
      <c r="I270" s="122"/>
      <c r="J270" s="3">
        <f t="shared" si="10"/>
        <v>43</v>
      </c>
      <c r="K270" s="211"/>
    </row>
    <row r="271" spans="1:11" s="212" customFormat="1" ht="15" customHeight="1" x14ac:dyDescent="0.2">
      <c r="A271" s="3">
        <v>8169</v>
      </c>
      <c r="B271" s="902">
        <v>45458</v>
      </c>
      <c r="C271" s="904" t="s">
        <v>8484</v>
      </c>
      <c r="D271" s="24" t="s">
        <v>789</v>
      </c>
      <c r="E271" s="24">
        <v>20</v>
      </c>
      <c r="F271" s="24"/>
      <c r="G271" s="3" t="s">
        <v>342</v>
      </c>
      <c r="H271" s="3">
        <v>23</v>
      </c>
      <c r="I271" s="122"/>
      <c r="J271" s="3">
        <f t="shared" si="10"/>
        <v>43</v>
      </c>
      <c r="K271" s="211"/>
    </row>
    <row r="272" spans="1:11" s="212" customFormat="1" ht="15" customHeight="1" x14ac:dyDescent="0.2">
      <c r="A272" s="3">
        <v>8168</v>
      </c>
      <c r="B272" s="902">
        <v>45458</v>
      </c>
      <c r="C272" s="904" t="s">
        <v>8484</v>
      </c>
      <c r="D272" s="3" t="s">
        <v>783</v>
      </c>
      <c r="E272" s="3">
        <v>22</v>
      </c>
      <c r="F272" s="24"/>
      <c r="G272" s="24" t="s">
        <v>2907</v>
      </c>
      <c r="H272" s="24">
        <v>16</v>
      </c>
      <c r="I272" s="122"/>
      <c r="J272" s="3">
        <f t="shared" si="10"/>
        <v>38</v>
      </c>
      <c r="K272" s="211"/>
    </row>
    <row r="273" spans="1:11" s="212" customFormat="1" ht="15" customHeight="1" x14ac:dyDescent="0.2">
      <c r="A273" s="3">
        <v>8167</v>
      </c>
      <c r="B273" s="902">
        <v>45458</v>
      </c>
      <c r="C273" s="904" t="s">
        <v>8484</v>
      </c>
      <c r="D273" s="24" t="s">
        <v>319</v>
      </c>
      <c r="E273" s="24">
        <v>10</v>
      </c>
      <c r="F273" s="24"/>
      <c r="G273" s="3" t="s">
        <v>7627</v>
      </c>
      <c r="H273" s="3">
        <v>21</v>
      </c>
      <c r="I273" s="122"/>
      <c r="J273" s="3">
        <f t="shared" si="10"/>
        <v>31</v>
      </c>
      <c r="K273" s="211"/>
    </row>
    <row r="274" spans="1:11" s="212" customFormat="1" ht="15" customHeight="1" x14ac:dyDescent="0.2">
      <c r="A274" s="3">
        <v>8166</v>
      </c>
      <c r="B274" s="902">
        <v>45458</v>
      </c>
      <c r="C274" s="904" t="s">
        <v>8484</v>
      </c>
      <c r="D274" s="3" t="s">
        <v>442</v>
      </c>
      <c r="E274" s="3">
        <v>38</v>
      </c>
      <c r="F274" s="24" t="s">
        <v>773</v>
      </c>
      <c r="G274" s="24" t="s">
        <v>1319</v>
      </c>
      <c r="H274" s="24">
        <v>35</v>
      </c>
      <c r="I274" s="122" t="s">
        <v>8475</v>
      </c>
      <c r="J274" s="3">
        <f t="shared" si="10"/>
        <v>73</v>
      </c>
      <c r="K274" s="211"/>
    </row>
    <row r="275" spans="1:11" s="212" customFormat="1" ht="15" customHeight="1" x14ac:dyDescent="0.2">
      <c r="A275" s="3">
        <v>8165</v>
      </c>
      <c r="B275" s="902">
        <v>45458</v>
      </c>
      <c r="C275" s="904" t="s">
        <v>8484</v>
      </c>
      <c r="D275" s="24" t="s">
        <v>515</v>
      </c>
      <c r="E275" s="24">
        <v>17</v>
      </c>
      <c r="F275" s="24"/>
      <c r="G275" s="3" t="s">
        <v>397</v>
      </c>
      <c r="H275" s="3">
        <v>31</v>
      </c>
      <c r="I275" s="122"/>
      <c r="J275" s="3">
        <f t="shared" si="10"/>
        <v>48</v>
      </c>
      <c r="K275" s="211"/>
    </row>
    <row r="276" spans="1:11" s="212" customFormat="1" ht="15" customHeight="1" x14ac:dyDescent="0.2">
      <c r="A276" s="3">
        <v>8164</v>
      </c>
      <c r="B276" s="902">
        <v>45458</v>
      </c>
      <c r="C276" s="904" t="s">
        <v>8484</v>
      </c>
      <c r="D276" s="3" t="s">
        <v>786</v>
      </c>
      <c r="E276" s="3">
        <v>33</v>
      </c>
      <c r="F276" s="24"/>
      <c r="G276" s="24" t="s">
        <v>121</v>
      </c>
      <c r="H276" s="24">
        <v>24</v>
      </c>
      <c r="I276" s="122"/>
      <c r="J276" s="3">
        <f t="shared" si="10"/>
        <v>57</v>
      </c>
      <c r="K276" s="211"/>
    </row>
    <row r="277" spans="1:11" s="212" customFormat="1" ht="15" customHeight="1" x14ac:dyDescent="0.2">
      <c r="A277" s="3">
        <v>8163</v>
      </c>
      <c r="B277" s="901">
        <v>45451</v>
      </c>
      <c r="C277" s="216" t="s">
        <v>8483</v>
      </c>
      <c r="D277" s="24" t="s">
        <v>793</v>
      </c>
      <c r="E277" s="24">
        <v>10</v>
      </c>
      <c r="F277" s="24"/>
      <c r="G277" s="3" t="s">
        <v>749</v>
      </c>
      <c r="H277" s="3">
        <v>22</v>
      </c>
      <c r="I277" s="122"/>
      <c r="J277" s="3">
        <f t="shared" si="10"/>
        <v>32</v>
      </c>
      <c r="K277" s="211"/>
    </row>
    <row r="278" spans="1:11" s="212" customFormat="1" ht="15" customHeight="1" x14ac:dyDescent="0.2">
      <c r="A278" s="3">
        <v>8162</v>
      </c>
      <c r="B278" s="901">
        <v>45451</v>
      </c>
      <c r="C278" s="216" t="s">
        <v>8483</v>
      </c>
      <c r="D278" s="3" t="s">
        <v>1349</v>
      </c>
      <c r="E278" s="3">
        <v>27</v>
      </c>
      <c r="F278" s="24"/>
      <c r="G278" s="24" t="s">
        <v>516</v>
      </c>
      <c r="H278" s="24">
        <v>21</v>
      </c>
      <c r="I278" s="122"/>
      <c r="J278" s="3">
        <f t="shared" si="10"/>
        <v>48</v>
      </c>
      <c r="K278" s="211"/>
    </row>
    <row r="279" spans="1:11" s="212" customFormat="1" ht="15" customHeight="1" x14ac:dyDescent="0.2">
      <c r="A279" s="3">
        <v>8161</v>
      </c>
      <c r="B279" s="901">
        <v>45451</v>
      </c>
      <c r="C279" s="216" t="s">
        <v>8483</v>
      </c>
      <c r="D279" s="24" t="s">
        <v>1319</v>
      </c>
      <c r="E279" s="24">
        <v>14</v>
      </c>
      <c r="F279" s="24"/>
      <c r="G279" s="3" t="s">
        <v>379</v>
      </c>
      <c r="H279" s="3">
        <v>27</v>
      </c>
      <c r="I279" s="122"/>
      <c r="J279" s="3">
        <f t="shared" si="10"/>
        <v>41</v>
      </c>
      <c r="K279" s="211"/>
    </row>
    <row r="280" spans="1:11" s="212" customFormat="1" ht="15" customHeight="1" x14ac:dyDescent="0.2">
      <c r="A280" s="3">
        <v>8160</v>
      </c>
      <c r="B280" s="901">
        <v>45451</v>
      </c>
      <c r="C280" s="216" t="s">
        <v>8483</v>
      </c>
      <c r="D280" s="24" t="s">
        <v>441</v>
      </c>
      <c r="E280" s="24">
        <v>17</v>
      </c>
      <c r="F280" s="24"/>
      <c r="G280" s="3" t="s">
        <v>439</v>
      </c>
      <c r="H280" s="3">
        <v>33</v>
      </c>
      <c r="I280" s="122"/>
      <c r="J280" s="3">
        <f t="shared" si="10"/>
        <v>50</v>
      </c>
      <c r="K280" s="211"/>
    </row>
    <row r="281" spans="1:11" s="212" customFormat="1" ht="15" customHeight="1" x14ac:dyDescent="0.2">
      <c r="A281" s="3">
        <v>8159</v>
      </c>
      <c r="B281" s="901">
        <v>45451</v>
      </c>
      <c r="C281" s="216" t="s">
        <v>8483</v>
      </c>
      <c r="D281" s="3" t="s">
        <v>795</v>
      </c>
      <c r="E281" s="3">
        <v>24</v>
      </c>
      <c r="F281" s="24"/>
      <c r="G281" s="24" t="s">
        <v>442</v>
      </c>
      <c r="H281" s="24">
        <v>14</v>
      </c>
      <c r="I281" s="122"/>
      <c r="J281" s="3">
        <f t="shared" si="10"/>
        <v>38</v>
      </c>
      <c r="K281" s="211"/>
    </row>
    <row r="282" spans="1:11" s="212" customFormat="1" ht="15" customHeight="1" x14ac:dyDescent="0.2">
      <c r="A282" s="3">
        <v>8158</v>
      </c>
      <c r="B282" s="901">
        <v>45451</v>
      </c>
      <c r="C282" s="216" t="s">
        <v>8483</v>
      </c>
      <c r="D282" s="3" t="s">
        <v>319</v>
      </c>
      <c r="E282" s="3">
        <v>32</v>
      </c>
      <c r="F282" s="24"/>
      <c r="G282" s="24" t="s">
        <v>397</v>
      </c>
      <c r="H282" s="24">
        <v>17</v>
      </c>
      <c r="I282" s="122"/>
      <c r="J282" s="3">
        <f t="shared" si="10"/>
        <v>49</v>
      </c>
      <c r="K282" s="211"/>
    </row>
    <row r="283" spans="1:11" s="212" customFormat="1" ht="15" customHeight="1" x14ac:dyDescent="0.2">
      <c r="A283" s="3">
        <v>8157</v>
      </c>
      <c r="B283" s="901">
        <v>45451</v>
      </c>
      <c r="C283" s="216" t="s">
        <v>8483</v>
      </c>
      <c r="D283" s="3" t="s">
        <v>7627</v>
      </c>
      <c r="E283" s="3">
        <v>28</v>
      </c>
      <c r="F283" s="24"/>
      <c r="G283" s="24" t="s">
        <v>515</v>
      </c>
      <c r="H283" s="24">
        <v>21</v>
      </c>
      <c r="I283" s="122"/>
      <c r="J283" s="3">
        <f t="shared" si="10"/>
        <v>49</v>
      </c>
      <c r="K283" s="211"/>
    </row>
    <row r="284" spans="1:11" s="212" customFormat="1" ht="15" customHeight="1" x14ac:dyDescent="0.2">
      <c r="A284" s="3">
        <v>8156</v>
      </c>
      <c r="B284" s="901">
        <v>45451</v>
      </c>
      <c r="C284" s="216" t="s">
        <v>8483</v>
      </c>
      <c r="D284" s="24" t="s">
        <v>2907</v>
      </c>
      <c r="E284" s="24">
        <v>13</v>
      </c>
      <c r="F284" s="24"/>
      <c r="G284" s="3" t="s">
        <v>400</v>
      </c>
      <c r="H284" s="3">
        <v>31</v>
      </c>
      <c r="I284" s="122" t="s">
        <v>7619</v>
      </c>
      <c r="J284" s="3">
        <f t="shared" ref="J284:J347" si="11">E284+H284</f>
        <v>44</v>
      </c>
      <c r="K284" s="211"/>
    </row>
    <row r="285" spans="1:11" s="212" customFormat="1" ht="15" customHeight="1" x14ac:dyDescent="0.2">
      <c r="A285" s="3">
        <v>8155</v>
      </c>
      <c r="B285" s="901">
        <v>45451</v>
      </c>
      <c r="C285" s="216" t="s">
        <v>8483</v>
      </c>
      <c r="D285" s="3" t="s">
        <v>342</v>
      </c>
      <c r="E285" s="3">
        <v>14</v>
      </c>
      <c r="F285" s="24"/>
      <c r="G285" s="24" t="s">
        <v>121</v>
      </c>
      <c r="H285" s="24">
        <v>10</v>
      </c>
      <c r="I285" s="122"/>
      <c r="J285" s="3">
        <f t="shared" si="11"/>
        <v>24</v>
      </c>
      <c r="K285" s="211"/>
    </row>
    <row r="286" spans="1:11" s="212" customFormat="1" ht="15" customHeight="1" x14ac:dyDescent="0.2">
      <c r="A286" s="3">
        <v>8154</v>
      </c>
      <c r="B286" s="902">
        <v>45444</v>
      </c>
      <c r="C286" s="904" t="s">
        <v>8480</v>
      </c>
      <c r="D286" s="24" t="s">
        <v>166</v>
      </c>
      <c r="E286" s="24">
        <v>6</v>
      </c>
      <c r="F286" s="24"/>
      <c r="G286" s="3" t="s">
        <v>7627</v>
      </c>
      <c r="H286" s="3">
        <v>31</v>
      </c>
      <c r="I286" s="122"/>
      <c r="J286" s="3">
        <f t="shared" si="11"/>
        <v>37</v>
      </c>
      <c r="K286" s="211"/>
    </row>
    <row r="287" spans="1:11" s="212" customFormat="1" ht="15" customHeight="1" x14ac:dyDescent="0.2">
      <c r="A287" s="3">
        <v>8153</v>
      </c>
      <c r="B287" s="902">
        <v>45444</v>
      </c>
      <c r="C287" s="904" t="s">
        <v>8480</v>
      </c>
      <c r="D287" s="3" t="s">
        <v>1349</v>
      </c>
      <c r="E287" s="3">
        <v>23</v>
      </c>
      <c r="F287" s="24" t="s">
        <v>773</v>
      </c>
      <c r="G287" s="24" t="s">
        <v>121</v>
      </c>
      <c r="H287" s="24">
        <v>17</v>
      </c>
      <c r="I287" s="122" t="s">
        <v>8149</v>
      </c>
      <c r="J287" s="3">
        <f t="shared" si="11"/>
        <v>40</v>
      </c>
      <c r="K287" s="211"/>
    </row>
    <row r="288" spans="1:11" s="212" customFormat="1" ht="15" customHeight="1" x14ac:dyDescent="0.2">
      <c r="A288" s="3">
        <v>8152</v>
      </c>
      <c r="B288" s="902">
        <v>45444</v>
      </c>
      <c r="C288" s="904" t="s">
        <v>8480</v>
      </c>
      <c r="D288" s="3" t="s">
        <v>783</v>
      </c>
      <c r="E288" s="3">
        <v>29</v>
      </c>
      <c r="F288" s="24"/>
      <c r="G288" s="24" t="s">
        <v>441</v>
      </c>
      <c r="H288" s="24">
        <v>18</v>
      </c>
      <c r="I288" s="122"/>
      <c r="J288" s="3">
        <f t="shared" si="11"/>
        <v>47</v>
      </c>
      <c r="K288" s="211"/>
    </row>
    <row r="289" spans="1:11" s="212" customFormat="1" ht="15" customHeight="1" x14ac:dyDescent="0.2">
      <c r="A289" s="3">
        <v>8151</v>
      </c>
      <c r="B289" s="902">
        <v>45444</v>
      </c>
      <c r="C289" s="904" t="s">
        <v>8480</v>
      </c>
      <c r="D289" s="24" t="s">
        <v>1319</v>
      </c>
      <c r="E289" s="24">
        <v>17</v>
      </c>
      <c r="F289" s="24"/>
      <c r="G289" s="3" t="s">
        <v>397</v>
      </c>
      <c r="H289" s="3">
        <v>25</v>
      </c>
      <c r="I289" s="122"/>
      <c r="J289" s="3">
        <f t="shared" si="11"/>
        <v>42</v>
      </c>
      <c r="K289" s="211"/>
    </row>
    <row r="290" spans="1:11" s="212" customFormat="1" ht="15" customHeight="1" x14ac:dyDescent="0.2">
      <c r="A290" s="3">
        <v>8150</v>
      </c>
      <c r="B290" s="902">
        <v>45444</v>
      </c>
      <c r="C290" s="904" t="s">
        <v>8480</v>
      </c>
      <c r="D290" s="24" t="s">
        <v>379</v>
      </c>
      <c r="E290" s="24">
        <v>3</v>
      </c>
      <c r="F290" s="24"/>
      <c r="G290" s="3" t="s">
        <v>392</v>
      </c>
      <c r="H290" s="3">
        <v>13</v>
      </c>
      <c r="I290" s="122"/>
      <c r="J290" s="3">
        <f t="shared" si="11"/>
        <v>16</v>
      </c>
      <c r="K290" s="211"/>
    </row>
    <row r="291" spans="1:11" s="212" customFormat="1" ht="15" customHeight="1" x14ac:dyDescent="0.2">
      <c r="A291" s="3">
        <v>8149</v>
      </c>
      <c r="B291" s="902">
        <v>45444</v>
      </c>
      <c r="C291" s="904" t="s">
        <v>8480</v>
      </c>
      <c r="D291" s="24" t="s">
        <v>2907</v>
      </c>
      <c r="E291" s="24">
        <v>17</v>
      </c>
      <c r="F291" s="24"/>
      <c r="G291" s="3" t="s">
        <v>256</v>
      </c>
      <c r="H291" s="3">
        <v>31</v>
      </c>
      <c r="I291" s="122"/>
      <c r="J291" s="3">
        <f t="shared" si="11"/>
        <v>48</v>
      </c>
      <c r="K291" s="211"/>
    </row>
    <row r="292" spans="1:11" s="212" customFormat="1" ht="15" customHeight="1" x14ac:dyDescent="0.2">
      <c r="A292" s="3">
        <v>8148</v>
      </c>
      <c r="B292" s="902">
        <v>45444</v>
      </c>
      <c r="C292" s="904" t="s">
        <v>8480</v>
      </c>
      <c r="D292" s="3" t="s">
        <v>342</v>
      </c>
      <c r="E292" s="3">
        <v>23</v>
      </c>
      <c r="F292" s="24"/>
      <c r="G292" s="24" t="s">
        <v>319</v>
      </c>
      <c r="H292" s="24">
        <v>21</v>
      </c>
      <c r="I292" s="122"/>
      <c r="J292" s="3">
        <f t="shared" si="11"/>
        <v>44</v>
      </c>
      <c r="K292" s="211"/>
    </row>
    <row r="293" spans="1:11" s="212" customFormat="1" ht="15" customHeight="1" x14ac:dyDescent="0.2">
      <c r="A293" s="3">
        <v>8147</v>
      </c>
      <c r="B293" s="902">
        <v>45444</v>
      </c>
      <c r="C293" s="904" t="s">
        <v>8480</v>
      </c>
      <c r="D293" s="24" t="s">
        <v>515</v>
      </c>
      <c r="E293" s="24">
        <v>27</v>
      </c>
      <c r="F293" s="24"/>
      <c r="G293" s="3" t="s">
        <v>442</v>
      </c>
      <c r="H293" s="3">
        <v>41</v>
      </c>
      <c r="I293" s="122"/>
      <c r="J293" s="3">
        <f t="shared" si="11"/>
        <v>68</v>
      </c>
      <c r="K293" s="211"/>
    </row>
    <row r="294" spans="1:11" s="212" customFormat="1" ht="15" customHeight="1" x14ac:dyDescent="0.2">
      <c r="A294" s="3">
        <v>8146</v>
      </c>
      <c r="B294" s="902">
        <v>45444</v>
      </c>
      <c r="C294" s="904" t="s">
        <v>8480</v>
      </c>
      <c r="D294" s="3" t="s">
        <v>786</v>
      </c>
      <c r="E294" s="3">
        <v>36</v>
      </c>
      <c r="F294" s="24"/>
      <c r="G294" s="24" t="s">
        <v>400</v>
      </c>
      <c r="H294" s="24">
        <v>21</v>
      </c>
      <c r="I294" s="122"/>
      <c r="J294" s="3">
        <f t="shared" si="11"/>
        <v>57</v>
      </c>
      <c r="K294" s="211"/>
    </row>
    <row r="295" spans="1:11" s="212" customFormat="1" ht="15" customHeight="1" x14ac:dyDescent="0.2">
      <c r="A295" s="3">
        <v>8145</v>
      </c>
      <c r="B295" s="901">
        <v>45437</v>
      </c>
      <c r="C295" s="216" t="s">
        <v>8479</v>
      </c>
      <c r="D295" s="24" t="s">
        <v>793</v>
      </c>
      <c r="E295" s="24">
        <v>19</v>
      </c>
      <c r="F295" s="24"/>
      <c r="G295" s="3" t="s">
        <v>400</v>
      </c>
      <c r="H295" s="3">
        <v>48</v>
      </c>
      <c r="I295" s="122"/>
      <c r="J295" s="3">
        <f t="shared" si="11"/>
        <v>67</v>
      </c>
      <c r="K295" s="211"/>
    </row>
    <row r="296" spans="1:11" s="212" customFormat="1" ht="15" customHeight="1" x14ac:dyDescent="0.2">
      <c r="A296" s="3">
        <v>8144</v>
      </c>
      <c r="B296" s="901">
        <v>45437</v>
      </c>
      <c r="C296" s="216" t="s">
        <v>8479</v>
      </c>
      <c r="D296" s="24" t="s">
        <v>166</v>
      </c>
      <c r="E296" s="24">
        <v>9</v>
      </c>
      <c r="F296" s="24"/>
      <c r="G296" s="3" t="s">
        <v>749</v>
      </c>
      <c r="H296" s="3">
        <v>42</v>
      </c>
      <c r="I296" s="122" t="s">
        <v>3127</v>
      </c>
      <c r="J296" s="3">
        <f t="shared" si="11"/>
        <v>51</v>
      </c>
      <c r="K296" s="211"/>
    </row>
    <row r="297" spans="1:11" s="212" customFormat="1" ht="15" customHeight="1" x14ac:dyDescent="0.2">
      <c r="A297" s="3">
        <v>8143</v>
      </c>
      <c r="B297" s="901">
        <v>45437</v>
      </c>
      <c r="C297" s="216" t="s">
        <v>8479</v>
      </c>
      <c r="D297" s="24" t="s">
        <v>441</v>
      </c>
      <c r="E297" s="24">
        <v>3</v>
      </c>
      <c r="F297" s="24"/>
      <c r="G297" s="3" t="s">
        <v>256</v>
      </c>
      <c r="H297" s="3">
        <v>24</v>
      </c>
      <c r="I297" s="122"/>
      <c r="J297" s="3">
        <f t="shared" si="11"/>
        <v>27</v>
      </c>
      <c r="K297" s="211"/>
    </row>
    <row r="298" spans="1:11" s="212" customFormat="1" ht="15" customHeight="1" x14ac:dyDescent="0.2">
      <c r="A298" s="3">
        <v>8142</v>
      </c>
      <c r="B298" s="901">
        <v>45437</v>
      </c>
      <c r="C298" s="216" t="s">
        <v>8479</v>
      </c>
      <c r="D298" s="24" t="s">
        <v>319</v>
      </c>
      <c r="E298" s="24">
        <v>13</v>
      </c>
      <c r="F298" s="24"/>
      <c r="G298" s="3" t="s">
        <v>2907</v>
      </c>
      <c r="H298" s="3">
        <v>16</v>
      </c>
      <c r="I298" s="122"/>
      <c r="J298" s="3">
        <f t="shared" si="11"/>
        <v>29</v>
      </c>
      <c r="K298" s="211"/>
    </row>
    <row r="299" spans="1:11" s="212" customFormat="1" ht="15" customHeight="1" x14ac:dyDescent="0.2">
      <c r="A299" s="3">
        <v>8141</v>
      </c>
      <c r="B299" s="901">
        <v>45437</v>
      </c>
      <c r="C299" s="216" t="s">
        <v>8479</v>
      </c>
      <c r="D299" s="3" t="s">
        <v>397</v>
      </c>
      <c r="E299" s="3">
        <v>31</v>
      </c>
      <c r="F299" s="24"/>
      <c r="G299" s="24" t="s">
        <v>342</v>
      </c>
      <c r="H299" s="24">
        <v>17</v>
      </c>
      <c r="I299" s="122"/>
      <c r="J299" s="3">
        <f t="shared" si="11"/>
        <v>48</v>
      </c>
      <c r="K299" s="211"/>
    </row>
    <row r="300" spans="1:11" s="212" customFormat="1" ht="15" customHeight="1" x14ac:dyDescent="0.2">
      <c r="A300" s="3">
        <v>8140</v>
      </c>
      <c r="B300" s="901">
        <v>45437</v>
      </c>
      <c r="C300" s="216" t="s">
        <v>8479</v>
      </c>
      <c r="D300" s="24" t="s">
        <v>7627</v>
      </c>
      <c r="E300" s="24">
        <v>17</v>
      </c>
      <c r="F300" s="24"/>
      <c r="G300" s="3" t="s">
        <v>1349</v>
      </c>
      <c r="H300" s="3">
        <v>20</v>
      </c>
      <c r="I300" s="122"/>
      <c r="J300" s="3">
        <f t="shared" si="11"/>
        <v>37</v>
      </c>
      <c r="K300" s="211"/>
    </row>
    <row r="301" spans="1:11" s="212" customFormat="1" ht="15" customHeight="1" x14ac:dyDescent="0.2">
      <c r="A301" s="3">
        <v>8139</v>
      </c>
      <c r="B301" s="901">
        <v>45437</v>
      </c>
      <c r="C301" s="216" t="s">
        <v>8479</v>
      </c>
      <c r="D301" s="24" t="s">
        <v>796</v>
      </c>
      <c r="E301" s="24">
        <v>16</v>
      </c>
      <c r="F301" s="24"/>
      <c r="G301" s="3" t="s">
        <v>379</v>
      </c>
      <c r="H301" s="3">
        <v>33</v>
      </c>
      <c r="I301" s="122"/>
      <c r="J301" s="3">
        <f t="shared" si="11"/>
        <v>49</v>
      </c>
      <c r="K301" s="211"/>
    </row>
    <row r="302" spans="1:11" s="212" customFormat="1" ht="15" customHeight="1" x14ac:dyDescent="0.2">
      <c r="A302" s="3">
        <v>8138</v>
      </c>
      <c r="B302" s="901">
        <v>45437</v>
      </c>
      <c r="C302" s="216" t="s">
        <v>8479</v>
      </c>
      <c r="D302" s="24" t="s">
        <v>442</v>
      </c>
      <c r="E302" s="24">
        <v>30</v>
      </c>
      <c r="F302" s="24"/>
      <c r="G302" s="3" t="s">
        <v>439</v>
      </c>
      <c r="H302" s="3">
        <v>49</v>
      </c>
      <c r="I302" s="122"/>
      <c r="J302" s="3">
        <f t="shared" si="11"/>
        <v>79</v>
      </c>
      <c r="K302" s="211"/>
    </row>
    <row r="303" spans="1:11" s="212" customFormat="1" ht="15" customHeight="1" x14ac:dyDescent="0.2">
      <c r="A303" s="3">
        <v>8137</v>
      </c>
      <c r="B303" s="901">
        <v>45437</v>
      </c>
      <c r="C303" s="216" t="s">
        <v>8479</v>
      </c>
      <c r="D303" s="3" t="s">
        <v>515</v>
      </c>
      <c r="E303" s="3">
        <v>27</v>
      </c>
      <c r="F303" s="24"/>
      <c r="G303" s="24" t="s">
        <v>1319</v>
      </c>
      <c r="H303" s="24">
        <v>20</v>
      </c>
      <c r="I303" s="122"/>
      <c r="J303" s="3">
        <f t="shared" si="11"/>
        <v>47</v>
      </c>
      <c r="K303" s="211"/>
    </row>
    <row r="304" spans="1:11" s="212" customFormat="1" ht="15" customHeight="1" x14ac:dyDescent="0.2">
      <c r="A304" s="3">
        <v>8136</v>
      </c>
      <c r="B304" s="902">
        <v>45430</v>
      </c>
      <c r="C304" s="904" t="s">
        <v>8476</v>
      </c>
      <c r="D304" s="24" t="s">
        <v>793</v>
      </c>
      <c r="E304" s="24">
        <v>10</v>
      </c>
      <c r="F304" s="24"/>
      <c r="G304" s="3" t="s">
        <v>1349</v>
      </c>
      <c r="H304" s="3">
        <v>24</v>
      </c>
      <c r="I304" s="122"/>
      <c r="J304" s="3">
        <f t="shared" si="11"/>
        <v>34</v>
      </c>
      <c r="K304" s="211"/>
    </row>
    <row r="305" spans="1:11" s="212" customFormat="1" ht="15" customHeight="1" x14ac:dyDescent="0.2">
      <c r="A305" s="3">
        <v>8135</v>
      </c>
      <c r="B305" s="902">
        <v>45430</v>
      </c>
      <c r="C305" s="904" t="s">
        <v>8476</v>
      </c>
      <c r="D305" s="24" t="s">
        <v>789</v>
      </c>
      <c r="E305" s="24">
        <v>14</v>
      </c>
      <c r="F305" s="24"/>
      <c r="G305" s="3" t="s">
        <v>1319</v>
      </c>
      <c r="H305" s="3">
        <v>16</v>
      </c>
      <c r="I305" s="122"/>
      <c r="J305" s="3">
        <f t="shared" si="11"/>
        <v>30</v>
      </c>
      <c r="K305" s="211"/>
    </row>
    <row r="306" spans="1:11" s="212" customFormat="1" ht="15" customHeight="1" x14ac:dyDescent="0.2">
      <c r="A306" s="3">
        <v>8134</v>
      </c>
      <c r="B306" s="902">
        <v>45430</v>
      </c>
      <c r="C306" s="904" t="s">
        <v>8476</v>
      </c>
      <c r="D306" s="24" t="s">
        <v>783</v>
      </c>
      <c r="E306" s="24">
        <v>21</v>
      </c>
      <c r="F306" s="24"/>
      <c r="G306" s="3" t="s">
        <v>439</v>
      </c>
      <c r="H306" s="3">
        <v>24</v>
      </c>
      <c r="I306" s="122"/>
      <c r="J306" s="3">
        <f t="shared" si="11"/>
        <v>45</v>
      </c>
      <c r="K306" s="211"/>
    </row>
    <row r="307" spans="1:11" s="212" customFormat="1" ht="15" customHeight="1" x14ac:dyDescent="0.2">
      <c r="A307" s="3">
        <v>8133</v>
      </c>
      <c r="B307" s="902">
        <v>45430</v>
      </c>
      <c r="C307" s="904" t="s">
        <v>8476</v>
      </c>
      <c r="D307" s="3" t="s">
        <v>441</v>
      </c>
      <c r="E307" s="3">
        <v>51</v>
      </c>
      <c r="F307" s="24"/>
      <c r="G307" s="24" t="s">
        <v>516</v>
      </c>
      <c r="H307" s="24">
        <v>20</v>
      </c>
      <c r="I307" s="122"/>
      <c r="J307" s="3">
        <f t="shared" si="11"/>
        <v>71</v>
      </c>
      <c r="K307" s="211"/>
    </row>
    <row r="308" spans="1:11" s="212" customFormat="1" ht="15" customHeight="1" x14ac:dyDescent="0.2">
      <c r="A308" s="3">
        <v>8132</v>
      </c>
      <c r="B308" s="902">
        <v>45430</v>
      </c>
      <c r="C308" s="904" t="s">
        <v>8476</v>
      </c>
      <c r="D308" s="24" t="s">
        <v>379</v>
      </c>
      <c r="E308" s="24">
        <v>17</v>
      </c>
      <c r="F308" s="24"/>
      <c r="G308" s="3" t="s">
        <v>515</v>
      </c>
      <c r="H308" s="3">
        <v>38</v>
      </c>
      <c r="I308" s="122"/>
      <c r="J308" s="3">
        <f t="shared" si="11"/>
        <v>55</v>
      </c>
      <c r="K308" s="211"/>
    </row>
    <row r="309" spans="1:11" s="212" customFormat="1" ht="15" customHeight="1" x14ac:dyDescent="0.2">
      <c r="A309" s="3">
        <v>8131</v>
      </c>
      <c r="B309" s="902">
        <v>45430</v>
      </c>
      <c r="C309" s="904" t="s">
        <v>8476</v>
      </c>
      <c r="D309" s="24" t="s">
        <v>795</v>
      </c>
      <c r="E309" s="24">
        <v>19</v>
      </c>
      <c r="F309" s="24"/>
      <c r="G309" s="3" t="s">
        <v>342</v>
      </c>
      <c r="H309" s="3">
        <v>27</v>
      </c>
      <c r="I309" s="122"/>
      <c r="J309" s="3">
        <f t="shared" si="11"/>
        <v>46</v>
      </c>
      <c r="K309" s="211"/>
    </row>
    <row r="310" spans="1:11" s="212" customFormat="1" ht="15" customHeight="1" x14ac:dyDescent="0.2">
      <c r="A310" s="3">
        <v>8130</v>
      </c>
      <c r="B310" s="902">
        <v>45430</v>
      </c>
      <c r="C310" s="904" t="s">
        <v>8476</v>
      </c>
      <c r="D310" s="24" t="s">
        <v>397</v>
      </c>
      <c r="E310" s="24">
        <v>6</v>
      </c>
      <c r="F310" s="24"/>
      <c r="G310" s="3" t="s">
        <v>319</v>
      </c>
      <c r="H310" s="3">
        <v>20</v>
      </c>
      <c r="I310" s="122"/>
      <c r="J310" s="3">
        <f t="shared" si="11"/>
        <v>26</v>
      </c>
      <c r="K310" s="211"/>
    </row>
    <row r="311" spans="1:11" s="212" customFormat="1" ht="15" customHeight="1" x14ac:dyDescent="0.2">
      <c r="A311" s="3">
        <v>8129</v>
      </c>
      <c r="B311" s="902">
        <v>45430</v>
      </c>
      <c r="C311" s="904" t="s">
        <v>8476</v>
      </c>
      <c r="D311" s="24" t="s">
        <v>7627</v>
      </c>
      <c r="E311" s="24">
        <v>6</v>
      </c>
      <c r="F311" s="24"/>
      <c r="G311" s="3" t="s">
        <v>121</v>
      </c>
      <c r="H311" s="3">
        <v>14</v>
      </c>
      <c r="I311" s="122"/>
      <c r="J311" s="3">
        <f t="shared" si="11"/>
        <v>20</v>
      </c>
      <c r="K311" s="211"/>
    </row>
    <row r="312" spans="1:11" s="212" customFormat="1" ht="15" customHeight="1" x14ac:dyDescent="0.2">
      <c r="A312" s="3">
        <v>8128</v>
      </c>
      <c r="B312" s="902">
        <v>45430</v>
      </c>
      <c r="C312" s="904" t="s">
        <v>8476</v>
      </c>
      <c r="D312" s="3" t="s">
        <v>2907</v>
      </c>
      <c r="E312" s="3">
        <v>38</v>
      </c>
      <c r="F312" s="24"/>
      <c r="G312" s="24" t="s">
        <v>442</v>
      </c>
      <c r="H312" s="24">
        <v>24</v>
      </c>
      <c r="I312" s="122" t="s">
        <v>8481</v>
      </c>
      <c r="J312" s="3">
        <f t="shared" si="11"/>
        <v>62</v>
      </c>
      <c r="K312" s="211"/>
    </row>
    <row r="313" spans="1:11" s="212" customFormat="1" ht="15" customHeight="1" x14ac:dyDescent="0.2">
      <c r="A313" s="3">
        <v>8127</v>
      </c>
      <c r="B313" s="901">
        <v>45423</v>
      </c>
      <c r="C313" s="216" t="s">
        <v>8477</v>
      </c>
      <c r="D313" s="24" t="s">
        <v>166</v>
      </c>
      <c r="E313" s="24">
        <v>10</v>
      </c>
      <c r="F313" s="24"/>
      <c r="G313" s="3" t="s">
        <v>1349</v>
      </c>
      <c r="H313" s="3">
        <v>20</v>
      </c>
      <c r="I313" s="122"/>
      <c r="J313" s="3">
        <f t="shared" si="11"/>
        <v>30</v>
      </c>
      <c r="K313" s="211"/>
    </row>
    <row r="314" spans="1:11" s="212" customFormat="1" ht="15" customHeight="1" x14ac:dyDescent="0.2">
      <c r="A314" s="3">
        <v>8126</v>
      </c>
      <c r="B314" s="901">
        <v>45423</v>
      </c>
      <c r="C314" s="216" t="s">
        <v>8477</v>
      </c>
      <c r="D314" s="3" t="s">
        <v>789</v>
      </c>
      <c r="E314" s="3">
        <v>17</v>
      </c>
      <c r="F314" s="24"/>
      <c r="G314" s="24" t="s">
        <v>379</v>
      </c>
      <c r="H314" s="24">
        <v>14</v>
      </c>
      <c r="I314" s="122"/>
      <c r="J314" s="3">
        <f t="shared" si="11"/>
        <v>31</v>
      </c>
      <c r="K314" s="211"/>
    </row>
    <row r="315" spans="1:11" s="212" customFormat="1" ht="15" customHeight="1" x14ac:dyDescent="0.2">
      <c r="A315" s="3">
        <v>8125</v>
      </c>
      <c r="B315" s="901">
        <v>45423</v>
      </c>
      <c r="C315" s="216" t="s">
        <v>8477</v>
      </c>
      <c r="D315" s="24" t="s">
        <v>783</v>
      </c>
      <c r="E315" s="24">
        <v>24</v>
      </c>
      <c r="F315" s="24"/>
      <c r="G315" s="3" t="s">
        <v>392</v>
      </c>
      <c r="H315" s="3">
        <v>27</v>
      </c>
      <c r="I315" s="122"/>
      <c r="J315" s="3">
        <f t="shared" si="11"/>
        <v>51</v>
      </c>
      <c r="K315" s="211"/>
    </row>
    <row r="316" spans="1:11" s="212" customFormat="1" ht="15" customHeight="1" x14ac:dyDescent="0.2">
      <c r="A316" s="3">
        <v>8124</v>
      </c>
      <c r="B316" s="901">
        <v>45423</v>
      </c>
      <c r="C316" s="216" t="s">
        <v>8477</v>
      </c>
      <c r="D316" s="3" t="s">
        <v>1319</v>
      </c>
      <c r="E316" s="3">
        <v>28</v>
      </c>
      <c r="F316" s="24"/>
      <c r="G316" s="24" t="s">
        <v>256</v>
      </c>
      <c r="H316" s="24">
        <v>10</v>
      </c>
      <c r="I316" s="122"/>
      <c r="J316" s="3">
        <f t="shared" si="11"/>
        <v>38</v>
      </c>
      <c r="K316" s="211"/>
    </row>
    <row r="317" spans="1:11" s="212" customFormat="1" ht="15" customHeight="1" x14ac:dyDescent="0.2">
      <c r="A317" s="3">
        <v>8123</v>
      </c>
      <c r="B317" s="901">
        <v>45423</v>
      </c>
      <c r="C317" s="216" t="s">
        <v>8477</v>
      </c>
      <c r="D317" s="24" t="s">
        <v>441</v>
      </c>
      <c r="E317" s="24">
        <v>19</v>
      </c>
      <c r="F317" s="24"/>
      <c r="G317" s="3" t="s">
        <v>442</v>
      </c>
      <c r="H317" s="3">
        <v>38</v>
      </c>
      <c r="I317" s="122"/>
      <c r="J317" s="3">
        <f t="shared" si="11"/>
        <v>57</v>
      </c>
      <c r="K317" s="211"/>
    </row>
    <row r="318" spans="1:11" s="212" customFormat="1" ht="15" customHeight="1" x14ac:dyDescent="0.2">
      <c r="A318" s="3">
        <v>8122</v>
      </c>
      <c r="B318" s="901">
        <v>45423</v>
      </c>
      <c r="C318" s="216" t="s">
        <v>8477</v>
      </c>
      <c r="D318" s="3" t="s">
        <v>319</v>
      </c>
      <c r="E318" s="3">
        <v>20</v>
      </c>
      <c r="F318" s="24"/>
      <c r="G318" s="24" t="s">
        <v>515</v>
      </c>
      <c r="H318" s="24">
        <v>14</v>
      </c>
      <c r="I318" s="122"/>
      <c r="J318" s="3">
        <f t="shared" si="11"/>
        <v>34</v>
      </c>
      <c r="K318" s="211"/>
    </row>
    <row r="319" spans="1:11" s="212" customFormat="1" ht="15" customHeight="1" x14ac:dyDescent="0.2">
      <c r="A319" s="3">
        <v>8121</v>
      </c>
      <c r="B319" s="901">
        <v>45423</v>
      </c>
      <c r="C319" s="216" t="s">
        <v>8477</v>
      </c>
      <c r="D319" s="3" t="s">
        <v>342</v>
      </c>
      <c r="E319" s="3">
        <v>21</v>
      </c>
      <c r="F319" s="24"/>
      <c r="G319" s="24" t="s">
        <v>397</v>
      </c>
      <c r="H319" s="24">
        <v>17</v>
      </c>
      <c r="I319" s="122"/>
      <c r="J319" s="3">
        <f t="shared" si="11"/>
        <v>38</v>
      </c>
      <c r="K319" s="211"/>
    </row>
    <row r="320" spans="1:11" s="212" customFormat="1" ht="15" customHeight="1" x14ac:dyDescent="0.2">
      <c r="A320" s="3">
        <v>8120</v>
      </c>
      <c r="B320" s="901">
        <v>45423</v>
      </c>
      <c r="C320" s="216" t="s">
        <v>8477</v>
      </c>
      <c r="D320" s="24" t="s">
        <v>796</v>
      </c>
      <c r="E320" s="24">
        <v>14</v>
      </c>
      <c r="F320" s="24"/>
      <c r="G320" s="3" t="s">
        <v>2907</v>
      </c>
      <c r="H320" s="3">
        <v>24</v>
      </c>
      <c r="I320" s="122" t="s">
        <v>8481</v>
      </c>
      <c r="J320" s="3">
        <f t="shared" si="11"/>
        <v>38</v>
      </c>
      <c r="K320" s="211"/>
    </row>
    <row r="321" spans="1:11" s="212" customFormat="1" ht="15" customHeight="1" x14ac:dyDescent="0.2">
      <c r="A321" s="3">
        <v>8119</v>
      </c>
      <c r="B321" s="901">
        <v>45423</v>
      </c>
      <c r="C321" s="216" t="s">
        <v>8477</v>
      </c>
      <c r="D321" s="3" t="s">
        <v>786</v>
      </c>
      <c r="E321" s="3">
        <v>24</v>
      </c>
      <c r="F321" s="24"/>
      <c r="G321" s="24" t="s">
        <v>7627</v>
      </c>
      <c r="H321" s="24">
        <v>10</v>
      </c>
      <c r="I321" s="122"/>
      <c r="J321" s="3">
        <f t="shared" si="11"/>
        <v>34</v>
      </c>
      <c r="K321" s="211"/>
    </row>
    <row r="322" spans="1:11" s="212" customFormat="1" ht="15" customHeight="1" x14ac:dyDescent="0.2">
      <c r="A322" s="3">
        <v>8118</v>
      </c>
      <c r="B322" s="902">
        <v>45416</v>
      </c>
      <c r="C322" s="904" t="s">
        <v>8473</v>
      </c>
      <c r="D322" s="24" t="s">
        <v>166</v>
      </c>
      <c r="E322" s="24">
        <v>24</v>
      </c>
      <c r="F322" s="24"/>
      <c r="G322" s="3" t="s">
        <v>1319</v>
      </c>
      <c r="H322" s="3">
        <v>31</v>
      </c>
      <c r="I322" s="122"/>
      <c r="J322" s="3">
        <f t="shared" si="11"/>
        <v>55</v>
      </c>
      <c r="K322" s="211"/>
    </row>
    <row r="323" spans="1:11" s="212" customFormat="1" ht="15" customHeight="1" x14ac:dyDescent="0.2">
      <c r="A323" s="3">
        <v>8117</v>
      </c>
      <c r="B323" s="902">
        <v>45416</v>
      </c>
      <c r="C323" s="904" t="s">
        <v>8473</v>
      </c>
      <c r="D323" s="3" t="s">
        <v>1349</v>
      </c>
      <c r="E323" s="3">
        <v>38</v>
      </c>
      <c r="F323" s="24"/>
      <c r="G323" s="24" t="s">
        <v>441</v>
      </c>
      <c r="H323" s="24">
        <v>15</v>
      </c>
      <c r="I323" s="122" t="s">
        <v>8149</v>
      </c>
      <c r="J323" s="3">
        <f t="shared" si="11"/>
        <v>53</v>
      </c>
      <c r="K323" s="211"/>
    </row>
    <row r="324" spans="1:11" s="212" customFormat="1" ht="15" customHeight="1" x14ac:dyDescent="0.2">
      <c r="A324" s="3">
        <v>8116</v>
      </c>
      <c r="B324" s="902">
        <v>45416</v>
      </c>
      <c r="C324" s="904" t="s">
        <v>8473</v>
      </c>
      <c r="D324" s="24" t="s">
        <v>789</v>
      </c>
      <c r="E324" s="24">
        <v>10</v>
      </c>
      <c r="F324" s="24"/>
      <c r="G324" s="3" t="s">
        <v>749</v>
      </c>
      <c r="H324" s="3">
        <v>34</v>
      </c>
      <c r="I324" s="122"/>
      <c r="J324" s="3">
        <f t="shared" si="11"/>
        <v>44</v>
      </c>
      <c r="K324" s="211"/>
    </row>
    <row r="325" spans="1:11" s="212" customFormat="1" ht="15" customHeight="1" x14ac:dyDescent="0.2">
      <c r="A325" s="3">
        <v>8115</v>
      </c>
      <c r="B325" s="902">
        <v>45416</v>
      </c>
      <c r="C325" s="904" t="s">
        <v>8473</v>
      </c>
      <c r="D325" s="3" t="s">
        <v>795</v>
      </c>
      <c r="E325" s="3">
        <v>16</v>
      </c>
      <c r="F325" s="24"/>
      <c r="G325" s="24" t="s">
        <v>379</v>
      </c>
      <c r="H325" s="24">
        <v>9</v>
      </c>
      <c r="I325" s="122"/>
      <c r="J325" s="3">
        <f t="shared" si="11"/>
        <v>25</v>
      </c>
      <c r="K325" s="211"/>
    </row>
    <row r="326" spans="1:11" s="212" customFormat="1" ht="15" customHeight="1" x14ac:dyDescent="0.2">
      <c r="A326" s="3">
        <v>8114</v>
      </c>
      <c r="B326" s="902">
        <v>45416</v>
      </c>
      <c r="C326" s="904" t="s">
        <v>8473</v>
      </c>
      <c r="D326" s="24" t="s">
        <v>319</v>
      </c>
      <c r="E326" s="24">
        <v>11</v>
      </c>
      <c r="F326" s="24"/>
      <c r="G326" s="3" t="s">
        <v>392</v>
      </c>
      <c r="H326" s="3">
        <v>17</v>
      </c>
      <c r="I326" s="122"/>
      <c r="J326" s="3">
        <f t="shared" si="11"/>
        <v>28</v>
      </c>
      <c r="K326" s="211"/>
    </row>
    <row r="327" spans="1:11" s="212" customFormat="1" ht="15" customHeight="1" x14ac:dyDescent="0.2">
      <c r="A327" s="3">
        <v>8113</v>
      </c>
      <c r="B327" s="902">
        <v>45416</v>
      </c>
      <c r="C327" s="904" t="s">
        <v>8473</v>
      </c>
      <c r="D327" s="24" t="s">
        <v>7627</v>
      </c>
      <c r="E327" s="24">
        <v>14</v>
      </c>
      <c r="F327" s="24"/>
      <c r="G327" s="3" t="s">
        <v>397</v>
      </c>
      <c r="H327" s="3">
        <v>17</v>
      </c>
      <c r="I327" s="122"/>
      <c r="J327" s="3">
        <f t="shared" si="11"/>
        <v>31</v>
      </c>
      <c r="K327" s="211"/>
    </row>
    <row r="328" spans="1:11" s="212" customFormat="1" ht="15" customHeight="1" x14ac:dyDescent="0.2">
      <c r="A328" s="3">
        <v>8112</v>
      </c>
      <c r="B328" s="902">
        <v>45416</v>
      </c>
      <c r="C328" s="904" t="s">
        <v>8473</v>
      </c>
      <c r="D328" s="24" t="s">
        <v>342</v>
      </c>
      <c r="E328" s="24">
        <v>14</v>
      </c>
      <c r="F328" s="24"/>
      <c r="G328" s="3" t="s">
        <v>2907</v>
      </c>
      <c r="H328" s="3">
        <v>17</v>
      </c>
      <c r="I328" s="122"/>
      <c r="J328" s="3">
        <f t="shared" si="11"/>
        <v>31</v>
      </c>
      <c r="K328" s="211"/>
    </row>
    <row r="329" spans="1:11" s="212" customFormat="1" ht="15" customHeight="1" x14ac:dyDescent="0.2">
      <c r="A329" s="3">
        <v>8111</v>
      </c>
      <c r="B329" s="902">
        <v>45416</v>
      </c>
      <c r="C329" s="904" t="s">
        <v>8473</v>
      </c>
      <c r="D329" s="24" t="s">
        <v>796</v>
      </c>
      <c r="E329" s="24">
        <v>13</v>
      </c>
      <c r="F329" s="24"/>
      <c r="G329" s="3" t="s">
        <v>442</v>
      </c>
      <c r="H329" s="3">
        <v>21</v>
      </c>
      <c r="I329" s="122"/>
      <c r="J329" s="3">
        <f t="shared" si="11"/>
        <v>34</v>
      </c>
      <c r="K329" s="211"/>
    </row>
    <row r="330" spans="1:11" s="212" customFormat="1" ht="15" customHeight="1" x14ac:dyDescent="0.2">
      <c r="A330" s="3">
        <v>8110</v>
      </c>
      <c r="B330" s="902">
        <v>45416</v>
      </c>
      <c r="C330" s="904" t="s">
        <v>8473</v>
      </c>
      <c r="D330" s="24" t="s">
        <v>786</v>
      </c>
      <c r="E330" s="24">
        <v>20</v>
      </c>
      <c r="F330" s="24"/>
      <c r="G330" s="3" t="s">
        <v>515</v>
      </c>
      <c r="H330" s="3">
        <v>28</v>
      </c>
      <c r="I330" s="122"/>
      <c r="J330" s="3">
        <f t="shared" si="11"/>
        <v>48</v>
      </c>
      <c r="K330" s="211"/>
    </row>
    <row r="331" spans="1:11" s="212" customFormat="1" ht="15" customHeight="1" x14ac:dyDescent="0.2">
      <c r="A331" s="3">
        <v>8109</v>
      </c>
      <c r="B331" s="901">
        <v>45409</v>
      </c>
      <c r="C331" s="216" t="s">
        <v>8472</v>
      </c>
      <c r="D331" s="24" t="s">
        <v>793</v>
      </c>
      <c r="E331" s="24">
        <v>10</v>
      </c>
      <c r="F331" s="24"/>
      <c r="G331" s="3" t="s">
        <v>121</v>
      </c>
      <c r="H331" s="3">
        <v>40</v>
      </c>
      <c r="I331" s="122"/>
      <c r="J331" s="3">
        <f t="shared" si="11"/>
        <v>50</v>
      </c>
      <c r="K331" s="211"/>
    </row>
    <row r="332" spans="1:11" s="212" customFormat="1" ht="15" customHeight="1" x14ac:dyDescent="0.2">
      <c r="A332" s="3">
        <v>8108</v>
      </c>
      <c r="B332" s="901">
        <v>45409</v>
      </c>
      <c r="C332" s="216" t="s">
        <v>8472</v>
      </c>
      <c r="D332" s="24" t="s">
        <v>783</v>
      </c>
      <c r="E332" s="24">
        <v>14</v>
      </c>
      <c r="F332" s="24"/>
      <c r="G332" s="3" t="s">
        <v>1349</v>
      </c>
      <c r="H332" s="3">
        <v>24</v>
      </c>
      <c r="I332" s="122"/>
      <c r="J332" s="3">
        <f t="shared" si="11"/>
        <v>38</v>
      </c>
      <c r="K332" s="211"/>
    </row>
    <row r="333" spans="1:11" s="212" customFormat="1" ht="15" customHeight="1" x14ac:dyDescent="0.2">
      <c r="A333" s="3">
        <v>8107</v>
      </c>
      <c r="B333" s="901">
        <v>45409</v>
      </c>
      <c r="C333" s="216" t="s">
        <v>8472</v>
      </c>
      <c r="D333" s="3" t="s">
        <v>1319</v>
      </c>
      <c r="E333" s="3">
        <v>41</v>
      </c>
      <c r="F333" s="24" t="s">
        <v>773</v>
      </c>
      <c r="G333" s="24" t="s">
        <v>319</v>
      </c>
      <c r="H333" s="24">
        <v>38</v>
      </c>
      <c r="I333" s="122" t="s">
        <v>8475</v>
      </c>
      <c r="J333" s="3">
        <f t="shared" si="11"/>
        <v>79</v>
      </c>
      <c r="K333" s="211"/>
    </row>
    <row r="334" spans="1:11" s="212" customFormat="1" ht="15" customHeight="1" x14ac:dyDescent="0.2">
      <c r="A334" s="3">
        <v>8106</v>
      </c>
      <c r="B334" s="901">
        <v>45409</v>
      </c>
      <c r="C334" s="216" t="s">
        <v>8472</v>
      </c>
      <c r="D334" s="3" t="s">
        <v>379</v>
      </c>
      <c r="E334" s="3">
        <v>30</v>
      </c>
      <c r="F334" s="24"/>
      <c r="G334" s="24" t="s">
        <v>441</v>
      </c>
      <c r="H334" s="24">
        <v>24</v>
      </c>
      <c r="I334" s="122"/>
      <c r="J334" s="3">
        <f t="shared" si="11"/>
        <v>54</v>
      </c>
      <c r="K334" s="211"/>
    </row>
    <row r="335" spans="1:11" s="212" customFormat="1" ht="15" customHeight="1" x14ac:dyDescent="0.2">
      <c r="A335" s="3">
        <v>8105</v>
      </c>
      <c r="B335" s="901">
        <v>45409</v>
      </c>
      <c r="C335" s="216" t="s">
        <v>8472</v>
      </c>
      <c r="D335" s="3" t="s">
        <v>795</v>
      </c>
      <c r="E335" s="3">
        <v>24</v>
      </c>
      <c r="F335" s="24"/>
      <c r="G335" s="24" t="s">
        <v>400</v>
      </c>
      <c r="H335" s="24">
        <v>14</v>
      </c>
      <c r="I335" s="122"/>
      <c r="J335" s="3">
        <f t="shared" si="11"/>
        <v>38</v>
      </c>
      <c r="K335" s="211"/>
    </row>
    <row r="336" spans="1:11" s="212" customFormat="1" ht="15" customHeight="1" x14ac:dyDescent="0.2">
      <c r="A336" s="3">
        <v>8104</v>
      </c>
      <c r="B336" s="901">
        <v>45409</v>
      </c>
      <c r="C336" s="216" t="s">
        <v>8472</v>
      </c>
      <c r="D336" s="3" t="s">
        <v>397</v>
      </c>
      <c r="E336" s="3">
        <v>35</v>
      </c>
      <c r="F336" s="24"/>
      <c r="G336" s="24" t="s">
        <v>516</v>
      </c>
      <c r="H336" s="24">
        <v>6</v>
      </c>
      <c r="I336" s="122"/>
      <c r="J336" s="3">
        <f t="shared" si="11"/>
        <v>41</v>
      </c>
      <c r="K336" s="211"/>
    </row>
    <row r="337" spans="1:11" s="212" customFormat="1" ht="15" customHeight="1" x14ac:dyDescent="0.2">
      <c r="A337" s="3">
        <v>8103</v>
      </c>
      <c r="B337" s="901">
        <v>45409</v>
      </c>
      <c r="C337" s="216" t="s">
        <v>8472</v>
      </c>
      <c r="D337" s="24" t="s">
        <v>7627</v>
      </c>
      <c r="E337" s="24">
        <v>22</v>
      </c>
      <c r="F337" s="24"/>
      <c r="G337" s="3" t="s">
        <v>2907</v>
      </c>
      <c r="H337" s="3">
        <v>26</v>
      </c>
      <c r="I337" s="122"/>
      <c r="J337" s="3">
        <f t="shared" si="11"/>
        <v>48</v>
      </c>
      <c r="K337" s="211"/>
    </row>
    <row r="338" spans="1:11" s="212" customFormat="1" ht="15" customHeight="1" x14ac:dyDescent="0.2">
      <c r="A338" s="3">
        <v>8102</v>
      </c>
      <c r="B338" s="901">
        <v>45409</v>
      </c>
      <c r="C338" s="216" t="s">
        <v>8472</v>
      </c>
      <c r="D338" s="3" t="s">
        <v>442</v>
      </c>
      <c r="E338" s="3">
        <v>21</v>
      </c>
      <c r="F338" s="24"/>
      <c r="G338" s="24" t="s">
        <v>515</v>
      </c>
      <c r="H338" s="24">
        <v>19</v>
      </c>
      <c r="I338" s="122"/>
      <c r="J338" s="3">
        <f t="shared" si="11"/>
        <v>40</v>
      </c>
      <c r="K338" s="211"/>
    </row>
    <row r="339" spans="1:11" s="212" customFormat="1" ht="15" customHeight="1" x14ac:dyDescent="0.2">
      <c r="A339" s="3">
        <v>8101</v>
      </c>
      <c r="B339" s="901">
        <v>45409</v>
      </c>
      <c r="C339" s="216" t="s">
        <v>8472</v>
      </c>
      <c r="D339" s="3" t="s">
        <v>786</v>
      </c>
      <c r="E339" s="3">
        <v>37</v>
      </c>
      <c r="F339" s="24"/>
      <c r="G339" s="24" t="s">
        <v>342</v>
      </c>
      <c r="H339" s="24">
        <v>6</v>
      </c>
      <c r="I339" s="122"/>
      <c r="J339" s="3">
        <f t="shared" si="11"/>
        <v>43</v>
      </c>
      <c r="K339" s="211"/>
    </row>
    <row r="340" spans="1:11" s="212" customFormat="1" ht="15" customHeight="1" x14ac:dyDescent="0.2">
      <c r="A340" s="3">
        <v>8100</v>
      </c>
      <c r="B340" s="902">
        <v>45402</v>
      </c>
      <c r="C340" s="904" t="s">
        <v>8471</v>
      </c>
      <c r="D340" s="24" t="s">
        <v>793</v>
      </c>
      <c r="E340" s="24">
        <v>6</v>
      </c>
      <c r="F340" s="24"/>
      <c r="G340" s="3" t="s">
        <v>516</v>
      </c>
      <c r="H340" s="3">
        <v>33</v>
      </c>
      <c r="I340" s="122"/>
      <c r="J340" s="3">
        <f t="shared" si="11"/>
        <v>39</v>
      </c>
      <c r="K340" s="211"/>
    </row>
    <row r="341" spans="1:11" s="212" customFormat="1" ht="15" customHeight="1" x14ac:dyDescent="0.2">
      <c r="A341" s="3">
        <v>8099</v>
      </c>
      <c r="B341" s="902">
        <v>45402</v>
      </c>
      <c r="C341" s="904" t="s">
        <v>8471</v>
      </c>
      <c r="D341" s="3" t="s">
        <v>789</v>
      </c>
      <c r="E341" s="3">
        <v>34</v>
      </c>
      <c r="F341" s="24"/>
      <c r="G341" s="24" t="s">
        <v>1349</v>
      </c>
      <c r="H341" s="24">
        <v>31</v>
      </c>
      <c r="I341" s="122"/>
      <c r="J341" s="3">
        <f t="shared" si="11"/>
        <v>65</v>
      </c>
      <c r="K341" s="211"/>
    </row>
    <row r="342" spans="1:11" s="212" customFormat="1" ht="15" customHeight="1" x14ac:dyDescent="0.2">
      <c r="A342" s="3">
        <v>8098</v>
      </c>
      <c r="B342" s="902">
        <v>45402</v>
      </c>
      <c r="C342" s="904" t="s">
        <v>8471</v>
      </c>
      <c r="D342" s="24" t="s">
        <v>1319</v>
      </c>
      <c r="E342" s="24">
        <v>12</v>
      </c>
      <c r="F342" s="24"/>
      <c r="G342" s="3" t="s">
        <v>749</v>
      </c>
      <c r="H342" s="3">
        <v>32</v>
      </c>
      <c r="I342" s="122"/>
      <c r="J342" s="3">
        <f t="shared" si="11"/>
        <v>44</v>
      </c>
      <c r="K342" s="211"/>
    </row>
    <row r="343" spans="1:11" s="212" customFormat="1" ht="15" customHeight="1" x14ac:dyDescent="0.2">
      <c r="A343" s="3">
        <v>8097</v>
      </c>
      <c r="B343" s="902">
        <v>45402</v>
      </c>
      <c r="C343" s="904" t="s">
        <v>8471</v>
      </c>
      <c r="D343" s="3" t="s">
        <v>441</v>
      </c>
      <c r="E343" s="3">
        <v>25</v>
      </c>
      <c r="F343" s="24"/>
      <c r="G343" s="24" t="s">
        <v>7627</v>
      </c>
      <c r="H343" s="24">
        <v>22</v>
      </c>
      <c r="I343" s="122"/>
      <c r="J343" s="3">
        <f t="shared" si="11"/>
        <v>47</v>
      </c>
      <c r="K343" s="211"/>
    </row>
    <row r="344" spans="1:11" s="212" customFormat="1" ht="15" customHeight="1" x14ac:dyDescent="0.2">
      <c r="A344" s="3">
        <v>8096</v>
      </c>
      <c r="B344" s="902">
        <v>45402</v>
      </c>
      <c r="C344" s="904" t="s">
        <v>8471</v>
      </c>
      <c r="D344" s="24" t="s">
        <v>379</v>
      </c>
      <c r="E344" s="24">
        <v>16</v>
      </c>
      <c r="F344" s="24"/>
      <c r="G344" s="3" t="s">
        <v>256</v>
      </c>
      <c r="H344" s="3">
        <v>24</v>
      </c>
      <c r="I344" s="122"/>
      <c r="J344" s="3">
        <f t="shared" si="11"/>
        <v>40</v>
      </c>
      <c r="K344" s="211"/>
    </row>
    <row r="345" spans="1:11" s="212" customFormat="1" ht="15" customHeight="1" x14ac:dyDescent="0.2">
      <c r="A345" s="3">
        <v>8095</v>
      </c>
      <c r="B345" s="902">
        <v>45402</v>
      </c>
      <c r="C345" s="904" t="s">
        <v>8471</v>
      </c>
      <c r="D345" s="3" t="s">
        <v>319</v>
      </c>
      <c r="E345" s="3">
        <v>38</v>
      </c>
      <c r="F345" s="24"/>
      <c r="G345" s="24" t="s">
        <v>121</v>
      </c>
      <c r="H345" s="24">
        <v>3</v>
      </c>
      <c r="I345" s="122"/>
      <c r="J345" s="3">
        <f t="shared" si="11"/>
        <v>41</v>
      </c>
      <c r="K345" s="211"/>
    </row>
    <row r="346" spans="1:11" s="212" customFormat="1" ht="15" customHeight="1" x14ac:dyDescent="0.2">
      <c r="A346" s="3">
        <v>8094</v>
      </c>
      <c r="B346" s="902">
        <v>45402</v>
      </c>
      <c r="C346" s="904" t="s">
        <v>8471</v>
      </c>
      <c r="D346" s="24" t="s">
        <v>397</v>
      </c>
      <c r="E346" s="24">
        <v>13</v>
      </c>
      <c r="F346" s="24"/>
      <c r="G346" s="3" t="s">
        <v>442</v>
      </c>
      <c r="H346" s="3">
        <v>28</v>
      </c>
      <c r="I346" s="122"/>
      <c r="J346" s="3">
        <f t="shared" si="11"/>
        <v>41</v>
      </c>
      <c r="K346" s="211"/>
    </row>
    <row r="347" spans="1:11" s="212" customFormat="1" ht="15" customHeight="1" x14ac:dyDescent="0.2">
      <c r="A347" s="3">
        <v>8093</v>
      </c>
      <c r="B347" s="902">
        <v>45402</v>
      </c>
      <c r="C347" s="904" t="s">
        <v>8471</v>
      </c>
      <c r="D347" s="24" t="s">
        <v>2907</v>
      </c>
      <c r="E347" s="24">
        <v>24</v>
      </c>
      <c r="F347" s="24" t="s">
        <v>773</v>
      </c>
      <c r="G347" s="3" t="s">
        <v>342</v>
      </c>
      <c r="H347" s="3">
        <v>30</v>
      </c>
      <c r="I347" s="122"/>
      <c r="J347" s="3">
        <f t="shared" si="11"/>
        <v>54</v>
      </c>
      <c r="K347" s="211"/>
    </row>
    <row r="348" spans="1:11" s="212" customFormat="1" ht="15" customHeight="1" x14ac:dyDescent="0.2">
      <c r="A348" s="3">
        <v>8092</v>
      </c>
      <c r="B348" s="902">
        <v>45402</v>
      </c>
      <c r="C348" s="904" t="s">
        <v>8471</v>
      </c>
      <c r="D348" s="24" t="s">
        <v>515</v>
      </c>
      <c r="E348" s="24">
        <v>16</v>
      </c>
      <c r="F348" s="24"/>
      <c r="G348" s="3" t="s">
        <v>439</v>
      </c>
      <c r="H348" s="3">
        <v>34</v>
      </c>
      <c r="I348" s="122" t="s">
        <v>7904</v>
      </c>
      <c r="J348" s="3">
        <f t="shared" ref="J348:J411" si="12">E348+H348</f>
        <v>50</v>
      </c>
      <c r="K348" s="211"/>
    </row>
    <row r="349" spans="1:11" s="212" customFormat="1" ht="15" customHeight="1" x14ac:dyDescent="0.2">
      <c r="A349" s="3">
        <v>8091</v>
      </c>
      <c r="B349" s="901">
        <v>45395</v>
      </c>
      <c r="C349" s="216" t="s">
        <v>8469</v>
      </c>
      <c r="D349" s="24" t="s">
        <v>166</v>
      </c>
      <c r="E349" s="24">
        <v>17</v>
      </c>
      <c r="F349" s="24"/>
      <c r="G349" s="3" t="s">
        <v>400</v>
      </c>
      <c r="H349" s="3">
        <v>21</v>
      </c>
      <c r="I349" s="122"/>
      <c r="J349" s="3">
        <f t="shared" si="12"/>
        <v>38</v>
      </c>
      <c r="K349" s="211"/>
    </row>
    <row r="350" spans="1:11" s="212" customFormat="1" ht="15" customHeight="1" x14ac:dyDescent="0.2">
      <c r="A350" s="3">
        <v>8090</v>
      </c>
      <c r="B350" s="901">
        <v>45395</v>
      </c>
      <c r="C350" s="216" t="s">
        <v>8469</v>
      </c>
      <c r="D350" s="3" t="s">
        <v>1349</v>
      </c>
      <c r="E350" s="3">
        <v>38</v>
      </c>
      <c r="F350" s="24"/>
      <c r="G350" s="24" t="s">
        <v>392</v>
      </c>
      <c r="H350" s="24">
        <v>22</v>
      </c>
      <c r="I350" s="122"/>
      <c r="J350" s="3">
        <f t="shared" si="12"/>
        <v>60</v>
      </c>
      <c r="K350" s="211"/>
    </row>
    <row r="351" spans="1:11" s="212" customFormat="1" ht="15" customHeight="1" x14ac:dyDescent="0.2">
      <c r="A351" s="3">
        <v>8089</v>
      </c>
      <c r="B351" s="901">
        <v>45395</v>
      </c>
      <c r="C351" s="216" t="s">
        <v>8469</v>
      </c>
      <c r="D351" s="3" t="s">
        <v>441</v>
      </c>
      <c r="E351" s="3">
        <v>64</v>
      </c>
      <c r="F351" s="24"/>
      <c r="G351" s="24" t="s">
        <v>379</v>
      </c>
      <c r="H351" s="24">
        <v>8</v>
      </c>
      <c r="I351" s="122" t="s">
        <v>8470</v>
      </c>
      <c r="J351" s="3">
        <f t="shared" si="12"/>
        <v>72</v>
      </c>
      <c r="K351" s="211"/>
    </row>
    <row r="352" spans="1:11" s="212" customFormat="1" ht="15" customHeight="1" x14ac:dyDescent="0.2">
      <c r="A352" s="3">
        <v>8088</v>
      </c>
      <c r="B352" s="901">
        <v>45395</v>
      </c>
      <c r="C352" s="216" t="s">
        <v>8469</v>
      </c>
      <c r="D352" s="24" t="s">
        <v>795</v>
      </c>
      <c r="E352" s="24">
        <v>20</v>
      </c>
      <c r="F352" s="24"/>
      <c r="G352" s="3" t="s">
        <v>1319</v>
      </c>
      <c r="H352" s="3">
        <v>28</v>
      </c>
      <c r="I352" s="122"/>
      <c r="J352" s="3">
        <f t="shared" si="12"/>
        <v>48</v>
      </c>
      <c r="K352" s="211"/>
    </row>
    <row r="353" spans="1:11" s="212" customFormat="1" ht="15" customHeight="1" x14ac:dyDescent="0.2">
      <c r="A353" s="3">
        <v>8087</v>
      </c>
      <c r="B353" s="901">
        <v>45395</v>
      </c>
      <c r="C353" s="216" t="s">
        <v>8469</v>
      </c>
      <c r="D353" s="3" t="s">
        <v>397</v>
      </c>
      <c r="E353" s="3">
        <v>34</v>
      </c>
      <c r="F353" s="24"/>
      <c r="G353" s="24" t="s">
        <v>7627</v>
      </c>
      <c r="H353" s="24">
        <v>28</v>
      </c>
      <c r="I353" s="122"/>
      <c r="J353" s="3">
        <f t="shared" si="12"/>
        <v>62</v>
      </c>
      <c r="K353" s="211"/>
    </row>
    <row r="354" spans="1:11" s="212" customFormat="1" ht="15" customHeight="1" x14ac:dyDescent="0.2">
      <c r="A354" s="3">
        <v>8086</v>
      </c>
      <c r="B354" s="901">
        <v>45395</v>
      </c>
      <c r="C354" s="216" t="s">
        <v>8469</v>
      </c>
      <c r="D354" s="24" t="s">
        <v>2907</v>
      </c>
      <c r="E354" s="24">
        <v>23</v>
      </c>
      <c r="F354" s="24"/>
      <c r="G354" s="3" t="s">
        <v>439</v>
      </c>
      <c r="H354" s="3">
        <v>40</v>
      </c>
      <c r="I354" s="122"/>
      <c r="J354" s="3">
        <f t="shared" si="12"/>
        <v>63</v>
      </c>
      <c r="K354" s="211"/>
    </row>
    <row r="355" spans="1:11" s="212" customFormat="1" ht="15" customHeight="1" x14ac:dyDescent="0.2">
      <c r="A355" s="3">
        <v>8085</v>
      </c>
      <c r="B355" s="901">
        <v>45395</v>
      </c>
      <c r="C355" s="216" t="s">
        <v>8469</v>
      </c>
      <c r="D355" s="3" t="s">
        <v>342</v>
      </c>
      <c r="E355" s="3">
        <v>29</v>
      </c>
      <c r="F355" s="24"/>
      <c r="G355" s="24" t="s">
        <v>749</v>
      </c>
      <c r="H355" s="24">
        <v>24</v>
      </c>
      <c r="I355" s="122"/>
      <c r="J355" s="3">
        <f t="shared" si="12"/>
        <v>53</v>
      </c>
      <c r="K355" s="211"/>
    </row>
    <row r="356" spans="1:11" s="212" customFormat="1" ht="15" customHeight="1" x14ac:dyDescent="0.2">
      <c r="A356" s="3">
        <v>8084</v>
      </c>
      <c r="B356" s="901">
        <v>45395</v>
      </c>
      <c r="C356" s="216" t="s">
        <v>8469</v>
      </c>
      <c r="D356" s="24" t="s">
        <v>796</v>
      </c>
      <c r="E356" s="24">
        <v>24</v>
      </c>
      <c r="F356" s="24" t="s">
        <v>773</v>
      </c>
      <c r="G356" s="3" t="s">
        <v>515</v>
      </c>
      <c r="H356" s="3">
        <v>30</v>
      </c>
      <c r="I356" s="122"/>
      <c r="J356" s="3">
        <f t="shared" si="12"/>
        <v>54</v>
      </c>
      <c r="K356" s="211"/>
    </row>
    <row r="357" spans="1:11" s="212" customFormat="1" ht="15" customHeight="1" x14ac:dyDescent="0.2">
      <c r="A357" s="3">
        <v>8083</v>
      </c>
      <c r="B357" s="901">
        <v>45395</v>
      </c>
      <c r="C357" s="216" t="s">
        <v>8469</v>
      </c>
      <c r="D357" s="24" t="s">
        <v>442</v>
      </c>
      <c r="E357" s="24">
        <v>20</v>
      </c>
      <c r="F357" s="24"/>
      <c r="G357" s="3" t="s">
        <v>319</v>
      </c>
      <c r="H357" s="3">
        <v>37</v>
      </c>
      <c r="I357" s="122"/>
      <c r="J357" s="3">
        <f t="shared" si="12"/>
        <v>57</v>
      </c>
      <c r="K357" s="211"/>
    </row>
    <row r="358" spans="1:11" s="212" customFormat="1" ht="15" customHeight="1" x14ac:dyDescent="0.2">
      <c r="A358" s="3">
        <v>8082</v>
      </c>
      <c r="B358" s="902">
        <v>45388</v>
      </c>
      <c r="C358" s="904" t="s">
        <v>8468</v>
      </c>
      <c r="D358" s="24" t="s">
        <v>166</v>
      </c>
      <c r="E358" s="24">
        <v>13</v>
      </c>
      <c r="F358" s="24"/>
      <c r="G358" s="3" t="s">
        <v>319</v>
      </c>
      <c r="H358" s="3">
        <v>31</v>
      </c>
      <c r="I358" s="122"/>
      <c r="J358" s="3">
        <f t="shared" si="12"/>
        <v>44</v>
      </c>
      <c r="K358" s="211"/>
    </row>
    <row r="359" spans="1:11" s="212" customFormat="1" ht="15" customHeight="1" x14ac:dyDescent="0.2">
      <c r="A359" s="3">
        <v>8081</v>
      </c>
      <c r="B359" s="902">
        <v>45388</v>
      </c>
      <c r="C359" s="904" t="s">
        <v>8468</v>
      </c>
      <c r="D359" s="3" t="s">
        <v>783</v>
      </c>
      <c r="E359" s="3">
        <v>24</v>
      </c>
      <c r="F359" s="24"/>
      <c r="G359" s="24" t="s">
        <v>400</v>
      </c>
      <c r="H359" s="24">
        <v>23</v>
      </c>
      <c r="I359" s="122"/>
      <c r="J359" s="3">
        <f t="shared" si="12"/>
        <v>47</v>
      </c>
      <c r="K359" s="211"/>
    </row>
    <row r="360" spans="1:11" s="212" customFormat="1" ht="15" customHeight="1" x14ac:dyDescent="0.2">
      <c r="A360" s="3">
        <v>8080</v>
      </c>
      <c r="B360" s="902">
        <v>45388</v>
      </c>
      <c r="C360" s="904" t="s">
        <v>8468</v>
      </c>
      <c r="D360" s="24" t="s">
        <v>1319</v>
      </c>
      <c r="E360" s="24">
        <v>28</v>
      </c>
      <c r="F360" s="24"/>
      <c r="G360" s="3" t="s">
        <v>392</v>
      </c>
      <c r="H360" s="3">
        <v>31</v>
      </c>
      <c r="I360" s="122"/>
      <c r="J360" s="3">
        <f t="shared" si="12"/>
        <v>59</v>
      </c>
      <c r="K360" s="211"/>
    </row>
    <row r="361" spans="1:11" s="212" customFormat="1" ht="15" customHeight="1" x14ac:dyDescent="0.2">
      <c r="A361" s="3">
        <v>8079</v>
      </c>
      <c r="B361" s="902">
        <v>45388</v>
      </c>
      <c r="C361" s="904" t="s">
        <v>8468</v>
      </c>
      <c r="D361" s="24" t="s">
        <v>379</v>
      </c>
      <c r="E361" s="24">
        <v>24</v>
      </c>
      <c r="F361" s="24"/>
      <c r="G361" s="3" t="s">
        <v>1349</v>
      </c>
      <c r="H361" s="3">
        <v>31</v>
      </c>
      <c r="I361" s="122"/>
      <c r="J361" s="3">
        <f t="shared" si="12"/>
        <v>55</v>
      </c>
      <c r="K361" s="211"/>
    </row>
    <row r="362" spans="1:11" s="212" customFormat="1" ht="15" customHeight="1" x14ac:dyDescent="0.2">
      <c r="A362" s="3">
        <v>8078</v>
      </c>
      <c r="B362" s="902">
        <v>45388</v>
      </c>
      <c r="C362" s="904" t="s">
        <v>8468</v>
      </c>
      <c r="D362" s="3" t="s">
        <v>795</v>
      </c>
      <c r="E362" s="3">
        <v>41</v>
      </c>
      <c r="F362" s="24"/>
      <c r="G362" s="24" t="s">
        <v>441</v>
      </c>
      <c r="H362" s="24">
        <v>21</v>
      </c>
      <c r="I362" s="122"/>
      <c r="J362" s="3">
        <f t="shared" si="12"/>
        <v>62</v>
      </c>
      <c r="K362" s="211"/>
    </row>
    <row r="363" spans="1:11" s="212" customFormat="1" ht="15" customHeight="1" x14ac:dyDescent="0.2">
      <c r="A363" s="3">
        <v>8077</v>
      </c>
      <c r="B363" s="902">
        <v>45388</v>
      </c>
      <c r="C363" s="904" t="s">
        <v>8468</v>
      </c>
      <c r="D363" s="24" t="s">
        <v>7627</v>
      </c>
      <c r="E363" s="24">
        <v>21</v>
      </c>
      <c r="F363" s="24"/>
      <c r="G363" s="3" t="s">
        <v>342</v>
      </c>
      <c r="H363" s="3">
        <v>31</v>
      </c>
      <c r="I363" s="122"/>
      <c r="J363" s="3">
        <f t="shared" si="12"/>
        <v>52</v>
      </c>
      <c r="K363" s="211"/>
    </row>
    <row r="364" spans="1:11" s="212" customFormat="1" ht="15" customHeight="1" x14ac:dyDescent="0.2">
      <c r="A364" s="3">
        <v>8076</v>
      </c>
      <c r="B364" s="902">
        <v>45388</v>
      </c>
      <c r="C364" s="904" t="s">
        <v>8468</v>
      </c>
      <c r="D364" s="24" t="s">
        <v>796</v>
      </c>
      <c r="E364" s="24">
        <v>23</v>
      </c>
      <c r="F364" s="24"/>
      <c r="G364" s="3" t="s">
        <v>397</v>
      </c>
      <c r="H364" s="3">
        <v>30</v>
      </c>
      <c r="I364" s="122"/>
      <c r="J364" s="3">
        <f t="shared" si="12"/>
        <v>53</v>
      </c>
      <c r="K364" s="211"/>
    </row>
    <row r="365" spans="1:11" s="212" customFormat="1" ht="15" customHeight="1" x14ac:dyDescent="0.2">
      <c r="A365" s="3">
        <v>8075</v>
      </c>
      <c r="B365" s="902">
        <v>45388</v>
      </c>
      <c r="C365" s="904" t="s">
        <v>8468</v>
      </c>
      <c r="D365" s="24" t="s">
        <v>515</v>
      </c>
      <c r="E365" s="24">
        <v>20</v>
      </c>
      <c r="F365" s="24"/>
      <c r="G365" s="3" t="s">
        <v>2907</v>
      </c>
      <c r="H365" s="3">
        <v>37</v>
      </c>
      <c r="I365" s="122"/>
      <c r="J365" s="3">
        <f t="shared" si="12"/>
        <v>57</v>
      </c>
      <c r="K365" s="211"/>
    </row>
    <row r="366" spans="1:11" s="212" customFormat="1" ht="15" customHeight="1" x14ac:dyDescent="0.2">
      <c r="A366" s="3">
        <v>8074</v>
      </c>
      <c r="B366" s="902">
        <v>45388</v>
      </c>
      <c r="C366" s="904" t="s">
        <v>8468</v>
      </c>
      <c r="D366" s="3" t="s">
        <v>786</v>
      </c>
      <c r="E366" s="3">
        <v>39</v>
      </c>
      <c r="F366" s="24"/>
      <c r="G366" s="24" t="s">
        <v>442</v>
      </c>
      <c r="H366" s="24">
        <v>17</v>
      </c>
      <c r="I366" s="122" t="s">
        <v>7904</v>
      </c>
      <c r="J366" s="3">
        <f t="shared" si="12"/>
        <v>56</v>
      </c>
      <c r="K366" s="211"/>
    </row>
    <row r="367" spans="1:11" s="212" customFormat="1" ht="15" customHeight="1" x14ac:dyDescent="0.2">
      <c r="A367" s="3">
        <v>8073</v>
      </c>
      <c r="B367" s="901">
        <v>45381</v>
      </c>
      <c r="C367" s="216" t="s">
        <v>8467</v>
      </c>
      <c r="D367" s="3" t="s">
        <v>789</v>
      </c>
      <c r="E367" s="3">
        <v>27</v>
      </c>
      <c r="F367" s="24"/>
      <c r="G367" s="24" t="s">
        <v>516</v>
      </c>
      <c r="H367" s="24">
        <v>10</v>
      </c>
      <c r="I367" s="122"/>
      <c r="J367" s="3">
        <f t="shared" si="12"/>
        <v>37</v>
      </c>
      <c r="K367" s="211"/>
    </row>
    <row r="368" spans="1:11" s="212" customFormat="1" ht="15" customHeight="1" x14ac:dyDescent="0.2">
      <c r="A368" s="3">
        <v>8072</v>
      </c>
      <c r="B368" s="901">
        <v>45381</v>
      </c>
      <c r="C368" s="216" t="s">
        <v>8467</v>
      </c>
      <c r="D368" s="3" t="s">
        <v>441</v>
      </c>
      <c r="E368" s="3">
        <v>21</v>
      </c>
      <c r="F368" s="24"/>
      <c r="G368" s="24" t="s">
        <v>1319</v>
      </c>
      <c r="H368" s="24">
        <v>14</v>
      </c>
      <c r="I368" s="122"/>
      <c r="J368" s="3">
        <f t="shared" si="12"/>
        <v>35</v>
      </c>
      <c r="K368" s="211"/>
    </row>
    <row r="369" spans="1:11" s="212" customFormat="1" ht="15" customHeight="1" x14ac:dyDescent="0.2">
      <c r="A369" s="3">
        <v>8071</v>
      </c>
      <c r="B369" s="901">
        <v>45381</v>
      </c>
      <c r="C369" s="216" t="s">
        <v>8467</v>
      </c>
      <c r="D369" s="24" t="s">
        <v>379</v>
      </c>
      <c r="E369" s="24">
        <v>9</v>
      </c>
      <c r="F369" s="24"/>
      <c r="G369" s="3" t="s">
        <v>749</v>
      </c>
      <c r="H369" s="3">
        <v>28</v>
      </c>
      <c r="I369" s="122"/>
      <c r="J369" s="3">
        <f t="shared" si="12"/>
        <v>37</v>
      </c>
      <c r="K369" s="211"/>
    </row>
    <row r="370" spans="1:11" s="212" customFormat="1" ht="15" customHeight="1" x14ac:dyDescent="0.2">
      <c r="A370" s="3">
        <v>8070</v>
      </c>
      <c r="B370" s="901">
        <v>45381</v>
      </c>
      <c r="C370" s="216" t="s">
        <v>8467</v>
      </c>
      <c r="D370" s="24" t="s">
        <v>795</v>
      </c>
      <c r="E370" s="24">
        <v>15</v>
      </c>
      <c r="F370" s="24"/>
      <c r="G370" s="3" t="s">
        <v>439</v>
      </c>
      <c r="H370" s="3">
        <v>32</v>
      </c>
      <c r="I370" s="122" t="s">
        <v>7904</v>
      </c>
      <c r="J370" s="3">
        <f t="shared" si="12"/>
        <v>47</v>
      </c>
      <c r="K370" s="211"/>
    </row>
    <row r="371" spans="1:11" s="212" customFormat="1" ht="15" customHeight="1" x14ac:dyDescent="0.2">
      <c r="A371" s="3">
        <v>8069</v>
      </c>
      <c r="B371" s="901">
        <v>45381</v>
      </c>
      <c r="C371" s="216" t="s">
        <v>8467</v>
      </c>
      <c r="D371" s="24" t="s">
        <v>319</v>
      </c>
      <c r="E371" s="24">
        <v>17</v>
      </c>
      <c r="F371" s="24"/>
      <c r="G371" s="3" t="s">
        <v>1349</v>
      </c>
      <c r="H371" s="3">
        <v>21</v>
      </c>
      <c r="I371" s="122"/>
      <c r="J371" s="3">
        <f t="shared" si="12"/>
        <v>38</v>
      </c>
      <c r="K371" s="211"/>
    </row>
    <row r="372" spans="1:11" s="212" customFormat="1" ht="15" customHeight="1" x14ac:dyDescent="0.2">
      <c r="A372" s="3">
        <v>8068</v>
      </c>
      <c r="B372" s="901">
        <v>45381</v>
      </c>
      <c r="C372" s="216" t="s">
        <v>8467</v>
      </c>
      <c r="D372" s="3" t="s">
        <v>7627</v>
      </c>
      <c r="E372" s="3">
        <v>31</v>
      </c>
      <c r="F372" s="24"/>
      <c r="G372" s="24" t="s">
        <v>392</v>
      </c>
      <c r="H372" s="24">
        <v>17</v>
      </c>
      <c r="I372" s="122"/>
      <c r="J372" s="3">
        <f t="shared" si="12"/>
        <v>48</v>
      </c>
      <c r="K372" s="211"/>
    </row>
    <row r="373" spans="1:11" s="212" customFormat="1" ht="15" customHeight="1" x14ac:dyDescent="0.2">
      <c r="A373" s="3">
        <v>8067</v>
      </c>
      <c r="B373" s="901">
        <v>45381</v>
      </c>
      <c r="C373" s="216" t="s">
        <v>8467</v>
      </c>
      <c r="D373" s="24" t="s">
        <v>2907</v>
      </c>
      <c r="E373" s="24">
        <v>10</v>
      </c>
      <c r="F373" s="24"/>
      <c r="G373" s="3" t="s">
        <v>397</v>
      </c>
      <c r="H373" s="3">
        <v>24</v>
      </c>
      <c r="I373" s="122"/>
      <c r="J373" s="3">
        <f t="shared" si="12"/>
        <v>34</v>
      </c>
      <c r="K373" s="211"/>
    </row>
    <row r="374" spans="1:11" s="212" customFormat="1" ht="15" customHeight="1" x14ac:dyDescent="0.2">
      <c r="A374" s="3">
        <v>8066</v>
      </c>
      <c r="B374" s="901">
        <v>45381</v>
      </c>
      <c r="C374" s="216" t="s">
        <v>8467</v>
      </c>
      <c r="D374" s="3" t="s">
        <v>342</v>
      </c>
      <c r="E374" s="3">
        <v>24</v>
      </c>
      <c r="F374" s="24"/>
      <c r="G374" s="24" t="s">
        <v>515</v>
      </c>
      <c r="H374" s="24">
        <v>16</v>
      </c>
      <c r="I374" s="122"/>
      <c r="J374" s="3">
        <f t="shared" si="12"/>
        <v>40</v>
      </c>
      <c r="K374" s="211"/>
    </row>
    <row r="375" spans="1:11" s="212" customFormat="1" ht="15" customHeight="1" x14ac:dyDescent="0.2">
      <c r="A375" s="3">
        <v>8065</v>
      </c>
      <c r="B375" s="901">
        <v>45381</v>
      </c>
      <c r="C375" s="216" t="s">
        <v>8467</v>
      </c>
      <c r="D375" s="24" t="s">
        <v>442</v>
      </c>
      <c r="E375" s="24">
        <v>20</v>
      </c>
      <c r="F375" s="24"/>
      <c r="G375" s="3" t="s">
        <v>121</v>
      </c>
      <c r="H375" s="3">
        <v>28</v>
      </c>
      <c r="I375" s="122"/>
      <c r="J375" s="3">
        <f t="shared" si="12"/>
        <v>48</v>
      </c>
      <c r="K375" s="211"/>
    </row>
    <row r="376" spans="1:11" s="212" customFormat="1" ht="15" customHeight="1" x14ac:dyDescent="0.2">
      <c r="A376" s="3">
        <v>8064</v>
      </c>
      <c r="B376" s="902">
        <v>45374</v>
      </c>
      <c r="C376" s="904" t="s">
        <v>8464</v>
      </c>
      <c r="D376" s="24" t="s">
        <v>793</v>
      </c>
      <c r="E376" s="24">
        <v>15</v>
      </c>
      <c r="F376" s="24"/>
      <c r="G376" s="3" t="s">
        <v>256</v>
      </c>
      <c r="H376" s="3">
        <v>38</v>
      </c>
      <c r="I376" s="122"/>
      <c r="J376" s="3">
        <f t="shared" si="12"/>
        <v>53</v>
      </c>
      <c r="K376" s="211">
        <v>46.17</v>
      </c>
    </row>
    <row r="377" spans="1:11" s="212" customFormat="1" ht="15" customHeight="1" x14ac:dyDescent="0.2">
      <c r="A377" s="3">
        <v>8063</v>
      </c>
      <c r="B377" s="902">
        <v>45374</v>
      </c>
      <c r="C377" s="904" t="s">
        <v>8464</v>
      </c>
      <c r="D377" s="24" t="s">
        <v>1349</v>
      </c>
      <c r="E377" s="24">
        <v>21</v>
      </c>
      <c r="F377" s="24"/>
      <c r="G377" s="3" t="s">
        <v>400</v>
      </c>
      <c r="H377" s="3">
        <v>24</v>
      </c>
      <c r="I377" s="122"/>
      <c r="J377" s="3">
        <f t="shared" si="12"/>
        <v>45</v>
      </c>
      <c r="K377" s="211"/>
    </row>
    <row r="378" spans="1:11" s="212" customFormat="1" ht="15" customHeight="1" x14ac:dyDescent="0.2">
      <c r="A378" s="3">
        <v>8062</v>
      </c>
      <c r="B378" s="902">
        <v>45374</v>
      </c>
      <c r="C378" s="904" t="s">
        <v>8464</v>
      </c>
      <c r="D378" s="3" t="s">
        <v>397</v>
      </c>
      <c r="E378" s="3">
        <v>27</v>
      </c>
      <c r="F378" s="24"/>
      <c r="G378" s="24" t="s">
        <v>441</v>
      </c>
      <c r="H378" s="24">
        <v>24</v>
      </c>
      <c r="I378" s="122"/>
      <c r="J378" s="3">
        <f t="shared" si="12"/>
        <v>51</v>
      </c>
      <c r="K378" s="211"/>
    </row>
    <row r="379" spans="1:11" s="212" customFormat="1" ht="15" customHeight="1" x14ac:dyDescent="0.2">
      <c r="A379" s="3">
        <v>8061</v>
      </c>
      <c r="B379" s="902">
        <v>45374</v>
      </c>
      <c r="C379" s="904" t="s">
        <v>8464</v>
      </c>
      <c r="D379" s="24" t="s">
        <v>2907</v>
      </c>
      <c r="E379" s="24">
        <v>9</v>
      </c>
      <c r="F379" s="24"/>
      <c r="G379" s="3" t="s">
        <v>7627</v>
      </c>
      <c r="H379" s="3">
        <v>26</v>
      </c>
      <c r="I379" s="122"/>
      <c r="J379" s="3">
        <f t="shared" si="12"/>
        <v>35</v>
      </c>
      <c r="K379" s="211"/>
    </row>
    <row r="380" spans="1:11" s="212" customFormat="1" ht="15" customHeight="1" x14ac:dyDescent="0.2">
      <c r="A380" s="3">
        <v>8060</v>
      </c>
      <c r="B380" s="902">
        <v>45374</v>
      </c>
      <c r="C380" s="904" t="s">
        <v>8464</v>
      </c>
      <c r="D380" s="24" t="s">
        <v>342</v>
      </c>
      <c r="E380" s="24">
        <v>31</v>
      </c>
      <c r="F380" s="24" t="s">
        <v>773</v>
      </c>
      <c r="G380" s="3" t="s">
        <v>379</v>
      </c>
      <c r="H380" s="3">
        <v>37</v>
      </c>
      <c r="I380" s="122"/>
      <c r="J380" s="3">
        <f t="shared" si="12"/>
        <v>68</v>
      </c>
      <c r="K380" s="211"/>
    </row>
    <row r="381" spans="1:11" s="212" customFormat="1" ht="15" customHeight="1" x14ac:dyDescent="0.2">
      <c r="A381" s="3">
        <v>8059</v>
      </c>
      <c r="B381" s="902">
        <v>45374</v>
      </c>
      <c r="C381" s="904" t="s">
        <v>8464</v>
      </c>
      <c r="D381" s="3" t="s">
        <v>796</v>
      </c>
      <c r="E381" s="3">
        <v>31</v>
      </c>
      <c r="F381" s="24"/>
      <c r="G381" s="24" t="s">
        <v>1319</v>
      </c>
      <c r="H381" s="24">
        <v>11</v>
      </c>
      <c r="I381" s="122"/>
      <c r="J381" s="3">
        <f t="shared" si="12"/>
        <v>42</v>
      </c>
      <c r="K381" s="211"/>
    </row>
    <row r="382" spans="1:11" s="212" customFormat="1" ht="15" customHeight="1" x14ac:dyDescent="0.2">
      <c r="A382" s="3">
        <v>8058</v>
      </c>
      <c r="B382" s="902">
        <v>45374</v>
      </c>
      <c r="C382" s="904" t="s">
        <v>8464</v>
      </c>
      <c r="D382" s="24" t="s">
        <v>442</v>
      </c>
      <c r="E382" s="24">
        <v>20</v>
      </c>
      <c r="F382" s="24"/>
      <c r="G382" s="3" t="s">
        <v>516</v>
      </c>
      <c r="H382" s="3">
        <v>27</v>
      </c>
      <c r="I382" s="122" t="s">
        <v>8158</v>
      </c>
      <c r="J382" s="3">
        <f t="shared" si="12"/>
        <v>47</v>
      </c>
      <c r="K382" s="211"/>
    </row>
    <row r="383" spans="1:11" s="212" customFormat="1" ht="15" customHeight="1" x14ac:dyDescent="0.2">
      <c r="A383" s="3">
        <v>8057</v>
      </c>
      <c r="B383" s="902">
        <v>45374</v>
      </c>
      <c r="C383" s="904" t="s">
        <v>8464</v>
      </c>
      <c r="D383" s="24" t="s">
        <v>515</v>
      </c>
      <c r="E383" s="24">
        <v>24</v>
      </c>
      <c r="F383" s="24"/>
      <c r="G383" s="3" t="s">
        <v>749</v>
      </c>
      <c r="H383" s="3">
        <v>36</v>
      </c>
      <c r="I383" s="122"/>
      <c r="J383" s="3">
        <f t="shared" si="12"/>
        <v>60</v>
      </c>
      <c r="K383" s="211"/>
    </row>
    <row r="384" spans="1:11" s="212" customFormat="1" ht="15" customHeight="1" x14ac:dyDescent="0.2">
      <c r="A384" s="3">
        <v>8056</v>
      </c>
      <c r="B384" s="902">
        <v>45374</v>
      </c>
      <c r="C384" s="904" t="s">
        <v>8464</v>
      </c>
      <c r="D384" s="3" t="s">
        <v>786</v>
      </c>
      <c r="E384" s="3">
        <v>17</v>
      </c>
      <c r="F384" s="24"/>
      <c r="G384" s="24" t="s">
        <v>319</v>
      </c>
      <c r="H384" s="24">
        <v>14</v>
      </c>
      <c r="I384" s="122"/>
      <c r="J384" s="3">
        <f t="shared" si="12"/>
        <v>31</v>
      </c>
      <c r="K384" s="211"/>
    </row>
    <row r="385" spans="1:11" s="212" customFormat="1" ht="15" customHeight="1" x14ac:dyDescent="0.2">
      <c r="A385" s="3">
        <v>8055</v>
      </c>
      <c r="B385" s="901">
        <v>45367</v>
      </c>
      <c r="C385" s="216" t="s">
        <v>8455</v>
      </c>
      <c r="D385" s="24" t="s">
        <v>793</v>
      </c>
      <c r="E385" s="24">
        <v>16</v>
      </c>
      <c r="F385" s="24"/>
      <c r="G385" s="3" t="s">
        <v>397</v>
      </c>
      <c r="H385" s="3">
        <v>27</v>
      </c>
      <c r="I385" s="122"/>
      <c r="J385" s="3">
        <f t="shared" si="12"/>
        <v>43</v>
      </c>
      <c r="K385" s="211"/>
    </row>
    <row r="386" spans="1:11" s="212" customFormat="1" ht="15" customHeight="1" x14ac:dyDescent="0.2">
      <c r="A386" s="3">
        <v>8054</v>
      </c>
      <c r="B386" s="901">
        <v>45367</v>
      </c>
      <c r="C386" s="216" t="s">
        <v>8455</v>
      </c>
      <c r="D386" s="24" t="s">
        <v>1349</v>
      </c>
      <c r="E386" s="24">
        <v>29</v>
      </c>
      <c r="F386" s="24"/>
      <c r="G386" s="3" t="s">
        <v>749</v>
      </c>
      <c r="H386" s="3">
        <v>38</v>
      </c>
      <c r="I386" s="122" t="s">
        <v>8149</v>
      </c>
      <c r="J386" s="3">
        <f t="shared" si="12"/>
        <v>67</v>
      </c>
      <c r="K386" s="211"/>
    </row>
    <row r="387" spans="1:11" s="212" customFormat="1" ht="15" customHeight="1" x14ac:dyDescent="0.2">
      <c r="A387" s="3">
        <v>8053</v>
      </c>
      <c r="B387" s="901">
        <v>45367</v>
      </c>
      <c r="C387" s="216" t="s">
        <v>8455</v>
      </c>
      <c r="D387" s="24" t="s">
        <v>789</v>
      </c>
      <c r="E387" s="24">
        <v>14</v>
      </c>
      <c r="F387" s="24"/>
      <c r="G387" s="3" t="s">
        <v>515</v>
      </c>
      <c r="H387" s="3">
        <v>20</v>
      </c>
      <c r="I387" s="122"/>
      <c r="J387" s="3">
        <f t="shared" si="12"/>
        <v>34</v>
      </c>
      <c r="K387" s="211"/>
    </row>
    <row r="388" spans="1:11" s="212" customFormat="1" ht="15" customHeight="1" x14ac:dyDescent="0.2">
      <c r="A388" s="3">
        <v>8052</v>
      </c>
      <c r="B388" s="901">
        <v>45367</v>
      </c>
      <c r="C388" s="216" t="s">
        <v>8455</v>
      </c>
      <c r="D388" s="24" t="s">
        <v>1319</v>
      </c>
      <c r="E388" s="24">
        <v>14</v>
      </c>
      <c r="F388" s="24"/>
      <c r="G388" s="3" t="s">
        <v>441</v>
      </c>
      <c r="H388" s="3">
        <v>17</v>
      </c>
      <c r="I388" s="122"/>
      <c r="J388" s="3">
        <f t="shared" si="12"/>
        <v>31</v>
      </c>
      <c r="K388" s="211"/>
    </row>
    <row r="389" spans="1:11" s="212" customFormat="1" ht="15" customHeight="1" x14ac:dyDescent="0.2">
      <c r="A389" s="3">
        <v>8051</v>
      </c>
      <c r="B389" s="901">
        <v>45367</v>
      </c>
      <c r="C389" s="216" t="s">
        <v>8455</v>
      </c>
      <c r="D389" s="3" t="s">
        <v>379</v>
      </c>
      <c r="E389" s="3">
        <v>33</v>
      </c>
      <c r="F389" s="24"/>
      <c r="G389" s="24" t="s">
        <v>2907</v>
      </c>
      <c r="H389" s="24">
        <v>31</v>
      </c>
      <c r="I389" s="122"/>
      <c r="J389" s="3">
        <f t="shared" si="12"/>
        <v>64</v>
      </c>
      <c r="K389" s="211"/>
    </row>
    <row r="390" spans="1:11" s="212" customFormat="1" ht="15" customHeight="1" x14ac:dyDescent="0.2">
      <c r="A390" s="3">
        <v>8050</v>
      </c>
      <c r="B390" s="901">
        <v>45367</v>
      </c>
      <c r="C390" s="216" t="s">
        <v>8455</v>
      </c>
      <c r="D390" s="3" t="s">
        <v>795</v>
      </c>
      <c r="E390" s="3">
        <v>24</v>
      </c>
      <c r="F390" s="24"/>
      <c r="G390" s="24" t="s">
        <v>516</v>
      </c>
      <c r="H390" s="24">
        <v>21</v>
      </c>
      <c r="I390" s="122"/>
      <c r="J390" s="3">
        <f t="shared" si="12"/>
        <v>45</v>
      </c>
      <c r="K390" s="211"/>
    </row>
    <row r="391" spans="1:11" s="212" customFormat="1" ht="15" customHeight="1" x14ac:dyDescent="0.2">
      <c r="A391" s="3">
        <v>8049</v>
      </c>
      <c r="B391" s="901">
        <v>45367</v>
      </c>
      <c r="C391" s="216" t="s">
        <v>8455</v>
      </c>
      <c r="D391" s="3" t="s">
        <v>7627</v>
      </c>
      <c r="E391" s="3">
        <v>23</v>
      </c>
      <c r="F391" s="24"/>
      <c r="G391" s="24" t="s">
        <v>319</v>
      </c>
      <c r="H391" s="24">
        <v>20</v>
      </c>
      <c r="I391" s="122"/>
      <c r="J391" s="3">
        <f t="shared" si="12"/>
        <v>43</v>
      </c>
      <c r="K391" s="211"/>
    </row>
    <row r="392" spans="1:11" s="212" customFormat="1" ht="15" customHeight="1" x14ac:dyDescent="0.2">
      <c r="A392" s="3">
        <v>8048</v>
      </c>
      <c r="B392" s="901">
        <v>45367</v>
      </c>
      <c r="C392" s="216" t="s">
        <v>8455</v>
      </c>
      <c r="D392" s="24" t="s">
        <v>796</v>
      </c>
      <c r="E392" s="24">
        <v>24</v>
      </c>
      <c r="F392" s="24"/>
      <c r="G392" s="3" t="s">
        <v>439</v>
      </c>
      <c r="H392" s="3">
        <v>28</v>
      </c>
      <c r="I392" s="122"/>
      <c r="J392" s="3">
        <f t="shared" si="12"/>
        <v>52</v>
      </c>
      <c r="K392" s="211"/>
    </row>
    <row r="393" spans="1:11" s="212" customFormat="1" ht="15" customHeight="1" x14ac:dyDescent="0.2">
      <c r="A393" s="3">
        <v>8047</v>
      </c>
      <c r="B393" s="901">
        <v>45367</v>
      </c>
      <c r="C393" s="216" t="s">
        <v>8455</v>
      </c>
      <c r="D393" s="24" t="s">
        <v>442</v>
      </c>
      <c r="E393" s="24">
        <v>3</v>
      </c>
      <c r="F393" s="24"/>
      <c r="G393" s="24" t="s">
        <v>342</v>
      </c>
      <c r="H393" s="24">
        <v>17</v>
      </c>
      <c r="I393" s="122"/>
      <c r="J393" s="3">
        <f t="shared" si="12"/>
        <v>20</v>
      </c>
      <c r="K393" s="211"/>
    </row>
    <row r="394" spans="1:11" s="212" customFormat="1" ht="15" customHeight="1" x14ac:dyDescent="0.2">
      <c r="A394" s="3">
        <v>8046</v>
      </c>
      <c r="B394" s="902">
        <v>45319</v>
      </c>
      <c r="C394" s="903" t="s">
        <v>8143</v>
      </c>
      <c r="D394" s="24" t="s">
        <v>792</v>
      </c>
      <c r="E394" s="24">
        <v>21</v>
      </c>
      <c r="F394" s="214">
        <v>46</v>
      </c>
      <c r="G394" s="3" t="s">
        <v>749</v>
      </c>
      <c r="H394" s="3">
        <v>31</v>
      </c>
      <c r="I394" s="122" t="s">
        <v>3127</v>
      </c>
      <c r="J394" s="3">
        <f t="shared" si="12"/>
        <v>52</v>
      </c>
      <c r="K394" s="211">
        <v>45.21</v>
      </c>
    </row>
    <row r="395" spans="1:11" s="212" customFormat="1" ht="15" customHeight="1" x14ac:dyDescent="0.2">
      <c r="A395" s="3">
        <v>8045</v>
      </c>
      <c r="B395" s="901">
        <v>45311</v>
      </c>
      <c r="C395" s="215" t="s">
        <v>8142</v>
      </c>
      <c r="D395" s="24" t="s">
        <v>795</v>
      </c>
      <c r="E395" s="24">
        <v>17</v>
      </c>
      <c r="F395" s="208"/>
      <c r="G395" s="3" t="s">
        <v>749</v>
      </c>
      <c r="H395" s="3">
        <v>27</v>
      </c>
      <c r="I395" s="122"/>
      <c r="J395" s="3">
        <f t="shared" si="12"/>
        <v>44</v>
      </c>
      <c r="K395" s="211"/>
    </row>
    <row r="396" spans="1:11" s="212" customFormat="1" ht="15" customHeight="1" x14ac:dyDescent="0.2">
      <c r="A396" s="3">
        <v>8044</v>
      </c>
      <c r="B396" s="901">
        <v>45311</v>
      </c>
      <c r="C396" s="215" t="s">
        <v>8142</v>
      </c>
      <c r="D396" s="3" t="s">
        <v>792</v>
      </c>
      <c r="E396" s="3">
        <v>27</v>
      </c>
      <c r="F396" s="208"/>
      <c r="G396" s="24" t="s">
        <v>439</v>
      </c>
      <c r="H396" s="24">
        <v>13</v>
      </c>
      <c r="I396" s="122" t="s">
        <v>7903</v>
      </c>
      <c r="J396" s="3">
        <f t="shared" si="12"/>
        <v>40</v>
      </c>
      <c r="K396" s="211"/>
    </row>
    <row r="397" spans="1:11" s="212" customFormat="1" ht="15" customHeight="1" x14ac:dyDescent="0.2">
      <c r="A397" s="3">
        <v>8043</v>
      </c>
      <c r="B397" s="902">
        <v>45304</v>
      </c>
      <c r="C397" s="903" t="s">
        <v>8141</v>
      </c>
      <c r="D397" s="24" t="s">
        <v>794</v>
      </c>
      <c r="E397" s="24">
        <v>9</v>
      </c>
      <c r="F397" s="208"/>
      <c r="G397" s="3" t="s">
        <v>749</v>
      </c>
      <c r="H397" s="3">
        <v>44</v>
      </c>
      <c r="I397" s="122"/>
      <c r="J397" s="3">
        <f t="shared" si="12"/>
        <v>53</v>
      </c>
      <c r="K397" s="211"/>
    </row>
    <row r="398" spans="1:11" s="212" customFormat="1" ht="15" customHeight="1" x14ac:dyDescent="0.2">
      <c r="A398" s="3">
        <v>8042</v>
      </c>
      <c r="B398" s="902">
        <v>45304</v>
      </c>
      <c r="C398" s="903" t="s">
        <v>8141</v>
      </c>
      <c r="D398" s="24" t="s">
        <v>1349</v>
      </c>
      <c r="E398" s="24">
        <v>9</v>
      </c>
      <c r="F398" s="208"/>
      <c r="G398" s="3" t="s">
        <v>139</v>
      </c>
      <c r="H398" s="3">
        <v>31</v>
      </c>
      <c r="I398" s="122"/>
      <c r="J398" s="3">
        <f t="shared" si="12"/>
        <v>40</v>
      </c>
      <c r="K398" s="211"/>
    </row>
    <row r="399" spans="1:11" s="212" customFormat="1" ht="15" customHeight="1" x14ac:dyDescent="0.2">
      <c r="A399" s="3">
        <v>8041</v>
      </c>
      <c r="B399" s="902">
        <v>45304</v>
      </c>
      <c r="C399" s="903" t="s">
        <v>8141</v>
      </c>
      <c r="D399" s="24" t="s">
        <v>789</v>
      </c>
      <c r="E399" s="24">
        <v>7</v>
      </c>
      <c r="F399" s="208"/>
      <c r="G399" s="3" t="s">
        <v>256</v>
      </c>
      <c r="H399" s="3">
        <v>31</v>
      </c>
      <c r="I399" s="122" t="s">
        <v>7601</v>
      </c>
      <c r="J399" s="3">
        <f t="shared" si="12"/>
        <v>38</v>
      </c>
      <c r="K399" s="211"/>
    </row>
    <row r="400" spans="1:11" s="212" customFormat="1" ht="15" customHeight="1" x14ac:dyDescent="0.2">
      <c r="A400" s="3">
        <v>8040</v>
      </c>
      <c r="B400" s="902">
        <v>45304</v>
      </c>
      <c r="C400" s="903" t="s">
        <v>8141</v>
      </c>
      <c r="D400" s="24" t="s">
        <v>2907</v>
      </c>
      <c r="E400" s="24">
        <v>14</v>
      </c>
      <c r="F400" s="208"/>
      <c r="G400" s="3" t="s">
        <v>439</v>
      </c>
      <c r="H400" s="3">
        <v>23</v>
      </c>
      <c r="I400" s="122"/>
      <c r="J400" s="3">
        <f t="shared" si="12"/>
        <v>37</v>
      </c>
      <c r="K400" s="211"/>
    </row>
    <row r="401" spans="1:11" s="212" customFormat="1" ht="15" customHeight="1" x14ac:dyDescent="0.2">
      <c r="A401" s="3">
        <v>8039</v>
      </c>
      <c r="B401" s="901">
        <v>45297</v>
      </c>
      <c r="C401" s="215" t="s">
        <v>8140</v>
      </c>
      <c r="D401" s="24" t="s">
        <v>4956</v>
      </c>
      <c r="E401" s="24">
        <v>25</v>
      </c>
      <c r="F401" s="24"/>
      <c r="G401" s="3" t="s">
        <v>749</v>
      </c>
      <c r="H401" s="3">
        <v>28</v>
      </c>
      <c r="I401" s="122"/>
      <c r="J401" s="3">
        <f t="shared" si="12"/>
        <v>53</v>
      </c>
      <c r="K401" s="211"/>
    </row>
    <row r="402" spans="1:11" s="212" customFormat="1" ht="15" customHeight="1" x14ac:dyDescent="0.2">
      <c r="A402" s="3">
        <v>8038</v>
      </c>
      <c r="B402" s="901">
        <v>45297</v>
      </c>
      <c r="C402" s="215" t="s">
        <v>8140</v>
      </c>
      <c r="D402" s="24" t="s">
        <v>1351</v>
      </c>
      <c r="E402" s="24">
        <v>31</v>
      </c>
      <c r="F402" s="24" t="s">
        <v>773</v>
      </c>
      <c r="G402" s="3" t="s">
        <v>516</v>
      </c>
      <c r="H402" s="3">
        <v>37</v>
      </c>
      <c r="I402" s="122"/>
      <c r="J402" s="3">
        <f t="shared" si="12"/>
        <v>68</v>
      </c>
      <c r="K402" s="211"/>
    </row>
    <row r="403" spans="1:11" s="212" customFormat="1" ht="15" customHeight="1" x14ac:dyDescent="0.2">
      <c r="A403" s="3">
        <v>8037</v>
      </c>
      <c r="B403" s="901">
        <v>45297</v>
      </c>
      <c r="C403" s="215" t="s">
        <v>8140</v>
      </c>
      <c r="D403" s="3" t="s">
        <v>441</v>
      </c>
      <c r="E403" s="3">
        <v>35</v>
      </c>
      <c r="F403" s="24"/>
      <c r="G403" s="24" t="s">
        <v>400</v>
      </c>
      <c r="H403" s="24">
        <v>12</v>
      </c>
      <c r="I403" s="122"/>
      <c r="J403" s="3">
        <f t="shared" si="12"/>
        <v>47</v>
      </c>
      <c r="K403" s="211"/>
    </row>
    <row r="404" spans="1:11" s="212" customFormat="1" ht="15" customHeight="1" x14ac:dyDescent="0.2">
      <c r="A404" s="3">
        <v>8036</v>
      </c>
      <c r="B404" s="901">
        <v>45297</v>
      </c>
      <c r="C404" s="215" t="s">
        <v>8140</v>
      </c>
      <c r="D404" s="3" t="s">
        <v>795</v>
      </c>
      <c r="E404" s="3">
        <v>31</v>
      </c>
      <c r="F404" s="24"/>
      <c r="G404" s="24" t="s">
        <v>386</v>
      </c>
      <c r="H404" s="24">
        <v>21</v>
      </c>
      <c r="I404" s="122"/>
      <c r="J404" s="3">
        <f t="shared" si="12"/>
        <v>52</v>
      </c>
      <c r="K404" s="211"/>
    </row>
    <row r="405" spans="1:11" s="212" customFormat="1" ht="15" customHeight="1" x14ac:dyDescent="0.2">
      <c r="A405" s="3">
        <v>8035</v>
      </c>
      <c r="B405" s="901">
        <v>45297</v>
      </c>
      <c r="C405" s="215" t="s">
        <v>8140</v>
      </c>
      <c r="D405" s="24" t="s">
        <v>397</v>
      </c>
      <c r="E405" s="24">
        <v>21</v>
      </c>
      <c r="F405" s="24"/>
      <c r="G405" s="3" t="s">
        <v>2907</v>
      </c>
      <c r="H405" s="3">
        <v>30</v>
      </c>
      <c r="I405" s="122"/>
      <c r="J405" s="3">
        <f t="shared" si="12"/>
        <v>51</v>
      </c>
      <c r="K405" s="211"/>
    </row>
    <row r="406" spans="1:11" s="212" customFormat="1" ht="15" customHeight="1" x14ac:dyDescent="0.2">
      <c r="A406" s="3">
        <v>8034</v>
      </c>
      <c r="B406" s="901">
        <v>45297</v>
      </c>
      <c r="C406" s="215" t="s">
        <v>8140</v>
      </c>
      <c r="D406" s="24" t="s">
        <v>792</v>
      </c>
      <c r="E406" s="24">
        <v>7</v>
      </c>
      <c r="F406" s="24"/>
      <c r="G406" s="3" t="s">
        <v>439</v>
      </c>
      <c r="H406" s="3">
        <v>19</v>
      </c>
      <c r="I406" s="122"/>
      <c r="J406" s="3">
        <f t="shared" si="12"/>
        <v>26</v>
      </c>
      <c r="K406" s="211"/>
    </row>
    <row r="407" spans="1:11" s="212" customFormat="1" ht="15" customHeight="1" x14ac:dyDescent="0.2">
      <c r="A407" s="3">
        <v>8033</v>
      </c>
      <c r="B407" s="901">
        <v>45297</v>
      </c>
      <c r="C407" s="215" t="s">
        <v>8140</v>
      </c>
      <c r="D407" s="24" t="s">
        <v>1349</v>
      </c>
      <c r="E407" s="24">
        <v>7</v>
      </c>
      <c r="F407" s="24"/>
      <c r="G407" s="3" t="s">
        <v>121</v>
      </c>
      <c r="H407" s="3">
        <v>24</v>
      </c>
      <c r="I407" s="122"/>
      <c r="J407" s="3">
        <f t="shared" si="12"/>
        <v>31</v>
      </c>
      <c r="K407" s="211"/>
    </row>
    <row r="408" spans="1:11" s="212" customFormat="1" ht="15" customHeight="1" x14ac:dyDescent="0.2">
      <c r="A408" s="3">
        <v>8032</v>
      </c>
      <c r="B408" s="901">
        <v>45297</v>
      </c>
      <c r="C408" s="215" t="s">
        <v>8140</v>
      </c>
      <c r="D408" s="24" t="s">
        <v>442</v>
      </c>
      <c r="E408" s="24">
        <v>35</v>
      </c>
      <c r="F408" s="24"/>
      <c r="G408" s="3" t="s">
        <v>1319</v>
      </c>
      <c r="H408" s="3">
        <v>38</v>
      </c>
      <c r="I408" s="122" t="s">
        <v>8160</v>
      </c>
      <c r="J408" s="3">
        <f t="shared" si="12"/>
        <v>73</v>
      </c>
      <c r="K408" s="211"/>
    </row>
    <row r="409" spans="1:11" s="212" customFormat="1" ht="15" customHeight="1" x14ac:dyDescent="0.2">
      <c r="A409" s="3">
        <v>8031</v>
      </c>
      <c r="B409" s="901">
        <v>45297</v>
      </c>
      <c r="C409" s="215" t="s">
        <v>8140</v>
      </c>
      <c r="D409" s="24" t="s">
        <v>515</v>
      </c>
      <c r="E409" s="24">
        <v>10</v>
      </c>
      <c r="F409" s="24"/>
      <c r="G409" s="3" t="s">
        <v>7627</v>
      </c>
      <c r="H409" s="3">
        <v>13</v>
      </c>
      <c r="I409" s="122"/>
      <c r="J409" s="3">
        <f t="shared" si="12"/>
        <v>23</v>
      </c>
      <c r="K409" s="211"/>
    </row>
    <row r="410" spans="1:11" s="212" customFormat="1" ht="15" customHeight="1" x14ac:dyDescent="0.2">
      <c r="A410" s="3">
        <v>8030</v>
      </c>
      <c r="B410" s="902">
        <v>45290</v>
      </c>
      <c r="C410" s="903" t="s">
        <v>8139</v>
      </c>
      <c r="D410" s="3" t="s">
        <v>166</v>
      </c>
      <c r="E410" s="3">
        <v>37</v>
      </c>
      <c r="F410" s="24" t="s">
        <v>773</v>
      </c>
      <c r="G410" s="24" t="s">
        <v>1319</v>
      </c>
      <c r="H410" s="24">
        <v>31</v>
      </c>
      <c r="I410" s="122" t="s">
        <v>8158</v>
      </c>
      <c r="J410" s="3">
        <f t="shared" si="12"/>
        <v>68</v>
      </c>
      <c r="K410" s="211"/>
    </row>
    <row r="411" spans="1:11" s="212" customFormat="1" ht="15" customHeight="1" x14ac:dyDescent="0.2">
      <c r="A411" s="3">
        <v>8029</v>
      </c>
      <c r="B411" s="902">
        <v>45290</v>
      </c>
      <c r="C411" s="903" t="s">
        <v>8139</v>
      </c>
      <c r="D411" s="3" t="s">
        <v>1351</v>
      </c>
      <c r="E411" s="3">
        <v>34</v>
      </c>
      <c r="F411" s="24"/>
      <c r="G411" s="24" t="s">
        <v>4956</v>
      </c>
      <c r="H411" s="24">
        <v>21</v>
      </c>
      <c r="I411" s="122"/>
      <c r="J411" s="3">
        <f t="shared" si="12"/>
        <v>55</v>
      </c>
      <c r="K411" s="211"/>
    </row>
    <row r="412" spans="1:11" s="212" customFormat="1" ht="15" customHeight="1" x14ac:dyDescent="0.2">
      <c r="A412" s="3">
        <v>8028</v>
      </c>
      <c r="B412" s="902">
        <v>45290</v>
      </c>
      <c r="C412" s="903" t="s">
        <v>8139</v>
      </c>
      <c r="D412" s="24" t="s">
        <v>794</v>
      </c>
      <c r="E412" s="24">
        <v>18</v>
      </c>
      <c r="F412" s="24"/>
      <c r="G412" s="3" t="s">
        <v>400</v>
      </c>
      <c r="H412" s="3">
        <v>34</v>
      </c>
      <c r="I412" s="122"/>
      <c r="J412" s="3">
        <f t="shared" ref="J412:J475" si="13">E412+H412</f>
        <v>52</v>
      </c>
      <c r="K412" s="211"/>
    </row>
    <row r="413" spans="1:11" s="212" customFormat="1" ht="15" customHeight="1" x14ac:dyDescent="0.2">
      <c r="A413" s="3">
        <v>8027</v>
      </c>
      <c r="B413" s="902">
        <v>45290</v>
      </c>
      <c r="C413" s="903" t="s">
        <v>8139</v>
      </c>
      <c r="D413" s="3" t="s">
        <v>7627</v>
      </c>
      <c r="E413" s="3">
        <v>21</v>
      </c>
      <c r="F413" s="24"/>
      <c r="G413" s="24" t="s">
        <v>397</v>
      </c>
      <c r="H413" s="24">
        <v>10</v>
      </c>
      <c r="I413" s="122"/>
      <c r="J413" s="3">
        <f t="shared" si="13"/>
        <v>31</v>
      </c>
      <c r="K413" s="211"/>
    </row>
    <row r="414" spans="1:11" s="212" customFormat="1" ht="15" customHeight="1" x14ac:dyDescent="0.2">
      <c r="A414" s="3">
        <v>8026</v>
      </c>
      <c r="B414" s="902">
        <v>45290</v>
      </c>
      <c r="C414" s="903" t="s">
        <v>8139</v>
      </c>
      <c r="D414" s="24" t="s">
        <v>2907</v>
      </c>
      <c r="E414" s="24">
        <v>21</v>
      </c>
      <c r="F414" s="24"/>
      <c r="G414" s="3" t="s">
        <v>256</v>
      </c>
      <c r="H414" s="3">
        <v>40</v>
      </c>
      <c r="I414" s="122"/>
      <c r="J414" s="3">
        <f t="shared" si="13"/>
        <v>61</v>
      </c>
      <c r="K414" s="211"/>
    </row>
    <row r="415" spans="1:11" s="212" customFormat="1" ht="15" customHeight="1" x14ac:dyDescent="0.2">
      <c r="A415" s="3">
        <v>8025</v>
      </c>
      <c r="B415" s="902">
        <v>45290</v>
      </c>
      <c r="C415" s="903" t="s">
        <v>8139</v>
      </c>
      <c r="D415" s="24" t="s">
        <v>796</v>
      </c>
      <c r="E415" s="24">
        <v>21</v>
      </c>
      <c r="F415" s="24"/>
      <c r="G415" s="3" t="s">
        <v>139</v>
      </c>
      <c r="H415" s="3">
        <v>28</v>
      </c>
      <c r="I415" s="122"/>
      <c r="J415" s="3">
        <f t="shared" si="13"/>
        <v>49</v>
      </c>
      <c r="K415" s="211"/>
    </row>
    <row r="416" spans="1:11" s="212" customFormat="1" ht="15" customHeight="1" x14ac:dyDescent="0.2">
      <c r="A416" s="3">
        <v>8024</v>
      </c>
      <c r="B416" s="902">
        <v>45290</v>
      </c>
      <c r="C416" s="903" t="s">
        <v>8139</v>
      </c>
      <c r="D416" s="24" t="s">
        <v>442</v>
      </c>
      <c r="E416" s="24">
        <v>24</v>
      </c>
      <c r="F416" s="24"/>
      <c r="G416" s="3" t="s">
        <v>1349</v>
      </c>
      <c r="H416" s="3">
        <v>28</v>
      </c>
      <c r="I416" s="122"/>
      <c r="J416" s="3">
        <f t="shared" si="13"/>
        <v>52</v>
      </c>
      <c r="K416" s="211"/>
    </row>
    <row r="417" spans="1:11" s="212" customFormat="1" ht="15" customHeight="1" x14ac:dyDescent="0.2">
      <c r="A417" s="3">
        <v>8023</v>
      </c>
      <c r="B417" s="902">
        <v>45290</v>
      </c>
      <c r="C417" s="903" t="s">
        <v>8139</v>
      </c>
      <c r="D417" s="24" t="s">
        <v>515</v>
      </c>
      <c r="E417" s="24">
        <v>17</v>
      </c>
      <c r="F417" s="24"/>
      <c r="G417" s="3" t="s">
        <v>441</v>
      </c>
      <c r="H417" s="3">
        <v>31</v>
      </c>
      <c r="I417" s="122"/>
      <c r="J417" s="3">
        <f t="shared" si="13"/>
        <v>48</v>
      </c>
      <c r="K417" s="211"/>
    </row>
    <row r="418" spans="1:11" s="212" customFormat="1" ht="15" customHeight="1" x14ac:dyDescent="0.2">
      <c r="A418" s="3">
        <v>8022</v>
      </c>
      <c r="B418" s="902">
        <v>45290</v>
      </c>
      <c r="C418" s="903" t="s">
        <v>8139</v>
      </c>
      <c r="D418" s="3" t="s">
        <v>786</v>
      </c>
      <c r="E418" s="3">
        <v>27</v>
      </c>
      <c r="F418" s="24"/>
      <c r="G418" s="24" t="s">
        <v>749</v>
      </c>
      <c r="H418" s="24">
        <v>22</v>
      </c>
      <c r="I418" s="122"/>
      <c r="J418" s="3">
        <f t="shared" si="13"/>
        <v>49</v>
      </c>
      <c r="K418" s="211"/>
    </row>
    <row r="419" spans="1:11" s="212" customFormat="1" ht="15" customHeight="1" x14ac:dyDescent="0.2">
      <c r="A419" s="3">
        <v>8021</v>
      </c>
      <c r="B419" s="901">
        <v>45283</v>
      </c>
      <c r="C419" s="215" t="s">
        <v>8138</v>
      </c>
      <c r="D419" s="24" t="s">
        <v>1351</v>
      </c>
      <c r="E419" s="24">
        <v>6</v>
      </c>
      <c r="F419" s="24"/>
      <c r="G419" s="3" t="s">
        <v>139</v>
      </c>
      <c r="H419" s="3">
        <v>7</v>
      </c>
      <c r="I419" s="122"/>
      <c r="J419" s="3">
        <f t="shared" si="13"/>
        <v>13</v>
      </c>
      <c r="K419" s="211"/>
    </row>
    <row r="420" spans="1:11" s="212" customFormat="1" ht="15" customHeight="1" x14ac:dyDescent="0.2">
      <c r="A420" s="3">
        <v>8020</v>
      </c>
      <c r="B420" s="901">
        <v>45283</v>
      </c>
      <c r="C420" s="215" t="s">
        <v>8138</v>
      </c>
      <c r="D420" s="3" t="s">
        <v>789</v>
      </c>
      <c r="E420" s="3">
        <v>33</v>
      </c>
      <c r="F420" s="24"/>
      <c r="G420" s="24" t="s">
        <v>4956</v>
      </c>
      <c r="H420" s="24">
        <v>20</v>
      </c>
      <c r="I420" s="122"/>
      <c r="J420" s="3">
        <f t="shared" si="13"/>
        <v>53</v>
      </c>
      <c r="K420" s="211"/>
    </row>
    <row r="421" spans="1:11" s="212" customFormat="1" ht="15" customHeight="1" x14ac:dyDescent="0.2">
      <c r="A421" s="3">
        <v>8019</v>
      </c>
      <c r="B421" s="901">
        <v>45283</v>
      </c>
      <c r="C421" s="215" t="s">
        <v>8138</v>
      </c>
      <c r="D421" s="3" t="s">
        <v>783</v>
      </c>
      <c r="E421" s="3">
        <v>49</v>
      </c>
      <c r="F421" s="24"/>
      <c r="G421" s="24" t="s">
        <v>516</v>
      </c>
      <c r="H421" s="24">
        <v>23</v>
      </c>
      <c r="I421" s="122" t="s">
        <v>3127</v>
      </c>
      <c r="J421" s="3">
        <f t="shared" si="13"/>
        <v>72</v>
      </c>
      <c r="K421" s="211"/>
    </row>
    <row r="422" spans="1:11" s="212" customFormat="1" ht="15" customHeight="1" x14ac:dyDescent="0.2">
      <c r="A422" s="3">
        <v>8018</v>
      </c>
      <c r="B422" s="901">
        <v>45283</v>
      </c>
      <c r="C422" s="215" t="s">
        <v>8138</v>
      </c>
      <c r="D422" s="24" t="s">
        <v>794</v>
      </c>
      <c r="E422" s="24">
        <v>14</v>
      </c>
      <c r="F422" s="24"/>
      <c r="G422" s="3" t="s">
        <v>515</v>
      </c>
      <c r="H422" s="3">
        <v>28</v>
      </c>
      <c r="I422" s="122"/>
      <c r="J422" s="3">
        <f t="shared" si="13"/>
        <v>42</v>
      </c>
      <c r="K422" s="211"/>
    </row>
    <row r="423" spans="1:11" s="212" customFormat="1" ht="15" customHeight="1" x14ac:dyDescent="0.2">
      <c r="A423" s="3">
        <v>8017</v>
      </c>
      <c r="B423" s="901">
        <v>45283</v>
      </c>
      <c r="C423" s="215" t="s">
        <v>8138</v>
      </c>
      <c r="D423" s="3" t="s">
        <v>441</v>
      </c>
      <c r="E423" s="3">
        <v>14</v>
      </c>
      <c r="F423" s="24"/>
      <c r="G423" s="24" t="s">
        <v>121</v>
      </c>
      <c r="H423" s="24">
        <v>12</v>
      </c>
      <c r="I423" s="122"/>
      <c r="J423" s="3">
        <f t="shared" si="13"/>
        <v>26</v>
      </c>
      <c r="K423" s="211"/>
    </row>
    <row r="424" spans="1:11" s="212" customFormat="1" ht="15" customHeight="1" x14ac:dyDescent="0.2">
      <c r="A424" s="3">
        <v>8016</v>
      </c>
      <c r="B424" s="901">
        <v>45283</v>
      </c>
      <c r="C424" s="215" t="s">
        <v>8138</v>
      </c>
      <c r="D424" s="3" t="s">
        <v>795</v>
      </c>
      <c r="E424" s="3">
        <v>20</v>
      </c>
      <c r="F424" s="24"/>
      <c r="G424" s="24" t="s">
        <v>1319</v>
      </c>
      <c r="H424" s="24">
        <v>17</v>
      </c>
      <c r="I424" s="122"/>
      <c r="J424" s="3">
        <f t="shared" si="13"/>
        <v>37</v>
      </c>
      <c r="K424" s="211"/>
    </row>
    <row r="425" spans="1:11" s="212" customFormat="1" ht="15" customHeight="1" x14ac:dyDescent="0.2">
      <c r="A425" s="3">
        <v>8015</v>
      </c>
      <c r="B425" s="901">
        <v>45283</v>
      </c>
      <c r="C425" s="215" t="s">
        <v>8138</v>
      </c>
      <c r="D425" s="3" t="s">
        <v>1349</v>
      </c>
      <c r="E425" s="3">
        <v>41</v>
      </c>
      <c r="F425" s="24"/>
      <c r="G425" s="24" t="s">
        <v>7627</v>
      </c>
      <c r="H425" s="24">
        <v>34</v>
      </c>
      <c r="I425" s="122"/>
      <c r="J425" s="3">
        <f t="shared" si="13"/>
        <v>75</v>
      </c>
      <c r="K425" s="211"/>
    </row>
    <row r="426" spans="1:11" s="212" customFormat="1" ht="15" customHeight="1" x14ac:dyDescent="0.2">
      <c r="A426" s="3">
        <v>8014</v>
      </c>
      <c r="B426" s="901">
        <v>45283</v>
      </c>
      <c r="C426" s="215" t="s">
        <v>8138</v>
      </c>
      <c r="D426" s="3" t="s">
        <v>2907</v>
      </c>
      <c r="E426" s="3">
        <v>47</v>
      </c>
      <c r="F426" s="24"/>
      <c r="G426" s="24" t="s">
        <v>397</v>
      </c>
      <c r="H426" s="24">
        <v>14</v>
      </c>
      <c r="I426" s="122"/>
      <c r="J426" s="3">
        <f t="shared" si="13"/>
        <v>61</v>
      </c>
      <c r="K426" s="211"/>
    </row>
    <row r="427" spans="1:11" s="212" customFormat="1" ht="15" customHeight="1" x14ac:dyDescent="0.2">
      <c r="A427" s="3">
        <v>8013</v>
      </c>
      <c r="B427" s="901">
        <v>45283</v>
      </c>
      <c r="C427" s="215" t="s">
        <v>8138</v>
      </c>
      <c r="D427" s="3" t="s">
        <v>786</v>
      </c>
      <c r="E427" s="3">
        <v>24</v>
      </c>
      <c r="F427" s="24"/>
      <c r="G427" s="24" t="s">
        <v>442</v>
      </c>
      <c r="H427" s="24">
        <v>21</v>
      </c>
      <c r="I427" s="122"/>
      <c r="J427" s="3">
        <f t="shared" si="13"/>
        <v>45</v>
      </c>
      <c r="K427" s="211"/>
    </row>
    <row r="428" spans="1:11" s="212" customFormat="1" ht="15" customHeight="1" x14ac:dyDescent="0.2">
      <c r="A428" s="3">
        <v>8012</v>
      </c>
      <c r="B428" s="902">
        <v>45276</v>
      </c>
      <c r="C428" s="903" t="s">
        <v>8137</v>
      </c>
      <c r="D428" s="3" t="s">
        <v>4956</v>
      </c>
      <c r="E428" s="3">
        <v>14</v>
      </c>
      <c r="F428" s="24"/>
      <c r="G428" s="24" t="s">
        <v>441</v>
      </c>
      <c r="H428" s="24">
        <v>13</v>
      </c>
      <c r="I428" s="122"/>
      <c r="J428" s="3">
        <f t="shared" si="13"/>
        <v>27</v>
      </c>
      <c r="K428" s="211"/>
    </row>
    <row r="429" spans="1:11" s="212" customFormat="1" ht="15" customHeight="1" x14ac:dyDescent="0.2">
      <c r="A429" s="3">
        <v>8011</v>
      </c>
      <c r="B429" s="902">
        <v>45276</v>
      </c>
      <c r="C429" s="903" t="s">
        <v>8137</v>
      </c>
      <c r="D429" s="24" t="s">
        <v>789</v>
      </c>
      <c r="E429" s="24">
        <v>17</v>
      </c>
      <c r="F429" s="24"/>
      <c r="G429" s="3" t="s">
        <v>439</v>
      </c>
      <c r="H429" s="3">
        <v>25</v>
      </c>
      <c r="I429" s="122"/>
      <c r="J429" s="3">
        <f t="shared" si="13"/>
        <v>42</v>
      </c>
      <c r="K429" s="211"/>
    </row>
    <row r="430" spans="1:11" s="212" customFormat="1" ht="15" customHeight="1" x14ac:dyDescent="0.2">
      <c r="A430" s="3">
        <v>8010</v>
      </c>
      <c r="B430" s="902">
        <v>45276</v>
      </c>
      <c r="C430" s="903" t="s">
        <v>8137</v>
      </c>
      <c r="D430" s="24" t="s">
        <v>1319</v>
      </c>
      <c r="E430" s="24">
        <v>21</v>
      </c>
      <c r="F430" s="24"/>
      <c r="G430" s="3" t="s">
        <v>749</v>
      </c>
      <c r="H430" s="3">
        <v>39</v>
      </c>
      <c r="I430" s="122"/>
      <c r="J430" s="3">
        <f t="shared" si="13"/>
        <v>60</v>
      </c>
      <c r="K430" s="211"/>
    </row>
    <row r="431" spans="1:11" s="212" customFormat="1" ht="15" customHeight="1" x14ac:dyDescent="0.2">
      <c r="A431" s="3">
        <v>8009</v>
      </c>
      <c r="B431" s="902">
        <v>45276</v>
      </c>
      <c r="C431" s="903" t="s">
        <v>8137</v>
      </c>
      <c r="D431" s="24" t="s">
        <v>795</v>
      </c>
      <c r="E431" s="24">
        <v>10</v>
      </c>
      <c r="F431" s="24"/>
      <c r="G431" s="3" t="s">
        <v>1349</v>
      </c>
      <c r="H431" s="3">
        <v>20</v>
      </c>
      <c r="I431" s="122"/>
      <c r="J431" s="3">
        <f t="shared" si="13"/>
        <v>30</v>
      </c>
      <c r="K431" s="211"/>
    </row>
    <row r="432" spans="1:11" s="212" customFormat="1" ht="15" customHeight="1" x14ac:dyDescent="0.2">
      <c r="A432" s="3">
        <v>8008</v>
      </c>
      <c r="B432" s="902">
        <v>45276</v>
      </c>
      <c r="C432" s="903" t="s">
        <v>8137</v>
      </c>
      <c r="D432" s="3" t="s">
        <v>7627</v>
      </c>
      <c r="E432" s="3">
        <v>27</v>
      </c>
      <c r="F432" s="24"/>
      <c r="G432" s="24" t="s">
        <v>2907</v>
      </c>
      <c r="H432" s="24">
        <v>7</v>
      </c>
      <c r="I432" s="122"/>
      <c r="J432" s="3">
        <f t="shared" si="13"/>
        <v>34</v>
      </c>
      <c r="K432" s="211"/>
    </row>
    <row r="433" spans="1:11" s="212" customFormat="1" ht="15" customHeight="1" x14ac:dyDescent="0.2">
      <c r="A433" s="3">
        <v>8007</v>
      </c>
      <c r="B433" s="902">
        <v>45276</v>
      </c>
      <c r="C433" s="903" t="s">
        <v>8137</v>
      </c>
      <c r="D433" s="24" t="s">
        <v>397</v>
      </c>
      <c r="E433" s="24">
        <v>10</v>
      </c>
      <c r="F433" s="24"/>
      <c r="G433" s="3" t="s">
        <v>516</v>
      </c>
      <c r="H433" s="3">
        <v>13</v>
      </c>
      <c r="I433" s="122"/>
      <c r="J433" s="3">
        <f t="shared" si="13"/>
        <v>23</v>
      </c>
      <c r="K433" s="211"/>
    </row>
    <row r="434" spans="1:11" s="212" customFormat="1" ht="15" customHeight="1" x14ac:dyDescent="0.2">
      <c r="A434" s="3">
        <v>8006</v>
      </c>
      <c r="B434" s="902">
        <v>45276</v>
      </c>
      <c r="C434" s="903" t="s">
        <v>8137</v>
      </c>
      <c r="D434" s="3" t="s">
        <v>792</v>
      </c>
      <c r="E434" s="3">
        <v>35</v>
      </c>
      <c r="F434" s="24"/>
      <c r="G434" s="24" t="s">
        <v>386</v>
      </c>
      <c r="H434" s="24">
        <v>24</v>
      </c>
      <c r="I434" s="122" t="s">
        <v>7903</v>
      </c>
      <c r="J434" s="3">
        <f t="shared" si="13"/>
        <v>59</v>
      </c>
      <c r="K434" s="211"/>
    </row>
    <row r="435" spans="1:11" s="212" customFormat="1" ht="15" customHeight="1" x14ac:dyDescent="0.2">
      <c r="A435" s="3">
        <v>8005</v>
      </c>
      <c r="B435" s="902">
        <v>45276</v>
      </c>
      <c r="C435" s="903" t="s">
        <v>8137</v>
      </c>
      <c r="D435" s="24" t="s">
        <v>796</v>
      </c>
      <c r="E435" s="24">
        <v>17</v>
      </c>
      <c r="F435" s="24"/>
      <c r="G435" s="3" t="s">
        <v>1351</v>
      </c>
      <c r="H435" s="3">
        <v>34</v>
      </c>
      <c r="I435" s="122"/>
      <c r="J435" s="3">
        <f t="shared" si="13"/>
        <v>51</v>
      </c>
      <c r="K435" s="211"/>
    </row>
    <row r="436" spans="1:11" s="212" customFormat="1" ht="15" customHeight="1" x14ac:dyDescent="0.2">
      <c r="A436" s="3">
        <v>8004</v>
      </c>
      <c r="B436" s="902">
        <v>45276</v>
      </c>
      <c r="C436" s="903" t="s">
        <v>8137</v>
      </c>
      <c r="D436" s="24" t="s">
        <v>442</v>
      </c>
      <c r="E436" s="24">
        <v>13</v>
      </c>
      <c r="F436" s="24"/>
      <c r="G436" s="3" t="s">
        <v>515</v>
      </c>
      <c r="H436" s="3">
        <v>28</v>
      </c>
      <c r="I436" s="122"/>
      <c r="J436" s="3">
        <f t="shared" si="13"/>
        <v>41</v>
      </c>
      <c r="K436" s="211"/>
    </row>
    <row r="437" spans="1:11" s="212" customFormat="1" ht="15" customHeight="1" x14ac:dyDescent="0.2">
      <c r="A437" s="3">
        <v>8003</v>
      </c>
      <c r="B437" s="901">
        <v>45270</v>
      </c>
      <c r="C437" s="215" t="s">
        <v>8136</v>
      </c>
      <c r="D437" s="3" t="s">
        <v>166</v>
      </c>
      <c r="E437" s="3">
        <v>24</v>
      </c>
      <c r="F437" s="24"/>
      <c r="G437" s="24" t="s">
        <v>1351</v>
      </c>
      <c r="H437" s="24">
        <v>14</v>
      </c>
      <c r="I437" s="122" t="s">
        <v>8158</v>
      </c>
      <c r="J437" s="3">
        <f t="shared" si="13"/>
        <v>38</v>
      </c>
      <c r="K437" s="211"/>
    </row>
    <row r="438" spans="1:11" s="212" customFormat="1" ht="15" customHeight="1" x14ac:dyDescent="0.2">
      <c r="A438" s="3">
        <v>8002</v>
      </c>
      <c r="B438" s="901">
        <v>45270</v>
      </c>
      <c r="C438" s="215" t="s">
        <v>8136</v>
      </c>
      <c r="D438" s="24" t="s">
        <v>789</v>
      </c>
      <c r="E438" s="24">
        <v>16</v>
      </c>
      <c r="F438" s="24"/>
      <c r="G438" s="3" t="s">
        <v>1349</v>
      </c>
      <c r="H438" s="3">
        <v>22</v>
      </c>
      <c r="I438" s="122"/>
      <c r="J438" s="3">
        <f t="shared" si="13"/>
        <v>38</v>
      </c>
      <c r="K438" s="211"/>
    </row>
    <row r="439" spans="1:11" s="212" customFormat="1" ht="15" customHeight="1" x14ac:dyDescent="0.2">
      <c r="A439" s="3">
        <v>8001</v>
      </c>
      <c r="B439" s="901">
        <v>45270</v>
      </c>
      <c r="C439" s="215" t="s">
        <v>8136</v>
      </c>
      <c r="D439" s="3" t="s">
        <v>783</v>
      </c>
      <c r="E439" s="3">
        <v>29</v>
      </c>
      <c r="F439" s="24"/>
      <c r="G439" s="24" t="s">
        <v>4956</v>
      </c>
      <c r="H439" s="24">
        <v>12</v>
      </c>
      <c r="I439" s="122"/>
      <c r="J439" s="3">
        <f t="shared" si="13"/>
        <v>41</v>
      </c>
      <c r="K439" s="211"/>
    </row>
    <row r="440" spans="1:11" s="212" customFormat="1" ht="15" customHeight="1" x14ac:dyDescent="0.2">
      <c r="A440" s="3">
        <v>8000</v>
      </c>
      <c r="B440" s="901">
        <v>45270</v>
      </c>
      <c r="C440" s="215" t="s">
        <v>8136</v>
      </c>
      <c r="D440" s="24" t="s">
        <v>441</v>
      </c>
      <c r="E440" s="24">
        <v>15</v>
      </c>
      <c r="F440" s="24"/>
      <c r="G440" s="3" t="s">
        <v>386</v>
      </c>
      <c r="H440" s="3">
        <v>34</v>
      </c>
      <c r="I440" s="122"/>
      <c r="J440" s="3">
        <f t="shared" si="13"/>
        <v>49</v>
      </c>
      <c r="K440" s="211"/>
    </row>
    <row r="441" spans="1:11" s="212" customFormat="1" ht="15" customHeight="1" x14ac:dyDescent="0.2">
      <c r="A441" s="3">
        <v>7999</v>
      </c>
      <c r="B441" s="901">
        <v>45270</v>
      </c>
      <c r="C441" s="215" t="s">
        <v>8136</v>
      </c>
      <c r="D441" s="3" t="s">
        <v>397</v>
      </c>
      <c r="E441" s="3">
        <v>31</v>
      </c>
      <c r="F441" s="24"/>
      <c r="G441" s="24" t="s">
        <v>7627</v>
      </c>
      <c r="H441" s="24">
        <v>27</v>
      </c>
      <c r="I441" s="122"/>
      <c r="J441" s="3">
        <f t="shared" si="13"/>
        <v>58</v>
      </c>
      <c r="K441" s="211"/>
    </row>
    <row r="442" spans="1:11" s="212" customFormat="1" ht="15" customHeight="1" x14ac:dyDescent="0.2">
      <c r="A442" s="3">
        <v>7998</v>
      </c>
      <c r="B442" s="901">
        <v>45270</v>
      </c>
      <c r="C442" s="215" t="s">
        <v>8136</v>
      </c>
      <c r="D442" s="3" t="s">
        <v>796</v>
      </c>
      <c r="E442" s="3">
        <v>23</v>
      </c>
      <c r="F442" s="24"/>
      <c r="G442" s="24" t="s">
        <v>2907</v>
      </c>
      <c r="H442" s="24">
        <v>20</v>
      </c>
      <c r="I442" s="122"/>
      <c r="J442" s="3">
        <f t="shared" si="13"/>
        <v>43</v>
      </c>
      <c r="K442" s="211"/>
    </row>
    <row r="443" spans="1:11" s="212" customFormat="1" ht="15" customHeight="1" x14ac:dyDescent="0.2">
      <c r="A443" s="3">
        <v>7997</v>
      </c>
      <c r="B443" s="901">
        <v>45270</v>
      </c>
      <c r="C443" s="215" t="s">
        <v>8136</v>
      </c>
      <c r="D443" s="3" t="s">
        <v>442</v>
      </c>
      <c r="E443" s="3">
        <v>21</v>
      </c>
      <c r="F443" s="24"/>
      <c r="G443" s="24" t="s">
        <v>256</v>
      </c>
      <c r="H443" s="24">
        <v>7</v>
      </c>
      <c r="I443" s="122"/>
      <c r="J443" s="3">
        <f t="shared" si="13"/>
        <v>28</v>
      </c>
      <c r="K443" s="211"/>
    </row>
    <row r="444" spans="1:11" s="212" customFormat="1" ht="15" customHeight="1" x14ac:dyDescent="0.2">
      <c r="A444" s="3">
        <v>7996</v>
      </c>
      <c r="B444" s="901">
        <v>45270</v>
      </c>
      <c r="C444" s="215" t="s">
        <v>8136</v>
      </c>
      <c r="D444" s="24" t="s">
        <v>515</v>
      </c>
      <c r="E444" s="24">
        <v>23</v>
      </c>
      <c r="F444" s="24"/>
      <c r="G444" s="3" t="s">
        <v>139</v>
      </c>
      <c r="H444" s="3">
        <v>27</v>
      </c>
      <c r="I444" s="122"/>
      <c r="J444" s="3">
        <f t="shared" si="13"/>
        <v>50</v>
      </c>
      <c r="K444" s="211"/>
    </row>
    <row r="445" spans="1:11" s="212" customFormat="1" ht="15" customHeight="1" x14ac:dyDescent="0.2">
      <c r="A445" s="3">
        <v>7995</v>
      </c>
      <c r="B445" s="901">
        <v>45270</v>
      </c>
      <c r="C445" s="215" t="s">
        <v>8136</v>
      </c>
      <c r="D445" s="3" t="s">
        <v>786</v>
      </c>
      <c r="E445" s="3">
        <v>29</v>
      </c>
      <c r="F445" s="24"/>
      <c r="G445" s="24" t="s">
        <v>1319</v>
      </c>
      <c r="H445" s="24">
        <v>16</v>
      </c>
      <c r="I445" s="122"/>
      <c r="J445" s="3">
        <f t="shared" si="13"/>
        <v>45</v>
      </c>
      <c r="K445" s="211"/>
    </row>
    <row r="446" spans="1:11" s="212" customFormat="1" ht="15" customHeight="1" x14ac:dyDescent="0.2">
      <c r="A446" s="3">
        <v>7994</v>
      </c>
      <c r="B446" s="902">
        <v>45263</v>
      </c>
      <c r="C446" s="903" t="s">
        <v>8135</v>
      </c>
      <c r="D446" s="3" t="s">
        <v>794</v>
      </c>
      <c r="E446" s="3">
        <v>25</v>
      </c>
      <c r="F446" s="24"/>
      <c r="G446" s="24" t="s">
        <v>442</v>
      </c>
      <c r="H446" s="24">
        <v>20</v>
      </c>
      <c r="I446" s="122"/>
      <c r="J446" s="3">
        <f t="shared" si="13"/>
        <v>45</v>
      </c>
      <c r="K446" s="211"/>
    </row>
    <row r="447" spans="1:11" s="212" customFormat="1" ht="15" customHeight="1" x14ac:dyDescent="0.2">
      <c r="A447" s="3">
        <v>7993</v>
      </c>
      <c r="B447" s="902">
        <v>45263</v>
      </c>
      <c r="C447" s="903" t="s">
        <v>8135</v>
      </c>
      <c r="D447" s="3" t="s">
        <v>1319</v>
      </c>
      <c r="E447" s="3">
        <v>20</v>
      </c>
      <c r="F447" s="24" t="s">
        <v>773</v>
      </c>
      <c r="G447" s="24" t="s">
        <v>4956</v>
      </c>
      <c r="H447" s="24">
        <v>14</v>
      </c>
      <c r="I447" s="122"/>
      <c r="J447" s="3">
        <f t="shared" si="13"/>
        <v>34</v>
      </c>
      <c r="K447" s="211"/>
    </row>
    <row r="448" spans="1:11" s="212" customFormat="1" ht="15" customHeight="1" x14ac:dyDescent="0.2">
      <c r="A448" s="3">
        <v>7992</v>
      </c>
      <c r="B448" s="902">
        <v>45263</v>
      </c>
      <c r="C448" s="903" t="s">
        <v>8135</v>
      </c>
      <c r="D448" s="24" t="s">
        <v>441</v>
      </c>
      <c r="E448" s="24">
        <v>16</v>
      </c>
      <c r="F448" s="24"/>
      <c r="G448" s="3" t="s">
        <v>516</v>
      </c>
      <c r="H448" s="3">
        <v>33</v>
      </c>
      <c r="I448" s="122"/>
      <c r="J448" s="3">
        <f t="shared" si="13"/>
        <v>49</v>
      </c>
      <c r="K448" s="211"/>
    </row>
    <row r="449" spans="1:11" s="212" customFormat="1" ht="15" customHeight="1" x14ac:dyDescent="0.2">
      <c r="A449" s="3">
        <v>7991</v>
      </c>
      <c r="B449" s="902">
        <v>45263</v>
      </c>
      <c r="C449" s="903" t="s">
        <v>8135</v>
      </c>
      <c r="D449" s="3" t="s">
        <v>795</v>
      </c>
      <c r="E449" s="3">
        <v>21</v>
      </c>
      <c r="F449" s="24"/>
      <c r="G449" s="24" t="s">
        <v>1351</v>
      </c>
      <c r="H449" s="24">
        <v>17</v>
      </c>
      <c r="I449" s="122"/>
      <c r="J449" s="3">
        <f t="shared" si="13"/>
        <v>38</v>
      </c>
      <c r="K449" s="211"/>
    </row>
    <row r="450" spans="1:11" s="212" customFormat="1" ht="15" customHeight="1" x14ac:dyDescent="0.2">
      <c r="A450" s="3">
        <v>7990</v>
      </c>
      <c r="B450" s="902">
        <v>45263</v>
      </c>
      <c r="C450" s="903" t="s">
        <v>8135</v>
      </c>
      <c r="D450" s="24" t="s">
        <v>397</v>
      </c>
      <c r="E450" s="24">
        <v>7</v>
      </c>
      <c r="F450" s="24"/>
      <c r="G450" s="3" t="s">
        <v>515</v>
      </c>
      <c r="H450" s="3">
        <v>35</v>
      </c>
      <c r="I450" s="122"/>
      <c r="J450" s="3">
        <f t="shared" si="13"/>
        <v>42</v>
      </c>
      <c r="K450" s="211"/>
    </row>
    <row r="451" spans="1:11" s="212" customFormat="1" ht="15" customHeight="1" x14ac:dyDescent="0.2">
      <c r="A451" s="3">
        <v>7989</v>
      </c>
      <c r="B451" s="902">
        <v>45263</v>
      </c>
      <c r="C451" s="903" t="s">
        <v>8135</v>
      </c>
      <c r="D451" s="3" t="s">
        <v>792</v>
      </c>
      <c r="E451" s="3">
        <v>41</v>
      </c>
      <c r="F451" s="24"/>
      <c r="G451" s="24" t="s">
        <v>7627</v>
      </c>
      <c r="H451" s="24">
        <v>32</v>
      </c>
      <c r="I451" s="122"/>
      <c r="J451" s="3">
        <f t="shared" si="13"/>
        <v>73</v>
      </c>
      <c r="K451" s="211"/>
    </row>
    <row r="452" spans="1:11" s="212" customFormat="1" ht="15" customHeight="1" x14ac:dyDescent="0.2">
      <c r="A452" s="3">
        <v>7988</v>
      </c>
      <c r="B452" s="902">
        <v>45263</v>
      </c>
      <c r="C452" s="903" t="s">
        <v>8135</v>
      </c>
      <c r="D452" s="24" t="s">
        <v>1349</v>
      </c>
      <c r="E452" s="24">
        <v>21</v>
      </c>
      <c r="F452" s="24"/>
      <c r="G452" s="3" t="s">
        <v>749</v>
      </c>
      <c r="H452" s="3">
        <v>28</v>
      </c>
      <c r="I452" s="122"/>
      <c r="J452" s="3">
        <f t="shared" si="13"/>
        <v>49</v>
      </c>
      <c r="K452" s="211"/>
    </row>
    <row r="453" spans="1:11" s="212" customFormat="1" ht="15" customHeight="1" x14ac:dyDescent="0.2">
      <c r="A453" s="3">
        <v>7987</v>
      </c>
      <c r="B453" s="902">
        <v>45263</v>
      </c>
      <c r="C453" s="903" t="s">
        <v>8135</v>
      </c>
      <c r="D453" s="24" t="s">
        <v>2907</v>
      </c>
      <c r="E453" s="24">
        <v>11</v>
      </c>
      <c r="F453" s="24"/>
      <c r="G453" s="3" t="s">
        <v>400</v>
      </c>
      <c r="H453" s="3">
        <v>23</v>
      </c>
      <c r="I453" s="122"/>
      <c r="J453" s="3">
        <f t="shared" si="13"/>
        <v>34</v>
      </c>
      <c r="K453" s="211"/>
    </row>
    <row r="454" spans="1:11" s="212" customFormat="1" ht="15" customHeight="1" x14ac:dyDescent="0.2">
      <c r="A454" s="3">
        <v>7986</v>
      </c>
      <c r="B454" s="902">
        <v>45263</v>
      </c>
      <c r="C454" s="903" t="s">
        <v>8135</v>
      </c>
      <c r="D454" s="24" t="s">
        <v>796</v>
      </c>
      <c r="E454" s="122">
        <v>0</v>
      </c>
      <c r="F454" s="24"/>
      <c r="G454" s="3" t="s">
        <v>439</v>
      </c>
      <c r="H454" s="3">
        <v>46</v>
      </c>
      <c r="I454" s="122" t="s">
        <v>7904</v>
      </c>
      <c r="J454" s="3">
        <f t="shared" si="13"/>
        <v>46</v>
      </c>
      <c r="K454" s="211"/>
    </row>
    <row r="455" spans="1:11" s="212" customFormat="1" ht="15" customHeight="1" x14ac:dyDescent="0.2">
      <c r="A455" s="3">
        <v>7985</v>
      </c>
      <c r="B455" s="901">
        <v>45255</v>
      </c>
      <c r="C455" s="215" t="s">
        <v>8134</v>
      </c>
      <c r="D455" s="24" t="s">
        <v>4956</v>
      </c>
      <c r="E455" s="24">
        <v>31</v>
      </c>
      <c r="F455" s="24"/>
      <c r="G455" s="3" t="s">
        <v>400</v>
      </c>
      <c r="H455" s="3">
        <v>38</v>
      </c>
      <c r="I455" s="122"/>
      <c r="J455" s="3">
        <f t="shared" si="13"/>
        <v>69</v>
      </c>
      <c r="K455" s="211"/>
    </row>
    <row r="456" spans="1:11" s="212" customFormat="1" ht="15" customHeight="1" x14ac:dyDescent="0.2">
      <c r="A456" s="3">
        <v>7984</v>
      </c>
      <c r="B456" s="901">
        <v>45255</v>
      </c>
      <c r="C456" s="215" t="s">
        <v>8134</v>
      </c>
      <c r="D456" s="24" t="s">
        <v>166</v>
      </c>
      <c r="E456" s="24">
        <v>11</v>
      </c>
      <c r="F456" s="24"/>
      <c r="G456" s="3" t="s">
        <v>749</v>
      </c>
      <c r="H456" s="3">
        <v>49</v>
      </c>
      <c r="I456" s="122"/>
      <c r="J456" s="3">
        <f t="shared" si="13"/>
        <v>60</v>
      </c>
      <c r="K456" s="211"/>
    </row>
    <row r="457" spans="1:11" s="212" customFormat="1" ht="15" customHeight="1" x14ac:dyDescent="0.2">
      <c r="A457" s="3">
        <v>7983</v>
      </c>
      <c r="B457" s="901">
        <v>45255</v>
      </c>
      <c r="C457" s="215" t="s">
        <v>8134</v>
      </c>
      <c r="D457" s="24" t="s">
        <v>1351</v>
      </c>
      <c r="E457" s="24">
        <v>7</v>
      </c>
      <c r="F457" s="24"/>
      <c r="G457" s="3" t="s">
        <v>386</v>
      </c>
      <c r="H457" s="3">
        <v>20</v>
      </c>
      <c r="I457" s="122"/>
      <c r="J457" s="3">
        <f t="shared" si="13"/>
        <v>27</v>
      </c>
      <c r="K457" s="211"/>
    </row>
    <row r="458" spans="1:11" s="212" customFormat="1" ht="15" customHeight="1" x14ac:dyDescent="0.2">
      <c r="A458" s="3">
        <v>7982</v>
      </c>
      <c r="B458" s="901">
        <v>45255</v>
      </c>
      <c r="C458" s="215" t="s">
        <v>8134</v>
      </c>
      <c r="D458" s="3" t="s">
        <v>1319</v>
      </c>
      <c r="E458" s="3">
        <v>30</v>
      </c>
      <c r="F458" s="24"/>
      <c r="G458" s="24" t="s">
        <v>121</v>
      </c>
      <c r="H458" s="24">
        <v>23</v>
      </c>
      <c r="I458" s="122"/>
      <c r="J458" s="3">
        <f t="shared" si="13"/>
        <v>53</v>
      </c>
      <c r="K458" s="211"/>
    </row>
    <row r="459" spans="1:11" s="212" customFormat="1" ht="15" customHeight="1" x14ac:dyDescent="0.2">
      <c r="A459" s="3">
        <v>7981</v>
      </c>
      <c r="B459" s="901">
        <v>45255</v>
      </c>
      <c r="C459" s="215" t="s">
        <v>8134</v>
      </c>
      <c r="D459" s="24" t="s">
        <v>441</v>
      </c>
      <c r="E459" s="24">
        <v>20</v>
      </c>
      <c r="F459" s="24"/>
      <c r="G459" s="3" t="s">
        <v>439</v>
      </c>
      <c r="H459" s="3">
        <v>25</v>
      </c>
      <c r="I459" s="122"/>
      <c r="J459" s="3">
        <f t="shared" si="13"/>
        <v>45</v>
      </c>
      <c r="K459" s="211"/>
    </row>
    <row r="460" spans="1:11" s="212" customFormat="1" ht="15" customHeight="1" x14ac:dyDescent="0.2">
      <c r="A460" s="3">
        <v>7980</v>
      </c>
      <c r="B460" s="901">
        <v>45255</v>
      </c>
      <c r="C460" s="215" t="s">
        <v>8134</v>
      </c>
      <c r="D460" s="3" t="s">
        <v>795</v>
      </c>
      <c r="E460" s="3">
        <v>23</v>
      </c>
      <c r="F460" s="24"/>
      <c r="G460" s="24" t="s">
        <v>515</v>
      </c>
      <c r="H460" s="24">
        <v>17</v>
      </c>
      <c r="I460" s="122"/>
      <c r="J460" s="3">
        <f t="shared" si="13"/>
        <v>40</v>
      </c>
      <c r="K460" s="211"/>
    </row>
    <row r="461" spans="1:11" s="212" customFormat="1" ht="15" customHeight="1" x14ac:dyDescent="0.2">
      <c r="A461" s="3">
        <v>7979</v>
      </c>
      <c r="B461" s="901">
        <v>45255</v>
      </c>
      <c r="C461" s="215" t="s">
        <v>8134</v>
      </c>
      <c r="D461" s="24" t="s">
        <v>792</v>
      </c>
      <c r="E461" s="24">
        <v>10</v>
      </c>
      <c r="F461" s="24" t="s">
        <v>773</v>
      </c>
      <c r="G461" s="3" t="s">
        <v>442</v>
      </c>
      <c r="H461" s="3">
        <v>16</v>
      </c>
      <c r="I461" s="122"/>
      <c r="J461" s="3">
        <f t="shared" si="13"/>
        <v>26</v>
      </c>
      <c r="K461" s="211"/>
    </row>
    <row r="462" spans="1:11" s="212" customFormat="1" ht="15" customHeight="1" x14ac:dyDescent="0.2">
      <c r="A462" s="3">
        <v>7978</v>
      </c>
      <c r="B462" s="901">
        <v>45255</v>
      </c>
      <c r="C462" s="215" t="s">
        <v>8134</v>
      </c>
      <c r="D462" s="3" t="s">
        <v>1349</v>
      </c>
      <c r="E462" s="3">
        <v>21</v>
      </c>
      <c r="F462" s="24"/>
      <c r="G462" s="24" t="s">
        <v>397</v>
      </c>
      <c r="H462" s="24">
        <v>14</v>
      </c>
      <c r="I462" s="122"/>
      <c r="J462" s="3">
        <f t="shared" si="13"/>
        <v>35</v>
      </c>
      <c r="K462" s="211"/>
    </row>
    <row r="463" spans="1:11" s="212" customFormat="1" ht="15" customHeight="1" x14ac:dyDescent="0.2">
      <c r="A463" s="3">
        <v>7977</v>
      </c>
      <c r="B463" s="901">
        <v>45255</v>
      </c>
      <c r="C463" s="215" t="s">
        <v>8134</v>
      </c>
      <c r="D463" s="24" t="s">
        <v>2907</v>
      </c>
      <c r="E463" s="24">
        <v>23</v>
      </c>
      <c r="F463" s="24"/>
      <c r="G463" s="3" t="s">
        <v>7627</v>
      </c>
      <c r="H463" s="3">
        <v>25</v>
      </c>
      <c r="I463" s="122" t="s">
        <v>8154</v>
      </c>
      <c r="J463" s="3">
        <f t="shared" si="13"/>
        <v>48</v>
      </c>
      <c r="K463" s="211"/>
    </row>
    <row r="464" spans="1:11" s="212" customFormat="1" ht="15" customHeight="1" x14ac:dyDescent="0.2">
      <c r="A464" s="3">
        <v>7976</v>
      </c>
      <c r="B464" s="902">
        <v>45248</v>
      </c>
      <c r="C464" s="903" t="s">
        <v>8133</v>
      </c>
      <c r="D464" s="24" t="s">
        <v>4956</v>
      </c>
      <c r="E464" s="24">
        <v>11</v>
      </c>
      <c r="F464" s="24"/>
      <c r="G464" s="3" t="s">
        <v>516</v>
      </c>
      <c r="H464" s="3">
        <v>42</v>
      </c>
      <c r="I464" s="122"/>
      <c r="J464" s="3">
        <f t="shared" si="13"/>
        <v>53</v>
      </c>
      <c r="K464" s="211"/>
    </row>
    <row r="465" spans="1:11" s="212" customFormat="1" ht="15" customHeight="1" x14ac:dyDescent="0.2">
      <c r="A465" s="3">
        <v>7975</v>
      </c>
      <c r="B465" s="902">
        <v>45248</v>
      </c>
      <c r="C465" s="903" t="s">
        <v>8133</v>
      </c>
      <c r="D465" s="3" t="s">
        <v>789</v>
      </c>
      <c r="E465" s="3">
        <v>31</v>
      </c>
      <c r="F465" s="24"/>
      <c r="G465" s="24" t="s">
        <v>1319</v>
      </c>
      <c r="H465" s="24">
        <v>19</v>
      </c>
      <c r="I465" s="122"/>
      <c r="J465" s="3">
        <f t="shared" si="13"/>
        <v>50</v>
      </c>
      <c r="K465" s="211"/>
    </row>
    <row r="466" spans="1:11" s="212" customFormat="1" ht="15" customHeight="1" x14ac:dyDescent="0.2">
      <c r="A466" s="3">
        <v>7974</v>
      </c>
      <c r="B466" s="902">
        <v>45248</v>
      </c>
      <c r="C466" s="903" t="s">
        <v>8133</v>
      </c>
      <c r="D466" s="3" t="s">
        <v>794</v>
      </c>
      <c r="E466" s="3">
        <v>11</v>
      </c>
      <c r="F466" s="24"/>
      <c r="G466" s="24" t="s">
        <v>441</v>
      </c>
      <c r="H466" s="24">
        <v>10</v>
      </c>
      <c r="I466" s="122"/>
      <c r="J466" s="3">
        <f t="shared" si="13"/>
        <v>21</v>
      </c>
      <c r="K466" s="211"/>
    </row>
    <row r="467" spans="1:11" s="212" customFormat="1" ht="15" customHeight="1" x14ac:dyDescent="0.2">
      <c r="A467" s="3">
        <v>7973</v>
      </c>
      <c r="B467" s="902">
        <v>45248</v>
      </c>
      <c r="C467" s="903" t="s">
        <v>8133</v>
      </c>
      <c r="D467" s="24" t="s">
        <v>795</v>
      </c>
      <c r="E467" s="24">
        <v>14</v>
      </c>
      <c r="F467" s="24"/>
      <c r="G467" s="3" t="s">
        <v>749</v>
      </c>
      <c r="H467" s="3">
        <v>18</v>
      </c>
      <c r="I467" s="122"/>
      <c r="J467" s="3">
        <f t="shared" si="13"/>
        <v>32</v>
      </c>
      <c r="K467" s="211"/>
    </row>
    <row r="468" spans="1:11" s="212" customFormat="1" ht="15" customHeight="1" x14ac:dyDescent="0.2">
      <c r="A468" s="3">
        <v>7972</v>
      </c>
      <c r="B468" s="902">
        <v>45248</v>
      </c>
      <c r="C468" s="903" t="s">
        <v>8133</v>
      </c>
      <c r="D468" s="24" t="s">
        <v>7627</v>
      </c>
      <c r="E468" s="24">
        <v>18</v>
      </c>
      <c r="F468" s="24"/>
      <c r="G468" s="3" t="s">
        <v>1349</v>
      </c>
      <c r="H468" s="3">
        <v>34</v>
      </c>
      <c r="I468" s="122"/>
      <c r="J468" s="3">
        <f t="shared" si="13"/>
        <v>52</v>
      </c>
      <c r="K468" s="211"/>
    </row>
    <row r="469" spans="1:11" s="212" customFormat="1" ht="15" customHeight="1" x14ac:dyDescent="0.2">
      <c r="A469" s="3">
        <v>7971</v>
      </c>
      <c r="B469" s="902">
        <v>45248</v>
      </c>
      <c r="C469" s="903" t="s">
        <v>8133</v>
      </c>
      <c r="D469" s="3" t="s">
        <v>792</v>
      </c>
      <c r="E469" s="3">
        <v>28</v>
      </c>
      <c r="F469" s="24"/>
      <c r="G469" s="24" t="s">
        <v>2907</v>
      </c>
      <c r="H469" s="24">
        <v>23</v>
      </c>
      <c r="I469" s="122"/>
      <c r="J469" s="3">
        <f t="shared" si="13"/>
        <v>51</v>
      </c>
      <c r="K469" s="211"/>
    </row>
    <row r="470" spans="1:11" s="212" customFormat="1" ht="15" customHeight="1" x14ac:dyDescent="0.2">
      <c r="A470" s="3">
        <v>7970</v>
      </c>
      <c r="B470" s="902">
        <v>45248</v>
      </c>
      <c r="C470" s="903" t="s">
        <v>8133</v>
      </c>
      <c r="D470" s="24" t="s">
        <v>796</v>
      </c>
      <c r="E470" s="24">
        <v>6</v>
      </c>
      <c r="F470" s="24"/>
      <c r="G470" s="3" t="s">
        <v>515</v>
      </c>
      <c r="H470" s="3">
        <v>13</v>
      </c>
      <c r="I470" s="122"/>
      <c r="J470" s="3">
        <f t="shared" si="13"/>
        <v>19</v>
      </c>
      <c r="K470" s="211"/>
    </row>
    <row r="471" spans="1:11" s="212" customFormat="1" ht="15" customHeight="1" x14ac:dyDescent="0.2">
      <c r="A471" s="3">
        <v>7969</v>
      </c>
      <c r="B471" s="902">
        <v>45248</v>
      </c>
      <c r="C471" s="903" t="s">
        <v>8133</v>
      </c>
      <c r="D471" s="24" t="s">
        <v>442</v>
      </c>
      <c r="E471" s="24">
        <v>28</v>
      </c>
      <c r="F471" s="24"/>
      <c r="G471" s="3" t="s">
        <v>1351</v>
      </c>
      <c r="H471" s="3">
        <v>42</v>
      </c>
      <c r="I471" s="122" t="s">
        <v>8152</v>
      </c>
      <c r="J471" s="3">
        <f t="shared" si="13"/>
        <v>70</v>
      </c>
      <c r="K471" s="211"/>
    </row>
    <row r="472" spans="1:11" s="212" customFormat="1" ht="15" customHeight="1" x14ac:dyDescent="0.2">
      <c r="A472" s="3">
        <v>7968</v>
      </c>
      <c r="B472" s="902">
        <v>45248</v>
      </c>
      <c r="C472" s="903" t="s">
        <v>8133</v>
      </c>
      <c r="D472" s="24" t="s">
        <v>786</v>
      </c>
      <c r="E472" s="24">
        <v>24</v>
      </c>
      <c r="F472" s="24" t="s">
        <v>773</v>
      </c>
      <c r="G472" s="3" t="s">
        <v>397</v>
      </c>
      <c r="H472" s="3">
        <v>30</v>
      </c>
      <c r="I472" s="122"/>
      <c r="J472" s="3">
        <f t="shared" si="13"/>
        <v>54</v>
      </c>
      <c r="K472" s="211"/>
    </row>
    <row r="473" spans="1:11" s="212" customFormat="1" ht="15" customHeight="1" x14ac:dyDescent="0.2">
      <c r="A473" s="3">
        <v>7967</v>
      </c>
      <c r="B473" s="901">
        <v>45242</v>
      </c>
      <c r="C473" s="215" t="s">
        <v>8132</v>
      </c>
      <c r="D473" s="24" t="s">
        <v>166</v>
      </c>
      <c r="E473" s="122">
        <v>0</v>
      </c>
      <c r="F473" s="24"/>
      <c r="G473" s="3" t="s">
        <v>256</v>
      </c>
      <c r="H473" s="3">
        <v>26</v>
      </c>
      <c r="I473" s="122"/>
      <c r="J473" s="3">
        <f t="shared" si="13"/>
        <v>26</v>
      </c>
      <c r="K473" s="211"/>
    </row>
    <row r="474" spans="1:11" s="212" customFormat="1" ht="15" customHeight="1" x14ac:dyDescent="0.2">
      <c r="A474" s="3">
        <v>7966</v>
      </c>
      <c r="B474" s="901">
        <v>45242</v>
      </c>
      <c r="C474" s="215" t="s">
        <v>8132</v>
      </c>
      <c r="D474" s="3" t="s">
        <v>783</v>
      </c>
      <c r="E474" s="3">
        <v>21</v>
      </c>
      <c r="F474" s="24"/>
      <c r="G474" s="24" t="s">
        <v>1351</v>
      </c>
      <c r="H474" s="24">
        <v>14</v>
      </c>
      <c r="I474" s="122"/>
      <c r="J474" s="3">
        <f t="shared" si="13"/>
        <v>35</v>
      </c>
      <c r="K474" s="211"/>
    </row>
    <row r="475" spans="1:11" s="212" customFormat="1" ht="15" customHeight="1" x14ac:dyDescent="0.2">
      <c r="A475" s="3">
        <v>7965</v>
      </c>
      <c r="B475" s="901">
        <v>45242</v>
      </c>
      <c r="C475" s="215" t="s">
        <v>8132</v>
      </c>
      <c r="D475" s="24" t="s">
        <v>1319</v>
      </c>
      <c r="E475" s="24">
        <v>16</v>
      </c>
      <c r="F475" s="24"/>
      <c r="G475" s="3" t="s">
        <v>386</v>
      </c>
      <c r="H475" s="3">
        <v>30</v>
      </c>
      <c r="I475" s="122"/>
      <c r="J475" s="3">
        <f t="shared" si="13"/>
        <v>46</v>
      </c>
      <c r="K475" s="211"/>
    </row>
    <row r="476" spans="1:11" s="212" customFormat="1" ht="15" customHeight="1" x14ac:dyDescent="0.2">
      <c r="A476" s="3">
        <v>7964</v>
      </c>
      <c r="B476" s="901">
        <v>45242</v>
      </c>
      <c r="C476" s="215" t="s">
        <v>8132</v>
      </c>
      <c r="D476" s="24" t="s">
        <v>7627</v>
      </c>
      <c r="E476" s="24">
        <v>9</v>
      </c>
      <c r="F476" s="24"/>
      <c r="G476" s="3" t="s">
        <v>139</v>
      </c>
      <c r="H476" s="3">
        <v>14</v>
      </c>
      <c r="I476" s="122"/>
      <c r="J476" s="3">
        <f t="shared" ref="J476:J539" si="14">E476+H476</f>
        <v>23</v>
      </c>
      <c r="K476" s="211"/>
    </row>
    <row r="477" spans="1:11" s="212" customFormat="1" ht="15" customHeight="1" x14ac:dyDescent="0.2">
      <c r="A477" s="3">
        <v>7963</v>
      </c>
      <c r="B477" s="901">
        <v>45242</v>
      </c>
      <c r="C477" s="215" t="s">
        <v>8132</v>
      </c>
      <c r="D477" s="24" t="s">
        <v>397</v>
      </c>
      <c r="E477" s="24">
        <v>7</v>
      </c>
      <c r="F477" s="24"/>
      <c r="G477" s="3" t="s">
        <v>4956</v>
      </c>
      <c r="H477" s="3">
        <v>28</v>
      </c>
      <c r="I477" s="122"/>
      <c r="J477" s="3">
        <f t="shared" si="14"/>
        <v>35</v>
      </c>
      <c r="K477" s="211"/>
    </row>
    <row r="478" spans="1:11" s="212" customFormat="1" ht="15" customHeight="1" x14ac:dyDescent="0.2">
      <c r="A478" s="3">
        <v>7962</v>
      </c>
      <c r="B478" s="901">
        <v>45242</v>
      </c>
      <c r="C478" s="215" t="s">
        <v>8132</v>
      </c>
      <c r="D478" s="24" t="s">
        <v>1349</v>
      </c>
      <c r="E478" s="24">
        <v>28</v>
      </c>
      <c r="F478" s="24"/>
      <c r="G478" s="3" t="s">
        <v>441</v>
      </c>
      <c r="H478" s="3">
        <v>34</v>
      </c>
      <c r="I478" s="122"/>
      <c r="J478" s="3">
        <f t="shared" si="14"/>
        <v>62</v>
      </c>
      <c r="K478" s="211"/>
    </row>
    <row r="479" spans="1:11" s="212" customFormat="1" ht="15" customHeight="1" x14ac:dyDescent="0.2">
      <c r="A479" s="3">
        <v>7961</v>
      </c>
      <c r="B479" s="901">
        <v>45242</v>
      </c>
      <c r="C479" s="215" t="s">
        <v>8132</v>
      </c>
      <c r="D479" s="3" t="s">
        <v>2907</v>
      </c>
      <c r="E479" s="3">
        <v>28</v>
      </c>
      <c r="F479" s="24"/>
      <c r="G479" s="24" t="s">
        <v>442</v>
      </c>
      <c r="H479" s="24">
        <v>20</v>
      </c>
      <c r="I479" s="122"/>
      <c r="J479" s="3">
        <f t="shared" si="14"/>
        <v>48</v>
      </c>
      <c r="K479" s="211"/>
    </row>
    <row r="480" spans="1:11" s="212" customFormat="1" ht="15" customHeight="1" x14ac:dyDescent="0.2">
      <c r="A480" s="3">
        <v>7960</v>
      </c>
      <c r="B480" s="901">
        <v>45242</v>
      </c>
      <c r="C480" s="215" t="s">
        <v>8132</v>
      </c>
      <c r="D480" s="24" t="s">
        <v>515</v>
      </c>
      <c r="E480" s="24">
        <v>28</v>
      </c>
      <c r="F480" s="24" t="s">
        <v>773</v>
      </c>
      <c r="G480" s="3" t="s">
        <v>400</v>
      </c>
      <c r="H480" s="3">
        <v>34</v>
      </c>
      <c r="I480" s="122" t="s">
        <v>7619</v>
      </c>
      <c r="J480" s="3">
        <f t="shared" si="14"/>
        <v>62</v>
      </c>
      <c r="K480" s="211"/>
    </row>
    <row r="481" spans="1:11" s="212" customFormat="1" ht="15" customHeight="1" x14ac:dyDescent="0.2">
      <c r="A481" s="3">
        <v>7959</v>
      </c>
      <c r="B481" s="901">
        <v>45242</v>
      </c>
      <c r="C481" s="215" t="s">
        <v>8132</v>
      </c>
      <c r="D481" s="3" t="s">
        <v>786</v>
      </c>
      <c r="E481" s="3">
        <v>41</v>
      </c>
      <c r="F481" s="24"/>
      <c r="G481" s="24" t="s">
        <v>121</v>
      </c>
      <c r="H481" s="24">
        <v>6</v>
      </c>
      <c r="I481" s="122"/>
      <c r="J481" s="3">
        <f t="shared" si="14"/>
        <v>47</v>
      </c>
      <c r="K481" s="211"/>
    </row>
    <row r="482" spans="1:11" s="212" customFormat="1" ht="15" customHeight="1" x14ac:dyDescent="0.2">
      <c r="A482" s="3">
        <v>7958</v>
      </c>
      <c r="B482" s="902">
        <v>45235</v>
      </c>
      <c r="C482" s="903" t="s">
        <v>8131</v>
      </c>
      <c r="D482" s="3" t="s">
        <v>166</v>
      </c>
      <c r="E482" s="3">
        <v>30</v>
      </c>
      <c r="F482" s="24"/>
      <c r="G482" s="24" t="s">
        <v>442</v>
      </c>
      <c r="H482" s="24">
        <v>25</v>
      </c>
      <c r="I482" s="122"/>
      <c r="J482" s="3">
        <f t="shared" si="14"/>
        <v>55</v>
      </c>
      <c r="K482" s="211"/>
    </row>
    <row r="483" spans="1:11" s="212" customFormat="1" ht="15" customHeight="1" x14ac:dyDescent="0.2">
      <c r="A483" s="3">
        <v>7957</v>
      </c>
      <c r="B483" s="902">
        <v>45235</v>
      </c>
      <c r="C483" s="903" t="s">
        <v>8131</v>
      </c>
      <c r="D483" s="24" t="s">
        <v>789</v>
      </c>
      <c r="E483" s="24">
        <v>10</v>
      </c>
      <c r="F483" s="24"/>
      <c r="G483" s="3" t="s">
        <v>1351</v>
      </c>
      <c r="H483" s="3">
        <v>17</v>
      </c>
      <c r="I483" s="122"/>
      <c r="J483" s="3">
        <f t="shared" si="14"/>
        <v>27</v>
      </c>
      <c r="K483" s="211"/>
    </row>
    <row r="484" spans="1:11" s="212" customFormat="1" ht="15" customHeight="1" x14ac:dyDescent="0.2">
      <c r="A484" s="3">
        <v>7956</v>
      </c>
      <c r="B484" s="902">
        <v>45235</v>
      </c>
      <c r="C484" s="903" t="s">
        <v>8131</v>
      </c>
      <c r="D484" s="3" t="s">
        <v>783</v>
      </c>
      <c r="E484" s="3">
        <v>22</v>
      </c>
      <c r="F484" s="24"/>
      <c r="G484" s="24" t="s">
        <v>515</v>
      </c>
      <c r="H484" s="24">
        <v>20</v>
      </c>
      <c r="I484" s="122"/>
      <c r="J484" s="3">
        <f t="shared" si="14"/>
        <v>42</v>
      </c>
      <c r="K484" s="211"/>
    </row>
    <row r="485" spans="1:11" s="212" customFormat="1" ht="15" customHeight="1" x14ac:dyDescent="0.2">
      <c r="A485" s="3">
        <v>7955</v>
      </c>
      <c r="B485" s="902">
        <v>45235</v>
      </c>
      <c r="C485" s="903" t="s">
        <v>8131</v>
      </c>
      <c r="D485" s="24" t="s">
        <v>794</v>
      </c>
      <c r="E485" s="24">
        <v>11</v>
      </c>
      <c r="F485" s="24"/>
      <c r="G485" s="3" t="s">
        <v>121</v>
      </c>
      <c r="H485" s="3">
        <v>27</v>
      </c>
      <c r="I485" s="122"/>
      <c r="J485" s="3">
        <f t="shared" si="14"/>
        <v>38</v>
      </c>
      <c r="K485" s="211"/>
    </row>
    <row r="486" spans="1:11" s="212" customFormat="1" ht="15" customHeight="1" x14ac:dyDescent="0.2">
      <c r="A486" s="3">
        <v>7954</v>
      </c>
      <c r="B486" s="902">
        <v>45235</v>
      </c>
      <c r="C486" s="903" t="s">
        <v>8131</v>
      </c>
      <c r="D486" s="24" t="s">
        <v>1319</v>
      </c>
      <c r="E486" s="24">
        <v>20</v>
      </c>
      <c r="F486" s="24"/>
      <c r="G486" s="3" t="s">
        <v>397</v>
      </c>
      <c r="H486" s="3">
        <v>37</v>
      </c>
      <c r="I486" s="122"/>
      <c r="J486" s="3">
        <f t="shared" si="14"/>
        <v>57</v>
      </c>
      <c r="K486" s="211"/>
    </row>
    <row r="487" spans="1:11" s="212" customFormat="1" ht="15" customHeight="1" x14ac:dyDescent="0.2">
      <c r="A487" s="3">
        <v>7953</v>
      </c>
      <c r="B487" s="902">
        <v>45235</v>
      </c>
      <c r="C487" s="903" t="s">
        <v>8131</v>
      </c>
      <c r="D487" s="3" t="s">
        <v>441</v>
      </c>
      <c r="E487" s="3">
        <v>45</v>
      </c>
      <c r="F487" s="24"/>
      <c r="G487" s="24" t="s">
        <v>2907</v>
      </c>
      <c r="H487" s="24">
        <v>20</v>
      </c>
      <c r="I487" s="122"/>
      <c r="J487" s="3">
        <f t="shared" si="14"/>
        <v>65</v>
      </c>
      <c r="K487" s="211"/>
    </row>
    <row r="488" spans="1:11" s="212" customFormat="1" ht="15" customHeight="1" x14ac:dyDescent="0.2">
      <c r="A488" s="3">
        <v>7952</v>
      </c>
      <c r="B488" s="902">
        <v>45235</v>
      </c>
      <c r="C488" s="903" t="s">
        <v>8131</v>
      </c>
      <c r="D488" s="3" t="s">
        <v>795</v>
      </c>
      <c r="E488" s="3">
        <v>38</v>
      </c>
      <c r="F488" s="24"/>
      <c r="G488" s="24" t="s">
        <v>4956</v>
      </c>
      <c r="H488" s="24">
        <v>13</v>
      </c>
      <c r="I488" s="122"/>
      <c r="J488" s="3">
        <f t="shared" si="14"/>
        <v>51</v>
      </c>
      <c r="K488" s="211"/>
    </row>
    <row r="489" spans="1:11" s="212" customFormat="1" ht="15" customHeight="1" x14ac:dyDescent="0.2">
      <c r="A489" s="3">
        <v>7951</v>
      </c>
      <c r="B489" s="902">
        <v>45235</v>
      </c>
      <c r="C489" s="903" t="s">
        <v>8131</v>
      </c>
      <c r="D489" s="24" t="s">
        <v>7627</v>
      </c>
      <c r="E489" s="24">
        <v>25</v>
      </c>
      <c r="F489" s="24"/>
      <c r="G489" s="3" t="s">
        <v>439</v>
      </c>
      <c r="H489" s="3">
        <v>30</v>
      </c>
      <c r="I489" s="122"/>
      <c r="J489" s="3">
        <f t="shared" si="14"/>
        <v>55</v>
      </c>
      <c r="K489" s="211"/>
    </row>
    <row r="490" spans="1:11" s="212" customFormat="1" ht="15" customHeight="1" x14ac:dyDescent="0.2">
      <c r="A490" s="3">
        <v>7950</v>
      </c>
      <c r="B490" s="902">
        <v>45235</v>
      </c>
      <c r="C490" s="903" t="s">
        <v>8131</v>
      </c>
      <c r="D490" s="24" t="s">
        <v>792</v>
      </c>
      <c r="E490" s="24">
        <v>24</v>
      </c>
      <c r="F490" s="24"/>
      <c r="G490" s="3" t="s">
        <v>1349</v>
      </c>
      <c r="H490" s="3">
        <v>31</v>
      </c>
      <c r="I490" s="122" t="s">
        <v>8149</v>
      </c>
      <c r="J490" s="3">
        <f t="shared" si="14"/>
        <v>55</v>
      </c>
      <c r="K490" s="211"/>
    </row>
    <row r="491" spans="1:11" s="212" customFormat="1" ht="15" customHeight="1" x14ac:dyDescent="0.2">
      <c r="A491" s="3">
        <v>7949</v>
      </c>
      <c r="B491" s="901">
        <v>45227</v>
      </c>
      <c r="C491" s="215" t="s">
        <v>8130</v>
      </c>
      <c r="D491" s="24" t="s">
        <v>4956</v>
      </c>
      <c r="E491" s="24">
        <v>10</v>
      </c>
      <c r="F491" s="24"/>
      <c r="G491" s="3" t="s">
        <v>139</v>
      </c>
      <c r="H491" s="3">
        <v>20</v>
      </c>
      <c r="I491" s="122"/>
      <c r="J491" s="3">
        <f t="shared" si="14"/>
        <v>30</v>
      </c>
      <c r="K491" s="211"/>
    </row>
    <row r="492" spans="1:11" s="212" customFormat="1" ht="15" customHeight="1" x14ac:dyDescent="0.2">
      <c r="A492" s="3">
        <v>7948</v>
      </c>
      <c r="B492" s="901">
        <v>45227</v>
      </c>
      <c r="C492" s="215" t="s">
        <v>8130</v>
      </c>
      <c r="D492" s="24" t="s">
        <v>166</v>
      </c>
      <c r="E492" s="24">
        <v>16</v>
      </c>
      <c r="F492" s="24"/>
      <c r="G492" s="3" t="s">
        <v>400</v>
      </c>
      <c r="H492" s="3">
        <v>28</v>
      </c>
      <c r="I492" s="122"/>
      <c r="J492" s="3">
        <f t="shared" si="14"/>
        <v>44</v>
      </c>
      <c r="K492" s="211"/>
    </row>
    <row r="493" spans="1:11" s="212" customFormat="1" ht="15" customHeight="1" x14ac:dyDescent="0.2">
      <c r="A493" s="3">
        <v>7947</v>
      </c>
      <c r="B493" s="901">
        <v>45227</v>
      </c>
      <c r="C493" s="215" t="s">
        <v>8130</v>
      </c>
      <c r="D493" s="3" t="s">
        <v>1351</v>
      </c>
      <c r="E493" s="3">
        <v>20</v>
      </c>
      <c r="F493" s="24"/>
      <c r="G493" s="24" t="s">
        <v>7627</v>
      </c>
      <c r="H493" s="24">
        <v>12</v>
      </c>
      <c r="I493" s="122"/>
      <c r="J493" s="3">
        <f t="shared" si="14"/>
        <v>32</v>
      </c>
      <c r="K493" s="211"/>
    </row>
    <row r="494" spans="1:11" s="212" customFormat="1" ht="15" customHeight="1" x14ac:dyDescent="0.2">
      <c r="A494" s="3">
        <v>7946</v>
      </c>
      <c r="B494" s="901">
        <v>45227</v>
      </c>
      <c r="C494" s="215" t="s">
        <v>8130</v>
      </c>
      <c r="D494" s="3" t="s">
        <v>783</v>
      </c>
      <c r="E494" s="3">
        <v>32</v>
      </c>
      <c r="F494" s="24"/>
      <c r="G494" s="24" t="s">
        <v>441</v>
      </c>
      <c r="H494" s="24">
        <v>10</v>
      </c>
      <c r="I494" s="122"/>
      <c r="J494" s="3">
        <f t="shared" si="14"/>
        <v>42</v>
      </c>
      <c r="K494" s="211"/>
    </row>
    <row r="495" spans="1:11" s="212" customFormat="1" ht="15" customHeight="1" x14ac:dyDescent="0.2">
      <c r="A495" s="3">
        <v>7945</v>
      </c>
      <c r="B495" s="901">
        <v>45227</v>
      </c>
      <c r="C495" s="215" t="s">
        <v>8130</v>
      </c>
      <c r="D495" s="3" t="s">
        <v>794</v>
      </c>
      <c r="E495" s="3">
        <v>26</v>
      </c>
      <c r="F495" s="24"/>
      <c r="G495" s="24" t="s">
        <v>1319</v>
      </c>
      <c r="H495" s="24">
        <v>17</v>
      </c>
      <c r="I495" s="122"/>
      <c r="J495" s="3">
        <f t="shared" si="14"/>
        <v>43</v>
      </c>
      <c r="K495" s="211"/>
    </row>
    <row r="496" spans="1:11" s="212" customFormat="1" ht="15" customHeight="1" x14ac:dyDescent="0.2">
      <c r="A496" s="3">
        <v>7944</v>
      </c>
      <c r="B496" s="901">
        <v>45227</v>
      </c>
      <c r="C496" s="215" t="s">
        <v>8130</v>
      </c>
      <c r="D496" s="24" t="s">
        <v>397</v>
      </c>
      <c r="E496" s="24">
        <v>28</v>
      </c>
      <c r="F496" s="24"/>
      <c r="G496" s="3" t="s">
        <v>1349</v>
      </c>
      <c r="H496" s="3">
        <v>35</v>
      </c>
      <c r="I496" s="122"/>
      <c r="J496" s="3">
        <f t="shared" si="14"/>
        <v>63</v>
      </c>
      <c r="K496" s="211"/>
    </row>
    <row r="497" spans="1:11" s="212" customFormat="1" ht="15" customHeight="1" x14ac:dyDescent="0.2">
      <c r="A497" s="3">
        <v>7943</v>
      </c>
      <c r="B497" s="901">
        <v>45227</v>
      </c>
      <c r="C497" s="215" t="s">
        <v>8130</v>
      </c>
      <c r="D497" s="3" t="s">
        <v>796</v>
      </c>
      <c r="E497" s="3">
        <v>28</v>
      </c>
      <c r="F497" s="24"/>
      <c r="G497" s="24" t="s">
        <v>442</v>
      </c>
      <c r="H497" s="24">
        <v>23</v>
      </c>
      <c r="I497" s="122"/>
      <c r="J497" s="3">
        <f t="shared" si="14"/>
        <v>51</v>
      </c>
      <c r="K497" s="211"/>
    </row>
    <row r="498" spans="1:11" s="212" customFormat="1" ht="15" customHeight="1" x14ac:dyDescent="0.2">
      <c r="A498" s="3">
        <v>7942</v>
      </c>
      <c r="B498" s="901">
        <v>45227</v>
      </c>
      <c r="C498" s="215" t="s">
        <v>8130</v>
      </c>
      <c r="D498" s="24" t="s">
        <v>515</v>
      </c>
      <c r="E498" s="24">
        <v>19</v>
      </c>
      <c r="F498" s="24"/>
      <c r="G498" s="3" t="s">
        <v>2907</v>
      </c>
      <c r="H498" s="3">
        <v>28</v>
      </c>
      <c r="I498" s="122"/>
      <c r="J498" s="3">
        <f t="shared" si="14"/>
        <v>47</v>
      </c>
      <c r="K498" s="211"/>
    </row>
    <row r="499" spans="1:11" s="212" customFormat="1" ht="15" customHeight="1" x14ac:dyDescent="0.2">
      <c r="A499" s="3">
        <v>7941</v>
      </c>
      <c r="B499" s="901">
        <v>45227</v>
      </c>
      <c r="C499" s="215" t="s">
        <v>8130</v>
      </c>
      <c r="D499" s="24" t="s">
        <v>786</v>
      </c>
      <c r="E499" s="24">
        <v>24</v>
      </c>
      <c r="F499" s="24"/>
      <c r="G499" s="3" t="s">
        <v>256</v>
      </c>
      <c r="H499" s="3">
        <v>39</v>
      </c>
      <c r="I499" s="122"/>
      <c r="J499" s="3">
        <f t="shared" si="14"/>
        <v>63</v>
      </c>
      <c r="K499" s="211"/>
    </row>
    <row r="500" spans="1:11" s="212" customFormat="1" ht="15" customHeight="1" x14ac:dyDescent="0.2">
      <c r="A500" s="3">
        <v>7940</v>
      </c>
      <c r="B500" s="902">
        <v>45220</v>
      </c>
      <c r="C500" s="903" t="s">
        <v>8129</v>
      </c>
      <c r="D500" s="24" t="s">
        <v>4956</v>
      </c>
      <c r="E500" s="24">
        <v>17</v>
      </c>
      <c r="F500" s="24"/>
      <c r="G500" s="3" t="s">
        <v>386</v>
      </c>
      <c r="H500" s="3">
        <v>26</v>
      </c>
      <c r="I500" s="122"/>
      <c r="J500" s="3">
        <f t="shared" si="14"/>
        <v>43</v>
      </c>
      <c r="K500" s="211"/>
    </row>
    <row r="501" spans="1:11" s="212" customFormat="1" ht="15" customHeight="1" x14ac:dyDescent="0.2">
      <c r="A501" s="3">
        <v>7939</v>
      </c>
      <c r="B501" s="902">
        <v>45220</v>
      </c>
      <c r="C501" s="903" t="s">
        <v>8129</v>
      </c>
      <c r="D501" s="3" t="s">
        <v>1351</v>
      </c>
      <c r="E501" s="3">
        <v>31</v>
      </c>
      <c r="F501" s="24"/>
      <c r="G501" s="24" t="s">
        <v>441</v>
      </c>
      <c r="H501" s="24">
        <v>23</v>
      </c>
      <c r="I501" s="122"/>
      <c r="J501" s="3">
        <f t="shared" si="14"/>
        <v>54</v>
      </c>
      <c r="K501" s="211"/>
    </row>
    <row r="502" spans="1:11" s="212" customFormat="1" ht="15" customHeight="1" x14ac:dyDescent="0.2">
      <c r="A502" s="3">
        <v>7938</v>
      </c>
      <c r="B502" s="902">
        <v>45220</v>
      </c>
      <c r="C502" s="903" t="s">
        <v>8129</v>
      </c>
      <c r="D502" s="24" t="s">
        <v>789</v>
      </c>
      <c r="E502" s="24">
        <v>23</v>
      </c>
      <c r="F502" s="24"/>
      <c r="G502" s="3" t="s">
        <v>749</v>
      </c>
      <c r="H502" s="3">
        <v>31</v>
      </c>
      <c r="I502" s="122"/>
      <c r="J502" s="3">
        <f t="shared" si="14"/>
        <v>54</v>
      </c>
      <c r="K502" s="211"/>
    </row>
    <row r="503" spans="1:11" s="212" customFormat="1" ht="15" customHeight="1" x14ac:dyDescent="0.2">
      <c r="A503" s="3">
        <v>7937</v>
      </c>
      <c r="B503" s="902">
        <v>45220</v>
      </c>
      <c r="C503" s="903" t="s">
        <v>8129</v>
      </c>
      <c r="D503" s="24" t="s">
        <v>1319</v>
      </c>
      <c r="E503" s="24">
        <v>30</v>
      </c>
      <c r="F503" s="24"/>
      <c r="G503" s="3" t="s">
        <v>256</v>
      </c>
      <c r="H503" s="3">
        <v>49</v>
      </c>
      <c r="I503" s="122"/>
      <c r="J503" s="3">
        <f t="shared" si="14"/>
        <v>79</v>
      </c>
      <c r="K503" s="211"/>
    </row>
    <row r="504" spans="1:11" s="212" customFormat="1" ht="15" customHeight="1" x14ac:dyDescent="0.2">
      <c r="A504" s="3">
        <v>7936</v>
      </c>
      <c r="B504" s="902">
        <v>45220</v>
      </c>
      <c r="C504" s="903" t="s">
        <v>8129</v>
      </c>
      <c r="D504" s="3" t="s">
        <v>7627</v>
      </c>
      <c r="E504" s="3">
        <v>26</v>
      </c>
      <c r="F504" s="24"/>
      <c r="G504" s="24" t="s">
        <v>516</v>
      </c>
      <c r="H504" s="24">
        <v>3</v>
      </c>
      <c r="I504" s="122"/>
      <c r="J504" s="3">
        <f t="shared" si="14"/>
        <v>29</v>
      </c>
      <c r="K504" s="211"/>
    </row>
    <row r="505" spans="1:11" s="212" customFormat="1" ht="15" customHeight="1" x14ac:dyDescent="0.2">
      <c r="A505" s="3">
        <v>7935</v>
      </c>
      <c r="B505" s="902">
        <v>45220</v>
      </c>
      <c r="C505" s="903" t="s">
        <v>8129</v>
      </c>
      <c r="D505" s="3" t="s">
        <v>397</v>
      </c>
      <c r="E505" s="3">
        <v>27</v>
      </c>
      <c r="F505" s="24"/>
      <c r="G505" s="24" t="s">
        <v>121</v>
      </c>
      <c r="H505" s="24">
        <v>7</v>
      </c>
      <c r="I505" s="122"/>
      <c r="J505" s="3">
        <f t="shared" si="14"/>
        <v>34</v>
      </c>
      <c r="K505" s="211"/>
    </row>
    <row r="506" spans="1:11" s="212" customFormat="1" ht="15" customHeight="1" x14ac:dyDescent="0.2">
      <c r="A506" s="3">
        <v>7934</v>
      </c>
      <c r="B506" s="902">
        <v>45220</v>
      </c>
      <c r="C506" s="903" t="s">
        <v>8129</v>
      </c>
      <c r="D506" s="24" t="s">
        <v>1349</v>
      </c>
      <c r="E506" s="24">
        <v>9</v>
      </c>
      <c r="F506" s="24"/>
      <c r="G506" s="3" t="s">
        <v>515</v>
      </c>
      <c r="H506" s="3">
        <v>16</v>
      </c>
      <c r="I506" s="122"/>
      <c r="J506" s="3">
        <f t="shared" si="14"/>
        <v>25</v>
      </c>
      <c r="K506" s="211"/>
    </row>
    <row r="507" spans="1:11" s="212" customFormat="1" ht="15" customHeight="1" x14ac:dyDescent="0.2">
      <c r="A507" s="3">
        <v>7933</v>
      </c>
      <c r="B507" s="902">
        <v>45220</v>
      </c>
      <c r="C507" s="903" t="s">
        <v>8129</v>
      </c>
      <c r="D507" s="3" t="s">
        <v>2907</v>
      </c>
      <c r="E507" s="3">
        <v>17</v>
      </c>
      <c r="F507" s="24"/>
      <c r="G507" s="24" t="s">
        <v>139</v>
      </c>
      <c r="H507" s="24">
        <v>13</v>
      </c>
      <c r="I507" s="122"/>
      <c r="J507" s="3">
        <f t="shared" si="14"/>
        <v>30</v>
      </c>
      <c r="K507" s="211"/>
    </row>
    <row r="508" spans="1:11" s="212" customFormat="1" ht="15" customHeight="1" x14ac:dyDescent="0.2">
      <c r="A508" s="3">
        <v>7932</v>
      </c>
      <c r="B508" s="902">
        <v>45220</v>
      </c>
      <c r="C508" s="903" t="s">
        <v>8129</v>
      </c>
      <c r="D508" s="24" t="s">
        <v>442</v>
      </c>
      <c r="E508" s="122">
        <v>0</v>
      </c>
      <c r="F508" s="24"/>
      <c r="G508" s="3" t="s">
        <v>439</v>
      </c>
      <c r="H508" s="3">
        <v>56</v>
      </c>
      <c r="I508" s="122" t="s">
        <v>7904</v>
      </c>
      <c r="J508" s="3">
        <f t="shared" si="14"/>
        <v>56</v>
      </c>
      <c r="K508" s="211"/>
    </row>
    <row r="509" spans="1:11" s="212" customFormat="1" ht="15" customHeight="1" x14ac:dyDescent="0.2">
      <c r="A509" s="3">
        <v>7931</v>
      </c>
      <c r="B509" s="901">
        <v>45213</v>
      </c>
      <c r="C509" s="215" t="s">
        <v>8128</v>
      </c>
      <c r="D509" s="24" t="s">
        <v>4956</v>
      </c>
      <c r="E509" s="24">
        <v>6</v>
      </c>
      <c r="F509" s="24"/>
      <c r="G509" s="3" t="s">
        <v>1351</v>
      </c>
      <c r="H509" s="3">
        <v>10</v>
      </c>
      <c r="I509" s="122"/>
      <c r="J509" s="3">
        <f t="shared" si="14"/>
        <v>16</v>
      </c>
      <c r="K509" s="211"/>
    </row>
    <row r="510" spans="1:11" s="212" customFormat="1" ht="15" customHeight="1" x14ac:dyDescent="0.2">
      <c r="A510" s="3">
        <v>7930</v>
      </c>
      <c r="B510" s="901">
        <v>45213</v>
      </c>
      <c r="C510" s="215" t="s">
        <v>8128</v>
      </c>
      <c r="D510" s="3" t="s">
        <v>789</v>
      </c>
      <c r="E510" s="3">
        <v>31</v>
      </c>
      <c r="F510" s="24"/>
      <c r="G510" s="24" t="s">
        <v>516</v>
      </c>
      <c r="H510" s="24">
        <v>19</v>
      </c>
      <c r="I510" s="122" t="s">
        <v>7619</v>
      </c>
      <c r="J510" s="3">
        <f t="shared" si="14"/>
        <v>50</v>
      </c>
      <c r="K510" s="211"/>
    </row>
    <row r="511" spans="1:11" s="212" customFormat="1" ht="15" customHeight="1" x14ac:dyDescent="0.2">
      <c r="A511" s="3">
        <v>7929</v>
      </c>
      <c r="B511" s="901">
        <v>45213</v>
      </c>
      <c r="C511" s="215" t="s">
        <v>8128</v>
      </c>
      <c r="D511" s="24" t="s">
        <v>783</v>
      </c>
      <c r="E511" s="24">
        <v>21</v>
      </c>
      <c r="F511" s="24"/>
      <c r="G511" s="3" t="s">
        <v>2907</v>
      </c>
      <c r="H511" s="3">
        <v>22</v>
      </c>
      <c r="I511" s="122"/>
      <c r="J511" s="3">
        <f t="shared" si="14"/>
        <v>43</v>
      </c>
      <c r="K511" s="211"/>
    </row>
    <row r="512" spans="1:11" s="212" customFormat="1" ht="15" customHeight="1" x14ac:dyDescent="0.2">
      <c r="A512" s="3">
        <v>7928</v>
      </c>
      <c r="B512" s="901">
        <v>45213</v>
      </c>
      <c r="C512" s="215" t="s">
        <v>8128</v>
      </c>
      <c r="D512" s="24" t="s">
        <v>794</v>
      </c>
      <c r="E512" s="24">
        <v>20</v>
      </c>
      <c r="F512" s="24"/>
      <c r="G512" s="3" t="s">
        <v>256</v>
      </c>
      <c r="H512" s="3">
        <v>21</v>
      </c>
      <c r="I512" s="122"/>
      <c r="J512" s="3">
        <f t="shared" si="14"/>
        <v>41</v>
      </c>
      <c r="K512" s="211"/>
    </row>
    <row r="513" spans="1:11" s="212" customFormat="1" ht="15" customHeight="1" x14ac:dyDescent="0.2">
      <c r="A513" s="3">
        <v>7927</v>
      </c>
      <c r="B513" s="901">
        <v>45213</v>
      </c>
      <c r="C513" s="215" t="s">
        <v>8128</v>
      </c>
      <c r="D513" s="24" t="s">
        <v>441</v>
      </c>
      <c r="E513" s="24">
        <v>33</v>
      </c>
      <c r="F513" s="24"/>
      <c r="G513" s="3" t="s">
        <v>1319</v>
      </c>
      <c r="H513" s="3">
        <v>38</v>
      </c>
      <c r="I513" s="122"/>
      <c r="J513" s="3">
        <f t="shared" si="14"/>
        <v>71</v>
      </c>
      <c r="K513" s="211"/>
    </row>
    <row r="514" spans="1:11" s="212" customFormat="1" ht="15" customHeight="1" x14ac:dyDescent="0.2">
      <c r="A514" s="3">
        <v>7926</v>
      </c>
      <c r="B514" s="901">
        <v>45213</v>
      </c>
      <c r="C514" s="215" t="s">
        <v>8128</v>
      </c>
      <c r="D514" s="24" t="s">
        <v>7627</v>
      </c>
      <c r="E514" s="24">
        <v>6</v>
      </c>
      <c r="F514" s="24"/>
      <c r="G514" s="3" t="s">
        <v>442</v>
      </c>
      <c r="H514" s="3">
        <v>28</v>
      </c>
      <c r="I514" s="122"/>
      <c r="J514" s="3">
        <f t="shared" si="14"/>
        <v>34</v>
      </c>
      <c r="K514" s="211"/>
    </row>
    <row r="515" spans="1:11" s="212" customFormat="1" ht="15" customHeight="1" x14ac:dyDescent="0.2">
      <c r="A515" s="3">
        <v>7925</v>
      </c>
      <c r="B515" s="901">
        <v>45213</v>
      </c>
      <c r="C515" s="215" t="s">
        <v>8128</v>
      </c>
      <c r="D515" s="24" t="s">
        <v>792</v>
      </c>
      <c r="E515" s="24">
        <v>21</v>
      </c>
      <c r="F515" s="24"/>
      <c r="G515" s="3" t="s">
        <v>397</v>
      </c>
      <c r="H515" s="3">
        <v>31</v>
      </c>
      <c r="I515" s="122"/>
      <c r="J515" s="3">
        <f t="shared" si="14"/>
        <v>52</v>
      </c>
      <c r="K515" s="211"/>
    </row>
    <row r="516" spans="1:11" s="212" customFormat="1" ht="15" customHeight="1" x14ac:dyDescent="0.2">
      <c r="A516" s="3">
        <v>7924</v>
      </c>
      <c r="B516" s="901">
        <v>45213</v>
      </c>
      <c r="C516" s="215" t="s">
        <v>8128</v>
      </c>
      <c r="D516" s="3" t="s">
        <v>515</v>
      </c>
      <c r="E516" s="3">
        <v>27</v>
      </c>
      <c r="F516" s="24"/>
      <c r="G516" s="24" t="s">
        <v>121</v>
      </c>
      <c r="H516" s="24">
        <v>17</v>
      </c>
      <c r="I516" s="122"/>
      <c r="J516" s="3">
        <f t="shared" si="14"/>
        <v>44</v>
      </c>
      <c r="K516" s="211"/>
    </row>
    <row r="517" spans="1:11" s="212" customFormat="1" ht="15" customHeight="1" x14ac:dyDescent="0.2">
      <c r="A517" s="3">
        <v>7923</v>
      </c>
      <c r="B517" s="901">
        <v>45213</v>
      </c>
      <c r="C517" s="215" t="s">
        <v>8128</v>
      </c>
      <c r="D517" s="3" t="s">
        <v>786</v>
      </c>
      <c r="E517" s="3">
        <v>19</v>
      </c>
      <c r="F517" s="24" t="s">
        <v>773</v>
      </c>
      <c r="G517" s="24" t="s">
        <v>1349</v>
      </c>
      <c r="H517" s="24">
        <v>16</v>
      </c>
      <c r="I517" s="122"/>
      <c r="J517" s="3">
        <f t="shared" si="14"/>
        <v>35</v>
      </c>
      <c r="K517" s="211"/>
    </row>
    <row r="518" spans="1:11" s="212" customFormat="1" ht="15" customHeight="1" x14ac:dyDescent="0.2">
      <c r="A518" s="3">
        <v>7922</v>
      </c>
      <c r="B518" s="902">
        <v>45206</v>
      </c>
      <c r="C518" s="903" t="s">
        <v>8127</v>
      </c>
      <c r="D518" s="24" t="s">
        <v>166</v>
      </c>
      <c r="E518" s="24">
        <v>21</v>
      </c>
      <c r="F518" s="24"/>
      <c r="G518" s="3" t="s">
        <v>4956</v>
      </c>
      <c r="H518" s="3">
        <v>24</v>
      </c>
      <c r="I518" s="122"/>
      <c r="J518" s="3">
        <f t="shared" si="14"/>
        <v>45</v>
      </c>
      <c r="K518" s="211"/>
    </row>
    <row r="519" spans="1:11" s="212" customFormat="1" ht="15" customHeight="1" x14ac:dyDescent="0.2">
      <c r="A519" s="3">
        <v>7921</v>
      </c>
      <c r="B519" s="902">
        <v>45206</v>
      </c>
      <c r="C519" s="903" t="s">
        <v>8127</v>
      </c>
      <c r="D519" s="24" t="s">
        <v>1351</v>
      </c>
      <c r="E519" s="24">
        <v>7</v>
      </c>
      <c r="F519" s="24"/>
      <c r="G519" s="3" t="s">
        <v>400</v>
      </c>
      <c r="H519" s="3">
        <v>21</v>
      </c>
      <c r="I519" s="122"/>
      <c r="J519" s="3">
        <f t="shared" si="14"/>
        <v>28</v>
      </c>
      <c r="K519" s="211"/>
    </row>
    <row r="520" spans="1:11" s="212" customFormat="1" ht="15" customHeight="1" x14ac:dyDescent="0.2">
      <c r="A520" s="3">
        <v>7920</v>
      </c>
      <c r="B520" s="902">
        <v>45206</v>
      </c>
      <c r="C520" s="903" t="s">
        <v>8127</v>
      </c>
      <c r="D520" s="3" t="s">
        <v>783</v>
      </c>
      <c r="E520" s="3">
        <v>34</v>
      </c>
      <c r="F520" s="24"/>
      <c r="G520" s="24" t="s">
        <v>386</v>
      </c>
      <c r="H520" s="24">
        <v>6</v>
      </c>
      <c r="I520" s="122"/>
      <c r="J520" s="3">
        <f t="shared" si="14"/>
        <v>40</v>
      </c>
      <c r="K520" s="211"/>
    </row>
    <row r="521" spans="1:11" s="212" customFormat="1" ht="15" customHeight="1" x14ac:dyDescent="0.2">
      <c r="A521" s="3">
        <v>7919</v>
      </c>
      <c r="B521" s="902">
        <v>45206</v>
      </c>
      <c r="C521" s="903" t="s">
        <v>8127</v>
      </c>
      <c r="D521" s="3" t="s">
        <v>795</v>
      </c>
      <c r="E521" s="3">
        <v>38</v>
      </c>
      <c r="F521" s="24"/>
      <c r="G521" s="24" t="s">
        <v>441</v>
      </c>
      <c r="H521" s="24">
        <v>23</v>
      </c>
      <c r="I521" s="122"/>
      <c r="J521" s="3">
        <f t="shared" si="14"/>
        <v>61</v>
      </c>
      <c r="K521" s="211"/>
    </row>
    <row r="522" spans="1:11" s="212" customFormat="1" ht="15" customHeight="1" x14ac:dyDescent="0.2">
      <c r="A522" s="3">
        <v>7918</v>
      </c>
      <c r="B522" s="902">
        <v>45206</v>
      </c>
      <c r="C522" s="903" t="s">
        <v>8127</v>
      </c>
      <c r="D522" s="3" t="s">
        <v>792</v>
      </c>
      <c r="E522" s="3">
        <v>21</v>
      </c>
      <c r="F522" s="24"/>
      <c r="G522" s="24" t="s">
        <v>1319</v>
      </c>
      <c r="H522" s="24">
        <v>20</v>
      </c>
      <c r="I522" s="122"/>
      <c r="J522" s="3">
        <f t="shared" si="14"/>
        <v>41</v>
      </c>
      <c r="K522" s="211"/>
    </row>
    <row r="523" spans="1:11" s="212" customFormat="1" ht="15" customHeight="1" x14ac:dyDescent="0.2">
      <c r="A523" s="3">
        <v>7917</v>
      </c>
      <c r="B523" s="902">
        <v>45206</v>
      </c>
      <c r="C523" s="903" t="s">
        <v>8127</v>
      </c>
      <c r="D523" s="24" t="s">
        <v>2907</v>
      </c>
      <c r="E523" s="24">
        <v>20</v>
      </c>
      <c r="F523" s="24" t="s">
        <v>773</v>
      </c>
      <c r="G523" s="3" t="s">
        <v>1349</v>
      </c>
      <c r="H523" s="3">
        <v>26</v>
      </c>
      <c r="I523" s="122"/>
      <c r="J523" s="3">
        <f t="shared" si="14"/>
        <v>46</v>
      </c>
      <c r="K523" s="211"/>
    </row>
    <row r="524" spans="1:11" s="212" customFormat="1" ht="15" customHeight="1" x14ac:dyDescent="0.2">
      <c r="A524" s="3">
        <v>7916</v>
      </c>
      <c r="B524" s="902">
        <v>45206</v>
      </c>
      <c r="C524" s="903" t="s">
        <v>8127</v>
      </c>
      <c r="D524" s="3" t="s">
        <v>796</v>
      </c>
      <c r="E524" s="3">
        <v>35</v>
      </c>
      <c r="F524" s="24"/>
      <c r="G524" s="24" t="s">
        <v>7627</v>
      </c>
      <c r="H524" s="24">
        <v>32</v>
      </c>
      <c r="I524" s="122"/>
      <c r="J524" s="3">
        <f t="shared" si="14"/>
        <v>67</v>
      </c>
      <c r="K524" s="211"/>
    </row>
    <row r="525" spans="1:11" s="212" customFormat="1" ht="15" customHeight="1" x14ac:dyDescent="0.2">
      <c r="A525" s="3">
        <v>7915</v>
      </c>
      <c r="B525" s="902">
        <v>45206</v>
      </c>
      <c r="C525" s="903" t="s">
        <v>8127</v>
      </c>
      <c r="D525" s="3" t="s">
        <v>442</v>
      </c>
      <c r="E525" s="3">
        <v>44</v>
      </c>
      <c r="F525" s="24"/>
      <c r="G525" s="24" t="s">
        <v>397</v>
      </c>
      <c r="H525" s="24">
        <v>7</v>
      </c>
      <c r="I525" s="122" t="s">
        <v>8144</v>
      </c>
      <c r="J525" s="3">
        <f t="shared" si="14"/>
        <v>51</v>
      </c>
      <c r="K525" s="211"/>
    </row>
    <row r="526" spans="1:11" s="212" customFormat="1" ht="15" customHeight="1" x14ac:dyDescent="0.2">
      <c r="A526" s="3">
        <v>7914</v>
      </c>
      <c r="B526" s="902">
        <v>45206</v>
      </c>
      <c r="C526" s="903" t="s">
        <v>8127</v>
      </c>
      <c r="D526" s="3" t="s">
        <v>786</v>
      </c>
      <c r="E526" s="3">
        <v>17</v>
      </c>
      <c r="F526" s="24"/>
      <c r="G526" s="24" t="s">
        <v>515</v>
      </c>
      <c r="H526" s="24">
        <v>6</v>
      </c>
      <c r="I526" s="122"/>
      <c r="J526" s="3">
        <f t="shared" si="14"/>
        <v>23</v>
      </c>
      <c r="K526" s="211"/>
    </row>
    <row r="527" spans="1:11" s="212" customFormat="1" ht="15" customHeight="1" x14ac:dyDescent="0.2">
      <c r="A527" s="3">
        <v>7913</v>
      </c>
      <c r="B527" s="901">
        <v>45199</v>
      </c>
      <c r="C527" s="215" t="s">
        <v>8125</v>
      </c>
      <c r="D527" s="24" t="s">
        <v>166</v>
      </c>
      <c r="E527" s="24">
        <v>20</v>
      </c>
      <c r="F527" s="24" t="s">
        <v>773</v>
      </c>
      <c r="G527" s="3" t="s">
        <v>397</v>
      </c>
      <c r="H527" s="3">
        <v>26</v>
      </c>
      <c r="I527" s="122"/>
      <c r="J527" s="3">
        <f t="shared" si="14"/>
        <v>46</v>
      </c>
      <c r="K527" s="211"/>
    </row>
    <row r="528" spans="1:11" s="212" customFormat="1" ht="15" customHeight="1" x14ac:dyDescent="0.2">
      <c r="A528" s="3">
        <v>7912</v>
      </c>
      <c r="B528" s="901">
        <v>45199</v>
      </c>
      <c r="C528" s="215" t="s">
        <v>8125</v>
      </c>
      <c r="D528" s="3" t="s">
        <v>1351</v>
      </c>
      <c r="E528" s="3">
        <v>24</v>
      </c>
      <c r="F528" s="24"/>
      <c r="G528" s="24" t="s">
        <v>749</v>
      </c>
      <c r="H528" s="24">
        <v>21</v>
      </c>
      <c r="I528" s="122"/>
      <c r="J528" s="3">
        <f t="shared" si="14"/>
        <v>45</v>
      </c>
      <c r="K528" s="211"/>
    </row>
    <row r="529" spans="1:11" s="212" customFormat="1" ht="15" customHeight="1" x14ac:dyDescent="0.2">
      <c r="A529" s="3">
        <v>7911</v>
      </c>
      <c r="B529" s="901">
        <v>45199</v>
      </c>
      <c r="C529" s="215" t="s">
        <v>8125</v>
      </c>
      <c r="D529" s="24" t="s">
        <v>789</v>
      </c>
      <c r="E529" s="24">
        <v>9</v>
      </c>
      <c r="F529" s="24"/>
      <c r="G529" s="3" t="s">
        <v>256</v>
      </c>
      <c r="H529" s="3">
        <v>21</v>
      </c>
      <c r="I529" s="122"/>
      <c r="J529" s="3">
        <f t="shared" si="14"/>
        <v>30</v>
      </c>
      <c r="K529" s="211"/>
    </row>
    <row r="530" spans="1:11" s="212" customFormat="1" ht="15" customHeight="1" x14ac:dyDescent="0.2">
      <c r="A530" s="3">
        <v>7910</v>
      </c>
      <c r="B530" s="901">
        <v>45199</v>
      </c>
      <c r="C530" s="215" t="s">
        <v>8125</v>
      </c>
      <c r="D530" s="24" t="s">
        <v>1319</v>
      </c>
      <c r="E530" s="24">
        <v>30</v>
      </c>
      <c r="F530" s="24"/>
      <c r="G530" s="3" t="s">
        <v>441</v>
      </c>
      <c r="H530" s="3">
        <v>42</v>
      </c>
      <c r="I530" s="122"/>
      <c r="J530" s="3">
        <f t="shared" si="14"/>
        <v>72</v>
      </c>
      <c r="K530" s="211"/>
    </row>
    <row r="531" spans="1:11" s="212" customFormat="1" ht="15" customHeight="1" x14ac:dyDescent="0.2">
      <c r="A531" s="3">
        <v>7909</v>
      </c>
      <c r="B531" s="901">
        <v>45199</v>
      </c>
      <c r="C531" s="215" t="s">
        <v>8125</v>
      </c>
      <c r="D531" s="3" t="s">
        <v>7627</v>
      </c>
      <c r="E531" s="3">
        <v>33</v>
      </c>
      <c r="F531" s="24"/>
      <c r="G531" s="24" t="s">
        <v>386</v>
      </c>
      <c r="H531" s="24">
        <v>11</v>
      </c>
      <c r="I531" s="122"/>
      <c r="J531" s="3">
        <f t="shared" si="14"/>
        <v>44</v>
      </c>
      <c r="K531" s="211"/>
    </row>
    <row r="532" spans="1:11" s="212" customFormat="1" ht="15" customHeight="1" x14ac:dyDescent="0.2">
      <c r="A532" s="3">
        <v>7908</v>
      </c>
      <c r="B532" s="901">
        <v>45199</v>
      </c>
      <c r="C532" s="215" t="s">
        <v>8125</v>
      </c>
      <c r="D532" s="24" t="s">
        <v>1349</v>
      </c>
      <c r="E532" s="24">
        <v>22</v>
      </c>
      <c r="F532" s="24"/>
      <c r="G532" s="3" t="s">
        <v>139</v>
      </c>
      <c r="H532" s="3">
        <v>31</v>
      </c>
      <c r="I532" s="122"/>
      <c r="J532" s="3">
        <f t="shared" si="14"/>
        <v>53</v>
      </c>
      <c r="K532" s="211"/>
    </row>
    <row r="533" spans="1:11" s="212" customFormat="1" ht="15" customHeight="1" x14ac:dyDescent="0.2">
      <c r="A533" s="3">
        <v>7907</v>
      </c>
      <c r="B533" s="901">
        <v>45199</v>
      </c>
      <c r="C533" s="215" t="s">
        <v>8125</v>
      </c>
      <c r="D533" s="24" t="s">
        <v>2907</v>
      </c>
      <c r="E533" s="24">
        <v>10</v>
      </c>
      <c r="F533" s="24"/>
      <c r="G533" s="3" t="s">
        <v>439</v>
      </c>
      <c r="H533" s="3">
        <v>20</v>
      </c>
      <c r="I533" s="122"/>
      <c r="J533" s="3">
        <f t="shared" si="14"/>
        <v>30</v>
      </c>
      <c r="K533" s="211"/>
    </row>
    <row r="534" spans="1:11" s="212" customFormat="1" ht="15" customHeight="1" x14ac:dyDescent="0.2">
      <c r="A534" s="3">
        <v>7906</v>
      </c>
      <c r="B534" s="901">
        <v>45199</v>
      </c>
      <c r="C534" s="215" t="s">
        <v>8125</v>
      </c>
      <c r="D534" s="24" t="s">
        <v>796</v>
      </c>
      <c r="E534" s="24">
        <v>10</v>
      </c>
      <c r="F534" s="24"/>
      <c r="G534" s="3" t="s">
        <v>4956</v>
      </c>
      <c r="H534" s="3">
        <v>16</v>
      </c>
      <c r="I534" s="122"/>
      <c r="J534" s="3">
        <f t="shared" si="14"/>
        <v>26</v>
      </c>
      <c r="K534" s="211"/>
    </row>
    <row r="535" spans="1:11" s="212" customFormat="1" ht="15" customHeight="1" x14ac:dyDescent="0.2">
      <c r="A535" s="3">
        <v>7905</v>
      </c>
      <c r="B535" s="901">
        <v>45199</v>
      </c>
      <c r="C535" s="215" t="s">
        <v>8125</v>
      </c>
      <c r="D535" s="24" t="s">
        <v>515</v>
      </c>
      <c r="E535" s="24">
        <v>10</v>
      </c>
      <c r="F535" s="24"/>
      <c r="G535" s="3" t="s">
        <v>442</v>
      </c>
      <c r="H535" s="3">
        <v>38</v>
      </c>
      <c r="I535" s="122" t="s">
        <v>4835</v>
      </c>
      <c r="J535" s="3">
        <f t="shared" si="14"/>
        <v>48</v>
      </c>
      <c r="K535" s="211"/>
    </row>
    <row r="536" spans="1:11" s="212" customFormat="1" ht="15" customHeight="1" x14ac:dyDescent="0.2">
      <c r="A536" s="3">
        <v>7904</v>
      </c>
      <c r="B536" s="902">
        <v>45191</v>
      </c>
      <c r="C536" s="903" t="s">
        <v>8124</v>
      </c>
      <c r="D536" s="3" t="s">
        <v>4956</v>
      </c>
      <c r="E536" s="3">
        <v>19</v>
      </c>
      <c r="F536" s="24"/>
      <c r="G536" s="24" t="s">
        <v>7627</v>
      </c>
      <c r="H536" s="24">
        <v>13</v>
      </c>
      <c r="I536" s="122"/>
      <c r="J536" s="3">
        <f t="shared" si="14"/>
        <v>32</v>
      </c>
      <c r="K536" s="211"/>
    </row>
    <row r="537" spans="1:11" s="212" customFormat="1" ht="15" customHeight="1" x14ac:dyDescent="0.2">
      <c r="A537" s="3">
        <v>7903</v>
      </c>
      <c r="B537" s="902">
        <v>45191</v>
      </c>
      <c r="C537" s="903" t="s">
        <v>8124</v>
      </c>
      <c r="D537" s="3" t="s">
        <v>783</v>
      </c>
      <c r="E537" s="3">
        <v>36</v>
      </c>
      <c r="F537" s="24"/>
      <c r="G537" s="24" t="s">
        <v>400</v>
      </c>
      <c r="H537" s="24">
        <v>14</v>
      </c>
      <c r="I537" s="122"/>
      <c r="J537" s="3">
        <f t="shared" si="14"/>
        <v>50</v>
      </c>
      <c r="K537" s="211"/>
    </row>
    <row r="538" spans="1:11" s="212" customFormat="1" ht="15" customHeight="1" x14ac:dyDescent="0.2">
      <c r="A538" s="3">
        <v>7902</v>
      </c>
      <c r="B538" s="902">
        <v>45191</v>
      </c>
      <c r="C538" s="903" t="s">
        <v>8124</v>
      </c>
      <c r="D538" s="3" t="s">
        <v>794</v>
      </c>
      <c r="E538" s="3">
        <v>16</v>
      </c>
      <c r="F538" s="24"/>
      <c r="G538" s="24" t="s">
        <v>516</v>
      </c>
      <c r="H538" s="24">
        <v>13</v>
      </c>
      <c r="I538" s="122"/>
      <c r="J538" s="3">
        <f t="shared" si="14"/>
        <v>29</v>
      </c>
      <c r="K538" s="211"/>
    </row>
    <row r="539" spans="1:11" s="212" customFormat="1" ht="15" customHeight="1" x14ac:dyDescent="0.2">
      <c r="A539" s="3">
        <v>7901</v>
      </c>
      <c r="B539" s="902">
        <v>45191</v>
      </c>
      <c r="C539" s="903" t="s">
        <v>8124</v>
      </c>
      <c r="D539" s="3" t="s">
        <v>1319</v>
      </c>
      <c r="E539" s="3">
        <v>23</v>
      </c>
      <c r="F539" s="24" t="s">
        <v>773</v>
      </c>
      <c r="G539" s="24" t="s">
        <v>1351</v>
      </c>
      <c r="H539" s="24">
        <v>17</v>
      </c>
      <c r="I539" s="122"/>
      <c r="J539" s="3">
        <f t="shared" si="14"/>
        <v>40</v>
      </c>
      <c r="K539" s="211"/>
    </row>
    <row r="540" spans="1:11" s="212" customFormat="1" ht="15" customHeight="1" x14ac:dyDescent="0.2">
      <c r="A540" s="3">
        <v>7900</v>
      </c>
      <c r="B540" s="902">
        <v>45191</v>
      </c>
      <c r="C540" s="903" t="s">
        <v>8124</v>
      </c>
      <c r="D540" s="24" t="s">
        <v>441</v>
      </c>
      <c r="E540" s="24">
        <v>10</v>
      </c>
      <c r="F540" s="24"/>
      <c r="G540" s="3" t="s">
        <v>256</v>
      </c>
      <c r="H540" s="3">
        <v>27</v>
      </c>
      <c r="I540" s="122"/>
      <c r="J540" s="3">
        <f t="shared" ref="J540:J603" si="15">E540+H540</f>
        <v>37</v>
      </c>
      <c r="K540" s="211"/>
    </row>
    <row r="541" spans="1:11" s="212" customFormat="1" ht="15" customHeight="1" x14ac:dyDescent="0.2">
      <c r="A541" s="3">
        <v>7899</v>
      </c>
      <c r="B541" s="902">
        <v>45191</v>
      </c>
      <c r="C541" s="903" t="s">
        <v>8124</v>
      </c>
      <c r="D541" s="24" t="s">
        <v>397</v>
      </c>
      <c r="E541" s="24">
        <v>31</v>
      </c>
      <c r="F541" s="24"/>
      <c r="G541" s="3" t="s">
        <v>139</v>
      </c>
      <c r="H541" s="3">
        <v>38</v>
      </c>
      <c r="I541" s="122"/>
      <c r="J541" s="3">
        <f t="shared" si="15"/>
        <v>69</v>
      </c>
      <c r="K541" s="211"/>
    </row>
    <row r="542" spans="1:11" s="212" customFormat="1" ht="15" customHeight="1" x14ac:dyDescent="0.2">
      <c r="A542" s="3">
        <v>7898</v>
      </c>
      <c r="B542" s="902">
        <v>45191</v>
      </c>
      <c r="C542" s="903" t="s">
        <v>8124</v>
      </c>
      <c r="D542" s="24" t="s">
        <v>1349</v>
      </c>
      <c r="E542" s="24">
        <v>15</v>
      </c>
      <c r="F542" s="24"/>
      <c r="G542" s="3" t="s">
        <v>2907</v>
      </c>
      <c r="H542" s="3">
        <v>19</v>
      </c>
      <c r="I542" s="122"/>
      <c r="J542" s="3">
        <f t="shared" si="15"/>
        <v>34</v>
      </c>
      <c r="K542" s="211"/>
    </row>
    <row r="543" spans="1:11" s="212" customFormat="1" ht="15" customHeight="1" x14ac:dyDescent="0.2">
      <c r="A543" s="3">
        <v>7897</v>
      </c>
      <c r="B543" s="902">
        <v>45191</v>
      </c>
      <c r="C543" s="903" t="s">
        <v>8124</v>
      </c>
      <c r="D543" s="3" t="s">
        <v>442</v>
      </c>
      <c r="E543" s="3">
        <v>28</v>
      </c>
      <c r="F543" s="24"/>
      <c r="G543" s="24" t="s">
        <v>121</v>
      </c>
      <c r="H543" s="24">
        <v>21</v>
      </c>
      <c r="I543" s="122"/>
      <c r="J543" s="3">
        <f t="shared" si="15"/>
        <v>49</v>
      </c>
      <c r="K543" s="211"/>
    </row>
    <row r="544" spans="1:11" s="212" customFormat="1" ht="15" customHeight="1" x14ac:dyDescent="0.2">
      <c r="A544" s="3">
        <v>7896</v>
      </c>
      <c r="B544" s="902">
        <v>45191</v>
      </c>
      <c r="C544" s="903" t="s">
        <v>8124</v>
      </c>
      <c r="D544" s="24" t="s">
        <v>515</v>
      </c>
      <c r="E544" s="24">
        <v>21</v>
      </c>
      <c r="F544" s="24"/>
      <c r="G544" s="3" t="s">
        <v>439</v>
      </c>
      <c r="H544" s="3">
        <v>46</v>
      </c>
      <c r="I544" s="122" t="s">
        <v>7904</v>
      </c>
      <c r="J544" s="3">
        <f t="shared" si="15"/>
        <v>67</v>
      </c>
      <c r="K544" s="211"/>
    </row>
    <row r="545" spans="1:11" s="212" customFormat="1" ht="15" customHeight="1" x14ac:dyDescent="0.2">
      <c r="A545" s="3">
        <v>7895</v>
      </c>
      <c r="B545" s="901">
        <v>45137</v>
      </c>
      <c r="C545" s="216" t="s">
        <v>7901</v>
      </c>
      <c r="D545" s="24" t="s">
        <v>783</v>
      </c>
      <c r="E545" s="24">
        <v>10</v>
      </c>
      <c r="F545" s="214">
        <v>45</v>
      </c>
      <c r="G545" s="3" t="s">
        <v>439</v>
      </c>
      <c r="H545" s="3">
        <v>22</v>
      </c>
      <c r="I545" s="122" t="s">
        <v>7904</v>
      </c>
      <c r="J545" s="3">
        <f t="shared" si="15"/>
        <v>32</v>
      </c>
      <c r="K545" s="211">
        <v>41.87</v>
      </c>
    </row>
    <row r="546" spans="1:11" s="212" customFormat="1" ht="15" customHeight="1" x14ac:dyDescent="0.2">
      <c r="A546" s="3">
        <v>7894</v>
      </c>
      <c r="B546" s="902">
        <v>45130</v>
      </c>
      <c r="C546" s="904" t="s">
        <v>7900</v>
      </c>
      <c r="D546" s="24" t="s">
        <v>789</v>
      </c>
      <c r="E546" s="24">
        <v>27</v>
      </c>
      <c r="F546" s="208"/>
      <c r="G546" s="3" t="s">
        <v>749</v>
      </c>
      <c r="H546" s="3">
        <v>29</v>
      </c>
      <c r="I546" s="122"/>
      <c r="J546" s="3">
        <f t="shared" si="15"/>
        <v>56</v>
      </c>
      <c r="K546" s="211"/>
    </row>
    <row r="547" spans="1:11" s="212" customFormat="1" ht="15" customHeight="1" x14ac:dyDescent="0.2">
      <c r="A547" s="3">
        <v>7893</v>
      </c>
      <c r="B547" s="902">
        <v>45130</v>
      </c>
      <c r="C547" s="904" t="s">
        <v>7900</v>
      </c>
      <c r="D547" s="24" t="s">
        <v>2907</v>
      </c>
      <c r="E547" s="24">
        <v>28</v>
      </c>
      <c r="F547" s="208"/>
      <c r="G547" s="3" t="s">
        <v>439</v>
      </c>
      <c r="H547" s="3">
        <v>31</v>
      </c>
      <c r="I547" s="122" t="s">
        <v>7912</v>
      </c>
      <c r="J547" s="3">
        <f t="shared" si="15"/>
        <v>59</v>
      </c>
      <c r="K547" s="211"/>
    </row>
    <row r="548" spans="1:11" s="212" customFormat="1" ht="15" customHeight="1" x14ac:dyDescent="0.2">
      <c r="A548" s="3">
        <v>7892</v>
      </c>
      <c r="B548" s="901">
        <v>45123</v>
      </c>
      <c r="C548" s="216" t="s">
        <v>7899</v>
      </c>
      <c r="D548" s="24" t="s">
        <v>441</v>
      </c>
      <c r="E548" s="24">
        <v>7</v>
      </c>
      <c r="F548" s="208"/>
      <c r="G548" s="3" t="s">
        <v>749</v>
      </c>
      <c r="H548" s="3">
        <v>39</v>
      </c>
      <c r="I548" s="122" t="s">
        <v>7911</v>
      </c>
      <c r="J548" s="3">
        <f t="shared" si="15"/>
        <v>46</v>
      </c>
      <c r="K548" s="211"/>
    </row>
    <row r="549" spans="1:11" s="212" customFormat="1" ht="15" customHeight="1" x14ac:dyDescent="0.2">
      <c r="A549" s="3">
        <v>7891</v>
      </c>
      <c r="B549" s="901">
        <v>45123</v>
      </c>
      <c r="C549" s="216" t="s">
        <v>7899</v>
      </c>
      <c r="D549" s="13" t="s">
        <v>1349</v>
      </c>
      <c r="E549" s="13">
        <v>28</v>
      </c>
      <c r="F549" s="208"/>
      <c r="G549" s="3" t="s">
        <v>2907</v>
      </c>
      <c r="H549" s="3">
        <v>35</v>
      </c>
      <c r="I549" s="122"/>
      <c r="J549" s="3">
        <f t="shared" si="15"/>
        <v>63</v>
      </c>
      <c r="K549" s="211"/>
    </row>
    <row r="550" spans="1:11" s="212" customFormat="1" ht="15" customHeight="1" x14ac:dyDescent="0.2">
      <c r="A550" s="3">
        <v>7890</v>
      </c>
      <c r="B550" s="901">
        <v>45123</v>
      </c>
      <c r="C550" s="216" t="s">
        <v>7899</v>
      </c>
      <c r="D550" s="3" t="s">
        <v>789</v>
      </c>
      <c r="E550" s="3">
        <v>10</v>
      </c>
      <c r="F550" s="208"/>
      <c r="G550" s="24" t="s">
        <v>256</v>
      </c>
      <c r="H550" s="24">
        <v>7</v>
      </c>
      <c r="I550" s="122"/>
      <c r="J550" s="3">
        <f t="shared" si="15"/>
        <v>17</v>
      </c>
      <c r="K550" s="211"/>
    </row>
    <row r="551" spans="1:11" s="212" customFormat="1" ht="15" customHeight="1" x14ac:dyDescent="0.2">
      <c r="A551" s="3">
        <v>7889</v>
      </c>
      <c r="B551" s="901">
        <v>45123</v>
      </c>
      <c r="C551" s="216" t="s">
        <v>7899</v>
      </c>
      <c r="D551" s="24" t="s">
        <v>515</v>
      </c>
      <c r="E551" s="24">
        <v>12</v>
      </c>
      <c r="F551" s="208"/>
      <c r="G551" s="3" t="s">
        <v>439</v>
      </c>
      <c r="H551" s="3">
        <v>29</v>
      </c>
      <c r="I551" s="122"/>
      <c r="J551" s="3">
        <f t="shared" si="15"/>
        <v>41</v>
      </c>
      <c r="K551" s="211"/>
    </row>
    <row r="552" spans="1:11" s="212" customFormat="1" ht="15" customHeight="1" x14ac:dyDescent="0.2">
      <c r="A552" s="3">
        <v>7888</v>
      </c>
      <c r="B552" s="902">
        <v>45115</v>
      </c>
      <c r="C552" s="904" t="s">
        <v>7898</v>
      </c>
      <c r="D552" s="3" t="s">
        <v>4956</v>
      </c>
      <c r="E552" s="3">
        <v>14</v>
      </c>
      <c r="F552" s="24"/>
      <c r="G552" s="24" t="s">
        <v>386</v>
      </c>
      <c r="H552" s="24">
        <v>8</v>
      </c>
      <c r="I552" s="122"/>
      <c r="J552" s="3">
        <f t="shared" si="15"/>
        <v>22</v>
      </c>
      <c r="K552" s="211"/>
    </row>
    <row r="553" spans="1:11" s="212" customFormat="1" ht="15" customHeight="1" x14ac:dyDescent="0.2">
      <c r="A553" s="3">
        <v>7887</v>
      </c>
      <c r="B553" s="902">
        <v>45115</v>
      </c>
      <c r="C553" s="904" t="s">
        <v>7898</v>
      </c>
      <c r="D553" s="24" t="s">
        <v>789</v>
      </c>
      <c r="E553" s="24">
        <v>13</v>
      </c>
      <c r="F553" s="24"/>
      <c r="G553" s="3" t="s">
        <v>441</v>
      </c>
      <c r="H553" s="3">
        <v>38</v>
      </c>
      <c r="I553" s="122"/>
      <c r="J553" s="3">
        <f t="shared" si="15"/>
        <v>51</v>
      </c>
      <c r="K553" s="211"/>
    </row>
    <row r="554" spans="1:11" s="212" customFormat="1" ht="15" customHeight="1" x14ac:dyDescent="0.2">
      <c r="A554" s="3">
        <v>7886</v>
      </c>
      <c r="B554" s="902">
        <v>45115</v>
      </c>
      <c r="C554" s="904" t="s">
        <v>7898</v>
      </c>
      <c r="D554" s="24" t="s">
        <v>1351</v>
      </c>
      <c r="E554" s="24">
        <v>24</v>
      </c>
      <c r="F554" s="24"/>
      <c r="G554" s="3" t="s">
        <v>749</v>
      </c>
      <c r="H554" s="3">
        <v>34</v>
      </c>
      <c r="I554" s="122"/>
      <c r="J554" s="3">
        <f t="shared" si="15"/>
        <v>58</v>
      </c>
      <c r="K554" s="211"/>
    </row>
    <row r="555" spans="1:11" s="212" customFormat="1" ht="15" customHeight="1" x14ac:dyDescent="0.2">
      <c r="A555" s="3">
        <v>7885</v>
      </c>
      <c r="B555" s="902">
        <v>45115</v>
      </c>
      <c r="C555" s="904" t="s">
        <v>7898</v>
      </c>
      <c r="D555" s="24" t="s">
        <v>795</v>
      </c>
      <c r="E555" s="24">
        <v>20</v>
      </c>
      <c r="F555" s="24"/>
      <c r="G555" s="3" t="s">
        <v>1319</v>
      </c>
      <c r="H555" s="3">
        <v>28</v>
      </c>
      <c r="I555" s="122"/>
      <c r="J555" s="3">
        <f t="shared" si="15"/>
        <v>48</v>
      </c>
      <c r="K555" s="211"/>
    </row>
    <row r="556" spans="1:11" s="212" customFormat="1" ht="15" customHeight="1" x14ac:dyDescent="0.2">
      <c r="A556" s="3">
        <v>7884</v>
      </c>
      <c r="B556" s="902">
        <v>45115</v>
      </c>
      <c r="C556" s="904" t="s">
        <v>7898</v>
      </c>
      <c r="D556" s="24" t="s">
        <v>397</v>
      </c>
      <c r="E556" s="24">
        <v>15</v>
      </c>
      <c r="F556" s="24"/>
      <c r="G556" s="3" t="s">
        <v>516</v>
      </c>
      <c r="H556" s="3">
        <v>35</v>
      </c>
      <c r="I556" s="122"/>
      <c r="J556" s="3">
        <f t="shared" si="15"/>
        <v>50</v>
      </c>
      <c r="K556" s="211"/>
    </row>
    <row r="557" spans="1:11" s="212" customFormat="1" ht="15" customHeight="1" x14ac:dyDescent="0.2">
      <c r="A557" s="3">
        <v>7883</v>
      </c>
      <c r="B557" s="902">
        <v>45115</v>
      </c>
      <c r="C557" s="904" t="s">
        <v>7898</v>
      </c>
      <c r="D557" s="24" t="s">
        <v>7627</v>
      </c>
      <c r="E557" s="24">
        <v>13</v>
      </c>
      <c r="F557" s="24"/>
      <c r="G557" s="3" t="s">
        <v>1349</v>
      </c>
      <c r="H557" s="3">
        <v>27</v>
      </c>
      <c r="I557" s="122"/>
      <c r="J557" s="3">
        <f t="shared" si="15"/>
        <v>40</v>
      </c>
      <c r="K557" s="211"/>
    </row>
    <row r="558" spans="1:11" s="212" customFormat="1" ht="15" customHeight="1" x14ac:dyDescent="0.2">
      <c r="A558" s="3">
        <v>7882</v>
      </c>
      <c r="B558" s="902">
        <v>45115</v>
      </c>
      <c r="C558" s="904" t="s">
        <v>7898</v>
      </c>
      <c r="D558" s="24" t="s">
        <v>792</v>
      </c>
      <c r="E558" s="24">
        <v>10</v>
      </c>
      <c r="F558" s="24"/>
      <c r="G558" s="3" t="s">
        <v>2907</v>
      </c>
      <c r="H558" s="3">
        <v>23</v>
      </c>
      <c r="I558" s="122"/>
      <c r="J558" s="3">
        <f t="shared" si="15"/>
        <v>33</v>
      </c>
      <c r="K558" s="211"/>
    </row>
    <row r="559" spans="1:11" s="212" customFormat="1" ht="15" customHeight="1" x14ac:dyDescent="0.2">
      <c r="A559" s="3">
        <v>7881</v>
      </c>
      <c r="B559" s="902">
        <v>45115</v>
      </c>
      <c r="C559" s="904" t="s">
        <v>7898</v>
      </c>
      <c r="D559" s="24" t="s">
        <v>515</v>
      </c>
      <c r="E559" s="24">
        <v>21</v>
      </c>
      <c r="F559" s="24"/>
      <c r="G559" s="3" t="s">
        <v>121</v>
      </c>
      <c r="H559" s="3">
        <v>38</v>
      </c>
      <c r="I559" s="122"/>
      <c r="J559" s="3">
        <f t="shared" si="15"/>
        <v>59</v>
      </c>
      <c r="K559" s="211"/>
    </row>
    <row r="560" spans="1:11" s="212" customFormat="1" ht="15" customHeight="1" x14ac:dyDescent="0.2">
      <c r="A560" s="3">
        <v>7880</v>
      </c>
      <c r="B560" s="902">
        <v>45115</v>
      </c>
      <c r="C560" s="904" t="s">
        <v>7898</v>
      </c>
      <c r="D560" s="3" t="s">
        <v>786</v>
      </c>
      <c r="E560" s="3">
        <v>39</v>
      </c>
      <c r="F560" s="24"/>
      <c r="G560" s="24" t="s">
        <v>442</v>
      </c>
      <c r="H560" s="24">
        <v>17</v>
      </c>
      <c r="I560" s="122" t="s">
        <v>7904</v>
      </c>
      <c r="J560" s="3">
        <f t="shared" si="15"/>
        <v>56</v>
      </c>
      <c r="K560" s="211"/>
    </row>
    <row r="561" spans="1:11" s="212" customFormat="1" ht="15" customHeight="1" x14ac:dyDescent="0.2">
      <c r="A561" s="3">
        <v>7879</v>
      </c>
      <c r="B561" s="901">
        <v>45108</v>
      </c>
      <c r="C561" s="216" t="s">
        <v>7896</v>
      </c>
      <c r="D561" s="24" t="s">
        <v>166</v>
      </c>
      <c r="E561" s="24">
        <v>20</v>
      </c>
      <c r="F561" s="24" t="s">
        <v>773</v>
      </c>
      <c r="G561" s="3" t="s">
        <v>515</v>
      </c>
      <c r="H561" s="3">
        <v>23</v>
      </c>
      <c r="I561" s="122"/>
      <c r="J561" s="3">
        <f t="shared" si="15"/>
        <v>43</v>
      </c>
      <c r="K561" s="211"/>
    </row>
    <row r="562" spans="1:11" s="212" customFormat="1" ht="15" customHeight="1" x14ac:dyDescent="0.2">
      <c r="A562" s="3">
        <v>7878</v>
      </c>
      <c r="B562" s="901">
        <v>45108</v>
      </c>
      <c r="C562" s="216" t="s">
        <v>7896</v>
      </c>
      <c r="D562" s="3" t="s">
        <v>783</v>
      </c>
      <c r="E562" s="3">
        <v>29</v>
      </c>
      <c r="F562" s="24"/>
      <c r="G562" s="24" t="s">
        <v>400</v>
      </c>
      <c r="H562" s="24">
        <v>6</v>
      </c>
      <c r="I562" s="122" t="s">
        <v>7910</v>
      </c>
      <c r="J562" s="3">
        <f t="shared" si="15"/>
        <v>35</v>
      </c>
      <c r="K562" s="211"/>
    </row>
    <row r="563" spans="1:11" s="212" customFormat="1" ht="15" customHeight="1" x14ac:dyDescent="0.2">
      <c r="A563" s="3">
        <v>7877</v>
      </c>
      <c r="B563" s="901">
        <v>45108</v>
      </c>
      <c r="C563" s="216" t="s">
        <v>7896</v>
      </c>
      <c r="D563" s="3" t="s">
        <v>794</v>
      </c>
      <c r="E563" s="3">
        <v>27</v>
      </c>
      <c r="F563" s="24"/>
      <c r="G563" s="24" t="s">
        <v>397</v>
      </c>
      <c r="H563" s="24">
        <v>6</v>
      </c>
      <c r="I563" s="122"/>
      <c r="J563" s="3">
        <f t="shared" si="15"/>
        <v>33</v>
      </c>
      <c r="K563" s="211"/>
    </row>
    <row r="564" spans="1:11" s="212" customFormat="1" ht="15" customHeight="1" x14ac:dyDescent="0.2">
      <c r="A564" s="3">
        <v>7876</v>
      </c>
      <c r="B564" s="901">
        <v>45108</v>
      </c>
      <c r="C564" s="216" t="s">
        <v>7896</v>
      </c>
      <c r="D564" s="24" t="s">
        <v>1319</v>
      </c>
      <c r="E564" s="24">
        <v>19</v>
      </c>
      <c r="F564" s="24"/>
      <c r="G564" s="3" t="s">
        <v>441</v>
      </c>
      <c r="H564" s="3">
        <v>35</v>
      </c>
      <c r="I564" s="122"/>
      <c r="J564" s="3">
        <f t="shared" si="15"/>
        <v>54</v>
      </c>
      <c r="K564" s="211"/>
    </row>
    <row r="565" spans="1:11" s="212" customFormat="1" ht="15" customHeight="1" x14ac:dyDescent="0.2">
      <c r="A565" s="3">
        <v>7875</v>
      </c>
      <c r="B565" s="901">
        <v>45108</v>
      </c>
      <c r="C565" s="216" t="s">
        <v>7896</v>
      </c>
      <c r="D565" s="3" t="s">
        <v>795</v>
      </c>
      <c r="E565" s="3">
        <v>17</v>
      </c>
      <c r="F565" s="24"/>
      <c r="G565" s="24" t="s">
        <v>1351</v>
      </c>
      <c r="H565" s="24">
        <v>14</v>
      </c>
      <c r="I565" s="122"/>
      <c r="J565" s="3">
        <f t="shared" si="15"/>
        <v>31</v>
      </c>
      <c r="K565" s="211"/>
    </row>
    <row r="566" spans="1:11" s="212" customFormat="1" ht="15" customHeight="1" x14ac:dyDescent="0.2">
      <c r="A566" s="3">
        <v>7874</v>
      </c>
      <c r="B566" s="901">
        <v>45108</v>
      </c>
      <c r="C566" s="216" t="s">
        <v>7896</v>
      </c>
      <c r="D566" s="24" t="s">
        <v>1349</v>
      </c>
      <c r="E566" s="24">
        <v>15</v>
      </c>
      <c r="F566" s="24"/>
      <c r="G566" s="3" t="s">
        <v>4956</v>
      </c>
      <c r="H566" s="3">
        <v>24</v>
      </c>
      <c r="I566" s="122"/>
      <c r="J566" s="3">
        <f t="shared" si="15"/>
        <v>39</v>
      </c>
      <c r="K566" s="211"/>
    </row>
    <row r="567" spans="1:11" s="212" customFormat="1" ht="15" customHeight="1" x14ac:dyDescent="0.2">
      <c r="A567" s="3">
        <v>7873</v>
      </c>
      <c r="B567" s="901">
        <v>45108</v>
      </c>
      <c r="C567" s="216" t="s">
        <v>7896</v>
      </c>
      <c r="D567" s="24" t="s">
        <v>7627</v>
      </c>
      <c r="E567" s="24">
        <v>27</v>
      </c>
      <c r="F567" s="24"/>
      <c r="G567" s="3" t="s">
        <v>2907</v>
      </c>
      <c r="H567" s="3">
        <v>31</v>
      </c>
      <c r="I567" s="122"/>
      <c r="J567" s="3">
        <f t="shared" si="15"/>
        <v>58</v>
      </c>
      <c r="K567" s="211"/>
    </row>
    <row r="568" spans="1:11" s="212" customFormat="1" ht="15" customHeight="1" x14ac:dyDescent="0.2">
      <c r="A568" s="3">
        <v>7872</v>
      </c>
      <c r="B568" s="901">
        <v>45108</v>
      </c>
      <c r="C568" s="216" t="s">
        <v>7896</v>
      </c>
      <c r="D568" s="24" t="s">
        <v>796</v>
      </c>
      <c r="E568" s="24">
        <v>13</v>
      </c>
      <c r="F568" s="24"/>
      <c r="G568" s="3" t="s">
        <v>442</v>
      </c>
      <c r="H568" s="3">
        <v>31</v>
      </c>
      <c r="I568" s="122"/>
      <c r="J568" s="3">
        <f t="shared" si="15"/>
        <v>44</v>
      </c>
      <c r="K568" s="211"/>
    </row>
    <row r="569" spans="1:11" s="212" customFormat="1" ht="15" customHeight="1" x14ac:dyDescent="0.2">
      <c r="A569" s="3">
        <v>7871</v>
      </c>
      <c r="B569" s="901">
        <v>45108</v>
      </c>
      <c r="C569" s="216" t="s">
        <v>7896</v>
      </c>
      <c r="D569" s="3" t="s">
        <v>786</v>
      </c>
      <c r="E569" s="3">
        <v>16</v>
      </c>
      <c r="F569" s="24"/>
      <c r="G569" s="24" t="s">
        <v>139</v>
      </c>
      <c r="H569" s="24">
        <v>14</v>
      </c>
      <c r="I569" s="122"/>
      <c r="J569" s="3">
        <f t="shared" si="15"/>
        <v>30</v>
      </c>
      <c r="K569" s="211"/>
    </row>
    <row r="570" spans="1:11" s="212" customFormat="1" ht="15" customHeight="1" x14ac:dyDescent="0.2">
      <c r="A570" s="3">
        <v>7870</v>
      </c>
      <c r="B570" s="902">
        <v>45101</v>
      </c>
      <c r="C570" s="904" t="s">
        <v>7897</v>
      </c>
      <c r="D570" s="24" t="s">
        <v>166</v>
      </c>
      <c r="E570" s="24">
        <v>27</v>
      </c>
      <c r="F570" s="24" t="s">
        <v>773</v>
      </c>
      <c r="G570" s="3" t="s">
        <v>4956</v>
      </c>
      <c r="H570" s="3">
        <v>33</v>
      </c>
      <c r="I570" s="122"/>
      <c r="J570" s="3">
        <f t="shared" si="15"/>
        <v>60</v>
      </c>
      <c r="K570" s="211"/>
    </row>
    <row r="571" spans="1:11" s="212" customFormat="1" ht="15" customHeight="1" x14ac:dyDescent="0.2">
      <c r="A571" s="3">
        <v>7869</v>
      </c>
      <c r="B571" s="902">
        <v>45101</v>
      </c>
      <c r="C571" s="904" t="s">
        <v>7897</v>
      </c>
      <c r="D571" s="24" t="s">
        <v>1351</v>
      </c>
      <c r="E571" s="24">
        <v>14</v>
      </c>
      <c r="F571" s="24"/>
      <c r="G571" s="3" t="s">
        <v>400</v>
      </c>
      <c r="H571" s="3">
        <v>35</v>
      </c>
      <c r="I571" s="122"/>
      <c r="J571" s="3">
        <f t="shared" si="15"/>
        <v>49</v>
      </c>
      <c r="K571" s="211"/>
    </row>
    <row r="572" spans="1:11" s="212" customFormat="1" ht="15" customHeight="1" x14ac:dyDescent="0.2">
      <c r="A572" s="3">
        <v>7868</v>
      </c>
      <c r="B572" s="902">
        <v>45101</v>
      </c>
      <c r="C572" s="904" t="s">
        <v>7897</v>
      </c>
      <c r="D572" s="24" t="s">
        <v>794</v>
      </c>
      <c r="E572" s="24">
        <v>17</v>
      </c>
      <c r="F572" s="24"/>
      <c r="G572" s="3" t="s">
        <v>749</v>
      </c>
      <c r="H572" s="3">
        <v>37</v>
      </c>
      <c r="I572" s="122"/>
      <c r="J572" s="3">
        <f t="shared" si="15"/>
        <v>54</v>
      </c>
      <c r="K572" s="211"/>
    </row>
    <row r="573" spans="1:11" s="212" customFormat="1" ht="15" customHeight="1" x14ac:dyDescent="0.2">
      <c r="A573" s="3">
        <v>7867</v>
      </c>
      <c r="B573" s="902">
        <v>45101</v>
      </c>
      <c r="C573" s="904" t="s">
        <v>7897</v>
      </c>
      <c r="D573" s="24" t="s">
        <v>441</v>
      </c>
      <c r="E573" s="24">
        <v>14</v>
      </c>
      <c r="F573" s="24"/>
      <c r="G573" s="3" t="s">
        <v>7627</v>
      </c>
      <c r="H573" s="3">
        <v>17</v>
      </c>
      <c r="I573" s="122"/>
      <c r="J573" s="3">
        <f t="shared" si="15"/>
        <v>31</v>
      </c>
      <c r="K573" s="211"/>
    </row>
    <row r="574" spans="1:11" s="212" customFormat="1" ht="15" customHeight="1" x14ac:dyDescent="0.2">
      <c r="A574" s="3">
        <v>7866</v>
      </c>
      <c r="B574" s="902">
        <v>45101</v>
      </c>
      <c r="C574" s="904" t="s">
        <v>7897</v>
      </c>
      <c r="D574" s="3" t="s">
        <v>1319</v>
      </c>
      <c r="E574" s="3">
        <v>30</v>
      </c>
      <c r="F574" s="24"/>
      <c r="G574" s="24" t="s">
        <v>256</v>
      </c>
      <c r="H574" s="24">
        <v>21</v>
      </c>
      <c r="I574" s="122"/>
      <c r="J574" s="3">
        <f t="shared" si="15"/>
        <v>51</v>
      </c>
      <c r="K574" s="211"/>
    </row>
    <row r="575" spans="1:11" s="212" customFormat="1" ht="15" customHeight="1" x14ac:dyDescent="0.2">
      <c r="A575" s="3">
        <v>7865</v>
      </c>
      <c r="B575" s="902">
        <v>45101</v>
      </c>
      <c r="C575" s="904" t="s">
        <v>7897</v>
      </c>
      <c r="D575" s="24" t="s">
        <v>397</v>
      </c>
      <c r="E575" s="24">
        <v>24</v>
      </c>
      <c r="F575" s="24"/>
      <c r="G575" s="3" t="s">
        <v>515</v>
      </c>
      <c r="H575" s="3">
        <v>28</v>
      </c>
      <c r="I575" s="122"/>
      <c r="J575" s="3">
        <f t="shared" si="15"/>
        <v>52</v>
      </c>
      <c r="K575" s="211"/>
    </row>
    <row r="576" spans="1:11" s="212" customFormat="1" ht="15" customHeight="1" x14ac:dyDescent="0.2">
      <c r="A576" s="3">
        <v>7864</v>
      </c>
      <c r="B576" s="902">
        <v>45101</v>
      </c>
      <c r="C576" s="904" t="s">
        <v>7897</v>
      </c>
      <c r="D576" s="3" t="s">
        <v>1349</v>
      </c>
      <c r="E576" s="3">
        <v>31</v>
      </c>
      <c r="F576" s="24"/>
      <c r="G576" s="24" t="s">
        <v>121</v>
      </c>
      <c r="H576" s="24">
        <v>10</v>
      </c>
      <c r="I576" s="122"/>
      <c r="J576" s="3">
        <f t="shared" si="15"/>
        <v>41</v>
      </c>
      <c r="K576" s="211"/>
    </row>
    <row r="577" spans="1:11" s="212" customFormat="1" ht="15" customHeight="1" x14ac:dyDescent="0.2">
      <c r="A577" s="3">
        <v>7863</v>
      </c>
      <c r="B577" s="902">
        <v>45101</v>
      </c>
      <c r="C577" s="904" t="s">
        <v>7897</v>
      </c>
      <c r="D577" s="3" t="s">
        <v>2907</v>
      </c>
      <c r="E577" s="3">
        <v>18</v>
      </c>
      <c r="F577" s="24"/>
      <c r="G577" s="24" t="s">
        <v>139</v>
      </c>
      <c r="H577" s="24">
        <v>15</v>
      </c>
      <c r="I577" s="122"/>
      <c r="J577" s="3">
        <f t="shared" si="15"/>
        <v>33</v>
      </c>
      <c r="K577" s="211"/>
    </row>
    <row r="578" spans="1:11" s="212" customFormat="1" ht="15" customHeight="1" x14ac:dyDescent="0.2">
      <c r="A578" s="3">
        <v>7862</v>
      </c>
      <c r="B578" s="902">
        <v>45101</v>
      </c>
      <c r="C578" s="904" t="s">
        <v>7897</v>
      </c>
      <c r="D578" s="24" t="s">
        <v>442</v>
      </c>
      <c r="E578" s="24">
        <v>17</v>
      </c>
      <c r="F578" s="24"/>
      <c r="G578" s="3" t="s">
        <v>439</v>
      </c>
      <c r="H578" s="3">
        <v>46</v>
      </c>
      <c r="I578" s="122" t="s">
        <v>7904</v>
      </c>
      <c r="J578" s="3">
        <f t="shared" si="15"/>
        <v>63</v>
      </c>
      <c r="K578" s="211"/>
    </row>
    <row r="579" spans="1:11" s="212" customFormat="1" ht="15" customHeight="1" x14ac:dyDescent="0.2">
      <c r="A579" s="3">
        <v>7861</v>
      </c>
      <c r="B579" s="901">
        <v>45094</v>
      </c>
      <c r="C579" s="216" t="s">
        <v>7895</v>
      </c>
      <c r="D579" s="24" t="s">
        <v>4956</v>
      </c>
      <c r="E579" s="24">
        <v>15</v>
      </c>
      <c r="F579" s="24"/>
      <c r="G579" s="3" t="s">
        <v>1351</v>
      </c>
      <c r="H579" s="3">
        <v>17</v>
      </c>
      <c r="I579" s="122"/>
      <c r="J579" s="3">
        <f t="shared" si="15"/>
        <v>32</v>
      </c>
      <c r="K579" s="211"/>
    </row>
    <row r="580" spans="1:11" s="212" customFormat="1" ht="15" customHeight="1" x14ac:dyDescent="0.2">
      <c r="A580" s="3">
        <v>7860</v>
      </c>
      <c r="B580" s="901">
        <v>45094</v>
      </c>
      <c r="C580" s="216" t="s">
        <v>7895</v>
      </c>
      <c r="D580" s="3" t="s">
        <v>789</v>
      </c>
      <c r="E580" s="3">
        <v>13</v>
      </c>
      <c r="F580" s="24"/>
      <c r="G580" s="24" t="s">
        <v>516</v>
      </c>
      <c r="H580" s="24">
        <v>10</v>
      </c>
      <c r="I580" s="122"/>
      <c r="J580" s="3">
        <f t="shared" si="15"/>
        <v>23</v>
      </c>
      <c r="K580" s="211"/>
    </row>
    <row r="581" spans="1:11" s="212" customFormat="1" ht="15" customHeight="1" x14ac:dyDescent="0.2">
      <c r="A581" s="3">
        <v>7859</v>
      </c>
      <c r="B581" s="901">
        <v>45094</v>
      </c>
      <c r="C581" s="216" t="s">
        <v>7895</v>
      </c>
      <c r="D581" s="24" t="s">
        <v>441</v>
      </c>
      <c r="E581" s="24">
        <v>9</v>
      </c>
      <c r="F581" s="24"/>
      <c r="G581" s="3" t="s">
        <v>1319</v>
      </c>
      <c r="H581" s="3">
        <v>10</v>
      </c>
      <c r="I581" s="122"/>
      <c r="J581" s="3">
        <f t="shared" si="15"/>
        <v>19</v>
      </c>
      <c r="K581" s="211"/>
    </row>
    <row r="582" spans="1:11" s="212" customFormat="1" ht="15" customHeight="1" x14ac:dyDescent="0.2">
      <c r="A582" s="3">
        <v>7858</v>
      </c>
      <c r="B582" s="901">
        <v>45094</v>
      </c>
      <c r="C582" s="216" t="s">
        <v>7895</v>
      </c>
      <c r="D582" s="3" t="s">
        <v>795</v>
      </c>
      <c r="E582" s="3">
        <v>20</v>
      </c>
      <c r="F582" s="24"/>
      <c r="G582" s="24" t="s">
        <v>386</v>
      </c>
      <c r="H582" s="24">
        <v>17</v>
      </c>
      <c r="I582" s="122" t="s">
        <v>7601</v>
      </c>
      <c r="J582" s="3">
        <f t="shared" si="15"/>
        <v>37</v>
      </c>
      <c r="K582" s="211"/>
    </row>
    <row r="583" spans="1:11" s="212" customFormat="1" ht="15" customHeight="1" x14ac:dyDescent="0.2">
      <c r="A583" s="3">
        <v>7857</v>
      </c>
      <c r="B583" s="901">
        <v>45094</v>
      </c>
      <c r="C583" s="216" t="s">
        <v>7895</v>
      </c>
      <c r="D583" s="3" t="s">
        <v>1349</v>
      </c>
      <c r="E583" s="3">
        <v>14</v>
      </c>
      <c r="F583" s="24"/>
      <c r="G583" s="24" t="s">
        <v>7627</v>
      </c>
      <c r="H583" s="24">
        <v>13</v>
      </c>
      <c r="I583" s="122"/>
      <c r="J583" s="3">
        <f t="shared" si="15"/>
        <v>27</v>
      </c>
      <c r="K583" s="211"/>
    </row>
    <row r="584" spans="1:11" s="212" customFormat="1" ht="15" customHeight="1" x14ac:dyDescent="0.2">
      <c r="A584" s="3">
        <v>7856</v>
      </c>
      <c r="B584" s="901">
        <v>45094</v>
      </c>
      <c r="C584" s="216" t="s">
        <v>7895</v>
      </c>
      <c r="D584" s="24" t="s">
        <v>2907</v>
      </c>
      <c r="E584" s="24">
        <v>7</v>
      </c>
      <c r="F584" s="24"/>
      <c r="G584" s="3" t="s">
        <v>439</v>
      </c>
      <c r="H584" s="3">
        <v>17</v>
      </c>
      <c r="I584" s="122"/>
      <c r="J584" s="3">
        <f t="shared" si="15"/>
        <v>24</v>
      </c>
      <c r="K584" s="211"/>
    </row>
    <row r="585" spans="1:11" s="212" customFormat="1" ht="15" customHeight="1" x14ac:dyDescent="0.2">
      <c r="A585" s="3">
        <v>7855</v>
      </c>
      <c r="B585" s="901">
        <v>45094</v>
      </c>
      <c r="C585" s="216" t="s">
        <v>7895</v>
      </c>
      <c r="D585" s="24" t="s">
        <v>792</v>
      </c>
      <c r="E585" s="24">
        <v>6</v>
      </c>
      <c r="F585" s="24"/>
      <c r="G585" s="3" t="s">
        <v>749</v>
      </c>
      <c r="H585" s="3">
        <v>14</v>
      </c>
      <c r="I585" s="122"/>
      <c r="J585" s="3">
        <f t="shared" si="15"/>
        <v>20</v>
      </c>
      <c r="K585" s="211"/>
    </row>
    <row r="586" spans="1:11" s="212" customFormat="1" ht="15" customHeight="1" x14ac:dyDescent="0.2">
      <c r="A586" s="3">
        <v>7854</v>
      </c>
      <c r="B586" s="901">
        <v>45094</v>
      </c>
      <c r="C586" s="216" t="s">
        <v>7895</v>
      </c>
      <c r="D586" s="3" t="s">
        <v>515</v>
      </c>
      <c r="E586" s="3">
        <v>31</v>
      </c>
      <c r="F586" s="24"/>
      <c r="G586" s="24" t="s">
        <v>442</v>
      </c>
      <c r="H586" s="24">
        <v>10</v>
      </c>
      <c r="I586" s="122"/>
      <c r="J586" s="3">
        <f t="shared" si="15"/>
        <v>41</v>
      </c>
      <c r="K586" s="211"/>
    </row>
    <row r="587" spans="1:11" s="212" customFormat="1" ht="15" customHeight="1" x14ac:dyDescent="0.2">
      <c r="A587" s="3">
        <v>7853</v>
      </c>
      <c r="B587" s="901">
        <v>45094</v>
      </c>
      <c r="C587" s="216" t="s">
        <v>7895</v>
      </c>
      <c r="D587" s="24" t="s">
        <v>796</v>
      </c>
      <c r="E587" s="24">
        <v>10</v>
      </c>
      <c r="F587" s="24"/>
      <c r="G587" s="3" t="s">
        <v>397</v>
      </c>
      <c r="H587" s="3">
        <v>21</v>
      </c>
      <c r="I587" s="122"/>
      <c r="J587" s="3">
        <f t="shared" si="15"/>
        <v>31</v>
      </c>
      <c r="K587" s="211"/>
    </row>
    <row r="588" spans="1:11" s="212" customFormat="1" ht="15" customHeight="1" x14ac:dyDescent="0.2">
      <c r="A588" s="3">
        <v>7852</v>
      </c>
      <c r="B588" s="902">
        <v>45087</v>
      </c>
      <c r="C588" s="904" t="s">
        <v>7894</v>
      </c>
      <c r="D588" s="24" t="s">
        <v>4956</v>
      </c>
      <c r="E588" s="24">
        <v>29</v>
      </c>
      <c r="F588" s="24"/>
      <c r="G588" s="24" t="s">
        <v>397</v>
      </c>
      <c r="H588" s="24">
        <v>30</v>
      </c>
      <c r="I588" s="122"/>
      <c r="J588" s="3">
        <f t="shared" si="15"/>
        <v>59</v>
      </c>
      <c r="K588" s="211"/>
    </row>
    <row r="589" spans="1:11" s="212" customFormat="1" ht="15" customHeight="1" x14ac:dyDescent="0.2">
      <c r="A589" s="3">
        <v>7851</v>
      </c>
      <c r="B589" s="902">
        <v>45087</v>
      </c>
      <c r="C589" s="904" t="s">
        <v>7894</v>
      </c>
      <c r="D589" s="24" t="s">
        <v>783</v>
      </c>
      <c r="E589" s="24">
        <v>45</v>
      </c>
      <c r="F589" s="24"/>
      <c r="G589" s="24" t="s">
        <v>1351</v>
      </c>
      <c r="H589" s="24">
        <v>10</v>
      </c>
      <c r="I589" s="122" t="s">
        <v>3127</v>
      </c>
      <c r="J589" s="3">
        <f t="shared" si="15"/>
        <v>55</v>
      </c>
      <c r="K589" s="211"/>
    </row>
    <row r="590" spans="1:11" s="212" customFormat="1" ht="15" customHeight="1" x14ac:dyDescent="0.2">
      <c r="A590" s="3">
        <v>7850</v>
      </c>
      <c r="B590" s="902">
        <v>45087</v>
      </c>
      <c r="C590" s="904" t="s">
        <v>7894</v>
      </c>
      <c r="D590" s="24" t="s">
        <v>794</v>
      </c>
      <c r="E590" s="24">
        <v>9</v>
      </c>
      <c r="F590" s="24"/>
      <c r="G590" s="24" t="s">
        <v>516</v>
      </c>
      <c r="H590" s="24">
        <v>20</v>
      </c>
      <c r="I590" s="122"/>
      <c r="J590" s="3">
        <f t="shared" si="15"/>
        <v>29</v>
      </c>
      <c r="K590" s="211"/>
    </row>
    <row r="591" spans="1:11" s="212" customFormat="1" ht="15" customHeight="1" x14ac:dyDescent="0.2">
      <c r="A591" s="3">
        <v>7849</v>
      </c>
      <c r="B591" s="902">
        <v>45087</v>
      </c>
      <c r="C591" s="904" t="s">
        <v>7894</v>
      </c>
      <c r="D591" s="24" t="s">
        <v>1319</v>
      </c>
      <c r="E591" s="24">
        <v>11</v>
      </c>
      <c r="F591" s="24"/>
      <c r="G591" s="24" t="s">
        <v>400</v>
      </c>
      <c r="H591" s="24">
        <v>27</v>
      </c>
      <c r="I591" s="122"/>
      <c r="J591" s="3">
        <f t="shared" si="15"/>
        <v>38</v>
      </c>
      <c r="K591" s="211"/>
    </row>
    <row r="592" spans="1:11" s="212" customFormat="1" ht="15" customHeight="1" x14ac:dyDescent="0.2">
      <c r="A592" s="3">
        <v>7848</v>
      </c>
      <c r="B592" s="902">
        <v>45087</v>
      </c>
      <c r="C592" s="904" t="s">
        <v>7894</v>
      </c>
      <c r="D592" s="24" t="s">
        <v>795</v>
      </c>
      <c r="E592" s="24">
        <v>21</v>
      </c>
      <c r="F592" s="24"/>
      <c r="G592" s="24" t="s">
        <v>441</v>
      </c>
      <c r="H592" s="24">
        <v>17</v>
      </c>
      <c r="I592" s="122"/>
      <c r="J592" s="3">
        <f t="shared" si="15"/>
        <v>38</v>
      </c>
      <c r="K592" s="211"/>
    </row>
    <row r="593" spans="1:11" s="212" customFormat="1" ht="15" customHeight="1" x14ac:dyDescent="0.2">
      <c r="A593" s="3">
        <v>7847</v>
      </c>
      <c r="B593" s="902">
        <v>45087</v>
      </c>
      <c r="C593" s="904" t="s">
        <v>7894</v>
      </c>
      <c r="D593" s="24" t="s">
        <v>7627</v>
      </c>
      <c r="E593" s="24">
        <v>23</v>
      </c>
      <c r="F593" s="24"/>
      <c r="G593" s="24" t="s">
        <v>139</v>
      </c>
      <c r="H593" s="24">
        <v>38</v>
      </c>
      <c r="I593" s="122"/>
      <c r="J593" s="3">
        <f t="shared" si="15"/>
        <v>61</v>
      </c>
      <c r="K593" s="211"/>
    </row>
    <row r="594" spans="1:11" s="212" customFormat="1" ht="15" customHeight="1" x14ac:dyDescent="0.2">
      <c r="A594" s="3">
        <v>7846</v>
      </c>
      <c r="B594" s="902">
        <v>45087</v>
      </c>
      <c r="C594" s="904" t="s">
        <v>7894</v>
      </c>
      <c r="D594" s="24" t="s">
        <v>515</v>
      </c>
      <c r="E594" s="24">
        <v>7</v>
      </c>
      <c r="F594" s="24"/>
      <c r="G594" s="24" t="s">
        <v>1349</v>
      </c>
      <c r="H594" s="24">
        <v>24</v>
      </c>
      <c r="I594" s="122"/>
      <c r="J594" s="3">
        <f t="shared" si="15"/>
        <v>31</v>
      </c>
      <c r="K594" s="211"/>
    </row>
    <row r="595" spans="1:11" s="212" customFormat="1" ht="15" customHeight="1" x14ac:dyDescent="0.2">
      <c r="A595" s="3">
        <v>7845</v>
      </c>
      <c r="B595" s="902">
        <v>45087</v>
      </c>
      <c r="C595" s="904" t="s">
        <v>7894</v>
      </c>
      <c r="D595" s="24" t="s">
        <v>442</v>
      </c>
      <c r="E595" s="24">
        <v>6</v>
      </c>
      <c r="F595" s="24"/>
      <c r="G595" s="24" t="s">
        <v>2907</v>
      </c>
      <c r="H595" s="24">
        <v>34</v>
      </c>
      <c r="I595" s="122"/>
      <c r="J595" s="3">
        <f t="shared" si="15"/>
        <v>40</v>
      </c>
      <c r="K595" s="211"/>
    </row>
    <row r="596" spans="1:11" s="212" customFormat="1" ht="15" customHeight="1" x14ac:dyDescent="0.2">
      <c r="A596" s="3">
        <v>7844</v>
      </c>
      <c r="B596" s="902">
        <v>45087</v>
      </c>
      <c r="C596" s="904" t="s">
        <v>7894</v>
      </c>
      <c r="D596" s="24" t="s">
        <v>786</v>
      </c>
      <c r="E596" s="24">
        <v>17</v>
      </c>
      <c r="F596" s="24"/>
      <c r="G596" s="24" t="s">
        <v>121</v>
      </c>
      <c r="H596" s="24">
        <v>6</v>
      </c>
      <c r="I596" s="122"/>
      <c r="J596" s="3">
        <f t="shared" si="15"/>
        <v>23</v>
      </c>
      <c r="K596" s="211"/>
    </row>
    <row r="597" spans="1:11" s="212" customFormat="1" ht="15" customHeight="1" x14ac:dyDescent="0.2">
      <c r="A597" s="3">
        <v>7843</v>
      </c>
      <c r="B597" s="901">
        <v>45080</v>
      </c>
      <c r="C597" s="216" t="s">
        <v>7893</v>
      </c>
      <c r="D597" s="3" t="s">
        <v>1351</v>
      </c>
      <c r="E597" s="3">
        <v>27</v>
      </c>
      <c r="F597" s="24"/>
      <c r="G597" s="24" t="s">
        <v>4956</v>
      </c>
      <c r="H597" s="24">
        <v>14</v>
      </c>
      <c r="I597" s="122"/>
      <c r="J597" s="3">
        <f t="shared" si="15"/>
        <v>41</v>
      </c>
      <c r="K597" s="211"/>
    </row>
    <row r="598" spans="1:11" s="212" customFormat="1" ht="15" customHeight="1" x14ac:dyDescent="0.2">
      <c r="A598" s="3">
        <v>7842</v>
      </c>
      <c r="B598" s="901">
        <v>45080</v>
      </c>
      <c r="C598" s="216" t="s">
        <v>7893</v>
      </c>
      <c r="D598" s="3" t="s">
        <v>441</v>
      </c>
      <c r="E598" s="3">
        <v>26</v>
      </c>
      <c r="F598" s="24"/>
      <c r="G598" s="24" t="s">
        <v>386</v>
      </c>
      <c r="H598" s="24">
        <v>17</v>
      </c>
      <c r="I598" s="122"/>
      <c r="J598" s="3">
        <f t="shared" si="15"/>
        <v>43</v>
      </c>
      <c r="K598" s="211"/>
    </row>
    <row r="599" spans="1:11" s="212" customFormat="1" ht="15" customHeight="1" x14ac:dyDescent="0.2">
      <c r="A599" s="3">
        <v>7841</v>
      </c>
      <c r="B599" s="901">
        <v>45080</v>
      </c>
      <c r="C599" s="216" t="s">
        <v>7893</v>
      </c>
      <c r="D599" s="24" t="s">
        <v>1319</v>
      </c>
      <c r="E599" s="24">
        <v>16</v>
      </c>
      <c r="F599" s="24"/>
      <c r="G599" s="3" t="s">
        <v>749</v>
      </c>
      <c r="H599" s="3">
        <v>37</v>
      </c>
      <c r="I599" s="122" t="s">
        <v>7910</v>
      </c>
      <c r="J599" s="3">
        <f t="shared" si="15"/>
        <v>53</v>
      </c>
      <c r="K599" s="211"/>
    </row>
    <row r="600" spans="1:11" s="212" customFormat="1" ht="15" customHeight="1" x14ac:dyDescent="0.2">
      <c r="A600" s="3">
        <v>7840</v>
      </c>
      <c r="B600" s="901">
        <v>45080</v>
      </c>
      <c r="C600" s="216" t="s">
        <v>7893</v>
      </c>
      <c r="D600" s="24" t="s">
        <v>795</v>
      </c>
      <c r="E600" s="24">
        <v>17</v>
      </c>
      <c r="F600" s="24"/>
      <c r="G600" s="3" t="s">
        <v>439</v>
      </c>
      <c r="H600" s="3">
        <v>27</v>
      </c>
      <c r="I600" s="122"/>
      <c r="J600" s="3">
        <f t="shared" si="15"/>
        <v>44</v>
      </c>
      <c r="K600" s="211"/>
    </row>
    <row r="601" spans="1:11" s="212" customFormat="1" ht="15" customHeight="1" x14ac:dyDescent="0.2">
      <c r="A601" s="3">
        <v>7839</v>
      </c>
      <c r="B601" s="901">
        <v>45080</v>
      </c>
      <c r="C601" s="216" t="s">
        <v>7893</v>
      </c>
      <c r="D601" s="24" t="s">
        <v>397</v>
      </c>
      <c r="E601" s="24">
        <v>6</v>
      </c>
      <c r="F601" s="24"/>
      <c r="G601" s="3" t="s">
        <v>400</v>
      </c>
      <c r="H601" s="3">
        <v>17</v>
      </c>
      <c r="I601" s="122"/>
      <c r="J601" s="3">
        <f t="shared" si="15"/>
        <v>23</v>
      </c>
      <c r="K601" s="211"/>
    </row>
    <row r="602" spans="1:11" s="212" customFormat="1" ht="15" customHeight="1" x14ac:dyDescent="0.2">
      <c r="A602" s="3">
        <v>7838</v>
      </c>
      <c r="B602" s="901">
        <v>45080</v>
      </c>
      <c r="C602" s="216" t="s">
        <v>7893</v>
      </c>
      <c r="D602" s="3" t="s">
        <v>7627</v>
      </c>
      <c r="E602" s="3">
        <v>21</v>
      </c>
      <c r="F602" s="24"/>
      <c r="G602" s="24" t="s">
        <v>516</v>
      </c>
      <c r="H602" s="24">
        <v>16</v>
      </c>
      <c r="I602" s="122"/>
      <c r="J602" s="3">
        <f t="shared" si="15"/>
        <v>37</v>
      </c>
      <c r="K602" s="211"/>
    </row>
    <row r="603" spans="1:11" s="212" customFormat="1" ht="15" customHeight="1" x14ac:dyDescent="0.2">
      <c r="A603" s="3">
        <v>7837</v>
      </c>
      <c r="B603" s="901">
        <v>45080</v>
      </c>
      <c r="C603" s="216" t="s">
        <v>7893</v>
      </c>
      <c r="D603" s="3" t="s">
        <v>2907</v>
      </c>
      <c r="E603" s="3">
        <v>29</v>
      </c>
      <c r="F603" s="24"/>
      <c r="G603" s="24" t="s">
        <v>1349</v>
      </c>
      <c r="H603" s="24">
        <v>26</v>
      </c>
      <c r="I603" s="122"/>
      <c r="J603" s="3">
        <f t="shared" si="15"/>
        <v>55</v>
      </c>
      <c r="K603" s="211"/>
    </row>
    <row r="604" spans="1:11" s="212" customFormat="1" ht="15" customHeight="1" x14ac:dyDescent="0.2">
      <c r="A604" s="3">
        <v>7836</v>
      </c>
      <c r="B604" s="901">
        <v>45080</v>
      </c>
      <c r="C604" s="216" t="s">
        <v>7893</v>
      </c>
      <c r="D604" s="3" t="s">
        <v>792</v>
      </c>
      <c r="E604" s="3">
        <v>30</v>
      </c>
      <c r="F604" s="24"/>
      <c r="G604" s="24" t="s">
        <v>442</v>
      </c>
      <c r="H604" s="24">
        <v>20</v>
      </c>
      <c r="I604" s="122"/>
      <c r="J604" s="3">
        <f t="shared" ref="J604:J667" si="16">E604+H604</f>
        <v>50</v>
      </c>
      <c r="K604" s="211"/>
    </row>
    <row r="605" spans="1:11" s="212" customFormat="1" ht="15" customHeight="1" x14ac:dyDescent="0.2">
      <c r="A605" s="3">
        <v>7835</v>
      </c>
      <c r="B605" s="901">
        <v>45080</v>
      </c>
      <c r="C605" s="216" t="s">
        <v>7893</v>
      </c>
      <c r="D605" s="24" t="s">
        <v>796</v>
      </c>
      <c r="E605" s="24">
        <v>7</v>
      </c>
      <c r="F605" s="24"/>
      <c r="G605" s="3" t="s">
        <v>515</v>
      </c>
      <c r="H605" s="3">
        <v>24</v>
      </c>
      <c r="I605" s="122"/>
      <c r="J605" s="3">
        <f t="shared" si="16"/>
        <v>31</v>
      </c>
      <c r="K605" s="211"/>
    </row>
    <row r="606" spans="1:11" s="212" customFormat="1" ht="15" customHeight="1" x14ac:dyDescent="0.2">
      <c r="A606" s="3">
        <v>7834</v>
      </c>
      <c r="B606" s="902">
        <v>45074</v>
      </c>
      <c r="C606" s="904" t="s">
        <v>7892</v>
      </c>
      <c r="D606" s="3" t="s">
        <v>166</v>
      </c>
      <c r="E606" s="3">
        <v>24</v>
      </c>
      <c r="F606" s="24"/>
      <c r="G606" s="24" t="s">
        <v>256</v>
      </c>
      <c r="H606" s="24">
        <v>21</v>
      </c>
      <c r="I606" s="122"/>
      <c r="J606" s="3">
        <f t="shared" si="16"/>
        <v>45</v>
      </c>
      <c r="K606" s="211"/>
    </row>
    <row r="607" spans="1:11" s="212" customFormat="1" ht="15" customHeight="1" x14ac:dyDescent="0.2">
      <c r="A607" s="3">
        <v>7833</v>
      </c>
      <c r="B607" s="902">
        <v>45074</v>
      </c>
      <c r="C607" s="904" t="s">
        <v>7892</v>
      </c>
      <c r="D607" s="24" t="s">
        <v>789</v>
      </c>
      <c r="E607" s="24">
        <v>13</v>
      </c>
      <c r="F607" s="24"/>
      <c r="G607" s="3" t="s">
        <v>1351</v>
      </c>
      <c r="H607" s="3">
        <v>28</v>
      </c>
      <c r="I607" s="122" t="s">
        <v>7909</v>
      </c>
      <c r="J607" s="3">
        <f t="shared" si="16"/>
        <v>41</v>
      </c>
      <c r="K607" s="211"/>
    </row>
    <row r="608" spans="1:11" s="212" customFormat="1" ht="15" customHeight="1" x14ac:dyDescent="0.2">
      <c r="A608" s="3">
        <v>7832</v>
      </c>
      <c r="B608" s="902">
        <v>45074</v>
      </c>
      <c r="C608" s="904" t="s">
        <v>7892</v>
      </c>
      <c r="D608" s="24" t="s">
        <v>1349</v>
      </c>
      <c r="E608" s="24">
        <v>21</v>
      </c>
      <c r="F608" s="24"/>
      <c r="G608" s="3" t="s">
        <v>441</v>
      </c>
      <c r="H608" s="3">
        <v>30</v>
      </c>
      <c r="I608" s="122"/>
      <c r="J608" s="3">
        <f t="shared" si="16"/>
        <v>51</v>
      </c>
      <c r="K608" s="211"/>
    </row>
    <row r="609" spans="1:11" s="212" customFormat="1" ht="15" customHeight="1" x14ac:dyDescent="0.2">
      <c r="A609" s="3">
        <v>7831</v>
      </c>
      <c r="B609" s="902">
        <v>45074</v>
      </c>
      <c r="C609" s="904" t="s">
        <v>7892</v>
      </c>
      <c r="D609" s="3" t="s">
        <v>2907</v>
      </c>
      <c r="E609" s="3">
        <v>30</v>
      </c>
      <c r="F609" s="24"/>
      <c r="G609" s="24" t="s">
        <v>7627</v>
      </c>
      <c r="H609" s="24">
        <v>23</v>
      </c>
      <c r="I609" s="122"/>
      <c r="J609" s="3">
        <f t="shared" si="16"/>
        <v>53</v>
      </c>
      <c r="K609" s="211"/>
    </row>
    <row r="610" spans="1:11" s="212" customFormat="1" ht="15" customHeight="1" x14ac:dyDescent="0.2">
      <c r="A610" s="3">
        <v>7830</v>
      </c>
      <c r="B610" s="902">
        <v>45074</v>
      </c>
      <c r="C610" s="904" t="s">
        <v>7892</v>
      </c>
      <c r="D610" s="3" t="s">
        <v>792</v>
      </c>
      <c r="E610" s="3">
        <v>15</v>
      </c>
      <c r="F610" s="24" t="s">
        <v>773</v>
      </c>
      <c r="G610" s="24" t="s">
        <v>1319</v>
      </c>
      <c r="H610" s="24">
        <v>9</v>
      </c>
      <c r="I610" s="122"/>
      <c r="J610" s="3">
        <f t="shared" si="16"/>
        <v>24</v>
      </c>
      <c r="K610" s="211"/>
    </row>
    <row r="611" spans="1:11" s="212" customFormat="1" ht="15" customHeight="1" x14ac:dyDescent="0.2">
      <c r="A611" s="3">
        <v>7829</v>
      </c>
      <c r="B611" s="902">
        <v>45074</v>
      </c>
      <c r="C611" s="904" t="s">
        <v>7892</v>
      </c>
      <c r="D611" s="3" t="s">
        <v>515</v>
      </c>
      <c r="E611" s="3">
        <v>23</v>
      </c>
      <c r="F611" s="24" t="s">
        <v>773</v>
      </c>
      <c r="G611" s="24" t="s">
        <v>386</v>
      </c>
      <c r="H611" s="24">
        <v>20</v>
      </c>
      <c r="I611" s="122"/>
      <c r="J611" s="3">
        <f t="shared" si="16"/>
        <v>43</v>
      </c>
      <c r="K611" s="211"/>
    </row>
    <row r="612" spans="1:11" s="212" customFormat="1" ht="15" customHeight="1" x14ac:dyDescent="0.2">
      <c r="A612" s="3">
        <v>7828</v>
      </c>
      <c r="B612" s="902">
        <v>45074</v>
      </c>
      <c r="C612" s="904" t="s">
        <v>7892</v>
      </c>
      <c r="D612" s="24" t="s">
        <v>796</v>
      </c>
      <c r="E612" s="24">
        <v>14</v>
      </c>
      <c r="F612" s="24"/>
      <c r="G612" s="3" t="s">
        <v>4956</v>
      </c>
      <c r="H612" s="3">
        <v>35</v>
      </c>
      <c r="I612" s="122"/>
      <c r="J612" s="3">
        <f t="shared" si="16"/>
        <v>49</v>
      </c>
      <c r="K612" s="211"/>
    </row>
    <row r="613" spans="1:11" s="212" customFormat="1" ht="15" customHeight="1" x14ac:dyDescent="0.2">
      <c r="A613" s="3">
        <v>7827</v>
      </c>
      <c r="B613" s="902">
        <v>45074</v>
      </c>
      <c r="C613" s="904" t="s">
        <v>7892</v>
      </c>
      <c r="D613" s="24" t="s">
        <v>442</v>
      </c>
      <c r="E613" s="24">
        <v>6</v>
      </c>
      <c r="F613" s="24"/>
      <c r="G613" s="3" t="s">
        <v>749</v>
      </c>
      <c r="H613" s="3">
        <v>34</v>
      </c>
      <c r="I613" s="122"/>
      <c r="J613" s="3">
        <f t="shared" si="16"/>
        <v>40</v>
      </c>
      <c r="K613" s="211"/>
    </row>
    <row r="614" spans="1:11" s="212" customFormat="1" ht="15" customHeight="1" x14ac:dyDescent="0.2">
      <c r="A614" s="3">
        <v>7826</v>
      </c>
      <c r="B614" s="902">
        <v>45074</v>
      </c>
      <c r="C614" s="904" t="s">
        <v>7892</v>
      </c>
      <c r="D614" s="3" t="s">
        <v>786</v>
      </c>
      <c r="E614" s="3">
        <v>29</v>
      </c>
      <c r="F614" s="24"/>
      <c r="G614" s="24" t="s">
        <v>397</v>
      </c>
      <c r="H614" s="24">
        <v>16</v>
      </c>
      <c r="I614" s="122"/>
      <c r="J614" s="3">
        <f t="shared" si="16"/>
        <v>45</v>
      </c>
      <c r="K614" s="211"/>
    </row>
    <row r="615" spans="1:11" s="212" customFormat="1" ht="15" customHeight="1" x14ac:dyDescent="0.2">
      <c r="A615" s="3">
        <v>7825</v>
      </c>
      <c r="B615" s="901">
        <v>45066</v>
      </c>
      <c r="C615" s="216" t="s">
        <v>7891</v>
      </c>
      <c r="D615" s="24" t="s">
        <v>166</v>
      </c>
      <c r="E615" s="24">
        <v>13</v>
      </c>
      <c r="F615" s="24"/>
      <c r="G615" s="3" t="s">
        <v>1349</v>
      </c>
      <c r="H615" s="3">
        <v>27</v>
      </c>
      <c r="I615" s="122"/>
      <c r="J615" s="3">
        <f t="shared" si="16"/>
        <v>40</v>
      </c>
      <c r="K615" s="211"/>
    </row>
    <row r="616" spans="1:11" s="212" customFormat="1" ht="15" customHeight="1" x14ac:dyDescent="0.2">
      <c r="A616" s="3">
        <v>7824</v>
      </c>
      <c r="B616" s="901">
        <v>45066</v>
      </c>
      <c r="C616" s="216" t="s">
        <v>7891</v>
      </c>
      <c r="D616" s="24" t="s">
        <v>789</v>
      </c>
      <c r="E616" s="24">
        <v>6</v>
      </c>
      <c r="F616" s="24"/>
      <c r="G616" s="3" t="s">
        <v>749</v>
      </c>
      <c r="H616" s="3">
        <v>10</v>
      </c>
      <c r="I616" s="122"/>
      <c r="J616" s="3">
        <f t="shared" si="16"/>
        <v>16</v>
      </c>
      <c r="K616" s="211"/>
    </row>
    <row r="617" spans="1:11" s="212" customFormat="1" ht="15" customHeight="1" x14ac:dyDescent="0.2">
      <c r="A617" s="3">
        <v>7823</v>
      </c>
      <c r="B617" s="901">
        <v>45066</v>
      </c>
      <c r="C617" s="216" t="s">
        <v>7891</v>
      </c>
      <c r="D617" s="24" t="s">
        <v>1351</v>
      </c>
      <c r="E617" s="24">
        <v>7</v>
      </c>
      <c r="F617" s="24"/>
      <c r="G617" s="3" t="s">
        <v>442</v>
      </c>
      <c r="H617" s="3">
        <v>34</v>
      </c>
      <c r="I617" s="122"/>
      <c r="J617" s="3">
        <f t="shared" si="16"/>
        <v>41</v>
      </c>
      <c r="K617" s="211"/>
    </row>
    <row r="618" spans="1:11" s="212" customFormat="1" ht="15" customHeight="1" x14ac:dyDescent="0.2">
      <c r="A618" s="3">
        <v>7822</v>
      </c>
      <c r="B618" s="901">
        <v>45066</v>
      </c>
      <c r="C618" s="216" t="s">
        <v>7891</v>
      </c>
      <c r="D618" s="3" t="s">
        <v>794</v>
      </c>
      <c r="E618" s="3">
        <v>34</v>
      </c>
      <c r="F618" s="24"/>
      <c r="G618" s="24" t="s">
        <v>441</v>
      </c>
      <c r="H618" s="24">
        <v>28</v>
      </c>
      <c r="I618" s="122"/>
      <c r="J618" s="3">
        <f t="shared" si="16"/>
        <v>62</v>
      </c>
      <c r="K618" s="211"/>
    </row>
    <row r="619" spans="1:11" s="212" customFormat="1" ht="15" customHeight="1" x14ac:dyDescent="0.2">
      <c r="A619" s="3">
        <v>7821</v>
      </c>
      <c r="B619" s="901">
        <v>45066</v>
      </c>
      <c r="C619" s="216" t="s">
        <v>7891</v>
      </c>
      <c r="D619" s="24" t="s">
        <v>1319</v>
      </c>
      <c r="E619" s="24">
        <v>21</v>
      </c>
      <c r="F619" s="24"/>
      <c r="G619" s="3" t="s">
        <v>2907</v>
      </c>
      <c r="H619" s="3">
        <v>24</v>
      </c>
      <c r="I619" s="122" t="s">
        <v>7908</v>
      </c>
      <c r="J619" s="3">
        <f t="shared" si="16"/>
        <v>45</v>
      </c>
      <c r="K619" s="211"/>
    </row>
    <row r="620" spans="1:11" s="212" customFormat="1" ht="15" customHeight="1" x14ac:dyDescent="0.2">
      <c r="A620" s="3">
        <v>7820</v>
      </c>
      <c r="B620" s="901">
        <v>45066</v>
      </c>
      <c r="C620" s="216" t="s">
        <v>7891</v>
      </c>
      <c r="D620" s="3" t="s">
        <v>795</v>
      </c>
      <c r="E620" s="3">
        <v>27</v>
      </c>
      <c r="F620" s="24"/>
      <c r="G620" s="24" t="s">
        <v>4956</v>
      </c>
      <c r="H620" s="24">
        <v>8</v>
      </c>
      <c r="I620" s="122"/>
      <c r="J620" s="3">
        <f t="shared" si="16"/>
        <v>35</v>
      </c>
      <c r="K620" s="211"/>
    </row>
    <row r="621" spans="1:11" s="212" customFormat="1" ht="15" customHeight="1" x14ac:dyDescent="0.2">
      <c r="A621" s="3">
        <v>7819</v>
      </c>
      <c r="B621" s="901">
        <v>45066</v>
      </c>
      <c r="C621" s="216" t="s">
        <v>7891</v>
      </c>
      <c r="D621" s="24" t="s">
        <v>7627</v>
      </c>
      <c r="E621" s="24">
        <v>12</v>
      </c>
      <c r="F621" s="24"/>
      <c r="G621" s="3" t="s">
        <v>397</v>
      </c>
      <c r="H621" s="3">
        <v>16</v>
      </c>
      <c r="I621" s="122"/>
      <c r="J621" s="3">
        <f t="shared" si="16"/>
        <v>28</v>
      </c>
      <c r="K621" s="211"/>
    </row>
    <row r="622" spans="1:11" s="212" customFormat="1" ht="15" customHeight="1" x14ac:dyDescent="0.2">
      <c r="A622" s="3">
        <v>7818</v>
      </c>
      <c r="B622" s="901">
        <v>45066</v>
      </c>
      <c r="C622" s="216" t="s">
        <v>7891</v>
      </c>
      <c r="D622" s="24" t="s">
        <v>515</v>
      </c>
      <c r="E622" s="24">
        <v>16</v>
      </c>
      <c r="F622" s="24"/>
      <c r="G622" s="3" t="s">
        <v>439</v>
      </c>
      <c r="H622" s="3">
        <v>23</v>
      </c>
      <c r="I622" s="122"/>
      <c r="J622" s="3">
        <f t="shared" si="16"/>
        <v>39</v>
      </c>
      <c r="K622" s="211"/>
    </row>
    <row r="623" spans="1:11" s="212" customFormat="1" ht="15" customHeight="1" x14ac:dyDescent="0.2">
      <c r="A623" s="3">
        <v>7817</v>
      </c>
      <c r="B623" s="901">
        <v>45066</v>
      </c>
      <c r="C623" s="216" t="s">
        <v>7891</v>
      </c>
      <c r="D623" s="24" t="s">
        <v>796</v>
      </c>
      <c r="E623" s="24">
        <v>14</v>
      </c>
      <c r="F623" s="24"/>
      <c r="G623" s="3" t="s">
        <v>139</v>
      </c>
      <c r="H623" s="3">
        <v>17</v>
      </c>
      <c r="I623" s="122"/>
      <c r="J623" s="3">
        <f t="shared" si="16"/>
        <v>31</v>
      </c>
      <c r="K623" s="211"/>
    </row>
    <row r="624" spans="1:11" s="212" customFormat="1" ht="15" customHeight="1" x14ac:dyDescent="0.2">
      <c r="A624" s="3">
        <v>7816</v>
      </c>
      <c r="B624" s="902">
        <v>45059</v>
      </c>
      <c r="C624" s="904" t="s">
        <v>7890</v>
      </c>
      <c r="D624" s="24" t="s">
        <v>4956</v>
      </c>
      <c r="E624" s="24">
        <v>28</v>
      </c>
      <c r="F624" s="24"/>
      <c r="G624" s="3" t="s">
        <v>516</v>
      </c>
      <c r="H624" s="3">
        <v>31</v>
      </c>
      <c r="I624" s="122"/>
      <c r="J624" s="3">
        <f t="shared" si="16"/>
        <v>59</v>
      </c>
      <c r="K624" s="211"/>
    </row>
    <row r="625" spans="1:11" s="212" customFormat="1" ht="15" customHeight="1" x14ac:dyDescent="0.2">
      <c r="A625" s="3">
        <v>7815</v>
      </c>
      <c r="B625" s="902">
        <v>45059</v>
      </c>
      <c r="C625" s="904" t="s">
        <v>7890</v>
      </c>
      <c r="D625" s="3" t="s">
        <v>789</v>
      </c>
      <c r="E625" s="3">
        <v>24</v>
      </c>
      <c r="F625" s="24"/>
      <c r="G625" s="24" t="s">
        <v>121</v>
      </c>
      <c r="H625" s="24">
        <v>22</v>
      </c>
      <c r="I625" s="122"/>
      <c r="J625" s="3">
        <f t="shared" si="16"/>
        <v>46</v>
      </c>
      <c r="K625" s="211"/>
    </row>
    <row r="626" spans="1:11" s="212" customFormat="1" ht="15" customHeight="1" x14ac:dyDescent="0.2">
      <c r="A626" s="3">
        <v>7814</v>
      </c>
      <c r="B626" s="902">
        <v>45059</v>
      </c>
      <c r="C626" s="904" t="s">
        <v>7890</v>
      </c>
      <c r="D626" s="24" t="s">
        <v>783</v>
      </c>
      <c r="E626" s="24">
        <v>22</v>
      </c>
      <c r="F626" s="24"/>
      <c r="G626" s="3" t="s">
        <v>256</v>
      </c>
      <c r="H626" s="3">
        <v>39</v>
      </c>
      <c r="I626" s="122"/>
      <c r="J626" s="3">
        <f t="shared" si="16"/>
        <v>61</v>
      </c>
      <c r="K626" s="211"/>
    </row>
    <row r="627" spans="1:11" s="212" customFormat="1" ht="15" customHeight="1" x14ac:dyDescent="0.2">
      <c r="A627" s="3">
        <v>7813</v>
      </c>
      <c r="B627" s="902">
        <v>45059</v>
      </c>
      <c r="C627" s="904" t="s">
        <v>7890</v>
      </c>
      <c r="D627" s="24" t="s">
        <v>441</v>
      </c>
      <c r="E627" s="24">
        <v>20</v>
      </c>
      <c r="F627" s="24"/>
      <c r="G627" s="3" t="s">
        <v>1351</v>
      </c>
      <c r="H627" s="3">
        <v>26</v>
      </c>
      <c r="I627" s="122"/>
      <c r="J627" s="3">
        <f t="shared" si="16"/>
        <v>46</v>
      </c>
      <c r="K627" s="211"/>
    </row>
    <row r="628" spans="1:11" s="212" customFormat="1" ht="15" customHeight="1" x14ac:dyDescent="0.2">
      <c r="A628" s="3">
        <v>7812</v>
      </c>
      <c r="B628" s="902">
        <v>45059</v>
      </c>
      <c r="C628" s="904" t="s">
        <v>7890</v>
      </c>
      <c r="D628" s="3" t="s">
        <v>1319</v>
      </c>
      <c r="E628" s="3">
        <v>28</v>
      </c>
      <c r="F628" s="24" t="s">
        <v>773</v>
      </c>
      <c r="G628" s="24" t="s">
        <v>386</v>
      </c>
      <c r="H628" s="24">
        <v>22</v>
      </c>
      <c r="I628" s="122"/>
      <c r="J628" s="3">
        <f t="shared" si="16"/>
        <v>50</v>
      </c>
      <c r="K628" s="211"/>
    </row>
    <row r="629" spans="1:11" s="212" customFormat="1" ht="15" customHeight="1" x14ac:dyDescent="0.2">
      <c r="A629" s="3">
        <v>7811</v>
      </c>
      <c r="B629" s="902">
        <v>45059</v>
      </c>
      <c r="C629" s="904" t="s">
        <v>7890</v>
      </c>
      <c r="D629" s="3" t="s">
        <v>1349</v>
      </c>
      <c r="E629" s="3">
        <v>9</v>
      </c>
      <c r="F629" s="24"/>
      <c r="G629" s="24" t="s">
        <v>439</v>
      </c>
      <c r="H629" s="24">
        <v>6</v>
      </c>
      <c r="I629" s="122"/>
      <c r="J629" s="3">
        <f t="shared" si="16"/>
        <v>15</v>
      </c>
      <c r="K629" s="211"/>
    </row>
    <row r="630" spans="1:11" s="212" customFormat="1" ht="15" customHeight="1" x14ac:dyDescent="0.2">
      <c r="A630" s="3">
        <v>7810</v>
      </c>
      <c r="B630" s="902">
        <v>45059</v>
      </c>
      <c r="C630" s="904" t="s">
        <v>7890</v>
      </c>
      <c r="D630" s="3" t="s">
        <v>2907</v>
      </c>
      <c r="E630" s="3">
        <v>24</v>
      </c>
      <c r="F630" s="24"/>
      <c r="G630" s="24" t="s">
        <v>397</v>
      </c>
      <c r="H630" s="24">
        <v>21</v>
      </c>
      <c r="I630" s="122"/>
      <c r="J630" s="3">
        <f t="shared" si="16"/>
        <v>45</v>
      </c>
      <c r="K630" s="211"/>
    </row>
    <row r="631" spans="1:11" s="212" customFormat="1" ht="15" customHeight="1" x14ac:dyDescent="0.2">
      <c r="A631" s="3">
        <v>7809</v>
      </c>
      <c r="B631" s="902">
        <v>45059</v>
      </c>
      <c r="C631" s="904" t="s">
        <v>7890</v>
      </c>
      <c r="D631" s="3" t="s">
        <v>792</v>
      </c>
      <c r="E631" s="3">
        <v>32</v>
      </c>
      <c r="F631" s="24"/>
      <c r="G631" s="24" t="s">
        <v>7627</v>
      </c>
      <c r="H631" s="24">
        <v>30</v>
      </c>
      <c r="I631" s="122" t="s">
        <v>7907</v>
      </c>
      <c r="J631" s="3">
        <f t="shared" si="16"/>
        <v>62</v>
      </c>
      <c r="K631" s="211"/>
    </row>
    <row r="632" spans="1:11" s="212" customFormat="1" ht="15" customHeight="1" x14ac:dyDescent="0.2">
      <c r="A632" s="3">
        <v>7808</v>
      </c>
      <c r="B632" s="902">
        <v>45059</v>
      </c>
      <c r="C632" s="904" t="s">
        <v>7890</v>
      </c>
      <c r="D632" s="3" t="s">
        <v>442</v>
      </c>
      <c r="E632" s="3">
        <v>27</v>
      </c>
      <c r="F632" s="24"/>
      <c r="G632" s="24" t="s">
        <v>515</v>
      </c>
      <c r="H632" s="24">
        <v>16</v>
      </c>
      <c r="I632" s="122"/>
      <c r="J632" s="3">
        <f t="shared" si="16"/>
        <v>43</v>
      </c>
      <c r="K632" s="211"/>
    </row>
    <row r="633" spans="1:11" s="212" customFormat="1" ht="15" customHeight="1" x14ac:dyDescent="0.2">
      <c r="A633" s="3">
        <v>7807</v>
      </c>
      <c r="B633" s="901">
        <v>45052</v>
      </c>
      <c r="C633" s="216" t="s">
        <v>7889</v>
      </c>
      <c r="D633" s="24" t="s">
        <v>1351</v>
      </c>
      <c r="E633" s="24">
        <v>16</v>
      </c>
      <c r="F633" s="24"/>
      <c r="G633" s="3" t="s">
        <v>516</v>
      </c>
      <c r="H633" s="3">
        <v>27</v>
      </c>
      <c r="I633" s="122"/>
      <c r="J633" s="3">
        <f t="shared" si="16"/>
        <v>43</v>
      </c>
      <c r="K633" s="211"/>
    </row>
    <row r="634" spans="1:11" s="212" customFormat="1" ht="15" customHeight="1" x14ac:dyDescent="0.2">
      <c r="A634" s="3">
        <v>7806</v>
      </c>
      <c r="B634" s="901">
        <v>45052</v>
      </c>
      <c r="C634" s="216" t="s">
        <v>7889</v>
      </c>
      <c r="D634" s="3" t="s">
        <v>783</v>
      </c>
      <c r="E634" s="3">
        <v>41</v>
      </c>
      <c r="F634" s="24"/>
      <c r="G634" s="24" t="s">
        <v>4956</v>
      </c>
      <c r="H634" s="24">
        <v>10</v>
      </c>
      <c r="I634" s="122"/>
      <c r="J634" s="3">
        <f t="shared" si="16"/>
        <v>51</v>
      </c>
      <c r="K634" s="211"/>
    </row>
    <row r="635" spans="1:11" s="212" customFormat="1" ht="15" customHeight="1" x14ac:dyDescent="0.2">
      <c r="A635" s="3">
        <v>7805</v>
      </c>
      <c r="B635" s="901">
        <v>45052</v>
      </c>
      <c r="C635" s="216" t="s">
        <v>7889</v>
      </c>
      <c r="D635" s="24" t="s">
        <v>794</v>
      </c>
      <c r="E635" s="24">
        <v>14</v>
      </c>
      <c r="F635" s="24"/>
      <c r="G635" s="3" t="s">
        <v>400</v>
      </c>
      <c r="H635" s="3">
        <v>17</v>
      </c>
      <c r="I635" s="122"/>
      <c r="J635" s="3">
        <f t="shared" si="16"/>
        <v>31</v>
      </c>
      <c r="K635" s="211"/>
    </row>
    <row r="636" spans="1:11" s="212" customFormat="1" ht="15" customHeight="1" x14ac:dyDescent="0.2">
      <c r="A636" s="3">
        <v>7804</v>
      </c>
      <c r="B636" s="901">
        <v>45052</v>
      </c>
      <c r="C636" s="216" t="s">
        <v>7889</v>
      </c>
      <c r="D636" s="3" t="s">
        <v>397</v>
      </c>
      <c r="E636" s="3">
        <v>16</v>
      </c>
      <c r="F636" s="24"/>
      <c r="G636" s="24" t="s">
        <v>139</v>
      </c>
      <c r="H636" s="24">
        <v>10</v>
      </c>
      <c r="I636" s="122"/>
      <c r="J636" s="3">
        <f t="shared" si="16"/>
        <v>26</v>
      </c>
      <c r="K636" s="211"/>
    </row>
    <row r="637" spans="1:11" s="212" customFormat="1" ht="15" customHeight="1" x14ac:dyDescent="0.2">
      <c r="A637" s="3">
        <v>7803</v>
      </c>
      <c r="B637" s="901">
        <v>45052</v>
      </c>
      <c r="C637" s="216" t="s">
        <v>7889</v>
      </c>
      <c r="D637" s="24" t="s">
        <v>1349</v>
      </c>
      <c r="E637" s="24">
        <v>23</v>
      </c>
      <c r="F637" s="24"/>
      <c r="G637" s="3" t="s">
        <v>2907</v>
      </c>
      <c r="H637" s="3">
        <v>25</v>
      </c>
      <c r="I637" s="122" t="s">
        <v>3334</v>
      </c>
      <c r="J637" s="3">
        <f t="shared" si="16"/>
        <v>48</v>
      </c>
      <c r="K637" s="211"/>
    </row>
    <row r="638" spans="1:11" s="212" customFormat="1" ht="15" customHeight="1" x14ac:dyDescent="0.2">
      <c r="A638" s="3">
        <v>7802</v>
      </c>
      <c r="B638" s="901">
        <v>45052</v>
      </c>
      <c r="C638" s="216" t="s">
        <v>7889</v>
      </c>
      <c r="D638" s="24" t="s">
        <v>515</v>
      </c>
      <c r="E638" s="24">
        <v>14</v>
      </c>
      <c r="F638" s="24"/>
      <c r="G638" s="3" t="s">
        <v>441</v>
      </c>
      <c r="H638" s="3">
        <v>31</v>
      </c>
      <c r="I638" s="122"/>
      <c r="J638" s="3">
        <f t="shared" si="16"/>
        <v>45</v>
      </c>
      <c r="K638" s="211"/>
    </row>
    <row r="639" spans="1:11" s="212" customFormat="1" ht="15" customHeight="1" x14ac:dyDescent="0.2">
      <c r="A639" s="3">
        <v>7801</v>
      </c>
      <c r="B639" s="901">
        <v>45052</v>
      </c>
      <c r="C639" s="216" t="s">
        <v>7889</v>
      </c>
      <c r="D639" s="24" t="s">
        <v>796</v>
      </c>
      <c r="E639" s="24">
        <v>9</v>
      </c>
      <c r="F639" s="24"/>
      <c r="G639" s="3" t="s">
        <v>7627</v>
      </c>
      <c r="H639" s="3">
        <v>21</v>
      </c>
      <c r="I639" s="122"/>
      <c r="J639" s="3">
        <f t="shared" si="16"/>
        <v>30</v>
      </c>
      <c r="K639" s="211"/>
    </row>
    <row r="640" spans="1:11" s="212" customFormat="1" ht="15" customHeight="1" x14ac:dyDescent="0.2">
      <c r="A640" s="3">
        <v>7800</v>
      </c>
      <c r="B640" s="901">
        <v>45052</v>
      </c>
      <c r="C640" s="216" t="s">
        <v>7889</v>
      </c>
      <c r="D640" s="24" t="s">
        <v>442</v>
      </c>
      <c r="E640" s="24">
        <v>24</v>
      </c>
      <c r="F640" s="24"/>
      <c r="G640" s="3" t="s">
        <v>256</v>
      </c>
      <c r="H640" s="3">
        <v>31</v>
      </c>
      <c r="I640" s="122"/>
      <c r="J640" s="3">
        <f t="shared" si="16"/>
        <v>55</v>
      </c>
      <c r="K640" s="211"/>
    </row>
    <row r="641" spans="1:11" s="212" customFormat="1" ht="15" customHeight="1" x14ac:dyDescent="0.2">
      <c r="A641" s="3">
        <v>7799</v>
      </c>
      <c r="B641" s="901">
        <v>45052</v>
      </c>
      <c r="C641" s="216" t="s">
        <v>7889</v>
      </c>
      <c r="D641" s="3" t="s">
        <v>786</v>
      </c>
      <c r="E641" s="3">
        <v>25</v>
      </c>
      <c r="F641" s="24"/>
      <c r="G641" s="24" t="s">
        <v>1319</v>
      </c>
      <c r="H641" s="122">
        <v>0</v>
      </c>
      <c r="I641" s="122"/>
      <c r="J641" s="3">
        <f t="shared" si="16"/>
        <v>25</v>
      </c>
      <c r="K641" s="211"/>
    </row>
    <row r="642" spans="1:11" s="212" customFormat="1" ht="15" customHeight="1" x14ac:dyDescent="0.2">
      <c r="A642" s="3">
        <v>7798</v>
      </c>
      <c r="B642" s="902">
        <v>45045</v>
      </c>
      <c r="C642" s="904" t="s">
        <v>7888</v>
      </c>
      <c r="D642" s="24" t="s">
        <v>166</v>
      </c>
      <c r="E642" s="24">
        <v>28</v>
      </c>
      <c r="F642" s="24"/>
      <c r="G642" s="3" t="s">
        <v>441</v>
      </c>
      <c r="H642" s="3">
        <v>31</v>
      </c>
      <c r="I642" s="122"/>
      <c r="J642" s="3">
        <f t="shared" si="16"/>
        <v>59</v>
      </c>
      <c r="K642" s="211"/>
    </row>
    <row r="643" spans="1:11" s="212" customFormat="1" ht="15" customHeight="1" x14ac:dyDescent="0.2">
      <c r="A643" s="3">
        <v>7797</v>
      </c>
      <c r="B643" s="902">
        <v>45045</v>
      </c>
      <c r="C643" s="904" t="s">
        <v>7888</v>
      </c>
      <c r="D643" s="24" t="s">
        <v>4956</v>
      </c>
      <c r="E643" s="24">
        <v>10</v>
      </c>
      <c r="F643" s="24"/>
      <c r="G643" s="3" t="s">
        <v>1319</v>
      </c>
      <c r="H643" s="3">
        <v>21</v>
      </c>
      <c r="I643" s="122"/>
      <c r="J643" s="3">
        <f t="shared" si="16"/>
        <v>31</v>
      </c>
      <c r="K643" s="211"/>
    </row>
    <row r="644" spans="1:11" s="212" customFormat="1" ht="15" customHeight="1" x14ac:dyDescent="0.2">
      <c r="A644" s="3">
        <v>7796</v>
      </c>
      <c r="B644" s="902">
        <v>45045</v>
      </c>
      <c r="C644" s="904" t="s">
        <v>7888</v>
      </c>
      <c r="D644" s="24" t="s">
        <v>789</v>
      </c>
      <c r="E644" s="24">
        <v>15</v>
      </c>
      <c r="F644" s="24"/>
      <c r="G644" s="3" t="s">
        <v>256</v>
      </c>
      <c r="H644" s="3">
        <v>17</v>
      </c>
      <c r="I644" s="122"/>
      <c r="J644" s="3">
        <f t="shared" si="16"/>
        <v>32</v>
      </c>
      <c r="K644" s="211"/>
    </row>
    <row r="645" spans="1:11" s="212" customFormat="1" ht="15" customHeight="1" x14ac:dyDescent="0.2">
      <c r="A645" s="3">
        <v>7795</v>
      </c>
      <c r="B645" s="902">
        <v>45045</v>
      </c>
      <c r="C645" s="904" t="s">
        <v>7888</v>
      </c>
      <c r="D645" s="24" t="s">
        <v>1351</v>
      </c>
      <c r="E645" s="24">
        <v>24</v>
      </c>
      <c r="F645" s="24"/>
      <c r="G645" s="3" t="s">
        <v>139</v>
      </c>
      <c r="H645" s="3">
        <v>27</v>
      </c>
      <c r="I645" s="122"/>
      <c r="J645" s="3">
        <f t="shared" si="16"/>
        <v>51</v>
      </c>
      <c r="K645" s="211"/>
    </row>
    <row r="646" spans="1:11" s="212" customFormat="1" ht="15" customHeight="1" x14ac:dyDescent="0.2">
      <c r="A646" s="3">
        <v>7794</v>
      </c>
      <c r="B646" s="902">
        <v>45045</v>
      </c>
      <c r="C646" s="904" t="s">
        <v>7888</v>
      </c>
      <c r="D646" s="3" t="s">
        <v>783</v>
      </c>
      <c r="E646" s="3">
        <v>35</v>
      </c>
      <c r="F646" s="24"/>
      <c r="G646" s="24" t="s">
        <v>2907</v>
      </c>
      <c r="H646" s="24">
        <v>21</v>
      </c>
      <c r="I646" s="122" t="s">
        <v>3127</v>
      </c>
      <c r="J646" s="3">
        <f t="shared" si="16"/>
        <v>56</v>
      </c>
      <c r="K646" s="211"/>
    </row>
    <row r="647" spans="1:11" s="212" customFormat="1" ht="15" customHeight="1" x14ac:dyDescent="0.2">
      <c r="A647" s="3">
        <v>7793</v>
      </c>
      <c r="B647" s="902">
        <v>45045</v>
      </c>
      <c r="C647" s="904" t="s">
        <v>7888</v>
      </c>
      <c r="D647" s="3" t="s">
        <v>397</v>
      </c>
      <c r="E647" s="3">
        <v>16</v>
      </c>
      <c r="F647" s="24"/>
      <c r="G647" s="24" t="s">
        <v>7627</v>
      </c>
      <c r="H647" s="24">
        <v>12</v>
      </c>
      <c r="I647" s="122"/>
      <c r="J647" s="3">
        <f t="shared" si="16"/>
        <v>28</v>
      </c>
      <c r="K647" s="211"/>
    </row>
    <row r="648" spans="1:11" s="212" customFormat="1" ht="15" customHeight="1" x14ac:dyDescent="0.2">
      <c r="A648" s="3">
        <v>7792</v>
      </c>
      <c r="B648" s="902">
        <v>45045</v>
      </c>
      <c r="C648" s="904" t="s">
        <v>7888</v>
      </c>
      <c r="D648" s="24" t="s">
        <v>796</v>
      </c>
      <c r="E648" s="24">
        <v>10</v>
      </c>
      <c r="F648" s="24"/>
      <c r="G648" s="3" t="s">
        <v>386</v>
      </c>
      <c r="H648" s="3">
        <v>25</v>
      </c>
      <c r="I648" s="122"/>
      <c r="J648" s="3">
        <f t="shared" si="16"/>
        <v>35</v>
      </c>
      <c r="K648" s="211"/>
    </row>
    <row r="649" spans="1:11" s="212" customFormat="1" ht="15" customHeight="1" x14ac:dyDescent="0.2">
      <c r="A649" s="3">
        <v>7791</v>
      </c>
      <c r="B649" s="902">
        <v>45045</v>
      </c>
      <c r="C649" s="904" t="s">
        <v>7888</v>
      </c>
      <c r="D649" s="24" t="s">
        <v>442</v>
      </c>
      <c r="E649" s="24">
        <v>3</v>
      </c>
      <c r="F649" s="24"/>
      <c r="G649" s="3" t="s">
        <v>1349</v>
      </c>
      <c r="H649" s="3">
        <v>23</v>
      </c>
      <c r="I649" s="122"/>
      <c r="J649" s="3">
        <f t="shared" si="16"/>
        <v>26</v>
      </c>
      <c r="K649" s="211"/>
    </row>
    <row r="650" spans="1:11" s="212" customFormat="1" ht="15" customHeight="1" x14ac:dyDescent="0.2">
      <c r="A650" s="3">
        <v>7790</v>
      </c>
      <c r="B650" s="902">
        <v>45045</v>
      </c>
      <c r="C650" s="904" t="s">
        <v>7888</v>
      </c>
      <c r="D650" s="3" t="s">
        <v>786</v>
      </c>
      <c r="E650" s="3">
        <v>36</v>
      </c>
      <c r="F650" s="24"/>
      <c r="G650" s="24" t="s">
        <v>515</v>
      </c>
      <c r="H650" s="24">
        <v>31</v>
      </c>
      <c r="I650" s="122"/>
      <c r="J650" s="3">
        <f t="shared" si="16"/>
        <v>67</v>
      </c>
      <c r="K650" s="211"/>
    </row>
    <row r="651" spans="1:11" s="212" customFormat="1" ht="15" customHeight="1" x14ac:dyDescent="0.2">
      <c r="A651" s="3">
        <v>7789</v>
      </c>
      <c r="B651" s="901">
        <v>45038</v>
      </c>
      <c r="C651" s="216" t="s">
        <v>7887</v>
      </c>
      <c r="D651" s="24" t="s">
        <v>166</v>
      </c>
      <c r="E651" s="24">
        <v>6</v>
      </c>
      <c r="F651" s="24"/>
      <c r="G651" s="3" t="s">
        <v>749</v>
      </c>
      <c r="H651" s="3">
        <v>19</v>
      </c>
      <c r="I651" s="122"/>
      <c r="J651" s="3">
        <f t="shared" si="16"/>
        <v>25</v>
      </c>
      <c r="K651" s="211"/>
    </row>
    <row r="652" spans="1:11" s="212" customFormat="1" ht="15" customHeight="1" x14ac:dyDescent="0.2">
      <c r="A652" s="3">
        <v>7788</v>
      </c>
      <c r="B652" s="901">
        <v>45038</v>
      </c>
      <c r="C652" s="216" t="s">
        <v>7887</v>
      </c>
      <c r="D652" s="3" t="s">
        <v>789</v>
      </c>
      <c r="E652" s="3">
        <v>31</v>
      </c>
      <c r="F652" s="24"/>
      <c r="G652" s="24" t="s">
        <v>4956</v>
      </c>
      <c r="H652" s="24">
        <v>7</v>
      </c>
      <c r="I652" s="122"/>
      <c r="J652" s="3">
        <f t="shared" si="16"/>
        <v>38</v>
      </c>
      <c r="K652" s="211"/>
    </row>
    <row r="653" spans="1:11" s="212" customFormat="1" ht="15" customHeight="1" x14ac:dyDescent="0.2">
      <c r="A653" s="3">
        <v>7787</v>
      </c>
      <c r="B653" s="901">
        <v>45038</v>
      </c>
      <c r="C653" s="216" t="s">
        <v>7887</v>
      </c>
      <c r="D653" s="24" t="s">
        <v>794</v>
      </c>
      <c r="E653" s="24">
        <v>22</v>
      </c>
      <c r="F653" s="24"/>
      <c r="G653" s="3" t="s">
        <v>1319</v>
      </c>
      <c r="H653" s="3">
        <v>31</v>
      </c>
      <c r="I653" s="122"/>
      <c r="J653" s="3">
        <f t="shared" si="16"/>
        <v>53</v>
      </c>
      <c r="K653" s="211"/>
    </row>
    <row r="654" spans="1:11" s="212" customFormat="1" ht="15" customHeight="1" x14ac:dyDescent="0.2">
      <c r="A654" s="3">
        <v>7786</v>
      </c>
      <c r="B654" s="901">
        <v>45038</v>
      </c>
      <c r="C654" s="216" t="s">
        <v>7887</v>
      </c>
      <c r="D654" s="24" t="s">
        <v>441</v>
      </c>
      <c r="E654" s="24">
        <v>10</v>
      </c>
      <c r="F654" s="24"/>
      <c r="G654" s="3" t="s">
        <v>439</v>
      </c>
      <c r="H654" s="3">
        <v>42</v>
      </c>
      <c r="I654" s="122" t="s">
        <v>7904</v>
      </c>
      <c r="J654" s="3">
        <f t="shared" si="16"/>
        <v>52</v>
      </c>
      <c r="K654" s="211"/>
    </row>
    <row r="655" spans="1:11" s="212" customFormat="1" ht="15" customHeight="1" x14ac:dyDescent="0.2">
      <c r="A655" s="3">
        <v>7785</v>
      </c>
      <c r="B655" s="901">
        <v>45038</v>
      </c>
      <c r="C655" s="216" t="s">
        <v>7887</v>
      </c>
      <c r="D655" s="3" t="s">
        <v>795</v>
      </c>
      <c r="E655" s="3">
        <v>21</v>
      </c>
      <c r="F655" s="24"/>
      <c r="G655" s="24" t="s">
        <v>121</v>
      </c>
      <c r="H655" s="24">
        <v>13</v>
      </c>
      <c r="I655" s="122"/>
      <c r="J655" s="3">
        <f t="shared" si="16"/>
        <v>34</v>
      </c>
      <c r="K655" s="211"/>
    </row>
    <row r="656" spans="1:11" s="212" customFormat="1" ht="15" customHeight="1" x14ac:dyDescent="0.2">
      <c r="A656" s="3">
        <v>7784</v>
      </c>
      <c r="B656" s="901">
        <v>45038</v>
      </c>
      <c r="C656" s="216" t="s">
        <v>7887</v>
      </c>
      <c r="D656" s="3" t="s">
        <v>397</v>
      </c>
      <c r="E656" s="3">
        <v>20</v>
      </c>
      <c r="F656" s="24"/>
      <c r="G656" s="24" t="s">
        <v>1349</v>
      </c>
      <c r="H656" s="24">
        <v>14</v>
      </c>
      <c r="I656" s="122"/>
      <c r="J656" s="3">
        <f t="shared" si="16"/>
        <v>34</v>
      </c>
      <c r="K656" s="211"/>
    </row>
    <row r="657" spans="1:11" s="212" customFormat="1" ht="15" customHeight="1" x14ac:dyDescent="0.2">
      <c r="A657" s="3">
        <v>7783</v>
      </c>
      <c r="B657" s="901">
        <v>45038</v>
      </c>
      <c r="C657" s="216" t="s">
        <v>7887</v>
      </c>
      <c r="D657" s="24" t="s">
        <v>7627</v>
      </c>
      <c r="E657" s="24">
        <v>17</v>
      </c>
      <c r="F657" s="24"/>
      <c r="G657" s="3" t="s">
        <v>442</v>
      </c>
      <c r="H657" s="3">
        <v>21</v>
      </c>
      <c r="I657" s="122"/>
      <c r="J657" s="3">
        <f t="shared" si="16"/>
        <v>38</v>
      </c>
      <c r="K657" s="211"/>
    </row>
    <row r="658" spans="1:11" s="212" customFormat="1" ht="15" customHeight="1" x14ac:dyDescent="0.2">
      <c r="A658" s="3">
        <v>7782</v>
      </c>
      <c r="B658" s="901">
        <v>45038</v>
      </c>
      <c r="C658" s="216" t="s">
        <v>7887</v>
      </c>
      <c r="D658" s="24" t="s">
        <v>2907</v>
      </c>
      <c r="E658" s="24">
        <v>14</v>
      </c>
      <c r="F658" s="24"/>
      <c r="G658" s="3" t="s">
        <v>1351</v>
      </c>
      <c r="H658" s="3">
        <v>15</v>
      </c>
      <c r="I658" s="122"/>
      <c r="J658" s="3">
        <f t="shared" si="16"/>
        <v>29</v>
      </c>
      <c r="K658" s="211"/>
    </row>
    <row r="659" spans="1:11" s="212" customFormat="1" ht="15" customHeight="1" x14ac:dyDescent="0.2">
      <c r="A659" s="3">
        <v>7781</v>
      </c>
      <c r="B659" s="901">
        <v>45038</v>
      </c>
      <c r="C659" s="216" t="s">
        <v>7887</v>
      </c>
      <c r="D659" s="24" t="s">
        <v>792</v>
      </c>
      <c r="E659" s="24">
        <v>21</v>
      </c>
      <c r="F659" s="24" t="s">
        <v>773</v>
      </c>
      <c r="G659" s="3" t="s">
        <v>515</v>
      </c>
      <c r="H659" s="3">
        <v>24</v>
      </c>
      <c r="I659" s="122"/>
      <c r="J659" s="3">
        <f t="shared" si="16"/>
        <v>45</v>
      </c>
      <c r="K659" s="211"/>
    </row>
    <row r="660" spans="1:11" s="212" customFormat="1" ht="15" customHeight="1" x14ac:dyDescent="0.2">
      <c r="A660" s="3">
        <v>7780</v>
      </c>
      <c r="B660" s="902">
        <v>45032</v>
      </c>
      <c r="C660" s="904" t="s">
        <v>7886</v>
      </c>
      <c r="D660" s="3" t="s">
        <v>4956</v>
      </c>
      <c r="E660" s="3">
        <v>13</v>
      </c>
      <c r="F660" s="24"/>
      <c r="G660" s="24" t="s">
        <v>1349</v>
      </c>
      <c r="H660" s="24">
        <v>3</v>
      </c>
      <c r="I660" s="122"/>
      <c r="J660" s="3">
        <f t="shared" si="16"/>
        <v>16</v>
      </c>
      <c r="K660" s="211"/>
    </row>
    <row r="661" spans="1:11" s="212" customFormat="1" ht="15" customHeight="1" x14ac:dyDescent="0.2">
      <c r="A661" s="3">
        <v>7779</v>
      </c>
      <c r="B661" s="902">
        <v>45032</v>
      </c>
      <c r="C661" s="904" t="s">
        <v>7886</v>
      </c>
      <c r="D661" s="24" t="s">
        <v>789</v>
      </c>
      <c r="E661" s="24">
        <v>14</v>
      </c>
      <c r="F661" s="24"/>
      <c r="G661" s="3" t="s">
        <v>515</v>
      </c>
      <c r="H661" s="3">
        <v>17</v>
      </c>
      <c r="I661" s="122"/>
      <c r="J661" s="3">
        <f t="shared" si="16"/>
        <v>31</v>
      </c>
      <c r="K661" s="211"/>
    </row>
    <row r="662" spans="1:11" s="212" customFormat="1" ht="15" customHeight="1" x14ac:dyDescent="0.2">
      <c r="A662" s="3">
        <v>7778</v>
      </c>
      <c r="B662" s="902">
        <v>45032</v>
      </c>
      <c r="C662" s="904" t="s">
        <v>7886</v>
      </c>
      <c r="D662" s="3" t="s">
        <v>783</v>
      </c>
      <c r="E662" s="3">
        <v>37</v>
      </c>
      <c r="F662" s="24"/>
      <c r="G662" s="24" t="s">
        <v>441</v>
      </c>
      <c r="H662" s="24">
        <v>13</v>
      </c>
      <c r="I662" s="122"/>
      <c r="J662" s="3">
        <f t="shared" si="16"/>
        <v>50</v>
      </c>
      <c r="K662" s="211"/>
    </row>
    <row r="663" spans="1:11" s="212" customFormat="1" ht="15" customHeight="1" x14ac:dyDescent="0.2">
      <c r="A663" s="3">
        <v>7777</v>
      </c>
      <c r="B663" s="902">
        <v>45032</v>
      </c>
      <c r="C663" s="904" t="s">
        <v>7886</v>
      </c>
      <c r="D663" s="3" t="s">
        <v>794</v>
      </c>
      <c r="E663" s="3">
        <v>26</v>
      </c>
      <c r="F663" s="24"/>
      <c r="G663" s="24" t="s">
        <v>7627</v>
      </c>
      <c r="H663" s="24">
        <v>11</v>
      </c>
      <c r="I663" s="122"/>
      <c r="J663" s="3">
        <f t="shared" si="16"/>
        <v>37</v>
      </c>
      <c r="K663" s="211"/>
    </row>
    <row r="664" spans="1:11" s="212" customFormat="1" ht="15" customHeight="1" x14ac:dyDescent="0.2">
      <c r="A664" s="3">
        <v>7776</v>
      </c>
      <c r="B664" s="902">
        <v>45032</v>
      </c>
      <c r="C664" s="904" t="s">
        <v>7886</v>
      </c>
      <c r="D664" s="24" t="s">
        <v>1319</v>
      </c>
      <c r="E664" s="24">
        <v>13</v>
      </c>
      <c r="F664" s="24"/>
      <c r="G664" s="3" t="s">
        <v>516</v>
      </c>
      <c r="H664" s="3">
        <v>22</v>
      </c>
      <c r="I664" s="122"/>
      <c r="J664" s="3">
        <f t="shared" si="16"/>
        <v>35</v>
      </c>
      <c r="K664" s="211"/>
    </row>
    <row r="665" spans="1:11" s="212" customFormat="1" ht="15" customHeight="1" x14ac:dyDescent="0.2">
      <c r="A665" s="3">
        <v>7775</v>
      </c>
      <c r="B665" s="902">
        <v>45032</v>
      </c>
      <c r="C665" s="904" t="s">
        <v>7886</v>
      </c>
      <c r="D665" s="24" t="s">
        <v>2907</v>
      </c>
      <c r="E665" s="24">
        <v>7</v>
      </c>
      <c r="F665" s="24"/>
      <c r="G665" s="3" t="s">
        <v>256</v>
      </c>
      <c r="H665" s="3">
        <v>34</v>
      </c>
      <c r="I665" s="122"/>
      <c r="J665" s="3">
        <f t="shared" si="16"/>
        <v>41</v>
      </c>
      <c r="K665" s="211"/>
    </row>
    <row r="666" spans="1:11" s="212" customFormat="1" ht="15" customHeight="1" x14ac:dyDescent="0.2">
      <c r="A666" s="3">
        <v>7774</v>
      </c>
      <c r="B666" s="902">
        <v>45032</v>
      </c>
      <c r="C666" s="904" t="s">
        <v>7886</v>
      </c>
      <c r="D666" s="3" t="s">
        <v>792</v>
      </c>
      <c r="E666" s="3">
        <v>14</v>
      </c>
      <c r="F666" s="24"/>
      <c r="G666" s="24" t="s">
        <v>397</v>
      </c>
      <c r="H666" s="24">
        <v>10</v>
      </c>
      <c r="I666" s="122"/>
      <c r="J666" s="3">
        <f t="shared" si="16"/>
        <v>24</v>
      </c>
      <c r="K666" s="211"/>
    </row>
    <row r="667" spans="1:11" s="212" customFormat="1" ht="15" customHeight="1" x14ac:dyDescent="0.2">
      <c r="A667" s="3">
        <v>7773</v>
      </c>
      <c r="B667" s="902">
        <v>45032</v>
      </c>
      <c r="C667" s="904" t="s">
        <v>7886</v>
      </c>
      <c r="D667" s="24" t="s">
        <v>442</v>
      </c>
      <c r="E667" s="24">
        <v>23</v>
      </c>
      <c r="F667" s="24"/>
      <c r="G667" s="3" t="s">
        <v>121</v>
      </c>
      <c r="H667" s="3">
        <v>26</v>
      </c>
      <c r="I667" s="122"/>
      <c r="J667" s="3">
        <f t="shared" si="16"/>
        <v>49</v>
      </c>
      <c r="K667" s="211"/>
    </row>
    <row r="668" spans="1:11" s="212" customFormat="1" ht="15" customHeight="1" x14ac:dyDescent="0.2">
      <c r="A668" s="3">
        <v>7772</v>
      </c>
      <c r="B668" s="902">
        <v>45032</v>
      </c>
      <c r="C668" s="904" t="s">
        <v>7886</v>
      </c>
      <c r="D668" s="3" t="s">
        <v>786</v>
      </c>
      <c r="E668" s="3">
        <v>32</v>
      </c>
      <c r="F668" s="24"/>
      <c r="G668" s="24" t="s">
        <v>1351</v>
      </c>
      <c r="H668" s="24">
        <v>22</v>
      </c>
      <c r="I668" s="122" t="s">
        <v>7904</v>
      </c>
      <c r="J668" s="3">
        <f t="shared" ref="J668:J731" si="17">E668+H668</f>
        <v>54</v>
      </c>
      <c r="K668" s="211"/>
    </row>
    <row r="669" spans="1:11" s="212" customFormat="1" ht="15" customHeight="1" x14ac:dyDescent="0.2">
      <c r="A669" s="3">
        <v>7771</v>
      </c>
      <c r="B669" s="901">
        <v>45025</v>
      </c>
      <c r="C669" s="216" t="s">
        <v>7885</v>
      </c>
      <c r="D669" s="24" t="s">
        <v>166</v>
      </c>
      <c r="E669" s="24">
        <v>17</v>
      </c>
      <c r="F669" s="24"/>
      <c r="G669" s="3" t="s">
        <v>1351</v>
      </c>
      <c r="H669" s="3">
        <v>27</v>
      </c>
      <c r="I669" s="122"/>
      <c r="J669" s="3">
        <f t="shared" si="17"/>
        <v>44</v>
      </c>
      <c r="K669" s="211"/>
    </row>
    <row r="670" spans="1:11" s="212" customFormat="1" ht="15" customHeight="1" x14ac:dyDescent="0.2">
      <c r="A670" s="3">
        <v>7770</v>
      </c>
      <c r="B670" s="901">
        <v>45025</v>
      </c>
      <c r="C670" s="216" t="s">
        <v>7885</v>
      </c>
      <c r="D670" s="24" t="s">
        <v>4956</v>
      </c>
      <c r="E670" s="24">
        <v>21</v>
      </c>
      <c r="F670" s="24"/>
      <c r="G670" s="3" t="s">
        <v>749</v>
      </c>
      <c r="H670" s="3">
        <v>35</v>
      </c>
      <c r="I670" s="122"/>
      <c r="J670" s="3">
        <f t="shared" si="17"/>
        <v>56</v>
      </c>
      <c r="K670" s="211"/>
    </row>
    <row r="671" spans="1:11" s="212" customFormat="1" ht="15" customHeight="1" x14ac:dyDescent="0.2">
      <c r="A671" s="3">
        <v>7769</v>
      </c>
      <c r="B671" s="901">
        <v>45025</v>
      </c>
      <c r="C671" s="216" t="s">
        <v>7885</v>
      </c>
      <c r="D671" s="24" t="s">
        <v>441</v>
      </c>
      <c r="E671" s="24">
        <v>13</v>
      </c>
      <c r="F671" s="24"/>
      <c r="G671" s="3" t="s">
        <v>256</v>
      </c>
      <c r="H671" s="3">
        <v>37</v>
      </c>
      <c r="I671" s="122"/>
      <c r="J671" s="3">
        <f t="shared" si="17"/>
        <v>50</v>
      </c>
      <c r="K671" s="211"/>
    </row>
    <row r="672" spans="1:11" s="212" customFormat="1" ht="15" customHeight="1" x14ac:dyDescent="0.2">
      <c r="A672" s="3">
        <v>7768</v>
      </c>
      <c r="B672" s="901">
        <v>45025</v>
      </c>
      <c r="C672" s="216" t="s">
        <v>7885</v>
      </c>
      <c r="D672" s="24" t="s">
        <v>397</v>
      </c>
      <c r="E672" s="24">
        <v>25</v>
      </c>
      <c r="F672" s="24"/>
      <c r="G672" s="3" t="s">
        <v>2907</v>
      </c>
      <c r="H672" s="3">
        <v>28</v>
      </c>
      <c r="I672" s="122"/>
      <c r="J672" s="3">
        <f t="shared" si="17"/>
        <v>53</v>
      </c>
      <c r="K672" s="211"/>
    </row>
    <row r="673" spans="1:11" s="212" customFormat="1" ht="15" customHeight="1" x14ac:dyDescent="0.2">
      <c r="A673" s="3">
        <v>7767</v>
      </c>
      <c r="B673" s="901">
        <v>45025</v>
      </c>
      <c r="C673" s="216" t="s">
        <v>7885</v>
      </c>
      <c r="D673" s="24" t="s">
        <v>1349</v>
      </c>
      <c r="E673" s="24">
        <v>22</v>
      </c>
      <c r="F673" s="24"/>
      <c r="G673" s="3" t="s">
        <v>139</v>
      </c>
      <c r="H673" s="3">
        <v>30</v>
      </c>
      <c r="I673" s="122"/>
      <c r="J673" s="3">
        <f t="shared" si="17"/>
        <v>52</v>
      </c>
      <c r="K673" s="211"/>
    </row>
    <row r="674" spans="1:11" s="212" customFormat="1" ht="15" customHeight="1" x14ac:dyDescent="0.2">
      <c r="A674" s="3">
        <v>7766</v>
      </c>
      <c r="B674" s="901">
        <v>45025</v>
      </c>
      <c r="C674" s="216" t="s">
        <v>7885</v>
      </c>
      <c r="D674" s="3" t="s">
        <v>7627</v>
      </c>
      <c r="E674" s="3">
        <v>24</v>
      </c>
      <c r="F674" s="24"/>
      <c r="G674" s="24" t="s">
        <v>400</v>
      </c>
      <c r="H674" s="24">
        <v>13</v>
      </c>
      <c r="I674" s="122"/>
      <c r="J674" s="3">
        <f t="shared" si="17"/>
        <v>37</v>
      </c>
      <c r="K674" s="211"/>
    </row>
    <row r="675" spans="1:11" s="212" customFormat="1" ht="15" customHeight="1" x14ac:dyDescent="0.2">
      <c r="A675" s="3">
        <v>7765</v>
      </c>
      <c r="B675" s="901">
        <v>45025</v>
      </c>
      <c r="C675" s="216" t="s">
        <v>7885</v>
      </c>
      <c r="D675" s="3" t="s">
        <v>515</v>
      </c>
      <c r="E675" s="3">
        <v>24</v>
      </c>
      <c r="F675" s="24"/>
      <c r="G675" s="24" t="s">
        <v>1319</v>
      </c>
      <c r="H675" s="24">
        <v>20</v>
      </c>
      <c r="I675" s="122"/>
      <c r="J675" s="3">
        <f t="shared" si="17"/>
        <v>44</v>
      </c>
      <c r="K675" s="211"/>
    </row>
    <row r="676" spans="1:11" s="212" customFormat="1" ht="15" customHeight="1" x14ac:dyDescent="0.2">
      <c r="A676" s="3">
        <v>7764</v>
      </c>
      <c r="B676" s="901">
        <v>45025</v>
      </c>
      <c r="C676" s="216" t="s">
        <v>7885</v>
      </c>
      <c r="D676" s="24" t="s">
        <v>796</v>
      </c>
      <c r="E676" s="24">
        <v>14</v>
      </c>
      <c r="F676" s="24"/>
      <c r="G676" s="3" t="s">
        <v>439</v>
      </c>
      <c r="H676" s="3">
        <v>62</v>
      </c>
      <c r="I676" s="122" t="s">
        <v>7904</v>
      </c>
      <c r="J676" s="3">
        <f t="shared" si="17"/>
        <v>76</v>
      </c>
      <c r="K676" s="211"/>
    </row>
    <row r="677" spans="1:11" s="212" customFormat="1" ht="15" customHeight="1" x14ac:dyDescent="0.2">
      <c r="A677" s="3">
        <v>7763</v>
      </c>
      <c r="B677" s="901">
        <v>45025</v>
      </c>
      <c r="C677" s="216" t="s">
        <v>7885</v>
      </c>
      <c r="D677" s="24" t="s">
        <v>442</v>
      </c>
      <c r="E677" s="24">
        <v>8</v>
      </c>
      <c r="F677" s="24"/>
      <c r="G677" s="3" t="s">
        <v>386</v>
      </c>
      <c r="H677" s="3">
        <v>45</v>
      </c>
      <c r="I677" s="122"/>
      <c r="J677" s="3">
        <f t="shared" si="17"/>
        <v>53</v>
      </c>
      <c r="K677" s="211"/>
    </row>
    <row r="678" spans="1:11" s="212" customFormat="1" ht="15" customHeight="1" x14ac:dyDescent="0.2">
      <c r="A678" s="3">
        <v>7762</v>
      </c>
      <c r="B678" s="902">
        <v>45017</v>
      </c>
      <c r="C678" s="904" t="s">
        <v>7884</v>
      </c>
      <c r="D678" s="24" t="s">
        <v>166</v>
      </c>
      <c r="E678" s="24">
        <v>21</v>
      </c>
      <c r="F678" s="24"/>
      <c r="G678" s="3" t="s">
        <v>400</v>
      </c>
      <c r="H678" s="3">
        <v>31</v>
      </c>
      <c r="I678" s="122"/>
      <c r="J678" s="3">
        <f t="shared" si="17"/>
        <v>52</v>
      </c>
      <c r="K678" s="211"/>
    </row>
    <row r="679" spans="1:11" s="212" customFormat="1" ht="15" customHeight="1" x14ac:dyDescent="0.2">
      <c r="A679" s="3">
        <v>7761</v>
      </c>
      <c r="B679" s="902">
        <v>45017</v>
      </c>
      <c r="C679" s="904" t="s">
        <v>7884</v>
      </c>
      <c r="D679" s="3" t="s">
        <v>1351</v>
      </c>
      <c r="E679" s="3">
        <v>31</v>
      </c>
      <c r="F679" s="24"/>
      <c r="G679" s="24" t="s">
        <v>386</v>
      </c>
      <c r="H679" s="24">
        <v>20</v>
      </c>
      <c r="I679" s="122"/>
      <c r="J679" s="3">
        <f t="shared" si="17"/>
        <v>51</v>
      </c>
      <c r="K679" s="211"/>
    </row>
    <row r="680" spans="1:11" s="212" customFormat="1" ht="15" customHeight="1" x14ac:dyDescent="0.2">
      <c r="A680" s="3">
        <v>7760</v>
      </c>
      <c r="B680" s="902">
        <v>45017</v>
      </c>
      <c r="C680" s="904" t="s">
        <v>7884</v>
      </c>
      <c r="D680" s="24" t="s">
        <v>783</v>
      </c>
      <c r="E680" s="24">
        <v>15</v>
      </c>
      <c r="F680" s="24"/>
      <c r="G680" s="3" t="s">
        <v>439</v>
      </c>
      <c r="H680" s="3">
        <v>19</v>
      </c>
      <c r="I680" s="122"/>
      <c r="J680" s="3">
        <f t="shared" si="17"/>
        <v>34</v>
      </c>
      <c r="K680" s="211"/>
    </row>
    <row r="681" spans="1:11" s="212" customFormat="1" ht="15" customHeight="1" x14ac:dyDescent="0.2">
      <c r="A681" s="3">
        <v>7759</v>
      </c>
      <c r="B681" s="902">
        <v>45017</v>
      </c>
      <c r="C681" s="904" t="s">
        <v>7884</v>
      </c>
      <c r="D681" s="3" t="s">
        <v>441</v>
      </c>
      <c r="E681" s="3">
        <v>42</v>
      </c>
      <c r="F681" s="24"/>
      <c r="G681" s="24" t="s">
        <v>4956</v>
      </c>
      <c r="H681" s="24">
        <v>3</v>
      </c>
      <c r="I681" s="122"/>
      <c r="J681" s="3">
        <f t="shared" si="17"/>
        <v>45</v>
      </c>
      <c r="K681" s="211"/>
    </row>
    <row r="682" spans="1:11" s="212" customFormat="1" ht="15" customHeight="1" x14ac:dyDescent="0.2">
      <c r="A682" s="3">
        <v>7758</v>
      </c>
      <c r="B682" s="902">
        <v>45017</v>
      </c>
      <c r="C682" s="904" t="s">
        <v>7884</v>
      </c>
      <c r="D682" s="24" t="s">
        <v>1319</v>
      </c>
      <c r="E682" s="24">
        <v>24</v>
      </c>
      <c r="F682" s="24"/>
      <c r="G682" s="3" t="s">
        <v>442</v>
      </c>
      <c r="H682" s="3">
        <v>50</v>
      </c>
      <c r="I682" s="122"/>
      <c r="J682" s="3">
        <f t="shared" si="17"/>
        <v>74</v>
      </c>
      <c r="K682" s="211"/>
    </row>
    <row r="683" spans="1:11" s="212" customFormat="1" ht="15" customHeight="1" x14ac:dyDescent="0.2">
      <c r="A683" s="3">
        <v>7757</v>
      </c>
      <c r="B683" s="902">
        <v>45017</v>
      </c>
      <c r="C683" s="904" t="s">
        <v>7884</v>
      </c>
      <c r="D683" s="24" t="s">
        <v>795</v>
      </c>
      <c r="E683" s="24">
        <v>11</v>
      </c>
      <c r="F683" s="24"/>
      <c r="G683" s="3" t="s">
        <v>139</v>
      </c>
      <c r="H683" s="3">
        <v>45</v>
      </c>
      <c r="I683" s="122" t="s">
        <v>7903</v>
      </c>
      <c r="J683" s="3">
        <f t="shared" si="17"/>
        <v>56</v>
      </c>
      <c r="K683" s="211"/>
    </row>
    <row r="684" spans="1:11" s="212" customFormat="1" ht="15" customHeight="1" x14ac:dyDescent="0.2">
      <c r="A684" s="3">
        <v>7756</v>
      </c>
      <c r="B684" s="902">
        <v>45017</v>
      </c>
      <c r="C684" s="904" t="s">
        <v>7884</v>
      </c>
      <c r="D684" s="3" t="s">
        <v>1349</v>
      </c>
      <c r="E684" s="3">
        <v>31</v>
      </c>
      <c r="F684" s="24"/>
      <c r="G684" s="24" t="s">
        <v>397</v>
      </c>
      <c r="H684" s="24">
        <v>10</v>
      </c>
      <c r="I684" s="122"/>
      <c r="J684" s="3">
        <f t="shared" si="17"/>
        <v>41</v>
      </c>
      <c r="K684" s="211"/>
    </row>
    <row r="685" spans="1:11" s="212" customFormat="1" ht="15" customHeight="1" x14ac:dyDescent="0.2">
      <c r="A685" s="3">
        <v>7755</v>
      </c>
      <c r="B685" s="902">
        <v>45017</v>
      </c>
      <c r="C685" s="904" t="s">
        <v>7884</v>
      </c>
      <c r="D685" s="3" t="s">
        <v>7627</v>
      </c>
      <c r="E685" s="3">
        <v>17</v>
      </c>
      <c r="F685" s="24"/>
      <c r="G685" s="24" t="s">
        <v>515</v>
      </c>
      <c r="H685" s="24">
        <v>10</v>
      </c>
      <c r="I685" s="122"/>
      <c r="J685" s="3">
        <f t="shared" si="17"/>
        <v>27</v>
      </c>
      <c r="K685" s="211"/>
    </row>
    <row r="686" spans="1:11" s="212" customFormat="1" ht="15" customHeight="1" x14ac:dyDescent="0.2">
      <c r="A686" s="3">
        <v>7754</v>
      </c>
      <c r="B686" s="902">
        <v>45017</v>
      </c>
      <c r="C686" s="904" t="s">
        <v>7884</v>
      </c>
      <c r="D686" s="3" t="s">
        <v>2907</v>
      </c>
      <c r="E686" s="3">
        <v>22</v>
      </c>
      <c r="F686" s="24"/>
      <c r="G686" s="24" t="s">
        <v>121</v>
      </c>
      <c r="H686" s="24">
        <v>14</v>
      </c>
      <c r="I686" s="122"/>
      <c r="J686" s="3">
        <f t="shared" si="17"/>
        <v>36</v>
      </c>
      <c r="K686" s="211"/>
    </row>
    <row r="687" spans="1:11" s="212" customFormat="1" ht="15" customHeight="1" x14ac:dyDescent="0.2">
      <c r="A687" s="3">
        <v>7753</v>
      </c>
      <c r="B687" s="901">
        <v>45010</v>
      </c>
      <c r="C687" s="216" t="s">
        <v>7882</v>
      </c>
      <c r="D687" s="24" t="s">
        <v>4956</v>
      </c>
      <c r="E687" s="24">
        <v>7</v>
      </c>
      <c r="F687" s="24"/>
      <c r="G687" s="3" t="s">
        <v>400</v>
      </c>
      <c r="H687" s="3">
        <v>10</v>
      </c>
      <c r="I687" s="24"/>
      <c r="J687" s="3">
        <f t="shared" si="17"/>
        <v>17</v>
      </c>
      <c r="K687" s="211"/>
    </row>
    <row r="688" spans="1:11" s="212" customFormat="1" ht="15" customHeight="1" x14ac:dyDescent="0.2">
      <c r="A688" s="3">
        <v>7752</v>
      </c>
      <c r="B688" s="901">
        <v>45010</v>
      </c>
      <c r="C688" s="216" t="s">
        <v>7882</v>
      </c>
      <c r="D688" s="24" t="s">
        <v>1351</v>
      </c>
      <c r="E688" s="24">
        <v>17</v>
      </c>
      <c r="F688" s="24"/>
      <c r="G688" s="3" t="s">
        <v>1319</v>
      </c>
      <c r="H688" s="3">
        <v>24</v>
      </c>
      <c r="I688" s="24"/>
      <c r="J688" s="3">
        <f t="shared" si="17"/>
        <v>41</v>
      </c>
      <c r="K688" s="211"/>
    </row>
    <row r="689" spans="1:11" s="212" customFormat="1" ht="15" customHeight="1" x14ac:dyDescent="0.2">
      <c r="A689" s="3">
        <v>7751</v>
      </c>
      <c r="B689" s="901">
        <v>45010</v>
      </c>
      <c r="C689" s="216" t="s">
        <v>7882</v>
      </c>
      <c r="D689" s="3" t="s">
        <v>783</v>
      </c>
      <c r="E689" s="3">
        <v>24</v>
      </c>
      <c r="F689" s="24"/>
      <c r="G689" s="24" t="s">
        <v>516</v>
      </c>
      <c r="H689" s="24">
        <v>7</v>
      </c>
      <c r="I689" s="24"/>
      <c r="J689" s="3">
        <f t="shared" si="17"/>
        <v>31</v>
      </c>
      <c r="K689" s="211"/>
    </row>
    <row r="690" spans="1:11" s="212" customFormat="1" ht="15" customHeight="1" x14ac:dyDescent="0.2">
      <c r="A690" s="3">
        <v>7750</v>
      </c>
      <c r="B690" s="901">
        <v>45010</v>
      </c>
      <c r="C690" s="216" t="s">
        <v>7882</v>
      </c>
      <c r="D690" s="24" t="s">
        <v>794</v>
      </c>
      <c r="E690" s="24">
        <v>6</v>
      </c>
      <c r="F690" s="24"/>
      <c r="G690" s="3" t="s">
        <v>256</v>
      </c>
      <c r="H690" s="3">
        <v>32</v>
      </c>
      <c r="I690" s="122" t="s">
        <v>7883</v>
      </c>
      <c r="J690" s="3">
        <f t="shared" si="17"/>
        <v>38</v>
      </c>
      <c r="K690" s="211"/>
    </row>
    <row r="691" spans="1:11" s="212" customFormat="1" ht="15" customHeight="1" x14ac:dyDescent="0.2">
      <c r="A691" s="3">
        <v>7749</v>
      </c>
      <c r="B691" s="901">
        <v>45010</v>
      </c>
      <c r="C691" s="216" t="s">
        <v>7882</v>
      </c>
      <c r="D691" s="3" t="s">
        <v>441</v>
      </c>
      <c r="E691" s="3">
        <v>38</v>
      </c>
      <c r="F691" s="24"/>
      <c r="G691" s="24" t="s">
        <v>121</v>
      </c>
      <c r="H691" s="24">
        <v>21</v>
      </c>
      <c r="I691" s="24"/>
      <c r="J691" s="3">
        <f t="shared" si="17"/>
        <v>59</v>
      </c>
      <c r="K691" s="211"/>
    </row>
    <row r="692" spans="1:11" s="212" customFormat="1" ht="15" customHeight="1" x14ac:dyDescent="0.2">
      <c r="A692" s="3">
        <v>7748</v>
      </c>
      <c r="B692" s="901">
        <v>45010</v>
      </c>
      <c r="C692" s="216" t="s">
        <v>7882</v>
      </c>
      <c r="D692" s="24" t="s">
        <v>397</v>
      </c>
      <c r="E692" s="24">
        <v>22</v>
      </c>
      <c r="F692" s="24"/>
      <c r="G692" s="3" t="s">
        <v>442</v>
      </c>
      <c r="H692" s="3">
        <v>35</v>
      </c>
      <c r="I692" s="24"/>
      <c r="J692" s="3">
        <f t="shared" si="17"/>
        <v>57</v>
      </c>
      <c r="K692" s="211"/>
    </row>
    <row r="693" spans="1:11" s="212" customFormat="1" ht="15" customHeight="1" x14ac:dyDescent="0.2">
      <c r="A693" s="3">
        <v>7747</v>
      </c>
      <c r="B693" s="901">
        <v>45010</v>
      </c>
      <c r="C693" s="216" t="s">
        <v>7882</v>
      </c>
      <c r="D693" s="24" t="s">
        <v>792</v>
      </c>
      <c r="E693" s="24">
        <v>7</v>
      </c>
      <c r="F693" s="24"/>
      <c r="G693" s="3" t="s">
        <v>1349</v>
      </c>
      <c r="H693" s="3">
        <v>34</v>
      </c>
      <c r="I693" s="24"/>
      <c r="J693" s="3">
        <f t="shared" si="17"/>
        <v>41</v>
      </c>
      <c r="K693" s="211"/>
    </row>
    <row r="694" spans="1:11" s="212" customFormat="1" ht="15" customHeight="1" x14ac:dyDescent="0.2">
      <c r="A694" s="3">
        <v>7746</v>
      </c>
      <c r="B694" s="901">
        <v>45010</v>
      </c>
      <c r="C694" s="216" t="s">
        <v>7882</v>
      </c>
      <c r="D694" s="3" t="s">
        <v>515</v>
      </c>
      <c r="E694" s="3">
        <v>10</v>
      </c>
      <c r="F694" s="24"/>
      <c r="G694" s="24" t="s">
        <v>2907</v>
      </c>
      <c r="H694" s="24">
        <v>3</v>
      </c>
      <c r="I694" s="24"/>
      <c r="J694" s="3">
        <f t="shared" si="17"/>
        <v>13</v>
      </c>
      <c r="K694" s="211"/>
    </row>
    <row r="695" spans="1:11" s="212" customFormat="1" ht="15" customHeight="1" x14ac:dyDescent="0.2">
      <c r="A695" s="3">
        <v>7745</v>
      </c>
      <c r="B695" s="901">
        <v>45010</v>
      </c>
      <c r="C695" s="216" t="s">
        <v>7882</v>
      </c>
      <c r="D695" s="3" t="s">
        <v>786</v>
      </c>
      <c r="E695" s="3">
        <v>25</v>
      </c>
      <c r="F695" s="24"/>
      <c r="G695" s="24" t="s">
        <v>7627</v>
      </c>
      <c r="H695" s="24">
        <v>3</v>
      </c>
      <c r="I695" s="24"/>
      <c r="J695" s="3">
        <f t="shared" si="17"/>
        <v>28</v>
      </c>
      <c r="K695" s="211"/>
    </row>
    <row r="696" spans="1:11" s="212" customFormat="1" ht="15" customHeight="1" x14ac:dyDescent="0.2">
      <c r="A696" s="3">
        <v>7744</v>
      </c>
      <c r="B696" s="902">
        <v>44962</v>
      </c>
      <c r="C696" s="903" t="s">
        <v>7617</v>
      </c>
      <c r="D696" s="24" t="s">
        <v>1319</v>
      </c>
      <c r="E696" s="24">
        <v>17</v>
      </c>
      <c r="F696" s="214">
        <v>44</v>
      </c>
      <c r="G696" s="3" t="s">
        <v>2907</v>
      </c>
      <c r="H696" s="3">
        <v>35</v>
      </c>
      <c r="I696" s="122" t="s">
        <v>7626</v>
      </c>
      <c r="J696" s="3">
        <f t="shared" si="17"/>
        <v>52</v>
      </c>
      <c r="K696" s="211">
        <v>42.84</v>
      </c>
    </row>
    <row r="697" spans="1:11" s="212" customFormat="1" ht="15" customHeight="1" x14ac:dyDescent="0.2">
      <c r="A697" s="3">
        <v>7743</v>
      </c>
      <c r="B697" s="901">
        <v>44954</v>
      </c>
      <c r="C697" s="215" t="s">
        <v>7616</v>
      </c>
      <c r="D697" s="3" t="s">
        <v>1319</v>
      </c>
      <c r="E697" s="3">
        <v>17</v>
      </c>
      <c r="F697" s="208"/>
      <c r="G697" s="24" t="s">
        <v>256</v>
      </c>
      <c r="H697" s="24">
        <v>16</v>
      </c>
      <c r="I697" s="122"/>
      <c r="J697" s="3">
        <f t="shared" si="17"/>
        <v>33</v>
      </c>
      <c r="K697" s="211"/>
    </row>
    <row r="698" spans="1:11" s="212" customFormat="1" ht="15" customHeight="1" x14ac:dyDescent="0.2">
      <c r="A698" s="3">
        <v>7742</v>
      </c>
      <c r="B698" s="901">
        <v>44954</v>
      </c>
      <c r="C698" s="215" t="s">
        <v>7616</v>
      </c>
      <c r="D698" s="3" t="s">
        <v>2907</v>
      </c>
      <c r="E698" s="3">
        <v>24</v>
      </c>
      <c r="F698" s="208"/>
      <c r="G698" s="24" t="s">
        <v>409</v>
      </c>
      <c r="H698" s="24">
        <v>17</v>
      </c>
      <c r="I698" s="122" t="s">
        <v>3334</v>
      </c>
      <c r="J698" s="3">
        <f t="shared" si="17"/>
        <v>41</v>
      </c>
      <c r="K698" s="211"/>
    </row>
    <row r="699" spans="1:11" s="212" customFormat="1" ht="15" customHeight="1" x14ac:dyDescent="0.2">
      <c r="A699" s="3">
        <v>7741</v>
      </c>
      <c r="B699" s="902">
        <v>44948</v>
      </c>
      <c r="C699" s="903" t="s">
        <v>7615</v>
      </c>
      <c r="D699" s="24" t="s">
        <v>1351</v>
      </c>
      <c r="E699" s="122">
        <v>0</v>
      </c>
      <c r="F699" s="208"/>
      <c r="G699" s="3" t="s">
        <v>256</v>
      </c>
      <c r="H699" s="3">
        <v>27</v>
      </c>
      <c r="I699" s="122"/>
      <c r="J699" s="3">
        <f t="shared" si="17"/>
        <v>27</v>
      </c>
      <c r="K699" s="211"/>
    </row>
    <row r="700" spans="1:11" s="212" customFormat="1" ht="15" customHeight="1" x14ac:dyDescent="0.2">
      <c r="A700" s="3">
        <v>7740</v>
      </c>
      <c r="B700" s="902">
        <v>44948</v>
      </c>
      <c r="C700" s="903" t="s">
        <v>7615</v>
      </c>
      <c r="D700" s="3" t="s">
        <v>2907</v>
      </c>
      <c r="E700" s="3">
        <v>24</v>
      </c>
      <c r="F700" s="208"/>
      <c r="G700" s="24" t="s">
        <v>439</v>
      </c>
      <c r="H700" s="24">
        <v>16</v>
      </c>
      <c r="I700" s="122" t="s">
        <v>3906</v>
      </c>
      <c r="J700" s="3">
        <f t="shared" si="17"/>
        <v>40</v>
      </c>
      <c r="K700" s="211"/>
    </row>
    <row r="701" spans="1:11" s="212" customFormat="1" ht="15" customHeight="1" x14ac:dyDescent="0.2">
      <c r="A701" s="3">
        <v>7739</v>
      </c>
      <c r="B701" s="902">
        <v>44948</v>
      </c>
      <c r="C701" s="903" t="s">
        <v>7615</v>
      </c>
      <c r="D701" s="3" t="s">
        <v>1319</v>
      </c>
      <c r="E701" s="3">
        <v>32</v>
      </c>
      <c r="F701" s="208"/>
      <c r="G701" s="24" t="s">
        <v>749</v>
      </c>
      <c r="H701" s="24">
        <v>22</v>
      </c>
      <c r="I701" s="122"/>
      <c r="J701" s="3">
        <f t="shared" si="17"/>
        <v>54</v>
      </c>
      <c r="K701" s="211"/>
    </row>
    <row r="702" spans="1:11" s="212" customFormat="1" ht="15" customHeight="1" x14ac:dyDescent="0.2">
      <c r="A702" s="3">
        <v>7738</v>
      </c>
      <c r="B702" s="902">
        <v>44948</v>
      </c>
      <c r="C702" s="903" t="s">
        <v>7615</v>
      </c>
      <c r="D702" s="24" t="s">
        <v>442</v>
      </c>
      <c r="E702" s="24"/>
      <c r="F702" s="208"/>
      <c r="G702" s="24" t="s">
        <v>409</v>
      </c>
      <c r="H702" s="24"/>
      <c r="I702" s="122"/>
      <c r="J702" s="3">
        <f t="shared" si="17"/>
        <v>0</v>
      </c>
      <c r="K702" s="211"/>
    </row>
    <row r="703" spans="1:11" s="212" customFormat="1" ht="15" customHeight="1" x14ac:dyDescent="0.2">
      <c r="A703" s="3">
        <v>7737</v>
      </c>
      <c r="B703" s="901">
        <v>44940</v>
      </c>
      <c r="C703" s="215" t="s">
        <v>7614</v>
      </c>
      <c r="D703" s="3" t="s">
        <v>2907</v>
      </c>
      <c r="E703" s="3">
        <v>24</v>
      </c>
      <c r="F703" s="24"/>
      <c r="G703" s="24" t="s">
        <v>1349</v>
      </c>
      <c r="H703" s="24">
        <v>13</v>
      </c>
      <c r="I703" s="122"/>
      <c r="J703" s="3">
        <f t="shared" si="17"/>
        <v>37</v>
      </c>
      <c r="K703" s="211"/>
    </row>
    <row r="704" spans="1:11" s="212" customFormat="1" ht="15" customHeight="1" x14ac:dyDescent="0.2">
      <c r="A704" s="3">
        <v>7736</v>
      </c>
      <c r="B704" s="901">
        <v>44940</v>
      </c>
      <c r="C704" s="215" t="s">
        <v>7614</v>
      </c>
      <c r="D704" s="3" t="s">
        <v>797</v>
      </c>
      <c r="E704" s="3">
        <v>31</v>
      </c>
      <c r="F704" s="24"/>
      <c r="G704" s="24" t="s">
        <v>319</v>
      </c>
      <c r="H704" s="24">
        <v>13</v>
      </c>
      <c r="I704" s="122"/>
      <c r="J704" s="3">
        <f t="shared" si="17"/>
        <v>44</v>
      </c>
      <c r="K704" s="211"/>
    </row>
    <row r="705" spans="1:11" s="212" customFormat="1" ht="15" customHeight="1" x14ac:dyDescent="0.2">
      <c r="A705" s="3">
        <v>7735</v>
      </c>
      <c r="B705" s="901">
        <v>44940</v>
      </c>
      <c r="C705" s="215" t="s">
        <v>7614</v>
      </c>
      <c r="D705" s="3" t="s">
        <v>796</v>
      </c>
      <c r="E705" s="3">
        <v>16</v>
      </c>
      <c r="F705" s="24" t="s">
        <v>773</v>
      </c>
      <c r="G705" s="24" t="s">
        <v>516</v>
      </c>
      <c r="H705" s="24">
        <v>13</v>
      </c>
      <c r="I705" s="122"/>
      <c r="J705" s="3">
        <f t="shared" si="17"/>
        <v>29</v>
      </c>
      <c r="K705" s="211"/>
    </row>
    <row r="706" spans="1:11" s="212" customFormat="1" ht="15" customHeight="1" x14ac:dyDescent="0.2">
      <c r="A706" s="3">
        <v>7734</v>
      </c>
      <c r="B706" s="901">
        <v>44940</v>
      </c>
      <c r="C706" s="215" t="s">
        <v>7614</v>
      </c>
      <c r="D706" s="24" t="s">
        <v>1351</v>
      </c>
      <c r="E706" s="24">
        <v>20</v>
      </c>
      <c r="F706" s="24"/>
      <c r="G706" s="3" t="s">
        <v>749</v>
      </c>
      <c r="H706" s="3">
        <v>23</v>
      </c>
      <c r="I706" s="122"/>
      <c r="J706" s="3">
        <f t="shared" si="17"/>
        <v>43</v>
      </c>
      <c r="K706" s="211"/>
    </row>
    <row r="707" spans="1:11" s="212" customFormat="1" ht="15" customHeight="1" x14ac:dyDescent="0.2">
      <c r="A707" s="3">
        <v>7733</v>
      </c>
      <c r="B707" s="901">
        <v>44940</v>
      </c>
      <c r="C707" s="215" t="s">
        <v>7614</v>
      </c>
      <c r="D707" s="24" t="s">
        <v>789</v>
      </c>
      <c r="E707" s="24">
        <v>10</v>
      </c>
      <c r="F707" s="24"/>
      <c r="G707" s="3" t="s">
        <v>4956</v>
      </c>
      <c r="H707" s="3">
        <v>20</v>
      </c>
      <c r="I707" s="122"/>
      <c r="J707" s="3">
        <f t="shared" si="17"/>
        <v>30</v>
      </c>
      <c r="K707" s="211"/>
    </row>
    <row r="708" spans="1:11" s="212" customFormat="1" ht="15" customHeight="1" x14ac:dyDescent="0.2">
      <c r="A708" s="3">
        <v>7732</v>
      </c>
      <c r="B708" s="901">
        <v>44940</v>
      </c>
      <c r="C708" s="215" t="s">
        <v>7614</v>
      </c>
      <c r="D708" s="3" t="s">
        <v>441</v>
      </c>
      <c r="E708" s="3">
        <v>17</v>
      </c>
      <c r="F708" s="24"/>
      <c r="G708" s="24" t="s">
        <v>442</v>
      </c>
      <c r="H708" s="24">
        <v>15</v>
      </c>
      <c r="I708" s="122"/>
      <c r="J708" s="3">
        <f t="shared" si="17"/>
        <v>32</v>
      </c>
      <c r="K708" s="211"/>
    </row>
    <row r="709" spans="1:11" s="212" customFormat="1" ht="15" customHeight="1" x14ac:dyDescent="0.2">
      <c r="A709" s="3">
        <v>7731</v>
      </c>
      <c r="B709" s="901">
        <v>44940</v>
      </c>
      <c r="C709" s="215" t="s">
        <v>7614</v>
      </c>
      <c r="D709" s="24" t="s">
        <v>1319</v>
      </c>
      <c r="E709" s="24">
        <v>3</v>
      </c>
      <c r="F709" s="24"/>
      <c r="G709" s="3" t="s">
        <v>392</v>
      </c>
      <c r="H709" s="3">
        <v>45</v>
      </c>
      <c r="I709" s="122" t="s">
        <v>3321</v>
      </c>
      <c r="J709" s="3">
        <f t="shared" si="17"/>
        <v>48</v>
      </c>
      <c r="K709" s="211"/>
    </row>
    <row r="710" spans="1:11" s="212" customFormat="1" ht="15" customHeight="1" x14ac:dyDescent="0.2">
      <c r="A710" s="3">
        <v>7730</v>
      </c>
      <c r="B710" s="901">
        <v>44940</v>
      </c>
      <c r="C710" s="215" t="s">
        <v>7614</v>
      </c>
      <c r="D710" s="4" t="s">
        <v>795</v>
      </c>
      <c r="E710" s="4">
        <v>17</v>
      </c>
      <c r="F710" s="24"/>
      <c r="G710" s="24" t="s">
        <v>439</v>
      </c>
      <c r="H710" s="24">
        <v>14</v>
      </c>
      <c r="I710" s="122"/>
      <c r="J710" s="3">
        <f t="shared" si="17"/>
        <v>31</v>
      </c>
      <c r="K710" s="211"/>
    </row>
    <row r="711" spans="1:11" s="212" customFormat="1" ht="15" customHeight="1" x14ac:dyDescent="0.2">
      <c r="A711" s="3">
        <v>7729</v>
      </c>
      <c r="B711" s="901">
        <v>44940</v>
      </c>
      <c r="C711" s="215" t="s">
        <v>7614</v>
      </c>
      <c r="D711" s="4" t="s">
        <v>794</v>
      </c>
      <c r="E711" s="4">
        <v>24</v>
      </c>
      <c r="F711" s="24"/>
      <c r="G711" s="24" t="s">
        <v>515</v>
      </c>
      <c r="H711" s="24">
        <v>14</v>
      </c>
      <c r="I711" s="122"/>
      <c r="J711" s="3">
        <f t="shared" si="17"/>
        <v>38</v>
      </c>
      <c r="K711" s="211"/>
    </row>
    <row r="712" spans="1:11" s="212" customFormat="1" ht="15" customHeight="1" x14ac:dyDescent="0.2">
      <c r="A712" s="3">
        <v>7728</v>
      </c>
      <c r="B712" s="902">
        <v>44934</v>
      </c>
      <c r="C712" s="903" t="s">
        <v>7613</v>
      </c>
      <c r="D712" s="3" t="s">
        <v>797</v>
      </c>
      <c r="E712" s="3">
        <v>23</v>
      </c>
      <c r="F712" s="24"/>
      <c r="G712" s="24" t="s">
        <v>2907</v>
      </c>
      <c r="H712" s="24">
        <v>16</v>
      </c>
      <c r="I712" s="122"/>
      <c r="J712" s="3">
        <f t="shared" si="17"/>
        <v>39</v>
      </c>
      <c r="K712" s="211"/>
    </row>
    <row r="713" spans="1:11" s="212" customFormat="1" ht="15" customHeight="1" x14ac:dyDescent="0.2">
      <c r="A713" s="3">
        <v>7727</v>
      </c>
      <c r="B713" s="902">
        <v>44934</v>
      </c>
      <c r="C713" s="903" t="s">
        <v>7613</v>
      </c>
      <c r="D713" s="3" t="s">
        <v>442</v>
      </c>
      <c r="E713" s="3">
        <v>28</v>
      </c>
      <c r="F713" s="24"/>
      <c r="G713" s="24" t="s">
        <v>121</v>
      </c>
      <c r="H713" s="24">
        <v>17</v>
      </c>
      <c r="I713" s="122"/>
      <c r="J713" s="3">
        <f t="shared" si="17"/>
        <v>45</v>
      </c>
      <c r="K713" s="211"/>
    </row>
    <row r="714" spans="1:11" s="212" customFormat="1" ht="15" customHeight="1" x14ac:dyDescent="0.2">
      <c r="A714" s="3">
        <v>7726</v>
      </c>
      <c r="B714" s="902">
        <v>44934</v>
      </c>
      <c r="C714" s="903" t="s">
        <v>7613</v>
      </c>
      <c r="D714" s="3" t="s">
        <v>515</v>
      </c>
      <c r="E714" s="3">
        <v>27</v>
      </c>
      <c r="F714" s="24"/>
      <c r="G714" s="24" t="s">
        <v>1349</v>
      </c>
      <c r="H714" s="24">
        <v>17</v>
      </c>
      <c r="I714" s="122"/>
      <c r="J714" s="3">
        <f t="shared" si="17"/>
        <v>44</v>
      </c>
      <c r="K714" s="211"/>
    </row>
    <row r="715" spans="1:11" s="212" customFormat="1" ht="15" customHeight="1" x14ac:dyDescent="0.2">
      <c r="A715" s="3">
        <v>7725</v>
      </c>
      <c r="B715" s="902">
        <v>44934</v>
      </c>
      <c r="C715" s="903" t="s">
        <v>7613</v>
      </c>
      <c r="D715" s="3" t="s">
        <v>786</v>
      </c>
      <c r="E715" s="3">
        <v>35</v>
      </c>
      <c r="F715" s="24"/>
      <c r="G715" s="24" t="s">
        <v>386</v>
      </c>
      <c r="H715" s="24">
        <v>24</v>
      </c>
      <c r="I715" s="122"/>
      <c r="J715" s="3">
        <f t="shared" si="17"/>
        <v>59</v>
      </c>
      <c r="K715" s="211"/>
    </row>
    <row r="716" spans="1:11" s="212" customFormat="1" ht="15" customHeight="1" x14ac:dyDescent="0.2">
      <c r="A716" s="3">
        <v>7724</v>
      </c>
      <c r="B716" s="902">
        <v>44934</v>
      </c>
      <c r="C716" s="903" t="s">
        <v>7613</v>
      </c>
      <c r="D716" s="3" t="s">
        <v>1351</v>
      </c>
      <c r="E716" s="3">
        <v>23</v>
      </c>
      <c r="F716" s="24"/>
      <c r="G716" s="24" t="s">
        <v>516</v>
      </c>
      <c r="H716" s="24">
        <v>17</v>
      </c>
      <c r="I716" s="122"/>
      <c r="J716" s="3">
        <f t="shared" si="17"/>
        <v>40</v>
      </c>
      <c r="K716" s="211"/>
    </row>
    <row r="717" spans="1:11" s="212" customFormat="1" ht="15" customHeight="1" x14ac:dyDescent="0.2">
      <c r="A717" s="3">
        <v>7723</v>
      </c>
      <c r="B717" s="902">
        <v>44934</v>
      </c>
      <c r="C717" s="903" t="s">
        <v>7613</v>
      </c>
      <c r="D717" s="24" t="s">
        <v>4956</v>
      </c>
      <c r="E717" s="24">
        <v>3</v>
      </c>
      <c r="F717" s="24"/>
      <c r="G717" s="3" t="s">
        <v>400</v>
      </c>
      <c r="H717" s="3">
        <v>31</v>
      </c>
      <c r="I717" s="122" t="s">
        <v>7619</v>
      </c>
      <c r="J717" s="3">
        <f t="shared" si="17"/>
        <v>34</v>
      </c>
      <c r="K717" s="211"/>
    </row>
    <row r="718" spans="1:11" s="212" customFormat="1" ht="15" customHeight="1" x14ac:dyDescent="0.2">
      <c r="A718" s="3">
        <v>7722</v>
      </c>
      <c r="B718" s="902">
        <v>44934</v>
      </c>
      <c r="C718" s="903" t="s">
        <v>7613</v>
      </c>
      <c r="D718" s="3" t="s">
        <v>793</v>
      </c>
      <c r="E718" s="3">
        <v>28</v>
      </c>
      <c r="F718" s="24"/>
      <c r="G718" s="24" t="s">
        <v>319</v>
      </c>
      <c r="H718" s="24">
        <v>22</v>
      </c>
      <c r="I718" s="122"/>
      <c r="J718" s="3">
        <f t="shared" si="17"/>
        <v>50</v>
      </c>
      <c r="K718" s="211"/>
    </row>
    <row r="719" spans="1:11" s="212" customFormat="1" ht="15" customHeight="1" x14ac:dyDescent="0.2">
      <c r="A719" s="3">
        <v>7721</v>
      </c>
      <c r="B719" s="902">
        <v>44934</v>
      </c>
      <c r="C719" s="903" t="s">
        <v>7613</v>
      </c>
      <c r="D719" s="24" t="s">
        <v>783</v>
      </c>
      <c r="E719" s="24">
        <v>13</v>
      </c>
      <c r="F719" s="24"/>
      <c r="G719" s="3" t="s">
        <v>256</v>
      </c>
      <c r="H719" s="3">
        <v>23</v>
      </c>
      <c r="I719" s="122"/>
      <c r="J719" s="3">
        <f t="shared" si="17"/>
        <v>36</v>
      </c>
      <c r="K719" s="211"/>
    </row>
    <row r="720" spans="1:11" s="212" customFormat="1" ht="15" customHeight="1" x14ac:dyDescent="0.2">
      <c r="A720" s="3">
        <v>7720</v>
      </c>
      <c r="B720" s="902">
        <v>44934</v>
      </c>
      <c r="C720" s="903" t="s">
        <v>7613</v>
      </c>
      <c r="D720" s="24" t="s">
        <v>441</v>
      </c>
      <c r="E720" s="24">
        <v>17</v>
      </c>
      <c r="F720" s="24"/>
      <c r="G720" s="3" t="s">
        <v>1319</v>
      </c>
      <c r="H720" s="3">
        <v>24</v>
      </c>
      <c r="I720" s="122"/>
      <c r="J720" s="3">
        <f t="shared" si="17"/>
        <v>41</v>
      </c>
      <c r="K720" s="211"/>
    </row>
    <row r="721" spans="1:11" s="212" customFormat="1" ht="15" customHeight="1" x14ac:dyDescent="0.2">
      <c r="A721" s="3">
        <v>7719</v>
      </c>
      <c r="B721" s="901">
        <v>44927</v>
      </c>
      <c r="C721" s="215" t="s">
        <v>7612</v>
      </c>
      <c r="D721" s="3" t="s">
        <v>2907</v>
      </c>
      <c r="E721" s="3">
        <v>28</v>
      </c>
      <c r="F721" s="24"/>
      <c r="G721" s="24" t="s">
        <v>121</v>
      </c>
      <c r="H721" s="24">
        <v>18</v>
      </c>
      <c r="I721" s="122" t="s">
        <v>3334</v>
      </c>
      <c r="J721" s="3">
        <f t="shared" si="17"/>
        <v>46</v>
      </c>
      <c r="K721" s="211"/>
    </row>
    <row r="722" spans="1:11" s="212" customFormat="1" ht="15" customHeight="1" x14ac:dyDescent="0.2">
      <c r="A722" s="3">
        <v>7718</v>
      </c>
      <c r="B722" s="901">
        <v>44927</v>
      </c>
      <c r="C722" s="215" t="s">
        <v>7612</v>
      </c>
      <c r="D722" s="24" t="s">
        <v>166</v>
      </c>
      <c r="E722" s="24">
        <v>10</v>
      </c>
      <c r="F722" s="24"/>
      <c r="G722" s="3" t="s">
        <v>442</v>
      </c>
      <c r="H722" s="3">
        <v>20</v>
      </c>
      <c r="I722" s="122"/>
      <c r="J722" s="3">
        <f t="shared" si="17"/>
        <v>30</v>
      </c>
      <c r="K722" s="211"/>
    </row>
    <row r="723" spans="1:11" s="212" customFormat="1" ht="15" customHeight="1" x14ac:dyDescent="0.2">
      <c r="A723" s="3">
        <v>7717</v>
      </c>
      <c r="B723" s="901">
        <v>44927</v>
      </c>
      <c r="C723" s="215" t="s">
        <v>7612</v>
      </c>
      <c r="D723" s="24" t="s">
        <v>1349</v>
      </c>
      <c r="E723" s="24">
        <v>10</v>
      </c>
      <c r="F723" s="24"/>
      <c r="G723" s="3" t="s">
        <v>409</v>
      </c>
      <c r="H723" s="3">
        <v>27</v>
      </c>
      <c r="I723" s="122"/>
      <c r="J723" s="3">
        <f t="shared" si="17"/>
        <v>37</v>
      </c>
      <c r="K723" s="211"/>
    </row>
    <row r="724" spans="1:11" s="212" customFormat="1" ht="15" customHeight="1" x14ac:dyDescent="0.2">
      <c r="A724" s="3">
        <v>7716</v>
      </c>
      <c r="B724" s="901">
        <v>44927</v>
      </c>
      <c r="C724" s="215" t="s">
        <v>7612</v>
      </c>
      <c r="D724" s="3" t="s">
        <v>786</v>
      </c>
      <c r="E724" s="3">
        <v>41</v>
      </c>
      <c r="F724" s="24"/>
      <c r="G724" s="24" t="s">
        <v>515</v>
      </c>
      <c r="H724" s="24">
        <v>10</v>
      </c>
      <c r="I724" s="122"/>
      <c r="J724" s="3">
        <f t="shared" si="17"/>
        <v>51</v>
      </c>
      <c r="K724" s="211"/>
    </row>
    <row r="725" spans="1:11" s="212" customFormat="1" ht="15" customHeight="1" x14ac:dyDescent="0.2">
      <c r="A725" s="3">
        <v>7715</v>
      </c>
      <c r="B725" s="901">
        <v>44927</v>
      </c>
      <c r="C725" s="215" t="s">
        <v>7612</v>
      </c>
      <c r="D725" s="3" t="s">
        <v>1351</v>
      </c>
      <c r="E725" s="3">
        <v>16</v>
      </c>
      <c r="F725" s="24"/>
      <c r="G725" s="24" t="s">
        <v>319</v>
      </c>
      <c r="H725" s="24">
        <v>7</v>
      </c>
      <c r="I725" s="122"/>
      <c r="J725" s="3">
        <f t="shared" si="17"/>
        <v>23</v>
      </c>
      <c r="K725" s="211"/>
    </row>
    <row r="726" spans="1:11" s="212" customFormat="1" ht="15" customHeight="1" x14ac:dyDescent="0.2">
      <c r="A726" s="3">
        <v>7714</v>
      </c>
      <c r="B726" s="901">
        <v>44927</v>
      </c>
      <c r="C726" s="215" t="s">
        <v>7612</v>
      </c>
      <c r="D726" s="24" t="s">
        <v>793</v>
      </c>
      <c r="E726" s="24">
        <v>10</v>
      </c>
      <c r="F726" s="24"/>
      <c r="G726" s="3" t="s">
        <v>4956</v>
      </c>
      <c r="H726" s="3">
        <v>17</v>
      </c>
      <c r="I726" s="122"/>
      <c r="J726" s="3">
        <f t="shared" si="17"/>
        <v>27</v>
      </c>
      <c r="K726" s="211"/>
    </row>
    <row r="727" spans="1:11" s="212" customFormat="1" ht="15" customHeight="1" x14ac:dyDescent="0.2">
      <c r="A727" s="3">
        <v>7713</v>
      </c>
      <c r="B727" s="901">
        <v>44927</v>
      </c>
      <c r="C727" s="215" t="s">
        <v>7612</v>
      </c>
      <c r="D727" s="3" t="s">
        <v>783</v>
      </c>
      <c r="E727" s="3">
        <v>24</v>
      </c>
      <c r="F727" s="24"/>
      <c r="G727" s="24" t="s">
        <v>400</v>
      </c>
      <c r="H727" s="24">
        <v>21</v>
      </c>
      <c r="I727" s="122"/>
      <c r="J727" s="3">
        <f t="shared" si="17"/>
        <v>45</v>
      </c>
      <c r="K727" s="211"/>
    </row>
    <row r="728" spans="1:11" s="212" customFormat="1" ht="15" customHeight="1" x14ac:dyDescent="0.2">
      <c r="A728" s="3">
        <v>7712</v>
      </c>
      <c r="B728" s="901">
        <v>44927</v>
      </c>
      <c r="C728" s="215" t="s">
        <v>7612</v>
      </c>
      <c r="D728" s="3" t="s">
        <v>1319</v>
      </c>
      <c r="E728" s="3">
        <v>20</v>
      </c>
      <c r="F728" s="24"/>
      <c r="G728" s="24" t="s">
        <v>441</v>
      </c>
      <c r="H728" s="24">
        <v>17</v>
      </c>
      <c r="I728" s="122"/>
      <c r="J728" s="3">
        <f t="shared" si="17"/>
        <v>37</v>
      </c>
      <c r="K728" s="211"/>
    </row>
    <row r="729" spans="1:11" s="212" customFormat="1" ht="15" customHeight="1" x14ac:dyDescent="0.2">
      <c r="A729" s="3">
        <v>7711</v>
      </c>
      <c r="B729" s="901">
        <v>44927</v>
      </c>
      <c r="C729" s="215" t="s">
        <v>7612</v>
      </c>
      <c r="D729" s="24" t="s">
        <v>794</v>
      </c>
      <c r="E729" s="24">
        <v>9</v>
      </c>
      <c r="F729" s="24"/>
      <c r="G729" s="3" t="s">
        <v>256</v>
      </c>
      <c r="H729" s="3">
        <v>32</v>
      </c>
      <c r="I729" s="122"/>
      <c r="J729" s="3">
        <f t="shared" si="17"/>
        <v>41</v>
      </c>
      <c r="K729" s="211"/>
    </row>
    <row r="730" spans="1:11" s="212" customFormat="1" ht="15" customHeight="1" x14ac:dyDescent="0.2">
      <c r="A730" s="3">
        <v>7710</v>
      </c>
      <c r="B730" s="902">
        <v>44920</v>
      </c>
      <c r="C730" s="903" t="s">
        <v>7611</v>
      </c>
      <c r="D730" s="24" t="s">
        <v>319</v>
      </c>
      <c r="E730" s="24">
        <v>16</v>
      </c>
      <c r="F730" s="24"/>
      <c r="G730" s="3" t="s">
        <v>4956</v>
      </c>
      <c r="H730" s="3">
        <v>24</v>
      </c>
      <c r="I730" s="122"/>
      <c r="J730" s="3">
        <f t="shared" si="17"/>
        <v>40</v>
      </c>
      <c r="K730" s="211"/>
    </row>
    <row r="731" spans="1:11" s="212" customFormat="1" ht="15" customHeight="1" x14ac:dyDescent="0.2">
      <c r="A731" s="3">
        <v>7709</v>
      </c>
      <c r="B731" s="902">
        <v>44920</v>
      </c>
      <c r="C731" s="903" t="s">
        <v>7611</v>
      </c>
      <c r="D731" s="24" t="s">
        <v>166</v>
      </c>
      <c r="E731" s="24">
        <v>6</v>
      </c>
      <c r="F731" s="24"/>
      <c r="G731" s="3" t="s">
        <v>1349</v>
      </c>
      <c r="H731" s="3">
        <v>13</v>
      </c>
      <c r="I731" s="122"/>
      <c r="J731" s="3">
        <f t="shared" si="17"/>
        <v>19</v>
      </c>
      <c r="K731" s="211"/>
    </row>
    <row r="732" spans="1:11" s="212" customFormat="1" ht="15" customHeight="1" x14ac:dyDescent="0.2">
      <c r="A732" s="3">
        <v>7708</v>
      </c>
      <c r="B732" s="902">
        <v>44920</v>
      </c>
      <c r="C732" s="903" t="s">
        <v>7611</v>
      </c>
      <c r="D732" s="24" t="s">
        <v>797</v>
      </c>
      <c r="E732" s="24">
        <v>34</v>
      </c>
      <c r="F732" s="24" t="s">
        <v>773</v>
      </c>
      <c r="G732" s="3" t="s">
        <v>256</v>
      </c>
      <c r="H732" s="3">
        <v>40</v>
      </c>
      <c r="I732" s="122" t="s">
        <v>7601</v>
      </c>
      <c r="J732" s="3">
        <f t="shared" ref="J732:J795" si="18">E732+H732</f>
        <v>74</v>
      </c>
      <c r="K732" s="211"/>
    </row>
    <row r="733" spans="1:11" s="212" customFormat="1" ht="15" customHeight="1" x14ac:dyDescent="0.2">
      <c r="A733" s="3">
        <v>7707</v>
      </c>
      <c r="B733" s="902">
        <v>44920</v>
      </c>
      <c r="C733" s="903" t="s">
        <v>7611</v>
      </c>
      <c r="D733" s="3" t="s">
        <v>796</v>
      </c>
      <c r="E733" s="3">
        <v>38</v>
      </c>
      <c r="F733" s="24"/>
      <c r="G733" s="24" t="s">
        <v>442</v>
      </c>
      <c r="H733" s="24">
        <v>24</v>
      </c>
      <c r="I733" s="122"/>
      <c r="J733" s="3">
        <f t="shared" si="18"/>
        <v>62</v>
      </c>
      <c r="K733" s="3"/>
    </row>
    <row r="734" spans="1:11" s="212" customFormat="1" ht="15" customHeight="1" x14ac:dyDescent="0.2">
      <c r="A734" s="3">
        <v>7706</v>
      </c>
      <c r="B734" s="902">
        <v>44920</v>
      </c>
      <c r="C734" s="903" t="s">
        <v>7611</v>
      </c>
      <c r="D734" s="24" t="s">
        <v>515</v>
      </c>
      <c r="E734" s="24">
        <v>10</v>
      </c>
      <c r="F734" s="24"/>
      <c r="G734" s="3" t="s">
        <v>400</v>
      </c>
      <c r="H734" s="3">
        <v>34</v>
      </c>
      <c r="I734" s="122"/>
      <c r="J734" s="3">
        <f t="shared" si="18"/>
        <v>44</v>
      </c>
      <c r="K734" s="211"/>
    </row>
    <row r="735" spans="1:11" s="212" customFormat="1" ht="15" customHeight="1" x14ac:dyDescent="0.2">
      <c r="A735" s="3">
        <v>7705</v>
      </c>
      <c r="B735" s="902">
        <v>44920</v>
      </c>
      <c r="C735" s="903" t="s">
        <v>7611</v>
      </c>
      <c r="D735" s="24" t="s">
        <v>786</v>
      </c>
      <c r="E735" s="24">
        <v>20</v>
      </c>
      <c r="F735" s="24"/>
      <c r="G735" s="3" t="s">
        <v>2907</v>
      </c>
      <c r="H735" s="3">
        <v>24</v>
      </c>
      <c r="I735" s="122"/>
      <c r="J735" s="3">
        <f t="shared" si="18"/>
        <v>44</v>
      </c>
      <c r="K735" s="211"/>
    </row>
    <row r="736" spans="1:11" s="212" customFormat="1" ht="15" customHeight="1" x14ac:dyDescent="0.2">
      <c r="A736" s="3">
        <v>7704</v>
      </c>
      <c r="B736" s="902">
        <v>44920</v>
      </c>
      <c r="C736" s="903" t="s">
        <v>7611</v>
      </c>
      <c r="D736" s="24" t="s">
        <v>793</v>
      </c>
      <c r="E736" s="24">
        <v>7</v>
      </c>
      <c r="F736" s="24"/>
      <c r="G736" s="3" t="s">
        <v>1351</v>
      </c>
      <c r="H736" s="3">
        <v>14</v>
      </c>
      <c r="I736" s="122"/>
      <c r="J736" s="3">
        <f t="shared" si="18"/>
        <v>21</v>
      </c>
      <c r="K736" s="211"/>
    </row>
    <row r="737" spans="1:11" s="212" customFormat="1" ht="15" customHeight="1" x14ac:dyDescent="0.2">
      <c r="A737" s="3">
        <v>7703</v>
      </c>
      <c r="B737" s="902">
        <v>44920</v>
      </c>
      <c r="C737" s="903" t="s">
        <v>7611</v>
      </c>
      <c r="D737" s="24" t="s">
        <v>1319</v>
      </c>
      <c r="E737" s="24">
        <v>13</v>
      </c>
      <c r="F737" s="24"/>
      <c r="G737" s="3" t="s">
        <v>749</v>
      </c>
      <c r="H737" s="3">
        <v>24</v>
      </c>
      <c r="I737" s="122"/>
      <c r="J737" s="3">
        <f t="shared" si="18"/>
        <v>37</v>
      </c>
      <c r="K737" s="211"/>
    </row>
    <row r="738" spans="1:11" s="212" customFormat="1" ht="15" customHeight="1" x14ac:dyDescent="0.2">
      <c r="A738" s="3">
        <v>7702</v>
      </c>
      <c r="B738" s="902">
        <v>44920</v>
      </c>
      <c r="C738" s="903" t="s">
        <v>7611</v>
      </c>
      <c r="D738" s="3" t="s">
        <v>794</v>
      </c>
      <c r="E738" s="3">
        <v>41</v>
      </c>
      <c r="F738" s="24"/>
      <c r="G738" s="24" t="s">
        <v>441</v>
      </c>
      <c r="H738" s="24">
        <v>18</v>
      </c>
      <c r="I738" s="122"/>
      <c r="J738" s="3">
        <f t="shared" si="18"/>
        <v>59</v>
      </c>
      <c r="K738" s="211"/>
    </row>
    <row r="739" spans="1:11" s="212" customFormat="1" ht="15" customHeight="1" x14ac:dyDescent="0.2">
      <c r="A739" s="3">
        <v>7701</v>
      </c>
      <c r="B739" s="901">
        <v>44913</v>
      </c>
      <c r="C739" s="215" t="s">
        <v>7610</v>
      </c>
      <c r="D739" s="24" t="s">
        <v>319</v>
      </c>
      <c r="E739" s="24">
        <v>10</v>
      </c>
      <c r="F739" s="24"/>
      <c r="G739" s="3" t="s">
        <v>516</v>
      </c>
      <c r="H739" s="3">
        <v>21</v>
      </c>
      <c r="I739" s="122"/>
      <c r="J739" s="3">
        <f t="shared" si="18"/>
        <v>31</v>
      </c>
      <c r="K739" s="211"/>
    </row>
    <row r="740" spans="1:11" s="212" customFormat="1" ht="15" customHeight="1" x14ac:dyDescent="0.2">
      <c r="A740" s="3">
        <v>7700</v>
      </c>
      <c r="B740" s="901">
        <v>44913</v>
      </c>
      <c r="C740" s="215" t="s">
        <v>7610</v>
      </c>
      <c r="D740" s="3" t="s">
        <v>2907</v>
      </c>
      <c r="E740" s="3">
        <v>28</v>
      </c>
      <c r="F740" s="24"/>
      <c r="G740" s="24" t="s">
        <v>409</v>
      </c>
      <c r="H740" s="24">
        <v>24</v>
      </c>
      <c r="I740" s="122"/>
      <c r="J740" s="3">
        <f t="shared" si="18"/>
        <v>52</v>
      </c>
      <c r="K740" s="211"/>
    </row>
    <row r="741" spans="1:11" s="212" customFormat="1" ht="15" customHeight="1" x14ac:dyDescent="0.2">
      <c r="A741" s="3">
        <v>7699</v>
      </c>
      <c r="B741" s="901">
        <v>44913</v>
      </c>
      <c r="C741" s="215" t="s">
        <v>7610</v>
      </c>
      <c r="D741" s="24" t="s">
        <v>515</v>
      </c>
      <c r="E741" s="24">
        <v>12</v>
      </c>
      <c r="F741" s="24"/>
      <c r="G741" s="3" t="s">
        <v>442</v>
      </c>
      <c r="H741" s="3">
        <v>20</v>
      </c>
      <c r="I741" s="122"/>
      <c r="J741" s="3">
        <f t="shared" si="18"/>
        <v>32</v>
      </c>
      <c r="K741" s="211"/>
    </row>
    <row r="742" spans="1:11" s="212" customFormat="1" ht="15" customHeight="1" x14ac:dyDescent="0.2">
      <c r="A742" s="3">
        <v>7698</v>
      </c>
      <c r="B742" s="901">
        <v>44913</v>
      </c>
      <c r="C742" s="215" t="s">
        <v>7610</v>
      </c>
      <c r="D742" s="3" t="s">
        <v>786</v>
      </c>
      <c r="E742" s="3">
        <v>37</v>
      </c>
      <c r="F742" s="24"/>
      <c r="G742" s="24" t="s">
        <v>121</v>
      </c>
      <c r="H742" s="24">
        <v>17</v>
      </c>
      <c r="I742" s="122" t="s">
        <v>2598</v>
      </c>
      <c r="J742" s="3">
        <f t="shared" si="18"/>
        <v>54</v>
      </c>
      <c r="K742" s="211"/>
    </row>
    <row r="743" spans="1:11" s="212" customFormat="1" ht="15" customHeight="1" x14ac:dyDescent="0.2">
      <c r="A743" s="3">
        <v>7697</v>
      </c>
      <c r="B743" s="901">
        <v>44913</v>
      </c>
      <c r="C743" s="215" t="s">
        <v>7610</v>
      </c>
      <c r="D743" s="3" t="s">
        <v>4956</v>
      </c>
      <c r="E743" s="3">
        <v>23</v>
      </c>
      <c r="F743" s="24"/>
      <c r="G743" s="24" t="s">
        <v>392</v>
      </c>
      <c r="H743" s="24">
        <v>20</v>
      </c>
      <c r="I743" s="122"/>
      <c r="J743" s="3">
        <f t="shared" si="18"/>
        <v>43</v>
      </c>
      <c r="K743" s="211"/>
    </row>
    <row r="744" spans="1:11" s="212" customFormat="1" ht="15" customHeight="1" x14ac:dyDescent="0.2">
      <c r="A744" s="3">
        <v>7696</v>
      </c>
      <c r="B744" s="901">
        <v>44913</v>
      </c>
      <c r="C744" s="215" t="s">
        <v>7610</v>
      </c>
      <c r="D744" s="3" t="s">
        <v>789</v>
      </c>
      <c r="E744" s="3">
        <v>34</v>
      </c>
      <c r="F744" s="24"/>
      <c r="G744" s="24" t="s">
        <v>386</v>
      </c>
      <c r="H744" s="24">
        <v>15</v>
      </c>
      <c r="I744" s="122"/>
      <c r="J744" s="3">
        <f t="shared" si="18"/>
        <v>49</v>
      </c>
      <c r="K744" s="211"/>
    </row>
    <row r="745" spans="1:11" s="212" customFormat="1" ht="15" customHeight="1" x14ac:dyDescent="0.2">
      <c r="A745" s="3">
        <v>7695</v>
      </c>
      <c r="B745" s="901">
        <v>44913</v>
      </c>
      <c r="C745" s="215" t="s">
        <v>7610</v>
      </c>
      <c r="D745" s="3" t="s">
        <v>783</v>
      </c>
      <c r="E745" s="3">
        <v>35</v>
      </c>
      <c r="F745" s="24"/>
      <c r="G745" s="24" t="s">
        <v>1349</v>
      </c>
      <c r="H745" s="24">
        <v>13</v>
      </c>
      <c r="I745" s="122"/>
      <c r="J745" s="3">
        <f t="shared" si="18"/>
        <v>48</v>
      </c>
      <c r="K745" s="211"/>
    </row>
    <row r="746" spans="1:11" s="212" customFormat="1" ht="15" customHeight="1" x14ac:dyDescent="0.2">
      <c r="A746" s="3">
        <v>7694</v>
      </c>
      <c r="B746" s="901">
        <v>44913</v>
      </c>
      <c r="C746" s="215" t="s">
        <v>7610</v>
      </c>
      <c r="D746" s="3" t="s">
        <v>1319</v>
      </c>
      <c r="E746" s="3">
        <v>31</v>
      </c>
      <c r="F746" s="24"/>
      <c r="G746" s="24" t="s">
        <v>1351</v>
      </c>
      <c r="H746" s="24">
        <v>17</v>
      </c>
      <c r="I746" s="122"/>
      <c r="J746" s="3">
        <f t="shared" si="18"/>
        <v>48</v>
      </c>
      <c r="K746" s="211"/>
    </row>
    <row r="747" spans="1:11" s="212" customFormat="1" ht="15" customHeight="1" x14ac:dyDescent="0.2">
      <c r="A747" s="3">
        <v>7693</v>
      </c>
      <c r="B747" s="901">
        <v>44913</v>
      </c>
      <c r="C747" s="215" t="s">
        <v>7610</v>
      </c>
      <c r="D747" s="3" t="s">
        <v>795</v>
      </c>
      <c r="E747" s="3">
        <v>31</v>
      </c>
      <c r="F747" s="24"/>
      <c r="G747" s="24" t="s">
        <v>441</v>
      </c>
      <c r="H747" s="24">
        <v>21</v>
      </c>
      <c r="I747" s="122"/>
      <c r="J747" s="3">
        <f t="shared" si="18"/>
        <v>52</v>
      </c>
      <c r="K747" s="211"/>
    </row>
    <row r="748" spans="1:11" s="212" customFormat="1" ht="15" customHeight="1" x14ac:dyDescent="0.2">
      <c r="A748" s="3">
        <v>7692</v>
      </c>
      <c r="B748" s="902">
        <v>44905</v>
      </c>
      <c r="C748" s="903" t="s">
        <v>7609</v>
      </c>
      <c r="D748" s="24" t="s">
        <v>319</v>
      </c>
      <c r="E748" s="24">
        <v>21</v>
      </c>
      <c r="F748" s="24"/>
      <c r="G748" s="3" t="s">
        <v>442</v>
      </c>
      <c r="H748" s="3">
        <v>24</v>
      </c>
      <c r="I748" s="122"/>
      <c r="J748" s="3">
        <f t="shared" si="18"/>
        <v>45</v>
      </c>
      <c r="K748" s="211"/>
    </row>
    <row r="749" spans="1:11" s="212" customFormat="1" ht="15" customHeight="1" x14ac:dyDescent="0.2">
      <c r="A749" s="3">
        <v>7691</v>
      </c>
      <c r="B749" s="902">
        <v>44905</v>
      </c>
      <c r="C749" s="903" t="s">
        <v>7609</v>
      </c>
      <c r="D749" s="3" t="s">
        <v>2907</v>
      </c>
      <c r="E749" s="3">
        <v>14</v>
      </c>
      <c r="F749" s="24"/>
      <c r="G749" s="24" t="s">
        <v>515</v>
      </c>
      <c r="H749" s="122">
        <v>0</v>
      </c>
      <c r="I749" s="122"/>
      <c r="J749" s="3">
        <f t="shared" si="18"/>
        <v>14</v>
      </c>
      <c r="K749" s="211"/>
    </row>
    <row r="750" spans="1:11" s="212" customFormat="1" ht="15" customHeight="1" x14ac:dyDescent="0.2">
      <c r="A750" s="3">
        <v>7690</v>
      </c>
      <c r="B750" s="902">
        <v>44905</v>
      </c>
      <c r="C750" s="903" t="s">
        <v>7609</v>
      </c>
      <c r="D750" s="24" t="s">
        <v>166</v>
      </c>
      <c r="E750" s="24">
        <v>27</v>
      </c>
      <c r="F750" s="24"/>
      <c r="G750" s="3" t="s">
        <v>439</v>
      </c>
      <c r="H750" s="3">
        <v>32</v>
      </c>
      <c r="I750" s="122" t="s">
        <v>7847</v>
      </c>
      <c r="J750" s="3">
        <f t="shared" si="18"/>
        <v>59</v>
      </c>
      <c r="K750" s="211"/>
    </row>
    <row r="751" spans="1:11" s="212" customFormat="1" ht="15" customHeight="1" x14ac:dyDescent="0.2">
      <c r="A751" s="3">
        <v>7689</v>
      </c>
      <c r="B751" s="902">
        <v>44905</v>
      </c>
      <c r="C751" s="903" t="s">
        <v>7609</v>
      </c>
      <c r="D751" s="3" t="s">
        <v>797</v>
      </c>
      <c r="E751" s="3">
        <v>10</v>
      </c>
      <c r="F751" s="24"/>
      <c r="G751" s="24" t="s">
        <v>749</v>
      </c>
      <c r="H751" s="24">
        <v>7</v>
      </c>
      <c r="I751" s="122"/>
      <c r="J751" s="3">
        <f t="shared" si="18"/>
        <v>17</v>
      </c>
      <c r="K751" s="211"/>
    </row>
    <row r="752" spans="1:11" s="212" customFormat="1" ht="15" customHeight="1" x14ac:dyDescent="0.2">
      <c r="A752" s="3">
        <v>7688</v>
      </c>
      <c r="B752" s="902">
        <v>44905</v>
      </c>
      <c r="C752" s="903" t="s">
        <v>7609</v>
      </c>
      <c r="D752" s="24" t="s">
        <v>1349</v>
      </c>
      <c r="E752" s="24">
        <v>7</v>
      </c>
      <c r="F752" s="24"/>
      <c r="G752" s="3" t="s">
        <v>400</v>
      </c>
      <c r="H752" s="3">
        <v>19</v>
      </c>
      <c r="I752" s="122"/>
      <c r="J752" s="3">
        <f t="shared" si="18"/>
        <v>26</v>
      </c>
      <c r="K752" s="211"/>
    </row>
    <row r="753" spans="1:11" s="212" customFormat="1" ht="15" customHeight="1" x14ac:dyDescent="0.2">
      <c r="A753" s="3">
        <v>7687</v>
      </c>
      <c r="B753" s="902">
        <v>44905</v>
      </c>
      <c r="C753" s="903" t="s">
        <v>7609</v>
      </c>
      <c r="D753" s="3" t="s">
        <v>1351</v>
      </c>
      <c r="E753" s="3">
        <v>25</v>
      </c>
      <c r="F753" s="24"/>
      <c r="G753" s="24" t="s">
        <v>392</v>
      </c>
      <c r="H753" s="24">
        <v>18</v>
      </c>
      <c r="I753" s="122"/>
      <c r="J753" s="3">
        <f t="shared" si="18"/>
        <v>43</v>
      </c>
      <c r="K753" s="211"/>
    </row>
    <row r="754" spans="1:11" s="212" customFormat="1" ht="15" customHeight="1" x14ac:dyDescent="0.2">
      <c r="A754" s="3">
        <v>7686</v>
      </c>
      <c r="B754" s="902">
        <v>44905</v>
      </c>
      <c r="C754" s="903" t="s">
        <v>7609</v>
      </c>
      <c r="D754" s="3" t="s">
        <v>441</v>
      </c>
      <c r="E754" s="3">
        <v>27</v>
      </c>
      <c r="F754" s="24"/>
      <c r="G754" s="24" t="s">
        <v>386</v>
      </c>
      <c r="H754" s="24">
        <v>14</v>
      </c>
      <c r="I754" s="122"/>
      <c r="J754" s="3">
        <f t="shared" si="18"/>
        <v>41</v>
      </c>
      <c r="K754" s="211"/>
    </row>
    <row r="755" spans="1:11" s="212" customFormat="1" ht="15" customHeight="1" x14ac:dyDescent="0.2">
      <c r="A755" s="3">
        <v>7685</v>
      </c>
      <c r="B755" s="902">
        <v>44905</v>
      </c>
      <c r="C755" s="903" t="s">
        <v>7609</v>
      </c>
      <c r="D755" s="3" t="s">
        <v>1319</v>
      </c>
      <c r="E755" s="3">
        <v>25</v>
      </c>
      <c r="F755" s="24" t="s">
        <v>773</v>
      </c>
      <c r="G755" s="24" t="s">
        <v>121</v>
      </c>
      <c r="H755" s="24">
        <v>22</v>
      </c>
      <c r="I755" s="122"/>
      <c r="J755" s="3">
        <f t="shared" si="18"/>
        <v>47</v>
      </c>
      <c r="K755" s="211"/>
    </row>
    <row r="756" spans="1:11" s="212" customFormat="1" ht="15" customHeight="1" x14ac:dyDescent="0.2">
      <c r="A756" s="3">
        <v>7684</v>
      </c>
      <c r="B756" s="902">
        <v>44905</v>
      </c>
      <c r="C756" s="903" t="s">
        <v>7609</v>
      </c>
      <c r="D756" s="3" t="s">
        <v>795</v>
      </c>
      <c r="E756" s="3">
        <v>17</v>
      </c>
      <c r="F756" s="24"/>
      <c r="G756" s="24" t="s">
        <v>4956</v>
      </c>
      <c r="H756" s="24">
        <v>16</v>
      </c>
      <c r="I756" s="122"/>
      <c r="J756" s="3">
        <f t="shared" si="18"/>
        <v>33</v>
      </c>
      <c r="K756" s="211"/>
    </row>
    <row r="757" spans="1:11" s="212" customFormat="1" ht="15" customHeight="1" x14ac:dyDescent="0.2">
      <c r="A757" s="3">
        <v>7683</v>
      </c>
      <c r="B757" s="901">
        <v>44898</v>
      </c>
      <c r="C757" s="215" t="s">
        <v>7607</v>
      </c>
      <c r="D757" s="24" t="s">
        <v>2907</v>
      </c>
      <c r="E757" s="24">
        <v>3</v>
      </c>
      <c r="F757" s="24"/>
      <c r="G757" s="3" t="s">
        <v>1351</v>
      </c>
      <c r="H757" s="3">
        <v>13</v>
      </c>
      <c r="I757" s="24"/>
      <c r="J757" s="3">
        <f t="shared" si="18"/>
        <v>16</v>
      </c>
      <c r="K757" s="211"/>
    </row>
    <row r="758" spans="1:11" s="212" customFormat="1" ht="15" customHeight="1" x14ac:dyDescent="0.2">
      <c r="A758" s="3">
        <v>7682</v>
      </c>
      <c r="B758" s="901">
        <v>44898</v>
      </c>
      <c r="C758" s="215" t="s">
        <v>7607</v>
      </c>
      <c r="D758" s="3" t="s">
        <v>797</v>
      </c>
      <c r="E758" s="3">
        <v>31</v>
      </c>
      <c r="F758" s="24"/>
      <c r="G758" s="24" t="s">
        <v>1349</v>
      </c>
      <c r="H758" s="24">
        <v>24</v>
      </c>
      <c r="I758" s="24"/>
      <c r="J758" s="3">
        <f t="shared" si="18"/>
        <v>55</v>
      </c>
      <c r="K758" s="211"/>
    </row>
    <row r="759" spans="1:11" s="212" customFormat="1" ht="15" customHeight="1" x14ac:dyDescent="0.2">
      <c r="A759" s="3">
        <v>7681</v>
      </c>
      <c r="B759" s="901">
        <v>44898</v>
      </c>
      <c r="C759" s="215" t="s">
        <v>7607</v>
      </c>
      <c r="D759" s="24" t="s">
        <v>796</v>
      </c>
      <c r="E759" s="24">
        <v>23</v>
      </c>
      <c r="F759" s="24"/>
      <c r="G759" s="3" t="s">
        <v>319</v>
      </c>
      <c r="H759" s="3">
        <v>38</v>
      </c>
      <c r="I759" s="24"/>
      <c r="J759" s="3">
        <f t="shared" si="18"/>
        <v>61</v>
      </c>
      <c r="K759" s="211"/>
    </row>
    <row r="760" spans="1:11" s="212" customFormat="1" ht="15" customHeight="1" x14ac:dyDescent="0.2">
      <c r="A760" s="3">
        <v>7680</v>
      </c>
      <c r="B760" s="901">
        <v>44898</v>
      </c>
      <c r="C760" s="215" t="s">
        <v>7607</v>
      </c>
      <c r="D760" s="24" t="s">
        <v>442</v>
      </c>
      <c r="E760" s="24">
        <v>13</v>
      </c>
      <c r="F760" s="24"/>
      <c r="G760" s="3" t="s">
        <v>439</v>
      </c>
      <c r="H760" s="3">
        <v>20</v>
      </c>
      <c r="I760" s="24"/>
      <c r="J760" s="3">
        <f t="shared" si="18"/>
        <v>33</v>
      </c>
      <c r="K760" s="211"/>
    </row>
    <row r="761" spans="1:11" s="212" customFormat="1" ht="15" customHeight="1" x14ac:dyDescent="0.2">
      <c r="A761" s="3">
        <v>7679</v>
      </c>
      <c r="B761" s="901">
        <v>44898</v>
      </c>
      <c r="C761" s="215" t="s">
        <v>7607</v>
      </c>
      <c r="D761" s="24" t="s">
        <v>515</v>
      </c>
      <c r="E761" s="24">
        <v>28</v>
      </c>
      <c r="F761" s="24"/>
      <c r="G761" s="3" t="s">
        <v>516</v>
      </c>
      <c r="H761" s="3">
        <v>31</v>
      </c>
      <c r="I761" s="24"/>
      <c r="J761" s="3">
        <f t="shared" si="18"/>
        <v>59</v>
      </c>
      <c r="K761" s="211"/>
    </row>
    <row r="762" spans="1:11" s="212" customFormat="1" ht="15" customHeight="1" x14ac:dyDescent="0.2">
      <c r="A762" s="3">
        <v>7678</v>
      </c>
      <c r="B762" s="901">
        <v>44898</v>
      </c>
      <c r="C762" s="215" t="s">
        <v>7607</v>
      </c>
      <c r="D762" s="3" t="s">
        <v>783</v>
      </c>
      <c r="E762" s="3">
        <v>34</v>
      </c>
      <c r="F762" s="24"/>
      <c r="G762" s="24" t="s">
        <v>392</v>
      </c>
      <c r="H762" s="24">
        <v>24</v>
      </c>
      <c r="I762" s="24"/>
      <c r="J762" s="3">
        <f t="shared" si="18"/>
        <v>58</v>
      </c>
      <c r="K762" s="211"/>
    </row>
    <row r="763" spans="1:11" s="212" customFormat="1" ht="15" customHeight="1" x14ac:dyDescent="0.2">
      <c r="A763" s="3">
        <v>7677</v>
      </c>
      <c r="B763" s="901">
        <v>44898</v>
      </c>
      <c r="C763" s="215" t="s">
        <v>7607</v>
      </c>
      <c r="D763" s="3" t="s">
        <v>441</v>
      </c>
      <c r="E763" s="3">
        <v>33</v>
      </c>
      <c r="F763" s="24"/>
      <c r="G763" s="24" t="s">
        <v>4956</v>
      </c>
      <c r="H763" s="24">
        <v>9</v>
      </c>
      <c r="I763" s="24"/>
      <c r="J763" s="3">
        <f t="shared" si="18"/>
        <v>42</v>
      </c>
      <c r="K763" s="211"/>
    </row>
    <row r="764" spans="1:11" s="212" customFormat="1" ht="15" customHeight="1" x14ac:dyDescent="0.2">
      <c r="A764" s="3">
        <v>7676</v>
      </c>
      <c r="B764" s="901">
        <v>44898</v>
      </c>
      <c r="C764" s="215" t="s">
        <v>7607</v>
      </c>
      <c r="D764" s="3" t="s">
        <v>795</v>
      </c>
      <c r="E764" s="3">
        <v>36</v>
      </c>
      <c r="F764" s="24"/>
      <c r="G764" s="24" t="s">
        <v>400</v>
      </c>
      <c r="H764" s="24">
        <v>3</v>
      </c>
      <c r="I764" s="122" t="s">
        <v>7601</v>
      </c>
      <c r="J764" s="3">
        <f t="shared" si="18"/>
        <v>39</v>
      </c>
      <c r="K764" s="211"/>
    </row>
    <row r="765" spans="1:11" s="212" customFormat="1" ht="15" customHeight="1" x14ac:dyDescent="0.2">
      <c r="A765" s="3">
        <v>7675</v>
      </c>
      <c r="B765" s="901">
        <v>44898</v>
      </c>
      <c r="C765" s="215" t="s">
        <v>7607</v>
      </c>
      <c r="D765" s="24" t="s">
        <v>794</v>
      </c>
      <c r="E765" s="24">
        <v>20</v>
      </c>
      <c r="F765" s="24"/>
      <c r="G765" s="3" t="s">
        <v>1319</v>
      </c>
      <c r="H765" s="3">
        <v>21</v>
      </c>
      <c r="I765" s="24"/>
      <c r="J765" s="3">
        <f t="shared" si="18"/>
        <v>41</v>
      </c>
      <c r="K765" s="211"/>
    </row>
    <row r="766" spans="1:11" s="212" customFormat="1" ht="15" customHeight="1" x14ac:dyDescent="0.2">
      <c r="A766" s="3">
        <v>7674</v>
      </c>
      <c r="B766" s="902">
        <v>44891</v>
      </c>
      <c r="C766" s="903" t="s">
        <v>7608</v>
      </c>
      <c r="D766" s="3" t="s">
        <v>2907</v>
      </c>
      <c r="E766" s="3">
        <v>28</v>
      </c>
      <c r="F766" s="24"/>
      <c r="G766" s="24" t="s">
        <v>319</v>
      </c>
      <c r="H766" s="24">
        <v>23</v>
      </c>
      <c r="I766" s="24"/>
      <c r="J766" s="3">
        <f t="shared" si="18"/>
        <v>51</v>
      </c>
      <c r="K766" s="211"/>
    </row>
    <row r="767" spans="1:11" s="212" customFormat="1" ht="15" customHeight="1" x14ac:dyDescent="0.2">
      <c r="A767" s="3">
        <v>7673</v>
      </c>
      <c r="B767" s="902">
        <v>44891</v>
      </c>
      <c r="C767" s="903" t="s">
        <v>7608</v>
      </c>
      <c r="D767" s="24" t="s">
        <v>166</v>
      </c>
      <c r="E767" s="24">
        <v>24</v>
      </c>
      <c r="F767" s="24" t="s">
        <v>773</v>
      </c>
      <c r="G767" s="3" t="s">
        <v>1319</v>
      </c>
      <c r="H767" s="3">
        <v>30</v>
      </c>
      <c r="I767" s="24"/>
      <c r="J767" s="3">
        <f t="shared" si="18"/>
        <v>54</v>
      </c>
      <c r="K767" s="211"/>
    </row>
    <row r="768" spans="1:11" s="212" customFormat="1" ht="15" customHeight="1" x14ac:dyDescent="0.2">
      <c r="A768" s="3">
        <v>7672</v>
      </c>
      <c r="B768" s="902">
        <v>44891</v>
      </c>
      <c r="C768" s="903" t="s">
        <v>7608</v>
      </c>
      <c r="D768" s="3" t="s">
        <v>1349</v>
      </c>
      <c r="E768" s="3">
        <v>31</v>
      </c>
      <c r="F768" s="24"/>
      <c r="G768" s="24" t="s">
        <v>439</v>
      </c>
      <c r="H768" s="24">
        <v>7</v>
      </c>
      <c r="I768" s="24"/>
      <c r="J768" s="3">
        <f t="shared" si="18"/>
        <v>38</v>
      </c>
      <c r="K768" s="211"/>
    </row>
    <row r="769" spans="1:11" s="212" customFormat="1" ht="15" customHeight="1" x14ac:dyDescent="0.2">
      <c r="A769" s="3">
        <v>7671</v>
      </c>
      <c r="B769" s="902">
        <v>44891</v>
      </c>
      <c r="C769" s="903" t="s">
        <v>7608</v>
      </c>
      <c r="D769" s="24" t="s">
        <v>442</v>
      </c>
      <c r="E769" s="24">
        <v>21</v>
      </c>
      <c r="F769" s="24"/>
      <c r="G769" s="3" t="s">
        <v>409</v>
      </c>
      <c r="H769" s="3">
        <v>24</v>
      </c>
      <c r="I769" s="24"/>
      <c r="J769" s="3">
        <f t="shared" si="18"/>
        <v>45</v>
      </c>
      <c r="K769" s="211"/>
    </row>
    <row r="770" spans="1:11" s="212" customFormat="1" ht="15" customHeight="1" x14ac:dyDescent="0.2">
      <c r="A770" s="3">
        <v>7670</v>
      </c>
      <c r="B770" s="902">
        <v>44891</v>
      </c>
      <c r="C770" s="903" t="s">
        <v>7608</v>
      </c>
      <c r="D770" s="3" t="s">
        <v>515</v>
      </c>
      <c r="E770" s="3">
        <v>31</v>
      </c>
      <c r="F770" s="24"/>
      <c r="G770" s="24" t="s">
        <v>121</v>
      </c>
      <c r="H770" s="24">
        <v>28</v>
      </c>
      <c r="I770" s="24"/>
      <c r="J770" s="3">
        <f t="shared" si="18"/>
        <v>59</v>
      </c>
      <c r="K770" s="211"/>
    </row>
    <row r="771" spans="1:11" s="212" customFormat="1" ht="15" customHeight="1" x14ac:dyDescent="0.2">
      <c r="A771" s="3">
        <v>7669</v>
      </c>
      <c r="B771" s="902">
        <v>44891</v>
      </c>
      <c r="C771" s="903" t="s">
        <v>7608</v>
      </c>
      <c r="D771" s="24" t="s">
        <v>4956</v>
      </c>
      <c r="E771" s="24">
        <v>8</v>
      </c>
      <c r="F771" s="24"/>
      <c r="G771" s="3" t="s">
        <v>386</v>
      </c>
      <c r="H771" s="3">
        <v>38</v>
      </c>
      <c r="I771" s="122" t="s">
        <v>7599</v>
      </c>
      <c r="J771" s="3">
        <f t="shared" si="18"/>
        <v>46</v>
      </c>
      <c r="K771" s="211"/>
    </row>
    <row r="772" spans="1:11" s="212" customFormat="1" ht="15" customHeight="1" x14ac:dyDescent="0.2">
      <c r="A772" s="3">
        <v>7668</v>
      </c>
      <c r="B772" s="902">
        <v>44891</v>
      </c>
      <c r="C772" s="903" t="s">
        <v>7608</v>
      </c>
      <c r="D772" s="3" t="s">
        <v>793</v>
      </c>
      <c r="E772" s="3">
        <v>17</v>
      </c>
      <c r="F772" s="24"/>
      <c r="G772" s="24" t="s">
        <v>749</v>
      </c>
      <c r="H772" s="24">
        <v>13</v>
      </c>
      <c r="I772" s="24"/>
      <c r="J772" s="3">
        <f t="shared" si="18"/>
        <v>30</v>
      </c>
      <c r="K772" s="211"/>
    </row>
    <row r="773" spans="1:11" s="212" customFormat="1" ht="15" customHeight="1" x14ac:dyDescent="0.2">
      <c r="A773" s="3">
        <v>7667</v>
      </c>
      <c r="B773" s="902">
        <v>44891</v>
      </c>
      <c r="C773" s="903" t="s">
        <v>7608</v>
      </c>
      <c r="D773" s="24" t="s">
        <v>789</v>
      </c>
      <c r="E773" s="24">
        <v>31</v>
      </c>
      <c r="F773" s="24" t="s">
        <v>773</v>
      </c>
      <c r="G773" s="3" t="s">
        <v>1351</v>
      </c>
      <c r="H773" s="3">
        <v>37</v>
      </c>
      <c r="I773" s="24"/>
      <c r="J773" s="3">
        <f t="shared" si="18"/>
        <v>68</v>
      </c>
      <c r="K773" s="211"/>
    </row>
    <row r="774" spans="1:11" s="212" customFormat="1" ht="15" customHeight="1" x14ac:dyDescent="0.2">
      <c r="A774" s="3">
        <v>7666</v>
      </c>
      <c r="B774" s="902">
        <v>44891</v>
      </c>
      <c r="C774" s="903" t="s">
        <v>7608</v>
      </c>
      <c r="D774" s="3" t="s">
        <v>441</v>
      </c>
      <c r="E774" s="3">
        <v>23</v>
      </c>
      <c r="F774" s="24"/>
      <c r="G774" s="24" t="s">
        <v>256</v>
      </c>
      <c r="H774" s="24">
        <v>17</v>
      </c>
      <c r="I774" s="24"/>
      <c r="J774" s="3">
        <f t="shared" si="18"/>
        <v>40</v>
      </c>
      <c r="K774" s="211"/>
    </row>
    <row r="775" spans="1:11" s="212" customFormat="1" ht="15" customHeight="1" x14ac:dyDescent="0.2">
      <c r="A775" s="3">
        <v>7665</v>
      </c>
      <c r="B775" s="901">
        <v>44884</v>
      </c>
      <c r="C775" s="215" t="s">
        <v>7604</v>
      </c>
      <c r="D775" s="3" t="s">
        <v>319</v>
      </c>
      <c r="E775" s="3">
        <v>38</v>
      </c>
      <c r="F775" s="24"/>
      <c r="G775" s="24" t="s">
        <v>441</v>
      </c>
      <c r="H775" s="24">
        <v>17</v>
      </c>
      <c r="I775" s="122"/>
      <c r="J775" s="3">
        <f t="shared" si="18"/>
        <v>55</v>
      </c>
      <c r="K775" s="211"/>
    </row>
    <row r="776" spans="1:11" s="212" customFormat="1" ht="15" customHeight="1" x14ac:dyDescent="0.2">
      <c r="A776" s="3">
        <v>7664</v>
      </c>
      <c r="B776" s="901">
        <v>44884</v>
      </c>
      <c r="C776" s="215" t="s">
        <v>7604</v>
      </c>
      <c r="D776" s="24" t="s">
        <v>1349</v>
      </c>
      <c r="E776" s="24">
        <v>10</v>
      </c>
      <c r="F776" s="24"/>
      <c r="G776" s="3" t="s">
        <v>2907</v>
      </c>
      <c r="H776" s="3">
        <v>27</v>
      </c>
      <c r="I776" s="122"/>
      <c r="J776" s="3">
        <f t="shared" si="18"/>
        <v>37</v>
      </c>
      <c r="K776" s="211"/>
    </row>
    <row r="777" spans="1:11" s="212" customFormat="1" ht="15" customHeight="1" x14ac:dyDescent="0.2">
      <c r="A777" s="3">
        <v>7663</v>
      </c>
      <c r="B777" s="901">
        <v>44884</v>
      </c>
      <c r="C777" s="215" t="s">
        <v>7604</v>
      </c>
      <c r="D777" s="3" t="s">
        <v>796</v>
      </c>
      <c r="E777" s="3">
        <v>41</v>
      </c>
      <c r="F777" s="24" t="s">
        <v>773</v>
      </c>
      <c r="G777" s="24" t="s">
        <v>1351</v>
      </c>
      <c r="H777" s="24">
        <v>38</v>
      </c>
      <c r="I777" s="122"/>
      <c r="J777" s="3">
        <f t="shared" si="18"/>
        <v>79</v>
      </c>
      <c r="K777" s="211"/>
    </row>
    <row r="778" spans="1:11" s="212" customFormat="1" ht="15" customHeight="1" x14ac:dyDescent="0.2">
      <c r="A778" s="3">
        <v>7662</v>
      </c>
      <c r="B778" s="901">
        <v>44884</v>
      </c>
      <c r="C778" s="215" t="s">
        <v>7604</v>
      </c>
      <c r="D778" s="3" t="s">
        <v>442</v>
      </c>
      <c r="E778" s="3">
        <v>28</v>
      </c>
      <c r="F778" s="24"/>
      <c r="G778" s="24" t="s">
        <v>515</v>
      </c>
      <c r="H778" s="24">
        <v>3</v>
      </c>
      <c r="I778" s="122"/>
      <c r="J778" s="3">
        <f t="shared" si="18"/>
        <v>31</v>
      </c>
      <c r="K778" s="211"/>
    </row>
    <row r="779" spans="1:11" s="212" customFormat="1" ht="15" customHeight="1" x14ac:dyDescent="0.2">
      <c r="A779" s="3">
        <v>7661</v>
      </c>
      <c r="B779" s="901">
        <v>44884</v>
      </c>
      <c r="C779" s="215" t="s">
        <v>7604</v>
      </c>
      <c r="D779" s="24" t="s">
        <v>786</v>
      </c>
      <c r="E779" s="24">
        <v>21</v>
      </c>
      <c r="F779" s="24" t="s">
        <v>773</v>
      </c>
      <c r="G779" s="3" t="s">
        <v>409</v>
      </c>
      <c r="H779" s="3">
        <v>27</v>
      </c>
      <c r="I779" s="122"/>
      <c r="J779" s="3">
        <f t="shared" si="18"/>
        <v>48</v>
      </c>
      <c r="K779" s="211"/>
    </row>
    <row r="780" spans="1:11" s="212" customFormat="1" ht="15" customHeight="1" x14ac:dyDescent="0.2">
      <c r="A780" s="3">
        <v>7660</v>
      </c>
      <c r="B780" s="901">
        <v>44884</v>
      </c>
      <c r="C780" s="215" t="s">
        <v>7604</v>
      </c>
      <c r="D780" s="3" t="s">
        <v>4956</v>
      </c>
      <c r="E780" s="3">
        <v>20</v>
      </c>
      <c r="F780" s="24"/>
      <c r="G780" s="24" t="s">
        <v>516</v>
      </c>
      <c r="H780" s="24">
        <v>16</v>
      </c>
      <c r="I780" s="122"/>
      <c r="J780" s="3">
        <f t="shared" si="18"/>
        <v>36</v>
      </c>
      <c r="K780" s="211"/>
    </row>
    <row r="781" spans="1:11" s="212" customFormat="1" ht="15" customHeight="1" x14ac:dyDescent="0.2">
      <c r="A781" s="3">
        <v>7659</v>
      </c>
      <c r="B781" s="901">
        <v>44884</v>
      </c>
      <c r="C781" s="215" t="s">
        <v>7604</v>
      </c>
      <c r="D781" s="3" t="s">
        <v>789</v>
      </c>
      <c r="E781" s="3">
        <v>24</v>
      </c>
      <c r="F781" s="24"/>
      <c r="G781" s="24" t="s">
        <v>392</v>
      </c>
      <c r="H781" s="24">
        <v>21</v>
      </c>
      <c r="I781" s="122"/>
      <c r="J781" s="3">
        <f t="shared" si="18"/>
        <v>45</v>
      </c>
      <c r="K781" s="211"/>
    </row>
    <row r="782" spans="1:11" s="212" customFormat="1" ht="15" customHeight="1" x14ac:dyDescent="0.2">
      <c r="A782" s="3">
        <v>7658</v>
      </c>
      <c r="B782" s="901">
        <v>44884</v>
      </c>
      <c r="C782" s="215" t="s">
        <v>7604</v>
      </c>
      <c r="D782" s="3" t="s">
        <v>1319</v>
      </c>
      <c r="E782" s="3">
        <v>24</v>
      </c>
      <c r="F782" s="24"/>
      <c r="G782" s="24" t="s">
        <v>256</v>
      </c>
      <c r="H782" s="24">
        <v>14</v>
      </c>
      <c r="I782" s="122"/>
      <c r="J782" s="3">
        <f t="shared" si="18"/>
        <v>38</v>
      </c>
      <c r="K782" s="211"/>
    </row>
    <row r="783" spans="1:11" s="212" customFormat="1" ht="15" customHeight="1" x14ac:dyDescent="0.2">
      <c r="A783" s="3">
        <v>7657</v>
      </c>
      <c r="B783" s="901">
        <v>44884</v>
      </c>
      <c r="C783" s="215" t="s">
        <v>7604</v>
      </c>
      <c r="D783" s="24" t="s">
        <v>794</v>
      </c>
      <c r="E783" s="24">
        <v>21</v>
      </c>
      <c r="F783" s="24"/>
      <c r="G783" s="3" t="s">
        <v>749</v>
      </c>
      <c r="H783" s="3">
        <v>52</v>
      </c>
      <c r="I783" s="122" t="s">
        <v>3127</v>
      </c>
      <c r="J783" s="3">
        <f t="shared" si="18"/>
        <v>73</v>
      </c>
      <c r="K783" s="211"/>
    </row>
    <row r="784" spans="1:11" s="212" customFormat="1" ht="15" customHeight="1" x14ac:dyDescent="0.2">
      <c r="A784" s="3">
        <v>7556</v>
      </c>
      <c r="B784" s="902">
        <v>44877</v>
      </c>
      <c r="C784" s="903" t="s">
        <v>7603</v>
      </c>
      <c r="D784" s="3" t="s">
        <v>319</v>
      </c>
      <c r="E784" s="3">
        <v>35</v>
      </c>
      <c r="F784" s="24"/>
      <c r="G784" s="24" t="s">
        <v>409</v>
      </c>
      <c r="H784" s="24">
        <v>14</v>
      </c>
      <c r="I784" s="122"/>
      <c r="J784" s="3">
        <f t="shared" si="18"/>
        <v>49</v>
      </c>
      <c r="K784" s="211"/>
    </row>
    <row r="785" spans="1:11" s="212" customFormat="1" ht="15" customHeight="1" x14ac:dyDescent="0.2">
      <c r="A785" s="3">
        <v>7555</v>
      </c>
      <c r="B785" s="902">
        <v>44877</v>
      </c>
      <c r="C785" s="903" t="s">
        <v>7603</v>
      </c>
      <c r="D785" s="3" t="s">
        <v>1349</v>
      </c>
      <c r="E785" s="3">
        <v>31</v>
      </c>
      <c r="F785" s="24"/>
      <c r="G785" s="24" t="s">
        <v>516</v>
      </c>
      <c r="H785" s="24">
        <v>28</v>
      </c>
      <c r="I785" s="122"/>
      <c r="J785" s="3">
        <f t="shared" si="18"/>
        <v>59</v>
      </c>
      <c r="K785" s="211"/>
    </row>
    <row r="786" spans="1:11" s="212" customFormat="1" ht="15" customHeight="1" x14ac:dyDescent="0.2">
      <c r="A786" s="3">
        <v>7554</v>
      </c>
      <c r="B786" s="902">
        <v>44877</v>
      </c>
      <c r="C786" s="903" t="s">
        <v>7603</v>
      </c>
      <c r="D786" s="3" t="s">
        <v>786</v>
      </c>
      <c r="E786" s="3">
        <v>33</v>
      </c>
      <c r="F786" s="24"/>
      <c r="G786" s="24" t="s">
        <v>442</v>
      </c>
      <c r="H786" s="24">
        <v>16</v>
      </c>
      <c r="I786" s="122"/>
      <c r="J786" s="3">
        <f t="shared" si="18"/>
        <v>49</v>
      </c>
      <c r="K786" s="211"/>
    </row>
    <row r="787" spans="1:11" s="212" customFormat="1" ht="15" customHeight="1" x14ac:dyDescent="0.2">
      <c r="A787" s="3">
        <v>7553</v>
      </c>
      <c r="B787" s="902">
        <v>44877</v>
      </c>
      <c r="C787" s="903" t="s">
        <v>7603</v>
      </c>
      <c r="D787" s="24" t="s">
        <v>1351</v>
      </c>
      <c r="E787" s="24">
        <v>13</v>
      </c>
      <c r="F787" s="24"/>
      <c r="G787" s="3" t="s">
        <v>400</v>
      </c>
      <c r="H787" s="3">
        <v>49</v>
      </c>
      <c r="I787" s="122"/>
      <c r="J787" s="3">
        <f t="shared" si="18"/>
        <v>62</v>
      </c>
      <c r="K787" s="211"/>
    </row>
    <row r="788" spans="1:11" s="212" customFormat="1" ht="15" customHeight="1" x14ac:dyDescent="0.2">
      <c r="A788" s="3">
        <v>7552</v>
      </c>
      <c r="B788" s="902">
        <v>44877</v>
      </c>
      <c r="C788" s="903" t="s">
        <v>7603</v>
      </c>
      <c r="D788" s="24" t="s">
        <v>4956</v>
      </c>
      <c r="E788" s="24">
        <v>22</v>
      </c>
      <c r="F788" s="24"/>
      <c r="G788" s="3" t="s">
        <v>749</v>
      </c>
      <c r="H788" s="3">
        <v>29</v>
      </c>
      <c r="I788" s="122"/>
      <c r="J788" s="3">
        <f t="shared" si="18"/>
        <v>51</v>
      </c>
      <c r="K788" s="211"/>
    </row>
    <row r="789" spans="1:11" s="212" customFormat="1" ht="15" customHeight="1" x14ac:dyDescent="0.2">
      <c r="A789" s="3">
        <v>7551</v>
      </c>
      <c r="B789" s="902">
        <v>44877</v>
      </c>
      <c r="C789" s="903" t="s">
        <v>7603</v>
      </c>
      <c r="D789" s="24" t="s">
        <v>793</v>
      </c>
      <c r="E789" s="24">
        <v>12</v>
      </c>
      <c r="F789" s="24"/>
      <c r="G789" s="3" t="s">
        <v>2907</v>
      </c>
      <c r="H789" s="3">
        <v>21</v>
      </c>
      <c r="I789" s="122"/>
      <c r="J789" s="3">
        <f t="shared" si="18"/>
        <v>33</v>
      </c>
      <c r="K789" s="211"/>
    </row>
    <row r="790" spans="1:11" s="212" customFormat="1" ht="15" customHeight="1" x14ac:dyDescent="0.2">
      <c r="A790" s="3">
        <v>7550</v>
      </c>
      <c r="B790" s="902">
        <v>44877</v>
      </c>
      <c r="C790" s="903" t="s">
        <v>7603</v>
      </c>
      <c r="D790" s="24" t="s">
        <v>441</v>
      </c>
      <c r="E790" s="24">
        <v>10</v>
      </c>
      <c r="F790" s="24"/>
      <c r="G790" s="3" t="s">
        <v>515</v>
      </c>
      <c r="H790" s="3">
        <v>48</v>
      </c>
      <c r="I790" s="122" t="s">
        <v>7606</v>
      </c>
      <c r="J790" s="3">
        <f t="shared" si="18"/>
        <v>58</v>
      </c>
      <c r="K790" s="211"/>
    </row>
    <row r="791" spans="1:11" s="212" customFormat="1" ht="15" customHeight="1" x14ac:dyDescent="0.2">
      <c r="A791" s="3">
        <v>7549</v>
      </c>
      <c r="B791" s="902">
        <v>44877</v>
      </c>
      <c r="C791" s="903" t="s">
        <v>7603</v>
      </c>
      <c r="D791" s="3" t="s">
        <v>1319</v>
      </c>
      <c r="E791" s="3">
        <v>20</v>
      </c>
      <c r="F791" s="24"/>
      <c r="G791" s="24" t="s">
        <v>386</v>
      </c>
      <c r="H791" s="24">
        <v>13</v>
      </c>
      <c r="I791" s="122"/>
      <c r="J791" s="3">
        <f t="shared" si="18"/>
        <v>33</v>
      </c>
      <c r="K791" s="211"/>
    </row>
    <row r="792" spans="1:11" s="212" customFormat="1" ht="15" customHeight="1" x14ac:dyDescent="0.2">
      <c r="A792" s="3">
        <v>7548</v>
      </c>
      <c r="B792" s="902">
        <v>44877</v>
      </c>
      <c r="C792" s="903" t="s">
        <v>7603</v>
      </c>
      <c r="D792" s="3" t="s">
        <v>795</v>
      </c>
      <c r="E792" s="3">
        <v>30</v>
      </c>
      <c r="F792" s="24"/>
      <c r="G792" s="24" t="s">
        <v>121</v>
      </c>
      <c r="H792" s="24">
        <v>13</v>
      </c>
      <c r="I792" s="122"/>
      <c r="J792" s="3">
        <f t="shared" si="18"/>
        <v>43</v>
      </c>
      <c r="K792" s="211"/>
    </row>
    <row r="793" spans="1:11" s="212" customFormat="1" ht="15" customHeight="1" x14ac:dyDescent="0.2">
      <c r="A793" s="3">
        <v>7547</v>
      </c>
      <c r="B793" s="901">
        <v>44871</v>
      </c>
      <c r="C793" s="215" t="s">
        <v>7602</v>
      </c>
      <c r="D793" s="24" t="s">
        <v>2907</v>
      </c>
      <c r="E793" s="24">
        <v>21</v>
      </c>
      <c r="F793" s="24"/>
      <c r="G793" s="3" t="s">
        <v>4956</v>
      </c>
      <c r="H793" s="3">
        <v>28</v>
      </c>
      <c r="I793" s="122" t="s">
        <v>7605</v>
      </c>
      <c r="J793" s="3">
        <f t="shared" si="18"/>
        <v>49</v>
      </c>
      <c r="K793" s="211"/>
    </row>
    <row r="794" spans="1:11" s="212" customFormat="1" ht="15" customHeight="1" x14ac:dyDescent="0.2">
      <c r="A794" s="3">
        <v>7546</v>
      </c>
      <c r="B794" s="901">
        <v>44871</v>
      </c>
      <c r="C794" s="215" t="s">
        <v>7602</v>
      </c>
      <c r="D794" s="24" t="s">
        <v>166</v>
      </c>
      <c r="E794" s="24">
        <v>17</v>
      </c>
      <c r="F794" s="24"/>
      <c r="G794" s="3" t="s">
        <v>441</v>
      </c>
      <c r="H794" s="3">
        <v>31</v>
      </c>
      <c r="I794" s="122"/>
      <c r="J794" s="3">
        <f t="shared" si="18"/>
        <v>48</v>
      </c>
      <c r="K794" s="211"/>
    </row>
    <row r="795" spans="1:11" s="212" customFormat="1" ht="15" customHeight="1" x14ac:dyDescent="0.2">
      <c r="A795" s="3">
        <v>7545</v>
      </c>
      <c r="B795" s="901">
        <v>44871</v>
      </c>
      <c r="C795" s="215" t="s">
        <v>7602</v>
      </c>
      <c r="D795" s="24" t="s">
        <v>1349</v>
      </c>
      <c r="E795" s="24">
        <v>20</v>
      </c>
      <c r="F795" s="24"/>
      <c r="G795" s="3" t="s">
        <v>442</v>
      </c>
      <c r="H795" s="3">
        <v>26</v>
      </c>
      <c r="I795" s="122"/>
      <c r="J795" s="3">
        <f t="shared" si="18"/>
        <v>46</v>
      </c>
      <c r="K795" s="211"/>
    </row>
    <row r="796" spans="1:11" s="212" customFormat="1" ht="15" customHeight="1" x14ac:dyDescent="0.2">
      <c r="A796" s="3">
        <v>7544</v>
      </c>
      <c r="B796" s="901">
        <v>44871</v>
      </c>
      <c r="C796" s="215" t="s">
        <v>7602</v>
      </c>
      <c r="D796" s="24" t="s">
        <v>796</v>
      </c>
      <c r="E796" s="24">
        <v>17</v>
      </c>
      <c r="F796" s="24"/>
      <c r="G796" s="3" t="s">
        <v>392</v>
      </c>
      <c r="H796" s="3">
        <v>27</v>
      </c>
      <c r="I796" s="122"/>
      <c r="J796" s="3">
        <f t="shared" ref="J796:J859" si="19">E796+H796</f>
        <v>44</v>
      </c>
      <c r="K796" s="211"/>
    </row>
    <row r="797" spans="1:11" s="212" customFormat="1" ht="15" customHeight="1" x14ac:dyDescent="0.2">
      <c r="A797" s="3">
        <v>7543</v>
      </c>
      <c r="B797" s="901">
        <v>44871</v>
      </c>
      <c r="C797" s="215" t="s">
        <v>7602</v>
      </c>
      <c r="D797" s="24" t="s">
        <v>515</v>
      </c>
      <c r="E797" s="24">
        <v>28</v>
      </c>
      <c r="F797" s="24"/>
      <c r="G797" s="3" t="s">
        <v>319</v>
      </c>
      <c r="H797" s="3">
        <v>35</v>
      </c>
      <c r="I797" s="122"/>
      <c r="J797" s="3">
        <f t="shared" si="19"/>
        <v>63</v>
      </c>
      <c r="K797" s="211"/>
    </row>
    <row r="798" spans="1:11" s="212" customFormat="1" ht="15" customHeight="1" x14ac:dyDescent="0.2">
      <c r="A798" s="3">
        <v>7542</v>
      </c>
      <c r="B798" s="901">
        <v>44871</v>
      </c>
      <c r="C798" s="215" t="s">
        <v>7602</v>
      </c>
      <c r="D798" s="3" t="s">
        <v>789</v>
      </c>
      <c r="E798" s="3">
        <v>23</v>
      </c>
      <c r="F798" s="24" t="s">
        <v>773</v>
      </c>
      <c r="G798" s="24" t="s">
        <v>439</v>
      </c>
      <c r="H798" s="24">
        <v>17</v>
      </c>
      <c r="I798" s="122"/>
      <c r="J798" s="3">
        <f t="shared" si="19"/>
        <v>40</v>
      </c>
      <c r="K798" s="211"/>
    </row>
    <row r="799" spans="1:11" s="212" customFormat="1" ht="15" customHeight="1" x14ac:dyDescent="0.2">
      <c r="A799" s="3">
        <v>7541</v>
      </c>
      <c r="B799" s="901">
        <v>44871</v>
      </c>
      <c r="C799" s="215" t="s">
        <v>7602</v>
      </c>
      <c r="D799" s="24" t="s">
        <v>783</v>
      </c>
      <c r="E799" s="24">
        <v>9</v>
      </c>
      <c r="F799" s="24"/>
      <c r="G799" s="3" t="s">
        <v>1351</v>
      </c>
      <c r="H799" s="3">
        <v>14</v>
      </c>
      <c r="I799" s="122"/>
      <c r="J799" s="3">
        <f t="shared" si="19"/>
        <v>23</v>
      </c>
      <c r="K799" s="211"/>
    </row>
    <row r="800" spans="1:11" s="212" customFormat="1" ht="15" customHeight="1" x14ac:dyDescent="0.2">
      <c r="A800" s="3">
        <v>7540</v>
      </c>
      <c r="B800" s="901">
        <v>44871</v>
      </c>
      <c r="C800" s="215" t="s">
        <v>7602</v>
      </c>
      <c r="D800" s="3" t="s">
        <v>795</v>
      </c>
      <c r="E800" s="3">
        <v>21</v>
      </c>
      <c r="F800" s="24"/>
      <c r="G800" s="24" t="s">
        <v>1319</v>
      </c>
      <c r="H800" s="24">
        <v>7</v>
      </c>
      <c r="I800" s="122"/>
      <c r="J800" s="3">
        <f t="shared" si="19"/>
        <v>28</v>
      </c>
      <c r="K800" s="211"/>
    </row>
    <row r="801" spans="1:11" s="212" customFormat="1" ht="15" customHeight="1" x14ac:dyDescent="0.2">
      <c r="A801" s="3">
        <v>7539</v>
      </c>
      <c r="B801" s="901">
        <v>44871</v>
      </c>
      <c r="C801" s="215" t="s">
        <v>7602</v>
      </c>
      <c r="D801" s="3" t="s">
        <v>794</v>
      </c>
      <c r="E801" s="3">
        <v>22</v>
      </c>
      <c r="F801" s="24"/>
      <c r="G801" s="24" t="s">
        <v>409</v>
      </c>
      <c r="H801" s="24">
        <v>19</v>
      </c>
      <c r="I801" s="122"/>
      <c r="J801" s="3">
        <f t="shared" si="19"/>
        <v>41</v>
      </c>
      <c r="K801" s="211"/>
    </row>
    <row r="802" spans="1:11" s="212" customFormat="1" ht="15" customHeight="1" x14ac:dyDescent="0.2">
      <c r="A802" s="3">
        <v>7538</v>
      </c>
      <c r="B802" s="902">
        <v>44863</v>
      </c>
      <c r="C802" s="903" t="s">
        <v>7600</v>
      </c>
      <c r="D802" s="24" t="s">
        <v>166</v>
      </c>
      <c r="E802" s="24">
        <v>7</v>
      </c>
      <c r="F802" s="24"/>
      <c r="G802" s="3" t="s">
        <v>319</v>
      </c>
      <c r="H802" s="3">
        <v>10</v>
      </c>
      <c r="I802" s="122"/>
      <c r="J802" s="3">
        <f t="shared" si="19"/>
        <v>17</v>
      </c>
      <c r="K802" s="211"/>
    </row>
    <row r="803" spans="1:11" s="212" customFormat="1" ht="15" customHeight="1" x14ac:dyDescent="0.2">
      <c r="A803" s="3">
        <v>7537</v>
      </c>
      <c r="B803" s="902">
        <v>44863</v>
      </c>
      <c r="C803" s="903" t="s">
        <v>7600</v>
      </c>
      <c r="D803" s="3" t="s">
        <v>797</v>
      </c>
      <c r="E803" s="3">
        <v>14</v>
      </c>
      <c r="F803" s="24"/>
      <c r="G803" s="24" t="s">
        <v>121</v>
      </c>
      <c r="H803" s="24">
        <v>13</v>
      </c>
      <c r="I803" s="122"/>
      <c r="J803" s="3">
        <f t="shared" si="19"/>
        <v>27</v>
      </c>
      <c r="K803" s="211"/>
    </row>
    <row r="804" spans="1:11" s="212" customFormat="1" ht="15" customHeight="1" x14ac:dyDescent="0.2">
      <c r="A804" s="3">
        <v>7536</v>
      </c>
      <c r="B804" s="902">
        <v>44863</v>
      </c>
      <c r="C804" s="903" t="s">
        <v>7600</v>
      </c>
      <c r="D804" s="3" t="s">
        <v>1349</v>
      </c>
      <c r="E804" s="3">
        <v>22</v>
      </c>
      <c r="F804" s="24"/>
      <c r="G804" s="24" t="s">
        <v>386</v>
      </c>
      <c r="H804" s="24">
        <v>3</v>
      </c>
      <c r="I804" s="122"/>
      <c r="J804" s="3">
        <f t="shared" si="19"/>
        <v>25</v>
      </c>
      <c r="K804" s="211"/>
    </row>
    <row r="805" spans="1:11" s="212" customFormat="1" ht="15" customHeight="1" x14ac:dyDescent="0.2">
      <c r="A805" s="3">
        <v>7535</v>
      </c>
      <c r="B805" s="902">
        <v>44863</v>
      </c>
      <c r="C805" s="903" t="s">
        <v>7600</v>
      </c>
      <c r="D805" s="3" t="s">
        <v>442</v>
      </c>
      <c r="E805" s="3">
        <v>33</v>
      </c>
      <c r="F805" s="24"/>
      <c r="G805" s="24" t="s">
        <v>2907</v>
      </c>
      <c r="H805" s="24">
        <v>23</v>
      </c>
      <c r="I805" s="122"/>
      <c r="J805" s="3">
        <f t="shared" si="19"/>
        <v>56</v>
      </c>
      <c r="K805" s="211"/>
    </row>
    <row r="806" spans="1:11" s="212" customFormat="1" ht="15" customHeight="1" x14ac:dyDescent="0.2">
      <c r="A806" s="3">
        <v>7534</v>
      </c>
      <c r="B806" s="902">
        <v>44863</v>
      </c>
      <c r="C806" s="903" t="s">
        <v>7600</v>
      </c>
      <c r="D806" s="3" t="s">
        <v>515</v>
      </c>
      <c r="E806" s="3">
        <v>12</v>
      </c>
      <c r="F806" s="24"/>
      <c r="G806" s="24" t="s">
        <v>256</v>
      </c>
      <c r="H806" s="24">
        <v>7</v>
      </c>
      <c r="I806" s="122"/>
      <c r="J806" s="3">
        <f t="shared" si="19"/>
        <v>19</v>
      </c>
      <c r="K806" s="211"/>
    </row>
    <row r="807" spans="1:11" s="212" customFormat="1" ht="15" customHeight="1" x14ac:dyDescent="0.2">
      <c r="A807" s="3">
        <v>7533</v>
      </c>
      <c r="B807" s="902">
        <v>44863</v>
      </c>
      <c r="C807" s="903" t="s">
        <v>7600</v>
      </c>
      <c r="D807" s="3" t="s">
        <v>786</v>
      </c>
      <c r="E807" s="3">
        <v>32</v>
      </c>
      <c r="F807" s="24"/>
      <c r="G807" s="24" t="s">
        <v>749</v>
      </c>
      <c r="H807" s="24">
        <v>31</v>
      </c>
      <c r="I807" s="122"/>
      <c r="J807" s="3">
        <f t="shared" si="19"/>
        <v>63</v>
      </c>
      <c r="K807" s="211"/>
    </row>
    <row r="808" spans="1:11" s="212" customFormat="1" ht="15" customHeight="1" x14ac:dyDescent="0.2">
      <c r="A808" s="3">
        <v>7532</v>
      </c>
      <c r="B808" s="902">
        <v>44863</v>
      </c>
      <c r="C808" s="903" t="s">
        <v>7600</v>
      </c>
      <c r="D808" s="3" t="s">
        <v>4956</v>
      </c>
      <c r="E808" s="3">
        <v>43</v>
      </c>
      <c r="F808" s="24"/>
      <c r="G808" s="24" t="s">
        <v>1351</v>
      </c>
      <c r="H808" s="24">
        <v>20</v>
      </c>
      <c r="I808" s="122" t="s">
        <v>7605</v>
      </c>
      <c r="J808" s="3">
        <f t="shared" si="19"/>
        <v>63</v>
      </c>
      <c r="K808" s="211"/>
    </row>
    <row r="809" spans="1:11" s="212" customFormat="1" ht="15" customHeight="1" x14ac:dyDescent="0.2">
      <c r="A809" s="3">
        <v>7531</v>
      </c>
      <c r="B809" s="902">
        <v>44863</v>
      </c>
      <c r="C809" s="903" t="s">
        <v>7600</v>
      </c>
      <c r="D809" s="3" t="s">
        <v>793</v>
      </c>
      <c r="E809" s="3">
        <v>35</v>
      </c>
      <c r="F809" s="24"/>
      <c r="G809" s="24" t="s">
        <v>441</v>
      </c>
      <c r="H809" s="24">
        <v>14</v>
      </c>
      <c r="I809" s="122"/>
      <c r="J809" s="3">
        <f t="shared" si="19"/>
        <v>49</v>
      </c>
      <c r="K809" s="211"/>
    </row>
    <row r="810" spans="1:11" s="212" customFormat="1" ht="15" customHeight="1" x14ac:dyDescent="0.2">
      <c r="A810" s="3">
        <v>7530</v>
      </c>
      <c r="B810" s="902">
        <v>44863</v>
      </c>
      <c r="C810" s="903" t="s">
        <v>7600</v>
      </c>
      <c r="D810" s="3" t="s">
        <v>789</v>
      </c>
      <c r="E810" s="3">
        <v>20</v>
      </c>
      <c r="F810" s="24"/>
      <c r="G810" s="24" t="s">
        <v>1319</v>
      </c>
      <c r="H810" s="24">
        <v>14</v>
      </c>
      <c r="I810" s="122"/>
      <c r="J810" s="3">
        <f t="shared" si="19"/>
        <v>34</v>
      </c>
      <c r="K810" s="211"/>
    </row>
    <row r="811" spans="1:11" s="212" customFormat="1" ht="15" customHeight="1" x14ac:dyDescent="0.2">
      <c r="A811" s="3">
        <v>7529</v>
      </c>
      <c r="B811" s="901">
        <v>44856</v>
      </c>
      <c r="C811" s="215" t="s">
        <v>7597</v>
      </c>
      <c r="D811" s="24" t="s">
        <v>319</v>
      </c>
      <c r="E811" s="24">
        <v>24</v>
      </c>
      <c r="F811" s="24"/>
      <c r="G811" s="3" t="s">
        <v>439</v>
      </c>
      <c r="H811" s="3">
        <v>38</v>
      </c>
      <c r="I811" s="122"/>
      <c r="J811" s="3">
        <f t="shared" si="19"/>
        <v>62</v>
      </c>
      <c r="K811" s="211">
        <v>43.94</v>
      </c>
    </row>
    <row r="812" spans="1:11" s="212" customFormat="1" ht="15" customHeight="1" x14ac:dyDescent="0.2">
      <c r="A812" s="3">
        <v>7528</v>
      </c>
      <c r="B812" s="901">
        <v>44856</v>
      </c>
      <c r="C812" s="215" t="s">
        <v>7597</v>
      </c>
      <c r="D812" s="24" t="s">
        <v>797</v>
      </c>
      <c r="E812" s="24">
        <v>17</v>
      </c>
      <c r="F812" s="24"/>
      <c r="G812" s="3" t="s">
        <v>516</v>
      </c>
      <c r="H812" s="3">
        <v>19</v>
      </c>
      <c r="I812" s="122"/>
      <c r="J812" s="3">
        <f t="shared" si="19"/>
        <v>36</v>
      </c>
      <c r="K812" s="211"/>
    </row>
    <row r="813" spans="1:11" s="212" customFormat="1" ht="15" customHeight="1" x14ac:dyDescent="0.2">
      <c r="A813" s="3">
        <v>7527</v>
      </c>
      <c r="B813" s="901">
        <v>44856</v>
      </c>
      <c r="C813" s="215" t="s">
        <v>7597</v>
      </c>
      <c r="D813" s="3" t="s">
        <v>4956</v>
      </c>
      <c r="E813" s="3">
        <v>35</v>
      </c>
      <c r="F813" s="24"/>
      <c r="G813" s="24" t="s">
        <v>442</v>
      </c>
      <c r="H813" s="24">
        <v>14</v>
      </c>
      <c r="I813" s="122"/>
      <c r="J813" s="3">
        <f t="shared" si="19"/>
        <v>49</v>
      </c>
      <c r="K813" s="211"/>
    </row>
    <row r="814" spans="1:11" s="212" customFormat="1" ht="15" customHeight="1" x14ac:dyDescent="0.2">
      <c r="A814" s="3">
        <v>7526</v>
      </c>
      <c r="B814" s="901">
        <v>44856</v>
      </c>
      <c r="C814" s="215" t="s">
        <v>7597</v>
      </c>
      <c r="D814" s="24" t="s">
        <v>793</v>
      </c>
      <c r="E814" s="24">
        <v>3</v>
      </c>
      <c r="F814" s="24"/>
      <c r="G814" s="3" t="s">
        <v>400</v>
      </c>
      <c r="H814" s="3">
        <v>44</v>
      </c>
      <c r="I814" s="122"/>
      <c r="J814" s="3">
        <f t="shared" si="19"/>
        <v>47</v>
      </c>
      <c r="K814" s="211"/>
    </row>
    <row r="815" spans="1:11" s="212" customFormat="1" ht="15" customHeight="1" x14ac:dyDescent="0.2">
      <c r="A815" s="3">
        <v>7525</v>
      </c>
      <c r="B815" s="901">
        <v>44856</v>
      </c>
      <c r="C815" s="215" t="s">
        <v>7597</v>
      </c>
      <c r="D815" s="3" t="s">
        <v>783</v>
      </c>
      <c r="E815" s="3">
        <v>38</v>
      </c>
      <c r="F815" s="24"/>
      <c r="G815" s="24" t="s">
        <v>515</v>
      </c>
      <c r="H815" s="24">
        <v>14</v>
      </c>
      <c r="I815" s="122" t="s">
        <v>3127</v>
      </c>
      <c r="J815" s="3">
        <f t="shared" si="19"/>
        <v>52</v>
      </c>
      <c r="K815" s="211"/>
    </row>
    <row r="816" spans="1:11" s="212" customFormat="1" ht="15" customHeight="1" x14ac:dyDescent="0.2">
      <c r="A816" s="3">
        <v>7524</v>
      </c>
      <c r="B816" s="901">
        <v>44856</v>
      </c>
      <c r="C816" s="215" t="s">
        <v>7597</v>
      </c>
      <c r="D816" s="3" t="s">
        <v>441</v>
      </c>
      <c r="E816" s="3">
        <v>30</v>
      </c>
      <c r="F816" s="24"/>
      <c r="G816" s="24" t="s">
        <v>121</v>
      </c>
      <c r="H816" s="24">
        <v>14</v>
      </c>
      <c r="I816" s="122"/>
      <c r="J816" s="3">
        <f t="shared" si="19"/>
        <v>44</v>
      </c>
      <c r="K816" s="211"/>
    </row>
    <row r="817" spans="1:11" s="212" customFormat="1" ht="15" customHeight="1" x14ac:dyDescent="0.2">
      <c r="A817" s="3">
        <v>7523</v>
      </c>
      <c r="B817" s="901">
        <v>44856</v>
      </c>
      <c r="C817" s="215" t="s">
        <v>7597</v>
      </c>
      <c r="D817" s="24" t="s">
        <v>1319</v>
      </c>
      <c r="E817" s="24">
        <v>15</v>
      </c>
      <c r="F817" s="24"/>
      <c r="G817" s="3" t="s">
        <v>2907</v>
      </c>
      <c r="H817" s="3">
        <v>27</v>
      </c>
      <c r="I817" s="122"/>
      <c r="J817" s="3">
        <f t="shared" si="19"/>
        <v>42</v>
      </c>
      <c r="K817" s="211"/>
    </row>
    <row r="818" spans="1:11" s="212" customFormat="1" ht="15" customHeight="1" x14ac:dyDescent="0.2">
      <c r="A818" s="3">
        <v>7522</v>
      </c>
      <c r="B818" s="901">
        <v>44856</v>
      </c>
      <c r="C818" s="215" t="s">
        <v>7597</v>
      </c>
      <c r="D818" s="3" t="s">
        <v>795</v>
      </c>
      <c r="E818" s="3">
        <v>13</v>
      </c>
      <c r="F818" s="24"/>
      <c r="G818" s="24" t="s">
        <v>1349</v>
      </c>
      <c r="H818" s="24">
        <v>10</v>
      </c>
      <c r="I818" s="122"/>
      <c r="J818" s="3">
        <f t="shared" si="19"/>
        <v>23</v>
      </c>
      <c r="K818" s="211"/>
    </row>
    <row r="819" spans="1:11" s="212" customFormat="1" ht="15" customHeight="1" x14ac:dyDescent="0.2">
      <c r="A819" s="3">
        <v>7521</v>
      </c>
      <c r="B819" s="901">
        <v>44856</v>
      </c>
      <c r="C819" s="215" t="s">
        <v>7597</v>
      </c>
      <c r="D819" s="24" t="s">
        <v>794</v>
      </c>
      <c r="E819" s="24">
        <v>15</v>
      </c>
      <c r="F819" s="24"/>
      <c r="G819" s="3" t="s">
        <v>1351</v>
      </c>
      <c r="H819" s="3">
        <v>23</v>
      </c>
      <c r="I819" s="122"/>
      <c r="J819" s="3">
        <f t="shared" si="19"/>
        <v>38</v>
      </c>
      <c r="K819" s="211"/>
    </row>
    <row r="820" spans="1:11" s="212" customFormat="1" ht="15" customHeight="1" x14ac:dyDescent="0.2">
      <c r="A820" s="3">
        <v>7520</v>
      </c>
      <c r="B820" s="902">
        <v>44849</v>
      </c>
      <c r="C820" s="903" t="s">
        <v>7596</v>
      </c>
      <c r="D820" s="24" t="s">
        <v>2907</v>
      </c>
      <c r="E820" s="24">
        <v>24</v>
      </c>
      <c r="F820" s="24"/>
      <c r="G820" s="3" t="s">
        <v>516</v>
      </c>
      <c r="H820" s="3">
        <v>30</v>
      </c>
      <c r="I820" s="122"/>
      <c r="J820" s="3">
        <f t="shared" si="19"/>
        <v>54</v>
      </c>
      <c r="K820" s="211"/>
    </row>
    <row r="821" spans="1:11" s="212" customFormat="1" ht="15" customHeight="1" x14ac:dyDescent="0.2">
      <c r="A821" s="3">
        <v>7519</v>
      </c>
      <c r="B821" s="902">
        <v>44849</v>
      </c>
      <c r="C821" s="903" t="s">
        <v>7596</v>
      </c>
      <c r="D821" s="3" t="s">
        <v>797</v>
      </c>
      <c r="E821" s="3">
        <v>14</v>
      </c>
      <c r="F821" s="24"/>
      <c r="G821" s="24" t="s">
        <v>515</v>
      </c>
      <c r="H821" s="24">
        <v>7</v>
      </c>
      <c r="I821" s="122"/>
      <c r="J821" s="3">
        <f t="shared" si="19"/>
        <v>21</v>
      </c>
      <c r="K821" s="211"/>
    </row>
    <row r="822" spans="1:11" s="212" customFormat="1" ht="15" customHeight="1" x14ac:dyDescent="0.2">
      <c r="A822" s="3">
        <v>7518</v>
      </c>
      <c r="B822" s="902">
        <v>44849</v>
      </c>
      <c r="C822" s="903" t="s">
        <v>7596</v>
      </c>
      <c r="D822" s="24" t="s">
        <v>1349</v>
      </c>
      <c r="E822" s="24">
        <v>21</v>
      </c>
      <c r="F822" s="24"/>
      <c r="G822" s="3" t="s">
        <v>319</v>
      </c>
      <c r="H822" s="3">
        <v>31</v>
      </c>
      <c r="I822" s="122"/>
      <c r="J822" s="3">
        <f t="shared" si="19"/>
        <v>52</v>
      </c>
      <c r="K822" s="211"/>
    </row>
    <row r="823" spans="1:11" s="212" customFormat="1" ht="15" customHeight="1" x14ac:dyDescent="0.2">
      <c r="A823" s="3">
        <v>7517</v>
      </c>
      <c r="B823" s="902">
        <v>44849</v>
      </c>
      <c r="C823" s="903" t="s">
        <v>7596</v>
      </c>
      <c r="D823" s="24" t="s">
        <v>796</v>
      </c>
      <c r="E823" s="24">
        <v>35</v>
      </c>
      <c r="F823" s="24"/>
      <c r="G823" s="3" t="s">
        <v>439</v>
      </c>
      <c r="H823" s="3">
        <v>38</v>
      </c>
      <c r="I823" s="122"/>
      <c r="J823" s="3">
        <f t="shared" si="19"/>
        <v>73</v>
      </c>
      <c r="K823" s="211"/>
    </row>
    <row r="824" spans="1:11" s="212" customFormat="1" ht="15" customHeight="1" x14ac:dyDescent="0.2">
      <c r="A824" s="3">
        <v>7516</v>
      </c>
      <c r="B824" s="902">
        <v>44849</v>
      </c>
      <c r="C824" s="903" t="s">
        <v>7596</v>
      </c>
      <c r="D824" s="24" t="s">
        <v>442</v>
      </c>
      <c r="E824" s="24">
        <v>23</v>
      </c>
      <c r="F824" s="24"/>
      <c r="G824" s="3" t="s">
        <v>1319</v>
      </c>
      <c r="H824" s="3">
        <v>35</v>
      </c>
      <c r="I824" s="122"/>
      <c r="J824" s="3">
        <f t="shared" si="19"/>
        <v>58</v>
      </c>
      <c r="K824" s="211"/>
    </row>
    <row r="825" spans="1:11" s="212" customFormat="1" ht="15" customHeight="1" x14ac:dyDescent="0.2">
      <c r="A825" s="3">
        <v>7515</v>
      </c>
      <c r="B825" s="902">
        <v>44849</v>
      </c>
      <c r="C825" s="903" t="s">
        <v>7596</v>
      </c>
      <c r="D825" s="24" t="s">
        <v>1351</v>
      </c>
      <c r="E825" s="24">
        <v>27</v>
      </c>
      <c r="F825" s="24"/>
      <c r="G825" s="3" t="s">
        <v>256</v>
      </c>
      <c r="H825" s="3">
        <v>38</v>
      </c>
      <c r="I825" s="122" t="s">
        <v>7601</v>
      </c>
      <c r="J825" s="3">
        <f t="shared" si="19"/>
        <v>65</v>
      </c>
      <c r="K825" s="211"/>
    </row>
    <row r="826" spans="1:11" s="212" customFormat="1" ht="15" customHeight="1" x14ac:dyDescent="0.2">
      <c r="A826" s="3">
        <v>7514</v>
      </c>
      <c r="B826" s="902">
        <v>44849</v>
      </c>
      <c r="C826" s="903" t="s">
        <v>7596</v>
      </c>
      <c r="D826" s="3" t="s">
        <v>783</v>
      </c>
      <c r="E826" s="3">
        <v>31</v>
      </c>
      <c r="F826" s="24"/>
      <c r="G826" s="24" t="s">
        <v>4956</v>
      </c>
      <c r="H826" s="24">
        <v>6</v>
      </c>
      <c r="I826" s="122"/>
      <c r="J826" s="3">
        <f t="shared" si="19"/>
        <v>37</v>
      </c>
      <c r="K826" s="211"/>
    </row>
    <row r="827" spans="1:11" s="212" customFormat="1" ht="15" customHeight="1" x14ac:dyDescent="0.2">
      <c r="A827" s="3">
        <v>7513</v>
      </c>
      <c r="B827" s="902">
        <v>44849</v>
      </c>
      <c r="C827" s="903" t="s">
        <v>7596</v>
      </c>
      <c r="D827" s="3" t="s">
        <v>441</v>
      </c>
      <c r="E827" s="3">
        <v>31</v>
      </c>
      <c r="F827" s="24"/>
      <c r="G827" s="24" t="s">
        <v>400</v>
      </c>
      <c r="H827" s="24">
        <v>14</v>
      </c>
      <c r="I827" s="122"/>
      <c r="J827" s="3">
        <f t="shared" si="19"/>
        <v>45</v>
      </c>
      <c r="K827" s="211"/>
    </row>
    <row r="828" spans="1:11" s="212" customFormat="1" ht="15" customHeight="1" x14ac:dyDescent="0.2">
      <c r="A828" s="3">
        <v>7512</v>
      </c>
      <c r="B828" s="902">
        <v>44849</v>
      </c>
      <c r="C828" s="903" t="s">
        <v>7596</v>
      </c>
      <c r="D828" s="24" t="s">
        <v>794</v>
      </c>
      <c r="E828" s="24">
        <v>14</v>
      </c>
      <c r="F828" s="24"/>
      <c r="G828" s="3" t="s">
        <v>392</v>
      </c>
      <c r="H828" s="3">
        <v>25</v>
      </c>
      <c r="I828" s="122"/>
      <c r="J828" s="3">
        <f t="shared" si="19"/>
        <v>39</v>
      </c>
      <c r="K828" s="211"/>
    </row>
    <row r="829" spans="1:11" s="212" customFormat="1" ht="15" customHeight="1" x14ac:dyDescent="0.2">
      <c r="A829" s="3">
        <v>7511</v>
      </c>
      <c r="B829" s="901">
        <v>44842</v>
      </c>
      <c r="C829" s="215" t="s">
        <v>7595</v>
      </c>
      <c r="D829" s="3" t="s">
        <v>319</v>
      </c>
      <c r="E829" s="3">
        <v>21</v>
      </c>
      <c r="F829" s="24"/>
      <c r="G829" s="24" t="s">
        <v>1349</v>
      </c>
      <c r="H829" s="24">
        <v>17</v>
      </c>
      <c r="I829" s="122"/>
      <c r="J829" s="3">
        <f t="shared" si="19"/>
        <v>38</v>
      </c>
      <c r="K829" s="211"/>
    </row>
    <row r="830" spans="1:11" s="212" customFormat="1" ht="15" customHeight="1" x14ac:dyDescent="0.2">
      <c r="A830" s="3">
        <v>7510</v>
      </c>
      <c r="B830" s="901">
        <v>44842</v>
      </c>
      <c r="C830" s="215" t="s">
        <v>7595</v>
      </c>
      <c r="D830" s="3" t="s">
        <v>166</v>
      </c>
      <c r="E830" s="3">
        <v>24</v>
      </c>
      <c r="F830" s="24"/>
      <c r="G830" s="24" t="s">
        <v>2907</v>
      </c>
      <c r="H830" s="24">
        <v>10</v>
      </c>
      <c r="I830" s="122"/>
      <c r="J830" s="3">
        <f t="shared" si="19"/>
        <v>34</v>
      </c>
      <c r="K830" s="211"/>
    </row>
    <row r="831" spans="1:11" s="212" customFormat="1" ht="15" customHeight="1" x14ac:dyDescent="0.2">
      <c r="A831" s="3">
        <v>7509</v>
      </c>
      <c r="B831" s="901">
        <v>44842</v>
      </c>
      <c r="C831" s="215" t="s">
        <v>7595</v>
      </c>
      <c r="D831" s="3" t="s">
        <v>796</v>
      </c>
      <c r="E831" s="3">
        <v>19</v>
      </c>
      <c r="F831" s="24"/>
      <c r="G831" s="24" t="s">
        <v>515</v>
      </c>
      <c r="H831" s="24">
        <v>13</v>
      </c>
      <c r="I831" s="122"/>
      <c r="J831" s="3">
        <f t="shared" si="19"/>
        <v>32</v>
      </c>
      <c r="K831" s="211"/>
    </row>
    <row r="832" spans="1:11" s="212" customFormat="1" ht="15" customHeight="1" x14ac:dyDescent="0.2">
      <c r="A832" s="3">
        <v>7508</v>
      </c>
      <c r="B832" s="901">
        <v>44842</v>
      </c>
      <c r="C832" s="215" t="s">
        <v>7595</v>
      </c>
      <c r="D832" s="24" t="s">
        <v>442</v>
      </c>
      <c r="E832" s="24">
        <v>11</v>
      </c>
      <c r="F832" s="24"/>
      <c r="G832" s="3" t="s">
        <v>386</v>
      </c>
      <c r="H832" s="3">
        <v>19</v>
      </c>
      <c r="I832" s="122" t="s">
        <v>7599</v>
      </c>
      <c r="J832" s="3">
        <f t="shared" si="19"/>
        <v>30</v>
      </c>
      <c r="K832" s="211"/>
    </row>
    <row r="833" spans="1:11" s="212" customFormat="1" ht="15" customHeight="1" x14ac:dyDescent="0.2">
      <c r="A833" s="3">
        <v>7507</v>
      </c>
      <c r="B833" s="901">
        <v>44842</v>
      </c>
      <c r="C833" s="215" t="s">
        <v>7595</v>
      </c>
      <c r="D833" s="3" t="s">
        <v>786</v>
      </c>
      <c r="E833" s="3">
        <v>44</v>
      </c>
      <c r="F833" s="24"/>
      <c r="G833" s="24" t="s">
        <v>1319</v>
      </c>
      <c r="H833" s="24">
        <v>20</v>
      </c>
      <c r="I833" s="122"/>
      <c r="J833" s="3">
        <f t="shared" si="19"/>
        <v>64</v>
      </c>
      <c r="K833" s="211"/>
    </row>
    <row r="834" spans="1:11" s="212" customFormat="1" ht="15" customHeight="1" x14ac:dyDescent="0.2">
      <c r="A834" s="3">
        <v>7506</v>
      </c>
      <c r="B834" s="901">
        <v>44842</v>
      </c>
      <c r="C834" s="215" t="s">
        <v>7595</v>
      </c>
      <c r="D834" s="3" t="s">
        <v>1351</v>
      </c>
      <c r="E834" s="3">
        <v>20</v>
      </c>
      <c r="F834" s="24"/>
      <c r="G834" s="24" t="s">
        <v>4956</v>
      </c>
      <c r="H834" s="24">
        <v>19</v>
      </c>
      <c r="I834" s="122"/>
      <c r="J834" s="3">
        <f t="shared" si="19"/>
        <v>39</v>
      </c>
      <c r="K834" s="211"/>
    </row>
    <row r="835" spans="1:11" s="212" customFormat="1" ht="15" customHeight="1" x14ac:dyDescent="0.2">
      <c r="A835" s="3">
        <v>7505</v>
      </c>
      <c r="B835" s="901">
        <v>44842</v>
      </c>
      <c r="C835" s="215" t="s">
        <v>7595</v>
      </c>
      <c r="D835" s="24" t="s">
        <v>793</v>
      </c>
      <c r="E835" s="24">
        <v>10</v>
      </c>
      <c r="F835" s="24"/>
      <c r="G835" s="3" t="s">
        <v>256</v>
      </c>
      <c r="H835" s="3">
        <v>20</v>
      </c>
      <c r="I835" s="122"/>
      <c r="J835" s="3">
        <f t="shared" si="19"/>
        <v>30</v>
      </c>
      <c r="K835" s="211"/>
    </row>
    <row r="836" spans="1:11" s="212" customFormat="1" ht="15" customHeight="1" x14ac:dyDescent="0.2">
      <c r="A836" s="3">
        <v>7504</v>
      </c>
      <c r="B836" s="901">
        <v>44842</v>
      </c>
      <c r="C836" s="215" t="s">
        <v>7595</v>
      </c>
      <c r="D836" s="24" t="s">
        <v>789</v>
      </c>
      <c r="E836" s="24">
        <v>17</v>
      </c>
      <c r="F836" s="24"/>
      <c r="G836" s="3" t="s">
        <v>409</v>
      </c>
      <c r="H836" s="3">
        <v>21</v>
      </c>
      <c r="I836" s="122"/>
      <c r="J836" s="3">
        <f t="shared" si="19"/>
        <v>38</v>
      </c>
      <c r="K836" s="211"/>
    </row>
    <row r="837" spans="1:11" s="212" customFormat="1" ht="15" customHeight="1" x14ac:dyDescent="0.2">
      <c r="A837" s="3">
        <v>7503</v>
      </c>
      <c r="B837" s="901">
        <v>44842</v>
      </c>
      <c r="C837" s="215" t="s">
        <v>7595</v>
      </c>
      <c r="D837" s="3" t="s">
        <v>783</v>
      </c>
      <c r="E837" s="3">
        <v>31</v>
      </c>
      <c r="F837" s="24"/>
      <c r="G837" s="24" t="s">
        <v>441</v>
      </c>
      <c r="H837" s="24">
        <v>3</v>
      </c>
      <c r="I837" s="122"/>
      <c r="J837" s="3">
        <f t="shared" si="19"/>
        <v>34</v>
      </c>
      <c r="K837" s="211"/>
    </row>
    <row r="838" spans="1:11" s="212" customFormat="1" ht="15" customHeight="1" x14ac:dyDescent="0.2">
      <c r="A838" s="3">
        <v>7502</v>
      </c>
      <c r="B838" s="902">
        <v>44836</v>
      </c>
      <c r="C838" s="903" t="s">
        <v>7594</v>
      </c>
      <c r="D838" s="24" t="s">
        <v>319</v>
      </c>
      <c r="E838" s="24">
        <v>10</v>
      </c>
      <c r="F838" s="24" t="s">
        <v>773</v>
      </c>
      <c r="G838" s="3" t="s">
        <v>2907</v>
      </c>
      <c r="H838" s="3">
        <v>16</v>
      </c>
      <c r="I838" s="122"/>
      <c r="J838" s="3">
        <f t="shared" si="19"/>
        <v>26</v>
      </c>
      <c r="K838" s="211"/>
    </row>
    <row r="839" spans="1:11" s="212" customFormat="1" ht="15" customHeight="1" x14ac:dyDescent="0.2">
      <c r="A839" s="3">
        <v>7501</v>
      </c>
      <c r="B839" s="902">
        <v>44836</v>
      </c>
      <c r="C839" s="903" t="s">
        <v>7594</v>
      </c>
      <c r="D839" s="24" t="s">
        <v>166</v>
      </c>
      <c r="E839" s="24">
        <v>17</v>
      </c>
      <c r="F839" s="24"/>
      <c r="G839" s="3" t="s">
        <v>409</v>
      </c>
      <c r="H839" s="3">
        <v>24</v>
      </c>
      <c r="I839" s="122"/>
      <c r="J839" s="3">
        <f t="shared" si="19"/>
        <v>41</v>
      </c>
      <c r="K839" s="211"/>
    </row>
    <row r="840" spans="1:11" s="212" customFormat="1" ht="15" customHeight="1" x14ac:dyDescent="0.2">
      <c r="A840" s="3">
        <v>7500</v>
      </c>
      <c r="B840" s="902">
        <v>44836</v>
      </c>
      <c r="C840" s="903" t="s">
        <v>7594</v>
      </c>
      <c r="D840" s="24" t="s">
        <v>796</v>
      </c>
      <c r="E840" s="24">
        <v>10</v>
      </c>
      <c r="F840" s="24"/>
      <c r="G840" s="3" t="s">
        <v>1349</v>
      </c>
      <c r="H840" s="3">
        <v>28</v>
      </c>
      <c r="I840" s="122"/>
      <c r="J840" s="3">
        <f t="shared" si="19"/>
        <v>38</v>
      </c>
      <c r="K840" s="211"/>
    </row>
    <row r="841" spans="1:11" s="212" customFormat="1" ht="15" customHeight="1" x14ac:dyDescent="0.2">
      <c r="A841" s="3">
        <v>7499</v>
      </c>
      <c r="B841" s="902">
        <v>44836</v>
      </c>
      <c r="C841" s="903" t="s">
        <v>7594</v>
      </c>
      <c r="D841" s="24" t="s">
        <v>442</v>
      </c>
      <c r="E841" s="24">
        <v>7</v>
      </c>
      <c r="F841" s="24"/>
      <c r="G841" s="3" t="s">
        <v>392</v>
      </c>
      <c r="H841" s="3">
        <v>34</v>
      </c>
      <c r="I841" s="122"/>
      <c r="J841" s="3">
        <f t="shared" si="19"/>
        <v>41</v>
      </c>
      <c r="K841" s="211"/>
    </row>
    <row r="842" spans="1:11" s="212" customFormat="1" ht="15" customHeight="1" x14ac:dyDescent="0.2">
      <c r="A842" s="3">
        <v>7498</v>
      </c>
      <c r="B842" s="902">
        <v>44836</v>
      </c>
      <c r="C842" s="903" t="s">
        <v>7594</v>
      </c>
      <c r="D842" s="24" t="s">
        <v>515</v>
      </c>
      <c r="E842" s="24">
        <v>14</v>
      </c>
      <c r="F842" s="24"/>
      <c r="G842" s="3" t="s">
        <v>439</v>
      </c>
      <c r="H842" s="3">
        <v>46</v>
      </c>
      <c r="I842" s="122"/>
      <c r="J842" s="3">
        <f t="shared" si="19"/>
        <v>60</v>
      </c>
      <c r="K842" s="211"/>
    </row>
    <row r="843" spans="1:11" s="212" customFormat="1" ht="15" customHeight="1" x14ac:dyDescent="0.2">
      <c r="A843" s="3">
        <v>7497</v>
      </c>
      <c r="B843" s="902">
        <v>44836</v>
      </c>
      <c r="C843" s="903" t="s">
        <v>7594</v>
      </c>
      <c r="D843" s="3" t="s">
        <v>1351</v>
      </c>
      <c r="E843" s="3">
        <v>24</v>
      </c>
      <c r="F843" s="24"/>
      <c r="G843" s="24" t="s">
        <v>441</v>
      </c>
      <c r="H843" s="24">
        <v>17</v>
      </c>
      <c r="I843" s="122"/>
      <c r="J843" s="3">
        <f t="shared" si="19"/>
        <v>41</v>
      </c>
      <c r="K843" s="211"/>
    </row>
    <row r="844" spans="1:11" s="212" customFormat="1" ht="15" customHeight="1" x14ac:dyDescent="0.2">
      <c r="A844" s="3">
        <v>7496</v>
      </c>
      <c r="B844" s="902">
        <v>44836</v>
      </c>
      <c r="C844" s="903" t="s">
        <v>7594</v>
      </c>
      <c r="D844" s="24" t="s">
        <v>4956</v>
      </c>
      <c r="E844" s="24">
        <v>7</v>
      </c>
      <c r="F844" s="24"/>
      <c r="G844" s="3" t="s">
        <v>1319</v>
      </c>
      <c r="H844" s="3">
        <v>26</v>
      </c>
      <c r="I844" s="122"/>
      <c r="J844" s="3">
        <f t="shared" si="19"/>
        <v>33</v>
      </c>
      <c r="K844" s="211"/>
    </row>
    <row r="845" spans="1:11" s="212" customFormat="1" ht="15" customHeight="1" x14ac:dyDescent="0.2">
      <c r="A845" s="3">
        <v>7495</v>
      </c>
      <c r="B845" s="902">
        <v>44836</v>
      </c>
      <c r="C845" s="903" t="s">
        <v>7594</v>
      </c>
      <c r="D845" s="24" t="s">
        <v>789</v>
      </c>
      <c r="E845" s="24">
        <v>31</v>
      </c>
      <c r="F845" s="24" t="s">
        <v>773</v>
      </c>
      <c r="G845" s="3" t="s">
        <v>749</v>
      </c>
      <c r="H845" s="3">
        <v>34</v>
      </c>
      <c r="I845" s="122" t="s">
        <v>3127</v>
      </c>
      <c r="J845" s="3">
        <f t="shared" si="19"/>
        <v>65</v>
      </c>
      <c r="K845" s="211"/>
    </row>
    <row r="846" spans="1:11" s="212" customFormat="1" ht="15" customHeight="1" x14ac:dyDescent="0.2">
      <c r="A846" s="3">
        <v>7494</v>
      </c>
      <c r="B846" s="902">
        <v>44836</v>
      </c>
      <c r="C846" s="903" t="s">
        <v>7594</v>
      </c>
      <c r="D846" s="3" t="s">
        <v>795</v>
      </c>
      <c r="E846" s="3">
        <v>31</v>
      </c>
      <c r="F846" s="24"/>
      <c r="G846" s="24" t="s">
        <v>386</v>
      </c>
      <c r="H846" s="24">
        <v>30</v>
      </c>
      <c r="I846" s="122"/>
      <c r="J846" s="3">
        <f t="shared" si="19"/>
        <v>61</v>
      </c>
      <c r="K846" s="211"/>
    </row>
    <row r="847" spans="1:11" s="212" customFormat="1" ht="15" customHeight="1" x14ac:dyDescent="0.2">
      <c r="A847" s="3">
        <v>7493</v>
      </c>
      <c r="B847" s="901">
        <v>44780</v>
      </c>
      <c r="C847" s="216" t="s">
        <v>4829</v>
      </c>
      <c r="D847" s="24" t="s">
        <v>783</v>
      </c>
      <c r="E847" s="24">
        <v>14</v>
      </c>
      <c r="F847" s="214">
        <v>43</v>
      </c>
      <c r="G847" s="3" t="s">
        <v>439</v>
      </c>
      <c r="H847" s="3">
        <v>39</v>
      </c>
      <c r="I847" s="122" t="s">
        <v>2598</v>
      </c>
      <c r="J847" s="3">
        <f t="shared" si="19"/>
        <v>53</v>
      </c>
      <c r="K847" s="211">
        <v>40.630000000000003</v>
      </c>
    </row>
    <row r="848" spans="1:11" s="212" customFormat="1" ht="15" customHeight="1" x14ac:dyDescent="0.2">
      <c r="A848" s="3">
        <v>7492</v>
      </c>
      <c r="B848" s="902">
        <v>44773</v>
      </c>
      <c r="C848" s="904" t="s">
        <v>4828</v>
      </c>
      <c r="D848" s="24" t="s">
        <v>794</v>
      </c>
      <c r="E848" s="24">
        <v>18</v>
      </c>
      <c r="F848" s="208"/>
      <c r="G848" s="3" t="s">
        <v>749</v>
      </c>
      <c r="H848" s="3">
        <v>38</v>
      </c>
      <c r="I848" s="122" t="s">
        <v>4946</v>
      </c>
      <c r="J848" s="3">
        <f t="shared" si="19"/>
        <v>56</v>
      </c>
      <c r="K848" s="211"/>
    </row>
    <row r="849" spans="1:11" s="212" customFormat="1" ht="15" customHeight="1" x14ac:dyDescent="0.2">
      <c r="A849" s="3">
        <v>7491</v>
      </c>
      <c r="B849" s="902">
        <v>44773</v>
      </c>
      <c r="C849" s="904" t="s">
        <v>4828</v>
      </c>
      <c r="D849" s="24" t="s">
        <v>2907</v>
      </c>
      <c r="E849" s="24">
        <v>14</v>
      </c>
      <c r="F849" s="208"/>
      <c r="G849" s="3" t="s">
        <v>439</v>
      </c>
      <c r="H849" s="3">
        <v>38</v>
      </c>
      <c r="I849" s="122"/>
      <c r="J849" s="3">
        <f t="shared" si="19"/>
        <v>52</v>
      </c>
      <c r="K849" s="211"/>
    </row>
    <row r="850" spans="1:11" s="212" customFormat="1" ht="15" customHeight="1" x14ac:dyDescent="0.2">
      <c r="A850" s="3">
        <v>7490</v>
      </c>
      <c r="B850" s="901">
        <v>44765</v>
      </c>
      <c r="C850" s="216" t="s">
        <v>4827</v>
      </c>
      <c r="D850" s="24" t="s">
        <v>793</v>
      </c>
      <c r="E850" s="24">
        <v>7</v>
      </c>
      <c r="F850" s="208"/>
      <c r="G850" s="3" t="s">
        <v>749</v>
      </c>
      <c r="H850" s="3">
        <v>52</v>
      </c>
      <c r="I850" s="122" t="s">
        <v>3127</v>
      </c>
      <c r="J850" s="3">
        <f t="shared" si="19"/>
        <v>59</v>
      </c>
      <c r="K850" s="211"/>
    </row>
    <row r="851" spans="1:11" s="212" customFormat="1" ht="15" customHeight="1" x14ac:dyDescent="0.2">
      <c r="A851" s="3">
        <v>7489</v>
      </c>
      <c r="B851" s="901">
        <v>44765</v>
      </c>
      <c r="C851" s="216" t="s">
        <v>4827</v>
      </c>
      <c r="D851" s="24" t="s">
        <v>797</v>
      </c>
      <c r="E851" s="24">
        <v>11</v>
      </c>
      <c r="F851" s="208"/>
      <c r="G851" s="3" t="s">
        <v>2907</v>
      </c>
      <c r="H851" s="3">
        <v>17</v>
      </c>
      <c r="I851" s="122"/>
      <c r="J851" s="3">
        <f t="shared" si="19"/>
        <v>28</v>
      </c>
      <c r="K851" s="211"/>
    </row>
    <row r="852" spans="1:11" s="212" customFormat="1" ht="15" customHeight="1" x14ac:dyDescent="0.2">
      <c r="A852" s="3">
        <v>7488</v>
      </c>
      <c r="B852" s="901">
        <v>44765</v>
      </c>
      <c r="C852" s="216" t="s">
        <v>4827</v>
      </c>
      <c r="D852" s="24" t="s">
        <v>795</v>
      </c>
      <c r="E852" s="24">
        <v>10</v>
      </c>
      <c r="F852" s="208"/>
      <c r="G852" s="3" t="s">
        <v>386</v>
      </c>
      <c r="H852" s="3">
        <v>36</v>
      </c>
      <c r="I852" s="122"/>
      <c r="J852" s="3">
        <f t="shared" si="19"/>
        <v>46</v>
      </c>
      <c r="K852" s="211"/>
    </row>
    <row r="853" spans="1:11" s="212" customFormat="1" ht="15" customHeight="1" x14ac:dyDescent="0.2">
      <c r="A853" s="3">
        <v>7487</v>
      </c>
      <c r="B853" s="901">
        <v>44765</v>
      </c>
      <c r="C853" s="216" t="s">
        <v>4827</v>
      </c>
      <c r="D853" s="24" t="s">
        <v>796</v>
      </c>
      <c r="E853" s="24">
        <v>7</v>
      </c>
      <c r="F853" s="208"/>
      <c r="G853" s="3" t="s">
        <v>439</v>
      </c>
      <c r="H853" s="3">
        <v>27</v>
      </c>
      <c r="I853" s="122"/>
      <c r="J853" s="3">
        <f t="shared" si="19"/>
        <v>34</v>
      </c>
      <c r="K853" s="211"/>
    </row>
    <row r="854" spans="1:11" s="212" customFormat="1" ht="15" customHeight="1" x14ac:dyDescent="0.2">
      <c r="A854" s="3">
        <v>7486</v>
      </c>
      <c r="B854" s="902">
        <v>44758</v>
      </c>
      <c r="C854" s="904" t="s">
        <v>4826</v>
      </c>
      <c r="D854" s="24" t="s">
        <v>1351</v>
      </c>
      <c r="E854" s="24">
        <v>14</v>
      </c>
      <c r="F854" s="24"/>
      <c r="G854" s="3" t="s">
        <v>256</v>
      </c>
      <c r="H854" s="3">
        <v>17</v>
      </c>
      <c r="I854" s="122"/>
      <c r="J854" s="3">
        <f t="shared" si="19"/>
        <v>31</v>
      </c>
      <c r="K854" s="211"/>
    </row>
    <row r="855" spans="1:11" s="212" customFormat="1" ht="15" customHeight="1" x14ac:dyDescent="0.2">
      <c r="A855" s="3">
        <v>7485</v>
      </c>
      <c r="B855" s="902">
        <v>44758</v>
      </c>
      <c r="C855" s="904" t="s">
        <v>4826</v>
      </c>
      <c r="D855" s="3" t="s">
        <v>1343</v>
      </c>
      <c r="E855" s="3">
        <v>26</v>
      </c>
      <c r="F855" s="24"/>
      <c r="G855" s="24" t="s">
        <v>400</v>
      </c>
      <c r="H855" s="24">
        <v>17</v>
      </c>
      <c r="I855" s="122" t="s">
        <v>4833</v>
      </c>
      <c r="J855" s="3">
        <f t="shared" si="19"/>
        <v>43</v>
      </c>
      <c r="K855" s="211"/>
    </row>
    <row r="856" spans="1:11" s="212" customFormat="1" ht="15" customHeight="1" x14ac:dyDescent="0.2">
      <c r="A856" s="3">
        <v>7484</v>
      </c>
      <c r="B856" s="902">
        <v>44758</v>
      </c>
      <c r="C856" s="904" t="s">
        <v>4826</v>
      </c>
      <c r="D856" s="24" t="s">
        <v>166</v>
      </c>
      <c r="E856" s="24">
        <v>10</v>
      </c>
      <c r="F856" s="24"/>
      <c r="G856" s="3" t="s">
        <v>386</v>
      </c>
      <c r="H856" s="3">
        <v>28</v>
      </c>
      <c r="I856" s="122"/>
      <c r="J856" s="3">
        <f t="shared" si="19"/>
        <v>38</v>
      </c>
      <c r="K856" s="211"/>
    </row>
    <row r="857" spans="1:11" s="212" customFormat="1" ht="15" customHeight="1" x14ac:dyDescent="0.2">
      <c r="A857" s="3">
        <v>7483</v>
      </c>
      <c r="B857" s="902">
        <v>44758</v>
      </c>
      <c r="C857" s="904" t="s">
        <v>4826</v>
      </c>
      <c r="D857" s="24" t="s">
        <v>1349</v>
      </c>
      <c r="E857" s="24">
        <v>13</v>
      </c>
      <c r="F857" s="24"/>
      <c r="G857" s="3" t="s">
        <v>139</v>
      </c>
      <c r="H857" s="3">
        <v>23</v>
      </c>
      <c r="I857" s="122"/>
      <c r="J857" s="3">
        <f t="shared" si="19"/>
        <v>36</v>
      </c>
      <c r="K857" s="211"/>
    </row>
    <row r="858" spans="1:11" s="212" customFormat="1" ht="15" customHeight="1" x14ac:dyDescent="0.2">
      <c r="A858" s="3">
        <v>7482</v>
      </c>
      <c r="B858" s="902">
        <v>44758</v>
      </c>
      <c r="C858" s="904" t="s">
        <v>4826</v>
      </c>
      <c r="D858" s="24" t="s">
        <v>797</v>
      </c>
      <c r="E858" s="24">
        <v>17</v>
      </c>
      <c r="F858" s="24"/>
      <c r="G858" s="3" t="s">
        <v>379</v>
      </c>
      <c r="H858" s="3">
        <v>28</v>
      </c>
      <c r="I858" s="122"/>
      <c r="J858" s="3">
        <f t="shared" si="19"/>
        <v>45</v>
      </c>
      <c r="K858" s="211"/>
    </row>
    <row r="859" spans="1:11" s="212" customFormat="1" ht="15" customHeight="1" x14ac:dyDescent="0.2">
      <c r="A859" s="3">
        <v>7481</v>
      </c>
      <c r="B859" s="902">
        <v>44758</v>
      </c>
      <c r="C859" s="904" t="s">
        <v>4826</v>
      </c>
      <c r="D859" s="3" t="s">
        <v>1347</v>
      </c>
      <c r="E859" s="3">
        <v>41</v>
      </c>
      <c r="F859" s="24"/>
      <c r="G859" s="24" t="s">
        <v>441</v>
      </c>
      <c r="H859" s="24">
        <v>17</v>
      </c>
      <c r="I859" s="122"/>
      <c r="J859" s="3">
        <f t="shared" si="19"/>
        <v>58</v>
      </c>
      <c r="K859" s="211"/>
    </row>
    <row r="860" spans="1:11" s="212" customFormat="1" ht="15" customHeight="1" x14ac:dyDescent="0.2">
      <c r="A860" s="3">
        <v>7480</v>
      </c>
      <c r="B860" s="902">
        <v>44758</v>
      </c>
      <c r="C860" s="904" t="s">
        <v>4826</v>
      </c>
      <c r="D860" s="3" t="s">
        <v>796</v>
      </c>
      <c r="E860" s="3">
        <v>17</v>
      </c>
      <c r="F860" s="24"/>
      <c r="G860" s="24" t="s">
        <v>392</v>
      </c>
      <c r="H860" s="24">
        <v>10</v>
      </c>
      <c r="I860" s="122"/>
      <c r="J860" s="3">
        <f t="shared" ref="J860:J923" si="20">E860+H860</f>
        <v>27</v>
      </c>
      <c r="K860" s="211"/>
    </row>
    <row r="861" spans="1:11" s="212" customFormat="1" ht="15" customHeight="1" x14ac:dyDescent="0.2">
      <c r="A861" s="3">
        <v>7479</v>
      </c>
      <c r="B861" s="902">
        <v>44758</v>
      </c>
      <c r="C861" s="904" t="s">
        <v>4826</v>
      </c>
      <c r="D861" s="24" t="s">
        <v>442</v>
      </c>
      <c r="E861" s="24">
        <v>16</v>
      </c>
      <c r="F861" s="24"/>
      <c r="G861" s="3" t="s">
        <v>749</v>
      </c>
      <c r="H861" s="3">
        <v>28</v>
      </c>
      <c r="I861" s="122"/>
      <c r="J861" s="3">
        <f t="shared" si="20"/>
        <v>44</v>
      </c>
      <c r="K861" s="211"/>
    </row>
    <row r="862" spans="1:11" s="212" customFormat="1" ht="15" customHeight="1" x14ac:dyDescent="0.2">
      <c r="A862" s="3">
        <v>7478</v>
      </c>
      <c r="B862" s="902">
        <v>44758</v>
      </c>
      <c r="C862" s="904" t="s">
        <v>4826</v>
      </c>
      <c r="D862" s="24" t="s">
        <v>786</v>
      </c>
      <c r="E862" s="24">
        <v>17</v>
      </c>
      <c r="F862" s="24"/>
      <c r="G862" s="3" t="s">
        <v>2907</v>
      </c>
      <c r="H862" s="3">
        <v>31</v>
      </c>
      <c r="I862" s="122"/>
      <c r="J862" s="3">
        <f t="shared" si="20"/>
        <v>48</v>
      </c>
      <c r="K862" s="211"/>
    </row>
    <row r="863" spans="1:11" s="212" customFormat="1" ht="15" customHeight="1" x14ac:dyDescent="0.2">
      <c r="A863" s="3">
        <v>7477</v>
      </c>
      <c r="B863" s="901">
        <v>44751</v>
      </c>
      <c r="C863" s="216" t="s">
        <v>4825</v>
      </c>
      <c r="D863" s="3" t="s">
        <v>793</v>
      </c>
      <c r="E863" s="3">
        <v>16</v>
      </c>
      <c r="F863" s="24" t="s">
        <v>773</v>
      </c>
      <c r="G863" s="24" t="s">
        <v>1351</v>
      </c>
      <c r="H863" s="24">
        <v>10</v>
      </c>
      <c r="I863" s="122"/>
      <c r="J863" s="3">
        <f t="shared" si="20"/>
        <v>26</v>
      </c>
      <c r="K863" s="211"/>
    </row>
    <row r="864" spans="1:11" s="212" customFormat="1" ht="15" customHeight="1" x14ac:dyDescent="0.2">
      <c r="A864" s="3">
        <v>7476</v>
      </c>
      <c r="B864" s="901">
        <v>44751</v>
      </c>
      <c r="C864" s="216" t="s">
        <v>4825</v>
      </c>
      <c r="D864" s="24" t="s">
        <v>789</v>
      </c>
      <c r="E864" s="24">
        <v>21</v>
      </c>
      <c r="F864" s="24"/>
      <c r="G864" s="3" t="s">
        <v>121</v>
      </c>
      <c r="H864" s="3">
        <v>28</v>
      </c>
      <c r="I864" s="122"/>
      <c r="J864" s="3">
        <f t="shared" si="20"/>
        <v>49</v>
      </c>
      <c r="K864" s="211"/>
    </row>
    <row r="865" spans="1:11" s="212" customFormat="1" ht="15" customHeight="1" x14ac:dyDescent="0.2">
      <c r="A865" s="3">
        <v>7475</v>
      </c>
      <c r="B865" s="901">
        <v>44751</v>
      </c>
      <c r="C865" s="216" t="s">
        <v>4825</v>
      </c>
      <c r="D865" s="24" t="s">
        <v>783</v>
      </c>
      <c r="E865" s="24">
        <v>24</v>
      </c>
      <c r="F865" s="24"/>
      <c r="G865" s="3" t="s">
        <v>256</v>
      </c>
      <c r="H865" s="3">
        <v>27</v>
      </c>
      <c r="I865" s="122"/>
      <c r="J865" s="3">
        <f t="shared" si="20"/>
        <v>51</v>
      </c>
      <c r="K865" s="211"/>
    </row>
    <row r="866" spans="1:11" s="212" customFormat="1" ht="15" customHeight="1" x14ac:dyDescent="0.2">
      <c r="A866" s="3">
        <v>7474</v>
      </c>
      <c r="B866" s="901">
        <v>44751</v>
      </c>
      <c r="C866" s="216" t="s">
        <v>4825</v>
      </c>
      <c r="D866" s="3" t="s">
        <v>794</v>
      </c>
      <c r="E866" s="3">
        <v>23</v>
      </c>
      <c r="F866" s="24"/>
      <c r="G866" s="24" t="s">
        <v>1343</v>
      </c>
      <c r="H866" s="24">
        <v>3</v>
      </c>
      <c r="I866" s="122"/>
      <c r="J866" s="3">
        <f t="shared" si="20"/>
        <v>26</v>
      </c>
      <c r="K866" s="211"/>
    </row>
    <row r="867" spans="1:11" s="212" customFormat="1" ht="15" customHeight="1" x14ac:dyDescent="0.2">
      <c r="A867" s="3">
        <v>7473</v>
      </c>
      <c r="B867" s="901">
        <v>44751</v>
      </c>
      <c r="C867" s="216" t="s">
        <v>4825</v>
      </c>
      <c r="D867" s="3" t="s">
        <v>379</v>
      </c>
      <c r="E867" s="3">
        <v>31</v>
      </c>
      <c r="F867" s="24"/>
      <c r="G867" s="24" t="s">
        <v>441</v>
      </c>
      <c r="H867" s="24">
        <v>28</v>
      </c>
      <c r="I867" s="122"/>
      <c r="J867" s="3">
        <f t="shared" si="20"/>
        <v>59</v>
      </c>
      <c r="K867" s="211"/>
    </row>
    <row r="868" spans="1:11" s="212" customFormat="1" ht="15" customHeight="1" x14ac:dyDescent="0.2">
      <c r="A868" s="3">
        <v>7472</v>
      </c>
      <c r="B868" s="901">
        <v>44751</v>
      </c>
      <c r="C868" s="216" t="s">
        <v>4825</v>
      </c>
      <c r="D868" s="24" t="s">
        <v>166</v>
      </c>
      <c r="E868" s="122">
        <v>0</v>
      </c>
      <c r="F868" s="24"/>
      <c r="G868" s="3" t="s">
        <v>439</v>
      </c>
      <c r="H868" s="3">
        <v>19</v>
      </c>
      <c r="I868" s="122"/>
      <c r="J868" s="3">
        <f t="shared" si="20"/>
        <v>19</v>
      </c>
      <c r="K868" s="211"/>
    </row>
    <row r="869" spans="1:11" s="212" customFormat="1" ht="15" customHeight="1" x14ac:dyDescent="0.2">
      <c r="A869" s="3">
        <v>7471</v>
      </c>
      <c r="B869" s="901">
        <v>44751</v>
      </c>
      <c r="C869" s="216" t="s">
        <v>4825</v>
      </c>
      <c r="D869" s="24" t="s">
        <v>1349</v>
      </c>
      <c r="E869" s="24">
        <v>16</v>
      </c>
      <c r="F869" s="24"/>
      <c r="G869" s="3" t="s">
        <v>409</v>
      </c>
      <c r="H869" s="3">
        <v>21</v>
      </c>
      <c r="I869" s="122"/>
      <c r="J869" s="3">
        <f t="shared" si="20"/>
        <v>37</v>
      </c>
      <c r="K869" s="211"/>
    </row>
    <row r="870" spans="1:11" s="212" customFormat="1" ht="15" customHeight="1" x14ac:dyDescent="0.2">
      <c r="A870" s="3">
        <v>7470</v>
      </c>
      <c r="B870" s="901">
        <v>44751</v>
      </c>
      <c r="C870" s="216" t="s">
        <v>4825</v>
      </c>
      <c r="D870" s="24" t="s">
        <v>792</v>
      </c>
      <c r="E870" s="24">
        <v>21</v>
      </c>
      <c r="F870" s="24"/>
      <c r="G870" s="3" t="s">
        <v>2907</v>
      </c>
      <c r="H870" s="3">
        <v>45</v>
      </c>
      <c r="I870" s="122"/>
      <c r="J870" s="3">
        <f t="shared" si="20"/>
        <v>66</v>
      </c>
      <c r="K870" s="211"/>
    </row>
    <row r="871" spans="1:11" s="212" customFormat="1" ht="15" customHeight="1" x14ac:dyDescent="0.2">
      <c r="A871" s="3">
        <v>7469</v>
      </c>
      <c r="B871" s="901">
        <v>44751</v>
      </c>
      <c r="C871" s="216" t="s">
        <v>4825</v>
      </c>
      <c r="D871" s="24" t="s">
        <v>1347</v>
      </c>
      <c r="E871" s="24">
        <v>31</v>
      </c>
      <c r="F871" s="24"/>
      <c r="G871" s="3" t="s">
        <v>442</v>
      </c>
      <c r="H871" s="3">
        <v>35</v>
      </c>
      <c r="I871" s="122" t="s">
        <v>4835</v>
      </c>
      <c r="J871" s="3">
        <f t="shared" si="20"/>
        <v>66</v>
      </c>
      <c r="K871" s="211"/>
    </row>
    <row r="872" spans="1:11" s="212" customFormat="1" ht="15" customHeight="1" x14ac:dyDescent="0.2">
      <c r="A872" s="3">
        <v>7468</v>
      </c>
      <c r="B872" s="902">
        <v>44744</v>
      </c>
      <c r="C872" s="904" t="s">
        <v>4824</v>
      </c>
      <c r="D872" s="3" t="s">
        <v>793</v>
      </c>
      <c r="E872" s="3">
        <v>17</v>
      </c>
      <c r="F872" s="24"/>
      <c r="G872" s="24" t="s">
        <v>749</v>
      </c>
      <c r="H872" s="24">
        <v>10</v>
      </c>
      <c r="I872" s="122"/>
      <c r="J872" s="3">
        <f t="shared" si="20"/>
        <v>27</v>
      </c>
      <c r="K872" s="211"/>
    </row>
    <row r="873" spans="1:11" s="212" customFormat="1" ht="15" customHeight="1" x14ac:dyDescent="0.2">
      <c r="A873" s="3">
        <v>7467</v>
      </c>
      <c r="B873" s="902">
        <v>44744</v>
      </c>
      <c r="C873" s="904" t="s">
        <v>4824</v>
      </c>
      <c r="D873" s="24" t="s">
        <v>1343</v>
      </c>
      <c r="E873" s="24">
        <v>20</v>
      </c>
      <c r="F873" s="24"/>
      <c r="G873" s="3" t="s">
        <v>1351</v>
      </c>
      <c r="H873" s="3">
        <v>28</v>
      </c>
      <c r="I873" s="122" t="s">
        <v>4833</v>
      </c>
      <c r="J873" s="3">
        <f t="shared" si="20"/>
        <v>48</v>
      </c>
      <c r="K873" s="211"/>
    </row>
    <row r="874" spans="1:11" s="212" customFormat="1" ht="15" customHeight="1" x14ac:dyDescent="0.2">
      <c r="A874" s="3">
        <v>7466</v>
      </c>
      <c r="B874" s="902">
        <v>44744</v>
      </c>
      <c r="C874" s="904" t="s">
        <v>4824</v>
      </c>
      <c r="D874" s="3" t="s">
        <v>441</v>
      </c>
      <c r="E874" s="3">
        <v>42</v>
      </c>
      <c r="F874" s="24"/>
      <c r="G874" s="24" t="s">
        <v>400</v>
      </c>
      <c r="H874" s="24">
        <v>28</v>
      </c>
      <c r="I874" s="122"/>
      <c r="J874" s="3">
        <f t="shared" si="20"/>
        <v>70</v>
      </c>
      <c r="K874" s="211"/>
    </row>
    <row r="875" spans="1:11" s="212" customFormat="1" ht="15" customHeight="1" x14ac:dyDescent="0.2">
      <c r="A875" s="3">
        <v>7465</v>
      </c>
      <c r="B875" s="902">
        <v>44744</v>
      </c>
      <c r="C875" s="904" t="s">
        <v>4824</v>
      </c>
      <c r="D875" s="3" t="s">
        <v>2907</v>
      </c>
      <c r="E875" s="3">
        <v>30</v>
      </c>
      <c r="F875" s="24"/>
      <c r="G875" s="24" t="s">
        <v>409</v>
      </c>
      <c r="H875" s="24">
        <v>10</v>
      </c>
      <c r="I875" s="122"/>
      <c r="J875" s="3">
        <f t="shared" si="20"/>
        <v>40</v>
      </c>
      <c r="K875" s="211"/>
    </row>
    <row r="876" spans="1:11" s="212" customFormat="1" ht="15" customHeight="1" x14ac:dyDescent="0.2">
      <c r="A876" s="3">
        <v>7464</v>
      </c>
      <c r="B876" s="902">
        <v>44744</v>
      </c>
      <c r="C876" s="904" t="s">
        <v>4824</v>
      </c>
      <c r="D876" s="24" t="s">
        <v>792</v>
      </c>
      <c r="E876" s="24">
        <v>7</v>
      </c>
      <c r="F876" s="24"/>
      <c r="G876" s="3" t="s">
        <v>516</v>
      </c>
      <c r="H876" s="3">
        <v>21</v>
      </c>
      <c r="I876" s="122"/>
      <c r="J876" s="3">
        <f t="shared" si="20"/>
        <v>28</v>
      </c>
      <c r="K876" s="211"/>
    </row>
    <row r="877" spans="1:11" s="212" customFormat="1" ht="15" customHeight="1" x14ac:dyDescent="0.2">
      <c r="A877" s="3">
        <v>7463</v>
      </c>
      <c r="B877" s="902">
        <v>44744</v>
      </c>
      <c r="C877" s="904" t="s">
        <v>4824</v>
      </c>
      <c r="D877" s="3" t="s">
        <v>1347</v>
      </c>
      <c r="E877" s="3">
        <v>31</v>
      </c>
      <c r="F877" s="24"/>
      <c r="G877" s="24" t="s">
        <v>386</v>
      </c>
      <c r="H877" s="24">
        <v>15</v>
      </c>
      <c r="I877" s="122"/>
      <c r="J877" s="3">
        <f t="shared" si="20"/>
        <v>46</v>
      </c>
      <c r="K877" s="211"/>
    </row>
    <row r="878" spans="1:11" s="212" customFormat="1" ht="15" customHeight="1" x14ac:dyDescent="0.2">
      <c r="A878" s="3">
        <v>7462</v>
      </c>
      <c r="B878" s="902">
        <v>44744</v>
      </c>
      <c r="C878" s="904" t="s">
        <v>4824</v>
      </c>
      <c r="D878" s="3" t="s">
        <v>796</v>
      </c>
      <c r="E878" s="3">
        <v>13</v>
      </c>
      <c r="F878" s="24"/>
      <c r="G878" s="24" t="s">
        <v>1349</v>
      </c>
      <c r="H878" s="24">
        <v>12</v>
      </c>
      <c r="I878" s="122"/>
      <c r="J878" s="3">
        <f t="shared" si="20"/>
        <v>25</v>
      </c>
      <c r="K878" s="211"/>
    </row>
    <row r="879" spans="1:11" s="212" customFormat="1" ht="15" customHeight="1" x14ac:dyDescent="0.2">
      <c r="A879" s="3">
        <v>7461</v>
      </c>
      <c r="B879" s="902">
        <v>44744</v>
      </c>
      <c r="C879" s="904" t="s">
        <v>4824</v>
      </c>
      <c r="D879" s="24" t="s">
        <v>442</v>
      </c>
      <c r="E879" s="24">
        <v>18</v>
      </c>
      <c r="F879" s="24"/>
      <c r="G879" s="3" t="s">
        <v>256</v>
      </c>
      <c r="H879" s="3">
        <v>21</v>
      </c>
      <c r="I879" s="122"/>
      <c r="J879" s="3">
        <f t="shared" si="20"/>
        <v>39</v>
      </c>
      <c r="K879" s="211"/>
    </row>
    <row r="880" spans="1:11" s="212" customFormat="1" ht="15" customHeight="1" x14ac:dyDescent="0.2">
      <c r="A880" s="3">
        <v>7460</v>
      </c>
      <c r="B880" s="902">
        <v>44744</v>
      </c>
      <c r="C880" s="904" t="s">
        <v>4824</v>
      </c>
      <c r="D880" s="3" t="s">
        <v>786</v>
      </c>
      <c r="E880" s="3">
        <v>21</v>
      </c>
      <c r="F880" s="24"/>
      <c r="G880" s="24" t="s">
        <v>379</v>
      </c>
      <c r="H880" s="24">
        <v>17</v>
      </c>
      <c r="I880" s="122"/>
      <c r="J880" s="3">
        <f t="shared" si="20"/>
        <v>38</v>
      </c>
      <c r="K880" s="211"/>
    </row>
    <row r="881" spans="1:11" s="212" customFormat="1" ht="15" customHeight="1" x14ac:dyDescent="0.2">
      <c r="A881" s="3">
        <v>7459</v>
      </c>
      <c r="B881" s="901">
        <v>44737</v>
      </c>
      <c r="C881" s="216" t="s">
        <v>4823</v>
      </c>
      <c r="D881" s="24" t="s">
        <v>793</v>
      </c>
      <c r="E881" s="24">
        <v>14</v>
      </c>
      <c r="F881" s="24"/>
      <c r="G881" s="3" t="s">
        <v>441</v>
      </c>
      <c r="H881" s="3">
        <v>24</v>
      </c>
      <c r="I881" s="122"/>
      <c r="J881" s="3">
        <f t="shared" si="20"/>
        <v>38</v>
      </c>
      <c r="K881" s="211"/>
    </row>
    <row r="882" spans="1:11" s="212" customFormat="1" ht="15" customHeight="1" x14ac:dyDescent="0.2">
      <c r="A882" s="3">
        <v>7458</v>
      </c>
      <c r="B882" s="901">
        <v>44737</v>
      </c>
      <c r="C882" s="216" t="s">
        <v>4823</v>
      </c>
      <c r="D882" s="24" t="s">
        <v>789</v>
      </c>
      <c r="E882" s="24">
        <v>10</v>
      </c>
      <c r="F882" s="24"/>
      <c r="G882" s="3" t="s">
        <v>386</v>
      </c>
      <c r="H882" s="3">
        <v>12</v>
      </c>
      <c r="I882" s="122"/>
      <c r="J882" s="3">
        <f t="shared" si="20"/>
        <v>22</v>
      </c>
      <c r="K882" s="211"/>
    </row>
    <row r="883" spans="1:11" s="212" customFormat="1" ht="15" customHeight="1" x14ac:dyDescent="0.2">
      <c r="A883" s="3">
        <v>7457</v>
      </c>
      <c r="B883" s="901">
        <v>44737</v>
      </c>
      <c r="C883" s="216" t="s">
        <v>4823</v>
      </c>
      <c r="D883" s="3" t="s">
        <v>783</v>
      </c>
      <c r="E883" s="3">
        <v>23</v>
      </c>
      <c r="F883" s="24"/>
      <c r="G883" s="24" t="s">
        <v>1343</v>
      </c>
      <c r="H883" s="24">
        <v>12</v>
      </c>
      <c r="I883" s="122"/>
      <c r="J883" s="3">
        <f t="shared" si="20"/>
        <v>35</v>
      </c>
      <c r="K883" s="211"/>
    </row>
    <row r="884" spans="1:11" s="212" customFormat="1" ht="15" customHeight="1" x14ac:dyDescent="0.2">
      <c r="A884" s="3">
        <v>7456</v>
      </c>
      <c r="B884" s="901">
        <v>44737</v>
      </c>
      <c r="C884" s="216" t="s">
        <v>4823</v>
      </c>
      <c r="D884" s="3" t="s">
        <v>795</v>
      </c>
      <c r="E884" s="3">
        <v>24</v>
      </c>
      <c r="F884" s="24"/>
      <c r="G884" s="24" t="s">
        <v>379</v>
      </c>
      <c r="H884" s="24">
        <v>3</v>
      </c>
      <c r="I884" s="122"/>
      <c r="J884" s="3">
        <f t="shared" si="20"/>
        <v>27</v>
      </c>
      <c r="K884" s="211"/>
    </row>
    <row r="885" spans="1:11" s="212" customFormat="1" ht="15" customHeight="1" x14ac:dyDescent="0.2">
      <c r="A885" s="3">
        <v>7455</v>
      </c>
      <c r="B885" s="901">
        <v>44737</v>
      </c>
      <c r="C885" s="216" t="s">
        <v>4823</v>
      </c>
      <c r="D885" s="3" t="s">
        <v>2907</v>
      </c>
      <c r="E885" s="3">
        <v>33</v>
      </c>
      <c r="F885" s="24"/>
      <c r="G885" s="24" t="s">
        <v>1351</v>
      </c>
      <c r="H885" s="24">
        <v>10</v>
      </c>
      <c r="I885" s="122"/>
      <c r="J885" s="3">
        <f t="shared" si="20"/>
        <v>43</v>
      </c>
      <c r="K885" s="211"/>
    </row>
    <row r="886" spans="1:11" s="212" customFormat="1" ht="15" customHeight="1" x14ac:dyDescent="0.2">
      <c r="A886" s="3">
        <v>7454</v>
      </c>
      <c r="B886" s="901">
        <v>44737</v>
      </c>
      <c r="C886" s="216" t="s">
        <v>4823</v>
      </c>
      <c r="D886" s="24" t="s">
        <v>1349</v>
      </c>
      <c r="E886" s="24">
        <v>14</v>
      </c>
      <c r="F886" s="24"/>
      <c r="G886" s="3" t="s">
        <v>516</v>
      </c>
      <c r="H886" s="3">
        <v>24</v>
      </c>
      <c r="I886" s="122"/>
      <c r="J886" s="3">
        <f t="shared" si="20"/>
        <v>38</v>
      </c>
      <c r="K886" s="211"/>
    </row>
    <row r="887" spans="1:11" s="212" customFormat="1" ht="15" customHeight="1" x14ac:dyDescent="0.2">
      <c r="A887" s="3">
        <v>7453</v>
      </c>
      <c r="B887" s="901">
        <v>44737</v>
      </c>
      <c r="C887" s="216" t="s">
        <v>4823</v>
      </c>
      <c r="D887" s="3" t="s">
        <v>797</v>
      </c>
      <c r="E887" s="3">
        <v>35</v>
      </c>
      <c r="F887" s="24"/>
      <c r="G887" s="24" t="s">
        <v>139</v>
      </c>
      <c r="H887" s="24">
        <v>23</v>
      </c>
      <c r="I887" s="122"/>
      <c r="J887" s="3">
        <f t="shared" si="20"/>
        <v>58</v>
      </c>
      <c r="K887" s="211"/>
    </row>
    <row r="888" spans="1:11" s="212" customFormat="1" ht="15" customHeight="1" x14ac:dyDescent="0.2">
      <c r="A888" s="3">
        <v>7452</v>
      </c>
      <c r="B888" s="901">
        <v>44737</v>
      </c>
      <c r="C888" s="216" t="s">
        <v>4823</v>
      </c>
      <c r="D888" s="24" t="s">
        <v>796</v>
      </c>
      <c r="E888" s="24">
        <v>9</v>
      </c>
      <c r="F888" s="24"/>
      <c r="G888" s="3" t="s">
        <v>1347</v>
      </c>
      <c r="H888" s="3">
        <v>24</v>
      </c>
      <c r="I888" s="122" t="s">
        <v>3632</v>
      </c>
      <c r="J888" s="3">
        <f t="shared" si="20"/>
        <v>33</v>
      </c>
      <c r="K888" s="211"/>
    </row>
    <row r="889" spans="1:11" s="212" customFormat="1" ht="15" customHeight="1" x14ac:dyDescent="0.2">
      <c r="A889" s="3">
        <v>7451</v>
      </c>
      <c r="B889" s="901">
        <v>44737</v>
      </c>
      <c r="C889" s="216" t="s">
        <v>4823</v>
      </c>
      <c r="D889" s="3" t="s">
        <v>786</v>
      </c>
      <c r="E889" s="3">
        <v>17</v>
      </c>
      <c r="F889" s="24"/>
      <c r="G889" s="24" t="s">
        <v>442</v>
      </c>
      <c r="H889" s="24">
        <v>3</v>
      </c>
      <c r="I889" s="122"/>
      <c r="J889" s="3">
        <f t="shared" si="20"/>
        <v>20</v>
      </c>
      <c r="K889" s="211"/>
    </row>
    <row r="890" spans="1:11" s="212" customFormat="1" ht="15" customHeight="1" x14ac:dyDescent="0.2">
      <c r="A890" s="3">
        <v>7450</v>
      </c>
      <c r="B890" s="902">
        <v>44730</v>
      </c>
      <c r="C890" s="904" t="s">
        <v>4822</v>
      </c>
      <c r="D890" s="24" t="s">
        <v>1351</v>
      </c>
      <c r="E890" s="24">
        <v>14</v>
      </c>
      <c r="F890" s="24"/>
      <c r="G890" s="3" t="s">
        <v>1347</v>
      </c>
      <c r="H890" s="3">
        <v>24</v>
      </c>
      <c r="I890" s="122"/>
      <c r="J890" s="3">
        <f t="shared" si="20"/>
        <v>38</v>
      </c>
      <c r="K890" s="211"/>
    </row>
    <row r="891" spans="1:11" s="212" customFormat="1" ht="15" customHeight="1" x14ac:dyDescent="0.2">
      <c r="A891" s="3">
        <v>7449</v>
      </c>
      <c r="B891" s="902">
        <v>44730</v>
      </c>
      <c r="C891" s="904" t="s">
        <v>4822</v>
      </c>
      <c r="D891" s="3" t="s">
        <v>783</v>
      </c>
      <c r="E891" s="3">
        <v>31</v>
      </c>
      <c r="F891" s="24"/>
      <c r="G891" s="24" t="s">
        <v>392</v>
      </c>
      <c r="H891" s="24">
        <v>24</v>
      </c>
      <c r="I891" s="122"/>
      <c r="J891" s="3">
        <f t="shared" si="20"/>
        <v>55</v>
      </c>
      <c r="K891" s="211"/>
    </row>
    <row r="892" spans="1:11" s="212" customFormat="1" ht="15" customHeight="1" x14ac:dyDescent="0.2">
      <c r="A892" s="3">
        <v>7448</v>
      </c>
      <c r="B892" s="902">
        <v>44730</v>
      </c>
      <c r="C892" s="904" t="s">
        <v>4822</v>
      </c>
      <c r="D892" s="24" t="s">
        <v>441</v>
      </c>
      <c r="E892" s="24">
        <v>24</v>
      </c>
      <c r="F892" s="24"/>
      <c r="G892" s="3" t="s">
        <v>2907</v>
      </c>
      <c r="H892" s="3">
        <v>38</v>
      </c>
      <c r="I892" s="122"/>
      <c r="J892" s="3">
        <f t="shared" si="20"/>
        <v>62</v>
      </c>
      <c r="K892" s="211"/>
    </row>
    <row r="893" spans="1:11" s="212" customFormat="1" ht="15" customHeight="1" x14ac:dyDescent="0.2">
      <c r="A893" s="3">
        <v>7447</v>
      </c>
      <c r="B893" s="902">
        <v>44730</v>
      </c>
      <c r="C893" s="904" t="s">
        <v>4822</v>
      </c>
      <c r="D893" s="3" t="s">
        <v>794</v>
      </c>
      <c r="E893" s="3">
        <v>31</v>
      </c>
      <c r="F893" s="24" t="s">
        <v>773</v>
      </c>
      <c r="G893" s="24" t="s">
        <v>379</v>
      </c>
      <c r="H893" s="24">
        <v>25</v>
      </c>
      <c r="I893" s="122"/>
      <c r="J893" s="3">
        <f t="shared" si="20"/>
        <v>56</v>
      </c>
      <c r="K893" s="211"/>
    </row>
    <row r="894" spans="1:11" s="212" customFormat="1" ht="15" customHeight="1" x14ac:dyDescent="0.2">
      <c r="A894" s="3">
        <v>7446</v>
      </c>
      <c r="B894" s="902">
        <v>44730</v>
      </c>
      <c r="C894" s="904" t="s">
        <v>4822</v>
      </c>
      <c r="D894" s="3" t="s">
        <v>795</v>
      </c>
      <c r="E894" s="3">
        <v>20</v>
      </c>
      <c r="F894" s="24"/>
      <c r="G894" s="24" t="s">
        <v>1343</v>
      </c>
      <c r="H894" s="24">
        <v>18</v>
      </c>
      <c r="I894" s="122"/>
      <c r="J894" s="3">
        <f t="shared" si="20"/>
        <v>38</v>
      </c>
      <c r="K894" s="211"/>
    </row>
    <row r="895" spans="1:11" s="212" customFormat="1" ht="15" customHeight="1" x14ac:dyDescent="0.2">
      <c r="A895" s="3">
        <v>7445</v>
      </c>
      <c r="B895" s="902">
        <v>44730</v>
      </c>
      <c r="C895" s="904" t="s">
        <v>4822</v>
      </c>
      <c r="D895" s="3" t="s">
        <v>166</v>
      </c>
      <c r="E895" s="3">
        <v>17</v>
      </c>
      <c r="F895" s="24"/>
      <c r="G895" s="24" t="s">
        <v>400</v>
      </c>
      <c r="H895" s="24">
        <v>3</v>
      </c>
      <c r="I895" s="122"/>
      <c r="J895" s="3">
        <f t="shared" si="20"/>
        <v>20</v>
      </c>
      <c r="K895" s="211"/>
    </row>
    <row r="896" spans="1:11" s="212" customFormat="1" ht="15" customHeight="1" x14ac:dyDescent="0.2">
      <c r="A896" s="3">
        <v>7444</v>
      </c>
      <c r="B896" s="902">
        <v>44730</v>
      </c>
      <c r="C896" s="904" t="s">
        <v>4822</v>
      </c>
      <c r="D896" s="24" t="s">
        <v>792</v>
      </c>
      <c r="E896" s="24">
        <v>14</v>
      </c>
      <c r="F896" s="24"/>
      <c r="G896" s="3" t="s">
        <v>1349</v>
      </c>
      <c r="H896" s="3">
        <v>20</v>
      </c>
      <c r="I896" s="122"/>
      <c r="J896" s="3">
        <f t="shared" si="20"/>
        <v>34</v>
      </c>
      <c r="K896" s="211"/>
    </row>
    <row r="897" spans="1:11" s="212" customFormat="1" ht="15" customHeight="1" x14ac:dyDescent="0.2">
      <c r="A897" s="3">
        <v>7443</v>
      </c>
      <c r="B897" s="902">
        <v>44730</v>
      </c>
      <c r="C897" s="904" t="s">
        <v>4822</v>
      </c>
      <c r="D897" s="3" t="s">
        <v>796</v>
      </c>
      <c r="E897" s="3">
        <v>36</v>
      </c>
      <c r="F897" s="24"/>
      <c r="G897" s="24" t="s">
        <v>442</v>
      </c>
      <c r="H897" s="24">
        <v>24</v>
      </c>
      <c r="I897" s="122" t="s">
        <v>4834</v>
      </c>
      <c r="J897" s="3">
        <f t="shared" si="20"/>
        <v>60</v>
      </c>
      <c r="K897" s="211"/>
    </row>
    <row r="898" spans="1:11" s="212" customFormat="1" ht="15" customHeight="1" x14ac:dyDescent="0.2">
      <c r="A898" s="3">
        <v>7442</v>
      </c>
      <c r="B898" s="902">
        <v>44730</v>
      </c>
      <c r="C898" s="904" t="s">
        <v>4822</v>
      </c>
      <c r="D898" s="3" t="s">
        <v>786</v>
      </c>
      <c r="E898" s="3">
        <v>28</v>
      </c>
      <c r="F898" s="24"/>
      <c r="G898" s="24" t="s">
        <v>409</v>
      </c>
      <c r="H898" s="24">
        <v>9</v>
      </c>
      <c r="I898" s="122"/>
      <c r="J898" s="3">
        <f t="shared" si="20"/>
        <v>37</v>
      </c>
      <c r="K898" s="211"/>
    </row>
    <row r="899" spans="1:11" s="212" customFormat="1" ht="15" customHeight="1" x14ac:dyDescent="0.2">
      <c r="A899" s="3">
        <v>7441</v>
      </c>
      <c r="B899" s="901">
        <v>44724</v>
      </c>
      <c r="C899" s="216" t="s">
        <v>4821</v>
      </c>
      <c r="D899" s="3" t="s">
        <v>1343</v>
      </c>
      <c r="E899" s="3">
        <v>21</v>
      </c>
      <c r="F899" s="24"/>
      <c r="G899" s="24" t="s">
        <v>392</v>
      </c>
      <c r="H899" s="24">
        <v>16</v>
      </c>
      <c r="I899" s="122" t="s">
        <v>4833</v>
      </c>
      <c r="J899" s="3">
        <f t="shared" si="20"/>
        <v>37</v>
      </c>
      <c r="K899" s="211"/>
    </row>
    <row r="900" spans="1:11" s="212" customFormat="1" ht="15" customHeight="1" x14ac:dyDescent="0.2">
      <c r="A900" s="3">
        <v>7440</v>
      </c>
      <c r="B900" s="901">
        <v>44724</v>
      </c>
      <c r="C900" s="216" t="s">
        <v>4821</v>
      </c>
      <c r="D900" s="3" t="s">
        <v>794</v>
      </c>
      <c r="E900" s="3">
        <v>22</v>
      </c>
      <c r="F900" s="24"/>
      <c r="G900" s="24" t="s">
        <v>441</v>
      </c>
      <c r="H900" s="24">
        <v>14</v>
      </c>
      <c r="I900" s="122"/>
      <c r="J900" s="3">
        <f t="shared" si="20"/>
        <v>36</v>
      </c>
      <c r="K900" s="211"/>
    </row>
    <row r="901" spans="1:11" s="212" customFormat="1" ht="15" customHeight="1" x14ac:dyDescent="0.2">
      <c r="A901" s="3">
        <v>7439</v>
      </c>
      <c r="B901" s="901">
        <v>44724</v>
      </c>
      <c r="C901" s="216" t="s">
        <v>4821</v>
      </c>
      <c r="D901" s="24" t="s">
        <v>379</v>
      </c>
      <c r="E901" s="24">
        <v>28</v>
      </c>
      <c r="F901" s="24"/>
      <c r="G901" s="3" t="s">
        <v>749</v>
      </c>
      <c r="H901" s="3">
        <v>33</v>
      </c>
      <c r="I901" s="122"/>
      <c r="J901" s="3">
        <f t="shared" si="20"/>
        <v>61</v>
      </c>
      <c r="K901" s="211"/>
    </row>
    <row r="902" spans="1:11" s="212" customFormat="1" ht="15" customHeight="1" x14ac:dyDescent="0.2">
      <c r="A902" s="3">
        <v>7438</v>
      </c>
      <c r="B902" s="901">
        <v>44724</v>
      </c>
      <c r="C902" s="216" t="s">
        <v>4821</v>
      </c>
      <c r="D902" s="24" t="s">
        <v>795</v>
      </c>
      <c r="E902" s="24">
        <v>14</v>
      </c>
      <c r="F902" s="24"/>
      <c r="G902" s="3" t="s">
        <v>439</v>
      </c>
      <c r="H902" s="3">
        <v>35</v>
      </c>
      <c r="I902" s="122"/>
      <c r="J902" s="3">
        <f t="shared" si="20"/>
        <v>49</v>
      </c>
      <c r="K902" s="211"/>
    </row>
    <row r="903" spans="1:11" s="212" customFormat="1" ht="15" customHeight="1" x14ac:dyDescent="0.2">
      <c r="A903" s="3">
        <v>7437</v>
      </c>
      <c r="B903" s="901">
        <v>44724</v>
      </c>
      <c r="C903" s="216" t="s">
        <v>4821</v>
      </c>
      <c r="D903" s="3" t="s">
        <v>2907</v>
      </c>
      <c r="E903" s="3">
        <v>19</v>
      </c>
      <c r="F903" s="24"/>
      <c r="G903" s="24" t="s">
        <v>400</v>
      </c>
      <c r="H903" s="24">
        <v>7</v>
      </c>
      <c r="I903" s="122"/>
      <c r="J903" s="3">
        <f t="shared" si="20"/>
        <v>26</v>
      </c>
      <c r="K903" s="211"/>
    </row>
    <row r="904" spans="1:11" s="212" customFormat="1" ht="15" customHeight="1" x14ac:dyDescent="0.2">
      <c r="A904" s="3">
        <v>7436</v>
      </c>
      <c r="B904" s="901">
        <v>44724</v>
      </c>
      <c r="C904" s="216" t="s">
        <v>4821</v>
      </c>
      <c r="D904" s="3" t="s">
        <v>166</v>
      </c>
      <c r="E904" s="3">
        <v>24</v>
      </c>
      <c r="F904" s="24"/>
      <c r="G904" s="24" t="s">
        <v>139</v>
      </c>
      <c r="H904" s="24">
        <v>14</v>
      </c>
      <c r="I904" s="122"/>
      <c r="J904" s="3">
        <f t="shared" si="20"/>
        <v>38</v>
      </c>
      <c r="K904" s="211"/>
    </row>
    <row r="905" spans="1:11" s="212" customFormat="1" ht="15" customHeight="1" x14ac:dyDescent="0.2">
      <c r="A905" s="3">
        <v>7435</v>
      </c>
      <c r="B905" s="901">
        <v>44724</v>
      </c>
      <c r="C905" s="216" t="s">
        <v>4821</v>
      </c>
      <c r="D905" s="3" t="s">
        <v>1349</v>
      </c>
      <c r="E905" s="3">
        <v>28</v>
      </c>
      <c r="F905" s="24"/>
      <c r="G905" s="24" t="s">
        <v>1351</v>
      </c>
      <c r="H905" s="24">
        <v>7</v>
      </c>
      <c r="I905" s="122"/>
      <c r="J905" s="3">
        <f t="shared" si="20"/>
        <v>35</v>
      </c>
      <c r="K905" s="211"/>
    </row>
    <row r="906" spans="1:11" s="212" customFormat="1" ht="15" customHeight="1" x14ac:dyDescent="0.2">
      <c r="A906" s="3">
        <v>7434</v>
      </c>
      <c r="B906" s="901">
        <v>44724</v>
      </c>
      <c r="C906" s="216" t="s">
        <v>4821</v>
      </c>
      <c r="D906" s="3" t="s">
        <v>797</v>
      </c>
      <c r="E906" s="3">
        <v>28</v>
      </c>
      <c r="F906" s="24" t="s">
        <v>773</v>
      </c>
      <c r="G906" s="24" t="s">
        <v>442</v>
      </c>
      <c r="H906" s="24">
        <v>25</v>
      </c>
      <c r="I906" s="122"/>
      <c r="J906" s="3">
        <f t="shared" si="20"/>
        <v>53</v>
      </c>
      <c r="K906" s="211"/>
    </row>
    <row r="907" spans="1:11" s="212" customFormat="1" ht="15" customHeight="1" x14ac:dyDescent="0.2">
      <c r="A907" s="3">
        <v>7433</v>
      </c>
      <c r="B907" s="901">
        <v>44724</v>
      </c>
      <c r="C907" s="216" t="s">
        <v>4821</v>
      </c>
      <c r="D907" s="24" t="s">
        <v>1347</v>
      </c>
      <c r="E907" s="24">
        <v>17</v>
      </c>
      <c r="F907" s="24"/>
      <c r="G907" s="3" t="s">
        <v>121</v>
      </c>
      <c r="H907" s="3">
        <v>39</v>
      </c>
      <c r="I907" s="122"/>
      <c r="J907" s="3">
        <f t="shared" si="20"/>
        <v>56</v>
      </c>
      <c r="K907" s="211"/>
    </row>
    <row r="908" spans="1:11" s="212" customFormat="1" ht="15" customHeight="1" x14ac:dyDescent="0.2">
      <c r="A908" s="3">
        <v>7432</v>
      </c>
      <c r="B908" s="902">
        <v>44716</v>
      </c>
      <c r="C908" s="904" t="s">
        <v>4820</v>
      </c>
      <c r="D908" s="24" t="s">
        <v>1351</v>
      </c>
      <c r="E908" s="24">
        <v>7</v>
      </c>
      <c r="F908" s="24"/>
      <c r="G908" s="3" t="s">
        <v>392</v>
      </c>
      <c r="H908" s="3">
        <v>45</v>
      </c>
      <c r="I908" s="122" t="s">
        <v>3321</v>
      </c>
      <c r="J908" s="3">
        <f t="shared" si="20"/>
        <v>52</v>
      </c>
      <c r="K908" s="211"/>
    </row>
    <row r="909" spans="1:11" s="212" customFormat="1" ht="15" customHeight="1" x14ac:dyDescent="0.2">
      <c r="A909" s="3">
        <v>7431</v>
      </c>
      <c r="B909" s="902">
        <v>44716</v>
      </c>
      <c r="C909" s="904" t="s">
        <v>4820</v>
      </c>
      <c r="D909" s="24" t="s">
        <v>789</v>
      </c>
      <c r="E909" s="24">
        <v>6</v>
      </c>
      <c r="F909" s="24"/>
      <c r="G909" s="3" t="s">
        <v>1343</v>
      </c>
      <c r="H909" s="3">
        <v>21</v>
      </c>
      <c r="I909" s="122"/>
      <c r="J909" s="3">
        <f t="shared" si="20"/>
        <v>27</v>
      </c>
      <c r="K909" s="211"/>
    </row>
    <row r="910" spans="1:11" s="212" customFormat="1" ht="15" customHeight="1" x14ac:dyDescent="0.2">
      <c r="A910" s="3">
        <v>7430</v>
      </c>
      <c r="B910" s="902">
        <v>44716</v>
      </c>
      <c r="C910" s="904" t="s">
        <v>4820</v>
      </c>
      <c r="D910" s="24" t="s">
        <v>441</v>
      </c>
      <c r="E910" s="24">
        <v>20</v>
      </c>
      <c r="F910" s="24"/>
      <c r="G910" s="3" t="s">
        <v>749</v>
      </c>
      <c r="H910" s="3">
        <v>34</v>
      </c>
      <c r="I910" s="122"/>
      <c r="J910" s="3">
        <f t="shared" si="20"/>
        <v>54</v>
      </c>
      <c r="K910" s="211"/>
    </row>
    <row r="911" spans="1:11" s="212" customFormat="1" ht="15" customHeight="1" x14ac:dyDescent="0.2">
      <c r="A911" s="3">
        <v>7429</v>
      </c>
      <c r="B911" s="902">
        <v>44716</v>
      </c>
      <c r="C911" s="904" t="s">
        <v>4820</v>
      </c>
      <c r="D911" s="24" t="s">
        <v>794</v>
      </c>
      <c r="E911" s="24">
        <v>14</v>
      </c>
      <c r="F911" s="24"/>
      <c r="G911" s="3" t="s">
        <v>1349</v>
      </c>
      <c r="H911" s="3">
        <v>16</v>
      </c>
      <c r="I911" s="122"/>
      <c r="J911" s="3">
        <f t="shared" si="20"/>
        <v>30</v>
      </c>
      <c r="K911" s="211"/>
    </row>
    <row r="912" spans="1:11" s="212" customFormat="1" ht="15" customHeight="1" x14ac:dyDescent="0.2">
      <c r="A912" s="3">
        <v>7428</v>
      </c>
      <c r="B912" s="902">
        <v>44716</v>
      </c>
      <c r="C912" s="904" t="s">
        <v>4820</v>
      </c>
      <c r="D912" s="24" t="s">
        <v>379</v>
      </c>
      <c r="E912" s="24">
        <v>17</v>
      </c>
      <c r="F912" s="24"/>
      <c r="G912" s="3" t="s">
        <v>256</v>
      </c>
      <c r="H912" s="3">
        <v>28</v>
      </c>
      <c r="I912" s="122"/>
      <c r="J912" s="3">
        <f t="shared" si="20"/>
        <v>45</v>
      </c>
      <c r="K912" s="211"/>
    </row>
    <row r="913" spans="1:11" s="212" customFormat="1" ht="15" customHeight="1" x14ac:dyDescent="0.2">
      <c r="A913" s="3">
        <v>7427</v>
      </c>
      <c r="B913" s="902">
        <v>44716</v>
      </c>
      <c r="C913" s="904" t="s">
        <v>4820</v>
      </c>
      <c r="D913" s="3" t="s">
        <v>2907</v>
      </c>
      <c r="E913" s="3">
        <v>10</v>
      </c>
      <c r="F913" s="24"/>
      <c r="G913" s="24" t="s">
        <v>1347</v>
      </c>
      <c r="H913" s="24">
        <v>6</v>
      </c>
      <c r="I913" s="122"/>
      <c r="J913" s="3">
        <f t="shared" si="20"/>
        <v>16</v>
      </c>
      <c r="K913" s="211"/>
    </row>
    <row r="914" spans="1:11" s="212" customFormat="1" ht="15" customHeight="1" x14ac:dyDescent="0.2">
      <c r="A914" s="3">
        <v>7426</v>
      </c>
      <c r="B914" s="902">
        <v>44716</v>
      </c>
      <c r="C914" s="904" t="s">
        <v>4820</v>
      </c>
      <c r="D914" s="24" t="s">
        <v>166</v>
      </c>
      <c r="E914" s="24">
        <v>13</v>
      </c>
      <c r="F914" s="24"/>
      <c r="G914" s="3" t="s">
        <v>121</v>
      </c>
      <c r="H914" s="3">
        <v>16</v>
      </c>
      <c r="I914" s="122"/>
      <c r="J914" s="3">
        <f t="shared" si="20"/>
        <v>29</v>
      </c>
      <c r="K914" s="211"/>
    </row>
    <row r="915" spans="1:11" s="212" customFormat="1" ht="15" customHeight="1" x14ac:dyDescent="0.2">
      <c r="A915" s="3">
        <v>7425</v>
      </c>
      <c r="B915" s="902">
        <v>44716</v>
      </c>
      <c r="C915" s="904" t="s">
        <v>4820</v>
      </c>
      <c r="D915" s="24" t="s">
        <v>792</v>
      </c>
      <c r="E915" s="24">
        <v>24</v>
      </c>
      <c r="F915" s="24"/>
      <c r="G915" s="3" t="s">
        <v>409</v>
      </c>
      <c r="H915" s="3">
        <v>30</v>
      </c>
      <c r="I915" s="122"/>
      <c r="J915" s="3">
        <f t="shared" si="20"/>
        <v>54</v>
      </c>
      <c r="K915" s="211"/>
    </row>
    <row r="916" spans="1:11" s="212" customFormat="1" ht="15" customHeight="1" x14ac:dyDescent="0.2">
      <c r="A916" s="3">
        <v>7424</v>
      </c>
      <c r="B916" s="902">
        <v>44716</v>
      </c>
      <c r="C916" s="904" t="s">
        <v>4820</v>
      </c>
      <c r="D916" s="24" t="s">
        <v>442</v>
      </c>
      <c r="E916" s="24">
        <v>7</v>
      </c>
      <c r="F916" s="24"/>
      <c r="G916" s="3" t="s">
        <v>439</v>
      </c>
      <c r="H916" s="3">
        <v>17</v>
      </c>
      <c r="I916" s="122"/>
      <c r="J916" s="3">
        <f t="shared" si="20"/>
        <v>24</v>
      </c>
      <c r="K916" s="211"/>
    </row>
    <row r="917" spans="1:11" s="212" customFormat="1" ht="15" customHeight="1" x14ac:dyDescent="0.2">
      <c r="A917" s="3">
        <v>7423</v>
      </c>
      <c r="B917" s="901">
        <v>44710</v>
      </c>
      <c r="C917" s="216" t="s">
        <v>4819</v>
      </c>
      <c r="D917" s="24" t="s">
        <v>1351</v>
      </c>
      <c r="E917" s="24">
        <v>13</v>
      </c>
      <c r="F917" s="24"/>
      <c r="G917" s="3" t="s">
        <v>386</v>
      </c>
      <c r="H917" s="3">
        <v>23</v>
      </c>
      <c r="I917" s="122"/>
      <c r="J917" s="3">
        <f t="shared" si="20"/>
        <v>36</v>
      </c>
      <c r="K917" s="211"/>
    </row>
    <row r="918" spans="1:11" s="212" customFormat="1" ht="15" customHeight="1" x14ac:dyDescent="0.2">
      <c r="A918" s="3">
        <v>7422</v>
      </c>
      <c r="B918" s="901">
        <v>44710</v>
      </c>
      <c r="C918" s="216" t="s">
        <v>4819</v>
      </c>
      <c r="D918" s="24" t="s">
        <v>793</v>
      </c>
      <c r="E918" s="24">
        <v>17</v>
      </c>
      <c r="F918" s="24"/>
      <c r="G918" s="3" t="s">
        <v>379</v>
      </c>
      <c r="H918" s="3">
        <v>24</v>
      </c>
      <c r="I918" s="122"/>
      <c r="J918" s="3">
        <f t="shared" si="20"/>
        <v>41</v>
      </c>
      <c r="K918" s="211"/>
    </row>
    <row r="919" spans="1:11" s="212" customFormat="1" ht="15" customHeight="1" x14ac:dyDescent="0.2">
      <c r="A919" s="3">
        <v>7421</v>
      </c>
      <c r="B919" s="901">
        <v>44710</v>
      </c>
      <c r="C919" s="216" t="s">
        <v>4819</v>
      </c>
      <c r="D919" s="3" t="s">
        <v>789</v>
      </c>
      <c r="E919" s="3">
        <v>6</v>
      </c>
      <c r="F919" s="24"/>
      <c r="G919" s="24" t="s">
        <v>256</v>
      </c>
      <c r="H919" s="24">
        <v>3</v>
      </c>
      <c r="I919" s="122"/>
      <c r="J919" s="3">
        <f t="shared" si="20"/>
        <v>9</v>
      </c>
      <c r="K919" s="211"/>
    </row>
    <row r="920" spans="1:11" s="212" customFormat="1" ht="15" customHeight="1" x14ac:dyDescent="0.2">
      <c r="A920" s="3">
        <v>7420</v>
      </c>
      <c r="B920" s="901">
        <v>44710</v>
      </c>
      <c r="C920" s="216" t="s">
        <v>4819</v>
      </c>
      <c r="D920" s="24" t="s">
        <v>1343</v>
      </c>
      <c r="E920" s="24">
        <v>7</v>
      </c>
      <c r="F920" s="24"/>
      <c r="G920" s="3" t="s">
        <v>409</v>
      </c>
      <c r="H920" s="3">
        <v>14</v>
      </c>
      <c r="I920" s="122"/>
      <c r="J920" s="3">
        <f t="shared" si="20"/>
        <v>21</v>
      </c>
      <c r="K920" s="211"/>
    </row>
    <row r="921" spans="1:11" s="212" customFormat="1" ht="15" customHeight="1" x14ac:dyDescent="0.2">
      <c r="A921" s="3">
        <v>7419</v>
      </c>
      <c r="B921" s="901">
        <v>44710</v>
      </c>
      <c r="C921" s="216" t="s">
        <v>4819</v>
      </c>
      <c r="D921" s="3" t="s">
        <v>783</v>
      </c>
      <c r="E921" s="3">
        <v>31</v>
      </c>
      <c r="F921" s="24"/>
      <c r="G921" s="24" t="s">
        <v>139</v>
      </c>
      <c r="H921" s="24">
        <v>20</v>
      </c>
      <c r="I921" s="122"/>
      <c r="J921" s="3">
        <f t="shared" si="20"/>
        <v>51</v>
      </c>
      <c r="K921" s="211"/>
    </row>
    <row r="922" spans="1:11" s="212" customFormat="1" ht="15" customHeight="1" x14ac:dyDescent="0.2">
      <c r="A922" s="3">
        <v>7418</v>
      </c>
      <c r="B922" s="901">
        <v>44710</v>
      </c>
      <c r="C922" s="216" t="s">
        <v>4819</v>
      </c>
      <c r="D922" s="24" t="s">
        <v>2907</v>
      </c>
      <c r="E922" s="24">
        <v>14</v>
      </c>
      <c r="F922" s="24" t="s">
        <v>773</v>
      </c>
      <c r="G922" s="24" t="s">
        <v>1349</v>
      </c>
      <c r="H922" s="24">
        <v>14</v>
      </c>
      <c r="I922" s="122"/>
      <c r="J922" s="3">
        <f t="shared" si="20"/>
        <v>28</v>
      </c>
      <c r="K922" s="211"/>
    </row>
    <row r="923" spans="1:11" s="212" customFormat="1" ht="15" customHeight="1" x14ac:dyDescent="0.2">
      <c r="A923" s="3">
        <v>7417</v>
      </c>
      <c r="B923" s="901">
        <v>44710</v>
      </c>
      <c r="C923" s="216" t="s">
        <v>4819</v>
      </c>
      <c r="D923" s="24" t="s">
        <v>1347</v>
      </c>
      <c r="E923" s="24">
        <v>13</v>
      </c>
      <c r="F923" s="24"/>
      <c r="G923" s="3" t="s">
        <v>439</v>
      </c>
      <c r="H923" s="3">
        <v>31</v>
      </c>
      <c r="I923" s="122" t="s">
        <v>2598</v>
      </c>
      <c r="J923" s="3">
        <f t="shared" si="20"/>
        <v>44</v>
      </c>
      <c r="K923" s="211"/>
    </row>
    <row r="924" spans="1:11" s="212" customFormat="1" ht="15" customHeight="1" x14ac:dyDescent="0.2">
      <c r="A924" s="3">
        <v>7416</v>
      </c>
      <c r="B924" s="901">
        <v>44710</v>
      </c>
      <c r="C924" s="216" t="s">
        <v>4819</v>
      </c>
      <c r="D924" s="3" t="s">
        <v>796</v>
      </c>
      <c r="E924" s="3">
        <v>24</v>
      </c>
      <c r="F924" s="24"/>
      <c r="G924" s="24" t="s">
        <v>441</v>
      </c>
      <c r="H924" s="24">
        <v>3</v>
      </c>
      <c r="I924" s="122"/>
      <c r="J924" s="3">
        <f t="shared" ref="J924:J987" si="21">E924+H924</f>
        <v>27</v>
      </c>
      <c r="K924" s="211"/>
    </row>
    <row r="925" spans="1:11" s="212" customFormat="1" ht="15" customHeight="1" x14ac:dyDescent="0.2">
      <c r="A925" s="3">
        <v>7415</v>
      </c>
      <c r="B925" s="901">
        <v>44710</v>
      </c>
      <c r="C925" s="216" t="s">
        <v>4819</v>
      </c>
      <c r="D925" s="24" t="s">
        <v>442</v>
      </c>
      <c r="E925" s="24">
        <v>3</v>
      </c>
      <c r="F925" s="24"/>
      <c r="G925" s="3" t="s">
        <v>516</v>
      </c>
      <c r="H925" s="3">
        <v>20</v>
      </c>
      <c r="I925" s="122"/>
      <c r="J925" s="3">
        <f t="shared" si="21"/>
        <v>23</v>
      </c>
      <c r="K925" s="211"/>
    </row>
    <row r="926" spans="1:11" s="212" customFormat="1" ht="15" customHeight="1" x14ac:dyDescent="0.2">
      <c r="A926" s="3">
        <v>7414</v>
      </c>
      <c r="B926" s="902">
        <v>44702</v>
      </c>
      <c r="C926" s="904" t="s">
        <v>4818</v>
      </c>
      <c r="D926" s="3" t="s">
        <v>793</v>
      </c>
      <c r="E926" s="3">
        <v>31</v>
      </c>
      <c r="F926" s="24"/>
      <c r="G926" s="24" t="s">
        <v>2907</v>
      </c>
      <c r="H926" s="24">
        <v>20</v>
      </c>
      <c r="I926" s="122" t="s">
        <v>3321</v>
      </c>
      <c r="J926" s="3">
        <f t="shared" si="21"/>
        <v>51</v>
      </c>
      <c r="K926" s="211"/>
    </row>
    <row r="927" spans="1:11" s="212" customFormat="1" ht="15" customHeight="1" x14ac:dyDescent="0.2">
      <c r="A927" s="3">
        <v>7413</v>
      </c>
      <c r="B927" s="902">
        <v>44702</v>
      </c>
      <c r="C927" s="904" t="s">
        <v>4818</v>
      </c>
      <c r="D927" s="24" t="s">
        <v>1343</v>
      </c>
      <c r="E927" s="24">
        <v>24</v>
      </c>
      <c r="F927" s="24" t="s">
        <v>773</v>
      </c>
      <c r="G927" s="3" t="s">
        <v>749</v>
      </c>
      <c r="H927" s="3">
        <v>27</v>
      </c>
      <c r="I927" s="122"/>
      <c r="J927" s="3">
        <f t="shared" si="21"/>
        <v>51</v>
      </c>
      <c r="K927" s="211"/>
    </row>
    <row r="928" spans="1:11" s="212" customFormat="1" ht="15" customHeight="1" x14ac:dyDescent="0.2">
      <c r="A928" s="3">
        <v>7412</v>
      </c>
      <c r="B928" s="902">
        <v>44702</v>
      </c>
      <c r="C928" s="904" t="s">
        <v>4818</v>
      </c>
      <c r="D928" s="3" t="s">
        <v>441</v>
      </c>
      <c r="E928" s="3">
        <v>31</v>
      </c>
      <c r="F928" s="24"/>
      <c r="G928" s="24" t="s">
        <v>1351</v>
      </c>
      <c r="H928" s="122">
        <v>0</v>
      </c>
      <c r="I928" s="122"/>
      <c r="J928" s="3">
        <f t="shared" si="21"/>
        <v>31</v>
      </c>
      <c r="K928" s="211"/>
    </row>
    <row r="929" spans="1:11" s="212" customFormat="1" ht="15" customHeight="1" x14ac:dyDescent="0.2">
      <c r="A929" s="3">
        <v>7411</v>
      </c>
      <c r="B929" s="902">
        <v>44702</v>
      </c>
      <c r="C929" s="904" t="s">
        <v>4818</v>
      </c>
      <c r="D929" s="3" t="s">
        <v>794</v>
      </c>
      <c r="E929" s="3">
        <v>36</v>
      </c>
      <c r="F929" s="24"/>
      <c r="G929" s="24" t="s">
        <v>256</v>
      </c>
      <c r="H929" s="24">
        <v>24</v>
      </c>
      <c r="I929" s="122"/>
      <c r="J929" s="3">
        <f t="shared" si="21"/>
        <v>60</v>
      </c>
      <c r="K929" s="211"/>
    </row>
    <row r="930" spans="1:11" s="212" customFormat="1" ht="15" customHeight="1" x14ac:dyDescent="0.2">
      <c r="A930" s="3">
        <v>7410</v>
      </c>
      <c r="B930" s="902">
        <v>44702</v>
      </c>
      <c r="C930" s="904" t="s">
        <v>4818</v>
      </c>
      <c r="D930" s="24" t="s">
        <v>379</v>
      </c>
      <c r="E930" s="24">
        <v>16</v>
      </c>
      <c r="F930" s="24"/>
      <c r="G930" s="3" t="s">
        <v>400</v>
      </c>
      <c r="H930" s="3">
        <v>28</v>
      </c>
      <c r="I930" s="122"/>
      <c r="J930" s="3">
        <f t="shared" si="21"/>
        <v>44</v>
      </c>
      <c r="K930" s="211"/>
    </row>
    <row r="931" spans="1:11" s="212" customFormat="1" ht="15" customHeight="1" x14ac:dyDescent="0.2">
      <c r="A931" s="3">
        <v>7409</v>
      </c>
      <c r="B931" s="902">
        <v>44702</v>
      </c>
      <c r="C931" s="904" t="s">
        <v>4818</v>
      </c>
      <c r="D931" s="3" t="s">
        <v>797</v>
      </c>
      <c r="E931" s="3">
        <v>20</v>
      </c>
      <c r="F931" s="24"/>
      <c r="G931" s="24" t="s">
        <v>1349</v>
      </c>
      <c r="H931" s="24">
        <v>19</v>
      </c>
      <c r="I931" s="122"/>
      <c r="J931" s="3">
        <f t="shared" si="21"/>
        <v>39</v>
      </c>
      <c r="K931" s="211"/>
    </row>
    <row r="932" spans="1:11" s="212" customFormat="1" ht="15" customHeight="1" x14ac:dyDescent="0.2">
      <c r="A932" s="3">
        <v>7408</v>
      </c>
      <c r="B932" s="902">
        <v>44702</v>
      </c>
      <c r="C932" s="904" t="s">
        <v>4818</v>
      </c>
      <c r="D932" s="24" t="s">
        <v>1347</v>
      </c>
      <c r="E932" s="24">
        <v>12</v>
      </c>
      <c r="F932" s="24"/>
      <c r="G932" s="3" t="s">
        <v>516</v>
      </c>
      <c r="H932" s="3">
        <v>20</v>
      </c>
      <c r="I932" s="122"/>
      <c r="J932" s="3">
        <f t="shared" si="21"/>
        <v>32</v>
      </c>
      <c r="K932" s="211"/>
    </row>
    <row r="933" spans="1:11" s="212" customFormat="1" ht="15" customHeight="1" x14ac:dyDescent="0.2">
      <c r="A933" s="3">
        <v>7407</v>
      </c>
      <c r="B933" s="902">
        <v>44702</v>
      </c>
      <c r="C933" s="904" t="s">
        <v>4818</v>
      </c>
      <c r="D933" s="24" t="s">
        <v>442</v>
      </c>
      <c r="E933" s="24">
        <v>7</v>
      </c>
      <c r="F933" s="24"/>
      <c r="G933" s="3" t="s">
        <v>139</v>
      </c>
      <c r="H933" s="3">
        <v>20</v>
      </c>
      <c r="I933" s="122"/>
      <c r="J933" s="3">
        <f t="shared" si="21"/>
        <v>27</v>
      </c>
      <c r="K933" s="211"/>
    </row>
    <row r="934" spans="1:11" s="212" customFormat="1" ht="15" customHeight="1" x14ac:dyDescent="0.2">
      <c r="A934" s="3">
        <v>7406</v>
      </c>
      <c r="B934" s="902">
        <v>44702</v>
      </c>
      <c r="C934" s="904" t="s">
        <v>4818</v>
      </c>
      <c r="D934" s="3" t="s">
        <v>786</v>
      </c>
      <c r="E934" s="3">
        <v>41</v>
      </c>
      <c r="F934" s="24"/>
      <c r="G934" s="24" t="s">
        <v>121</v>
      </c>
      <c r="H934" s="24">
        <v>35</v>
      </c>
      <c r="I934" s="122"/>
      <c r="J934" s="3">
        <f t="shared" si="21"/>
        <v>76</v>
      </c>
      <c r="K934" s="211"/>
    </row>
    <row r="935" spans="1:11" s="212" customFormat="1" ht="15" customHeight="1" x14ac:dyDescent="0.2">
      <c r="A935" s="3">
        <v>7405</v>
      </c>
      <c r="B935" s="901">
        <v>44695</v>
      </c>
      <c r="C935" s="216" t="s">
        <v>4817</v>
      </c>
      <c r="D935" s="24" t="s">
        <v>789</v>
      </c>
      <c r="E935" s="24">
        <v>23</v>
      </c>
      <c r="F935" s="24"/>
      <c r="G935" s="3" t="s">
        <v>1351</v>
      </c>
      <c r="H935" s="3">
        <v>45</v>
      </c>
      <c r="I935" s="122" t="s">
        <v>4830</v>
      </c>
      <c r="J935" s="3">
        <f t="shared" si="21"/>
        <v>68</v>
      </c>
      <c r="K935" s="211"/>
    </row>
    <row r="936" spans="1:11" s="212" customFormat="1" ht="15" customHeight="1" x14ac:dyDescent="0.2">
      <c r="A936" s="3">
        <v>7404</v>
      </c>
      <c r="B936" s="901">
        <v>44695</v>
      </c>
      <c r="C936" s="216" t="s">
        <v>4817</v>
      </c>
      <c r="D936" s="3" t="s">
        <v>1343</v>
      </c>
      <c r="E936" s="3">
        <v>34</v>
      </c>
      <c r="F936" s="24"/>
      <c r="G936" s="24" t="s">
        <v>441</v>
      </c>
      <c r="H936" s="24">
        <v>21</v>
      </c>
      <c r="I936" s="122"/>
      <c r="J936" s="3">
        <f t="shared" si="21"/>
        <v>55</v>
      </c>
      <c r="K936" s="211"/>
    </row>
    <row r="937" spans="1:11" s="212" customFormat="1" ht="15" customHeight="1" x14ac:dyDescent="0.2">
      <c r="A937" s="3">
        <v>7403</v>
      </c>
      <c r="B937" s="901">
        <v>44695</v>
      </c>
      <c r="C937" s="216" t="s">
        <v>4817</v>
      </c>
      <c r="D937" s="3" t="s">
        <v>783</v>
      </c>
      <c r="E937" s="3">
        <v>37</v>
      </c>
      <c r="F937" s="24"/>
      <c r="G937" s="24" t="s">
        <v>439</v>
      </c>
      <c r="H937" s="24">
        <v>27</v>
      </c>
      <c r="I937" s="122"/>
      <c r="J937" s="3">
        <f t="shared" si="21"/>
        <v>64</v>
      </c>
      <c r="K937" s="211"/>
    </row>
    <row r="938" spans="1:11" s="212" customFormat="1" ht="15" customHeight="1" x14ac:dyDescent="0.2">
      <c r="A938" s="3">
        <v>7402</v>
      </c>
      <c r="B938" s="901">
        <v>44695</v>
      </c>
      <c r="C938" s="216" t="s">
        <v>4817</v>
      </c>
      <c r="D938" s="24" t="s">
        <v>794</v>
      </c>
      <c r="E938" s="24">
        <v>21</v>
      </c>
      <c r="F938" s="24" t="s">
        <v>773</v>
      </c>
      <c r="G938" s="3" t="s">
        <v>392</v>
      </c>
      <c r="H938" s="3">
        <v>27</v>
      </c>
      <c r="I938" s="122"/>
      <c r="J938" s="3">
        <f t="shared" si="21"/>
        <v>48</v>
      </c>
      <c r="K938" s="211"/>
    </row>
    <row r="939" spans="1:11" s="212" customFormat="1" ht="15" customHeight="1" x14ac:dyDescent="0.2">
      <c r="A939" s="3">
        <v>7401</v>
      </c>
      <c r="B939" s="901">
        <v>44695</v>
      </c>
      <c r="C939" s="216" t="s">
        <v>4817</v>
      </c>
      <c r="D939" s="3" t="s">
        <v>379</v>
      </c>
      <c r="E939" s="3">
        <v>35</v>
      </c>
      <c r="F939" s="24"/>
      <c r="G939" s="24" t="s">
        <v>442</v>
      </c>
      <c r="H939" s="122">
        <v>0</v>
      </c>
      <c r="I939" s="122"/>
      <c r="J939" s="3">
        <f t="shared" si="21"/>
        <v>35</v>
      </c>
      <c r="K939" s="211"/>
    </row>
    <row r="940" spans="1:11" s="212" customFormat="1" ht="15" customHeight="1" x14ac:dyDescent="0.2">
      <c r="A940" s="3">
        <v>7400</v>
      </c>
      <c r="B940" s="901">
        <v>44695</v>
      </c>
      <c r="C940" s="216" t="s">
        <v>4817</v>
      </c>
      <c r="D940" s="24" t="s">
        <v>795</v>
      </c>
      <c r="E940" s="122">
        <v>0</v>
      </c>
      <c r="F940" s="24"/>
      <c r="G940" s="3" t="s">
        <v>409</v>
      </c>
      <c r="H940" s="3">
        <v>7</v>
      </c>
      <c r="I940" s="122"/>
      <c r="J940" s="3">
        <f t="shared" si="21"/>
        <v>7</v>
      </c>
      <c r="K940" s="211"/>
    </row>
    <row r="941" spans="1:11" s="212" customFormat="1" ht="15" customHeight="1" x14ac:dyDescent="0.2">
      <c r="A941" s="3">
        <v>7399</v>
      </c>
      <c r="B941" s="901">
        <v>44695</v>
      </c>
      <c r="C941" s="216" t="s">
        <v>4817</v>
      </c>
      <c r="D941" s="24" t="s">
        <v>166</v>
      </c>
      <c r="E941" s="24">
        <v>14</v>
      </c>
      <c r="F941" s="24"/>
      <c r="G941" s="3" t="s">
        <v>2907</v>
      </c>
      <c r="H941" s="3">
        <v>17</v>
      </c>
      <c r="I941" s="122"/>
      <c r="J941" s="3">
        <f t="shared" si="21"/>
        <v>31</v>
      </c>
      <c r="K941" s="211"/>
    </row>
    <row r="942" spans="1:11" s="212" customFormat="1" ht="15" customHeight="1" x14ac:dyDescent="0.2">
      <c r="A942" s="3">
        <v>7398</v>
      </c>
      <c r="B942" s="901">
        <v>44695</v>
      </c>
      <c r="C942" s="216" t="s">
        <v>4817</v>
      </c>
      <c r="D942" s="3" t="s">
        <v>1349</v>
      </c>
      <c r="E942" s="3">
        <v>37</v>
      </c>
      <c r="F942" s="24"/>
      <c r="G942" s="24" t="s">
        <v>1347</v>
      </c>
      <c r="H942" s="24">
        <v>23</v>
      </c>
      <c r="I942" s="122"/>
      <c r="J942" s="3">
        <f t="shared" si="21"/>
        <v>60</v>
      </c>
      <c r="K942" s="211"/>
    </row>
    <row r="943" spans="1:11" s="212" customFormat="1" ht="15" customHeight="1" x14ac:dyDescent="0.2">
      <c r="A943" s="3">
        <v>7397</v>
      </c>
      <c r="B943" s="901">
        <v>44695</v>
      </c>
      <c r="C943" s="216" t="s">
        <v>4817</v>
      </c>
      <c r="D943" s="24" t="s">
        <v>792</v>
      </c>
      <c r="E943" s="24">
        <v>21</v>
      </c>
      <c r="F943" s="24"/>
      <c r="G943" s="3" t="s">
        <v>121</v>
      </c>
      <c r="H943" s="3">
        <v>31</v>
      </c>
      <c r="I943" s="122"/>
      <c r="J943" s="3">
        <f t="shared" si="21"/>
        <v>52</v>
      </c>
      <c r="K943" s="211"/>
    </row>
    <row r="944" spans="1:11" s="212" customFormat="1" ht="15" customHeight="1" x14ac:dyDescent="0.2">
      <c r="A944" s="3">
        <v>7396</v>
      </c>
      <c r="B944" s="902">
        <v>44688</v>
      </c>
      <c r="C944" s="904" t="s">
        <v>4816</v>
      </c>
      <c r="D944" s="3" t="s">
        <v>793</v>
      </c>
      <c r="E944" s="3">
        <v>37</v>
      </c>
      <c r="F944" s="24"/>
      <c r="G944" s="24" t="s">
        <v>400</v>
      </c>
      <c r="H944" s="24">
        <v>32</v>
      </c>
      <c r="I944" s="122" t="s">
        <v>3321</v>
      </c>
      <c r="J944" s="3">
        <f t="shared" si="21"/>
        <v>69</v>
      </c>
      <c r="K944" s="211"/>
    </row>
    <row r="945" spans="1:11" s="212" customFormat="1" ht="15" customHeight="1" x14ac:dyDescent="0.2">
      <c r="A945" s="3">
        <v>7395</v>
      </c>
      <c r="B945" s="902">
        <v>44688</v>
      </c>
      <c r="C945" s="904" t="s">
        <v>4816</v>
      </c>
      <c r="D945" s="3" t="s">
        <v>1343</v>
      </c>
      <c r="E945" s="3">
        <v>35</v>
      </c>
      <c r="F945" s="24"/>
      <c r="G945" s="24" t="s">
        <v>379</v>
      </c>
      <c r="H945" s="24">
        <v>14</v>
      </c>
      <c r="I945" s="122"/>
      <c r="J945" s="3">
        <f t="shared" si="21"/>
        <v>49</v>
      </c>
      <c r="K945" s="211"/>
    </row>
    <row r="946" spans="1:11" s="212" customFormat="1" ht="15" customHeight="1" x14ac:dyDescent="0.2">
      <c r="A946" s="3">
        <v>7394</v>
      </c>
      <c r="B946" s="902">
        <v>44688</v>
      </c>
      <c r="C946" s="904" t="s">
        <v>4816</v>
      </c>
      <c r="D946" s="3" t="s">
        <v>783</v>
      </c>
      <c r="E946" s="3">
        <v>35</v>
      </c>
      <c r="F946" s="24"/>
      <c r="G946" s="24" t="s">
        <v>1351</v>
      </c>
      <c r="H946" s="122">
        <v>0</v>
      </c>
      <c r="I946" s="122"/>
      <c r="J946" s="3">
        <f t="shared" si="21"/>
        <v>35</v>
      </c>
      <c r="K946" s="211"/>
    </row>
    <row r="947" spans="1:11" s="212" customFormat="1" ht="15" customHeight="1" x14ac:dyDescent="0.2">
      <c r="A947" s="3">
        <v>7393</v>
      </c>
      <c r="B947" s="902">
        <v>44688</v>
      </c>
      <c r="C947" s="904" t="s">
        <v>4816</v>
      </c>
      <c r="D947" s="24" t="s">
        <v>441</v>
      </c>
      <c r="E947" s="24">
        <v>24</v>
      </c>
      <c r="F947" s="24"/>
      <c r="G947" s="3" t="s">
        <v>256</v>
      </c>
      <c r="H947" s="3">
        <v>44</v>
      </c>
      <c r="I947" s="122"/>
      <c r="J947" s="3">
        <f t="shared" si="21"/>
        <v>68</v>
      </c>
      <c r="K947" s="211"/>
    </row>
    <row r="948" spans="1:11" s="212" customFormat="1" ht="15" customHeight="1" x14ac:dyDescent="0.2">
      <c r="A948" s="3">
        <v>7392</v>
      </c>
      <c r="B948" s="902">
        <v>44688</v>
      </c>
      <c r="C948" s="904" t="s">
        <v>4816</v>
      </c>
      <c r="D948" s="3" t="s">
        <v>794</v>
      </c>
      <c r="E948" s="3">
        <v>34</v>
      </c>
      <c r="F948" s="24"/>
      <c r="G948" s="24" t="s">
        <v>121</v>
      </c>
      <c r="H948" s="24">
        <v>7</v>
      </c>
      <c r="I948" s="122"/>
      <c r="J948" s="3">
        <f t="shared" si="21"/>
        <v>41</v>
      </c>
      <c r="K948" s="211"/>
    </row>
    <row r="949" spans="1:11" s="212" customFormat="1" ht="15" customHeight="1" x14ac:dyDescent="0.2">
      <c r="A949" s="3">
        <v>7391</v>
      </c>
      <c r="B949" s="902">
        <v>44688</v>
      </c>
      <c r="C949" s="904" t="s">
        <v>4816</v>
      </c>
      <c r="D949" s="24" t="s">
        <v>2907</v>
      </c>
      <c r="E949" s="24">
        <v>3</v>
      </c>
      <c r="F949" s="24"/>
      <c r="G949" s="3" t="s">
        <v>442</v>
      </c>
      <c r="H949" s="3">
        <v>20</v>
      </c>
      <c r="I949" s="122"/>
      <c r="J949" s="3">
        <f t="shared" si="21"/>
        <v>23</v>
      </c>
      <c r="K949" s="211"/>
    </row>
    <row r="950" spans="1:11" s="212" customFormat="1" ht="15" customHeight="1" x14ac:dyDescent="0.2">
      <c r="A950" s="3">
        <v>7390</v>
      </c>
      <c r="B950" s="902">
        <v>44688</v>
      </c>
      <c r="C950" s="904" t="s">
        <v>4816</v>
      </c>
      <c r="D950" s="3" t="s">
        <v>797</v>
      </c>
      <c r="E950" s="3">
        <v>27</v>
      </c>
      <c r="F950" s="24"/>
      <c r="G950" s="24" t="s">
        <v>516</v>
      </c>
      <c r="H950" s="24">
        <v>20</v>
      </c>
      <c r="I950" s="122"/>
      <c r="J950" s="3">
        <f t="shared" si="21"/>
        <v>47</v>
      </c>
      <c r="K950" s="211"/>
    </row>
    <row r="951" spans="1:11" s="212" customFormat="1" ht="15" customHeight="1" x14ac:dyDescent="0.2">
      <c r="A951" s="3">
        <v>7389</v>
      </c>
      <c r="B951" s="902">
        <v>44688</v>
      </c>
      <c r="C951" s="904" t="s">
        <v>4816</v>
      </c>
      <c r="D951" s="3" t="s">
        <v>1347</v>
      </c>
      <c r="E951" s="3">
        <v>31</v>
      </c>
      <c r="F951" s="24"/>
      <c r="G951" s="24" t="s">
        <v>139</v>
      </c>
      <c r="H951" s="122">
        <v>0</v>
      </c>
      <c r="I951" s="122"/>
      <c r="J951" s="3">
        <f t="shared" si="21"/>
        <v>31</v>
      </c>
      <c r="K951" s="211"/>
    </row>
    <row r="952" spans="1:11" s="212" customFormat="1" ht="15" customHeight="1" x14ac:dyDescent="0.2">
      <c r="A952" s="3">
        <v>7388</v>
      </c>
      <c r="B952" s="902">
        <v>44688</v>
      </c>
      <c r="C952" s="904" t="s">
        <v>4816</v>
      </c>
      <c r="D952" s="3" t="s">
        <v>786</v>
      </c>
      <c r="E952" s="3">
        <v>24</v>
      </c>
      <c r="F952" s="24"/>
      <c r="G952" s="24" t="s">
        <v>1349</v>
      </c>
      <c r="H952" s="24">
        <v>10</v>
      </c>
      <c r="I952" s="122"/>
      <c r="J952" s="3">
        <f t="shared" si="21"/>
        <v>34</v>
      </c>
      <c r="K952" s="211"/>
    </row>
    <row r="953" spans="1:11" s="212" customFormat="1" ht="15" customHeight="1" x14ac:dyDescent="0.2">
      <c r="A953" s="3">
        <v>7387</v>
      </c>
      <c r="B953" s="901">
        <v>44681</v>
      </c>
      <c r="C953" s="216" t="s">
        <v>4813</v>
      </c>
      <c r="D953" s="3" t="s">
        <v>793</v>
      </c>
      <c r="E953" s="3">
        <v>20</v>
      </c>
      <c r="F953" s="24"/>
      <c r="G953" s="24" t="s">
        <v>516</v>
      </c>
      <c r="H953" s="24">
        <v>7</v>
      </c>
      <c r="I953" s="122"/>
      <c r="J953" s="3">
        <f t="shared" si="21"/>
        <v>27</v>
      </c>
      <c r="K953" s="211"/>
    </row>
    <row r="954" spans="1:11" s="212" customFormat="1" ht="15" customHeight="1" x14ac:dyDescent="0.2">
      <c r="A954" s="3">
        <v>7386</v>
      </c>
      <c r="B954" s="901">
        <v>44681</v>
      </c>
      <c r="C954" s="216" t="s">
        <v>4813</v>
      </c>
      <c r="D954" s="3" t="s">
        <v>789</v>
      </c>
      <c r="E954" s="3">
        <v>34</v>
      </c>
      <c r="F954" s="24"/>
      <c r="G954" s="24" t="s">
        <v>1347</v>
      </c>
      <c r="H954" s="24">
        <v>31</v>
      </c>
      <c r="I954" s="122"/>
      <c r="J954" s="3">
        <f t="shared" si="21"/>
        <v>65</v>
      </c>
      <c r="K954" s="211"/>
    </row>
    <row r="955" spans="1:11" s="212" customFormat="1" ht="15" customHeight="1" x14ac:dyDescent="0.2">
      <c r="A955" s="3">
        <v>7385</v>
      </c>
      <c r="B955" s="901">
        <v>44681</v>
      </c>
      <c r="C955" s="216" t="s">
        <v>4813</v>
      </c>
      <c r="D955" s="3" t="s">
        <v>783</v>
      </c>
      <c r="E955" s="3">
        <v>35</v>
      </c>
      <c r="F955" s="24"/>
      <c r="G955" s="24" t="s">
        <v>386</v>
      </c>
      <c r="H955" s="24">
        <v>21</v>
      </c>
      <c r="I955" s="122" t="s">
        <v>3127</v>
      </c>
      <c r="J955" s="3">
        <f t="shared" si="21"/>
        <v>56</v>
      </c>
      <c r="K955" s="211"/>
    </row>
    <row r="956" spans="1:11" s="212" customFormat="1" ht="15" customHeight="1" x14ac:dyDescent="0.2">
      <c r="A956" s="3">
        <v>7384</v>
      </c>
      <c r="B956" s="901">
        <v>44681</v>
      </c>
      <c r="C956" s="216" t="s">
        <v>4813</v>
      </c>
      <c r="D956" s="24" t="s">
        <v>441</v>
      </c>
      <c r="E956" s="24">
        <v>12</v>
      </c>
      <c r="F956" s="24"/>
      <c r="G956" s="3" t="s">
        <v>1349</v>
      </c>
      <c r="H956" s="3">
        <v>17</v>
      </c>
      <c r="I956" s="122"/>
      <c r="J956" s="3">
        <f t="shared" si="21"/>
        <v>29</v>
      </c>
      <c r="K956" s="211"/>
    </row>
    <row r="957" spans="1:11" s="212" customFormat="1" ht="15" customHeight="1" x14ac:dyDescent="0.2">
      <c r="A957" s="3">
        <v>7383</v>
      </c>
      <c r="B957" s="901">
        <v>44681</v>
      </c>
      <c r="C957" s="216" t="s">
        <v>4813</v>
      </c>
      <c r="D957" s="24" t="s">
        <v>379</v>
      </c>
      <c r="E957" s="24">
        <v>3</v>
      </c>
      <c r="F957" s="24"/>
      <c r="G957" s="3" t="s">
        <v>1351</v>
      </c>
      <c r="H957" s="3">
        <v>7</v>
      </c>
      <c r="I957" s="122"/>
      <c r="J957" s="3">
        <f t="shared" si="21"/>
        <v>10</v>
      </c>
      <c r="K957" s="211"/>
    </row>
    <row r="958" spans="1:11" s="212" customFormat="1" ht="15" customHeight="1" x14ac:dyDescent="0.2">
      <c r="A958" s="3">
        <v>7382</v>
      </c>
      <c r="B958" s="901">
        <v>44681</v>
      </c>
      <c r="C958" s="216" t="s">
        <v>4813</v>
      </c>
      <c r="D958" s="3" t="s">
        <v>792</v>
      </c>
      <c r="E958" s="3">
        <v>16</v>
      </c>
      <c r="F958" s="24"/>
      <c r="G958" s="24" t="s">
        <v>256</v>
      </c>
      <c r="H958" s="24">
        <v>10</v>
      </c>
      <c r="I958" s="122"/>
      <c r="J958" s="3">
        <f t="shared" si="21"/>
        <v>26</v>
      </c>
      <c r="K958" s="211"/>
    </row>
    <row r="959" spans="1:11" s="212" customFormat="1" ht="15" customHeight="1" x14ac:dyDescent="0.2">
      <c r="A959" s="3">
        <v>7381</v>
      </c>
      <c r="B959" s="901">
        <v>44681</v>
      </c>
      <c r="C959" s="216" t="s">
        <v>4813</v>
      </c>
      <c r="D959" s="3" t="s">
        <v>797</v>
      </c>
      <c r="E959" s="3">
        <v>28</v>
      </c>
      <c r="F959" s="24"/>
      <c r="G959" s="24" t="s">
        <v>2907</v>
      </c>
      <c r="H959" s="24">
        <v>21</v>
      </c>
      <c r="I959" s="122"/>
      <c r="J959" s="3">
        <f t="shared" si="21"/>
        <v>49</v>
      </c>
      <c r="K959" s="211"/>
    </row>
    <row r="960" spans="1:11" s="212" customFormat="1" ht="15" customHeight="1" x14ac:dyDescent="0.2">
      <c r="A960" s="3">
        <v>7380</v>
      </c>
      <c r="B960" s="901">
        <v>44681</v>
      </c>
      <c r="C960" s="216" t="s">
        <v>4813</v>
      </c>
      <c r="D960" s="24" t="s">
        <v>442</v>
      </c>
      <c r="E960" s="24">
        <v>6</v>
      </c>
      <c r="F960" s="24"/>
      <c r="G960" s="3" t="s">
        <v>121</v>
      </c>
      <c r="H960" s="3">
        <v>7</v>
      </c>
      <c r="I960" s="122"/>
      <c r="J960" s="3">
        <f t="shared" si="21"/>
        <v>13</v>
      </c>
      <c r="K960" s="211"/>
    </row>
    <row r="961" spans="1:11" s="212" customFormat="1" ht="15" customHeight="1" x14ac:dyDescent="0.2">
      <c r="A961" s="3">
        <v>7379</v>
      </c>
      <c r="B961" s="901">
        <v>44681</v>
      </c>
      <c r="C961" s="216" t="s">
        <v>4813</v>
      </c>
      <c r="D961" s="3" t="s">
        <v>786</v>
      </c>
      <c r="E961" s="3">
        <v>21</v>
      </c>
      <c r="F961" s="24"/>
      <c r="G961" s="24" t="s">
        <v>1343</v>
      </c>
      <c r="H961" s="24">
        <v>6</v>
      </c>
      <c r="I961" s="122"/>
      <c r="J961" s="3">
        <f t="shared" si="21"/>
        <v>27</v>
      </c>
      <c r="K961" s="211"/>
    </row>
    <row r="962" spans="1:11" s="212" customFormat="1" ht="15" customHeight="1" x14ac:dyDescent="0.2">
      <c r="A962" s="3">
        <v>7378</v>
      </c>
      <c r="B962" s="902">
        <v>44674</v>
      </c>
      <c r="C962" s="904" t="s">
        <v>4812</v>
      </c>
      <c r="D962" s="3" t="s">
        <v>1351</v>
      </c>
      <c r="E962" s="3">
        <v>20</v>
      </c>
      <c r="F962" s="24"/>
      <c r="G962" s="24" t="s">
        <v>1343</v>
      </c>
      <c r="H962" s="24">
        <v>16</v>
      </c>
      <c r="I962" s="122"/>
      <c r="J962" s="3">
        <f t="shared" si="21"/>
        <v>36</v>
      </c>
      <c r="K962" s="211"/>
    </row>
    <row r="963" spans="1:11" s="212" customFormat="1" ht="15" customHeight="1" x14ac:dyDescent="0.2">
      <c r="A963" s="3">
        <v>7377</v>
      </c>
      <c r="B963" s="902">
        <v>44674</v>
      </c>
      <c r="C963" s="904" t="s">
        <v>4812</v>
      </c>
      <c r="D963" s="24" t="s">
        <v>783</v>
      </c>
      <c r="E963" s="24">
        <v>10</v>
      </c>
      <c r="F963" s="24"/>
      <c r="G963" s="3" t="s">
        <v>400</v>
      </c>
      <c r="H963" s="3">
        <v>17</v>
      </c>
      <c r="I963" s="122"/>
      <c r="J963" s="3">
        <f t="shared" si="21"/>
        <v>27</v>
      </c>
      <c r="K963" s="211"/>
    </row>
    <row r="964" spans="1:11" s="212" customFormat="1" ht="15" customHeight="1" x14ac:dyDescent="0.2">
      <c r="A964" s="3">
        <v>7376</v>
      </c>
      <c r="B964" s="902">
        <v>44674</v>
      </c>
      <c r="C964" s="904" t="s">
        <v>4812</v>
      </c>
      <c r="D964" s="24" t="s">
        <v>795</v>
      </c>
      <c r="E964" s="24">
        <v>23</v>
      </c>
      <c r="F964" s="24"/>
      <c r="G964" s="3" t="s">
        <v>386</v>
      </c>
      <c r="H964" s="3">
        <v>45</v>
      </c>
      <c r="I964" s="122"/>
      <c r="J964" s="3">
        <f t="shared" si="21"/>
        <v>68</v>
      </c>
      <c r="K964" s="211"/>
    </row>
    <row r="965" spans="1:11" s="212" customFormat="1" ht="15" customHeight="1" x14ac:dyDescent="0.2">
      <c r="A965" s="3">
        <v>7375</v>
      </c>
      <c r="B965" s="902">
        <v>44674</v>
      </c>
      <c r="C965" s="904" t="s">
        <v>4812</v>
      </c>
      <c r="D965" s="3" t="s">
        <v>2907</v>
      </c>
      <c r="E965" s="3">
        <v>31</v>
      </c>
      <c r="F965" s="24"/>
      <c r="G965" s="24" t="s">
        <v>139</v>
      </c>
      <c r="H965" s="24">
        <v>14</v>
      </c>
      <c r="I965" s="122"/>
      <c r="J965" s="3">
        <f t="shared" si="21"/>
        <v>45</v>
      </c>
      <c r="K965" s="211"/>
    </row>
    <row r="966" spans="1:11" s="212" customFormat="1" ht="15" customHeight="1" x14ac:dyDescent="0.2">
      <c r="A966" s="3">
        <v>7374</v>
      </c>
      <c r="B966" s="902">
        <v>44674</v>
      </c>
      <c r="C966" s="904" t="s">
        <v>4812</v>
      </c>
      <c r="D966" s="3" t="s">
        <v>166</v>
      </c>
      <c r="E966" s="3">
        <v>9</v>
      </c>
      <c r="F966" s="24"/>
      <c r="G966" s="24" t="s">
        <v>409</v>
      </c>
      <c r="H966" s="24">
        <v>3</v>
      </c>
      <c r="I966" s="122"/>
      <c r="J966" s="3">
        <f t="shared" si="21"/>
        <v>12</v>
      </c>
      <c r="K966" s="211"/>
    </row>
    <row r="967" spans="1:11" s="212" customFormat="1" ht="15" customHeight="1" x14ac:dyDescent="0.2">
      <c r="A967" s="3">
        <v>7373</v>
      </c>
      <c r="B967" s="902">
        <v>44674</v>
      </c>
      <c r="C967" s="904" t="s">
        <v>4812</v>
      </c>
      <c r="D967" s="3" t="s">
        <v>1349</v>
      </c>
      <c r="E967" s="3">
        <v>24</v>
      </c>
      <c r="F967" s="24"/>
      <c r="G967" s="24" t="s">
        <v>392</v>
      </c>
      <c r="H967" s="24">
        <v>17</v>
      </c>
      <c r="I967" s="122"/>
      <c r="J967" s="3">
        <f t="shared" si="21"/>
        <v>41</v>
      </c>
      <c r="K967" s="211"/>
    </row>
    <row r="968" spans="1:11" s="212" customFormat="1" ht="15" customHeight="1" x14ac:dyDescent="0.2">
      <c r="A968" s="3">
        <v>7372</v>
      </c>
      <c r="B968" s="902">
        <v>44674</v>
      </c>
      <c r="C968" s="904" t="s">
        <v>4812</v>
      </c>
      <c r="D968" s="24" t="s">
        <v>1347</v>
      </c>
      <c r="E968" s="24">
        <v>6</v>
      </c>
      <c r="F968" s="24"/>
      <c r="G968" s="3" t="s">
        <v>379</v>
      </c>
      <c r="H968" s="3">
        <v>14</v>
      </c>
      <c r="I968" s="122"/>
      <c r="J968" s="3">
        <f t="shared" si="21"/>
        <v>20</v>
      </c>
      <c r="K968" s="211"/>
    </row>
    <row r="969" spans="1:11" s="212" customFormat="1" ht="15" customHeight="1" x14ac:dyDescent="0.2">
      <c r="A969" s="3">
        <v>7371</v>
      </c>
      <c r="B969" s="902">
        <v>44674</v>
      </c>
      <c r="C969" s="904" t="s">
        <v>4812</v>
      </c>
      <c r="D969" s="24" t="s">
        <v>796</v>
      </c>
      <c r="E969" s="24">
        <v>10</v>
      </c>
      <c r="F969" s="24"/>
      <c r="G969" s="3" t="s">
        <v>439</v>
      </c>
      <c r="H969" s="3">
        <v>27</v>
      </c>
      <c r="I969" s="122" t="s">
        <v>2598</v>
      </c>
      <c r="J969" s="3">
        <f t="shared" si="21"/>
        <v>37</v>
      </c>
      <c r="K969" s="211"/>
    </row>
    <row r="970" spans="1:11" s="212" customFormat="1" ht="15" customHeight="1" x14ac:dyDescent="0.2">
      <c r="A970" s="3">
        <v>7370</v>
      </c>
      <c r="B970" s="902">
        <v>44674</v>
      </c>
      <c r="C970" s="904" t="s">
        <v>4812</v>
      </c>
      <c r="D970" s="3" t="s">
        <v>442</v>
      </c>
      <c r="E970" s="3">
        <v>21</v>
      </c>
      <c r="F970" s="24"/>
      <c r="G970" s="24" t="s">
        <v>441</v>
      </c>
      <c r="H970" s="24">
        <v>18</v>
      </c>
      <c r="I970" s="122"/>
      <c r="J970" s="3">
        <f t="shared" si="21"/>
        <v>39</v>
      </c>
      <c r="K970" s="211"/>
    </row>
    <row r="971" spans="1:11" s="212" customFormat="1" ht="15" customHeight="1" x14ac:dyDescent="0.2">
      <c r="A971" s="3">
        <v>7369</v>
      </c>
      <c r="B971" s="901">
        <v>44667</v>
      </c>
      <c r="C971" s="216" t="s">
        <v>4811</v>
      </c>
      <c r="D971" s="24" t="s">
        <v>1351</v>
      </c>
      <c r="E971" s="24">
        <v>7</v>
      </c>
      <c r="F971" s="24"/>
      <c r="G971" s="3" t="s">
        <v>400</v>
      </c>
      <c r="H971" s="3">
        <v>14</v>
      </c>
      <c r="I971" s="122"/>
      <c r="J971" s="3">
        <f t="shared" si="21"/>
        <v>21</v>
      </c>
      <c r="K971" s="211"/>
    </row>
    <row r="972" spans="1:11" s="212" customFormat="1" ht="15" customHeight="1" x14ac:dyDescent="0.2">
      <c r="A972" s="3">
        <v>7368</v>
      </c>
      <c r="B972" s="901">
        <v>44667</v>
      </c>
      <c r="C972" s="216" t="s">
        <v>4811</v>
      </c>
      <c r="D972" s="3" t="s">
        <v>793</v>
      </c>
      <c r="E972" s="3">
        <v>20</v>
      </c>
      <c r="F972" s="24"/>
      <c r="G972" s="24" t="s">
        <v>1343</v>
      </c>
      <c r="H972" s="24">
        <v>16</v>
      </c>
      <c r="I972" s="122"/>
      <c r="J972" s="3">
        <f t="shared" si="21"/>
        <v>36</v>
      </c>
      <c r="K972" s="211"/>
    </row>
    <row r="973" spans="1:11" s="212" customFormat="1" ht="15" customHeight="1" x14ac:dyDescent="0.2">
      <c r="A973" s="3">
        <v>7367</v>
      </c>
      <c r="B973" s="901">
        <v>44667</v>
      </c>
      <c r="C973" s="216" t="s">
        <v>4811</v>
      </c>
      <c r="D973" s="24" t="s">
        <v>379</v>
      </c>
      <c r="E973" s="24">
        <v>14</v>
      </c>
      <c r="F973" s="24"/>
      <c r="G973" s="3" t="s">
        <v>386</v>
      </c>
      <c r="H973" s="3">
        <v>18</v>
      </c>
      <c r="I973" s="122"/>
      <c r="J973" s="3">
        <f t="shared" si="21"/>
        <v>32</v>
      </c>
      <c r="K973" s="211"/>
    </row>
    <row r="974" spans="1:11" s="212" customFormat="1" ht="15" customHeight="1" x14ac:dyDescent="0.2">
      <c r="A974" s="3">
        <v>7366</v>
      </c>
      <c r="B974" s="901">
        <v>44667</v>
      </c>
      <c r="C974" s="216" t="s">
        <v>4811</v>
      </c>
      <c r="D974" s="3" t="s">
        <v>795</v>
      </c>
      <c r="E974" s="3">
        <v>28</v>
      </c>
      <c r="F974" s="24"/>
      <c r="G974" s="24" t="s">
        <v>441</v>
      </c>
      <c r="H974" s="24">
        <v>20</v>
      </c>
      <c r="I974" s="122"/>
      <c r="J974" s="3">
        <f t="shared" si="21"/>
        <v>48</v>
      </c>
      <c r="K974" s="211"/>
    </row>
    <row r="975" spans="1:11" s="212" customFormat="1" ht="15" customHeight="1" x14ac:dyDescent="0.2">
      <c r="A975" s="3">
        <v>7365</v>
      </c>
      <c r="B975" s="901">
        <v>44667</v>
      </c>
      <c r="C975" s="216" t="s">
        <v>4811</v>
      </c>
      <c r="D975" s="24" t="s">
        <v>166</v>
      </c>
      <c r="E975" s="24">
        <v>13</v>
      </c>
      <c r="F975" s="24"/>
      <c r="G975" s="3" t="s">
        <v>1349</v>
      </c>
      <c r="H975" s="3">
        <v>20</v>
      </c>
      <c r="I975" s="122"/>
      <c r="J975" s="3">
        <f t="shared" si="21"/>
        <v>33</v>
      </c>
      <c r="K975" s="211"/>
    </row>
    <row r="976" spans="1:11" s="212" customFormat="1" ht="15" customHeight="1" x14ac:dyDescent="0.2">
      <c r="A976" s="3">
        <v>7364</v>
      </c>
      <c r="B976" s="901">
        <v>44667</v>
      </c>
      <c r="C976" s="216" t="s">
        <v>4811</v>
      </c>
      <c r="D976" s="24" t="s">
        <v>792</v>
      </c>
      <c r="E976" s="122">
        <v>0</v>
      </c>
      <c r="F976" s="24"/>
      <c r="G976" s="3" t="s">
        <v>439</v>
      </c>
      <c r="H976" s="3">
        <v>17</v>
      </c>
      <c r="I976" s="122"/>
      <c r="J976" s="3">
        <f t="shared" si="21"/>
        <v>17</v>
      </c>
      <c r="K976" s="211"/>
    </row>
    <row r="977" spans="1:11" s="212" customFormat="1" ht="15" customHeight="1" x14ac:dyDescent="0.2">
      <c r="A977" s="3">
        <v>7363</v>
      </c>
      <c r="B977" s="901">
        <v>44667</v>
      </c>
      <c r="C977" s="216" t="s">
        <v>4811</v>
      </c>
      <c r="D977" s="24" t="s">
        <v>797</v>
      </c>
      <c r="E977" s="24">
        <v>7</v>
      </c>
      <c r="F977" s="24"/>
      <c r="G977" s="3" t="s">
        <v>749</v>
      </c>
      <c r="H977" s="3">
        <v>37</v>
      </c>
      <c r="I977" s="122"/>
      <c r="J977" s="3">
        <f t="shared" si="21"/>
        <v>44</v>
      </c>
      <c r="K977" s="211"/>
    </row>
    <row r="978" spans="1:11" s="212" customFormat="1" ht="15" customHeight="1" x14ac:dyDescent="0.2">
      <c r="A978" s="3">
        <v>7362</v>
      </c>
      <c r="B978" s="901">
        <v>44667</v>
      </c>
      <c r="C978" s="216" t="s">
        <v>4811</v>
      </c>
      <c r="D978" s="24" t="s">
        <v>796</v>
      </c>
      <c r="E978" s="24">
        <v>20</v>
      </c>
      <c r="F978" s="24"/>
      <c r="G978" s="3" t="s">
        <v>2907</v>
      </c>
      <c r="H978" s="3">
        <v>38</v>
      </c>
      <c r="I978" s="122" t="s">
        <v>3334</v>
      </c>
      <c r="J978" s="3">
        <f t="shared" si="21"/>
        <v>58</v>
      </c>
      <c r="K978" s="211"/>
    </row>
    <row r="979" spans="1:11" s="212" customFormat="1" ht="15" customHeight="1" x14ac:dyDescent="0.2">
      <c r="A979" s="3">
        <v>7361</v>
      </c>
      <c r="B979" s="901">
        <v>44667</v>
      </c>
      <c r="C979" s="216" t="s">
        <v>4811</v>
      </c>
      <c r="D979" s="24" t="s">
        <v>442</v>
      </c>
      <c r="E979" s="24">
        <v>23</v>
      </c>
      <c r="F979" s="24"/>
      <c r="G979" s="3" t="s">
        <v>1347</v>
      </c>
      <c r="H979" s="3">
        <v>24</v>
      </c>
      <c r="I979" s="122"/>
      <c r="J979" s="3">
        <f t="shared" si="21"/>
        <v>47</v>
      </c>
      <c r="K979" s="211"/>
    </row>
    <row r="980" spans="1:11" s="212" customFormat="1" ht="15" customHeight="1" x14ac:dyDescent="0.2">
      <c r="A980" s="3">
        <v>7360</v>
      </c>
      <c r="B980" s="902">
        <v>44660</v>
      </c>
      <c r="C980" s="904" t="s">
        <v>4809</v>
      </c>
      <c r="D980" s="3" t="s">
        <v>1351</v>
      </c>
      <c r="E980" s="3">
        <v>24</v>
      </c>
      <c r="F980" s="24"/>
      <c r="G980" s="24" t="s">
        <v>516</v>
      </c>
      <c r="H980" s="24">
        <v>17</v>
      </c>
      <c r="I980" s="122"/>
      <c r="J980" s="3">
        <f t="shared" si="21"/>
        <v>41</v>
      </c>
      <c r="K980" s="211"/>
    </row>
    <row r="981" spans="1:11" s="212" customFormat="1" ht="15" customHeight="1" x14ac:dyDescent="0.2">
      <c r="A981" s="3">
        <v>7359</v>
      </c>
      <c r="B981" s="902">
        <v>44660</v>
      </c>
      <c r="C981" s="904" t="s">
        <v>4809</v>
      </c>
      <c r="D981" s="24" t="s">
        <v>789</v>
      </c>
      <c r="E981" s="24">
        <v>10</v>
      </c>
      <c r="F981" s="24"/>
      <c r="G981" s="3" t="s">
        <v>749</v>
      </c>
      <c r="H981" s="3">
        <v>28</v>
      </c>
      <c r="I981" s="122"/>
      <c r="J981" s="3">
        <f t="shared" si="21"/>
        <v>38</v>
      </c>
      <c r="K981" s="211"/>
    </row>
    <row r="982" spans="1:11" s="212" customFormat="1" ht="15" customHeight="1" x14ac:dyDescent="0.2">
      <c r="A982" s="3">
        <v>7358</v>
      </c>
      <c r="B982" s="902">
        <v>44660</v>
      </c>
      <c r="C982" s="904" t="s">
        <v>4809</v>
      </c>
      <c r="D982" s="24" t="s">
        <v>1343</v>
      </c>
      <c r="E982" s="24">
        <v>21</v>
      </c>
      <c r="F982" s="24"/>
      <c r="G982" s="3" t="s">
        <v>442</v>
      </c>
      <c r="H982" s="3">
        <v>23</v>
      </c>
      <c r="I982" s="122"/>
      <c r="J982" s="3">
        <f t="shared" si="21"/>
        <v>44</v>
      </c>
      <c r="K982" s="211"/>
    </row>
    <row r="983" spans="1:11" s="212" customFormat="1" ht="15" customHeight="1" x14ac:dyDescent="0.2">
      <c r="A983" s="3">
        <v>7357</v>
      </c>
      <c r="B983" s="902">
        <v>44660</v>
      </c>
      <c r="C983" s="904" t="s">
        <v>4809</v>
      </c>
      <c r="D983" s="3" t="s">
        <v>441</v>
      </c>
      <c r="E983" s="3">
        <v>26</v>
      </c>
      <c r="F983" s="24"/>
      <c r="G983" s="24" t="s">
        <v>386</v>
      </c>
      <c r="H983" s="24">
        <v>7</v>
      </c>
      <c r="I983" s="122"/>
      <c r="J983" s="3">
        <f t="shared" si="21"/>
        <v>33</v>
      </c>
      <c r="K983" s="211"/>
    </row>
    <row r="984" spans="1:11" s="212" customFormat="1" ht="15" customHeight="1" x14ac:dyDescent="0.2">
      <c r="A984" s="3">
        <v>7356</v>
      </c>
      <c r="B984" s="902">
        <v>44660</v>
      </c>
      <c r="C984" s="904" t="s">
        <v>4809</v>
      </c>
      <c r="D984" s="24" t="s">
        <v>379</v>
      </c>
      <c r="E984" s="24">
        <v>25</v>
      </c>
      <c r="F984" s="24"/>
      <c r="G984" s="3" t="s">
        <v>139</v>
      </c>
      <c r="H984" s="3">
        <v>29</v>
      </c>
      <c r="I984" s="122"/>
      <c r="J984" s="3">
        <f t="shared" si="21"/>
        <v>54</v>
      </c>
      <c r="K984" s="211"/>
    </row>
    <row r="985" spans="1:11" s="212" customFormat="1" ht="15" customHeight="1" x14ac:dyDescent="0.2">
      <c r="A985" s="3">
        <v>7355</v>
      </c>
      <c r="B985" s="902">
        <v>44660</v>
      </c>
      <c r="C985" s="904" t="s">
        <v>4809</v>
      </c>
      <c r="D985" s="3" t="s">
        <v>795</v>
      </c>
      <c r="E985" s="3">
        <v>34</v>
      </c>
      <c r="F985" s="24"/>
      <c r="G985" s="24" t="s">
        <v>392</v>
      </c>
      <c r="H985" s="24">
        <v>17</v>
      </c>
      <c r="I985" s="122"/>
      <c r="J985" s="3">
        <f t="shared" si="21"/>
        <v>51</v>
      </c>
      <c r="K985" s="211"/>
    </row>
    <row r="986" spans="1:11" s="212" customFormat="1" ht="15" customHeight="1" x14ac:dyDescent="0.2">
      <c r="A986" s="3">
        <v>7354</v>
      </c>
      <c r="B986" s="902">
        <v>44660</v>
      </c>
      <c r="C986" s="904" t="s">
        <v>4809</v>
      </c>
      <c r="D986" s="3" t="s">
        <v>1349</v>
      </c>
      <c r="E986" s="3">
        <v>24</v>
      </c>
      <c r="F986" s="24"/>
      <c r="G986" s="24" t="s">
        <v>2907</v>
      </c>
      <c r="H986" s="24">
        <v>21</v>
      </c>
      <c r="I986" s="122"/>
      <c r="J986" s="3">
        <f t="shared" si="21"/>
        <v>45</v>
      </c>
      <c r="K986" s="211"/>
    </row>
    <row r="987" spans="1:11" s="212" customFormat="1" ht="15" customHeight="1" x14ac:dyDescent="0.2">
      <c r="A987" s="3">
        <v>7353</v>
      </c>
      <c r="B987" s="902">
        <v>44660</v>
      </c>
      <c r="C987" s="904" t="s">
        <v>4809</v>
      </c>
      <c r="D987" s="24" t="s">
        <v>796</v>
      </c>
      <c r="E987" s="24">
        <v>3</v>
      </c>
      <c r="F987" s="24"/>
      <c r="G987" s="3" t="s">
        <v>409</v>
      </c>
      <c r="H987" s="3">
        <v>23</v>
      </c>
      <c r="I987" s="122"/>
      <c r="J987" s="3">
        <f t="shared" si="21"/>
        <v>26</v>
      </c>
      <c r="K987" s="211"/>
    </row>
    <row r="988" spans="1:11" s="212" customFormat="1" ht="15" customHeight="1" x14ac:dyDescent="0.2">
      <c r="A988" s="3">
        <v>7352</v>
      </c>
      <c r="B988" s="902">
        <v>44660</v>
      </c>
      <c r="C988" s="904" t="s">
        <v>4809</v>
      </c>
      <c r="D988" s="3" t="s">
        <v>786</v>
      </c>
      <c r="E988" s="3">
        <v>34</v>
      </c>
      <c r="F988" s="24"/>
      <c r="G988" s="24" t="s">
        <v>1347</v>
      </c>
      <c r="H988" s="24">
        <v>27</v>
      </c>
      <c r="I988" s="122" t="s">
        <v>2598</v>
      </c>
      <c r="J988" s="3">
        <f t="shared" ref="J988:J1051" si="22">E988+H988</f>
        <v>61</v>
      </c>
      <c r="K988" s="211"/>
    </row>
    <row r="989" spans="1:11" s="212" customFormat="1" ht="15" customHeight="1" x14ac:dyDescent="0.2">
      <c r="A989" s="3">
        <v>7351</v>
      </c>
      <c r="B989" s="901">
        <v>44653</v>
      </c>
      <c r="C989" s="216" t="s">
        <v>4807</v>
      </c>
      <c r="D989" s="3" t="s">
        <v>1351</v>
      </c>
      <c r="E989" s="3">
        <v>20</v>
      </c>
      <c r="F989" s="24"/>
      <c r="G989" s="24" t="s">
        <v>749</v>
      </c>
      <c r="H989" s="24">
        <v>17</v>
      </c>
      <c r="I989" s="122"/>
      <c r="J989" s="3">
        <f t="shared" si="22"/>
        <v>37</v>
      </c>
      <c r="K989" s="211"/>
    </row>
    <row r="990" spans="1:11" s="212" customFormat="1" ht="15" customHeight="1" x14ac:dyDescent="0.2">
      <c r="A990" s="3">
        <v>7350</v>
      </c>
      <c r="B990" s="901">
        <v>44653</v>
      </c>
      <c r="C990" s="216" t="s">
        <v>4807</v>
      </c>
      <c r="D990" s="3" t="s">
        <v>789</v>
      </c>
      <c r="E990" s="3">
        <v>24</v>
      </c>
      <c r="F990" s="24"/>
      <c r="G990" s="24" t="s">
        <v>392</v>
      </c>
      <c r="H990" s="24">
        <v>17</v>
      </c>
      <c r="I990" s="122"/>
      <c r="J990" s="3">
        <f t="shared" si="22"/>
        <v>41</v>
      </c>
      <c r="K990" s="211"/>
    </row>
    <row r="991" spans="1:11" s="212" customFormat="1" ht="15" customHeight="1" x14ac:dyDescent="0.2">
      <c r="A991" s="3">
        <v>7349</v>
      </c>
      <c r="B991" s="901">
        <v>44653</v>
      </c>
      <c r="C991" s="216" t="s">
        <v>4807</v>
      </c>
      <c r="D991" s="3" t="s">
        <v>441</v>
      </c>
      <c r="E991" s="3">
        <v>37</v>
      </c>
      <c r="F991" s="24"/>
      <c r="G991" s="24" t="s">
        <v>379</v>
      </c>
      <c r="H991" s="24">
        <v>26</v>
      </c>
      <c r="I991" s="122" t="s">
        <v>4808</v>
      </c>
      <c r="J991" s="3">
        <f t="shared" si="22"/>
        <v>63</v>
      </c>
      <c r="K991" s="211"/>
    </row>
    <row r="992" spans="1:11" s="212" customFormat="1" ht="15" customHeight="1" x14ac:dyDescent="0.2">
      <c r="A992" s="3">
        <v>7348</v>
      </c>
      <c r="B992" s="901">
        <v>44653</v>
      </c>
      <c r="C992" s="216" t="s">
        <v>4807</v>
      </c>
      <c r="D992" s="24" t="s">
        <v>794</v>
      </c>
      <c r="E992" s="122">
        <v>0</v>
      </c>
      <c r="F992" s="24"/>
      <c r="G992" s="3" t="s">
        <v>439</v>
      </c>
      <c r="H992" s="3">
        <v>34</v>
      </c>
      <c r="I992" s="122"/>
      <c r="J992" s="3">
        <f t="shared" si="22"/>
        <v>34</v>
      </c>
      <c r="K992" s="211"/>
    </row>
    <row r="993" spans="1:11" s="212" customFormat="1" ht="15" customHeight="1" x14ac:dyDescent="0.2">
      <c r="A993" s="3">
        <v>7347</v>
      </c>
      <c r="B993" s="901">
        <v>44653</v>
      </c>
      <c r="C993" s="216" t="s">
        <v>4807</v>
      </c>
      <c r="D993" s="24" t="s">
        <v>795</v>
      </c>
      <c r="E993" s="122">
        <v>0</v>
      </c>
      <c r="F993" s="24"/>
      <c r="G993" s="3" t="s">
        <v>121</v>
      </c>
      <c r="H993" s="3">
        <v>20</v>
      </c>
      <c r="I993" s="122"/>
      <c r="J993" s="3">
        <f t="shared" si="22"/>
        <v>20</v>
      </c>
      <c r="K993" s="211"/>
    </row>
    <row r="994" spans="1:11" s="212" customFormat="1" ht="15" customHeight="1" x14ac:dyDescent="0.2">
      <c r="A994" s="3">
        <v>7346</v>
      </c>
      <c r="B994" s="901">
        <v>44653</v>
      </c>
      <c r="C994" s="216" t="s">
        <v>4807</v>
      </c>
      <c r="D994" s="24" t="s">
        <v>2907</v>
      </c>
      <c r="E994" s="24">
        <v>24</v>
      </c>
      <c r="F994" s="24"/>
      <c r="G994" s="3" t="s">
        <v>516</v>
      </c>
      <c r="H994" s="3">
        <v>28</v>
      </c>
      <c r="I994" s="122"/>
      <c r="J994" s="3">
        <f t="shared" si="22"/>
        <v>52</v>
      </c>
      <c r="K994" s="211"/>
    </row>
    <row r="995" spans="1:11" s="212" customFormat="1" ht="15" customHeight="1" x14ac:dyDescent="0.2">
      <c r="A995" s="3">
        <v>7345</v>
      </c>
      <c r="B995" s="901">
        <v>44653</v>
      </c>
      <c r="C995" s="216" t="s">
        <v>4807</v>
      </c>
      <c r="D995" s="24" t="s">
        <v>1349</v>
      </c>
      <c r="E995" s="24">
        <v>20</v>
      </c>
      <c r="F995" s="24"/>
      <c r="G995" s="3" t="s">
        <v>442</v>
      </c>
      <c r="H995" s="3">
        <v>21</v>
      </c>
      <c r="I995" s="122"/>
      <c r="J995" s="3">
        <f t="shared" si="22"/>
        <v>41</v>
      </c>
      <c r="K995" s="211"/>
    </row>
    <row r="996" spans="1:11" s="212" customFormat="1" ht="15" customHeight="1" x14ac:dyDescent="0.2">
      <c r="A996" s="3">
        <v>7344</v>
      </c>
      <c r="B996" s="901">
        <v>44653</v>
      </c>
      <c r="C996" s="216" t="s">
        <v>4807</v>
      </c>
      <c r="D996" s="3" t="s">
        <v>792</v>
      </c>
      <c r="E996" s="3">
        <v>23</v>
      </c>
      <c r="F996" s="24"/>
      <c r="G996" s="24" t="s">
        <v>1343</v>
      </c>
      <c r="H996" s="24">
        <v>17</v>
      </c>
      <c r="I996" s="122"/>
      <c r="J996" s="3">
        <f t="shared" si="22"/>
        <v>40</v>
      </c>
      <c r="K996" s="211"/>
    </row>
    <row r="997" spans="1:11" s="212" customFormat="1" ht="15" customHeight="1" x14ac:dyDescent="0.2">
      <c r="A997" s="3">
        <v>7343</v>
      </c>
      <c r="B997" s="901">
        <v>44653</v>
      </c>
      <c r="C997" s="216" t="s">
        <v>4807</v>
      </c>
      <c r="D997" s="24" t="s">
        <v>797</v>
      </c>
      <c r="E997" s="122">
        <v>0</v>
      </c>
      <c r="F997" s="24"/>
      <c r="G997" s="3" t="s">
        <v>1347</v>
      </c>
      <c r="H997" s="3">
        <v>49</v>
      </c>
      <c r="I997" s="122"/>
      <c r="J997" s="3">
        <f t="shared" si="22"/>
        <v>49</v>
      </c>
      <c r="K997" s="211"/>
    </row>
    <row r="998" spans="1:11" s="212" customFormat="1" ht="15" customHeight="1" x14ac:dyDescent="0.2">
      <c r="A998" s="3">
        <v>7342</v>
      </c>
      <c r="B998" s="902">
        <v>44598</v>
      </c>
      <c r="C998" s="903" t="s">
        <v>4567</v>
      </c>
      <c r="D998" s="24" t="s">
        <v>795</v>
      </c>
      <c r="E998" s="24">
        <v>9</v>
      </c>
      <c r="F998" s="214">
        <v>42</v>
      </c>
      <c r="G998" s="3" t="s">
        <v>439</v>
      </c>
      <c r="H998" s="3">
        <v>17</v>
      </c>
      <c r="I998" s="122" t="s">
        <v>2598</v>
      </c>
      <c r="J998" s="3">
        <f t="shared" si="22"/>
        <v>26</v>
      </c>
      <c r="K998" s="211">
        <v>43.49</v>
      </c>
    </row>
    <row r="999" spans="1:11" s="212" customFormat="1" ht="15" customHeight="1" x14ac:dyDescent="0.2">
      <c r="A999" s="3">
        <v>7341</v>
      </c>
      <c r="B999" s="901">
        <v>44591</v>
      </c>
      <c r="C999" s="215" t="s">
        <v>4566</v>
      </c>
      <c r="D999" s="24" t="s">
        <v>783</v>
      </c>
      <c r="E999" s="24">
        <v>38</v>
      </c>
      <c r="F999" s="208"/>
      <c r="G999" s="3" t="s">
        <v>256</v>
      </c>
      <c r="H999" s="3">
        <v>41</v>
      </c>
      <c r="I999" s="122" t="s">
        <v>7601</v>
      </c>
      <c r="J999" s="3">
        <f t="shared" si="22"/>
        <v>79</v>
      </c>
      <c r="K999" s="211"/>
    </row>
    <row r="1000" spans="1:11" s="212" customFormat="1" ht="15" customHeight="1" x14ac:dyDescent="0.2">
      <c r="A1000" s="3">
        <v>7340</v>
      </c>
      <c r="B1000" s="901">
        <v>44591</v>
      </c>
      <c r="C1000" s="215" t="s">
        <v>4566</v>
      </c>
      <c r="D1000" s="24" t="s">
        <v>797</v>
      </c>
      <c r="E1000" s="24">
        <v>14</v>
      </c>
      <c r="F1000" s="208"/>
      <c r="G1000" s="3" t="s">
        <v>439</v>
      </c>
      <c r="H1000" s="3">
        <v>17</v>
      </c>
      <c r="I1000" s="122"/>
      <c r="J1000" s="3">
        <f t="shared" si="22"/>
        <v>31</v>
      </c>
      <c r="K1000" s="211"/>
    </row>
    <row r="1001" spans="1:11" s="212" customFormat="1" ht="15" customHeight="1" x14ac:dyDescent="0.2">
      <c r="A1001" s="3">
        <v>7339</v>
      </c>
      <c r="B1001" s="902">
        <v>44583</v>
      </c>
      <c r="C1001" s="903" t="s">
        <v>4565</v>
      </c>
      <c r="D1001" s="24" t="s">
        <v>379</v>
      </c>
      <c r="E1001" s="24">
        <v>7</v>
      </c>
      <c r="F1001" s="208"/>
      <c r="G1001" s="3" t="s">
        <v>256</v>
      </c>
      <c r="H1001" s="3">
        <v>21</v>
      </c>
      <c r="I1001" s="122"/>
      <c r="J1001" s="3">
        <f t="shared" si="22"/>
        <v>28</v>
      </c>
      <c r="K1001" s="211"/>
    </row>
    <row r="1002" spans="1:11" s="212" customFormat="1" ht="15" customHeight="1" x14ac:dyDescent="0.2">
      <c r="A1002" s="3">
        <v>7338</v>
      </c>
      <c r="B1002" s="902">
        <v>44583</v>
      </c>
      <c r="C1002" s="903" t="s">
        <v>4565</v>
      </c>
      <c r="D1002" s="24" t="s">
        <v>792</v>
      </c>
      <c r="E1002" s="24">
        <v>21</v>
      </c>
      <c r="F1002" s="208"/>
      <c r="G1002" s="3" t="s">
        <v>409</v>
      </c>
      <c r="H1002" s="3">
        <v>28</v>
      </c>
      <c r="I1002" s="122"/>
      <c r="J1002" s="3">
        <f t="shared" si="22"/>
        <v>49</v>
      </c>
      <c r="K1002" s="211"/>
    </row>
    <row r="1003" spans="1:11" s="212" customFormat="1" ht="15" customHeight="1" x14ac:dyDescent="0.2">
      <c r="A1003" s="3">
        <v>7337</v>
      </c>
      <c r="B1003" s="902">
        <v>44583</v>
      </c>
      <c r="C1003" s="903" t="s">
        <v>4565</v>
      </c>
      <c r="D1003" s="24" t="s">
        <v>1343</v>
      </c>
      <c r="E1003" s="24">
        <v>14</v>
      </c>
      <c r="F1003" s="208"/>
      <c r="G1003" s="3" t="s">
        <v>749</v>
      </c>
      <c r="H1003" s="3">
        <v>52</v>
      </c>
      <c r="I1003" s="122" t="s">
        <v>3127</v>
      </c>
      <c r="J1003" s="3">
        <f t="shared" si="22"/>
        <v>66</v>
      </c>
      <c r="K1003" s="211"/>
    </row>
    <row r="1004" spans="1:11" s="212" customFormat="1" ht="15" customHeight="1" x14ac:dyDescent="0.2">
      <c r="A1004" s="3">
        <v>7336</v>
      </c>
      <c r="B1004" s="902">
        <v>44583</v>
      </c>
      <c r="C1004" s="903" t="s">
        <v>4565</v>
      </c>
      <c r="D1004" s="24" t="s">
        <v>442</v>
      </c>
      <c r="E1004" s="24">
        <v>14</v>
      </c>
      <c r="F1004" s="208"/>
      <c r="G1004" s="3" t="s">
        <v>439</v>
      </c>
      <c r="H1004" s="3">
        <v>17</v>
      </c>
      <c r="I1004" s="122"/>
      <c r="J1004" s="3">
        <f t="shared" si="22"/>
        <v>31</v>
      </c>
      <c r="K1004" s="211"/>
    </row>
    <row r="1005" spans="1:11" s="212" customFormat="1" ht="15" customHeight="1" x14ac:dyDescent="0.2">
      <c r="A1005" s="3">
        <v>7335</v>
      </c>
      <c r="B1005" s="901">
        <v>44577</v>
      </c>
      <c r="C1005" s="215" t="s">
        <v>4564</v>
      </c>
      <c r="D1005" s="24" t="s">
        <v>1351</v>
      </c>
      <c r="E1005" s="24">
        <v>17</v>
      </c>
      <c r="F1005" s="24"/>
      <c r="G1005" s="3" t="s">
        <v>516</v>
      </c>
      <c r="H1005" s="3">
        <v>20</v>
      </c>
      <c r="I1005" s="122"/>
      <c r="J1005" s="3">
        <f t="shared" si="22"/>
        <v>37</v>
      </c>
      <c r="K1005" s="211"/>
    </row>
    <row r="1006" spans="1:11" s="212" customFormat="1" ht="15" customHeight="1" x14ac:dyDescent="0.2">
      <c r="A1006" s="3">
        <v>7334</v>
      </c>
      <c r="B1006" s="901">
        <v>44577</v>
      </c>
      <c r="C1006" s="215" t="s">
        <v>4564</v>
      </c>
      <c r="D1006" s="24" t="s">
        <v>789</v>
      </c>
      <c r="E1006" s="24">
        <v>7</v>
      </c>
      <c r="F1006" s="24"/>
      <c r="G1006" s="3" t="s">
        <v>749</v>
      </c>
      <c r="H1006" s="3">
        <v>33</v>
      </c>
      <c r="I1006" s="122"/>
      <c r="J1006" s="3">
        <f t="shared" si="22"/>
        <v>40</v>
      </c>
      <c r="K1006" s="211"/>
    </row>
    <row r="1007" spans="1:11" s="212" customFormat="1" ht="15" customHeight="1" x14ac:dyDescent="0.2">
      <c r="A1007" s="3">
        <v>7333</v>
      </c>
      <c r="B1007" s="901">
        <v>44577</v>
      </c>
      <c r="C1007" s="215" t="s">
        <v>4564</v>
      </c>
      <c r="D1007" s="24" t="s">
        <v>379</v>
      </c>
      <c r="E1007" s="24">
        <v>16</v>
      </c>
      <c r="F1007" s="24"/>
      <c r="G1007" s="3" t="s">
        <v>1343</v>
      </c>
      <c r="H1007" s="3">
        <v>27</v>
      </c>
      <c r="I1007" s="122"/>
      <c r="J1007" s="3">
        <f t="shared" si="22"/>
        <v>43</v>
      </c>
      <c r="K1007" s="211"/>
    </row>
    <row r="1008" spans="1:11" s="212" customFormat="1" ht="15" customHeight="1" x14ac:dyDescent="0.2">
      <c r="A1008" s="3">
        <v>7332</v>
      </c>
      <c r="B1008" s="901">
        <v>44577</v>
      </c>
      <c r="C1008" s="215" t="s">
        <v>4564</v>
      </c>
      <c r="D1008" s="24" t="s">
        <v>794</v>
      </c>
      <c r="E1008" s="24">
        <v>11</v>
      </c>
      <c r="F1008" s="24"/>
      <c r="G1008" s="3" t="s">
        <v>392</v>
      </c>
      <c r="H1008" s="3">
        <v>17</v>
      </c>
      <c r="I1008" s="122"/>
      <c r="J1008" s="3">
        <f t="shared" si="22"/>
        <v>28</v>
      </c>
      <c r="K1008" s="211"/>
    </row>
    <row r="1009" spans="1:11" s="212" customFormat="1" ht="15" customHeight="1" x14ac:dyDescent="0.2">
      <c r="A1009" s="3">
        <v>7331</v>
      </c>
      <c r="B1009" s="901">
        <v>44577</v>
      </c>
      <c r="C1009" s="215" t="s">
        <v>4564</v>
      </c>
      <c r="D1009" s="24" t="s">
        <v>441</v>
      </c>
      <c r="E1009" s="24">
        <v>21</v>
      </c>
      <c r="F1009" s="24"/>
      <c r="G1009" s="3" t="s">
        <v>256</v>
      </c>
      <c r="H1009" s="3">
        <v>28</v>
      </c>
      <c r="I1009" s="122"/>
      <c r="J1009" s="3">
        <f t="shared" si="22"/>
        <v>49</v>
      </c>
      <c r="K1009" s="211"/>
    </row>
    <row r="1010" spans="1:11" s="212" customFormat="1" ht="15" customHeight="1" x14ac:dyDescent="0.2">
      <c r="A1010" s="3">
        <v>7330</v>
      </c>
      <c r="B1010" s="901">
        <v>44577</v>
      </c>
      <c r="C1010" s="215" t="s">
        <v>4564</v>
      </c>
      <c r="D1010" s="3" t="s">
        <v>792</v>
      </c>
      <c r="E1010" s="3">
        <v>28</v>
      </c>
      <c r="F1010" s="24"/>
      <c r="G1010" s="24" t="s">
        <v>1349</v>
      </c>
      <c r="H1010" s="24">
        <v>10</v>
      </c>
      <c r="I1010" s="122"/>
      <c r="J1010" s="3">
        <f t="shared" si="22"/>
        <v>38</v>
      </c>
      <c r="K1010" s="211"/>
    </row>
    <row r="1011" spans="1:11" s="212" customFormat="1" ht="15" customHeight="1" x14ac:dyDescent="0.2">
      <c r="A1011" s="3">
        <v>7329</v>
      </c>
      <c r="B1011" s="901">
        <v>44577</v>
      </c>
      <c r="C1011" s="215" t="s">
        <v>4564</v>
      </c>
      <c r="D1011" s="24" t="s">
        <v>2907</v>
      </c>
      <c r="E1011" s="24">
        <v>14</v>
      </c>
      <c r="F1011" s="24"/>
      <c r="G1011" s="3" t="s">
        <v>409</v>
      </c>
      <c r="H1011" s="3">
        <v>31</v>
      </c>
      <c r="I1011" s="122"/>
      <c r="J1011" s="3">
        <f t="shared" si="22"/>
        <v>45</v>
      </c>
      <c r="K1011" s="211"/>
    </row>
    <row r="1012" spans="1:11" s="212" customFormat="1" ht="15" customHeight="1" x14ac:dyDescent="0.2">
      <c r="A1012" s="3">
        <v>7328</v>
      </c>
      <c r="B1012" s="901">
        <v>44577</v>
      </c>
      <c r="C1012" s="215" t="s">
        <v>4564</v>
      </c>
      <c r="D1012" s="24" t="s">
        <v>442</v>
      </c>
      <c r="E1012" s="24">
        <v>7</v>
      </c>
      <c r="F1012" s="24"/>
      <c r="G1012" s="3" t="s">
        <v>1347</v>
      </c>
      <c r="H1012" s="3">
        <v>20</v>
      </c>
      <c r="I1012" s="122"/>
      <c r="J1012" s="3">
        <f t="shared" si="22"/>
        <v>27</v>
      </c>
      <c r="K1012" s="211"/>
    </row>
    <row r="1013" spans="1:11" s="212" customFormat="1" ht="15" customHeight="1" x14ac:dyDescent="0.2">
      <c r="A1013" s="3">
        <v>7327</v>
      </c>
      <c r="B1013" s="901">
        <v>44577</v>
      </c>
      <c r="C1013" s="215" t="s">
        <v>4564</v>
      </c>
      <c r="D1013" s="24" t="s">
        <v>796</v>
      </c>
      <c r="E1013" s="24">
        <v>14</v>
      </c>
      <c r="F1013" s="24"/>
      <c r="G1013" s="3" t="s">
        <v>439</v>
      </c>
      <c r="H1013" s="3">
        <v>42</v>
      </c>
      <c r="I1013" s="122" t="s">
        <v>2598</v>
      </c>
      <c r="J1013" s="3">
        <f t="shared" si="22"/>
        <v>56</v>
      </c>
      <c r="K1013" s="211"/>
    </row>
    <row r="1014" spans="1:11" s="212" customFormat="1" ht="15" customHeight="1" x14ac:dyDescent="0.2">
      <c r="A1014" s="3">
        <v>7326</v>
      </c>
      <c r="B1014" s="902">
        <v>44570</v>
      </c>
      <c r="C1014" s="903" t="s">
        <v>4563</v>
      </c>
      <c r="D1014" s="3" t="s">
        <v>1351</v>
      </c>
      <c r="E1014" s="3">
        <v>24</v>
      </c>
      <c r="F1014" s="24"/>
      <c r="G1014" s="24" t="s">
        <v>400</v>
      </c>
      <c r="H1014" s="24">
        <v>14</v>
      </c>
      <c r="I1014" s="122"/>
      <c r="J1014" s="3">
        <f t="shared" si="22"/>
        <v>38</v>
      </c>
      <c r="K1014" s="211"/>
    </row>
    <row r="1015" spans="1:11" s="212" customFormat="1" ht="15" customHeight="1" x14ac:dyDescent="0.2">
      <c r="A1015" s="3">
        <v>7325</v>
      </c>
      <c r="B1015" s="902">
        <v>44570</v>
      </c>
      <c r="C1015" s="903" t="s">
        <v>4563</v>
      </c>
      <c r="D1015" s="3" t="s">
        <v>793</v>
      </c>
      <c r="E1015" s="3">
        <v>26</v>
      </c>
      <c r="F1015" s="24"/>
      <c r="G1015" s="24" t="s">
        <v>379</v>
      </c>
      <c r="H1015" s="24">
        <v>21</v>
      </c>
      <c r="I1015" s="122"/>
      <c r="J1015" s="3">
        <f t="shared" si="22"/>
        <v>47</v>
      </c>
      <c r="K1015" s="211"/>
    </row>
    <row r="1016" spans="1:11" s="212" customFormat="1" ht="15" customHeight="1" x14ac:dyDescent="0.2">
      <c r="A1016" s="3">
        <v>7324</v>
      </c>
      <c r="B1016" s="902">
        <v>44570</v>
      </c>
      <c r="C1016" s="903" t="s">
        <v>4563</v>
      </c>
      <c r="D1016" s="3" t="s">
        <v>783</v>
      </c>
      <c r="E1016" s="3">
        <v>33</v>
      </c>
      <c r="F1016" s="24"/>
      <c r="G1016" s="24" t="s">
        <v>1343</v>
      </c>
      <c r="H1016" s="24">
        <v>21</v>
      </c>
      <c r="I1016" s="122"/>
      <c r="J1016" s="3">
        <f t="shared" si="22"/>
        <v>54</v>
      </c>
      <c r="K1016" s="211"/>
    </row>
    <row r="1017" spans="1:11" s="212" customFormat="1" ht="15" customHeight="1" x14ac:dyDescent="0.2">
      <c r="A1017" s="3">
        <v>7323</v>
      </c>
      <c r="B1017" s="902">
        <v>44570</v>
      </c>
      <c r="C1017" s="903" t="s">
        <v>4563</v>
      </c>
      <c r="D1017" s="24" t="s">
        <v>794</v>
      </c>
      <c r="E1017" s="24">
        <v>14</v>
      </c>
      <c r="F1017" s="24"/>
      <c r="G1017" s="3" t="s">
        <v>442</v>
      </c>
      <c r="H1017" s="3">
        <v>17</v>
      </c>
      <c r="I1017" s="122"/>
      <c r="J1017" s="3">
        <f t="shared" si="22"/>
        <v>31</v>
      </c>
      <c r="K1017" s="211"/>
    </row>
    <row r="1018" spans="1:11" s="212" customFormat="1" ht="15" customHeight="1" x14ac:dyDescent="0.2">
      <c r="A1018" s="3">
        <v>7322</v>
      </c>
      <c r="B1018" s="902">
        <v>44570</v>
      </c>
      <c r="C1018" s="903" t="s">
        <v>4563</v>
      </c>
      <c r="D1018" s="24" t="s">
        <v>441</v>
      </c>
      <c r="E1018" s="24">
        <v>7</v>
      </c>
      <c r="F1018" s="24"/>
      <c r="G1018" s="3" t="s">
        <v>439</v>
      </c>
      <c r="H1018" s="3">
        <v>49</v>
      </c>
      <c r="I1018" s="122" t="s">
        <v>2598</v>
      </c>
      <c r="J1018" s="3">
        <f t="shared" si="22"/>
        <v>56</v>
      </c>
      <c r="K1018" s="211"/>
    </row>
    <row r="1019" spans="1:11" s="212" customFormat="1" ht="15" customHeight="1" x14ac:dyDescent="0.2">
      <c r="A1019" s="3">
        <v>7321</v>
      </c>
      <c r="B1019" s="902">
        <v>44570</v>
      </c>
      <c r="C1019" s="903" t="s">
        <v>4563</v>
      </c>
      <c r="D1019" s="24" t="s">
        <v>795</v>
      </c>
      <c r="E1019" s="24">
        <v>20</v>
      </c>
      <c r="F1019" s="24"/>
      <c r="G1019" s="3" t="s">
        <v>121</v>
      </c>
      <c r="H1019" s="3">
        <v>30</v>
      </c>
      <c r="I1019" s="122"/>
      <c r="J1019" s="3">
        <f t="shared" si="22"/>
        <v>50</v>
      </c>
      <c r="K1019" s="211"/>
    </row>
    <row r="1020" spans="1:11" s="212" customFormat="1" ht="15" customHeight="1" x14ac:dyDescent="0.2">
      <c r="A1020" s="3">
        <v>7320</v>
      </c>
      <c r="B1020" s="902">
        <v>44570</v>
      </c>
      <c r="C1020" s="903" t="s">
        <v>4563</v>
      </c>
      <c r="D1020" s="3" t="s">
        <v>792</v>
      </c>
      <c r="E1020" s="3">
        <v>34</v>
      </c>
      <c r="F1020" s="24"/>
      <c r="G1020" s="24" t="s">
        <v>2907</v>
      </c>
      <c r="H1020" s="24">
        <v>3</v>
      </c>
      <c r="I1020" s="122"/>
      <c r="J1020" s="3">
        <f t="shared" si="22"/>
        <v>37</v>
      </c>
      <c r="K1020" s="211"/>
    </row>
    <row r="1021" spans="1:11" s="212" customFormat="1" ht="15" customHeight="1" x14ac:dyDescent="0.2">
      <c r="A1021" s="3">
        <v>7319</v>
      </c>
      <c r="B1021" s="902">
        <v>44570</v>
      </c>
      <c r="C1021" s="903" t="s">
        <v>4563</v>
      </c>
      <c r="D1021" s="24" t="s">
        <v>1349</v>
      </c>
      <c r="E1021" s="24">
        <v>28</v>
      </c>
      <c r="F1021" s="24"/>
      <c r="G1021" s="3" t="s">
        <v>1347</v>
      </c>
      <c r="H1021" s="3">
        <v>31</v>
      </c>
      <c r="I1021" s="122"/>
      <c r="J1021" s="3">
        <f t="shared" si="22"/>
        <v>59</v>
      </c>
      <c r="K1021" s="211"/>
    </row>
    <row r="1022" spans="1:11" s="212" customFormat="1" ht="15" customHeight="1" x14ac:dyDescent="0.2">
      <c r="A1022" s="3">
        <v>7318</v>
      </c>
      <c r="B1022" s="902">
        <v>44570</v>
      </c>
      <c r="C1022" s="903" t="s">
        <v>4563</v>
      </c>
      <c r="D1022" s="3" t="s">
        <v>797</v>
      </c>
      <c r="E1022" s="3">
        <v>20</v>
      </c>
      <c r="F1022" s="24"/>
      <c r="G1022" s="24" t="s">
        <v>516</v>
      </c>
      <c r="H1022" s="24">
        <v>10</v>
      </c>
      <c r="I1022" s="122"/>
      <c r="J1022" s="3">
        <f t="shared" si="22"/>
        <v>30</v>
      </c>
      <c r="K1022" s="211"/>
    </row>
    <row r="1023" spans="1:11" s="212" customFormat="1" ht="15" customHeight="1" x14ac:dyDescent="0.2">
      <c r="A1023" s="3">
        <v>7317</v>
      </c>
      <c r="B1023" s="901">
        <v>44563</v>
      </c>
      <c r="C1023" s="215" t="s">
        <v>4562</v>
      </c>
      <c r="D1023" s="24" t="s">
        <v>793</v>
      </c>
      <c r="E1023" s="24">
        <v>17</v>
      </c>
      <c r="F1023" s="24"/>
      <c r="G1023" s="3" t="s">
        <v>1351</v>
      </c>
      <c r="H1023" s="3">
        <v>24</v>
      </c>
      <c r="I1023" s="122"/>
      <c r="J1023" s="3">
        <f t="shared" si="22"/>
        <v>41</v>
      </c>
      <c r="K1023" s="211"/>
    </row>
    <row r="1024" spans="1:11" s="212" customFormat="1" ht="15" customHeight="1" x14ac:dyDescent="0.2">
      <c r="A1024" s="3">
        <v>7316</v>
      </c>
      <c r="B1024" s="901">
        <v>44563</v>
      </c>
      <c r="C1024" s="215" t="s">
        <v>4562</v>
      </c>
      <c r="D1024" s="24" t="s">
        <v>789</v>
      </c>
      <c r="E1024" s="24">
        <v>21</v>
      </c>
      <c r="F1024" s="24"/>
      <c r="G1024" s="3" t="s">
        <v>1343</v>
      </c>
      <c r="H1024" s="3">
        <v>36</v>
      </c>
      <c r="I1024" s="122"/>
      <c r="J1024" s="3">
        <f t="shared" si="22"/>
        <v>57</v>
      </c>
      <c r="K1024" s="211"/>
    </row>
    <row r="1025" spans="1:11" s="212" customFormat="1" ht="15" customHeight="1" x14ac:dyDescent="0.2">
      <c r="A1025" s="3">
        <v>7315</v>
      </c>
      <c r="B1025" s="901">
        <v>44563</v>
      </c>
      <c r="C1025" s="215" t="s">
        <v>4562</v>
      </c>
      <c r="D1025" s="3" t="s">
        <v>783</v>
      </c>
      <c r="E1025" s="3">
        <v>31</v>
      </c>
      <c r="F1025" s="24"/>
      <c r="G1025" s="24" t="s">
        <v>409</v>
      </c>
      <c r="H1025" s="24">
        <v>20</v>
      </c>
      <c r="I1025" s="122"/>
      <c r="J1025" s="3">
        <f t="shared" si="22"/>
        <v>51</v>
      </c>
      <c r="K1025" s="211"/>
    </row>
    <row r="1026" spans="1:11" s="212" customFormat="1" ht="15" customHeight="1" x14ac:dyDescent="0.2">
      <c r="A1026" s="3">
        <v>7314</v>
      </c>
      <c r="B1026" s="901">
        <v>44563</v>
      </c>
      <c r="C1026" s="215" t="s">
        <v>4562</v>
      </c>
      <c r="D1026" s="24" t="s">
        <v>379</v>
      </c>
      <c r="E1026" s="24">
        <v>16</v>
      </c>
      <c r="F1026" s="24"/>
      <c r="G1026" s="3" t="s">
        <v>256</v>
      </c>
      <c r="H1026" s="3">
        <v>23</v>
      </c>
      <c r="I1026" s="122"/>
      <c r="J1026" s="3">
        <f t="shared" si="22"/>
        <v>39</v>
      </c>
      <c r="K1026" s="211"/>
    </row>
    <row r="1027" spans="1:11" s="212" customFormat="1" ht="15" customHeight="1" x14ac:dyDescent="0.2">
      <c r="A1027" s="3">
        <v>7313</v>
      </c>
      <c r="B1027" s="901">
        <v>44563</v>
      </c>
      <c r="C1027" s="215" t="s">
        <v>4562</v>
      </c>
      <c r="D1027" s="3" t="s">
        <v>794</v>
      </c>
      <c r="E1027" s="3">
        <v>15</v>
      </c>
      <c r="F1027" s="24"/>
      <c r="G1027" s="24" t="s">
        <v>441</v>
      </c>
      <c r="H1027" s="24">
        <v>12</v>
      </c>
      <c r="I1027" s="122"/>
      <c r="J1027" s="3">
        <f t="shared" si="22"/>
        <v>27</v>
      </c>
      <c r="K1027" s="211"/>
    </row>
    <row r="1028" spans="1:11" s="212" customFormat="1" ht="15" customHeight="1" x14ac:dyDescent="0.2">
      <c r="A1028" s="3">
        <v>7312</v>
      </c>
      <c r="B1028" s="901">
        <v>44563</v>
      </c>
      <c r="C1028" s="215" t="s">
        <v>4562</v>
      </c>
      <c r="D1028" s="24" t="s">
        <v>166</v>
      </c>
      <c r="E1028" s="24">
        <v>20</v>
      </c>
      <c r="F1028" s="24"/>
      <c r="G1028" s="3" t="s">
        <v>1347</v>
      </c>
      <c r="H1028" s="3">
        <v>21</v>
      </c>
      <c r="I1028" s="122"/>
      <c r="J1028" s="3">
        <f t="shared" si="22"/>
        <v>41</v>
      </c>
      <c r="K1028" s="211"/>
    </row>
    <row r="1029" spans="1:11" s="212" customFormat="1" ht="15" customHeight="1" x14ac:dyDescent="0.2">
      <c r="A1029" s="3">
        <v>7311</v>
      </c>
      <c r="B1029" s="901">
        <v>44563</v>
      </c>
      <c r="C1029" s="215" t="s">
        <v>4562</v>
      </c>
      <c r="D1029" s="3" t="s">
        <v>1349</v>
      </c>
      <c r="E1029" s="3">
        <v>31</v>
      </c>
      <c r="F1029" s="24"/>
      <c r="G1029" s="24" t="s">
        <v>139</v>
      </c>
      <c r="H1029" s="24">
        <v>21</v>
      </c>
      <c r="I1029" s="122" t="s">
        <v>3890</v>
      </c>
      <c r="J1029" s="3">
        <f t="shared" si="22"/>
        <v>52</v>
      </c>
      <c r="K1029" s="211"/>
    </row>
    <row r="1030" spans="1:11" s="212" customFormat="1" ht="15" customHeight="1" x14ac:dyDescent="0.2">
      <c r="A1030" s="3">
        <v>7310</v>
      </c>
      <c r="B1030" s="901">
        <v>44563</v>
      </c>
      <c r="C1030" s="215" t="s">
        <v>4562</v>
      </c>
      <c r="D1030" s="24" t="s">
        <v>442</v>
      </c>
      <c r="E1030" s="24">
        <v>10</v>
      </c>
      <c r="F1030" s="24"/>
      <c r="G1030" s="3" t="s">
        <v>121</v>
      </c>
      <c r="H1030" s="3">
        <v>23</v>
      </c>
      <c r="I1030" s="122"/>
      <c r="J1030" s="3">
        <f t="shared" si="22"/>
        <v>33</v>
      </c>
      <c r="K1030" s="211"/>
    </row>
    <row r="1031" spans="1:11" s="212" customFormat="1" ht="15" customHeight="1" x14ac:dyDescent="0.2">
      <c r="A1031" s="3">
        <v>7309</v>
      </c>
      <c r="B1031" s="901">
        <v>44563</v>
      </c>
      <c r="C1031" s="215" t="s">
        <v>4562</v>
      </c>
      <c r="D1031" s="3" t="s">
        <v>786</v>
      </c>
      <c r="E1031" s="3">
        <v>36</v>
      </c>
      <c r="F1031" s="24"/>
      <c r="G1031" s="24" t="s">
        <v>2907</v>
      </c>
      <c r="H1031" s="24">
        <v>18</v>
      </c>
      <c r="I1031" s="122"/>
      <c r="J1031" s="3">
        <f t="shared" si="22"/>
        <v>54</v>
      </c>
      <c r="K1031" s="211"/>
    </row>
    <row r="1032" spans="1:11" s="212" customFormat="1" ht="15" customHeight="1" x14ac:dyDescent="0.2">
      <c r="A1032" s="3">
        <v>7308</v>
      </c>
      <c r="B1032" s="902">
        <v>44556</v>
      </c>
      <c r="C1032" s="903" t="s">
        <v>4560</v>
      </c>
      <c r="D1032" s="3" t="s">
        <v>1343</v>
      </c>
      <c r="E1032" s="3">
        <v>28</v>
      </c>
      <c r="F1032" s="24"/>
      <c r="G1032" s="24" t="s">
        <v>392</v>
      </c>
      <c r="H1032" s="24">
        <v>25</v>
      </c>
      <c r="I1032" s="122"/>
      <c r="J1032" s="3">
        <f t="shared" si="22"/>
        <v>53</v>
      </c>
      <c r="K1032" s="211"/>
    </row>
    <row r="1033" spans="1:11" s="212" customFormat="1" ht="15" customHeight="1" x14ac:dyDescent="0.2">
      <c r="A1033" s="3">
        <v>7307</v>
      </c>
      <c r="B1033" s="902">
        <v>44556</v>
      </c>
      <c r="C1033" s="903" t="s">
        <v>4560</v>
      </c>
      <c r="D1033" s="3" t="s">
        <v>789</v>
      </c>
      <c r="E1033" s="3">
        <v>30</v>
      </c>
      <c r="F1033" s="24"/>
      <c r="G1033" s="24" t="s">
        <v>2907</v>
      </c>
      <c r="H1033" s="24">
        <v>3</v>
      </c>
      <c r="I1033" s="122"/>
      <c r="J1033" s="3">
        <f t="shared" si="22"/>
        <v>33</v>
      </c>
      <c r="K1033" s="211"/>
    </row>
    <row r="1034" spans="1:11" s="212" customFormat="1" ht="15" customHeight="1" x14ac:dyDescent="0.2">
      <c r="A1034" s="3">
        <v>7306</v>
      </c>
      <c r="B1034" s="902">
        <v>44556</v>
      </c>
      <c r="C1034" s="903" t="s">
        <v>4560</v>
      </c>
      <c r="D1034" s="3" t="s">
        <v>783</v>
      </c>
      <c r="E1034" s="3">
        <v>21</v>
      </c>
      <c r="F1034" s="24"/>
      <c r="G1034" s="24" t="s">
        <v>1351</v>
      </c>
      <c r="H1034" s="24">
        <v>18</v>
      </c>
      <c r="I1034" s="122"/>
      <c r="J1034" s="3">
        <f t="shared" si="22"/>
        <v>39</v>
      </c>
      <c r="K1034" s="211"/>
    </row>
    <row r="1035" spans="1:11" s="212" customFormat="1" ht="15" customHeight="1" x14ac:dyDescent="0.2">
      <c r="A1035" s="3">
        <v>7305</v>
      </c>
      <c r="B1035" s="902">
        <v>44556</v>
      </c>
      <c r="C1035" s="903" t="s">
        <v>4560</v>
      </c>
      <c r="D1035" s="24" t="s">
        <v>441</v>
      </c>
      <c r="E1035" s="24">
        <v>13</v>
      </c>
      <c r="F1035" s="24"/>
      <c r="G1035" s="3" t="s">
        <v>379</v>
      </c>
      <c r="H1035" s="3">
        <v>27</v>
      </c>
      <c r="I1035" s="122"/>
      <c r="J1035" s="3">
        <f t="shared" si="22"/>
        <v>40</v>
      </c>
      <c r="K1035" s="211"/>
    </row>
    <row r="1036" spans="1:11" s="212" customFormat="1" ht="15" customHeight="1" x14ac:dyDescent="0.2">
      <c r="A1036" s="3">
        <v>7304</v>
      </c>
      <c r="B1036" s="902">
        <v>44556</v>
      </c>
      <c r="C1036" s="903" t="s">
        <v>4560</v>
      </c>
      <c r="D1036" s="3" t="s">
        <v>792</v>
      </c>
      <c r="E1036" s="3">
        <v>14</v>
      </c>
      <c r="F1036" s="24"/>
      <c r="G1036" s="24" t="s">
        <v>516</v>
      </c>
      <c r="H1036" s="24">
        <v>10</v>
      </c>
      <c r="I1036" s="122"/>
      <c r="J1036" s="3">
        <f t="shared" si="22"/>
        <v>24</v>
      </c>
      <c r="K1036" s="211"/>
    </row>
    <row r="1037" spans="1:11" s="212" customFormat="1" ht="15" customHeight="1" x14ac:dyDescent="0.2">
      <c r="A1037" s="3">
        <v>7303</v>
      </c>
      <c r="B1037" s="902">
        <v>44556</v>
      </c>
      <c r="C1037" s="903" t="s">
        <v>4560</v>
      </c>
      <c r="D1037" s="3" t="s">
        <v>442</v>
      </c>
      <c r="E1037" s="3">
        <v>17</v>
      </c>
      <c r="F1037" s="24"/>
      <c r="G1037" s="24" t="s">
        <v>409</v>
      </c>
      <c r="H1037" s="24">
        <v>14</v>
      </c>
      <c r="I1037" s="122"/>
      <c r="J1037" s="3">
        <f t="shared" si="22"/>
        <v>31</v>
      </c>
      <c r="K1037" s="211"/>
    </row>
    <row r="1038" spans="1:11" s="212" customFormat="1" ht="15" customHeight="1" x14ac:dyDescent="0.2">
      <c r="A1038" s="3">
        <v>7302</v>
      </c>
      <c r="B1038" s="902">
        <v>44556</v>
      </c>
      <c r="C1038" s="903" t="s">
        <v>4560</v>
      </c>
      <c r="D1038" s="24" t="s">
        <v>1347</v>
      </c>
      <c r="E1038" s="24">
        <v>14</v>
      </c>
      <c r="F1038" s="24"/>
      <c r="G1038" s="3" t="s">
        <v>256</v>
      </c>
      <c r="H1038" s="3">
        <v>18</v>
      </c>
      <c r="I1038" s="122"/>
      <c r="J1038" s="3">
        <f t="shared" si="22"/>
        <v>32</v>
      </c>
      <c r="K1038" s="211"/>
    </row>
    <row r="1039" spans="1:11" s="212" customFormat="1" ht="15" customHeight="1" x14ac:dyDescent="0.2">
      <c r="A1039" s="3">
        <v>7301</v>
      </c>
      <c r="B1039" s="902">
        <v>44556</v>
      </c>
      <c r="C1039" s="903" t="s">
        <v>4560</v>
      </c>
      <c r="D1039" s="24" t="s">
        <v>796</v>
      </c>
      <c r="E1039" s="24">
        <v>13</v>
      </c>
      <c r="F1039" s="24"/>
      <c r="G1039" s="3" t="s">
        <v>1349</v>
      </c>
      <c r="H1039" s="3">
        <v>37</v>
      </c>
      <c r="I1039" s="122"/>
      <c r="J1039" s="3">
        <f t="shared" si="22"/>
        <v>50</v>
      </c>
      <c r="K1039" s="211"/>
    </row>
    <row r="1040" spans="1:11" s="212" customFormat="1" ht="15" customHeight="1" x14ac:dyDescent="0.2">
      <c r="A1040" s="3">
        <v>7300</v>
      </c>
      <c r="B1040" s="902">
        <v>44556</v>
      </c>
      <c r="C1040" s="903" t="s">
        <v>4560</v>
      </c>
      <c r="D1040" s="3" t="s">
        <v>786</v>
      </c>
      <c r="E1040" s="3">
        <v>70</v>
      </c>
      <c r="F1040" s="24"/>
      <c r="G1040" s="24" t="s">
        <v>386</v>
      </c>
      <c r="H1040" s="24">
        <v>12</v>
      </c>
      <c r="I1040" s="122" t="s">
        <v>2598</v>
      </c>
      <c r="J1040" s="3">
        <f t="shared" si="22"/>
        <v>82</v>
      </c>
      <c r="K1040" s="211"/>
    </row>
    <row r="1041" spans="1:11" s="212" customFormat="1" ht="15" customHeight="1" x14ac:dyDescent="0.2">
      <c r="A1041" s="3">
        <v>7299</v>
      </c>
      <c r="B1041" s="901">
        <v>44549</v>
      </c>
      <c r="C1041" s="215" t="s">
        <v>4559</v>
      </c>
      <c r="D1041" s="24" t="s">
        <v>1343</v>
      </c>
      <c r="E1041" s="24">
        <v>28</v>
      </c>
      <c r="F1041" s="24"/>
      <c r="G1041" s="3" t="s">
        <v>1347</v>
      </c>
      <c r="H1041" s="3">
        <v>31</v>
      </c>
      <c r="I1041" s="122" t="s">
        <v>3632</v>
      </c>
      <c r="J1041" s="3">
        <f t="shared" si="22"/>
        <v>59</v>
      </c>
      <c r="K1041" s="211"/>
    </row>
    <row r="1042" spans="1:11" s="212" customFormat="1" ht="15" customHeight="1" x14ac:dyDescent="0.2">
      <c r="A1042" s="3">
        <v>7298</v>
      </c>
      <c r="B1042" s="901">
        <v>44549</v>
      </c>
      <c r="C1042" s="215" t="s">
        <v>4559</v>
      </c>
      <c r="D1042" s="24" t="s">
        <v>793</v>
      </c>
      <c r="E1042" s="24">
        <v>14</v>
      </c>
      <c r="F1042" s="24"/>
      <c r="G1042" s="3" t="s">
        <v>400</v>
      </c>
      <c r="H1042" s="3">
        <v>20</v>
      </c>
      <c r="I1042" s="122"/>
      <c r="J1042" s="3">
        <f t="shared" si="22"/>
        <v>34</v>
      </c>
      <c r="K1042" s="211"/>
    </row>
    <row r="1043" spans="1:11" s="212" customFormat="1" ht="15" customHeight="1" x14ac:dyDescent="0.2">
      <c r="A1043" s="3">
        <v>7297</v>
      </c>
      <c r="B1043" s="901">
        <v>44549</v>
      </c>
      <c r="C1043" s="215" t="s">
        <v>4559</v>
      </c>
      <c r="D1043" s="24" t="s">
        <v>783</v>
      </c>
      <c r="E1043" s="24">
        <v>24</v>
      </c>
      <c r="F1043" s="24" t="s">
        <v>773</v>
      </c>
      <c r="G1043" s="3" t="s">
        <v>121</v>
      </c>
      <c r="H1043" s="3">
        <v>27</v>
      </c>
      <c r="I1043" s="122"/>
      <c r="J1043" s="3">
        <f t="shared" si="22"/>
        <v>51</v>
      </c>
      <c r="K1043" s="211"/>
    </row>
    <row r="1044" spans="1:11" s="212" customFormat="1" ht="15" customHeight="1" x14ac:dyDescent="0.2">
      <c r="A1044" s="3">
        <v>7296</v>
      </c>
      <c r="B1044" s="901">
        <v>44549</v>
      </c>
      <c r="C1044" s="215" t="s">
        <v>4559</v>
      </c>
      <c r="D1044" s="24" t="s">
        <v>379</v>
      </c>
      <c r="E1044" s="24">
        <v>26</v>
      </c>
      <c r="F1044" s="24"/>
      <c r="G1044" s="3" t="s">
        <v>442</v>
      </c>
      <c r="H1044" s="3">
        <v>31</v>
      </c>
      <c r="I1044" s="122"/>
      <c r="J1044" s="3">
        <f t="shared" si="22"/>
        <v>57</v>
      </c>
      <c r="K1044" s="211"/>
    </row>
    <row r="1045" spans="1:11" s="212" customFormat="1" ht="15" customHeight="1" x14ac:dyDescent="0.2">
      <c r="A1045" s="3">
        <v>7295</v>
      </c>
      <c r="B1045" s="901">
        <v>44549</v>
      </c>
      <c r="C1045" s="215" t="s">
        <v>4559</v>
      </c>
      <c r="D1045" s="24" t="s">
        <v>794</v>
      </c>
      <c r="E1045" s="24">
        <v>16</v>
      </c>
      <c r="F1045" s="24"/>
      <c r="G1045" s="3" t="s">
        <v>139</v>
      </c>
      <c r="H1045" s="3">
        <v>20</v>
      </c>
      <c r="I1045" s="122"/>
      <c r="J1045" s="3">
        <f t="shared" si="22"/>
        <v>36</v>
      </c>
      <c r="K1045" s="211"/>
    </row>
    <row r="1046" spans="1:11" s="212" customFormat="1" ht="15" customHeight="1" x14ac:dyDescent="0.2">
      <c r="A1046" s="3">
        <v>7294</v>
      </c>
      <c r="B1046" s="901">
        <v>44549</v>
      </c>
      <c r="C1046" s="215" t="s">
        <v>4559</v>
      </c>
      <c r="D1046" s="24" t="s">
        <v>441</v>
      </c>
      <c r="E1046" s="24">
        <v>10</v>
      </c>
      <c r="F1046" s="24"/>
      <c r="G1046" s="3" t="s">
        <v>409</v>
      </c>
      <c r="H1046" s="3">
        <v>28</v>
      </c>
      <c r="I1046" s="122"/>
      <c r="J1046" s="3">
        <f t="shared" si="22"/>
        <v>38</v>
      </c>
      <c r="K1046" s="211"/>
    </row>
    <row r="1047" spans="1:11" s="212" customFormat="1" ht="15" customHeight="1" x14ac:dyDescent="0.2">
      <c r="A1047" s="3">
        <v>7293</v>
      </c>
      <c r="B1047" s="901">
        <v>44549</v>
      </c>
      <c r="C1047" s="215" t="s">
        <v>4559</v>
      </c>
      <c r="D1047" s="3" t="s">
        <v>795</v>
      </c>
      <c r="E1047" s="3">
        <v>21</v>
      </c>
      <c r="F1047" s="24"/>
      <c r="G1047" s="24" t="s">
        <v>1351</v>
      </c>
      <c r="H1047" s="24">
        <v>17</v>
      </c>
      <c r="I1047" s="122"/>
      <c r="J1047" s="3">
        <f t="shared" si="22"/>
        <v>38</v>
      </c>
      <c r="K1047" s="211"/>
    </row>
    <row r="1048" spans="1:11" s="212" customFormat="1" ht="15" customHeight="1" x14ac:dyDescent="0.2">
      <c r="A1048" s="3">
        <v>7292</v>
      </c>
      <c r="B1048" s="901">
        <v>44549</v>
      </c>
      <c r="C1048" s="215" t="s">
        <v>4559</v>
      </c>
      <c r="D1048" s="24" t="s">
        <v>166</v>
      </c>
      <c r="E1048" s="24">
        <v>3</v>
      </c>
      <c r="F1048" s="24"/>
      <c r="G1048" s="3" t="s">
        <v>439</v>
      </c>
      <c r="H1048" s="3">
        <v>27</v>
      </c>
      <c r="I1048" s="122"/>
      <c r="J1048" s="3">
        <f t="shared" si="22"/>
        <v>30</v>
      </c>
      <c r="K1048" s="211"/>
    </row>
    <row r="1049" spans="1:11" s="212" customFormat="1" ht="15" customHeight="1" x14ac:dyDescent="0.2">
      <c r="A1049" s="3">
        <v>7291</v>
      </c>
      <c r="B1049" s="901">
        <v>44549</v>
      </c>
      <c r="C1049" s="215" t="s">
        <v>4559</v>
      </c>
      <c r="D1049" s="24" t="s">
        <v>2907</v>
      </c>
      <c r="E1049" s="24">
        <v>19</v>
      </c>
      <c r="F1049" s="24"/>
      <c r="G1049" s="3" t="s">
        <v>1349</v>
      </c>
      <c r="H1049" s="3">
        <v>38</v>
      </c>
      <c r="I1049" s="122"/>
      <c r="J1049" s="3">
        <f t="shared" si="22"/>
        <v>57</v>
      </c>
      <c r="K1049" s="211"/>
    </row>
    <row r="1050" spans="1:11" s="212" customFormat="1" ht="15" customHeight="1" x14ac:dyDescent="0.2">
      <c r="A1050" s="3">
        <v>7290</v>
      </c>
      <c r="B1050" s="902">
        <v>44542</v>
      </c>
      <c r="C1050" s="903" t="s">
        <v>4557</v>
      </c>
      <c r="D1050" s="3" t="s">
        <v>1351</v>
      </c>
      <c r="E1050" s="3">
        <v>24</v>
      </c>
      <c r="F1050" s="24"/>
      <c r="G1050" s="24" t="s">
        <v>441</v>
      </c>
      <c r="H1050" s="24">
        <v>17</v>
      </c>
      <c r="I1050" s="122"/>
      <c r="J1050" s="3">
        <f t="shared" si="22"/>
        <v>41</v>
      </c>
      <c r="K1050" s="211"/>
    </row>
    <row r="1051" spans="1:11" s="212" customFormat="1" ht="15" customHeight="1" x14ac:dyDescent="0.2">
      <c r="A1051" s="3">
        <v>7289</v>
      </c>
      <c r="B1051" s="902">
        <v>44542</v>
      </c>
      <c r="C1051" s="903" t="s">
        <v>4557</v>
      </c>
      <c r="D1051" s="3" t="s">
        <v>789</v>
      </c>
      <c r="E1051" s="3">
        <v>20</v>
      </c>
      <c r="F1051" s="24" t="s">
        <v>773</v>
      </c>
      <c r="G1051" s="24" t="s">
        <v>439</v>
      </c>
      <c r="H1051" s="24">
        <v>17</v>
      </c>
      <c r="I1051" s="122"/>
      <c r="J1051" s="3">
        <f t="shared" si="22"/>
        <v>37</v>
      </c>
      <c r="K1051" s="211"/>
    </row>
    <row r="1052" spans="1:11" s="212" customFormat="1" ht="15" customHeight="1" x14ac:dyDescent="0.2">
      <c r="A1052" s="3">
        <v>7288</v>
      </c>
      <c r="B1052" s="902">
        <v>44542</v>
      </c>
      <c r="C1052" s="903" t="s">
        <v>4557</v>
      </c>
      <c r="D1052" s="24" t="s">
        <v>794</v>
      </c>
      <c r="E1052" s="24">
        <v>11</v>
      </c>
      <c r="F1052" s="24"/>
      <c r="G1052" s="3" t="s">
        <v>749</v>
      </c>
      <c r="H1052" s="3">
        <v>34</v>
      </c>
      <c r="I1052" s="122"/>
      <c r="J1052" s="3">
        <f t="shared" ref="J1052:J1115" si="23">E1052+H1052</f>
        <v>45</v>
      </c>
      <c r="K1052" s="211"/>
    </row>
    <row r="1053" spans="1:11" s="212" customFormat="1" ht="15" customHeight="1" x14ac:dyDescent="0.2">
      <c r="A1053" s="3">
        <v>7287</v>
      </c>
      <c r="B1053" s="902">
        <v>44542</v>
      </c>
      <c r="C1053" s="903" t="s">
        <v>4557</v>
      </c>
      <c r="D1053" s="3" t="s">
        <v>795</v>
      </c>
      <c r="E1053" s="3">
        <v>37</v>
      </c>
      <c r="F1053" s="24"/>
      <c r="G1053" s="24" t="s">
        <v>2907</v>
      </c>
      <c r="H1053" s="24">
        <v>12</v>
      </c>
      <c r="I1053" s="122"/>
      <c r="J1053" s="3">
        <f t="shared" si="23"/>
        <v>49</v>
      </c>
      <c r="K1053" s="211"/>
    </row>
    <row r="1054" spans="1:11" s="212" customFormat="1" ht="15" customHeight="1" x14ac:dyDescent="0.2">
      <c r="A1054" s="3">
        <v>7286</v>
      </c>
      <c r="B1054" s="902">
        <v>44542</v>
      </c>
      <c r="C1054" s="903" t="s">
        <v>4557</v>
      </c>
      <c r="D1054" s="24" t="s">
        <v>166</v>
      </c>
      <c r="E1054" s="24">
        <v>3</v>
      </c>
      <c r="F1054" s="24"/>
      <c r="G1054" s="3" t="s">
        <v>409</v>
      </c>
      <c r="H1054" s="3">
        <v>34</v>
      </c>
      <c r="I1054" s="122"/>
      <c r="J1054" s="3">
        <f t="shared" si="23"/>
        <v>37</v>
      </c>
      <c r="K1054" s="211"/>
    </row>
    <row r="1055" spans="1:11" s="212" customFormat="1" ht="15" customHeight="1" x14ac:dyDescent="0.2">
      <c r="A1055" s="3">
        <v>7285</v>
      </c>
      <c r="B1055" s="902">
        <v>44542</v>
      </c>
      <c r="C1055" s="903" t="s">
        <v>4557</v>
      </c>
      <c r="D1055" s="3" t="s">
        <v>792</v>
      </c>
      <c r="E1055" s="3">
        <v>33</v>
      </c>
      <c r="F1055" s="24"/>
      <c r="G1055" s="24" t="s">
        <v>1343</v>
      </c>
      <c r="H1055" s="24">
        <v>10</v>
      </c>
      <c r="I1055" s="122" t="s">
        <v>4561</v>
      </c>
      <c r="J1055" s="3">
        <f t="shared" si="23"/>
        <v>43</v>
      </c>
      <c r="K1055" s="211"/>
    </row>
    <row r="1056" spans="1:11" s="212" customFormat="1" ht="15" customHeight="1" x14ac:dyDescent="0.2">
      <c r="A1056" s="3">
        <v>7284</v>
      </c>
      <c r="B1056" s="902">
        <v>44542</v>
      </c>
      <c r="C1056" s="903" t="s">
        <v>4557</v>
      </c>
      <c r="D1056" s="3" t="s">
        <v>1349</v>
      </c>
      <c r="E1056" s="3">
        <v>34</v>
      </c>
      <c r="F1056" s="24"/>
      <c r="G1056" s="24" t="s">
        <v>379</v>
      </c>
      <c r="H1056" s="24">
        <v>30</v>
      </c>
      <c r="I1056" s="122"/>
      <c r="J1056" s="3">
        <f t="shared" si="23"/>
        <v>64</v>
      </c>
      <c r="K1056" s="211"/>
    </row>
    <row r="1057" spans="1:11" s="212" customFormat="1" ht="15" customHeight="1" x14ac:dyDescent="0.2">
      <c r="A1057" s="3">
        <v>7283</v>
      </c>
      <c r="B1057" s="902">
        <v>44542</v>
      </c>
      <c r="C1057" s="903" t="s">
        <v>4557</v>
      </c>
      <c r="D1057" s="24" t="s">
        <v>442</v>
      </c>
      <c r="E1057" s="24">
        <v>27</v>
      </c>
      <c r="F1057" s="24"/>
      <c r="G1057" s="3" t="s">
        <v>392</v>
      </c>
      <c r="H1057" s="3">
        <v>33</v>
      </c>
      <c r="I1057" s="122"/>
      <c r="J1057" s="3">
        <f t="shared" si="23"/>
        <v>60</v>
      </c>
      <c r="K1057" s="211"/>
    </row>
    <row r="1058" spans="1:11" s="212" customFormat="1" ht="15" customHeight="1" x14ac:dyDescent="0.2">
      <c r="A1058" s="3">
        <v>7282</v>
      </c>
      <c r="B1058" s="902">
        <v>44542</v>
      </c>
      <c r="C1058" s="903" t="s">
        <v>4557</v>
      </c>
      <c r="D1058" s="3" t="s">
        <v>1347</v>
      </c>
      <c r="E1058" s="3">
        <v>38</v>
      </c>
      <c r="F1058" s="24"/>
      <c r="G1058" s="24" t="s">
        <v>121</v>
      </c>
      <c r="H1058" s="24">
        <v>27</v>
      </c>
      <c r="I1058" s="122"/>
      <c r="J1058" s="3">
        <f t="shared" si="23"/>
        <v>65</v>
      </c>
      <c r="K1058" s="211"/>
    </row>
    <row r="1059" spans="1:11" s="212" customFormat="1" ht="15" customHeight="1" x14ac:dyDescent="0.2">
      <c r="A1059" s="3">
        <v>7281</v>
      </c>
      <c r="B1059" s="901">
        <v>44535</v>
      </c>
      <c r="C1059" s="215" t="s">
        <v>4515</v>
      </c>
      <c r="D1059" s="24" t="s">
        <v>1351</v>
      </c>
      <c r="E1059" s="24">
        <v>3</v>
      </c>
      <c r="F1059" s="24"/>
      <c r="G1059" s="3" t="s">
        <v>392</v>
      </c>
      <c r="H1059" s="3">
        <v>20</v>
      </c>
      <c r="I1059" s="122"/>
      <c r="J1059" s="3">
        <f t="shared" si="23"/>
        <v>23</v>
      </c>
      <c r="K1059" s="211"/>
    </row>
    <row r="1060" spans="1:11" s="212" customFormat="1" ht="15" customHeight="1" x14ac:dyDescent="0.2">
      <c r="A1060" s="3">
        <v>7280</v>
      </c>
      <c r="B1060" s="901">
        <v>44535</v>
      </c>
      <c r="C1060" s="215" t="s">
        <v>4515</v>
      </c>
      <c r="D1060" s="3" t="s">
        <v>1343</v>
      </c>
      <c r="E1060" s="3">
        <v>10</v>
      </c>
      <c r="F1060" s="24"/>
      <c r="G1060" s="24" t="s">
        <v>386</v>
      </c>
      <c r="H1060" s="24">
        <v>7</v>
      </c>
      <c r="I1060" s="122"/>
      <c r="J1060" s="3">
        <f t="shared" si="23"/>
        <v>17</v>
      </c>
      <c r="K1060" s="211"/>
    </row>
    <row r="1061" spans="1:11" s="212" customFormat="1" ht="15" customHeight="1" x14ac:dyDescent="0.2">
      <c r="A1061" s="3">
        <v>7279</v>
      </c>
      <c r="B1061" s="901">
        <v>44535</v>
      </c>
      <c r="C1061" s="215" t="s">
        <v>4515</v>
      </c>
      <c r="D1061" s="3" t="s">
        <v>379</v>
      </c>
      <c r="E1061" s="3">
        <v>20</v>
      </c>
      <c r="F1061" s="24"/>
      <c r="G1061" s="24" t="s">
        <v>400</v>
      </c>
      <c r="H1061" s="24">
        <v>17</v>
      </c>
      <c r="I1061" s="122"/>
      <c r="J1061" s="3">
        <f t="shared" si="23"/>
        <v>37</v>
      </c>
      <c r="K1061" s="211"/>
    </row>
    <row r="1062" spans="1:11" s="212" customFormat="1" ht="15" customHeight="1" x14ac:dyDescent="0.2">
      <c r="A1062" s="3">
        <v>7278</v>
      </c>
      <c r="B1062" s="901">
        <v>44535</v>
      </c>
      <c r="C1062" s="215" t="s">
        <v>4515</v>
      </c>
      <c r="D1062" s="3" t="s">
        <v>166</v>
      </c>
      <c r="E1062" s="3">
        <v>27</v>
      </c>
      <c r="F1062" s="24" t="s">
        <v>773</v>
      </c>
      <c r="G1062" s="24" t="s">
        <v>139</v>
      </c>
      <c r="H1062" s="24">
        <v>21</v>
      </c>
      <c r="I1062" s="122"/>
      <c r="J1062" s="3">
        <f t="shared" si="23"/>
        <v>48</v>
      </c>
      <c r="K1062" s="211"/>
    </row>
    <row r="1063" spans="1:11" s="212" customFormat="1" ht="15" customHeight="1" x14ac:dyDescent="0.2">
      <c r="A1063" s="3">
        <v>7277</v>
      </c>
      <c r="B1063" s="901">
        <v>44535</v>
      </c>
      <c r="C1063" s="215" t="s">
        <v>4515</v>
      </c>
      <c r="D1063" s="3" t="s">
        <v>797</v>
      </c>
      <c r="E1063" s="3">
        <v>37</v>
      </c>
      <c r="F1063" s="24"/>
      <c r="G1063" s="24" t="s">
        <v>256</v>
      </c>
      <c r="H1063" s="24">
        <v>17</v>
      </c>
      <c r="I1063" s="122" t="s">
        <v>4558</v>
      </c>
      <c r="J1063" s="3">
        <f t="shared" si="23"/>
        <v>54</v>
      </c>
      <c r="K1063" s="211"/>
    </row>
    <row r="1064" spans="1:11" s="212" customFormat="1" ht="15" customHeight="1" x14ac:dyDescent="0.2">
      <c r="A1064" s="3">
        <v>7276</v>
      </c>
      <c r="B1064" s="901">
        <v>44535</v>
      </c>
      <c r="C1064" s="215" t="s">
        <v>4515</v>
      </c>
      <c r="D1064" s="3" t="s">
        <v>442</v>
      </c>
      <c r="E1064" s="3">
        <v>29</v>
      </c>
      <c r="F1064" s="24"/>
      <c r="G1064" s="24" t="s">
        <v>1349</v>
      </c>
      <c r="H1064" s="24">
        <v>13</v>
      </c>
      <c r="I1064" s="122"/>
      <c r="J1064" s="3">
        <f t="shared" si="23"/>
        <v>42</v>
      </c>
      <c r="K1064" s="211"/>
    </row>
    <row r="1065" spans="1:11" s="212" customFormat="1" ht="15" customHeight="1" x14ac:dyDescent="0.2">
      <c r="A1065" s="3">
        <v>7275</v>
      </c>
      <c r="B1065" s="901">
        <v>44535</v>
      </c>
      <c r="C1065" s="215" t="s">
        <v>4515</v>
      </c>
      <c r="D1065" s="3" t="s">
        <v>1347</v>
      </c>
      <c r="E1065" s="3">
        <v>27</v>
      </c>
      <c r="F1065" s="24"/>
      <c r="G1065" s="24" t="s">
        <v>2907</v>
      </c>
      <c r="H1065" s="24">
        <v>10</v>
      </c>
      <c r="I1065" s="122"/>
      <c r="J1065" s="3">
        <f t="shared" si="23"/>
        <v>37</v>
      </c>
      <c r="K1065" s="211"/>
    </row>
    <row r="1066" spans="1:11" s="212" customFormat="1" ht="15" customHeight="1" x14ac:dyDescent="0.2">
      <c r="A1066" s="3">
        <v>7274</v>
      </c>
      <c r="B1066" s="901">
        <v>44535</v>
      </c>
      <c r="C1066" s="215" t="s">
        <v>4515</v>
      </c>
      <c r="D1066" s="24" t="s">
        <v>796</v>
      </c>
      <c r="E1066" s="24">
        <v>3</v>
      </c>
      <c r="F1066" s="24"/>
      <c r="G1066" s="3" t="s">
        <v>441</v>
      </c>
      <c r="H1066" s="3">
        <v>16</v>
      </c>
      <c r="I1066" s="122"/>
      <c r="J1066" s="3">
        <f t="shared" si="23"/>
        <v>19</v>
      </c>
      <c r="K1066" s="211"/>
    </row>
    <row r="1067" spans="1:11" s="212" customFormat="1" ht="15" customHeight="1" x14ac:dyDescent="0.2">
      <c r="A1067" s="3">
        <v>7273</v>
      </c>
      <c r="B1067" s="901">
        <v>44535</v>
      </c>
      <c r="C1067" s="215" t="s">
        <v>4515</v>
      </c>
      <c r="D1067" s="3" t="s">
        <v>786</v>
      </c>
      <c r="E1067" s="3">
        <v>17</v>
      </c>
      <c r="F1067" s="24"/>
      <c r="G1067" s="24" t="s">
        <v>749</v>
      </c>
      <c r="H1067" s="24">
        <v>14</v>
      </c>
      <c r="I1067" s="122"/>
      <c r="J1067" s="3">
        <f t="shared" si="23"/>
        <v>31</v>
      </c>
      <c r="K1067" s="211"/>
    </row>
    <row r="1068" spans="1:11" s="212" customFormat="1" ht="15" customHeight="1" x14ac:dyDescent="0.2">
      <c r="A1068" s="3">
        <v>7272</v>
      </c>
      <c r="B1068" s="902">
        <v>44528</v>
      </c>
      <c r="C1068" s="903" t="s">
        <v>4514</v>
      </c>
      <c r="D1068" s="24" t="s">
        <v>1351</v>
      </c>
      <c r="E1068" s="24">
        <v>20</v>
      </c>
      <c r="F1068" s="24"/>
      <c r="G1068" s="3" t="s">
        <v>1349</v>
      </c>
      <c r="H1068" s="3">
        <v>31</v>
      </c>
      <c r="I1068" s="122"/>
      <c r="J1068" s="3">
        <f t="shared" si="23"/>
        <v>51</v>
      </c>
      <c r="K1068" s="211"/>
    </row>
    <row r="1069" spans="1:11" s="212" customFormat="1" ht="15" customHeight="1" x14ac:dyDescent="0.2">
      <c r="A1069" s="3">
        <v>7271</v>
      </c>
      <c r="B1069" s="902">
        <v>44528</v>
      </c>
      <c r="C1069" s="903" t="s">
        <v>4514</v>
      </c>
      <c r="D1069" s="24" t="s">
        <v>1343</v>
      </c>
      <c r="E1069" s="24">
        <v>17</v>
      </c>
      <c r="F1069" s="24"/>
      <c r="G1069" s="3" t="s">
        <v>400</v>
      </c>
      <c r="H1069" s="3">
        <v>24</v>
      </c>
      <c r="I1069" s="122"/>
      <c r="J1069" s="3">
        <f t="shared" si="23"/>
        <v>41</v>
      </c>
      <c r="K1069" s="211"/>
    </row>
    <row r="1070" spans="1:11" s="212" customFormat="1" ht="15" customHeight="1" x14ac:dyDescent="0.2">
      <c r="A1070" s="3">
        <v>7270</v>
      </c>
      <c r="B1070" s="902">
        <v>44528</v>
      </c>
      <c r="C1070" s="903" t="s">
        <v>4514</v>
      </c>
      <c r="D1070" s="3" t="s">
        <v>793</v>
      </c>
      <c r="E1070" s="3">
        <v>13</v>
      </c>
      <c r="F1070" s="24" t="s">
        <v>773</v>
      </c>
      <c r="G1070" s="24" t="s">
        <v>516</v>
      </c>
      <c r="H1070" s="24">
        <v>10</v>
      </c>
      <c r="I1070" s="122"/>
      <c r="J1070" s="3">
        <f t="shared" si="23"/>
        <v>23</v>
      </c>
      <c r="K1070" s="211"/>
    </row>
    <row r="1071" spans="1:11" s="212" customFormat="1" ht="15" customHeight="1" x14ac:dyDescent="0.2">
      <c r="A1071" s="3">
        <v>7269</v>
      </c>
      <c r="B1071" s="902">
        <v>44528</v>
      </c>
      <c r="C1071" s="903" t="s">
        <v>4514</v>
      </c>
      <c r="D1071" s="24" t="s">
        <v>783</v>
      </c>
      <c r="E1071" s="24">
        <v>23</v>
      </c>
      <c r="F1071" s="24"/>
      <c r="G1071" s="3" t="s">
        <v>441</v>
      </c>
      <c r="H1071" s="3">
        <v>27</v>
      </c>
      <c r="I1071" s="122"/>
      <c r="J1071" s="3">
        <f t="shared" si="23"/>
        <v>50</v>
      </c>
      <c r="K1071" s="211"/>
    </row>
    <row r="1072" spans="1:11" s="212" customFormat="1" ht="15" customHeight="1" x14ac:dyDescent="0.2">
      <c r="A1072" s="3">
        <v>7268</v>
      </c>
      <c r="B1072" s="902">
        <v>44528</v>
      </c>
      <c r="C1072" s="903" t="s">
        <v>4514</v>
      </c>
      <c r="D1072" s="24" t="s">
        <v>379</v>
      </c>
      <c r="E1072" s="24">
        <v>23</v>
      </c>
      <c r="F1072" s="24"/>
      <c r="G1072" s="3" t="s">
        <v>386</v>
      </c>
      <c r="H1072" s="3">
        <v>28</v>
      </c>
      <c r="I1072" s="122"/>
      <c r="J1072" s="3">
        <f t="shared" si="23"/>
        <v>51</v>
      </c>
      <c r="K1072" s="211"/>
    </row>
    <row r="1073" spans="1:11" s="212" customFormat="1" ht="15" customHeight="1" x14ac:dyDescent="0.2">
      <c r="A1073" s="3">
        <v>7267</v>
      </c>
      <c r="B1073" s="902">
        <v>44528</v>
      </c>
      <c r="C1073" s="903" t="s">
        <v>4514</v>
      </c>
      <c r="D1073" s="24" t="s">
        <v>2907</v>
      </c>
      <c r="E1073" s="24">
        <v>3</v>
      </c>
      <c r="F1073" s="24"/>
      <c r="G1073" s="3" t="s">
        <v>139</v>
      </c>
      <c r="H1073" s="3">
        <v>42</v>
      </c>
      <c r="I1073" s="122"/>
      <c r="J1073" s="3">
        <f t="shared" si="23"/>
        <v>45</v>
      </c>
      <c r="K1073" s="211"/>
    </row>
    <row r="1074" spans="1:11" s="212" customFormat="1" ht="15" customHeight="1" x14ac:dyDescent="0.2">
      <c r="A1074" s="3">
        <v>7266</v>
      </c>
      <c r="B1074" s="902">
        <v>44528</v>
      </c>
      <c r="C1074" s="903" t="s">
        <v>4514</v>
      </c>
      <c r="D1074" s="24" t="s">
        <v>1347</v>
      </c>
      <c r="E1074" s="24">
        <v>11</v>
      </c>
      <c r="F1074" s="24"/>
      <c r="G1074" s="3" t="s">
        <v>442</v>
      </c>
      <c r="H1074" s="3">
        <v>28</v>
      </c>
      <c r="I1074" s="122"/>
      <c r="J1074" s="3">
        <f t="shared" si="23"/>
        <v>39</v>
      </c>
      <c r="K1074" s="211"/>
    </row>
    <row r="1075" spans="1:11" s="212" customFormat="1" ht="15" customHeight="1" x14ac:dyDescent="0.2">
      <c r="A1075" s="3">
        <v>7265</v>
      </c>
      <c r="B1075" s="902">
        <v>44528</v>
      </c>
      <c r="C1075" s="903" t="s">
        <v>4514</v>
      </c>
      <c r="D1075" s="24" t="s">
        <v>796</v>
      </c>
      <c r="E1075" s="24">
        <v>13</v>
      </c>
      <c r="F1075" s="24"/>
      <c r="G1075" s="3" t="s">
        <v>409</v>
      </c>
      <c r="H1075" s="3">
        <v>30</v>
      </c>
      <c r="I1075" s="122"/>
      <c r="J1075" s="3">
        <f t="shared" si="23"/>
        <v>43</v>
      </c>
      <c r="K1075" s="211"/>
    </row>
    <row r="1076" spans="1:11" s="212" customFormat="1" ht="15" customHeight="1" x14ac:dyDescent="0.2">
      <c r="A1076" s="3">
        <v>7264</v>
      </c>
      <c r="B1076" s="902">
        <v>44528</v>
      </c>
      <c r="C1076" s="903" t="s">
        <v>4514</v>
      </c>
      <c r="D1076" s="3" t="s">
        <v>786</v>
      </c>
      <c r="E1076" s="3">
        <v>26</v>
      </c>
      <c r="F1076" s="24"/>
      <c r="G1076" s="24" t="s">
        <v>256</v>
      </c>
      <c r="H1076" s="24">
        <v>6</v>
      </c>
      <c r="I1076" s="122" t="s">
        <v>2598</v>
      </c>
      <c r="J1076" s="3">
        <f t="shared" si="23"/>
        <v>32</v>
      </c>
      <c r="K1076" s="211"/>
    </row>
    <row r="1077" spans="1:11" s="212" customFormat="1" ht="15" customHeight="1" x14ac:dyDescent="0.2">
      <c r="A1077" s="3">
        <v>7263</v>
      </c>
      <c r="B1077" s="901">
        <v>44521</v>
      </c>
      <c r="C1077" s="215" t="s">
        <v>4513</v>
      </c>
      <c r="D1077" s="24" t="s">
        <v>1351</v>
      </c>
      <c r="E1077" s="24">
        <v>7</v>
      </c>
      <c r="F1077" s="24"/>
      <c r="G1077" s="3" t="s">
        <v>749</v>
      </c>
      <c r="H1077" s="3">
        <v>34</v>
      </c>
      <c r="I1077" s="122"/>
      <c r="J1077" s="3">
        <f t="shared" si="23"/>
        <v>41</v>
      </c>
      <c r="K1077" s="211"/>
    </row>
    <row r="1078" spans="1:11" s="212" customFormat="1" ht="15" customHeight="1" x14ac:dyDescent="0.2">
      <c r="A1078" s="3">
        <v>7262</v>
      </c>
      <c r="B1078" s="901">
        <v>44521</v>
      </c>
      <c r="C1078" s="215" t="s">
        <v>4513</v>
      </c>
      <c r="D1078" s="24" t="s">
        <v>793</v>
      </c>
      <c r="E1078" s="24">
        <v>17</v>
      </c>
      <c r="F1078" s="24"/>
      <c r="G1078" s="3" t="s">
        <v>1343</v>
      </c>
      <c r="H1078" s="3">
        <v>21</v>
      </c>
      <c r="I1078" s="122"/>
      <c r="J1078" s="3">
        <f t="shared" si="23"/>
        <v>38</v>
      </c>
      <c r="K1078" s="211"/>
    </row>
    <row r="1079" spans="1:11" s="212" customFormat="1" ht="15" customHeight="1" x14ac:dyDescent="0.2">
      <c r="A1079" s="3">
        <v>7261</v>
      </c>
      <c r="B1079" s="901">
        <v>44521</v>
      </c>
      <c r="C1079" s="215" t="s">
        <v>4513</v>
      </c>
      <c r="D1079" s="24" t="s">
        <v>441</v>
      </c>
      <c r="E1079" s="24">
        <v>20</v>
      </c>
      <c r="F1079" s="24"/>
      <c r="G1079" s="3" t="s">
        <v>400</v>
      </c>
      <c r="H1079" s="3">
        <v>21</v>
      </c>
      <c r="I1079" s="122"/>
      <c r="J1079" s="3">
        <f t="shared" si="23"/>
        <v>41</v>
      </c>
      <c r="K1079" s="211"/>
    </row>
    <row r="1080" spans="1:11" s="212" customFormat="1" ht="15" customHeight="1" x14ac:dyDescent="0.2">
      <c r="A1080" s="3">
        <v>7260</v>
      </c>
      <c r="B1080" s="901">
        <v>44521</v>
      </c>
      <c r="C1080" s="215" t="s">
        <v>4513</v>
      </c>
      <c r="D1080" s="3" t="s">
        <v>795</v>
      </c>
      <c r="E1080" s="3">
        <v>17</v>
      </c>
      <c r="F1080" s="24"/>
      <c r="G1080" s="24" t="s">
        <v>379</v>
      </c>
      <c r="H1080" s="24">
        <v>15</v>
      </c>
      <c r="I1080" s="122"/>
      <c r="J1080" s="3">
        <f t="shared" si="23"/>
        <v>32</v>
      </c>
      <c r="K1080" s="211"/>
    </row>
    <row r="1081" spans="1:11" s="212" customFormat="1" ht="15" customHeight="1" x14ac:dyDescent="0.2">
      <c r="A1081" s="3">
        <v>7259</v>
      </c>
      <c r="B1081" s="901">
        <v>44521</v>
      </c>
      <c r="C1081" s="215" t="s">
        <v>4513</v>
      </c>
      <c r="D1081" s="24" t="s">
        <v>792</v>
      </c>
      <c r="E1081" s="24">
        <v>17</v>
      </c>
      <c r="F1081" s="24"/>
      <c r="G1081" s="3" t="s">
        <v>409</v>
      </c>
      <c r="H1081" s="3">
        <v>23</v>
      </c>
      <c r="I1081" s="122"/>
      <c r="J1081" s="3">
        <f t="shared" si="23"/>
        <v>40</v>
      </c>
      <c r="K1081" s="211"/>
    </row>
    <row r="1082" spans="1:11" s="212" customFormat="1" ht="15" customHeight="1" x14ac:dyDescent="0.2">
      <c r="A1082" s="3">
        <v>7258</v>
      </c>
      <c r="B1082" s="901">
        <v>44521</v>
      </c>
      <c r="C1082" s="215" t="s">
        <v>4513</v>
      </c>
      <c r="D1082" s="3" t="s">
        <v>1349</v>
      </c>
      <c r="E1082" s="3">
        <v>20</v>
      </c>
      <c r="F1082" s="24"/>
      <c r="G1082" s="24" t="s">
        <v>439</v>
      </c>
      <c r="H1082" s="24">
        <v>17</v>
      </c>
      <c r="I1082" s="122"/>
      <c r="J1082" s="3">
        <f t="shared" si="23"/>
        <v>37</v>
      </c>
      <c r="K1082" s="211"/>
    </row>
    <row r="1083" spans="1:11" s="212" customFormat="1" ht="15" customHeight="1" x14ac:dyDescent="0.2">
      <c r="A1083" s="3">
        <v>7257</v>
      </c>
      <c r="B1083" s="901">
        <v>44521</v>
      </c>
      <c r="C1083" s="215" t="s">
        <v>4513</v>
      </c>
      <c r="D1083" s="24" t="s">
        <v>2907</v>
      </c>
      <c r="E1083" s="24">
        <v>10</v>
      </c>
      <c r="F1083" s="24"/>
      <c r="G1083" s="3" t="s">
        <v>442</v>
      </c>
      <c r="H1083" s="3">
        <v>37</v>
      </c>
      <c r="I1083" s="122" t="s">
        <v>3886</v>
      </c>
      <c r="J1083" s="3">
        <f t="shared" si="23"/>
        <v>47</v>
      </c>
      <c r="K1083" s="211"/>
    </row>
    <row r="1084" spans="1:11" s="212" customFormat="1" ht="15" customHeight="1" x14ac:dyDescent="0.2">
      <c r="A1084" s="3">
        <v>7256</v>
      </c>
      <c r="B1084" s="901">
        <v>44521</v>
      </c>
      <c r="C1084" s="215" t="s">
        <v>4513</v>
      </c>
      <c r="D1084" s="24" t="s">
        <v>1347</v>
      </c>
      <c r="E1084" s="24">
        <v>15</v>
      </c>
      <c r="F1084" s="24" t="s">
        <v>773</v>
      </c>
      <c r="G1084" s="3" t="s">
        <v>386</v>
      </c>
      <c r="H1084" s="3">
        <v>21</v>
      </c>
      <c r="I1084" s="122"/>
      <c r="J1084" s="3">
        <f t="shared" si="23"/>
        <v>36</v>
      </c>
      <c r="K1084" s="211"/>
    </row>
    <row r="1085" spans="1:11" s="212" customFormat="1" ht="15" customHeight="1" x14ac:dyDescent="0.2">
      <c r="A1085" s="3">
        <v>7255</v>
      </c>
      <c r="B1085" s="901">
        <v>44521</v>
      </c>
      <c r="C1085" s="215" t="s">
        <v>4513</v>
      </c>
      <c r="D1085" s="3" t="s">
        <v>796</v>
      </c>
      <c r="E1085" s="3">
        <v>23</v>
      </c>
      <c r="F1085" s="24"/>
      <c r="G1085" s="24" t="s">
        <v>516</v>
      </c>
      <c r="H1085" s="24">
        <v>7</v>
      </c>
      <c r="I1085" s="122"/>
      <c r="J1085" s="3">
        <f t="shared" si="23"/>
        <v>30</v>
      </c>
      <c r="K1085" s="211"/>
    </row>
    <row r="1086" spans="1:11" s="212" customFormat="1" ht="15" customHeight="1" x14ac:dyDescent="0.2">
      <c r="A1086" s="3">
        <v>7254</v>
      </c>
      <c r="B1086" s="902">
        <v>44514</v>
      </c>
      <c r="C1086" s="903" t="s">
        <v>4511</v>
      </c>
      <c r="D1086" s="24" t="s">
        <v>1343</v>
      </c>
      <c r="E1086" s="24">
        <v>14</v>
      </c>
      <c r="F1086" s="24"/>
      <c r="G1086" s="3" t="s">
        <v>256</v>
      </c>
      <c r="H1086" s="3">
        <v>24</v>
      </c>
      <c r="I1086" s="122"/>
      <c r="J1086" s="3">
        <f t="shared" si="23"/>
        <v>38</v>
      </c>
      <c r="K1086" s="211"/>
    </row>
    <row r="1087" spans="1:11" s="212" customFormat="1" ht="15" customHeight="1" x14ac:dyDescent="0.2">
      <c r="A1087" s="3">
        <v>7253</v>
      </c>
      <c r="B1087" s="902">
        <v>44514</v>
      </c>
      <c r="C1087" s="903" t="s">
        <v>4511</v>
      </c>
      <c r="D1087" s="3" t="s">
        <v>783</v>
      </c>
      <c r="E1087" s="3">
        <v>21</v>
      </c>
      <c r="F1087" s="24"/>
      <c r="G1087" s="24" t="s">
        <v>392</v>
      </c>
      <c r="H1087" s="24">
        <v>20</v>
      </c>
      <c r="I1087" s="122"/>
      <c r="J1087" s="3">
        <f t="shared" si="23"/>
        <v>41</v>
      </c>
      <c r="K1087" s="211"/>
    </row>
    <row r="1088" spans="1:11" s="212" customFormat="1" ht="15" customHeight="1" x14ac:dyDescent="0.2">
      <c r="A1088" s="3">
        <v>7252</v>
      </c>
      <c r="B1088" s="902">
        <v>44514</v>
      </c>
      <c r="C1088" s="903" t="s">
        <v>4511</v>
      </c>
      <c r="D1088" s="24" t="s">
        <v>794</v>
      </c>
      <c r="E1088" s="24">
        <v>11</v>
      </c>
      <c r="F1088" s="24"/>
      <c r="G1088" s="3" t="s">
        <v>379</v>
      </c>
      <c r="H1088" s="3">
        <v>23</v>
      </c>
      <c r="I1088" s="122"/>
      <c r="J1088" s="3">
        <f t="shared" si="23"/>
        <v>34</v>
      </c>
      <c r="K1088" s="211"/>
    </row>
    <row r="1089" spans="1:11" s="212" customFormat="1" ht="15" customHeight="1" x14ac:dyDescent="0.2">
      <c r="A1089" s="3">
        <v>7251</v>
      </c>
      <c r="B1089" s="902">
        <v>44514</v>
      </c>
      <c r="C1089" s="903" t="s">
        <v>4511</v>
      </c>
      <c r="D1089" s="24" t="s">
        <v>166</v>
      </c>
      <c r="E1089" s="24">
        <v>13</v>
      </c>
      <c r="F1089" s="24"/>
      <c r="G1089" s="3" t="s">
        <v>1349</v>
      </c>
      <c r="H1089" s="3">
        <v>45</v>
      </c>
      <c r="I1089" s="122" t="s">
        <v>3890</v>
      </c>
      <c r="J1089" s="3">
        <f t="shared" si="23"/>
        <v>58</v>
      </c>
      <c r="K1089" s="211"/>
    </row>
    <row r="1090" spans="1:11" s="212" customFormat="1" ht="15" customHeight="1" x14ac:dyDescent="0.2">
      <c r="A1090" s="3">
        <v>7250</v>
      </c>
      <c r="B1090" s="902">
        <v>44514</v>
      </c>
      <c r="C1090" s="903" t="s">
        <v>4511</v>
      </c>
      <c r="D1090" s="3" t="s">
        <v>792</v>
      </c>
      <c r="E1090" s="3">
        <v>32</v>
      </c>
      <c r="F1090" s="24"/>
      <c r="G1090" s="24" t="s">
        <v>1351</v>
      </c>
      <c r="H1090" s="24">
        <v>18</v>
      </c>
      <c r="I1090" s="122"/>
      <c r="J1090" s="3">
        <f t="shared" si="23"/>
        <v>50</v>
      </c>
      <c r="K1090" s="211"/>
    </row>
    <row r="1091" spans="1:11" s="212" customFormat="1" ht="15" customHeight="1" x14ac:dyDescent="0.2">
      <c r="A1091" s="3">
        <v>7249</v>
      </c>
      <c r="B1091" s="902">
        <v>44514</v>
      </c>
      <c r="C1091" s="903" t="s">
        <v>4511</v>
      </c>
      <c r="D1091" s="24" t="s">
        <v>2907</v>
      </c>
      <c r="E1091" s="24">
        <v>17</v>
      </c>
      <c r="F1091" s="24"/>
      <c r="G1091" s="3" t="s">
        <v>441</v>
      </c>
      <c r="H1091" s="3">
        <v>35</v>
      </c>
      <c r="I1091" s="122"/>
      <c r="J1091" s="3">
        <f t="shared" si="23"/>
        <v>52</v>
      </c>
      <c r="K1091" s="211"/>
    </row>
    <row r="1092" spans="1:11" s="212" customFormat="1" ht="15" customHeight="1" x14ac:dyDescent="0.2">
      <c r="A1092" s="3">
        <v>7248</v>
      </c>
      <c r="B1092" s="902">
        <v>44514</v>
      </c>
      <c r="C1092" s="903" t="s">
        <v>4511</v>
      </c>
      <c r="D1092" s="3" t="s">
        <v>797</v>
      </c>
      <c r="E1092" s="3">
        <v>29</v>
      </c>
      <c r="F1092" s="24"/>
      <c r="G1092" s="24" t="s">
        <v>1347</v>
      </c>
      <c r="H1092" s="24">
        <v>23</v>
      </c>
      <c r="I1092" s="122"/>
      <c r="J1092" s="3">
        <f t="shared" si="23"/>
        <v>52</v>
      </c>
      <c r="K1092" s="211"/>
    </row>
    <row r="1093" spans="1:11" s="212" customFormat="1" ht="15" customHeight="1" x14ac:dyDescent="0.2">
      <c r="A1093" s="3">
        <v>7247</v>
      </c>
      <c r="B1093" s="902">
        <v>44514</v>
      </c>
      <c r="C1093" s="903" t="s">
        <v>4511</v>
      </c>
      <c r="D1093" s="24" t="s">
        <v>442</v>
      </c>
      <c r="E1093" s="24">
        <v>17</v>
      </c>
      <c r="F1093" s="24"/>
      <c r="G1093" s="3" t="s">
        <v>439</v>
      </c>
      <c r="H1093" s="3">
        <v>21</v>
      </c>
      <c r="I1093" s="122"/>
      <c r="J1093" s="3">
        <f t="shared" si="23"/>
        <v>38</v>
      </c>
      <c r="K1093" s="211"/>
    </row>
    <row r="1094" spans="1:11" s="212" customFormat="1" ht="15" customHeight="1" x14ac:dyDescent="0.2">
      <c r="A1094" s="3">
        <v>7246</v>
      </c>
      <c r="B1094" s="902">
        <v>44514</v>
      </c>
      <c r="C1094" s="903" t="s">
        <v>4511</v>
      </c>
      <c r="D1094" s="3" t="s">
        <v>796</v>
      </c>
      <c r="E1094" s="3">
        <v>17</v>
      </c>
      <c r="F1094" s="24"/>
      <c r="G1094" s="24" t="s">
        <v>400</v>
      </c>
      <c r="H1094" s="24">
        <v>14</v>
      </c>
      <c r="I1094" s="122"/>
      <c r="J1094" s="3">
        <f t="shared" si="23"/>
        <v>31</v>
      </c>
      <c r="K1094" s="211"/>
    </row>
    <row r="1095" spans="1:11" s="212" customFormat="1" ht="15" customHeight="1" x14ac:dyDescent="0.2">
      <c r="A1095" s="3">
        <v>7245</v>
      </c>
      <c r="B1095" s="901">
        <v>44507</v>
      </c>
      <c r="C1095" s="215" t="s">
        <v>4512</v>
      </c>
      <c r="D1095" s="3" t="s">
        <v>1343</v>
      </c>
      <c r="E1095" s="3">
        <v>31</v>
      </c>
      <c r="F1095" s="24"/>
      <c r="G1095" s="24" t="s">
        <v>1351</v>
      </c>
      <c r="H1095" s="24">
        <v>13</v>
      </c>
      <c r="I1095" s="122"/>
      <c r="J1095" s="3">
        <f t="shared" si="23"/>
        <v>44</v>
      </c>
      <c r="K1095" s="211"/>
    </row>
    <row r="1096" spans="1:11" s="212" customFormat="1" ht="15" customHeight="1" x14ac:dyDescent="0.2">
      <c r="A1096" s="3">
        <v>7244</v>
      </c>
      <c r="B1096" s="901">
        <v>44507</v>
      </c>
      <c r="C1096" s="215" t="s">
        <v>4512</v>
      </c>
      <c r="D1096" s="24" t="s">
        <v>789</v>
      </c>
      <c r="E1096" s="24">
        <v>24</v>
      </c>
      <c r="F1096" s="24"/>
      <c r="G1096" s="3" t="s">
        <v>392</v>
      </c>
      <c r="H1096" s="3">
        <v>42</v>
      </c>
      <c r="I1096" s="122"/>
      <c r="J1096" s="3">
        <f t="shared" si="23"/>
        <v>66</v>
      </c>
      <c r="K1096" s="211"/>
    </row>
    <row r="1097" spans="1:11" s="212" customFormat="1" ht="15" customHeight="1" x14ac:dyDescent="0.2">
      <c r="A1097" s="3">
        <v>7243</v>
      </c>
      <c r="B1097" s="901">
        <v>44507</v>
      </c>
      <c r="C1097" s="215" t="s">
        <v>4512</v>
      </c>
      <c r="D1097" s="24" t="s">
        <v>783</v>
      </c>
      <c r="E1097" s="24">
        <v>17</v>
      </c>
      <c r="F1097" s="24" t="s">
        <v>773</v>
      </c>
      <c r="G1097" s="3" t="s">
        <v>379</v>
      </c>
      <c r="H1097" s="3">
        <v>23</v>
      </c>
      <c r="I1097" s="122"/>
      <c r="J1097" s="3">
        <f t="shared" si="23"/>
        <v>40</v>
      </c>
      <c r="K1097" s="211"/>
    </row>
    <row r="1098" spans="1:11" s="212" customFormat="1" ht="15" customHeight="1" x14ac:dyDescent="0.2">
      <c r="A1098" s="3">
        <v>7242</v>
      </c>
      <c r="B1098" s="901">
        <v>44507</v>
      </c>
      <c r="C1098" s="215" t="s">
        <v>4512</v>
      </c>
      <c r="D1098" s="3" t="s">
        <v>795</v>
      </c>
      <c r="E1098" s="3">
        <v>38</v>
      </c>
      <c r="F1098" s="24"/>
      <c r="G1098" s="24" t="s">
        <v>441</v>
      </c>
      <c r="H1098" s="24">
        <v>17</v>
      </c>
      <c r="I1098" s="122"/>
      <c r="J1098" s="3">
        <f t="shared" si="23"/>
        <v>55</v>
      </c>
      <c r="K1098" s="211"/>
    </row>
    <row r="1099" spans="1:11" s="212" customFormat="1" ht="15" customHeight="1" x14ac:dyDescent="0.2">
      <c r="A1099" s="3">
        <v>7241</v>
      </c>
      <c r="B1099" s="901">
        <v>44507</v>
      </c>
      <c r="C1099" s="215" t="s">
        <v>4512</v>
      </c>
      <c r="D1099" s="3" t="s">
        <v>1349</v>
      </c>
      <c r="E1099" s="3">
        <v>25</v>
      </c>
      <c r="F1099" s="24"/>
      <c r="G1099" s="24" t="s">
        <v>386</v>
      </c>
      <c r="H1099" s="24">
        <v>19</v>
      </c>
      <c r="I1099" s="122"/>
      <c r="J1099" s="3">
        <f t="shared" si="23"/>
        <v>44</v>
      </c>
      <c r="K1099" s="211"/>
    </row>
    <row r="1100" spans="1:11" s="212" customFormat="1" ht="15" customHeight="1" x14ac:dyDescent="0.2">
      <c r="A1100" s="3">
        <v>7240</v>
      </c>
      <c r="B1100" s="901">
        <v>44507</v>
      </c>
      <c r="C1100" s="215" t="s">
        <v>4512</v>
      </c>
      <c r="D1100" s="3" t="s">
        <v>797</v>
      </c>
      <c r="E1100" s="3">
        <v>48</v>
      </c>
      <c r="F1100" s="24"/>
      <c r="G1100" s="24" t="s">
        <v>2907</v>
      </c>
      <c r="H1100" s="24">
        <v>7</v>
      </c>
      <c r="I1100" s="122"/>
      <c r="J1100" s="3">
        <f t="shared" si="23"/>
        <v>55</v>
      </c>
      <c r="K1100" s="211"/>
    </row>
    <row r="1101" spans="1:11" s="212" customFormat="1" ht="15" customHeight="1" x14ac:dyDescent="0.2">
      <c r="A1101" s="3">
        <v>7239</v>
      </c>
      <c r="B1101" s="901">
        <v>44507</v>
      </c>
      <c r="C1101" s="215" t="s">
        <v>4512</v>
      </c>
      <c r="D1101" s="3" t="s">
        <v>442</v>
      </c>
      <c r="E1101" s="3">
        <v>31</v>
      </c>
      <c r="F1101" s="24"/>
      <c r="G1101" s="24" t="s">
        <v>516</v>
      </c>
      <c r="H1101" s="24">
        <v>7</v>
      </c>
      <c r="I1101" s="122"/>
      <c r="J1101" s="3">
        <f t="shared" si="23"/>
        <v>38</v>
      </c>
      <c r="K1101" s="211"/>
    </row>
    <row r="1102" spans="1:11" s="212" customFormat="1" ht="15" customHeight="1" x14ac:dyDescent="0.2">
      <c r="A1102" s="3">
        <v>7238</v>
      </c>
      <c r="B1102" s="901">
        <v>44507</v>
      </c>
      <c r="C1102" s="215" t="s">
        <v>4512</v>
      </c>
      <c r="D1102" s="24" t="s">
        <v>1347</v>
      </c>
      <c r="E1102" s="24">
        <v>10</v>
      </c>
      <c r="F1102" s="24"/>
      <c r="G1102" s="3" t="s">
        <v>139</v>
      </c>
      <c r="H1102" s="3">
        <v>17</v>
      </c>
      <c r="I1102" s="122"/>
      <c r="J1102" s="3">
        <f t="shared" si="23"/>
        <v>27</v>
      </c>
      <c r="K1102" s="211"/>
    </row>
    <row r="1103" spans="1:11" s="212" customFormat="1" ht="15" customHeight="1" x14ac:dyDescent="0.2">
      <c r="A1103" s="3">
        <v>7237</v>
      </c>
      <c r="B1103" s="901">
        <v>44507</v>
      </c>
      <c r="C1103" s="215" t="s">
        <v>4512</v>
      </c>
      <c r="D1103" s="3" t="s">
        <v>786</v>
      </c>
      <c r="E1103" s="3">
        <v>32</v>
      </c>
      <c r="F1103" s="24"/>
      <c r="G1103" s="24" t="s">
        <v>121</v>
      </c>
      <c r="H1103" s="24">
        <v>14</v>
      </c>
      <c r="I1103" s="122" t="s">
        <v>2598</v>
      </c>
      <c r="J1103" s="3">
        <f t="shared" si="23"/>
        <v>46</v>
      </c>
      <c r="K1103" s="211"/>
    </row>
    <row r="1104" spans="1:11" s="212" customFormat="1" ht="15" customHeight="1" x14ac:dyDescent="0.2">
      <c r="A1104" s="3">
        <v>7236</v>
      </c>
      <c r="B1104" s="902">
        <v>44500</v>
      </c>
      <c r="C1104" s="903" t="s">
        <v>4510</v>
      </c>
      <c r="D1104" s="3" t="s">
        <v>1351</v>
      </c>
      <c r="E1104" s="3">
        <v>21</v>
      </c>
      <c r="F1104" s="24"/>
      <c r="G1104" s="24" t="s">
        <v>379</v>
      </c>
      <c r="H1104" s="24">
        <v>14</v>
      </c>
      <c r="I1104" s="122"/>
      <c r="J1104" s="3">
        <f t="shared" si="23"/>
        <v>35</v>
      </c>
      <c r="K1104" s="211"/>
    </row>
    <row r="1105" spans="1:11" s="212" customFormat="1" ht="15" customHeight="1" x14ac:dyDescent="0.2">
      <c r="A1105" s="3">
        <v>7235</v>
      </c>
      <c r="B1105" s="902">
        <v>44500</v>
      </c>
      <c r="C1105" s="903" t="s">
        <v>4510</v>
      </c>
      <c r="D1105" s="3" t="s">
        <v>793</v>
      </c>
      <c r="E1105" s="3">
        <v>44</v>
      </c>
      <c r="F1105" s="24"/>
      <c r="G1105" s="24" t="s">
        <v>441</v>
      </c>
      <c r="H1105" s="24">
        <v>17</v>
      </c>
      <c r="I1105" s="122"/>
      <c r="J1105" s="3">
        <f t="shared" si="23"/>
        <v>61</v>
      </c>
      <c r="K1105" s="211"/>
    </row>
    <row r="1106" spans="1:11" s="212" customFormat="1" ht="15" customHeight="1" x14ac:dyDescent="0.2">
      <c r="A1106" s="3">
        <v>7234</v>
      </c>
      <c r="B1106" s="902">
        <v>44500</v>
      </c>
      <c r="C1106" s="903" t="s">
        <v>4510</v>
      </c>
      <c r="D1106" s="3" t="s">
        <v>783</v>
      </c>
      <c r="E1106" s="3">
        <v>16</v>
      </c>
      <c r="F1106" s="24"/>
      <c r="G1106" s="24" t="s">
        <v>400</v>
      </c>
      <c r="H1106" s="24">
        <v>6</v>
      </c>
      <c r="I1106" s="122"/>
      <c r="J1106" s="3">
        <f t="shared" si="23"/>
        <v>22</v>
      </c>
      <c r="K1106" s="211"/>
    </row>
    <row r="1107" spans="1:11" s="212" customFormat="1" ht="15" customHeight="1" x14ac:dyDescent="0.2">
      <c r="A1107" s="3">
        <v>7233</v>
      </c>
      <c r="B1107" s="902">
        <v>44500</v>
      </c>
      <c r="C1107" s="903" t="s">
        <v>4510</v>
      </c>
      <c r="D1107" s="3" t="s">
        <v>795</v>
      </c>
      <c r="E1107" s="3">
        <v>25</v>
      </c>
      <c r="F1107" s="24"/>
      <c r="G1107" s="24" t="s">
        <v>386</v>
      </c>
      <c r="H1107" s="24">
        <v>8</v>
      </c>
      <c r="I1107" s="122"/>
      <c r="J1107" s="3">
        <f t="shared" si="23"/>
        <v>33</v>
      </c>
      <c r="K1107" s="211"/>
    </row>
    <row r="1108" spans="1:11" s="212" customFormat="1" ht="15" customHeight="1" x14ac:dyDescent="0.2">
      <c r="A1108" s="3">
        <v>7232</v>
      </c>
      <c r="B1108" s="902">
        <v>44500</v>
      </c>
      <c r="C1108" s="903" t="s">
        <v>4510</v>
      </c>
      <c r="D1108" s="24" t="s">
        <v>166</v>
      </c>
      <c r="E1108" s="24">
        <v>24</v>
      </c>
      <c r="F1108" s="24"/>
      <c r="G1108" s="3" t="s">
        <v>1343</v>
      </c>
      <c r="H1108" s="3">
        <v>28</v>
      </c>
      <c r="I1108" s="122"/>
      <c r="J1108" s="3">
        <f t="shared" si="23"/>
        <v>52</v>
      </c>
      <c r="K1108" s="211"/>
    </row>
    <row r="1109" spans="1:11" s="212" customFormat="1" ht="15" customHeight="1" x14ac:dyDescent="0.2">
      <c r="A1109" s="3">
        <v>7231</v>
      </c>
      <c r="B1109" s="902">
        <v>44500</v>
      </c>
      <c r="C1109" s="903" t="s">
        <v>4510</v>
      </c>
      <c r="D1109" s="3" t="s">
        <v>792</v>
      </c>
      <c r="E1109" s="3">
        <v>26</v>
      </c>
      <c r="F1109" s="24"/>
      <c r="G1109" s="24" t="s">
        <v>442</v>
      </c>
      <c r="H1109" s="24">
        <v>24</v>
      </c>
      <c r="I1109" s="122"/>
      <c r="J1109" s="3">
        <f t="shared" si="23"/>
        <v>50</v>
      </c>
      <c r="K1109" s="211"/>
    </row>
    <row r="1110" spans="1:11" s="212" customFormat="1" ht="15" customHeight="1" x14ac:dyDescent="0.2">
      <c r="A1110" s="3">
        <v>7230</v>
      </c>
      <c r="B1110" s="902">
        <v>44500</v>
      </c>
      <c r="C1110" s="903" t="s">
        <v>4510</v>
      </c>
      <c r="D1110" s="24" t="s">
        <v>1349</v>
      </c>
      <c r="E1110" s="24">
        <v>18</v>
      </c>
      <c r="F1110" s="24"/>
      <c r="G1110" s="3" t="s">
        <v>409</v>
      </c>
      <c r="H1110" s="3">
        <v>25</v>
      </c>
      <c r="I1110" s="122"/>
      <c r="J1110" s="3">
        <f t="shared" si="23"/>
        <v>43</v>
      </c>
      <c r="K1110" s="211"/>
    </row>
    <row r="1111" spans="1:11" s="212" customFormat="1" ht="15" customHeight="1" x14ac:dyDescent="0.2">
      <c r="A1111" s="3">
        <v>7229</v>
      </c>
      <c r="B1111" s="902">
        <v>44500</v>
      </c>
      <c r="C1111" s="903" t="s">
        <v>4510</v>
      </c>
      <c r="D1111" s="24" t="s">
        <v>2907</v>
      </c>
      <c r="E1111" s="24">
        <v>7</v>
      </c>
      <c r="F1111" s="24"/>
      <c r="G1111" s="3" t="s">
        <v>121</v>
      </c>
      <c r="H1111" s="3">
        <v>27</v>
      </c>
      <c r="I1111" s="122"/>
      <c r="J1111" s="3">
        <f t="shared" si="23"/>
        <v>34</v>
      </c>
      <c r="K1111" s="211"/>
    </row>
    <row r="1112" spans="1:11" s="212" customFormat="1" ht="15" customHeight="1" x14ac:dyDescent="0.2">
      <c r="A1112" s="3">
        <v>7228</v>
      </c>
      <c r="B1112" s="902">
        <v>44500</v>
      </c>
      <c r="C1112" s="903" t="s">
        <v>4510</v>
      </c>
      <c r="D1112" s="24" t="s">
        <v>1347</v>
      </c>
      <c r="E1112" s="24">
        <v>14</v>
      </c>
      <c r="F1112" s="24"/>
      <c r="G1112" s="3" t="s">
        <v>439</v>
      </c>
      <c r="H1112" s="3">
        <v>38</v>
      </c>
      <c r="I1112" s="122" t="s">
        <v>2598</v>
      </c>
      <c r="J1112" s="3">
        <f t="shared" si="23"/>
        <v>52</v>
      </c>
      <c r="K1112" s="211"/>
    </row>
    <row r="1113" spans="1:11" s="212" customFormat="1" ht="15" customHeight="1" x14ac:dyDescent="0.2">
      <c r="A1113" s="3">
        <v>7227</v>
      </c>
      <c r="B1113" s="901">
        <v>44493</v>
      </c>
      <c r="C1113" s="215" t="s">
        <v>4508</v>
      </c>
      <c r="D1113" s="3" t="s">
        <v>379</v>
      </c>
      <c r="E1113" s="3">
        <v>27</v>
      </c>
      <c r="F1113" s="24"/>
      <c r="G1113" s="24" t="s">
        <v>1347</v>
      </c>
      <c r="H1113" s="24">
        <v>24</v>
      </c>
      <c r="I1113" s="122" t="s">
        <v>4505</v>
      </c>
      <c r="J1113" s="3">
        <f t="shared" si="23"/>
        <v>51</v>
      </c>
      <c r="K1113" s="211"/>
    </row>
    <row r="1114" spans="1:11" s="212" customFormat="1" ht="15" customHeight="1" x14ac:dyDescent="0.2">
      <c r="A1114" s="3">
        <v>7226</v>
      </c>
      <c r="B1114" s="901">
        <v>44493</v>
      </c>
      <c r="C1114" s="215" t="s">
        <v>4508</v>
      </c>
      <c r="D1114" s="24" t="s">
        <v>794</v>
      </c>
      <c r="E1114" s="24">
        <v>22</v>
      </c>
      <c r="F1114" s="24"/>
      <c r="G1114" s="3" t="s">
        <v>1351</v>
      </c>
      <c r="H1114" s="3">
        <v>23</v>
      </c>
      <c r="I1114" s="122"/>
      <c r="J1114" s="3">
        <f t="shared" si="23"/>
        <v>45</v>
      </c>
      <c r="K1114" s="211"/>
    </row>
    <row r="1115" spans="1:11" s="212" customFormat="1" ht="15" customHeight="1" x14ac:dyDescent="0.2">
      <c r="A1115" s="3">
        <v>7225</v>
      </c>
      <c r="B1115" s="901">
        <v>44493</v>
      </c>
      <c r="C1115" s="215" t="s">
        <v>4508</v>
      </c>
      <c r="D1115" s="24" t="s">
        <v>441</v>
      </c>
      <c r="E1115" s="24">
        <v>3</v>
      </c>
      <c r="F1115" s="24"/>
      <c r="G1115" s="3" t="s">
        <v>1343</v>
      </c>
      <c r="H1115" s="3">
        <v>28</v>
      </c>
      <c r="I1115" s="122"/>
      <c r="J1115" s="3">
        <f t="shared" si="23"/>
        <v>31</v>
      </c>
      <c r="K1115" s="211"/>
    </row>
    <row r="1116" spans="1:11" s="212" customFormat="1" ht="15" customHeight="1" x14ac:dyDescent="0.2">
      <c r="A1116" s="3">
        <v>7224</v>
      </c>
      <c r="B1116" s="901">
        <v>44493</v>
      </c>
      <c r="C1116" s="215" t="s">
        <v>4508</v>
      </c>
      <c r="D1116" s="3" t="s">
        <v>795</v>
      </c>
      <c r="E1116" s="3">
        <v>31</v>
      </c>
      <c r="F1116" s="24"/>
      <c r="G1116" s="24" t="s">
        <v>392</v>
      </c>
      <c r="H1116" s="24">
        <v>21</v>
      </c>
      <c r="I1116" s="122"/>
      <c r="J1116" s="3">
        <f t="shared" ref="J1116:J1179" si="24">E1116+H1116</f>
        <v>52</v>
      </c>
      <c r="K1116" s="211"/>
    </row>
    <row r="1117" spans="1:11" s="212" customFormat="1" ht="15" customHeight="1" x14ac:dyDescent="0.2">
      <c r="A1117" s="3">
        <v>7223</v>
      </c>
      <c r="B1117" s="901">
        <v>44493</v>
      </c>
      <c r="C1117" s="215" t="s">
        <v>4508</v>
      </c>
      <c r="D1117" s="24" t="s">
        <v>792</v>
      </c>
      <c r="E1117" s="24">
        <v>3</v>
      </c>
      <c r="F1117" s="24"/>
      <c r="G1117" s="3" t="s">
        <v>121</v>
      </c>
      <c r="H1117" s="3">
        <v>23</v>
      </c>
      <c r="I1117" s="122"/>
      <c r="J1117" s="3">
        <f t="shared" si="24"/>
        <v>26</v>
      </c>
      <c r="K1117" s="211"/>
    </row>
    <row r="1118" spans="1:11" s="212" customFormat="1" ht="15" customHeight="1" x14ac:dyDescent="0.2">
      <c r="A1118" s="3">
        <v>7222</v>
      </c>
      <c r="B1118" s="901">
        <v>44493</v>
      </c>
      <c r="C1118" s="215" t="s">
        <v>4508</v>
      </c>
      <c r="D1118" s="24" t="s">
        <v>1349</v>
      </c>
      <c r="E1118" s="24">
        <v>6</v>
      </c>
      <c r="F1118" s="24"/>
      <c r="G1118" s="3" t="s">
        <v>516</v>
      </c>
      <c r="H1118" s="3">
        <v>23</v>
      </c>
      <c r="I1118" s="122"/>
      <c r="J1118" s="3">
        <f t="shared" si="24"/>
        <v>29</v>
      </c>
      <c r="K1118" s="211"/>
    </row>
    <row r="1119" spans="1:11" s="212" customFormat="1" ht="15" customHeight="1" x14ac:dyDescent="0.2">
      <c r="A1119" s="3">
        <v>7221</v>
      </c>
      <c r="B1119" s="901">
        <v>44493</v>
      </c>
      <c r="C1119" s="215" t="s">
        <v>4508</v>
      </c>
      <c r="D1119" s="24" t="s">
        <v>2907</v>
      </c>
      <c r="E1119" s="24">
        <v>27</v>
      </c>
      <c r="F1119" s="24"/>
      <c r="G1119" s="3" t="s">
        <v>749</v>
      </c>
      <c r="H1119" s="3">
        <v>28</v>
      </c>
      <c r="I1119" s="122"/>
      <c r="J1119" s="3">
        <f t="shared" si="24"/>
        <v>55</v>
      </c>
      <c r="K1119" s="211"/>
    </row>
    <row r="1120" spans="1:11" s="212" customFormat="1" ht="15" customHeight="1" x14ac:dyDescent="0.2">
      <c r="A1120" s="3">
        <v>7220</v>
      </c>
      <c r="B1120" s="901">
        <v>44493</v>
      </c>
      <c r="C1120" s="215" t="s">
        <v>4508</v>
      </c>
      <c r="D1120" s="3" t="s">
        <v>797</v>
      </c>
      <c r="E1120" s="3">
        <v>48</v>
      </c>
      <c r="F1120" s="24"/>
      <c r="G1120" s="24" t="s">
        <v>400</v>
      </c>
      <c r="H1120" s="24">
        <v>17</v>
      </c>
      <c r="I1120" s="122"/>
      <c r="J1120" s="3">
        <f t="shared" si="24"/>
        <v>65</v>
      </c>
      <c r="K1120" s="211"/>
    </row>
    <row r="1121" spans="1:11" s="212" customFormat="1" ht="15" customHeight="1" x14ac:dyDescent="0.2">
      <c r="A1121" s="3">
        <v>7219</v>
      </c>
      <c r="B1121" s="901">
        <v>44493</v>
      </c>
      <c r="C1121" s="215" t="s">
        <v>4508</v>
      </c>
      <c r="D1121" s="3" t="s">
        <v>786</v>
      </c>
      <c r="E1121" s="3">
        <v>48</v>
      </c>
      <c r="F1121" s="24"/>
      <c r="G1121" s="24" t="s">
        <v>442</v>
      </c>
      <c r="H1121" s="24">
        <v>24</v>
      </c>
      <c r="I1121" s="122"/>
      <c r="J1121" s="3">
        <f t="shared" si="24"/>
        <v>72</v>
      </c>
      <c r="K1121" s="211"/>
    </row>
    <row r="1122" spans="1:11" s="212" customFormat="1" ht="15" customHeight="1" x14ac:dyDescent="0.2">
      <c r="A1122" s="3">
        <v>7218</v>
      </c>
      <c r="B1122" s="902">
        <v>44486</v>
      </c>
      <c r="C1122" s="903" t="s">
        <v>4507</v>
      </c>
      <c r="D1122" s="24" t="s">
        <v>1351</v>
      </c>
      <c r="E1122" s="24">
        <v>24</v>
      </c>
      <c r="F1122" s="24"/>
      <c r="G1122" s="3" t="s">
        <v>1343</v>
      </c>
      <c r="H1122" s="3">
        <v>27</v>
      </c>
      <c r="I1122" s="122"/>
      <c r="J1122" s="3">
        <f t="shared" si="24"/>
        <v>51</v>
      </c>
      <c r="K1122" s="211"/>
    </row>
    <row r="1123" spans="1:11" s="212" customFormat="1" ht="15" customHeight="1" x14ac:dyDescent="0.2">
      <c r="A1123" s="3">
        <v>7217</v>
      </c>
      <c r="B1123" s="902">
        <v>44486</v>
      </c>
      <c r="C1123" s="903" t="s">
        <v>4507</v>
      </c>
      <c r="D1123" s="3" t="s">
        <v>789</v>
      </c>
      <c r="E1123" s="3">
        <v>37</v>
      </c>
      <c r="F1123" s="24"/>
      <c r="G1123" s="24" t="s">
        <v>386</v>
      </c>
      <c r="H1123" s="24">
        <v>19</v>
      </c>
      <c r="I1123" s="122"/>
      <c r="J1123" s="3">
        <f t="shared" si="24"/>
        <v>56</v>
      </c>
      <c r="K1123" s="211"/>
    </row>
    <row r="1124" spans="1:11" s="212" customFormat="1" ht="15" customHeight="1" x14ac:dyDescent="0.2">
      <c r="A1124" s="3">
        <v>7216</v>
      </c>
      <c r="B1124" s="902">
        <v>44486</v>
      </c>
      <c r="C1124" s="903" t="s">
        <v>4507</v>
      </c>
      <c r="D1124" s="3" t="s">
        <v>379</v>
      </c>
      <c r="E1124" s="3">
        <v>30</v>
      </c>
      <c r="F1124" s="24"/>
      <c r="G1124" s="24" t="s">
        <v>441</v>
      </c>
      <c r="H1124" s="24">
        <v>10</v>
      </c>
      <c r="I1124" s="122"/>
      <c r="J1124" s="3">
        <f t="shared" si="24"/>
        <v>40</v>
      </c>
      <c r="K1124" s="211"/>
    </row>
    <row r="1125" spans="1:11" s="212" customFormat="1" ht="15" customHeight="1" x14ac:dyDescent="0.2">
      <c r="A1125" s="3">
        <v>7215</v>
      </c>
      <c r="B1125" s="902">
        <v>44486</v>
      </c>
      <c r="C1125" s="903" t="s">
        <v>4507</v>
      </c>
      <c r="D1125" s="3" t="s">
        <v>795</v>
      </c>
      <c r="E1125" s="3">
        <v>26</v>
      </c>
      <c r="F1125" s="24"/>
      <c r="G1125" s="24" t="s">
        <v>749</v>
      </c>
      <c r="H1125" s="24">
        <v>24</v>
      </c>
      <c r="I1125" s="122"/>
      <c r="J1125" s="3">
        <f t="shared" si="24"/>
        <v>50</v>
      </c>
      <c r="K1125" s="211"/>
    </row>
    <row r="1126" spans="1:11" s="212" customFormat="1" ht="15" customHeight="1" x14ac:dyDescent="0.2">
      <c r="A1126" s="3">
        <v>7214</v>
      </c>
      <c r="B1126" s="902">
        <v>44486</v>
      </c>
      <c r="C1126" s="903" t="s">
        <v>4507</v>
      </c>
      <c r="D1126" s="3" t="s">
        <v>166</v>
      </c>
      <c r="E1126" s="3">
        <v>27</v>
      </c>
      <c r="F1126" s="24"/>
      <c r="G1126" s="24" t="s">
        <v>2907</v>
      </c>
      <c r="H1126" s="24">
        <v>14</v>
      </c>
      <c r="I1126" s="122"/>
      <c r="J1126" s="3">
        <f t="shared" si="24"/>
        <v>41</v>
      </c>
      <c r="K1126" s="211"/>
    </row>
    <row r="1127" spans="1:11" s="212" customFormat="1" ht="15" customHeight="1" x14ac:dyDescent="0.2">
      <c r="A1127" s="3">
        <v>7213</v>
      </c>
      <c r="B1127" s="902">
        <v>44486</v>
      </c>
      <c r="C1127" s="903" t="s">
        <v>4507</v>
      </c>
      <c r="D1127" s="3" t="s">
        <v>797</v>
      </c>
      <c r="E1127" s="3">
        <v>20</v>
      </c>
      <c r="F1127" s="24"/>
      <c r="G1127" s="24" t="s">
        <v>1349</v>
      </c>
      <c r="H1127" s="24">
        <v>6</v>
      </c>
      <c r="I1127" s="122"/>
      <c r="J1127" s="3">
        <f t="shared" si="24"/>
        <v>26</v>
      </c>
      <c r="K1127" s="211"/>
    </row>
    <row r="1128" spans="1:11" s="212" customFormat="1" ht="15" customHeight="1" x14ac:dyDescent="0.2">
      <c r="A1128" s="3">
        <v>7212</v>
      </c>
      <c r="B1128" s="902">
        <v>44486</v>
      </c>
      <c r="C1128" s="903" t="s">
        <v>4507</v>
      </c>
      <c r="D1128" s="3" t="s">
        <v>1347</v>
      </c>
      <c r="E1128" s="3">
        <v>20</v>
      </c>
      <c r="F1128" s="24"/>
      <c r="G1128" s="24" t="s">
        <v>392</v>
      </c>
      <c r="H1128" s="24">
        <v>6</v>
      </c>
      <c r="I1128" s="122"/>
      <c r="J1128" s="3">
        <f t="shared" si="24"/>
        <v>26</v>
      </c>
      <c r="K1128" s="211"/>
    </row>
    <row r="1129" spans="1:11" s="212" customFormat="1" ht="15" customHeight="1" x14ac:dyDescent="0.2">
      <c r="A1129" s="3">
        <v>7211</v>
      </c>
      <c r="B1129" s="902">
        <v>44486</v>
      </c>
      <c r="C1129" s="903" t="s">
        <v>4507</v>
      </c>
      <c r="D1129" s="24" t="s">
        <v>796</v>
      </c>
      <c r="E1129" s="24">
        <v>26</v>
      </c>
      <c r="F1129" s="24"/>
      <c r="G1129" s="3" t="s">
        <v>442</v>
      </c>
      <c r="H1129" s="3">
        <v>27</v>
      </c>
      <c r="I1129" s="122"/>
      <c r="J1129" s="3">
        <f t="shared" si="24"/>
        <v>53</v>
      </c>
      <c r="K1129" s="211"/>
    </row>
    <row r="1130" spans="1:11" s="212" customFormat="1" ht="15" customHeight="1" x14ac:dyDescent="0.2">
      <c r="A1130" s="3">
        <v>7210</v>
      </c>
      <c r="B1130" s="902">
        <v>44486</v>
      </c>
      <c r="C1130" s="903" t="s">
        <v>4507</v>
      </c>
      <c r="D1130" s="3" t="s">
        <v>4509</v>
      </c>
      <c r="E1130" s="3">
        <v>24</v>
      </c>
      <c r="F1130" s="24"/>
      <c r="G1130" s="24" t="s">
        <v>139</v>
      </c>
      <c r="H1130" s="24">
        <v>17</v>
      </c>
      <c r="I1130" s="122" t="s">
        <v>2598</v>
      </c>
      <c r="J1130" s="3">
        <f t="shared" si="24"/>
        <v>41</v>
      </c>
      <c r="K1130" s="211"/>
    </row>
    <row r="1131" spans="1:11" s="212" customFormat="1" ht="15" customHeight="1" x14ac:dyDescent="0.2">
      <c r="A1131" s="3">
        <v>7209</v>
      </c>
      <c r="B1131" s="901">
        <v>44479</v>
      </c>
      <c r="C1131" s="215" t="s">
        <v>4506</v>
      </c>
      <c r="D1131" s="24" t="s">
        <v>1343</v>
      </c>
      <c r="E1131" s="24">
        <v>24</v>
      </c>
      <c r="F1131" s="24"/>
      <c r="G1131" s="3" t="s">
        <v>749</v>
      </c>
      <c r="H1131" s="3">
        <v>41</v>
      </c>
      <c r="I1131" s="122" t="s">
        <v>3127</v>
      </c>
      <c r="J1131" s="3">
        <f t="shared" si="24"/>
        <v>65</v>
      </c>
      <c r="K1131" s="211"/>
    </row>
    <row r="1132" spans="1:11" s="212" customFormat="1" ht="15" customHeight="1" x14ac:dyDescent="0.2">
      <c r="A1132" s="3">
        <v>7208</v>
      </c>
      <c r="B1132" s="901">
        <v>44479</v>
      </c>
      <c r="C1132" s="215" t="s">
        <v>4506</v>
      </c>
      <c r="D1132" s="24" t="s">
        <v>793</v>
      </c>
      <c r="E1132" s="24">
        <v>25</v>
      </c>
      <c r="F1132" s="24" t="s">
        <v>773</v>
      </c>
      <c r="G1132" s="3" t="s">
        <v>139</v>
      </c>
      <c r="H1132" s="3">
        <v>31</v>
      </c>
      <c r="I1132" s="122"/>
      <c r="J1132" s="3">
        <f t="shared" si="24"/>
        <v>56</v>
      </c>
      <c r="K1132" s="211"/>
    </row>
    <row r="1133" spans="1:11" s="212" customFormat="1" ht="15" customHeight="1" x14ac:dyDescent="0.2">
      <c r="A1133" s="3">
        <v>7207</v>
      </c>
      <c r="B1133" s="901">
        <v>44479</v>
      </c>
      <c r="C1133" s="215" t="s">
        <v>4506</v>
      </c>
      <c r="D1133" s="24" t="s">
        <v>789</v>
      </c>
      <c r="E1133" s="24">
        <v>7</v>
      </c>
      <c r="F1133" s="24"/>
      <c r="G1133" s="3" t="s">
        <v>256</v>
      </c>
      <c r="H1133" s="3">
        <v>44</v>
      </c>
      <c r="I1133" s="122"/>
      <c r="J1133" s="3">
        <f t="shared" si="24"/>
        <v>51</v>
      </c>
      <c r="K1133" s="211"/>
    </row>
    <row r="1134" spans="1:11" s="212" customFormat="1" ht="15" customHeight="1" x14ac:dyDescent="0.2">
      <c r="A1134" s="3">
        <v>7206</v>
      </c>
      <c r="B1134" s="901">
        <v>44479</v>
      </c>
      <c r="C1134" s="215" t="s">
        <v>4506</v>
      </c>
      <c r="D1134" s="24" t="s">
        <v>441</v>
      </c>
      <c r="E1134" s="24">
        <v>11</v>
      </c>
      <c r="F1134" s="24"/>
      <c r="G1134" s="3" t="s">
        <v>386</v>
      </c>
      <c r="H1134" s="3">
        <v>28</v>
      </c>
      <c r="I1134" s="122"/>
      <c r="J1134" s="3">
        <f t="shared" si="24"/>
        <v>39</v>
      </c>
      <c r="K1134" s="211"/>
    </row>
    <row r="1135" spans="1:11" s="212" customFormat="1" ht="15" customHeight="1" x14ac:dyDescent="0.2">
      <c r="A1135" s="3">
        <v>7205</v>
      </c>
      <c r="B1135" s="901">
        <v>44479</v>
      </c>
      <c r="C1135" s="215" t="s">
        <v>4506</v>
      </c>
      <c r="D1135" s="24" t="s">
        <v>166</v>
      </c>
      <c r="E1135" s="24">
        <v>13</v>
      </c>
      <c r="F1135" s="24"/>
      <c r="G1135" s="3" t="s">
        <v>379</v>
      </c>
      <c r="H1135" s="3">
        <v>21</v>
      </c>
      <c r="I1135" s="122"/>
      <c r="J1135" s="3">
        <f t="shared" si="24"/>
        <v>34</v>
      </c>
      <c r="K1135" s="211"/>
    </row>
    <row r="1136" spans="1:11" s="212" customFormat="1" ht="15" customHeight="1" x14ac:dyDescent="0.2">
      <c r="A1136" s="3">
        <v>7204</v>
      </c>
      <c r="B1136" s="901">
        <v>44479</v>
      </c>
      <c r="C1136" s="215" t="s">
        <v>4506</v>
      </c>
      <c r="D1136" s="3" t="s">
        <v>1349</v>
      </c>
      <c r="E1136" s="3">
        <v>27</v>
      </c>
      <c r="F1136" s="24"/>
      <c r="G1136" s="24" t="s">
        <v>2907</v>
      </c>
      <c r="H1136" s="24">
        <v>20</v>
      </c>
      <c r="I1136" s="122"/>
      <c r="J1136" s="3">
        <f t="shared" si="24"/>
        <v>47</v>
      </c>
      <c r="K1136" s="211"/>
    </row>
    <row r="1137" spans="1:11" s="212" customFormat="1" ht="15" customHeight="1" x14ac:dyDescent="0.2">
      <c r="A1137" s="3">
        <v>7203</v>
      </c>
      <c r="B1137" s="901">
        <v>44479</v>
      </c>
      <c r="C1137" s="215" t="s">
        <v>4506</v>
      </c>
      <c r="D1137" s="24" t="s">
        <v>797</v>
      </c>
      <c r="E1137" s="24">
        <v>7</v>
      </c>
      <c r="F1137" s="24"/>
      <c r="G1137" s="3" t="s">
        <v>439</v>
      </c>
      <c r="H1137" s="3">
        <v>31</v>
      </c>
      <c r="I1137" s="122"/>
      <c r="J1137" s="3">
        <f t="shared" si="24"/>
        <v>38</v>
      </c>
      <c r="K1137" s="211"/>
    </row>
    <row r="1138" spans="1:11" s="212" customFormat="1" ht="15" customHeight="1" x14ac:dyDescent="0.2">
      <c r="A1138" s="3">
        <v>7202</v>
      </c>
      <c r="B1138" s="901">
        <v>44479</v>
      </c>
      <c r="C1138" s="215" t="s">
        <v>4506</v>
      </c>
      <c r="D1138" s="3" t="s">
        <v>442</v>
      </c>
      <c r="E1138" s="3">
        <v>18</v>
      </c>
      <c r="F1138" s="24"/>
      <c r="G1138" s="24" t="s">
        <v>1351</v>
      </c>
      <c r="H1138" s="24">
        <v>10</v>
      </c>
      <c r="I1138" s="122"/>
      <c r="J1138" s="3">
        <f t="shared" si="24"/>
        <v>28</v>
      </c>
      <c r="K1138" s="211"/>
    </row>
    <row r="1139" spans="1:11" s="212" customFormat="1" ht="15" customHeight="1" x14ac:dyDescent="0.2">
      <c r="A1139" s="3">
        <v>7201</v>
      </c>
      <c r="B1139" s="901">
        <v>44479</v>
      </c>
      <c r="C1139" s="215" t="s">
        <v>4506</v>
      </c>
      <c r="D1139" s="3" t="s">
        <v>796</v>
      </c>
      <c r="E1139" s="3">
        <v>27</v>
      </c>
      <c r="F1139" s="24"/>
      <c r="G1139" s="24" t="s">
        <v>1347</v>
      </c>
      <c r="H1139" s="24">
        <v>14</v>
      </c>
      <c r="I1139" s="122"/>
      <c r="J1139" s="3">
        <f t="shared" si="24"/>
        <v>41</v>
      </c>
      <c r="K1139" s="211"/>
    </row>
    <row r="1140" spans="1:11" s="212" customFormat="1" ht="15" customHeight="1" x14ac:dyDescent="0.2">
      <c r="A1140" s="3">
        <v>7200</v>
      </c>
      <c r="B1140" s="902">
        <v>44471</v>
      </c>
      <c r="C1140" s="903" t="s">
        <v>4504</v>
      </c>
      <c r="D1140" s="3" t="s">
        <v>1343</v>
      </c>
      <c r="E1140" s="3">
        <v>31</v>
      </c>
      <c r="F1140" s="24"/>
      <c r="G1140" s="24" t="s">
        <v>1349</v>
      </c>
      <c r="H1140" s="24">
        <v>27</v>
      </c>
      <c r="I1140" s="122"/>
      <c r="J1140" s="3">
        <f t="shared" si="24"/>
        <v>58</v>
      </c>
      <c r="K1140" s="211"/>
    </row>
    <row r="1141" spans="1:11" s="212" customFormat="1" ht="15" customHeight="1" x14ac:dyDescent="0.2">
      <c r="A1141" s="3">
        <v>7199</v>
      </c>
      <c r="B1141" s="902">
        <v>44471</v>
      </c>
      <c r="C1141" s="903" t="s">
        <v>4504</v>
      </c>
      <c r="D1141" s="24" t="s">
        <v>793</v>
      </c>
      <c r="E1141" s="24">
        <v>10</v>
      </c>
      <c r="F1141" s="24"/>
      <c r="G1141" s="3" t="s">
        <v>749</v>
      </c>
      <c r="H1141" s="3">
        <v>34</v>
      </c>
      <c r="I1141" s="122"/>
      <c r="J1141" s="3">
        <f t="shared" si="24"/>
        <v>44</v>
      </c>
      <c r="K1141" s="211"/>
    </row>
    <row r="1142" spans="1:11" s="212" customFormat="1" ht="15" customHeight="1" x14ac:dyDescent="0.2">
      <c r="A1142" s="3">
        <v>7198</v>
      </c>
      <c r="B1142" s="902">
        <v>44471</v>
      </c>
      <c r="C1142" s="903" t="s">
        <v>4504</v>
      </c>
      <c r="D1142" s="3" t="s">
        <v>789</v>
      </c>
      <c r="E1142" s="3">
        <v>30</v>
      </c>
      <c r="F1142" s="24" t="s">
        <v>773</v>
      </c>
      <c r="G1142" s="24" t="s">
        <v>1351</v>
      </c>
      <c r="H1142" s="24">
        <v>24</v>
      </c>
      <c r="I1142" s="122"/>
      <c r="J1142" s="3">
        <f t="shared" si="24"/>
        <v>54</v>
      </c>
      <c r="K1142" s="211"/>
    </row>
    <row r="1143" spans="1:11" s="212" customFormat="1" ht="15" customHeight="1" x14ac:dyDescent="0.2">
      <c r="A1143" s="3">
        <v>7197</v>
      </c>
      <c r="B1143" s="902">
        <v>44471</v>
      </c>
      <c r="C1143" s="903" t="s">
        <v>4504</v>
      </c>
      <c r="D1143" s="3" t="s">
        <v>379</v>
      </c>
      <c r="E1143" s="3">
        <v>38</v>
      </c>
      <c r="F1143" s="24"/>
      <c r="G1143" s="24" t="s">
        <v>121</v>
      </c>
      <c r="H1143" s="24">
        <v>35</v>
      </c>
      <c r="I1143" s="122" t="s">
        <v>4505</v>
      </c>
      <c r="J1143" s="3">
        <f t="shared" si="24"/>
        <v>73</v>
      </c>
      <c r="K1143" s="211"/>
    </row>
    <row r="1144" spans="1:11" s="212" customFormat="1" ht="15" customHeight="1" x14ac:dyDescent="0.2">
      <c r="A1144" s="3">
        <v>7196</v>
      </c>
      <c r="B1144" s="902">
        <v>44471</v>
      </c>
      <c r="C1144" s="903" t="s">
        <v>4504</v>
      </c>
      <c r="D1144" s="24" t="s">
        <v>794</v>
      </c>
      <c r="E1144" s="24">
        <v>17</v>
      </c>
      <c r="F1144" s="24"/>
      <c r="G1144" s="3" t="s">
        <v>256</v>
      </c>
      <c r="H1144" s="3">
        <v>37</v>
      </c>
      <c r="I1144" s="122"/>
      <c r="J1144" s="3">
        <f t="shared" si="24"/>
        <v>54</v>
      </c>
      <c r="K1144" s="211"/>
    </row>
    <row r="1145" spans="1:11" s="212" customFormat="1" ht="15" customHeight="1" x14ac:dyDescent="0.2">
      <c r="A1145" s="3">
        <v>7195</v>
      </c>
      <c r="B1145" s="902">
        <v>44471</v>
      </c>
      <c r="C1145" s="903" t="s">
        <v>4504</v>
      </c>
      <c r="D1145" s="3" t="s">
        <v>441</v>
      </c>
      <c r="E1145" s="3">
        <v>29</v>
      </c>
      <c r="F1145" s="24"/>
      <c r="G1145" s="24" t="s">
        <v>442</v>
      </c>
      <c r="H1145" s="24">
        <v>24</v>
      </c>
      <c r="I1145" s="122"/>
      <c r="J1145" s="3">
        <f t="shared" si="24"/>
        <v>53</v>
      </c>
      <c r="K1145" s="211"/>
    </row>
    <row r="1146" spans="1:11" s="212" customFormat="1" ht="15" customHeight="1" x14ac:dyDescent="0.2">
      <c r="A1146" s="3">
        <v>7194</v>
      </c>
      <c r="B1146" s="902">
        <v>44471</v>
      </c>
      <c r="C1146" s="903" t="s">
        <v>4504</v>
      </c>
      <c r="D1146" s="3" t="s">
        <v>2907</v>
      </c>
      <c r="E1146" s="3">
        <v>28</v>
      </c>
      <c r="F1146" s="24"/>
      <c r="G1146" s="24" t="s">
        <v>516</v>
      </c>
      <c r="H1146" s="24">
        <v>14</v>
      </c>
      <c r="I1146" s="122"/>
      <c r="J1146" s="3">
        <f t="shared" si="24"/>
        <v>42</v>
      </c>
      <c r="K1146" s="211"/>
    </row>
    <row r="1147" spans="1:11" s="212" customFormat="1" ht="15" customHeight="1" x14ac:dyDescent="0.2">
      <c r="A1147" s="3">
        <v>7193</v>
      </c>
      <c r="B1147" s="902">
        <v>44471</v>
      </c>
      <c r="C1147" s="903" t="s">
        <v>4504</v>
      </c>
      <c r="D1147" s="3" t="s">
        <v>797</v>
      </c>
      <c r="E1147" s="3">
        <v>23</v>
      </c>
      <c r="F1147" s="24"/>
      <c r="G1147" s="24" t="s">
        <v>139</v>
      </c>
      <c r="H1147" s="24">
        <v>5</v>
      </c>
      <c r="I1147" s="122"/>
      <c r="J1147" s="3">
        <f t="shared" si="24"/>
        <v>28</v>
      </c>
      <c r="K1147" s="211"/>
    </row>
    <row r="1148" spans="1:11" s="212" customFormat="1" ht="15" customHeight="1" x14ac:dyDescent="0.2">
      <c r="A1148" s="3">
        <v>7192</v>
      </c>
      <c r="B1148" s="902">
        <v>44471</v>
      </c>
      <c r="C1148" s="903" t="s">
        <v>4504</v>
      </c>
      <c r="D1148" s="3" t="s">
        <v>786</v>
      </c>
      <c r="E1148" s="3">
        <v>24</v>
      </c>
      <c r="F1148" s="24"/>
      <c r="G1148" s="24" t="s">
        <v>1347</v>
      </c>
      <c r="H1148" s="24">
        <v>17</v>
      </c>
      <c r="I1148" s="122"/>
      <c r="J1148" s="3">
        <f t="shared" si="24"/>
        <v>41</v>
      </c>
      <c r="K1148" s="211"/>
    </row>
    <row r="1149" spans="1:11" s="212" customFormat="1" ht="15" customHeight="1" x14ac:dyDescent="0.2">
      <c r="A1149" s="3">
        <v>7191</v>
      </c>
      <c r="B1149" s="901">
        <v>44409</v>
      </c>
      <c r="C1149" s="216" t="s">
        <v>4254</v>
      </c>
      <c r="D1149" s="3" t="s">
        <v>783</v>
      </c>
      <c r="E1149" s="3">
        <v>21</v>
      </c>
      <c r="F1149" s="214">
        <v>41</v>
      </c>
      <c r="G1149" s="24" t="s">
        <v>439</v>
      </c>
      <c r="H1149" s="24">
        <v>20</v>
      </c>
      <c r="I1149" s="122" t="s">
        <v>4259</v>
      </c>
      <c r="J1149" s="3">
        <f t="shared" si="24"/>
        <v>41</v>
      </c>
      <c r="K1149" s="211">
        <v>42.99</v>
      </c>
    </row>
    <row r="1150" spans="1:11" s="212" customFormat="1" ht="15" customHeight="1" x14ac:dyDescent="0.2">
      <c r="A1150" s="3">
        <v>7190</v>
      </c>
      <c r="B1150" s="902">
        <v>44402</v>
      </c>
      <c r="C1150" s="904" t="s">
        <v>4253</v>
      </c>
      <c r="D1150" s="24" t="s">
        <v>793</v>
      </c>
      <c r="E1150" s="24">
        <v>10</v>
      </c>
      <c r="F1150" s="208"/>
      <c r="G1150" s="3" t="s">
        <v>749</v>
      </c>
      <c r="H1150" s="3">
        <v>20</v>
      </c>
      <c r="I1150" s="122"/>
      <c r="J1150" s="3">
        <f t="shared" si="24"/>
        <v>30</v>
      </c>
      <c r="K1150" s="211"/>
    </row>
    <row r="1151" spans="1:11" s="212" customFormat="1" ht="15" customHeight="1" x14ac:dyDescent="0.2">
      <c r="A1151" s="3">
        <v>7189</v>
      </c>
      <c r="B1151" s="902">
        <v>44402</v>
      </c>
      <c r="C1151" s="904" t="s">
        <v>4253</v>
      </c>
      <c r="D1151" s="24" t="s">
        <v>2907</v>
      </c>
      <c r="E1151" s="24">
        <v>14</v>
      </c>
      <c r="F1151" s="208"/>
      <c r="G1151" s="3" t="s">
        <v>439</v>
      </c>
      <c r="H1151" s="3">
        <v>17</v>
      </c>
      <c r="I1151" s="122" t="s">
        <v>4257</v>
      </c>
      <c r="J1151" s="3">
        <f t="shared" si="24"/>
        <v>31</v>
      </c>
      <c r="K1151" s="211"/>
    </row>
    <row r="1152" spans="1:11" s="212" customFormat="1" ht="15" customHeight="1" x14ac:dyDescent="0.2">
      <c r="A1152" s="3">
        <v>7188</v>
      </c>
      <c r="B1152" s="901">
        <v>44395</v>
      </c>
      <c r="C1152" s="216" t="s">
        <v>4252</v>
      </c>
      <c r="D1152" s="3" t="s">
        <v>793</v>
      </c>
      <c r="E1152" s="3">
        <v>33</v>
      </c>
      <c r="F1152" s="208"/>
      <c r="G1152" s="24" t="s">
        <v>256</v>
      </c>
      <c r="H1152" s="24">
        <v>24</v>
      </c>
      <c r="I1152" s="122"/>
      <c r="J1152" s="3">
        <f t="shared" si="24"/>
        <v>57</v>
      </c>
      <c r="K1152" s="211"/>
    </row>
    <row r="1153" spans="1:11" s="212" customFormat="1" ht="15" customHeight="1" x14ac:dyDescent="0.2">
      <c r="A1153" s="3">
        <v>7187</v>
      </c>
      <c r="B1153" s="901">
        <v>44395</v>
      </c>
      <c r="C1153" s="216" t="s">
        <v>4252</v>
      </c>
      <c r="D1153" s="3" t="s">
        <v>2907</v>
      </c>
      <c r="E1153" s="3">
        <v>63</v>
      </c>
      <c r="F1153" s="208"/>
      <c r="G1153" s="24" t="s">
        <v>409</v>
      </c>
      <c r="H1153" s="24">
        <v>39</v>
      </c>
      <c r="I1153" s="122"/>
      <c r="J1153" s="3">
        <f t="shared" si="24"/>
        <v>102</v>
      </c>
      <c r="K1153" s="211"/>
    </row>
    <row r="1154" spans="1:11" s="212" customFormat="1" ht="15" customHeight="1" x14ac:dyDescent="0.2">
      <c r="A1154" s="3">
        <v>7186</v>
      </c>
      <c r="B1154" s="901">
        <v>44395</v>
      </c>
      <c r="C1154" s="216" t="s">
        <v>4252</v>
      </c>
      <c r="D1154" s="24" t="s">
        <v>789</v>
      </c>
      <c r="E1154" s="122">
        <v>0</v>
      </c>
      <c r="F1154" s="208"/>
      <c r="G1154" s="3" t="s">
        <v>749</v>
      </c>
      <c r="H1154" s="3">
        <v>16</v>
      </c>
      <c r="I1154" s="122"/>
      <c r="J1154" s="3">
        <f t="shared" si="24"/>
        <v>16</v>
      </c>
      <c r="K1154" s="211"/>
    </row>
    <row r="1155" spans="1:11" s="212" customFormat="1" ht="15" customHeight="1" x14ac:dyDescent="0.2">
      <c r="A1155" s="3">
        <v>7185</v>
      </c>
      <c r="B1155" s="901">
        <v>44395</v>
      </c>
      <c r="C1155" s="216" t="s">
        <v>4252</v>
      </c>
      <c r="D1155" s="24" t="s">
        <v>1349</v>
      </c>
      <c r="E1155" s="24">
        <v>24</v>
      </c>
      <c r="F1155" s="208"/>
      <c r="G1155" s="3" t="s">
        <v>439</v>
      </c>
      <c r="H1155" s="3">
        <v>40</v>
      </c>
      <c r="I1155" s="122" t="s">
        <v>2598</v>
      </c>
      <c r="J1155" s="3">
        <f t="shared" si="24"/>
        <v>64</v>
      </c>
      <c r="K1155" s="211"/>
    </row>
    <row r="1156" spans="1:11" s="212" customFormat="1" ht="15" customHeight="1" x14ac:dyDescent="0.2">
      <c r="A1156" s="3">
        <v>7184</v>
      </c>
      <c r="B1156" s="902">
        <v>44388</v>
      </c>
      <c r="C1156" s="904" t="s">
        <v>4250</v>
      </c>
      <c r="D1156" s="24" t="s">
        <v>783</v>
      </c>
      <c r="E1156" s="24">
        <v>20</v>
      </c>
      <c r="F1156" s="24"/>
      <c r="G1156" s="3" t="s">
        <v>400</v>
      </c>
      <c r="H1156" s="3">
        <v>24</v>
      </c>
      <c r="I1156" s="122"/>
      <c r="J1156" s="3">
        <f t="shared" si="24"/>
        <v>44</v>
      </c>
      <c r="K1156" s="211"/>
    </row>
    <row r="1157" spans="1:11" s="212" customFormat="1" ht="15" customHeight="1" x14ac:dyDescent="0.2">
      <c r="A1157" s="3">
        <v>7183</v>
      </c>
      <c r="B1157" s="902">
        <v>44388</v>
      </c>
      <c r="C1157" s="904" t="s">
        <v>4250</v>
      </c>
      <c r="D1157" s="24" t="s">
        <v>166</v>
      </c>
      <c r="E1157" s="24">
        <v>6</v>
      </c>
      <c r="F1157" s="24"/>
      <c r="G1157" s="3" t="s">
        <v>1351</v>
      </c>
      <c r="H1157" s="3">
        <v>14</v>
      </c>
      <c r="I1157" s="122"/>
      <c r="J1157" s="3">
        <f t="shared" si="24"/>
        <v>20</v>
      </c>
      <c r="K1157" s="211"/>
    </row>
    <row r="1158" spans="1:11" s="212" customFormat="1" ht="15" customHeight="1" x14ac:dyDescent="0.2">
      <c r="A1158" s="3">
        <v>7182</v>
      </c>
      <c r="B1158" s="902">
        <v>44388</v>
      </c>
      <c r="C1158" s="904" t="s">
        <v>4250</v>
      </c>
      <c r="D1158" s="3" t="s">
        <v>795</v>
      </c>
      <c r="E1158" s="3">
        <v>27</v>
      </c>
      <c r="F1158" s="24"/>
      <c r="G1158" s="24" t="s">
        <v>1343</v>
      </c>
      <c r="H1158" s="24">
        <v>24</v>
      </c>
      <c r="I1158" s="122"/>
      <c r="J1158" s="3">
        <f t="shared" si="24"/>
        <v>51</v>
      </c>
      <c r="K1158" s="211"/>
    </row>
    <row r="1159" spans="1:11" s="212" customFormat="1" ht="15" customHeight="1" x14ac:dyDescent="0.2">
      <c r="A1159" s="3">
        <v>7181</v>
      </c>
      <c r="B1159" s="902">
        <v>44388</v>
      </c>
      <c r="C1159" s="904" t="s">
        <v>4250</v>
      </c>
      <c r="D1159" s="24" t="s">
        <v>441</v>
      </c>
      <c r="E1159" s="24">
        <v>28</v>
      </c>
      <c r="F1159" s="24"/>
      <c r="G1159" s="3" t="s">
        <v>386</v>
      </c>
      <c r="H1159" s="3">
        <v>30</v>
      </c>
      <c r="I1159" s="122"/>
      <c r="J1159" s="3">
        <f t="shared" si="24"/>
        <v>58</v>
      </c>
      <c r="K1159" s="211"/>
    </row>
    <row r="1160" spans="1:11" s="212" customFormat="1" ht="15" customHeight="1" x14ac:dyDescent="0.2">
      <c r="A1160" s="3">
        <v>7180</v>
      </c>
      <c r="B1160" s="902">
        <v>44388</v>
      </c>
      <c r="C1160" s="904" t="s">
        <v>4250</v>
      </c>
      <c r="D1160" s="24" t="s">
        <v>379</v>
      </c>
      <c r="E1160" s="24">
        <v>20</v>
      </c>
      <c r="F1160" s="24"/>
      <c r="G1160" s="3" t="s">
        <v>139</v>
      </c>
      <c r="H1160" s="3">
        <v>32</v>
      </c>
      <c r="I1160" s="122"/>
      <c r="J1160" s="3">
        <f t="shared" si="24"/>
        <v>52</v>
      </c>
      <c r="K1160" s="211"/>
    </row>
    <row r="1161" spans="1:11" s="212" customFormat="1" ht="15" customHeight="1" x14ac:dyDescent="0.2">
      <c r="A1161" s="3">
        <v>7179</v>
      </c>
      <c r="B1161" s="902">
        <v>44388</v>
      </c>
      <c r="C1161" s="904" t="s">
        <v>4250</v>
      </c>
      <c r="D1161" s="24" t="s">
        <v>797</v>
      </c>
      <c r="E1161" s="24">
        <v>17</v>
      </c>
      <c r="F1161" s="24" t="s">
        <v>773</v>
      </c>
      <c r="G1161" s="3" t="s">
        <v>2907</v>
      </c>
      <c r="H1161" s="3">
        <v>20</v>
      </c>
      <c r="I1161" s="122"/>
      <c r="J1161" s="3">
        <f t="shared" si="24"/>
        <v>37</v>
      </c>
      <c r="K1161" s="211"/>
    </row>
    <row r="1162" spans="1:11" s="212" customFormat="1" ht="15" customHeight="1" x14ac:dyDescent="0.2">
      <c r="A1162" s="3">
        <v>7178</v>
      </c>
      <c r="B1162" s="902">
        <v>44388</v>
      </c>
      <c r="C1162" s="904" t="s">
        <v>4250</v>
      </c>
      <c r="D1162" s="3" t="s">
        <v>786</v>
      </c>
      <c r="E1162" s="3">
        <v>24</v>
      </c>
      <c r="F1162" s="24"/>
      <c r="G1162" s="24" t="s">
        <v>1349</v>
      </c>
      <c r="H1162" s="24">
        <v>16</v>
      </c>
      <c r="I1162" s="122"/>
      <c r="J1162" s="3">
        <f t="shared" si="24"/>
        <v>40</v>
      </c>
      <c r="K1162" s="211"/>
    </row>
    <row r="1163" spans="1:11" s="212" customFormat="1" ht="15" customHeight="1" x14ac:dyDescent="0.2">
      <c r="A1163" s="3">
        <v>7177</v>
      </c>
      <c r="B1163" s="902">
        <v>44388</v>
      </c>
      <c r="C1163" s="904" t="s">
        <v>4250</v>
      </c>
      <c r="D1163" s="3" t="s">
        <v>793</v>
      </c>
      <c r="E1163" s="3">
        <v>9</v>
      </c>
      <c r="F1163" s="24"/>
      <c r="G1163" s="24" t="s">
        <v>442</v>
      </c>
      <c r="H1163" s="24">
        <v>7</v>
      </c>
      <c r="I1163" s="122"/>
      <c r="J1163" s="3">
        <f t="shared" si="24"/>
        <v>16</v>
      </c>
      <c r="K1163" s="211"/>
    </row>
    <row r="1164" spans="1:11" s="212" customFormat="1" ht="15" customHeight="1" x14ac:dyDescent="0.2">
      <c r="A1164" s="3">
        <v>7176</v>
      </c>
      <c r="B1164" s="902">
        <v>44388</v>
      </c>
      <c r="C1164" s="904" t="s">
        <v>4250</v>
      </c>
      <c r="D1164" s="24" t="s">
        <v>796</v>
      </c>
      <c r="E1164" s="24">
        <v>18</v>
      </c>
      <c r="F1164" s="24"/>
      <c r="G1164" s="3" t="s">
        <v>1347</v>
      </c>
      <c r="H1164" s="3">
        <v>27</v>
      </c>
      <c r="I1164" s="122" t="s">
        <v>4256</v>
      </c>
      <c r="J1164" s="3">
        <f t="shared" si="24"/>
        <v>45</v>
      </c>
      <c r="K1164" s="211"/>
    </row>
    <row r="1165" spans="1:11" s="212" customFormat="1" ht="15" customHeight="1" x14ac:dyDescent="0.2">
      <c r="A1165" s="3">
        <v>7175</v>
      </c>
      <c r="B1165" s="901">
        <v>44381</v>
      </c>
      <c r="C1165" s="216" t="s">
        <v>4251</v>
      </c>
      <c r="D1165" s="24" t="s">
        <v>793</v>
      </c>
      <c r="E1165" s="24">
        <v>28</v>
      </c>
      <c r="F1165" s="24"/>
      <c r="G1165" s="3" t="s">
        <v>400</v>
      </c>
      <c r="H1165" s="3">
        <v>29</v>
      </c>
      <c r="I1165" s="122"/>
      <c r="J1165" s="3">
        <f t="shared" si="24"/>
        <v>57</v>
      </c>
      <c r="K1165" s="211"/>
    </row>
    <row r="1166" spans="1:11" s="212" customFormat="1" ht="15" customHeight="1" x14ac:dyDescent="0.2">
      <c r="A1166" s="3">
        <v>7174</v>
      </c>
      <c r="B1166" s="901">
        <v>44381</v>
      </c>
      <c r="C1166" s="216" t="s">
        <v>4251</v>
      </c>
      <c r="D1166" s="24" t="s">
        <v>1351</v>
      </c>
      <c r="E1166" s="24">
        <v>14</v>
      </c>
      <c r="F1166" s="24"/>
      <c r="G1166" s="3" t="s">
        <v>1343</v>
      </c>
      <c r="H1166" s="3">
        <v>24</v>
      </c>
      <c r="I1166" s="122"/>
      <c r="J1166" s="3">
        <f t="shared" si="24"/>
        <v>38</v>
      </c>
      <c r="K1166" s="211"/>
    </row>
    <row r="1167" spans="1:11" s="212" customFormat="1" ht="15" customHeight="1" x14ac:dyDescent="0.2">
      <c r="A1167" s="3">
        <v>7173</v>
      </c>
      <c r="B1167" s="901">
        <v>44381</v>
      </c>
      <c r="C1167" s="216" t="s">
        <v>4251</v>
      </c>
      <c r="D1167" s="24" t="s">
        <v>379</v>
      </c>
      <c r="E1167" s="24">
        <v>10</v>
      </c>
      <c r="F1167" s="24"/>
      <c r="G1167" s="3" t="s">
        <v>749</v>
      </c>
      <c r="H1167" s="3">
        <v>21</v>
      </c>
      <c r="I1167" s="122"/>
      <c r="J1167" s="3">
        <f t="shared" si="24"/>
        <v>31</v>
      </c>
      <c r="K1167" s="211"/>
    </row>
    <row r="1168" spans="1:11" s="212" customFormat="1" ht="15" customHeight="1" x14ac:dyDescent="0.2">
      <c r="A1168" s="3">
        <v>7172</v>
      </c>
      <c r="B1168" s="901">
        <v>44381</v>
      </c>
      <c r="C1168" s="216" t="s">
        <v>4251</v>
      </c>
      <c r="D1168" s="3" t="s">
        <v>794</v>
      </c>
      <c r="E1168" s="3">
        <v>30</v>
      </c>
      <c r="F1168" s="24" t="s">
        <v>773</v>
      </c>
      <c r="G1168" s="24" t="s">
        <v>256</v>
      </c>
      <c r="H1168" s="24">
        <v>27</v>
      </c>
      <c r="I1168" s="122"/>
      <c r="J1168" s="3">
        <f t="shared" si="24"/>
        <v>57</v>
      </c>
      <c r="K1168" s="211"/>
    </row>
    <row r="1169" spans="1:11" s="212" customFormat="1" ht="15" customHeight="1" x14ac:dyDescent="0.2">
      <c r="A1169" s="3">
        <v>7171</v>
      </c>
      <c r="B1169" s="901">
        <v>44381</v>
      </c>
      <c r="C1169" s="216" t="s">
        <v>4251</v>
      </c>
      <c r="D1169" s="3" t="s">
        <v>441</v>
      </c>
      <c r="E1169" s="3">
        <v>24</v>
      </c>
      <c r="F1169" s="24"/>
      <c r="G1169" s="24" t="s">
        <v>2907</v>
      </c>
      <c r="H1169" s="24">
        <v>19</v>
      </c>
      <c r="I1169" s="122"/>
      <c r="J1169" s="3">
        <f t="shared" si="24"/>
        <v>43</v>
      </c>
      <c r="K1169" s="211"/>
    </row>
    <row r="1170" spans="1:11" s="212" customFormat="1" ht="15" customHeight="1" x14ac:dyDescent="0.2">
      <c r="A1170" s="3">
        <v>7170</v>
      </c>
      <c r="B1170" s="901">
        <v>44381</v>
      </c>
      <c r="C1170" s="216" t="s">
        <v>4251</v>
      </c>
      <c r="D1170" s="3" t="s">
        <v>797</v>
      </c>
      <c r="E1170" s="3">
        <v>35</v>
      </c>
      <c r="F1170" s="24"/>
      <c r="G1170" s="24" t="s">
        <v>1349</v>
      </c>
      <c r="H1170" s="24">
        <v>27</v>
      </c>
      <c r="I1170" s="122" t="s">
        <v>4255</v>
      </c>
      <c r="J1170" s="3">
        <f t="shared" si="24"/>
        <v>62</v>
      </c>
      <c r="K1170" s="211"/>
    </row>
    <row r="1171" spans="1:11" s="212" customFormat="1" ht="15" customHeight="1" x14ac:dyDescent="0.2">
      <c r="A1171" s="3">
        <v>7169</v>
      </c>
      <c r="B1171" s="901">
        <v>44381</v>
      </c>
      <c r="C1171" s="216" t="s">
        <v>4251</v>
      </c>
      <c r="D1171" s="24" t="s">
        <v>792</v>
      </c>
      <c r="E1171" s="24">
        <v>9</v>
      </c>
      <c r="F1171" s="24"/>
      <c r="G1171" s="3" t="s">
        <v>442</v>
      </c>
      <c r="H1171" s="3">
        <v>28</v>
      </c>
      <c r="I1171" s="122"/>
      <c r="J1171" s="3">
        <f t="shared" si="24"/>
        <v>37</v>
      </c>
      <c r="K1171" s="211"/>
    </row>
    <row r="1172" spans="1:11" s="212" customFormat="1" ht="15" customHeight="1" x14ac:dyDescent="0.2">
      <c r="A1172" s="3">
        <v>7168</v>
      </c>
      <c r="B1172" s="901">
        <v>44381</v>
      </c>
      <c r="C1172" s="216" t="s">
        <v>4251</v>
      </c>
      <c r="D1172" s="24" t="s">
        <v>166</v>
      </c>
      <c r="E1172" s="24">
        <v>30</v>
      </c>
      <c r="F1172" s="24"/>
      <c r="G1172" s="3" t="s">
        <v>121</v>
      </c>
      <c r="H1172" s="3">
        <v>36</v>
      </c>
      <c r="I1172" s="122"/>
      <c r="J1172" s="3">
        <f t="shared" si="24"/>
        <v>66</v>
      </c>
      <c r="K1172" s="211"/>
    </row>
    <row r="1173" spans="1:11" s="212" customFormat="1" ht="15" customHeight="1" x14ac:dyDescent="0.2">
      <c r="A1173" s="3">
        <v>7167</v>
      </c>
      <c r="B1173" s="901">
        <v>44381</v>
      </c>
      <c r="C1173" s="216" t="s">
        <v>4251</v>
      </c>
      <c r="D1173" s="24" t="s">
        <v>1347</v>
      </c>
      <c r="E1173" s="24">
        <v>20</v>
      </c>
      <c r="F1173" s="3" t="s">
        <v>206</v>
      </c>
      <c r="G1173" s="24" t="s">
        <v>439</v>
      </c>
      <c r="H1173" s="24">
        <v>20</v>
      </c>
      <c r="I1173" s="122"/>
      <c r="J1173" s="3">
        <f t="shared" si="24"/>
        <v>40</v>
      </c>
      <c r="K1173" s="211"/>
    </row>
    <row r="1174" spans="1:11" s="212" customFormat="1" ht="15" customHeight="1" x14ac:dyDescent="0.2">
      <c r="A1174" s="3">
        <v>7166</v>
      </c>
      <c r="B1174" s="902">
        <v>44374</v>
      </c>
      <c r="C1174" s="904" t="s">
        <v>4249</v>
      </c>
      <c r="D1174" s="24" t="s">
        <v>2907</v>
      </c>
      <c r="E1174" s="24">
        <v>17</v>
      </c>
      <c r="F1174" s="24"/>
      <c r="G1174" s="3" t="s">
        <v>392</v>
      </c>
      <c r="H1174" s="3">
        <v>20</v>
      </c>
      <c r="I1174" s="122"/>
      <c r="J1174" s="3">
        <f t="shared" si="24"/>
        <v>37</v>
      </c>
      <c r="K1174" s="211"/>
    </row>
    <row r="1175" spans="1:11" s="212" customFormat="1" ht="15" customHeight="1" x14ac:dyDescent="0.2">
      <c r="A1175" s="3">
        <v>7165</v>
      </c>
      <c r="B1175" s="902">
        <v>44374</v>
      </c>
      <c r="C1175" s="904" t="s">
        <v>4249</v>
      </c>
      <c r="D1175" s="3" t="s">
        <v>1343</v>
      </c>
      <c r="E1175" s="3">
        <v>16</v>
      </c>
      <c r="F1175" s="24"/>
      <c r="G1175" s="24" t="s">
        <v>400</v>
      </c>
      <c r="H1175" s="24">
        <v>14</v>
      </c>
      <c r="I1175" s="122"/>
      <c r="J1175" s="3">
        <f t="shared" si="24"/>
        <v>30</v>
      </c>
      <c r="K1175" s="211"/>
    </row>
    <row r="1176" spans="1:11" s="212" customFormat="1" ht="15" customHeight="1" x14ac:dyDescent="0.2">
      <c r="A1176" s="3">
        <v>7164</v>
      </c>
      <c r="B1176" s="902">
        <v>44374</v>
      </c>
      <c r="C1176" s="904" t="s">
        <v>4249</v>
      </c>
      <c r="D1176" s="3" t="s">
        <v>792</v>
      </c>
      <c r="E1176" s="3">
        <v>25</v>
      </c>
      <c r="F1176" s="24"/>
      <c r="G1176" s="24" t="s">
        <v>1351</v>
      </c>
      <c r="H1176" s="24">
        <v>13</v>
      </c>
      <c r="I1176" s="122"/>
      <c r="J1176" s="3">
        <f t="shared" si="24"/>
        <v>38</v>
      </c>
      <c r="K1176" s="211"/>
    </row>
    <row r="1177" spans="1:11" s="212" customFormat="1" ht="15" customHeight="1" x14ac:dyDescent="0.2">
      <c r="A1177" s="3">
        <v>7163</v>
      </c>
      <c r="B1177" s="902">
        <v>44374</v>
      </c>
      <c r="C1177" s="904" t="s">
        <v>4249</v>
      </c>
      <c r="D1177" s="24" t="s">
        <v>794</v>
      </c>
      <c r="E1177" s="24">
        <v>11</v>
      </c>
      <c r="F1177" s="24"/>
      <c r="G1177" s="3" t="s">
        <v>749</v>
      </c>
      <c r="H1177" s="3">
        <v>45</v>
      </c>
      <c r="I1177" s="122" t="s">
        <v>3127</v>
      </c>
      <c r="J1177" s="3">
        <f t="shared" si="24"/>
        <v>56</v>
      </c>
      <c r="K1177" s="211"/>
    </row>
    <row r="1178" spans="1:11" s="212" customFormat="1" ht="15" customHeight="1" x14ac:dyDescent="0.2">
      <c r="A1178" s="3">
        <v>7162</v>
      </c>
      <c r="B1178" s="902">
        <v>44374</v>
      </c>
      <c r="C1178" s="904" t="s">
        <v>4249</v>
      </c>
      <c r="D1178" s="3" t="s">
        <v>441</v>
      </c>
      <c r="E1178" s="3">
        <v>44</v>
      </c>
      <c r="F1178" s="24"/>
      <c r="G1178" s="24" t="s">
        <v>379</v>
      </c>
      <c r="H1178" s="24">
        <v>20</v>
      </c>
      <c r="I1178" s="122"/>
      <c r="J1178" s="3">
        <f t="shared" si="24"/>
        <v>64</v>
      </c>
      <c r="K1178" s="211"/>
    </row>
    <row r="1179" spans="1:11" s="212" customFormat="1" ht="15" customHeight="1" x14ac:dyDescent="0.2">
      <c r="A1179" s="3">
        <v>7161</v>
      </c>
      <c r="B1179" s="902">
        <v>44374</v>
      </c>
      <c r="C1179" s="904" t="s">
        <v>4249</v>
      </c>
      <c r="D1179" s="24" t="s">
        <v>166</v>
      </c>
      <c r="E1179" s="24">
        <v>13</v>
      </c>
      <c r="F1179" s="24"/>
      <c r="G1179" s="3" t="s">
        <v>409</v>
      </c>
      <c r="H1179" s="3">
        <v>21</v>
      </c>
      <c r="I1179" s="122"/>
      <c r="J1179" s="3">
        <f t="shared" si="24"/>
        <v>34</v>
      </c>
      <c r="K1179" s="211"/>
    </row>
    <row r="1180" spans="1:11" s="212" customFormat="1" ht="15" customHeight="1" x14ac:dyDescent="0.2">
      <c r="A1180" s="3">
        <v>7160</v>
      </c>
      <c r="B1180" s="902">
        <v>44374</v>
      </c>
      <c r="C1180" s="904" t="s">
        <v>4249</v>
      </c>
      <c r="D1180" s="24" t="s">
        <v>442</v>
      </c>
      <c r="E1180" s="24">
        <v>7</v>
      </c>
      <c r="F1180" s="24"/>
      <c r="G1180" s="3" t="s">
        <v>121</v>
      </c>
      <c r="H1180" s="3">
        <v>28</v>
      </c>
      <c r="I1180" s="122"/>
      <c r="J1180" s="3">
        <f t="shared" ref="J1180:J1243" si="25">E1180+H1180</f>
        <v>35</v>
      </c>
      <c r="K1180" s="211"/>
    </row>
    <row r="1181" spans="1:11" s="212" customFormat="1" ht="15" customHeight="1" x14ac:dyDescent="0.2">
      <c r="A1181" s="3">
        <v>7159</v>
      </c>
      <c r="B1181" s="902">
        <v>44374</v>
      </c>
      <c r="C1181" s="904" t="s">
        <v>4249</v>
      </c>
      <c r="D1181" s="3" t="s">
        <v>1349</v>
      </c>
      <c r="E1181" s="3">
        <v>31</v>
      </c>
      <c r="F1181" s="24"/>
      <c r="G1181" s="24" t="s">
        <v>1347</v>
      </c>
      <c r="H1181" s="24">
        <v>10</v>
      </c>
      <c r="I1181" s="122"/>
      <c r="J1181" s="3">
        <f t="shared" si="25"/>
        <v>41</v>
      </c>
      <c r="K1181" s="211"/>
    </row>
    <row r="1182" spans="1:11" s="212" customFormat="1" ht="15" customHeight="1" x14ac:dyDescent="0.2">
      <c r="A1182" s="3">
        <v>7158</v>
      </c>
      <c r="B1182" s="902">
        <v>44374</v>
      </c>
      <c r="C1182" s="904" t="s">
        <v>4249</v>
      </c>
      <c r="D1182" s="24" t="s">
        <v>795</v>
      </c>
      <c r="E1182" s="24">
        <v>24</v>
      </c>
      <c r="F1182" s="24"/>
      <c r="G1182" s="3" t="s">
        <v>439</v>
      </c>
      <c r="H1182" s="3">
        <v>31</v>
      </c>
      <c r="I1182" s="122"/>
      <c r="J1182" s="3">
        <f t="shared" si="25"/>
        <v>55</v>
      </c>
      <c r="K1182" s="211"/>
    </row>
    <row r="1183" spans="1:11" s="212" customFormat="1" ht="15" customHeight="1" x14ac:dyDescent="0.2">
      <c r="A1183" s="3">
        <v>7157</v>
      </c>
      <c r="B1183" s="901">
        <v>44367</v>
      </c>
      <c r="C1183" s="216" t="s">
        <v>4247</v>
      </c>
      <c r="D1183" s="3" t="s">
        <v>793</v>
      </c>
      <c r="E1183" s="3">
        <v>17</v>
      </c>
      <c r="F1183" s="24"/>
      <c r="G1183" s="24" t="s">
        <v>1351</v>
      </c>
      <c r="H1183" s="24">
        <v>13</v>
      </c>
      <c r="I1183" s="122"/>
      <c r="J1183" s="3">
        <f t="shared" si="25"/>
        <v>30</v>
      </c>
      <c r="K1183" s="211"/>
    </row>
    <row r="1184" spans="1:11" s="212" customFormat="1" ht="15" customHeight="1" x14ac:dyDescent="0.2">
      <c r="A1184" s="3">
        <v>7156</v>
      </c>
      <c r="B1184" s="901">
        <v>44367</v>
      </c>
      <c r="C1184" s="216" t="s">
        <v>4247</v>
      </c>
      <c r="D1184" s="3" t="s">
        <v>789</v>
      </c>
      <c r="E1184" s="3">
        <v>17</v>
      </c>
      <c r="F1184" s="24"/>
      <c r="G1184" s="24" t="s">
        <v>1343</v>
      </c>
      <c r="H1184" s="24">
        <v>9</v>
      </c>
      <c r="I1184" s="122"/>
      <c r="J1184" s="3">
        <f t="shared" si="25"/>
        <v>26</v>
      </c>
      <c r="K1184" s="211"/>
    </row>
    <row r="1185" spans="1:11" s="212" customFormat="1" ht="15" customHeight="1" x14ac:dyDescent="0.2">
      <c r="A1185" s="3">
        <v>7155</v>
      </c>
      <c r="B1185" s="901">
        <v>44367</v>
      </c>
      <c r="C1185" s="216" t="s">
        <v>4247</v>
      </c>
      <c r="D1185" s="24" t="s">
        <v>1349</v>
      </c>
      <c r="E1185" s="24">
        <v>13</v>
      </c>
      <c r="F1185" s="24"/>
      <c r="G1185" s="3" t="s">
        <v>749</v>
      </c>
      <c r="H1185" s="3">
        <v>21</v>
      </c>
      <c r="I1185" s="122"/>
      <c r="J1185" s="3">
        <f t="shared" si="25"/>
        <v>34</v>
      </c>
      <c r="K1185" s="211"/>
    </row>
    <row r="1186" spans="1:11" s="212" customFormat="1" ht="15" customHeight="1" x14ac:dyDescent="0.2">
      <c r="A1186" s="3">
        <v>7154</v>
      </c>
      <c r="B1186" s="901">
        <v>44367</v>
      </c>
      <c r="C1186" s="216" t="s">
        <v>4247</v>
      </c>
      <c r="D1186" s="3" t="s">
        <v>795</v>
      </c>
      <c r="E1186" s="3">
        <v>34</v>
      </c>
      <c r="F1186" s="24" t="s">
        <v>773</v>
      </c>
      <c r="G1186" s="24" t="s">
        <v>379</v>
      </c>
      <c r="H1186" s="24">
        <v>31</v>
      </c>
      <c r="I1186" s="122" t="s">
        <v>4248</v>
      </c>
      <c r="J1186" s="3">
        <f t="shared" si="25"/>
        <v>65</v>
      </c>
      <c r="K1186" s="211"/>
    </row>
    <row r="1187" spans="1:11" s="212" customFormat="1" ht="15" customHeight="1" x14ac:dyDescent="0.2">
      <c r="A1187" s="3">
        <v>7153</v>
      </c>
      <c r="B1187" s="901">
        <v>44367</v>
      </c>
      <c r="C1187" s="216" t="s">
        <v>4247</v>
      </c>
      <c r="D1187" s="24" t="s">
        <v>794</v>
      </c>
      <c r="E1187" s="24">
        <v>15</v>
      </c>
      <c r="F1187" s="24"/>
      <c r="G1187" s="3" t="s">
        <v>441</v>
      </c>
      <c r="H1187" s="3">
        <v>21</v>
      </c>
      <c r="I1187" s="122"/>
      <c r="J1187" s="3">
        <f t="shared" si="25"/>
        <v>36</v>
      </c>
      <c r="K1187" s="211"/>
    </row>
    <row r="1188" spans="1:11" s="212" customFormat="1" ht="15" customHeight="1" x14ac:dyDescent="0.2">
      <c r="A1188" s="3">
        <v>7152</v>
      </c>
      <c r="B1188" s="901">
        <v>44367</v>
      </c>
      <c r="C1188" s="216" t="s">
        <v>4247</v>
      </c>
      <c r="D1188" s="24" t="s">
        <v>796</v>
      </c>
      <c r="E1188" s="24">
        <v>6</v>
      </c>
      <c r="F1188" s="24"/>
      <c r="G1188" s="3" t="s">
        <v>139</v>
      </c>
      <c r="H1188" s="3">
        <v>8</v>
      </c>
      <c r="I1188" s="122"/>
      <c r="J1188" s="3">
        <f t="shared" si="25"/>
        <v>14</v>
      </c>
      <c r="K1188" s="211"/>
    </row>
    <row r="1189" spans="1:11" s="212" customFormat="1" ht="15" customHeight="1" x14ac:dyDescent="0.2">
      <c r="A1189" s="3">
        <v>7151</v>
      </c>
      <c r="B1189" s="901">
        <v>44367</v>
      </c>
      <c r="C1189" s="216" t="s">
        <v>4247</v>
      </c>
      <c r="D1189" s="24" t="s">
        <v>166</v>
      </c>
      <c r="E1189" s="24">
        <v>3</v>
      </c>
      <c r="F1189" s="24"/>
      <c r="G1189" s="3" t="s">
        <v>2907</v>
      </c>
      <c r="H1189" s="3">
        <v>29</v>
      </c>
      <c r="I1189" s="122"/>
      <c r="J1189" s="3">
        <f t="shared" si="25"/>
        <v>32</v>
      </c>
      <c r="K1189" s="211"/>
    </row>
    <row r="1190" spans="1:11" s="212" customFormat="1" ht="15" customHeight="1" x14ac:dyDescent="0.2">
      <c r="A1190" s="3">
        <v>7150</v>
      </c>
      <c r="B1190" s="901">
        <v>44367</v>
      </c>
      <c r="C1190" s="216" t="s">
        <v>4247</v>
      </c>
      <c r="D1190" s="3" t="s">
        <v>1347</v>
      </c>
      <c r="E1190" s="3">
        <v>13</v>
      </c>
      <c r="F1190" s="24"/>
      <c r="G1190" s="24" t="s">
        <v>442</v>
      </c>
      <c r="H1190" s="24">
        <v>10</v>
      </c>
      <c r="I1190" s="122"/>
      <c r="J1190" s="3">
        <f t="shared" si="25"/>
        <v>23</v>
      </c>
      <c r="K1190" s="211"/>
    </row>
    <row r="1191" spans="1:11" s="212" customFormat="1" ht="15" customHeight="1" x14ac:dyDescent="0.2">
      <c r="A1191" s="3">
        <v>7149</v>
      </c>
      <c r="B1191" s="901">
        <v>44367</v>
      </c>
      <c r="C1191" s="216" t="s">
        <v>4247</v>
      </c>
      <c r="D1191" s="24" t="s">
        <v>797</v>
      </c>
      <c r="E1191" s="24">
        <v>6</v>
      </c>
      <c r="F1191" s="24"/>
      <c r="G1191" s="3" t="s">
        <v>439</v>
      </c>
      <c r="H1191" s="3">
        <v>28</v>
      </c>
      <c r="I1191" s="122"/>
      <c r="J1191" s="3">
        <f t="shared" si="25"/>
        <v>34</v>
      </c>
      <c r="K1191" s="211"/>
    </row>
    <row r="1192" spans="1:11" s="212" customFormat="1" ht="15" customHeight="1" x14ac:dyDescent="0.2">
      <c r="A1192" s="3">
        <v>7148</v>
      </c>
      <c r="B1192" s="902">
        <v>44360</v>
      </c>
      <c r="C1192" s="904" t="s">
        <v>4245</v>
      </c>
      <c r="D1192" s="24" t="s">
        <v>792</v>
      </c>
      <c r="E1192" s="24">
        <v>16</v>
      </c>
      <c r="F1192" s="24"/>
      <c r="G1192" s="3" t="s">
        <v>392</v>
      </c>
      <c r="H1192" s="3">
        <v>35</v>
      </c>
      <c r="I1192" s="122"/>
      <c r="J1192" s="3">
        <f t="shared" si="25"/>
        <v>51</v>
      </c>
      <c r="K1192" s="211"/>
    </row>
    <row r="1193" spans="1:11" s="212" customFormat="1" ht="15" customHeight="1" x14ac:dyDescent="0.2">
      <c r="A1193" s="3">
        <v>7147</v>
      </c>
      <c r="B1193" s="902">
        <v>44360</v>
      </c>
      <c r="C1193" s="904" t="s">
        <v>4245</v>
      </c>
      <c r="D1193" s="3" t="s">
        <v>783</v>
      </c>
      <c r="E1193" s="3">
        <v>31</v>
      </c>
      <c r="F1193" s="24"/>
      <c r="G1193" s="24" t="s">
        <v>1343</v>
      </c>
      <c r="H1193" s="24">
        <v>20</v>
      </c>
      <c r="I1193" s="122"/>
      <c r="J1193" s="3">
        <f t="shared" si="25"/>
        <v>51</v>
      </c>
      <c r="K1193" s="211"/>
    </row>
    <row r="1194" spans="1:11" s="212" customFormat="1" ht="15" customHeight="1" x14ac:dyDescent="0.2">
      <c r="A1194" s="3">
        <v>7146</v>
      </c>
      <c r="B1194" s="902">
        <v>44360</v>
      </c>
      <c r="C1194" s="904" t="s">
        <v>4245</v>
      </c>
      <c r="D1194" s="24" t="s">
        <v>789</v>
      </c>
      <c r="E1194" s="24">
        <v>21</v>
      </c>
      <c r="F1194" s="24"/>
      <c r="G1194" s="3" t="s">
        <v>379</v>
      </c>
      <c r="H1194" s="3">
        <v>41</v>
      </c>
      <c r="I1194" s="122"/>
      <c r="J1194" s="3">
        <f t="shared" si="25"/>
        <v>62</v>
      </c>
      <c r="K1194" s="211"/>
    </row>
    <row r="1195" spans="1:11" s="212" customFormat="1" ht="15" customHeight="1" x14ac:dyDescent="0.2">
      <c r="A1195" s="3">
        <v>7145</v>
      </c>
      <c r="B1195" s="902">
        <v>44360</v>
      </c>
      <c r="C1195" s="904" t="s">
        <v>4245</v>
      </c>
      <c r="D1195" s="24" t="s">
        <v>1351</v>
      </c>
      <c r="E1195" s="24">
        <v>24</v>
      </c>
      <c r="F1195" s="24"/>
      <c r="G1195" s="3" t="s">
        <v>441</v>
      </c>
      <c r="H1195" s="3">
        <v>41</v>
      </c>
      <c r="I1195" s="122" t="s">
        <v>4235</v>
      </c>
      <c r="J1195" s="3">
        <f t="shared" si="25"/>
        <v>65</v>
      </c>
      <c r="K1195" s="211"/>
    </row>
    <row r="1196" spans="1:11" s="212" customFormat="1" ht="15" customHeight="1" x14ac:dyDescent="0.2">
      <c r="A1196" s="3">
        <v>7144</v>
      </c>
      <c r="B1196" s="902">
        <v>44360</v>
      </c>
      <c r="C1196" s="904" t="s">
        <v>4245</v>
      </c>
      <c r="D1196" s="3" t="s">
        <v>795</v>
      </c>
      <c r="E1196" s="3">
        <v>27</v>
      </c>
      <c r="F1196" s="24"/>
      <c r="G1196" s="24" t="s">
        <v>386</v>
      </c>
      <c r="H1196" s="24">
        <v>6</v>
      </c>
      <c r="I1196" s="122"/>
      <c r="J1196" s="3">
        <f t="shared" si="25"/>
        <v>33</v>
      </c>
      <c r="K1196" s="211"/>
    </row>
    <row r="1197" spans="1:11" s="212" customFormat="1" ht="15" customHeight="1" x14ac:dyDescent="0.2">
      <c r="A1197" s="3">
        <v>7143</v>
      </c>
      <c r="B1197" s="902">
        <v>44360</v>
      </c>
      <c r="C1197" s="904" t="s">
        <v>4245</v>
      </c>
      <c r="D1197" s="24" t="s">
        <v>2907</v>
      </c>
      <c r="E1197" s="24">
        <v>21</v>
      </c>
      <c r="F1197" s="24"/>
      <c r="G1197" s="3" t="s">
        <v>516</v>
      </c>
      <c r="H1197" s="3">
        <v>24</v>
      </c>
      <c r="I1197" s="122"/>
      <c r="J1197" s="3">
        <f t="shared" si="25"/>
        <v>45</v>
      </c>
      <c r="K1197" s="211"/>
    </row>
    <row r="1198" spans="1:11" s="212" customFormat="1" ht="15" customHeight="1" x14ac:dyDescent="0.2">
      <c r="A1198" s="3">
        <v>7142</v>
      </c>
      <c r="B1198" s="902">
        <v>44360</v>
      </c>
      <c r="C1198" s="904" t="s">
        <v>4245</v>
      </c>
      <c r="D1198" s="24" t="s">
        <v>1349</v>
      </c>
      <c r="E1198" s="24">
        <v>12</v>
      </c>
      <c r="F1198" s="24"/>
      <c r="G1198" s="3" t="s">
        <v>409</v>
      </c>
      <c r="H1198" s="3">
        <v>28</v>
      </c>
      <c r="I1198" s="122"/>
      <c r="J1198" s="3">
        <f t="shared" si="25"/>
        <v>40</v>
      </c>
      <c r="K1198" s="211"/>
    </row>
    <row r="1199" spans="1:11" s="212" customFormat="1" ht="15" customHeight="1" x14ac:dyDescent="0.2">
      <c r="A1199" s="3">
        <v>7141</v>
      </c>
      <c r="B1199" s="902">
        <v>44360</v>
      </c>
      <c r="C1199" s="904" t="s">
        <v>4245</v>
      </c>
      <c r="D1199" s="3" t="s">
        <v>796</v>
      </c>
      <c r="E1199" s="3">
        <v>26</v>
      </c>
      <c r="F1199" s="24"/>
      <c r="G1199" s="24" t="s">
        <v>442</v>
      </c>
      <c r="H1199" s="24">
        <v>24</v>
      </c>
      <c r="I1199" s="122"/>
      <c r="J1199" s="3">
        <f t="shared" si="25"/>
        <v>50</v>
      </c>
      <c r="K1199" s="211"/>
    </row>
    <row r="1200" spans="1:11" s="212" customFormat="1" ht="15" customHeight="1" x14ac:dyDescent="0.2">
      <c r="A1200" s="3">
        <v>7140</v>
      </c>
      <c r="B1200" s="902">
        <v>44360</v>
      </c>
      <c r="C1200" s="904" t="s">
        <v>4245</v>
      </c>
      <c r="D1200" s="3" t="s">
        <v>786</v>
      </c>
      <c r="E1200" s="3">
        <v>31</v>
      </c>
      <c r="F1200" s="24"/>
      <c r="G1200" s="24" t="s">
        <v>1347</v>
      </c>
      <c r="H1200" s="24">
        <v>24</v>
      </c>
      <c r="I1200" s="122"/>
      <c r="J1200" s="3">
        <f t="shared" si="25"/>
        <v>55</v>
      </c>
      <c r="K1200" s="211"/>
    </row>
    <row r="1201" spans="1:11" s="212" customFormat="1" ht="15" customHeight="1" x14ac:dyDescent="0.2">
      <c r="A1201" s="4">
        <v>7139</v>
      </c>
      <c r="B1201" s="906">
        <v>44353</v>
      </c>
      <c r="C1201" s="216" t="s">
        <v>4244</v>
      </c>
      <c r="D1201" s="24" t="s">
        <v>2907</v>
      </c>
      <c r="E1201" s="24">
        <v>17</v>
      </c>
      <c r="F1201" s="24"/>
      <c r="G1201" s="3" t="s">
        <v>400</v>
      </c>
      <c r="H1201" s="3">
        <v>34</v>
      </c>
      <c r="I1201" s="122"/>
      <c r="J1201" s="3">
        <f t="shared" si="25"/>
        <v>51</v>
      </c>
      <c r="K1201" s="211"/>
    </row>
    <row r="1202" spans="1:11" s="212" customFormat="1" ht="15" customHeight="1" x14ac:dyDescent="0.2">
      <c r="A1202" s="4">
        <v>7138</v>
      </c>
      <c r="B1202" s="906">
        <v>44353</v>
      </c>
      <c r="C1202" s="216" t="s">
        <v>4244</v>
      </c>
      <c r="D1202" s="3" t="s">
        <v>783</v>
      </c>
      <c r="E1202" s="3">
        <v>50</v>
      </c>
      <c r="F1202" s="24"/>
      <c r="G1202" s="24" t="s">
        <v>1351</v>
      </c>
      <c r="H1202" s="24">
        <v>10</v>
      </c>
      <c r="I1202" s="122" t="s">
        <v>3127</v>
      </c>
      <c r="J1202" s="3">
        <f t="shared" si="25"/>
        <v>60</v>
      </c>
      <c r="K1202" s="211"/>
    </row>
    <row r="1203" spans="1:11" s="212" customFormat="1" ht="15" customHeight="1" x14ac:dyDescent="0.2">
      <c r="A1203" s="4">
        <v>7137</v>
      </c>
      <c r="B1203" s="906">
        <v>44353</v>
      </c>
      <c r="C1203" s="216" t="s">
        <v>4244</v>
      </c>
      <c r="D1203" s="24" t="s">
        <v>793</v>
      </c>
      <c r="E1203" s="24">
        <v>10</v>
      </c>
      <c r="F1203" s="24"/>
      <c r="G1203" s="3" t="s">
        <v>1343</v>
      </c>
      <c r="H1203" s="3">
        <v>35</v>
      </c>
      <c r="I1203" s="122"/>
      <c r="J1203" s="3">
        <f t="shared" si="25"/>
        <v>45</v>
      </c>
      <c r="K1203" s="211"/>
    </row>
    <row r="1204" spans="1:11" s="212" customFormat="1" ht="15" customHeight="1" x14ac:dyDescent="0.2">
      <c r="A1204" s="4">
        <v>7136</v>
      </c>
      <c r="B1204" s="906">
        <v>44353</v>
      </c>
      <c r="C1204" s="216" t="s">
        <v>4244</v>
      </c>
      <c r="D1204" s="3" t="s">
        <v>1347</v>
      </c>
      <c r="E1204" s="3">
        <v>22</v>
      </c>
      <c r="F1204" s="24"/>
      <c r="G1204" s="24" t="s">
        <v>379</v>
      </c>
      <c r="H1204" s="24">
        <v>16</v>
      </c>
      <c r="I1204" s="122"/>
      <c r="J1204" s="3">
        <f t="shared" si="25"/>
        <v>38</v>
      </c>
      <c r="K1204" s="211"/>
    </row>
    <row r="1205" spans="1:11" s="212" customFormat="1" ht="15" customHeight="1" x14ac:dyDescent="0.2">
      <c r="A1205" s="4">
        <v>7135</v>
      </c>
      <c r="B1205" s="906">
        <v>44353</v>
      </c>
      <c r="C1205" s="216" t="s">
        <v>4244</v>
      </c>
      <c r="D1205" s="3" t="s">
        <v>795</v>
      </c>
      <c r="E1205" s="3">
        <v>23</v>
      </c>
      <c r="F1205" s="24"/>
      <c r="G1205" s="24" t="s">
        <v>441</v>
      </c>
      <c r="H1205" s="24">
        <v>20</v>
      </c>
      <c r="I1205" s="122"/>
      <c r="J1205" s="3">
        <f t="shared" si="25"/>
        <v>43</v>
      </c>
      <c r="K1205" s="211"/>
    </row>
    <row r="1206" spans="1:11" s="212" customFormat="1" ht="15" customHeight="1" x14ac:dyDescent="0.2">
      <c r="A1206" s="4">
        <v>7134</v>
      </c>
      <c r="B1206" s="906">
        <v>44353</v>
      </c>
      <c r="C1206" s="216" t="s">
        <v>4244</v>
      </c>
      <c r="D1206" s="3" t="s">
        <v>442</v>
      </c>
      <c r="E1206" s="3">
        <v>21</v>
      </c>
      <c r="F1206" s="24"/>
      <c r="G1206" s="24" t="s">
        <v>386</v>
      </c>
      <c r="H1206" s="24">
        <v>17</v>
      </c>
      <c r="I1206" s="122"/>
      <c r="J1206" s="3">
        <f t="shared" si="25"/>
        <v>38</v>
      </c>
      <c r="K1206" s="211"/>
    </row>
    <row r="1207" spans="1:11" s="212" customFormat="1" ht="15" customHeight="1" x14ac:dyDescent="0.2">
      <c r="A1207" s="4">
        <v>7133</v>
      </c>
      <c r="B1207" s="906">
        <v>44353</v>
      </c>
      <c r="C1207" s="216" t="s">
        <v>4244</v>
      </c>
      <c r="D1207" s="24" t="s">
        <v>792</v>
      </c>
      <c r="E1207" s="24">
        <v>6</v>
      </c>
      <c r="F1207" s="24"/>
      <c r="G1207" s="3" t="s">
        <v>409</v>
      </c>
      <c r="H1207" s="3">
        <v>24</v>
      </c>
      <c r="I1207" s="122"/>
      <c r="J1207" s="3">
        <f t="shared" si="25"/>
        <v>30</v>
      </c>
      <c r="K1207" s="211"/>
    </row>
    <row r="1208" spans="1:11" s="212" customFormat="1" ht="15" customHeight="1" x14ac:dyDescent="0.2">
      <c r="A1208" s="4">
        <v>7132</v>
      </c>
      <c r="B1208" s="906">
        <v>44353</v>
      </c>
      <c r="C1208" s="216" t="s">
        <v>4244</v>
      </c>
      <c r="D1208" s="3" t="s">
        <v>166</v>
      </c>
      <c r="E1208" s="3">
        <v>27</v>
      </c>
      <c r="F1208" s="24"/>
      <c r="G1208" s="24" t="s">
        <v>1349</v>
      </c>
      <c r="H1208" s="24">
        <v>14</v>
      </c>
      <c r="I1208" s="122"/>
      <c r="J1208" s="3">
        <f t="shared" si="25"/>
        <v>41</v>
      </c>
      <c r="K1208" s="211"/>
    </row>
    <row r="1209" spans="1:11" s="212" customFormat="1" ht="15" customHeight="1" x14ac:dyDescent="0.2">
      <c r="A1209" s="4">
        <v>7131</v>
      </c>
      <c r="B1209" s="906">
        <v>44353</v>
      </c>
      <c r="C1209" s="216" t="s">
        <v>4244</v>
      </c>
      <c r="D1209" s="24" t="s">
        <v>796</v>
      </c>
      <c r="E1209" s="24">
        <v>3</v>
      </c>
      <c r="F1209" s="24"/>
      <c r="G1209" s="3" t="s">
        <v>439</v>
      </c>
      <c r="H1209" s="3">
        <v>20</v>
      </c>
      <c r="I1209" s="122"/>
      <c r="J1209" s="3">
        <f t="shared" si="25"/>
        <v>23</v>
      </c>
      <c r="K1209" s="211"/>
    </row>
    <row r="1210" spans="1:11" s="212" customFormat="1" ht="15" customHeight="1" x14ac:dyDescent="0.2">
      <c r="A1210" s="3">
        <v>7130</v>
      </c>
      <c r="B1210" s="902">
        <v>44346</v>
      </c>
      <c r="C1210" s="904" t="s">
        <v>4242</v>
      </c>
      <c r="D1210" s="24" t="s">
        <v>379</v>
      </c>
      <c r="E1210" s="24">
        <v>21</v>
      </c>
      <c r="F1210" s="24"/>
      <c r="G1210" s="3" t="s">
        <v>392</v>
      </c>
      <c r="H1210" s="3">
        <v>23</v>
      </c>
      <c r="I1210" s="122"/>
      <c r="J1210" s="3">
        <f t="shared" si="25"/>
        <v>44</v>
      </c>
      <c r="K1210" s="211"/>
    </row>
    <row r="1211" spans="1:11" s="212" customFormat="1" ht="15" customHeight="1" x14ac:dyDescent="0.2">
      <c r="A1211" s="3">
        <v>7129</v>
      </c>
      <c r="B1211" s="902">
        <v>44346</v>
      </c>
      <c r="C1211" s="904" t="s">
        <v>4242</v>
      </c>
      <c r="D1211" s="3" t="s">
        <v>794</v>
      </c>
      <c r="E1211" s="3">
        <v>20</v>
      </c>
      <c r="F1211" s="24"/>
      <c r="G1211" s="24" t="s">
        <v>1351</v>
      </c>
      <c r="H1211" s="24">
        <v>15</v>
      </c>
      <c r="I1211" s="122"/>
      <c r="J1211" s="3">
        <f t="shared" si="25"/>
        <v>35</v>
      </c>
      <c r="K1211" s="211"/>
    </row>
    <row r="1212" spans="1:11" s="212" customFormat="1" ht="15" customHeight="1" x14ac:dyDescent="0.2">
      <c r="A1212" s="3">
        <v>7128</v>
      </c>
      <c r="B1212" s="902">
        <v>44346</v>
      </c>
      <c r="C1212" s="904" t="s">
        <v>4242</v>
      </c>
      <c r="D1212" s="3" t="s">
        <v>1343</v>
      </c>
      <c r="E1212" s="3">
        <v>31</v>
      </c>
      <c r="F1212" s="24"/>
      <c r="G1212" s="24" t="s">
        <v>749</v>
      </c>
      <c r="H1212" s="24">
        <v>27</v>
      </c>
      <c r="I1212" s="122"/>
      <c r="J1212" s="3">
        <f t="shared" si="25"/>
        <v>58</v>
      </c>
      <c r="K1212" s="211"/>
    </row>
    <row r="1213" spans="1:11" s="212" customFormat="1" ht="15" customHeight="1" x14ac:dyDescent="0.2">
      <c r="A1213" s="3">
        <v>7127</v>
      </c>
      <c r="B1213" s="902">
        <v>44346</v>
      </c>
      <c r="C1213" s="904" t="s">
        <v>4242</v>
      </c>
      <c r="D1213" s="24" t="s">
        <v>441</v>
      </c>
      <c r="E1213" s="24">
        <v>10</v>
      </c>
      <c r="F1213" s="24"/>
      <c r="G1213" s="3" t="s">
        <v>256</v>
      </c>
      <c r="H1213" s="3">
        <v>17</v>
      </c>
      <c r="I1213" s="122"/>
      <c r="J1213" s="3">
        <f t="shared" si="25"/>
        <v>27</v>
      </c>
      <c r="K1213" s="211"/>
    </row>
    <row r="1214" spans="1:11" s="212" customFormat="1" ht="15" customHeight="1" x14ac:dyDescent="0.2">
      <c r="A1214" s="3">
        <v>7126</v>
      </c>
      <c r="B1214" s="902">
        <v>44346</v>
      </c>
      <c r="C1214" s="904" t="s">
        <v>4242</v>
      </c>
      <c r="D1214" s="3" t="s">
        <v>789</v>
      </c>
      <c r="E1214" s="3">
        <v>31</v>
      </c>
      <c r="F1214" s="24"/>
      <c r="G1214" s="24" t="s">
        <v>139</v>
      </c>
      <c r="H1214" s="24">
        <v>17</v>
      </c>
      <c r="I1214" s="122"/>
      <c r="J1214" s="3">
        <f t="shared" si="25"/>
        <v>48</v>
      </c>
      <c r="K1214" s="211"/>
    </row>
    <row r="1215" spans="1:11" s="212" customFormat="1" ht="15" customHeight="1" x14ac:dyDescent="0.2">
      <c r="A1215" s="3">
        <v>7125</v>
      </c>
      <c r="B1215" s="902">
        <v>44346</v>
      </c>
      <c r="C1215" s="904" t="s">
        <v>4242</v>
      </c>
      <c r="D1215" s="24" t="s">
        <v>442</v>
      </c>
      <c r="E1215" s="24">
        <v>21</v>
      </c>
      <c r="F1215" s="24" t="s">
        <v>773</v>
      </c>
      <c r="G1215" s="3" t="s">
        <v>516</v>
      </c>
      <c r="H1215" s="3">
        <v>24</v>
      </c>
      <c r="I1215" s="122"/>
      <c r="J1215" s="3">
        <f t="shared" si="25"/>
        <v>45</v>
      </c>
      <c r="K1215" s="211"/>
    </row>
    <row r="1216" spans="1:11" s="212" customFormat="1" ht="15" customHeight="1" x14ac:dyDescent="0.2">
      <c r="A1216" s="3">
        <v>7124</v>
      </c>
      <c r="B1216" s="902">
        <v>44346</v>
      </c>
      <c r="C1216" s="904" t="s">
        <v>4242</v>
      </c>
      <c r="D1216" s="3" t="s">
        <v>1349</v>
      </c>
      <c r="E1216" s="3">
        <v>31</v>
      </c>
      <c r="F1216" s="24"/>
      <c r="G1216" s="24" t="s">
        <v>2907</v>
      </c>
      <c r="H1216" s="24">
        <v>9</v>
      </c>
      <c r="I1216" s="122"/>
      <c r="J1216" s="3">
        <f t="shared" si="25"/>
        <v>40</v>
      </c>
      <c r="K1216" s="211"/>
    </row>
    <row r="1217" spans="1:11" s="212" customFormat="1" ht="15" customHeight="1" x14ac:dyDescent="0.2">
      <c r="A1217" s="3">
        <v>7123</v>
      </c>
      <c r="B1217" s="902">
        <v>44346</v>
      </c>
      <c r="C1217" s="904" t="s">
        <v>4242</v>
      </c>
      <c r="D1217" s="24" t="s">
        <v>1347</v>
      </c>
      <c r="E1217" s="24">
        <v>14</v>
      </c>
      <c r="F1217" s="24"/>
      <c r="G1217" s="3" t="s">
        <v>409</v>
      </c>
      <c r="H1217" s="3">
        <v>31</v>
      </c>
      <c r="I1217" s="122"/>
      <c r="J1217" s="3">
        <f t="shared" si="25"/>
        <v>45</v>
      </c>
      <c r="K1217" s="211"/>
    </row>
    <row r="1218" spans="1:11" s="212" customFormat="1" ht="15" customHeight="1" x14ac:dyDescent="0.2">
      <c r="A1218" s="3">
        <v>7122</v>
      </c>
      <c r="B1218" s="902">
        <v>44346</v>
      </c>
      <c r="C1218" s="904" t="s">
        <v>4242</v>
      </c>
      <c r="D1218" s="24" t="s">
        <v>786</v>
      </c>
      <c r="E1218" s="24">
        <v>31</v>
      </c>
      <c r="F1218" s="24"/>
      <c r="G1218" s="3" t="s">
        <v>121</v>
      </c>
      <c r="H1218" s="3">
        <v>38</v>
      </c>
      <c r="I1218" s="122" t="s">
        <v>4243</v>
      </c>
      <c r="J1218" s="3">
        <f t="shared" si="25"/>
        <v>69</v>
      </c>
      <c r="K1218" s="211"/>
    </row>
    <row r="1219" spans="1:11" s="212" customFormat="1" ht="15" customHeight="1" x14ac:dyDescent="0.2">
      <c r="A1219" s="3">
        <v>7121</v>
      </c>
      <c r="B1219" s="901">
        <v>44339</v>
      </c>
      <c r="C1219" s="216" t="s">
        <v>4241</v>
      </c>
      <c r="D1219" s="3" t="s">
        <v>794</v>
      </c>
      <c r="E1219" s="3">
        <v>23</v>
      </c>
      <c r="F1219" s="24"/>
      <c r="G1219" s="24" t="s">
        <v>392</v>
      </c>
      <c r="H1219" s="24">
        <v>20</v>
      </c>
      <c r="I1219" s="122"/>
      <c r="J1219" s="3">
        <f t="shared" si="25"/>
        <v>43</v>
      </c>
      <c r="K1219" s="211"/>
    </row>
    <row r="1220" spans="1:11" s="212" customFormat="1" ht="15" customHeight="1" x14ac:dyDescent="0.2">
      <c r="A1220" s="3">
        <v>7120</v>
      </c>
      <c r="B1220" s="901">
        <v>44339</v>
      </c>
      <c r="C1220" s="216" t="s">
        <v>4241</v>
      </c>
      <c r="D1220" s="3" t="s">
        <v>786</v>
      </c>
      <c r="E1220" s="3">
        <v>31</v>
      </c>
      <c r="F1220" s="24"/>
      <c r="G1220" s="24" t="s">
        <v>1343</v>
      </c>
      <c r="H1220" s="24">
        <v>24</v>
      </c>
      <c r="I1220" s="122"/>
      <c r="J1220" s="3">
        <f t="shared" si="25"/>
        <v>55</v>
      </c>
      <c r="K1220" s="211"/>
    </row>
    <row r="1221" spans="1:11" s="212" customFormat="1" ht="15" customHeight="1" x14ac:dyDescent="0.2">
      <c r="A1221" s="3">
        <v>7119</v>
      </c>
      <c r="B1221" s="901">
        <v>44339</v>
      </c>
      <c r="C1221" s="216" t="s">
        <v>4241</v>
      </c>
      <c r="D1221" s="24" t="s">
        <v>783</v>
      </c>
      <c r="E1221" s="24">
        <v>7</v>
      </c>
      <c r="F1221" s="24"/>
      <c r="G1221" s="3" t="s">
        <v>441</v>
      </c>
      <c r="H1221" s="3">
        <v>20</v>
      </c>
      <c r="I1221" s="122"/>
      <c r="J1221" s="3">
        <f t="shared" si="25"/>
        <v>27</v>
      </c>
      <c r="K1221" s="211"/>
    </row>
    <row r="1222" spans="1:11" s="212" customFormat="1" ht="15" customHeight="1" x14ac:dyDescent="0.2">
      <c r="A1222" s="3">
        <v>7118</v>
      </c>
      <c r="B1222" s="901">
        <v>44339</v>
      </c>
      <c r="C1222" s="216" t="s">
        <v>4241</v>
      </c>
      <c r="D1222" s="24" t="s">
        <v>797</v>
      </c>
      <c r="E1222" s="24">
        <v>17</v>
      </c>
      <c r="F1222" s="24"/>
      <c r="G1222" s="3" t="s">
        <v>256</v>
      </c>
      <c r="H1222" s="3">
        <v>24</v>
      </c>
      <c r="I1222" s="122"/>
      <c r="J1222" s="3">
        <f t="shared" si="25"/>
        <v>41</v>
      </c>
      <c r="K1222" s="211"/>
    </row>
    <row r="1223" spans="1:11" s="212" customFormat="1" ht="15" customHeight="1" x14ac:dyDescent="0.2">
      <c r="A1223" s="3">
        <v>7117</v>
      </c>
      <c r="B1223" s="901">
        <v>44339</v>
      </c>
      <c r="C1223" s="216" t="s">
        <v>4241</v>
      </c>
      <c r="D1223" s="3" t="s">
        <v>1349</v>
      </c>
      <c r="E1223" s="3">
        <v>24</v>
      </c>
      <c r="F1223" s="24"/>
      <c r="G1223" s="24" t="s">
        <v>139</v>
      </c>
      <c r="H1223" s="24">
        <v>12</v>
      </c>
      <c r="I1223" s="122"/>
      <c r="J1223" s="3">
        <f t="shared" si="25"/>
        <v>36</v>
      </c>
      <c r="K1223" s="211"/>
    </row>
    <row r="1224" spans="1:11" s="212" customFormat="1" ht="15" customHeight="1" x14ac:dyDescent="0.2">
      <c r="A1224" s="3">
        <v>7116</v>
      </c>
      <c r="B1224" s="901">
        <v>44339</v>
      </c>
      <c r="C1224" s="216" t="s">
        <v>4241</v>
      </c>
      <c r="D1224" s="24" t="s">
        <v>789</v>
      </c>
      <c r="E1224" s="24">
        <v>3</v>
      </c>
      <c r="F1224" s="24"/>
      <c r="G1224" s="3" t="s">
        <v>516</v>
      </c>
      <c r="H1224" s="3">
        <v>14</v>
      </c>
      <c r="I1224" s="122"/>
      <c r="J1224" s="3">
        <f t="shared" si="25"/>
        <v>17</v>
      </c>
      <c r="K1224" s="211"/>
    </row>
    <row r="1225" spans="1:11" s="212" customFormat="1" ht="15" customHeight="1" x14ac:dyDescent="0.2">
      <c r="A1225" s="3">
        <v>7115</v>
      </c>
      <c r="B1225" s="901">
        <v>44339</v>
      </c>
      <c r="C1225" s="216" t="s">
        <v>4241</v>
      </c>
      <c r="D1225" s="24" t="s">
        <v>379</v>
      </c>
      <c r="E1225" s="24">
        <v>31</v>
      </c>
      <c r="F1225" s="24"/>
      <c r="G1225" s="3" t="s">
        <v>2907</v>
      </c>
      <c r="H1225" s="3">
        <v>38</v>
      </c>
      <c r="I1225" s="122" t="s">
        <v>1954</v>
      </c>
      <c r="J1225" s="3">
        <f t="shared" si="25"/>
        <v>69</v>
      </c>
      <c r="K1225" s="211"/>
    </row>
    <row r="1226" spans="1:11" s="212" customFormat="1" ht="15" customHeight="1" x14ac:dyDescent="0.2">
      <c r="A1226" s="3">
        <v>7114</v>
      </c>
      <c r="B1226" s="901">
        <v>44339</v>
      </c>
      <c r="C1226" s="216" t="s">
        <v>4241</v>
      </c>
      <c r="D1226" s="24" t="s">
        <v>1351</v>
      </c>
      <c r="E1226" s="24">
        <v>14</v>
      </c>
      <c r="F1226" s="24"/>
      <c r="G1226" s="3" t="s">
        <v>442</v>
      </c>
      <c r="H1226" s="3">
        <v>20</v>
      </c>
      <c r="I1226" s="122"/>
      <c r="J1226" s="3">
        <f t="shared" si="25"/>
        <v>34</v>
      </c>
      <c r="K1226" s="211"/>
    </row>
    <row r="1227" spans="1:11" s="212" customFormat="1" ht="15" customHeight="1" x14ac:dyDescent="0.2">
      <c r="A1227" s="3">
        <v>7113</v>
      </c>
      <c r="B1227" s="901">
        <v>44339</v>
      </c>
      <c r="C1227" s="216" t="s">
        <v>4241</v>
      </c>
      <c r="D1227" s="3" t="s">
        <v>1347</v>
      </c>
      <c r="E1227" s="3">
        <v>30</v>
      </c>
      <c r="F1227" s="24" t="s">
        <v>773</v>
      </c>
      <c r="G1227" s="24" t="s">
        <v>121</v>
      </c>
      <c r="H1227" s="24">
        <v>24</v>
      </c>
      <c r="I1227" s="122"/>
      <c r="J1227" s="3">
        <f t="shared" si="25"/>
        <v>54</v>
      </c>
      <c r="K1227" s="211"/>
    </row>
    <row r="1228" spans="1:11" s="212" customFormat="1" ht="15" customHeight="1" x14ac:dyDescent="0.2">
      <c r="A1228" s="3">
        <v>7112</v>
      </c>
      <c r="B1228" s="902">
        <v>44331</v>
      </c>
      <c r="C1228" s="904" t="s">
        <v>4240</v>
      </c>
      <c r="D1228" s="3" t="s">
        <v>796</v>
      </c>
      <c r="E1228" s="3">
        <v>27</v>
      </c>
      <c r="F1228" s="24"/>
      <c r="G1228" s="24" t="s">
        <v>379</v>
      </c>
      <c r="H1228" s="24">
        <v>24</v>
      </c>
      <c r="I1228" s="122"/>
      <c r="J1228" s="3">
        <f t="shared" si="25"/>
        <v>51</v>
      </c>
      <c r="K1228" s="211"/>
    </row>
    <row r="1229" spans="1:11" s="212" customFormat="1" ht="15" customHeight="1" x14ac:dyDescent="0.2">
      <c r="A1229" s="3">
        <v>7111</v>
      </c>
      <c r="B1229" s="902">
        <v>44331</v>
      </c>
      <c r="C1229" s="904" t="s">
        <v>4240</v>
      </c>
      <c r="D1229" s="3" t="s">
        <v>793</v>
      </c>
      <c r="E1229" s="3">
        <v>24</v>
      </c>
      <c r="F1229" s="24"/>
      <c r="G1229" s="24" t="s">
        <v>441</v>
      </c>
      <c r="H1229" s="24">
        <v>7</v>
      </c>
      <c r="I1229" s="122"/>
      <c r="J1229" s="3">
        <f t="shared" si="25"/>
        <v>31</v>
      </c>
      <c r="K1229" s="211"/>
    </row>
    <row r="1230" spans="1:11" s="212" customFormat="1" ht="15" customHeight="1" x14ac:dyDescent="0.2">
      <c r="A1230" s="3">
        <v>7110</v>
      </c>
      <c r="B1230" s="902">
        <v>44331</v>
      </c>
      <c r="C1230" s="904" t="s">
        <v>4240</v>
      </c>
      <c r="D1230" s="3" t="s">
        <v>789</v>
      </c>
      <c r="E1230" s="3">
        <v>41</v>
      </c>
      <c r="F1230" s="24"/>
      <c r="G1230" s="24" t="s">
        <v>386</v>
      </c>
      <c r="H1230" s="24">
        <v>9</v>
      </c>
      <c r="I1230" s="122"/>
      <c r="J1230" s="3">
        <f t="shared" si="25"/>
        <v>50</v>
      </c>
      <c r="K1230" s="211"/>
    </row>
    <row r="1231" spans="1:11" s="212" customFormat="1" ht="15" customHeight="1" x14ac:dyDescent="0.2">
      <c r="A1231" s="3">
        <v>7109</v>
      </c>
      <c r="B1231" s="902">
        <v>44331</v>
      </c>
      <c r="C1231" s="904" t="s">
        <v>4240</v>
      </c>
      <c r="D1231" s="24" t="s">
        <v>1351</v>
      </c>
      <c r="E1231" s="24">
        <v>10</v>
      </c>
      <c r="F1231" s="24"/>
      <c r="G1231" s="3" t="s">
        <v>256</v>
      </c>
      <c r="H1231" s="3">
        <v>17</v>
      </c>
      <c r="I1231" s="122"/>
      <c r="J1231" s="3">
        <f t="shared" si="25"/>
        <v>27</v>
      </c>
      <c r="K1231" s="211"/>
    </row>
    <row r="1232" spans="1:11" s="212" customFormat="1" ht="15" customHeight="1" x14ac:dyDescent="0.2">
      <c r="A1232" s="3">
        <v>7108</v>
      </c>
      <c r="B1232" s="902">
        <v>44331</v>
      </c>
      <c r="C1232" s="904" t="s">
        <v>4240</v>
      </c>
      <c r="D1232" s="24" t="s">
        <v>1347</v>
      </c>
      <c r="E1232" s="24">
        <v>16</v>
      </c>
      <c r="F1232" s="24"/>
      <c r="G1232" s="3" t="s">
        <v>516</v>
      </c>
      <c r="H1232" s="3">
        <v>31</v>
      </c>
      <c r="I1232" s="122"/>
      <c r="J1232" s="3">
        <f t="shared" si="25"/>
        <v>47</v>
      </c>
      <c r="K1232" s="211"/>
    </row>
    <row r="1233" spans="1:11" s="212" customFormat="1" ht="15" customHeight="1" x14ac:dyDescent="0.2">
      <c r="A1233" s="3">
        <v>7107</v>
      </c>
      <c r="B1233" s="902">
        <v>44331</v>
      </c>
      <c r="C1233" s="904" t="s">
        <v>4240</v>
      </c>
      <c r="D1233" s="24" t="s">
        <v>792</v>
      </c>
      <c r="E1233" s="24">
        <v>21</v>
      </c>
      <c r="F1233" s="24"/>
      <c r="G1233" s="3" t="s">
        <v>2907</v>
      </c>
      <c r="H1233" s="3">
        <v>34</v>
      </c>
      <c r="I1233" s="122"/>
      <c r="J1233" s="3">
        <f t="shared" si="25"/>
        <v>55</v>
      </c>
      <c r="K1233" s="211"/>
    </row>
    <row r="1234" spans="1:11" s="212" customFormat="1" ht="15" customHeight="1" x14ac:dyDescent="0.2">
      <c r="A1234" s="3">
        <v>7106</v>
      </c>
      <c r="B1234" s="902">
        <v>44331</v>
      </c>
      <c r="C1234" s="904" t="s">
        <v>4240</v>
      </c>
      <c r="D1234" s="3" t="s">
        <v>783</v>
      </c>
      <c r="E1234" s="3">
        <v>44</v>
      </c>
      <c r="F1234" s="24"/>
      <c r="G1234" s="24" t="s">
        <v>409</v>
      </c>
      <c r="H1234" s="24">
        <v>17</v>
      </c>
      <c r="I1234" s="122" t="s">
        <v>3127</v>
      </c>
      <c r="J1234" s="3">
        <f t="shared" si="25"/>
        <v>61</v>
      </c>
      <c r="K1234" s="211"/>
    </row>
    <row r="1235" spans="1:11" s="212" customFormat="1" ht="15" customHeight="1" x14ac:dyDescent="0.2">
      <c r="A1235" s="3">
        <v>7105</v>
      </c>
      <c r="B1235" s="902">
        <v>44331</v>
      </c>
      <c r="C1235" s="904" t="s">
        <v>4240</v>
      </c>
      <c r="D1235" s="24" t="s">
        <v>1343</v>
      </c>
      <c r="E1235" s="24">
        <v>10</v>
      </c>
      <c r="F1235" s="24"/>
      <c r="G1235" s="3" t="s">
        <v>1349</v>
      </c>
      <c r="H1235" s="3">
        <v>21</v>
      </c>
      <c r="I1235" s="122"/>
      <c r="J1235" s="3">
        <f t="shared" si="25"/>
        <v>31</v>
      </c>
      <c r="K1235" s="211"/>
    </row>
    <row r="1236" spans="1:11" s="212" customFormat="1" ht="15" customHeight="1" x14ac:dyDescent="0.2">
      <c r="A1236" s="3">
        <v>7104</v>
      </c>
      <c r="B1236" s="902">
        <v>44331</v>
      </c>
      <c r="C1236" s="904" t="s">
        <v>4240</v>
      </c>
      <c r="D1236" s="24" t="s">
        <v>442</v>
      </c>
      <c r="E1236" s="24">
        <v>30</v>
      </c>
      <c r="F1236" s="24"/>
      <c r="G1236" s="3" t="s">
        <v>439</v>
      </c>
      <c r="H1236" s="3">
        <v>35</v>
      </c>
      <c r="I1236" s="122"/>
      <c r="J1236" s="3">
        <f t="shared" si="25"/>
        <v>65</v>
      </c>
      <c r="K1236" s="211"/>
    </row>
    <row r="1237" spans="1:11" s="212" customFormat="1" ht="15" customHeight="1" x14ac:dyDescent="0.2">
      <c r="A1237" s="3">
        <v>7103</v>
      </c>
      <c r="B1237" s="901">
        <v>44325</v>
      </c>
      <c r="C1237" s="216" t="s">
        <v>4239</v>
      </c>
      <c r="D1237" s="24" t="s">
        <v>1351</v>
      </c>
      <c r="E1237" s="24">
        <v>16</v>
      </c>
      <c r="F1237" s="24"/>
      <c r="G1237" s="3" t="s">
        <v>400</v>
      </c>
      <c r="H1237" s="3">
        <v>24</v>
      </c>
      <c r="I1237" s="122"/>
      <c r="J1237" s="3">
        <f t="shared" si="25"/>
        <v>40</v>
      </c>
      <c r="K1237" s="211"/>
    </row>
    <row r="1238" spans="1:11" s="212" customFormat="1" ht="15" customHeight="1" x14ac:dyDescent="0.2">
      <c r="A1238" s="3">
        <v>7102</v>
      </c>
      <c r="B1238" s="901">
        <v>44325</v>
      </c>
      <c r="C1238" s="216" t="s">
        <v>4239</v>
      </c>
      <c r="D1238" s="24" t="s">
        <v>797</v>
      </c>
      <c r="E1238" s="24">
        <v>10</v>
      </c>
      <c r="F1238" s="24"/>
      <c r="G1238" s="3" t="s">
        <v>1343</v>
      </c>
      <c r="H1238" s="3">
        <v>30</v>
      </c>
      <c r="I1238" s="122"/>
      <c r="J1238" s="3">
        <f t="shared" si="25"/>
        <v>40</v>
      </c>
      <c r="K1238" s="211"/>
    </row>
    <row r="1239" spans="1:11" s="212" customFormat="1" ht="15" customHeight="1" x14ac:dyDescent="0.2">
      <c r="A1239" s="3">
        <v>7101</v>
      </c>
      <c r="B1239" s="901">
        <v>44325</v>
      </c>
      <c r="C1239" s="216" t="s">
        <v>4239</v>
      </c>
      <c r="D1239" s="24" t="s">
        <v>793</v>
      </c>
      <c r="E1239" s="24">
        <v>17</v>
      </c>
      <c r="F1239" s="24"/>
      <c r="G1239" s="3" t="s">
        <v>749</v>
      </c>
      <c r="H1239" s="3">
        <v>37</v>
      </c>
      <c r="I1239" s="122"/>
      <c r="J1239" s="3">
        <f t="shared" si="25"/>
        <v>54</v>
      </c>
      <c r="K1239" s="211"/>
    </row>
    <row r="1240" spans="1:11" s="212" customFormat="1" ht="15" customHeight="1" x14ac:dyDescent="0.2">
      <c r="A1240" s="3">
        <v>7100</v>
      </c>
      <c r="B1240" s="901">
        <v>44325</v>
      </c>
      <c r="C1240" s="216" t="s">
        <v>4239</v>
      </c>
      <c r="D1240" s="24" t="s">
        <v>379</v>
      </c>
      <c r="E1240" s="24">
        <v>17</v>
      </c>
      <c r="F1240" s="24"/>
      <c r="G1240" s="3" t="s">
        <v>386</v>
      </c>
      <c r="H1240" s="3">
        <v>19</v>
      </c>
      <c r="I1240" s="122"/>
      <c r="J1240" s="3">
        <f t="shared" si="25"/>
        <v>36</v>
      </c>
      <c r="K1240" s="211"/>
    </row>
    <row r="1241" spans="1:11" s="212" customFormat="1" ht="15" customHeight="1" x14ac:dyDescent="0.2">
      <c r="A1241" s="3">
        <v>7099</v>
      </c>
      <c r="B1241" s="901">
        <v>44325</v>
      </c>
      <c r="C1241" s="216" t="s">
        <v>4239</v>
      </c>
      <c r="D1241" s="3" t="s">
        <v>792</v>
      </c>
      <c r="E1241" s="3">
        <v>9</v>
      </c>
      <c r="F1241" s="24"/>
      <c r="G1241" s="24" t="s">
        <v>516</v>
      </c>
      <c r="H1241" s="24">
        <v>3</v>
      </c>
      <c r="I1241" s="122"/>
      <c r="J1241" s="3">
        <f t="shared" si="25"/>
        <v>12</v>
      </c>
      <c r="K1241" s="211"/>
    </row>
    <row r="1242" spans="1:11" s="212" customFormat="1" ht="15" customHeight="1" x14ac:dyDescent="0.2">
      <c r="A1242" s="3">
        <v>7098</v>
      </c>
      <c r="B1242" s="901">
        <v>44325</v>
      </c>
      <c r="C1242" s="216" t="s">
        <v>4239</v>
      </c>
      <c r="D1242" s="24" t="s">
        <v>1349</v>
      </c>
      <c r="E1242" s="24">
        <v>20</v>
      </c>
      <c r="F1242" s="24" t="s">
        <v>773</v>
      </c>
      <c r="G1242" s="3" t="s">
        <v>442</v>
      </c>
      <c r="H1242" s="3">
        <v>26</v>
      </c>
      <c r="I1242" s="122"/>
      <c r="J1242" s="3">
        <f t="shared" si="25"/>
        <v>46</v>
      </c>
      <c r="K1242" s="211"/>
    </row>
    <row r="1243" spans="1:11" s="212" customFormat="1" ht="15" customHeight="1" x14ac:dyDescent="0.2">
      <c r="A1243" s="3">
        <v>7097</v>
      </c>
      <c r="B1243" s="901">
        <v>44325</v>
      </c>
      <c r="C1243" s="216" t="s">
        <v>4239</v>
      </c>
      <c r="D1243" s="3" t="s">
        <v>795</v>
      </c>
      <c r="E1243" s="3">
        <v>28</v>
      </c>
      <c r="F1243" s="24"/>
      <c r="G1243" s="24" t="s">
        <v>121</v>
      </c>
      <c r="H1243" s="24">
        <v>17</v>
      </c>
      <c r="I1243" s="122"/>
      <c r="J1243" s="3">
        <f t="shared" si="25"/>
        <v>45</v>
      </c>
      <c r="K1243" s="211"/>
    </row>
    <row r="1244" spans="1:11" s="212" customFormat="1" ht="15" customHeight="1" x14ac:dyDescent="0.2">
      <c r="A1244" s="3">
        <v>7096</v>
      </c>
      <c r="B1244" s="901">
        <v>44325</v>
      </c>
      <c r="C1244" s="216" t="s">
        <v>4239</v>
      </c>
      <c r="D1244" s="3" t="s">
        <v>2907</v>
      </c>
      <c r="E1244" s="3">
        <v>28</v>
      </c>
      <c r="F1244" s="24"/>
      <c r="G1244" s="24" t="s">
        <v>1347</v>
      </c>
      <c r="H1244" s="24">
        <v>17</v>
      </c>
      <c r="I1244" s="122"/>
      <c r="J1244" s="3">
        <f t="shared" ref="J1244:J1307" si="26">E1244+H1244</f>
        <v>45</v>
      </c>
      <c r="K1244" s="211"/>
    </row>
    <row r="1245" spans="1:11" s="212" customFormat="1" ht="15" customHeight="1" x14ac:dyDescent="0.2">
      <c r="A1245" s="3">
        <v>7095</v>
      </c>
      <c r="B1245" s="901">
        <v>44325</v>
      </c>
      <c r="C1245" s="216" t="s">
        <v>4239</v>
      </c>
      <c r="D1245" s="24" t="s">
        <v>441</v>
      </c>
      <c r="E1245" s="24">
        <v>10</v>
      </c>
      <c r="F1245" s="24"/>
      <c r="G1245" s="3" t="s">
        <v>439</v>
      </c>
      <c r="H1245" s="3">
        <v>45</v>
      </c>
      <c r="I1245" s="122" t="s">
        <v>2598</v>
      </c>
      <c r="J1245" s="3">
        <f t="shared" si="26"/>
        <v>55</v>
      </c>
      <c r="K1245" s="211"/>
    </row>
    <row r="1246" spans="1:11" s="212" customFormat="1" ht="15" customHeight="1" x14ac:dyDescent="0.2">
      <c r="A1246" s="3">
        <v>7094</v>
      </c>
      <c r="B1246" s="902">
        <v>44318</v>
      </c>
      <c r="C1246" s="904" t="s">
        <v>4238</v>
      </c>
      <c r="D1246" s="3" t="s">
        <v>796</v>
      </c>
      <c r="E1246" s="3">
        <v>17</v>
      </c>
      <c r="F1246" s="24"/>
      <c r="G1246" s="24" t="s">
        <v>400</v>
      </c>
      <c r="H1246" s="24">
        <v>2</v>
      </c>
      <c r="I1246" s="122"/>
      <c r="J1246" s="3">
        <f t="shared" si="26"/>
        <v>19</v>
      </c>
      <c r="K1246" s="211"/>
    </row>
    <row r="1247" spans="1:11" s="212" customFormat="1" ht="15" customHeight="1" x14ac:dyDescent="0.2">
      <c r="A1247" s="3">
        <v>7093</v>
      </c>
      <c r="B1247" s="902">
        <v>44318</v>
      </c>
      <c r="C1247" s="904" t="s">
        <v>4238</v>
      </c>
      <c r="D1247" s="24" t="s">
        <v>1343</v>
      </c>
      <c r="E1247" s="24">
        <v>20</v>
      </c>
      <c r="F1247" s="24"/>
      <c r="G1247" s="3" t="s">
        <v>1351</v>
      </c>
      <c r="H1247" s="3">
        <v>22</v>
      </c>
      <c r="I1247" s="122"/>
      <c r="J1247" s="3">
        <f t="shared" si="26"/>
        <v>42</v>
      </c>
      <c r="K1247" s="211"/>
    </row>
    <row r="1248" spans="1:11" s="212" customFormat="1" ht="15" customHeight="1" x14ac:dyDescent="0.2">
      <c r="A1248" s="3">
        <v>7092</v>
      </c>
      <c r="B1248" s="902">
        <v>44318</v>
      </c>
      <c r="C1248" s="904" t="s">
        <v>4238</v>
      </c>
      <c r="D1248" s="24" t="s">
        <v>1347</v>
      </c>
      <c r="E1248" s="24">
        <v>7</v>
      </c>
      <c r="F1248" s="24"/>
      <c r="G1248" s="3" t="s">
        <v>749</v>
      </c>
      <c r="H1248" s="3">
        <v>13</v>
      </c>
      <c r="I1248" s="122"/>
      <c r="J1248" s="3">
        <f t="shared" si="26"/>
        <v>20</v>
      </c>
      <c r="K1248" s="211"/>
    </row>
    <row r="1249" spans="1:11" s="212" customFormat="1" ht="15" customHeight="1" x14ac:dyDescent="0.2">
      <c r="A1249" s="3">
        <v>7091</v>
      </c>
      <c r="B1249" s="902">
        <v>44318</v>
      </c>
      <c r="C1249" s="904" t="s">
        <v>4238</v>
      </c>
      <c r="D1249" s="24" t="s">
        <v>442</v>
      </c>
      <c r="E1249" s="24">
        <v>7</v>
      </c>
      <c r="F1249" s="24"/>
      <c r="G1249" s="3" t="s">
        <v>379</v>
      </c>
      <c r="H1249" s="3">
        <v>14</v>
      </c>
      <c r="I1249" s="122"/>
      <c r="J1249" s="3">
        <f t="shared" si="26"/>
        <v>21</v>
      </c>
      <c r="K1249" s="211"/>
    </row>
    <row r="1250" spans="1:11" s="212" customFormat="1" ht="15" customHeight="1" x14ac:dyDescent="0.2">
      <c r="A1250" s="3">
        <v>7090</v>
      </c>
      <c r="B1250" s="902">
        <v>44318</v>
      </c>
      <c r="C1250" s="904" t="s">
        <v>4238</v>
      </c>
      <c r="D1250" s="24" t="s">
        <v>166</v>
      </c>
      <c r="E1250" s="24">
        <v>20</v>
      </c>
      <c r="F1250" s="24"/>
      <c r="G1250" s="3" t="s">
        <v>441</v>
      </c>
      <c r="H1250" s="3">
        <v>24</v>
      </c>
      <c r="I1250" s="122"/>
      <c r="J1250" s="3">
        <f t="shared" si="26"/>
        <v>44</v>
      </c>
      <c r="K1250" s="211"/>
    </row>
    <row r="1251" spans="1:11" s="212" customFormat="1" ht="15" customHeight="1" x14ac:dyDescent="0.2">
      <c r="A1251" s="3">
        <v>7089</v>
      </c>
      <c r="B1251" s="902">
        <v>44318</v>
      </c>
      <c r="C1251" s="904" t="s">
        <v>4238</v>
      </c>
      <c r="D1251" s="24" t="s">
        <v>1349</v>
      </c>
      <c r="E1251" s="24">
        <v>12</v>
      </c>
      <c r="F1251" s="24"/>
      <c r="G1251" s="3" t="s">
        <v>386</v>
      </c>
      <c r="H1251" s="3">
        <v>30</v>
      </c>
      <c r="I1251" s="122"/>
      <c r="J1251" s="3">
        <f t="shared" si="26"/>
        <v>42</v>
      </c>
      <c r="K1251" s="211"/>
    </row>
    <row r="1252" spans="1:11" s="212" customFormat="1" ht="15" customHeight="1" x14ac:dyDescent="0.2">
      <c r="A1252" s="3">
        <v>7088</v>
      </c>
      <c r="B1252" s="902">
        <v>44318</v>
      </c>
      <c r="C1252" s="904" t="s">
        <v>4238</v>
      </c>
      <c r="D1252" s="24" t="s">
        <v>793</v>
      </c>
      <c r="E1252" s="24">
        <v>10</v>
      </c>
      <c r="F1252" s="24"/>
      <c r="G1252" s="3" t="s">
        <v>256</v>
      </c>
      <c r="H1252" s="3">
        <v>34</v>
      </c>
      <c r="I1252" s="122"/>
      <c r="J1252" s="3">
        <f t="shared" si="26"/>
        <v>44</v>
      </c>
      <c r="K1252" s="211"/>
    </row>
    <row r="1253" spans="1:11" s="212" customFormat="1" ht="15" customHeight="1" x14ac:dyDescent="0.2">
      <c r="A1253" s="3">
        <v>7087</v>
      </c>
      <c r="B1253" s="902">
        <v>44318</v>
      </c>
      <c r="C1253" s="904" t="s">
        <v>4238</v>
      </c>
      <c r="D1253" s="3" t="s">
        <v>786</v>
      </c>
      <c r="E1253" s="3">
        <v>35</v>
      </c>
      <c r="F1253" s="24"/>
      <c r="G1253" s="24" t="s">
        <v>139</v>
      </c>
      <c r="H1253" s="24">
        <v>8</v>
      </c>
      <c r="I1253" s="122" t="s">
        <v>2598</v>
      </c>
      <c r="J1253" s="3">
        <f t="shared" si="26"/>
        <v>43</v>
      </c>
      <c r="K1253" s="211"/>
    </row>
    <row r="1254" spans="1:11" s="212" customFormat="1" ht="15" customHeight="1" x14ac:dyDescent="0.2">
      <c r="A1254" s="3">
        <v>7086</v>
      </c>
      <c r="B1254" s="902">
        <v>44318</v>
      </c>
      <c r="C1254" s="904" t="s">
        <v>4238</v>
      </c>
      <c r="D1254" s="24" t="s">
        <v>2907</v>
      </c>
      <c r="E1254" s="24">
        <v>14</v>
      </c>
      <c r="F1254" s="24"/>
      <c r="G1254" s="3" t="s">
        <v>409</v>
      </c>
      <c r="H1254" s="3">
        <v>55</v>
      </c>
      <c r="I1254" s="122"/>
      <c r="J1254" s="3">
        <f t="shared" si="26"/>
        <v>69</v>
      </c>
      <c r="K1254" s="211"/>
    </row>
    <row r="1255" spans="1:11" s="212" customFormat="1" ht="15" customHeight="1" x14ac:dyDescent="0.2">
      <c r="A1255" s="3">
        <v>7085</v>
      </c>
      <c r="B1255" s="901">
        <v>44311</v>
      </c>
      <c r="C1255" s="216" t="s">
        <v>4237</v>
      </c>
      <c r="D1255" s="3" t="s">
        <v>789</v>
      </c>
      <c r="E1255" s="3">
        <v>17</v>
      </c>
      <c r="F1255" s="24" t="s">
        <v>773</v>
      </c>
      <c r="G1255" s="24" t="s">
        <v>392</v>
      </c>
      <c r="H1255" s="24">
        <v>14</v>
      </c>
      <c r="I1255" s="122"/>
      <c r="J1255" s="3">
        <f t="shared" si="26"/>
        <v>31</v>
      </c>
      <c r="K1255" s="211"/>
    </row>
    <row r="1256" spans="1:11" s="212" customFormat="1" ht="15" customHeight="1" x14ac:dyDescent="0.2">
      <c r="A1256" s="3">
        <v>7084</v>
      </c>
      <c r="B1256" s="901">
        <v>44311</v>
      </c>
      <c r="C1256" s="216" t="s">
        <v>4237</v>
      </c>
      <c r="D1256" s="24" t="s">
        <v>441</v>
      </c>
      <c r="E1256" s="24">
        <v>6</v>
      </c>
      <c r="F1256" s="24"/>
      <c r="G1256" s="3" t="s">
        <v>1343</v>
      </c>
      <c r="H1256" s="3">
        <v>27</v>
      </c>
      <c r="I1256" s="122"/>
      <c r="J1256" s="3">
        <f t="shared" si="26"/>
        <v>33</v>
      </c>
      <c r="K1256" s="211"/>
    </row>
    <row r="1257" spans="1:11" s="212" customFormat="1" ht="15" customHeight="1" x14ac:dyDescent="0.2">
      <c r="A1257" s="3">
        <v>7083</v>
      </c>
      <c r="B1257" s="901">
        <v>44311</v>
      </c>
      <c r="C1257" s="216" t="s">
        <v>4237</v>
      </c>
      <c r="D1257" s="24" t="s">
        <v>794</v>
      </c>
      <c r="E1257" s="24">
        <v>14</v>
      </c>
      <c r="F1257" s="24"/>
      <c r="G1257" s="3" t="s">
        <v>379</v>
      </c>
      <c r="H1257" s="3">
        <v>27</v>
      </c>
      <c r="I1257" s="122"/>
      <c r="J1257" s="3">
        <f t="shared" si="26"/>
        <v>41</v>
      </c>
      <c r="K1257" s="211"/>
    </row>
    <row r="1258" spans="1:11" s="212" customFormat="1" ht="15" customHeight="1" x14ac:dyDescent="0.2">
      <c r="A1258" s="3">
        <v>7082</v>
      </c>
      <c r="B1258" s="901">
        <v>44311</v>
      </c>
      <c r="C1258" s="216" t="s">
        <v>4237</v>
      </c>
      <c r="D1258" s="24" t="s">
        <v>783</v>
      </c>
      <c r="E1258" s="24">
        <v>20</v>
      </c>
      <c r="F1258" s="24"/>
      <c r="G1258" s="3" t="s">
        <v>256</v>
      </c>
      <c r="H1258" s="3">
        <v>28</v>
      </c>
      <c r="I1258" s="122"/>
      <c r="J1258" s="3">
        <f t="shared" si="26"/>
        <v>48</v>
      </c>
      <c r="K1258" s="211"/>
    </row>
    <row r="1259" spans="1:11" s="212" customFormat="1" ht="15" customHeight="1" x14ac:dyDescent="0.2">
      <c r="A1259" s="3">
        <v>7081</v>
      </c>
      <c r="B1259" s="901">
        <v>44311</v>
      </c>
      <c r="C1259" s="216" t="s">
        <v>4237</v>
      </c>
      <c r="D1259" s="3" t="s">
        <v>797</v>
      </c>
      <c r="E1259" s="3">
        <v>40</v>
      </c>
      <c r="F1259" s="24"/>
      <c r="G1259" s="24" t="s">
        <v>139</v>
      </c>
      <c r="H1259" s="24">
        <v>3</v>
      </c>
      <c r="I1259" s="122"/>
      <c r="J1259" s="3">
        <f t="shared" si="26"/>
        <v>43</v>
      </c>
      <c r="K1259" s="211"/>
    </row>
    <row r="1260" spans="1:11" s="212" customFormat="1" ht="15" customHeight="1" x14ac:dyDescent="0.2">
      <c r="A1260" s="3">
        <v>7080</v>
      </c>
      <c r="B1260" s="901">
        <v>44311</v>
      </c>
      <c r="C1260" s="216" t="s">
        <v>4237</v>
      </c>
      <c r="D1260" s="3" t="s">
        <v>2907</v>
      </c>
      <c r="E1260" s="3">
        <v>24</v>
      </c>
      <c r="F1260" s="24"/>
      <c r="G1260" s="24" t="s">
        <v>1349</v>
      </c>
      <c r="H1260" s="24">
        <v>21</v>
      </c>
      <c r="I1260" s="122"/>
      <c r="J1260" s="3">
        <f t="shared" si="26"/>
        <v>45</v>
      </c>
      <c r="K1260" s="211"/>
    </row>
    <row r="1261" spans="1:11" s="212" customFormat="1" ht="15" customHeight="1" x14ac:dyDescent="0.2">
      <c r="A1261" s="3">
        <v>7079</v>
      </c>
      <c r="B1261" s="901">
        <v>44311</v>
      </c>
      <c r="C1261" s="216" t="s">
        <v>4237</v>
      </c>
      <c r="D1261" s="24" t="s">
        <v>1351</v>
      </c>
      <c r="E1261" s="24">
        <v>14</v>
      </c>
      <c r="F1261" s="24"/>
      <c r="G1261" s="3" t="s">
        <v>121</v>
      </c>
      <c r="H1261" s="3">
        <v>24</v>
      </c>
      <c r="I1261" s="122"/>
      <c r="J1261" s="3">
        <f t="shared" si="26"/>
        <v>38</v>
      </c>
      <c r="K1261" s="211"/>
    </row>
    <row r="1262" spans="1:11" s="212" customFormat="1" ht="15" customHeight="1" x14ac:dyDescent="0.2">
      <c r="A1262" s="3">
        <v>7078</v>
      </c>
      <c r="B1262" s="901">
        <v>44311</v>
      </c>
      <c r="C1262" s="216" t="s">
        <v>4237</v>
      </c>
      <c r="D1262" s="3" t="s">
        <v>442</v>
      </c>
      <c r="E1262" s="3">
        <v>20</v>
      </c>
      <c r="F1262" s="24"/>
      <c r="G1262" s="24" t="s">
        <v>1347</v>
      </c>
      <c r="H1262" s="24">
        <v>16</v>
      </c>
      <c r="I1262" s="122"/>
      <c r="J1262" s="3">
        <f t="shared" si="26"/>
        <v>36</v>
      </c>
      <c r="K1262" s="211"/>
    </row>
    <row r="1263" spans="1:11" s="212" customFormat="1" ht="15" customHeight="1" x14ac:dyDescent="0.2">
      <c r="A1263" s="3">
        <v>7077</v>
      </c>
      <c r="B1263" s="901">
        <v>44311</v>
      </c>
      <c r="C1263" s="216" t="s">
        <v>4237</v>
      </c>
      <c r="D1263" s="24" t="s">
        <v>166</v>
      </c>
      <c r="E1263" s="24">
        <v>16</v>
      </c>
      <c r="F1263" s="24"/>
      <c r="G1263" s="3" t="s">
        <v>439</v>
      </c>
      <c r="H1263" s="3">
        <v>42</v>
      </c>
      <c r="I1263" s="122" t="s">
        <v>2598</v>
      </c>
      <c r="J1263" s="3">
        <f t="shared" si="26"/>
        <v>58</v>
      </c>
      <c r="K1263" s="211"/>
    </row>
    <row r="1264" spans="1:11" s="212" customFormat="1" ht="15" customHeight="1" x14ac:dyDescent="0.2">
      <c r="A1264" s="3">
        <v>7076</v>
      </c>
      <c r="B1264" s="902">
        <v>44304</v>
      </c>
      <c r="C1264" s="904" t="s">
        <v>4236</v>
      </c>
      <c r="D1264" s="24" t="s">
        <v>795</v>
      </c>
      <c r="E1264" s="24">
        <v>14</v>
      </c>
      <c r="F1264" s="24"/>
      <c r="G1264" s="3" t="s">
        <v>400</v>
      </c>
      <c r="H1264" s="3">
        <v>19</v>
      </c>
      <c r="I1264" s="122"/>
      <c r="J1264" s="3">
        <f t="shared" si="26"/>
        <v>33</v>
      </c>
      <c r="K1264" s="211"/>
    </row>
    <row r="1265" spans="1:11" s="212" customFormat="1" ht="15" customHeight="1" x14ac:dyDescent="0.2">
      <c r="A1265" s="3">
        <v>7075</v>
      </c>
      <c r="B1265" s="902">
        <v>44304</v>
      </c>
      <c r="C1265" s="904" t="s">
        <v>4236</v>
      </c>
      <c r="D1265" s="24" t="s">
        <v>1351</v>
      </c>
      <c r="E1265" s="24">
        <v>14</v>
      </c>
      <c r="F1265" s="24"/>
      <c r="G1265" s="3" t="s">
        <v>749</v>
      </c>
      <c r="H1265" s="3">
        <v>56</v>
      </c>
      <c r="I1265" s="122"/>
      <c r="J1265" s="3">
        <f t="shared" si="26"/>
        <v>70</v>
      </c>
      <c r="K1265" s="211"/>
    </row>
    <row r="1266" spans="1:11" s="212" customFormat="1" ht="15" customHeight="1" x14ac:dyDescent="0.2">
      <c r="A1266" s="3">
        <v>7074</v>
      </c>
      <c r="B1266" s="902">
        <v>44304</v>
      </c>
      <c r="C1266" s="904" t="s">
        <v>4236</v>
      </c>
      <c r="D1266" s="3" t="s">
        <v>379</v>
      </c>
      <c r="E1266" s="3">
        <v>27</v>
      </c>
      <c r="F1266" s="24"/>
      <c r="G1266" s="24" t="s">
        <v>441</v>
      </c>
      <c r="H1266" s="24">
        <v>24</v>
      </c>
      <c r="I1266" s="122"/>
      <c r="J1266" s="3">
        <f t="shared" si="26"/>
        <v>51</v>
      </c>
      <c r="K1266" s="211"/>
    </row>
    <row r="1267" spans="1:11" s="212" customFormat="1" ht="15" customHeight="1" x14ac:dyDescent="0.2">
      <c r="A1267" s="3">
        <v>7073</v>
      </c>
      <c r="B1267" s="902">
        <v>44304</v>
      </c>
      <c r="C1267" s="904" t="s">
        <v>4236</v>
      </c>
      <c r="D1267" s="3" t="s">
        <v>2907</v>
      </c>
      <c r="E1267" s="3">
        <v>26</v>
      </c>
      <c r="F1267" s="24"/>
      <c r="G1267" s="24" t="s">
        <v>139</v>
      </c>
      <c r="H1267" s="24">
        <v>25</v>
      </c>
      <c r="I1267" s="122"/>
      <c r="J1267" s="3">
        <f t="shared" si="26"/>
        <v>51</v>
      </c>
      <c r="K1267" s="211"/>
    </row>
    <row r="1268" spans="1:11" s="212" customFormat="1" ht="15" customHeight="1" x14ac:dyDescent="0.2">
      <c r="A1268" s="3">
        <v>7072</v>
      </c>
      <c r="B1268" s="902">
        <v>44304</v>
      </c>
      <c r="C1268" s="904" t="s">
        <v>4236</v>
      </c>
      <c r="D1268" s="3" t="s">
        <v>793</v>
      </c>
      <c r="E1268" s="3">
        <v>20</v>
      </c>
      <c r="F1268" s="24"/>
      <c r="G1268" s="24" t="s">
        <v>516</v>
      </c>
      <c r="H1268" s="24">
        <v>13</v>
      </c>
      <c r="I1268" s="122"/>
      <c r="J1268" s="3">
        <f t="shared" si="26"/>
        <v>33</v>
      </c>
      <c r="K1268" s="211"/>
    </row>
    <row r="1269" spans="1:11" s="212" customFormat="1" ht="15" customHeight="1" x14ac:dyDescent="0.2">
      <c r="A1269" s="3">
        <v>7071</v>
      </c>
      <c r="B1269" s="902">
        <v>44304</v>
      </c>
      <c r="C1269" s="904" t="s">
        <v>4236</v>
      </c>
      <c r="D1269" s="24" t="s">
        <v>794</v>
      </c>
      <c r="E1269" s="24">
        <v>12</v>
      </c>
      <c r="F1269" s="24"/>
      <c r="G1269" s="3" t="s">
        <v>409</v>
      </c>
      <c r="H1269" s="3">
        <v>31</v>
      </c>
      <c r="I1269" s="122"/>
      <c r="J1269" s="3">
        <f t="shared" si="26"/>
        <v>43</v>
      </c>
      <c r="K1269" s="211"/>
    </row>
    <row r="1270" spans="1:11" s="212" customFormat="1" ht="15" customHeight="1" x14ac:dyDescent="0.2">
      <c r="A1270" s="3">
        <v>7070</v>
      </c>
      <c r="B1270" s="902">
        <v>44304</v>
      </c>
      <c r="C1270" s="904" t="s">
        <v>4236</v>
      </c>
      <c r="D1270" s="24" t="s">
        <v>796</v>
      </c>
      <c r="E1270" s="24">
        <v>10</v>
      </c>
      <c r="F1270" s="24"/>
      <c r="G1270" s="3" t="s">
        <v>1349</v>
      </c>
      <c r="H1270" s="3">
        <v>48</v>
      </c>
      <c r="I1270" s="122" t="s">
        <v>3890</v>
      </c>
      <c r="J1270" s="3">
        <f t="shared" si="26"/>
        <v>58</v>
      </c>
      <c r="K1270" s="211"/>
    </row>
    <row r="1271" spans="1:11" s="212" customFormat="1" ht="15" customHeight="1" x14ac:dyDescent="0.2">
      <c r="A1271" s="3">
        <v>7069</v>
      </c>
      <c r="B1271" s="902">
        <v>44304</v>
      </c>
      <c r="C1271" s="904" t="s">
        <v>4236</v>
      </c>
      <c r="D1271" s="3" t="s">
        <v>786</v>
      </c>
      <c r="E1271" s="3">
        <v>41</v>
      </c>
      <c r="F1271" s="24"/>
      <c r="G1271" s="24" t="s">
        <v>442</v>
      </c>
      <c r="H1271" s="24">
        <v>14</v>
      </c>
      <c r="I1271" s="122"/>
      <c r="J1271" s="3">
        <f t="shared" si="26"/>
        <v>55</v>
      </c>
      <c r="K1271" s="211"/>
    </row>
    <row r="1272" spans="1:11" s="212" customFormat="1" ht="15" customHeight="1" x14ac:dyDescent="0.2">
      <c r="A1272" s="3">
        <v>7068</v>
      </c>
      <c r="B1272" s="902">
        <v>44304</v>
      </c>
      <c r="C1272" s="904" t="s">
        <v>4236</v>
      </c>
      <c r="D1272" s="24" t="s">
        <v>1343</v>
      </c>
      <c r="E1272" s="24">
        <v>6</v>
      </c>
      <c r="F1272" s="24"/>
      <c r="G1272" s="3" t="s">
        <v>1347</v>
      </c>
      <c r="H1272" s="3">
        <v>33</v>
      </c>
      <c r="I1272" s="122"/>
      <c r="J1272" s="3">
        <f t="shared" si="26"/>
        <v>39</v>
      </c>
      <c r="K1272" s="211"/>
    </row>
    <row r="1273" spans="1:11" s="212" customFormat="1" ht="15" customHeight="1" x14ac:dyDescent="0.2">
      <c r="A1273" s="3">
        <v>7067</v>
      </c>
      <c r="B1273" s="901">
        <v>44297</v>
      </c>
      <c r="C1273" s="216" t="s">
        <v>4234</v>
      </c>
      <c r="D1273" s="24" t="s">
        <v>1343</v>
      </c>
      <c r="E1273" s="24">
        <v>10</v>
      </c>
      <c r="F1273" s="24"/>
      <c r="G1273" s="3" t="s">
        <v>392</v>
      </c>
      <c r="H1273" s="3">
        <v>20</v>
      </c>
      <c r="I1273" s="122"/>
      <c r="J1273" s="3">
        <f t="shared" si="26"/>
        <v>30</v>
      </c>
      <c r="K1273" s="211"/>
    </row>
    <row r="1274" spans="1:11" s="212" customFormat="1" ht="15" customHeight="1" x14ac:dyDescent="0.2">
      <c r="A1274" s="3">
        <v>7066</v>
      </c>
      <c r="B1274" s="901">
        <v>44297</v>
      </c>
      <c r="C1274" s="216" t="s">
        <v>4234</v>
      </c>
      <c r="D1274" s="3" t="s">
        <v>379</v>
      </c>
      <c r="E1274" s="3">
        <v>38</v>
      </c>
      <c r="F1274" s="24"/>
      <c r="G1274" s="24" t="s">
        <v>1351</v>
      </c>
      <c r="H1274" s="24">
        <v>20</v>
      </c>
      <c r="I1274" s="122"/>
      <c r="J1274" s="3">
        <f t="shared" si="26"/>
        <v>58</v>
      </c>
      <c r="K1274" s="211"/>
    </row>
    <row r="1275" spans="1:11" s="212" customFormat="1" ht="15" customHeight="1" x14ac:dyDescent="0.2">
      <c r="A1275" s="3">
        <v>7065</v>
      </c>
      <c r="B1275" s="901">
        <v>44297</v>
      </c>
      <c r="C1275" s="216" t="s">
        <v>4234</v>
      </c>
      <c r="D1275" s="24" t="s">
        <v>789</v>
      </c>
      <c r="E1275" s="24">
        <v>7</v>
      </c>
      <c r="F1275" s="24"/>
      <c r="G1275" s="3" t="s">
        <v>749</v>
      </c>
      <c r="H1275" s="3">
        <v>34</v>
      </c>
      <c r="I1275" s="122"/>
      <c r="J1275" s="3">
        <f t="shared" si="26"/>
        <v>41</v>
      </c>
      <c r="K1275" s="211"/>
    </row>
    <row r="1276" spans="1:11" s="212" customFormat="1" ht="15" customHeight="1" x14ac:dyDescent="0.2">
      <c r="A1276" s="3">
        <v>7064</v>
      </c>
      <c r="B1276" s="901">
        <v>44297</v>
      </c>
      <c r="C1276" s="216" t="s">
        <v>4234</v>
      </c>
      <c r="D1276" s="24" t="s">
        <v>442</v>
      </c>
      <c r="E1276" s="24">
        <v>20</v>
      </c>
      <c r="F1276" s="24"/>
      <c r="G1276" s="3" t="s">
        <v>441</v>
      </c>
      <c r="H1276" s="3">
        <v>41</v>
      </c>
      <c r="I1276" s="122" t="s">
        <v>4235</v>
      </c>
      <c r="J1276" s="3">
        <f t="shared" si="26"/>
        <v>61</v>
      </c>
      <c r="K1276" s="211"/>
    </row>
    <row r="1277" spans="1:11" s="212" customFormat="1" ht="15" customHeight="1" x14ac:dyDescent="0.2">
      <c r="A1277" s="3">
        <v>7063</v>
      </c>
      <c r="B1277" s="901">
        <v>44297</v>
      </c>
      <c r="C1277" s="216" t="s">
        <v>4234</v>
      </c>
      <c r="D1277" s="3" t="s">
        <v>786</v>
      </c>
      <c r="E1277" s="3">
        <v>31</v>
      </c>
      <c r="F1277" s="24"/>
      <c r="G1277" s="24" t="s">
        <v>386</v>
      </c>
      <c r="H1277" s="24">
        <v>9</v>
      </c>
      <c r="I1277" s="122"/>
      <c r="J1277" s="3">
        <f t="shared" si="26"/>
        <v>40</v>
      </c>
      <c r="K1277" s="211"/>
    </row>
    <row r="1278" spans="1:11" s="212" customFormat="1" ht="15" customHeight="1" x14ac:dyDescent="0.2">
      <c r="A1278" s="3">
        <v>7062</v>
      </c>
      <c r="B1278" s="901">
        <v>44297</v>
      </c>
      <c r="C1278" s="216" t="s">
        <v>4234</v>
      </c>
      <c r="D1278" s="24" t="s">
        <v>1347</v>
      </c>
      <c r="E1278" s="24">
        <v>18</v>
      </c>
      <c r="F1278" s="24"/>
      <c r="G1278" s="3" t="s">
        <v>256</v>
      </c>
      <c r="H1278" s="3">
        <v>26</v>
      </c>
      <c r="I1278" s="122"/>
      <c r="J1278" s="3">
        <f t="shared" si="26"/>
        <v>44</v>
      </c>
      <c r="K1278" s="211"/>
    </row>
    <row r="1279" spans="1:11" s="212" customFormat="1" ht="15" customHeight="1" x14ac:dyDescent="0.2">
      <c r="A1279" s="3">
        <v>7061</v>
      </c>
      <c r="B1279" s="901">
        <v>44297</v>
      </c>
      <c r="C1279" s="216" t="s">
        <v>4234</v>
      </c>
      <c r="D1279" s="3" t="s">
        <v>797</v>
      </c>
      <c r="E1279" s="3">
        <v>31</v>
      </c>
      <c r="F1279" s="24"/>
      <c r="G1279" s="24" t="s">
        <v>516</v>
      </c>
      <c r="H1279" s="24">
        <v>21</v>
      </c>
      <c r="I1279" s="122"/>
      <c r="J1279" s="3">
        <f t="shared" si="26"/>
        <v>52</v>
      </c>
      <c r="K1279" s="211"/>
    </row>
    <row r="1280" spans="1:11" s="212" customFormat="1" ht="15" customHeight="1" x14ac:dyDescent="0.2">
      <c r="A1280" s="3">
        <v>7060</v>
      </c>
      <c r="B1280" s="901">
        <v>44297</v>
      </c>
      <c r="C1280" s="216" t="s">
        <v>4234</v>
      </c>
      <c r="D1280" s="24" t="s">
        <v>796</v>
      </c>
      <c r="E1280" s="24">
        <v>20</v>
      </c>
      <c r="F1280" s="24"/>
      <c r="G1280" s="3" t="s">
        <v>2907</v>
      </c>
      <c r="H1280" s="3">
        <v>27</v>
      </c>
      <c r="I1280" s="122"/>
      <c r="J1280" s="3">
        <f t="shared" si="26"/>
        <v>47</v>
      </c>
      <c r="K1280" s="211"/>
    </row>
    <row r="1281" spans="1:11" s="212" customFormat="1" ht="15" customHeight="1" x14ac:dyDescent="0.2">
      <c r="A1281" s="3">
        <v>7059</v>
      </c>
      <c r="B1281" s="901">
        <v>44297</v>
      </c>
      <c r="C1281" s="216" t="s">
        <v>4234</v>
      </c>
      <c r="D1281" s="24" t="s">
        <v>792</v>
      </c>
      <c r="E1281" s="24">
        <v>22</v>
      </c>
      <c r="F1281" s="24"/>
      <c r="G1281" s="3" t="s">
        <v>1349</v>
      </c>
      <c r="H1281" s="3">
        <v>27</v>
      </c>
      <c r="I1281" s="122"/>
      <c r="J1281" s="3">
        <f t="shared" si="26"/>
        <v>49</v>
      </c>
      <c r="K1281" s="211"/>
    </row>
    <row r="1282" spans="1:11" s="212" customFormat="1" ht="15" customHeight="1" x14ac:dyDescent="0.2">
      <c r="A1282" s="3">
        <v>7058</v>
      </c>
      <c r="B1282" s="902">
        <v>44290</v>
      </c>
      <c r="C1282" s="904" t="s">
        <v>4125</v>
      </c>
      <c r="D1282" s="24" t="s">
        <v>1351</v>
      </c>
      <c r="E1282" s="24">
        <v>9</v>
      </c>
      <c r="F1282" s="24"/>
      <c r="G1282" s="3" t="s">
        <v>392</v>
      </c>
      <c r="H1282" s="3">
        <v>31</v>
      </c>
      <c r="I1282" s="122" t="s">
        <v>3321</v>
      </c>
      <c r="J1282" s="3">
        <f t="shared" si="26"/>
        <v>40</v>
      </c>
      <c r="K1282" s="211"/>
    </row>
    <row r="1283" spans="1:11" s="212" customFormat="1" ht="15" customHeight="1" x14ac:dyDescent="0.2">
      <c r="A1283" s="3">
        <v>7057</v>
      </c>
      <c r="B1283" s="902">
        <v>44290</v>
      </c>
      <c r="C1283" s="904" t="s">
        <v>4125</v>
      </c>
      <c r="D1283" s="24" t="s">
        <v>441</v>
      </c>
      <c r="E1283" s="24">
        <v>7</v>
      </c>
      <c r="F1283" s="24"/>
      <c r="G1283" s="3" t="s">
        <v>400</v>
      </c>
      <c r="H1283" s="3">
        <v>26</v>
      </c>
      <c r="I1283" s="122"/>
      <c r="J1283" s="3">
        <f t="shared" si="26"/>
        <v>33</v>
      </c>
      <c r="K1283" s="211"/>
    </row>
    <row r="1284" spans="1:11" s="212" customFormat="1" ht="15" customHeight="1" x14ac:dyDescent="0.2">
      <c r="A1284" s="3">
        <v>7056</v>
      </c>
      <c r="B1284" s="902">
        <v>44290</v>
      </c>
      <c r="C1284" s="904" t="s">
        <v>4125</v>
      </c>
      <c r="D1284" s="3" t="s">
        <v>1343</v>
      </c>
      <c r="E1284" s="3">
        <v>24</v>
      </c>
      <c r="F1284" s="24"/>
      <c r="G1284" s="24" t="s">
        <v>379</v>
      </c>
      <c r="H1284" s="24">
        <v>13</v>
      </c>
      <c r="I1284" s="122"/>
      <c r="J1284" s="3">
        <f t="shared" si="26"/>
        <v>37</v>
      </c>
      <c r="K1284" s="211"/>
    </row>
    <row r="1285" spans="1:11" s="212" customFormat="1" ht="15" customHeight="1" x14ac:dyDescent="0.2">
      <c r="A1285" s="3">
        <v>7055</v>
      </c>
      <c r="B1285" s="902">
        <v>44290</v>
      </c>
      <c r="C1285" s="904" t="s">
        <v>4125</v>
      </c>
      <c r="D1285" s="24" t="s">
        <v>166</v>
      </c>
      <c r="E1285" s="24">
        <v>10</v>
      </c>
      <c r="F1285" s="24"/>
      <c r="G1285" s="3" t="s">
        <v>139</v>
      </c>
      <c r="H1285" s="3">
        <v>29</v>
      </c>
      <c r="I1285" s="122"/>
      <c r="J1285" s="3">
        <f t="shared" si="26"/>
        <v>39</v>
      </c>
      <c r="K1285" s="211"/>
    </row>
    <row r="1286" spans="1:11" s="212" customFormat="1" ht="15" customHeight="1" x14ac:dyDescent="0.2">
      <c r="A1286" s="3">
        <v>7054</v>
      </c>
      <c r="B1286" s="902">
        <v>44290</v>
      </c>
      <c r="C1286" s="904" t="s">
        <v>4125</v>
      </c>
      <c r="D1286" s="24" t="s">
        <v>795</v>
      </c>
      <c r="E1286" s="24">
        <v>13</v>
      </c>
      <c r="F1286" s="24"/>
      <c r="G1286" s="3" t="s">
        <v>1349</v>
      </c>
      <c r="H1286" s="3">
        <v>20</v>
      </c>
      <c r="I1286" s="122"/>
      <c r="J1286" s="3">
        <f t="shared" si="26"/>
        <v>33</v>
      </c>
      <c r="K1286" s="211"/>
    </row>
    <row r="1287" spans="1:11" s="212" customFormat="1" ht="15" customHeight="1" x14ac:dyDescent="0.2">
      <c r="A1287" s="3">
        <v>7053</v>
      </c>
      <c r="B1287" s="902">
        <v>44290</v>
      </c>
      <c r="C1287" s="904" t="s">
        <v>4125</v>
      </c>
      <c r="D1287" s="3" t="s">
        <v>2907</v>
      </c>
      <c r="E1287" s="3">
        <v>20</v>
      </c>
      <c r="F1287" s="24"/>
      <c r="G1287" s="24" t="s">
        <v>442</v>
      </c>
      <c r="H1287" s="24">
        <v>7</v>
      </c>
      <c r="I1287" s="122"/>
      <c r="J1287" s="3">
        <f t="shared" si="26"/>
        <v>27</v>
      </c>
      <c r="K1287" s="211"/>
    </row>
    <row r="1288" spans="1:11" s="212" customFormat="1" ht="15" customHeight="1" x14ac:dyDescent="0.2">
      <c r="A1288" s="3">
        <v>7052</v>
      </c>
      <c r="B1288" s="902">
        <v>44290</v>
      </c>
      <c r="C1288" s="904" t="s">
        <v>4125</v>
      </c>
      <c r="D1288" s="3" t="s">
        <v>797</v>
      </c>
      <c r="E1288" s="3">
        <v>26</v>
      </c>
      <c r="F1288" s="24"/>
      <c r="G1288" s="24" t="s">
        <v>121</v>
      </c>
      <c r="H1288" s="24">
        <v>17</v>
      </c>
      <c r="I1288" s="122"/>
      <c r="J1288" s="3">
        <f t="shared" si="26"/>
        <v>43</v>
      </c>
      <c r="K1288" s="211"/>
    </row>
    <row r="1289" spans="1:11" s="212" customFormat="1" ht="15" customHeight="1" x14ac:dyDescent="0.2">
      <c r="A1289" s="3">
        <v>7051</v>
      </c>
      <c r="B1289" s="902">
        <v>44290</v>
      </c>
      <c r="C1289" s="904" t="s">
        <v>4125</v>
      </c>
      <c r="D1289" s="3" t="s">
        <v>794</v>
      </c>
      <c r="E1289" s="3">
        <v>22</v>
      </c>
      <c r="F1289" s="24"/>
      <c r="G1289" s="24" t="s">
        <v>1347</v>
      </c>
      <c r="H1289" s="24">
        <v>16</v>
      </c>
      <c r="I1289" s="122"/>
      <c r="J1289" s="3">
        <f t="shared" si="26"/>
        <v>38</v>
      </c>
      <c r="K1289" s="211"/>
    </row>
    <row r="1290" spans="1:11" s="212" customFormat="1" ht="15" customHeight="1" x14ac:dyDescent="0.2">
      <c r="A1290" s="3">
        <v>7050</v>
      </c>
      <c r="B1290" s="902">
        <v>44290</v>
      </c>
      <c r="C1290" s="904" t="s">
        <v>4125</v>
      </c>
      <c r="D1290" s="3" t="s">
        <v>783</v>
      </c>
      <c r="E1290" s="3">
        <v>28</v>
      </c>
      <c r="F1290" s="24"/>
      <c r="G1290" s="24" t="s">
        <v>439</v>
      </c>
      <c r="H1290" s="24">
        <v>27</v>
      </c>
      <c r="I1290" s="122"/>
      <c r="J1290" s="3">
        <f t="shared" si="26"/>
        <v>55</v>
      </c>
      <c r="K1290" s="211"/>
    </row>
    <row r="1291" spans="1:11" s="212" customFormat="1" ht="15" customHeight="1" x14ac:dyDescent="0.2">
      <c r="A1291" s="3">
        <v>7049</v>
      </c>
      <c r="B1291" s="901">
        <v>44283</v>
      </c>
      <c r="C1291" s="216" t="s">
        <v>4124</v>
      </c>
      <c r="D1291" s="3" t="s">
        <v>783</v>
      </c>
      <c r="E1291" s="3">
        <v>23</v>
      </c>
      <c r="F1291" s="24"/>
      <c r="G1291" s="24" t="s">
        <v>392</v>
      </c>
      <c r="H1291" s="24">
        <v>17</v>
      </c>
      <c r="I1291" s="122"/>
      <c r="J1291" s="3">
        <f t="shared" si="26"/>
        <v>40</v>
      </c>
      <c r="K1291" s="211"/>
    </row>
    <row r="1292" spans="1:11" s="212" customFormat="1" ht="15" customHeight="1" x14ac:dyDescent="0.2">
      <c r="A1292" s="3">
        <v>7048</v>
      </c>
      <c r="B1292" s="901">
        <v>44283</v>
      </c>
      <c r="C1292" s="216" t="s">
        <v>4124</v>
      </c>
      <c r="D1292" s="3" t="s">
        <v>789</v>
      </c>
      <c r="E1292" s="3">
        <v>34</v>
      </c>
      <c r="F1292" s="24"/>
      <c r="G1292" s="24" t="s">
        <v>1351</v>
      </c>
      <c r="H1292" s="24">
        <v>10</v>
      </c>
      <c r="I1292" s="122"/>
      <c r="J1292" s="3">
        <f t="shared" si="26"/>
        <v>44</v>
      </c>
      <c r="K1292" s="211"/>
    </row>
    <row r="1293" spans="1:11" s="212" customFormat="1" ht="15" customHeight="1" x14ac:dyDescent="0.2">
      <c r="A1293" s="3">
        <v>7047</v>
      </c>
      <c r="B1293" s="901">
        <v>44283</v>
      </c>
      <c r="C1293" s="216" t="s">
        <v>4124</v>
      </c>
      <c r="D1293" s="3" t="s">
        <v>1343</v>
      </c>
      <c r="E1293" s="3">
        <v>20</v>
      </c>
      <c r="F1293" s="24"/>
      <c r="G1293" s="24" t="s">
        <v>386</v>
      </c>
      <c r="H1293" s="24">
        <v>12</v>
      </c>
      <c r="I1293" s="122"/>
      <c r="J1293" s="3">
        <f t="shared" si="26"/>
        <v>32</v>
      </c>
      <c r="K1293" s="211"/>
    </row>
    <row r="1294" spans="1:11" s="212" customFormat="1" ht="15" customHeight="1" x14ac:dyDescent="0.2">
      <c r="A1294" s="3">
        <v>7046</v>
      </c>
      <c r="B1294" s="901">
        <v>44283</v>
      </c>
      <c r="C1294" s="216" t="s">
        <v>4124</v>
      </c>
      <c r="D1294" s="24" t="s">
        <v>379</v>
      </c>
      <c r="E1294" s="24">
        <v>10</v>
      </c>
      <c r="F1294" s="24"/>
      <c r="G1294" s="3" t="s">
        <v>256</v>
      </c>
      <c r="H1294" s="3">
        <v>24</v>
      </c>
      <c r="I1294" s="122"/>
      <c r="J1294" s="3">
        <f t="shared" si="26"/>
        <v>34</v>
      </c>
      <c r="K1294" s="211"/>
    </row>
    <row r="1295" spans="1:11" s="212" customFormat="1" ht="15" customHeight="1" x14ac:dyDescent="0.2">
      <c r="A1295" s="3">
        <v>7045</v>
      </c>
      <c r="B1295" s="901">
        <v>44283</v>
      </c>
      <c r="C1295" s="216" t="s">
        <v>4124</v>
      </c>
      <c r="D1295" s="3" t="s">
        <v>1349</v>
      </c>
      <c r="E1295" s="3">
        <v>26</v>
      </c>
      <c r="F1295" s="24"/>
      <c r="G1295" s="24" t="s">
        <v>516</v>
      </c>
      <c r="H1295" s="24">
        <v>3</v>
      </c>
      <c r="I1295" s="122"/>
      <c r="J1295" s="3">
        <f t="shared" si="26"/>
        <v>29</v>
      </c>
      <c r="K1295" s="211"/>
    </row>
    <row r="1296" spans="1:11" s="212" customFormat="1" ht="15" customHeight="1" x14ac:dyDescent="0.2">
      <c r="A1296" s="3">
        <v>7044</v>
      </c>
      <c r="B1296" s="901">
        <v>44283</v>
      </c>
      <c r="C1296" s="216" t="s">
        <v>4124</v>
      </c>
      <c r="D1296" s="3" t="s">
        <v>786</v>
      </c>
      <c r="E1296" s="3">
        <v>49</v>
      </c>
      <c r="F1296" s="24"/>
      <c r="G1296" s="24" t="s">
        <v>2907</v>
      </c>
      <c r="H1296" s="24">
        <v>21</v>
      </c>
      <c r="I1296" s="122" t="s">
        <v>2598</v>
      </c>
      <c r="J1296" s="3">
        <f t="shared" si="26"/>
        <v>70</v>
      </c>
      <c r="K1296" s="211"/>
    </row>
    <row r="1297" spans="1:11" s="212" customFormat="1" ht="15" customHeight="1" x14ac:dyDescent="0.2">
      <c r="A1297" s="3">
        <v>7043</v>
      </c>
      <c r="B1297" s="901">
        <v>44283</v>
      </c>
      <c r="C1297" s="216" t="s">
        <v>4124</v>
      </c>
      <c r="D1297" s="24" t="s">
        <v>442</v>
      </c>
      <c r="E1297" s="24">
        <v>17</v>
      </c>
      <c r="F1297" s="24"/>
      <c r="G1297" s="3" t="s">
        <v>409</v>
      </c>
      <c r="H1297" s="3">
        <v>23</v>
      </c>
      <c r="I1297" s="122"/>
      <c r="J1297" s="3">
        <f t="shared" si="26"/>
        <v>40</v>
      </c>
      <c r="K1297" s="211"/>
    </row>
    <row r="1298" spans="1:11" s="212" customFormat="1" ht="15" customHeight="1" x14ac:dyDescent="0.2">
      <c r="A1298" s="3">
        <v>7042</v>
      </c>
      <c r="B1298" s="901">
        <v>44283</v>
      </c>
      <c r="C1298" s="216" t="s">
        <v>4124</v>
      </c>
      <c r="D1298" s="3" t="s">
        <v>441</v>
      </c>
      <c r="E1298" s="3">
        <v>26</v>
      </c>
      <c r="F1298" s="24"/>
      <c r="G1298" s="24" t="s">
        <v>121</v>
      </c>
      <c r="H1298" s="24">
        <v>23</v>
      </c>
      <c r="I1298" s="122"/>
      <c r="J1298" s="3">
        <f t="shared" si="26"/>
        <v>49</v>
      </c>
      <c r="K1298" s="211"/>
    </row>
    <row r="1299" spans="1:11" s="212" customFormat="1" ht="15" customHeight="1" x14ac:dyDescent="0.2">
      <c r="A1299" s="3">
        <v>7041</v>
      </c>
      <c r="B1299" s="901">
        <v>44283</v>
      </c>
      <c r="C1299" s="216" t="s">
        <v>4124</v>
      </c>
      <c r="D1299" s="24" t="s">
        <v>792</v>
      </c>
      <c r="E1299" s="24">
        <v>3</v>
      </c>
      <c r="F1299" s="24"/>
      <c r="G1299" s="3" t="s">
        <v>1347</v>
      </c>
      <c r="H1299" s="3">
        <v>16</v>
      </c>
      <c r="I1299" s="122"/>
      <c r="J1299" s="3">
        <f t="shared" si="26"/>
        <v>19</v>
      </c>
      <c r="K1299" s="211"/>
    </row>
    <row r="1300" spans="1:11" s="212" customFormat="1" ht="15" customHeight="1" x14ac:dyDescent="0.2">
      <c r="A1300" s="3">
        <v>7040</v>
      </c>
      <c r="B1300" s="902">
        <v>44220</v>
      </c>
      <c r="C1300" s="903" t="s">
        <v>3912</v>
      </c>
      <c r="D1300" s="24" t="s">
        <v>1343</v>
      </c>
      <c r="E1300" s="24">
        <v>6</v>
      </c>
      <c r="F1300" s="214">
        <v>40</v>
      </c>
      <c r="G1300" s="3" t="s">
        <v>439</v>
      </c>
      <c r="H1300" s="3">
        <v>33</v>
      </c>
      <c r="I1300" s="122" t="s">
        <v>2598</v>
      </c>
      <c r="J1300" s="3">
        <f t="shared" si="26"/>
        <v>39</v>
      </c>
      <c r="K1300" s="211">
        <v>41.79</v>
      </c>
    </row>
    <row r="1301" spans="1:11" s="212" customFormat="1" ht="15" customHeight="1" x14ac:dyDescent="0.2">
      <c r="A1301" s="3">
        <v>7039</v>
      </c>
      <c r="B1301" s="901">
        <v>44213</v>
      </c>
      <c r="C1301" s="215" t="s">
        <v>3913</v>
      </c>
      <c r="D1301" s="3" t="s">
        <v>1343</v>
      </c>
      <c r="E1301" s="3">
        <v>17</v>
      </c>
      <c r="F1301" s="208"/>
      <c r="G1301" s="24" t="s">
        <v>256</v>
      </c>
      <c r="H1301" s="24">
        <v>14</v>
      </c>
      <c r="I1301" s="122"/>
      <c r="J1301" s="3">
        <f t="shared" si="26"/>
        <v>31</v>
      </c>
      <c r="K1301" s="211"/>
    </row>
    <row r="1302" spans="1:11" s="212" customFormat="1" ht="15" customHeight="1" x14ac:dyDescent="0.2">
      <c r="A1302" s="3">
        <v>7038</v>
      </c>
      <c r="B1302" s="901">
        <v>44213</v>
      </c>
      <c r="C1302" s="215" t="s">
        <v>3913</v>
      </c>
      <c r="D1302" s="24" t="s">
        <v>1349</v>
      </c>
      <c r="E1302" s="24">
        <v>13</v>
      </c>
      <c r="F1302" s="208"/>
      <c r="G1302" s="3" t="s">
        <v>439</v>
      </c>
      <c r="H1302" s="3">
        <v>34</v>
      </c>
      <c r="I1302" s="122" t="s">
        <v>3916</v>
      </c>
      <c r="J1302" s="3">
        <f t="shared" si="26"/>
        <v>47</v>
      </c>
      <c r="K1302" s="211"/>
    </row>
    <row r="1303" spans="1:11" s="212" customFormat="1" ht="15" customHeight="1" x14ac:dyDescent="0.2">
      <c r="A1303" s="3">
        <v>7037</v>
      </c>
      <c r="B1303" s="902">
        <v>44206</v>
      </c>
      <c r="C1303" s="903" t="s">
        <v>3911</v>
      </c>
      <c r="D1303" s="3" t="s">
        <v>1343</v>
      </c>
      <c r="E1303" s="3">
        <v>25</v>
      </c>
      <c r="F1303" s="208"/>
      <c r="G1303" s="24" t="s">
        <v>749</v>
      </c>
      <c r="H1303" s="24">
        <v>15</v>
      </c>
      <c r="I1303" s="122" t="s">
        <v>3917</v>
      </c>
      <c r="J1303" s="3">
        <f t="shared" si="26"/>
        <v>40</v>
      </c>
      <c r="K1303" s="211"/>
    </row>
    <row r="1304" spans="1:11" s="212" customFormat="1" ht="15" customHeight="1" x14ac:dyDescent="0.2">
      <c r="A1304" s="3">
        <v>7036</v>
      </c>
      <c r="B1304" s="902">
        <v>44206</v>
      </c>
      <c r="C1304" s="903" t="s">
        <v>3911</v>
      </c>
      <c r="D1304" s="24" t="s">
        <v>1347</v>
      </c>
      <c r="E1304" s="24">
        <v>17</v>
      </c>
      <c r="F1304" s="208"/>
      <c r="G1304" s="3" t="s">
        <v>1349</v>
      </c>
      <c r="H1304" s="3">
        <v>34</v>
      </c>
      <c r="I1304" s="122"/>
      <c r="J1304" s="3">
        <f t="shared" si="26"/>
        <v>51</v>
      </c>
      <c r="K1304" s="211"/>
    </row>
    <row r="1305" spans="1:11" s="212" customFormat="1" ht="15" customHeight="1" x14ac:dyDescent="0.2">
      <c r="A1305" s="3">
        <v>7035</v>
      </c>
      <c r="B1305" s="902">
        <v>44206</v>
      </c>
      <c r="C1305" s="903" t="s">
        <v>3911</v>
      </c>
      <c r="D1305" s="24" t="s">
        <v>794</v>
      </c>
      <c r="E1305" s="24">
        <v>33</v>
      </c>
      <c r="F1305" s="208" t="s">
        <v>3915</v>
      </c>
      <c r="G1305" s="3" t="s">
        <v>256</v>
      </c>
      <c r="H1305" s="3">
        <v>39</v>
      </c>
      <c r="I1305" s="122"/>
      <c r="J1305" s="3">
        <f t="shared" si="26"/>
        <v>72</v>
      </c>
      <c r="K1305" s="211"/>
    </row>
    <row r="1306" spans="1:11" s="212" customFormat="1" ht="15" customHeight="1" x14ac:dyDescent="0.2">
      <c r="A1306" s="3">
        <v>7034</v>
      </c>
      <c r="B1306" s="902">
        <v>44206</v>
      </c>
      <c r="C1306" s="903" t="s">
        <v>3911</v>
      </c>
      <c r="D1306" s="24" t="s">
        <v>797</v>
      </c>
      <c r="E1306" s="24">
        <v>10</v>
      </c>
      <c r="F1306" s="208"/>
      <c r="G1306" s="3" t="s">
        <v>439</v>
      </c>
      <c r="H1306" s="3">
        <v>17</v>
      </c>
      <c r="I1306" s="122"/>
      <c r="J1306" s="3">
        <f t="shared" si="26"/>
        <v>27</v>
      </c>
      <c r="K1306" s="211"/>
    </row>
    <row r="1307" spans="1:11" s="212" customFormat="1" ht="15" customHeight="1" x14ac:dyDescent="0.2">
      <c r="A1307" s="3">
        <v>7033</v>
      </c>
      <c r="B1307" s="901">
        <v>44199</v>
      </c>
      <c r="C1307" s="215" t="s">
        <v>3910</v>
      </c>
      <c r="D1307" s="3" t="s">
        <v>166</v>
      </c>
      <c r="E1307" s="3">
        <v>20</v>
      </c>
      <c r="F1307" s="24"/>
      <c r="G1307" s="24" t="s">
        <v>139</v>
      </c>
      <c r="H1307" s="24">
        <v>15</v>
      </c>
      <c r="I1307" s="122"/>
      <c r="J1307" s="3">
        <f t="shared" si="26"/>
        <v>35</v>
      </c>
      <c r="K1307" s="211"/>
    </row>
    <row r="1308" spans="1:11" s="212" customFormat="1" ht="15" customHeight="1" x14ac:dyDescent="0.2">
      <c r="A1308" s="3">
        <v>7032</v>
      </c>
      <c r="B1308" s="901">
        <v>44199</v>
      </c>
      <c r="C1308" s="215" t="s">
        <v>3910</v>
      </c>
      <c r="D1308" s="24" t="s">
        <v>2907</v>
      </c>
      <c r="E1308" s="24">
        <v>14</v>
      </c>
      <c r="F1308" s="24"/>
      <c r="G1308" s="3" t="s">
        <v>409</v>
      </c>
      <c r="H1308" s="3">
        <v>24</v>
      </c>
      <c r="I1308" s="122"/>
      <c r="J1308" s="3">
        <f t="shared" ref="J1308:J1371" si="27">E1308+H1308</f>
        <v>38</v>
      </c>
      <c r="K1308" s="211"/>
    </row>
    <row r="1309" spans="1:11" s="212" customFormat="1" ht="15" customHeight="1" x14ac:dyDescent="0.2">
      <c r="A1309" s="3">
        <v>7031</v>
      </c>
      <c r="B1309" s="901">
        <v>44199</v>
      </c>
      <c r="C1309" s="215" t="s">
        <v>3910</v>
      </c>
      <c r="D1309" s="24" t="s">
        <v>796</v>
      </c>
      <c r="E1309" s="24">
        <v>6</v>
      </c>
      <c r="F1309" s="24"/>
      <c r="G1309" s="3" t="s">
        <v>1349</v>
      </c>
      <c r="H1309" s="3">
        <v>12</v>
      </c>
      <c r="I1309" s="122"/>
      <c r="J1309" s="3">
        <f t="shared" si="27"/>
        <v>18</v>
      </c>
      <c r="K1309" s="211"/>
    </row>
    <row r="1310" spans="1:11" s="212" customFormat="1" ht="15" customHeight="1" x14ac:dyDescent="0.2">
      <c r="A1310" s="3">
        <v>7030</v>
      </c>
      <c r="B1310" s="901">
        <v>44199</v>
      </c>
      <c r="C1310" s="215" t="s">
        <v>3910</v>
      </c>
      <c r="D1310" s="24" t="s">
        <v>442</v>
      </c>
      <c r="E1310" s="24">
        <v>14</v>
      </c>
      <c r="F1310" s="24"/>
      <c r="G1310" s="3" t="s">
        <v>439</v>
      </c>
      <c r="H1310" s="3">
        <v>30</v>
      </c>
      <c r="I1310" s="122"/>
      <c r="J1310" s="3">
        <f t="shared" si="27"/>
        <v>44</v>
      </c>
      <c r="K1310" s="211"/>
    </row>
    <row r="1311" spans="1:11" s="212" customFormat="1" ht="15" customHeight="1" x14ac:dyDescent="0.2">
      <c r="A1311" s="3">
        <v>7029</v>
      </c>
      <c r="B1311" s="901">
        <v>44199</v>
      </c>
      <c r="C1311" s="215" t="s">
        <v>3910</v>
      </c>
      <c r="D1311" s="3" t="s">
        <v>1347</v>
      </c>
      <c r="E1311" s="3">
        <v>30</v>
      </c>
      <c r="F1311" s="24" t="s">
        <v>773</v>
      </c>
      <c r="G1311" s="24" t="s">
        <v>1351</v>
      </c>
      <c r="H1311" s="24">
        <v>24</v>
      </c>
      <c r="I1311" s="122"/>
      <c r="J1311" s="3">
        <f t="shared" si="27"/>
        <v>54</v>
      </c>
      <c r="K1311" s="211"/>
    </row>
    <row r="1312" spans="1:11" s="212" customFormat="1" ht="15" customHeight="1" x14ac:dyDescent="0.2">
      <c r="A1312" s="3">
        <v>7028</v>
      </c>
      <c r="B1312" s="901">
        <v>44199</v>
      </c>
      <c r="C1312" s="215" t="s">
        <v>3910</v>
      </c>
      <c r="D1312" s="24" t="s">
        <v>793</v>
      </c>
      <c r="E1312" s="24">
        <v>17</v>
      </c>
      <c r="F1312" s="24"/>
      <c r="G1312" s="3" t="s">
        <v>749</v>
      </c>
      <c r="H1312" s="3">
        <v>35</v>
      </c>
      <c r="I1312" s="122" t="s">
        <v>3914</v>
      </c>
      <c r="J1312" s="3">
        <f t="shared" si="27"/>
        <v>52</v>
      </c>
      <c r="K1312" s="211"/>
    </row>
    <row r="1313" spans="1:11" s="212" customFormat="1" ht="15" customHeight="1" x14ac:dyDescent="0.2">
      <c r="A1313" s="3">
        <v>7027</v>
      </c>
      <c r="B1313" s="901">
        <v>44199</v>
      </c>
      <c r="C1313" s="215" t="s">
        <v>3910</v>
      </c>
      <c r="D1313" s="24" t="s">
        <v>1343</v>
      </c>
      <c r="E1313" s="24">
        <v>17</v>
      </c>
      <c r="F1313" s="24"/>
      <c r="G1313" s="3" t="s">
        <v>441</v>
      </c>
      <c r="H1313" s="3">
        <v>31</v>
      </c>
      <c r="I1313" s="122"/>
      <c r="J1313" s="3">
        <f t="shared" si="27"/>
        <v>48</v>
      </c>
      <c r="K1313" s="211"/>
    </row>
    <row r="1314" spans="1:11" s="212" customFormat="1" ht="15" customHeight="1" x14ac:dyDescent="0.2">
      <c r="A1314" s="3">
        <v>7026</v>
      </c>
      <c r="B1314" s="901">
        <v>44199</v>
      </c>
      <c r="C1314" s="215" t="s">
        <v>3910</v>
      </c>
      <c r="D1314" s="3" t="s">
        <v>789</v>
      </c>
      <c r="E1314" s="3">
        <v>15</v>
      </c>
      <c r="F1314" s="24"/>
      <c r="G1314" s="24" t="s">
        <v>379</v>
      </c>
      <c r="H1314" s="24">
        <v>14</v>
      </c>
      <c r="I1314" s="122"/>
      <c r="J1314" s="3">
        <f t="shared" si="27"/>
        <v>29</v>
      </c>
      <c r="K1314" s="211"/>
    </row>
    <row r="1315" spans="1:11" s="212" customFormat="1" ht="15" customHeight="1" x14ac:dyDescent="0.2">
      <c r="A1315" s="3">
        <v>7025</v>
      </c>
      <c r="B1315" s="901">
        <v>44199</v>
      </c>
      <c r="C1315" s="215" t="s">
        <v>3910</v>
      </c>
      <c r="D1315" s="3" t="s">
        <v>794</v>
      </c>
      <c r="E1315" s="3">
        <v>27</v>
      </c>
      <c r="F1315" s="24"/>
      <c r="G1315" s="24" t="s">
        <v>256</v>
      </c>
      <c r="H1315" s="24">
        <v>21</v>
      </c>
      <c r="I1315" s="122"/>
      <c r="J1315" s="3">
        <f t="shared" si="27"/>
        <v>48</v>
      </c>
      <c r="K1315" s="211"/>
    </row>
    <row r="1316" spans="1:11" s="212" customFormat="1" ht="15" customHeight="1" x14ac:dyDescent="0.2">
      <c r="A1316" s="3">
        <v>7024</v>
      </c>
      <c r="B1316" s="902">
        <v>44192</v>
      </c>
      <c r="C1316" s="903" t="s">
        <v>3909</v>
      </c>
      <c r="D1316" s="24" t="s">
        <v>166</v>
      </c>
      <c r="E1316" s="24">
        <v>13</v>
      </c>
      <c r="F1316" s="24"/>
      <c r="G1316" s="3" t="s">
        <v>2907</v>
      </c>
      <c r="H1316" s="3">
        <v>14</v>
      </c>
      <c r="I1316" s="122"/>
      <c r="J1316" s="3">
        <f t="shared" si="27"/>
        <v>27</v>
      </c>
      <c r="K1316" s="211"/>
    </row>
    <row r="1317" spans="1:11" s="212" customFormat="1" ht="15" customHeight="1" x14ac:dyDescent="0.2">
      <c r="A1317" s="3">
        <v>7023</v>
      </c>
      <c r="B1317" s="902">
        <v>44192</v>
      </c>
      <c r="C1317" s="903" t="s">
        <v>3909</v>
      </c>
      <c r="D1317" s="24" t="s">
        <v>792</v>
      </c>
      <c r="E1317" s="24">
        <v>25</v>
      </c>
      <c r="F1317" s="24"/>
      <c r="G1317" s="3" t="s">
        <v>409</v>
      </c>
      <c r="H1317" s="3">
        <v>35</v>
      </c>
      <c r="I1317" s="122"/>
      <c r="J1317" s="3">
        <f t="shared" si="27"/>
        <v>60</v>
      </c>
      <c r="K1317" s="211"/>
    </row>
    <row r="1318" spans="1:11" s="212" customFormat="1" ht="15" customHeight="1" x14ac:dyDescent="0.2">
      <c r="A1318" s="3">
        <v>7022</v>
      </c>
      <c r="B1318" s="902">
        <v>44192</v>
      </c>
      <c r="C1318" s="903" t="s">
        <v>3909</v>
      </c>
      <c r="D1318" s="3" t="s">
        <v>783</v>
      </c>
      <c r="E1318" s="3">
        <v>24</v>
      </c>
      <c r="F1318" s="24"/>
      <c r="G1318" s="24" t="s">
        <v>1349</v>
      </c>
      <c r="H1318" s="24">
        <v>21</v>
      </c>
      <c r="I1318" s="122"/>
      <c r="J1318" s="3">
        <f t="shared" si="27"/>
        <v>45</v>
      </c>
      <c r="K1318" s="211"/>
    </row>
    <row r="1319" spans="1:11" s="212" customFormat="1" ht="15" customHeight="1" x14ac:dyDescent="0.2">
      <c r="A1319" s="3">
        <v>7021</v>
      </c>
      <c r="B1319" s="902">
        <v>44192</v>
      </c>
      <c r="C1319" s="903" t="s">
        <v>3909</v>
      </c>
      <c r="D1319" s="24" t="s">
        <v>786</v>
      </c>
      <c r="E1319" s="24">
        <v>13</v>
      </c>
      <c r="F1319" s="24" t="s">
        <v>773</v>
      </c>
      <c r="G1319" s="3" t="s">
        <v>121</v>
      </c>
      <c r="H1319" s="3">
        <v>19</v>
      </c>
      <c r="I1319" s="122"/>
      <c r="J1319" s="3">
        <f t="shared" si="27"/>
        <v>32</v>
      </c>
      <c r="K1319" s="211"/>
    </row>
    <row r="1320" spans="1:11" s="212" customFormat="1" ht="15" customHeight="1" x14ac:dyDescent="0.2">
      <c r="A1320" s="3">
        <v>7020</v>
      </c>
      <c r="B1320" s="902">
        <v>44192</v>
      </c>
      <c r="C1320" s="903" t="s">
        <v>3909</v>
      </c>
      <c r="D1320" s="24" t="s">
        <v>442</v>
      </c>
      <c r="E1320" s="24">
        <v>21</v>
      </c>
      <c r="F1320" s="24" t="s">
        <v>773</v>
      </c>
      <c r="G1320" s="3" t="s">
        <v>1347</v>
      </c>
      <c r="H1320" s="3">
        <v>27</v>
      </c>
      <c r="I1320" s="122" t="s">
        <v>3632</v>
      </c>
      <c r="J1320" s="3">
        <f t="shared" si="27"/>
        <v>48</v>
      </c>
      <c r="K1320" s="211"/>
    </row>
    <row r="1321" spans="1:11" s="212" customFormat="1" ht="15" customHeight="1" x14ac:dyDescent="0.2">
      <c r="A1321" s="3">
        <v>7019</v>
      </c>
      <c r="B1321" s="902">
        <v>44192</v>
      </c>
      <c r="C1321" s="903" t="s">
        <v>3909</v>
      </c>
      <c r="D1321" s="24" t="s">
        <v>379</v>
      </c>
      <c r="E1321" s="24">
        <v>7</v>
      </c>
      <c r="F1321" s="24"/>
      <c r="G1321" s="3" t="s">
        <v>1343</v>
      </c>
      <c r="H1321" s="3">
        <v>31</v>
      </c>
      <c r="I1321" s="122"/>
      <c r="J1321" s="3">
        <f t="shared" si="27"/>
        <v>38</v>
      </c>
      <c r="K1321" s="211"/>
    </row>
    <row r="1322" spans="1:11" s="212" customFormat="1" ht="15" customHeight="1" x14ac:dyDescent="0.2">
      <c r="A1322" s="3">
        <v>7018</v>
      </c>
      <c r="B1322" s="902">
        <v>44192</v>
      </c>
      <c r="C1322" s="903" t="s">
        <v>3909</v>
      </c>
      <c r="D1322" s="24" t="s">
        <v>789</v>
      </c>
      <c r="E1322" s="24">
        <v>20</v>
      </c>
      <c r="F1322" s="24"/>
      <c r="G1322" s="3" t="s">
        <v>1351</v>
      </c>
      <c r="H1322" s="3">
        <v>21</v>
      </c>
      <c r="I1322" s="122"/>
      <c r="J1322" s="3">
        <f t="shared" si="27"/>
        <v>41</v>
      </c>
      <c r="K1322" s="211"/>
    </row>
    <row r="1323" spans="1:11" s="212" customFormat="1" ht="15" customHeight="1" x14ac:dyDescent="0.2">
      <c r="A1323" s="3">
        <v>7017</v>
      </c>
      <c r="B1323" s="902">
        <v>44192</v>
      </c>
      <c r="C1323" s="903" t="s">
        <v>3909</v>
      </c>
      <c r="D1323" s="24" t="s">
        <v>794</v>
      </c>
      <c r="E1323" s="24">
        <v>17</v>
      </c>
      <c r="F1323" s="24"/>
      <c r="G1323" s="3" t="s">
        <v>441</v>
      </c>
      <c r="H1323" s="3">
        <v>38</v>
      </c>
      <c r="I1323" s="122"/>
      <c r="J1323" s="3">
        <f t="shared" si="27"/>
        <v>55</v>
      </c>
      <c r="K1323" s="211"/>
    </row>
    <row r="1324" spans="1:11" s="212" customFormat="1" ht="15" customHeight="1" x14ac:dyDescent="0.2">
      <c r="A1324" s="3">
        <v>7016</v>
      </c>
      <c r="B1324" s="902">
        <v>44192</v>
      </c>
      <c r="C1324" s="903" t="s">
        <v>3909</v>
      </c>
      <c r="D1324" s="24" t="s">
        <v>793</v>
      </c>
      <c r="E1324" s="24">
        <v>7</v>
      </c>
      <c r="F1324" s="24"/>
      <c r="G1324" s="3" t="s">
        <v>256</v>
      </c>
      <c r="H1324" s="3">
        <v>14</v>
      </c>
      <c r="I1324" s="122"/>
      <c r="J1324" s="3">
        <f t="shared" si="27"/>
        <v>21</v>
      </c>
      <c r="K1324" s="211"/>
    </row>
    <row r="1325" spans="1:11" s="212" customFormat="1" ht="15" customHeight="1" x14ac:dyDescent="0.2">
      <c r="A1325" s="3">
        <v>7015</v>
      </c>
      <c r="B1325" s="901">
        <v>44185</v>
      </c>
      <c r="C1325" s="215" t="s">
        <v>3907</v>
      </c>
      <c r="D1325" s="3" t="s">
        <v>2907</v>
      </c>
      <c r="E1325" s="3">
        <v>30</v>
      </c>
      <c r="F1325" s="24"/>
      <c r="G1325" s="24" t="s">
        <v>516</v>
      </c>
      <c r="H1325" s="24">
        <v>10</v>
      </c>
      <c r="I1325" s="122"/>
      <c r="J1325" s="3">
        <f t="shared" si="27"/>
        <v>40</v>
      </c>
      <c r="K1325" s="211"/>
    </row>
    <row r="1326" spans="1:11" s="212" customFormat="1" ht="15" customHeight="1" x14ac:dyDescent="0.2">
      <c r="A1326" s="3">
        <v>7014</v>
      </c>
      <c r="B1326" s="901">
        <v>44185</v>
      </c>
      <c r="C1326" s="215" t="s">
        <v>3907</v>
      </c>
      <c r="D1326" s="3" t="s">
        <v>797</v>
      </c>
      <c r="E1326" s="3">
        <v>20</v>
      </c>
      <c r="F1326" s="24"/>
      <c r="G1326" s="24" t="s">
        <v>121</v>
      </c>
      <c r="H1326" s="24">
        <v>10</v>
      </c>
      <c r="I1326" s="122"/>
      <c r="J1326" s="3">
        <f t="shared" si="27"/>
        <v>30</v>
      </c>
      <c r="K1326" s="211"/>
    </row>
    <row r="1327" spans="1:11" s="212" customFormat="1" ht="15" customHeight="1" x14ac:dyDescent="0.2">
      <c r="A1327" s="3">
        <v>7013</v>
      </c>
      <c r="B1327" s="901">
        <v>44185</v>
      </c>
      <c r="C1327" s="215" t="s">
        <v>3907</v>
      </c>
      <c r="D1327" s="3" t="s">
        <v>1347</v>
      </c>
      <c r="E1327" s="3">
        <v>13</v>
      </c>
      <c r="F1327" s="24"/>
      <c r="G1327" s="24" t="s">
        <v>139</v>
      </c>
      <c r="H1327" s="24">
        <v>12</v>
      </c>
      <c r="I1327" s="122"/>
      <c r="J1327" s="3">
        <f t="shared" si="27"/>
        <v>25</v>
      </c>
      <c r="K1327" s="211"/>
    </row>
    <row r="1328" spans="1:11" s="212" customFormat="1" ht="15" customHeight="1" x14ac:dyDescent="0.2">
      <c r="A1328" s="3">
        <v>7012</v>
      </c>
      <c r="B1328" s="901">
        <v>44185</v>
      </c>
      <c r="C1328" s="215" t="s">
        <v>3907</v>
      </c>
      <c r="D1328" s="24" t="s">
        <v>789</v>
      </c>
      <c r="E1328" s="24">
        <v>23</v>
      </c>
      <c r="F1328" s="24"/>
      <c r="G1328" s="3" t="s">
        <v>1343</v>
      </c>
      <c r="H1328" s="3">
        <v>28</v>
      </c>
      <c r="I1328" s="122"/>
      <c r="J1328" s="3">
        <f t="shared" si="27"/>
        <v>51</v>
      </c>
      <c r="K1328" s="211"/>
    </row>
    <row r="1329" spans="1:11" s="212" customFormat="1" ht="15" customHeight="1" x14ac:dyDescent="0.2">
      <c r="A1329" s="3">
        <v>7011</v>
      </c>
      <c r="B1329" s="901">
        <v>44185</v>
      </c>
      <c r="C1329" s="215" t="s">
        <v>3907</v>
      </c>
      <c r="D1329" s="3" t="s">
        <v>786</v>
      </c>
      <c r="E1329" s="3">
        <v>28</v>
      </c>
      <c r="F1329" s="24"/>
      <c r="G1329" s="24" t="s">
        <v>749</v>
      </c>
      <c r="H1329" s="24">
        <v>24</v>
      </c>
      <c r="I1329" s="122"/>
      <c r="J1329" s="3">
        <f t="shared" si="27"/>
        <v>52</v>
      </c>
      <c r="K1329" s="211"/>
    </row>
    <row r="1330" spans="1:11" s="212" customFormat="1" ht="15" customHeight="1" x14ac:dyDescent="0.2">
      <c r="A1330" s="3">
        <v>7010</v>
      </c>
      <c r="B1330" s="901">
        <v>44185</v>
      </c>
      <c r="C1330" s="215" t="s">
        <v>3907</v>
      </c>
      <c r="D1330" s="3" t="s">
        <v>1351</v>
      </c>
      <c r="E1330" s="3">
        <v>31</v>
      </c>
      <c r="F1330" s="24"/>
      <c r="G1330" s="24" t="s">
        <v>441</v>
      </c>
      <c r="H1330" s="24">
        <v>14</v>
      </c>
      <c r="I1330" s="122"/>
      <c r="J1330" s="3">
        <f t="shared" si="27"/>
        <v>45</v>
      </c>
      <c r="K1330" s="211"/>
    </row>
    <row r="1331" spans="1:11" s="212" customFormat="1" ht="15" customHeight="1" x14ac:dyDescent="0.2">
      <c r="A1331" s="3">
        <v>7009</v>
      </c>
      <c r="B1331" s="901">
        <v>44185</v>
      </c>
      <c r="C1331" s="215" t="s">
        <v>3907</v>
      </c>
      <c r="D1331" s="24" t="s">
        <v>793</v>
      </c>
      <c r="E1331" s="24">
        <v>17</v>
      </c>
      <c r="F1331" s="24"/>
      <c r="G1331" s="3" t="s">
        <v>379</v>
      </c>
      <c r="H1331" s="3">
        <v>24</v>
      </c>
      <c r="I1331" s="122"/>
      <c r="J1331" s="3">
        <f t="shared" si="27"/>
        <v>41</v>
      </c>
      <c r="K1331" s="211"/>
    </row>
    <row r="1332" spans="1:11" s="212" customFormat="1" ht="15" customHeight="1" x14ac:dyDescent="0.2">
      <c r="A1332" s="3">
        <v>7008</v>
      </c>
      <c r="B1332" s="901">
        <v>44185</v>
      </c>
      <c r="C1332" s="215" t="s">
        <v>3907</v>
      </c>
      <c r="D1332" s="24" t="s">
        <v>442</v>
      </c>
      <c r="E1332" s="24">
        <v>3</v>
      </c>
      <c r="F1332" s="24"/>
      <c r="G1332" s="3" t="s">
        <v>386</v>
      </c>
      <c r="H1332" s="3">
        <v>27</v>
      </c>
      <c r="I1332" s="122" t="s">
        <v>3908</v>
      </c>
      <c r="J1332" s="3">
        <f t="shared" si="27"/>
        <v>30</v>
      </c>
      <c r="K1332" s="211"/>
    </row>
    <row r="1333" spans="1:11" s="212" customFormat="1" ht="15" customHeight="1" x14ac:dyDescent="0.2">
      <c r="A1333" s="3">
        <v>7007</v>
      </c>
      <c r="B1333" s="901">
        <v>44185</v>
      </c>
      <c r="C1333" s="215" t="s">
        <v>3907</v>
      </c>
      <c r="D1333" s="3" t="s">
        <v>1349</v>
      </c>
      <c r="E1333" s="3">
        <v>24</v>
      </c>
      <c r="F1333" s="24"/>
      <c r="G1333" s="24" t="s">
        <v>256</v>
      </c>
      <c r="H1333" s="24">
        <v>14</v>
      </c>
      <c r="I1333" s="122"/>
      <c r="J1333" s="3">
        <f t="shared" si="27"/>
        <v>38</v>
      </c>
      <c r="K1333" s="211"/>
    </row>
    <row r="1334" spans="1:11" s="212" customFormat="1" ht="15" customHeight="1" x14ac:dyDescent="0.2">
      <c r="A1334" s="3">
        <v>7006</v>
      </c>
      <c r="B1334" s="902">
        <v>44178</v>
      </c>
      <c r="C1334" s="903" t="s">
        <v>3905</v>
      </c>
      <c r="D1334" s="24" t="s">
        <v>796</v>
      </c>
      <c r="E1334" s="24">
        <v>17</v>
      </c>
      <c r="F1334" s="24"/>
      <c r="G1334" s="3" t="s">
        <v>516</v>
      </c>
      <c r="H1334" s="3">
        <v>28</v>
      </c>
      <c r="I1334" s="122"/>
      <c r="J1334" s="3">
        <f t="shared" si="27"/>
        <v>45</v>
      </c>
      <c r="K1334" s="211"/>
    </row>
    <row r="1335" spans="1:11" s="212" customFormat="1" ht="15" customHeight="1" x14ac:dyDescent="0.2">
      <c r="A1335" s="3">
        <v>7005</v>
      </c>
      <c r="B1335" s="902">
        <v>44178</v>
      </c>
      <c r="C1335" s="903" t="s">
        <v>3905</v>
      </c>
      <c r="D1335" s="24" t="s">
        <v>442</v>
      </c>
      <c r="E1335" s="24">
        <v>6</v>
      </c>
      <c r="F1335" s="24"/>
      <c r="G1335" s="3" t="s">
        <v>2907</v>
      </c>
      <c r="H1335" s="3">
        <v>38</v>
      </c>
      <c r="I1335" s="122" t="s">
        <v>3906</v>
      </c>
      <c r="J1335" s="3">
        <f t="shared" si="27"/>
        <v>44</v>
      </c>
      <c r="K1335" s="211"/>
    </row>
    <row r="1336" spans="1:11" s="212" customFormat="1" ht="15" customHeight="1" x14ac:dyDescent="0.2">
      <c r="A1336" s="3">
        <v>7004</v>
      </c>
      <c r="B1336" s="902">
        <v>44178</v>
      </c>
      <c r="C1336" s="903" t="s">
        <v>3905</v>
      </c>
      <c r="D1336" s="24" t="s">
        <v>797</v>
      </c>
      <c r="E1336" s="122">
        <v>0</v>
      </c>
      <c r="F1336" s="24"/>
      <c r="G1336" s="3" t="s">
        <v>1349</v>
      </c>
      <c r="H1336" s="3">
        <v>38</v>
      </c>
      <c r="I1336" s="122"/>
      <c r="J1336" s="3">
        <f t="shared" si="27"/>
        <v>38</v>
      </c>
      <c r="K1336" s="211"/>
    </row>
    <row r="1337" spans="1:11" s="212" customFormat="1" ht="15" customHeight="1" x14ac:dyDescent="0.2">
      <c r="A1337" s="3">
        <v>7003</v>
      </c>
      <c r="B1337" s="902">
        <v>44178</v>
      </c>
      <c r="C1337" s="903" t="s">
        <v>3905</v>
      </c>
      <c r="D1337" s="24" t="s">
        <v>1347</v>
      </c>
      <c r="E1337" s="24">
        <v>7</v>
      </c>
      <c r="F1337" s="24"/>
      <c r="G1337" s="3" t="s">
        <v>439</v>
      </c>
      <c r="H1337" s="3">
        <v>13</v>
      </c>
      <c r="I1337" s="122"/>
      <c r="J1337" s="3">
        <f t="shared" si="27"/>
        <v>20</v>
      </c>
      <c r="K1337" s="211"/>
    </row>
    <row r="1338" spans="1:11" s="212" customFormat="1" ht="15" customHeight="1" x14ac:dyDescent="0.2">
      <c r="A1338" s="3">
        <v>7002</v>
      </c>
      <c r="B1338" s="902">
        <v>44178</v>
      </c>
      <c r="C1338" s="903" t="s">
        <v>3905</v>
      </c>
      <c r="D1338" s="24" t="s">
        <v>792</v>
      </c>
      <c r="E1338" s="24">
        <v>17</v>
      </c>
      <c r="F1338" s="24"/>
      <c r="G1338" s="3" t="s">
        <v>1343</v>
      </c>
      <c r="H1338" s="3">
        <v>28</v>
      </c>
      <c r="I1338" s="122"/>
      <c r="J1338" s="3">
        <f t="shared" si="27"/>
        <v>45</v>
      </c>
      <c r="K1338" s="211"/>
    </row>
    <row r="1339" spans="1:11" s="212" customFormat="1" ht="15" customHeight="1" x14ac:dyDescent="0.2">
      <c r="A1339" s="3">
        <v>7001</v>
      </c>
      <c r="B1339" s="902">
        <v>44178</v>
      </c>
      <c r="C1339" s="903" t="s">
        <v>3905</v>
      </c>
      <c r="D1339" s="24" t="s">
        <v>441</v>
      </c>
      <c r="E1339" s="24">
        <v>13</v>
      </c>
      <c r="F1339" s="24"/>
      <c r="G1339" s="3" t="s">
        <v>400</v>
      </c>
      <c r="H1339" s="3">
        <v>23</v>
      </c>
      <c r="I1339" s="122"/>
      <c r="J1339" s="3">
        <f t="shared" si="27"/>
        <v>36</v>
      </c>
      <c r="K1339" s="211"/>
    </row>
    <row r="1340" spans="1:11" s="212" customFormat="1" ht="15" customHeight="1" x14ac:dyDescent="0.2">
      <c r="A1340" s="3">
        <v>7000</v>
      </c>
      <c r="B1340" s="902">
        <v>44178</v>
      </c>
      <c r="C1340" s="903" t="s">
        <v>3905</v>
      </c>
      <c r="D1340" s="3" t="s">
        <v>783</v>
      </c>
      <c r="E1340" s="3">
        <v>37</v>
      </c>
      <c r="F1340" s="24"/>
      <c r="G1340" s="24" t="s">
        <v>1351</v>
      </c>
      <c r="H1340" s="24">
        <v>17</v>
      </c>
      <c r="I1340" s="122"/>
      <c r="J1340" s="3">
        <f t="shared" si="27"/>
        <v>54</v>
      </c>
      <c r="K1340" s="211"/>
    </row>
    <row r="1341" spans="1:11" s="212" customFormat="1" ht="15" customHeight="1" x14ac:dyDescent="0.2">
      <c r="A1341" s="3">
        <v>6999</v>
      </c>
      <c r="B1341" s="902">
        <v>44178</v>
      </c>
      <c r="C1341" s="903" t="s">
        <v>3905</v>
      </c>
      <c r="D1341" s="3" t="s">
        <v>794</v>
      </c>
      <c r="E1341" s="3">
        <v>35</v>
      </c>
      <c r="F1341" s="24"/>
      <c r="G1341" s="24" t="s">
        <v>392</v>
      </c>
      <c r="H1341" s="24">
        <v>14</v>
      </c>
      <c r="I1341" s="122"/>
      <c r="J1341" s="3">
        <f t="shared" si="27"/>
        <v>49</v>
      </c>
      <c r="K1341" s="211"/>
    </row>
    <row r="1342" spans="1:11" s="212" customFormat="1" ht="15" customHeight="1" x14ac:dyDescent="0.2">
      <c r="A1342" s="3">
        <v>6998</v>
      </c>
      <c r="B1342" s="902">
        <v>44178</v>
      </c>
      <c r="C1342" s="903" t="s">
        <v>3905</v>
      </c>
      <c r="D1342" s="3" t="s">
        <v>795</v>
      </c>
      <c r="E1342" s="3">
        <v>21</v>
      </c>
      <c r="F1342" s="24"/>
      <c r="G1342" s="24" t="s">
        <v>379</v>
      </c>
      <c r="H1342" s="24">
        <v>13</v>
      </c>
      <c r="I1342" s="122"/>
      <c r="J1342" s="3">
        <f t="shared" si="27"/>
        <v>34</v>
      </c>
      <c r="K1342" s="211"/>
    </row>
    <row r="1343" spans="1:11" s="212" customFormat="1" ht="15" customHeight="1" x14ac:dyDescent="0.2">
      <c r="A1343" s="3">
        <v>6997</v>
      </c>
      <c r="B1343" s="901">
        <v>44171</v>
      </c>
      <c r="C1343" s="215" t="s">
        <v>3903</v>
      </c>
      <c r="D1343" s="24" t="s">
        <v>1343</v>
      </c>
      <c r="E1343" s="24">
        <v>9</v>
      </c>
      <c r="F1343" s="24"/>
      <c r="G1343" s="3" t="s">
        <v>516</v>
      </c>
      <c r="H1343" s="3">
        <v>35</v>
      </c>
      <c r="I1343" s="122" t="s">
        <v>3904</v>
      </c>
      <c r="J1343" s="3">
        <f t="shared" si="27"/>
        <v>44</v>
      </c>
      <c r="K1343" s="211"/>
    </row>
    <row r="1344" spans="1:11" s="212" customFormat="1" ht="15" customHeight="1" x14ac:dyDescent="0.2">
      <c r="A1344" s="3">
        <v>6996</v>
      </c>
      <c r="B1344" s="901">
        <v>44171</v>
      </c>
      <c r="C1344" s="215" t="s">
        <v>3903</v>
      </c>
      <c r="D1344" s="3" t="s">
        <v>1349</v>
      </c>
      <c r="E1344" s="3">
        <v>10</v>
      </c>
      <c r="F1344" s="24"/>
      <c r="G1344" s="24" t="s">
        <v>409</v>
      </c>
      <c r="H1344" s="24">
        <v>6</v>
      </c>
      <c r="I1344" s="122"/>
      <c r="J1344" s="3">
        <f t="shared" si="27"/>
        <v>16</v>
      </c>
      <c r="K1344" s="211"/>
    </row>
    <row r="1345" spans="1:11" s="212" customFormat="1" ht="15" customHeight="1" x14ac:dyDescent="0.2">
      <c r="A1345" s="3">
        <v>6995</v>
      </c>
      <c r="B1345" s="901">
        <v>44171</v>
      </c>
      <c r="C1345" s="215" t="s">
        <v>3903</v>
      </c>
      <c r="D1345" s="3" t="s">
        <v>792</v>
      </c>
      <c r="E1345" s="3">
        <v>25</v>
      </c>
      <c r="F1345" s="24"/>
      <c r="G1345" s="24" t="s">
        <v>121</v>
      </c>
      <c r="H1345" s="24">
        <v>9</v>
      </c>
      <c r="I1345" s="122"/>
      <c r="J1345" s="3">
        <f t="shared" si="27"/>
        <v>34</v>
      </c>
      <c r="K1345" s="211"/>
    </row>
    <row r="1346" spans="1:11" s="212" customFormat="1" ht="15" customHeight="1" x14ac:dyDescent="0.2">
      <c r="A1346" s="3">
        <v>6994</v>
      </c>
      <c r="B1346" s="901">
        <v>44171</v>
      </c>
      <c r="C1346" s="215" t="s">
        <v>3903</v>
      </c>
      <c r="D1346" s="24" t="s">
        <v>2907</v>
      </c>
      <c r="E1346" s="24">
        <v>14</v>
      </c>
      <c r="F1346" s="24"/>
      <c r="G1346" s="3" t="s">
        <v>1347</v>
      </c>
      <c r="H1346" s="3">
        <v>28</v>
      </c>
      <c r="I1346" s="122"/>
      <c r="J1346" s="3">
        <f t="shared" si="27"/>
        <v>42</v>
      </c>
      <c r="K1346" s="211"/>
    </row>
    <row r="1347" spans="1:11" s="212" customFormat="1" ht="15" customHeight="1" x14ac:dyDescent="0.2">
      <c r="A1347" s="3">
        <v>6993</v>
      </c>
      <c r="B1347" s="901">
        <v>44171</v>
      </c>
      <c r="C1347" s="215" t="s">
        <v>3903</v>
      </c>
      <c r="D1347" s="3" t="s">
        <v>786</v>
      </c>
      <c r="E1347" s="3">
        <v>33</v>
      </c>
      <c r="F1347" s="24"/>
      <c r="G1347" s="24" t="s">
        <v>442</v>
      </c>
      <c r="H1347" s="24">
        <v>22</v>
      </c>
      <c r="I1347" s="122"/>
      <c r="J1347" s="3">
        <f t="shared" si="27"/>
        <v>55</v>
      </c>
      <c r="K1347" s="211"/>
    </row>
    <row r="1348" spans="1:11" s="212" customFormat="1" ht="15" customHeight="1" x14ac:dyDescent="0.2">
      <c r="A1348" s="3">
        <v>6992</v>
      </c>
      <c r="B1348" s="901">
        <v>44171</v>
      </c>
      <c r="C1348" s="215" t="s">
        <v>3903</v>
      </c>
      <c r="D1348" s="3" t="s">
        <v>1351</v>
      </c>
      <c r="E1348" s="3">
        <v>17</v>
      </c>
      <c r="F1348" s="24"/>
      <c r="G1348" s="24" t="s">
        <v>400</v>
      </c>
      <c r="H1348" s="24">
        <v>6</v>
      </c>
      <c r="I1348" s="122"/>
      <c r="J1348" s="3">
        <f t="shared" si="27"/>
        <v>23</v>
      </c>
      <c r="K1348" s="211"/>
    </row>
    <row r="1349" spans="1:11" s="212" customFormat="1" ht="15" customHeight="1" x14ac:dyDescent="0.2">
      <c r="A1349" s="3">
        <v>6991</v>
      </c>
      <c r="B1349" s="901">
        <v>44171</v>
      </c>
      <c r="C1349" s="215" t="s">
        <v>3903</v>
      </c>
      <c r="D1349" s="3" t="s">
        <v>783</v>
      </c>
      <c r="E1349" s="3">
        <v>34</v>
      </c>
      <c r="F1349" s="24"/>
      <c r="G1349" s="24" t="s">
        <v>392</v>
      </c>
      <c r="H1349" s="24">
        <v>16</v>
      </c>
      <c r="I1349" s="122"/>
      <c r="J1349" s="3">
        <f t="shared" si="27"/>
        <v>50</v>
      </c>
      <c r="K1349" s="211"/>
    </row>
    <row r="1350" spans="1:11" s="212" customFormat="1" ht="15" customHeight="1" x14ac:dyDescent="0.2">
      <c r="A1350" s="3">
        <v>6990</v>
      </c>
      <c r="B1350" s="901">
        <v>44171</v>
      </c>
      <c r="C1350" s="215" t="s">
        <v>3903</v>
      </c>
      <c r="D1350" s="24" t="s">
        <v>379</v>
      </c>
      <c r="E1350" s="24">
        <v>13</v>
      </c>
      <c r="F1350" s="24"/>
      <c r="G1350" s="3" t="s">
        <v>441</v>
      </c>
      <c r="H1350" s="3">
        <v>45</v>
      </c>
      <c r="I1350" s="122"/>
      <c r="J1350" s="3">
        <f t="shared" si="27"/>
        <v>58</v>
      </c>
      <c r="K1350" s="211"/>
    </row>
    <row r="1351" spans="1:11" s="212" customFormat="1" ht="15" customHeight="1" x14ac:dyDescent="0.2">
      <c r="A1351" s="3">
        <v>6989</v>
      </c>
      <c r="B1351" s="901">
        <v>44171</v>
      </c>
      <c r="C1351" s="215" t="s">
        <v>3903</v>
      </c>
      <c r="D1351" s="24" t="s">
        <v>795</v>
      </c>
      <c r="E1351" s="24">
        <v>13</v>
      </c>
      <c r="F1351" s="24"/>
      <c r="G1351" s="3" t="s">
        <v>386</v>
      </c>
      <c r="H1351" s="3">
        <v>27</v>
      </c>
      <c r="I1351" s="122"/>
      <c r="J1351" s="3">
        <f t="shared" si="27"/>
        <v>40</v>
      </c>
      <c r="K1351" s="211"/>
    </row>
    <row r="1352" spans="1:11" s="212" customFormat="1" ht="15" customHeight="1" x14ac:dyDescent="0.2">
      <c r="A1352" s="3">
        <v>6988</v>
      </c>
      <c r="B1352" s="902">
        <v>44164</v>
      </c>
      <c r="C1352" s="903" t="s">
        <v>3901</v>
      </c>
      <c r="D1352" s="24" t="s">
        <v>379</v>
      </c>
      <c r="E1352" s="24">
        <v>14</v>
      </c>
      <c r="F1352" s="24"/>
      <c r="G1352" s="3" t="s">
        <v>139</v>
      </c>
      <c r="H1352" s="3">
        <v>17</v>
      </c>
      <c r="I1352" s="122"/>
      <c r="J1352" s="3">
        <f t="shared" si="27"/>
        <v>31</v>
      </c>
      <c r="K1352" s="211"/>
    </row>
    <row r="1353" spans="1:11" s="212" customFormat="1" ht="15" customHeight="1" x14ac:dyDescent="0.2">
      <c r="A1353" s="3">
        <v>6987</v>
      </c>
      <c r="B1353" s="902">
        <v>44164</v>
      </c>
      <c r="C1353" s="903" t="s">
        <v>3901</v>
      </c>
      <c r="D1353" s="3" t="s">
        <v>797</v>
      </c>
      <c r="E1353" s="3">
        <v>31</v>
      </c>
      <c r="F1353" s="24"/>
      <c r="G1353" s="24" t="s">
        <v>2907</v>
      </c>
      <c r="H1353" s="24">
        <v>28</v>
      </c>
      <c r="I1353" s="122"/>
      <c r="J1353" s="3">
        <f t="shared" si="27"/>
        <v>59</v>
      </c>
      <c r="K1353" s="211"/>
    </row>
    <row r="1354" spans="1:11" s="212" customFormat="1" ht="15" customHeight="1" x14ac:dyDescent="0.2">
      <c r="A1354" s="3">
        <v>6986</v>
      </c>
      <c r="B1354" s="902">
        <v>44164</v>
      </c>
      <c r="C1354" s="903" t="s">
        <v>3901</v>
      </c>
      <c r="D1354" s="3" t="s">
        <v>794</v>
      </c>
      <c r="E1354" s="3">
        <v>20</v>
      </c>
      <c r="F1354" s="24"/>
      <c r="G1354" s="24" t="s">
        <v>1349</v>
      </c>
      <c r="H1354" s="24">
        <v>10</v>
      </c>
      <c r="I1354" s="122"/>
      <c r="J1354" s="3">
        <f t="shared" si="27"/>
        <v>30</v>
      </c>
      <c r="K1354" s="211"/>
    </row>
    <row r="1355" spans="1:11" s="212" customFormat="1" ht="15" customHeight="1" x14ac:dyDescent="0.2">
      <c r="A1355" s="3">
        <v>6985</v>
      </c>
      <c r="B1355" s="902">
        <v>44164</v>
      </c>
      <c r="C1355" s="903" t="s">
        <v>3901</v>
      </c>
      <c r="D1355" s="24" t="s">
        <v>441</v>
      </c>
      <c r="E1355" s="24">
        <v>14</v>
      </c>
      <c r="F1355" s="24"/>
      <c r="G1355" s="3" t="s">
        <v>121</v>
      </c>
      <c r="H1355" s="3">
        <v>34</v>
      </c>
      <c r="I1355" s="122"/>
      <c r="J1355" s="3">
        <f t="shared" si="27"/>
        <v>48</v>
      </c>
      <c r="K1355" s="211"/>
    </row>
    <row r="1356" spans="1:11" s="212" customFormat="1" ht="15" customHeight="1" x14ac:dyDescent="0.2">
      <c r="A1356" s="3">
        <v>6984</v>
      </c>
      <c r="B1356" s="902">
        <v>44164</v>
      </c>
      <c r="C1356" s="903" t="s">
        <v>3901</v>
      </c>
      <c r="D1356" s="24" t="s">
        <v>789</v>
      </c>
      <c r="E1356" s="24">
        <v>14</v>
      </c>
      <c r="F1356" s="24"/>
      <c r="G1356" s="3" t="s">
        <v>1347</v>
      </c>
      <c r="H1356" s="3">
        <v>27</v>
      </c>
      <c r="I1356" s="122"/>
      <c r="J1356" s="3">
        <f t="shared" si="27"/>
        <v>41</v>
      </c>
      <c r="K1356" s="211"/>
    </row>
    <row r="1357" spans="1:11" s="212" customFormat="1" ht="15" customHeight="1" x14ac:dyDescent="0.2">
      <c r="A1357" s="3">
        <v>6983</v>
      </c>
      <c r="B1357" s="902">
        <v>44164</v>
      </c>
      <c r="C1357" s="903" t="s">
        <v>3901</v>
      </c>
      <c r="D1357" s="3" t="s">
        <v>783</v>
      </c>
      <c r="E1357" s="3">
        <v>27</v>
      </c>
      <c r="F1357" s="24"/>
      <c r="G1357" s="24" t="s">
        <v>442</v>
      </c>
      <c r="H1357" s="24">
        <v>14</v>
      </c>
      <c r="I1357" s="122"/>
      <c r="J1357" s="3">
        <f t="shared" si="27"/>
        <v>41</v>
      </c>
      <c r="K1357" s="211"/>
    </row>
    <row r="1358" spans="1:11" s="212" customFormat="1" ht="15" customHeight="1" x14ac:dyDescent="0.2">
      <c r="A1358" s="3">
        <v>6982</v>
      </c>
      <c r="B1358" s="902">
        <v>44164</v>
      </c>
      <c r="C1358" s="903" t="s">
        <v>3901</v>
      </c>
      <c r="D1358" s="24" t="s">
        <v>166</v>
      </c>
      <c r="E1358" s="24">
        <v>7</v>
      </c>
      <c r="F1358" s="24"/>
      <c r="G1358" s="3" t="s">
        <v>439</v>
      </c>
      <c r="H1358" s="3">
        <v>38</v>
      </c>
      <c r="I1358" s="122" t="s">
        <v>3902</v>
      </c>
      <c r="J1358" s="3">
        <f t="shared" si="27"/>
        <v>45</v>
      </c>
      <c r="K1358" s="211"/>
    </row>
    <row r="1359" spans="1:11" s="212" customFormat="1" ht="15" customHeight="1" x14ac:dyDescent="0.2">
      <c r="A1359" s="3">
        <v>6981</v>
      </c>
      <c r="B1359" s="902">
        <v>44164</v>
      </c>
      <c r="C1359" s="903" t="s">
        <v>3901</v>
      </c>
      <c r="D1359" s="3" t="s">
        <v>795</v>
      </c>
      <c r="E1359" s="3">
        <v>23</v>
      </c>
      <c r="F1359" s="24"/>
      <c r="G1359" s="24" t="s">
        <v>1343</v>
      </c>
      <c r="H1359" s="24">
        <v>20</v>
      </c>
      <c r="I1359" s="122"/>
      <c r="J1359" s="3">
        <f t="shared" si="27"/>
        <v>43</v>
      </c>
      <c r="K1359" s="211"/>
    </row>
    <row r="1360" spans="1:11" s="212" customFormat="1" ht="15" customHeight="1" x14ac:dyDescent="0.2">
      <c r="A1360" s="3">
        <v>6980</v>
      </c>
      <c r="B1360" s="902">
        <v>44164</v>
      </c>
      <c r="C1360" s="903" t="s">
        <v>3901</v>
      </c>
      <c r="D1360" s="24" t="s">
        <v>1351</v>
      </c>
      <c r="E1360" s="24">
        <v>17</v>
      </c>
      <c r="F1360" s="24" t="s">
        <v>773</v>
      </c>
      <c r="G1360" s="3" t="s">
        <v>392</v>
      </c>
      <c r="H1360" s="3">
        <v>23</v>
      </c>
      <c r="I1360" s="122"/>
      <c r="J1360" s="3">
        <f t="shared" si="27"/>
        <v>40</v>
      </c>
      <c r="K1360" s="211"/>
    </row>
    <row r="1361" spans="1:11" s="212" customFormat="1" ht="15" customHeight="1" x14ac:dyDescent="0.2">
      <c r="A1361" s="3">
        <v>6979</v>
      </c>
      <c r="B1361" s="901">
        <v>44156</v>
      </c>
      <c r="C1361" s="215" t="s">
        <v>3899</v>
      </c>
      <c r="D1361" s="3" t="s">
        <v>1349</v>
      </c>
      <c r="E1361" s="3">
        <v>20</v>
      </c>
      <c r="F1361" s="24"/>
      <c r="G1361" s="24" t="s">
        <v>139</v>
      </c>
      <c r="H1361" s="24">
        <v>9</v>
      </c>
      <c r="I1361" s="122"/>
      <c r="J1361" s="3">
        <f t="shared" si="27"/>
        <v>29</v>
      </c>
      <c r="K1361" s="211"/>
    </row>
    <row r="1362" spans="1:11" s="212" customFormat="1" ht="15" customHeight="1" x14ac:dyDescent="0.2">
      <c r="A1362" s="3">
        <v>6978</v>
      </c>
      <c r="B1362" s="901">
        <v>44156</v>
      </c>
      <c r="C1362" s="215" t="s">
        <v>3899</v>
      </c>
      <c r="D1362" s="3" t="s">
        <v>789</v>
      </c>
      <c r="E1362" s="3">
        <v>27</v>
      </c>
      <c r="F1362" s="24"/>
      <c r="G1362" s="24" t="s">
        <v>2907</v>
      </c>
      <c r="H1362" s="24">
        <v>21</v>
      </c>
      <c r="I1362" s="122"/>
      <c r="J1362" s="3">
        <f t="shared" si="27"/>
        <v>48</v>
      </c>
      <c r="K1362" s="211"/>
    </row>
    <row r="1363" spans="1:11" s="212" customFormat="1" ht="15" customHeight="1" x14ac:dyDescent="0.2">
      <c r="A1363" s="3">
        <v>6977</v>
      </c>
      <c r="B1363" s="901">
        <v>44156</v>
      </c>
      <c r="C1363" s="215" t="s">
        <v>3899</v>
      </c>
      <c r="D1363" s="3" t="s">
        <v>786</v>
      </c>
      <c r="E1363" s="3">
        <v>17</v>
      </c>
      <c r="F1363" s="24"/>
      <c r="G1363" s="24" t="s">
        <v>409</v>
      </c>
      <c r="H1363" s="24">
        <v>13</v>
      </c>
      <c r="I1363" s="122"/>
      <c r="J1363" s="3">
        <f t="shared" si="27"/>
        <v>30</v>
      </c>
      <c r="K1363" s="211"/>
    </row>
    <row r="1364" spans="1:11" s="212" customFormat="1" ht="15" customHeight="1" x14ac:dyDescent="0.2">
      <c r="A1364" s="3">
        <v>6976</v>
      </c>
      <c r="B1364" s="901">
        <v>44156</v>
      </c>
      <c r="C1364" s="215" t="s">
        <v>3899</v>
      </c>
      <c r="D1364" s="3" t="s">
        <v>1347</v>
      </c>
      <c r="E1364" s="3">
        <v>34</v>
      </c>
      <c r="F1364" s="24"/>
      <c r="G1364" s="24" t="s">
        <v>442</v>
      </c>
      <c r="H1364" s="24">
        <v>7</v>
      </c>
      <c r="I1364" s="122" t="s">
        <v>3900</v>
      </c>
      <c r="J1364" s="3">
        <f t="shared" si="27"/>
        <v>41</v>
      </c>
      <c r="K1364" s="211"/>
    </row>
    <row r="1365" spans="1:11" s="212" customFormat="1" ht="15" customHeight="1" x14ac:dyDescent="0.2">
      <c r="A1365" s="3">
        <v>6975</v>
      </c>
      <c r="B1365" s="901">
        <v>44156</v>
      </c>
      <c r="C1365" s="215" t="s">
        <v>3899</v>
      </c>
      <c r="D1365" s="24" t="s">
        <v>796</v>
      </c>
      <c r="E1365" s="24">
        <v>10</v>
      </c>
      <c r="F1365" s="24"/>
      <c r="G1365" s="3" t="s">
        <v>1343</v>
      </c>
      <c r="H1365" s="3">
        <v>16</v>
      </c>
      <c r="I1365" s="122"/>
      <c r="J1365" s="3">
        <f t="shared" si="27"/>
        <v>26</v>
      </c>
      <c r="K1365" s="211"/>
    </row>
    <row r="1366" spans="1:11" s="212" customFormat="1" ht="15" customHeight="1" x14ac:dyDescent="0.2">
      <c r="A1366" s="3">
        <v>6974</v>
      </c>
      <c r="B1366" s="901">
        <v>44156</v>
      </c>
      <c r="C1366" s="215" t="s">
        <v>3899</v>
      </c>
      <c r="D1366" s="24" t="s">
        <v>793</v>
      </c>
      <c r="E1366" s="122">
        <v>0</v>
      </c>
      <c r="F1366" s="24"/>
      <c r="G1366" s="3" t="s">
        <v>1351</v>
      </c>
      <c r="H1366" s="3">
        <v>31</v>
      </c>
      <c r="I1366" s="122"/>
      <c r="J1366" s="3">
        <f t="shared" si="27"/>
        <v>31</v>
      </c>
      <c r="K1366" s="211"/>
    </row>
    <row r="1367" spans="1:11" s="212" customFormat="1" ht="15" customHeight="1" x14ac:dyDescent="0.2">
      <c r="A1367" s="3">
        <v>6973</v>
      </c>
      <c r="B1367" s="901">
        <v>44156</v>
      </c>
      <c r="C1367" s="215" t="s">
        <v>3899</v>
      </c>
      <c r="D1367" s="24" t="s">
        <v>795</v>
      </c>
      <c r="E1367" s="24">
        <v>7</v>
      </c>
      <c r="F1367" s="24"/>
      <c r="G1367" s="3" t="s">
        <v>749</v>
      </c>
      <c r="H1367" s="3">
        <v>24</v>
      </c>
      <c r="I1367" s="122"/>
      <c r="J1367" s="3">
        <f t="shared" si="27"/>
        <v>31</v>
      </c>
      <c r="K1367" s="211"/>
    </row>
    <row r="1368" spans="1:11" s="212" customFormat="1" ht="15" customHeight="1" x14ac:dyDescent="0.2">
      <c r="A1368" s="3">
        <v>6972</v>
      </c>
      <c r="B1368" s="901">
        <v>44156</v>
      </c>
      <c r="C1368" s="215" t="s">
        <v>3899</v>
      </c>
      <c r="D1368" s="3" t="s">
        <v>166</v>
      </c>
      <c r="E1368" s="3">
        <v>38</v>
      </c>
      <c r="F1368" s="24"/>
      <c r="G1368" s="24" t="s">
        <v>441</v>
      </c>
      <c r="H1368" s="24">
        <v>35</v>
      </c>
      <c r="I1368" s="122"/>
      <c r="J1368" s="3">
        <f t="shared" si="27"/>
        <v>73</v>
      </c>
      <c r="K1368" s="211"/>
    </row>
    <row r="1369" spans="1:11" s="212" customFormat="1" ht="15" customHeight="1" x14ac:dyDescent="0.2">
      <c r="A1369" s="3">
        <v>6971</v>
      </c>
      <c r="B1369" s="901">
        <v>44156</v>
      </c>
      <c r="C1369" s="215" t="s">
        <v>3899</v>
      </c>
      <c r="D1369" s="3" t="s">
        <v>379</v>
      </c>
      <c r="E1369" s="3">
        <v>17</v>
      </c>
      <c r="F1369" s="24" t="s">
        <v>773</v>
      </c>
      <c r="G1369" s="24" t="s">
        <v>386</v>
      </c>
      <c r="H1369" s="24">
        <v>14</v>
      </c>
      <c r="I1369" s="122"/>
      <c r="J1369" s="3">
        <f t="shared" si="27"/>
        <v>31</v>
      </c>
      <c r="K1369" s="211"/>
    </row>
    <row r="1370" spans="1:11" s="212" customFormat="1" ht="15" customHeight="1" x14ac:dyDescent="0.2">
      <c r="A1370" s="3">
        <v>6970</v>
      </c>
      <c r="B1370" s="902">
        <v>44150</v>
      </c>
      <c r="C1370" s="903" t="s">
        <v>3898</v>
      </c>
      <c r="D1370" s="24" t="s">
        <v>1351</v>
      </c>
      <c r="E1370" s="24">
        <v>17</v>
      </c>
      <c r="F1370" s="24"/>
      <c r="G1370" s="3" t="s">
        <v>516</v>
      </c>
      <c r="H1370" s="3">
        <v>24</v>
      </c>
      <c r="I1370" s="122"/>
      <c r="J1370" s="3">
        <f t="shared" si="27"/>
        <v>41</v>
      </c>
      <c r="K1370" s="211"/>
    </row>
    <row r="1371" spans="1:11" s="212" customFormat="1" ht="15" customHeight="1" x14ac:dyDescent="0.2">
      <c r="A1371" s="3">
        <v>6969</v>
      </c>
      <c r="B1371" s="902">
        <v>44150</v>
      </c>
      <c r="C1371" s="903" t="s">
        <v>3898</v>
      </c>
      <c r="D1371" s="3" t="s">
        <v>797</v>
      </c>
      <c r="E1371" s="3">
        <v>21</v>
      </c>
      <c r="F1371" s="24"/>
      <c r="G1371" s="24" t="s">
        <v>139</v>
      </c>
      <c r="H1371" s="122">
        <v>0</v>
      </c>
      <c r="I1371" s="122"/>
      <c r="J1371" s="3">
        <f t="shared" si="27"/>
        <v>21</v>
      </c>
      <c r="K1371" s="211"/>
    </row>
    <row r="1372" spans="1:11" s="212" customFormat="1" ht="15" customHeight="1" x14ac:dyDescent="0.2">
      <c r="A1372" s="3">
        <v>6968</v>
      </c>
      <c r="B1372" s="902">
        <v>44150</v>
      </c>
      <c r="C1372" s="903" t="s">
        <v>3898</v>
      </c>
      <c r="D1372" s="3" t="s">
        <v>1343</v>
      </c>
      <c r="E1372" s="3">
        <v>27</v>
      </c>
      <c r="F1372" s="24"/>
      <c r="G1372" s="24" t="s">
        <v>2907</v>
      </c>
      <c r="H1372" s="24">
        <v>21</v>
      </c>
      <c r="I1372" s="122"/>
      <c r="J1372" s="3">
        <f t="shared" ref="J1372:J1435" si="28">E1372+H1372</f>
        <v>48</v>
      </c>
      <c r="K1372" s="211"/>
    </row>
    <row r="1373" spans="1:11" s="212" customFormat="1" ht="15" customHeight="1" x14ac:dyDescent="0.2">
      <c r="A1373" s="3">
        <v>6967</v>
      </c>
      <c r="B1373" s="902">
        <v>44150</v>
      </c>
      <c r="C1373" s="903" t="s">
        <v>3898</v>
      </c>
      <c r="D1373" s="24" t="s">
        <v>442</v>
      </c>
      <c r="E1373" s="24">
        <v>7</v>
      </c>
      <c r="F1373" s="24"/>
      <c r="G1373" s="3" t="s">
        <v>1349</v>
      </c>
      <c r="H1373" s="3">
        <v>34</v>
      </c>
      <c r="I1373" s="122" t="s">
        <v>3890</v>
      </c>
      <c r="J1373" s="3">
        <f t="shared" si="28"/>
        <v>41</v>
      </c>
      <c r="K1373" s="211"/>
    </row>
    <row r="1374" spans="1:11" s="212" customFormat="1" ht="15" customHeight="1" x14ac:dyDescent="0.2">
      <c r="A1374" s="3">
        <v>6966</v>
      </c>
      <c r="B1374" s="902">
        <v>44150</v>
      </c>
      <c r="C1374" s="903" t="s">
        <v>3898</v>
      </c>
      <c r="D1374" s="3" t="s">
        <v>1347</v>
      </c>
      <c r="E1374" s="3">
        <v>20</v>
      </c>
      <c r="F1374" s="24"/>
      <c r="G1374" s="24" t="s">
        <v>121</v>
      </c>
      <c r="H1374" s="24">
        <v>10</v>
      </c>
      <c r="I1374" s="122"/>
      <c r="J1374" s="3">
        <f t="shared" si="28"/>
        <v>30</v>
      </c>
      <c r="K1374" s="211"/>
    </row>
    <row r="1375" spans="1:11" s="212" customFormat="1" ht="15" customHeight="1" x14ac:dyDescent="0.2">
      <c r="A1375" s="3">
        <v>6965</v>
      </c>
      <c r="B1375" s="902">
        <v>44150</v>
      </c>
      <c r="C1375" s="903" t="s">
        <v>3898</v>
      </c>
      <c r="D1375" s="3" t="s">
        <v>789</v>
      </c>
      <c r="E1375" s="3">
        <v>23</v>
      </c>
      <c r="F1375" s="24"/>
      <c r="G1375" s="24" t="s">
        <v>392</v>
      </c>
      <c r="H1375" s="24">
        <v>14</v>
      </c>
      <c r="I1375" s="122"/>
      <c r="J1375" s="3">
        <f t="shared" si="28"/>
        <v>37</v>
      </c>
      <c r="K1375" s="211"/>
    </row>
    <row r="1376" spans="1:11" s="212" customFormat="1" ht="15" customHeight="1" x14ac:dyDescent="0.2">
      <c r="A1376" s="3">
        <v>6964</v>
      </c>
      <c r="B1376" s="902">
        <v>44150</v>
      </c>
      <c r="C1376" s="903" t="s">
        <v>3898</v>
      </c>
      <c r="D1376" s="24" t="s">
        <v>441</v>
      </c>
      <c r="E1376" s="24">
        <v>3</v>
      </c>
      <c r="F1376" s="24"/>
      <c r="G1376" s="3" t="s">
        <v>379</v>
      </c>
      <c r="H1376" s="3">
        <v>9</v>
      </c>
      <c r="I1376" s="122"/>
      <c r="J1376" s="3">
        <f t="shared" si="28"/>
        <v>12</v>
      </c>
      <c r="K1376" s="211"/>
    </row>
    <row r="1377" spans="1:11" s="212" customFormat="1" ht="15" customHeight="1" x14ac:dyDescent="0.2">
      <c r="A1377" s="3">
        <v>6963</v>
      </c>
      <c r="B1377" s="902">
        <v>44150</v>
      </c>
      <c r="C1377" s="903" t="s">
        <v>3898</v>
      </c>
      <c r="D1377" s="3" t="s">
        <v>783</v>
      </c>
      <c r="E1377" s="3">
        <v>28</v>
      </c>
      <c r="F1377" s="24"/>
      <c r="G1377" s="24" t="s">
        <v>386</v>
      </c>
      <c r="H1377" s="24">
        <v>10</v>
      </c>
      <c r="I1377" s="122"/>
      <c r="J1377" s="3">
        <f t="shared" si="28"/>
        <v>38</v>
      </c>
      <c r="K1377" s="211"/>
    </row>
    <row r="1378" spans="1:11" s="212" customFormat="1" ht="15" customHeight="1" x14ac:dyDescent="0.2">
      <c r="A1378" s="3">
        <v>6962</v>
      </c>
      <c r="B1378" s="902">
        <v>44150</v>
      </c>
      <c r="C1378" s="903" t="s">
        <v>3898</v>
      </c>
      <c r="D1378" s="3" t="s">
        <v>786</v>
      </c>
      <c r="E1378" s="3">
        <v>31</v>
      </c>
      <c r="F1378" s="24"/>
      <c r="G1378" s="24" t="s">
        <v>256</v>
      </c>
      <c r="H1378" s="24">
        <v>13</v>
      </c>
      <c r="I1378" s="122"/>
      <c r="J1378" s="3">
        <f t="shared" si="28"/>
        <v>44</v>
      </c>
      <c r="K1378" s="211"/>
    </row>
    <row r="1379" spans="1:11" s="212" customFormat="1" ht="15" customHeight="1" x14ac:dyDescent="0.2">
      <c r="A1379" s="3">
        <v>6961</v>
      </c>
      <c r="B1379" s="901">
        <v>44143</v>
      </c>
      <c r="C1379" s="215" t="s">
        <v>3897</v>
      </c>
      <c r="D1379" s="3" t="s">
        <v>797</v>
      </c>
      <c r="E1379" s="3">
        <v>20</v>
      </c>
      <c r="F1379" s="24"/>
      <c r="G1379" s="24" t="s">
        <v>516</v>
      </c>
      <c r="H1379" s="24">
        <v>17</v>
      </c>
      <c r="I1379" s="122"/>
      <c r="J1379" s="3">
        <f t="shared" si="28"/>
        <v>37</v>
      </c>
      <c r="K1379" s="211"/>
    </row>
    <row r="1380" spans="1:11" s="212" customFormat="1" ht="15" customHeight="1" x14ac:dyDescent="0.2">
      <c r="A1380" s="3">
        <v>6960</v>
      </c>
      <c r="B1380" s="901">
        <v>44143</v>
      </c>
      <c r="C1380" s="215" t="s">
        <v>3897</v>
      </c>
      <c r="D1380" s="24" t="s">
        <v>796</v>
      </c>
      <c r="E1380" s="24">
        <v>20</v>
      </c>
      <c r="F1380" s="24"/>
      <c r="G1380" s="3" t="s">
        <v>2907</v>
      </c>
      <c r="H1380" s="3">
        <v>24</v>
      </c>
      <c r="I1380" s="122"/>
      <c r="J1380" s="3">
        <f t="shared" si="28"/>
        <v>44</v>
      </c>
      <c r="K1380" s="211"/>
    </row>
    <row r="1381" spans="1:11" s="212" customFormat="1" ht="15" customHeight="1" x14ac:dyDescent="0.2">
      <c r="A1381" s="3">
        <v>6959</v>
      </c>
      <c r="B1381" s="901">
        <v>44143</v>
      </c>
      <c r="C1381" s="215" t="s">
        <v>3897</v>
      </c>
      <c r="D1381" s="3" t="s">
        <v>792</v>
      </c>
      <c r="E1381" s="3">
        <v>19</v>
      </c>
      <c r="F1381" s="24"/>
      <c r="G1381" s="24" t="s">
        <v>1349</v>
      </c>
      <c r="H1381" s="24">
        <v>14</v>
      </c>
      <c r="I1381" s="122"/>
      <c r="J1381" s="3">
        <f t="shared" si="28"/>
        <v>33</v>
      </c>
      <c r="K1381" s="211"/>
    </row>
    <row r="1382" spans="1:11" s="212" customFormat="1" ht="15" customHeight="1" x14ac:dyDescent="0.2">
      <c r="A1382" s="3">
        <v>6958</v>
      </c>
      <c r="B1382" s="901">
        <v>44143</v>
      </c>
      <c r="C1382" s="215" t="s">
        <v>3897</v>
      </c>
      <c r="D1382" s="24" t="s">
        <v>441</v>
      </c>
      <c r="E1382" s="24">
        <v>29</v>
      </c>
      <c r="F1382" s="24"/>
      <c r="G1382" s="3" t="s">
        <v>1347</v>
      </c>
      <c r="H1382" s="3">
        <v>30</v>
      </c>
      <c r="I1382" s="122"/>
      <c r="J1382" s="3">
        <f t="shared" si="28"/>
        <v>59</v>
      </c>
      <c r="K1382" s="211"/>
    </row>
    <row r="1383" spans="1:11" s="212" customFormat="1" ht="15" customHeight="1" x14ac:dyDescent="0.2">
      <c r="A1383" s="3">
        <v>6957</v>
      </c>
      <c r="B1383" s="901">
        <v>44143</v>
      </c>
      <c r="C1383" s="215" t="s">
        <v>3897</v>
      </c>
      <c r="D1383" s="3" t="s">
        <v>795</v>
      </c>
      <c r="E1383" s="3">
        <v>45</v>
      </c>
      <c r="F1383" s="24"/>
      <c r="G1383" s="24" t="s">
        <v>442</v>
      </c>
      <c r="H1383" s="24">
        <v>16</v>
      </c>
      <c r="I1383" s="122"/>
      <c r="J1383" s="3">
        <f t="shared" si="28"/>
        <v>61</v>
      </c>
      <c r="K1383" s="211"/>
    </row>
    <row r="1384" spans="1:11" s="212" customFormat="1" ht="15" customHeight="1" x14ac:dyDescent="0.2">
      <c r="A1384" s="3">
        <v>6956</v>
      </c>
      <c r="B1384" s="901">
        <v>44143</v>
      </c>
      <c r="C1384" s="215" t="s">
        <v>3897</v>
      </c>
      <c r="D1384" s="24" t="s">
        <v>794</v>
      </c>
      <c r="E1384" s="24">
        <v>17</v>
      </c>
      <c r="F1384" s="24"/>
      <c r="G1384" s="3" t="s">
        <v>439</v>
      </c>
      <c r="H1384" s="3">
        <v>24</v>
      </c>
      <c r="I1384" s="122"/>
      <c r="J1384" s="3">
        <f t="shared" si="28"/>
        <v>41</v>
      </c>
      <c r="K1384" s="211"/>
    </row>
    <row r="1385" spans="1:11" s="212" customFormat="1" ht="15" customHeight="1" x14ac:dyDescent="0.2">
      <c r="A1385" s="3">
        <v>6955</v>
      </c>
      <c r="B1385" s="901">
        <v>44143</v>
      </c>
      <c r="C1385" s="215" t="s">
        <v>3897</v>
      </c>
      <c r="D1385" s="24" t="s">
        <v>793</v>
      </c>
      <c r="E1385" s="24">
        <v>18</v>
      </c>
      <c r="F1385" s="24"/>
      <c r="G1385" s="3" t="s">
        <v>400</v>
      </c>
      <c r="H1385" s="3">
        <v>21</v>
      </c>
      <c r="I1385" s="122"/>
      <c r="J1385" s="3">
        <f t="shared" si="28"/>
        <v>39</v>
      </c>
      <c r="K1385" s="211"/>
    </row>
    <row r="1386" spans="1:11" s="212" customFormat="1" ht="15" customHeight="1" x14ac:dyDescent="0.2">
      <c r="A1386" s="3">
        <v>6954</v>
      </c>
      <c r="B1386" s="901">
        <v>44143</v>
      </c>
      <c r="C1386" s="215" t="s">
        <v>3897</v>
      </c>
      <c r="D1386" s="3" t="s">
        <v>379</v>
      </c>
      <c r="E1386" s="3">
        <v>27</v>
      </c>
      <c r="F1386" s="24"/>
      <c r="G1386" s="24" t="s">
        <v>1351</v>
      </c>
      <c r="H1386" s="24">
        <v>7</v>
      </c>
      <c r="I1386" s="122"/>
      <c r="J1386" s="3">
        <f t="shared" si="28"/>
        <v>34</v>
      </c>
      <c r="K1386" s="211"/>
    </row>
    <row r="1387" spans="1:11" s="212" customFormat="1" ht="15" customHeight="1" x14ac:dyDescent="0.2">
      <c r="A1387" s="3">
        <v>6953</v>
      </c>
      <c r="B1387" s="901">
        <v>44143</v>
      </c>
      <c r="C1387" s="215" t="s">
        <v>3897</v>
      </c>
      <c r="D1387" s="24" t="s">
        <v>1343</v>
      </c>
      <c r="E1387" s="24">
        <v>11</v>
      </c>
      <c r="F1387" s="24"/>
      <c r="G1387" s="3" t="s">
        <v>749</v>
      </c>
      <c r="H1387" s="3">
        <v>28</v>
      </c>
      <c r="I1387" s="122" t="s">
        <v>3127</v>
      </c>
      <c r="J1387" s="3">
        <f t="shared" si="28"/>
        <v>39</v>
      </c>
      <c r="K1387" s="211"/>
    </row>
    <row r="1388" spans="1:11" s="212" customFormat="1" ht="15" customHeight="1" x14ac:dyDescent="0.2">
      <c r="A1388" s="3">
        <v>6952</v>
      </c>
      <c r="B1388" s="902">
        <v>44136</v>
      </c>
      <c r="C1388" s="903" t="s">
        <v>3896</v>
      </c>
      <c r="D1388" s="3" t="s">
        <v>786</v>
      </c>
      <c r="E1388" s="3">
        <v>25</v>
      </c>
      <c r="F1388" s="24"/>
      <c r="G1388" s="24" t="s">
        <v>139</v>
      </c>
      <c r="H1388" s="24">
        <v>8</v>
      </c>
      <c r="I1388" s="122"/>
      <c r="J1388" s="3">
        <f t="shared" si="28"/>
        <v>33</v>
      </c>
      <c r="K1388" s="211"/>
    </row>
    <row r="1389" spans="1:11" s="212" customFormat="1" ht="15" customHeight="1" x14ac:dyDescent="0.2">
      <c r="A1389" s="3">
        <v>6951</v>
      </c>
      <c r="B1389" s="902">
        <v>44136</v>
      </c>
      <c r="C1389" s="903" t="s">
        <v>3896</v>
      </c>
      <c r="D1389" s="24" t="s">
        <v>2907</v>
      </c>
      <c r="E1389" s="24">
        <v>23</v>
      </c>
      <c r="F1389" s="24"/>
      <c r="G1389" s="3" t="s">
        <v>1349</v>
      </c>
      <c r="H1389" s="3">
        <v>42</v>
      </c>
      <c r="I1389" s="122"/>
      <c r="J1389" s="3">
        <f t="shared" si="28"/>
        <v>65</v>
      </c>
      <c r="K1389" s="211"/>
    </row>
    <row r="1390" spans="1:11" s="212" customFormat="1" ht="15" customHeight="1" x14ac:dyDescent="0.2">
      <c r="A1390" s="3">
        <v>6950</v>
      </c>
      <c r="B1390" s="902">
        <v>44136</v>
      </c>
      <c r="C1390" s="903" t="s">
        <v>3896</v>
      </c>
      <c r="D1390" s="3" t="s">
        <v>796</v>
      </c>
      <c r="E1390" s="3">
        <v>17</v>
      </c>
      <c r="F1390" s="24"/>
      <c r="G1390" s="24" t="s">
        <v>1347</v>
      </c>
      <c r="H1390" s="24">
        <v>10</v>
      </c>
      <c r="I1390" s="122"/>
      <c r="J1390" s="3">
        <f t="shared" si="28"/>
        <v>27</v>
      </c>
      <c r="K1390" s="211"/>
    </row>
    <row r="1391" spans="1:11" s="212" customFormat="1" ht="15" customHeight="1" x14ac:dyDescent="0.2">
      <c r="A1391" s="3">
        <v>6949</v>
      </c>
      <c r="B1391" s="902">
        <v>44136</v>
      </c>
      <c r="C1391" s="903" t="s">
        <v>3896</v>
      </c>
      <c r="D1391" s="24" t="s">
        <v>1351</v>
      </c>
      <c r="E1391" s="24">
        <v>17</v>
      </c>
      <c r="F1391" s="24"/>
      <c r="G1391" s="3" t="s">
        <v>1343</v>
      </c>
      <c r="H1391" s="3">
        <v>19</v>
      </c>
      <c r="I1391" s="122"/>
      <c r="J1391" s="3">
        <f t="shared" si="28"/>
        <v>36</v>
      </c>
      <c r="K1391" s="211"/>
    </row>
    <row r="1392" spans="1:11" s="212" customFormat="1" ht="15" customHeight="1" x14ac:dyDescent="0.2">
      <c r="A1392" s="3">
        <v>6948</v>
      </c>
      <c r="B1392" s="902">
        <v>44136</v>
      </c>
      <c r="C1392" s="903" t="s">
        <v>3896</v>
      </c>
      <c r="D1392" s="3" t="s">
        <v>166</v>
      </c>
      <c r="E1392" s="3">
        <v>23</v>
      </c>
      <c r="F1392" s="24"/>
      <c r="G1392" s="24" t="s">
        <v>400</v>
      </c>
      <c r="H1392" s="24">
        <v>17</v>
      </c>
      <c r="I1392" s="122"/>
      <c r="J1392" s="3">
        <f t="shared" si="28"/>
        <v>40</v>
      </c>
      <c r="K1392" s="211"/>
    </row>
    <row r="1393" spans="1:11" s="212" customFormat="1" ht="15" customHeight="1" x14ac:dyDescent="0.2">
      <c r="A1393" s="3">
        <v>6947</v>
      </c>
      <c r="B1393" s="902">
        <v>44136</v>
      </c>
      <c r="C1393" s="903" t="s">
        <v>3896</v>
      </c>
      <c r="D1393" s="3" t="s">
        <v>442</v>
      </c>
      <c r="E1393" s="3">
        <v>28</v>
      </c>
      <c r="F1393" s="24"/>
      <c r="G1393" s="24" t="s">
        <v>392</v>
      </c>
      <c r="H1393" s="24">
        <v>27</v>
      </c>
      <c r="I1393" s="122"/>
      <c r="J1393" s="3">
        <f t="shared" si="28"/>
        <v>55</v>
      </c>
      <c r="K1393" s="211"/>
    </row>
    <row r="1394" spans="1:11" s="212" customFormat="1" ht="15" customHeight="1" x14ac:dyDescent="0.2">
      <c r="A1394" s="3">
        <v>6946</v>
      </c>
      <c r="B1394" s="902">
        <v>44136</v>
      </c>
      <c r="C1394" s="903" t="s">
        <v>3896</v>
      </c>
      <c r="D1394" s="24" t="s">
        <v>379</v>
      </c>
      <c r="E1394" s="24">
        <v>13</v>
      </c>
      <c r="F1394" s="24"/>
      <c r="G1394" s="3" t="s">
        <v>749</v>
      </c>
      <c r="H1394" s="3">
        <v>54</v>
      </c>
      <c r="I1394" s="122" t="s">
        <v>3127</v>
      </c>
      <c r="J1394" s="3">
        <f t="shared" si="28"/>
        <v>67</v>
      </c>
      <c r="K1394" s="211"/>
    </row>
    <row r="1395" spans="1:11" s="212" customFormat="1" ht="15" customHeight="1" x14ac:dyDescent="0.2">
      <c r="A1395" s="3">
        <v>6945</v>
      </c>
      <c r="B1395" s="902">
        <v>44136</v>
      </c>
      <c r="C1395" s="903" t="s">
        <v>3896</v>
      </c>
      <c r="D1395" s="3" t="s">
        <v>795</v>
      </c>
      <c r="E1395" s="3">
        <v>31</v>
      </c>
      <c r="F1395" s="24"/>
      <c r="G1395" s="24" t="s">
        <v>441</v>
      </c>
      <c r="H1395" s="24">
        <v>10</v>
      </c>
      <c r="I1395" s="122"/>
      <c r="J1395" s="3">
        <f t="shared" si="28"/>
        <v>41</v>
      </c>
      <c r="K1395" s="211"/>
    </row>
    <row r="1396" spans="1:11" s="212" customFormat="1" ht="15" customHeight="1" x14ac:dyDescent="0.2">
      <c r="A1396" s="3">
        <v>6944</v>
      </c>
      <c r="B1396" s="902">
        <v>44136</v>
      </c>
      <c r="C1396" s="903" t="s">
        <v>3896</v>
      </c>
      <c r="D1396" s="24" t="s">
        <v>797</v>
      </c>
      <c r="E1396" s="24">
        <v>13</v>
      </c>
      <c r="F1396" s="24"/>
      <c r="G1396" s="3" t="s">
        <v>386</v>
      </c>
      <c r="H1396" s="3">
        <v>16</v>
      </c>
      <c r="I1396" s="122"/>
      <c r="J1396" s="3">
        <f t="shared" si="28"/>
        <v>29</v>
      </c>
      <c r="K1396" s="211"/>
    </row>
    <row r="1397" spans="1:11" s="212" customFormat="1" ht="15" customHeight="1" x14ac:dyDescent="0.2">
      <c r="A1397" s="3">
        <v>6943</v>
      </c>
      <c r="B1397" s="901">
        <v>44129</v>
      </c>
      <c r="C1397" s="215" t="s">
        <v>3894</v>
      </c>
      <c r="D1397" s="24" t="s">
        <v>792</v>
      </c>
      <c r="E1397" s="24">
        <v>11</v>
      </c>
      <c r="F1397" s="24"/>
      <c r="G1397" s="3" t="s">
        <v>516</v>
      </c>
      <c r="H1397" s="3">
        <v>37</v>
      </c>
      <c r="I1397" s="122"/>
      <c r="J1397" s="3">
        <f t="shared" si="28"/>
        <v>48</v>
      </c>
      <c r="K1397" s="211"/>
    </row>
    <row r="1398" spans="1:11" s="212" customFormat="1" ht="15" customHeight="1" x14ac:dyDescent="0.2">
      <c r="A1398" s="3">
        <v>6942</v>
      </c>
      <c r="B1398" s="901">
        <v>44129</v>
      </c>
      <c r="C1398" s="215" t="s">
        <v>3894</v>
      </c>
      <c r="D1398" s="24" t="s">
        <v>1347</v>
      </c>
      <c r="E1398" s="24">
        <v>28</v>
      </c>
      <c r="F1398" s="24"/>
      <c r="G1398" s="3" t="s">
        <v>409</v>
      </c>
      <c r="H1398" s="3">
        <v>49</v>
      </c>
      <c r="I1398" s="122"/>
      <c r="J1398" s="3">
        <f t="shared" si="28"/>
        <v>77</v>
      </c>
      <c r="K1398" s="211"/>
    </row>
    <row r="1399" spans="1:11" s="212" customFormat="1" ht="15" customHeight="1" x14ac:dyDescent="0.2">
      <c r="A1399" s="3">
        <v>6941</v>
      </c>
      <c r="B1399" s="901">
        <v>44129</v>
      </c>
      <c r="C1399" s="215" t="s">
        <v>3894</v>
      </c>
      <c r="D1399" s="24" t="s">
        <v>442</v>
      </c>
      <c r="E1399" s="24">
        <v>6</v>
      </c>
      <c r="F1399" s="24"/>
      <c r="G1399" s="3" t="s">
        <v>121</v>
      </c>
      <c r="H1399" s="3">
        <v>29</v>
      </c>
      <c r="I1399" s="122"/>
      <c r="J1399" s="3">
        <f t="shared" si="28"/>
        <v>35</v>
      </c>
      <c r="K1399" s="211"/>
    </row>
    <row r="1400" spans="1:11" s="212" customFormat="1" ht="15" customHeight="1" x14ac:dyDescent="0.2">
      <c r="A1400" s="3">
        <v>6940</v>
      </c>
      <c r="B1400" s="901">
        <v>44129</v>
      </c>
      <c r="C1400" s="215" t="s">
        <v>3894</v>
      </c>
      <c r="D1400" s="24" t="s">
        <v>1349</v>
      </c>
      <c r="E1400" s="24">
        <v>20</v>
      </c>
      <c r="F1400" s="24"/>
      <c r="G1400" s="3" t="s">
        <v>439</v>
      </c>
      <c r="H1400" s="3">
        <v>38</v>
      </c>
      <c r="I1400" s="122" t="s">
        <v>3895</v>
      </c>
      <c r="J1400" s="3">
        <f t="shared" si="28"/>
        <v>58</v>
      </c>
      <c r="K1400" s="211"/>
    </row>
    <row r="1401" spans="1:11" s="212" customFormat="1" ht="15" customHeight="1" x14ac:dyDescent="0.2">
      <c r="A1401" s="3">
        <v>6939</v>
      </c>
      <c r="B1401" s="901">
        <v>44129</v>
      </c>
      <c r="C1401" s="215" t="s">
        <v>3894</v>
      </c>
      <c r="D1401" s="3" t="s">
        <v>793</v>
      </c>
      <c r="E1401" s="3">
        <v>17</v>
      </c>
      <c r="F1401" s="24"/>
      <c r="G1401" s="24" t="s">
        <v>1343</v>
      </c>
      <c r="H1401" s="24">
        <v>13</v>
      </c>
      <c r="I1401" s="122"/>
      <c r="J1401" s="3">
        <f t="shared" si="28"/>
        <v>30</v>
      </c>
      <c r="K1401" s="211"/>
    </row>
    <row r="1402" spans="1:11" s="212" customFormat="1" ht="15" customHeight="1" x14ac:dyDescent="0.2">
      <c r="A1402" s="3">
        <v>6938</v>
      </c>
      <c r="B1402" s="901">
        <v>44129</v>
      </c>
      <c r="C1402" s="215" t="s">
        <v>3894</v>
      </c>
      <c r="D1402" s="3" t="s">
        <v>1351</v>
      </c>
      <c r="E1402" s="3">
        <v>23</v>
      </c>
      <c r="F1402" s="24"/>
      <c r="G1402" s="24" t="s">
        <v>749</v>
      </c>
      <c r="H1402" s="24">
        <v>13</v>
      </c>
      <c r="I1402" s="122"/>
      <c r="J1402" s="3">
        <f t="shared" si="28"/>
        <v>36</v>
      </c>
      <c r="K1402" s="211"/>
    </row>
    <row r="1403" spans="1:11" s="212" customFormat="1" ht="15" customHeight="1" x14ac:dyDescent="0.2">
      <c r="A1403" s="3">
        <v>6937</v>
      </c>
      <c r="B1403" s="901">
        <v>44129</v>
      </c>
      <c r="C1403" s="215" t="s">
        <v>3894</v>
      </c>
      <c r="D1403" s="3" t="s">
        <v>2907</v>
      </c>
      <c r="E1403" s="3">
        <v>24</v>
      </c>
      <c r="F1403" s="24"/>
      <c r="G1403" s="24" t="s">
        <v>379</v>
      </c>
      <c r="H1403" s="24">
        <v>17</v>
      </c>
      <c r="I1403" s="122"/>
      <c r="J1403" s="3">
        <f t="shared" si="28"/>
        <v>41</v>
      </c>
      <c r="K1403" s="211"/>
    </row>
    <row r="1404" spans="1:11" s="212" customFormat="1" ht="15" customHeight="1" x14ac:dyDescent="0.2">
      <c r="A1404" s="3">
        <v>6936</v>
      </c>
      <c r="B1404" s="901">
        <v>44129</v>
      </c>
      <c r="C1404" s="215" t="s">
        <v>3894</v>
      </c>
      <c r="D1404" s="3" t="s">
        <v>441</v>
      </c>
      <c r="E1404" s="3">
        <v>41</v>
      </c>
      <c r="F1404" s="24"/>
      <c r="G1404" s="24" t="s">
        <v>386</v>
      </c>
      <c r="H1404" s="24">
        <v>26</v>
      </c>
      <c r="I1404" s="122"/>
      <c r="J1404" s="3">
        <f t="shared" si="28"/>
        <v>67</v>
      </c>
      <c r="K1404" s="211"/>
    </row>
    <row r="1405" spans="1:11" s="212" customFormat="1" ht="15" customHeight="1" x14ac:dyDescent="0.2">
      <c r="A1405" s="3">
        <v>6935</v>
      </c>
      <c r="B1405" s="901">
        <v>44129</v>
      </c>
      <c r="C1405" s="215" t="s">
        <v>3894</v>
      </c>
      <c r="D1405" s="24" t="s">
        <v>789</v>
      </c>
      <c r="E1405" s="24">
        <v>15</v>
      </c>
      <c r="F1405" s="24"/>
      <c r="G1405" s="3" t="s">
        <v>256</v>
      </c>
      <c r="H1405" s="3">
        <v>30</v>
      </c>
      <c r="I1405" s="122"/>
      <c r="J1405" s="3">
        <f t="shared" si="28"/>
        <v>45</v>
      </c>
      <c r="K1405" s="211"/>
    </row>
    <row r="1406" spans="1:11" s="212" customFormat="1" ht="15" customHeight="1" x14ac:dyDescent="0.2">
      <c r="A1406" s="3">
        <v>6934</v>
      </c>
      <c r="B1406" s="902">
        <v>44122</v>
      </c>
      <c r="C1406" s="903" t="s">
        <v>3892</v>
      </c>
      <c r="D1406" s="3" t="s">
        <v>1351</v>
      </c>
      <c r="E1406" s="3">
        <v>20</v>
      </c>
      <c r="F1406" s="24"/>
      <c r="G1406" s="24" t="s">
        <v>139</v>
      </c>
      <c r="H1406" s="24">
        <v>13</v>
      </c>
      <c r="I1406" s="122"/>
      <c r="J1406" s="3">
        <f t="shared" si="28"/>
        <v>33</v>
      </c>
      <c r="K1406" s="211"/>
    </row>
    <row r="1407" spans="1:11" s="212" customFormat="1" ht="15" customHeight="1" x14ac:dyDescent="0.2">
      <c r="A1407" s="3">
        <v>6933</v>
      </c>
      <c r="B1407" s="902">
        <v>44122</v>
      </c>
      <c r="C1407" s="903" t="s">
        <v>3892</v>
      </c>
      <c r="D1407" s="3" t="s">
        <v>1349</v>
      </c>
      <c r="E1407" s="3">
        <v>24</v>
      </c>
      <c r="F1407" s="24"/>
      <c r="G1407" s="24" t="s">
        <v>2907</v>
      </c>
      <c r="H1407" s="24">
        <v>5</v>
      </c>
      <c r="I1407" s="122"/>
      <c r="J1407" s="3">
        <f t="shared" si="28"/>
        <v>29</v>
      </c>
      <c r="K1407" s="211"/>
    </row>
    <row r="1408" spans="1:11" s="212" customFormat="1" ht="15" customHeight="1" x14ac:dyDescent="0.2">
      <c r="A1408" s="3">
        <v>6932</v>
      </c>
      <c r="B1408" s="902">
        <v>44122</v>
      </c>
      <c r="C1408" s="903" t="s">
        <v>3892</v>
      </c>
      <c r="D1408" s="24" t="s">
        <v>166</v>
      </c>
      <c r="E1408" s="24">
        <v>17</v>
      </c>
      <c r="F1408" s="24"/>
      <c r="G1408" s="3" t="s">
        <v>409</v>
      </c>
      <c r="H1408" s="3">
        <v>34</v>
      </c>
      <c r="I1408" s="122" t="s">
        <v>3893</v>
      </c>
      <c r="J1408" s="3">
        <f t="shared" si="28"/>
        <v>51</v>
      </c>
      <c r="K1408" s="211"/>
    </row>
    <row r="1409" spans="1:11" s="212" customFormat="1" ht="15" customHeight="1" x14ac:dyDescent="0.2">
      <c r="A1409" s="3">
        <v>6931</v>
      </c>
      <c r="B1409" s="902">
        <v>44122</v>
      </c>
      <c r="C1409" s="903" t="s">
        <v>3892</v>
      </c>
      <c r="D1409" s="24" t="s">
        <v>794</v>
      </c>
      <c r="E1409" s="24">
        <v>7</v>
      </c>
      <c r="F1409" s="24"/>
      <c r="G1409" s="3" t="s">
        <v>121</v>
      </c>
      <c r="H1409" s="3">
        <v>23</v>
      </c>
      <c r="I1409" s="122"/>
      <c r="J1409" s="3">
        <f t="shared" si="28"/>
        <v>30</v>
      </c>
      <c r="K1409" s="211"/>
    </row>
    <row r="1410" spans="1:11" s="212" customFormat="1" ht="15" customHeight="1" x14ac:dyDescent="0.2">
      <c r="A1410" s="3">
        <v>6930</v>
      </c>
      <c r="B1410" s="902">
        <v>44122</v>
      </c>
      <c r="C1410" s="903" t="s">
        <v>3892</v>
      </c>
      <c r="D1410" s="3" t="s">
        <v>786</v>
      </c>
      <c r="E1410" s="3">
        <v>30</v>
      </c>
      <c r="F1410" s="24"/>
      <c r="G1410" s="24" t="s">
        <v>1347</v>
      </c>
      <c r="H1410" s="24">
        <v>17</v>
      </c>
      <c r="I1410" s="122"/>
      <c r="J1410" s="3">
        <f t="shared" si="28"/>
        <v>47</v>
      </c>
      <c r="K1410" s="211"/>
    </row>
    <row r="1411" spans="1:11" s="212" customFormat="1" ht="15" customHeight="1" x14ac:dyDescent="0.2">
      <c r="A1411" s="3">
        <v>6929</v>
      </c>
      <c r="B1411" s="902">
        <v>44122</v>
      </c>
      <c r="C1411" s="903" t="s">
        <v>3892</v>
      </c>
      <c r="D1411" s="3" t="s">
        <v>441</v>
      </c>
      <c r="E1411" s="3">
        <v>31</v>
      </c>
      <c r="F1411" s="24"/>
      <c r="G1411" s="24" t="s">
        <v>442</v>
      </c>
      <c r="H1411" s="24">
        <v>26</v>
      </c>
      <c r="I1411" s="122"/>
      <c r="J1411" s="3">
        <f t="shared" si="28"/>
        <v>57</v>
      </c>
      <c r="K1411" s="211"/>
    </row>
    <row r="1412" spans="1:11" s="212" customFormat="1" ht="15" customHeight="1" x14ac:dyDescent="0.2">
      <c r="A1412" s="3">
        <v>6928</v>
      </c>
      <c r="B1412" s="902">
        <v>44122</v>
      </c>
      <c r="C1412" s="903" t="s">
        <v>3892</v>
      </c>
      <c r="D1412" s="3" t="s">
        <v>1343</v>
      </c>
      <c r="E1412" s="3">
        <v>16</v>
      </c>
      <c r="F1412" s="24"/>
      <c r="G1412" s="24" t="s">
        <v>392</v>
      </c>
      <c r="H1412" s="24">
        <v>14</v>
      </c>
      <c r="I1412" s="122"/>
      <c r="J1412" s="3">
        <f t="shared" si="28"/>
        <v>30</v>
      </c>
      <c r="K1412" s="211"/>
    </row>
    <row r="1413" spans="1:11" s="212" customFormat="1" ht="15" customHeight="1" x14ac:dyDescent="0.2">
      <c r="A1413" s="3">
        <v>6927</v>
      </c>
      <c r="B1413" s="902">
        <v>44122</v>
      </c>
      <c r="C1413" s="903" t="s">
        <v>3892</v>
      </c>
      <c r="D1413" s="24" t="s">
        <v>789</v>
      </c>
      <c r="E1413" s="24">
        <v>23</v>
      </c>
      <c r="F1413" s="24"/>
      <c r="G1413" s="3" t="s">
        <v>749</v>
      </c>
      <c r="H1413" s="3">
        <v>45</v>
      </c>
      <c r="I1413" s="122"/>
      <c r="J1413" s="3">
        <f t="shared" si="28"/>
        <v>68</v>
      </c>
      <c r="K1413" s="211"/>
    </row>
    <row r="1414" spans="1:11" s="212" customFormat="1" ht="15" customHeight="1" x14ac:dyDescent="0.2">
      <c r="A1414" s="3">
        <v>6926</v>
      </c>
      <c r="B1414" s="902">
        <v>44122</v>
      </c>
      <c r="C1414" s="903" t="s">
        <v>3892</v>
      </c>
      <c r="D1414" s="24" t="s">
        <v>379</v>
      </c>
      <c r="E1414" s="24">
        <v>12</v>
      </c>
      <c r="F1414" s="24"/>
      <c r="G1414" s="3" t="s">
        <v>256</v>
      </c>
      <c r="H1414" s="3">
        <v>18</v>
      </c>
      <c r="I1414" s="122"/>
      <c r="J1414" s="3">
        <f t="shared" si="28"/>
        <v>30</v>
      </c>
      <c r="K1414" s="211"/>
    </row>
    <row r="1415" spans="1:11" s="212" customFormat="1" ht="15" customHeight="1" x14ac:dyDescent="0.2">
      <c r="A1415" s="3">
        <v>6925</v>
      </c>
      <c r="B1415" s="901">
        <v>44115</v>
      </c>
      <c r="C1415" s="215" t="s">
        <v>3891</v>
      </c>
      <c r="D1415" s="3" t="s">
        <v>2907</v>
      </c>
      <c r="E1415" s="3">
        <v>31</v>
      </c>
      <c r="F1415" s="24"/>
      <c r="G1415" s="24" t="s">
        <v>139</v>
      </c>
      <c r="H1415" s="24">
        <v>8</v>
      </c>
      <c r="I1415" s="122"/>
      <c r="J1415" s="3">
        <f t="shared" si="28"/>
        <v>39</v>
      </c>
      <c r="K1415" s="211"/>
    </row>
    <row r="1416" spans="1:11" s="212" customFormat="1" ht="15" customHeight="1" x14ac:dyDescent="0.2">
      <c r="A1416" s="3">
        <v>6924</v>
      </c>
      <c r="B1416" s="901">
        <v>44115</v>
      </c>
      <c r="C1416" s="215" t="s">
        <v>3891</v>
      </c>
      <c r="D1416" s="24" t="s">
        <v>793</v>
      </c>
      <c r="E1416" s="24">
        <v>13</v>
      </c>
      <c r="F1416" s="24"/>
      <c r="G1416" s="3" t="s">
        <v>409</v>
      </c>
      <c r="H1416" s="3">
        <v>34</v>
      </c>
      <c r="I1416" s="122" t="s">
        <v>3628</v>
      </c>
      <c r="J1416" s="3">
        <f t="shared" si="28"/>
        <v>47</v>
      </c>
      <c r="K1416" s="211"/>
    </row>
    <row r="1417" spans="1:11" s="212" customFormat="1" ht="15" customHeight="1" x14ac:dyDescent="0.2">
      <c r="A1417" s="3">
        <v>6923</v>
      </c>
      <c r="B1417" s="901">
        <v>44115</v>
      </c>
      <c r="C1417" s="215" t="s">
        <v>3891</v>
      </c>
      <c r="D1417" s="24" t="s">
        <v>166</v>
      </c>
      <c r="E1417" s="24">
        <v>21</v>
      </c>
      <c r="F1417" s="24"/>
      <c r="G1417" s="3" t="s">
        <v>1349</v>
      </c>
      <c r="H1417" s="3">
        <v>24</v>
      </c>
      <c r="I1417" s="122"/>
      <c r="J1417" s="3">
        <f t="shared" si="28"/>
        <v>45</v>
      </c>
      <c r="K1417" s="211"/>
    </row>
    <row r="1418" spans="1:11" s="212" customFormat="1" ht="15" customHeight="1" x14ac:dyDescent="0.2">
      <c r="A1418" s="3">
        <v>6922</v>
      </c>
      <c r="B1418" s="901">
        <v>44115</v>
      </c>
      <c r="C1418" s="215" t="s">
        <v>3891</v>
      </c>
      <c r="D1418" s="3" t="s">
        <v>796</v>
      </c>
      <c r="E1418" s="3">
        <v>20</v>
      </c>
      <c r="F1418" s="24"/>
      <c r="G1418" s="24" t="s">
        <v>442</v>
      </c>
      <c r="H1418" s="24">
        <v>7</v>
      </c>
      <c r="I1418" s="122"/>
      <c r="J1418" s="3">
        <f t="shared" si="28"/>
        <v>27</v>
      </c>
      <c r="K1418" s="211"/>
    </row>
    <row r="1419" spans="1:11" s="212" customFormat="1" ht="15" customHeight="1" x14ac:dyDescent="0.2">
      <c r="A1419" s="3">
        <v>6921</v>
      </c>
      <c r="B1419" s="901">
        <v>44115</v>
      </c>
      <c r="C1419" s="215" t="s">
        <v>3891</v>
      </c>
      <c r="D1419" s="3" t="s">
        <v>1343</v>
      </c>
      <c r="E1419" s="3">
        <v>23</v>
      </c>
      <c r="F1419" s="24"/>
      <c r="G1419" s="24" t="s">
        <v>400</v>
      </c>
      <c r="H1419" s="24">
        <v>17</v>
      </c>
      <c r="I1419" s="122"/>
      <c r="J1419" s="3">
        <f t="shared" si="28"/>
        <v>40</v>
      </c>
      <c r="K1419" s="211"/>
    </row>
    <row r="1420" spans="1:11" s="212" customFormat="1" ht="15" customHeight="1" x14ac:dyDescent="0.2">
      <c r="A1420" s="3">
        <v>6920</v>
      </c>
      <c r="B1420" s="901">
        <v>44115</v>
      </c>
      <c r="C1420" s="215" t="s">
        <v>3891</v>
      </c>
      <c r="D1420" s="3" t="s">
        <v>783</v>
      </c>
      <c r="E1420" s="3">
        <v>25</v>
      </c>
      <c r="F1420" s="24"/>
      <c r="G1420" s="24" t="s">
        <v>441</v>
      </c>
      <c r="H1420" s="24">
        <v>17</v>
      </c>
      <c r="I1420" s="122"/>
      <c r="J1420" s="3">
        <f t="shared" si="28"/>
        <v>42</v>
      </c>
      <c r="K1420" s="211"/>
    </row>
    <row r="1421" spans="1:11" s="212" customFormat="1" ht="15" customHeight="1" x14ac:dyDescent="0.2">
      <c r="A1421" s="3">
        <v>6919</v>
      </c>
      <c r="B1421" s="901">
        <v>44115</v>
      </c>
      <c r="C1421" s="215" t="s">
        <v>3891</v>
      </c>
      <c r="D1421" s="3" t="s">
        <v>786</v>
      </c>
      <c r="E1421" s="3">
        <v>21</v>
      </c>
      <c r="F1421" s="24"/>
      <c r="G1421" s="24" t="s">
        <v>379</v>
      </c>
      <c r="H1421" s="24">
        <v>13</v>
      </c>
      <c r="I1421" s="122"/>
      <c r="J1421" s="3">
        <f t="shared" si="28"/>
        <v>34</v>
      </c>
      <c r="K1421" s="211"/>
    </row>
    <row r="1422" spans="1:11" s="212" customFormat="1" ht="15" customHeight="1" x14ac:dyDescent="0.2">
      <c r="A1422" s="3">
        <v>6918</v>
      </c>
      <c r="B1422" s="901">
        <v>44115</v>
      </c>
      <c r="C1422" s="215" t="s">
        <v>3891</v>
      </c>
      <c r="D1422" s="24" t="s">
        <v>1351</v>
      </c>
      <c r="E1422" s="24">
        <v>17</v>
      </c>
      <c r="F1422" s="24"/>
      <c r="G1422" s="3" t="s">
        <v>386</v>
      </c>
      <c r="H1422" s="3">
        <v>24</v>
      </c>
      <c r="I1422" s="122"/>
      <c r="J1422" s="3">
        <f t="shared" si="28"/>
        <v>41</v>
      </c>
      <c r="K1422" s="211"/>
    </row>
    <row r="1423" spans="1:11" s="212" customFormat="1" ht="15" customHeight="1" x14ac:dyDescent="0.2">
      <c r="A1423" s="3">
        <v>6917</v>
      </c>
      <c r="B1423" s="901">
        <v>44115</v>
      </c>
      <c r="C1423" s="215" t="s">
        <v>3891</v>
      </c>
      <c r="D1423" s="24" t="s">
        <v>1347</v>
      </c>
      <c r="E1423" s="24">
        <v>10</v>
      </c>
      <c r="F1423" s="24"/>
      <c r="G1423" s="3" t="s">
        <v>256</v>
      </c>
      <c r="H1423" s="3">
        <v>44</v>
      </c>
      <c r="I1423" s="122"/>
      <c r="J1423" s="3">
        <f t="shared" si="28"/>
        <v>54</v>
      </c>
      <c r="K1423" s="211"/>
    </row>
    <row r="1424" spans="1:11" s="212" customFormat="1" ht="15" customHeight="1" x14ac:dyDescent="0.2">
      <c r="A1424" s="3">
        <v>6916</v>
      </c>
      <c r="B1424" s="902">
        <v>44108</v>
      </c>
      <c r="C1424" s="903" t="s">
        <v>3889</v>
      </c>
      <c r="D1424" s="3" t="s">
        <v>1349</v>
      </c>
      <c r="E1424" s="3">
        <v>31</v>
      </c>
      <c r="F1424" s="24"/>
      <c r="G1424" s="24" t="s">
        <v>1347</v>
      </c>
      <c r="H1424" s="24">
        <v>28</v>
      </c>
      <c r="I1424" s="122" t="s">
        <v>3890</v>
      </c>
      <c r="J1424" s="3">
        <f t="shared" si="28"/>
        <v>59</v>
      </c>
      <c r="K1424" s="211"/>
    </row>
    <row r="1425" spans="1:11" s="212" customFormat="1" ht="15" customHeight="1" x14ac:dyDescent="0.2">
      <c r="A1425" s="3">
        <v>6915</v>
      </c>
      <c r="B1425" s="902">
        <v>44108</v>
      </c>
      <c r="C1425" s="903" t="s">
        <v>3889</v>
      </c>
      <c r="D1425" s="3" t="s">
        <v>442</v>
      </c>
      <c r="E1425" s="3">
        <v>24</v>
      </c>
      <c r="F1425" s="24"/>
      <c r="G1425" s="24" t="s">
        <v>516</v>
      </c>
      <c r="H1425" s="24">
        <v>21</v>
      </c>
      <c r="I1425" s="122"/>
      <c r="J1425" s="3">
        <f t="shared" si="28"/>
        <v>45</v>
      </c>
      <c r="K1425" s="211"/>
    </row>
    <row r="1426" spans="1:11" s="212" customFormat="1" ht="15" customHeight="1" x14ac:dyDescent="0.2">
      <c r="A1426" s="3">
        <v>6914</v>
      </c>
      <c r="B1426" s="902">
        <v>44108</v>
      </c>
      <c r="C1426" s="903" t="s">
        <v>3889</v>
      </c>
      <c r="D1426" s="24" t="s">
        <v>792</v>
      </c>
      <c r="E1426" s="24">
        <v>27</v>
      </c>
      <c r="F1426" s="24"/>
      <c r="G1426" s="3" t="s">
        <v>400</v>
      </c>
      <c r="H1426" s="3">
        <v>34</v>
      </c>
      <c r="I1426" s="122"/>
      <c r="J1426" s="3">
        <f t="shared" si="28"/>
        <v>61</v>
      </c>
      <c r="K1426" s="211"/>
    </row>
    <row r="1427" spans="1:11" s="212" customFormat="1" ht="15" customHeight="1" x14ac:dyDescent="0.2">
      <c r="A1427" s="3">
        <v>6913</v>
      </c>
      <c r="B1427" s="902">
        <v>44108</v>
      </c>
      <c r="C1427" s="903" t="s">
        <v>3889</v>
      </c>
      <c r="D1427" s="24" t="s">
        <v>796</v>
      </c>
      <c r="E1427" s="24">
        <v>14</v>
      </c>
      <c r="F1427" s="24"/>
      <c r="G1427" s="3" t="s">
        <v>1351</v>
      </c>
      <c r="H1427" s="3">
        <v>35</v>
      </c>
      <c r="I1427" s="122"/>
      <c r="J1427" s="3">
        <f t="shared" si="28"/>
        <v>49</v>
      </c>
      <c r="K1427" s="211"/>
    </row>
    <row r="1428" spans="1:11" s="212" customFormat="1" ht="15" customHeight="1" x14ac:dyDescent="0.2">
      <c r="A1428" s="3">
        <v>6912</v>
      </c>
      <c r="B1428" s="902">
        <v>44108</v>
      </c>
      <c r="C1428" s="903" t="s">
        <v>3889</v>
      </c>
      <c r="D1428" s="24" t="s">
        <v>793</v>
      </c>
      <c r="E1428" s="24">
        <v>16</v>
      </c>
      <c r="F1428" s="24"/>
      <c r="G1428" s="3" t="s">
        <v>439</v>
      </c>
      <c r="H1428" s="3">
        <v>17</v>
      </c>
      <c r="I1428" s="122"/>
      <c r="J1428" s="3">
        <f t="shared" si="28"/>
        <v>33</v>
      </c>
      <c r="K1428" s="211"/>
    </row>
    <row r="1429" spans="1:11" s="212" customFormat="1" ht="15" customHeight="1" x14ac:dyDescent="0.2">
      <c r="A1429" s="3">
        <v>6911</v>
      </c>
      <c r="B1429" s="902">
        <v>44108</v>
      </c>
      <c r="C1429" s="903" t="s">
        <v>3889</v>
      </c>
      <c r="D1429" s="3" t="s">
        <v>783</v>
      </c>
      <c r="E1429" s="3">
        <v>35</v>
      </c>
      <c r="F1429" s="24"/>
      <c r="G1429" s="24" t="s">
        <v>1343</v>
      </c>
      <c r="H1429" s="24">
        <v>28</v>
      </c>
      <c r="I1429" s="122"/>
      <c r="J1429" s="3">
        <f t="shared" si="28"/>
        <v>63</v>
      </c>
      <c r="K1429" s="211"/>
    </row>
    <row r="1430" spans="1:11" s="212" customFormat="1" ht="15" customHeight="1" x14ac:dyDescent="0.2">
      <c r="A1430" s="3">
        <v>6910</v>
      </c>
      <c r="B1430" s="902">
        <v>44108</v>
      </c>
      <c r="C1430" s="903" t="s">
        <v>3889</v>
      </c>
      <c r="D1430" s="3" t="s">
        <v>2907</v>
      </c>
      <c r="E1430" s="3">
        <v>27</v>
      </c>
      <c r="F1430" s="24"/>
      <c r="G1430" s="24" t="s">
        <v>441</v>
      </c>
      <c r="H1430" s="24">
        <v>8</v>
      </c>
      <c r="I1430" s="122"/>
      <c r="J1430" s="3">
        <f t="shared" si="28"/>
        <v>35</v>
      </c>
      <c r="K1430" s="211"/>
    </row>
    <row r="1431" spans="1:11" s="212" customFormat="1" ht="15" customHeight="1" x14ac:dyDescent="0.2">
      <c r="A1431" s="3">
        <v>6909</v>
      </c>
      <c r="B1431" s="902">
        <v>44108</v>
      </c>
      <c r="C1431" s="903" t="s">
        <v>3889</v>
      </c>
      <c r="D1431" s="3" t="s">
        <v>794</v>
      </c>
      <c r="E1431" s="3">
        <v>21</v>
      </c>
      <c r="F1431" s="24"/>
      <c r="G1431" s="24" t="s">
        <v>379</v>
      </c>
      <c r="H1431" s="24">
        <v>17</v>
      </c>
      <c r="I1431" s="122"/>
      <c r="J1431" s="3">
        <f t="shared" si="28"/>
        <v>38</v>
      </c>
      <c r="K1431" s="211"/>
    </row>
    <row r="1432" spans="1:11" s="212" customFormat="1" ht="15" customHeight="1" x14ac:dyDescent="0.2">
      <c r="A1432" s="3">
        <v>6908</v>
      </c>
      <c r="B1432" s="902">
        <v>44108</v>
      </c>
      <c r="C1432" s="903" t="s">
        <v>3889</v>
      </c>
      <c r="D1432" s="3" t="s">
        <v>795</v>
      </c>
      <c r="E1432" s="3">
        <v>27</v>
      </c>
      <c r="F1432" s="24"/>
      <c r="G1432" s="24" t="s">
        <v>409</v>
      </c>
      <c r="H1432" s="24">
        <v>17</v>
      </c>
      <c r="I1432" s="122"/>
      <c r="J1432" s="3">
        <f t="shared" si="28"/>
        <v>44</v>
      </c>
      <c r="K1432" s="211"/>
    </row>
    <row r="1433" spans="1:11" s="212" customFormat="1" ht="15" customHeight="1" x14ac:dyDescent="0.2">
      <c r="A1433" s="3">
        <v>6907</v>
      </c>
      <c r="B1433" s="901">
        <v>44101</v>
      </c>
      <c r="C1433" s="215" t="s">
        <v>3885</v>
      </c>
      <c r="D1433" s="24" t="s">
        <v>379</v>
      </c>
      <c r="E1433" s="24">
        <v>3</v>
      </c>
      <c r="F1433" s="24"/>
      <c r="G1433" s="3" t="s">
        <v>121</v>
      </c>
      <c r="H1433" s="3">
        <v>15</v>
      </c>
      <c r="I1433" s="122"/>
      <c r="J1433" s="3">
        <f t="shared" si="28"/>
        <v>18</v>
      </c>
      <c r="K1433" s="211"/>
    </row>
    <row r="1434" spans="1:11" s="212" customFormat="1" ht="15" customHeight="1" x14ac:dyDescent="0.2">
      <c r="A1434" s="3">
        <v>6906</v>
      </c>
      <c r="B1434" s="901">
        <v>44101</v>
      </c>
      <c r="C1434" s="215" t="s">
        <v>3885</v>
      </c>
      <c r="D1434" s="24" t="s">
        <v>166</v>
      </c>
      <c r="E1434" s="122">
        <v>0</v>
      </c>
      <c r="F1434" s="24"/>
      <c r="G1434" s="3" t="s">
        <v>1347</v>
      </c>
      <c r="H1434" s="3">
        <v>17</v>
      </c>
      <c r="I1434" s="122"/>
      <c r="J1434" s="3">
        <f t="shared" si="28"/>
        <v>17</v>
      </c>
      <c r="K1434" s="211"/>
    </row>
    <row r="1435" spans="1:11" s="212" customFormat="1" ht="15" customHeight="1" x14ac:dyDescent="0.2">
      <c r="A1435" s="3">
        <v>6905</v>
      </c>
      <c r="B1435" s="901">
        <v>44101</v>
      </c>
      <c r="C1435" s="215" t="s">
        <v>3885</v>
      </c>
      <c r="D1435" s="3" t="s">
        <v>792</v>
      </c>
      <c r="E1435" s="3">
        <v>35</v>
      </c>
      <c r="F1435" s="24"/>
      <c r="G1435" s="24" t="s">
        <v>442</v>
      </c>
      <c r="H1435" s="24">
        <v>32</v>
      </c>
      <c r="I1435" s="122"/>
      <c r="J1435" s="3">
        <f t="shared" si="28"/>
        <v>67</v>
      </c>
      <c r="K1435" s="211"/>
    </row>
    <row r="1436" spans="1:11" s="212" customFormat="1" ht="15" customHeight="1" x14ac:dyDescent="0.2">
      <c r="A1436" s="3">
        <v>6904</v>
      </c>
      <c r="B1436" s="901">
        <v>44101</v>
      </c>
      <c r="C1436" s="215" t="s">
        <v>3885</v>
      </c>
      <c r="D1436" s="3" t="s">
        <v>2907</v>
      </c>
      <c r="E1436" s="3">
        <v>24</v>
      </c>
      <c r="F1436" s="24"/>
      <c r="G1436" s="24" t="s">
        <v>439</v>
      </c>
      <c r="H1436" s="24">
        <v>23</v>
      </c>
      <c r="I1436" s="122"/>
      <c r="J1436" s="3">
        <f t="shared" ref="J1436:J1499" si="29">E1436+H1436</f>
        <v>47</v>
      </c>
      <c r="K1436" s="211"/>
    </row>
    <row r="1437" spans="1:11" s="212" customFormat="1" ht="15" customHeight="1" x14ac:dyDescent="0.2">
      <c r="A1437" s="3">
        <v>6903</v>
      </c>
      <c r="B1437" s="901">
        <v>44101</v>
      </c>
      <c r="C1437" s="215" t="s">
        <v>3885</v>
      </c>
      <c r="D1437" s="3" t="s">
        <v>794</v>
      </c>
      <c r="E1437" s="3">
        <v>28</v>
      </c>
      <c r="F1437" s="24"/>
      <c r="G1437" s="24" t="s">
        <v>400</v>
      </c>
      <c r="H1437" s="24">
        <v>16</v>
      </c>
      <c r="I1437" s="122"/>
      <c r="J1437" s="3">
        <f t="shared" si="29"/>
        <v>44</v>
      </c>
      <c r="K1437" s="211"/>
    </row>
    <row r="1438" spans="1:11" s="212" customFormat="1" ht="15" customHeight="1" x14ac:dyDescent="0.2">
      <c r="A1438" s="3">
        <v>6902</v>
      </c>
      <c r="B1438" s="901">
        <v>44101</v>
      </c>
      <c r="C1438" s="215" t="s">
        <v>3885</v>
      </c>
      <c r="D1438" s="3" t="s">
        <v>1343</v>
      </c>
      <c r="E1438" s="3">
        <v>34</v>
      </c>
      <c r="F1438" s="24"/>
      <c r="G1438" s="24" t="s">
        <v>1351</v>
      </c>
      <c r="H1438" s="24">
        <v>14</v>
      </c>
      <c r="I1438" s="122"/>
      <c r="J1438" s="3">
        <f t="shared" si="29"/>
        <v>48</v>
      </c>
      <c r="K1438" s="211"/>
    </row>
    <row r="1439" spans="1:11" s="212" customFormat="1" ht="15" customHeight="1" x14ac:dyDescent="0.2">
      <c r="A1439" s="3">
        <v>6901</v>
      </c>
      <c r="B1439" s="901">
        <v>44101</v>
      </c>
      <c r="C1439" s="215" t="s">
        <v>3885</v>
      </c>
      <c r="D1439" s="3" t="s">
        <v>1349</v>
      </c>
      <c r="E1439" s="3">
        <v>20</v>
      </c>
      <c r="F1439" s="24"/>
      <c r="G1439" s="24" t="s">
        <v>392</v>
      </c>
      <c r="H1439" s="24">
        <v>17</v>
      </c>
      <c r="I1439" s="122"/>
      <c r="J1439" s="3">
        <f t="shared" si="29"/>
        <v>37</v>
      </c>
      <c r="K1439" s="211"/>
    </row>
    <row r="1440" spans="1:11" s="212" customFormat="1" ht="15" customHeight="1" x14ac:dyDescent="0.2">
      <c r="A1440" s="3">
        <v>6900</v>
      </c>
      <c r="B1440" s="901">
        <v>44101</v>
      </c>
      <c r="C1440" s="215" t="s">
        <v>3885</v>
      </c>
      <c r="D1440" s="24" t="s">
        <v>797</v>
      </c>
      <c r="E1440" s="24">
        <v>3</v>
      </c>
      <c r="F1440" s="24"/>
      <c r="G1440" s="3" t="s">
        <v>749</v>
      </c>
      <c r="H1440" s="3">
        <v>31</v>
      </c>
      <c r="I1440" s="122" t="s">
        <v>3127</v>
      </c>
      <c r="J1440" s="3">
        <f t="shared" si="29"/>
        <v>34</v>
      </c>
      <c r="K1440" s="211"/>
    </row>
    <row r="1441" spans="1:11" s="212" customFormat="1" ht="15" customHeight="1" x14ac:dyDescent="0.2">
      <c r="A1441" s="3">
        <v>6899</v>
      </c>
      <c r="B1441" s="901">
        <v>44101</v>
      </c>
      <c r="C1441" s="215" t="s">
        <v>3885</v>
      </c>
      <c r="D1441" s="24" t="s">
        <v>441</v>
      </c>
      <c r="E1441" s="24">
        <v>9</v>
      </c>
      <c r="F1441" s="24"/>
      <c r="G1441" s="3" t="s">
        <v>256</v>
      </c>
      <c r="H1441" s="3">
        <v>31</v>
      </c>
      <c r="I1441" s="122"/>
      <c r="J1441" s="3">
        <f t="shared" si="29"/>
        <v>40</v>
      </c>
      <c r="K1441" s="211"/>
    </row>
    <row r="1442" spans="1:11" s="212" customFormat="1" ht="15" customHeight="1" x14ac:dyDescent="0.2">
      <c r="A1442" s="3">
        <v>6898</v>
      </c>
      <c r="B1442" s="902">
        <v>44094</v>
      </c>
      <c r="C1442" s="903" t="s">
        <v>3884</v>
      </c>
      <c r="D1442" s="24" t="s">
        <v>792</v>
      </c>
      <c r="E1442" s="24">
        <v>15</v>
      </c>
      <c r="F1442" s="24"/>
      <c r="G1442" s="3" t="s">
        <v>2907</v>
      </c>
      <c r="H1442" s="3">
        <v>30</v>
      </c>
      <c r="I1442" s="122"/>
      <c r="J1442" s="3">
        <f t="shared" si="29"/>
        <v>45</v>
      </c>
      <c r="K1442" s="211"/>
    </row>
    <row r="1443" spans="1:11" s="212" customFormat="1" ht="15" customHeight="1" x14ac:dyDescent="0.2">
      <c r="A1443" s="3">
        <v>6897</v>
      </c>
      <c r="B1443" s="902">
        <v>44094</v>
      </c>
      <c r="C1443" s="903" t="s">
        <v>3884</v>
      </c>
      <c r="D1443" s="3" t="s">
        <v>1349</v>
      </c>
      <c r="E1443" s="3">
        <v>20</v>
      </c>
      <c r="F1443" s="24"/>
      <c r="G1443" s="24" t="s">
        <v>516</v>
      </c>
      <c r="H1443" s="24">
        <v>17</v>
      </c>
      <c r="I1443" s="122"/>
      <c r="J1443" s="3">
        <f t="shared" si="29"/>
        <v>37</v>
      </c>
      <c r="K1443" s="211"/>
    </row>
    <row r="1444" spans="1:11" s="212" customFormat="1" ht="15" customHeight="1" x14ac:dyDescent="0.2">
      <c r="A1444" s="3">
        <v>6896</v>
      </c>
      <c r="B1444" s="902">
        <v>44094</v>
      </c>
      <c r="C1444" s="903" t="s">
        <v>3884</v>
      </c>
      <c r="D1444" s="24" t="s">
        <v>797</v>
      </c>
      <c r="E1444" s="24">
        <v>24</v>
      </c>
      <c r="F1444" s="24"/>
      <c r="G1444" s="3" t="s">
        <v>442</v>
      </c>
      <c r="H1444" s="3">
        <v>27</v>
      </c>
      <c r="I1444" s="122" t="s">
        <v>3886</v>
      </c>
      <c r="J1444" s="3">
        <f t="shared" si="29"/>
        <v>51</v>
      </c>
      <c r="K1444" s="211"/>
    </row>
    <row r="1445" spans="1:11" s="212" customFormat="1" ht="15" customHeight="1" x14ac:dyDescent="0.2">
      <c r="A1445" s="3">
        <v>6895</v>
      </c>
      <c r="B1445" s="902">
        <v>44094</v>
      </c>
      <c r="C1445" s="903" t="s">
        <v>3884</v>
      </c>
      <c r="D1445" s="24" t="s">
        <v>796</v>
      </c>
      <c r="E1445" s="24">
        <v>18</v>
      </c>
      <c r="F1445" s="24"/>
      <c r="G1445" s="3" t="s">
        <v>439</v>
      </c>
      <c r="H1445" s="3">
        <v>21</v>
      </c>
      <c r="I1445" s="122"/>
      <c r="J1445" s="3">
        <f t="shared" si="29"/>
        <v>39</v>
      </c>
      <c r="K1445" s="211"/>
    </row>
    <row r="1446" spans="1:11" s="212" customFormat="1" ht="15" customHeight="1" x14ac:dyDescent="0.2">
      <c r="A1446" s="3">
        <v>6894</v>
      </c>
      <c r="B1446" s="902">
        <v>44094</v>
      </c>
      <c r="C1446" s="903" t="s">
        <v>3884</v>
      </c>
      <c r="D1446" s="24" t="s">
        <v>783</v>
      </c>
      <c r="E1446" s="24">
        <v>17</v>
      </c>
      <c r="F1446" s="24"/>
      <c r="G1446" s="3" t="s">
        <v>400</v>
      </c>
      <c r="H1446" s="3">
        <v>19</v>
      </c>
      <c r="I1446" s="122"/>
      <c r="J1446" s="3">
        <f t="shared" si="29"/>
        <v>36</v>
      </c>
      <c r="K1446" s="211"/>
    </row>
    <row r="1447" spans="1:11" s="212" customFormat="1" ht="15" customHeight="1" x14ac:dyDescent="0.2">
      <c r="A1447" s="3">
        <v>6893</v>
      </c>
      <c r="B1447" s="902">
        <v>44094</v>
      </c>
      <c r="C1447" s="903" t="s">
        <v>3884</v>
      </c>
      <c r="D1447" s="3" t="s">
        <v>441</v>
      </c>
      <c r="E1447" s="3">
        <v>38</v>
      </c>
      <c r="F1447" s="24"/>
      <c r="G1447" s="24" t="s">
        <v>392</v>
      </c>
      <c r="H1447" s="24">
        <v>28</v>
      </c>
      <c r="I1447" s="122"/>
      <c r="J1447" s="3">
        <f t="shared" si="29"/>
        <v>66</v>
      </c>
      <c r="K1447" s="211"/>
    </row>
    <row r="1448" spans="1:11" s="212" customFormat="1" ht="15" customHeight="1" x14ac:dyDescent="0.2">
      <c r="A1448" s="3">
        <v>6892</v>
      </c>
      <c r="B1448" s="902">
        <v>44094</v>
      </c>
      <c r="C1448" s="903" t="s">
        <v>3884</v>
      </c>
      <c r="D1448" s="3" t="s">
        <v>1347</v>
      </c>
      <c r="E1448" s="3">
        <v>34</v>
      </c>
      <c r="F1448" s="24"/>
      <c r="G1448" s="24" t="s">
        <v>379</v>
      </c>
      <c r="H1448" s="24">
        <v>24</v>
      </c>
      <c r="I1448" s="122"/>
      <c r="J1448" s="3">
        <f t="shared" si="29"/>
        <v>58</v>
      </c>
      <c r="K1448" s="211"/>
    </row>
    <row r="1449" spans="1:11" s="212" customFormat="1" ht="15" customHeight="1" x14ac:dyDescent="0.2">
      <c r="A1449" s="3">
        <v>6891</v>
      </c>
      <c r="B1449" s="902">
        <v>44094</v>
      </c>
      <c r="C1449" s="903" t="s">
        <v>3884</v>
      </c>
      <c r="D1449" s="24" t="s">
        <v>1343</v>
      </c>
      <c r="E1449" s="24">
        <v>13</v>
      </c>
      <c r="F1449" s="24"/>
      <c r="G1449" s="3" t="s">
        <v>386</v>
      </c>
      <c r="H1449" s="3">
        <v>37</v>
      </c>
      <c r="I1449" s="122"/>
      <c r="J1449" s="3">
        <f t="shared" si="29"/>
        <v>50</v>
      </c>
      <c r="K1449" s="211"/>
    </row>
    <row r="1450" spans="1:11" s="212" customFormat="1" ht="15" customHeight="1" x14ac:dyDescent="0.2">
      <c r="A1450" s="3">
        <v>6890</v>
      </c>
      <c r="B1450" s="902">
        <v>44094</v>
      </c>
      <c r="C1450" s="903" t="s">
        <v>3884</v>
      </c>
      <c r="D1450" s="3" t="s">
        <v>795</v>
      </c>
      <c r="E1450" s="3">
        <v>20</v>
      </c>
      <c r="F1450" s="24"/>
      <c r="G1450" s="24" t="s">
        <v>1351</v>
      </c>
      <c r="H1450" s="24">
        <v>19</v>
      </c>
      <c r="I1450" s="122"/>
      <c r="J1450" s="3">
        <f t="shared" si="29"/>
        <v>39</v>
      </c>
      <c r="K1450" s="211"/>
    </row>
    <row r="1451" spans="1:11" s="212" customFormat="1" ht="15" customHeight="1" x14ac:dyDescent="0.2">
      <c r="A1451" s="3">
        <v>6889</v>
      </c>
      <c r="B1451" s="901">
        <v>44030</v>
      </c>
      <c r="C1451" s="216" t="s">
        <v>3337</v>
      </c>
      <c r="D1451" s="3" t="s">
        <v>795</v>
      </c>
      <c r="E1451" s="3">
        <v>31</v>
      </c>
      <c r="F1451" s="214">
        <v>39</v>
      </c>
      <c r="G1451" s="24" t="s">
        <v>319</v>
      </c>
      <c r="H1451" s="24">
        <v>17</v>
      </c>
      <c r="I1451" s="122" t="s">
        <v>3639</v>
      </c>
      <c r="J1451" s="3">
        <f t="shared" si="29"/>
        <v>48</v>
      </c>
      <c r="K1451" s="211">
        <v>41.59</v>
      </c>
    </row>
    <row r="1452" spans="1:11" s="212" customFormat="1" ht="15" customHeight="1" x14ac:dyDescent="0.2">
      <c r="A1452" s="3">
        <v>6888</v>
      </c>
      <c r="B1452" s="902">
        <v>44023</v>
      </c>
      <c r="C1452" s="904" t="s">
        <v>3338</v>
      </c>
      <c r="D1452" s="3" t="s">
        <v>795</v>
      </c>
      <c r="E1452" s="3">
        <v>20</v>
      </c>
      <c r="F1452" s="208"/>
      <c r="G1452" s="24" t="s">
        <v>749</v>
      </c>
      <c r="H1452" s="24">
        <v>13</v>
      </c>
      <c r="I1452" s="122"/>
      <c r="J1452" s="3">
        <f t="shared" si="29"/>
        <v>33</v>
      </c>
      <c r="K1452" s="211"/>
    </row>
    <row r="1453" spans="1:11" s="212" customFormat="1" ht="15" customHeight="1" x14ac:dyDescent="0.2">
      <c r="A1453" s="3">
        <v>6887</v>
      </c>
      <c r="B1453" s="902">
        <v>44023</v>
      </c>
      <c r="C1453" s="904" t="s">
        <v>3338</v>
      </c>
      <c r="D1453" s="24" t="s">
        <v>797</v>
      </c>
      <c r="E1453" s="24">
        <v>10</v>
      </c>
      <c r="F1453" s="208"/>
      <c r="G1453" s="3" t="s">
        <v>319</v>
      </c>
      <c r="H1453" s="3">
        <v>31</v>
      </c>
      <c r="I1453" s="122" t="s">
        <v>3633</v>
      </c>
      <c r="J1453" s="3">
        <f t="shared" si="29"/>
        <v>41</v>
      </c>
      <c r="K1453" s="211"/>
    </row>
    <row r="1454" spans="1:11" s="212" customFormat="1" ht="15" customHeight="1" x14ac:dyDescent="0.2">
      <c r="A1454" s="3">
        <v>6886</v>
      </c>
      <c r="B1454" s="901">
        <v>44017</v>
      </c>
      <c r="C1454" s="216" t="s">
        <v>3339</v>
      </c>
      <c r="D1454" s="24" t="s">
        <v>794</v>
      </c>
      <c r="E1454" s="24">
        <v>6</v>
      </c>
      <c r="F1454" s="208"/>
      <c r="G1454" s="3" t="s">
        <v>749</v>
      </c>
      <c r="H1454" s="3">
        <v>21</v>
      </c>
      <c r="I1454" s="122"/>
      <c r="J1454" s="3">
        <f t="shared" si="29"/>
        <v>27</v>
      </c>
      <c r="K1454" s="211"/>
    </row>
    <row r="1455" spans="1:11" s="212" customFormat="1" ht="15" customHeight="1" x14ac:dyDescent="0.2">
      <c r="A1455" s="3">
        <v>6885</v>
      </c>
      <c r="B1455" s="901">
        <v>44017</v>
      </c>
      <c r="C1455" s="216" t="s">
        <v>3339</v>
      </c>
      <c r="D1455" s="3" t="s">
        <v>797</v>
      </c>
      <c r="E1455" s="3">
        <v>41</v>
      </c>
      <c r="F1455" s="208"/>
      <c r="G1455" s="24" t="s">
        <v>439</v>
      </c>
      <c r="H1455" s="24">
        <v>38</v>
      </c>
      <c r="I1455" s="122"/>
      <c r="J1455" s="3">
        <f t="shared" si="29"/>
        <v>79</v>
      </c>
      <c r="K1455" s="211"/>
    </row>
    <row r="1456" spans="1:11" s="212" customFormat="1" ht="15" customHeight="1" x14ac:dyDescent="0.2">
      <c r="A1456" s="3">
        <v>6884</v>
      </c>
      <c r="B1456" s="901">
        <v>44017</v>
      </c>
      <c r="C1456" s="216" t="s">
        <v>3339</v>
      </c>
      <c r="D1456" s="24" t="s">
        <v>793</v>
      </c>
      <c r="E1456" s="24">
        <v>14</v>
      </c>
      <c r="F1456" s="208"/>
      <c r="G1456" s="3" t="s">
        <v>256</v>
      </c>
      <c r="H1456" s="3">
        <v>31</v>
      </c>
      <c r="I1456" s="122"/>
      <c r="J1456" s="3">
        <f t="shared" si="29"/>
        <v>45</v>
      </c>
      <c r="K1456" s="211"/>
    </row>
    <row r="1457" spans="1:11" s="212" customFormat="1" ht="15" customHeight="1" x14ac:dyDescent="0.2">
      <c r="A1457" s="3">
        <v>6883</v>
      </c>
      <c r="B1457" s="901">
        <v>44017</v>
      </c>
      <c r="C1457" s="216" t="s">
        <v>3339</v>
      </c>
      <c r="D1457" s="24" t="s">
        <v>442</v>
      </c>
      <c r="E1457" s="24">
        <v>23</v>
      </c>
      <c r="F1457" s="208"/>
      <c r="G1457" s="3" t="s">
        <v>319</v>
      </c>
      <c r="H1457" s="3">
        <v>31</v>
      </c>
      <c r="I1457" s="122" t="s">
        <v>3633</v>
      </c>
      <c r="J1457" s="3">
        <f t="shared" si="29"/>
        <v>54</v>
      </c>
      <c r="K1457" s="211"/>
    </row>
    <row r="1458" spans="1:11" s="212" customFormat="1" ht="15" customHeight="1" x14ac:dyDescent="0.2">
      <c r="A1458" s="3">
        <v>6882</v>
      </c>
      <c r="B1458" s="902">
        <v>44010</v>
      </c>
      <c r="C1458" s="904" t="s">
        <v>3340</v>
      </c>
      <c r="D1458" s="3" t="s">
        <v>319</v>
      </c>
      <c r="E1458" s="3">
        <v>16</v>
      </c>
      <c r="F1458" s="24"/>
      <c r="G1458" s="24" t="s">
        <v>2907</v>
      </c>
      <c r="H1458" s="24">
        <v>10</v>
      </c>
      <c r="I1458" s="122"/>
      <c r="J1458" s="3">
        <f t="shared" si="29"/>
        <v>26</v>
      </c>
      <c r="K1458" s="211"/>
    </row>
    <row r="1459" spans="1:11" s="212" customFormat="1" ht="15" customHeight="1" x14ac:dyDescent="0.2">
      <c r="A1459" s="3">
        <v>6881</v>
      </c>
      <c r="B1459" s="902">
        <v>44010</v>
      </c>
      <c r="C1459" s="904" t="s">
        <v>3340</v>
      </c>
      <c r="D1459" s="3" t="s">
        <v>797</v>
      </c>
      <c r="E1459" s="3">
        <v>38</v>
      </c>
      <c r="F1459" s="24"/>
      <c r="G1459" s="24" t="s">
        <v>516</v>
      </c>
      <c r="H1459" s="122">
        <v>0</v>
      </c>
      <c r="I1459" s="122"/>
      <c r="J1459" s="3">
        <f t="shared" si="29"/>
        <v>38</v>
      </c>
      <c r="K1459" s="211"/>
    </row>
    <row r="1460" spans="1:11" s="212" customFormat="1" ht="15" customHeight="1" x14ac:dyDescent="0.2">
      <c r="A1460" s="3">
        <v>6880</v>
      </c>
      <c r="B1460" s="902">
        <v>44010</v>
      </c>
      <c r="C1460" s="904" t="s">
        <v>3340</v>
      </c>
      <c r="D1460" s="3" t="s">
        <v>442</v>
      </c>
      <c r="E1460" s="3">
        <v>31</v>
      </c>
      <c r="F1460" s="24"/>
      <c r="G1460" s="24" t="s">
        <v>139</v>
      </c>
      <c r="H1460" s="24">
        <v>14</v>
      </c>
      <c r="I1460" s="122"/>
      <c r="J1460" s="3">
        <f t="shared" si="29"/>
        <v>45</v>
      </c>
      <c r="K1460" s="211"/>
    </row>
    <row r="1461" spans="1:11" s="212" customFormat="1" ht="15" customHeight="1" x14ac:dyDescent="0.2">
      <c r="A1461" s="3">
        <v>6879</v>
      </c>
      <c r="B1461" s="902">
        <v>44010</v>
      </c>
      <c r="C1461" s="904" t="s">
        <v>3340</v>
      </c>
      <c r="D1461" s="3" t="s">
        <v>1351</v>
      </c>
      <c r="E1461" s="3">
        <v>22</v>
      </c>
      <c r="F1461" s="24"/>
      <c r="G1461" s="24" t="s">
        <v>749</v>
      </c>
      <c r="H1461" s="24">
        <v>13</v>
      </c>
      <c r="I1461" s="122"/>
      <c r="J1461" s="3">
        <f t="shared" si="29"/>
        <v>35</v>
      </c>
      <c r="K1461" s="211"/>
    </row>
    <row r="1462" spans="1:11" s="212" customFormat="1" ht="15" customHeight="1" x14ac:dyDescent="0.2">
      <c r="A1462" s="3">
        <v>6878</v>
      </c>
      <c r="B1462" s="902">
        <v>44010</v>
      </c>
      <c r="C1462" s="904" t="s">
        <v>3340</v>
      </c>
      <c r="D1462" s="3" t="s">
        <v>789</v>
      </c>
      <c r="E1462" s="3">
        <v>16</v>
      </c>
      <c r="F1462" s="24"/>
      <c r="G1462" s="24" t="s">
        <v>1343</v>
      </c>
      <c r="H1462" s="24">
        <v>10</v>
      </c>
      <c r="I1462" s="122"/>
      <c r="J1462" s="3">
        <f t="shared" si="29"/>
        <v>26</v>
      </c>
      <c r="K1462" s="211"/>
    </row>
    <row r="1463" spans="1:11" s="212" customFormat="1" ht="15" customHeight="1" x14ac:dyDescent="0.2">
      <c r="A1463" s="3">
        <v>6877</v>
      </c>
      <c r="B1463" s="902">
        <v>44010</v>
      </c>
      <c r="C1463" s="904" t="s">
        <v>3340</v>
      </c>
      <c r="D1463" s="3" t="s">
        <v>379</v>
      </c>
      <c r="E1463" s="3">
        <v>31</v>
      </c>
      <c r="F1463" s="24"/>
      <c r="G1463" s="24" t="s">
        <v>121</v>
      </c>
      <c r="H1463" s="24">
        <v>21</v>
      </c>
      <c r="I1463" s="122"/>
      <c r="J1463" s="3">
        <f t="shared" si="29"/>
        <v>52</v>
      </c>
      <c r="K1463" s="211"/>
    </row>
    <row r="1464" spans="1:11" s="212" customFormat="1" ht="15" customHeight="1" x14ac:dyDescent="0.2">
      <c r="A1464" s="3">
        <v>6876</v>
      </c>
      <c r="B1464" s="902">
        <v>44010</v>
      </c>
      <c r="C1464" s="904" t="s">
        <v>3340</v>
      </c>
      <c r="D1464" s="3" t="s">
        <v>441</v>
      </c>
      <c r="E1464" s="3">
        <v>17</v>
      </c>
      <c r="F1464" s="24"/>
      <c r="G1464" s="24" t="s">
        <v>392</v>
      </c>
      <c r="H1464" s="24">
        <v>10</v>
      </c>
      <c r="I1464" s="122"/>
      <c r="J1464" s="3">
        <f t="shared" si="29"/>
        <v>27</v>
      </c>
      <c r="K1464" s="211"/>
    </row>
    <row r="1465" spans="1:11" s="212" customFormat="1" ht="15" customHeight="1" x14ac:dyDescent="0.2">
      <c r="A1465" s="3">
        <v>6875</v>
      </c>
      <c r="B1465" s="902">
        <v>44010</v>
      </c>
      <c r="C1465" s="904" t="s">
        <v>3340</v>
      </c>
      <c r="D1465" s="3" t="s">
        <v>794</v>
      </c>
      <c r="E1465" s="3">
        <v>16</v>
      </c>
      <c r="F1465" s="24"/>
      <c r="G1465" s="24" t="s">
        <v>439</v>
      </c>
      <c r="H1465" s="24">
        <v>14</v>
      </c>
      <c r="I1465" s="122"/>
      <c r="J1465" s="3">
        <f t="shared" si="29"/>
        <v>30</v>
      </c>
      <c r="K1465" s="211"/>
    </row>
    <row r="1466" spans="1:11" s="212" customFormat="1" ht="15" customHeight="1" x14ac:dyDescent="0.2">
      <c r="A1466" s="3">
        <v>6874</v>
      </c>
      <c r="B1466" s="902">
        <v>44010</v>
      </c>
      <c r="C1466" s="904" t="s">
        <v>3340</v>
      </c>
      <c r="D1466" s="24" t="s">
        <v>795</v>
      </c>
      <c r="E1466" s="24">
        <v>17</v>
      </c>
      <c r="F1466" s="24"/>
      <c r="G1466" s="3" t="s">
        <v>1347</v>
      </c>
      <c r="H1466" s="3">
        <v>28</v>
      </c>
      <c r="I1466" s="122" t="s">
        <v>3632</v>
      </c>
      <c r="J1466" s="3">
        <f t="shared" si="29"/>
        <v>45</v>
      </c>
      <c r="K1466" s="211"/>
    </row>
    <row r="1467" spans="1:11" s="212" customFormat="1" ht="15" customHeight="1" x14ac:dyDescent="0.2">
      <c r="A1467" s="3">
        <v>6873</v>
      </c>
      <c r="B1467" s="901">
        <v>44003</v>
      </c>
      <c r="C1467" s="216" t="s">
        <v>3341</v>
      </c>
      <c r="D1467" s="3" t="s">
        <v>797</v>
      </c>
      <c r="E1467" s="3">
        <v>28</v>
      </c>
      <c r="F1467" s="24"/>
      <c r="G1467" s="24" t="s">
        <v>319</v>
      </c>
      <c r="H1467" s="24">
        <v>21</v>
      </c>
      <c r="I1467" s="122"/>
      <c r="J1467" s="3">
        <f t="shared" si="29"/>
        <v>49</v>
      </c>
      <c r="K1467" s="211"/>
    </row>
    <row r="1468" spans="1:11" s="212" customFormat="1" ht="15" customHeight="1" x14ac:dyDescent="0.2">
      <c r="A1468" s="3">
        <v>6872</v>
      </c>
      <c r="B1468" s="901">
        <v>44003</v>
      </c>
      <c r="C1468" s="216" t="s">
        <v>3341</v>
      </c>
      <c r="D1468" s="24" t="s">
        <v>796</v>
      </c>
      <c r="E1468" s="24">
        <v>17</v>
      </c>
      <c r="F1468" s="24"/>
      <c r="G1468" s="3" t="s">
        <v>442</v>
      </c>
      <c r="H1468" s="3">
        <v>33</v>
      </c>
      <c r="I1468" s="122"/>
      <c r="J1468" s="3">
        <f t="shared" si="29"/>
        <v>50</v>
      </c>
      <c r="K1468" s="211"/>
    </row>
    <row r="1469" spans="1:11" s="212" customFormat="1" ht="15" customHeight="1" x14ac:dyDescent="0.2">
      <c r="A1469" s="3">
        <v>6871</v>
      </c>
      <c r="B1469" s="901">
        <v>44003</v>
      </c>
      <c r="C1469" s="216" t="s">
        <v>3341</v>
      </c>
      <c r="D1469" s="3" t="s">
        <v>1347</v>
      </c>
      <c r="E1469" s="3">
        <v>38</v>
      </c>
      <c r="F1469" s="24"/>
      <c r="G1469" s="24" t="s">
        <v>2907</v>
      </c>
      <c r="H1469" s="24">
        <v>13</v>
      </c>
      <c r="I1469" s="122" t="s">
        <v>3632</v>
      </c>
      <c r="J1469" s="3">
        <f t="shared" si="29"/>
        <v>51</v>
      </c>
      <c r="K1469" s="211"/>
    </row>
    <row r="1470" spans="1:11" s="212" customFormat="1" ht="15" customHeight="1" x14ac:dyDescent="0.2">
      <c r="A1470" s="3">
        <v>6870</v>
      </c>
      <c r="B1470" s="901">
        <v>44003</v>
      </c>
      <c r="C1470" s="216" t="s">
        <v>3341</v>
      </c>
      <c r="D1470" s="3" t="s">
        <v>786</v>
      </c>
      <c r="E1470" s="3">
        <v>24</v>
      </c>
      <c r="F1470" s="24"/>
      <c r="G1470" s="24" t="s">
        <v>256</v>
      </c>
      <c r="H1470" s="24">
        <v>12</v>
      </c>
      <c r="I1470" s="122"/>
      <c r="J1470" s="3">
        <f t="shared" si="29"/>
        <v>36</v>
      </c>
      <c r="K1470" s="211"/>
    </row>
    <row r="1471" spans="1:11" s="212" customFormat="1" ht="15" customHeight="1" x14ac:dyDescent="0.2">
      <c r="A1471" s="3">
        <v>6869</v>
      </c>
      <c r="B1471" s="901">
        <v>44003</v>
      </c>
      <c r="C1471" s="216" t="s">
        <v>3341</v>
      </c>
      <c r="D1471" s="3" t="s">
        <v>1351</v>
      </c>
      <c r="E1471" s="3">
        <v>45</v>
      </c>
      <c r="F1471" s="24"/>
      <c r="G1471" s="24" t="s">
        <v>139</v>
      </c>
      <c r="H1471" s="24">
        <v>35</v>
      </c>
      <c r="I1471" s="122"/>
      <c r="J1471" s="3">
        <f t="shared" si="29"/>
        <v>80</v>
      </c>
      <c r="K1471" s="211"/>
    </row>
    <row r="1472" spans="1:11" s="212" customFormat="1" ht="15" customHeight="1" x14ac:dyDescent="0.2">
      <c r="A1472" s="3">
        <v>6868</v>
      </c>
      <c r="B1472" s="901">
        <v>44003</v>
      </c>
      <c r="C1472" s="216" t="s">
        <v>3341</v>
      </c>
      <c r="D1472" s="3" t="s">
        <v>1343</v>
      </c>
      <c r="E1472" s="3">
        <v>13</v>
      </c>
      <c r="F1472" s="24"/>
      <c r="G1472" s="24" t="s">
        <v>400</v>
      </c>
      <c r="H1472" s="122">
        <v>0</v>
      </c>
      <c r="I1472" s="122"/>
      <c r="J1472" s="3">
        <f t="shared" si="29"/>
        <v>13</v>
      </c>
      <c r="K1472" s="211"/>
    </row>
    <row r="1473" spans="1:11" s="212" customFormat="1" ht="15" customHeight="1" x14ac:dyDescent="0.2">
      <c r="A1473" s="3">
        <v>6867</v>
      </c>
      <c r="B1473" s="901">
        <v>44003</v>
      </c>
      <c r="C1473" s="216" t="s">
        <v>3341</v>
      </c>
      <c r="D1473" s="3" t="s">
        <v>793</v>
      </c>
      <c r="E1473" s="3">
        <v>20</v>
      </c>
      <c r="F1473" s="24"/>
      <c r="G1473" s="24" t="s">
        <v>516</v>
      </c>
      <c r="H1473" s="24">
        <v>3</v>
      </c>
      <c r="I1473" s="122"/>
      <c r="J1473" s="3">
        <f t="shared" si="29"/>
        <v>23</v>
      </c>
      <c r="K1473" s="211"/>
    </row>
    <row r="1474" spans="1:11" s="212" customFormat="1" ht="15" customHeight="1" x14ac:dyDescent="0.2">
      <c r="A1474" s="3">
        <v>6866</v>
      </c>
      <c r="B1474" s="901">
        <v>44003</v>
      </c>
      <c r="C1474" s="216" t="s">
        <v>3341</v>
      </c>
      <c r="D1474" s="3" t="s">
        <v>783</v>
      </c>
      <c r="E1474" s="3">
        <v>24</v>
      </c>
      <c r="F1474" s="24"/>
      <c r="G1474" s="24" t="s">
        <v>386</v>
      </c>
      <c r="H1474" s="24">
        <v>7</v>
      </c>
      <c r="I1474" s="122"/>
      <c r="J1474" s="3">
        <f t="shared" si="29"/>
        <v>31</v>
      </c>
      <c r="K1474" s="211"/>
    </row>
    <row r="1475" spans="1:11" s="212" customFormat="1" ht="15" customHeight="1" x14ac:dyDescent="0.2">
      <c r="A1475" s="3">
        <v>6865</v>
      </c>
      <c r="B1475" s="901">
        <v>44003</v>
      </c>
      <c r="C1475" s="216" t="s">
        <v>3341</v>
      </c>
      <c r="D1475" s="3" t="s">
        <v>379</v>
      </c>
      <c r="E1475" s="3">
        <v>27</v>
      </c>
      <c r="F1475" s="24"/>
      <c r="G1475" s="24" t="s">
        <v>441</v>
      </c>
      <c r="H1475" s="24">
        <v>14</v>
      </c>
      <c r="I1475" s="122"/>
      <c r="J1475" s="3">
        <f t="shared" si="29"/>
        <v>41</v>
      </c>
      <c r="K1475" s="211"/>
    </row>
    <row r="1476" spans="1:11" s="212" customFormat="1" ht="15" customHeight="1" x14ac:dyDescent="0.2">
      <c r="A1476" s="3">
        <v>6864</v>
      </c>
      <c r="B1476" s="902">
        <v>43996</v>
      </c>
      <c r="C1476" s="904" t="s">
        <v>3342</v>
      </c>
      <c r="D1476" s="3" t="s">
        <v>319</v>
      </c>
      <c r="E1476" s="3">
        <v>20</v>
      </c>
      <c r="F1476" s="24"/>
      <c r="G1476" s="24" t="s">
        <v>442</v>
      </c>
      <c r="H1476" s="24">
        <v>9</v>
      </c>
      <c r="I1476" s="122"/>
      <c r="J1476" s="3">
        <f t="shared" si="29"/>
        <v>29</v>
      </c>
      <c r="K1476" s="211"/>
    </row>
    <row r="1477" spans="1:11" s="212" customFormat="1" ht="15" customHeight="1" x14ac:dyDescent="0.2">
      <c r="A1477" s="3">
        <v>6863</v>
      </c>
      <c r="B1477" s="902">
        <v>43996</v>
      </c>
      <c r="C1477" s="904" t="s">
        <v>3342</v>
      </c>
      <c r="D1477" s="24" t="s">
        <v>792</v>
      </c>
      <c r="E1477" s="24">
        <v>14</v>
      </c>
      <c r="F1477" s="24"/>
      <c r="G1477" s="3" t="s">
        <v>121</v>
      </c>
      <c r="H1477" s="3">
        <v>21</v>
      </c>
      <c r="I1477" s="122"/>
      <c r="J1477" s="3">
        <f t="shared" si="29"/>
        <v>35</v>
      </c>
      <c r="K1477" s="211"/>
    </row>
    <row r="1478" spans="1:11" s="212" customFormat="1" ht="15" customHeight="1" x14ac:dyDescent="0.2">
      <c r="A1478" s="3">
        <v>6862</v>
      </c>
      <c r="B1478" s="902">
        <v>43996</v>
      </c>
      <c r="C1478" s="904" t="s">
        <v>3342</v>
      </c>
      <c r="D1478" s="3" t="s">
        <v>2907</v>
      </c>
      <c r="E1478" s="3">
        <v>24</v>
      </c>
      <c r="F1478" s="24"/>
      <c r="G1478" s="24" t="s">
        <v>409</v>
      </c>
      <c r="H1478" s="24">
        <v>21</v>
      </c>
      <c r="I1478" s="122"/>
      <c r="J1478" s="3">
        <f t="shared" si="29"/>
        <v>45</v>
      </c>
      <c r="K1478" s="211"/>
    </row>
    <row r="1479" spans="1:11" s="212" customFormat="1" ht="15" customHeight="1" x14ac:dyDescent="0.2">
      <c r="A1479" s="3">
        <v>6861</v>
      </c>
      <c r="B1479" s="902">
        <v>43996</v>
      </c>
      <c r="C1479" s="904" t="s">
        <v>3342</v>
      </c>
      <c r="D1479" s="3" t="s">
        <v>786</v>
      </c>
      <c r="E1479" s="3">
        <v>29</v>
      </c>
      <c r="F1479" s="24"/>
      <c r="G1479" s="24" t="s">
        <v>1347</v>
      </c>
      <c r="H1479" s="24">
        <v>3</v>
      </c>
      <c r="I1479" s="122"/>
      <c r="J1479" s="3">
        <f t="shared" si="29"/>
        <v>32</v>
      </c>
      <c r="K1479" s="211"/>
    </row>
    <row r="1480" spans="1:11" s="212" customFormat="1" ht="15" customHeight="1" x14ac:dyDescent="0.2">
      <c r="A1480" s="3">
        <v>6860</v>
      </c>
      <c r="B1480" s="902">
        <v>43996</v>
      </c>
      <c r="C1480" s="904" t="s">
        <v>3342</v>
      </c>
      <c r="D1480" s="3" t="s">
        <v>1351</v>
      </c>
      <c r="E1480" s="3">
        <v>13</v>
      </c>
      <c r="F1480" s="24"/>
      <c r="G1480" s="24" t="s">
        <v>516</v>
      </c>
      <c r="H1480" s="24">
        <v>3</v>
      </c>
      <c r="I1480" s="122"/>
      <c r="J1480" s="3">
        <f t="shared" si="29"/>
        <v>16</v>
      </c>
      <c r="K1480" s="211"/>
    </row>
    <row r="1481" spans="1:11" s="212" customFormat="1" ht="15" customHeight="1" x14ac:dyDescent="0.2">
      <c r="A1481" s="3">
        <v>6859</v>
      </c>
      <c r="B1481" s="902">
        <v>43996</v>
      </c>
      <c r="C1481" s="904" t="s">
        <v>3342</v>
      </c>
      <c r="D1481" s="3" t="s">
        <v>793</v>
      </c>
      <c r="E1481" s="3">
        <v>23</v>
      </c>
      <c r="F1481" s="24" t="s">
        <v>773</v>
      </c>
      <c r="G1481" s="24" t="s">
        <v>1343</v>
      </c>
      <c r="H1481" s="24">
        <v>17</v>
      </c>
      <c r="I1481" s="122"/>
      <c r="J1481" s="3">
        <f t="shared" si="29"/>
        <v>40</v>
      </c>
      <c r="K1481" s="211"/>
    </row>
    <row r="1482" spans="1:11" s="212" customFormat="1" ht="15" customHeight="1" x14ac:dyDescent="0.2">
      <c r="A1482" s="3">
        <v>6858</v>
      </c>
      <c r="B1482" s="902">
        <v>43996</v>
      </c>
      <c r="C1482" s="904" t="s">
        <v>3342</v>
      </c>
      <c r="D1482" s="3" t="s">
        <v>783</v>
      </c>
      <c r="E1482" s="3">
        <v>42</v>
      </c>
      <c r="F1482" s="24"/>
      <c r="G1482" s="24" t="s">
        <v>400</v>
      </c>
      <c r="H1482" s="24">
        <v>3</v>
      </c>
      <c r="I1482" s="122" t="s">
        <v>2755</v>
      </c>
      <c r="J1482" s="3">
        <f t="shared" si="29"/>
        <v>45</v>
      </c>
      <c r="K1482" s="211"/>
    </row>
    <row r="1483" spans="1:11" s="212" customFormat="1" ht="15" customHeight="1" x14ac:dyDescent="0.2">
      <c r="A1483" s="3">
        <v>6857</v>
      </c>
      <c r="B1483" s="902">
        <v>43996</v>
      </c>
      <c r="C1483" s="904" t="s">
        <v>3342</v>
      </c>
      <c r="D1483" s="24" t="s">
        <v>441</v>
      </c>
      <c r="E1483" s="24">
        <v>7</v>
      </c>
      <c r="F1483" s="24"/>
      <c r="G1483" s="3" t="s">
        <v>379</v>
      </c>
      <c r="H1483" s="3">
        <v>13</v>
      </c>
      <c r="I1483" s="122"/>
      <c r="J1483" s="3">
        <f t="shared" si="29"/>
        <v>20</v>
      </c>
      <c r="K1483" s="211"/>
    </row>
    <row r="1484" spans="1:11" s="212" customFormat="1" ht="15" customHeight="1" x14ac:dyDescent="0.2">
      <c r="A1484" s="3">
        <v>6856</v>
      </c>
      <c r="B1484" s="902">
        <v>43996</v>
      </c>
      <c r="C1484" s="904" t="s">
        <v>3342</v>
      </c>
      <c r="D1484" s="24" t="s">
        <v>795</v>
      </c>
      <c r="E1484" s="24">
        <v>21</v>
      </c>
      <c r="F1484" s="24"/>
      <c r="G1484" s="3" t="s">
        <v>386</v>
      </c>
      <c r="H1484" s="3">
        <v>26</v>
      </c>
      <c r="I1484" s="122"/>
      <c r="J1484" s="3">
        <f t="shared" si="29"/>
        <v>47</v>
      </c>
      <c r="K1484" s="211"/>
    </row>
    <row r="1485" spans="1:11" s="212" customFormat="1" ht="15" customHeight="1" x14ac:dyDescent="0.2">
      <c r="A1485" s="3">
        <v>6855</v>
      </c>
      <c r="B1485" s="901">
        <v>43989</v>
      </c>
      <c r="C1485" s="216" t="s">
        <v>3343</v>
      </c>
      <c r="D1485" s="24" t="s">
        <v>166</v>
      </c>
      <c r="E1485" s="24">
        <v>3</v>
      </c>
      <c r="F1485" s="24"/>
      <c r="G1485" s="3" t="s">
        <v>1343</v>
      </c>
      <c r="H1485" s="3">
        <v>26</v>
      </c>
      <c r="I1485" s="122"/>
      <c r="J1485" s="3">
        <f t="shared" si="29"/>
        <v>29</v>
      </c>
      <c r="K1485" s="211"/>
    </row>
    <row r="1486" spans="1:11" s="212" customFormat="1" ht="15" customHeight="1" x14ac:dyDescent="0.2">
      <c r="A1486" s="3">
        <v>6854</v>
      </c>
      <c r="B1486" s="901">
        <v>43989</v>
      </c>
      <c r="C1486" s="216" t="s">
        <v>3343</v>
      </c>
      <c r="D1486" s="24" t="s">
        <v>792</v>
      </c>
      <c r="E1486" s="24">
        <v>18</v>
      </c>
      <c r="F1486" s="24"/>
      <c r="G1486" s="3" t="s">
        <v>2907</v>
      </c>
      <c r="H1486" s="3">
        <v>35</v>
      </c>
      <c r="I1486" s="122"/>
      <c r="J1486" s="3">
        <f t="shared" si="29"/>
        <v>53</v>
      </c>
      <c r="K1486" s="211"/>
    </row>
    <row r="1487" spans="1:11" s="212" customFormat="1" ht="15" customHeight="1" x14ac:dyDescent="0.2">
      <c r="A1487" s="3">
        <v>6853</v>
      </c>
      <c r="B1487" s="901">
        <v>43989</v>
      </c>
      <c r="C1487" s="216" t="s">
        <v>3343</v>
      </c>
      <c r="D1487" s="3" t="s">
        <v>797</v>
      </c>
      <c r="E1487" s="3">
        <v>23</v>
      </c>
      <c r="F1487" s="24"/>
      <c r="G1487" s="24" t="s">
        <v>386</v>
      </c>
      <c r="H1487" s="24">
        <v>17</v>
      </c>
      <c r="I1487" s="122"/>
      <c r="J1487" s="3">
        <f t="shared" si="29"/>
        <v>40</v>
      </c>
      <c r="K1487" s="211"/>
    </row>
    <row r="1488" spans="1:11" s="212" customFormat="1" ht="15" customHeight="1" x14ac:dyDescent="0.2">
      <c r="A1488" s="3">
        <v>6852</v>
      </c>
      <c r="B1488" s="901">
        <v>43989</v>
      </c>
      <c r="C1488" s="216" t="s">
        <v>3343</v>
      </c>
      <c r="D1488" s="3" t="s">
        <v>442</v>
      </c>
      <c r="E1488" s="3">
        <v>22</v>
      </c>
      <c r="F1488" s="24"/>
      <c r="G1488" s="24" t="s">
        <v>121</v>
      </c>
      <c r="H1488" s="24">
        <v>17</v>
      </c>
      <c r="I1488" s="122"/>
      <c r="J1488" s="3">
        <f t="shared" si="29"/>
        <v>39</v>
      </c>
      <c r="K1488" s="211"/>
    </row>
    <row r="1489" spans="1:11" s="212" customFormat="1" ht="15" customHeight="1" x14ac:dyDescent="0.2">
      <c r="A1489" s="3">
        <v>6851</v>
      </c>
      <c r="B1489" s="901">
        <v>43989</v>
      </c>
      <c r="C1489" s="216" t="s">
        <v>3343</v>
      </c>
      <c r="D1489" s="3" t="s">
        <v>1347</v>
      </c>
      <c r="E1489" s="3">
        <v>44</v>
      </c>
      <c r="F1489" s="24"/>
      <c r="G1489" s="24" t="s">
        <v>400</v>
      </c>
      <c r="H1489" s="24">
        <v>7</v>
      </c>
      <c r="I1489" s="122"/>
      <c r="J1489" s="3">
        <f t="shared" si="29"/>
        <v>51</v>
      </c>
      <c r="K1489" s="211"/>
    </row>
    <row r="1490" spans="1:11" s="212" customFormat="1" ht="15" customHeight="1" x14ac:dyDescent="0.2">
      <c r="A1490" s="3">
        <v>6850</v>
      </c>
      <c r="B1490" s="901">
        <v>43989</v>
      </c>
      <c r="C1490" s="216" t="s">
        <v>3343</v>
      </c>
      <c r="D1490" s="24" t="s">
        <v>786</v>
      </c>
      <c r="E1490" s="24">
        <v>22</v>
      </c>
      <c r="F1490" s="24"/>
      <c r="G1490" s="3" t="s">
        <v>319</v>
      </c>
      <c r="H1490" s="3">
        <v>35</v>
      </c>
      <c r="I1490" s="122" t="s">
        <v>3625</v>
      </c>
      <c r="J1490" s="3">
        <f t="shared" si="29"/>
        <v>57</v>
      </c>
      <c r="K1490" s="211"/>
    </row>
    <row r="1491" spans="1:11" s="212" customFormat="1" ht="15" customHeight="1" x14ac:dyDescent="0.2">
      <c r="A1491" s="3">
        <v>6849</v>
      </c>
      <c r="B1491" s="901">
        <v>43989</v>
      </c>
      <c r="C1491" s="216" t="s">
        <v>3343</v>
      </c>
      <c r="D1491" s="24" t="s">
        <v>793</v>
      </c>
      <c r="E1491" s="24">
        <v>14</v>
      </c>
      <c r="F1491" s="24"/>
      <c r="G1491" s="3" t="s">
        <v>1351</v>
      </c>
      <c r="H1491" s="3">
        <v>20</v>
      </c>
      <c r="I1491" s="122"/>
      <c r="J1491" s="3">
        <f t="shared" si="29"/>
        <v>34</v>
      </c>
      <c r="K1491" s="211"/>
    </row>
    <row r="1492" spans="1:11" s="212" customFormat="1" ht="15" customHeight="1" x14ac:dyDescent="0.2">
      <c r="A1492" s="3">
        <v>6848</v>
      </c>
      <c r="B1492" s="901">
        <v>43989</v>
      </c>
      <c r="C1492" s="216" t="s">
        <v>3343</v>
      </c>
      <c r="D1492" s="24" t="s">
        <v>441</v>
      </c>
      <c r="E1492" s="24">
        <v>14</v>
      </c>
      <c r="F1492" s="24"/>
      <c r="G1492" s="3" t="s">
        <v>749</v>
      </c>
      <c r="H1492" s="3">
        <v>21</v>
      </c>
      <c r="I1492" s="122"/>
      <c r="J1492" s="3">
        <f t="shared" si="29"/>
        <v>35</v>
      </c>
      <c r="K1492" s="211"/>
    </row>
    <row r="1493" spans="1:11" s="212" customFormat="1" ht="15" customHeight="1" x14ac:dyDescent="0.2">
      <c r="A1493" s="3">
        <v>6847</v>
      </c>
      <c r="B1493" s="901">
        <v>43989</v>
      </c>
      <c r="C1493" s="216" t="s">
        <v>3343</v>
      </c>
      <c r="D1493" s="3" t="s">
        <v>795</v>
      </c>
      <c r="E1493" s="3">
        <v>22</v>
      </c>
      <c r="F1493" s="24"/>
      <c r="G1493" s="24" t="s">
        <v>379</v>
      </c>
      <c r="H1493" s="24">
        <v>12</v>
      </c>
      <c r="I1493" s="122"/>
      <c r="J1493" s="3">
        <f t="shared" si="29"/>
        <v>34</v>
      </c>
      <c r="K1493" s="211"/>
    </row>
    <row r="1494" spans="1:11" s="212" customFormat="1" ht="15" customHeight="1" x14ac:dyDescent="0.2">
      <c r="A1494" s="3">
        <v>6846</v>
      </c>
      <c r="B1494" s="902">
        <v>43982</v>
      </c>
      <c r="C1494" s="904" t="s">
        <v>3344</v>
      </c>
      <c r="D1494" s="24" t="s">
        <v>166</v>
      </c>
      <c r="E1494" s="24">
        <v>11</v>
      </c>
      <c r="F1494" s="24"/>
      <c r="G1494" s="3" t="s">
        <v>139</v>
      </c>
      <c r="H1494" s="3">
        <v>19</v>
      </c>
      <c r="I1494" s="122"/>
      <c r="J1494" s="3">
        <f t="shared" si="29"/>
        <v>30</v>
      </c>
      <c r="K1494" s="211"/>
    </row>
    <row r="1495" spans="1:11" s="212" customFormat="1" ht="15" customHeight="1" x14ac:dyDescent="0.2">
      <c r="A1495" s="3">
        <v>6845</v>
      </c>
      <c r="B1495" s="902">
        <v>43982</v>
      </c>
      <c r="C1495" s="904" t="s">
        <v>3344</v>
      </c>
      <c r="D1495" s="3" t="s">
        <v>319</v>
      </c>
      <c r="E1495" s="3">
        <v>21</v>
      </c>
      <c r="F1495" s="24"/>
      <c r="G1495" s="24" t="s">
        <v>409</v>
      </c>
      <c r="H1495" s="24">
        <v>19</v>
      </c>
      <c r="I1495" s="122"/>
      <c r="J1495" s="3">
        <f t="shared" si="29"/>
        <v>40</v>
      </c>
      <c r="K1495" s="211"/>
    </row>
    <row r="1496" spans="1:11" s="212" customFormat="1" ht="15" customHeight="1" x14ac:dyDescent="0.2">
      <c r="A1496" s="3">
        <v>6844</v>
      </c>
      <c r="B1496" s="902">
        <v>43982</v>
      </c>
      <c r="C1496" s="904" t="s">
        <v>3344</v>
      </c>
      <c r="D1496" s="24" t="s">
        <v>1347</v>
      </c>
      <c r="E1496" s="24">
        <v>28</v>
      </c>
      <c r="F1496" s="24"/>
      <c r="G1496" s="3" t="s">
        <v>121</v>
      </c>
      <c r="H1496" s="3">
        <v>35</v>
      </c>
      <c r="I1496" s="122"/>
      <c r="J1496" s="3">
        <f t="shared" si="29"/>
        <v>63</v>
      </c>
      <c r="K1496" s="211"/>
    </row>
    <row r="1497" spans="1:11" s="212" customFormat="1" ht="15" customHeight="1" x14ac:dyDescent="0.2">
      <c r="A1497" s="3">
        <v>6843</v>
      </c>
      <c r="B1497" s="902">
        <v>43982</v>
      </c>
      <c r="C1497" s="904" t="s">
        <v>3344</v>
      </c>
      <c r="D1497" s="3" t="s">
        <v>786</v>
      </c>
      <c r="E1497" s="3">
        <v>33</v>
      </c>
      <c r="F1497" s="24" t="s">
        <v>773</v>
      </c>
      <c r="G1497" s="24" t="s">
        <v>442</v>
      </c>
      <c r="H1497" s="24">
        <v>27</v>
      </c>
      <c r="I1497" s="122"/>
      <c r="J1497" s="3">
        <f t="shared" si="29"/>
        <v>60</v>
      </c>
      <c r="K1497" s="211"/>
    </row>
    <row r="1498" spans="1:11" s="212" customFormat="1" ht="15" customHeight="1" x14ac:dyDescent="0.2">
      <c r="A1498" s="3">
        <v>6842</v>
      </c>
      <c r="B1498" s="902">
        <v>43982</v>
      </c>
      <c r="C1498" s="904" t="s">
        <v>3344</v>
      </c>
      <c r="D1498" s="24" t="s">
        <v>1343</v>
      </c>
      <c r="E1498" s="24">
        <v>9</v>
      </c>
      <c r="F1498" s="24"/>
      <c r="G1498" s="3" t="s">
        <v>392</v>
      </c>
      <c r="H1498" s="3">
        <v>17</v>
      </c>
      <c r="I1498" s="122"/>
      <c r="J1498" s="3">
        <f t="shared" si="29"/>
        <v>26</v>
      </c>
      <c r="K1498" s="211"/>
    </row>
    <row r="1499" spans="1:11" s="212" customFormat="1" ht="15" customHeight="1" x14ac:dyDescent="0.2">
      <c r="A1499" s="3">
        <v>6841</v>
      </c>
      <c r="B1499" s="902">
        <v>43982</v>
      </c>
      <c r="C1499" s="904" t="s">
        <v>3344</v>
      </c>
      <c r="D1499" s="24" t="s">
        <v>789</v>
      </c>
      <c r="E1499" s="24">
        <v>13</v>
      </c>
      <c r="F1499" s="24"/>
      <c r="G1499" s="3" t="s">
        <v>256</v>
      </c>
      <c r="H1499" s="3">
        <v>24</v>
      </c>
      <c r="I1499" s="122"/>
      <c r="J1499" s="3">
        <f t="shared" si="29"/>
        <v>37</v>
      </c>
      <c r="K1499" s="211"/>
    </row>
    <row r="1500" spans="1:11" s="212" customFormat="1" ht="15" customHeight="1" x14ac:dyDescent="0.2">
      <c r="A1500" s="3">
        <v>6840</v>
      </c>
      <c r="B1500" s="902">
        <v>43982</v>
      </c>
      <c r="C1500" s="904" t="s">
        <v>3344</v>
      </c>
      <c r="D1500" s="24" t="s">
        <v>783</v>
      </c>
      <c r="E1500" s="24">
        <v>14</v>
      </c>
      <c r="F1500" s="24"/>
      <c r="G1500" s="3" t="s">
        <v>2907</v>
      </c>
      <c r="H1500" s="3">
        <v>41</v>
      </c>
      <c r="I1500" s="122" t="s">
        <v>2952</v>
      </c>
      <c r="J1500" s="3">
        <f t="shared" ref="J1500:J1563" si="30">E1500+H1500</f>
        <v>55</v>
      </c>
      <c r="K1500" s="211"/>
    </row>
    <row r="1501" spans="1:11" s="212" customFormat="1" ht="15" customHeight="1" x14ac:dyDescent="0.2">
      <c r="A1501" s="3">
        <v>6839</v>
      </c>
      <c r="B1501" s="902">
        <v>43982</v>
      </c>
      <c r="C1501" s="904" t="s">
        <v>3344</v>
      </c>
      <c r="D1501" s="24" t="s">
        <v>441</v>
      </c>
      <c r="E1501" s="24">
        <v>17</v>
      </c>
      <c r="F1501" s="24"/>
      <c r="G1501" s="3" t="s">
        <v>1351</v>
      </c>
      <c r="H1501" s="3">
        <v>20</v>
      </c>
      <c r="I1501" s="122"/>
      <c r="J1501" s="3">
        <f t="shared" si="30"/>
        <v>37</v>
      </c>
      <c r="K1501" s="211"/>
    </row>
    <row r="1502" spans="1:11" s="212" customFormat="1" ht="15" customHeight="1" x14ac:dyDescent="0.2">
      <c r="A1502" s="3">
        <v>6838</v>
      </c>
      <c r="B1502" s="902">
        <v>43982</v>
      </c>
      <c r="C1502" s="904" t="s">
        <v>3344</v>
      </c>
      <c r="D1502" s="3" t="s">
        <v>794</v>
      </c>
      <c r="E1502" s="3">
        <v>31</v>
      </c>
      <c r="F1502" s="24"/>
      <c r="G1502" s="24" t="s">
        <v>379</v>
      </c>
      <c r="H1502" s="24">
        <v>2</v>
      </c>
      <c r="I1502" s="122"/>
      <c r="J1502" s="3">
        <f t="shared" si="30"/>
        <v>33</v>
      </c>
      <c r="K1502" s="211"/>
    </row>
    <row r="1503" spans="1:11" s="212" customFormat="1" ht="15" customHeight="1" x14ac:dyDescent="0.2">
      <c r="A1503" s="3">
        <v>6837</v>
      </c>
      <c r="B1503" s="901">
        <v>43975</v>
      </c>
      <c r="C1503" s="216" t="s">
        <v>3345</v>
      </c>
      <c r="D1503" s="24" t="s">
        <v>166</v>
      </c>
      <c r="E1503" s="24">
        <v>3</v>
      </c>
      <c r="F1503" s="24"/>
      <c r="G1503" s="3" t="s">
        <v>121</v>
      </c>
      <c r="H1503" s="3">
        <v>29</v>
      </c>
      <c r="I1503" s="122"/>
      <c r="J1503" s="3">
        <f t="shared" si="30"/>
        <v>32</v>
      </c>
      <c r="K1503" s="211"/>
    </row>
    <row r="1504" spans="1:11" s="212" customFormat="1" ht="15" customHeight="1" x14ac:dyDescent="0.2">
      <c r="A1504" s="3">
        <v>6836</v>
      </c>
      <c r="B1504" s="901">
        <v>43975</v>
      </c>
      <c r="C1504" s="216" t="s">
        <v>3345</v>
      </c>
      <c r="D1504" s="3" t="s">
        <v>319</v>
      </c>
      <c r="E1504" s="3">
        <v>21</v>
      </c>
      <c r="F1504" s="24"/>
      <c r="G1504" s="24" t="s">
        <v>1347</v>
      </c>
      <c r="H1504" s="24">
        <v>14</v>
      </c>
      <c r="I1504" s="122"/>
      <c r="J1504" s="3">
        <f t="shared" si="30"/>
        <v>35</v>
      </c>
      <c r="K1504" s="211"/>
    </row>
    <row r="1505" spans="1:11" s="212" customFormat="1" ht="15" customHeight="1" x14ac:dyDescent="0.2">
      <c r="A1505" s="3">
        <v>6835</v>
      </c>
      <c r="B1505" s="901">
        <v>43975</v>
      </c>
      <c r="C1505" s="216" t="s">
        <v>3345</v>
      </c>
      <c r="D1505" s="24" t="s">
        <v>792</v>
      </c>
      <c r="E1505" s="24">
        <v>24</v>
      </c>
      <c r="F1505" s="24"/>
      <c r="G1505" s="3" t="s">
        <v>439</v>
      </c>
      <c r="H1505" s="3">
        <v>31</v>
      </c>
      <c r="I1505" s="122"/>
      <c r="J1505" s="3">
        <f t="shared" si="30"/>
        <v>55</v>
      </c>
      <c r="K1505" s="211"/>
    </row>
    <row r="1506" spans="1:11" s="212" customFormat="1" ht="15" customHeight="1" x14ac:dyDescent="0.2">
      <c r="A1506" s="3">
        <v>6834</v>
      </c>
      <c r="B1506" s="901">
        <v>43975</v>
      </c>
      <c r="C1506" s="216" t="s">
        <v>3345</v>
      </c>
      <c r="D1506" s="24" t="s">
        <v>797</v>
      </c>
      <c r="E1506" s="24">
        <v>21</v>
      </c>
      <c r="F1506" s="24"/>
      <c r="G1506" s="3" t="s">
        <v>749</v>
      </c>
      <c r="H1506" s="3">
        <v>31</v>
      </c>
      <c r="I1506" s="122"/>
      <c r="J1506" s="3">
        <f t="shared" si="30"/>
        <v>52</v>
      </c>
      <c r="K1506" s="211"/>
    </row>
    <row r="1507" spans="1:11" s="212" customFormat="1" ht="15" customHeight="1" x14ac:dyDescent="0.2">
      <c r="A1507" s="3">
        <v>6833</v>
      </c>
      <c r="B1507" s="901">
        <v>43975</v>
      </c>
      <c r="C1507" s="216" t="s">
        <v>3345</v>
      </c>
      <c r="D1507" s="3" t="s">
        <v>2907</v>
      </c>
      <c r="E1507" s="3">
        <v>34</v>
      </c>
      <c r="F1507" s="24"/>
      <c r="G1507" s="24" t="s">
        <v>400</v>
      </c>
      <c r="H1507" s="24">
        <v>24</v>
      </c>
      <c r="I1507" s="122" t="s">
        <v>2952</v>
      </c>
      <c r="J1507" s="3">
        <f t="shared" si="30"/>
        <v>58</v>
      </c>
      <c r="K1507" s="211"/>
    </row>
    <row r="1508" spans="1:11" s="212" customFormat="1" ht="15" customHeight="1" x14ac:dyDescent="0.2">
      <c r="A1508" s="3">
        <v>6832</v>
      </c>
      <c r="B1508" s="901">
        <v>43975</v>
      </c>
      <c r="C1508" s="216" t="s">
        <v>3345</v>
      </c>
      <c r="D1508" s="24" t="s">
        <v>1351</v>
      </c>
      <c r="E1508" s="24">
        <v>23</v>
      </c>
      <c r="F1508" s="24"/>
      <c r="G1508" s="3" t="s">
        <v>392</v>
      </c>
      <c r="H1508" s="3">
        <v>31</v>
      </c>
      <c r="I1508" s="122"/>
      <c r="J1508" s="3">
        <f t="shared" si="30"/>
        <v>54</v>
      </c>
      <c r="K1508" s="211"/>
    </row>
    <row r="1509" spans="1:11" s="212" customFormat="1" ht="15" customHeight="1" x14ac:dyDescent="0.2">
      <c r="A1509" s="3">
        <v>6831</v>
      </c>
      <c r="B1509" s="901">
        <v>43975</v>
      </c>
      <c r="C1509" s="216" t="s">
        <v>3345</v>
      </c>
      <c r="D1509" s="3" t="s">
        <v>379</v>
      </c>
      <c r="E1509" s="3">
        <v>27</v>
      </c>
      <c r="F1509" s="24"/>
      <c r="G1509" s="24" t="s">
        <v>256</v>
      </c>
      <c r="H1509" s="24">
        <v>14</v>
      </c>
      <c r="I1509" s="122"/>
      <c r="J1509" s="3">
        <f t="shared" si="30"/>
        <v>41</v>
      </c>
      <c r="K1509" s="211"/>
    </row>
    <row r="1510" spans="1:11" s="212" customFormat="1" ht="15" customHeight="1" x14ac:dyDescent="0.2">
      <c r="A1510" s="3">
        <v>6830</v>
      </c>
      <c r="B1510" s="901">
        <v>43975</v>
      </c>
      <c r="C1510" s="216" t="s">
        <v>3345</v>
      </c>
      <c r="D1510" s="3" t="s">
        <v>441</v>
      </c>
      <c r="E1510" s="3">
        <v>34</v>
      </c>
      <c r="F1510" s="24"/>
      <c r="G1510" s="24" t="s">
        <v>442</v>
      </c>
      <c r="H1510" s="24">
        <v>14</v>
      </c>
      <c r="I1510" s="122"/>
      <c r="J1510" s="3">
        <f t="shared" si="30"/>
        <v>48</v>
      </c>
      <c r="K1510" s="211"/>
    </row>
    <row r="1511" spans="1:11" s="212" customFormat="1" ht="15" customHeight="1" x14ac:dyDescent="0.2">
      <c r="A1511" s="3">
        <v>6829</v>
      </c>
      <c r="B1511" s="901">
        <v>43975</v>
      </c>
      <c r="C1511" s="216" t="s">
        <v>3345</v>
      </c>
      <c r="D1511" s="24" t="s">
        <v>794</v>
      </c>
      <c r="E1511" s="24">
        <v>22</v>
      </c>
      <c r="F1511" s="24"/>
      <c r="G1511" s="3" t="s">
        <v>1343</v>
      </c>
      <c r="H1511" s="3">
        <v>28</v>
      </c>
      <c r="I1511" s="122"/>
      <c r="J1511" s="3">
        <f t="shared" si="30"/>
        <v>50</v>
      </c>
      <c r="K1511" s="211"/>
    </row>
    <row r="1512" spans="1:11" s="212" customFormat="1" ht="15" customHeight="1" x14ac:dyDescent="0.2">
      <c r="A1512" s="3">
        <v>6828</v>
      </c>
      <c r="B1512" s="902">
        <v>43967</v>
      </c>
      <c r="C1512" s="904" t="s">
        <v>3346</v>
      </c>
      <c r="D1512" s="3" t="s">
        <v>319</v>
      </c>
      <c r="E1512" s="3">
        <v>13</v>
      </c>
      <c r="F1512" s="24"/>
      <c r="G1512" s="24" t="s">
        <v>1351</v>
      </c>
      <c r="H1512" s="24">
        <v>9</v>
      </c>
      <c r="I1512" s="122"/>
      <c r="J1512" s="3">
        <f t="shared" si="30"/>
        <v>22</v>
      </c>
      <c r="K1512" s="211"/>
    </row>
    <row r="1513" spans="1:11" s="212" customFormat="1" ht="15" customHeight="1" x14ac:dyDescent="0.2">
      <c r="A1513" s="3">
        <v>6827</v>
      </c>
      <c r="B1513" s="902">
        <v>43967</v>
      </c>
      <c r="C1513" s="904" t="s">
        <v>3346</v>
      </c>
      <c r="D1513" s="3" t="s">
        <v>797</v>
      </c>
      <c r="E1513" s="3">
        <v>21</v>
      </c>
      <c r="F1513" s="24"/>
      <c r="G1513" s="24" t="s">
        <v>2907</v>
      </c>
      <c r="H1513" s="24">
        <v>6</v>
      </c>
      <c r="I1513" s="122"/>
      <c r="J1513" s="3">
        <f t="shared" si="30"/>
        <v>27</v>
      </c>
      <c r="K1513" s="211"/>
    </row>
    <row r="1514" spans="1:11" s="212" customFormat="1" ht="15" customHeight="1" x14ac:dyDescent="0.2">
      <c r="A1514" s="3">
        <v>6826</v>
      </c>
      <c r="B1514" s="902">
        <v>43967</v>
      </c>
      <c r="C1514" s="904" t="s">
        <v>3346</v>
      </c>
      <c r="D1514" s="24" t="s">
        <v>442</v>
      </c>
      <c r="E1514" s="24">
        <v>12</v>
      </c>
      <c r="F1514" s="24"/>
      <c r="G1514" s="3" t="s">
        <v>516</v>
      </c>
      <c r="H1514" s="3">
        <v>17</v>
      </c>
      <c r="I1514" s="122"/>
      <c r="J1514" s="3">
        <f t="shared" si="30"/>
        <v>29</v>
      </c>
      <c r="K1514" s="211"/>
    </row>
    <row r="1515" spans="1:11" s="212" customFormat="1" ht="15" customHeight="1" x14ac:dyDescent="0.2">
      <c r="A1515" s="3">
        <v>6825</v>
      </c>
      <c r="B1515" s="902">
        <v>43967</v>
      </c>
      <c r="C1515" s="904" t="s">
        <v>3346</v>
      </c>
      <c r="D1515" s="24" t="s">
        <v>796</v>
      </c>
      <c r="E1515" s="24">
        <v>16</v>
      </c>
      <c r="F1515" s="24"/>
      <c r="G1515" s="3" t="s">
        <v>439</v>
      </c>
      <c r="H1515" s="3">
        <v>31</v>
      </c>
      <c r="I1515" s="122"/>
      <c r="J1515" s="3">
        <f t="shared" si="30"/>
        <v>47</v>
      </c>
      <c r="K1515" s="211"/>
    </row>
    <row r="1516" spans="1:11" s="212" customFormat="1" ht="15" customHeight="1" x14ac:dyDescent="0.2">
      <c r="A1516" s="3">
        <v>6824</v>
      </c>
      <c r="B1516" s="902">
        <v>43967</v>
      </c>
      <c r="C1516" s="904" t="s">
        <v>3346</v>
      </c>
      <c r="D1516" s="24" t="s">
        <v>1347</v>
      </c>
      <c r="E1516" s="24">
        <v>18</v>
      </c>
      <c r="F1516" s="24"/>
      <c r="G1516" s="3" t="s">
        <v>139</v>
      </c>
      <c r="H1516" s="3">
        <v>21</v>
      </c>
      <c r="I1516" s="122" t="s">
        <v>3626</v>
      </c>
      <c r="J1516" s="3">
        <f t="shared" si="30"/>
        <v>39</v>
      </c>
      <c r="K1516" s="211"/>
    </row>
    <row r="1517" spans="1:11" s="212" customFormat="1" ht="15" customHeight="1" x14ac:dyDescent="0.2">
      <c r="A1517" s="3">
        <v>6823</v>
      </c>
      <c r="B1517" s="902">
        <v>43967</v>
      </c>
      <c r="C1517" s="904" t="s">
        <v>3346</v>
      </c>
      <c r="D1517" s="24" t="s">
        <v>783</v>
      </c>
      <c r="E1517" s="24">
        <v>35</v>
      </c>
      <c r="F1517" s="24"/>
      <c r="G1517" s="3" t="s">
        <v>392</v>
      </c>
      <c r="H1517" s="3">
        <v>39</v>
      </c>
      <c r="I1517" s="122"/>
      <c r="J1517" s="3">
        <f t="shared" si="30"/>
        <v>74</v>
      </c>
      <c r="K1517" s="211"/>
    </row>
    <row r="1518" spans="1:11" s="212" customFormat="1" ht="15" customHeight="1" x14ac:dyDescent="0.2">
      <c r="A1518" s="3">
        <v>6822</v>
      </c>
      <c r="B1518" s="902">
        <v>43967</v>
      </c>
      <c r="C1518" s="904" t="s">
        <v>3346</v>
      </c>
      <c r="D1518" s="3" t="s">
        <v>379</v>
      </c>
      <c r="E1518" s="3">
        <v>31</v>
      </c>
      <c r="F1518" s="24"/>
      <c r="G1518" s="24" t="s">
        <v>1343</v>
      </c>
      <c r="H1518" s="24">
        <v>24</v>
      </c>
      <c r="I1518" s="122"/>
      <c r="J1518" s="3">
        <f t="shared" si="30"/>
        <v>55</v>
      </c>
      <c r="K1518" s="211"/>
    </row>
    <row r="1519" spans="1:11" s="212" customFormat="1" ht="15" customHeight="1" x14ac:dyDescent="0.2">
      <c r="A1519" s="3">
        <v>6821</v>
      </c>
      <c r="B1519" s="902">
        <v>43967</v>
      </c>
      <c r="C1519" s="904" t="s">
        <v>3346</v>
      </c>
      <c r="D1519" s="24" t="s">
        <v>794</v>
      </c>
      <c r="E1519" s="122">
        <v>0</v>
      </c>
      <c r="F1519" s="24"/>
      <c r="G1519" s="3" t="s">
        <v>400</v>
      </c>
      <c r="H1519" s="3">
        <v>25</v>
      </c>
      <c r="I1519" s="122"/>
      <c r="J1519" s="3">
        <f t="shared" si="30"/>
        <v>25</v>
      </c>
      <c r="K1519" s="211"/>
    </row>
    <row r="1520" spans="1:11" s="212" customFormat="1" ht="15" customHeight="1" x14ac:dyDescent="0.2">
      <c r="A1520" s="3">
        <v>6820</v>
      </c>
      <c r="B1520" s="902">
        <v>43967</v>
      </c>
      <c r="C1520" s="904" t="s">
        <v>3346</v>
      </c>
      <c r="D1520" s="3" t="s">
        <v>795</v>
      </c>
      <c r="E1520" s="3">
        <v>20</v>
      </c>
      <c r="F1520" s="24" t="s">
        <v>773</v>
      </c>
      <c r="G1520" s="24" t="s">
        <v>441</v>
      </c>
      <c r="H1520" s="24">
        <v>14</v>
      </c>
      <c r="I1520" s="122"/>
      <c r="J1520" s="3">
        <f t="shared" si="30"/>
        <v>34</v>
      </c>
      <c r="K1520" s="211"/>
    </row>
    <row r="1521" spans="1:11" s="212" customFormat="1" ht="15" customHeight="1" x14ac:dyDescent="0.2">
      <c r="A1521" s="3">
        <v>6819</v>
      </c>
      <c r="B1521" s="901">
        <v>43961</v>
      </c>
      <c r="C1521" s="216" t="s">
        <v>3347</v>
      </c>
      <c r="D1521" s="3" t="s">
        <v>319</v>
      </c>
      <c r="E1521" s="3">
        <v>31</v>
      </c>
      <c r="F1521" s="24"/>
      <c r="G1521" s="24" t="s">
        <v>516</v>
      </c>
      <c r="H1521" s="24">
        <v>20</v>
      </c>
      <c r="I1521" s="122"/>
      <c r="J1521" s="3">
        <f t="shared" si="30"/>
        <v>51</v>
      </c>
      <c r="K1521" s="211"/>
    </row>
    <row r="1522" spans="1:11" s="212" customFormat="1" ht="15" customHeight="1" x14ac:dyDescent="0.2">
      <c r="A1522" s="3">
        <v>6818</v>
      </c>
      <c r="B1522" s="901">
        <v>43961</v>
      </c>
      <c r="C1522" s="216" t="s">
        <v>3347</v>
      </c>
      <c r="D1522" s="24" t="s">
        <v>792</v>
      </c>
      <c r="E1522" s="24">
        <v>15</v>
      </c>
      <c r="F1522" s="24"/>
      <c r="G1522" s="3" t="s">
        <v>441</v>
      </c>
      <c r="H1522" s="3">
        <v>20</v>
      </c>
      <c r="I1522" s="122"/>
      <c r="J1522" s="3">
        <f t="shared" si="30"/>
        <v>35</v>
      </c>
      <c r="K1522" s="211"/>
    </row>
    <row r="1523" spans="1:11" s="212" customFormat="1" ht="15" customHeight="1" x14ac:dyDescent="0.2">
      <c r="A1523" s="3">
        <v>6817</v>
      </c>
      <c r="B1523" s="901">
        <v>43961</v>
      </c>
      <c r="C1523" s="216" t="s">
        <v>3347</v>
      </c>
      <c r="D1523" s="24" t="s">
        <v>2907</v>
      </c>
      <c r="E1523" s="24">
        <v>3</v>
      </c>
      <c r="F1523" s="24"/>
      <c r="G1523" s="3" t="s">
        <v>439</v>
      </c>
      <c r="H1523" s="3">
        <v>20</v>
      </c>
      <c r="I1523" s="122"/>
      <c r="J1523" s="3">
        <f t="shared" si="30"/>
        <v>23</v>
      </c>
      <c r="K1523" s="211"/>
    </row>
    <row r="1524" spans="1:11" s="212" customFormat="1" ht="15" customHeight="1" x14ac:dyDescent="0.2">
      <c r="A1524" s="3">
        <v>6816</v>
      </c>
      <c r="B1524" s="901">
        <v>43961</v>
      </c>
      <c r="C1524" s="216" t="s">
        <v>3347</v>
      </c>
      <c r="D1524" s="24" t="s">
        <v>796</v>
      </c>
      <c r="E1524" s="24">
        <v>10</v>
      </c>
      <c r="F1524" s="24"/>
      <c r="G1524" s="3" t="s">
        <v>409</v>
      </c>
      <c r="H1524" s="3">
        <v>34</v>
      </c>
      <c r="I1524" s="122"/>
      <c r="J1524" s="3">
        <f t="shared" si="30"/>
        <v>44</v>
      </c>
      <c r="K1524" s="211"/>
    </row>
    <row r="1525" spans="1:11" s="212" customFormat="1" ht="15" customHeight="1" x14ac:dyDescent="0.2">
      <c r="A1525" s="3">
        <v>6815</v>
      </c>
      <c r="B1525" s="901">
        <v>43961</v>
      </c>
      <c r="C1525" s="216" t="s">
        <v>3347</v>
      </c>
      <c r="D1525" s="3" t="s">
        <v>1347</v>
      </c>
      <c r="E1525" s="3">
        <v>34</v>
      </c>
      <c r="F1525" s="24"/>
      <c r="G1525" s="24" t="s">
        <v>442</v>
      </c>
      <c r="H1525" s="24">
        <v>21</v>
      </c>
      <c r="I1525" s="122"/>
      <c r="J1525" s="3">
        <f t="shared" si="30"/>
        <v>55</v>
      </c>
      <c r="K1525" s="211"/>
    </row>
    <row r="1526" spans="1:11" s="212" customFormat="1" ht="15" customHeight="1" x14ac:dyDescent="0.2">
      <c r="A1526" s="3">
        <v>6814</v>
      </c>
      <c r="B1526" s="901">
        <v>43961</v>
      </c>
      <c r="C1526" s="216" t="s">
        <v>3347</v>
      </c>
      <c r="D1526" s="24" t="s">
        <v>1343</v>
      </c>
      <c r="E1526" s="24">
        <v>17</v>
      </c>
      <c r="F1526" s="24"/>
      <c r="G1526" s="3" t="s">
        <v>256</v>
      </c>
      <c r="H1526" s="3">
        <v>27</v>
      </c>
      <c r="I1526" s="122"/>
      <c r="J1526" s="3">
        <f t="shared" si="30"/>
        <v>44</v>
      </c>
      <c r="K1526" s="211"/>
    </row>
    <row r="1527" spans="1:11" s="212" customFormat="1" ht="15" customHeight="1" x14ac:dyDescent="0.2">
      <c r="A1527" s="3">
        <v>6813</v>
      </c>
      <c r="B1527" s="901">
        <v>43961</v>
      </c>
      <c r="C1527" s="216" t="s">
        <v>3347</v>
      </c>
      <c r="D1527" s="24" t="s">
        <v>793</v>
      </c>
      <c r="E1527" s="24">
        <v>14</v>
      </c>
      <c r="F1527" s="24"/>
      <c r="G1527" s="3" t="s">
        <v>749</v>
      </c>
      <c r="H1527" s="3">
        <v>55</v>
      </c>
      <c r="I1527" s="122" t="s">
        <v>2755</v>
      </c>
      <c r="J1527" s="3">
        <f t="shared" si="30"/>
        <v>69</v>
      </c>
      <c r="K1527" s="211"/>
    </row>
    <row r="1528" spans="1:11" s="212" customFormat="1" ht="15" customHeight="1" x14ac:dyDescent="0.2">
      <c r="A1528" s="3">
        <v>6812</v>
      </c>
      <c r="B1528" s="901">
        <v>43961</v>
      </c>
      <c r="C1528" s="216" t="s">
        <v>3347</v>
      </c>
      <c r="D1528" s="24" t="s">
        <v>789</v>
      </c>
      <c r="E1528" s="24">
        <v>10</v>
      </c>
      <c r="F1528" s="24"/>
      <c r="G1528" s="3" t="s">
        <v>1351</v>
      </c>
      <c r="H1528" s="3">
        <v>23</v>
      </c>
      <c r="I1528" s="122"/>
      <c r="J1528" s="3">
        <f t="shared" si="30"/>
        <v>33</v>
      </c>
      <c r="K1528" s="211"/>
    </row>
    <row r="1529" spans="1:11" s="212" customFormat="1" ht="15" customHeight="1" x14ac:dyDescent="0.2">
      <c r="A1529" s="3">
        <v>6811</v>
      </c>
      <c r="B1529" s="901">
        <v>43961</v>
      </c>
      <c r="C1529" s="216" t="s">
        <v>3347</v>
      </c>
      <c r="D1529" s="24" t="s">
        <v>379</v>
      </c>
      <c r="E1529" s="24">
        <v>13</v>
      </c>
      <c r="F1529" s="24"/>
      <c r="G1529" s="3" t="s">
        <v>386</v>
      </c>
      <c r="H1529" s="3">
        <v>18</v>
      </c>
      <c r="I1529" s="122"/>
      <c r="J1529" s="3">
        <f t="shared" si="30"/>
        <v>31</v>
      </c>
      <c r="K1529" s="211"/>
    </row>
    <row r="1530" spans="1:11" s="212" customFormat="1" ht="15" customHeight="1" x14ac:dyDescent="0.2">
      <c r="A1530" s="3">
        <v>6810</v>
      </c>
      <c r="B1530" s="902">
        <v>43954</v>
      </c>
      <c r="C1530" s="904" t="s">
        <v>3348</v>
      </c>
      <c r="D1530" s="3" t="s">
        <v>166</v>
      </c>
      <c r="E1530" s="3">
        <v>24</v>
      </c>
      <c r="F1530" s="24"/>
      <c r="G1530" s="24" t="s">
        <v>379</v>
      </c>
      <c r="H1530" s="24">
        <v>21</v>
      </c>
      <c r="I1530" s="122"/>
      <c r="J1530" s="3">
        <f t="shared" si="30"/>
        <v>45</v>
      </c>
      <c r="K1530" s="211"/>
    </row>
    <row r="1531" spans="1:11" s="212" customFormat="1" ht="15" customHeight="1" x14ac:dyDescent="0.2">
      <c r="A1531" s="3">
        <v>6809</v>
      </c>
      <c r="B1531" s="902">
        <v>43954</v>
      </c>
      <c r="C1531" s="904" t="s">
        <v>3348</v>
      </c>
      <c r="D1531" s="3" t="s">
        <v>2907</v>
      </c>
      <c r="E1531" s="3">
        <v>27</v>
      </c>
      <c r="F1531" s="24"/>
      <c r="G1531" s="24" t="s">
        <v>319</v>
      </c>
      <c r="H1531" s="24">
        <v>24</v>
      </c>
      <c r="I1531" s="122"/>
      <c r="J1531" s="3">
        <f t="shared" si="30"/>
        <v>51</v>
      </c>
      <c r="K1531" s="211"/>
    </row>
    <row r="1532" spans="1:11" s="212" customFormat="1" ht="15" customHeight="1" x14ac:dyDescent="0.2">
      <c r="A1532" s="3">
        <v>6808</v>
      </c>
      <c r="B1532" s="902">
        <v>43954</v>
      </c>
      <c r="C1532" s="904" t="s">
        <v>3348</v>
      </c>
      <c r="D1532" s="3" t="s">
        <v>442</v>
      </c>
      <c r="E1532" s="3">
        <v>22</v>
      </c>
      <c r="F1532" s="24"/>
      <c r="G1532" s="24" t="s">
        <v>1351</v>
      </c>
      <c r="H1532" s="24">
        <v>20</v>
      </c>
      <c r="I1532" s="122"/>
      <c r="J1532" s="3">
        <f t="shared" si="30"/>
        <v>42</v>
      </c>
      <c r="K1532" s="211"/>
    </row>
    <row r="1533" spans="1:11" s="212" customFormat="1" ht="15" customHeight="1" x14ac:dyDescent="0.2">
      <c r="A1533" s="3">
        <v>6807</v>
      </c>
      <c r="B1533" s="902">
        <v>43954</v>
      </c>
      <c r="C1533" s="904" t="s">
        <v>3348</v>
      </c>
      <c r="D1533" s="3" t="s">
        <v>796</v>
      </c>
      <c r="E1533" s="3">
        <v>44</v>
      </c>
      <c r="F1533" s="24"/>
      <c r="G1533" s="24" t="s">
        <v>1347</v>
      </c>
      <c r="H1533" s="24">
        <v>17</v>
      </c>
      <c r="I1533" s="122"/>
      <c r="J1533" s="3">
        <f t="shared" si="30"/>
        <v>61</v>
      </c>
      <c r="K1533" s="211"/>
    </row>
    <row r="1534" spans="1:11" s="212" customFormat="1" ht="15" customHeight="1" x14ac:dyDescent="0.2">
      <c r="A1534" s="3">
        <v>6806</v>
      </c>
      <c r="B1534" s="902">
        <v>43954</v>
      </c>
      <c r="C1534" s="904" t="s">
        <v>3348</v>
      </c>
      <c r="D1534" s="3" t="s">
        <v>786</v>
      </c>
      <c r="E1534" s="3">
        <v>24</v>
      </c>
      <c r="F1534" s="24"/>
      <c r="G1534" s="24" t="s">
        <v>409</v>
      </c>
      <c r="H1534" s="24">
        <v>19</v>
      </c>
      <c r="I1534" s="122"/>
      <c r="J1534" s="3">
        <f t="shared" si="30"/>
        <v>43</v>
      </c>
      <c r="K1534" s="211"/>
    </row>
    <row r="1535" spans="1:11" s="212" customFormat="1" ht="15" customHeight="1" x14ac:dyDescent="0.2">
      <c r="A1535" s="3">
        <v>6805</v>
      </c>
      <c r="B1535" s="902">
        <v>43954</v>
      </c>
      <c r="C1535" s="904" t="s">
        <v>3348</v>
      </c>
      <c r="D1535" s="24" t="s">
        <v>1343</v>
      </c>
      <c r="E1535" s="24">
        <v>31</v>
      </c>
      <c r="F1535" s="24"/>
      <c r="G1535" s="3" t="s">
        <v>139</v>
      </c>
      <c r="H1535" s="3">
        <v>35</v>
      </c>
      <c r="I1535" s="122"/>
      <c r="J1535" s="3">
        <f t="shared" si="30"/>
        <v>66</v>
      </c>
      <c r="K1535" s="211"/>
    </row>
    <row r="1536" spans="1:11" s="212" customFormat="1" ht="15" customHeight="1" x14ac:dyDescent="0.2">
      <c r="A1536" s="3">
        <v>6804</v>
      </c>
      <c r="B1536" s="902">
        <v>43954</v>
      </c>
      <c r="C1536" s="904" t="s">
        <v>3348</v>
      </c>
      <c r="D1536" s="24" t="s">
        <v>789</v>
      </c>
      <c r="E1536" s="24">
        <v>7</v>
      </c>
      <c r="F1536" s="24"/>
      <c r="G1536" s="3" t="s">
        <v>392</v>
      </c>
      <c r="H1536" s="3">
        <v>10</v>
      </c>
      <c r="I1536" s="122"/>
      <c r="J1536" s="3">
        <f t="shared" si="30"/>
        <v>17</v>
      </c>
      <c r="K1536" s="211"/>
    </row>
    <row r="1537" spans="1:11" s="212" customFormat="1" ht="15" customHeight="1" x14ac:dyDescent="0.2">
      <c r="A1537" s="3">
        <v>6803</v>
      </c>
      <c r="B1537" s="902">
        <v>43954</v>
      </c>
      <c r="C1537" s="904" t="s">
        <v>3348</v>
      </c>
      <c r="D1537" s="24" t="s">
        <v>441</v>
      </c>
      <c r="E1537" s="24">
        <v>7</v>
      </c>
      <c r="F1537" s="24"/>
      <c r="G1537" s="3" t="s">
        <v>386</v>
      </c>
      <c r="H1537" s="3">
        <v>35</v>
      </c>
      <c r="I1537" s="122" t="s">
        <v>3627</v>
      </c>
      <c r="J1537" s="3">
        <f t="shared" si="30"/>
        <v>42</v>
      </c>
      <c r="K1537" s="211"/>
    </row>
    <row r="1538" spans="1:11" s="212" customFormat="1" ht="15" customHeight="1" x14ac:dyDescent="0.2">
      <c r="A1538" s="3">
        <v>6802</v>
      </c>
      <c r="B1538" s="902">
        <v>43954</v>
      </c>
      <c r="C1538" s="904" t="s">
        <v>3348</v>
      </c>
      <c r="D1538" s="24" t="s">
        <v>795</v>
      </c>
      <c r="E1538" s="24">
        <v>6</v>
      </c>
      <c r="F1538" s="24"/>
      <c r="G1538" s="3" t="s">
        <v>749</v>
      </c>
      <c r="H1538" s="3">
        <v>41</v>
      </c>
      <c r="I1538" s="122"/>
      <c r="J1538" s="3">
        <f t="shared" si="30"/>
        <v>47</v>
      </c>
      <c r="K1538" s="211"/>
    </row>
    <row r="1539" spans="1:11" s="212" customFormat="1" ht="15" customHeight="1" x14ac:dyDescent="0.2">
      <c r="A1539" s="3">
        <v>6801</v>
      </c>
      <c r="B1539" s="901">
        <v>43947</v>
      </c>
      <c r="C1539" s="216" t="s">
        <v>3349</v>
      </c>
      <c r="D1539" s="24" t="s">
        <v>166</v>
      </c>
      <c r="E1539" s="24">
        <v>14</v>
      </c>
      <c r="F1539" s="24"/>
      <c r="G1539" s="3" t="s">
        <v>409</v>
      </c>
      <c r="H1539" s="3">
        <v>38</v>
      </c>
      <c r="I1539" s="122" t="s">
        <v>3628</v>
      </c>
      <c r="J1539" s="3">
        <f t="shared" si="30"/>
        <v>52</v>
      </c>
      <c r="K1539" s="211"/>
    </row>
    <row r="1540" spans="1:11" s="212" customFormat="1" ht="15" customHeight="1" x14ac:dyDescent="0.2">
      <c r="A1540" s="3">
        <v>6800</v>
      </c>
      <c r="B1540" s="901">
        <v>43947</v>
      </c>
      <c r="C1540" s="216" t="s">
        <v>3349</v>
      </c>
      <c r="D1540" s="3" t="s">
        <v>2907</v>
      </c>
      <c r="E1540" s="3">
        <v>34</v>
      </c>
      <c r="F1540" s="24"/>
      <c r="G1540" s="24" t="s">
        <v>139</v>
      </c>
      <c r="H1540" s="24">
        <v>19</v>
      </c>
      <c r="I1540" s="122"/>
      <c r="J1540" s="3">
        <f t="shared" si="30"/>
        <v>53</v>
      </c>
      <c r="K1540" s="211"/>
    </row>
    <row r="1541" spans="1:11" s="212" customFormat="1" ht="15" customHeight="1" x14ac:dyDescent="0.2">
      <c r="A1541" s="3">
        <v>6799</v>
      </c>
      <c r="B1541" s="901">
        <v>43947</v>
      </c>
      <c r="C1541" s="216" t="s">
        <v>3349</v>
      </c>
      <c r="D1541" s="3" t="s">
        <v>786</v>
      </c>
      <c r="E1541" s="3">
        <v>24</v>
      </c>
      <c r="F1541" s="24"/>
      <c r="G1541" s="24" t="s">
        <v>121</v>
      </c>
      <c r="H1541" s="24">
        <v>17</v>
      </c>
      <c r="I1541" s="122"/>
      <c r="J1541" s="3">
        <f t="shared" si="30"/>
        <v>41</v>
      </c>
      <c r="K1541" s="211"/>
    </row>
    <row r="1542" spans="1:11" s="212" customFormat="1" ht="15" customHeight="1" x14ac:dyDescent="0.2">
      <c r="A1542" s="3">
        <v>6798</v>
      </c>
      <c r="B1542" s="901">
        <v>43947</v>
      </c>
      <c r="C1542" s="216" t="s">
        <v>3349</v>
      </c>
      <c r="D1542" s="24" t="s">
        <v>1351</v>
      </c>
      <c r="E1542" s="24">
        <v>24</v>
      </c>
      <c r="F1542" s="24"/>
      <c r="G1542" s="3" t="s">
        <v>400</v>
      </c>
      <c r="H1542" s="3">
        <v>31</v>
      </c>
      <c r="I1542" s="122"/>
      <c r="J1542" s="3">
        <f t="shared" si="30"/>
        <v>55</v>
      </c>
      <c r="K1542" s="211"/>
    </row>
    <row r="1543" spans="1:11" s="212" customFormat="1" ht="15" customHeight="1" x14ac:dyDescent="0.2">
      <c r="A1543" s="3">
        <v>6797</v>
      </c>
      <c r="B1543" s="901">
        <v>43947</v>
      </c>
      <c r="C1543" s="216" t="s">
        <v>3349</v>
      </c>
      <c r="D1543" s="24" t="s">
        <v>1343</v>
      </c>
      <c r="E1543" s="24">
        <v>14</v>
      </c>
      <c r="F1543" s="24"/>
      <c r="G1543" s="3" t="s">
        <v>749</v>
      </c>
      <c r="H1543" s="3">
        <v>45</v>
      </c>
      <c r="I1543" s="122"/>
      <c r="J1543" s="3">
        <f t="shared" si="30"/>
        <v>59</v>
      </c>
      <c r="K1543" s="211"/>
    </row>
    <row r="1544" spans="1:11" s="212" customFormat="1" ht="15" customHeight="1" x14ac:dyDescent="0.2">
      <c r="A1544" s="3">
        <v>6796</v>
      </c>
      <c r="B1544" s="901">
        <v>43947</v>
      </c>
      <c r="C1544" s="216" t="s">
        <v>3349</v>
      </c>
      <c r="D1544" s="3" t="s">
        <v>793</v>
      </c>
      <c r="E1544" s="3">
        <v>22</v>
      </c>
      <c r="F1544" s="24"/>
      <c r="G1544" s="24" t="s">
        <v>319</v>
      </c>
      <c r="H1544" s="24">
        <v>21</v>
      </c>
      <c r="I1544" s="122"/>
      <c r="J1544" s="3">
        <f t="shared" si="30"/>
        <v>43</v>
      </c>
      <c r="K1544" s="211"/>
    </row>
    <row r="1545" spans="1:11" s="212" customFormat="1" ht="15" customHeight="1" x14ac:dyDescent="0.2">
      <c r="A1545" s="3">
        <v>6795</v>
      </c>
      <c r="B1545" s="901">
        <v>43947</v>
      </c>
      <c r="C1545" s="216" t="s">
        <v>3349</v>
      </c>
      <c r="D1545" s="24" t="s">
        <v>379</v>
      </c>
      <c r="E1545" s="24">
        <v>16</v>
      </c>
      <c r="F1545" s="24"/>
      <c r="G1545" s="3" t="s">
        <v>1347</v>
      </c>
      <c r="H1545" s="3">
        <v>21</v>
      </c>
      <c r="I1545" s="122"/>
      <c r="J1545" s="3">
        <f t="shared" si="30"/>
        <v>37</v>
      </c>
      <c r="K1545" s="211"/>
    </row>
    <row r="1546" spans="1:11" s="212" customFormat="1" ht="15" customHeight="1" x14ac:dyDescent="0.2">
      <c r="A1546" s="3">
        <v>6794</v>
      </c>
      <c r="B1546" s="901">
        <v>43947</v>
      </c>
      <c r="C1546" s="216" t="s">
        <v>3349</v>
      </c>
      <c r="D1546" s="24" t="s">
        <v>441</v>
      </c>
      <c r="E1546" s="24">
        <v>6</v>
      </c>
      <c r="F1546" s="24"/>
      <c r="G1546" s="3" t="s">
        <v>256</v>
      </c>
      <c r="H1546" s="3">
        <v>49</v>
      </c>
      <c r="I1546" s="122"/>
      <c r="J1546" s="3">
        <f t="shared" si="30"/>
        <v>55</v>
      </c>
      <c r="K1546" s="211"/>
    </row>
    <row r="1547" spans="1:11" s="212" customFormat="1" ht="15" customHeight="1" x14ac:dyDescent="0.2">
      <c r="A1547" s="3">
        <v>6793</v>
      </c>
      <c r="B1547" s="901">
        <v>43947</v>
      </c>
      <c r="C1547" s="216" t="s">
        <v>3349</v>
      </c>
      <c r="D1547" s="3" t="s">
        <v>794</v>
      </c>
      <c r="E1547" s="3">
        <v>14</v>
      </c>
      <c r="F1547" s="24"/>
      <c r="G1547" s="24" t="s">
        <v>442</v>
      </c>
      <c r="H1547" s="24">
        <v>10</v>
      </c>
      <c r="I1547" s="122"/>
      <c r="J1547" s="3">
        <f t="shared" si="30"/>
        <v>24</v>
      </c>
      <c r="K1547" s="211"/>
    </row>
    <row r="1548" spans="1:11" s="212" customFormat="1" ht="15" customHeight="1" x14ac:dyDescent="0.2">
      <c r="A1548" s="3">
        <v>6792</v>
      </c>
      <c r="B1548" s="902">
        <v>43940</v>
      </c>
      <c r="C1548" s="904" t="s">
        <v>3350</v>
      </c>
      <c r="D1548" s="3" t="s">
        <v>319</v>
      </c>
      <c r="E1548" s="3">
        <v>19</v>
      </c>
      <c r="F1548" s="24"/>
      <c r="G1548" s="24" t="s">
        <v>1343</v>
      </c>
      <c r="H1548" s="24">
        <v>13</v>
      </c>
      <c r="I1548" s="122"/>
      <c r="J1548" s="3">
        <f t="shared" si="30"/>
        <v>32</v>
      </c>
      <c r="K1548" s="211"/>
    </row>
    <row r="1549" spans="1:11" s="212" customFormat="1" ht="15" customHeight="1" x14ac:dyDescent="0.2">
      <c r="A1549" s="3">
        <v>6791</v>
      </c>
      <c r="B1549" s="902">
        <v>43940</v>
      </c>
      <c r="C1549" s="904" t="s">
        <v>3350</v>
      </c>
      <c r="D1549" s="24" t="s">
        <v>792</v>
      </c>
      <c r="E1549" s="24">
        <v>22</v>
      </c>
      <c r="F1549" s="24"/>
      <c r="G1549" s="3" t="s">
        <v>379</v>
      </c>
      <c r="H1549" s="3">
        <v>25</v>
      </c>
      <c r="I1549" s="122" t="s">
        <v>3629</v>
      </c>
      <c r="J1549" s="3">
        <f t="shared" si="30"/>
        <v>47</v>
      </c>
      <c r="K1549" s="211"/>
    </row>
    <row r="1550" spans="1:11" s="212" customFormat="1" ht="15" customHeight="1" x14ac:dyDescent="0.2">
      <c r="A1550" s="3">
        <v>6790</v>
      </c>
      <c r="B1550" s="902">
        <v>43940</v>
      </c>
      <c r="C1550" s="904" t="s">
        <v>3350</v>
      </c>
      <c r="D1550" s="3" t="s">
        <v>2907</v>
      </c>
      <c r="E1550" s="3">
        <v>21</v>
      </c>
      <c r="F1550" s="24"/>
      <c r="G1550" s="24" t="s">
        <v>121</v>
      </c>
      <c r="H1550" s="24">
        <v>19</v>
      </c>
      <c r="I1550" s="122"/>
      <c r="J1550" s="3">
        <f t="shared" si="30"/>
        <v>40</v>
      </c>
      <c r="K1550" s="211"/>
    </row>
    <row r="1551" spans="1:11" s="212" customFormat="1" ht="15" customHeight="1" x14ac:dyDescent="0.2">
      <c r="A1551" s="3">
        <v>6789</v>
      </c>
      <c r="B1551" s="902">
        <v>43940</v>
      </c>
      <c r="C1551" s="904" t="s">
        <v>3350</v>
      </c>
      <c r="D1551" s="3" t="s">
        <v>442</v>
      </c>
      <c r="E1551" s="3">
        <v>29</v>
      </c>
      <c r="F1551" s="24"/>
      <c r="G1551" s="24" t="s">
        <v>392</v>
      </c>
      <c r="H1551" s="24">
        <v>13</v>
      </c>
      <c r="I1551" s="122"/>
      <c r="J1551" s="3">
        <f t="shared" si="30"/>
        <v>42</v>
      </c>
      <c r="K1551" s="211"/>
    </row>
    <row r="1552" spans="1:11" s="212" customFormat="1" ht="15" customHeight="1" x14ac:dyDescent="0.2">
      <c r="A1552" s="3">
        <v>6788</v>
      </c>
      <c r="B1552" s="902">
        <v>43940</v>
      </c>
      <c r="C1552" s="904" t="s">
        <v>3350</v>
      </c>
      <c r="D1552" s="3" t="s">
        <v>1347</v>
      </c>
      <c r="E1552" s="3">
        <v>16</v>
      </c>
      <c r="F1552" s="24"/>
      <c r="G1552" s="24" t="s">
        <v>516</v>
      </c>
      <c r="H1552" s="24">
        <v>10</v>
      </c>
      <c r="I1552" s="122"/>
      <c r="J1552" s="3">
        <f t="shared" si="30"/>
        <v>26</v>
      </c>
      <c r="K1552" s="211"/>
    </row>
    <row r="1553" spans="1:11" s="212" customFormat="1" ht="15" customHeight="1" x14ac:dyDescent="0.2">
      <c r="A1553" s="3">
        <v>6787</v>
      </c>
      <c r="B1553" s="902">
        <v>43940</v>
      </c>
      <c r="C1553" s="904" t="s">
        <v>3350</v>
      </c>
      <c r="D1553" s="3" t="s">
        <v>789</v>
      </c>
      <c r="E1553" s="3">
        <v>29</v>
      </c>
      <c r="F1553" s="24"/>
      <c r="G1553" s="24" t="s">
        <v>439</v>
      </c>
      <c r="H1553" s="24">
        <v>17</v>
      </c>
      <c r="I1553" s="122"/>
      <c r="J1553" s="3">
        <f t="shared" si="30"/>
        <v>46</v>
      </c>
      <c r="K1553" s="211"/>
    </row>
    <row r="1554" spans="1:11" s="212" customFormat="1" ht="15" customHeight="1" x14ac:dyDescent="0.2">
      <c r="A1554" s="3">
        <v>6786</v>
      </c>
      <c r="B1554" s="902">
        <v>43940</v>
      </c>
      <c r="C1554" s="904" t="s">
        <v>3350</v>
      </c>
      <c r="D1554" s="3" t="s">
        <v>783</v>
      </c>
      <c r="E1554" s="3">
        <v>42</v>
      </c>
      <c r="F1554" s="24"/>
      <c r="G1554" s="24" t="s">
        <v>1351</v>
      </c>
      <c r="H1554" s="24">
        <v>3</v>
      </c>
      <c r="I1554" s="122"/>
      <c r="J1554" s="3">
        <f t="shared" si="30"/>
        <v>45</v>
      </c>
      <c r="K1554" s="211"/>
    </row>
    <row r="1555" spans="1:11" s="212" customFormat="1" ht="15" customHeight="1" x14ac:dyDescent="0.2">
      <c r="A1555" s="3">
        <v>6785</v>
      </c>
      <c r="B1555" s="902">
        <v>43940</v>
      </c>
      <c r="C1555" s="904" t="s">
        <v>3350</v>
      </c>
      <c r="D1555" s="24" t="s">
        <v>794</v>
      </c>
      <c r="E1555" s="24">
        <v>17</v>
      </c>
      <c r="F1555" s="24"/>
      <c r="G1555" s="3" t="s">
        <v>441</v>
      </c>
      <c r="H1555" s="3">
        <v>42</v>
      </c>
      <c r="I1555" s="122"/>
      <c r="J1555" s="3">
        <f t="shared" si="30"/>
        <v>59</v>
      </c>
      <c r="K1555" s="211"/>
    </row>
    <row r="1556" spans="1:11" s="212" customFormat="1" ht="15" customHeight="1" x14ac:dyDescent="0.2">
      <c r="A1556" s="3">
        <v>6784</v>
      </c>
      <c r="B1556" s="902">
        <v>43940</v>
      </c>
      <c r="C1556" s="904" t="s">
        <v>3350</v>
      </c>
      <c r="D1556" s="3" t="s">
        <v>795</v>
      </c>
      <c r="E1556" s="3">
        <v>20</v>
      </c>
      <c r="F1556" s="24"/>
      <c r="G1556" s="24" t="s">
        <v>409</v>
      </c>
      <c r="H1556" s="24">
        <v>14</v>
      </c>
      <c r="I1556" s="122"/>
      <c r="J1556" s="3">
        <f t="shared" si="30"/>
        <v>34</v>
      </c>
      <c r="K1556" s="211"/>
    </row>
    <row r="1557" spans="1:11" s="212" customFormat="1" ht="15" customHeight="1" x14ac:dyDescent="0.2">
      <c r="A1557" s="3">
        <v>6783</v>
      </c>
      <c r="B1557" s="901">
        <v>43933</v>
      </c>
      <c r="C1557" s="216" t="s">
        <v>3351</v>
      </c>
      <c r="D1557" s="24" t="s">
        <v>792</v>
      </c>
      <c r="E1557" s="24">
        <v>20</v>
      </c>
      <c r="F1557" s="24"/>
      <c r="G1557" s="3" t="s">
        <v>516</v>
      </c>
      <c r="H1557" s="3">
        <v>24</v>
      </c>
      <c r="I1557" s="122"/>
      <c r="J1557" s="3">
        <f t="shared" si="30"/>
        <v>44</v>
      </c>
      <c r="K1557" s="211"/>
    </row>
    <row r="1558" spans="1:11" s="212" customFormat="1" ht="15" customHeight="1" x14ac:dyDescent="0.2">
      <c r="A1558" s="3">
        <v>6782</v>
      </c>
      <c r="B1558" s="901">
        <v>43933</v>
      </c>
      <c r="C1558" s="216" t="s">
        <v>3351</v>
      </c>
      <c r="D1558" s="24" t="s">
        <v>797</v>
      </c>
      <c r="E1558" s="24">
        <v>17</v>
      </c>
      <c r="F1558" s="24"/>
      <c r="G1558" s="3" t="s">
        <v>442</v>
      </c>
      <c r="H1558" s="3">
        <v>20</v>
      </c>
      <c r="I1558" s="122"/>
      <c r="J1558" s="3">
        <f t="shared" si="30"/>
        <v>37</v>
      </c>
      <c r="K1558" s="211"/>
    </row>
    <row r="1559" spans="1:11" s="212" customFormat="1" ht="15" customHeight="1" x14ac:dyDescent="0.2">
      <c r="A1559" s="3">
        <v>6781</v>
      </c>
      <c r="B1559" s="901">
        <v>43933</v>
      </c>
      <c r="C1559" s="216" t="s">
        <v>3351</v>
      </c>
      <c r="D1559" s="24" t="s">
        <v>2907</v>
      </c>
      <c r="E1559" s="24">
        <v>28</v>
      </c>
      <c r="F1559" s="24"/>
      <c r="G1559" s="3" t="s">
        <v>256</v>
      </c>
      <c r="H1559" s="3">
        <v>38</v>
      </c>
      <c r="I1559" s="122"/>
      <c r="J1559" s="3">
        <f t="shared" si="30"/>
        <v>66</v>
      </c>
      <c r="K1559" s="211"/>
    </row>
    <row r="1560" spans="1:11" s="212" customFormat="1" ht="15" customHeight="1" x14ac:dyDescent="0.2">
      <c r="A1560" s="3">
        <v>6780</v>
      </c>
      <c r="B1560" s="901">
        <v>43933</v>
      </c>
      <c r="C1560" s="216" t="s">
        <v>3351</v>
      </c>
      <c r="D1560" s="3" t="s">
        <v>796</v>
      </c>
      <c r="E1560" s="3">
        <v>25</v>
      </c>
      <c r="F1560" s="24"/>
      <c r="G1560" s="24" t="s">
        <v>319</v>
      </c>
      <c r="H1560" s="24">
        <v>24</v>
      </c>
      <c r="I1560" s="122" t="s">
        <v>3630</v>
      </c>
      <c r="J1560" s="3">
        <f t="shared" si="30"/>
        <v>49</v>
      </c>
      <c r="K1560" s="211"/>
    </row>
    <row r="1561" spans="1:11" s="212" customFormat="1" ht="15" customHeight="1" x14ac:dyDescent="0.2">
      <c r="A1561" s="3">
        <v>6779</v>
      </c>
      <c r="B1561" s="901">
        <v>43933</v>
      </c>
      <c r="C1561" s="216" t="s">
        <v>3351</v>
      </c>
      <c r="D1561" s="24" t="s">
        <v>1347</v>
      </c>
      <c r="E1561" s="24">
        <v>14</v>
      </c>
      <c r="F1561" s="24"/>
      <c r="G1561" s="3" t="s">
        <v>386</v>
      </c>
      <c r="H1561" s="3">
        <v>21</v>
      </c>
      <c r="I1561" s="122"/>
      <c r="J1561" s="3">
        <f t="shared" si="30"/>
        <v>35</v>
      </c>
      <c r="K1561" s="211"/>
    </row>
    <row r="1562" spans="1:11" s="212" customFormat="1" ht="15" customHeight="1" x14ac:dyDescent="0.2">
      <c r="A1562" s="3">
        <v>6778</v>
      </c>
      <c r="B1562" s="901">
        <v>43933</v>
      </c>
      <c r="C1562" s="216" t="s">
        <v>3351</v>
      </c>
      <c r="D1562" s="24" t="s">
        <v>786</v>
      </c>
      <c r="E1562" s="24">
        <v>14</v>
      </c>
      <c r="F1562" s="24"/>
      <c r="G1562" s="3" t="s">
        <v>749</v>
      </c>
      <c r="H1562" s="3">
        <v>17</v>
      </c>
      <c r="I1562" s="122"/>
      <c r="J1562" s="3">
        <f t="shared" si="30"/>
        <v>31</v>
      </c>
      <c r="K1562" s="211"/>
    </row>
    <row r="1563" spans="1:11" s="212" customFormat="1" ht="15" customHeight="1" x14ac:dyDescent="0.2">
      <c r="A1563" s="3">
        <v>6777</v>
      </c>
      <c r="B1563" s="901">
        <v>43933</v>
      </c>
      <c r="C1563" s="216" t="s">
        <v>3351</v>
      </c>
      <c r="D1563" s="24" t="s">
        <v>1343</v>
      </c>
      <c r="E1563" s="24">
        <v>23</v>
      </c>
      <c r="F1563" s="24"/>
      <c r="G1563" s="3" t="s">
        <v>1351</v>
      </c>
      <c r="H1563" s="3">
        <v>31</v>
      </c>
      <c r="I1563" s="122"/>
      <c r="J1563" s="3">
        <f t="shared" si="30"/>
        <v>54</v>
      </c>
      <c r="K1563" s="211"/>
    </row>
    <row r="1564" spans="1:11" s="212" customFormat="1" ht="15" customHeight="1" x14ac:dyDescent="0.2">
      <c r="A1564" s="3">
        <v>6776</v>
      </c>
      <c r="B1564" s="901">
        <v>43933</v>
      </c>
      <c r="C1564" s="216" t="s">
        <v>3351</v>
      </c>
      <c r="D1564" s="24" t="s">
        <v>793</v>
      </c>
      <c r="E1564" s="24">
        <v>7</v>
      </c>
      <c r="F1564" s="24"/>
      <c r="G1564" s="3" t="s">
        <v>379</v>
      </c>
      <c r="H1564" s="3">
        <v>17</v>
      </c>
      <c r="I1564" s="122"/>
      <c r="J1564" s="3">
        <f t="shared" ref="J1564:J1627" si="31">E1564+H1564</f>
        <v>24</v>
      </c>
      <c r="K1564" s="211"/>
    </row>
    <row r="1565" spans="1:11" s="212" customFormat="1" ht="15" customHeight="1" x14ac:dyDescent="0.2">
      <c r="A1565" s="3">
        <v>6775</v>
      </c>
      <c r="B1565" s="901">
        <v>43933</v>
      </c>
      <c r="C1565" s="216" t="s">
        <v>3351</v>
      </c>
      <c r="D1565" s="24" t="s">
        <v>789</v>
      </c>
      <c r="E1565" s="24">
        <v>17</v>
      </c>
      <c r="F1565" s="24"/>
      <c r="G1565" s="3" t="s">
        <v>441</v>
      </c>
      <c r="H1565" s="3">
        <v>23</v>
      </c>
      <c r="I1565" s="122"/>
      <c r="J1565" s="3">
        <f t="shared" si="31"/>
        <v>40</v>
      </c>
      <c r="K1565" s="211"/>
    </row>
    <row r="1566" spans="1:11" s="212" customFormat="1" ht="15" customHeight="1" x14ac:dyDescent="0.2">
      <c r="A1566" s="3">
        <v>6774</v>
      </c>
      <c r="B1566" s="902">
        <v>43926</v>
      </c>
      <c r="C1566" s="904" t="s">
        <v>3352</v>
      </c>
      <c r="D1566" s="24" t="s">
        <v>166</v>
      </c>
      <c r="E1566" s="24">
        <v>10</v>
      </c>
      <c r="F1566" s="24"/>
      <c r="G1566" s="3" t="s">
        <v>439</v>
      </c>
      <c r="H1566" s="3">
        <v>17</v>
      </c>
      <c r="I1566" s="122"/>
      <c r="J1566" s="3">
        <f t="shared" si="31"/>
        <v>27</v>
      </c>
      <c r="K1566" s="211"/>
    </row>
    <row r="1567" spans="1:11" s="212" customFormat="1" ht="15" customHeight="1" x14ac:dyDescent="0.2">
      <c r="A1567" s="3">
        <v>6773</v>
      </c>
      <c r="B1567" s="902">
        <v>43926</v>
      </c>
      <c r="C1567" s="904" t="s">
        <v>3352</v>
      </c>
      <c r="D1567" s="24" t="s">
        <v>797</v>
      </c>
      <c r="E1567" s="24">
        <v>14</v>
      </c>
      <c r="F1567" s="24"/>
      <c r="G1567" s="24" t="s">
        <v>139</v>
      </c>
      <c r="H1567" s="24">
        <v>9</v>
      </c>
      <c r="I1567" s="122"/>
      <c r="J1567" s="3">
        <f t="shared" si="31"/>
        <v>23</v>
      </c>
      <c r="K1567" s="211"/>
    </row>
    <row r="1568" spans="1:11" s="212" customFormat="1" ht="15" customHeight="1" x14ac:dyDescent="0.2">
      <c r="A1568" s="3">
        <v>6772</v>
      </c>
      <c r="B1568" s="902">
        <v>43926</v>
      </c>
      <c r="C1568" s="904" t="s">
        <v>3352</v>
      </c>
      <c r="D1568" s="3" t="s">
        <v>1343</v>
      </c>
      <c r="E1568" s="3">
        <v>20</v>
      </c>
      <c r="F1568" s="24"/>
      <c r="G1568" s="24" t="s">
        <v>121</v>
      </c>
      <c r="H1568" s="24">
        <v>10</v>
      </c>
      <c r="I1568" s="122"/>
      <c r="J1568" s="3">
        <f t="shared" si="31"/>
        <v>30</v>
      </c>
      <c r="K1568" s="211"/>
    </row>
    <row r="1569" spans="1:11" s="212" customFormat="1" ht="15" customHeight="1" x14ac:dyDescent="0.2">
      <c r="A1569" s="3">
        <v>6771</v>
      </c>
      <c r="B1569" s="902">
        <v>43926</v>
      </c>
      <c r="C1569" s="904" t="s">
        <v>3352</v>
      </c>
      <c r="D1569" s="24" t="s">
        <v>793</v>
      </c>
      <c r="E1569" s="24">
        <v>10</v>
      </c>
      <c r="F1569" s="24"/>
      <c r="G1569" s="3" t="s">
        <v>400</v>
      </c>
      <c r="H1569" s="3">
        <v>23</v>
      </c>
      <c r="I1569" s="122"/>
      <c r="J1569" s="3">
        <f t="shared" si="31"/>
        <v>33</v>
      </c>
      <c r="K1569" s="211"/>
    </row>
    <row r="1570" spans="1:11" s="212" customFormat="1" ht="15" customHeight="1" x14ac:dyDescent="0.2">
      <c r="A1570" s="3">
        <v>6770</v>
      </c>
      <c r="B1570" s="902">
        <v>43926</v>
      </c>
      <c r="C1570" s="904" t="s">
        <v>3352</v>
      </c>
      <c r="D1570" s="24" t="s">
        <v>783</v>
      </c>
      <c r="E1570" s="24">
        <v>17</v>
      </c>
      <c r="F1570" s="24"/>
      <c r="G1570" s="3" t="s">
        <v>1347</v>
      </c>
      <c r="H1570" s="3">
        <v>21</v>
      </c>
      <c r="I1570" s="122"/>
      <c r="J1570" s="3">
        <f t="shared" si="31"/>
        <v>38</v>
      </c>
      <c r="K1570" s="211"/>
    </row>
    <row r="1571" spans="1:11" s="212" customFormat="1" ht="15" customHeight="1" x14ac:dyDescent="0.2">
      <c r="A1571" s="3">
        <v>6769</v>
      </c>
      <c r="B1571" s="902">
        <v>43926</v>
      </c>
      <c r="C1571" s="904" t="s">
        <v>3352</v>
      </c>
      <c r="D1571" s="24" t="s">
        <v>379</v>
      </c>
      <c r="E1571" s="24">
        <v>20</v>
      </c>
      <c r="F1571" s="24"/>
      <c r="G1571" s="3" t="s">
        <v>442</v>
      </c>
      <c r="H1571" s="3">
        <v>23</v>
      </c>
      <c r="I1571" s="122"/>
      <c r="J1571" s="3">
        <f t="shared" si="31"/>
        <v>43</v>
      </c>
      <c r="K1571" s="211"/>
    </row>
    <row r="1572" spans="1:11" s="212" customFormat="1" ht="15" customHeight="1" x14ac:dyDescent="0.2">
      <c r="A1572" s="3">
        <v>6768</v>
      </c>
      <c r="B1572" s="902">
        <v>43926</v>
      </c>
      <c r="C1572" s="904" t="s">
        <v>3352</v>
      </c>
      <c r="D1572" s="24" t="s">
        <v>441</v>
      </c>
      <c r="E1572" s="24">
        <v>17</v>
      </c>
      <c r="F1572" s="24"/>
      <c r="G1572" s="3" t="s">
        <v>319</v>
      </c>
      <c r="H1572" s="3">
        <v>21</v>
      </c>
      <c r="I1572" s="122" t="s">
        <v>3625</v>
      </c>
      <c r="J1572" s="3">
        <f t="shared" si="31"/>
        <v>38</v>
      </c>
      <c r="K1572" s="211"/>
    </row>
    <row r="1573" spans="1:11" s="212" customFormat="1" ht="15" customHeight="1" x14ac:dyDescent="0.2">
      <c r="A1573" s="3">
        <v>6767</v>
      </c>
      <c r="B1573" s="902">
        <v>43926</v>
      </c>
      <c r="C1573" s="904" t="s">
        <v>3352</v>
      </c>
      <c r="D1573" s="3" t="s">
        <v>794</v>
      </c>
      <c r="E1573" s="3">
        <v>20</v>
      </c>
      <c r="F1573" s="24"/>
      <c r="G1573" s="24" t="s">
        <v>2907</v>
      </c>
      <c r="H1573" s="24">
        <v>9</v>
      </c>
      <c r="I1573" s="122"/>
      <c r="J1573" s="3">
        <f t="shared" si="31"/>
        <v>29</v>
      </c>
      <c r="K1573" s="211"/>
    </row>
    <row r="1574" spans="1:11" s="212" customFormat="1" ht="15" customHeight="1" x14ac:dyDescent="0.2">
      <c r="A1574" s="3">
        <v>6766</v>
      </c>
      <c r="B1574" s="902">
        <v>43926</v>
      </c>
      <c r="C1574" s="904" t="s">
        <v>3352</v>
      </c>
      <c r="D1574" s="3" t="s">
        <v>795</v>
      </c>
      <c r="E1574" s="3">
        <v>26</v>
      </c>
      <c r="F1574" s="24"/>
      <c r="G1574" s="24" t="s">
        <v>1351</v>
      </c>
      <c r="H1574" s="24">
        <v>10</v>
      </c>
      <c r="I1574" s="122"/>
      <c r="J1574" s="3">
        <f t="shared" si="31"/>
        <v>36</v>
      </c>
      <c r="K1574" s="211"/>
    </row>
    <row r="1575" spans="1:11" s="212" customFormat="1" ht="15" customHeight="1" x14ac:dyDescent="0.2">
      <c r="A1575" s="3">
        <v>6765</v>
      </c>
      <c r="B1575" s="901">
        <v>43919</v>
      </c>
      <c r="C1575" s="216" t="s">
        <v>3353</v>
      </c>
      <c r="D1575" s="24" t="s">
        <v>319</v>
      </c>
      <c r="E1575" s="24">
        <v>14</v>
      </c>
      <c r="F1575" s="24"/>
      <c r="G1575" s="3" t="s">
        <v>139</v>
      </c>
      <c r="H1575" s="3">
        <v>34</v>
      </c>
      <c r="I1575" s="122" t="s">
        <v>3626</v>
      </c>
      <c r="J1575" s="3">
        <f t="shared" si="31"/>
        <v>48</v>
      </c>
      <c r="K1575" s="211"/>
    </row>
    <row r="1576" spans="1:11" s="212" customFormat="1" ht="15" customHeight="1" x14ac:dyDescent="0.2">
      <c r="A1576" s="3">
        <v>6764</v>
      </c>
      <c r="B1576" s="901">
        <v>43919</v>
      </c>
      <c r="C1576" s="216" t="s">
        <v>3353</v>
      </c>
      <c r="D1576" s="3" t="s">
        <v>797</v>
      </c>
      <c r="E1576" s="3">
        <v>23</v>
      </c>
      <c r="F1576" s="24"/>
      <c r="G1576" s="24" t="s">
        <v>1347</v>
      </c>
      <c r="H1576" s="24">
        <v>14</v>
      </c>
      <c r="I1576" s="122"/>
      <c r="J1576" s="3">
        <f t="shared" si="31"/>
        <v>37</v>
      </c>
      <c r="K1576" s="211"/>
    </row>
    <row r="1577" spans="1:11" s="212" customFormat="1" ht="15" customHeight="1" x14ac:dyDescent="0.2">
      <c r="A1577" s="3">
        <v>6763</v>
      </c>
      <c r="B1577" s="901">
        <v>43919</v>
      </c>
      <c r="C1577" s="216" t="s">
        <v>3353</v>
      </c>
      <c r="D1577" s="24" t="s">
        <v>2907</v>
      </c>
      <c r="E1577" s="24">
        <v>24</v>
      </c>
      <c r="F1577" s="24" t="s">
        <v>773</v>
      </c>
      <c r="G1577" s="3" t="s">
        <v>516</v>
      </c>
      <c r="H1577" s="3">
        <v>30</v>
      </c>
      <c r="I1577" s="122"/>
      <c r="J1577" s="3">
        <f t="shared" si="31"/>
        <v>54</v>
      </c>
      <c r="K1577" s="211"/>
    </row>
    <row r="1578" spans="1:11" s="212" customFormat="1" ht="15" customHeight="1" x14ac:dyDescent="0.2">
      <c r="A1578" s="3">
        <v>6762</v>
      </c>
      <c r="B1578" s="901">
        <v>43919</v>
      </c>
      <c r="C1578" s="216" t="s">
        <v>3353</v>
      </c>
      <c r="D1578" s="3" t="s">
        <v>442</v>
      </c>
      <c r="E1578" s="3">
        <v>27</v>
      </c>
      <c r="F1578" s="24"/>
      <c r="G1578" s="24" t="s">
        <v>439</v>
      </c>
      <c r="H1578" s="24">
        <v>10</v>
      </c>
      <c r="I1578" s="122"/>
      <c r="J1578" s="3">
        <f t="shared" si="31"/>
        <v>37</v>
      </c>
      <c r="K1578" s="211"/>
    </row>
    <row r="1579" spans="1:11" s="212" customFormat="1" ht="15" customHeight="1" x14ac:dyDescent="0.2">
      <c r="A1579" s="3">
        <v>6761</v>
      </c>
      <c r="B1579" s="901">
        <v>43919</v>
      </c>
      <c r="C1579" s="216" t="s">
        <v>3353</v>
      </c>
      <c r="D1579" s="24" t="s">
        <v>796</v>
      </c>
      <c r="E1579" s="24">
        <v>6</v>
      </c>
      <c r="F1579" s="24"/>
      <c r="G1579" s="3" t="s">
        <v>441</v>
      </c>
      <c r="H1579" s="3">
        <v>13</v>
      </c>
      <c r="I1579" s="122"/>
      <c r="J1579" s="3">
        <f t="shared" si="31"/>
        <v>19</v>
      </c>
      <c r="K1579" s="211"/>
    </row>
    <row r="1580" spans="1:11" s="212" customFormat="1" ht="15" customHeight="1" x14ac:dyDescent="0.2">
      <c r="A1580" s="3">
        <v>6760</v>
      </c>
      <c r="B1580" s="901">
        <v>43919</v>
      </c>
      <c r="C1580" s="216" t="s">
        <v>3353</v>
      </c>
      <c r="D1580" s="24" t="s">
        <v>1351</v>
      </c>
      <c r="E1580" s="24">
        <v>13</v>
      </c>
      <c r="F1580" s="24"/>
      <c r="G1580" s="3" t="s">
        <v>386</v>
      </c>
      <c r="H1580" s="3">
        <v>27</v>
      </c>
      <c r="I1580" s="122"/>
      <c r="J1580" s="3">
        <f t="shared" si="31"/>
        <v>40</v>
      </c>
      <c r="K1580" s="211"/>
    </row>
    <row r="1581" spans="1:11" s="212" customFormat="1" ht="15" customHeight="1" x14ac:dyDescent="0.2">
      <c r="A1581" s="3">
        <v>6759</v>
      </c>
      <c r="B1581" s="901">
        <v>43919</v>
      </c>
      <c r="C1581" s="216" t="s">
        <v>3353</v>
      </c>
      <c r="D1581" s="3" t="s">
        <v>783</v>
      </c>
      <c r="E1581" s="3">
        <v>38</v>
      </c>
      <c r="F1581" s="24"/>
      <c r="G1581" s="24" t="s">
        <v>1343</v>
      </c>
      <c r="H1581" s="24">
        <v>7</v>
      </c>
      <c r="I1581" s="122"/>
      <c r="J1581" s="3">
        <f t="shared" si="31"/>
        <v>45</v>
      </c>
      <c r="K1581" s="211"/>
    </row>
    <row r="1582" spans="1:11" s="212" customFormat="1" ht="15" customHeight="1" x14ac:dyDescent="0.2">
      <c r="A1582" s="3">
        <v>6758</v>
      </c>
      <c r="B1582" s="901">
        <v>43919</v>
      </c>
      <c r="C1582" s="216" t="s">
        <v>3353</v>
      </c>
      <c r="D1582" s="24" t="s">
        <v>379</v>
      </c>
      <c r="E1582" s="24">
        <v>18</v>
      </c>
      <c r="F1582" s="24"/>
      <c r="G1582" s="3" t="s">
        <v>400</v>
      </c>
      <c r="H1582" s="3">
        <v>30</v>
      </c>
      <c r="I1582" s="122"/>
      <c r="J1582" s="3">
        <f t="shared" si="31"/>
        <v>48</v>
      </c>
      <c r="K1582" s="211"/>
    </row>
    <row r="1583" spans="1:11" s="212" customFormat="1" ht="15" customHeight="1" x14ac:dyDescent="0.2">
      <c r="A1583" s="3">
        <v>6757</v>
      </c>
      <c r="B1583" s="901">
        <v>43919</v>
      </c>
      <c r="C1583" s="216" t="s">
        <v>3353</v>
      </c>
      <c r="D1583" s="24" t="s">
        <v>795</v>
      </c>
      <c r="E1583" s="24">
        <v>14</v>
      </c>
      <c r="F1583" s="24"/>
      <c r="G1583" s="3" t="s">
        <v>392</v>
      </c>
      <c r="H1583" s="3">
        <v>33</v>
      </c>
      <c r="I1583" s="122"/>
      <c r="J1583" s="3">
        <f t="shared" si="31"/>
        <v>47</v>
      </c>
      <c r="K1583" s="211"/>
    </row>
    <row r="1584" spans="1:11" s="212" customFormat="1" ht="15" customHeight="1" x14ac:dyDescent="0.2">
      <c r="A1584" s="3">
        <v>6756</v>
      </c>
      <c r="B1584" s="902">
        <v>43912</v>
      </c>
      <c r="C1584" s="904" t="s">
        <v>3354</v>
      </c>
      <c r="D1584" s="24" t="s">
        <v>166</v>
      </c>
      <c r="E1584" s="24">
        <v>10</v>
      </c>
      <c r="F1584" s="24"/>
      <c r="G1584" s="3" t="s">
        <v>2907</v>
      </c>
      <c r="H1584" s="3">
        <v>14</v>
      </c>
      <c r="I1584" s="122"/>
      <c r="J1584" s="3">
        <f t="shared" si="31"/>
        <v>24</v>
      </c>
      <c r="K1584" s="211"/>
    </row>
    <row r="1585" spans="1:11" s="212" customFormat="1" ht="15" customHeight="1" x14ac:dyDescent="0.2">
      <c r="A1585" s="3">
        <v>6755</v>
      </c>
      <c r="B1585" s="902">
        <v>43912</v>
      </c>
      <c r="C1585" s="904" t="s">
        <v>3354</v>
      </c>
      <c r="D1585" s="24" t="s">
        <v>792</v>
      </c>
      <c r="E1585" s="24">
        <v>10</v>
      </c>
      <c r="F1585" s="24"/>
      <c r="G1585" s="3" t="s">
        <v>319</v>
      </c>
      <c r="H1585" s="3">
        <v>31</v>
      </c>
      <c r="I1585" s="122"/>
      <c r="J1585" s="3">
        <f t="shared" si="31"/>
        <v>41</v>
      </c>
      <c r="K1585" s="211"/>
    </row>
    <row r="1586" spans="1:11" s="212" customFormat="1" ht="15" customHeight="1" x14ac:dyDescent="0.2">
      <c r="A1586" s="3">
        <v>6754</v>
      </c>
      <c r="B1586" s="902">
        <v>43912</v>
      </c>
      <c r="C1586" s="904" t="s">
        <v>3354</v>
      </c>
      <c r="D1586" s="24" t="s">
        <v>442</v>
      </c>
      <c r="E1586" s="24">
        <v>21</v>
      </c>
      <c r="F1586" s="24"/>
      <c r="G1586" s="3" t="s">
        <v>1347</v>
      </c>
      <c r="H1586" s="3">
        <v>28</v>
      </c>
      <c r="I1586" s="122"/>
      <c r="J1586" s="3">
        <f t="shared" si="31"/>
        <v>49</v>
      </c>
      <c r="K1586" s="211"/>
    </row>
    <row r="1587" spans="1:11" s="212" customFormat="1" ht="15" customHeight="1" x14ac:dyDescent="0.2">
      <c r="A1587" s="3">
        <v>6753</v>
      </c>
      <c r="B1587" s="902">
        <v>43912</v>
      </c>
      <c r="C1587" s="904" t="s">
        <v>3354</v>
      </c>
      <c r="D1587" s="3" t="s">
        <v>796</v>
      </c>
      <c r="E1587" s="3">
        <v>20</v>
      </c>
      <c r="F1587" s="24"/>
      <c r="G1587" s="24" t="s">
        <v>256</v>
      </c>
      <c r="H1587" s="24">
        <v>17</v>
      </c>
      <c r="I1587" s="122"/>
      <c r="J1587" s="3">
        <f t="shared" si="31"/>
        <v>37</v>
      </c>
      <c r="K1587" s="211"/>
    </row>
    <row r="1588" spans="1:11" s="212" customFormat="1" ht="15" customHeight="1" x14ac:dyDescent="0.2">
      <c r="A1588" s="3">
        <v>6752</v>
      </c>
      <c r="B1588" s="902">
        <v>43912</v>
      </c>
      <c r="C1588" s="904" t="s">
        <v>3354</v>
      </c>
      <c r="D1588" s="24" t="s">
        <v>786</v>
      </c>
      <c r="E1588" s="24">
        <v>13</v>
      </c>
      <c r="F1588" s="24"/>
      <c r="G1588" s="3" t="s">
        <v>441</v>
      </c>
      <c r="H1588" s="3">
        <v>20</v>
      </c>
      <c r="I1588" s="122"/>
      <c r="J1588" s="3">
        <f t="shared" si="31"/>
        <v>33</v>
      </c>
      <c r="K1588" s="211"/>
    </row>
    <row r="1589" spans="1:11" s="212" customFormat="1" ht="15" customHeight="1" x14ac:dyDescent="0.2">
      <c r="A1589" s="3">
        <v>6751</v>
      </c>
      <c r="B1589" s="902">
        <v>43912</v>
      </c>
      <c r="C1589" s="904" t="s">
        <v>3354</v>
      </c>
      <c r="D1589" s="24" t="s">
        <v>1351</v>
      </c>
      <c r="E1589" s="24">
        <v>9</v>
      </c>
      <c r="F1589" s="24"/>
      <c r="G1589" s="3" t="s">
        <v>1343</v>
      </c>
      <c r="H1589" s="3">
        <v>28</v>
      </c>
      <c r="I1589" s="122"/>
      <c r="J1589" s="3">
        <f t="shared" si="31"/>
        <v>37</v>
      </c>
      <c r="K1589" s="211"/>
    </row>
    <row r="1590" spans="1:11" s="212" customFormat="1" ht="15" customHeight="1" x14ac:dyDescent="0.2">
      <c r="A1590" s="3">
        <v>6750</v>
      </c>
      <c r="B1590" s="902">
        <v>43912</v>
      </c>
      <c r="C1590" s="904" t="s">
        <v>3354</v>
      </c>
      <c r="D1590" s="3" t="s">
        <v>793</v>
      </c>
      <c r="E1590" s="3">
        <v>36</v>
      </c>
      <c r="F1590" s="24"/>
      <c r="G1590" s="24" t="s">
        <v>386</v>
      </c>
      <c r="H1590" s="24">
        <v>17</v>
      </c>
      <c r="I1590" s="122" t="s">
        <v>3321</v>
      </c>
      <c r="J1590" s="3">
        <f t="shared" si="31"/>
        <v>53</v>
      </c>
      <c r="K1590" s="211"/>
    </row>
    <row r="1591" spans="1:11" s="212" customFormat="1" ht="15" customHeight="1" x14ac:dyDescent="0.2">
      <c r="A1591" s="3">
        <v>6749</v>
      </c>
      <c r="B1591" s="902">
        <v>43912</v>
      </c>
      <c r="C1591" s="904" t="s">
        <v>3354</v>
      </c>
      <c r="D1591" s="24" t="s">
        <v>789</v>
      </c>
      <c r="E1591" s="24">
        <v>27</v>
      </c>
      <c r="F1591" s="24"/>
      <c r="G1591" s="3" t="s">
        <v>409</v>
      </c>
      <c r="H1591" s="3">
        <v>34</v>
      </c>
      <c r="I1591" s="122"/>
      <c r="J1591" s="3">
        <f t="shared" si="31"/>
        <v>61</v>
      </c>
      <c r="K1591" s="211"/>
    </row>
    <row r="1592" spans="1:11" s="212" customFormat="1" ht="15" customHeight="1" x14ac:dyDescent="0.2">
      <c r="A1592" s="3">
        <v>6748</v>
      </c>
      <c r="B1592" s="902">
        <v>43912</v>
      </c>
      <c r="C1592" s="904" t="s">
        <v>3354</v>
      </c>
      <c r="D1592" s="3" t="s">
        <v>783</v>
      </c>
      <c r="E1592" s="3">
        <v>28</v>
      </c>
      <c r="F1592" s="24"/>
      <c r="G1592" s="24" t="s">
        <v>379</v>
      </c>
      <c r="H1592" s="24">
        <v>10</v>
      </c>
      <c r="I1592" s="122"/>
      <c r="J1592" s="3">
        <f t="shared" si="31"/>
        <v>38</v>
      </c>
      <c r="K1592" s="211"/>
    </row>
    <row r="1593" spans="1:11" s="212" customFormat="1" ht="15" customHeight="1" x14ac:dyDescent="0.2">
      <c r="A1593" s="3">
        <v>6747</v>
      </c>
      <c r="B1593" s="901">
        <v>43905</v>
      </c>
      <c r="C1593" s="216" t="s">
        <v>3355</v>
      </c>
      <c r="D1593" s="24" t="s">
        <v>166</v>
      </c>
      <c r="E1593" s="24">
        <v>15</v>
      </c>
      <c r="F1593" s="24"/>
      <c r="G1593" s="3" t="s">
        <v>319</v>
      </c>
      <c r="H1593" s="3">
        <v>17</v>
      </c>
      <c r="I1593" s="122"/>
      <c r="J1593" s="3">
        <f t="shared" si="31"/>
        <v>32</v>
      </c>
      <c r="K1593" s="211"/>
    </row>
    <row r="1594" spans="1:11" s="212" customFormat="1" ht="15" customHeight="1" x14ac:dyDescent="0.2">
      <c r="A1594" s="3">
        <v>6746</v>
      </c>
      <c r="B1594" s="901">
        <v>43905</v>
      </c>
      <c r="C1594" s="216" t="s">
        <v>3355</v>
      </c>
      <c r="D1594" s="24" t="s">
        <v>792</v>
      </c>
      <c r="E1594" s="122">
        <v>0</v>
      </c>
      <c r="F1594" s="24"/>
      <c r="G1594" s="3" t="s">
        <v>409</v>
      </c>
      <c r="H1594" s="3">
        <v>23</v>
      </c>
      <c r="I1594" s="122"/>
      <c r="J1594" s="3">
        <f t="shared" si="31"/>
        <v>23</v>
      </c>
      <c r="K1594" s="211"/>
    </row>
    <row r="1595" spans="1:11" s="212" customFormat="1" ht="15" customHeight="1" x14ac:dyDescent="0.2">
      <c r="A1595" s="3">
        <v>6745</v>
      </c>
      <c r="B1595" s="901">
        <v>43905</v>
      </c>
      <c r="C1595" s="216" t="s">
        <v>3355</v>
      </c>
      <c r="D1595" s="3" t="s">
        <v>442</v>
      </c>
      <c r="E1595" s="3">
        <v>34</v>
      </c>
      <c r="F1595" s="24"/>
      <c r="G1595" s="24" t="s">
        <v>2907</v>
      </c>
      <c r="H1595" s="24">
        <v>21</v>
      </c>
      <c r="I1595" s="122"/>
      <c r="J1595" s="3">
        <f t="shared" si="31"/>
        <v>55</v>
      </c>
      <c r="K1595" s="211"/>
    </row>
    <row r="1596" spans="1:11" s="212" customFormat="1" ht="15" customHeight="1" x14ac:dyDescent="0.2">
      <c r="A1596" s="3">
        <v>6744</v>
      </c>
      <c r="B1596" s="901">
        <v>43905</v>
      </c>
      <c r="C1596" s="216" t="s">
        <v>3355</v>
      </c>
      <c r="D1596" s="24" t="s">
        <v>796</v>
      </c>
      <c r="E1596" s="24">
        <v>10</v>
      </c>
      <c r="F1596" s="24"/>
      <c r="G1596" s="3" t="s">
        <v>392</v>
      </c>
      <c r="H1596" s="3">
        <v>29</v>
      </c>
      <c r="I1596" s="122"/>
      <c r="J1596" s="3">
        <f t="shared" si="31"/>
        <v>39</v>
      </c>
      <c r="K1596" s="211"/>
    </row>
    <row r="1597" spans="1:11" s="212" customFormat="1" ht="15" customHeight="1" x14ac:dyDescent="0.2">
      <c r="A1597" s="3">
        <v>6743</v>
      </c>
      <c r="B1597" s="901">
        <v>43905</v>
      </c>
      <c r="C1597" s="216" t="s">
        <v>3355</v>
      </c>
      <c r="D1597" s="24" t="s">
        <v>1347</v>
      </c>
      <c r="E1597" s="24">
        <v>14</v>
      </c>
      <c r="F1597" s="24"/>
      <c r="G1597" s="3" t="s">
        <v>439</v>
      </c>
      <c r="H1597" s="3">
        <v>31</v>
      </c>
      <c r="I1597" s="122"/>
      <c r="J1597" s="3">
        <f t="shared" si="31"/>
        <v>45</v>
      </c>
      <c r="K1597" s="211"/>
    </row>
    <row r="1598" spans="1:11" s="212" customFormat="1" ht="15" customHeight="1" x14ac:dyDescent="0.2">
      <c r="A1598" s="3">
        <v>6742</v>
      </c>
      <c r="B1598" s="901">
        <v>43905</v>
      </c>
      <c r="C1598" s="216" t="s">
        <v>3355</v>
      </c>
      <c r="D1598" s="24" t="s">
        <v>1351</v>
      </c>
      <c r="E1598" s="24">
        <v>17</v>
      </c>
      <c r="F1598" s="24"/>
      <c r="G1598" s="3" t="s">
        <v>379</v>
      </c>
      <c r="H1598" s="3">
        <v>27</v>
      </c>
      <c r="I1598" s="122"/>
      <c r="J1598" s="3">
        <f t="shared" si="31"/>
        <v>44</v>
      </c>
      <c r="K1598" s="211"/>
    </row>
    <row r="1599" spans="1:11" s="212" customFormat="1" ht="15" customHeight="1" x14ac:dyDescent="0.2">
      <c r="A1599" s="3">
        <v>6741</v>
      </c>
      <c r="B1599" s="901">
        <v>43905</v>
      </c>
      <c r="C1599" s="216" t="s">
        <v>3355</v>
      </c>
      <c r="D1599" s="24" t="s">
        <v>1343</v>
      </c>
      <c r="E1599" s="24">
        <v>6</v>
      </c>
      <c r="F1599" s="24"/>
      <c r="G1599" s="3" t="s">
        <v>441</v>
      </c>
      <c r="H1599" s="3">
        <v>34</v>
      </c>
      <c r="I1599" s="122"/>
      <c r="J1599" s="3">
        <f t="shared" si="31"/>
        <v>40</v>
      </c>
      <c r="K1599" s="211"/>
    </row>
    <row r="1600" spans="1:11" s="212" customFormat="1" ht="15" customHeight="1" x14ac:dyDescent="0.2">
      <c r="A1600" s="3">
        <v>6740</v>
      </c>
      <c r="B1600" s="901">
        <v>43905</v>
      </c>
      <c r="C1600" s="216" t="s">
        <v>3355</v>
      </c>
      <c r="D1600" s="24" t="s">
        <v>789</v>
      </c>
      <c r="E1600" s="24">
        <v>20</v>
      </c>
      <c r="F1600" s="24"/>
      <c r="G1600" s="3" t="s">
        <v>749</v>
      </c>
      <c r="H1600" s="3">
        <v>28</v>
      </c>
      <c r="I1600" s="122" t="s">
        <v>2755</v>
      </c>
      <c r="J1600" s="3">
        <f t="shared" si="31"/>
        <v>48</v>
      </c>
      <c r="K1600" s="211"/>
    </row>
    <row r="1601" spans="1:11" s="212" customFormat="1" ht="15" customHeight="1" x14ac:dyDescent="0.2">
      <c r="A1601" s="3">
        <v>6739</v>
      </c>
      <c r="B1601" s="901">
        <v>43905</v>
      </c>
      <c r="C1601" s="216" t="s">
        <v>3355</v>
      </c>
      <c r="D1601" s="24" t="s">
        <v>794</v>
      </c>
      <c r="E1601" s="24">
        <v>31</v>
      </c>
      <c r="F1601" s="24"/>
      <c r="G1601" s="3" t="s">
        <v>256</v>
      </c>
      <c r="H1601" s="3">
        <v>45</v>
      </c>
      <c r="I1601" s="122"/>
      <c r="J1601" s="3">
        <f t="shared" si="31"/>
        <v>76</v>
      </c>
      <c r="K1601" s="211"/>
    </row>
    <row r="1602" spans="1:11" s="212" customFormat="1" ht="15" customHeight="1" x14ac:dyDescent="0.2">
      <c r="A1602" s="3">
        <v>6738</v>
      </c>
      <c r="B1602" s="902">
        <v>43842</v>
      </c>
      <c r="C1602" s="903" t="s">
        <v>3333</v>
      </c>
      <c r="D1602" s="24" t="s">
        <v>786</v>
      </c>
      <c r="E1602" s="24">
        <v>23</v>
      </c>
      <c r="F1602" s="214">
        <v>38</v>
      </c>
      <c r="G1602" s="3" t="s">
        <v>441</v>
      </c>
      <c r="H1602" s="3">
        <v>24</v>
      </c>
      <c r="I1602" s="122" t="s">
        <v>775</v>
      </c>
      <c r="J1602" s="3">
        <f t="shared" si="31"/>
        <v>47</v>
      </c>
      <c r="K1602" s="211">
        <v>45.72</v>
      </c>
    </row>
    <row r="1603" spans="1:11" s="212" customFormat="1" ht="15" customHeight="1" x14ac:dyDescent="0.2">
      <c r="A1603" s="3">
        <v>6737</v>
      </c>
      <c r="B1603" s="901">
        <v>43835</v>
      </c>
      <c r="C1603" s="215" t="s">
        <v>3332</v>
      </c>
      <c r="D1603" s="24" t="s">
        <v>783</v>
      </c>
      <c r="E1603" s="24">
        <v>17</v>
      </c>
      <c r="F1603" s="208"/>
      <c r="G1603" s="3" t="s">
        <v>441</v>
      </c>
      <c r="H1603" s="24">
        <v>20</v>
      </c>
      <c r="I1603" s="122"/>
      <c r="J1603" s="3">
        <f t="shared" si="31"/>
        <v>37</v>
      </c>
      <c r="K1603" s="211"/>
    </row>
    <row r="1604" spans="1:11" s="212" customFormat="1" ht="15" customHeight="1" x14ac:dyDescent="0.2">
      <c r="A1604" s="3">
        <v>6736</v>
      </c>
      <c r="B1604" s="901">
        <v>43835</v>
      </c>
      <c r="C1604" s="215" t="s">
        <v>3332</v>
      </c>
      <c r="D1604" s="24" t="s">
        <v>2907</v>
      </c>
      <c r="E1604" s="24">
        <v>20</v>
      </c>
      <c r="F1604" s="208"/>
      <c r="G1604" s="3" t="s">
        <v>439</v>
      </c>
      <c r="H1604" s="24">
        <v>23</v>
      </c>
      <c r="I1604" s="122" t="s">
        <v>4518</v>
      </c>
      <c r="J1604" s="3">
        <f t="shared" si="31"/>
        <v>43</v>
      </c>
      <c r="K1604" s="211"/>
    </row>
    <row r="1605" spans="1:11" s="212" customFormat="1" ht="15" customHeight="1" x14ac:dyDescent="0.2">
      <c r="A1605" s="3">
        <v>6735</v>
      </c>
      <c r="B1605" s="902">
        <v>43828</v>
      </c>
      <c r="C1605" s="903" t="s">
        <v>3331</v>
      </c>
      <c r="D1605" s="24" t="s">
        <v>795</v>
      </c>
      <c r="E1605" s="24">
        <v>14</v>
      </c>
      <c r="F1605" s="208"/>
      <c r="G1605" s="3" t="s">
        <v>441</v>
      </c>
      <c r="H1605" s="3">
        <v>31</v>
      </c>
      <c r="I1605" s="122"/>
      <c r="J1605" s="3">
        <f t="shared" si="31"/>
        <v>45</v>
      </c>
      <c r="K1605" s="211"/>
    </row>
    <row r="1606" spans="1:11" s="212" customFormat="1" ht="15" customHeight="1" x14ac:dyDescent="0.2">
      <c r="A1606" s="3">
        <v>6734</v>
      </c>
      <c r="B1606" s="902">
        <v>43828</v>
      </c>
      <c r="C1606" s="903" t="s">
        <v>3331</v>
      </c>
      <c r="D1606" s="3" t="s">
        <v>2907</v>
      </c>
      <c r="E1606" s="3">
        <v>19</v>
      </c>
      <c r="F1606" s="208"/>
      <c r="G1606" s="24" t="s">
        <v>515</v>
      </c>
      <c r="H1606" s="24">
        <v>16</v>
      </c>
      <c r="I1606" s="122"/>
      <c r="J1606" s="3">
        <f t="shared" si="31"/>
        <v>35</v>
      </c>
      <c r="K1606" s="211"/>
    </row>
    <row r="1607" spans="1:11" s="212" customFormat="1" ht="15" customHeight="1" x14ac:dyDescent="0.2">
      <c r="A1607" s="3">
        <v>6733</v>
      </c>
      <c r="B1607" s="902">
        <v>43828</v>
      </c>
      <c r="C1607" s="903" t="s">
        <v>3331</v>
      </c>
      <c r="D1607" s="24" t="s">
        <v>1319</v>
      </c>
      <c r="E1607" s="24">
        <v>10</v>
      </c>
      <c r="F1607" s="208"/>
      <c r="G1607" s="3" t="s">
        <v>749</v>
      </c>
      <c r="H1607" s="3">
        <v>42</v>
      </c>
      <c r="I1607" s="122" t="s">
        <v>3335</v>
      </c>
      <c r="J1607" s="3">
        <f t="shared" si="31"/>
        <v>52</v>
      </c>
      <c r="K1607" s="211"/>
    </row>
    <row r="1608" spans="1:11" s="212" customFormat="1" ht="15" customHeight="1" x14ac:dyDescent="0.2">
      <c r="A1608" s="3">
        <v>6732</v>
      </c>
      <c r="B1608" s="902">
        <v>43828</v>
      </c>
      <c r="C1608" s="903" t="s">
        <v>3331</v>
      </c>
      <c r="D1608" s="24" t="s">
        <v>166</v>
      </c>
      <c r="E1608" s="24">
        <v>17</v>
      </c>
      <c r="F1608" s="208"/>
      <c r="G1608" s="3" t="s">
        <v>439</v>
      </c>
      <c r="H1608" s="3">
        <v>29</v>
      </c>
      <c r="I1608" s="122"/>
      <c r="J1608" s="3">
        <f t="shared" si="31"/>
        <v>46</v>
      </c>
      <c r="K1608" s="211"/>
    </row>
    <row r="1609" spans="1:11" s="212" customFormat="1" ht="15" customHeight="1" x14ac:dyDescent="0.2">
      <c r="A1609" s="3">
        <v>6731</v>
      </c>
      <c r="B1609" s="901">
        <v>43821</v>
      </c>
      <c r="C1609" s="215" t="s">
        <v>3330</v>
      </c>
      <c r="D1609" s="24" t="s">
        <v>1343</v>
      </c>
      <c r="E1609" s="24">
        <v>13</v>
      </c>
      <c r="F1609" s="24"/>
      <c r="G1609" s="3" t="s">
        <v>121</v>
      </c>
      <c r="H1609" s="3">
        <v>45</v>
      </c>
      <c r="I1609" s="122"/>
      <c r="J1609" s="3">
        <f t="shared" si="31"/>
        <v>58</v>
      </c>
      <c r="K1609" s="211"/>
    </row>
    <row r="1610" spans="1:11" s="212" customFormat="1" ht="15" customHeight="1" x14ac:dyDescent="0.2">
      <c r="A1610" s="3">
        <v>6730</v>
      </c>
      <c r="B1610" s="901">
        <v>43821</v>
      </c>
      <c r="C1610" s="215" t="s">
        <v>3330</v>
      </c>
      <c r="D1610" s="3" t="s">
        <v>166</v>
      </c>
      <c r="E1610" s="3">
        <v>26</v>
      </c>
      <c r="F1610" s="24"/>
      <c r="G1610" s="24" t="s">
        <v>409</v>
      </c>
      <c r="H1610" s="24">
        <v>16</v>
      </c>
      <c r="I1610" s="122"/>
      <c r="J1610" s="3">
        <f t="shared" si="31"/>
        <v>42</v>
      </c>
      <c r="K1610" s="211"/>
    </row>
    <row r="1611" spans="1:11" s="212" customFormat="1" ht="15" customHeight="1" x14ac:dyDescent="0.2">
      <c r="A1611" s="3">
        <v>6729</v>
      </c>
      <c r="B1611" s="901">
        <v>43821</v>
      </c>
      <c r="C1611" s="215" t="s">
        <v>3330</v>
      </c>
      <c r="D1611" s="24" t="s">
        <v>2908</v>
      </c>
      <c r="E1611" s="24">
        <v>7</v>
      </c>
      <c r="F1611" s="24"/>
      <c r="G1611" s="3" t="s">
        <v>515</v>
      </c>
      <c r="H1611" s="3">
        <v>38</v>
      </c>
      <c r="I1611" s="122"/>
      <c r="J1611" s="3">
        <f t="shared" si="31"/>
        <v>45</v>
      </c>
      <c r="K1611" s="211"/>
    </row>
    <row r="1612" spans="1:11" s="212" customFormat="1" ht="15" customHeight="1" x14ac:dyDescent="0.2">
      <c r="A1612" s="3">
        <v>6728</v>
      </c>
      <c r="B1612" s="901">
        <v>43821</v>
      </c>
      <c r="C1612" s="215" t="s">
        <v>3330</v>
      </c>
      <c r="D1612" s="24" t="s">
        <v>138</v>
      </c>
      <c r="E1612" s="24">
        <v>13</v>
      </c>
      <c r="F1612" s="24"/>
      <c r="G1612" s="3" t="s">
        <v>2907</v>
      </c>
      <c r="H1612" s="3">
        <v>45</v>
      </c>
      <c r="I1612" s="122" t="s">
        <v>3334</v>
      </c>
      <c r="J1612" s="3">
        <f t="shared" si="31"/>
        <v>58</v>
      </c>
      <c r="K1612" s="211"/>
    </row>
    <row r="1613" spans="1:11" s="212" customFormat="1" ht="15" customHeight="1" x14ac:dyDescent="0.2">
      <c r="A1613" s="3">
        <v>6727</v>
      </c>
      <c r="B1613" s="901">
        <v>43821</v>
      </c>
      <c r="C1613" s="215" t="s">
        <v>3330</v>
      </c>
      <c r="D1613" s="3" t="s">
        <v>243</v>
      </c>
      <c r="E1613" s="3">
        <v>27</v>
      </c>
      <c r="F1613" s="24"/>
      <c r="G1613" s="24" t="s">
        <v>397</v>
      </c>
      <c r="H1613" s="24">
        <v>21</v>
      </c>
      <c r="I1613" s="122"/>
      <c r="J1613" s="3">
        <f t="shared" si="31"/>
        <v>48</v>
      </c>
      <c r="K1613" s="211"/>
    </row>
    <row r="1614" spans="1:11" s="212" customFormat="1" ht="15" customHeight="1" x14ac:dyDescent="0.2">
      <c r="A1614" s="3">
        <v>6726</v>
      </c>
      <c r="B1614" s="901">
        <v>43821</v>
      </c>
      <c r="C1614" s="215" t="s">
        <v>3330</v>
      </c>
      <c r="D1614" s="24" t="s">
        <v>793</v>
      </c>
      <c r="E1614" s="24">
        <v>29</v>
      </c>
      <c r="F1614" s="24" t="s">
        <v>773</v>
      </c>
      <c r="G1614" s="3" t="s">
        <v>400</v>
      </c>
      <c r="H1614" s="3">
        <v>35</v>
      </c>
      <c r="I1614" s="122"/>
      <c r="J1614" s="3">
        <f t="shared" si="31"/>
        <v>64</v>
      </c>
      <c r="K1614" s="211"/>
    </row>
    <row r="1615" spans="1:11" s="212" customFormat="1" ht="15" customHeight="1" x14ac:dyDescent="0.2">
      <c r="A1615" s="3">
        <v>6725</v>
      </c>
      <c r="B1615" s="901">
        <v>43821</v>
      </c>
      <c r="C1615" s="215" t="s">
        <v>3330</v>
      </c>
      <c r="D1615" s="24" t="s">
        <v>794</v>
      </c>
      <c r="E1615" s="24">
        <v>14</v>
      </c>
      <c r="F1615" s="24"/>
      <c r="G1615" s="3" t="s">
        <v>256</v>
      </c>
      <c r="H1615" s="3">
        <v>28</v>
      </c>
      <c r="I1615" s="122"/>
      <c r="J1615" s="3">
        <f t="shared" si="31"/>
        <v>42</v>
      </c>
      <c r="K1615" s="211"/>
    </row>
    <row r="1616" spans="1:11" s="212" customFormat="1" ht="15" customHeight="1" x14ac:dyDescent="0.2">
      <c r="A1616" s="3">
        <v>6724</v>
      </c>
      <c r="B1616" s="901">
        <v>43821</v>
      </c>
      <c r="C1616" s="215" t="s">
        <v>3330</v>
      </c>
      <c r="D1616" s="3" t="s">
        <v>783</v>
      </c>
      <c r="E1616" s="3">
        <v>44</v>
      </c>
      <c r="F1616" s="24"/>
      <c r="G1616" s="24" t="s">
        <v>1319</v>
      </c>
      <c r="H1616" s="24">
        <v>10</v>
      </c>
      <c r="I1616" s="122"/>
      <c r="J1616" s="3">
        <f t="shared" si="31"/>
        <v>54</v>
      </c>
      <c r="K1616" s="211"/>
    </row>
    <row r="1617" spans="1:11" s="212" customFormat="1" ht="15" customHeight="1" x14ac:dyDescent="0.2">
      <c r="A1617" s="3">
        <v>6723</v>
      </c>
      <c r="B1617" s="901">
        <v>43821</v>
      </c>
      <c r="C1617" s="215" t="s">
        <v>3330</v>
      </c>
      <c r="D1617" s="24" t="s">
        <v>786</v>
      </c>
      <c r="E1617" s="24">
        <v>17</v>
      </c>
      <c r="F1617" s="24"/>
      <c r="G1617" s="3" t="s">
        <v>441</v>
      </c>
      <c r="H1617" s="3">
        <v>52</v>
      </c>
      <c r="I1617" s="122"/>
      <c r="J1617" s="3">
        <f t="shared" si="31"/>
        <v>69</v>
      </c>
      <c r="K1617" s="211"/>
    </row>
    <row r="1618" spans="1:11" s="212" customFormat="1" ht="15" customHeight="1" x14ac:dyDescent="0.2">
      <c r="A1618" s="3">
        <v>6722</v>
      </c>
      <c r="B1618" s="902">
        <v>43814</v>
      </c>
      <c r="C1618" s="903" t="s">
        <v>3329</v>
      </c>
      <c r="D1618" s="3" t="s">
        <v>795</v>
      </c>
      <c r="E1618" s="3">
        <v>23</v>
      </c>
      <c r="F1618" s="24"/>
      <c r="G1618" s="24" t="s">
        <v>397</v>
      </c>
      <c r="H1618" s="24">
        <v>10</v>
      </c>
      <c r="I1618" s="122"/>
      <c r="J1618" s="3">
        <f t="shared" si="31"/>
        <v>33</v>
      </c>
      <c r="K1618" s="211"/>
    </row>
    <row r="1619" spans="1:11" s="212" customFormat="1" ht="15" customHeight="1" x14ac:dyDescent="0.2">
      <c r="A1619" s="3">
        <v>6721</v>
      </c>
      <c r="B1619" s="902">
        <v>43814</v>
      </c>
      <c r="C1619" s="903" t="s">
        <v>3329</v>
      </c>
      <c r="D1619" s="24" t="s">
        <v>796</v>
      </c>
      <c r="E1619" s="24">
        <v>7</v>
      </c>
      <c r="F1619" s="24"/>
      <c r="G1619" s="3" t="s">
        <v>243</v>
      </c>
      <c r="H1619" s="3">
        <v>17</v>
      </c>
      <c r="I1619" s="122"/>
      <c r="J1619" s="3">
        <f t="shared" si="31"/>
        <v>24</v>
      </c>
      <c r="K1619" s="211"/>
    </row>
    <row r="1620" spans="1:11" s="212" customFormat="1" ht="15" customHeight="1" x14ac:dyDescent="0.2">
      <c r="A1620" s="3">
        <v>6720</v>
      </c>
      <c r="B1620" s="902">
        <v>43814</v>
      </c>
      <c r="C1620" s="903" t="s">
        <v>3329</v>
      </c>
      <c r="D1620" s="24" t="s">
        <v>797</v>
      </c>
      <c r="E1620" s="24">
        <v>17</v>
      </c>
      <c r="F1620" s="24"/>
      <c r="G1620" s="3" t="s">
        <v>138</v>
      </c>
      <c r="H1620" s="3">
        <v>22</v>
      </c>
      <c r="I1620" s="122"/>
      <c r="J1620" s="3">
        <f t="shared" si="31"/>
        <v>39</v>
      </c>
      <c r="K1620" s="211"/>
    </row>
    <row r="1621" spans="1:11" s="212" customFormat="1" ht="15" customHeight="1" x14ac:dyDescent="0.2">
      <c r="A1621" s="3">
        <v>6719</v>
      </c>
      <c r="B1621" s="902">
        <v>43814</v>
      </c>
      <c r="C1621" s="903" t="s">
        <v>3329</v>
      </c>
      <c r="D1621" s="24" t="s">
        <v>785</v>
      </c>
      <c r="E1621" s="24">
        <v>30</v>
      </c>
      <c r="F1621" s="24"/>
      <c r="G1621" s="3" t="s">
        <v>439</v>
      </c>
      <c r="H1621" s="3">
        <v>43</v>
      </c>
      <c r="I1621" s="122"/>
      <c r="J1621" s="3">
        <f t="shared" si="31"/>
        <v>73</v>
      </c>
      <c r="K1621" s="211"/>
    </row>
    <row r="1622" spans="1:11" s="212" customFormat="1" ht="15" customHeight="1" x14ac:dyDescent="0.2">
      <c r="A1622" s="3">
        <v>6718</v>
      </c>
      <c r="B1622" s="902">
        <v>43814</v>
      </c>
      <c r="C1622" s="903" t="s">
        <v>3329</v>
      </c>
      <c r="D1622" s="3" t="s">
        <v>1319</v>
      </c>
      <c r="E1622" s="3">
        <v>30</v>
      </c>
      <c r="F1622" s="24"/>
      <c r="G1622" s="24" t="s">
        <v>392</v>
      </c>
      <c r="H1622" s="24">
        <v>13</v>
      </c>
      <c r="I1622" s="122"/>
      <c r="J1622" s="3">
        <f t="shared" si="31"/>
        <v>43</v>
      </c>
      <c r="K1622" s="211"/>
    </row>
    <row r="1623" spans="1:11" s="212" customFormat="1" ht="15" customHeight="1" x14ac:dyDescent="0.2">
      <c r="A1623" s="3">
        <v>6717</v>
      </c>
      <c r="B1623" s="902">
        <v>43814</v>
      </c>
      <c r="C1623" s="903" t="s">
        <v>3329</v>
      </c>
      <c r="D1623" s="24" t="s">
        <v>2908</v>
      </c>
      <c r="E1623" s="24">
        <v>13</v>
      </c>
      <c r="F1623" s="24"/>
      <c r="G1623" s="3" t="s">
        <v>1343</v>
      </c>
      <c r="H1623" s="3">
        <v>20</v>
      </c>
      <c r="I1623" s="122"/>
      <c r="J1623" s="3">
        <f t="shared" si="31"/>
        <v>33</v>
      </c>
      <c r="K1623" s="211"/>
    </row>
    <row r="1624" spans="1:11" s="212" customFormat="1" ht="15" customHeight="1" x14ac:dyDescent="0.2">
      <c r="A1624" s="3">
        <v>6716</v>
      </c>
      <c r="B1624" s="902">
        <v>43814</v>
      </c>
      <c r="C1624" s="903" t="s">
        <v>3329</v>
      </c>
      <c r="D1624" s="24" t="s">
        <v>2907</v>
      </c>
      <c r="E1624" s="24">
        <v>7</v>
      </c>
      <c r="F1624" s="24"/>
      <c r="G1624" s="3" t="s">
        <v>400</v>
      </c>
      <c r="H1624" s="3">
        <v>48</v>
      </c>
      <c r="I1624" s="122"/>
      <c r="J1624" s="3">
        <f t="shared" si="31"/>
        <v>55</v>
      </c>
      <c r="K1624" s="211"/>
    </row>
    <row r="1625" spans="1:11" s="212" customFormat="1" ht="15" customHeight="1" x14ac:dyDescent="0.2">
      <c r="A1625" s="3">
        <v>6715</v>
      </c>
      <c r="B1625" s="902">
        <v>43814</v>
      </c>
      <c r="C1625" s="903" t="s">
        <v>3329</v>
      </c>
      <c r="D1625" s="24" t="s">
        <v>166</v>
      </c>
      <c r="E1625" s="24">
        <v>14</v>
      </c>
      <c r="F1625" s="24"/>
      <c r="G1625" s="3" t="s">
        <v>749</v>
      </c>
      <c r="H1625" s="3">
        <v>48</v>
      </c>
      <c r="I1625" s="122" t="s">
        <v>2755</v>
      </c>
      <c r="J1625" s="3">
        <f t="shared" si="31"/>
        <v>62</v>
      </c>
      <c r="K1625" s="211"/>
    </row>
    <row r="1626" spans="1:11" s="212" customFormat="1" ht="15" customHeight="1" x14ac:dyDescent="0.2">
      <c r="A1626" s="3">
        <v>6714</v>
      </c>
      <c r="B1626" s="902">
        <v>43814</v>
      </c>
      <c r="C1626" s="903" t="s">
        <v>3329</v>
      </c>
      <c r="D1626" s="24" t="s">
        <v>794</v>
      </c>
      <c r="E1626" s="24">
        <v>13</v>
      </c>
      <c r="F1626" s="24"/>
      <c r="G1626" s="3" t="s">
        <v>441</v>
      </c>
      <c r="H1626" s="3">
        <v>23</v>
      </c>
      <c r="I1626" s="122"/>
      <c r="J1626" s="3">
        <f t="shared" si="31"/>
        <v>36</v>
      </c>
      <c r="K1626" s="211"/>
    </row>
    <row r="1627" spans="1:11" s="212" customFormat="1" ht="15" customHeight="1" x14ac:dyDescent="0.2">
      <c r="A1627" s="3">
        <v>6713</v>
      </c>
      <c r="B1627" s="901">
        <v>43807</v>
      </c>
      <c r="C1627" s="215" t="s">
        <v>3328</v>
      </c>
      <c r="D1627" s="24" t="s">
        <v>796</v>
      </c>
      <c r="E1627" s="24">
        <v>10</v>
      </c>
      <c r="F1627" s="24"/>
      <c r="G1627" s="3" t="s">
        <v>515</v>
      </c>
      <c r="H1627" s="3">
        <v>38</v>
      </c>
      <c r="I1627" s="122" t="s">
        <v>4519</v>
      </c>
      <c r="J1627" s="3">
        <f t="shared" si="31"/>
        <v>48</v>
      </c>
      <c r="K1627" s="211"/>
    </row>
    <row r="1628" spans="1:11" s="212" customFormat="1" ht="15" customHeight="1" x14ac:dyDescent="0.2">
      <c r="A1628" s="3">
        <v>6712</v>
      </c>
      <c r="B1628" s="901">
        <v>43807</v>
      </c>
      <c r="C1628" s="215" t="s">
        <v>3328</v>
      </c>
      <c r="D1628" s="24" t="s">
        <v>797</v>
      </c>
      <c r="E1628" s="24">
        <v>13</v>
      </c>
      <c r="F1628" s="24"/>
      <c r="G1628" s="3" t="s">
        <v>516</v>
      </c>
      <c r="H1628" s="3">
        <v>31</v>
      </c>
      <c r="I1628" s="122"/>
      <c r="J1628" s="3">
        <f t="shared" ref="J1628:J1691" si="32">E1628+H1628</f>
        <v>44</v>
      </c>
      <c r="K1628" s="211"/>
    </row>
    <row r="1629" spans="1:11" s="212" customFormat="1" ht="15" customHeight="1" x14ac:dyDescent="0.2">
      <c r="A1629" s="3">
        <v>6711</v>
      </c>
      <c r="B1629" s="901">
        <v>43807</v>
      </c>
      <c r="C1629" s="215" t="s">
        <v>3328</v>
      </c>
      <c r="D1629" s="24" t="s">
        <v>783</v>
      </c>
      <c r="E1629" s="24">
        <v>27</v>
      </c>
      <c r="F1629" s="24"/>
      <c r="G1629" s="24" t="s">
        <v>2907</v>
      </c>
      <c r="H1629" s="24">
        <v>7</v>
      </c>
      <c r="I1629" s="122"/>
      <c r="J1629" s="3">
        <f t="shared" si="32"/>
        <v>34</v>
      </c>
      <c r="K1629" s="211"/>
    </row>
    <row r="1630" spans="1:11" s="212" customFormat="1" ht="15" customHeight="1" x14ac:dyDescent="0.2">
      <c r="A1630" s="3">
        <v>6710</v>
      </c>
      <c r="B1630" s="901">
        <v>43807</v>
      </c>
      <c r="C1630" s="215" t="s">
        <v>3328</v>
      </c>
      <c r="D1630" s="3" t="s">
        <v>786</v>
      </c>
      <c r="E1630" s="3">
        <v>20</v>
      </c>
      <c r="F1630" s="24"/>
      <c r="G1630" s="24" t="s">
        <v>397</v>
      </c>
      <c r="H1630" s="24">
        <v>19</v>
      </c>
      <c r="I1630" s="122"/>
      <c r="J1630" s="3">
        <f t="shared" si="32"/>
        <v>39</v>
      </c>
      <c r="K1630" s="211"/>
    </row>
    <row r="1631" spans="1:11" s="212" customFormat="1" ht="15" customHeight="1" x14ac:dyDescent="0.2">
      <c r="A1631" s="3">
        <v>6709</v>
      </c>
      <c r="B1631" s="901">
        <v>43807</v>
      </c>
      <c r="C1631" s="215" t="s">
        <v>3328</v>
      </c>
      <c r="D1631" s="3" t="s">
        <v>138</v>
      </c>
      <c r="E1631" s="3">
        <v>37</v>
      </c>
      <c r="F1631" s="24"/>
      <c r="G1631" s="24" t="s">
        <v>243</v>
      </c>
      <c r="H1631" s="24">
        <v>31</v>
      </c>
      <c r="I1631" s="122"/>
      <c r="J1631" s="3">
        <f t="shared" si="32"/>
        <v>68</v>
      </c>
      <c r="K1631" s="211"/>
    </row>
    <row r="1632" spans="1:11" s="212" customFormat="1" ht="15" customHeight="1" x14ac:dyDescent="0.2">
      <c r="A1632" s="3">
        <v>6708</v>
      </c>
      <c r="B1632" s="901">
        <v>43807</v>
      </c>
      <c r="C1632" s="215" t="s">
        <v>3328</v>
      </c>
      <c r="D1632" s="24" t="s">
        <v>795</v>
      </c>
      <c r="E1632" s="24">
        <v>20</v>
      </c>
      <c r="F1632" s="24"/>
      <c r="G1632" s="3" t="s">
        <v>2908</v>
      </c>
      <c r="H1632" s="3">
        <v>30</v>
      </c>
      <c r="I1632" s="122"/>
      <c r="J1632" s="3">
        <f t="shared" si="32"/>
        <v>50</v>
      </c>
      <c r="K1632" s="211"/>
    </row>
    <row r="1633" spans="1:11" s="212" customFormat="1" ht="15" customHeight="1" x14ac:dyDescent="0.2">
      <c r="A1633" s="3">
        <v>6707</v>
      </c>
      <c r="B1633" s="901">
        <v>43807</v>
      </c>
      <c r="C1633" s="215" t="s">
        <v>3328</v>
      </c>
      <c r="D1633" s="3" t="s">
        <v>793</v>
      </c>
      <c r="E1633" s="3">
        <v>27</v>
      </c>
      <c r="F1633" s="24"/>
      <c r="G1633" s="24" t="s">
        <v>1343</v>
      </c>
      <c r="H1633" s="24">
        <v>17</v>
      </c>
      <c r="I1633" s="122"/>
      <c r="J1633" s="3">
        <f t="shared" si="32"/>
        <v>44</v>
      </c>
      <c r="K1633" s="211"/>
    </row>
    <row r="1634" spans="1:11" s="212" customFormat="1" ht="15" customHeight="1" x14ac:dyDescent="0.2">
      <c r="A1634" s="3">
        <v>6706</v>
      </c>
      <c r="B1634" s="901">
        <v>43807</v>
      </c>
      <c r="C1634" s="215" t="s">
        <v>3328</v>
      </c>
      <c r="D1634" s="3" t="s">
        <v>1319</v>
      </c>
      <c r="E1634" s="3">
        <v>24</v>
      </c>
      <c r="F1634" s="24"/>
      <c r="G1634" s="24" t="s">
        <v>386</v>
      </c>
      <c r="H1634" s="24">
        <v>10</v>
      </c>
      <c r="I1634" s="122"/>
      <c r="J1634" s="3">
        <f t="shared" si="32"/>
        <v>34</v>
      </c>
      <c r="K1634" s="211"/>
    </row>
    <row r="1635" spans="1:11" s="212" customFormat="1" ht="15" customHeight="1" x14ac:dyDescent="0.2">
      <c r="A1635" s="3">
        <v>6705</v>
      </c>
      <c r="B1635" s="901">
        <v>43807</v>
      </c>
      <c r="C1635" s="215" t="s">
        <v>3328</v>
      </c>
      <c r="D1635" s="24" t="s">
        <v>789</v>
      </c>
      <c r="E1635" s="24">
        <v>10</v>
      </c>
      <c r="F1635" s="24"/>
      <c r="G1635" s="3" t="s">
        <v>441</v>
      </c>
      <c r="H1635" s="3">
        <v>20</v>
      </c>
      <c r="I1635" s="122"/>
      <c r="J1635" s="3">
        <f t="shared" si="32"/>
        <v>30</v>
      </c>
      <c r="K1635" s="211"/>
    </row>
    <row r="1636" spans="1:11" s="212" customFormat="1" ht="15" customHeight="1" x14ac:dyDescent="0.2">
      <c r="A1636" s="3">
        <v>6704</v>
      </c>
      <c r="B1636" s="902">
        <v>43800</v>
      </c>
      <c r="C1636" s="903" t="s">
        <v>3327</v>
      </c>
      <c r="D1636" s="24" t="s">
        <v>166</v>
      </c>
      <c r="E1636" s="24">
        <v>35</v>
      </c>
      <c r="F1636" s="24"/>
      <c r="G1636" s="3" t="s">
        <v>121</v>
      </c>
      <c r="H1636" s="3">
        <v>41</v>
      </c>
      <c r="I1636" s="122"/>
      <c r="J1636" s="3">
        <f t="shared" si="32"/>
        <v>76</v>
      </c>
      <c r="K1636" s="211"/>
    </row>
    <row r="1637" spans="1:11" s="212" customFormat="1" ht="15" customHeight="1" x14ac:dyDescent="0.2">
      <c r="A1637" s="3">
        <v>6703</v>
      </c>
      <c r="B1637" s="902">
        <v>43800</v>
      </c>
      <c r="C1637" s="903" t="s">
        <v>3327</v>
      </c>
      <c r="D1637" s="24" t="s">
        <v>397</v>
      </c>
      <c r="E1637" s="24">
        <v>10</v>
      </c>
      <c r="F1637" s="24"/>
      <c r="G1637" s="3" t="s">
        <v>515</v>
      </c>
      <c r="H1637" s="3">
        <v>34</v>
      </c>
      <c r="I1637" s="122"/>
      <c r="J1637" s="3">
        <f t="shared" si="32"/>
        <v>44</v>
      </c>
      <c r="K1637" s="211"/>
    </row>
    <row r="1638" spans="1:11" s="212" customFormat="1" ht="15" customHeight="1" x14ac:dyDescent="0.2">
      <c r="A1638" s="3">
        <v>6702</v>
      </c>
      <c r="B1638" s="902">
        <v>43800</v>
      </c>
      <c r="C1638" s="903" t="s">
        <v>3327</v>
      </c>
      <c r="D1638" s="24" t="s">
        <v>797</v>
      </c>
      <c r="E1638" s="24">
        <v>20</v>
      </c>
      <c r="F1638" s="24"/>
      <c r="G1638" s="3" t="s">
        <v>2907</v>
      </c>
      <c r="H1638" s="3">
        <v>28</v>
      </c>
      <c r="I1638" s="122"/>
      <c r="J1638" s="3">
        <f t="shared" si="32"/>
        <v>48</v>
      </c>
      <c r="K1638" s="211"/>
    </row>
    <row r="1639" spans="1:11" s="212" customFormat="1" ht="15" customHeight="1" x14ac:dyDescent="0.2">
      <c r="A1639" s="3">
        <v>6701</v>
      </c>
      <c r="B1639" s="902">
        <v>43800</v>
      </c>
      <c r="C1639" s="903" t="s">
        <v>3327</v>
      </c>
      <c r="D1639" s="24" t="s">
        <v>794</v>
      </c>
      <c r="E1639" s="24">
        <v>21</v>
      </c>
      <c r="F1639" s="24"/>
      <c r="G1639" s="3" t="s">
        <v>243</v>
      </c>
      <c r="H1639" s="3">
        <v>24</v>
      </c>
      <c r="I1639" s="122"/>
      <c r="J1639" s="3">
        <f t="shared" si="32"/>
        <v>45</v>
      </c>
      <c r="K1639" s="211"/>
    </row>
    <row r="1640" spans="1:11" s="212" customFormat="1" ht="15" customHeight="1" x14ac:dyDescent="0.2">
      <c r="A1640" s="3">
        <v>6700</v>
      </c>
      <c r="B1640" s="902">
        <v>43800</v>
      </c>
      <c r="C1640" s="903" t="s">
        <v>3327</v>
      </c>
      <c r="D1640" s="3" t="s">
        <v>441</v>
      </c>
      <c r="E1640" s="3">
        <v>54</v>
      </c>
      <c r="F1640" s="24"/>
      <c r="G1640" s="24" t="s">
        <v>138</v>
      </c>
      <c r="H1640" s="24">
        <v>13</v>
      </c>
      <c r="I1640" s="122"/>
      <c r="J1640" s="3">
        <f t="shared" si="32"/>
        <v>67</v>
      </c>
      <c r="K1640" s="211"/>
    </row>
    <row r="1641" spans="1:11" s="212" customFormat="1" ht="15" customHeight="1" x14ac:dyDescent="0.2">
      <c r="A1641" s="3">
        <v>6699</v>
      </c>
      <c r="B1641" s="902">
        <v>43800</v>
      </c>
      <c r="C1641" s="903" t="s">
        <v>3327</v>
      </c>
      <c r="D1641" s="24" t="s">
        <v>1319</v>
      </c>
      <c r="E1641" s="24">
        <v>13</v>
      </c>
      <c r="F1641" s="24"/>
      <c r="G1641" s="3" t="s">
        <v>439</v>
      </c>
      <c r="H1641" s="3">
        <v>38</v>
      </c>
      <c r="I1641" s="122"/>
      <c r="J1641" s="3">
        <f t="shared" si="32"/>
        <v>51</v>
      </c>
      <c r="K1641" s="211"/>
    </row>
    <row r="1642" spans="1:11" s="212" customFormat="1" ht="15" customHeight="1" x14ac:dyDescent="0.2">
      <c r="A1642" s="3">
        <v>6698</v>
      </c>
      <c r="B1642" s="902">
        <v>43800</v>
      </c>
      <c r="C1642" s="903" t="s">
        <v>3327</v>
      </c>
      <c r="D1642" s="24" t="s">
        <v>789</v>
      </c>
      <c r="E1642" s="24">
        <v>14</v>
      </c>
      <c r="F1642" s="24"/>
      <c r="G1642" s="3" t="s">
        <v>392</v>
      </c>
      <c r="H1642" s="3">
        <v>30</v>
      </c>
      <c r="I1642" s="122"/>
      <c r="J1642" s="3">
        <f t="shared" si="32"/>
        <v>44</v>
      </c>
      <c r="K1642" s="211"/>
    </row>
    <row r="1643" spans="1:11" s="212" customFormat="1" ht="15" customHeight="1" x14ac:dyDescent="0.2">
      <c r="A1643" s="3">
        <v>6697</v>
      </c>
      <c r="B1643" s="902">
        <v>43800</v>
      </c>
      <c r="C1643" s="903" t="s">
        <v>3327</v>
      </c>
      <c r="D1643" s="24" t="s">
        <v>795</v>
      </c>
      <c r="E1643" s="24">
        <v>24</v>
      </c>
      <c r="F1643" s="24"/>
      <c r="G1643" s="3" t="s">
        <v>1343</v>
      </c>
      <c r="H1643" s="3">
        <v>27</v>
      </c>
      <c r="I1643" s="122"/>
      <c r="J1643" s="3">
        <f t="shared" si="32"/>
        <v>51</v>
      </c>
      <c r="K1643" s="211"/>
    </row>
    <row r="1644" spans="1:11" s="212" customFormat="1" ht="15" customHeight="1" x14ac:dyDescent="0.2">
      <c r="A1644" s="3">
        <v>6696</v>
      </c>
      <c r="B1644" s="902">
        <v>43800</v>
      </c>
      <c r="C1644" s="903" t="s">
        <v>3327</v>
      </c>
      <c r="D1644" s="24" t="s">
        <v>2908</v>
      </c>
      <c r="E1644" s="24">
        <v>25</v>
      </c>
      <c r="F1644" s="24"/>
      <c r="G1644" s="3" t="s">
        <v>749</v>
      </c>
      <c r="H1644" s="3">
        <v>37</v>
      </c>
      <c r="I1644" s="122" t="s">
        <v>2755</v>
      </c>
      <c r="J1644" s="3">
        <f t="shared" si="32"/>
        <v>62</v>
      </c>
      <c r="K1644" s="211"/>
    </row>
    <row r="1645" spans="1:11" s="212" customFormat="1" ht="15" customHeight="1" x14ac:dyDescent="0.2">
      <c r="A1645" s="3">
        <v>6695</v>
      </c>
      <c r="B1645" s="901">
        <v>43793</v>
      </c>
      <c r="C1645" s="215" t="s">
        <v>3326</v>
      </c>
      <c r="D1645" s="3" t="s">
        <v>786</v>
      </c>
      <c r="E1645" s="3">
        <v>37</v>
      </c>
      <c r="F1645" s="24"/>
      <c r="G1645" s="24" t="s">
        <v>409</v>
      </c>
      <c r="H1645" s="24">
        <v>17</v>
      </c>
      <c r="I1645" s="122"/>
      <c r="J1645" s="3">
        <f t="shared" si="32"/>
        <v>54</v>
      </c>
      <c r="K1645" s="211"/>
    </row>
    <row r="1646" spans="1:11" s="212" customFormat="1" ht="15" customHeight="1" x14ac:dyDescent="0.2">
      <c r="A1646" s="3">
        <v>6694</v>
      </c>
      <c r="B1646" s="901">
        <v>43793</v>
      </c>
      <c r="C1646" s="215" t="s">
        <v>3326</v>
      </c>
      <c r="D1646" s="24" t="s">
        <v>785</v>
      </c>
      <c r="E1646" s="24">
        <v>13</v>
      </c>
      <c r="F1646" s="24"/>
      <c r="G1646" s="3" t="s">
        <v>2907</v>
      </c>
      <c r="H1646" s="3">
        <v>20</v>
      </c>
      <c r="I1646" s="122"/>
      <c r="J1646" s="3">
        <f t="shared" si="32"/>
        <v>33</v>
      </c>
      <c r="K1646" s="211"/>
    </row>
    <row r="1647" spans="1:11" s="212" customFormat="1" ht="15" customHeight="1" x14ac:dyDescent="0.2">
      <c r="A1647" s="3">
        <v>6693</v>
      </c>
      <c r="B1647" s="901">
        <v>43793</v>
      </c>
      <c r="C1647" s="215" t="s">
        <v>3326</v>
      </c>
      <c r="D1647" s="3" t="s">
        <v>397</v>
      </c>
      <c r="E1647" s="3">
        <v>27</v>
      </c>
      <c r="F1647" s="24"/>
      <c r="G1647" s="24" t="s">
        <v>243</v>
      </c>
      <c r="H1647" s="24">
        <v>23</v>
      </c>
      <c r="I1647" s="122" t="s">
        <v>3316</v>
      </c>
      <c r="J1647" s="3">
        <f t="shared" si="32"/>
        <v>50</v>
      </c>
      <c r="K1647" s="211"/>
    </row>
    <row r="1648" spans="1:11" s="212" customFormat="1" ht="15" customHeight="1" x14ac:dyDescent="0.2">
      <c r="A1648" s="3">
        <v>6692</v>
      </c>
      <c r="B1648" s="901">
        <v>43793</v>
      </c>
      <c r="C1648" s="215" t="s">
        <v>3326</v>
      </c>
      <c r="D1648" s="24" t="s">
        <v>1343</v>
      </c>
      <c r="E1648" s="24">
        <v>13</v>
      </c>
      <c r="F1648" s="24" t="s">
        <v>773</v>
      </c>
      <c r="G1648" s="3" t="s">
        <v>2908</v>
      </c>
      <c r="H1648" s="3">
        <v>19</v>
      </c>
      <c r="I1648" s="122"/>
      <c r="J1648" s="3">
        <f t="shared" si="32"/>
        <v>32</v>
      </c>
      <c r="K1648" s="211"/>
    </row>
    <row r="1649" spans="1:11" s="212" customFormat="1" ht="15" customHeight="1" x14ac:dyDescent="0.2">
      <c r="A1649" s="3">
        <v>6691</v>
      </c>
      <c r="B1649" s="901">
        <v>43793</v>
      </c>
      <c r="C1649" s="215" t="s">
        <v>3326</v>
      </c>
      <c r="D1649" s="24" t="s">
        <v>796</v>
      </c>
      <c r="E1649" s="24">
        <v>7</v>
      </c>
      <c r="F1649" s="24"/>
      <c r="G1649" s="3" t="s">
        <v>392</v>
      </c>
      <c r="H1649" s="3">
        <v>13</v>
      </c>
      <c r="I1649" s="122"/>
      <c r="J1649" s="3">
        <f t="shared" si="32"/>
        <v>20</v>
      </c>
      <c r="K1649" s="211"/>
    </row>
    <row r="1650" spans="1:11" s="212" customFormat="1" ht="15" customHeight="1" x14ac:dyDescent="0.2">
      <c r="A1650" s="3">
        <v>6690</v>
      </c>
      <c r="B1650" s="901">
        <v>43793</v>
      </c>
      <c r="C1650" s="215" t="s">
        <v>3326</v>
      </c>
      <c r="D1650" s="24" t="s">
        <v>138</v>
      </c>
      <c r="E1650" s="24">
        <v>12</v>
      </c>
      <c r="F1650" s="24"/>
      <c r="G1650" s="3" t="s">
        <v>400</v>
      </c>
      <c r="H1650" s="3">
        <v>20</v>
      </c>
      <c r="I1650" s="122"/>
      <c r="J1650" s="3">
        <f t="shared" si="32"/>
        <v>32</v>
      </c>
      <c r="K1650" s="211"/>
    </row>
    <row r="1651" spans="1:11" s="212" customFormat="1" ht="15" customHeight="1" x14ac:dyDescent="0.2">
      <c r="A1651" s="3">
        <v>6689</v>
      </c>
      <c r="B1651" s="901">
        <v>43793</v>
      </c>
      <c r="C1651" s="215" t="s">
        <v>3326</v>
      </c>
      <c r="D1651" s="3" t="s">
        <v>795</v>
      </c>
      <c r="E1651" s="3">
        <v>27</v>
      </c>
      <c r="F1651" s="24"/>
      <c r="G1651" s="24" t="s">
        <v>749</v>
      </c>
      <c r="H1651" s="24">
        <v>24</v>
      </c>
      <c r="I1651" s="122"/>
      <c r="J1651" s="3">
        <f t="shared" si="32"/>
        <v>51</v>
      </c>
      <c r="K1651" s="211"/>
    </row>
    <row r="1652" spans="1:11" s="212" customFormat="1" ht="15" customHeight="1" x14ac:dyDescent="0.2">
      <c r="A1652" s="3">
        <v>6688</v>
      </c>
      <c r="B1652" s="901">
        <v>43793</v>
      </c>
      <c r="C1652" s="215" t="s">
        <v>3326</v>
      </c>
      <c r="D1652" s="3" t="s">
        <v>441</v>
      </c>
      <c r="E1652" s="3">
        <v>17</v>
      </c>
      <c r="F1652" s="24"/>
      <c r="G1652" s="24" t="s">
        <v>386</v>
      </c>
      <c r="H1652" s="24">
        <v>10</v>
      </c>
      <c r="I1652" s="122"/>
      <c r="J1652" s="3">
        <f t="shared" si="32"/>
        <v>27</v>
      </c>
      <c r="K1652" s="211"/>
    </row>
    <row r="1653" spans="1:11" s="212" customFormat="1" ht="15" customHeight="1" x14ac:dyDescent="0.2">
      <c r="A1653" s="3">
        <v>6687</v>
      </c>
      <c r="B1653" s="901">
        <v>43793</v>
      </c>
      <c r="C1653" s="215" t="s">
        <v>3326</v>
      </c>
      <c r="D1653" s="3" t="s">
        <v>166</v>
      </c>
      <c r="E1653" s="3">
        <v>19</v>
      </c>
      <c r="F1653" s="24"/>
      <c r="G1653" s="24" t="s">
        <v>1319</v>
      </c>
      <c r="H1653" s="24">
        <v>17</v>
      </c>
      <c r="I1653" s="122"/>
      <c r="J1653" s="3">
        <f t="shared" si="32"/>
        <v>36</v>
      </c>
      <c r="K1653" s="211"/>
    </row>
    <row r="1654" spans="1:11" s="212" customFormat="1" ht="15" customHeight="1" x14ac:dyDescent="0.2">
      <c r="A1654" s="3">
        <v>6686</v>
      </c>
      <c r="B1654" s="902">
        <v>43786</v>
      </c>
      <c r="C1654" s="903" t="s">
        <v>3325</v>
      </c>
      <c r="D1654" s="3" t="s">
        <v>2907</v>
      </c>
      <c r="E1654" s="3">
        <v>24</v>
      </c>
      <c r="F1654" s="24"/>
      <c r="G1654" s="24" t="s">
        <v>121</v>
      </c>
      <c r="H1654" s="122">
        <v>0</v>
      </c>
      <c r="I1654" s="122"/>
      <c r="J1654" s="3">
        <f t="shared" si="32"/>
        <v>24</v>
      </c>
      <c r="K1654" s="211"/>
    </row>
    <row r="1655" spans="1:11" s="212" customFormat="1" ht="15" customHeight="1" x14ac:dyDescent="0.2">
      <c r="A1655" s="3">
        <v>6685</v>
      </c>
      <c r="B1655" s="902">
        <v>43786</v>
      </c>
      <c r="C1655" s="903" t="s">
        <v>3325</v>
      </c>
      <c r="D1655" s="24" t="s">
        <v>797</v>
      </c>
      <c r="E1655" s="24">
        <v>7</v>
      </c>
      <c r="F1655" s="24"/>
      <c r="G1655" s="3" t="s">
        <v>515</v>
      </c>
      <c r="H1655" s="3">
        <v>28</v>
      </c>
      <c r="I1655" s="122"/>
      <c r="J1655" s="3">
        <f t="shared" si="32"/>
        <v>35</v>
      </c>
      <c r="K1655" s="211"/>
    </row>
    <row r="1656" spans="1:11" s="212" customFormat="1" ht="15" customHeight="1" x14ac:dyDescent="0.2">
      <c r="A1656" s="3">
        <v>6684</v>
      </c>
      <c r="B1656" s="902">
        <v>43786</v>
      </c>
      <c r="C1656" s="903" t="s">
        <v>3325</v>
      </c>
      <c r="D1656" s="3" t="s">
        <v>166</v>
      </c>
      <c r="E1656" s="3">
        <v>41</v>
      </c>
      <c r="F1656" s="24"/>
      <c r="G1656" s="24" t="s">
        <v>138</v>
      </c>
      <c r="H1656" s="24">
        <v>10</v>
      </c>
      <c r="I1656" s="122"/>
      <c r="J1656" s="3">
        <f t="shared" si="32"/>
        <v>51</v>
      </c>
      <c r="K1656" s="211"/>
    </row>
    <row r="1657" spans="1:11" s="212" customFormat="1" ht="15" customHeight="1" x14ac:dyDescent="0.2">
      <c r="A1657" s="3">
        <v>6683</v>
      </c>
      <c r="B1657" s="902">
        <v>43786</v>
      </c>
      <c r="C1657" s="903" t="s">
        <v>3325</v>
      </c>
      <c r="D1657" s="24" t="s">
        <v>397</v>
      </c>
      <c r="E1657" s="24">
        <v>16</v>
      </c>
      <c r="F1657" s="24"/>
      <c r="G1657" s="3" t="s">
        <v>439</v>
      </c>
      <c r="H1657" s="3">
        <v>24</v>
      </c>
      <c r="I1657" s="122"/>
      <c r="J1657" s="3">
        <f t="shared" si="32"/>
        <v>40</v>
      </c>
      <c r="K1657" s="211"/>
    </row>
    <row r="1658" spans="1:11" s="212" customFormat="1" ht="15" customHeight="1" x14ac:dyDescent="0.2">
      <c r="A1658" s="3">
        <v>6682</v>
      </c>
      <c r="B1658" s="902">
        <v>43786</v>
      </c>
      <c r="C1658" s="903" t="s">
        <v>3325</v>
      </c>
      <c r="D1658" s="3" t="s">
        <v>783</v>
      </c>
      <c r="E1658" s="3">
        <v>55</v>
      </c>
      <c r="F1658" s="24"/>
      <c r="G1658" s="24" t="s">
        <v>392</v>
      </c>
      <c r="H1658" s="24">
        <v>10</v>
      </c>
      <c r="I1658" s="122" t="s">
        <v>2755</v>
      </c>
      <c r="J1658" s="3">
        <f t="shared" si="32"/>
        <v>65</v>
      </c>
      <c r="K1658" s="211"/>
    </row>
    <row r="1659" spans="1:11" s="212" customFormat="1" ht="15" customHeight="1" x14ac:dyDescent="0.2">
      <c r="A1659" s="3">
        <v>6681</v>
      </c>
      <c r="B1659" s="902">
        <v>43786</v>
      </c>
      <c r="C1659" s="903" t="s">
        <v>3325</v>
      </c>
      <c r="D1659" s="3" t="s">
        <v>441</v>
      </c>
      <c r="E1659" s="3">
        <v>20</v>
      </c>
      <c r="F1659" s="24"/>
      <c r="G1659" s="24" t="s">
        <v>1343</v>
      </c>
      <c r="H1659" s="24">
        <v>13</v>
      </c>
      <c r="I1659" s="122"/>
      <c r="J1659" s="3">
        <f t="shared" si="32"/>
        <v>33</v>
      </c>
      <c r="K1659" s="211"/>
    </row>
    <row r="1660" spans="1:11" s="212" customFormat="1" ht="15" customHeight="1" x14ac:dyDescent="0.2">
      <c r="A1660" s="3">
        <v>6680</v>
      </c>
      <c r="B1660" s="902">
        <v>43786</v>
      </c>
      <c r="C1660" s="903" t="s">
        <v>3325</v>
      </c>
      <c r="D1660" s="3" t="s">
        <v>794</v>
      </c>
      <c r="E1660" s="3">
        <v>19</v>
      </c>
      <c r="F1660" s="24"/>
      <c r="G1660" s="24" t="s">
        <v>400</v>
      </c>
      <c r="H1660" s="24">
        <v>14</v>
      </c>
      <c r="I1660" s="122"/>
      <c r="J1660" s="3">
        <f t="shared" si="32"/>
        <v>33</v>
      </c>
      <c r="K1660" s="211"/>
    </row>
    <row r="1661" spans="1:11" s="212" customFormat="1" ht="15" customHeight="1" x14ac:dyDescent="0.2">
      <c r="A1661" s="3">
        <v>6679</v>
      </c>
      <c r="B1661" s="902">
        <v>43786</v>
      </c>
      <c r="C1661" s="903" t="s">
        <v>3325</v>
      </c>
      <c r="D1661" s="24" t="s">
        <v>243</v>
      </c>
      <c r="E1661" s="24">
        <v>14</v>
      </c>
      <c r="F1661" s="24"/>
      <c r="G1661" s="3" t="s">
        <v>256</v>
      </c>
      <c r="H1661" s="3">
        <v>44</v>
      </c>
      <c r="I1661" s="122"/>
      <c r="J1661" s="3">
        <f t="shared" si="32"/>
        <v>58</v>
      </c>
      <c r="K1661" s="211"/>
    </row>
    <row r="1662" spans="1:11" s="212" customFormat="1" ht="15" customHeight="1" x14ac:dyDescent="0.2">
      <c r="A1662" s="3">
        <v>6678</v>
      </c>
      <c r="B1662" s="902">
        <v>43786</v>
      </c>
      <c r="C1662" s="903" t="s">
        <v>3325</v>
      </c>
      <c r="D1662" s="24" t="s">
        <v>2908</v>
      </c>
      <c r="E1662" s="24">
        <v>13</v>
      </c>
      <c r="F1662" s="24"/>
      <c r="G1662" s="3" t="s">
        <v>1319</v>
      </c>
      <c r="H1662" s="3">
        <v>21</v>
      </c>
      <c r="I1662" s="122"/>
      <c r="J1662" s="3">
        <f t="shared" si="32"/>
        <v>34</v>
      </c>
      <c r="K1662" s="211"/>
    </row>
    <row r="1663" spans="1:11" s="212" customFormat="1" ht="15" customHeight="1" x14ac:dyDescent="0.2">
      <c r="A1663" s="3">
        <v>6677</v>
      </c>
      <c r="B1663" s="901">
        <v>43779</v>
      </c>
      <c r="C1663" s="215" t="s">
        <v>3324</v>
      </c>
      <c r="D1663" s="24" t="s">
        <v>1343</v>
      </c>
      <c r="E1663" s="24">
        <v>3</v>
      </c>
      <c r="F1663" s="24"/>
      <c r="G1663" s="3" t="s">
        <v>409</v>
      </c>
      <c r="H1663" s="3">
        <v>14</v>
      </c>
      <c r="I1663" s="122"/>
      <c r="J1663" s="3">
        <f t="shared" si="32"/>
        <v>17</v>
      </c>
      <c r="K1663" s="211"/>
    </row>
    <row r="1664" spans="1:11" s="212" customFormat="1" ht="15" customHeight="1" x14ac:dyDescent="0.2">
      <c r="A1664" s="3">
        <v>6676</v>
      </c>
      <c r="B1664" s="901">
        <v>43779</v>
      </c>
      <c r="C1664" s="215" t="s">
        <v>3324</v>
      </c>
      <c r="D1664" s="24" t="s">
        <v>2907</v>
      </c>
      <c r="E1664" s="24">
        <v>21</v>
      </c>
      <c r="F1664" s="24"/>
      <c r="G1664" s="3" t="s">
        <v>515</v>
      </c>
      <c r="H1664" s="3">
        <v>28</v>
      </c>
      <c r="I1664" s="122"/>
      <c r="J1664" s="3">
        <f t="shared" si="32"/>
        <v>49</v>
      </c>
      <c r="K1664" s="211"/>
    </row>
    <row r="1665" spans="1:11" s="212" customFormat="1" ht="15" customHeight="1" x14ac:dyDescent="0.2">
      <c r="A1665" s="3">
        <v>6675</v>
      </c>
      <c r="B1665" s="901">
        <v>43779</v>
      </c>
      <c r="C1665" s="215" t="s">
        <v>3324</v>
      </c>
      <c r="D1665" s="3" t="s">
        <v>796</v>
      </c>
      <c r="E1665" s="3">
        <v>20</v>
      </c>
      <c r="F1665" s="24"/>
      <c r="G1665" s="24" t="s">
        <v>516</v>
      </c>
      <c r="H1665" s="24">
        <v>17</v>
      </c>
      <c r="I1665" s="122"/>
      <c r="J1665" s="3">
        <f t="shared" si="32"/>
        <v>37</v>
      </c>
      <c r="K1665" s="211"/>
    </row>
    <row r="1666" spans="1:11" s="212" customFormat="1" ht="15" customHeight="1" x14ac:dyDescent="0.2">
      <c r="A1666" s="3">
        <v>6674</v>
      </c>
      <c r="B1666" s="901">
        <v>43779</v>
      </c>
      <c r="C1666" s="215" t="s">
        <v>3324</v>
      </c>
      <c r="D1666" s="3" t="s">
        <v>1319</v>
      </c>
      <c r="E1666" s="3">
        <v>26</v>
      </c>
      <c r="F1666" s="24"/>
      <c r="G1666" s="24" t="s">
        <v>397</v>
      </c>
      <c r="H1666" s="24">
        <v>6</v>
      </c>
      <c r="I1666" s="122"/>
      <c r="J1666" s="3">
        <f t="shared" si="32"/>
        <v>32</v>
      </c>
      <c r="K1666" s="211"/>
    </row>
    <row r="1667" spans="1:11" s="212" customFormat="1" ht="15" customHeight="1" x14ac:dyDescent="0.2">
      <c r="A1667" s="3">
        <v>6673</v>
      </c>
      <c r="B1667" s="901">
        <v>43779</v>
      </c>
      <c r="C1667" s="215" t="s">
        <v>3324</v>
      </c>
      <c r="D1667" s="3" t="s">
        <v>786</v>
      </c>
      <c r="E1667" s="3">
        <v>35</v>
      </c>
      <c r="F1667" s="24"/>
      <c r="G1667" s="24" t="s">
        <v>243</v>
      </c>
      <c r="H1667" s="24">
        <v>24</v>
      </c>
      <c r="I1667" s="122"/>
      <c r="J1667" s="3">
        <f t="shared" si="32"/>
        <v>59</v>
      </c>
      <c r="K1667" s="211"/>
    </row>
    <row r="1668" spans="1:11" s="212" customFormat="1" ht="15" customHeight="1" x14ac:dyDescent="0.2">
      <c r="A1668" s="3">
        <v>6672</v>
      </c>
      <c r="B1668" s="901">
        <v>43779</v>
      </c>
      <c r="C1668" s="215" t="s">
        <v>3324</v>
      </c>
      <c r="D1668" s="3" t="s">
        <v>794</v>
      </c>
      <c r="E1668" s="3">
        <v>28</v>
      </c>
      <c r="F1668" s="24"/>
      <c r="G1668" s="24" t="s">
        <v>138</v>
      </c>
      <c r="H1668" s="24">
        <v>25</v>
      </c>
      <c r="I1668" s="122"/>
      <c r="J1668" s="3">
        <f t="shared" si="32"/>
        <v>53</v>
      </c>
      <c r="K1668" s="211"/>
    </row>
    <row r="1669" spans="1:11" s="212" customFormat="1" ht="15" customHeight="1" x14ac:dyDescent="0.2">
      <c r="A1669" s="3">
        <v>6671</v>
      </c>
      <c r="B1669" s="901">
        <v>43779</v>
      </c>
      <c r="C1669" s="215" t="s">
        <v>3324</v>
      </c>
      <c r="D1669" s="24" t="s">
        <v>2908</v>
      </c>
      <c r="E1669" s="24">
        <v>20</v>
      </c>
      <c r="F1669" s="24"/>
      <c r="G1669" s="3" t="s">
        <v>400</v>
      </c>
      <c r="H1669" s="3">
        <v>26</v>
      </c>
      <c r="I1669" s="122"/>
      <c r="J1669" s="3">
        <f t="shared" si="32"/>
        <v>46</v>
      </c>
      <c r="K1669" s="211"/>
    </row>
    <row r="1670" spans="1:11" s="212" customFormat="1" ht="15" customHeight="1" x14ac:dyDescent="0.2">
      <c r="A1670" s="3">
        <v>6670</v>
      </c>
      <c r="B1670" s="901">
        <v>43779</v>
      </c>
      <c r="C1670" s="215" t="s">
        <v>3324</v>
      </c>
      <c r="D1670" s="24" t="s">
        <v>793</v>
      </c>
      <c r="E1670" s="24">
        <v>13</v>
      </c>
      <c r="F1670" s="24"/>
      <c r="G1670" s="3" t="s">
        <v>749</v>
      </c>
      <c r="H1670" s="3">
        <v>48</v>
      </c>
      <c r="I1670" s="122"/>
      <c r="J1670" s="3">
        <f t="shared" si="32"/>
        <v>61</v>
      </c>
      <c r="K1670" s="211"/>
    </row>
    <row r="1671" spans="1:11" s="212" customFormat="1" ht="15" customHeight="1" x14ac:dyDescent="0.2">
      <c r="A1671" s="3">
        <v>6669</v>
      </c>
      <c r="B1671" s="901">
        <v>43779</v>
      </c>
      <c r="C1671" s="215" t="s">
        <v>3324</v>
      </c>
      <c r="D1671" s="24" t="s">
        <v>795</v>
      </c>
      <c r="E1671" s="24">
        <v>13</v>
      </c>
      <c r="F1671" s="24"/>
      <c r="G1671" s="3" t="s">
        <v>441</v>
      </c>
      <c r="H1671" s="3">
        <v>28</v>
      </c>
      <c r="I1671" s="122" t="s">
        <v>775</v>
      </c>
      <c r="J1671" s="3">
        <f t="shared" si="32"/>
        <v>41</v>
      </c>
      <c r="K1671" s="211"/>
    </row>
    <row r="1672" spans="1:11" s="212" customFormat="1" ht="15" customHeight="1" x14ac:dyDescent="0.2">
      <c r="A1672" s="3">
        <v>6668</v>
      </c>
      <c r="B1672" s="902">
        <v>43772</v>
      </c>
      <c r="C1672" s="903" t="s">
        <v>3322</v>
      </c>
      <c r="D1672" s="3" t="s">
        <v>138</v>
      </c>
      <c r="E1672" s="3">
        <v>34</v>
      </c>
      <c r="F1672" s="24"/>
      <c r="G1672" s="24" t="s">
        <v>121</v>
      </c>
      <c r="H1672" s="24">
        <v>12</v>
      </c>
      <c r="I1672" s="122"/>
      <c r="J1672" s="3">
        <f t="shared" si="32"/>
        <v>46</v>
      </c>
      <c r="K1672" s="211"/>
    </row>
    <row r="1673" spans="1:11" s="212" customFormat="1" ht="15" customHeight="1" x14ac:dyDescent="0.2">
      <c r="A1673" s="3">
        <v>6667</v>
      </c>
      <c r="B1673" s="902">
        <v>43772</v>
      </c>
      <c r="C1673" s="903" t="s">
        <v>3322</v>
      </c>
      <c r="D1673" s="3" t="s">
        <v>441</v>
      </c>
      <c r="E1673" s="3">
        <v>14</v>
      </c>
      <c r="F1673" s="24"/>
      <c r="G1673" s="24" t="s">
        <v>516</v>
      </c>
      <c r="H1673" s="24">
        <v>3</v>
      </c>
      <c r="I1673" s="122"/>
      <c r="J1673" s="3">
        <f t="shared" si="32"/>
        <v>17</v>
      </c>
      <c r="K1673" s="211"/>
    </row>
    <row r="1674" spans="1:11" s="212" customFormat="1" ht="15" customHeight="1" x14ac:dyDescent="0.2">
      <c r="A1674" s="3">
        <v>6666</v>
      </c>
      <c r="B1674" s="902">
        <v>43772</v>
      </c>
      <c r="C1674" s="903" t="s">
        <v>3322</v>
      </c>
      <c r="D1674" s="24" t="s">
        <v>2907</v>
      </c>
      <c r="E1674" s="24">
        <v>21</v>
      </c>
      <c r="F1674" s="24"/>
      <c r="G1674" s="3" t="s">
        <v>243</v>
      </c>
      <c r="H1674" s="3">
        <v>28</v>
      </c>
      <c r="I1674" s="122"/>
      <c r="J1674" s="3">
        <f t="shared" si="32"/>
        <v>49</v>
      </c>
      <c r="K1674" s="211"/>
    </row>
    <row r="1675" spans="1:11" s="212" customFormat="1" ht="15" customHeight="1" x14ac:dyDescent="0.2">
      <c r="A1675" s="3">
        <v>6665</v>
      </c>
      <c r="B1675" s="902">
        <v>43772</v>
      </c>
      <c r="C1675" s="903" t="s">
        <v>3322</v>
      </c>
      <c r="D1675" s="3" t="s">
        <v>789</v>
      </c>
      <c r="E1675" s="3">
        <v>22</v>
      </c>
      <c r="F1675" s="24"/>
      <c r="G1675" s="24" t="s">
        <v>439</v>
      </c>
      <c r="H1675" s="24">
        <v>9</v>
      </c>
      <c r="I1675" s="122"/>
      <c r="J1675" s="3">
        <f t="shared" si="32"/>
        <v>31</v>
      </c>
      <c r="K1675" s="211"/>
    </row>
    <row r="1676" spans="1:11" s="212" customFormat="1" ht="15" customHeight="1" x14ac:dyDescent="0.2">
      <c r="A1676" s="3">
        <v>6664</v>
      </c>
      <c r="B1676" s="902">
        <v>43772</v>
      </c>
      <c r="C1676" s="903" t="s">
        <v>3322</v>
      </c>
      <c r="D1676" s="3" t="s">
        <v>783</v>
      </c>
      <c r="E1676" s="3">
        <v>26</v>
      </c>
      <c r="F1676" s="24"/>
      <c r="G1676" s="24" t="s">
        <v>2908</v>
      </c>
      <c r="H1676" s="24">
        <v>7</v>
      </c>
      <c r="I1676" s="122"/>
      <c r="J1676" s="3">
        <f t="shared" si="32"/>
        <v>33</v>
      </c>
      <c r="K1676" s="211"/>
    </row>
    <row r="1677" spans="1:11" s="212" customFormat="1" ht="15" customHeight="1" x14ac:dyDescent="0.2">
      <c r="A1677" s="3">
        <v>6663</v>
      </c>
      <c r="B1677" s="902">
        <v>43772</v>
      </c>
      <c r="C1677" s="903" t="s">
        <v>3322</v>
      </c>
      <c r="D1677" s="3" t="s">
        <v>797</v>
      </c>
      <c r="E1677" s="3">
        <v>35</v>
      </c>
      <c r="F1677" s="24"/>
      <c r="G1677" s="24" t="s">
        <v>392</v>
      </c>
      <c r="H1677" s="24">
        <v>27</v>
      </c>
      <c r="I1677" s="122"/>
      <c r="J1677" s="3">
        <f t="shared" si="32"/>
        <v>62</v>
      </c>
      <c r="K1677" s="211"/>
    </row>
    <row r="1678" spans="1:11" s="212" customFormat="1" ht="15" customHeight="1" x14ac:dyDescent="0.2">
      <c r="A1678" s="3">
        <v>6662</v>
      </c>
      <c r="B1678" s="902">
        <v>43772</v>
      </c>
      <c r="C1678" s="903" t="s">
        <v>3322</v>
      </c>
      <c r="D1678" s="3" t="s">
        <v>397</v>
      </c>
      <c r="E1678" s="3">
        <v>23</v>
      </c>
      <c r="F1678" s="24"/>
      <c r="G1678" s="24" t="s">
        <v>1343</v>
      </c>
      <c r="H1678" s="24">
        <v>21</v>
      </c>
      <c r="I1678" s="122"/>
      <c r="J1678" s="3">
        <f t="shared" si="32"/>
        <v>44</v>
      </c>
      <c r="K1678" s="211"/>
    </row>
    <row r="1679" spans="1:11" s="212" customFormat="1" ht="15" customHeight="1" x14ac:dyDescent="0.2">
      <c r="A1679" s="3">
        <v>6661</v>
      </c>
      <c r="B1679" s="902">
        <v>43772</v>
      </c>
      <c r="C1679" s="903" t="s">
        <v>3322</v>
      </c>
      <c r="D1679" s="3" t="s">
        <v>785</v>
      </c>
      <c r="E1679" s="3">
        <v>55</v>
      </c>
      <c r="F1679" s="24"/>
      <c r="G1679" s="24" t="s">
        <v>386</v>
      </c>
      <c r="H1679" s="24">
        <v>21</v>
      </c>
      <c r="I1679" s="122" t="s">
        <v>3323</v>
      </c>
      <c r="J1679" s="3">
        <f t="shared" si="32"/>
        <v>76</v>
      </c>
      <c r="K1679" s="211"/>
    </row>
    <row r="1680" spans="1:11" s="212" customFormat="1" ht="15" customHeight="1" x14ac:dyDescent="0.2">
      <c r="A1680" s="3">
        <v>6660</v>
      </c>
      <c r="B1680" s="902">
        <v>43772</v>
      </c>
      <c r="C1680" s="903" t="s">
        <v>3322</v>
      </c>
      <c r="D1680" s="3" t="s">
        <v>1319</v>
      </c>
      <c r="E1680" s="3">
        <v>30</v>
      </c>
      <c r="F1680" s="24"/>
      <c r="G1680" s="24" t="s">
        <v>256</v>
      </c>
      <c r="H1680" s="24">
        <v>10</v>
      </c>
      <c r="I1680" s="122"/>
      <c r="J1680" s="3">
        <f t="shared" si="32"/>
        <v>40</v>
      </c>
      <c r="K1680" s="211"/>
    </row>
    <row r="1681" spans="1:11" s="212" customFormat="1" ht="15" customHeight="1" x14ac:dyDescent="0.2">
      <c r="A1681" s="3">
        <v>6659</v>
      </c>
      <c r="B1681" s="901">
        <v>43765</v>
      </c>
      <c r="C1681" s="215" t="s">
        <v>3320</v>
      </c>
      <c r="D1681" s="24" t="s">
        <v>796</v>
      </c>
      <c r="E1681" s="24">
        <v>10</v>
      </c>
      <c r="F1681" s="24"/>
      <c r="G1681" s="3" t="s">
        <v>409</v>
      </c>
      <c r="H1681" s="3">
        <v>31</v>
      </c>
      <c r="I1681" s="122"/>
      <c r="J1681" s="3">
        <f t="shared" si="32"/>
        <v>41</v>
      </c>
      <c r="K1681" s="211"/>
    </row>
    <row r="1682" spans="1:11" s="212" customFormat="1" ht="15" customHeight="1" x14ac:dyDescent="0.2">
      <c r="A1682" s="3">
        <v>6658</v>
      </c>
      <c r="B1682" s="901">
        <v>43765</v>
      </c>
      <c r="C1682" s="215" t="s">
        <v>3320</v>
      </c>
      <c r="D1682" s="24" t="s">
        <v>785</v>
      </c>
      <c r="E1682" s="24">
        <v>12</v>
      </c>
      <c r="F1682" s="24"/>
      <c r="G1682" s="3" t="s">
        <v>516</v>
      </c>
      <c r="H1682" s="3">
        <v>34</v>
      </c>
      <c r="I1682" s="122" t="s">
        <v>2760</v>
      </c>
      <c r="J1682" s="3">
        <f t="shared" si="32"/>
        <v>46</v>
      </c>
      <c r="K1682" s="211"/>
    </row>
    <row r="1683" spans="1:11" s="212" customFormat="1" ht="15" customHeight="1" x14ac:dyDescent="0.2">
      <c r="A1683" s="3">
        <v>6657</v>
      </c>
      <c r="B1683" s="901">
        <v>43765</v>
      </c>
      <c r="C1683" s="215" t="s">
        <v>3320</v>
      </c>
      <c r="D1683" s="24" t="s">
        <v>397</v>
      </c>
      <c r="E1683" s="24">
        <v>27</v>
      </c>
      <c r="F1683" s="24"/>
      <c r="G1683" s="3" t="s">
        <v>2907</v>
      </c>
      <c r="H1683" s="3">
        <v>33</v>
      </c>
      <c r="I1683" s="122"/>
      <c r="J1683" s="3">
        <f t="shared" si="32"/>
        <v>60</v>
      </c>
      <c r="K1683" s="211"/>
    </row>
    <row r="1684" spans="1:11" s="212" customFormat="1" ht="15" customHeight="1" x14ac:dyDescent="0.2">
      <c r="A1684" s="3">
        <v>6656</v>
      </c>
      <c r="B1684" s="901">
        <v>43765</v>
      </c>
      <c r="C1684" s="215" t="s">
        <v>3320</v>
      </c>
      <c r="D1684" s="24" t="s">
        <v>138</v>
      </c>
      <c r="E1684" s="24">
        <v>7</v>
      </c>
      <c r="F1684" s="24"/>
      <c r="G1684" s="3" t="s">
        <v>439</v>
      </c>
      <c r="H1684" s="3">
        <v>9</v>
      </c>
      <c r="I1684" s="122"/>
      <c r="J1684" s="3">
        <f t="shared" si="32"/>
        <v>16</v>
      </c>
      <c r="K1684" s="211"/>
    </row>
    <row r="1685" spans="1:11" s="212" customFormat="1" ht="15" customHeight="1" x14ac:dyDescent="0.2">
      <c r="A1685" s="3">
        <v>6655</v>
      </c>
      <c r="B1685" s="901">
        <v>43765</v>
      </c>
      <c r="C1685" s="215" t="s">
        <v>3320</v>
      </c>
      <c r="D1685" s="3" t="s">
        <v>243</v>
      </c>
      <c r="E1685" s="3">
        <v>28</v>
      </c>
      <c r="F1685" s="24"/>
      <c r="G1685" s="24" t="s">
        <v>1343</v>
      </c>
      <c r="H1685" s="24">
        <v>22</v>
      </c>
      <c r="I1685" s="122"/>
      <c r="J1685" s="3">
        <f t="shared" si="32"/>
        <v>50</v>
      </c>
      <c r="K1685" s="211"/>
    </row>
    <row r="1686" spans="1:11" s="212" customFormat="1" ht="15" customHeight="1" x14ac:dyDescent="0.2">
      <c r="A1686" s="3">
        <v>6654</v>
      </c>
      <c r="B1686" s="901">
        <v>43765</v>
      </c>
      <c r="C1686" s="215" t="s">
        <v>3320</v>
      </c>
      <c r="D1686" s="3" t="s">
        <v>789</v>
      </c>
      <c r="E1686" s="3">
        <v>24</v>
      </c>
      <c r="F1686" s="24"/>
      <c r="G1686" s="24" t="s">
        <v>749</v>
      </c>
      <c r="H1686" s="24">
        <v>17</v>
      </c>
      <c r="I1686" s="122"/>
      <c r="J1686" s="3">
        <f t="shared" si="32"/>
        <v>41</v>
      </c>
      <c r="K1686" s="211"/>
    </row>
    <row r="1687" spans="1:11" s="212" customFormat="1" ht="15" customHeight="1" x14ac:dyDescent="0.2">
      <c r="A1687" s="3">
        <v>6653</v>
      </c>
      <c r="B1687" s="901">
        <v>43765</v>
      </c>
      <c r="C1687" s="215" t="s">
        <v>3320</v>
      </c>
      <c r="D1687" s="3" t="s">
        <v>2908</v>
      </c>
      <c r="E1687" s="3">
        <v>29</v>
      </c>
      <c r="F1687" s="24"/>
      <c r="G1687" s="24" t="s">
        <v>386</v>
      </c>
      <c r="H1687" s="24">
        <v>17</v>
      </c>
      <c r="I1687" s="122"/>
      <c r="J1687" s="3">
        <f t="shared" si="32"/>
        <v>46</v>
      </c>
      <c r="K1687" s="211"/>
    </row>
    <row r="1688" spans="1:11" s="212" customFormat="1" ht="15" customHeight="1" x14ac:dyDescent="0.2">
      <c r="A1688" s="3">
        <v>6652</v>
      </c>
      <c r="B1688" s="901">
        <v>43765</v>
      </c>
      <c r="C1688" s="215" t="s">
        <v>3320</v>
      </c>
      <c r="D1688" s="24" t="s">
        <v>793</v>
      </c>
      <c r="E1688" s="24">
        <v>17</v>
      </c>
      <c r="F1688" s="24"/>
      <c r="G1688" s="3" t="s">
        <v>256</v>
      </c>
      <c r="H1688" s="3">
        <v>20</v>
      </c>
      <c r="I1688" s="122"/>
      <c r="J1688" s="3">
        <f t="shared" si="32"/>
        <v>37</v>
      </c>
      <c r="K1688" s="211"/>
    </row>
    <row r="1689" spans="1:11" s="212" customFormat="1" ht="15" customHeight="1" x14ac:dyDescent="0.2">
      <c r="A1689" s="3">
        <v>6651</v>
      </c>
      <c r="B1689" s="901">
        <v>43765</v>
      </c>
      <c r="C1689" s="215" t="s">
        <v>3320</v>
      </c>
      <c r="D1689" s="24" t="s">
        <v>1319</v>
      </c>
      <c r="E1689" s="24">
        <v>31</v>
      </c>
      <c r="F1689" s="24"/>
      <c r="G1689" s="3" t="s">
        <v>441</v>
      </c>
      <c r="H1689" s="3">
        <v>38</v>
      </c>
      <c r="I1689" s="122"/>
      <c r="J1689" s="3">
        <f t="shared" si="32"/>
        <v>69</v>
      </c>
      <c r="K1689" s="211"/>
    </row>
    <row r="1690" spans="1:11" s="212" customFormat="1" ht="15" customHeight="1" x14ac:dyDescent="0.2">
      <c r="A1690" s="3">
        <v>6650</v>
      </c>
      <c r="B1690" s="902">
        <v>43757</v>
      </c>
      <c r="C1690" s="903" t="s">
        <v>3319</v>
      </c>
      <c r="D1690" s="3" t="s">
        <v>785</v>
      </c>
      <c r="E1690" s="3">
        <v>28</v>
      </c>
      <c r="F1690" s="24"/>
      <c r="G1690" s="24" t="s">
        <v>121</v>
      </c>
      <c r="H1690" s="24">
        <v>20</v>
      </c>
      <c r="I1690" s="122"/>
      <c r="J1690" s="3">
        <f t="shared" si="32"/>
        <v>48</v>
      </c>
      <c r="K1690" s="211"/>
    </row>
    <row r="1691" spans="1:11" s="212" customFormat="1" ht="15" customHeight="1" x14ac:dyDescent="0.2">
      <c r="A1691" s="3">
        <v>6649</v>
      </c>
      <c r="B1691" s="902">
        <v>43757</v>
      </c>
      <c r="C1691" s="903" t="s">
        <v>3319</v>
      </c>
      <c r="D1691" s="24" t="s">
        <v>243</v>
      </c>
      <c r="E1691" s="24">
        <v>28</v>
      </c>
      <c r="F1691" s="24"/>
      <c r="G1691" s="3" t="s">
        <v>409</v>
      </c>
      <c r="H1691" s="3">
        <v>38</v>
      </c>
      <c r="I1691" s="122"/>
      <c r="J1691" s="3">
        <f t="shared" si="32"/>
        <v>66</v>
      </c>
      <c r="K1691" s="211"/>
    </row>
    <row r="1692" spans="1:11" s="212" customFormat="1" ht="15" customHeight="1" x14ac:dyDescent="0.2">
      <c r="A1692" s="3">
        <v>6648</v>
      </c>
      <c r="B1692" s="902">
        <v>43757</v>
      </c>
      <c r="C1692" s="903" t="s">
        <v>3319</v>
      </c>
      <c r="D1692" s="24" t="s">
        <v>166</v>
      </c>
      <c r="E1692" s="24">
        <v>6</v>
      </c>
      <c r="F1692" s="24"/>
      <c r="G1692" s="3" t="s">
        <v>397</v>
      </c>
      <c r="H1692" s="3">
        <v>17</v>
      </c>
      <c r="I1692" s="122"/>
      <c r="J1692" s="3">
        <f t="shared" ref="J1692:J1755" si="33">E1692+H1692</f>
        <v>23</v>
      </c>
      <c r="K1692" s="211"/>
    </row>
    <row r="1693" spans="1:11" s="212" customFormat="1" ht="15" customHeight="1" x14ac:dyDescent="0.2">
      <c r="A1693" s="3">
        <v>6647</v>
      </c>
      <c r="B1693" s="902">
        <v>43757</v>
      </c>
      <c r="C1693" s="903" t="s">
        <v>3319</v>
      </c>
      <c r="D1693" s="3" t="s">
        <v>793</v>
      </c>
      <c r="E1693" s="3">
        <v>21</v>
      </c>
      <c r="F1693" s="24"/>
      <c r="G1693" s="24" t="s">
        <v>2908</v>
      </c>
      <c r="H1693" s="24">
        <v>20</v>
      </c>
      <c r="I1693" s="122" t="s">
        <v>3321</v>
      </c>
      <c r="J1693" s="3">
        <f t="shared" si="33"/>
        <v>41</v>
      </c>
      <c r="K1693" s="211"/>
    </row>
    <row r="1694" spans="1:11" s="212" customFormat="1" ht="15" customHeight="1" x14ac:dyDescent="0.2">
      <c r="A1694" s="3">
        <v>6646</v>
      </c>
      <c r="B1694" s="902">
        <v>43757</v>
      </c>
      <c r="C1694" s="903" t="s">
        <v>3319</v>
      </c>
      <c r="D1694" s="3" t="s">
        <v>786</v>
      </c>
      <c r="E1694" s="3">
        <v>31</v>
      </c>
      <c r="F1694" s="24"/>
      <c r="G1694" s="24" t="s">
        <v>749</v>
      </c>
      <c r="H1694" s="24">
        <v>27</v>
      </c>
      <c r="I1694" s="122"/>
      <c r="J1694" s="3">
        <f t="shared" si="33"/>
        <v>58</v>
      </c>
      <c r="K1694" s="211"/>
    </row>
    <row r="1695" spans="1:11" s="212" customFormat="1" ht="15" customHeight="1" x14ac:dyDescent="0.2">
      <c r="A1695" s="3">
        <v>6645</v>
      </c>
      <c r="B1695" s="902">
        <v>43757</v>
      </c>
      <c r="C1695" s="903" t="s">
        <v>3319</v>
      </c>
      <c r="D1695" s="24" t="s">
        <v>1343</v>
      </c>
      <c r="E1695" s="24">
        <v>20</v>
      </c>
      <c r="F1695" s="24"/>
      <c r="G1695" s="3" t="s">
        <v>386</v>
      </c>
      <c r="H1695" s="3">
        <v>24</v>
      </c>
      <c r="I1695" s="122"/>
      <c r="J1695" s="3">
        <f t="shared" si="33"/>
        <v>44</v>
      </c>
      <c r="K1695" s="211"/>
    </row>
    <row r="1696" spans="1:11" s="212" customFormat="1" ht="15" customHeight="1" x14ac:dyDescent="0.2">
      <c r="A1696" s="3">
        <v>6644</v>
      </c>
      <c r="B1696" s="902">
        <v>43757</v>
      </c>
      <c r="C1696" s="903" t="s">
        <v>3319</v>
      </c>
      <c r="D1696" s="24" t="s">
        <v>789</v>
      </c>
      <c r="E1696" s="24">
        <v>10</v>
      </c>
      <c r="F1696" s="24"/>
      <c r="G1696" s="3" t="s">
        <v>256</v>
      </c>
      <c r="H1696" s="3">
        <v>35</v>
      </c>
      <c r="I1696" s="122"/>
      <c r="J1696" s="3">
        <f t="shared" si="33"/>
        <v>45</v>
      </c>
      <c r="K1696" s="211"/>
    </row>
    <row r="1697" spans="1:11" s="212" customFormat="1" ht="15" customHeight="1" x14ac:dyDescent="0.2">
      <c r="A1697" s="3">
        <v>6643</v>
      </c>
      <c r="B1697" s="902">
        <v>43757</v>
      </c>
      <c r="C1697" s="903" t="s">
        <v>3319</v>
      </c>
      <c r="D1697" s="24" t="s">
        <v>138</v>
      </c>
      <c r="E1697" s="24">
        <v>20</v>
      </c>
      <c r="F1697" s="24"/>
      <c r="G1697" s="3" t="s">
        <v>1319</v>
      </c>
      <c r="H1697" s="3">
        <v>27</v>
      </c>
      <c r="I1697" s="122"/>
      <c r="J1697" s="3">
        <f t="shared" si="33"/>
        <v>47</v>
      </c>
      <c r="K1697" s="211"/>
    </row>
    <row r="1698" spans="1:11" s="212" customFormat="1" ht="15" customHeight="1" x14ac:dyDescent="0.2">
      <c r="A1698" s="3">
        <v>6642</v>
      </c>
      <c r="B1698" s="902">
        <v>43757</v>
      </c>
      <c r="C1698" s="903" t="s">
        <v>3319</v>
      </c>
      <c r="D1698" s="24" t="s">
        <v>2907</v>
      </c>
      <c r="E1698" s="24">
        <v>9</v>
      </c>
      <c r="F1698" s="24"/>
      <c r="G1698" s="3" t="s">
        <v>441</v>
      </c>
      <c r="H1698" s="3">
        <v>28</v>
      </c>
      <c r="I1698" s="122"/>
      <c r="J1698" s="3">
        <f t="shared" si="33"/>
        <v>37</v>
      </c>
      <c r="K1698" s="211"/>
    </row>
    <row r="1699" spans="1:11" s="212" customFormat="1" ht="15" customHeight="1" x14ac:dyDescent="0.2">
      <c r="A1699" s="3">
        <v>6641</v>
      </c>
      <c r="B1699" s="901">
        <v>43751</v>
      </c>
      <c r="C1699" s="215" t="s">
        <v>3317</v>
      </c>
      <c r="D1699" s="3" t="s">
        <v>397</v>
      </c>
      <c r="E1699" s="3">
        <v>22</v>
      </c>
      <c r="F1699" s="24"/>
      <c r="G1699" s="24" t="s">
        <v>121</v>
      </c>
      <c r="H1699" s="24">
        <v>6</v>
      </c>
      <c r="I1699" s="122"/>
      <c r="J1699" s="3">
        <f t="shared" si="33"/>
        <v>28</v>
      </c>
      <c r="K1699" s="211"/>
    </row>
    <row r="1700" spans="1:11" s="212" customFormat="1" ht="15" customHeight="1" x14ac:dyDescent="0.2">
      <c r="A1700" s="3">
        <v>6640</v>
      </c>
      <c r="B1700" s="901">
        <v>43751</v>
      </c>
      <c r="C1700" s="215" t="s">
        <v>3317</v>
      </c>
      <c r="D1700" s="24" t="s">
        <v>138</v>
      </c>
      <c r="E1700" s="24">
        <v>3</v>
      </c>
      <c r="F1700" s="24"/>
      <c r="G1700" s="3" t="s">
        <v>515</v>
      </c>
      <c r="H1700" s="3">
        <v>42</v>
      </c>
      <c r="I1700" s="122"/>
      <c r="J1700" s="3">
        <f t="shared" si="33"/>
        <v>45</v>
      </c>
      <c r="K1700" s="211"/>
    </row>
    <row r="1701" spans="1:11" s="212" customFormat="1" ht="15" customHeight="1" x14ac:dyDescent="0.2">
      <c r="A1701" s="3">
        <v>6639</v>
      </c>
      <c r="B1701" s="901">
        <v>43751</v>
      </c>
      <c r="C1701" s="215" t="s">
        <v>3317</v>
      </c>
      <c r="D1701" s="24" t="s">
        <v>166</v>
      </c>
      <c r="E1701" s="24">
        <v>13</v>
      </c>
      <c r="F1701" s="24"/>
      <c r="G1701" s="3" t="s">
        <v>2907</v>
      </c>
      <c r="H1701" s="3">
        <v>33</v>
      </c>
      <c r="I1701" s="122"/>
      <c r="J1701" s="3">
        <f t="shared" si="33"/>
        <v>46</v>
      </c>
      <c r="K1701" s="211"/>
    </row>
    <row r="1702" spans="1:11" s="212" customFormat="1" ht="15" customHeight="1" x14ac:dyDescent="0.2">
      <c r="A1702" s="3">
        <v>6638</v>
      </c>
      <c r="B1702" s="901">
        <v>43751</v>
      </c>
      <c r="C1702" s="215" t="s">
        <v>3317</v>
      </c>
      <c r="D1702" s="24" t="s">
        <v>243</v>
      </c>
      <c r="E1702" s="24">
        <v>7</v>
      </c>
      <c r="F1702" s="24"/>
      <c r="G1702" s="3" t="s">
        <v>439</v>
      </c>
      <c r="H1702" s="3">
        <v>38</v>
      </c>
      <c r="I1702" s="122"/>
      <c r="J1702" s="3">
        <f t="shared" si="33"/>
        <v>45</v>
      </c>
      <c r="K1702" s="211"/>
    </row>
    <row r="1703" spans="1:11" s="212" customFormat="1" ht="15" customHeight="1" x14ac:dyDescent="0.2">
      <c r="A1703" s="3">
        <v>6637</v>
      </c>
      <c r="B1703" s="901">
        <v>43751</v>
      </c>
      <c r="C1703" s="215" t="s">
        <v>3317</v>
      </c>
      <c r="D1703" s="24" t="s">
        <v>797</v>
      </c>
      <c r="E1703" s="24">
        <v>31</v>
      </c>
      <c r="F1703" s="24" t="s">
        <v>773</v>
      </c>
      <c r="G1703" s="3" t="s">
        <v>2908</v>
      </c>
      <c r="H1703" s="3">
        <v>37</v>
      </c>
      <c r="I1703" s="122" t="s">
        <v>3318</v>
      </c>
      <c r="J1703" s="3">
        <f t="shared" si="33"/>
        <v>68</v>
      </c>
      <c r="K1703" s="211"/>
    </row>
    <row r="1704" spans="1:11" s="212" customFormat="1" ht="15" customHeight="1" x14ac:dyDescent="0.2">
      <c r="A1704" s="3">
        <v>6636</v>
      </c>
      <c r="B1704" s="901">
        <v>43751</v>
      </c>
      <c r="C1704" s="215" t="s">
        <v>3317</v>
      </c>
      <c r="D1704" s="3" t="s">
        <v>794</v>
      </c>
      <c r="E1704" s="3">
        <v>20</v>
      </c>
      <c r="F1704" s="24"/>
      <c r="G1704" s="24" t="s">
        <v>392</v>
      </c>
      <c r="H1704" s="24">
        <v>17</v>
      </c>
      <c r="I1704" s="122"/>
      <c r="J1704" s="3">
        <f t="shared" si="33"/>
        <v>37</v>
      </c>
      <c r="K1704" s="211"/>
    </row>
    <row r="1705" spans="1:11" s="212" customFormat="1" ht="15" customHeight="1" x14ac:dyDescent="0.2">
      <c r="A1705" s="3">
        <v>6635</v>
      </c>
      <c r="B1705" s="901">
        <v>43751</v>
      </c>
      <c r="C1705" s="215" t="s">
        <v>3317</v>
      </c>
      <c r="D1705" s="3" t="s">
        <v>783</v>
      </c>
      <c r="E1705" s="3">
        <v>42</v>
      </c>
      <c r="F1705" s="24"/>
      <c r="G1705" s="24" t="s">
        <v>1343</v>
      </c>
      <c r="H1705" s="24">
        <v>19</v>
      </c>
      <c r="I1705" s="122"/>
      <c r="J1705" s="3">
        <f t="shared" si="33"/>
        <v>61</v>
      </c>
      <c r="K1705" s="211"/>
    </row>
    <row r="1706" spans="1:11" s="212" customFormat="1" ht="15" customHeight="1" x14ac:dyDescent="0.2">
      <c r="A1706" s="3">
        <v>6634</v>
      </c>
      <c r="B1706" s="901">
        <v>43751</v>
      </c>
      <c r="C1706" s="215" t="s">
        <v>3317</v>
      </c>
      <c r="D1706" s="3" t="s">
        <v>1319</v>
      </c>
      <c r="E1706" s="3">
        <v>34</v>
      </c>
      <c r="F1706" s="24"/>
      <c r="G1706" s="24" t="s">
        <v>400</v>
      </c>
      <c r="H1706" s="24">
        <v>27</v>
      </c>
      <c r="I1706" s="122"/>
      <c r="J1706" s="3">
        <f t="shared" si="33"/>
        <v>61</v>
      </c>
      <c r="K1706" s="211"/>
    </row>
    <row r="1707" spans="1:11" s="212" customFormat="1" ht="15" customHeight="1" x14ac:dyDescent="0.2">
      <c r="A1707" s="3">
        <v>6633</v>
      </c>
      <c r="B1707" s="901">
        <v>43751</v>
      </c>
      <c r="C1707" s="215" t="s">
        <v>3317</v>
      </c>
      <c r="D1707" s="24" t="s">
        <v>441</v>
      </c>
      <c r="E1707" s="24">
        <v>10</v>
      </c>
      <c r="F1707" s="24"/>
      <c r="G1707" s="3" t="s">
        <v>256</v>
      </c>
      <c r="H1707" s="3">
        <v>24</v>
      </c>
      <c r="I1707" s="122"/>
      <c r="J1707" s="3">
        <f t="shared" si="33"/>
        <v>34</v>
      </c>
      <c r="K1707" s="211"/>
    </row>
    <row r="1708" spans="1:11" s="212" customFormat="1" ht="15" customHeight="1" x14ac:dyDescent="0.2">
      <c r="A1708" s="3">
        <v>6632</v>
      </c>
      <c r="B1708" s="902">
        <v>43744</v>
      </c>
      <c r="C1708" s="903" t="s">
        <v>3315</v>
      </c>
      <c r="D1708" s="3" t="s">
        <v>2907</v>
      </c>
      <c r="E1708" s="3">
        <v>27</v>
      </c>
      <c r="F1708" s="24"/>
      <c r="G1708" s="24" t="s">
        <v>409</v>
      </c>
      <c r="H1708" s="24">
        <v>24</v>
      </c>
      <c r="I1708" s="122"/>
      <c r="J1708" s="3">
        <f t="shared" si="33"/>
        <v>51</v>
      </c>
      <c r="K1708" s="211"/>
    </row>
    <row r="1709" spans="1:11" s="212" customFormat="1" ht="15" customHeight="1" x14ac:dyDescent="0.2">
      <c r="A1709" s="3">
        <v>6631</v>
      </c>
      <c r="B1709" s="902">
        <v>43744</v>
      </c>
      <c r="C1709" s="903" t="s">
        <v>3315</v>
      </c>
      <c r="D1709" s="24" t="s">
        <v>793</v>
      </c>
      <c r="E1709" s="24">
        <v>13</v>
      </c>
      <c r="F1709" s="24"/>
      <c r="G1709" s="3" t="s">
        <v>515</v>
      </c>
      <c r="H1709" s="3">
        <v>16</v>
      </c>
      <c r="I1709" s="122"/>
      <c r="J1709" s="3">
        <f t="shared" si="33"/>
        <v>29</v>
      </c>
      <c r="K1709" s="211"/>
    </row>
    <row r="1710" spans="1:11" s="212" customFormat="1" ht="15" customHeight="1" x14ac:dyDescent="0.2">
      <c r="A1710" s="3">
        <v>6630</v>
      </c>
      <c r="B1710" s="902">
        <v>43744</v>
      </c>
      <c r="C1710" s="903" t="s">
        <v>3315</v>
      </c>
      <c r="D1710" s="3" t="s">
        <v>786</v>
      </c>
      <c r="E1710" s="3">
        <v>25</v>
      </c>
      <c r="F1710" s="24"/>
      <c r="G1710" s="24" t="s">
        <v>516</v>
      </c>
      <c r="H1710" s="24">
        <v>14</v>
      </c>
      <c r="I1710" s="122"/>
      <c r="J1710" s="3">
        <f t="shared" si="33"/>
        <v>39</v>
      </c>
      <c r="K1710" s="211"/>
    </row>
    <row r="1711" spans="1:11" s="212" customFormat="1" ht="15" customHeight="1" x14ac:dyDescent="0.2">
      <c r="A1711" s="3">
        <v>6629</v>
      </c>
      <c r="B1711" s="902">
        <v>43744</v>
      </c>
      <c r="C1711" s="903" t="s">
        <v>3315</v>
      </c>
      <c r="D1711" s="3" t="s">
        <v>243</v>
      </c>
      <c r="E1711" s="3">
        <v>28</v>
      </c>
      <c r="F1711" s="24"/>
      <c r="G1711" s="24" t="s">
        <v>138</v>
      </c>
      <c r="H1711" s="24">
        <v>27</v>
      </c>
      <c r="I1711" s="122"/>
      <c r="J1711" s="3">
        <f t="shared" si="33"/>
        <v>55</v>
      </c>
      <c r="K1711" s="211"/>
    </row>
    <row r="1712" spans="1:11" s="212" customFormat="1" ht="15" customHeight="1" x14ac:dyDescent="0.2">
      <c r="A1712" s="3">
        <v>6628</v>
      </c>
      <c r="B1712" s="902">
        <v>43744</v>
      </c>
      <c r="C1712" s="903" t="s">
        <v>3315</v>
      </c>
      <c r="D1712" s="3" t="s">
        <v>397</v>
      </c>
      <c r="E1712" s="3">
        <v>38</v>
      </c>
      <c r="F1712" s="24"/>
      <c r="G1712" s="24" t="s">
        <v>2908</v>
      </c>
      <c r="H1712" s="24">
        <v>15</v>
      </c>
      <c r="I1712" s="122" t="s">
        <v>3316</v>
      </c>
      <c r="J1712" s="3">
        <f t="shared" si="33"/>
        <v>53</v>
      </c>
      <c r="K1712" s="211"/>
    </row>
    <row r="1713" spans="1:11" s="212" customFormat="1" ht="15" customHeight="1" x14ac:dyDescent="0.2">
      <c r="A1713" s="3">
        <v>6627</v>
      </c>
      <c r="B1713" s="902">
        <v>43744</v>
      </c>
      <c r="C1713" s="903" t="s">
        <v>3315</v>
      </c>
      <c r="D1713" s="3" t="s">
        <v>789</v>
      </c>
      <c r="E1713" s="3">
        <v>36</v>
      </c>
      <c r="F1713" s="24"/>
      <c r="G1713" s="24" t="s">
        <v>1343</v>
      </c>
      <c r="H1713" s="24">
        <v>33</v>
      </c>
      <c r="I1713" s="122"/>
      <c r="J1713" s="3">
        <f t="shared" si="33"/>
        <v>69</v>
      </c>
      <c r="K1713" s="211"/>
    </row>
    <row r="1714" spans="1:11" s="212" customFormat="1" ht="15" customHeight="1" x14ac:dyDescent="0.2">
      <c r="A1714" s="3">
        <v>6626</v>
      </c>
      <c r="B1714" s="902">
        <v>43744</v>
      </c>
      <c r="C1714" s="903" t="s">
        <v>3315</v>
      </c>
      <c r="D1714" s="24" t="s">
        <v>441</v>
      </c>
      <c r="E1714" s="24">
        <v>28</v>
      </c>
      <c r="F1714" s="24"/>
      <c r="G1714" s="3" t="s">
        <v>749</v>
      </c>
      <c r="H1714" s="3">
        <v>41</v>
      </c>
      <c r="I1714" s="122"/>
      <c r="J1714" s="3">
        <f t="shared" si="33"/>
        <v>69</v>
      </c>
      <c r="K1714" s="211"/>
    </row>
    <row r="1715" spans="1:11" s="212" customFormat="1" ht="15" customHeight="1" x14ac:dyDescent="0.2">
      <c r="A1715" s="3">
        <v>6625</v>
      </c>
      <c r="B1715" s="902">
        <v>43744</v>
      </c>
      <c r="C1715" s="903" t="s">
        <v>3315</v>
      </c>
      <c r="D1715" s="24" t="s">
        <v>796</v>
      </c>
      <c r="E1715" s="24">
        <v>17</v>
      </c>
      <c r="F1715" s="24"/>
      <c r="G1715" s="3" t="s">
        <v>386</v>
      </c>
      <c r="H1715" s="3">
        <v>38</v>
      </c>
      <c r="I1715" s="122"/>
      <c r="J1715" s="3">
        <f t="shared" si="33"/>
        <v>55</v>
      </c>
      <c r="K1715" s="211"/>
    </row>
    <row r="1716" spans="1:11" s="212" customFormat="1" ht="15" customHeight="1" x14ac:dyDescent="0.2">
      <c r="A1716" s="3">
        <v>6624</v>
      </c>
      <c r="B1716" s="902">
        <v>43744</v>
      </c>
      <c r="C1716" s="903" t="s">
        <v>3315</v>
      </c>
      <c r="D1716" s="24" t="s">
        <v>795</v>
      </c>
      <c r="E1716" s="24">
        <v>7</v>
      </c>
      <c r="F1716" s="24"/>
      <c r="G1716" s="3" t="s">
        <v>1319</v>
      </c>
      <c r="H1716" s="3">
        <v>13</v>
      </c>
      <c r="I1716" s="122"/>
      <c r="J1716" s="3">
        <f t="shared" si="33"/>
        <v>20</v>
      </c>
      <c r="K1716" s="211"/>
    </row>
    <row r="1717" spans="1:11" s="212" customFormat="1" ht="15" customHeight="1" x14ac:dyDescent="0.2">
      <c r="A1717" s="3">
        <v>6623</v>
      </c>
      <c r="B1717" s="901">
        <v>43737</v>
      </c>
      <c r="C1717" s="215" t="s">
        <v>3314</v>
      </c>
      <c r="D1717" s="3" t="s">
        <v>785</v>
      </c>
      <c r="E1717" s="3">
        <v>17</v>
      </c>
      <c r="F1717" s="24"/>
      <c r="G1717" s="24" t="s">
        <v>409</v>
      </c>
      <c r="H1717" s="24">
        <v>10</v>
      </c>
      <c r="I1717" s="122"/>
      <c r="J1717" s="3">
        <f t="shared" si="33"/>
        <v>27</v>
      </c>
      <c r="K1717" s="211"/>
    </row>
    <row r="1718" spans="1:11" s="212" customFormat="1" ht="15" customHeight="1" x14ac:dyDescent="0.2">
      <c r="A1718" s="3">
        <v>6622</v>
      </c>
      <c r="B1718" s="901">
        <v>43737</v>
      </c>
      <c r="C1718" s="215" t="s">
        <v>3314</v>
      </c>
      <c r="D1718" s="3" t="s">
        <v>789</v>
      </c>
      <c r="E1718" s="3">
        <v>31</v>
      </c>
      <c r="F1718" s="24"/>
      <c r="G1718" s="24" t="s">
        <v>516</v>
      </c>
      <c r="H1718" s="24">
        <v>28</v>
      </c>
      <c r="I1718" s="122"/>
      <c r="J1718" s="3">
        <f t="shared" si="33"/>
        <v>59</v>
      </c>
      <c r="K1718" s="211"/>
    </row>
    <row r="1719" spans="1:11" s="212" customFormat="1" ht="15" customHeight="1" x14ac:dyDescent="0.2">
      <c r="A1719" s="3">
        <v>6621</v>
      </c>
      <c r="B1719" s="901">
        <v>43737</v>
      </c>
      <c r="C1719" s="215" t="s">
        <v>3314</v>
      </c>
      <c r="D1719" s="24" t="s">
        <v>796</v>
      </c>
      <c r="E1719" s="24">
        <v>3</v>
      </c>
      <c r="F1719" s="24"/>
      <c r="G1719" s="3" t="s">
        <v>2907</v>
      </c>
      <c r="H1719" s="3">
        <v>34</v>
      </c>
      <c r="I1719" s="122" t="s">
        <v>2952</v>
      </c>
      <c r="J1719" s="3">
        <f t="shared" si="33"/>
        <v>37</v>
      </c>
      <c r="K1719" s="211"/>
    </row>
    <row r="1720" spans="1:11" s="212" customFormat="1" ht="15" customHeight="1" x14ac:dyDescent="0.2">
      <c r="A1720" s="3">
        <v>6620</v>
      </c>
      <c r="B1720" s="901">
        <v>43737</v>
      </c>
      <c r="C1720" s="215" t="s">
        <v>3314</v>
      </c>
      <c r="D1720" s="3" t="s">
        <v>397</v>
      </c>
      <c r="E1720" s="3">
        <v>35</v>
      </c>
      <c r="F1720" s="24"/>
      <c r="G1720" s="24" t="s">
        <v>138</v>
      </c>
      <c r="H1720" s="24">
        <v>27</v>
      </c>
      <c r="I1720" s="122"/>
      <c r="J1720" s="3">
        <f t="shared" si="33"/>
        <v>62</v>
      </c>
      <c r="K1720" s="211"/>
    </row>
    <row r="1721" spans="1:11" s="212" customFormat="1" ht="15" customHeight="1" x14ac:dyDescent="0.2">
      <c r="A1721" s="3">
        <v>6619</v>
      </c>
      <c r="B1721" s="901">
        <v>43737</v>
      </c>
      <c r="C1721" s="215" t="s">
        <v>3314</v>
      </c>
      <c r="D1721" s="24" t="s">
        <v>2908</v>
      </c>
      <c r="E1721" s="24">
        <v>17</v>
      </c>
      <c r="F1721" s="24"/>
      <c r="G1721" s="3" t="s">
        <v>392</v>
      </c>
      <c r="H1721" s="3">
        <v>31</v>
      </c>
      <c r="I1721" s="122"/>
      <c r="J1721" s="3">
        <f t="shared" si="33"/>
        <v>48</v>
      </c>
      <c r="K1721" s="211"/>
    </row>
    <row r="1722" spans="1:11" s="212" customFormat="1" ht="15" customHeight="1" x14ac:dyDescent="0.2">
      <c r="A1722" s="3">
        <v>6618</v>
      </c>
      <c r="B1722" s="901">
        <v>43737</v>
      </c>
      <c r="C1722" s="215" t="s">
        <v>3314</v>
      </c>
      <c r="D1722" s="3" t="s">
        <v>783</v>
      </c>
      <c r="E1722" s="3">
        <v>17</v>
      </c>
      <c r="F1722" s="24"/>
      <c r="G1722" s="24" t="s">
        <v>386</v>
      </c>
      <c r="H1722" s="24">
        <v>14</v>
      </c>
      <c r="I1722" s="122"/>
      <c r="J1722" s="3">
        <f t="shared" si="33"/>
        <v>31</v>
      </c>
      <c r="K1722" s="211"/>
    </row>
    <row r="1723" spans="1:11" s="212" customFormat="1" ht="15" customHeight="1" x14ac:dyDescent="0.2">
      <c r="A1723" s="3">
        <v>6617</v>
      </c>
      <c r="B1723" s="901">
        <v>43737</v>
      </c>
      <c r="C1723" s="215" t="s">
        <v>3314</v>
      </c>
      <c r="D1723" s="3" t="s">
        <v>786</v>
      </c>
      <c r="E1723" s="3">
        <v>32</v>
      </c>
      <c r="F1723" s="24"/>
      <c r="G1723" s="24" t="s">
        <v>256</v>
      </c>
      <c r="H1723" s="24">
        <v>17</v>
      </c>
      <c r="I1723" s="122"/>
      <c r="J1723" s="3">
        <f t="shared" si="33"/>
        <v>49</v>
      </c>
      <c r="K1723" s="211"/>
    </row>
    <row r="1724" spans="1:11" s="212" customFormat="1" ht="15" customHeight="1" x14ac:dyDescent="0.2">
      <c r="A1724" s="3">
        <v>6616</v>
      </c>
      <c r="B1724" s="901">
        <v>43737</v>
      </c>
      <c r="C1724" s="215" t="s">
        <v>3314</v>
      </c>
      <c r="D1724" s="24" t="s">
        <v>1343</v>
      </c>
      <c r="E1724" s="24">
        <v>21</v>
      </c>
      <c r="F1724" s="24"/>
      <c r="G1724" s="3" t="s">
        <v>1319</v>
      </c>
      <c r="H1724" s="3">
        <v>35</v>
      </c>
      <c r="I1724" s="122"/>
      <c r="J1724" s="3">
        <f t="shared" si="33"/>
        <v>56</v>
      </c>
      <c r="K1724" s="211"/>
    </row>
    <row r="1725" spans="1:11" s="212" customFormat="1" ht="15" customHeight="1" x14ac:dyDescent="0.2">
      <c r="A1725" s="3">
        <v>6615</v>
      </c>
      <c r="B1725" s="901">
        <v>43737</v>
      </c>
      <c r="C1725" s="215" t="s">
        <v>3314</v>
      </c>
      <c r="D1725" s="24" t="s">
        <v>243</v>
      </c>
      <c r="E1725" s="24">
        <v>15</v>
      </c>
      <c r="F1725" s="24"/>
      <c r="G1725" s="3" t="s">
        <v>441</v>
      </c>
      <c r="H1725" s="3">
        <v>17</v>
      </c>
      <c r="I1725" s="122"/>
      <c r="J1725" s="3">
        <f t="shared" si="33"/>
        <v>32</v>
      </c>
      <c r="K1725" s="211"/>
    </row>
    <row r="1726" spans="1:11" s="212" customFormat="1" ht="15" customHeight="1" x14ac:dyDescent="0.2">
      <c r="A1726" s="3">
        <v>6614</v>
      </c>
      <c r="B1726" s="902">
        <v>43730</v>
      </c>
      <c r="C1726" s="903" t="s">
        <v>3313</v>
      </c>
      <c r="D1726" s="3" t="s">
        <v>795</v>
      </c>
      <c r="E1726" s="3">
        <v>41</v>
      </c>
      <c r="F1726" s="24"/>
      <c r="G1726" s="24" t="s">
        <v>409</v>
      </c>
      <c r="H1726" s="24">
        <v>16</v>
      </c>
      <c r="I1726" s="122"/>
      <c r="J1726" s="3">
        <f t="shared" si="33"/>
        <v>57</v>
      </c>
      <c r="K1726" s="211"/>
    </row>
    <row r="1727" spans="1:11" s="212" customFormat="1" ht="15" customHeight="1" x14ac:dyDescent="0.2">
      <c r="A1727" s="3">
        <v>6613</v>
      </c>
      <c r="B1727" s="902">
        <v>43730</v>
      </c>
      <c r="C1727" s="903" t="s">
        <v>3313</v>
      </c>
      <c r="D1727" s="24" t="s">
        <v>166</v>
      </c>
      <c r="E1727" s="24">
        <v>13</v>
      </c>
      <c r="F1727" s="24"/>
      <c r="G1727" s="3" t="s">
        <v>515</v>
      </c>
      <c r="H1727" s="3">
        <v>28</v>
      </c>
      <c r="I1727" s="122"/>
      <c r="J1727" s="3">
        <f t="shared" si="33"/>
        <v>41</v>
      </c>
      <c r="K1727" s="211"/>
    </row>
    <row r="1728" spans="1:11" s="212" customFormat="1" ht="15" customHeight="1" x14ac:dyDescent="0.2">
      <c r="A1728" s="3">
        <v>6612</v>
      </c>
      <c r="B1728" s="902">
        <v>43730</v>
      </c>
      <c r="C1728" s="903" t="s">
        <v>3313</v>
      </c>
      <c r="D1728" s="24" t="s">
        <v>1319</v>
      </c>
      <c r="E1728" s="24">
        <v>13</v>
      </c>
      <c r="F1728" s="24"/>
      <c r="G1728" s="3" t="s">
        <v>2907</v>
      </c>
      <c r="H1728" s="3">
        <v>19</v>
      </c>
      <c r="I1728" s="122"/>
      <c r="J1728" s="3">
        <f t="shared" si="33"/>
        <v>32</v>
      </c>
      <c r="K1728" s="211"/>
    </row>
    <row r="1729" spans="1:11" s="212" customFormat="1" ht="15" customHeight="1" x14ac:dyDescent="0.2">
      <c r="A1729" s="3">
        <v>6611</v>
      </c>
      <c r="B1729" s="902">
        <v>43730</v>
      </c>
      <c r="C1729" s="903" t="s">
        <v>3313</v>
      </c>
      <c r="D1729" s="3" t="s">
        <v>794</v>
      </c>
      <c r="E1729" s="3">
        <v>29</v>
      </c>
      <c r="F1729" s="24" t="s">
        <v>773</v>
      </c>
      <c r="G1729" s="24" t="s">
        <v>397</v>
      </c>
      <c r="H1729" s="24">
        <v>23</v>
      </c>
      <c r="I1729" s="122"/>
      <c r="J1729" s="3">
        <f t="shared" si="33"/>
        <v>52</v>
      </c>
      <c r="K1729" s="211"/>
    </row>
    <row r="1730" spans="1:11" s="212" customFormat="1" ht="15" customHeight="1" x14ac:dyDescent="0.2">
      <c r="A1730" s="3">
        <v>6610</v>
      </c>
      <c r="B1730" s="902">
        <v>43730</v>
      </c>
      <c r="C1730" s="903" t="s">
        <v>3313</v>
      </c>
      <c r="D1730" s="24" t="s">
        <v>793</v>
      </c>
      <c r="E1730" s="24">
        <v>7</v>
      </c>
      <c r="F1730" s="24"/>
      <c r="G1730" s="3" t="s">
        <v>243</v>
      </c>
      <c r="H1730" s="3">
        <v>37</v>
      </c>
      <c r="I1730" s="122"/>
      <c r="J1730" s="3">
        <f t="shared" si="33"/>
        <v>44</v>
      </c>
      <c r="K1730" s="211"/>
    </row>
    <row r="1731" spans="1:11" s="212" customFormat="1" ht="15" customHeight="1" x14ac:dyDescent="0.2">
      <c r="A1731" s="3">
        <v>6609</v>
      </c>
      <c r="B1731" s="902">
        <v>43730</v>
      </c>
      <c r="C1731" s="903" t="s">
        <v>3313</v>
      </c>
      <c r="D1731" s="3" t="s">
        <v>783</v>
      </c>
      <c r="E1731" s="3">
        <v>41</v>
      </c>
      <c r="F1731" s="24"/>
      <c r="G1731" s="24" t="s">
        <v>138</v>
      </c>
      <c r="H1731" s="24">
        <v>14</v>
      </c>
      <c r="I1731" s="122" t="s">
        <v>2755</v>
      </c>
      <c r="J1731" s="3">
        <f t="shared" si="33"/>
        <v>55</v>
      </c>
      <c r="K1731" s="211"/>
    </row>
    <row r="1732" spans="1:11" s="212" customFormat="1" ht="15" customHeight="1" x14ac:dyDescent="0.2">
      <c r="A1732" s="3">
        <v>6608</v>
      </c>
      <c r="B1732" s="902">
        <v>43730</v>
      </c>
      <c r="C1732" s="903" t="s">
        <v>3313</v>
      </c>
      <c r="D1732" s="24" t="s">
        <v>796</v>
      </c>
      <c r="E1732" s="24">
        <v>14</v>
      </c>
      <c r="F1732" s="24"/>
      <c r="G1732" s="3" t="s">
        <v>439</v>
      </c>
      <c r="H1732" s="3">
        <v>24</v>
      </c>
      <c r="I1732" s="122"/>
      <c r="J1732" s="3">
        <f t="shared" si="33"/>
        <v>38</v>
      </c>
      <c r="K1732" s="211"/>
    </row>
    <row r="1733" spans="1:11" s="212" customFormat="1" ht="15" customHeight="1" x14ac:dyDescent="0.2">
      <c r="A1733" s="3">
        <v>6607</v>
      </c>
      <c r="B1733" s="902">
        <v>43730</v>
      </c>
      <c r="C1733" s="903" t="s">
        <v>3313</v>
      </c>
      <c r="D1733" s="3" t="s">
        <v>441</v>
      </c>
      <c r="E1733" s="3">
        <v>29</v>
      </c>
      <c r="F1733" s="24"/>
      <c r="G1733" s="24" t="s">
        <v>2908</v>
      </c>
      <c r="H1733" s="24">
        <v>17</v>
      </c>
      <c r="I1733" s="122"/>
      <c r="J1733" s="3">
        <f t="shared" si="33"/>
        <v>46</v>
      </c>
      <c r="K1733" s="211"/>
    </row>
    <row r="1734" spans="1:11" s="212" customFormat="1" ht="15" customHeight="1" x14ac:dyDescent="0.2">
      <c r="A1734" s="3">
        <v>6606</v>
      </c>
      <c r="B1734" s="902">
        <v>43730</v>
      </c>
      <c r="C1734" s="903" t="s">
        <v>3313</v>
      </c>
      <c r="D1734" s="3" t="s">
        <v>1343</v>
      </c>
      <c r="E1734" s="3">
        <v>27</v>
      </c>
      <c r="F1734" s="24"/>
      <c r="G1734" s="24" t="s">
        <v>400</v>
      </c>
      <c r="H1734" s="24">
        <v>24</v>
      </c>
      <c r="I1734" s="122"/>
      <c r="J1734" s="3">
        <f t="shared" si="33"/>
        <v>51</v>
      </c>
      <c r="K1734" s="211"/>
    </row>
    <row r="1735" spans="1:11" s="212" customFormat="1" ht="15" customHeight="1" x14ac:dyDescent="0.2">
      <c r="A1735" s="4">
        <v>6605</v>
      </c>
      <c r="B1735" s="906">
        <v>43723</v>
      </c>
      <c r="C1735" s="215" t="s">
        <v>3312</v>
      </c>
      <c r="D1735" s="24" t="s">
        <v>2908</v>
      </c>
      <c r="E1735" s="24">
        <v>17</v>
      </c>
      <c r="F1735" s="24"/>
      <c r="G1735" s="3" t="s">
        <v>121</v>
      </c>
      <c r="H1735" s="3">
        <v>25</v>
      </c>
      <c r="I1735" s="122"/>
      <c r="J1735" s="3">
        <f t="shared" si="33"/>
        <v>42</v>
      </c>
      <c r="K1735" s="211"/>
    </row>
    <row r="1736" spans="1:11" s="212" customFormat="1" ht="15" customHeight="1" x14ac:dyDescent="0.2">
      <c r="A1736" s="3">
        <v>6604</v>
      </c>
      <c r="B1736" s="906">
        <v>43723</v>
      </c>
      <c r="C1736" s="215" t="s">
        <v>3312</v>
      </c>
      <c r="D1736" s="24" t="s">
        <v>2907</v>
      </c>
      <c r="E1736" s="24">
        <v>24</v>
      </c>
      <c r="F1736" s="24"/>
      <c r="G1736" s="3" t="s">
        <v>516</v>
      </c>
      <c r="H1736" s="3">
        <v>27</v>
      </c>
      <c r="I1736" s="122"/>
      <c r="J1736" s="3">
        <f t="shared" si="33"/>
        <v>51</v>
      </c>
      <c r="K1736" s="211"/>
    </row>
    <row r="1737" spans="1:11" s="212" customFormat="1" ht="15" customHeight="1" x14ac:dyDescent="0.2">
      <c r="A1737" s="3">
        <v>6603</v>
      </c>
      <c r="B1737" s="906">
        <v>43723</v>
      </c>
      <c r="C1737" s="215" t="s">
        <v>3312</v>
      </c>
      <c r="D1737" s="3" t="s">
        <v>797</v>
      </c>
      <c r="E1737" s="3">
        <v>37</v>
      </c>
      <c r="F1737" s="24"/>
      <c r="G1737" s="24" t="s">
        <v>397</v>
      </c>
      <c r="H1737" s="24">
        <v>10</v>
      </c>
      <c r="I1737" s="122"/>
      <c r="J1737" s="3">
        <f t="shared" si="33"/>
        <v>47</v>
      </c>
      <c r="K1737" s="211"/>
    </row>
    <row r="1738" spans="1:11" s="212" customFormat="1" ht="15" customHeight="1" x14ac:dyDescent="0.2">
      <c r="A1738" s="3">
        <v>6602</v>
      </c>
      <c r="B1738" s="906">
        <v>43723</v>
      </c>
      <c r="C1738" s="215" t="s">
        <v>3312</v>
      </c>
      <c r="D1738" s="3" t="s">
        <v>785</v>
      </c>
      <c r="E1738" s="3">
        <v>48</v>
      </c>
      <c r="F1738" s="24"/>
      <c r="G1738" s="24" t="s">
        <v>243</v>
      </c>
      <c r="H1738" s="24">
        <v>42</v>
      </c>
      <c r="I1738" s="122"/>
      <c r="J1738" s="3">
        <f t="shared" si="33"/>
        <v>90</v>
      </c>
      <c r="K1738" s="211"/>
    </row>
    <row r="1739" spans="1:11" s="212" customFormat="1" ht="15" customHeight="1" x14ac:dyDescent="0.2">
      <c r="A1739" s="3">
        <v>6601</v>
      </c>
      <c r="B1739" s="906">
        <v>43723</v>
      </c>
      <c r="C1739" s="215" t="s">
        <v>3312</v>
      </c>
      <c r="D1739" s="3" t="s">
        <v>786</v>
      </c>
      <c r="E1739" s="3">
        <v>27</v>
      </c>
      <c r="F1739" s="24"/>
      <c r="G1739" s="24" t="s">
        <v>138</v>
      </c>
      <c r="H1739" s="24">
        <v>26</v>
      </c>
      <c r="I1739" s="122"/>
      <c r="J1739" s="3">
        <f t="shared" si="33"/>
        <v>53</v>
      </c>
      <c r="K1739" s="211"/>
    </row>
    <row r="1740" spans="1:11" s="212" customFormat="1" ht="15" customHeight="1" x14ac:dyDescent="0.2">
      <c r="A1740" s="3">
        <v>6600</v>
      </c>
      <c r="B1740" s="906">
        <v>43723</v>
      </c>
      <c r="C1740" s="215" t="s">
        <v>3312</v>
      </c>
      <c r="D1740" s="24" t="s">
        <v>1343</v>
      </c>
      <c r="E1740" s="24">
        <v>6</v>
      </c>
      <c r="F1740" s="24"/>
      <c r="G1740" s="3" t="s">
        <v>392</v>
      </c>
      <c r="H1740" s="3">
        <v>24</v>
      </c>
      <c r="I1740" s="122"/>
      <c r="J1740" s="3">
        <f t="shared" si="33"/>
        <v>30</v>
      </c>
      <c r="K1740" s="211"/>
    </row>
    <row r="1741" spans="1:11" s="212" customFormat="1" ht="15" customHeight="1" x14ac:dyDescent="0.2">
      <c r="A1741" s="3">
        <v>6599</v>
      </c>
      <c r="B1741" s="906">
        <v>43723</v>
      </c>
      <c r="C1741" s="215" t="s">
        <v>3312</v>
      </c>
      <c r="D1741" s="3" t="s">
        <v>783</v>
      </c>
      <c r="E1741" s="3">
        <v>44</v>
      </c>
      <c r="F1741" s="24"/>
      <c r="G1741" s="24" t="s">
        <v>400</v>
      </c>
      <c r="H1741" s="24">
        <v>10</v>
      </c>
      <c r="I1741" s="122" t="s">
        <v>2755</v>
      </c>
      <c r="J1741" s="3">
        <f t="shared" si="33"/>
        <v>54</v>
      </c>
      <c r="K1741" s="211"/>
    </row>
    <row r="1742" spans="1:11" s="212" customFormat="1" ht="15" customHeight="1" x14ac:dyDescent="0.2">
      <c r="A1742" s="3">
        <v>6598</v>
      </c>
      <c r="B1742" s="906">
        <v>43723</v>
      </c>
      <c r="C1742" s="215" t="s">
        <v>3312</v>
      </c>
      <c r="D1742" s="24" t="s">
        <v>795</v>
      </c>
      <c r="E1742" s="24">
        <v>24</v>
      </c>
      <c r="F1742" s="24"/>
      <c r="G1742" s="3" t="s">
        <v>386</v>
      </c>
      <c r="H1742" s="3">
        <v>27</v>
      </c>
      <c r="I1742" s="122"/>
      <c r="J1742" s="3">
        <f t="shared" si="33"/>
        <v>51</v>
      </c>
      <c r="K1742" s="211"/>
    </row>
    <row r="1743" spans="1:11" s="212" customFormat="1" ht="15" customHeight="1" x14ac:dyDescent="0.2">
      <c r="A1743" s="3">
        <v>6597</v>
      </c>
      <c r="B1743" s="906">
        <v>43723</v>
      </c>
      <c r="C1743" s="215" t="s">
        <v>3312</v>
      </c>
      <c r="D1743" s="3" t="s">
        <v>441</v>
      </c>
      <c r="E1743" s="3">
        <v>17</v>
      </c>
      <c r="F1743" s="24"/>
      <c r="G1743" s="24" t="s">
        <v>1319</v>
      </c>
      <c r="H1743" s="24">
        <v>14</v>
      </c>
      <c r="I1743" s="122"/>
      <c r="J1743" s="3">
        <f t="shared" si="33"/>
        <v>31</v>
      </c>
      <c r="K1743" s="211"/>
    </row>
    <row r="1744" spans="1:11" s="212" customFormat="1" ht="15" customHeight="1" x14ac:dyDescent="0.2">
      <c r="A1744" s="3">
        <v>6596</v>
      </c>
      <c r="B1744" s="902">
        <v>43716</v>
      </c>
      <c r="C1744" s="903" t="s">
        <v>3311</v>
      </c>
      <c r="D1744" s="24" t="s">
        <v>797</v>
      </c>
      <c r="E1744" s="24">
        <v>17</v>
      </c>
      <c r="F1744" s="24"/>
      <c r="G1744" s="3" t="s">
        <v>121</v>
      </c>
      <c r="H1744" s="3">
        <v>23</v>
      </c>
      <c r="I1744" s="122"/>
      <c r="J1744" s="3">
        <f t="shared" si="33"/>
        <v>40</v>
      </c>
      <c r="K1744" s="211"/>
    </row>
    <row r="1745" spans="1:11" s="212" customFormat="1" ht="15" customHeight="1" x14ac:dyDescent="0.2">
      <c r="A1745" s="3">
        <v>6595</v>
      </c>
      <c r="B1745" s="902">
        <v>43716</v>
      </c>
      <c r="C1745" s="903" t="s">
        <v>3311</v>
      </c>
      <c r="D1745" s="24" t="s">
        <v>243</v>
      </c>
      <c r="E1745" s="24">
        <v>21</v>
      </c>
      <c r="F1745" s="24"/>
      <c r="G1745" s="3" t="s">
        <v>516</v>
      </c>
      <c r="H1745" s="3">
        <v>38</v>
      </c>
      <c r="I1745" s="122"/>
      <c r="J1745" s="3">
        <f t="shared" si="33"/>
        <v>59</v>
      </c>
      <c r="K1745" s="211"/>
    </row>
    <row r="1746" spans="1:11" s="212" customFormat="1" ht="15" customHeight="1" x14ac:dyDescent="0.2">
      <c r="A1746" s="3">
        <v>6594</v>
      </c>
      <c r="B1746" s="902">
        <v>43716</v>
      </c>
      <c r="C1746" s="903" t="s">
        <v>3311</v>
      </c>
      <c r="D1746" s="3" t="s">
        <v>138</v>
      </c>
      <c r="E1746" s="3">
        <v>41</v>
      </c>
      <c r="F1746" s="24"/>
      <c r="G1746" s="24" t="s">
        <v>397</v>
      </c>
      <c r="H1746" s="24">
        <v>13</v>
      </c>
      <c r="I1746" s="122" t="s">
        <v>3129</v>
      </c>
      <c r="J1746" s="3">
        <f t="shared" si="33"/>
        <v>54</v>
      </c>
      <c r="K1746" s="211"/>
    </row>
    <row r="1747" spans="1:11" s="212" customFormat="1" ht="15" customHeight="1" x14ac:dyDescent="0.2">
      <c r="A1747" s="3">
        <v>6593</v>
      </c>
      <c r="B1747" s="902">
        <v>43716</v>
      </c>
      <c r="C1747" s="903" t="s">
        <v>3311</v>
      </c>
      <c r="D1747" s="24" t="s">
        <v>2907</v>
      </c>
      <c r="E1747" s="24">
        <v>15</v>
      </c>
      <c r="F1747" s="24"/>
      <c r="G1747" s="3" t="s">
        <v>439</v>
      </c>
      <c r="H1747" s="3">
        <v>34</v>
      </c>
      <c r="I1747" s="122"/>
      <c r="J1747" s="3">
        <f t="shared" si="33"/>
        <v>49</v>
      </c>
      <c r="K1747" s="211"/>
    </row>
    <row r="1748" spans="1:11" s="212" customFormat="1" ht="15" customHeight="1" x14ac:dyDescent="0.2">
      <c r="A1748" s="3">
        <v>6592</v>
      </c>
      <c r="B1748" s="902">
        <v>43716</v>
      </c>
      <c r="C1748" s="903" t="s">
        <v>3311</v>
      </c>
      <c r="D1748" s="24" t="s">
        <v>789</v>
      </c>
      <c r="E1748" s="24">
        <v>13</v>
      </c>
      <c r="F1748" s="24"/>
      <c r="G1748" s="3" t="s">
        <v>2908</v>
      </c>
      <c r="H1748" s="3">
        <v>17</v>
      </c>
      <c r="I1748" s="122"/>
      <c r="J1748" s="3">
        <f t="shared" si="33"/>
        <v>30</v>
      </c>
      <c r="K1748" s="211"/>
    </row>
    <row r="1749" spans="1:11" s="212" customFormat="1" ht="15" customHeight="1" x14ac:dyDescent="0.2">
      <c r="A1749" s="3">
        <v>6591</v>
      </c>
      <c r="B1749" s="902">
        <v>43716</v>
      </c>
      <c r="C1749" s="903" t="s">
        <v>3311</v>
      </c>
      <c r="D1749" s="24" t="s">
        <v>1343</v>
      </c>
      <c r="E1749" s="24">
        <v>20</v>
      </c>
      <c r="F1749" s="24"/>
      <c r="G1749" s="3" t="s">
        <v>749</v>
      </c>
      <c r="H1749" s="3">
        <v>41</v>
      </c>
      <c r="I1749" s="122"/>
      <c r="J1749" s="3">
        <f t="shared" si="33"/>
        <v>61</v>
      </c>
      <c r="K1749" s="211"/>
    </row>
    <row r="1750" spans="1:11" s="212" customFormat="1" ht="15" customHeight="1" x14ac:dyDescent="0.2">
      <c r="A1750" s="3">
        <v>6590</v>
      </c>
      <c r="B1750" s="902">
        <v>43716</v>
      </c>
      <c r="C1750" s="903" t="s">
        <v>3311</v>
      </c>
      <c r="D1750" s="3" t="s">
        <v>785</v>
      </c>
      <c r="E1750" s="3">
        <v>33</v>
      </c>
      <c r="F1750" s="24"/>
      <c r="G1750" s="24" t="s">
        <v>256</v>
      </c>
      <c r="H1750" s="24">
        <v>13</v>
      </c>
      <c r="I1750" s="122"/>
      <c r="J1750" s="3">
        <f t="shared" si="33"/>
        <v>46</v>
      </c>
      <c r="K1750" s="211"/>
    </row>
    <row r="1751" spans="1:11" s="212" customFormat="1" ht="15" customHeight="1" x14ac:dyDescent="0.2">
      <c r="A1751" s="3">
        <v>6589</v>
      </c>
      <c r="B1751" s="902">
        <v>43716</v>
      </c>
      <c r="C1751" s="903" t="s">
        <v>3311</v>
      </c>
      <c r="D1751" s="3" t="s">
        <v>794</v>
      </c>
      <c r="E1751" s="3">
        <v>28</v>
      </c>
      <c r="F1751" s="24"/>
      <c r="G1751" s="24" t="s">
        <v>1319</v>
      </c>
      <c r="H1751" s="24">
        <v>20</v>
      </c>
      <c r="I1751" s="122"/>
      <c r="J1751" s="3">
        <f t="shared" si="33"/>
        <v>48</v>
      </c>
      <c r="K1751" s="211"/>
    </row>
    <row r="1752" spans="1:11" s="212" customFormat="1" ht="15" customHeight="1" x14ac:dyDescent="0.2">
      <c r="A1752" s="3">
        <v>6588</v>
      </c>
      <c r="B1752" s="902">
        <v>43716</v>
      </c>
      <c r="C1752" s="903" t="s">
        <v>3311</v>
      </c>
      <c r="D1752" s="24" t="s">
        <v>793</v>
      </c>
      <c r="E1752" s="24">
        <v>7</v>
      </c>
      <c r="F1752" s="24"/>
      <c r="G1752" s="3" t="s">
        <v>441</v>
      </c>
      <c r="H1752" s="3">
        <v>31</v>
      </c>
      <c r="I1752" s="122"/>
      <c r="J1752" s="3">
        <f t="shared" si="33"/>
        <v>38</v>
      </c>
      <c r="K1752" s="211"/>
    </row>
    <row r="1753" spans="1:11" s="212" customFormat="1" ht="15" customHeight="1" x14ac:dyDescent="0.2">
      <c r="A1753" s="3">
        <v>6587</v>
      </c>
      <c r="B1753" s="901">
        <v>43653</v>
      </c>
      <c r="C1753" s="216" t="s">
        <v>3126</v>
      </c>
      <c r="D1753" s="24" t="s">
        <v>795</v>
      </c>
      <c r="E1753" s="24">
        <v>16</v>
      </c>
      <c r="F1753" s="214">
        <v>37</v>
      </c>
      <c r="G1753" s="3" t="s">
        <v>439</v>
      </c>
      <c r="H1753" s="3">
        <v>21</v>
      </c>
      <c r="I1753" s="122" t="s">
        <v>3138</v>
      </c>
      <c r="J1753" s="3">
        <f t="shared" si="33"/>
        <v>37</v>
      </c>
      <c r="K1753" s="211">
        <v>45.02</v>
      </c>
    </row>
    <row r="1754" spans="1:11" s="212" customFormat="1" ht="15" customHeight="1" x14ac:dyDescent="0.2">
      <c r="A1754" s="3">
        <v>6586</v>
      </c>
      <c r="B1754" s="902">
        <v>43646</v>
      </c>
      <c r="C1754" s="904" t="s">
        <v>3125</v>
      </c>
      <c r="D1754" s="3" t="s">
        <v>795</v>
      </c>
      <c r="E1754" s="3">
        <v>17</v>
      </c>
      <c r="F1754" s="208"/>
      <c r="G1754" s="24" t="s">
        <v>1319</v>
      </c>
      <c r="H1754" s="24">
        <v>3</v>
      </c>
      <c r="I1754" s="122" t="s">
        <v>3137</v>
      </c>
      <c r="J1754" s="3">
        <f t="shared" si="33"/>
        <v>20</v>
      </c>
      <c r="K1754" s="211"/>
    </row>
    <row r="1755" spans="1:11" s="212" customFormat="1" ht="15" customHeight="1" x14ac:dyDescent="0.2">
      <c r="A1755" s="3">
        <v>6585</v>
      </c>
      <c r="B1755" s="902">
        <v>43646</v>
      </c>
      <c r="C1755" s="904" t="s">
        <v>3125</v>
      </c>
      <c r="D1755" s="24" t="s">
        <v>785</v>
      </c>
      <c r="E1755" s="24">
        <v>12</v>
      </c>
      <c r="F1755" s="208"/>
      <c r="G1755" s="3" t="s">
        <v>439</v>
      </c>
      <c r="H1755" s="3">
        <v>29</v>
      </c>
      <c r="I1755" s="122"/>
      <c r="J1755" s="3">
        <f t="shared" si="33"/>
        <v>41</v>
      </c>
      <c r="K1755" s="211"/>
    </row>
    <row r="1756" spans="1:11" s="212" customFormat="1" ht="15" customHeight="1" x14ac:dyDescent="0.2">
      <c r="A1756" s="3">
        <v>6584</v>
      </c>
      <c r="B1756" s="901">
        <v>43639</v>
      </c>
      <c r="C1756" s="216" t="s">
        <v>3124</v>
      </c>
      <c r="D1756" s="3" t="s">
        <v>795</v>
      </c>
      <c r="E1756" s="3">
        <v>26</v>
      </c>
      <c r="F1756" s="208"/>
      <c r="G1756" s="24" t="s">
        <v>441</v>
      </c>
      <c r="H1756" s="24">
        <v>9</v>
      </c>
      <c r="I1756" s="122"/>
      <c r="J1756" s="3">
        <f t="shared" ref="J1756:J1819" si="34">E1756+H1756</f>
        <v>35</v>
      </c>
      <c r="K1756" s="211"/>
    </row>
    <row r="1757" spans="1:11" s="212" customFormat="1" ht="15" customHeight="1" x14ac:dyDescent="0.2">
      <c r="A1757" s="3">
        <v>6583</v>
      </c>
      <c r="B1757" s="901">
        <v>43639</v>
      </c>
      <c r="C1757" s="216" t="s">
        <v>3124</v>
      </c>
      <c r="D1757" s="24" t="s">
        <v>166</v>
      </c>
      <c r="E1757" s="24">
        <v>23</v>
      </c>
      <c r="F1757" s="208"/>
      <c r="G1757" s="3" t="s">
        <v>439</v>
      </c>
      <c r="H1757" s="3">
        <v>35</v>
      </c>
      <c r="I1757" s="122" t="s">
        <v>4520</v>
      </c>
      <c r="J1757" s="3">
        <f t="shared" si="34"/>
        <v>58</v>
      </c>
      <c r="K1757" s="211"/>
    </row>
    <row r="1758" spans="1:11" s="212" customFormat="1" ht="15" customHeight="1" x14ac:dyDescent="0.2">
      <c r="A1758" s="3">
        <v>6582</v>
      </c>
      <c r="B1758" s="901">
        <v>43639</v>
      </c>
      <c r="C1758" s="216" t="s">
        <v>3124</v>
      </c>
      <c r="D1758" s="3" t="s">
        <v>1319</v>
      </c>
      <c r="E1758" s="3">
        <v>13</v>
      </c>
      <c r="F1758" s="208"/>
      <c r="G1758" s="24" t="s">
        <v>749</v>
      </c>
      <c r="H1758" s="24">
        <v>9</v>
      </c>
      <c r="I1758" s="122"/>
      <c r="J1758" s="3">
        <f t="shared" si="34"/>
        <v>22</v>
      </c>
      <c r="K1758" s="211"/>
    </row>
    <row r="1759" spans="1:11" s="212" customFormat="1" ht="15" customHeight="1" x14ac:dyDescent="0.2">
      <c r="A1759" s="3">
        <v>6581</v>
      </c>
      <c r="B1759" s="901">
        <v>43639</v>
      </c>
      <c r="C1759" s="216" t="s">
        <v>3124</v>
      </c>
      <c r="D1759" s="3" t="s">
        <v>785</v>
      </c>
      <c r="E1759" s="3">
        <v>37</v>
      </c>
      <c r="F1759" s="208"/>
      <c r="G1759" s="24" t="s">
        <v>2907</v>
      </c>
      <c r="H1759" s="24">
        <v>21</v>
      </c>
      <c r="I1759" s="122"/>
      <c r="J1759" s="3">
        <f t="shared" si="34"/>
        <v>58</v>
      </c>
      <c r="K1759" s="211"/>
    </row>
    <row r="1760" spans="1:11" s="212" customFormat="1" ht="15" customHeight="1" x14ac:dyDescent="0.2">
      <c r="A1760" s="3">
        <v>6580</v>
      </c>
      <c r="B1760" s="902">
        <v>43633</v>
      </c>
      <c r="C1760" s="904" t="s">
        <v>3123</v>
      </c>
      <c r="D1760" s="3" t="s">
        <v>785</v>
      </c>
      <c r="E1760" s="3">
        <v>21</v>
      </c>
      <c r="F1760" s="24"/>
      <c r="G1760" s="24" t="s">
        <v>2908</v>
      </c>
      <c r="H1760" s="24">
        <v>13</v>
      </c>
      <c r="I1760" s="122"/>
      <c r="J1760" s="3">
        <f t="shared" si="34"/>
        <v>34</v>
      </c>
      <c r="K1760" s="211"/>
    </row>
    <row r="1761" spans="1:11" s="212" customFormat="1" ht="15" customHeight="1" x14ac:dyDescent="0.2">
      <c r="A1761" s="3">
        <v>6579</v>
      </c>
      <c r="B1761" s="902">
        <v>43633</v>
      </c>
      <c r="C1761" s="904" t="s">
        <v>3123</v>
      </c>
      <c r="D1761" s="3" t="s">
        <v>783</v>
      </c>
      <c r="E1761" s="3">
        <v>44</v>
      </c>
      <c r="F1761" s="24"/>
      <c r="G1761" s="24" t="s">
        <v>1343</v>
      </c>
      <c r="H1761" s="24">
        <v>7</v>
      </c>
      <c r="I1761" s="122" t="s">
        <v>3127</v>
      </c>
      <c r="J1761" s="3">
        <f t="shared" si="34"/>
        <v>51</v>
      </c>
      <c r="K1761" s="211"/>
    </row>
    <row r="1762" spans="1:11" s="212" customFormat="1" ht="15" customHeight="1" x14ac:dyDescent="0.2">
      <c r="A1762" s="3">
        <v>6578</v>
      </c>
      <c r="B1762" s="902">
        <v>43633</v>
      </c>
      <c r="C1762" s="904" t="s">
        <v>3123</v>
      </c>
      <c r="D1762" s="24" t="s">
        <v>793</v>
      </c>
      <c r="E1762" s="24">
        <v>16</v>
      </c>
      <c r="F1762" s="24"/>
      <c r="G1762" s="3" t="s">
        <v>400</v>
      </c>
      <c r="H1762" s="3">
        <v>37</v>
      </c>
      <c r="I1762" s="122"/>
      <c r="J1762" s="3">
        <f t="shared" si="34"/>
        <v>53</v>
      </c>
      <c r="K1762" s="211"/>
    </row>
    <row r="1763" spans="1:11" s="212" customFormat="1" ht="15" customHeight="1" x14ac:dyDescent="0.2">
      <c r="A1763" s="3">
        <v>6577</v>
      </c>
      <c r="B1763" s="902">
        <v>43633</v>
      </c>
      <c r="C1763" s="904" t="s">
        <v>3123</v>
      </c>
      <c r="D1763" s="24" t="s">
        <v>138</v>
      </c>
      <c r="E1763" s="24">
        <v>3</v>
      </c>
      <c r="F1763" s="24"/>
      <c r="G1763" s="3" t="s">
        <v>386</v>
      </c>
      <c r="H1763" s="3">
        <v>6</v>
      </c>
      <c r="I1763" s="122"/>
      <c r="J1763" s="3">
        <f t="shared" si="34"/>
        <v>9</v>
      </c>
      <c r="K1763" s="211"/>
    </row>
    <row r="1764" spans="1:11" s="212" customFormat="1" ht="15" customHeight="1" x14ac:dyDescent="0.2">
      <c r="A1764" s="3">
        <v>6576</v>
      </c>
      <c r="B1764" s="902">
        <v>43633</v>
      </c>
      <c r="C1764" s="904" t="s">
        <v>3123</v>
      </c>
      <c r="D1764" s="24" t="s">
        <v>441</v>
      </c>
      <c r="E1764" s="24">
        <v>24</v>
      </c>
      <c r="F1764" s="24"/>
      <c r="G1764" s="3" t="s">
        <v>1319</v>
      </c>
      <c r="H1764" s="3">
        <v>27</v>
      </c>
      <c r="I1764" s="122"/>
      <c r="J1764" s="3">
        <f t="shared" si="34"/>
        <v>51</v>
      </c>
      <c r="K1764" s="211"/>
    </row>
    <row r="1765" spans="1:11" s="212" customFormat="1" ht="15" customHeight="1" x14ac:dyDescent="0.2">
      <c r="A1765" s="3">
        <v>6575</v>
      </c>
      <c r="B1765" s="902">
        <v>43633</v>
      </c>
      <c r="C1765" s="904" t="s">
        <v>3123</v>
      </c>
      <c r="D1765" s="24" t="s">
        <v>243</v>
      </c>
      <c r="E1765" s="24">
        <v>24</v>
      </c>
      <c r="F1765" s="24"/>
      <c r="G1765" s="3" t="s">
        <v>256</v>
      </c>
      <c r="H1765" s="3">
        <v>31</v>
      </c>
      <c r="I1765" s="122"/>
      <c r="J1765" s="3">
        <f t="shared" si="34"/>
        <v>55</v>
      </c>
      <c r="K1765" s="211"/>
    </row>
    <row r="1766" spans="1:11" s="212" customFormat="1" ht="15" customHeight="1" x14ac:dyDescent="0.2">
      <c r="A1766" s="3">
        <v>6574</v>
      </c>
      <c r="B1766" s="902">
        <v>43633</v>
      </c>
      <c r="C1766" s="904" t="s">
        <v>3123</v>
      </c>
      <c r="D1766" s="24" t="s">
        <v>797</v>
      </c>
      <c r="E1766" s="24">
        <v>9</v>
      </c>
      <c r="F1766" s="24"/>
      <c r="G1766" s="3" t="s">
        <v>2907</v>
      </c>
      <c r="H1766" s="3">
        <v>24</v>
      </c>
      <c r="I1766" s="122"/>
      <c r="J1766" s="3">
        <f t="shared" si="34"/>
        <v>33</v>
      </c>
      <c r="K1766" s="211"/>
    </row>
    <row r="1767" spans="1:11" s="212" customFormat="1" ht="15" customHeight="1" x14ac:dyDescent="0.2">
      <c r="A1767" s="3">
        <v>6573</v>
      </c>
      <c r="B1767" s="902">
        <v>43633</v>
      </c>
      <c r="C1767" s="904" t="s">
        <v>3123</v>
      </c>
      <c r="D1767" s="3" t="s">
        <v>796</v>
      </c>
      <c r="E1767" s="3">
        <v>17</v>
      </c>
      <c r="F1767" s="24"/>
      <c r="G1767" s="24" t="s">
        <v>516</v>
      </c>
      <c r="H1767" s="24">
        <v>9</v>
      </c>
      <c r="I1767" s="122"/>
      <c r="J1767" s="3">
        <f t="shared" si="34"/>
        <v>26</v>
      </c>
      <c r="K1767" s="211"/>
    </row>
    <row r="1768" spans="1:11" s="212" customFormat="1" ht="15" customHeight="1" x14ac:dyDescent="0.2">
      <c r="A1768" s="3">
        <v>6572</v>
      </c>
      <c r="B1768" s="902">
        <v>43633</v>
      </c>
      <c r="C1768" s="904" t="s">
        <v>3123</v>
      </c>
      <c r="D1768" s="24" t="s">
        <v>397</v>
      </c>
      <c r="E1768" s="24">
        <v>14</v>
      </c>
      <c r="F1768" s="24"/>
      <c r="G1768" s="3" t="s">
        <v>439</v>
      </c>
      <c r="H1768" s="3">
        <v>22</v>
      </c>
      <c r="I1768" s="122"/>
      <c r="J1768" s="3">
        <f t="shared" si="34"/>
        <v>36</v>
      </c>
      <c r="K1768" s="211"/>
    </row>
    <row r="1769" spans="1:11" s="212" customFormat="1" ht="15" customHeight="1" x14ac:dyDescent="0.2">
      <c r="A1769" s="3">
        <v>6571</v>
      </c>
      <c r="B1769" s="901">
        <v>43625</v>
      </c>
      <c r="C1769" s="216" t="s">
        <v>3122</v>
      </c>
      <c r="D1769" s="3" t="s">
        <v>1343</v>
      </c>
      <c r="E1769" s="3">
        <v>27</v>
      </c>
      <c r="F1769" s="24"/>
      <c r="G1769" s="24" t="s">
        <v>392</v>
      </c>
      <c r="H1769" s="24">
        <v>17</v>
      </c>
      <c r="I1769" s="122"/>
      <c r="J1769" s="3">
        <f t="shared" si="34"/>
        <v>44</v>
      </c>
      <c r="K1769" s="211"/>
    </row>
    <row r="1770" spans="1:11" s="212" customFormat="1" ht="15" customHeight="1" x14ac:dyDescent="0.2">
      <c r="A1770" s="3">
        <v>6570</v>
      </c>
      <c r="B1770" s="901">
        <v>43625</v>
      </c>
      <c r="C1770" s="216" t="s">
        <v>3122</v>
      </c>
      <c r="D1770" s="24" t="s">
        <v>1319</v>
      </c>
      <c r="E1770" s="24">
        <v>13</v>
      </c>
      <c r="F1770" s="24"/>
      <c r="G1770" s="3" t="s">
        <v>2908</v>
      </c>
      <c r="H1770" s="3">
        <v>45</v>
      </c>
      <c r="I1770" s="122"/>
      <c r="J1770" s="3">
        <f t="shared" si="34"/>
        <v>58</v>
      </c>
      <c r="K1770" s="211"/>
    </row>
    <row r="1771" spans="1:11" s="212" customFormat="1" ht="15" customHeight="1" x14ac:dyDescent="0.2">
      <c r="A1771" s="3">
        <v>6569</v>
      </c>
      <c r="B1771" s="901">
        <v>43625</v>
      </c>
      <c r="C1771" s="216" t="s">
        <v>3122</v>
      </c>
      <c r="D1771" s="24" t="s">
        <v>789</v>
      </c>
      <c r="E1771" s="24">
        <v>19</v>
      </c>
      <c r="F1771" s="24"/>
      <c r="G1771" s="3" t="s">
        <v>386</v>
      </c>
      <c r="H1771" s="3">
        <v>24</v>
      </c>
      <c r="I1771" s="122"/>
      <c r="J1771" s="3">
        <f t="shared" si="34"/>
        <v>43</v>
      </c>
      <c r="K1771" s="211"/>
    </row>
    <row r="1772" spans="1:11" s="212" customFormat="1" ht="15" customHeight="1" x14ac:dyDescent="0.2">
      <c r="A1772" s="3">
        <v>6568</v>
      </c>
      <c r="B1772" s="901">
        <v>43625</v>
      </c>
      <c r="C1772" s="216" t="s">
        <v>3122</v>
      </c>
      <c r="D1772" s="24" t="s">
        <v>796</v>
      </c>
      <c r="E1772" s="24">
        <v>23</v>
      </c>
      <c r="F1772" s="24"/>
      <c r="G1772" s="3" t="s">
        <v>409</v>
      </c>
      <c r="H1772" s="3">
        <v>30</v>
      </c>
      <c r="I1772" s="122"/>
      <c r="J1772" s="3">
        <f t="shared" si="34"/>
        <v>53</v>
      </c>
      <c r="K1772" s="211"/>
    </row>
    <row r="1773" spans="1:11" s="212" customFormat="1" ht="15" customHeight="1" x14ac:dyDescent="0.2">
      <c r="A1773" s="3">
        <v>6567</v>
      </c>
      <c r="B1773" s="901">
        <v>43625</v>
      </c>
      <c r="C1773" s="216" t="s">
        <v>3122</v>
      </c>
      <c r="D1773" s="3" t="s">
        <v>441</v>
      </c>
      <c r="E1773" s="3">
        <v>27</v>
      </c>
      <c r="F1773" s="24"/>
      <c r="G1773" s="24" t="s">
        <v>516</v>
      </c>
      <c r="H1773" s="24">
        <v>6</v>
      </c>
      <c r="I1773" s="122"/>
      <c r="J1773" s="3">
        <f t="shared" si="34"/>
        <v>33</v>
      </c>
      <c r="K1773" s="211"/>
    </row>
    <row r="1774" spans="1:11" s="212" customFormat="1" ht="15" customHeight="1" x14ac:dyDescent="0.2">
      <c r="A1774" s="3">
        <v>6566</v>
      </c>
      <c r="B1774" s="901">
        <v>43625</v>
      </c>
      <c r="C1774" s="216" t="s">
        <v>3122</v>
      </c>
      <c r="D1774" s="24" t="s">
        <v>785</v>
      </c>
      <c r="E1774" s="24">
        <v>23</v>
      </c>
      <c r="F1774" s="24"/>
      <c r="G1774" s="3" t="s">
        <v>243</v>
      </c>
      <c r="H1774" s="3">
        <v>24</v>
      </c>
      <c r="I1774" s="122"/>
      <c r="J1774" s="3">
        <f t="shared" si="34"/>
        <v>47</v>
      </c>
      <c r="K1774" s="211"/>
    </row>
    <row r="1775" spans="1:11" s="212" customFormat="1" ht="15" customHeight="1" x14ac:dyDescent="0.2">
      <c r="A1775" s="3">
        <v>6565</v>
      </c>
      <c r="B1775" s="901">
        <v>43625</v>
      </c>
      <c r="C1775" s="216" t="s">
        <v>3122</v>
      </c>
      <c r="D1775" s="3" t="s">
        <v>2907</v>
      </c>
      <c r="E1775" s="3">
        <v>33</v>
      </c>
      <c r="F1775" s="24"/>
      <c r="G1775" s="24" t="s">
        <v>397</v>
      </c>
      <c r="H1775" s="24">
        <v>14</v>
      </c>
      <c r="I1775" s="122"/>
      <c r="J1775" s="3">
        <f t="shared" si="34"/>
        <v>47</v>
      </c>
      <c r="K1775" s="211"/>
    </row>
    <row r="1776" spans="1:11" s="212" customFormat="1" ht="15" customHeight="1" x14ac:dyDescent="0.2">
      <c r="A1776" s="3">
        <v>6564</v>
      </c>
      <c r="B1776" s="901">
        <v>43625</v>
      </c>
      <c r="C1776" s="216" t="s">
        <v>3122</v>
      </c>
      <c r="D1776" s="24" t="s">
        <v>795</v>
      </c>
      <c r="E1776" s="24">
        <v>41</v>
      </c>
      <c r="F1776" s="24"/>
      <c r="G1776" s="3" t="s">
        <v>138</v>
      </c>
      <c r="H1776" s="3">
        <v>47</v>
      </c>
      <c r="I1776" s="122" t="s">
        <v>3129</v>
      </c>
      <c r="J1776" s="3">
        <f t="shared" si="34"/>
        <v>88</v>
      </c>
      <c r="K1776" s="211"/>
    </row>
    <row r="1777" spans="1:11" s="212" customFormat="1" ht="15" customHeight="1" x14ac:dyDescent="0.2">
      <c r="A1777" s="3">
        <v>6563</v>
      </c>
      <c r="B1777" s="901">
        <v>43625</v>
      </c>
      <c r="C1777" s="216" t="s">
        <v>3122</v>
      </c>
      <c r="D1777" s="3" t="s">
        <v>783</v>
      </c>
      <c r="E1777" s="3">
        <v>24</v>
      </c>
      <c r="F1777" s="24"/>
      <c r="G1777" s="24" t="s">
        <v>439</v>
      </c>
      <c r="H1777" s="24">
        <v>17</v>
      </c>
      <c r="I1777" s="122"/>
      <c r="J1777" s="3">
        <f t="shared" si="34"/>
        <v>41</v>
      </c>
      <c r="K1777" s="211"/>
    </row>
    <row r="1778" spans="1:11" s="212" customFormat="1" ht="15" customHeight="1" x14ac:dyDescent="0.2">
      <c r="A1778" s="3">
        <v>6562</v>
      </c>
      <c r="B1778" s="902">
        <v>43619</v>
      </c>
      <c r="C1778" s="904" t="s">
        <v>3121</v>
      </c>
      <c r="D1778" s="3" t="s">
        <v>783</v>
      </c>
      <c r="E1778" s="3">
        <v>41</v>
      </c>
      <c r="F1778" s="24"/>
      <c r="G1778" s="24" t="s">
        <v>2908</v>
      </c>
      <c r="H1778" s="24">
        <v>14</v>
      </c>
      <c r="I1778" s="122" t="s">
        <v>3127</v>
      </c>
      <c r="J1778" s="3">
        <f t="shared" si="34"/>
        <v>55</v>
      </c>
      <c r="K1778" s="211"/>
    </row>
    <row r="1779" spans="1:11" s="212" customFormat="1" ht="15" customHeight="1" x14ac:dyDescent="0.2">
      <c r="A1779" s="3">
        <v>6561</v>
      </c>
      <c r="B1779" s="902">
        <v>43619</v>
      </c>
      <c r="C1779" s="904" t="s">
        <v>3121</v>
      </c>
      <c r="D1779" s="24" t="s">
        <v>796</v>
      </c>
      <c r="E1779" s="24">
        <v>19</v>
      </c>
      <c r="F1779" s="24"/>
      <c r="G1779" s="3" t="s">
        <v>1343</v>
      </c>
      <c r="H1779" s="3">
        <v>27</v>
      </c>
      <c r="I1779" s="122"/>
      <c r="J1779" s="3">
        <f t="shared" si="34"/>
        <v>46</v>
      </c>
      <c r="K1779" s="211"/>
    </row>
    <row r="1780" spans="1:11" s="212" customFormat="1" ht="15" customHeight="1" x14ac:dyDescent="0.2">
      <c r="A1780" s="3">
        <v>6560</v>
      </c>
      <c r="B1780" s="902">
        <v>43619</v>
      </c>
      <c r="C1780" s="904" t="s">
        <v>3121</v>
      </c>
      <c r="D1780" s="3" t="s">
        <v>441</v>
      </c>
      <c r="E1780" s="3">
        <v>14</v>
      </c>
      <c r="F1780" s="24"/>
      <c r="G1780" s="24" t="s">
        <v>400</v>
      </c>
      <c r="H1780" s="24">
        <v>13</v>
      </c>
      <c r="I1780" s="122"/>
      <c r="J1780" s="3">
        <f t="shared" si="34"/>
        <v>27</v>
      </c>
      <c r="K1780" s="211"/>
    </row>
    <row r="1781" spans="1:11" s="212" customFormat="1" ht="15" customHeight="1" x14ac:dyDescent="0.2">
      <c r="A1781" s="3">
        <v>6559</v>
      </c>
      <c r="B1781" s="902">
        <v>43619</v>
      </c>
      <c r="C1781" s="904" t="s">
        <v>3121</v>
      </c>
      <c r="D1781" s="3" t="s">
        <v>1319</v>
      </c>
      <c r="E1781" s="3">
        <v>24</v>
      </c>
      <c r="F1781" s="24"/>
      <c r="G1781" s="24" t="s">
        <v>256</v>
      </c>
      <c r="H1781" s="24">
        <v>16</v>
      </c>
      <c r="I1781" s="122"/>
      <c r="J1781" s="3">
        <f t="shared" si="34"/>
        <v>40</v>
      </c>
      <c r="K1781" s="211"/>
    </row>
    <row r="1782" spans="1:11" s="212" customFormat="1" ht="15" customHeight="1" x14ac:dyDescent="0.2">
      <c r="A1782" s="3">
        <v>6558</v>
      </c>
      <c r="B1782" s="902">
        <v>43619</v>
      </c>
      <c r="C1782" s="904" t="s">
        <v>3121</v>
      </c>
      <c r="D1782" s="24" t="s">
        <v>794</v>
      </c>
      <c r="E1782" s="24">
        <v>30</v>
      </c>
      <c r="F1782" s="24" t="s">
        <v>773</v>
      </c>
      <c r="G1782" s="3" t="s">
        <v>409</v>
      </c>
      <c r="H1782" s="3">
        <v>36</v>
      </c>
      <c r="I1782" s="122"/>
      <c r="J1782" s="3">
        <f t="shared" si="34"/>
        <v>66</v>
      </c>
      <c r="K1782" s="211"/>
    </row>
    <row r="1783" spans="1:11" s="212" customFormat="1" ht="15" customHeight="1" x14ac:dyDescent="0.2">
      <c r="A1783" s="3">
        <v>6557</v>
      </c>
      <c r="B1783" s="902">
        <v>43619</v>
      </c>
      <c r="C1783" s="904" t="s">
        <v>3121</v>
      </c>
      <c r="D1783" s="3" t="s">
        <v>2907</v>
      </c>
      <c r="E1783" s="3">
        <v>25</v>
      </c>
      <c r="F1783" s="24"/>
      <c r="G1783" s="24" t="s">
        <v>515</v>
      </c>
      <c r="H1783" s="24">
        <v>10</v>
      </c>
      <c r="I1783" s="122"/>
      <c r="J1783" s="3">
        <f t="shared" si="34"/>
        <v>35</v>
      </c>
      <c r="K1783" s="211"/>
    </row>
    <row r="1784" spans="1:11" s="212" customFormat="1" ht="15" customHeight="1" x14ac:dyDescent="0.2">
      <c r="A1784" s="3">
        <v>6556</v>
      </c>
      <c r="B1784" s="902">
        <v>43619</v>
      </c>
      <c r="C1784" s="904" t="s">
        <v>3121</v>
      </c>
      <c r="D1784" s="24" t="s">
        <v>786</v>
      </c>
      <c r="E1784" s="24">
        <v>10</v>
      </c>
      <c r="F1784" s="24"/>
      <c r="G1784" s="3" t="s">
        <v>516</v>
      </c>
      <c r="H1784" s="3">
        <v>26</v>
      </c>
      <c r="I1784" s="122"/>
      <c r="J1784" s="3">
        <f t="shared" si="34"/>
        <v>36</v>
      </c>
      <c r="K1784" s="211"/>
    </row>
    <row r="1785" spans="1:11" s="212" customFormat="1" ht="15" customHeight="1" x14ac:dyDescent="0.2">
      <c r="A1785" s="3">
        <v>6555</v>
      </c>
      <c r="B1785" s="902">
        <v>43619</v>
      </c>
      <c r="C1785" s="904" t="s">
        <v>3121</v>
      </c>
      <c r="D1785" s="24" t="s">
        <v>793</v>
      </c>
      <c r="E1785" s="24">
        <v>24</v>
      </c>
      <c r="F1785" s="24"/>
      <c r="G1785" s="3" t="s">
        <v>243</v>
      </c>
      <c r="H1785" s="3">
        <v>27</v>
      </c>
      <c r="I1785" s="122"/>
      <c r="J1785" s="3">
        <f t="shared" si="34"/>
        <v>51</v>
      </c>
      <c r="K1785" s="211"/>
    </row>
    <row r="1786" spans="1:11" s="212" customFormat="1" ht="15" customHeight="1" x14ac:dyDescent="0.2">
      <c r="A1786" s="3">
        <v>6554</v>
      </c>
      <c r="B1786" s="902">
        <v>43619</v>
      </c>
      <c r="C1786" s="904" t="s">
        <v>3121</v>
      </c>
      <c r="D1786" s="24" t="s">
        <v>397</v>
      </c>
      <c r="E1786" s="24">
        <v>7</v>
      </c>
      <c r="F1786" s="24"/>
      <c r="G1786" s="3" t="s">
        <v>138</v>
      </c>
      <c r="H1786" s="3">
        <v>20</v>
      </c>
      <c r="I1786" s="122"/>
      <c r="J1786" s="3">
        <f t="shared" si="34"/>
        <v>27</v>
      </c>
      <c r="K1786" s="211"/>
    </row>
    <row r="1787" spans="1:11" s="212" customFormat="1" ht="15" customHeight="1" x14ac:dyDescent="0.2">
      <c r="A1787" s="3">
        <v>6553</v>
      </c>
      <c r="B1787" s="901">
        <v>43611</v>
      </c>
      <c r="C1787" s="216" t="s">
        <v>3120</v>
      </c>
      <c r="D1787" s="24" t="s">
        <v>794</v>
      </c>
      <c r="E1787" s="24">
        <v>16</v>
      </c>
      <c r="F1787" s="24"/>
      <c r="G1787" s="3" t="s">
        <v>392</v>
      </c>
      <c r="H1787" s="3">
        <v>24</v>
      </c>
      <c r="I1787" s="122"/>
      <c r="J1787" s="3">
        <f t="shared" si="34"/>
        <v>40</v>
      </c>
      <c r="K1787" s="211"/>
    </row>
    <row r="1788" spans="1:11" s="212" customFormat="1" ht="15" customHeight="1" x14ac:dyDescent="0.2">
      <c r="A1788" s="3">
        <v>6552</v>
      </c>
      <c r="B1788" s="901">
        <v>43611</v>
      </c>
      <c r="C1788" s="216" t="s">
        <v>3120</v>
      </c>
      <c r="D1788" s="24" t="s">
        <v>795</v>
      </c>
      <c r="E1788" s="24">
        <v>10</v>
      </c>
      <c r="F1788" s="24"/>
      <c r="G1788" s="3" t="s">
        <v>1343</v>
      </c>
      <c r="H1788" s="3">
        <v>14</v>
      </c>
      <c r="I1788" s="122"/>
      <c r="J1788" s="3">
        <f t="shared" si="34"/>
        <v>24</v>
      </c>
      <c r="K1788" s="211"/>
    </row>
    <row r="1789" spans="1:11" s="212" customFormat="1" ht="15" customHeight="1" x14ac:dyDescent="0.2">
      <c r="A1789" s="3">
        <v>6551</v>
      </c>
      <c r="B1789" s="901">
        <v>43611</v>
      </c>
      <c r="C1789" s="216" t="s">
        <v>3120</v>
      </c>
      <c r="D1789" s="24" t="s">
        <v>789</v>
      </c>
      <c r="E1789" s="24">
        <v>7</v>
      </c>
      <c r="F1789" s="24"/>
      <c r="G1789" s="3" t="s">
        <v>749</v>
      </c>
      <c r="H1789" s="3">
        <v>26</v>
      </c>
      <c r="I1789" s="122"/>
      <c r="J1789" s="3">
        <f t="shared" si="34"/>
        <v>33</v>
      </c>
      <c r="K1789" s="211"/>
    </row>
    <row r="1790" spans="1:11" s="212" customFormat="1" ht="15" customHeight="1" x14ac:dyDescent="0.2">
      <c r="A1790" s="3">
        <v>6550</v>
      </c>
      <c r="B1790" s="901">
        <v>43611</v>
      </c>
      <c r="C1790" s="216" t="s">
        <v>3120</v>
      </c>
      <c r="D1790" s="24" t="s">
        <v>1319</v>
      </c>
      <c r="E1790" s="24">
        <v>23</v>
      </c>
      <c r="F1790" s="24"/>
      <c r="G1790" s="3" t="s">
        <v>441</v>
      </c>
      <c r="H1790" s="3">
        <v>24</v>
      </c>
      <c r="I1790" s="122"/>
      <c r="J1790" s="3">
        <f t="shared" si="34"/>
        <v>47</v>
      </c>
      <c r="K1790" s="211"/>
    </row>
    <row r="1791" spans="1:11" s="212" customFormat="1" ht="15" customHeight="1" x14ac:dyDescent="0.2">
      <c r="A1791" s="3">
        <v>6549</v>
      </c>
      <c r="B1791" s="901">
        <v>43611</v>
      </c>
      <c r="C1791" s="216" t="s">
        <v>3120</v>
      </c>
      <c r="D1791" s="24" t="s">
        <v>2908</v>
      </c>
      <c r="E1791" s="24">
        <v>17</v>
      </c>
      <c r="F1791" s="24"/>
      <c r="G1791" s="3" t="s">
        <v>409</v>
      </c>
      <c r="H1791" s="3">
        <v>55</v>
      </c>
      <c r="I1791" s="122" t="s">
        <v>3128</v>
      </c>
      <c r="J1791" s="3">
        <f t="shared" si="34"/>
        <v>72</v>
      </c>
      <c r="K1791" s="211"/>
    </row>
    <row r="1792" spans="1:11" s="212" customFormat="1" ht="15" customHeight="1" x14ac:dyDescent="0.2">
      <c r="A1792" s="3">
        <v>6548</v>
      </c>
      <c r="B1792" s="901">
        <v>43611</v>
      </c>
      <c r="C1792" s="216" t="s">
        <v>3120</v>
      </c>
      <c r="D1792" s="3" t="s">
        <v>243</v>
      </c>
      <c r="E1792" s="3">
        <v>31</v>
      </c>
      <c r="F1792" s="24"/>
      <c r="G1792" s="24" t="s">
        <v>121</v>
      </c>
      <c r="H1792" s="24">
        <v>11</v>
      </c>
      <c r="I1792" s="122"/>
      <c r="J1792" s="3">
        <f t="shared" si="34"/>
        <v>42</v>
      </c>
      <c r="K1792" s="211"/>
    </row>
    <row r="1793" spans="1:11" s="212" customFormat="1" ht="15" customHeight="1" x14ac:dyDescent="0.2">
      <c r="A1793" s="3">
        <v>6547</v>
      </c>
      <c r="B1793" s="901">
        <v>43611</v>
      </c>
      <c r="C1793" s="216" t="s">
        <v>3120</v>
      </c>
      <c r="D1793" s="24" t="s">
        <v>166</v>
      </c>
      <c r="E1793" s="24">
        <v>12</v>
      </c>
      <c r="F1793" s="24"/>
      <c r="G1793" s="3" t="s">
        <v>515</v>
      </c>
      <c r="H1793" s="3">
        <v>17</v>
      </c>
      <c r="I1793" s="122"/>
      <c r="J1793" s="3">
        <f t="shared" si="34"/>
        <v>29</v>
      </c>
      <c r="K1793" s="211"/>
    </row>
    <row r="1794" spans="1:11" s="212" customFormat="1" ht="15" customHeight="1" x14ac:dyDescent="0.2">
      <c r="A1794" s="3">
        <v>6546</v>
      </c>
      <c r="B1794" s="901">
        <v>43611</v>
      </c>
      <c r="C1794" s="216" t="s">
        <v>3120</v>
      </c>
      <c r="D1794" s="3" t="s">
        <v>138</v>
      </c>
      <c r="E1794" s="3">
        <v>31</v>
      </c>
      <c r="F1794" s="24"/>
      <c r="G1794" s="24" t="s">
        <v>2907</v>
      </c>
      <c r="H1794" s="24">
        <v>28</v>
      </c>
      <c r="I1794" s="122"/>
      <c r="J1794" s="3">
        <f t="shared" si="34"/>
        <v>59</v>
      </c>
      <c r="K1794" s="211"/>
    </row>
    <row r="1795" spans="1:11" s="212" customFormat="1" ht="15" customHeight="1" x14ac:dyDescent="0.2">
      <c r="A1795" s="3">
        <v>6545</v>
      </c>
      <c r="B1795" s="901">
        <v>43611</v>
      </c>
      <c r="C1795" s="216" t="s">
        <v>3120</v>
      </c>
      <c r="D1795" s="3" t="s">
        <v>786</v>
      </c>
      <c r="E1795" s="3">
        <v>21</v>
      </c>
      <c r="F1795" s="24"/>
      <c r="G1795" s="24" t="s">
        <v>397</v>
      </c>
      <c r="H1795" s="24">
        <v>7</v>
      </c>
      <c r="I1795" s="122"/>
      <c r="J1795" s="3">
        <f t="shared" si="34"/>
        <v>28</v>
      </c>
      <c r="K1795" s="211"/>
    </row>
    <row r="1796" spans="1:11" s="212" customFormat="1" ht="15" customHeight="1" x14ac:dyDescent="0.2">
      <c r="A1796" s="3">
        <v>6544</v>
      </c>
      <c r="B1796" s="902">
        <v>43604</v>
      </c>
      <c r="C1796" s="904" t="s">
        <v>3119</v>
      </c>
      <c r="D1796" s="24" t="s">
        <v>793</v>
      </c>
      <c r="E1796" s="24">
        <v>19</v>
      </c>
      <c r="F1796" s="24"/>
      <c r="G1796" s="3" t="s">
        <v>1343</v>
      </c>
      <c r="H1796" s="3">
        <v>34</v>
      </c>
      <c r="I1796" s="122"/>
      <c r="J1796" s="3">
        <f t="shared" si="34"/>
        <v>53</v>
      </c>
      <c r="K1796" s="211"/>
    </row>
    <row r="1797" spans="1:11" s="212" customFormat="1" ht="15" customHeight="1" x14ac:dyDescent="0.2">
      <c r="A1797" s="3">
        <v>6543</v>
      </c>
      <c r="B1797" s="902">
        <v>43604</v>
      </c>
      <c r="C1797" s="904" t="s">
        <v>3119</v>
      </c>
      <c r="D1797" s="24" t="s">
        <v>2908</v>
      </c>
      <c r="E1797" s="24">
        <v>17</v>
      </c>
      <c r="F1797" s="24"/>
      <c r="G1797" s="3" t="s">
        <v>400</v>
      </c>
      <c r="H1797" s="3">
        <v>20</v>
      </c>
      <c r="I1797" s="122"/>
      <c r="J1797" s="3">
        <f t="shared" si="34"/>
        <v>37</v>
      </c>
      <c r="K1797" s="211"/>
    </row>
    <row r="1798" spans="1:11" s="212" customFormat="1" ht="15" customHeight="1" x14ac:dyDescent="0.2">
      <c r="A1798" s="3">
        <v>6542</v>
      </c>
      <c r="B1798" s="902">
        <v>43604</v>
      </c>
      <c r="C1798" s="904" t="s">
        <v>3119</v>
      </c>
      <c r="D1798" s="24" t="s">
        <v>166</v>
      </c>
      <c r="E1798" s="24">
        <v>14</v>
      </c>
      <c r="F1798" s="24"/>
      <c r="G1798" s="3" t="s">
        <v>749</v>
      </c>
      <c r="H1798" s="3">
        <v>28</v>
      </c>
      <c r="I1798" s="122" t="s">
        <v>3127</v>
      </c>
      <c r="J1798" s="3">
        <f t="shared" si="34"/>
        <v>42</v>
      </c>
      <c r="K1798" s="211"/>
    </row>
    <row r="1799" spans="1:11" s="212" customFormat="1" ht="15" customHeight="1" x14ac:dyDescent="0.2">
      <c r="A1799" s="3">
        <v>6541</v>
      </c>
      <c r="B1799" s="902">
        <v>43604</v>
      </c>
      <c r="C1799" s="904" t="s">
        <v>3119</v>
      </c>
      <c r="D1799" s="3" t="s">
        <v>441</v>
      </c>
      <c r="E1799" s="3">
        <v>30</v>
      </c>
      <c r="F1799" s="24"/>
      <c r="G1799" s="24" t="s">
        <v>386</v>
      </c>
      <c r="H1799" s="24">
        <v>17</v>
      </c>
      <c r="I1799" s="122"/>
      <c r="J1799" s="3">
        <f t="shared" si="34"/>
        <v>47</v>
      </c>
      <c r="K1799" s="211"/>
    </row>
    <row r="1800" spans="1:11" s="212" customFormat="1" ht="15" customHeight="1" x14ac:dyDescent="0.2">
      <c r="A1800" s="3">
        <v>6540</v>
      </c>
      <c r="B1800" s="902">
        <v>43604</v>
      </c>
      <c r="C1800" s="904" t="s">
        <v>3119</v>
      </c>
      <c r="D1800" s="24" t="s">
        <v>795</v>
      </c>
      <c r="E1800" s="24">
        <v>17</v>
      </c>
      <c r="F1800" s="24"/>
      <c r="G1800" s="3" t="s">
        <v>1319</v>
      </c>
      <c r="H1800" s="3">
        <v>21</v>
      </c>
      <c r="I1800" s="122"/>
      <c r="J1800" s="3">
        <f t="shared" si="34"/>
        <v>38</v>
      </c>
      <c r="K1800" s="211"/>
    </row>
    <row r="1801" spans="1:11" s="212" customFormat="1" ht="15" customHeight="1" x14ac:dyDescent="0.2">
      <c r="A1801" s="3">
        <v>6539</v>
      </c>
      <c r="B1801" s="902">
        <v>43604</v>
      </c>
      <c r="C1801" s="904" t="s">
        <v>3119</v>
      </c>
      <c r="D1801" s="24" t="s">
        <v>397</v>
      </c>
      <c r="E1801" s="24">
        <v>21</v>
      </c>
      <c r="F1801" s="24"/>
      <c r="G1801" s="3" t="s">
        <v>409</v>
      </c>
      <c r="H1801" s="3">
        <v>34</v>
      </c>
      <c r="I1801" s="122"/>
      <c r="J1801" s="3">
        <f t="shared" si="34"/>
        <v>55</v>
      </c>
      <c r="K1801" s="211"/>
    </row>
    <row r="1802" spans="1:11" s="212" customFormat="1" ht="15" customHeight="1" x14ac:dyDescent="0.2">
      <c r="A1802" s="3">
        <v>6538</v>
      </c>
      <c r="B1802" s="902">
        <v>43604</v>
      </c>
      <c r="C1802" s="904" t="s">
        <v>3119</v>
      </c>
      <c r="D1802" s="24" t="s">
        <v>796</v>
      </c>
      <c r="E1802" s="24">
        <v>7</v>
      </c>
      <c r="F1802" s="24"/>
      <c r="G1802" s="3" t="s">
        <v>515</v>
      </c>
      <c r="H1802" s="3">
        <v>44</v>
      </c>
      <c r="I1802" s="122"/>
      <c r="J1802" s="3">
        <f t="shared" si="34"/>
        <v>51</v>
      </c>
      <c r="K1802" s="211"/>
    </row>
    <row r="1803" spans="1:11" s="212" customFormat="1" ht="15" customHeight="1" x14ac:dyDescent="0.2">
      <c r="A1803" s="3">
        <v>6537</v>
      </c>
      <c r="B1803" s="902">
        <v>43604</v>
      </c>
      <c r="C1803" s="904" t="s">
        <v>3119</v>
      </c>
      <c r="D1803" s="3" t="s">
        <v>138</v>
      </c>
      <c r="E1803" s="3">
        <v>13</v>
      </c>
      <c r="F1803" s="24"/>
      <c r="G1803" s="24" t="s">
        <v>243</v>
      </c>
      <c r="H1803" s="24">
        <v>7</v>
      </c>
      <c r="I1803" s="122"/>
      <c r="J1803" s="3">
        <f t="shared" si="34"/>
        <v>20</v>
      </c>
      <c r="K1803" s="211"/>
    </row>
    <row r="1804" spans="1:11" s="212" customFormat="1" ht="15" customHeight="1" x14ac:dyDescent="0.2">
      <c r="A1804" s="3">
        <v>6536</v>
      </c>
      <c r="B1804" s="902">
        <v>43604</v>
      </c>
      <c r="C1804" s="904" t="s">
        <v>3119</v>
      </c>
      <c r="D1804" s="3" t="s">
        <v>2907</v>
      </c>
      <c r="E1804" s="3">
        <v>21</v>
      </c>
      <c r="F1804" s="24"/>
      <c r="G1804" s="24" t="s">
        <v>439</v>
      </c>
      <c r="H1804" s="24">
        <v>17</v>
      </c>
      <c r="I1804" s="122"/>
      <c r="J1804" s="3">
        <f t="shared" si="34"/>
        <v>38</v>
      </c>
      <c r="K1804" s="211"/>
    </row>
    <row r="1805" spans="1:11" s="212" customFormat="1" ht="15" customHeight="1" x14ac:dyDescent="0.2">
      <c r="A1805" s="3">
        <v>6535</v>
      </c>
      <c r="B1805" s="901">
        <v>43597</v>
      </c>
      <c r="C1805" s="216" t="s">
        <v>3118</v>
      </c>
      <c r="D1805" s="3" t="s">
        <v>1343</v>
      </c>
      <c r="E1805" s="3">
        <v>45</v>
      </c>
      <c r="F1805" s="24"/>
      <c r="G1805" s="24" t="s">
        <v>2908</v>
      </c>
      <c r="H1805" s="24">
        <v>31</v>
      </c>
      <c r="I1805" s="122"/>
      <c r="J1805" s="3">
        <f t="shared" si="34"/>
        <v>76</v>
      </c>
      <c r="K1805" s="211"/>
    </row>
    <row r="1806" spans="1:11" s="212" customFormat="1" ht="15" customHeight="1" x14ac:dyDescent="0.2">
      <c r="A1806" s="3">
        <v>6534</v>
      </c>
      <c r="B1806" s="901">
        <v>43597</v>
      </c>
      <c r="C1806" s="216" t="s">
        <v>3118</v>
      </c>
      <c r="D1806" s="3" t="s">
        <v>2907</v>
      </c>
      <c r="E1806" s="3">
        <v>29</v>
      </c>
      <c r="F1806" s="24"/>
      <c r="G1806" s="24" t="s">
        <v>400</v>
      </c>
      <c r="H1806" s="24">
        <v>24</v>
      </c>
      <c r="I1806" s="122"/>
      <c r="J1806" s="3">
        <f t="shared" si="34"/>
        <v>53</v>
      </c>
      <c r="K1806" s="211"/>
    </row>
    <row r="1807" spans="1:11" s="212" customFormat="1" ht="15" customHeight="1" x14ac:dyDescent="0.2">
      <c r="A1807" s="3">
        <v>6533</v>
      </c>
      <c r="B1807" s="901">
        <v>43597</v>
      </c>
      <c r="C1807" s="216" t="s">
        <v>3118</v>
      </c>
      <c r="D1807" s="24" t="s">
        <v>793</v>
      </c>
      <c r="E1807" s="24">
        <v>14</v>
      </c>
      <c r="F1807" s="24"/>
      <c r="G1807" s="3" t="s">
        <v>749</v>
      </c>
      <c r="H1807" s="3">
        <v>26</v>
      </c>
      <c r="I1807" s="122"/>
      <c r="J1807" s="3">
        <f t="shared" si="34"/>
        <v>40</v>
      </c>
      <c r="K1807" s="211"/>
    </row>
    <row r="1808" spans="1:11" s="212" customFormat="1" ht="15" customHeight="1" x14ac:dyDescent="0.2">
      <c r="A1808" s="3">
        <v>6532</v>
      </c>
      <c r="B1808" s="901">
        <v>43597</v>
      </c>
      <c r="C1808" s="216" t="s">
        <v>3118</v>
      </c>
      <c r="D1808" s="24" t="s">
        <v>794</v>
      </c>
      <c r="E1808" s="24">
        <v>21</v>
      </c>
      <c r="F1808" s="24"/>
      <c r="G1808" s="3" t="s">
        <v>256</v>
      </c>
      <c r="H1808" s="3">
        <v>31</v>
      </c>
      <c r="I1808" s="122"/>
      <c r="J1808" s="3">
        <f t="shared" si="34"/>
        <v>52</v>
      </c>
      <c r="K1808" s="211"/>
    </row>
    <row r="1809" spans="1:11" s="212" customFormat="1" ht="15" customHeight="1" x14ac:dyDescent="0.2">
      <c r="A1809" s="3">
        <v>6531</v>
      </c>
      <c r="B1809" s="901">
        <v>43597</v>
      </c>
      <c r="C1809" s="216" t="s">
        <v>3118</v>
      </c>
      <c r="D1809" s="24" t="s">
        <v>797</v>
      </c>
      <c r="E1809" s="24">
        <v>10</v>
      </c>
      <c r="F1809" s="24"/>
      <c r="G1809" s="3" t="s">
        <v>121</v>
      </c>
      <c r="H1809" s="3">
        <v>24</v>
      </c>
      <c r="I1809" s="122"/>
      <c r="J1809" s="3">
        <f t="shared" si="34"/>
        <v>34</v>
      </c>
      <c r="K1809" s="211"/>
    </row>
    <row r="1810" spans="1:11" s="212" customFormat="1" ht="15" customHeight="1" x14ac:dyDescent="0.2">
      <c r="A1810" s="3">
        <v>6530</v>
      </c>
      <c r="B1810" s="901">
        <v>43597</v>
      </c>
      <c r="C1810" s="216" t="s">
        <v>3118</v>
      </c>
      <c r="D1810" s="3" t="s">
        <v>166</v>
      </c>
      <c r="E1810" s="3">
        <v>45</v>
      </c>
      <c r="F1810" s="24"/>
      <c r="G1810" s="24" t="s">
        <v>243</v>
      </c>
      <c r="H1810" s="24">
        <v>17</v>
      </c>
      <c r="I1810" s="122" t="s">
        <v>2760</v>
      </c>
      <c r="J1810" s="3">
        <f t="shared" si="34"/>
        <v>62</v>
      </c>
      <c r="K1810" s="211"/>
    </row>
    <row r="1811" spans="1:11" s="212" customFormat="1" ht="15" customHeight="1" x14ac:dyDescent="0.2">
      <c r="A1811" s="3">
        <v>6529</v>
      </c>
      <c r="B1811" s="901">
        <v>43597</v>
      </c>
      <c r="C1811" s="216" t="s">
        <v>3118</v>
      </c>
      <c r="D1811" s="3" t="s">
        <v>441</v>
      </c>
      <c r="E1811" s="3">
        <v>21</v>
      </c>
      <c r="F1811" s="24"/>
      <c r="G1811" s="24" t="s">
        <v>397</v>
      </c>
      <c r="H1811" s="24">
        <v>10</v>
      </c>
      <c r="I1811" s="122"/>
      <c r="J1811" s="3">
        <f t="shared" si="34"/>
        <v>31</v>
      </c>
      <c r="K1811" s="211"/>
    </row>
    <row r="1812" spans="1:11" s="212" customFormat="1" ht="15" customHeight="1" x14ac:dyDescent="0.2">
      <c r="A1812" s="3">
        <v>6528</v>
      </c>
      <c r="B1812" s="901">
        <v>43597</v>
      </c>
      <c r="C1812" s="216" t="s">
        <v>3118</v>
      </c>
      <c r="D1812" s="3" t="s">
        <v>785</v>
      </c>
      <c r="E1812" s="3">
        <v>32</v>
      </c>
      <c r="F1812" s="24"/>
      <c r="G1812" s="24" t="s">
        <v>138</v>
      </c>
      <c r="H1812" s="24">
        <v>28</v>
      </c>
      <c r="I1812" s="122"/>
      <c r="J1812" s="3">
        <f t="shared" si="34"/>
        <v>60</v>
      </c>
      <c r="K1812" s="211"/>
    </row>
    <row r="1813" spans="1:11" s="212" customFormat="1" ht="15" customHeight="1" x14ac:dyDescent="0.2">
      <c r="A1813" s="3">
        <v>6527</v>
      </c>
      <c r="B1813" s="901">
        <v>43597</v>
      </c>
      <c r="C1813" s="216" t="s">
        <v>3118</v>
      </c>
      <c r="D1813" s="24" t="s">
        <v>1319</v>
      </c>
      <c r="E1813" s="24">
        <v>13</v>
      </c>
      <c r="F1813" s="24"/>
      <c r="G1813" s="3" t="s">
        <v>439</v>
      </c>
      <c r="H1813" s="3">
        <v>16</v>
      </c>
      <c r="I1813" s="122"/>
      <c r="J1813" s="3">
        <f t="shared" si="34"/>
        <v>29</v>
      </c>
      <c r="K1813" s="211"/>
    </row>
    <row r="1814" spans="1:11" s="212" customFormat="1" ht="15" customHeight="1" x14ac:dyDescent="0.2">
      <c r="A1814" s="3">
        <v>6526</v>
      </c>
      <c r="B1814" s="902">
        <v>43590</v>
      </c>
      <c r="C1814" s="904" t="s">
        <v>3116</v>
      </c>
      <c r="D1814" s="24" t="s">
        <v>397</v>
      </c>
      <c r="E1814" s="24">
        <v>10</v>
      </c>
      <c r="F1814" s="24" t="s">
        <v>773</v>
      </c>
      <c r="G1814" s="3" t="s">
        <v>386</v>
      </c>
      <c r="H1814" s="3">
        <v>13</v>
      </c>
      <c r="I1814" s="122"/>
      <c r="J1814" s="3">
        <f t="shared" si="34"/>
        <v>23</v>
      </c>
      <c r="K1814" s="211"/>
    </row>
    <row r="1815" spans="1:11" s="212" customFormat="1" ht="15" customHeight="1" x14ac:dyDescent="0.2">
      <c r="A1815" s="3">
        <v>6525</v>
      </c>
      <c r="B1815" s="902">
        <v>43590</v>
      </c>
      <c r="C1815" s="904" t="s">
        <v>3116</v>
      </c>
      <c r="D1815" s="24" t="s">
        <v>793</v>
      </c>
      <c r="E1815" s="24">
        <v>17</v>
      </c>
      <c r="F1815" s="24"/>
      <c r="G1815" s="3" t="s">
        <v>1319</v>
      </c>
      <c r="H1815" s="3">
        <v>21</v>
      </c>
      <c r="I1815" s="122"/>
      <c r="J1815" s="3">
        <f t="shared" si="34"/>
        <v>38</v>
      </c>
      <c r="K1815" s="211"/>
    </row>
    <row r="1816" spans="1:11" s="212" customFormat="1" ht="15" customHeight="1" x14ac:dyDescent="0.2">
      <c r="A1816" s="3">
        <v>6524</v>
      </c>
      <c r="B1816" s="902">
        <v>43590</v>
      </c>
      <c r="C1816" s="904" t="s">
        <v>3116</v>
      </c>
      <c r="D1816" s="24" t="s">
        <v>2908</v>
      </c>
      <c r="E1816" s="24">
        <v>16</v>
      </c>
      <c r="F1816" s="24"/>
      <c r="G1816" s="3" t="s">
        <v>256</v>
      </c>
      <c r="H1816" s="3">
        <v>26</v>
      </c>
      <c r="I1816" s="122"/>
      <c r="J1816" s="3">
        <f t="shared" si="34"/>
        <v>42</v>
      </c>
      <c r="K1816" s="211"/>
    </row>
    <row r="1817" spans="1:11" s="212" customFormat="1" ht="15" customHeight="1" x14ac:dyDescent="0.2">
      <c r="A1817" s="3">
        <v>6523</v>
      </c>
      <c r="B1817" s="902">
        <v>43590</v>
      </c>
      <c r="C1817" s="904" t="s">
        <v>3116</v>
      </c>
      <c r="D1817" s="24" t="s">
        <v>1343</v>
      </c>
      <c r="E1817" s="24">
        <v>13</v>
      </c>
      <c r="F1817" s="24"/>
      <c r="G1817" s="3" t="s">
        <v>441</v>
      </c>
      <c r="H1817" s="3">
        <v>35</v>
      </c>
      <c r="I1817" s="122"/>
      <c r="J1817" s="3">
        <f t="shared" si="34"/>
        <v>48</v>
      </c>
      <c r="K1817" s="211"/>
    </row>
    <row r="1818" spans="1:11" s="212" customFormat="1" ht="15" customHeight="1" x14ac:dyDescent="0.2">
      <c r="A1818" s="3">
        <v>6522</v>
      </c>
      <c r="B1818" s="902">
        <v>43590</v>
      </c>
      <c r="C1818" s="904" t="s">
        <v>3116</v>
      </c>
      <c r="D1818" s="24" t="s">
        <v>138</v>
      </c>
      <c r="E1818" s="24">
        <v>17</v>
      </c>
      <c r="F1818" s="24"/>
      <c r="G1818" s="3" t="s">
        <v>121</v>
      </c>
      <c r="H1818" s="3">
        <v>32</v>
      </c>
      <c r="I1818" s="122"/>
      <c r="J1818" s="3">
        <f t="shared" si="34"/>
        <v>49</v>
      </c>
      <c r="K1818" s="211"/>
    </row>
    <row r="1819" spans="1:11" s="212" customFormat="1" ht="15" customHeight="1" x14ac:dyDescent="0.2">
      <c r="A1819" s="3">
        <v>6521</v>
      </c>
      <c r="B1819" s="902">
        <v>43590</v>
      </c>
      <c r="C1819" s="904" t="s">
        <v>3116</v>
      </c>
      <c r="D1819" s="24" t="s">
        <v>797</v>
      </c>
      <c r="E1819" s="24">
        <v>26</v>
      </c>
      <c r="F1819" s="24"/>
      <c r="G1819" s="3" t="s">
        <v>515</v>
      </c>
      <c r="H1819" s="3">
        <v>39</v>
      </c>
      <c r="I1819" s="122"/>
      <c r="J1819" s="3">
        <f t="shared" si="34"/>
        <v>65</v>
      </c>
      <c r="K1819" s="211"/>
    </row>
    <row r="1820" spans="1:11" s="212" customFormat="1" ht="15" customHeight="1" x14ac:dyDescent="0.2">
      <c r="A1820" s="3">
        <v>6520</v>
      </c>
      <c r="B1820" s="902">
        <v>43590</v>
      </c>
      <c r="C1820" s="904" t="s">
        <v>3116</v>
      </c>
      <c r="D1820" s="24" t="s">
        <v>783</v>
      </c>
      <c r="E1820" s="24">
        <v>20</v>
      </c>
      <c r="F1820" s="24"/>
      <c r="G1820" s="3" t="s">
        <v>2907</v>
      </c>
      <c r="H1820" s="3">
        <v>24</v>
      </c>
      <c r="I1820" s="122"/>
      <c r="J1820" s="3">
        <f t="shared" ref="J1820:J1883" si="35">E1820+H1820</f>
        <v>44</v>
      </c>
      <c r="K1820" s="211"/>
    </row>
    <row r="1821" spans="1:11" s="212" customFormat="1" ht="15" customHeight="1" x14ac:dyDescent="0.2">
      <c r="A1821" s="3">
        <v>6519</v>
      </c>
      <c r="B1821" s="902">
        <v>43590</v>
      </c>
      <c r="C1821" s="904" t="s">
        <v>3116</v>
      </c>
      <c r="D1821" s="24" t="s">
        <v>789</v>
      </c>
      <c r="E1821" s="24">
        <v>17</v>
      </c>
      <c r="F1821" s="24"/>
      <c r="G1821" s="3" t="s">
        <v>516</v>
      </c>
      <c r="H1821" s="3">
        <v>35</v>
      </c>
      <c r="I1821" s="122"/>
      <c r="J1821" s="3">
        <f t="shared" si="35"/>
        <v>52</v>
      </c>
      <c r="K1821" s="211"/>
    </row>
    <row r="1822" spans="1:11" s="212" customFormat="1" ht="15" customHeight="1" x14ac:dyDescent="0.2">
      <c r="A1822" s="3">
        <v>6518</v>
      </c>
      <c r="B1822" s="902">
        <v>43590</v>
      </c>
      <c r="C1822" s="904" t="s">
        <v>3116</v>
      </c>
      <c r="D1822" s="24" t="s">
        <v>243</v>
      </c>
      <c r="E1822" s="24">
        <v>7</v>
      </c>
      <c r="F1822" s="24"/>
      <c r="G1822" s="3" t="s">
        <v>439</v>
      </c>
      <c r="H1822" s="3">
        <v>35</v>
      </c>
      <c r="I1822" s="122" t="s">
        <v>2598</v>
      </c>
      <c r="J1822" s="3">
        <f t="shared" si="35"/>
        <v>42</v>
      </c>
      <c r="K1822" s="211"/>
    </row>
    <row r="1823" spans="1:11" s="212" customFormat="1" ht="15" customHeight="1" x14ac:dyDescent="0.2">
      <c r="A1823" s="3">
        <v>6517</v>
      </c>
      <c r="B1823" s="901">
        <v>43583</v>
      </c>
      <c r="C1823" s="216" t="s">
        <v>3115</v>
      </c>
      <c r="D1823" s="24" t="s">
        <v>797</v>
      </c>
      <c r="E1823" s="24">
        <v>14</v>
      </c>
      <c r="F1823" s="24"/>
      <c r="G1823" s="3" t="s">
        <v>392</v>
      </c>
      <c r="H1823" s="3">
        <v>34</v>
      </c>
      <c r="I1823" s="122"/>
      <c r="J1823" s="3">
        <f t="shared" si="35"/>
        <v>48</v>
      </c>
      <c r="K1823" s="211"/>
    </row>
    <row r="1824" spans="1:11" s="212" customFormat="1" ht="15" customHeight="1" x14ac:dyDescent="0.2">
      <c r="A1824" s="3">
        <v>6516</v>
      </c>
      <c r="B1824" s="901">
        <v>43583</v>
      </c>
      <c r="C1824" s="216" t="s">
        <v>3115</v>
      </c>
      <c r="D1824" s="24" t="s">
        <v>783</v>
      </c>
      <c r="E1824" s="24">
        <v>19</v>
      </c>
      <c r="F1824" s="24"/>
      <c r="G1824" s="3" t="s">
        <v>400</v>
      </c>
      <c r="H1824" s="3">
        <v>31</v>
      </c>
      <c r="I1824" s="122"/>
      <c r="J1824" s="3">
        <f t="shared" si="35"/>
        <v>50</v>
      </c>
      <c r="K1824" s="211"/>
    </row>
    <row r="1825" spans="1:11" s="212" customFormat="1" ht="15" customHeight="1" x14ac:dyDescent="0.2">
      <c r="A1825" s="3">
        <v>6515</v>
      </c>
      <c r="B1825" s="901">
        <v>43583</v>
      </c>
      <c r="C1825" s="216" t="s">
        <v>3115</v>
      </c>
      <c r="D1825" s="24" t="s">
        <v>2908</v>
      </c>
      <c r="E1825" s="24">
        <v>18</v>
      </c>
      <c r="F1825" s="24"/>
      <c r="G1825" s="3" t="s">
        <v>386</v>
      </c>
      <c r="H1825" s="3">
        <v>20</v>
      </c>
      <c r="I1825" s="122"/>
      <c r="J1825" s="3">
        <f t="shared" si="35"/>
        <v>38</v>
      </c>
      <c r="K1825" s="211"/>
    </row>
    <row r="1826" spans="1:11" s="212" customFormat="1" ht="15" customHeight="1" x14ac:dyDescent="0.2">
      <c r="A1826" s="3">
        <v>6514</v>
      </c>
      <c r="B1826" s="901">
        <v>43583</v>
      </c>
      <c r="C1826" s="216" t="s">
        <v>3115</v>
      </c>
      <c r="D1826" s="24" t="s">
        <v>1343</v>
      </c>
      <c r="E1826" s="122">
        <v>0</v>
      </c>
      <c r="F1826" s="24"/>
      <c r="G1826" s="3" t="s">
        <v>1319</v>
      </c>
      <c r="H1826" s="3">
        <v>34</v>
      </c>
      <c r="I1826" s="122"/>
      <c r="J1826" s="3">
        <f t="shared" si="35"/>
        <v>34</v>
      </c>
      <c r="K1826" s="211"/>
    </row>
    <row r="1827" spans="1:11" s="212" customFormat="1" ht="15" customHeight="1" x14ac:dyDescent="0.2">
      <c r="A1827" s="3">
        <v>6513</v>
      </c>
      <c r="B1827" s="901">
        <v>43583</v>
      </c>
      <c r="C1827" s="216" t="s">
        <v>3115</v>
      </c>
      <c r="D1827" s="3" t="s">
        <v>441</v>
      </c>
      <c r="E1827" s="3">
        <v>20</v>
      </c>
      <c r="F1827" s="24"/>
      <c r="G1827" s="24" t="s">
        <v>256</v>
      </c>
      <c r="H1827" s="24">
        <v>17</v>
      </c>
      <c r="I1827" s="122"/>
      <c r="J1827" s="3">
        <f t="shared" si="35"/>
        <v>37</v>
      </c>
      <c r="K1827" s="211"/>
    </row>
    <row r="1828" spans="1:11" s="212" customFormat="1" ht="15" customHeight="1" x14ac:dyDescent="0.2">
      <c r="A1828" s="3">
        <v>6512</v>
      </c>
      <c r="B1828" s="901">
        <v>43583</v>
      </c>
      <c r="C1828" s="216" t="s">
        <v>3115</v>
      </c>
      <c r="D1828" s="3" t="s">
        <v>785</v>
      </c>
      <c r="E1828" s="3">
        <v>41</v>
      </c>
      <c r="F1828" s="24"/>
      <c r="G1828" s="24" t="s">
        <v>121</v>
      </c>
      <c r="H1828" s="24">
        <v>16</v>
      </c>
      <c r="I1828" s="122"/>
      <c r="J1828" s="3">
        <f t="shared" si="35"/>
        <v>57</v>
      </c>
      <c r="K1828" s="211"/>
    </row>
    <row r="1829" spans="1:11" s="212" customFormat="1" ht="15" customHeight="1" x14ac:dyDescent="0.2">
      <c r="A1829" s="3">
        <v>6511</v>
      </c>
      <c r="B1829" s="901">
        <v>43583</v>
      </c>
      <c r="C1829" s="216" t="s">
        <v>3115</v>
      </c>
      <c r="D1829" s="3" t="s">
        <v>166</v>
      </c>
      <c r="E1829" s="3">
        <v>24</v>
      </c>
      <c r="F1829" s="24"/>
      <c r="G1829" s="24" t="s">
        <v>2907</v>
      </c>
      <c r="H1829" s="24">
        <v>13</v>
      </c>
      <c r="I1829" s="122"/>
      <c r="J1829" s="3">
        <f t="shared" si="35"/>
        <v>37</v>
      </c>
      <c r="K1829" s="211"/>
    </row>
    <row r="1830" spans="1:11" s="212" customFormat="1" ht="15" customHeight="1" x14ac:dyDescent="0.2">
      <c r="A1830" s="3">
        <v>6510</v>
      </c>
      <c r="B1830" s="901">
        <v>43583</v>
      </c>
      <c r="C1830" s="216" t="s">
        <v>3115</v>
      </c>
      <c r="D1830" s="24" t="s">
        <v>397</v>
      </c>
      <c r="E1830" s="122">
        <v>0</v>
      </c>
      <c r="F1830" s="24"/>
      <c r="G1830" s="3" t="s">
        <v>243</v>
      </c>
      <c r="H1830" s="3">
        <v>19</v>
      </c>
      <c r="I1830" s="122"/>
      <c r="J1830" s="3">
        <f t="shared" si="35"/>
        <v>19</v>
      </c>
      <c r="K1830" s="211"/>
    </row>
    <row r="1831" spans="1:11" s="212" customFormat="1" ht="15" customHeight="1" x14ac:dyDescent="0.2">
      <c r="A1831" s="3">
        <v>6509</v>
      </c>
      <c r="B1831" s="901">
        <v>43583</v>
      </c>
      <c r="C1831" s="216" t="s">
        <v>3115</v>
      </c>
      <c r="D1831" s="3" t="s">
        <v>786</v>
      </c>
      <c r="E1831" s="3">
        <v>58</v>
      </c>
      <c r="F1831" s="24"/>
      <c r="G1831" s="24" t="s">
        <v>138</v>
      </c>
      <c r="H1831" s="24">
        <v>23</v>
      </c>
      <c r="I1831" s="122" t="s">
        <v>2598</v>
      </c>
      <c r="J1831" s="3">
        <f t="shared" si="35"/>
        <v>81</v>
      </c>
      <c r="K1831" s="211"/>
    </row>
    <row r="1832" spans="1:11" s="212" customFormat="1" ht="15" customHeight="1" x14ac:dyDescent="0.2">
      <c r="A1832" s="3">
        <v>6508</v>
      </c>
      <c r="B1832" s="902">
        <v>43576</v>
      </c>
      <c r="C1832" s="904" t="s">
        <v>3114</v>
      </c>
      <c r="D1832" s="24" t="s">
        <v>397</v>
      </c>
      <c r="E1832" s="24">
        <v>21</v>
      </c>
      <c r="F1832" s="24"/>
      <c r="G1832" s="24" t="s">
        <v>2908</v>
      </c>
      <c r="H1832" s="24">
        <v>24</v>
      </c>
      <c r="I1832" s="122"/>
      <c r="J1832" s="3">
        <f t="shared" si="35"/>
        <v>45</v>
      </c>
      <c r="K1832" s="211"/>
    </row>
    <row r="1833" spans="1:11" s="212" customFormat="1" ht="15" customHeight="1" x14ac:dyDescent="0.2">
      <c r="A1833" s="3">
        <v>6507</v>
      </c>
      <c r="B1833" s="902">
        <v>43576</v>
      </c>
      <c r="C1833" s="904" t="s">
        <v>3114</v>
      </c>
      <c r="D1833" s="24" t="s">
        <v>789</v>
      </c>
      <c r="E1833" s="24">
        <v>34</v>
      </c>
      <c r="F1833" s="24"/>
      <c r="G1833" s="24" t="s">
        <v>1343</v>
      </c>
      <c r="H1833" s="24">
        <v>20</v>
      </c>
      <c r="I1833" s="122"/>
      <c r="J1833" s="3">
        <f t="shared" si="35"/>
        <v>54</v>
      </c>
      <c r="K1833" s="211"/>
    </row>
    <row r="1834" spans="1:11" s="212" customFormat="1" ht="15" customHeight="1" x14ac:dyDescent="0.2">
      <c r="A1834" s="3">
        <v>6506</v>
      </c>
      <c r="B1834" s="902">
        <v>43576</v>
      </c>
      <c r="C1834" s="904" t="s">
        <v>3114</v>
      </c>
      <c r="D1834" s="24" t="s">
        <v>138</v>
      </c>
      <c r="E1834" s="24">
        <v>28</v>
      </c>
      <c r="F1834" s="24"/>
      <c r="G1834" s="24" t="s">
        <v>749</v>
      </c>
      <c r="H1834" s="24">
        <v>42</v>
      </c>
      <c r="I1834" s="122"/>
      <c r="J1834" s="3">
        <f t="shared" si="35"/>
        <v>70</v>
      </c>
      <c r="K1834" s="211"/>
    </row>
    <row r="1835" spans="1:11" s="212" customFormat="1" ht="15" customHeight="1" x14ac:dyDescent="0.2">
      <c r="A1835" s="3">
        <v>6505</v>
      </c>
      <c r="B1835" s="902">
        <v>43576</v>
      </c>
      <c r="C1835" s="904" t="s">
        <v>3114</v>
      </c>
      <c r="D1835" s="24" t="s">
        <v>243</v>
      </c>
      <c r="E1835" s="24">
        <v>33</v>
      </c>
      <c r="F1835" s="24"/>
      <c r="G1835" s="24" t="s">
        <v>386</v>
      </c>
      <c r="H1835" s="24">
        <v>9</v>
      </c>
      <c r="I1835" s="122"/>
      <c r="J1835" s="3">
        <f t="shared" si="35"/>
        <v>42</v>
      </c>
      <c r="K1835" s="211"/>
    </row>
    <row r="1836" spans="1:11" s="212" customFormat="1" ht="15" customHeight="1" x14ac:dyDescent="0.2">
      <c r="A1836" s="3">
        <v>6504</v>
      </c>
      <c r="B1836" s="902">
        <v>43576</v>
      </c>
      <c r="C1836" s="904" t="s">
        <v>3114</v>
      </c>
      <c r="D1836" s="24" t="s">
        <v>796</v>
      </c>
      <c r="E1836" s="24">
        <v>20</v>
      </c>
      <c r="F1836" s="24"/>
      <c r="G1836" s="3" t="s">
        <v>1319</v>
      </c>
      <c r="H1836" s="3">
        <v>56</v>
      </c>
      <c r="I1836" s="122"/>
      <c r="J1836" s="3">
        <f t="shared" si="35"/>
        <v>76</v>
      </c>
      <c r="K1836" s="211"/>
    </row>
    <row r="1837" spans="1:11" s="212" customFormat="1" ht="15" customHeight="1" x14ac:dyDescent="0.2">
      <c r="A1837" s="3">
        <v>6503</v>
      </c>
      <c r="B1837" s="902">
        <v>43576</v>
      </c>
      <c r="C1837" s="904" t="s">
        <v>3114</v>
      </c>
      <c r="D1837" s="24" t="s">
        <v>166</v>
      </c>
      <c r="E1837" s="24">
        <v>27</v>
      </c>
      <c r="F1837" s="24"/>
      <c r="G1837" s="24" t="s">
        <v>256</v>
      </c>
      <c r="H1837" s="24">
        <v>17</v>
      </c>
      <c r="I1837" s="122"/>
      <c r="J1837" s="3">
        <f t="shared" si="35"/>
        <v>44</v>
      </c>
      <c r="K1837" s="211"/>
    </row>
    <row r="1838" spans="1:11" s="212" customFormat="1" ht="15" customHeight="1" x14ac:dyDescent="0.2">
      <c r="A1838" s="3">
        <v>6502</v>
      </c>
      <c r="B1838" s="902">
        <v>43576</v>
      </c>
      <c r="C1838" s="904" t="s">
        <v>3114</v>
      </c>
      <c r="D1838" s="24" t="s">
        <v>793</v>
      </c>
      <c r="E1838" s="24">
        <v>19</v>
      </c>
      <c r="F1838" s="24"/>
      <c r="G1838" s="24" t="s">
        <v>441</v>
      </c>
      <c r="H1838" s="24">
        <v>42</v>
      </c>
      <c r="I1838" s="122"/>
      <c r="J1838" s="3">
        <f t="shared" si="35"/>
        <v>61</v>
      </c>
      <c r="K1838" s="211"/>
    </row>
    <row r="1839" spans="1:11" s="212" customFormat="1" ht="15" customHeight="1" x14ac:dyDescent="0.2">
      <c r="A1839" s="3">
        <v>6501</v>
      </c>
      <c r="B1839" s="902">
        <v>43576</v>
      </c>
      <c r="C1839" s="904" t="s">
        <v>3114</v>
      </c>
      <c r="D1839" s="24" t="s">
        <v>786</v>
      </c>
      <c r="E1839" s="24">
        <v>20</v>
      </c>
      <c r="F1839" s="24"/>
      <c r="G1839" s="24" t="s">
        <v>409</v>
      </c>
      <c r="H1839" s="24">
        <v>23</v>
      </c>
      <c r="I1839" s="122"/>
      <c r="J1839" s="3">
        <f t="shared" si="35"/>
        <v>43</v>
      </c>
      <c r="K1839" s="211"/>
    </row>
    <row r="1840" spans="1:11" s="212" customFormat="1" ht="15" customHeight="1" x14ac:dyDescent="0.2">
      <c r="A1840" s="3">
        <v>6500</v>
      </c>
      <c r="B1840" s="902">
        <v>43576</v>
      </c>
      <c r="C1840" s="904" t="s">
        <v>3114</v>
      </c>
      <c r="D1840" s="24" t="s">
        <v>785</v>
      </c>
      <c r="E1840" s="24">
        <v>28</v>
      </c>
      <c r="F1840" s="24"/>
      <c r="G1840" s="24" t="s">
        <v>2907</v>
      </c>
      <c r="H1840" s="24">
        <v>45</v>
      </c>
      <c r="I1840" s="122" t="s">
        <v>2952</v>
      </c>
      <c r="J1840" s="3">
        <f t="shared" si="35"/>
        <v>73</v>
      </c>
      <c r="K1840" s="211"/>
    </row>
    <row r="1841" spans="1:11" s="212" customFormat="1" ht="15" customHeight="1" x14ac:dyDescent="0.2">
      <c r="A1841" s="3">
        <v>6499</v>
      </c>
      <c r="B1841" s="901">
        <v>43569</v>
      </c>
      <c r="C1841" s="216" t="s">
        <v>3113</v>
      </c>
      <c r="D1841" s="3" t="s">
        <v>785</v>
      </c>
      <c r="E1841" s="3">
        <v>24</v>
      </c>
      <c r="F1841" s="24"/>
      <c r="G1841" s="24" t="s">
        <v>392</v>
      </c>
      <c r="H1841" s="24">
        <v>14</v>
      </c>
      <c r="I1841" s="122"/>
      <c r="J1841" s="3">
        <f t="shared" si="35"/>
        <v>38</v>
      </c>
      <c r="K1841" s="211"/>
    </row>
    <row r="1842" spans="1:11" s="212" customFormat="1" ht="15" customHeight="1" x14ac:dyDescent="0.2">
      <c r="A1842" s="3">
        <v>6498</v>
      </c>
      <c r="B1842" s="901">
        <v>43569</v>
      </c>
      <c r="C1842" s="216" t="s">
        <v>3113</v>
      </c>
      <c r="D1842" s="3" t="s">
        <v>789</v>
      </c>
      <c r="E1842" s="3">
        <v>34</v>
      </c>
      <c r="F1842" s="24"/>
      <c r="G1842" s="24" t="s">
        <v>2908</v>
      </c>
      <c r="H1842" s="24">
        <v>20</v>
      </c>
      <c r="I1842" s="122"/>
      <c r="J1842" s="3">
        <f t="shared" si="35"/>
        <v>54</v>
      </c>
      <c r="K1842" s="211"/>
    </row>
    <row r="1843" spans="1:11" s="212" customFormat="1" ht="15" customHeight="1" x14ac:dyDescent="0.2">
      <c r="A1843" s="3">
        <v>6497</v>
      </c>
      <c r="B1843" s="901">
        <v>43569</v>
      </c>
      <c r="C1843" s="216" t="s">
        <v>3113</v>
      </c>
      <c r="D1843" s="3" t="s">
        <v>797</v>
      </c>
      <c r="E1843" s="3">
        <v>35</v>
      </c>
      <c r="F1843" s="24"/>
      <c r="G1843" s="24" t="s">
        <v>1343</v>
      </c>
      <c r="H1843" s="24">
        <v>28</v>
      </c>
      <c r="I1843" s="122"/>
      <c r="J1843" s="3">
        <f t="shared" si="35"/>
        <v>63</v>
      </c>
      <c r="K1843" s="211"/>
    </row>
    <row r="1844" spans="1:11" s="212" customFormat="1" ht="15" customHeight="1" x14ac:dyDescent="0.2">
      <c r="A1844" s="3">
        <v>6496</v>
      </c>
      <c r="B1844" s="901">
        <v>43569</v>
      </c>
      <c r="C1844" s="216" t="s">
        <v>3113</v>
      </c>
      <c r="D1844" s="3" t="s">
        <v>795</v>
      </c>
      <c r="E1844" s="3">
        <v>23</v>
      </c>
      <c r="F1844" s="24" t="s">
        <v>773</v>
      </c>
      <c r="G1844" s="24" t="s">
        <v>749</v>
      </c>
      <c r="H1844" s="24">
        <v>17</v>
      </c>
      <c r="I1844" s="122"/>
      <c r="J1844" s="3">
        <f t="shared" si="35"/>
        <v>40</v>
      </c>
      <c r="K1844" s="211"/>
    </row>
    <row r="1845" spans="1:11" s="212" customFormat="1" ht="15" customHeight="1" x14ac:dyDescent="0.2">
      <c r="A1845" s="3">
        <v>6495</v>
      </c>
      <c r="B1845" s="901">
        <v>43569</v>
      </c>
      <c r="C1845" s="216" t="s">
        <v>3113</v>
      </c>
      <c r="D1845" s="3" t="s">
        <v>1319</v>
      </c>
      <c r="E1845" s="3">
        <v>24</v>
      </c>
      <c r="F1845" s="24"/>
      <c r="G1845" s="24" t="s">
        <v>386</v>
      </c>
      <c r="H1845" s="24">
        <v>17</v>
      </c>
      <c r="I1845" s="122"/>
      <c r="J1845" s="3">
        <f t="shared" si="35"/>
        <v>41</v>
      </c>
      <c r="K1845" s="211"/>
    </row>
    <row r="1846" spans="1:11" s="212" customFormat="1" ht="15" customHeight="1" x14ac:dyDescent="0.2">
      <c r="A1846" s="3">
        <v>6494</v>
      </c>
      <c r="B1846" s="901">
        <v>43569</v>
      </c>
      <c r="C1846" s="216" t="s">
        <v>3113</v>
      </c>
      <c r="D1846" s="24" t="s">
        <v>796</v>
      </c>
      <c r="E1846" s="24">
        <v>14</v>
      </c>
      <c r="F1846" s="24"/>
      <c r="G1846" s="3" t="s">
        <v>2907</v>
      </c>
      <c r="H1846" s="3">
        <v>24</v>
      </c>
      <c r="I1846" s="122"/>
      <c r="J1846" s="3">
        <f t="shared" si="35"/>
        <v>38</v>
      </c>
      <c r="K1846" s="211"/>
    </row>
    <row r="1847" spans="1:11" s="212" customFormat="1" ht="15" customHeight="1" x14ac:dyDescent="0.2">
      <c r="A1847" s="3">
        <v>6493</v>
      </c>
      <c r="B1847" s="901">
        <v>43569</v>
      </c>
      <c r="C1847" s="216" t="s">
        <v>3113</v>
      </c>
      <c r="D1847" s="3" t="s">
        <v>243</v>
      </c>
      <c r="E1847" s="3">
        <v>24</v>
      </c>
      <c r="F1847" s="24"/>
      <c r="G1847" s="24" t="s">
        <v>397</v>
      </c>
      <c r="H1847" s="24">
        <v>17</v>
      </c>
      <c r="I1847" s="122" t="s">
        <v>3117</v>
      </c>
      <c r="J1847" s="3">
        <f t="shared" si="35"/>
        <v>41</v>
      </c>
      <c r="K1847" s="211"/>
    </row>
    <row r="1848" spans="1:11" s="212" customFormat="1" ht="15" customHeight="1" x14ac:dyDescent="0.2">
      <c r="A1848" s="3">
        <v>6492</v>
      </c>
      <c r="B1848" s="901">
        <v>43569</v>
      </c>
      <c r="C1848" s="216" t="s">
        <v>3113</v>
      </c>
      <c r="D1848" s="3" t="s">
        <v>166</v>
      </c>
      <c r="E1848" s="3">
        <v>23</v>
      </c>
      <c r="F1848" s="24" t="s">
        <v>773</v>
      </c>
      <c r="G1848" s="24" t="s">
        <v>138</v>
      </c>
      <c r="H1848" s="24">
        <v>17</v>
      </c>
      <c r="I1848" s="122"/>
      <c r="J1848" s="3">
        <f t="shared" si="35"/>
        <v>40</v>
      </c>
      <c r="K1848" s="211"/>
    </row>
    <row r="1849" spans="1:11" s="212" customFormat="1" ht="15" customHeight="1" x14ac:dyDescent="0.2">
      <c r="A1849" s="3">
        <v>6491</v>
      </c>
      <c r="B1849" s="901">
        <v>43569</v>
      </c>
      <c r="C1849" s="216" t="s">
        <v>3113</v>
      </c>
      <c r="D1849" s="3" t="s">
        <v>441</v>
      </c>
      <c r="E1849" s="3">
        <v>14</v>
      </c>
      <c r="F1849" s="24"/>
      <c r="G1849" s="24" t="s">
        <v>439</v>
      </c>
      <c r="H1849" s="24">
        <v>10</v>
      </c>
      <c r="I1849" s="122"/>
      <c r="J1849" s="3">
        <f t="shared" si="35"/>
        <v>24</v>
      </c>
      <c r="K1849" s="211"/>
    </row>
    <row r="1850" spans="1:11" s="212" customFormat="1" ht="15" customHeight="1" x14ac:dyDescent="0.2">
      <c r="A1850" s="3">
        <v>6490</v>
      </c>
      <c r="B1850" s="902">
        <v>43562</v>
      </c>
      <c r="C1850" s="904" t="s">
        <v>3112</v>
      </c>
      <c r="D1850" s="3" t="s">
        <v>793</v>
      </c>
      <c r="E1850" s="3">
        <v>38</v>
      </c>
      <c r="F1850" s="24"/>
      <c r="G1850" s="24" t="s">
        <v>2908</v>
      </c>
      <c r="H1850" s="24">
        <v>6</v>
      </c>
      <c r="I1850" s="122"/>
      <c r="J1850" s="3">
        <f t="shared" si="35"/>
        <v>44</v>
      </c>
      <c r="K1850" s="211"/>
    </row>
    <row r="1851" spans="1:11" s="212" customFormat="1" ht="15" customHeight="1" x14ac:dyDescent="0.2">
      <c r="A1851" s="3">
        <v>6489</v>
      </c>
      <c r="B1851" s="902">
        <v>43562</v>
      </c>
      <c r="C1851" s="904" t="s">
        <v>3112</v>
      </c>
      <c r="D1851" s="24" t="s">
        <v>1343</v>
      </c>
      <c r="E1851" s="24">
        <v>19</v>
      </c>
      <c r="F1851" s="24"/>
      <c r="G1851" s="3" t="s">
        <v>400</v>
      </c>
      <c r="H1851" s="3">
        <v>30</v>
      </c>
      <c r="I1851" s="122"/>
      <c r="J1851" s="3">
        <f t="shared" si="35"/>
        <v>49</v>
      </c>
      <c r="K1851" s="211"/>
    </row>
    <row r="1852" spans="1:11" s="212" customFormat="1" ht="15" customHeight="1" x14ac:dyDescent="0.2">
      <c r="A1852" s="3">
        <v>6488</v>
      </c>
      <c r="B1852" s="902">
        <v>43562</v>
      </c>
      <c r="C1852" s="904" t="s">
        <v>3112</v>
      </c>
      <c r="D1852" s="24" t="s">
        <v>794</v>
      </c>
      <c r="E1852" s="24">
        <v>17</v>
      </c>
      <c r="F1852" s="24"/>
      <c r="G1852" s="3" t="s">
        <v>749</v>
      </c>
      <c r="H1852" s="3">
        <v>38</v>
      </c>
      <c r="I1852" s="122" t="s">
        <v>2755</v>
      </c>
      <c r="J1852" s="3">
        <f t="shared" si="35"/>
        <v>55</v>
      </c>
      <c r="K1852" s="211"/>
    </row>
    <row r="1853" spans="1:11" s="212" customFormat="1" ht="15" customHeight="1" x14ac:dyDescent="0.2">
      <c r="A1853" s="3">
        <v>6487</v>
      </c>
      <c r="B1853" s="902">
        <v>43562</v>
      </c>
      <c r="C1853" s="904" t="s">
        <v>3112</v>
      </c>
      <c r="D1853" s="3" t="s">
        <v>795</v>
      </c>
      <c r="E1853" s="3">
        <v>32</v>
      </c>
      <c r="F1853" s="24"/>
      <c r="G1853" s="24" t="s">
        <v>441</v>
      </c>
      <c r="H1853" s="24">
        <v>29</v>
      </c>
      <c r="I1853" s="122"/>
      <c r="J1853" s="3">
        <f t="shared" si="35"/>
        <v>61</v>
      </c>
      <c r="K1853" s="211"/>
    </row>
    <row r="1854" spans="1:11" s="212" customFormat="1" ht="15" customHeight="1" x14ac:dyDescent="0.2">
      <c r="A1854" s="3">
        <v>6486</v>
      </c>
      <c r="B1854" s="902">
        <v>43562</v>
      </c>
      <c r="C1854" s="904" t="s">
        <v>3112</v>
      </c>
      <c r="D1854" s="3" t="s">
        <v>1319</v>
      </c>
      <c r="E1854" s="3">
        <v>17</v>
      </c>
      <c r="F1854" s="24"/>
      <c r="G1854" s="24" t="s">
        <v>515</v>
      </c>
      <c r="H1854" s="24">
        <v>7</v>
      </c>
      <c r="I1854" s="122"/>
      <c r="J1854" s="3">
        <f t="shared" si="35"/>
        <v>24</v>
      </c>
      <c r="K1854" s="211"/>
    </row>
    <row r="1855" spans="1:11" s="212" customFormat="1" ht="15" customHeight="1" x14ac:dyDescent="0.2">
      <c r="A1855" s="3">
        <v>6485</v>
      </c>
      <c r="B1855" s="902">
        <v>43562</v>
      </c>
      <c r="C1855" s="904" t="s">
        <v>3112</v>
      </c>
      <c r="D1855" s="24" t="s">
        <v>2907</v>
      </c>
      <c r="E1855" s="24">
        <v>24</v>
      </c>
      <c r="F1855" s="3" t="s">
        <v>206</v>
      </c>
      <c r="G1855" s="24" t="s">
        <v>516</v>
      </c>
      <c r="H1855" s="24">
        <v>24</v>
      </c>
      <c r="I1855" s="122"/>
      <c r="J1855" s="3">
        <f t="shared" si="35"/>
        <v>48</v>
      </c>
      <c r="K1855" s="211"/>
    </row>
    <row r="1856" spans="1:11" s="212" customFormat="1" ht="15" customHeight="1" x14ac:dyDescent="0.2">
      <c r="A1856" s="3">
        <v>6484</v>
      </c>
      <c r="B1856" s="902">
        <v>43562</v>
      </c>
      <c r="C1856" s="904" t="s">
        <v>3112</v>
      </c>
      <c r="D1856" s="3" t="s">
        <v>797</v>
      </c>
      <c r="E1856" s="3">
        <v>41</v>
      </c>
      <c r="F1856" s="24"/>
      <c r="G1856" s="24" t="s">
        <v>243</v>
      </c>
      <c r="H1856" s="24">
        <v>13</v>
      </c>
      <c r="I1856" s="122"/>
      <c r="J1856" s="3">
        <f t="shared" si="35"/>
        <v>54</v>
      </c>
      <c r="K1856" s="211"/>
    </row>
    <row r="1857" spans="1:11" s="212" customFormat="1" ht="15" customHeight="1" x14ac:dyDescent="0.2">
      <c r="A1857" s="3">
        <v>6483</v>
      </c>
      <c r="B1857" s="902">
        <v>43562</v>
      </c>
      <c r="C1857" s="904" t="s">
        <v>3112</v>
      </c>
      <c r="D1857" s="3" t="s">
        <v>796</v>
      </c>
      <c r="E1857" s="3">
        <v>24</v>
      </c>
      <c r="F1857" s="24"/>
      <c r="G1857" s="24" t="s">
        <v>397</v>
      </c>
      <c r="H1857" s="24">
        <v>20</v>
      </c>
      <c r="I1857" s="122"/>
      <c r="J1857" s="3">
        <f t="shared" si="35"/>
        <v>44</v>
      </c>
      <c r="K1857" s="211"/>
    </row>
    <row r="1858" spans="1:11" s="212" customFormat="1" ht="15" customHeight="1" x14ac:dyDescent="0.2">
      <c r="A1858" s="3">
        <v>6482</v>
      </c>
      <c r="B1858" s="902">
        <v>43562</v>
      </c>
      <c r="C1858" s="904" t="s">
        <v>3112</v>
      </c>
      <c r="D1858" s="24" t="s">
        <v>138</v>
      </c>
      <c r="E1858" s="24">
        <v>24</v>
      </c>
      <c r="F1858" s="24"/>
      <c r="G1858" s="3" t="s">
        <v>439</v>
      </c>
      <c r="H1858" s="3">
        <v>38</v>
      </c>
      <c r="I1858" s="122"/>
      <c r="J1858" s="3">
        <f t="shared" si="35"/>
        <v>62</v>
      </c>
      <c r="K1858" s="211"/>
    </row>
    <row r="1859" spans="1:11" s="212" customFormat="1" ht="15" customHeight="1" x14ac:dyDescent="0.2">
      <c r="A1859" s="3">
        <v>6481</v>
      </c>
      <c r="B1859" s="901">
        <v>43555</v>
      </c>
      <c r="C1859" s="216" t="s">
        <v>3111</v>
      </c>
      <c r="D1859" s="24" t="s">
        <v>789</v>
      </c>
      <c r="E1859" s="24">
        <v>21</v>
      </c>
      <c r="F1859" s="24"/>
      <c r="G1859" s="3" t="s">
        <v>392</v>
      </c>
      <c r="H1859" s="3">
        <v>27</v>
      </c>
      <c r="I1859" s="122"/>
      <c r="J1859" s="3">
        <f t="shared" si="35"/>
        <v>48</v>
      </c>
      <c r="K1859" s="211"/>
    </row>
    <row r="1860" spans="1:11" s="212" customFormat="1" ht="15" customHeight="1" x14ac:dyDescent="0.2">
      <c r="A1860" s="3">
        <v>6480</v>
      </c>
      <c r="B1860" s="901">
        <v>43555</v>
      </c>
      <c r="C1860" s="216" t="s">
        <v>3111</v>
      </c>
      <c r="D1860" s="24" t="s">
        <v>794</v>
      </c>
      <c r="E1860" s="24">
        <v>13</v>
      </c>
      <c r="F1860" s="24"/>
      <c r="G1860" s="3" t="s">
        <v>1343</v>
      </c>
      <c r="H1860" s="3">
        <v>52</v>
      </c>
      <c r="I1860" s="122"/>
      <c r="J1860" s="3">
        <f t="shared" si="35"/>
        <v>65</v>
      </c>
      <c r="K1860" s="211"/>
    </row>
    <row r="1861" spans="1:11" s="212" customFormat="1" ht="15" customHeight="1" x14ac:dyDescent="0.2">
      <c r="A1861" s="3">
        <v>6479</v>
      </c>
      <c r="B1861" s="901">
        <v>43555</v>
      </c>
      <c r="C1861" s="216" t="s">
        <v>3111</v>
      </c>
      <c r="D1861" s="24" t="s">
        <v>2908</v>
      </c>
      <c r="E1861" s="24">
        <v>10</v>
      </c>
      <c r="F1861" s="24"/>
      <c r="G1861" s="3" t="s">
        <v>749</v>
      </c>
      <c r="H1861" s="3">
        <v>45</v>
      </c>
      <c r="I1861" s="122" t="s">
        <v>2755</v>
      </c>
      <c r="J1861" s="3">
        <f t="shared" si="35"/>
        <v>55</v>
      </c>
      <c r="K1861" s="211"/>
    </row>
    <row r="1862" spans="1:11" s="212" customFormat="1" ht="15" customHeight="1" x14ac:dyDescent="0.2">
      <c r="A1862" s="3">
        <v>6478</v>
      </c>
      <c r="B1862" s="901">
        <v>43555</v>
      </c>
      <c r="C1862" s="216" t="s">
        <v>3111</v>
      </c>
      <c r="D1862" s="24" t="s">
        <v>243</v>
      </c>
      <c r="E1862" s="24">
        <v>7</v>
      </c>
      <c r="F1862" s="24"/>
      <c r="G1862" s="3" t="s">
        <v>1319</v>
      </c>
      <c r="H1862" s="3">
        <v>35</v>
      </c>
      <c r="I1862" s="122"/>
      <c r="J1862" s="3">
        <f t="shared" si="35"/>
        <v>42</v>
      </c>
      <c r="K1862" s="211"/>
    </row>
    <row r="1863" spans="1:11" s="212" customFormat="1" ht="15" customHeight="1" x14ac:dyDescent="0.2">
      <c r="A1863" s="3">
        <v>6477</v>
      </c>
      <c r="B1863" s="901">
        <v>43555</v>
      </c>
      <c r="C1863" s="216" t="s">
        <v>3111</v>
      </c>
      <c r="D1863" s="3" t="s">
        <v>786</v>
      </c>
      <c r="E1863" s="3">
        <v>28</v>
      </c>
      <c r="F1863" s="24"/>
      <c r="G1863" s="24" t="s">
        <v>256</v>
      </c>
      <c r="H1863" s="24">
        <v>21</v>
      </c>
      <c r="I1863" s="122"/>
      <c r="J1863" s="3">
        <f t="shared" si="35"/>
        <v>49</v>
      </c>
      <c r="K1863" s="211"/>
    </row>
    <row r="1864" spans="1:11" s="212" customFormat="1" ht="15" customHeight="1" x14ac:dyDescent="0.2">
      <c r="A1864" s="3">
        <v>6476</v>
      </c>
      <c r="B1864" s="901">
        <v>43555</v>
      </c>
      <c r="C1864" s="216" t="s">
        <v>3111</v>
      </c>
      <c r="D1864" s="24" t="s">
        <v>138</v>
      </c>
      <c r="E1864" s="122">
        <v>0</v>
      </c>
      <c r="F1864" s="24"/>
      <c r="G1864" s="3" t="s">
        <v>441</v>
      </c>
      <c r="H1864" s="3">
        <v>34</v>
      </c>
      <c r="I1864" s="122"/>
      <c r="J1864" s="3">
        <f t="shared" si="35"/>
        <v>34</v>
      </c>
      <c r="K1864" s="211"/>
    </row>
    <row r="1865" spans="1:11" s="212" customFormat="1" ht="15" customHeight="1" x14ac:dyDescent="0.2">
      <c r="A1865" s="3">
        <v>6475</v>
      </c>
      <c r="B1865" s="901">
        <v>43555</v>
      </c>
      <c r="C1865" s="216" t="s">
        <v>3111</v>
      </c>
      <c r="D1865" s="3" t="s">
        <v>2907</v>
      </c>
      <c r="E1865" s="3">
        <v>21</v>
      </c>
      <c r="F1865" s="24"/>
      <c r="G1865" s="24" t="s">
        <v>121</v>
      </c>
      <c r="H1865" s="24">
        <v>17</v>
      </c>
      <c r="I1865" s="122"/>
      <c r="J1865" s="3">
        <f t="shared" si="35"/>
        <v>38</v>
      </c>
      <c r="K1865" s="211"/>
    </row>
    <row r="1866" spans="1:11" s="212" customFormat="1" ht="15" customHeight="1" x14ac:dyDescent="0.2">
      <c r="A1866" s="3">
        <v>6474</v>
      </c>
      <c r="B1866" s="901">
        <v>43555</v>
      </c>
      <c r="C1866" s="216" t="s">
        <v>3111</v>
      </c>
      <c r="D1866" s="24" t="s">
        <v>397</v>
      </c>
      <c r="E1866" s="24">
        <v>24</v>
      </c>
      <c r="F1866" s="24"/>
      <c r="G1866" s="3" t="s">
        <v>515</v>
      </c>
      <c r="H1866" s="3">
        <v>30</v>
      </c>
      <c r="I1866" s="122"/>
      <c r="J1866" s="3">
        <f t="shared" si="35"/>
        <v>54</v>
      </c>
      <c r="K1866" s="211"/>
    </row>
    <row r="1867" spans="1:11" s="212" customFormat="1" ht="15" customHeight="1" x14ac:dyDescent="0.2">
      <c r="A1867" s="3">
        <v>6473</v>
      </c>
      <c r="B1867" s="901">
        <v>43555</v>
      </c>
      <c r="C1867" s="216" t="s">
        <v>3111</v>
      </c>
      <c r="D1867" s="24" t="s">
        <v>797</v>
      </c>
      <c r="E1867" s="24">
        <v>21</v>
      </c>
      <c r="F1867" s="24"/>
      <c r="G1867" s="3" t="s">
        <v>516</v>
      </c>
      <c r="H1867" s="3">
        <v>24</v>
      </c>
      <c r="I1867" s="122"/>
      <c r="J1867" s="3">
        <f t="shared" si="35"/>
        <v>45</v>
      </c>
      <c r="K1867" s="211"/>
    </row>
    <row r="1868" spans="1:11" s="212" customFormat="1" ht="15" customHeight="1" x14ac:dyDescent="0.2">
      <c r="A1868" s="3">
        <v>6472</v>
      </c>
      <c r="B1868" s="902">
        <v>43548</v>
      </c>
      <c r="C1868" s="904" t="s">
        <v>3110</v>
      </c>
      <c r="D1868" s="3" t="s">
        <v>2908</v>
      </c>
      <c r="E1868" s="3">
        <v>28</v>
      </c>
      <c r="F1868" s="24"/>
      <c r="G1868" s="24" t="s">
        <v>392</v>
      </c>
      <c r="H1868" s="24">
        <v>20</v>
      </c>
      <c r="I1868" s="122"/>
      <c r="J1868" s="3">
        <f t="shared" si="35"/>
        <v>48</v>
      </c>
      <c r="K1868" s="211"/>
    </row>
    <row r="1869" spans="1:11" s="212" customFormat="1" ht="15" customHeight="1" x14ac:dyDescent="0.2">
      <c r="A1869" s="3">
        <v>6471</v>
      </c>
      <c r="B1869" s="902">
        <v>43548</v>
      </c>
      <c r="C1869" s="904" t="s">
        <v>3110</v>
      </c>
      <c r="D1869" s="3" t="s">
        <v>1319</v>
      </c>
      <c r="E1869" s="3">
        <v>31</v>
      </c>
      <c r="F1869" s="24"/>
      <c r="G1869" s="24" t="s">
        <v>400</v>
      </c>
      <c r="H1869" s="24">
        <v>10</v>
      </c>
      <c r="I1869" s="122"/>
      <c r="J1869" s="3">
        <f t="shared" si="35"/>
        <v>41</v>
      </c>
      <c r="K1869" s="211"/>
    </row>
    <row r="1870" spans="1:11" s="212" customFormat="1" ht="15" customHeight="1" x14ac:dyDescent="0.2">
      <c r="A1870" s="3">
        <v>6470</v>
      </c>
      <c r="B1870" s="902">
        <v>43548</v>
      </c>
      <c r="C1870" s="904" t="s">
        <v>3110</v>
      </c>
      <c r="D1870" s="3" t="s">
        <v>795</v>
      </c>
      <c r="E1870" s="3">
        <v>30</v>
      </c>
      <c r="F1870" s="24"/>
      <c r="G1870" s="24" t="s">
        <v>386</v>
      </c>
      <c r="H1870" s="24">
        <v>16</v>
      </c>
      <c r="I1870" s="122"/>
      <c r="J1870" s="3">
        <f t="shared" si="35"/>
        <v>46</v>
      </c>
      <c r="K1870" s="211"/>
    </row>
    <row r="1871" spans="1:11" s="212" customFormat="1" ht="15" customHeight="1" x14ac:dyDescent="0.2">
      <c r="A1871" s="3">
        <v>6469</v>
      </c>
      <c r="B1871" s="902">
        <v>43548</v>
      </c>
      <c r="C1871" s="904" t="s">
        <v>3110</v>
      </c>
      <c r="D1871" s="24" t="s">
        <v>783</v>
      </c>
      <c r="E1871" s="122">
        <v>0</v>
      </c>
      <c r="F1871" s="24"/>
      <c r="G1871" s="3" t="s">
        <v>441</v>
      </c>
      <c r="H1871" s="3">
        <v>7</v>
      </c>
      <c r="I1871" s="122"/>
      <c r="J1871" s="3">
        <f t="shared" si="35"/>
        <v>7</v>
      </c>
      <c r="K1871" s="211"/>
    </row>
    <row r="1872" spans="1:11" s="212" customFormat="1" ht="15" customHeight="1" x14ac:dyDescent="0.2">
      <c r="A1872" s="3">
        <v>6468</v>
      </c>
      <c r="B1872" s="902">
        <v>43548</v>
      </c>
      <c r="C1872" s="904" t="s">
        <v>3110</v>
      </c>
      <c r="D1872" s="3" t="s">
        <v>2907</v>
      </c>
      <c r="E1872" s="3">
        <v>30</v>
      </c>
      <c r="F1872" s="24"/>
      <c r="G1872" s="24" t="s">
        <v>409</v>
      </c>
      <c r="H1872" s="24">
        <v>24</v>
      </c>
      <c r="I1872" s="122"/>
      <c r="J1872" s="3">
        <f t="shared" si="35"/>
        <v>54</v>
      </c>
      <c r="K1872" s="211"/>
    </row>
    <row r="1873" spans="1:11" s="212" customFormat="1" ht="15" customHeight="1" x14ac:dyDescent="0.2">
      <c r="A1873" s="3">
        <v>6467</v>
      </c>
      <c r="B1873" s="902">
        <v>43548</v>
      </c>
      <c r="C1873" s="904" t="s">
        <v>3110</v>
      </c>
      <c r="D1873" s="3" t="s">
        <v>785</v>
      </c>
      <c r="E1873" s="3">
        <v>28</v>
      </c>
      <c r="F1873" s="24"/>
      <c r="G1873" s="24" t="s">
        <v>516</v>
      </c>
      <c r="H1873" s="24">
        <v>13</v>
      </c>
      <c r="I1873" s="122"/>
      <c r="J1873" s="3">
        <f t="shared" si="35"/>
        <v>41</v>
      </c>
      <c r="K1873" s="211"/>
    </row>
    <row r="1874" spans="1:11" s="212" customFormat="1" ht="15" customHeight="1" x14ac:dyDescent="0.2">
      <c r="A1874" s="3">
        <v>6466</v>
      </c>
      <c r="B1874" s="902">
        <v>43548</v>
      </c>
      <c r="C1874" s="904" t="s">
        <v>3110</v>
      </c>
      <c r="D1874" s="24" t="s">
        <v>1343</v>
      </c>
      <c r="E1874" s="24">
        <v>17</v>
      </c>
      <c r="F1874" s="24"/>
      <c r="G1874" s="3" t="s">
        <v>397</v>
      </c>
      <c r="H1874" s="3">
        <v>45</v>
      </c>
      <c r="I1874" s="122"/>
      <c r="J1874" s="3">
        <f t="shared" si="35"/>
        <v>62</v>
      </c>
      <c r="K1874" s="211"/>
    </row>
    <row r="1875" spans="1:11" s="212" customFormat="1" ht="15" customHeight="1" x14ac:dyDescent="0.2">
      <c r="A1875" s="3">
        <v>6465</v>
      </c>
      <c r="B1875" s="902">
        <v>43548</v>
      </c>
      <c r="C1875" s="904" t="s">
        <v>3110</v>
      </c>
      <c r="D1875" s="24" t="s">
        <v>243</v>
      </c>
      <c r="E1875" s="24">
        <v>13</v>
      </c>
      <c r="F1875" s="24"/>
      <c r="G1875" s="3" t="s">
        <v>138</v>
      </c>
      <c r="H1875" s="3">
        <v>21</v>
      </c>
      <c r="I1875" s="122"/>
      <c r="J1875" s="3">
        <f t="shared" si="35"/>
        <v>34</v>
      </c>
      <c r="K1875" s="211"/>
    </row>
    <row r="1876" spans="1:11" s="212" customFormat="1" ht="15" customHeight="1" x14ac:dyDescent="0.2">
      <c r="A1876" s="3">
        <v>6464</v>
      </c>
      <c r="B1876" s="902">
        <v>43548</v>
      </c>
      <c r="C1876" s="904" t="s">
        <v>3110</v>
      </c>
      <c r="D1876" s="24" t="s">
        <v>796</v>
      </c>
      <c r="E1876" s="24">
        <v>24</v>
      </c>
      <c r="F1876" s="24"/>
      <c r="G1876" s="3" t="s">
        <v>439</v>
      </c>
      <c r="H1876" s="3">
        <v>33</v>
      </c>
      <c r="I1876" s="122" t="s">
        <v>2598</v>
      </c>
      <c r="J1876" s="3">
        <f t="shared" si="35"/>
        <v>57</v>
      </c>
      <c r="K1876" s="211"/>
    </row>
    <row r="1877" spans="1:11" s="212" customFormat="1" ht="15" customHeight="1" x14ac:dyDescent="0.2">
      <c r="A1877" s="3">
        <v>6463</v>
      </c>
      <c r="B1877" s="901">
        <v>43541</v>
      </c>
      <c r="C1877" s="216" t="s">
        <v>3109</v>
      </c>
      <c r="D1877" s="3" t="s">
        <v>441</v>
      </c>
      <c r="E1877" s="3">
        <v>16</v>
      </c>
      <c r="F1877" s="24"/>
      <c r="G1877" s="24" t="s">
        <v>2908</v>
      </c>
      <c r="H1877" s="24">
        <v>7</v>
      </c>
      <c r="I1877" s="122"/>
      <c r="J1877" s="3">
        <f t="shared" si="35"/>
        <v>23</v>
      </c>
      <c r="K1877" s="211"/>
    </row>
    <row r="1878" spans="1:11" s="212" customFormat="1" ht="15" customHeight="1" x14ac:dyDescent="0.2">
      <c r="A1878" s="3">
        <v>6462</v>
      </c>
      <c r="B1878" s="901">
        <v>43541</v>
      </c>
      <c r="C1878" s="216" t="s">
        <v>3109</v>
      </c>
      <c r="D1878" s="24" t="s">
        <v>1343</v>
      </c>
      <c r="E1878" s="122">
        <v>0</v>
      </c>
      <c r="F1878" s="24"/>
      <c r="G1878" s="3" t="s">
        <v>749</v>
      </c>
      <c r="H1878" s="3">
        <v>49</v>
      </c>
      <c r="I1878" s="122" t="s">
        <v>2755</v>
      </c>
      <c r="J1878" s="3">
        <f t="shared" si="35"/>
        <v>49</v>
      </c>
      <c r="K1878" s="211"/>
    </row>
    <row r="1879" spans="1:11" s="212" customFormat="1" ht="15" customHeight="1" x14ac:dyDescent="0.2">
      <c r="A1879" s="3">
        <v>6461</v>
      </c>
      <c r="B1879" s="901">
        <v>43541</v>
      </c>
      <c r="C1879" s="216" t="s">
        <v>3109</v>
      </c>
      <c r="D1879" s="3" t="s">
        <v>794</v>
      </c>
      <c r="E1879" s="3">
        <v>16</v>
      </c>
      <c r="F1879" s="24"/>
      <c r="G1879" s="24" t="s">
        <v>1319</v>
      </c>
      <c r="H1879" s="24">
        <v>13</v>
      </c>
      <c r="I1879" s="122"/>
      <c r="J1879" s="3">
        <f t="shared" si="35"/>
        <v>29</v>
      </c>
      <c r="K1879" s="211"/>
    </row>
    <row r="1880" spans="1:11" s="212" customFormat="1" ht="15" customHeight="1" x14ac:dyDescent="0.2">
      <c r="A1880" s="3">
        <v>6460</v>
      </c>
      <c r="B1880" s="901">
        <v>43541</v>
      </c>
      <c r="C1880" s="216" t="s">
        <v>3109</v>
      </c>
      <c r="D1880" s="3" t="s">
        <v>785</v>
      </c>
      <c r="E1880" s="3">
        <v>37</v>
      </c>
      <c r="F1880" s="24" t="s">
        <v>773</v>
      </c>
      <c r="G1880" s="24" t="s">
        <v>409</v>
      </c>
      <c r="H1880" s="24">
        <v>31</v>
      </c>
      <c r="I1880" s="122"/>
      <c r="J1880" s="3">
        <f t="shared" si="35"/>
        <v>68</v>
      </c>
      <c r="K1880" s="211"/>
    </row>
    <row r="1881" spans="1:11" s="212" customFormat="1" ht="15" customHeight="1" x14ac:dyDescent="0.2">
      <c r="A1881" s="3">
        <v>6459</v>
      </c>
      <c r="B1881" s="901">
        <v>43541</v>
      </c>
      <c r="C1881" s="216" t="s">
        <v>3109</v>
      </c>
      <c r="D1881" s="24" t="s">
        <v>793</v>
      </c>
      <c r="E1881" s="24">
        <v>28</v>
      </c>
      <c r="F1881" s="24"/>
      <c r="G1881" s="3" t="s">
        <v>121</v>
      </c>
      <c r="H1881" s="3">
        <v>30</v>
      </c>
      <c r="I1881" s="122"/>
      <c r="J1881" s="3">
        <f t="shared" si="35"/>
        <v>58</v>
      </c>
      <c r="K1881" s="211"/>
    </row>
    <row r="1882" spans="1:11" s="212" customFormat="1" ht="15" customHeight="1" x14ac:dyDescent="0.2">
      <c r="A1882" s="3">
        <v>6458</v>
      </c>
      <c r="B1882" s="901">
        <v>43541</v>
      </c>
      <c r="C1882" s="216" t="s">
        <v>3109</v>
      </c>
      <c r="D1882" s="3" t="s">
        <v>795</v>
      </c>
      <c r="E1882" s="3">
        <v>31</v>
      </c>
      <c r="F1882" s="24"/>
      <c r="G1882" s="24" t="s">
        <v>2907</v>
      </c>
      <c r="H1882" s="24">
        <v>28</v>
      </c>
      <c r="I1882" s="122"/>
      <c r="J1882" s="3">
        <f t="shared" si="35"/>
        <v>59</v>
      </c>
      <c r="K1882" s="211"/>
    </row>
    <row r="1883" spans="1:11" s="212" customFormat="1" ht="15" customHeight="1" x14ac:dyDescent="0.2">
      <c r="A1883" s="3">
        <v>6457</v>
      </c>
      <c r="B1883" s="901">
        <v>43541</v>
      </c>
      <c r="C1883" s="216" t="s">
        <v>3109</v>
      </c>
      <c r="D1883" s="24" t="s">
        <v>397</v>
      </c>
      <c r="E1883" s="24">
        <v>17</v>
      </c>
      <c r="F1883" s="24"/>
      <c r="G1883" s="3" t="s">
        <v>516</v>
      </c>
      <c r="H1883" s="3">
        <v>27</v>
      </c>
      <c r="I1883" s="122"/>
      <c r="J1883" s="3">
        <f t="shared" si="35"/>
        <v>44</v>
      </c>
      <c r="K1883" s="211"/>
    </row>
    <row r="1884" spans="1:11" s="212" customFormat="1" ht="15" customHeight="1" x14ac:dyDescent="0.2">
      <c r="A1884" s="3">
        <v>6456</v>
      </c>
      <c r="B1884" s="901">
        <v>43541</v>
      </c>
      <c r="C1884" s="216" t="s">
        <v>3109</v>
      </c>
      <c r="D1884" s="3" t="s">
        <v>786</v>
      </c>
      <c r="E1884" s="3">
        <v>32</v>
      </c>
      <c r="F1884" s="24"/>
      <c r="G1884" s="24" t="s">
        <v>243</v>
      </c>
      <c r="H1884" s="24">
        <v>7</v>
      </c>
      <c r="I1884" s="122"/>
      <c r="J1884" s="3">
        <f t="shared" ref="J1884:J1947" si="36">E1884+H1884</f>
        <v>39</v>
      </c>
      <c r="K1884" s="211"/>
    </row>
    <row r="1885" spans="1:11" s="212" customFormat="1" ht="15" customHeight="1" x14ac:dyDescent="0.2">
      <c r="A1885" s="3">
        <v>6455</v>
      </c>
      <c r="B1885" s="901">
        <v>43541</v>
      </c>
      <c r="C1885" s="216" t="s">
        <v>3109</v>
      </c>
      <c r="D1885" s="3" t="s">
        <v>789</v>
      </c>
      <c r="E1885" s="3">
        <v>34</v>
      </c>
      <c r="F1885" s="24"/>
      <c r="G1885" s="24" t="s">
        <v>138</v>
      </c>
      <c r="H1885" s="24">
        <v>29</v>
      </c>
      <c r="I1885" s="122"/>
      <c r="J1885" s="3">
        <f t="shared" si="36"/>
        <v>63</v>
      </c>
      <c r="K1885" s="211"/>
    </row>
    <row r="1886" spans="1:11" s="212" customFormat="1" ht="15" customHeight="1" x14ac:dyDescent="0.2">
      <c r="A1886" s="3">
        <v>6454</v>
      </c>
      <c r="B1886" s="902">
        <v>43534</v>
      </c>
      <c r="C1886" s="904" t="s">
        <v>3103</v>
      </c>
      <c r="D1886" s="3" t="s">
        <v>783</v>
      </c>
      <c r="E1886" s="3">
        <v>17</v>
      </c>
      <c r="F1886" s="24"/>
      <c r="G1886" s="24" t="s">
        <v>392</v>
      </c>
      <c r="H1886" s="24">
        <v>14</v>
      </c>
      <c r="I1886" s="122"/>
      <c r="J1886" s="3">
        <f t="shared" si="36"/>
        <v>31</v>
      </c>
      <c r="K1886" s="211"/>
    </row>
    <row r="1887" spans="1:11" s="212" customFormat="1" ht="15" customHeight="1" x14ac:dyDescent="0.2">
      <c r="A1887" s="3">
        <v>6453</v>
      </c>
      <c r="B1887" s="902">
        <v>43534</v>
      </c>
      <c r="C1887" s="904" t="s">
        <v>3103</v>
      </c>
      <c r="D1887" s="24" t="s">
        <v>2908</v>
      </c>
      <c r="E1887" s="24">
        <v>12</v>
      </c>
      <c r="F1887" s="24"/>
      <c r="G1887" s="3" t="s">
        <v>1343</v>
      </c>
      <c r="H1887" s="3">
        <v>28</v>
      </c>
      <c r="I1887" s="122"/>
      <c r="J1887" s="3">
        <f t="shared" si="36"/>
        <v>40</v>
      </c>
      <c r="K1887" s="211"/>
    </row>
    <row r="1888" spans="1:11" s="212" customFormat="1" ht="15" customHeight="1" x14ac:dyDescent="0.2">
      <c r="A1888" s="3">
        <v>6452</v>
      </c>
      <c r="B1888" s="902">
        <v>43534</v>
      </c>
      <c r="C1888" s="904" t="s">
        <v>3103</v>
      </c>
      <c r="D1888" s="24" t="s">
        <v>789</v>
      </c>
      <c r="E1888" s="24">
        <v>16</v>
      </c>
      <c r="F1888" s="24"/>
      <c r="G1888" s="3" t="s">
        <v>256</v>
      </c>
      <c r="H1888" s="3">
        <v>28</v>
      </c>
      <c r="I1888" s="122"/>
      <c r="J1888" s="3">
        <f t="shared" si="36"/>
        <v>44</v>
      </c>
      <c r="K1888" s="211"/>
    </row>
    <row r="1889" spans="1:11" s="212" customFormat="1" ht="15" customHeight="1" x14ac:dyDescent="0.2">
      <c r="A1889" s="3">
        <v>6451</v>
      </c>
      <c r="B1889" s="902">
        <v>43534</v>
      </c>
      <c r="C1889" s="904" t="s">
        <v>3103</v>
      </c>
      <c r="D1889" s="24" t="s">
        <v>794</v>
      </c>
      <c r="E1889" s="24">
        <v>13</v>
      </c>
      <c r="F1889" s="24"/>
      <c r="G1889" s="3" t="s">
        <v>441</v>
      </c>
      <c r="H1889" s="3">
        <v>34</v>
      </c>
      <c r="I1889" s="122"/>
      <c r="J1889" s="3">
        <f t="shared" si="36"/>
        <v>47</v>
      </c>
      <c r="K1889" s="211"/>
    </row>
    <row r="1890" spans="1:11" s="212" customFormat="1" ht="15" customHeight="1" x14ac:dyDescent="0.2">
      <c r="A1890" s="3">
        <v>6450</v>
      </c>
      <c r="B1890" s="902">
        <v>43534</v>
      </c>
      <c r="C1890" s="904" t="s">
        <v>3103</v>
      </c>
      <c r="D1890" s="3" t="s">
        <v>166</v>
      </c>
      <c r="E1890" s="3">
        <v>24</v>
      </c>
      <c r="F1890" s="24"/>
      <c r="G1890" s="24" t="s">
        <v>121</v>
      </c>
      <c r="H1890" s="24">
        <v>10</v>
      </c>
      <c r="I1890" s="122"/>
      <c r="J1890" s="3">
        <f t="shared" si="36"/>
        <v>34</v>
      </c>
      <c r="K1890" s="211"/>
    </row>
    <row r="1891" spans="1:11" s="212" customFormat="1" ht="15" customHeight="1" x14ac:dyDescent="0.2">
      <c r="A1891" s="3">
        <v>6449</v>
      </c>
      <c r="B1891" s="902">
        <v>43534</v>
      </c>
      <c r="C1891" s="904" t="s">
        <v>3103</v>
      </c>
      <c r="D1891" s="3" t="s">
        <v>786</v>
      </c>
      <c r="E1891" s="3">
        <v>20</v>
      </c>
      <c r="F1891" s="24"/>
      <c r="G1891" s="24" t="s">
        <v>515</v>
      </c>
      <c r="H1891" s="24">
        <v>15</v>
      </c>
      <c r="I1891" s="122"/>
      <c r="J1891" s="3">
        <f t="shared" si="36"/>
        <v>35</v>
      </c>
      <c r="K1891" s="211"/>
    </row>
    <row r="1892" spans="1:11" s="212" customFormat="1" ht="15" customHeight="1" x14ac:dyDescent="0.2">
      <c r="A1892" s="3">
        <v>6448</v>
      </c>
      <c r="B1892" s="902">
        <v>43534</v>
      </c>
      <c r="C1892" s="904" t="s">
        <v>3103</v>
      </c>
      <c r="D1892" s="24" t="s">
        <v>243</v>
      </c>
      <c r="E1892" s="24">
        <v>14</v>
      </c>
      <c r="F1892" s="24"/>
      <c r="G1892" s="3" t="s">
        <v>2907</v>
      </c>
      <c r="H1892" s="3">
        <v>35</v>
      </c>
      <c r="I1892" s="122"/>
      <c r="J1892" s="3">
        <f t="shared" si="36"/>
        <v>49</v>
      </c>
      <c r="K1892" s="211"/>
    </row>
    <row r="1893" spans="1:11" s="212" customFormat="1" ht="15" customHeight="1" x14ac:dyDescent="0.2">
      <c r="A1893" s="3">
        <v>6447</v>
      </c>
      <c r="B1893" s="902">
        <v>43534</v>
      </c>
      <c r="C1893" s="904" t="s">
        <v>3103</v>
      </c>
      <c r="D1893" s="3" t="s">
        <v>1319</v>
      </c>
      <c r="E1893" s="3">
        <v>31</v>
      </c>
      <c r="F1893" s="24"/>
      <c r="G1893" s="24" t="s">
        <v>397</v>
      </c>
      <c r="H1893" s="24">
        <v>10</v>
      </c>
      <c r="I1893" s="122"/>
      <c r="J1893" s="3">
        <f t="shared" si="36"/>
        <v>41</v>
      </c>
      <c r="K1893" s="211"/>
    </row>
    <row r="1894" spans="1:11" s="212" customFormat="1" ht="15" customHeight="1" x14ac:dyDescent="0.2">
      <c r="A1894" s="3">
        <v>6446</v>
      </c>
      <c r="B1894" s="902">
        <v>43534</v>
      </c>
      <c r="C1894" s="904" t="s">
        <v>3103</v>
      </c>
      <c r="D1894" s="24" t="s">
        <v>797</v>
      </c>
      <c r="E1894" s="24">
        <v>27</v>
      </c>
      <c r="F1894" s="24"/>
      <c r="G1894" s="3" t="s">
        <v>138</v>
      </c>
      <c r="H1894" s="3">
        <v>35</v>
      </c>
      <c r="I1894" s="122" t="s">
        <v>3108</v>
      </c>
      <c r="J1894" s="3">
        <f t="shared" si="36"/>
        <v>62</v>
      </c>
      <c r="K1894" s="211"/>
    </row>
    <row r="1895" spans="1:11" s="212" customFormat="1" ht="15" customHeight="1" x14ac:dyDescent="0.2">
      <c r="A1895" s="3">
        <v>6445</v>
      </c>
      <c r="B1895" s="901">
        <v>43527</v>
      </c>
      <c r="C1895" s="216" t="s">
        <v>3102</v>
      </c>
      <c r="D1895" s="24" t="s">
        <v>795</v>
      </c>
      <c r="E1895" s="24">
        <v>14</v>
      </c>
      <c r="F1895" s="13"/>
      <c r="G1895" s="3" t="s">
        <v>392</v>
      </c>
      <c r="H1895" s="3">
        <v>27</v>
      </c>
      <c r="I1895" s="122"/>
      <c r="J1895" s="3">
        <f t="shared" si="36"/>
        <v>41</v>
      </c>
      <c r="K1895" s="211"/>
    </row>
    <row r="1896" spans="1:11" s="212" customFormat="1" ht="15" customHeight="1" x14ac:dyDescent="0.2">
      <c r="A1896" s="3">
        <v>6444</v>
      </c>
      <c r="B1896" s="901">
        <v>43527</v>
      </c>
      <c r="C1896" s="216" t="s">
        <v>3102</v>
      </c>
      <c r="D1896" s="24" t="s">
        <v>786</v>
      </c>
      <c r="E1896" s="24">
        <v>31</v>
      </c>
      <c r="F1896" s="13"/>
      <c r="G1896" s="3" t="s">
        <v>400</v>
      </c>
      <c r="H1896" s="3">
        <v>35</v>
      </c>
      <c r="I1896" s="122"/>
      <c r="J1896" s="3">
        <f t="shared" si="36"/>
        <v>66</v>
      </c>
      <c r="K1896" s="211"/>
    </row>
    <row r="1897" spans="1:11" s="212" customFormat="1" ht="15" customHeight="1" x14ac:dyDescent="0.2">
      <c r="A1897" s="3">
        <v>6443</v>
      </c>
      <c r="B1897" s="901">
        <v>43527</v>
      </c>
      <c r="C1897" s="216" t="s">
        <v>3102</v>
      </c>
      <c r="D1897" s="24" t="s">
        <v>783</v>
      </c>
      <c r="E1897" s="24">
        <v>20</v>
      </c>
      <c r="F1897" s="13"/>
      <c r="G1897" s="3" t="s">
        <v>1319</v>
      </c>
      <c r="H1897" s="3">
        <v>27</v>
      </c>
      <c r="I1897" s="122"/>
      <c r="J1897" s="3">
        <f t="shared" si="36"/>
        <v>47</v>
      </c>
      <c r="K1897" s="211"/>
    </row>
    <row r="1898" spans="1:11" s="212" customFormat="1" ht="15" customHeight="1" x14ac:dyDescent="0.2">
      <c r="A1898" s="3">
        <v>6442</v>
      </c>
      <c r="B1898" s="901">
        <v>43527</v>
      </c>
      <c r="C1898" s="216" t="s">
        <v>3102</v>
      </c>
      <c r="D1898" s="24" t="s">
        <v>2907</v>
      </c>
      <c r="E1898" s="24">
        <v>17</v>
      </c>
      <c r="F1898" s="13"/>
      <c r="G1898" s="3" t="s">
        <v>441</v>
      </c>
      <c r="H1898" s="3">
        <v>24</v>
      </c>
      <c r="I1898" s="122"/>
      <c r="J1898" s="3">
        <f t="shared" si="36"/>
        <v>41</v>
      </c>
      <c r="K1898" s="211"/>
    </row>
    <row r="1899" spans="1:11" s="212" customFormat="1" ht="15" customHeight="1" x14ac:dyDescent="0.2">
      <c r="A1899" s="3">
        <v>6441</v>
      </c>
      <c r="B1899" s="901">
        <v>43527</v>
      </c>
      <c r="C1899" s="216" t="s">
        <v>3102</v>
      </c>
      <c r="D1899" s="3" t="s">
        <v>166</v>
      </c>
      <c r="E1899" s="3">
        <v>30</v>
      </c>
      <c r="F1899" s="13"/>
      <c r="G1899" s="24" t="s">
        <v>409</v>
      </c>
      <c r="H1899" s="24">
        <v>7</v>
      </c>
      <c r="I1899" s="122" t="s">
        <v>2760</v>
      </c>
      <c r="J1899" s="3">
        <f t="shared" si="36"/>
        <v>37</v>
      </c>
      <c r="K1899" s="211"/>
    </row>
    <row r="1900" spans="1:11" s="212" customFormat="1" ht="15" customHeight="1" x14ac:dyDescent="0.2">
      <c r="A1900" s="3">
        <v>6440</v>
      </c>
      <c r="B1900" s="901">
        <v>43527</v>
      </c>
      <c r="C1900" s="216" t="s">
        <v>3102</v>
      </c>
      <c r="D1900" s="24" t="s">
        <v>2908</v>
      </c>
      <c r="E1900" s="24">
        <v>6</v>
      </c>
      <c r="F1900" s="13"/>
      <c r="G1900" s="3" t="s">
        <v>121</v>
      </c>
      <c r="H1900" s="3">
        <v>35</v>
      </c>
      <c r="I1900" s="122"/>
      <c r="J1900" s="3">
        <f t="shared" si="36"/>
        <v>41</v>
      </c>
      <c r="K1900" s="211"/>
    </row>
    <row r="1901" spans="1:11" s="212" customFormat="1" ht="15" customHeight="1" x14ac:dyDescent="0.2">
      <c r="A1901" s="3">
        <v>6439</v>
      </c>
      <c r="B1901" s="901">
        <v>43527</v>
      </c>
      <c r="C1901" s="216" t="s">
        <v>3102</v>
      </c>
      <c r="D1901" s="3" t="s">
        <v>794</v>
      </c>
      <c r="E1901" s="3">
        <v>19</v>
      </c>
      <c r="F1901" s="13"/>
      <c r="G1901" s="24" t="s">
        <v>515</v>
      </c>
      <c r="H1901" s="24">
        <v>14</v>
      </c>
      <c r="I1901" s="122"/>
      <c r="J1901" s="3">
        <f t="shared" si="36"/>
        <v>33</v>
      </c>
      <c r="K1901" s="211"/>
    </row>
    <row r="1902" spans="1:11" s="212" customFormat="1" ht="15" customHeight="1" x14ac:dyDescent="0.2">
      <c r="A1902" s="3">
        <v>6438</v>
      </c>
      <c r="B1902" s="901">
        <v>43527</v>
      </c>
      <c r="C1902" s="216" t="s">
        <v>3102</v>
      </c>
      <c r="D1902" s="24" t="s">
        <v>1343</v>
      </c>
      <c r="E1902" s="24">
        <v>14</v>
      </c>
      <c r="F1902" s="13"/>
      <c r="G1902" s="3" t="s">
        <v>243</v>
      </c>
      <c r="H1902" s="3">
        <v>26</v>
      </c>
      <c r="I1902" s="122"/>
      <c r="J1902" s="3">
        <f t="shared" si="36"/>
        <v>40</v>
      </c>
      <c r="K1902" s="211"/>
    </row>
    <row r="1903" spans="1:11" s="212" customFormat="1" ht="15" customHeight="1" x14ac:dyDescent="0.2">
      <c r="A1903" s="3">
        <v>6437</v>
      </c>
      <c r="B1903" s="901">
        <v>43527</v>
      </c>
      <c r="C1903" s="216" t="s">
        <v>3102</v>
      </c>
      <c r="D1903" s="3" t="s">
        <v>138</v>
      </c>
      <c r="E1903" s="3">
        <v>20</v>
      </c>
      <c r="F1903" s="13"/>
      <c r="G1903" s="24" t="s">
        <v>397</v>
      </c>
      <c r="H1903" s="24">
        <v>17</v>
      </c>
      <c r="I1903" s="122"/>
      <c r="J1903" s="3">
        <f t="shared" si="36"/>
        <v>37</v>
      </c>
      <c r="K1903" s="211"/>
    </row>
    <row r="1904" spans="1:11" s="212" customFormat="1" ht="15" customHeight="1" x14ac:dyDescent="0.2">
      <c r="A1904" s="3">
        <v>6436</v>
      </c>
      <c r="B1904" s="902">
        <v>43457</v>
      </c>
      <c r="C1904" s="903" t="s">
        <v>2949</v>
      </c>
      <c r="D1904" s="13" t="s">
        <v>441</v>
      </c>
      <c r="E1904" s="13">
        <v>17</v>
      </c>
      <c r="F1904" s="214">
        <v>36</v>
      </c>
      <c r="G1904" s="4" t="s">
        <v>439</v>
      </c>
      <c r="H1904" s="4">
        <v>31</v>
      </c>
      <c r="I1904" s="122" t="s">
        <v>2598</v>
      </c>
      <c r="J1904" s="3">
        <f t="shared" si="36"/>
        <v>48</v>
      </c>
      <c r="K1904" s="211">
        <v>46.32</v>
      </c>
    </row>
    <row r="1905" spans="1:11" s="212" customFormat="1" ht="15" customHeight="1" x14ac:dyDescent="0.2">
      <c r="A1905" s="3">
        <v>6435</v>
      </c>
      <c r="B1905" s="901">
        <v>43450</v>
      </c>
      <c r="C1905" s="218" t="s">
        <v>2950</v>
      </c>
      <c r="D1905" s="13" t="s">
        <v>783</v>
      </c>
      <c r="E1905" s="13">
        <v>21</v>
      </c>
      <c r="F1905" s="208"/>
      <c r="G1905" s="4" t="s">
        <v>441</v>
      </c>
      <c r="H1905" s="4">
        <v>26</v>
      </c>
      <c r="I1905" s="122"/>
      <c r="J1905" s="3">
        <f t="shared" si="36"/>
        <v>47</v>
      </c>
      <c r="K1905" s="211"/>
    </row>
    <row r="1906" spans="1:11" s="212" customFormat="1" ht="15" customHeight="1" x14ac:dyDescent="0.2">
      <c r="A1906" s="3">
        <v>6434</v>
      </c>
      <c r="B1906" s="901">
        <v>43450</v>
      </c>
      <c r="C1906" s="218" t="s">
        <v>2950</v>
      </c>
      <c r="D1906" s="13" t="s">
        <v>166</v>
      </c>
      <c r="E1906" s="13">
        <v>17</v>
      </c>
      <c r="F1906" s="208"/>
      <c r="G1906" s="4" t="s">
        <v>439</v>
      </c>
      <c r="H1906" s="4">
        <v>24</v>
      </c>
      <c r="I1906" s="122" t="s">
        <v>7879</v>
      </c>
      <c r="J1906" s="3">
        <f t="shared" si="36"/>
        <v>41</v>
      </c>
      <c r="K1906" s="211"/>
    </row>
    <row r="1907" spans="1:11" s="212" customFormat="1" ht="15" customHeight="1" x14ac:dyDescent="0.2">
      <c r="A1907" s="3">
        <v>6433</v>
      </c>
      <c r="B1907" s="902">
        <v>43442</v>
      </c>
      <c r="C1907" s="903" t="s">
        <v>2951</v>
      </c>
      <c r="D1907" s="13" t="s">
        <v>1319</v>
      </c>
      <c r="E1907" s="13">
        <v>32</v>
      </c>
      <c r="F1907" s="208"/>
      <c r="G1907" s="4" t="s">
        <v>441</v>
      </c>
      <c r="H1907" s="4">
        <v>42</v>
      </c>
      <c r="I1907" s="122"/>
      <c r="J1907" s="3">
        <f t="shared" si="36"/>
        <v>74</v>
      </c>
      <c r="K1907" s="211"/>
    </row>
    <row r="1908" spans="1:11" s="212" customFormat="1" ht="15" customHeight="1" x14ac:dyDescent="0.2">
      <c r="A1908" s="3">
        <v>6432</v>
      </c>
      <c r="B1908" s="902">
        <v>43442</v>
      </c>
      <c r="C1908" s="903" t="s">
        <v>2951</v>
      </c>
      <c r="D1908" s="13" t="s">
        <v>138</v>
      </c>
      <c r="E1908" s="125">
        <v>0</v>
      </c>
      <c r="F1908" s="208"/>
      <c r="G1908" s="4" t="s">
        <v>516</v>
      </c>
      <c r="H1908" s="4">
        <v>41</v>
      </c>
      <c r="I1908" s="122" t="s">
        <v>2760</v>
      </c>
      <c r="J1908" s="3">
        <f t="shared" si="36"/>
        <v>41</v>
      </c>
      <c r="K1908" s="211"/>
    </row>
    <row r="1909" spans="1:11" s="212" customFormat="1" ht="15" customHeight="1" x14ac:dyDescent="0.2">
      <c r="A1909" s="3">
        <v>6431</v>
      </c>
      <c r="B1909" s="902">
        <v>43442</v>
      </c>
      <c r="C1909" s="903" t="s">
        <v>2951</v>
      </c>
      <c r="D1909" s="13" t="s">
        <v>795</v>
      </c>
      <c r="E1909" s="13">
        <v>7</v>
      </c>
      <c r="F1909" s="208"/>
      <c r="G1909" s="4" t="s">
        <v>749</v>
      </c>
      <c r="H1909" s="4">
        <v>14</v>
      </c>
      <c r="I1909" s="122"/>
      <c r="J1909" s="3">
        <f t="shared" si="36"/>
        <v>21</v>
      </c>
      <c r="K1909" s="211"/>
    </row>
    <row r="1910" spans="1:11" s="212" customFormat="1" ht="15" customHeight="1" x14ac:dyDescent="0.2">
      <c r="A1910" s="3">
        <v>6430</v>
      </c>
      <c r="B1910" s="902">
        <v>43442</v>
      </c>
      <c r="C1910" s="903" t="s">
        <v>2951</v>
      </c>
      <c r="D1910" s="13" t="s">
        <v>2907</v>
      </c>
      <c r="E1910" s="13">
        <v>13</v>
      </c>
      <c r="F1910" s="208"/>
      <c r="G1910" s="4" t="s">
        <v>439</v>
      </c>
      <c r="H1910" s="4">
        <v>31</v>
      </c>
      <c r="I1910" s="122"/>
      <c r="J1910" s="3">
        <f t="shared" si="36"/>
        <v>44</v>
      </c>
      <c r="K1910" s="211"/>
    </row>
    <row r="1911" spans="1:11" s="212" customFormat="1" ht="15" customHeight="1" x14ac:dyDescent="0.2">
      <c r="A1911" s="3">
        <v>6429</v>
      </c>
      <c r="B1911" s="901">
        <v>43436</v>
      </c>
      <c r="C1911" s="218" t="s">
        <v>2937</v>
      </c>
      <c r="D1911" s="13" t="s">
        <v>789</v>
      </c>
      <c r="E1911" s="13">
        <v>24</v>
      </c>
      <c r="F1911" s="13"/>
      <c r="G1911" s="4" t="s">
        <v>2908</v>
      </c>
      <c r="H1911" s="4">
        <v>31</v>
      </c>
      <c r="I1911" s="122"/>
      <c r="J1911" s="3">
        <f t="shared" si="36"/>
        <v>55</v>
      </c>
      <c r="K1911" s="211"/>
    </row>
    <row r="1912" spans="1:11" s="212" customFormat="1" ht="15" customHeight="1" x14ac:dyDescent="0.2">
      <c r="A1912" s="3">
        <v>6428</v>
      </c>
      <c r="B1912" s="901">
        <v>43436</v>
      </c>
      <c r="C1912" s="218" t="s">
        <v>2937</v>
      </c>
      <c r="D1912" s="4" t="s">
        <v>792</v>
      </c>
      <c r="E1912" s="4">
        <v>49</v>
      </c>
      <c r="F1912" s="13"/>
      <c r="G1912" s="13" t="s">
        <v>392</v>
      </c>
      <c r="H1912" s="13">
        <v>34</v>
      </c>
      <c r="I1912" s="122" t="s">
        <v>2959</v>
      </c>
      <c r="J1912" s="3">
        <f t="shared" si="36"/>
        <v>83</v>
      </c>
      <c r="K1912" s="3"/>
    </row>
    <row r="1913" spans="1:11" s="212" customFormat="1" ht="15" customHeight="1" x14ac:dyDescent="0.2">
      <c r="A1913" s="3">
        <v>6427</v>
      </c>
      <c r="B1913" s="901">
        <v>43436</v>
      </c>
      <c r="C1913" s="218" t="s">
        <v>2937</v>
      </c>
      <c r="D1913" s="13" t="s">
        <v>441</v>
      </c>
      <c r="E1913" s="13">
        <v>29</v>
      </c>
      <c r="F1913" s="13"/>
      <c r="G1913" s="4" t="s">
        <v>749</v>
      </c>
      <c r="H1913" s="4">
        <v>38</v>
      </c>
      <c r="I1913" s="122"/>
      <c r="J1913" s="3">
        <f t="shared" si="36"/>
        <v>67</v>
      </c>
      <c r="K1913" s="211"/>
    </row>
    <row r="1914" spans="1:11" s="212" customFormat="1" ht="15" customHeight="1" x14ac:dyDescent="0.2">
      <c r="A1914" s="3">
        <v>6426</v>
      </c>
      <c r="B1914" s="901">
        <v>43436</v>
      </c>
      <c r="C1914" s="218" t="s">
        <v>2937</v>
      </c>
      <c r="D1914" s="4" t="s">
        <v>1319</v>
      </c>
      <c r="E1914" s="4">
        <v>20</v>
      </c>
      <c r="F1914" s="13"/>
      <c r="G1914" s="13" t="s">
        <v>256</v>
      </c>
      <c r="H1914" s="13">
        <v>10</v>
      </c>
      <c r="I1914" s="122"/>
      <c r="J1914" s="3">
        <f t="shared" si="36"/>
        <v>30</v>
      </c>
      <c r="K1914" s="211"/>
    </row>
    <row r="1915" spans="1:11" s="212" customFormat="1" ht="15" customHeight="1" x14ac:dyDescent="0.2">
      <c r="A1915" s="3">
        <v>6425</v>
      </c>
      <c r="B1915" s="901">
        <v>43436</v>
      </c>
      <c r="C1915" s="218" t="s">
        <v>2937</v>
      </c>
      <c r="D1915" s="13" t="s">
        <v>794</v>
      </c>
      <c r="E1915" s="13">
        <v>17</v>
      </c>
      <c r="F1915" s="13"/>
      <c r="G1915" s="4" t="s">
        <v>409</v>
      </c>
      <c r="H1915" s="4">
        <v>35</v>
      </c>
      <c r="I1915" s="122"/>
      <c r="J1915" s="3">
        <f t="shared" si="36"/>
        <v>52</v>
      </c>
      <c r="K1915" s="211"/>
    </row>
    <row r="1916" spans="1:11" s="212" customFormat="1" ht="15" customHeight="1" x14ac:dyDescent="0.2">
      <c r="A1916" s="3">
        <v>6424</v>
      </c>
      <c r="B1916" s="901">
        <v>43436</v>
      </c>
      <c r="C1916" s="218" t="s">
        <v>2937</v>
      </c>
      <c r="D1916" s="4" t="s">
        <v>166</v>
      </c>
      <c r="E1916" s="4">
        <v>31</v>
      </c>
      <c r="F1916" s="13"/>
      <c r="G1916" s="13" t="s">
        <v>2907</v>
      </c>
      <c r="H1916" s="13">
        <v>10</v>
      </c>
      <c r="I1916" s="122"/>
      <c r="J1916" s="3">
        <f t="shared" si="36"/>
        <v>41</v>
      </c>
      <c r="K1916" s="211"/>
    </row>
    <row r="1917" spans="1:11" s="212" customFormat="1" ht="15" customHeight="1" x14ac:dyDescent="0.2">
      <c r="A1917" s="3">
        <v>6423</v>
      </c>
      <c r="B1917" s="901">
        <v>43436</v>
      </c>
      <c r="C1917" s="218" t="s">
        <v>2937</v>
      </c>
      <c r="D1917" s="4" t="s">
        <v>786</v>
      </c>
      <c r="E1917" s="4">
        <v>29</v>
      </c>
      <c r="F1917" s="13"/>
      <c r="G1917" s="13" t="s">
        <v>121</v>
      </c>
      <c r="H1917" s="13">
        <v>3</v>
      </c>
      <c r="I1917" s="122"/>
      <c r="J1917" s="3">
        <f t="shared" si="36"/>
        <v>32</v>
      </c>
      <c r="K1917" s="211"/>
    </row>
    <row r="1918" spans="1:11" s="212" customFormat="1" ht="15" customHeight="1" x14ac:dyDescent="0.2">
      <c r="A1918" s="3">
        <v>6422</v>
      </c>
      <c r="B1918" s="901">
        <v>43436</v>
      </c>
      <c r="C1918" s="218" t="s">
        <v>2937</v>
      </c>
      <c r="D1918" s="13" t="s">
        <v>1343</v>
      </c>
      <c r="E1918" s="13">
        <v>21</v>
      </c>
      <c r="F1918" s="13"/>
      <c r="G1918" s="4" t="s">
        <v>243</v>
      </c>
      <c r="H1918" s="4">
        <v>28</v>
      </c>
      <c r="I1918" s="122"/>
      <c r="J1918" s="3">
        <f t="shared" si="36"/>
        <v>49</v>
      </c>
      <c r="K1918" s="211"/>
    </row>
    <row r="1919" spans="1:11" s="212" customFormat="1" ht="15" customHeight="1" x14ac:dyDescent="0.2">
      <c r="A1919" s="3">
        <v>6421</v>
      </c>
      <c r="B1919" s="901">
        <v>43436</v>
      </c>
      <c r="C1919" s="218" t="s">
        <v>2937</v>
      </c>
      <c r="D1919" s="4" t="s">
        <v>397</v>
      </c>
      <c r="E1919" s="4">
        <v>24</v>
      </c>
      <c r="F1919" s="13"/>
      <c r="G1919" s="13" t="s">
        <v>138</v>
      </c>
      <c r="H1919" s="13">
        <v>17</v>
      </c>
      <c r="I1919" s="122"/>
      <c r="J1919" s="3">
        <f t="shared" si="36"/>
        <v>41</v>
      </c>
      <c r="K1919" s="211"/>
    </row>
    <row r="1920" spans="1:11" s="212" customFormat="1" ht="15" customHeight="1" x14ac:dyDescent="0.2">
      <c r="A1920" s="3">
        <v>6420</v>
      </c>
      <c r="B1920" s="902">
        <v>43429</v>
      </c>
      <c r="C1920" s="903" t="s">
        <v>2938</v>
      </c>
      <c r="D1920" s="13" t="s">
        <v>1343</v>
      </c>
      <c r="E1920" s="13">
        <v>24</v>
      </c>
      <c r="F1920" s="13"/>
      <c r="G1920" s="4" t="s">
        <v>2908</v>
      </c>
      <c r="H1920" s="4">
        <v>38</v>
      </c>
      <c r="I1920" s="122"/>
      <c r="J1920" s="3">
        <f t="shared" si="36"/>
        <v>62</v>
      </c>
      <c r="K1920" s="211"/>
    </row>
    <row r="1921" spans="1:11" s="212" customFormat="1" ht="15" customHeight="1" x14ac:dyDescent="0.2">
      <c r="A1921" s="3">
        <v>6419</v>
      </c>
      <c r="B1921" s="902">
        <v>43429</v>
      </c>
      <c r="C1921" s="903" t="s">
        <v>2938</v>
      </c>
      <c r="D1921" s="13" t="s">
        <v>793</v>
      </c>
      <c r="E1921" s="13">
        <v>17</v>
      </c>
      <c r="F1921" s="13"/>
      <c r="G1921" s="4" t="s">
        <v>749</v>
      </c>
      <c r="H1921" s="4">
        <v>42</v>
      </c>
      <c r="I1921" s="122"/>
      <c r="J1921" s="3">
        <f t="shared" si="36"/>
        <v>59</v>
      </c>
      <c r="K1921" s="211"/>
    </row>
    <row r="1922" spans="1:11" s="212" customFormat="1" ht="15" customHeight="1" x14ac:dyDescent="0.2">
      <c r="A1922" s="3">
        <v>6418</v>
      </c>
      <c r="B1922" s="902">
        <v>43429</v>
      </c>
      <c r="C1922" s="903" t="s">
        <v>2938</v>
      </c>
      <c r="D1922" s="13" t="s">
        <v>794</v>
      </c>
      <c r="E1922" s="13">
        <v>7</v>
      </c>
      <c r="F1922" s="13"/>
      <c r="G1922" s="4" t="s">
        <v>400</v>
      </c>
      <c r="H1922" s="4">
        <v>20</v>
      </c>
      <c r="I1922" s="122"/>
      <c r="J1922" s="3">
        <f t="shared" si="36"/>
        <v>27</v>
      </c>
      <c r="K1922" s="211"/>
    </row>
    <row r="1923" spans="1:11" s="212" customFormat="1" ht="15" customHeight="1" x14ac:dyDescent="0.2">
      <c r="A1923" s="3">
        <v>6417</v>
      </c>
      <c r="B1923" s="902">
        <v>43429</v>
      </c>
      <c r="C1923" s="903" t="s">
        <v>2938</v>
      </c>
      <c r="D1923" s="4" t="s">
        <v>795</v>
      </c>
      <c r="E1923" s="4">
        <v>27</v>
      </c>
      <c r="F1923" s="13"/>
      <c r="G1923" s="13" t="s">
        <v>441</v>
      </c>
      <c r="H1923" s="13">
        <v>23</v>
      </c>
      <c r="I1923" s="122"/>
      <c r="J1923" s="3">
        <f t="shared" si="36"/>
        <v>50</v>
      </c>
      <c r="K1923" s="211"/>
    </row>
    <row r="1924" spans="1:11" s="212" customFormat="1" ht="15" customHeight="1" x14ac:dyDescent="0.2">
      <c r="A1924" s="3">
        <v>6416</v>
      </c>
      <c r="B1924" s="902">
        <v>43429</v>
      </c>
      <c r="C1924" s="903" t="s">
        <v>2938</v>
      </c>
      <c r="D1924" s="13" t="s">
        <v>1319</v>
      </c>
      <c r="E1924" s="13">
        <v>17</v>
      </c>
      <c r="F1924" s="13"/>
      <c r="G1924" s="4" t="s">
        <v>2907</v>
      </c>
      <c r="H1924" s="4">
        <v>41</v>
      </c>
      <c r="I1924" s="122"/>
      <c r="J1924" s="3">
        <f t="shared" si="36"/>
        <v>58</v>
      </c>
      <c r="K1924" s="211"/>
    </row>
    <row r="1925" spans="1:11" s="212" customFormat="1" ht="15" customHeight="1" x14ac:dyDescent="0.2">
      <c r="A1925" s="3">
        <v>6415</v>
      </c>
      <c r="B1925" s="902">
        <v>43429</v>
      </c>
      <c r="C1925" s="903" t="s">
        <v>2938</v>
      </c>
      <c r="D1925" s="4" t="s">
        <v>166</v>
      </c>
      <c r="E1925" s="4">
        <v>28</v>
      </c>
      <c r="F1925" s="13"/>
      <c r="G1925" s="13" t="s">
        <v>121</v>
      </c>
      <c r="H1925" s="13">
        <v>3</v>
      </c>
      <c r="I1925" s="122"/>
      <c r="J1925" s="3">
        <f t="shared" si="36"/>
        <v>31</v>
      </c>
      <c r="K1925" s="211"/>
    </row>
    <row r="1926" spans="1:11" s="212" customFormat="1" ht="15" customHeight="1" x14ac:dyDescent="0.2">
      <c r="A1926" s="3">
        <v>6414</v>
      </c>
      <c r="B1926" s="902">
        <v>43429</v>
      </c>
      <c r="C1926" s="903" t="s">
        <v>2938</v>
      </c>
      <c r="D1926" s="4" t="s">
        <v>797</v>
      </c>
      <c r="E1926" s="4">
        <v>23</v>
      </c>
      <c r="F1926" s="13"/>
      <c r="G1926" s="13" t="s">
        <v>243</v>
      </c>
      <c r="H1926" s="13">
        <v>17</v>
      </c>
      <c r="I1926" s="122"/>
      <c r="J1926" s="3">
        <f t="shared" si="36"/>
        <v>40</v>
      </c>
      <c r="K1926" s="211"/>
    </row>
    <row r="1927" spans="1:11" s="212" customFormat="1" ht="15" customHeight="1" x14ac:dyDescent="0.2">
      <c r="A1927" s="3">
        <v>6413</v>
      </c>
      <c r="B1927" s="902">
        <v>43429</v>
      </c>
      <c r="C1927" s="903" t="s">
        <v>2938</v>
      </c>
      <c r="D1927" s="13" t="s">
        <v>792</v>
      </c>
      <c r="E1927" s="13">
        <v>31</v>
      </c>
      <c r="F1927" s="13"/>
      <c r="G1927" s="4" t="s">
        <v>397</v>
      </c>
      <c r="H1927" s="4">
        <v>38</v>
      </c>
      <c r="I1927" s="122" t="s">
        <v>2751</v>
      </c>
      <c r="J1927" s="3">
        <f t="shared" si="36"/>
        <v>69</v>
      </c>
      <c r="K1927" s="211"/>
    </row>
    <row r="1928" spans="1:11" s="212" customFormat="1" ht="15" customHeight="1" x14ac:dyDescent="0.2">
      <c r="A1928" s="3">
        <v>6412</v>
      </c>
      <c r="B1928" s="902">
        <v>43429</v>
      </c>
      <c r="C1928" s="903" t="s">
        <v>2938</v>
      </c>
      <c r="D1928" s="13" t="s">
        <v>138</v>
      </c>
      <c r="E1928" s="13">
        <v>7</v>
      </c>
      <c r="F1928" s="13"/>
      <c r="G1928" s="4" t="s">
        <v>439</v>
      </c>
      <c r="H1928" s="4">
        <v>25</v>
      </c>
      <c r="I1928" s="122"/>
      <c r="J1928" s="3">
        <f t="shared" si="36"/>
        <v>32</v>
      </c>
      <c r="K1928" s="211"/>
    </row>
    <row r="1929" spans="1:11" s="212" customFormat="1" ht="15" customHeight="1" x14ac:dyDescent="0.2">
      <c r="A1929" s="3">
        <v>6411</v>
      </c>
      <c r="B1929" s="901">
        <v>43422</v>
      </c>
      <c r="C1929" s="218" t="s">
        <v>2939</v>
      </c>
      <c r="D1929" s="4" t="s">
        <v>1343</v>
      </c>
      <c r="E1929" s="4">
        <v>24</v>
      </c>
      <c r="F1929" s="13"/>
      <c r="G1929" s="13" t="s">
        <v>392</v>
      </c>
      <c r="H1929" s="13">
        <v>17</v>
      </c>
      <c r="I1929" s="122"/>
      <c r="J1929" s="3">
        <f t="shared" si="36"/>
        <v>41</v>
      </c>
      <c r="K1929" s="211"/>
    </row>
    <row r="1930" spans="1:11" s="212" customFormat="1" ht="15" customHeight="1" x14ac:dyDescent="0.2">
      <c r="A1930" s="3">
        <v>6410</v>
      </c>
      <c r="B1930" s="901">
        <v>43422</v>
      </c>
      <c r="C1930" s="218" t="s">
        <v>2939</v>
      </c>
      <c r="D1930" s="13" t="s">
        <v>2908</v>
      </c>
      <c r="E1930" s="13">
        <v>13</v>
      </c>
      <c r="F1930" s="13"/>
      <c r="G1930" s="4" t="s">
        <v>749</v>
      </c>
      <c r="H1930" s="4">
        <v>34</v>
      </c>
      <c r="I1930" s="122"/>
      <c r="J1930" s="3">
        <f t="shared" si="36"/>
        <v>47</v>
      </c>
      <c r="K1930" s="211"/>
    </row>
    <row r="1931" spans="1:11" s="212" customFormat="1" ht="15" customHeight="1" x14ac:dyDescent="0.2">
      <c r="A1931" s="3">
        <v>6409</v>
      </c>
      <c r="B1931" s="901">
        <v>43422</v>
      </c>
      <c r="C1931" s="218" t="s">
        <v>2939</v>
      </c>
      <c r="D1931" s="4" t="s">
        <v>796</v>
      </c>
      <c r="E1931" s="4">
        <v>19</v>
      </c>
      <c r="F1931" s="13"/>
      <c r="G1931" s="13" t="s">
        <v>400</v>
      </c>
      <c r="H1931" s="13">
        <v>15</v>
      </c>
      <c r="I1931" s="122"/>
      <c r="J1931" s="3">
        <f t="shared" si="36"/>
        <v>34</v>
      </c>
      <c r="K1931" s="211"/>
    </row>
    <row r="1932" spans="1:11" s="212" customFormat="1" ht="15" customHeight="1" x14ac:dyDescent="0.2">
      <c r="A1932" s="3">
        <v>6408</v>
      </c>
      <c r="B1932" s="901">
        <v>43422</v>
      </c>
      <c r="C1932" s="218" t="s">
        <v>2939</v>
      </c>
      <c r="D1932" s="4" t="s">
        <v>441</v>
      </c>
      <c r="E1932" s="4">
        <v>28</v>
      </c>
      <c r="F1932" s="13"/>
      <c r="G1932" s="13" t="s">
        <v>386</v>
      </c>
      <c r="H1932" s="13">
        <v>16</v>
      </c>
      <c r="I1932" s="122"/>
      <c r="J1932" s="3">
        <f t="shared" si="36"/>
        <v>44</v>
      </c>
      <c r="K1932" s="211"/>
    </row>
    <row r="1933" spans="1:11" s="212" customFormat="1" ht="15" customHeight="1" x14ac:dyDescent="0.2">
      <c r="A1933" s="3">
        <v>6407</v>
      </c>
      <c r="B1933" s="901">
        <v>43422</v>
      </c>
      <c r="C1933" s="218" t="s">
        <v>2939</v>
      </c>
      <c r="D1933" s="4" t="s">
        <v>795</v>
      </c>
      <c r="E1933" s="4">
        <v>28</v>
      </c>
      <c r="F1933" s="13"/>
      <c r="G1933" s="13" t="s">
        <v>1319</v>
      </c>
      <c r="H1933" s="13">
        <v>17</v>
      </c>
      <c r="I1933" s="122"/>
      <c r="J1933" s="3">
        <f t="shared" si="36"/>
        <v>45</v>
      </c>
      <c r="K1933" s="211"/>
    </row>
    <row r="1934" spans="1:11" s="212" customFormat="1" ht="15" customHeight="1" x14ac:dyDescent="0.2">
      <c r="A1934" s="3">
        <v>6406</v>
      </c>
      <c r="B1934" s="901">
        <v>43422</v>
      </c>
      <c r="C1934" s="218" t="s">
        <v>2939</v>
      </c>
      <c r="D1934" s="4" t="s">
        <v>397</v>
      </c>
      <c r="E1934" s="4">
        <v>42</v>
      </c>
      <c r="F1934" s="13"/>
      <c r="G1934" s="13" t="s">
        <v>409</v>
      </c>
      <c r="H1934" s="13">
        <v>24</v>
      </c>
      <c r="I1934" s="122" t="s">
        <v>2961</v>
      </c>
      <c r="J1934" s="3">
        <f t="shared" si="36"/>
        <v>66</v>
      </c>
      <c r="K1934" s="211"/>
    </row>
    <row r="1935" spans="1:11" s="212" customFormat="1" ht="15" customHeight="1" x14ac:dyDescent="0.2">
      <c r="A1935" s="3">
        <v>6405</v>
      </c>
      <c r="B1935" s="901">
        <v>43422</v>
      </c>
      <c r="C1935" s="218" t="s">
        <v>2939</v>
      </c>
      <c r="D1935" s="13" t="s">
        <v>792</v>
      </c>
      <c r="E1935" s="13">
        <v>31</v>
      </c>
      <c r="F1935" s="13"/>
      <c r="G1935" s="4" t="s">
        <v>2907</v>
      </c>
      <c r="H1935" s="4">
        <v>34</v>
      </c>
      <c r="I1935" s="122"/>
      <c r="J1935" s="3">
        <f t="shared" si="36"/>
        <v>65</v>
      </c>
      <c r="K1935" s="211"/>
    </row>
    <row r="1936" spans="1:11" s="212" customFormat="1" ht="15" customHeight="1" x14ac:dyDescent="0.2">
      <c r="A1936" s="3">
        <v>6404</v>
      </c>
      <c r="B1936" s="901">
        <v>43422</v>
      </c>
      <c r="C1936" s="218" t="s">
        <v>2939</v>
      </c>
      <c r="D1936" s="4" t="s">
        <v>138</v>
      </c>
      <c r="E1936" s="4">
        <v>14</v>
      </c>
      <c r="F1936" s="13"/>
      <c r="G1936" s="13" t="s">
        <v>243</v>
      </c>
      <c r="H1936" s="13">
        <v>9</v>
      </c>
      <c r="I1936" s="122"/>
      <c r="J1936" s="3">
        <f t="shared" si="36"/>
        <v>23</v>
      </c>
      <c r="K1936" s="211"/>
    </row>
    <row r="1937" spans="1:11" s="212" customFormat="1" ht="15" customHeight="1" x14ac:dyDescent="0.2">
      <c r="A1937" s="3">
        <v>6403</v>
      </c>
      <c r="B1937" s="901">
        <v>43422</v>
      </c>
      <c r="C1937" s="218" t="s">
        <v>2939</v>
      </c>
      <c r="D1937" s="13" t="s">
        <v>166</v>
      </c>
      <c r="E1937" s="13">
        <v>14</v>
      </c>
      <c r="F1937" s="13"/>
      <c r="G1937" s="4" t="s">
        <v>439</v>
      </c>
      <c r="H1937" s="4">
        <v>17</v>
      </c>
      <c r="I1937" s="122"/>
      <c r="J1937" s="3">
        <f t="shared" si="36"/>
        <v>31</v>
      </c>
      <c r="K1937" s="211"/>
    </row>
    <row r="1938" spans="1:11" s="212" customFormat="1" ht="15" customHeight="1" x14ac:dyDescent="0.2">
      <c r="A1938" s="3">
        <v>6402</v>
      </c>
      <c r="B1938" s="902">
        <v>43415</v>
      </c>
      <c r="C1938" s="903" t="s">
        <v>2940</v>
      </c>
      <c r="D1938" s="13" t="s">
        <v>794</v>
      </c>
      <c r="E1938" s="13">
        <v>14</v>
      </c>
      <c r="F1938" s="13"/>
      <c r="G1938" s="4" t="s">
        <v>1343</v>
      </c>
      <c r="H1938" s="4">
        <v>51</v>
      </c>
      <c r="I1938" s="122" t="s">
        <v>2960</v>
      </c>
      <c r="J1938" s="3">
        <f t="shared" si="36"/>
        <v>65</v>
      </c>
      <c r="K1938" s="211"/>
    </row>
    <row r="1939" spans="1:11" s="212" customFormat="1" ht="15" customHeight="1" x14ac:dyDescent="0.2">
      <c r="A1939" s="3">
        <v>6401</v>
      </c>
      <c r="B1939" s="902">
        <v>43415</v>
      </c>
      <c r="C1939" s="903" t="s">
        <v>2940</v>
      </c>
      <c r="D1939" s="13" t="s">
        <v>795</v>
      </c>
      <c r="E1939" s="13">
        <v>31</v>
      </c>
      <c r="F1939" s="13"/>
      <c r="G1939" s="4" t="s">
        <v>392</v>
      </c>
      <c r="H1939" s="4">
        <v>34</v>
      </c>
      <c r="I1939" s="122"/>
      <c r="J1939" s="3">
        <f t="shared" si="36"/>
        <v>65</v>
      </c>
      <c r="K1939" s="211"/>
    </row>
    <row r="1940" spans="1:11" s="212" customFormat="1" ht="15" customHeight="1" x14ac:dyDescent="0.2">
      <c r="A1940" s="3">
        <v>6400</v>
      </c>
      <c r="B1940" s="902">
        <v>43415</v>
      </c>
      <c r="C1940" s="903" t="s">
        <v>2940</v>
      </c>
      <c r="D1940" s="4" t="s">
        <v>783</v>
      </c>
      <c r="E1940" s="4">
        <v>42</v>
      </c>
      <c r="F1940" s="13"/>
      <c r="G1940" s="13" t="s">
        <v>400</v>
      </c>
      <c r="H1940" s="13">
        <v>20</v>
      </c>
      <c r="I1940" s="122"/>
      <c r="J1940" s="3">
        <f t="shared" si="36"/>
        <v>62</v>
      </c>
      <c r="K1940" s="211"/>
    </row>
    <row r="1941" spans="1:11" s="212" customFormat="1" ht="15" customHeight="1" x14ac:dyDescent="0.2">
      <c r="A1941" s="3">
        <v>6399</v>
      </c>
      <c r="B1941" s="902">
        <v>43415</v>
      </c>
      <c r="C1941" s="903" t="s">
        <v>2940</v>
      </c>
      <c r="D1941" s="13" t="s">
        <v>1319</v>
      </c>
      <c r="E1941" s="13">
        <v>10</v>
      </c>
      <c r="F1941" s="13"/>
      <c r="G1941" s="4" t="s">
        <v>441</v>
      </c>
      <c r="H1941" s="4">
        <v>34</v>
      </c>
      <c r="I1941" s="122"/>
      <c r="J1941" s="3">
        <f t="shared" si="36"/>
        <v>44</v>
      </c>
      <c r="K1941" s="211"/>
    </row>
    <row r="1942" spans="1:11" s="212" customFormat="1" ht="15" customHeight="1" x14ac:dyDescent="0.2">
      <c r="A1942" s="3">
        <v>6398</v>
      </c>
      <c r="B1942" s="902">
        <v>43415</v>
      </c>
      <c r="C1942" s="903" t="s">
        <v>2940</v>
      </c>
      <c r="D1942" s="13" t="s">
        <v>2908</v>
      </c>
      <c r="E1942" s="13">
        <v>6</v>
      </c>
      <c r="F1942" s="13"/>
      <c r="G1942" s="4" t="s">
        <v>409</v>
      </c>
      <c r="H1942" s="4">
        <v>37</v>
      </c>
      <c r="I1942" s="122"/>
      <c r="J1942" s="3">
        <f t="shared" si="36"/>
        <v>43</v>
      </c>
      <c r="K1942" s="211"/>
    </row>
    <row r="1943" spans="1:11" s="212" customFormat="1" ht="15" customHeight="1" x14ac:dyDescent="0.2">
      <c r="A1943" s="3">
        <v>6397</v>
      </c>
      <c r="B1943" s="902">
        <v>43415</v>
      </c>
      <c r="C1943" s="903" t="s">
        <v>2940</v>
      </c>
      <c r="D1943" s="13" t="s">
        <v>243</v>
      </c>
      <c r="E1943" s="13">
        <v>21</v>
      </c>
      <c r="F1943" s="13"/>
      <c r="G1943" s="4" t="s">
        <v>139</v>
      </c>
      <c r="H1943" s="4">
        <v>24</v>
      </c>
      <c r="I1943" s="122"/>
      <c r="J1943" s="3">
        <f t="shared" si="36"/>
        <v>45</v>
      </c>
      <c r="K1943" s="211"/>
    </row>
    <row r="1944" spans="1:11" s="212" customFormat="1" ht="15" customHeight="1" x14ac:dyDescent="0.2">
      <c r="A1944" s="3">
        <v>6396</v>
      </c>
      <c r="B1944" s="902">
        <v>43415</v>
      </c>
      <c r="C1944" s="903" t="s">
        <v>2940</v>
      </c>
      <c r="D1944" s="13" t="s">
        <v>796</v>
      </c>
      <c r="E1944" s="13">
        <v>14</v>
      </c>
      <c r="F1944" s="13"/>
      <c r="G1944" s="4" t="s">
        <v>2907</v>
      </c>
      <c r="H1944" s="4">
        <v>33</v>
      </c>
      <c r="I1944" s="122"/>
      <c r="J1944" s="3">
        <f t="shared" si="36"/>
        <v>47</v>
      </c>
      <c r="K1944" s="211"/>
    </row>
    <row r="1945" spans="1:11" s="212" customFormat="1" ht="15" customHeight="1" x14ac:dyDescent="0.2">
      <c r="A1945" s="3">
        <v>6395</v>
      </c>
      <c r="B1945" s="902">
        <v>43415</v>
      </c>
      <c r="C1945" s="903" t="s">
        <v>2940</v>
      </c>
      <c r="D1945" s="4" t="s">
        <v>138</v>
      </c>
      <c r="E1945" s="4">
        <v>23</v>
      </c>
      <c r="F1945" s="13"/>
      <c r="G1945" s="13" t="s">
        <v>516</v>
      </c>
      <c r="H1945" s="13">
        <v>22</v>
      </c>
      <c r="I1945" s="122"/>
      <c r="J1945" s="3">
        <f t="shared" si="36"/>
        <v>45</v>
      </c>
      <c r="K1945" s="211"/>
    </row>
    <row r="1946" spans="1:11" s="212" customFormat="1" ht="15" customHeight="1" x14ac:dyDescent="0.2">
      <c r="A1946" s="3">
        <v>6394</v>
      </c>
      <c r="B1946" s="902">
        <v>43415</v>
      </c>
      <c r="C1946" s="903" t="s">
        <v>2940</v>
      </c>
      <c r="D1946" s="13" t="s">
        <v>786</v>
      </c>
      <c r="E1946" s="13">
        <v>10</v>
      </c>
      <c r="F1946" s="13"/>
      <c r="G1946" s="4" t="s">
        <v>397</v>
      </c>
      <c r="H1946" s="4">
        <v>31</v>
      </c>
      <c r="I1946" s="122"/>
      <c r="J1946" s="3">
        <f t="shared" si="36"/>
        <v>41</v>
      </c>
      <c r="K1946" s="211"/>
    </row>
    <row r="1947" spans="1:11" s="212" customFormat="1" ht="15" customHeight="1" x14ac:dyDescent="0.2">
      <c r="A1947" s="3">
        <v>6393</v>
      </c>
      <c r="B1947" s="901">
        <v>43408</v>
      </c>
      <c r="C1947" s="218" t="s">
        <v>2941</v>
      </c>
      <c r="D1947" s="13" t="s">
        <v>797</v>
      </c>
      <c r="E1947" s="13">
        <v>31</v>
      </c>
      <c r="F1947" s="13"/>
      <c r="G1947" s="4" t="s">
        <v>1343</v>
      </c>
      <c r="H1947" s="4">
        <v>34</v>
      </c>
      <c r="I1947" s="122"/>
      <c r="J1947" s="3">
        <f t="shared" si="36"/>
        <v>65</v>
      </c>
      <c r="K1947" s="211"/>
    </row>
    <row r="1948" spans="1:11" s="212" customFormat="1" ht="15" customHeight="1" x14ac:dyDescent="0.2">
      <c r="A1948" s="3">
        <v>6392</v>
      </c>
      <c r="B1948" s="901">
        <v>43408</v>
      </c>
      <c r="C1948" s="218" t="s">
        <v>2941</v>
      </c>
      <c r="D1948" s="4" t="s">
        <v>789</v>
      </c>
      <c r="E1948" s="4">
        <v>30</v>
      </c>
      <c r="F1948" s="13"/>
      <c r="G1948" s="13" t="s">
        <v>749</v>
      </c>
      <c r="H1948" s="13">
        <v>19</v>
      </c>
      <c r="I1948" s="122"/>
      <c r="J1948" s="3">
        <f t="shared" ref="J1948:J2011" si="37">E1948+H1948</f>
        <v>49</v>
      </c>
      <c r="K1948" s="211"/>
    </row>
    <row r="1949" spans="1:11" s="212" customFormat="1" ht="15" customHeight="1" x14ac:dyDescent="0.2">
      <c r="A1949" s="3">
        <v>6391</v>
      </c>
      <c r="B1949" s="901">
        <v>43408</v>
      </c>
      <c r="C1949" s="218" t="s">
        <v>2941</v>
      </c>
      <c r="D1949" s="13" t="s">
        <v>2908</v>
      </c>
      <c r="E1949" s="13">
        <v>14</v>
      </c>
      <c r="F1949" s="13"/>
      <c r="G1949" s="4" t="s">
        <v>386</v>
      </c>
      <c r="H1949" s="4">
        <v>37</v>
      </c>
      <c r="I1949" s="122"/>
      <c r="J1949" s="3">
        <f t="shared" si="37"/>
        <v>51</v>
      </c>
      <c r="K1949" s="211"/>
    </row>
    <row r="1950" spans="1:11" s="212" customFormat="1" ht="15" customHeight="1" x14ac:dyDescent="0.2">
      <c r="A1950" s="3">
        <v>6390</v>
      </c>
      <c r="B1950" s="901">
        <v>43408</v>
      </c>
      <c r="C1950" s="218" t="s">
        <v>2941</v>
      </c>
      <c r="D1950" s="13" t="s">
        <v>793</v>
      </c>
      <c r="E1950" s="13">
        <v>3</v>
      </c>
      <c r="F1950" s="13"/>
      <c r="G1950" s="4" t="s">
        <v>1319</v>
      </c>
      <c r="H1950" s="4">
        <v>38</v>
      </c>
      <c r="I1950" s="122"/>
      <c r="J1950" s="3">
        <f t="shared" si="37"/>
        <v>41</v>
      </c>
      <c r="K1950" s="211"/>
    </row>
    <row r="1951" spans="1:11" s="212" customFormat="1" ht="15" customHeight="1" x14ac:dyDescent="0.2">
      <c r="A1951" s="3">
        <v>6389</v>
      </c>
      <c r="B1951" s="901">
        <v>43408</v>
      </c>
      <c r="C1951" s="218" t="s">
        <v>2941</v>
      </c>
      <c r="D1951" s="4" t="s">
        <v>441</v>
      </c>
      <c r="E1951" s="4">
        <v>28</v>
      </c>
      <c r="F1951" s="13"/>
      <c r="G1951" s="13" t="s">
        <v>256</v>
      </c>
      <c r="H1951" s="13">
        <v>21</v>
      </c>
      <c r="I1951" s="122"/>
      <c r="J1951" s="3">
        <f t="shared" si="37"/>
        <v>49</v>
      </c>
      <c r="K1951" s="211"/>
    </row>
    <row r="1952" spans="1:11" s="212" customFormat="1" ht="15" customHeight="1" x14ac:dyDescent="0.2">
      <c r="A1952" s="3">
        <v>6388</v>
      </c>
      <c r="B1952" s="901">
        <v>43408</v>
      </c>
      <c r="C1952" s="218" t="s">
        <v>2941</v>
      </c>
      <c r="D1952" s="13" t="s">
        <v>2907</v>
      </c>
      <c r="E1952" s="13">
        <v>24</v>
      </c>
      <c r="F1952" s="13"/>
      <c r="G1952" s="4" t="s">
        <v>139</v>
      </c>
      <c r="H1952" s="4">
        <v>28</v>
      </c>
      <c r="I1952" s="122" t="s">
        <v>2959</v>
      </c>
      <c r="J1952" s="3">
        <f t="shared" si="37"/>
        <v>52</v>
      </c>
      <c r="K1952" s="211"/>
    </row>
    <row r="1953" spans="1:11" s="212" customFormat="1" ht="15" customHeight="1" x14ac:dyDescent="0.2">
      <c r="A1953" s="3">
        <v>6387</v>
      </c>
      <c r="B1953" s="901">
        <v>43408</v>
      </c>
      <c r="C1953" s="218" t="s">
        <v>2941</v>
      </c>
      <c r="D1953" s="13" t="s">
        <v>796</v>
      </c>
      <c r="E1953" s="13">
        <v>27</v>
      </c>
      <c r="F1953" s="13"/>
      <c r="G1953" s="4" t="s">
        <v>516</v>
      </c>
      <c r="H1953" s="4">
        <v>31</v>
      </c>
      <c r="I1953" s="122"/>
      <c r="J1953" s="3">
        <f t="shared" si="37"/>
        <v>58</v>
      </c>
      <c r="K1953" s="211"/>
    </row>
    <row r="1954" spans="1:11" s="212" customFormat="1" ht="15" customHeight="1" x14ac:dyDescent="0.2">
      <c r="A1954" s="3">
        <v>6386</v>
      </c>
      <c r="B1954" s="901">
        <v>43408</v>
      </c>
      <c r="C1954" s="218" t="s">
        <v>2941</v>
      </c>
      <c r="D1954" s="4" t="s">
        <v>397</v>
      </c>
      <c r="E1954" s="4">
        <v>17</v>
      </c>
      <c r="F1954" s="13"/>
      <c r="G1954" s="13" t="s">
        <v>243</v>
      </c>
      <c r="H1954" s="13">
        <v>16</v>
      </c>
      <c r="I1954" s="122"/>
      <c r="J1954" s="3">
        <f t="shared" si="37"/>
        <v>33</v>
      </c>
      <c r="K1954" s="211"/>
    </row>
    <row r="1955" spans="1:11" s="212" customFormat="1" ht="15" customHeight="1" x14ac:dyDescent="0.2">
      <c r="A1955" s="3">
        <v>6385</v>
      </c>
      <c r="B1955" s="901">
        <v>43408</v>
      </c>
      <c r="C1955" s="218" t="s">
        <v>2941</v>
      </c>
      <c r="D1955" s="13" t="s">
        <v>786</v>
      </c>
      <c r="E1955" s="13">
        <v>21</v>
      </c>
      <c r="F1955" s="13"/>
      <c r="G1955" s="4" t="s">
        <v>138</v>
      </c>
      <c r="H1955" s="4">
        <v>24</v>
      </c>
      <c r="I1955" s="122"/>
      <c r="J1955" s="3">
        <f t="shared" si="37"/>
        <v>45</v>
      </c>
      <c r="K1955" s="211"/>
    </row>
    <row r="1956" spans="1:11" s="212" customFormat="1" ht="15" customHeight="1" x14ac:dyDescent="0.2">
      <c r="A1956" s="3">
        <v>6384</v>
      </c>
      <c r="B1956" s="902">
        <v>43401</v>
      </c>
      <c r="C1956" s="903" t="s">
        <v>2942</v>
      </c>
      <c r="D1956" s="13" t="s">
        <v>2907</v>
      </c>
      <c r="E1956" s="13">
        <v>7</v>
      </c>
      <c r="F1956" s="13"/>
      <c r="G1956" s="4" t="s">
        <v>1343</v>
      </c>
      <c r="H1956" s="4">
        <v>20</v>
      </c>
      <c r="I1956" s="122"/>
      <c r="J1956" s="3">
        <f t="shared" si="37"/>
        <v>27</v>
      </c>
      <c r="K1956" s="211"/>
    </row>
    <row r="1957" spans="1:11" s="212" customFormat="1" ht="15" customHeight="1" x14ac:dyDescent="0.2">
      <c r="A1957" s="3">
        <v>6383</v>
      </c>
      <c r="B1957" s="902">
        <v>43401</v>
      </c>
      <c r="C1957" s="903" t="s">
        <v>2942</v>
      </c>
      <c r="D1957" s="4" t="s">
        <v>783</v>
      </c>
      <c r="E1957" s="4">
        <v>45</v>
      </c>
      <c r="F1957" s="13"/>
      <c r="G1957" s="13" t="s">
        <v>2908</v>
      </c>
      <c r="H1957" s="13">
        <v>3</v>
      </c>
      <c r="I1957" s="122"/>
      <c r="J1957" s="3">
        <f t="shared" si="37"/>
        <v>48</v>
      </c>
      <c r="K1957" s="211"/>
    </row>
    <row r="1958" spans="1:11" s="212" customFormat="1" ht="15" customHeight="1" x14ac:dyDescent="0.2">
      <c r="A1958" s="3">
        <v>6382</v>
      </c>
      <c r="B1958" s="902">
        <v>43401</v>
      </c>
      <c r="C1958" s="903" t="s">
        <v>2942</v>
      </c>
      <c r="D1958" s="13" t="s">
        <v>797</v>
      </c>
      <c r="E1958" s="13">
        <v>13</v>
      </c>
      <c r="F1958" s="13"/>
      <c r="G1958" s="4" t="s">
        <v>392</v>
      </c>
      <c r="H1958" s="4">
        <v>18</v>
      </c>
      <c r="I1958" s="122"/>
      <c r="J1958" s="3">
        <f t="shared" si="37"/>
        <v>31</v>
      </c>
      <c r="K1958" s="211"/>
    </row>
    <row r="1959" spans="1:11" s="212" customFormat="1" ht="15" customHeight="1" x14ac:dyDescent="0.2">
      <c r="A1959" s="3">
        <v>6381</v>
      </c>
      <c r="B1959" s="902">
        <v>43401</v>
      </c>
      <c r="C1959" s="903" t="s">
        <v>2942</v>
      </c>
      <c r="D1959" s="13" t="s">
        <v>795</v>
      </c>
      <c r="E1959" s="13">
        <v>35</v>
      </c>
      <c r="F1959" s="13"/>
      <c r="G1959" s="4" t="s">
        <v>400</v>
      </c>
      <c r="H1959" s="4">
        <v>38</v>
      </c>
      <c r="I1959" s="122" t="s">
        <v>2955</v>
      </c>
      <c r="J1959" s="3">
        <f t="shared" si="37"/>
        <v>73</v>
      </c>
      <c r="K1959" s="211"/>
    </row>
    <row r="1960" spans="1:11" s="212" customFormat="1" ht="15" customHeight="1" x14ac:dyDescent="0.2">
      <c r="A1960" s="3">
        <v>6380</v>
      </c>
      <c r="B1960" s="902">
        <v>43401</v>
      </c>
      <c r="C1960" s="903" t="s">
        <v>2942</v>
      </c>
      <c r="D1960" s="4" t="s">
        <v>1319</v>
      </c>
      <c r="E1960" s="4">
        <v>24</v>
      </c>
      <c r="F1960" s="13"/>
      <c r="G1960" s="13" t="s">
        <v>386</v>
      </c>
      <c r="H1960" s="13">
        <v>10</v>
      </c>
      <c r="I1960" s="122"/>
      <c r="J1960" s="3">
        <f t="shared" si="37"/>
        <v>34</v>
      </c>
      <c r="K1960" s="211"/>
    </row>
    <row r="1961" spans="1:11" s="212" customFormat="1" ht="15" customHeight="1" x14ac:dyDescent="0.2">
      <c r="A1961" s="3">
        <v>6379</v>
      </c>
      <c r="B1961" s="902">
        <v>43401</v>
      </c>
      <c r="C1961" s="903" t="s">
        <v>2942</v>
      </c>
      <c r="D1961" s="13" t="s">
        <v>792</v>
      </c>
      <c r="E1961" s="13">
        <v>17</v>
      </c>
      <c r="F1961" s="13" t="s">
        <v>773</v>
      </c>
      <c r="G1961" s="4" t="s">
        <v>516</v>
      </c>
      <c r="H1961" s="4">
        <v>20</v>
      </c>
      <c r="I1961" s="122"/>
      <c r="J1961" s="3">
        <f t="shared" si="37"/>
        <v>37</v>
      </c>
      <c r="K1961" s="211"/>
    </row>
    <row r="1962" spans="1:11" s="212" customFormat="1" ht="15" customHeight="1" x14ac:dyDescent="0.2">
      <c r="A1962" s="3">
        <v>6378</v>
      </c>
      <c r="B1962" s="902">
        <v>43401</v>
      </c>
      <c r="C1962" s="903" t="s">
        <v>2942</v>
      </c>
      <c r="D1962" s="13" t="s">
        <v>243</v>
      </c>
      <c r="E1962" s="13">
        <v>10</v>
      </c>
      <c r="F1962" s="13"/>
      <c r="G1962" s="4" t="s">
        <v>397</v>
      </c>
      <c r="H1962" s="4">
        <v>56</v>
      </c>
      <c r="I1962" s="122"/>
      <c r="J1962" s="3">
        <f t="shared" si="37"/>
        <v>66</v>
      </c>
      <c r="K1962" s="211"/>
    </row>
    <row r="1963" spans="1:11" s="212" customFormat="1" ht="15" customHeight="1" x14ac:dyDescent="0.2">
      <c r="A1963" s="3">
        <v>6377</v>
      </c>
      <c r="B1963" s="902">
        <v>43401</v>
      </c>
      <c r="C1963" s="903" t="s">
        <v>2942</v>
      </c>
      <c r="D1963" s="4" t="s">
        <v>796</v>
      </c>
      <c r="E1963" s="4">
        <v>27</v>
      </c>
      <c r="F1963" s="13"/>
      <c r="G1963" s="13" t="s">
        <v>138</v>
      </c>
      <c r="H1963" s="13">
        <v>21</v>
      </c>
      <c r="I1963" s="122"/>
      <c r="J1963" s="3">
        <f t="shared" si="37"/>
        <v>48</v>
      </c>
      <c r="K1963" s="211"/>
    </row>
    <row r="1964" spans="1:11" s="212" customFormat="1" ht="15" customHeight="1" x14ac:dyDescent="0.2">
      <c r="A1964" s="3">
        <v>6376</v>
      </c>
      <c r="B1964" s="902">
        <v>43401</v>
      </c>
      <c r="C1964" s="903" t="s">
        <v>2942</v>
      </c>
      <c r="D1964" s="13" t="s">
        <v>441</v>
      </c>
      <c r="E1964" s="13">
        <v>11</v>
      </c>
      <c r="F1964" s="13"/>
      <c r="G1964" s="4" t="s">
        <v>439</v>
      </c>
      <c r="H1964" s="4">
        <v>18</v>
      </c>
      <c r="I1964" s="122"/>
      <c r="J1964" s="3">
        <f t="shared" si="37"/>
        <v>29</v>
      </c>
      <c r="K1964" s="211"/>
    </row>
    <row r="1965" spans="1:11" s="212" customFormat="1" ht="15" customHeight="1" x14ac:dyDescent="0.2">
      <c r="A1965" s="3">
        <v>6375</v>
      </c>
      <c r="B1965" s="901">
        <v>43394</v>
      </c>
      <c r="C1965" s="218" t="s">
        <v>2943</v>
      </c>
      <c r="D1965" s="13" t="s">
        <v>397</v>
      </c>
      <c r="E1965" s="13">
        <v>14</v>
      </c>
      <c r="F1965" s="13"/>
      <c r="G1965" s="4" t="s">
        <v>386</v>
      </c>
      <c r="H1965" s="4">
        <v>20</v>
      </c>
      <c r="I1965" s="122"/>
      <c r="J1965" s="3">
        <f t="shared" si="37"/>
        <v>34</v>
      </c>
      <c r="K1965" s="211"/>
    </row>
    <row r="1966" spans="1:11" s="212" customFormat="1" ht="15" customHeight="1" x14ac:dyDescent="0.2">
      <c r="A1966" s="3">
        <v>6374</v>
      </c>
      <c r="B1966" s="901">
        <v>43394</v>
      </c>
      <c r="C1966" s="218" t="s">
        <v>2943</v>
      </c>
      <c r="D1966" s="13" t="s">
        <v>1343</v>
      </c>
      <c r="E1966" s="13">
        <v>3</v>
      </c>
      <c r="F1966" s="13"/>
      <c r="G1966" s="4" t="s">
        <v>1319</v>
      </c>
      <c r="H1966" s="4">
        <v>38</v>
      </c>
      <c r="I1966" s="122"/>
      <c r="J1966" s="3">
        <f t="shared" si="37"/>
        <v>41</v>
      </c>
      <c r="K1966" s="211"/>
    </row>
    <row r="1967" spans="1:11" s="212" customFormat="1" ht="15" customHeight="1" x14ac:dyDescent="0.2">
      <c r="A1967" s="3">
        <v>6373</v>
      </c>
      <c r="B1967" s="901">
        <v>43394</v>
      </c>
      <c r="C1967" s="218" t="s">
        <v>2943</v>
      </c>
      <c r="D1967" s="4" t="s">
        <v>2908</v>
      </c>
      <c r="E1967" s="4">
        <v>41</v>
      </c>
      <c r="F1967" s="13"/>
      <c r="G1967" s="13" t="s">
        <v>256</v>
      </c>
      <c r="H1967" s="13">
        <v>31</v>
      </c>
      <c r="I1967" s="122"/>
      <c r="J1967" s="3">
        <f t="shared" si="37"/>
        <v>72</v>
      </c>
      <c r="K1967" s="211"/>
    </row>
    <row r="1968" spans="1:11" s="212" customFormat="1" ht="15" customHeight="1" x14ac:dyDescent="0.2">
      <c r="A1968" s="3">
        <v>6372</v>
      </c>
      <c r="B1968" s="901">
        <v>43394</v>
      </c>
      <c r="C1968" s="218" t="s">
        <v>2943</v>
      </c>
      <c r="D1968" s="13" t="s">
        <v>793</v>
      </c>
      <c r="E1968" s="125">
        <v>0</v>
      </c>
      <c r="F1968" s="13"/>
      <c r="G1968" s="4" t="s">
        <v>441</v>
      </c>
      <c r="H1968" s="4">
        <v>26</v>
      </c>
      <c r="I1968" s="122"/>
      <c r="J1968" s="3">
        <f t="shared" si="37"/>
        <v>26</v>
      </c>
      <c r="K1968" s="211"/>
    </row>
    <row r="1969" spans="1:11" s="212" customFormat="1" ht="15" customHeight="1" x14ac:dyDescent="0.2">
      <c r="A1969" s="3">
        <v>6371</v>
      </c>
      <c r="B1969" s="901">
        <v>43394</v>
      </c>
      <c r="C1969" s="218" t="s">
        <v>2943</v>
      </c>
      <c r="D1969" s="4" t="s">
        <v>138</v>
      </c>
      <c r="E1969" s="4">
        <v>17</v>
      </c>
      <c r="F1969" s="13"/>
      <c r="G1969" s="13" t="s">
        <v>139</v>
      </c>
      <c r="H1969" s="13">
        <v>13</v>
      </c>
      <c r="I1969" s="122"/>
      <c r="J1969" s="3">
        <f t="shared" si="37"/>
        <v>30</v>
      </c>
      <c r="K1969" s="211"/>
    </row>
    <row r="1970" spans="1:11" s="212" customFormat="1" ht="15" customHeight="1" x14ac:dyDescent="0.2">
      <c r="A1970" s="3">
        <v>6370</v>
      </c>
      <c r="B1970" s="901">
        <v>43394</v>
      </c>
      <c r="C1970" s="218" t="s">
        <v>2943</v>
      </c>
      <c r="D1970" s="13" t="s">
        <v>797</v>
      </c>
      <c r="E1970" s="13">
        <v>6</v>
      </c>
      <c r="F1970" s="13"/>
      <c r="G1970" s="4" t="s">
        <v>2907</v>
      </c>
      <c r="H1970" s="4">
        <v>38</v>
      </c>
      <c r="I1970" s="122" t="s">
        <v>2952</v>
      </c>
      <c r="J1970" s="3">
        <f t="shared" si="37"/>
        <v>44</v>
      </c>
      <c r="K1970" s="211"/>
    </row>
    <row r="1971" spans="1:11" s="212" customFormat="1" ht="15" customHeight="1" x14ac:dyDescent="0.2">
      <c r="A1971" s="3">
        <v>6369</v>
      </c>
      <c r="B1971" s="901">
        <v>43394</v>
      </c>
      <c r="C1971" s="218" t="s">
        <v>2943</v>
      </c>
      <c r="D1971" s="4" t="s">
        <v>789</v>
      </c>
      <c r="E1971" s="4">
        <v>20</v>
      </c>
      <c r="F1971" s="13"/>
      <c r="G1971" s="13" t="s">
        <v>516</v>
      </c>
      <c r="H1971" s="13">
        <v>16</v>
      </c>
      <c r="I1971" s="122"/>
      <c r="J1971" s="3">
        <f t="shared" si="37"/>
        <v>36</v>
      </c>
      <c r="K1971" s="211"/>
    </row>
    <row r="1972" spans="1:11" s="212" customFormat="1" ht="15" customHeight="1" x14ac:dyDescent="0.2">
      <c r="A1972" s="3">
        <v>6368</v>
      </c>
      <c r="B1972" s="901">
        <v>43394</v>
      </c>
      <c r="C1972" s="218" t="s">
        <v>2943</v>
      </c>
      <c r="D1972" s="13" t="s">
        <v>783</v>
      </c>
      <c r="E1972" s="13">
        <v>17</v>
      </c>
      <c r="F1972" s="13"/>
      <c r="G1972" s="4" t="s">
        <v>121</v>
      </c>
      <c r="H1972" s="4">
        <v>29</v>
      </c>
      <c r="I1972" s="122"/>
      <c r="J1972" s="3">
        <f t="shared" si="37"/>
        <v>46</v>
      </c>
      <c r="K1972" s="211"/>
    </row>
    <row r="1973" spans="1:11" s="212" customFormat="1" ht="15" customHeight="1" x14ac:dyDescent="0.2">
      <c r="A1973" s="3">
        <v>6367</v>
      </c>
      <c r="B1973" s="901">
        <v>43394</v>
      </c>
      <c r="C1973" s="218" t="s">
        <v>2943</v>
      </c>
      <c r="D1973" s="13" t="s">
        <v>243</v>
      </c>
      <c r="E1973" s="13">
        <v>6</v>
      </c>
      <c r="F1973" s="13"/>
      <c r="G1973" s="4" t="s">
        <v>439</v>
      </c>
      <c r="H1973" s="4">
        <v>23</v>
      </c>
      <c r="I1973" s="122"/>
      <c r="J1973" s="3">
        <f t="shared" si="37"/>
        <v>29</v>
      </c>
      <c r="K1973" s="211"/>
    </row>
    <row r="1974" spans="1:11" s="212" customFormat="1" ht="15" customHeight="1" x14ac:dyDescent="0.2">
      <c r="A1974" s="3">
        <v>6366</v>
      </c>
      <c r="B1974" s="902">
        <v>43387</v>
      </c>
      <c r="C1974" s="903" t="s">
        <v>2948</v>
      </c>
      <c r="D1974" s="13" t="s">
        <v>397</v>
      </c>
      <c r="E1974" s="13">
        <v>26</v>
      </c>
      <c r="F1974" s="13"/>
      <c r="G1974" s="4" t="s">
        <v>2908</v>
      </c>
      <c r="H1974" s="4">
        <v>48</v>
      </c>
      <c r="I1974" s="122"/>
      <c r="J1974" s="3">
        <f t="shared" si="37"/>
        <v>74</v>
      </c>
      <c r="K1974" s="211"/>
    </row>
    <row r="1975" spans="1:11" s="212" customFormat="1" ht="15" customHeight="1" x14ac:dyDescent="0.2">
      <c r="A1975" s="3">
        <v>6365</v>
      </c>
      <c r="B1975" s="902">
        <v>43387</v>
      </c>
      <c r="C1975" s="903" t="s">
        <v>2948</v>
      </c>
      <c r="D1975" s="4" t="s">
        <v>783</v>
      </c>
      <c r="E1975" s="4">
        <v>33</v>
      </c>
      <c r="F1975" s="13"/>
      <c r="G1975" s="13" t="s">
        <v>392</v>
      </c>
      <c r="H1975" s="13">
        <v>24</v>
      </c>
      <c r="I1975" s="122"/>
      <c r="J1975" s="3">
        <f t="shared" si="37"/>
        <v>57</v>
      </c>
      <c r="K1975" s="211"/>
    </row>
    <row r="1976" spans="1:11" s="212" customFormat="1" ht="15" customHeight="1" x14ac:dyDescent="0.2">
      <c r="A1976" s="3">
        <v>6364</v>
      </c>
      <c r="B1976" s="902">
        <v>43387</v>
      </c>
      <c r="C1976" s="903" t="s">
        <v>2948</v>
      </c>
      <c r="D1976" s="4" t="s">
        <v>138</v>
      </c>
      <c r="E1976" s="4">
        <v>17</v>
      </c>
      <c r="F1976" s="13"/>
      <c r="G1976" s="13" t="s">
        <v>400</v>
      </c>
      <c r="H1976" s="13">
        <v>13</v>
      </c>
      <c r="I1976" s="122"/>
      <c r="J1976" s="3">
        <f t="shared" si="37"/>
        <v>30</v>
      </c>
      <c r="K1976" s="211"/>
    </row>
    <row r="1977" spans="1:11" s="212" customFormat="1" ht="15" customHeight="1" x14ac:dyDescent="0.2">
      <c r="A1977" s="3">
        <v>6363</v>
      </c>
      <c r="B1977" s="902">
        <v>43387</v>
      </c>
      <c r="C1977" s="903" t="s">
        <v>2948</v>
      </c>
      <c r="D1977" s="13" t="s">
        <v>243</v>
      </c>
      <c r="E1977" s="13">
        <v>26</v>
      </c>
      <c r="F1977" s="13"/>
      <c r="G1977" s="4" t="s">
        <v>386</v>
      </c>
      <c r="H1977" s="4">
        <v>48</v>
      </c>
      <c r="I1977" s="122" t="s">
        <v>3634</v>
      </c>
      <c r="J1977" s="3">
        <f t="shared" si="37"/>
        <v>74</v>
      </c>
      <c r="K1977" s="211"/>
    </row>
    <row r="1978" spans="1:11" s="212" customFormat="1" ht="15" customHeight="1" x14ac:dyDescent="0.2">
      <c r="A1978" s="3">
        <v>6362</v>
      </c>
      <c r="B1978" s="902">
        <v>43387</v>
      </c>
      <c r="C1978" s="903" t="s">
        <v>2948</v>
      </c>
      <c r="D1978" s="13" t="s">
        <v>792</v>
      </c>
      <c r="E1978" s="13">
        <v>12</v>
      </c>
      <c r="F1978" s="13"/>
      <c r="G1978" s="4" t="s">
        <v>1319</v>
      </c>
      <c r="H1978" s="4">
        <v>17</v>
      </c>
      <c r="I1978" s="122"/>
      <c r="J1978" s="3">
        <f t="shared" si="37"/>
        <v>29</v>
      </c>
      <c r="K1978" s="211"/>
    </row>
    <row r="1979" spans="1:11" s="212" customFormat="1" ht="15" customHeight="1" x14ac:dyDescent="0.2">
      <c r="A1979" s="3">
        <v>6361</v>
      </c>
      <c r="B1979" s="902">
        <v>43387</v>
      </c>
      <c r="C1979" s="903" t="s">
        <v>2948</v>
      </c>
      <c r="D1979" s="13" t="s">
        <v>796</v>
      </c>
      <c r="E1979" s="13">
        <v>21</v>
      </c>
      <c r="F1979" s="13"/>
      <c r="G1979" s="4" t="s">
        <v>256</v>
      </c>
      <c r="H1979" s="4">
        <v>28</v>
      </c>
      <c r="I1979" s="122"/>
      <c r="J1979" s="3">
        <f t="shared" si="37"/>
        <v>49</v>
      </c>
      <c r="K1979" s="211"/>
    </row>
    <row r="1980" spans="1:11" s="212" customFormat="1" ht="15" customHeight="1" x14ac:dyDescent="0.2">
      <c r="A1980" s="3">
        <v>6360</v>
      </c>
      <c r="B1980" s="902">
        <v>43387</v>
      </c>
      <c r="C1980" s="903" t="s">
        <v>2948</v>
      </c>
      <c r="D1980" s="13" t="s">
        <v>1343</v>
      </c>
      <c r="E1980" s="13">
        <v>10</v>
      </c>
      <c r="F1980" s="13"/>
      <c r="G1980" s="4" t="s">
        <v>441</v>
      </c>
      <c r="H1980" s="4">
        <v>35</v>
      </c>
      <c r="I1980" s="122"/>
      <c r="J1980" s="3">
        <f t="shared" si="37"/>
        <v>45</v>
      </c>
      <c r="K1980" s="211"/>
    </row>
    <row r="1981" spans="1:11" s="212" customFormat="1" ht="15" customHeight="1" x14ac:dyDescent="0.2">
      <c r="A1981" s="3">
        <v>6359</v>
      </c>
      <c r="B1981" s="902">
        <v>43387</v>
      </c>
      <c r="C1981" s="903" t="s">
        <v>2948</v>
      </c>
      <c r="D1981" s="4" t="s">
        <v>786</v>
      </c>
      <c r="E1981" s="4">
        <v>38</v>
      </c>
      <c r="F1981" s="13"/>
      <c r="G1981" s="13" t="s">
        <v>409</v>
      </c>
      <c r="H1981" s="13">
        <v>10</v>
      </c>
      <c r="I1981" s="122"/>
      <c r="J1981" s="3">
        <f t="shared" si="37"/>
        <v>48</v>
      </c>
      <c r="K1981" s="211"/>
    </row>
    <row r="1982" spans="1:11" s="212" customFormat="1" ht="15" customHeight="1" x14ac:dyDescent="0.2">
      <c r="A1982" s="3">
        <v>6358</v>
      </c>
      <c r="B1982" s="902">
        <v>43387</v>
      </c>
      <c r="C1982" s="903" t="s">
        <v>2948</v>
      </c>
      <c r="D1982" s="4" t="s">
        <v>2907</v>
      </c>
      <c r="E1982" s="4">
        <v>27</v>
      </c>
      <c r="F1982" s="13"/>
      <c r="G1982" s="13" t="s">
        <v>516</v>
      </c>
      <c r="H1982" s="13">
        <v>17</v>
      </c>
      <c r="I1982" s="122"/>
      <c r="J1982" s="3">
        <f t="shared" si="37"/>
        <v>44</v>
      </c>
      <c r="K1982" s="211"/>
    </row>
    <row r="1983" spans="1:11" s="212" customFormat="1" ht="15" customHeight="1" x14ac:dyDescent="0.2">
      <c r="A1983" s="3">
        <v>6357</v>
      </c>
      <c r="B1983" s="901">
        <v>43380</v>
      </c>
      <c r="C1983" s="218" t="s">
        <v>2947</v>
      </c>
      <c r="D1983" s="13" t="s">
        <v>783</v>
      </c>
      <c r="E1983" s="13">
        <v>20</v>
      </c>
      <c r="F1983" s="13"/>
      <c r="G1983" s="4" t="s">
        <v>1343</v>
      </c>
      <c r="H1983" s="4">
        <v>23</v>
      </c>
      <c r="I1983" s="122"/>
      <c r="J1983" s="3">
        <f t="shared" si="37"/>
        <v>43</v>
      </c>
      <c r="K1983" s="211"/>
    </row>
    <row r="1984" spans="1:11" s="212" customFormat="1" ht="15" customHeight="1" x14ac:dyDescent="0.2">
      <c r="A1984" s="3">
        <v>6356</v>
      </c>
      <c r="B1984" s="901">
        <v>43380</v>
      </c>
      <c r="C1984" s="218" t="s">
        <v>2947</v>
      </c>
      <c r="D1984" s="13" t="s">
        <v>794</v>
      </c>
      <c r="E1984" s="13">
        <v>13</v>
      </c>
      <c r="F1984" s="13"/>
      <c r="G1984" s="4" t="s">
        <v>392</v>
      </c>
      <c r="H1984" s="4">
        <v>19</v>
      </c>
      <c r="I1984" s="122"/>
      <c r="J1984" s="3">
        <f t="shared" si="37"/>
        <v>32</v>
      </c>
      <c r="K1984" s="211"/>
    </row>
    <row r="1985" spans="1:11" s="212" customFormat="1" ht="15" customHeight="1" x14ac:dyDescent="0.2">
      <c r="A1985" s="3">
        <v>6355</v>
      </c>
      <c r="B1985" s="901">
        <v>43380</v>
      </c>
      <c r="C1985" s="218" t="s">
        <v>2947</v>
      </c>
      <c r="D1985" s="13" t="s">
        <v>2908</v>
      </c>
      <c r="E1985" s="13">
        <v>6</v>
      </c>
      <c r="F1985" s="13"/>
      <c r="G1985" s="4" t="s">
        <v>400</v>
      </c>
      <c r="H1985" s="4">
        <v>24</v>
      </c>
      <c r="I1985" s="122"/>
      <c r="J1985" s="3">
        <f t="shared" si="37"/>
        <v>30</v>
      </c>
      <c r="K1985" s="211"/>
    </row>
    <row r="1986" spans="1:11" s="212" customFormat="1" ht="15" customHeight="1" x14ac:dyDescent="0.2">
      <c r="A1986" s="3">
        <v>6354</v>
      </c>
      <c r="B1986" s="901">
        <v>43380</v>
      </c>
      <c r="C1986" s="218" t="s">
        <v>2947</v>
      </c>
      <c r="D1986" s="13" t="s">
        <v>243</v>
      </c>
      <c r="E1986" s="13">
        <v>16</v>
      </c>
      <c r="F1986" s="13"/>
      <c r="G1986" s="4" t="s">
        <v>1319</v>
      </c>
      <c r="H1986" s="4">
        <v>27</v>
      </c>
      <c r="I1986" s="122"/>
      <c r="J1986" s="3">
        <f t="shared" si="37"/>
        <v>43</v>
      </c>
      <c r="K1986" s="211"/>
    </row>
    <row r="1987" spans="1:11" s="212" customFormat="1" ht="15" customHeight="1" x14ac:dyDescent="0.2">
      <c r="A1987" s="3">
        <v>6353</v>
      </c>
      <c r="B1987" s="901">
        <v>43380</v>
      </c>
      <c r="C1987" s="218" t="s">
        <v>2947</v>
      </c>
      <c r="D1987" s="13" t="s">
        <v>786</v>
      </c>
      <c r="E1987" s="13">
        <v>7</v>
      </c>
      <c r="F1987" s="13"/>
      <c r="G1987" s="4" t="s">
        <v>256</v>
      </c>
      <c r="H1987" s="4">
        <v>13</v>
      </c>
      <c r="I1987" s="122"/>
      <c r="J1987" s="3">
        <f t="shared" si="37"/>
        <v>20</v>
      </c>
      <c r="K1987" s="211"/>
    </row>
    <row r="1988" spans="1:11" s="212" customFormat="1" ht="15" customHeight="1" x14ac:dyDescent="0.2">
      <c r="A1988" s="3">
        <v>6352</v>
      </c>
      <c r="B1988" s="901">
        <v>43380</v>
      </c>
      <c r="C1988" s="218" t="s">
        <v>2947</v>
      </c>
      <c r="D1988" s="13" t="s">
        <v>138</v>
      </c>
      <c r="E1988" s="13">
        <v>15</v>
      </c>
      <c r="F1988" s="13"/>
      <c r="G1988" s="4" t="s">
        <v>441</v>
      </c>
      <c r="H1988" s="4">
        <v>22</v>
      </c>
      <c r="I1988" s="122"/>
      <c r="J1988" s="3">
        <f t="shared" si="37"/>
        <v>37</v>
      </c>
      <c r="K1988" s="211"/>
    </row>
    <row r="1989" spans="1:11" s="212" customFormat="1" ht="15" customHeight="1" x14ac:dyDescent="0.2">
      <c r="A1989" s="3">
        <v>6351</v>
      </c>
      <c r="B1989" s="901">
        <v>43380</v>
      </c>
      <c r="C1989" s="218" t="s">
        <v>2947</v>
      </c>
      <c r="D1989" s="13" t="s">
        <v>166</v>
      </c>
      <c r="E1989" s="13">
        <v>10</v>
      </c>
      <c r="F1989" s="13"/>
      <c r="G1989" s="4" t="s">
        <v>139</v>
      </c>
      <c r="H1989" s="4">
        <v>31</v>
      </c>
      <c r="I1989" s="122"/>
      <c r="J1989" s="3">
        <f t="shared" si="37"/>
        <v>41</v>
      </c>
      <c r="K1989" s="211"/>
    </row>
    <row r="1990" spans="1:11" s="212" customFormat="1" ht="15" customHeight="1" x14ac:dyDescent="0.2">
      <c r="A1990" s="3">
        <v>6350</v>
      </c>
      <c r="B1990" s="901">
        <v>43380</v>
      </c>
      <c r="C1990" s="218" t="s">
        <v>2947</v>
      </c>
      <c r="D1990" s="13" t="s">
        <v>397</v>
      </c>
      <c r="E1990" s="13">
        <v>10</v>
      </c>
      <c r="F1990" s="13"/>
      <c r="G1990" s="4" t="s">
        <v>2907</v>
      </c>
      <c r="H1990" s="4">
        <v>38</v>
      </c>
      <c r="I1990" s="122"/>
      <c r="J1990" s="3">
        <f t="shared" si="37"/>
        <v>48</v>
      </c>
      <c r="K1990" s="211"/>
    </row>
    <row r="1991" spans="1:11" s="212" customFormat="1" ht="15" customHeight="1" x14ac:dyDescent="0.2">
      <c r="A1991" s="3">
        <v>6349</v>
      </c>
      <c r="B1991" s="901">
        <v>43380</v>
      </c>
      <c r="C1991" s="218" t="s">
        <v>2947</v>
      </c>
      <c r="D1991" s="13" t="s">
        <v>797</v>
      </c>
      <c r="E1991" s="13">
        <v>10</v>
      </c>
      <c r="F1991" s="13"/>
      <c r="G1991" s="4" t="s">
        <v>121</v>
      </c>
      <c r="H1991" s="4">
        <v>33</v>
      </c>
      <c r="I1991" s="122" t="s">
        <v>2956</v>
      </c>
      <c r="J1991" s="3">
        <f t="shared" si="37"/>
        <v>43</v>
      </c>
      <c r="K1991" s="211"/>
    </row>
    <row r="1992" spans="1:11" s="212" customFormat="1" ht="15" customHeight="1" x14ac:dyDescent="0.2">
      <c r="A1992" s="3">
        <v>6348</v>
      </c>
      <c r="B1992" s="902">
        <v>43374</v>
      </c>
      <c r="C1992" s="903" t="s">
        <v>2946</v>
      </c>
      <c r="D1992" s="4" t="s">
        <v>441</v>
      </c>
      <c r="E1992" s="4">
        <v>23</v>
      </c>
      <c r="F1992" s="13"/>
      <c r="G1992" s="13" t="s">
        <v>2908</v>
      </c>
      <c r="H1992" s="13">
        <v>10</v>
      </c>
      <c r="I1992" s="122"/>
      <c r="J1992" s="3">
        <f t="shared" si="37"/>
        <v>33</v>
      </c>
      <c r="K1992" s="211"/>
    </row>
    <row r="1993" spans="1:11" s="212" customFormat="1" ht="15" customHeight="1" x14ac:dyDescent="0.2">
      <c r="A1993" s="3">
        <v>6347</v>
      </c>
      <c r="B1993" s="902">
        <v>43374</v>
      </c>
      <c r="C1993" s="903" t="s">
        <v>2946</v>
      </c>
      <c r="D1993" s="13" t="s">
        <v>793</v>
      </c>
      <c r="E1993" s="13">
        <v>48</v>
      </c>
      <c r="F1993" s="13" t="s">
        <v>773</v>
      </c>
      <c r="G1993" s="4" t="s">
        <v>400</v>
      </c>
      <c r="H1993" s="4">
        <v>54</v>
      </c>
      <c r="I1993" s="122" t="s">
        <v>2955</v>
      </c>
      <c r="J1993" s="3">
        <f t="shared" si="37"/>
        <v>102</v>
      </c>
      <c r="K1993" s="211"/>
    </row>
    <row r="1994" spans="1:11" s="212" customFormat="1" ht="15" customHeight="1" x14ac:dyDescent="0.2">
      <c r="A1994" s="3">
        <v>6346</v>
      </c>
      <c r="B1994" s="902">
        <v>43374</v>
      </c>
      <c r="C1994" s="903" t="s">
        <v>2946</v>
      </c>
      <c r="D1994" s="4" t="s">
        <v>794</v>
      </c>
      <c r="E1994" s="4">
        <v>24</v>
      </c>
      <c r="F1994" s="13"/>
      <c r="G1994" s="13" t="s">
        <v>1319</v>
      </c>
      <c r="H1994" s="13">
        <v>20</v>
      </c>
      <c r="I1994" s="122"/>
      <c r="J1994" s="3">
        <f t="shared" si="37"/>
        <v>44</v>
      </c>
      <c r="K1994" s="3"/>
    </row>
    <row r="1995" spans="1:11" s="212" customFormat="1" ht="15" customHeight="1" x14ac:dyDescent="0.2">
      <c r="A1995" s="3">
        <v>6345</v>
      </c>
      <c r="B1995" s="902">
        <v>43374</v>
      </c>
      <c r="C1995" s="903" t="s">
        <v>2946</v>
      </c>
      <c r="D1995" s="13" t="s">
        <v>2907</v>
      </c>
      <c r="E1995" s="13">
        <v>21</v>
      </c>
      <c r="F1995" s="13"/>
      <c r="G1995" s="4" t="s">
        <v>409</v>
      </c>
      <c r="H1995" s="4">
        <v>41</v>
      </c>
      <c r="I1995" s="122"/>
      <c r="J1995" s="3">
        <f t="shared" si="37"/>
        <v>62</v>
      </c>
      <c r="K1995" s="211"/>
    </row>
    <row r="1996" spans="1:11" s="212" customFormat="1" ht="15" customHeight="1" x14ac:dyDescent="0.2">
      <c r="A1996" s="3">
        <v>6344</v>
      </c>
      <c r="B1996" s="902">
        <v>43374</v>
      </c>
      <c r="C1996" s="903" t="s">
        <v>2946</v>
      </c>
      <c r="D1996" s="13" t="s">
        <v>1343</v>
      </c>
      <c r="E1996" s="13">
        <v>21</v>
      </c>
      <c r="F1996" s="13"/>
      <c r="G1996" s="4" t="s">
        <v>139</v>
      </c>
      <c r="H1996" s="4">
        <v>37</v>
      </c>
      <c r="I1996" s="122"/>
      <c r="J1996" s="3">
        <f t="shared" si="37"/>
        <v>58</v>
      </c>
      <c r="K1996" s="211"/>
    </row>
    <row r="1997" spans="1:11" s="212" customFormat="1" ht="15" customHeight="1" x14ac:dyDescent="0.2">
      <c r="A1997" s="3">
        <v>6343</v>
      </c>
      <c r="B1997" s="902">
        <v>43374</v>
      </c>
      <c r="C1997" s="903" t="s">
        <v>2946</v>
      </c>
      <c r="D1997" s="13" t="s">
        <v>795</v>
      </c>
      <c r="E1997" s="13">
        <v>10</v>
      </c>
      <c r="F1997" s="13"/>
      <c r="G1997" s="4" t="s">
        <v>516</v>
      </c>
      <c r="H1997" s="4">
        <v>28</v>
      </c>
      <c r="I1997" s="122"/>
      <c r="J1997" s="3">
        <f t="shared" si="37"/>
        <v>38</v>
      </c>
      <c r="K1997" s="211"/>
    </row>
    <row r="1998" spans="1:11" s="212" customFormat="1" ht="15" customHeight="1" x14ac:dyDescent="0.2">
      <c r="A1998" s="3">
        <v>6342</v>
      </c>
      <c r="B1998" s="902">
        <v>43374</v>
      </c>
      <c r="C1998" s="903" t="s">
        <v>2946</v>
      </c>
      <c r="D1998" s="13" t="s">
        <v>397</v>
      </c>
      <c r="E1998" s="13">
        <v>20</v>
      </c>
      <c r="F1998" s="13"/>
      <c r="G1998" s="4" t="s">
        <v>121</v>
      </c>
      <c r="H1998" s="4">
        <v>36</v>
      </c>
      <c r="I1998" s="122"/>
      <c r="J1998" s="3">
        <f t="shared" si="37"/>
        <v>56</v>
      </c>
      <c r="K1998" s="211"/>
    </row>
    <row r="1999" spans="1:11" s="212" customFormat="1" ht="15" customHeight="1" x14ac:dyDescent="0.2">
      <c r="A1999" s="3">
        <v>6341</v>
      </c>
      <c r="B1999" s="902">
        <v>43374</v>
      </c>
      <c r="C1999" s="903" t="s">
        <v>2946</v>
      </c>
      <c r="D1999" s="4" t="s">
        <v>786</v>
      </c>
      <c r="E1999" s="4">
        <v>37</v>
      </c>
      <c r="F1999" s="13"/>
      <c r="G1999" s="13" t="s">
        <v>243</v>
      </c>
      <c r="H1999" s="13">
        <v>13</v>
      </c>
      <c r="I1999" s="122"/>
      <c r="J1999" s="3">
        <f t="shared" si="37"/>
        <v>50</v>
      </c>
      <c r="K1999" s="211"/>
    </row>
    <row r="2000" spans="1:11" s="212" customFormat="1" ht="15" customHeight="1" x14ac:dyDescent="0.2">
      <c r="A2000" s="3">
        <v>6340</v>
      </c>
      <c r="B2000" s="902">
        <v>43374</v>
      </c>
      <c r="C2000" s="903" t="s">
        <v>2946</v>
      </c>
      <c r="D2000" s="4" t="s">
        <v>783</v>
      </c>
      <c r="E2000" s="4">
        <v>26</v>
      </c>
      <c r="F2000" s="13"/>
      <c r="G2000" s="13" t="s">
        <v>138</v>
      </c>
      <c r="H2000" s="13">
        <v>21</v>
      </c>
      <c r="I2000" s="122"/>
      <c r="J2000" s="3">
        <f t="shared" si="37"/>
        <v>47</v>
      </c>
      <c r="K2000" s="211"/>
    </row>
    <row r="2001" spans="1:12" s="212" customFormat="1" ht="15" customHeight="1" x14ac:dyDescent="0.2">
      <c r="A2001" s="3">
        <v>6339</v>
      </c>
      <c r="B2001" s="901">
        <v>43366</v>
      </c>
      <c r="C2001" s="218" t="s">
        <v>2945</v>
      </c>
      <c r="D2001" s="13" t="s">
        <v>793</v>
      </c>
      <c r="E2001" s="13">
        <v>23</v>
      </c>
      <c r="F2001" s="13" t="s">
        <v>773</v>
      </c>
      <c r="G2001" s="4" t="s">
        <v>2908</v>
      </c>
      <c r="H2001" s="4">
        <v>29</v>
      </c>
      <c r="I2001" s="122"/>
      <c r="J2001" s="3">
        <f t="shared" si="37"/>
        <v>52</v>
      </c>
      <c r="K2001" s="211"/>
    </row>
    <row r="2002" spans="1:12" s="212" customFormat="1" ht="15" customHeight="1" x14ac:dyDescent="0.2">
      <c r="A2002" s="3">
        <v>6338</v>
      </c>
      <c r="B2002" s="901">
        <v>43366</v>
      </c>
      <c r="C2002" s="218" t="s">
        <v>2945</v>
      </c>
      <c r="D2002" s="13" t="s">
        <v>166</v>
      </c>
      <c r="E2002" s="13">
        <v>10</v>
      </c>
      <c r="F2002" s="13"/>
      <c r="G2002" s="4" t="s">
        <v>749</v>
      </c>
      <c r="H2002" s="4">
        <v>20</v>
      </c>
      <c r="I2002" s="122"/>
      <c r="J2002" s="3">
        <f t="shared" si="37"/>
        <v>30</v>
      </c>
      <c r="K2002" s="211"/>
    </row>
    <row r="2003" spans="1:12" s="212" customFormat="1" ht="15" customHeight="1" x14ac:dyDescent="0.2">
      <c r="A2003" s="3">
        <v>6337</v>
      </c>
      <c r="B2003" s="901">
        <v>43366</v>
      </c>
      <c r="C2003" s="218" t="s">
        <v>2945</v>
      </c>
      <c r="D2003" s="13" t="s">
        <v>1343</v>
      </c>
      <c r="E2003" s="125">
        <v>0</v>
      </c>
      <c r="F2003" s="13"/>
      <c r="G2003" s="4" t="s">
        <v>400</v>
      </c>
      <c r="H2003" s="4">
        <v>27</v>
      </c>
      <c r="I2003" s="122"/>
      <c r="J2003" s="3">
        <f t="shared" si="37"/>
        <v>27</v>
      </c>
      <c r="K2003" s="211"/>
    </row>
    <row r="2004" spans="1:12" s="212" customFormat="1" ht="15" customHeight="1" x14ac:dyDescent="0.2">
      <c r="A2004" s="3">
        <v>6336</v>
      </c>
      <c r="B2004" s="901">
        <v>43366</v>
      </c>
      <c r="C2004" s="218" t="s">
        <v>2945</v>
      </c>
      <c r="D2004" s="13" t="s">
        <v>794</v>
      </c>
      <c r="E2004" s="13">
        <v>17</v>
      </c>
      <c r="F2004" s="13"/>
      <c r="G2004" s="4" t="s">
        <v>256</v>
      </c>
      <c r="H2004" s="4">
        <v>20</v>
      </c>
      <c r="I2004" s="122"/>
      <c r="J2004" s="3">
        <f t="shared" si="37"/>
        <v>37</v>
      </c>
      <c r="K2004" s="211"/>
    </row>
    <row r="2005" spans="1:12" s="212" customFormat="1" ht="15" customHeight="1" x14ac:dyDescent="0.2">
      <c r="A2005" s="3">
        <v>6335</v>
      </c>
      <c r="B2005" s="901">
        <v>43366</v>
      </c>
      <c r="C2005" s="218" t="s">
        <v>2945</v>
      </c>
      <c r="D2005" s="13" t="s">
        <v>797</v>
      </c>
      <c r="E2005" s="13">
        <v>10</v>
      </c>
      <c r="F2005" s="13"/>
      <c r="G2005" s="4" t="s">
        <v>139</v>
      </c>
      <c r="H2005" s="4">
        <v>35</v>
      </c>
      <c r="I2005" s="122" t="s">
        <v>2959</v>
      </c>
      <c r="J2005" s="3">
        <f t="shared" si="37"/>
        <v>45</v>
      </c>
      <c r="K2005" s="211"/>
    </row>
    <row r="2006" spans="1:12" s="212" customFormat="1" ht="15" customHeight="1" x14ac:dyDescent="0.2">
      <c r="A2006" s="3">
        <v>6334</v>
      </c>
      <c r="B2006" s="901">
        <v>43366</v>
      </c>
      <c r="C2006" s="218" t="s">
        <v>2945</v>
      </c>
      <c r="D2006" s="4" t="s">
        <v>796</v>
      </c>
      <c r="E2006" s="4">
        <v>17</v>
      </c>
      <c r="F2006" s="13"/>
      <c r="G2006" s="13" t="s">
        <v>243</v>
      </c>
      <c r="H2006" s="13">
        <v>10</v>
      </c>
      <c r="I2006" s="122"/>
      <c r="J2006" s="3">
        <f t="shared" si="37"/>
        <v>27</v>
      </c>
      <c r="K2006" s="211"/>
      <c r="L2006" s="3"/>
    </row>
    <row r="2007" spans="1:12" s="212" customFormat="1" ht="15" customHeight="1" x14ac:dyDescent="0.2">
      <c r="A2007" s="3">
        <v>6333</v>
      </c>
      <c r="B2007" s="901">
        <v>43366</v>
      </c>
      <c r="C2007" s="218" t="s">
        <v>2945</v>
      </c>
      <c r="D2007" s="4" t="s">
        <v>441</v>
      </c>
      <c r="E2007" s="4">
        <v>41</v>
      </c>
      <c r="F2007" s="13"/>
      <c r="G2007" s="13" t="s">
        <v>397</v>
      </c>
      <c r="H2007" s="13">
        <v>7</v>
      </c>
      <c r="I2007" s="122"/>
      <c r="J2007" s="3">
        <f t="shared" si="37"/>
        <v>48</v>
      </c>
      <c r="K2007" s="211"/>
    </row>
    <row r="2008" spans="1:12" s="212" customFormat="1" ht="15" customHeight="1" x14ac:dyDescent="0.2">
      <c r="A2008" s="3">
        <v>6332</v>
      </c>
      <c r="B2008" s="901">
        <v>43366</v>
      </c>
      <c r="C2008" s="218" t="s">
        <v>2945</v>
      </c>
      <c r="D2008" s="13" t="s">
        <v>2907</v>
      </c>
      <c r="E2008" s="13">
        <v>10</v>
      </c>
      <c r="F2008" s="13"/>
      <c r="G2008" s="4" t="s">
        <v>138</v>
      </c>
      <c r="H2008" s="4">
        <v>24</v>
      </c>
      <c r="I2008" s="122"/>
      <c r="J2008" s="3">
        <f t="shared" si="37"/>
        <v>34</v>
      </c>
      <c r="K2008" s="211"/>
    </row>
    <row r="2009" spans="1:12" s="212" customFormat="1" ht="15" customHeight="1" x14ac:dyDescent="0.2">
      <c r="A2009" s="3">
        <v>6331</v>
      </c>
      <c r="B2009" s="901">
        <v>43366</v>
      </c>
      <c r="C2009" s="218" t="s">
        <v>2945</v>
      </c>
      <c r="D2009" s="13" t="s">
        <v>1319</v>
      </c>
      <c r="E2009" s="13">
        <v>13</v>
      </c>
      <c r="F2009" s="13"/>
      <c r="G2009" s="4" t="s">
        <v>439</v>
      </c>
      <c r="H2009" s="4">
        <v>17</v>
      </c>
      <c r="I2009" s="122"/>
      <c r="J2009" s="3">
        <f t="shared" si="37"/>
        <v>30</v>
      </c>
      <c r="K2009" s="211"/>
    </row>
    <row r="2010" spans="1:12" s="212" customFormat="1" ht="15" customHeight="1" x14ac:dyDescent="0.2">
      <c r="A2010" s="3">
        <v>6330</v>
      </c>
      <c r="B2010" s="902">
        <v>43359</v>
      </c>
      <c r="C2010" s="903" t="s">
        <v>2944</v>
      </c>
      <c r="D2010" s="4" t="s">
        <v>795</v>
      </c>
      <c r="E2010" s="4">
        <v>21</v>
      </c>
      <c r="F2010" s="13"/>
      <c r="G2010" s="13" t="s">
        <v>1343</v>
      </c>
      <c r="H2010" s="13">
        <v>17</v>
      </c>
      <c r="I2010" s="122"/>
      <c r="J2010" s="3">
        <f t="shared" si="37"/>
        <v>38</v>
      </c>
      <c r="K2010" s="211"/>
    </row>
    <row r="2011" spans="1:12" s="212" customFormat="1" ht="15" customHeight="1" x14ac:dyDescent="0.2">
      <c r="A2011" s="3">
        <v>6329</v>
      </c>
      <c r="B2011" s="902">
        <v>43359</v>
      </c>
      <c r="C2011" s="903" t="s">
        <v>2944</v>
      </c>
      <c r="D2011" s="4" t="s">
        <v>786</v>
      </c>
      <c r="E2011" s="4">
        <v>23</v>
      </c>
      <c r="F2011" s="13"/>
      <c r="G2011" s="13" t="s">
        <v>749</v>
      </c>
      <c r="H2011" s="13">
        <v>17</v>
      </c>
      <c r="I2011" s="122"/>
      <c r="J2011" s="3">
        <f t="shared" si="37"/>
        <v>40</v>
      </c>
      <c r="K2011" s="211"/>
    </row>
    <row r="2012" spans="1:12" s="212" customFormat="1" ht="15" customHeight="1" x14ac:dyDescent="0.2">
      <c r="A2012" s="3">
        <v>6328</v>
      </c>
      <c r="B2012" s="902">
        <v>43359</v>
      </c>
      <c r="C2012" s="903" t="s">
        <v>2944</v>
      </c>
      <c r="D2012" s="13" t="s">
        <v>789</v>
      </c>
      <c r="E2012" s="13">
        <v>21</v>
      </c>
      <c r="F2012" s="13"/>
      <c r="G2012" s="4" t="s">
        <v>1319</v>
      </c>
      <c r="H2012" s="4">
        <v>24</v>
      </c>
      <c r="I2012" s="122"/>
      <c r="J2012" s="3">
        <f t="shared" ref="J2012:J2075" si="38">E2012+H2012</f>
        <v>45</v>
      </c>
      <c r="K2012" s="211"/>
    </row>
    <row r="2013" spans="1:12" s="212" customFormat="1" ht="15" customHeight="1" x14ac:dyDescent="0.2">
      <c r="A2013" s="3">
        <v>6327</v>
      </c>
      <c r="B2013" s="902">
        <v>43359</v>
      </c>
      <c r="C2013" s="903" t="s">
        <v>2944</v>
      </c>
      <c r="D2013" s="13" t="s">
        <v>166</v>
      </c>
      <c r="E2013" s="13">
        <v>10</v>
      </c>
      <c r="F2013" s="13"/>
      <c r="G2013" s="4" t="s">
        <v>441</v>
      </c>
      <c r="H2013" s="4">
        <v>55</v>
      </c>
      <c r="I2013" s="122" t="s">
        <v>2954</v>
      </c>
      <c r="J2013" s="3">
        <f t="shared" si="38"/>
        <v>65</v>
      </c>
      <c r="K2013" s="211"/>
    </row>
    <row r="2014" spans="1:12" s="212" customFormat="1" ht="15" customHeight="1" x14ac:dyDescent="0.2">
      <c r="A2014" s="3">
        <v>6326</v>
      </c>
      <c r="B2014" s="902">
        <v>43359</v>
      </c>
      <c r="C2014" s="903" t="s">
        <v>2944</v>
      </c>
      <c r="D2014" s="4" t="s">
        <v>796</v>
      </c>
      <c r="E2014" s="4">
        <v>31</v>
      </c>
      <c r="F2014" s="13"/>
      <c r="G2014" s="13" t="s">
        <v>409</v>
      </c>
      <c r="H2014" s="13">
        <v>28</v>
      </c>
      <c r="I2014" s="122"/>
      <c r="J2014" s="3">
        <f t="shared" si="38"/>
        <v>59</v>
      </c>
      <c r="K2014" s="211"/>
    </row>
    <row r="2015" spans="1:12" s="212" customFormat="1" ht="15" customHeight="1" x14ac:dyDescent="0.2">
      <c r="A2015" s="3">
        <v>6325</v>
      </c>
      <c r="B2015" s="902">
        <v>43359</v>
      </c>
      <c r="C2015" s="903" t="s">
        <v>2944</v>
      </c>
      <c r="D2015" s="13" t="s">
        <v>2908</v>
      </c>
      <c r="E2015" s="13">
        <v>25</v>
      </c>
      <c r="F2015" s="13"/>
      <c r="G2015" s="4" t="s">
        <v>139</v>
      </c>
      <c r="H2015" s="4">
        <v>34</v>
      </c>
      <c r="I2015" s="122"/>
      <c r="J2015" s="3">
        <f t="shared" si="38"/>
        <v>59</v>
      </c>
      <c r="K2015" s="211"/>
    </row>
    <row r="2016" spans="1:12" s="212" customFormat="1" ht="15" customHeight="1" x14ac:dyDescent="0.2">
      <c r="A2016" s="3">
        <v>6324</v>
      </c>
      <c r="B2016" s="902">
        <v>43359</v>
      </c>
      <c r="C2016" s="903" t="s">
        <v>2944</v>
      </c>
      <c r="D2016" s="4" t="s">
        <v>794</v>
      </c>
      <c r="E2016" s="4">
        <v>21</v>
      </c>
      <c r="F2016" s="13"/>
      <c r="G2016" s="13" t="s">
        <v>2907</v>
      </c>
      <c r="H2016" s="13">
        <v>16</v>
      </c>
      <c r="I2016" s="122"/>
      <c r="J2016" s="3">
        <f t="shared" si="38"/>
        <v>37</v>
      </c>
      <c r="K2016" s="211"/>
    </row>
    <row r="2017" spans="1:11" s="212" customFormat="1" ht="15" customHeight="1" x14ac:dyDescent="0.2">
      <c r="A2017" s="3">
        <v>6323</v>
      </c>
      <c r="B2017" s="902">
        <v>43359</v>
      </c>
      <c r="C2017" s="903" t="s">
        <v>2944</v>
      </c>
      <c r="D2017" s="13" t="s">
        <v>793</v>
      </c>
      <c r="E2017" s="13">
        <v>23</v>
      </c>
      <c r="F2017" s="13"/>
      <c r="G2017" s="4" t="s">
        <v>243</v>
      </c>
      <c r="H2017" s="4">
        <v>24</v>
      </c>
      <c r="I2017" s="122"/>
      <c r="J2017" s="3">
        <f t="shared" si="38"/>
        <v>47</v>
      </c>
      <c r="K2017" s="211"/>
    </row>
    <row r="2018" spans="1:11" s="212" customFormat="1" ht="15" customHeight="1" x14ac:dyDescent="0.2">
      <c r="A2018" s="3">
        <v>6322</v>
      </c>
      <c r="B2018" s="902">
        <v>43359</v>
      </c>
      <c r="C2018" s="903" t="s">
        <v>2944</v>
      </c>
      <c r="D2018" s="4" t="s">
        <v>138</v>
      </c>
      <c r="E2018" s="4">
        <v>26</v>
      </c>
      <c r="F2018" s="13"/>
      <c r="G2018" s="13" t="s">
        <v>397</v>
      </c>
      <c r="H2018" s="13">
        <v>7</v>
      </c>
      <c r="I2018" s="122"/>
      <c r="J2018" s="3">
        <f t="shared" si="38"/>
        <v>33</v>
      </c>
      <c r="K2018" s="211"/>
    </row>
    <row r="2019" spans="1:11" s="212" customFormat="1" ht="15" customHeight="1" x14ac:dyDescent="0.2">
      <c r="A2019" s="3">
        <v>6321</v>
      </c>
      <c r="B2019" s="901">
        <v>43352</v>
      </c>
      <c r="C2019" s="218" t="s">
        <v>2936</v>
      </c>
      <c r="D2019" s="13" t="s">
        <v>793</v>
      </c>
      <c r="E2019" s="13">
        <v>16</v>
      </c>
      <c r="F2019" s="13"/>
      <c r="G2019" s="4" t="s">
        <v>1343</v>
      </c>
      <c r="H2019" s="4">
        <v>17</v>
      </c>
      <c r="I2019" s="122"/>
      <c r="J2019" s="3">
        <f t="shared" si="38"/>
        <v>33</v>
      </c>
      <c r="K2019" s="211"/>
    </row>
    <row r="2020" spans="1:11" s="212" customFormat="1" ht="15" customHeight="1" x14ac:dyDescent="0.2">
      <c r="A2020" s="3">
        <v>6320</v>
      </c>
      <c r="B2020" s="901">
        <v>43352</v>
      </c>
      <c r="C2020" s="218" t="s">
        <v>2936</v>
      </c>
      <c r="D2020" s="4" t="s">
        <v>1319</v>
      </c>
      <c r="E2020" s="4">
        <v>34</v>
      </c>
      <c r="F2020" s="13"/>
      <c r="G2020" s="13" t="s">
        <v>2908</v>
      </c>
      <c r="H2020" s="13">
        <v>6</v>
      </c>
      <c r="I2020" s="122"/>
      <c r="J2020" s="3">
        <f t="shared" si="38"/>
        <v>40</v>
      </c>
      <c r="K2020" s="211"/>
    </row>
    <row r="2021" spans="1:11" s="212" customFormat="1" ht="15" customHeight="1" x14ac:dyDescent="0.2">
      <c r="A2021" s="3">
        <v>6319</v>
      </c>
      <c r="B2021" s="901">
        <v>43352</v>
      </c>
      <c r="C2021" s="218" t="s">
        <v>2936</v>
      </c>
      <c r="D2021" s="13" t="s">
        <v>783</v>
      </c>
      <c r="E2021" s="13">
        <v>17</v>
      </c>
      <c r="F2021" s="13"/>
      <c r="G2021" s="4" t="s">
        <v>386</v>
      </c>
      <c r="H2021" s="4">
        <v>31</v>
      </c>
      <c r="I2021" s="122"/>
      <c r="J2021" s="3">
        <f t="shared" si="38"/>
        <v>48</v>
      </c>
      <c r="K2021" s="211"/>
    </row>
    <row r="2022" spans="1:11" s="212" customFormat="1" ht="15" customHeight="1" x14ac:dyDescent="0.2">
      <c r="A2022" s="3">
        <v>6318</v>
      </c>
      <c r="B2022" s="901">
        <v>43352</v>
      </c>
      <c r="C2022" s="218" t="s">
        <v>2936</v>
      </c>
      <c r="D2022" s="13" t="s">
        <v>792</v>
      </c>
      <c r="E2022" s="13">
        <v>23</v>
      </c>
      <c r="F2022" s="13"/>
      <c r="G2022" s="4" t="s">
        <v>409</v>
      </c>
      <c r="H2022" s="4">
        <v>31</v>
      </c>
      <c r="I2022" s="122"/>
      <c r="J2022" s="3">
        <f t="shared" si="38"/>
        <v>54</v>
      </c>
      <c r="K2022" s="211"/>
    </row>
    <row r="2023" spans="1:11" s="212" customFormat="1" ht="15" customHeight="1" x14ac:dyDescent="0.2">
      <c r="A2023" s="3">
        <v>6317</v>
      </c>
      <c r="B2023" s="901">
        <v>43352</v>
      </c>
      <c r="C2023" s="218" t="s">
        <v>2936</v>
      </c>
      <c r="D2023" s="4" t="s">
        <v>441</v>
      </c>
      <c r="E2023" s="4">
        <v>36</v>
      </c>
      <c r="F2023" s="13"/>
      <c r="G2023" s="13" t="s">
        <v>121</v>
      </c>
      <c r="H2023" s="13">
        <v>26</v>
      </c>
      <c r="I2023" s="122"/>
      <c r="J2023" s="3">
        <f t="shared" si="38"/>
        <v>62</v>
      </c>
      <c r="K2023" s="211"/>
    </row>
    <row r="2024" spans="1:11" s="212" customFormat="1" ht="15" customHeight="1" x14ac:dyDescent="0.2">
      <c r="A2024" s="3">
        <v>6316</v>
      </c>
      <c r="B2024" s="901">
        <v>43352</v>
      </c>
      <c r="C2024" s="218" t="s">
        <v>2936</v>
      </c>
      <c r="D2024" s="4" t="s">
        <v>2907</v>
      </c>
      <c r="E2024" s="4">
        <v>38</v>
      </c>
      <c r="F2024" s="13"/>
      <c r="G2024" s="13" t="s">
        <v>243</v>
      </c>
      <c r="H2024" s="13">
        <v>25</v>
      </c>
      <c r="I2024" s="122" t="s">
        <v>2952</v>
      </c>
      <c r="J2024" s="3">
        <f t="shared" si="38"/>
        <v>63</v>
      </c>
      <c r="K2024" s="211"/>
    </row>
    <row r="2025" spans="1:11" s="212" customFormat="1" ht="15" customHeight="1" x14ac:dyDescent="0.2">
      <c r="A2025" s="3">
        <v>6315</v>
      </c>
      <c r="B2025" s="901">
        <v>43352</v>
      </c>
      <c r="C2025" s="218" t="s">
        <v>2936</v>
      </c>
      <c r="D2025" s="4" t="s">
        <v>166</v>
      </c>
      <c r="E2025" s="4">
        <v>31</v>
      </c>
      <c r="F2025" s="13"/>
      <c r="G2025" s="13" t="s">
        <v>397</v>
      </c>
      <c r="H2025" s="13">
        <v>27</v>
      </c>
      <c r="I2025" s="122"/>
      <c r="J2025" s="3">
        <f t="shared" si="38"/>
        <v>58</v>
      </c>
      <c r="K2025" s="211"/>
    </row>
    <row r="2026" spans="1:11" s="212" customFormat="1" ht="15" customHeight="1" x14ac:dyDescent="0.2">
      <c r="A2026" s="3">
        <v>6314</v>
      </c>
      <c r="B2026" s="901">
        <v>43352</v>
      </c>
      <c r="C2026" s="218" t="s">
        <v>2936</v>
      </c>
      <c r="D2026" s="4" t="s">
        <v>795</v>
      </c>
      <c r="E2026" s="4">
        <v>48</v>
      </c>
      <c r="F2026" s="13"/>
      <c r="G2026" s="13" t="s">
        <v>138</v>
      </c>
      <c r="H2026" s="13">
        <v>13</v>
      </c>
      <c r="I2026" s="122"/>
      <c r="J2026" s="3">
        <f t="shared" si="38"/>
        <v>61</v>
      </c>
      <c r="K2026" s="211"/>
    </row>
    <row r="2027" spans="1:11" s="212" customFormat="1" ht="15" customHeight="1" x14ac:dyDescent="0.2">
      <c r="A2027" s="3">
        <v>6313</v>
      </c>
      <c r="B2027" s="901">
        <v>43352</v>
      </c>
      <c r="C2027" s="218" t="s">
        <v>2936</v>
      </c>
      <c r="D2027" s="24" t="s">
        <v>789</v>
      </c>
      <c r="E2027" s="24">
        <v>7</v>
      </c>
      <c r="F2027" s="24"/>
      <c r="G2027" s="3" t="s">
        <v>439</v>
      </c>
      <c r="H2027" s="3">
        <v>29</v>
      </c>
      <c r="I2027" s="122"/>
      <c r="J2027" s="3">
        <f t="shared" si="38"/>
        <v>36</v>
      </c>
      <c r="K2027" s="211"/>
    </row>
    <row r="2028" spans="1:11" s="212" customFormat="1" ht="15" customHeight="1" x14ac:dyDescent="0.2">
      <c r="A2028" s="3">
        <v>6312</v>
      </c>
      <c r="B2028" s="902">
        <v>43345</v>
      </c>
      <c r="C2028" s="903" t="s">
        <v>2935</v>
      </c>
      <c r="D2028" s="13" t="s">
        <v>2907</v>
      </c>
      <c r="E2028" s="13">
        <v>21</v>
      </c>
      <c r="F2028" s="13"/>
      <c r="G2028" s="4" t="s">
        <v>2908</v>
      </c>
      <c r="H2028" s="4">
        <v>23</v>
      </c>
      <c r="I2028" s="122"/>
      <c r="J2028" s="3">
        <f t="shared" si="38"/>
        <v>44</v>
      </c>
      <c r="K2028" s="211"/>
    </row>
    <row r="2029" spans="1:11" s="212" customFormat="1" ht="15" customHeight="1" x14ac:dyDescent="0.2">
      <c r="A2029" s="3">
        <v>6311</v>
      </c>
      <c r="B2029" s="902">
        <v>43345</v>
      </c>
      <c r="C2029" s="903" t="s">
        <v>2935</v>
      </c>
      <c r="D2029" s="4" t="s">
        <v>789</v>
      </c>
      <c r="E2029" s="4">
        <v>31</v>
      </c>
      <c r="F2029" s="13"/>
      <c r="G2029" s="13" t="s">
        <v>392</v>
      </c>
      <c r="H2029" s="13">
        <v>26</v>
      </c>
      <c r="I2029" s="122"/>
      <c r="J2029" s="3">
        <f t="shared" si="38"/>
        <v>57</v>
      </c>
      <c r="K2029" s="211"/>
    </row>
    <row r="2030" spans="1:11" s="212" customFormat="1" ht="15" customHeight="1" x14ac:dyDescent="0.2">
      <c r="A2030" s="3">
        <v>6310</v>
      </c>
      <c r="B2030" s="902">
        <v>43345</v>
      </c>
      <c r="C2030" s="903" t="s">
        <v>2935</v>
      </c>
      <c r="D2030" s="13" t="s">
        <v>1343</v>
      </c>
      <c r="E2030" s="13">
        <v>7</v>
      </c>
      <c r="F2030" s="13"/>
      <c r="G2030" s="4" t="s">
        <v>749</v>
      </c>
      <c r="H2030" s="4">
        <v>49</v>
      </c>
      <c r="I2030" s="122" t="s">
        <v>2755</v>
      </c>
      <c r="J2030" s="3">
        <f t="shared" si="38"/>
        <v>56</v>
      </c>
      <c r="K2030" s="211"/>
    </row>
    <row r="2031" spans="1:11" s="212" customFormat="1" ht="15" customHeight="1" x14ac:dyDescent="0.2">
      <c r="A2031" s="3">
        <v>6309</v>
      </c>
      <c r="B2031" s="902">
        <v>43345</v>
      </c>
      <c r="C2031" s="903" t="s">
        <v>2935</v>
      </c>
      <c r="D2031" s="13" t="s">
        <v>138</v>
      </c>
      <c r="E2031" s="13">
        <v>21</v>
      </c>
      <c r="F2031" s="13"/>
      <c r="G2031" s="4" t="s">
        <v>386</v>
      </c>
      <c r="H2031" s="4">
        <v>37</v>
      </c>
      <c r="I2031" s="122"/>
      <c r="J2031" s="3">
        <f t="shared" si="38"/>
        <v>58</v>
      </c>
      <c r="K2031" s="211"/>
    </row>
    <row r="2032" spans="1:11" s="212" customFormat="1" ht="15" customHeight="1" x14ac:dyDescent="0.2">
      <c r="A2032" s="3">
        <v>6308</v>
      </c>
      <c r="B2032" s="902">
        <v>43345</v>
      </c>
      <c r="C2032" s="903" t="s">
        <v>2935</v>
      </c>
      <c r="D2032" s="4" t="s">
        <v>441</v>
      </c>
      <c r="E2032" s="4">
        <v>39</v>
      </c>
      <c r="F2032" s="13"/>
      <c r="G2032" s="13" t="s">
        <v>1319</v>
      </c>
      <c r="H2032" s="13">
        <v>10</v>
      </c>
      <c r="I2032" s="122"/>
      <c r="J2032" s="3">
        <f t="shared" si="38"/>
        <v>49</v>
      </c>
      <c r="K2032" s="211"/>
    </row>
    <row r="2033" spans="1:11" s="212" customFormat="1" ht="15" customHeight="1" x14ac:dyDescent="0.2">
      <c r="A2033" s="3">
        <v>6307</v>
      </c>
      <c r="B2033" s="902">
        <v>43345</v>
      </c>
      <c r="C2033" s="903" t="s">
        <v>2935</v>
      </c>
      <c r="D2033" s="13" t="s">
        <v>243</v>
      </c>
      <c r="E2033" s="13">
        <v>12</v>
      </c>
      <c r="F2033" s="13"/>
      <c r="G2033" s="4" t="s">
        <v>256</v>
      </c>
      <c r="H2033" s="4">
        <v>38</v>
      </c>
      <c r="I2033" s="122"/>
      <c r="J2033" s="3">
        <f t="shared" si="38"/>
        <v>50</v>
      </c>
      <c r="K2033" s="211"/>
    </row>
    <row r="2034" spans="1:11" s="212" customFormat="1" ht="15" customHeight="1" x14ac:dyDescent="0.2">
      <c r="A2034" s="3">
        <v>6306</v>
      </c>
      <c r="B2034" s="902">
        <v>43345</v>
      </c>
      <c r="C2034" s="903" t="s">
        <v>2935</v>
      </c>
      <c r="D2034" s="13" t="s">
        <v>797</v>
      </c>
      <c r="E2034" s="13">
        <v>28</v>
      </c>
      <c r="F2034" s="13"/>
      <c r="G2034" s="4" t="s">
        <v>516</v>
      </c>
      <c r="H2034" s="4">
        <v>30</v>
      </c>
      <c r="I2034" s="122"/>
      <c r="J2034" s="3">
        <f t="shared" si="38"/>
        <v>58</v>
      </c>
      <c r="K2034" s="211"/>
    </row>
    <row r="2035" spans="1:11" s="212" customFormat="1" ht="15" customHeight="1" x14ac:dyDescent="0.2">
      <c r="A2035" s="3">
        <v>6305</v>
      </c>
      <c r="B2035" s="902">
        <v>43345</v>
      </c>
      <c r="C2035" s="903" t="s">
        <v>2935</v>
      </c>
      <c r="D2035" s="4" t="s">
        <v>792</v>
      </c>
      <c r="E2035" s="4">
        <v>24</v>
      </c>
      <c r="F2035" s="13"/>
      <c r="G2035" s="13" t="s">
        <v>121</v>
      </c>
      <c r="H2035" s="13">
        <v>13</v>
      </c>
      <c r="I2035" s="122"/>
      <c r="J2035" s="3">
        <f t="shared" si="38"/>
        <v>37</v>
      </c>
      <c r="K2035" s="211"/>
    </row>
    <row r="2036" spans="1:11" s="212" customFormat="1" ht="15" customHeight="1" x14ac:dyDescent="0.2">
      <c r="A2036" s="3">
        <v>6304</v>
      </c>
      <c r="B2036" s="902">
        <v>43345</v>
      </c>
      <c r="C2036" s="903" t="s">
        <v>2935</v>
      </c>
      <c r="D2036" s="13" t="s">
        <v>397</v>
      </c>
      <c r="E2036" s="13">
        <v>17</v>
      </c>
      <c r="F2036" s="13"/>
      <c r="G2036" s="4" t="s">
        <v>439</v>
      </c>
      <c r="H2036" s="4">
        <v>48</v>
      </c>
      <c r="I2036" s="122"/>
      <c r="J2036" s="3">
        <f t="shared" si="38"/>
        <v>65</v>
      </c>
      <c r="K2036" s="211"/>
    </row>
    <row r="2037" spans="1:11" s="212" customFormat="1" ht="15" customHeight="1" x14ac:dyDescent="0.2">
      <c r="A2037" s="3">
        <v>6303</v>
      </c>
      <c r="B2037" s="901">
        <v>43338</v>
      </c>
      <c r="C2037" s="218" t="s">
        <v>2934</v>
      </c>
      <c r="D2037" s="24" t="s">
        <v>789</v>
      </c>
      <c r="E2037" s="24">
        <v>17</v>
      </c>
      <c r="F2037" s="24"/>
      <c r="G2037" s="3" t="s">
        <v>1343</v>
      </c>
      <c r="H2037" s="3">
        <v>30</v>
      </c>
      <c r="I2037" s="122"/>
      <c r="J2037" s="3">
        <f t="shared" si="38"/>
        <v>47</v>
      </c>
      <c r="K2037" s="211"/>
    </row>
    <row r="2038" spans="1:11" s="212" customFormat="1" ht="15" customHeight="1" x14ac:dyDescent="0.2">
      <c r="A2038" s="3">
        <v>6302</v>
      </c>
      <c r="B2038" s="901">
        <v>43338</v>
      </c>
      <c r="C2038" s="218" t="s">
        <v>2934</v>
      </c>
      <c r="D2038" s="24" t="s">
        <v>2908</v>
      </c>
      <c r="E2038" s="24">
        <v>30</v>
      </c>
      <c r="F2038" s="24"/>
      <c r="G2038" s="3" t="s">
        <v>392</v>
      </c>
      <c r="H2038" s="3">
        <v>33</v>
      </c>
      <c r="I2038" s="122" t="s">
        <v>777</v>
      </c>
      <c r="J2038" s="3">
        <f t="shared" si="38"/>
        <v>63</v>
      </c>
      <c r="K2038" s="211"/>
    </row>
    <row r="2039" spans="1:11" s="212" customFormat="1" ht="15" customHeight="1" x14ac:dyDescent="0.2">
      <c r="A2039" s="3">
        <v>6301</v>
      </c>
      <c r="B2039" s="901">
        <v>43338</v>
      </c>
      <c r="C2039" s="218" t="s">
        <v>2934</v>
      </c>
      <c r="D2039" s="24" t="s">
        <v>783</v>
      </c>
      <c r="E2039" s="24">
        <v>16</v>
      </c>
      <c r="F2039" s="24"/>
      <c r="G2039" s="3" t="s">
        <v>256</v>
      </c>
      <c r="H2039" s="3">
        <v>23</v>
      </c>
      <c r="I2039" s="122"/>
      <c r="J2039" s="3">
        <f t="shared" si="38"/>
        <v>39</v>
      </c>
      <c r="K2039" s="211"/>
    </row>
    <row r="2040" spans="1:11" s="212" customFormat="1" ht="15" customHeight="1" x14ac:dyDescent="0.2">
      <c r="A2040" s="3">
        <v>6300</v>
      </c>
      <c r="B2040" s="901">
        <v>43338</v>
      </c>
      <c r="C2040" s="218" t="s">
        <v>2934</v>
      </c>
      <c r="D2040" s="24" t="s">
        <v>794</v>
      </c>
      <c r="E2040" s="122">
        <v>0</v>
      </c>
      <c r="F2040" s="24"/>
      <c r="G2040" s="3" t="s">
        <v>441</v>
      </c>
      <c r="H2040" s="3">
        <v>28</v>
      </c>
      <c r="I2040" s="122"/>
      <c r="J2040" s="3">
        <f t="shared" si="38"/>
        <v>28</v>
      </c>
      <c r="K2040" s="211"/>
    </row>
    <row r="2041" spans="1:11" s="212" customFormat="1" ht="15" customHeight="1" x14ac:dyDescent="0.2">
      <c r="A2041" s="3">
        <v>6299</v>
      </c>
      <c r="B2041" s="901">
        <v>43338</v>
      </c>
      <c r="C2041" s="218" t="s">
        <v>2934</v>
      </c>
      <c r="D2041" s="3" t="s">
        <v>796</v>
      </c>
      <c r="E2041" s="3">
        <v>26</v>
      </c>
      <c r="F2041" s="24"/>
      <c r="G2041" s="24" t="s">
        <v>139</v>
      </c>
      <c r="H2041" s="24">
        <v>21</v>
      </c>
      <c r="I2041" s="122"/>
      <c r="J2041" s="3">
        <f t="shared" si="38"/>
        <v>47</v>
      </c>
      <c r="K2041" s="211"/>
    </row>
    <row r="2042" spans="1:11" s="212" customFormat="1" ht="15" customHeight="1" x14ac:dyDescent="0.2">
      <c r="A2042" s="3">
        <v>6298</v>
      </c>
      <c r="B2042" s="901">
        <v>43338</v>
      </c>
      <c r="C2042" s="218" t="s">
        <v>2934</v>
      </c>
      <c r="D2042" s="3" t="s">
        <v>786</v>
      </c>
      <c r="E2042" s="3">
        <v>30</v>
      </c>
      <c r="F2042" s="24" t="s">
        <v>773</v>
      </c>
      <c r="G2042" s="24" t="s">
        <v>2907</v>
      </c>
      <c r="H2042" s="24">
        <v>24</v>
      </c>
      <c r="I2042" s="122"/>
      <c r="J2042" s="3">
        <f t="shared" si="38"/>
        <v>54</v>
      </c>
      <c r="K2042" s="211"/>
    </row>
    <row r="2043" spans="1:11" s="212" customFormat="1" ht="15" customHeight="1" x14ac:dyDescent="0.2">
      <c r="A2043" s="3">
        <v>6297</v>
      </c>
      <c r="B2043" s="901">
        <v>43338</v>
      </c>
      <c r="C2043" s="218" t="s">
        <v>2934</v>
      </c>
      <c r="D2043" s="24" t="s">
        <v>243</v>
      </c>
      <c r="E2043" s="24">
        <v>24</v>
      </c>
      <c r="F2043" s="24"/>
      <c r="G2043" s="3" t="s">
        <v>516</v>
      </c>
      <c r="H2043" s="3">
        <v>28</v>
      </c>
      <c r="I2043" s="122"/>
      <c r="J2043" s="3">
        <f t="shared" si="38"/>
        <v>52</v>
      </c>
      <c r="K2043" s="211"/>
    </row>
    <row r="2044" spans="1:11" s="212" customFormat="1" ht="15" customHeight="1" x14ac:dyDescent="0.2">
      <c r="A2044" s="3">
        <v>6296</v>
      </c>
      <c r="B2044" s="901">
        <v>43338</v>
      </c>
      <c r="C2044" s="218" t="s">
        <v>2934</v>
      </c>
      <c r="D2044" s="3" t="s">
        <v>1319</v>
      </c>
      <c r="E2044" s="3">
        <v>26</v>
      </c>
      <c r="F2044" s="24"/>
      <c r="G2044" s="24" t="s">
        <v>397</v>
      </c>
      <c r="H2044" s="24">
        <v>7</v>
      </c>
      <c r="I2044" s="122"/>
      <c r="J2044" s="3">
        <f t="shared" si="38"/>
        <v>33</v>
      </c>
      <c r="K2044" s="211"/>
    </row>
    <row r="2045" spans="1:11" s="212" customFormat="1" ht="15" customHeight="1" x14ac:dyDescent="0.2">
      <c r="A2045" s="3">
        <v>6295</v>
      </c>
      <c r="B2045" s="901">
        <v>43338</v>
      </c>
      <c r="C2045" s="218" t="s">
        <v>2934</v>
      </c>
      <c r="D2045" s="3" t="s">
        <v>797</v>
      </c>
      <c r="E2045" s="3">
        <v>34</v>
      </c>
      <c r="F2045" s="24"/>
      <c r="G2045" s="24" t="s">
        <v>138</v>
      </c>
      <c r="H2045" s="24">
        <v>21</v>
      </c>
      <c r="I2045" s="122"/>
      <c r="J2045" s="3">
        <f t="shared" si="38"/>
        <v>55</v>
      </c>
      <c r="K2045" s="211"/>
    </row>
    <row r="2046" spans="1:11" s="212" customFormat="1" ht="15" customHeight="1" x14ac:dyDescent="0.2">
      <c r="A2046" s="3">
        <v>6294</v>
      </c>
      <c r="B2046" s="902">
        <v>43331</v>
      </c>
      <c r="C2046" s="903" t="s">
        <v>2933</v>
      </c>
      <c r="D2046" s="13" t="s">
        <v>2908</v>
      </c>
      <c r="E2046" s="13">
        <v>6</v>
      </c>
      <c r="F2046" s="13"/>
      <c r="G2046" s="4" t="s">
        <v>1343</v>
      </c>
      <c r="H2046" s="4">
        <v>10</v>
      </c>
      <c r="I2046" s="122"/>
      <c r="J2046" s="3">
        <f t="shared" si="38"/>
        <v>16</v>
      </c>
      <c r="K2046" s="211"/>
    </row>
    <row r="2047" spans="1:11" s="212" customFormat="1" ht="15" customHeight="1" x14ac:dyDescent="0.2">
      <c r="A2047" s="3">
        <v>6293</v>
      </c>
      <c r="B2047" s="902">
        <v>43331</v>
      </c>
      <c r="C2047" s="903" t="s">
        <v>2933</v>
      </c>
      <c r="D2047" s="13" t="s">
        <v>1319</v>
      </c>
      <c r="E2047" s="13">
        <v>16</v>
      </c>
      <c r="F2047" s="13"/>
      <c r="G2047" s="4" t="s">
        <v>749</v>
      </c>
      <c r="H2047" s="4">
        <v>34</v>
      </c>
      <c r="I2047" s="122"/>
      <c r="J2047" s="3">
        <f t="shared" si="38"/>
        <v>50</v>
      </c>
      <c r="K2047" s="211"/>
    </row>
    <row r="2048" spans="1:11" s="212" customFormat="1" ht="15" customHeight="1" x14ac:dyDescent="0.2">
      <c r="A2048" s="3">
        <v>6292</v>
      </c>
      <c r="B2048" s="902">
        <v>43331</v>
      </c>
      <c r="C2048" s="903" t="s">
        <v>2933</v>
      </c>
      <c r="D2048" s="13" t="s">
        <v>795</v>
      </c>
      <c r="E2048" s="13">
        <v>12</v>
      </c>
      <c r="F2048" s="13"/>
      <c r="G2048" s="4" t="s">
        <v>386</v>
      </c>
      <c r="H2048" s="4">
        <v>21</v>
      </c>
      <c r="I2048" s="122"/>
      <c r="J2048" s="3">
        <f t="shared" si="38"/>
        <v>33</v>
      </c>
      <c r="K2048" s="211"/>
    </row>
    <row r="2049" spans="1:11" s="212" customFormat="1" ht="15" customHeight="1" x14ac:dyDescent="0.2">
      <c r="A2049" s="3">
        <v>6291</v>
      </c>
      <c r="B2049" s="902">
        <v>43331</v>
      </c>
      <c r="C2049" s="903" t="s">
        <v>2933</v>
      </c>
      <c r="D2049" s="13" t="s">
        <v>789</v>
      </c>
      <c r="E2049" s="13">
        <v>21</v>
      </c>
      <c r="F2049" s="13"/>
      <c r="G2049" s="4" t="s">
        <v>441</v>
      </c>
      <c r="H2049" s="4">
        <v>28</v>
      </c>
      <c r="I2049" s="122"/>
      <c r="J2049" s="3">
        <f t="shared" si="38"/>
        <v>49</v>
      </c>
      <c r="K2049" s="211"/>
    </row>
    <row r="2050" spans="1:11" s="212" customFormat="1" ht="15" customHeight="1" x14ac:dyDescent="0.2">
      <c r="A2050" s="3">
        <v>6290</v>
      </c>
      <c r="B2050" s="902">
        <v>43331</v>
      </c>
      <c r="C2050" s="903" t="s">
        <v>2933</v>
      </c>
      <c r="D2050" s="4" t="s">
        <v>166</v>
      </c>
      <c r="E2050" s="4">
        <v>24</v>
      </c>
      <c r="F2050" s="13"/>
      <c r="G2050" s="13" t="s">
        <v>409</v>
      </c>
      <c r="H2050" s="13">
        <v>17</v>
      </c>
      <c r="I2050" s="122"/>
      <c r="J2050" s="3">
        <f t="shared" si="38"/>
        <v>41</v>
      </c>
      <c r="K2050" s="211"/>
    </row>
    <row r="2051" spans="1:11" s="212" customFormat="1" ht="15" customHeight="1" x14ac:dyDescent="0.2">
      <c r="A2051" s="3">
        <v>6289</v>
      </c>
      <c r="B2051" s="902">
        <v>43331</v>
      </c>
      <c r="C2051" s="903" t="s">
        <v>2933</v>
      </c>
      <c r="D2051" s="4" t="s">
        <v>2907</v>
      </c>
      <c r="E2051" s="4">
        <v>29</v>
      </c>
      <c r="F2051" s="13"/>
      <c r="G2051" s="13" t="s">
        <v>121</v>
      </c>
      <c r="H2051" s="13">
        <v>10</v>
      </c>
      <c r="I2051" s="122"/>
      <c r="J2051" s="3">
        <f t="shared" si="38"/>
        <v>39</v>
      </c>
      <c r="K2051" s="211"/>
    </row>
    <row r="2052" spans="1:11" s="212" customFormat="1" ht="15" customHeight="1" x14ac:dyDescent="0.2">
      <c r="A2052" s="3">
        <v>6288</v>
      </c>
      <c r="B2052" s="902">
        <v>43331</v>
      </c>
      <c r="C2052" s="903" t="s">
        <v>2933</v>
      </c>
      <c r="D2052" s="4" t="s">
        <v>793</v>
      </c>
      <c r="E2052" s="4">
        <v>34</v>
      </c>
      <c r="F2052" s="13"/>
      <c r="G2052" s="13" t="s">
        <v>397</v>
      </c>
      <c r="H2052" s="13">
        <v>20</v>
      </c>
      <c r="I2052" s="122" t="s">
        <v>777</v>
      </c>
      <c r="J2052" s="3">
        <f t="shared" si="38"/>
        <v>54</v>
      </c>
      <c r="K2052" s="211"/>
    </row>
    <row r="2053" spans="1:11" s="212" customFormat="1" ht="15" customHeight="1" x14ac:dyDescent="0.2">
      <c r="A2053" s="3">
        <v>6287</v>
      </c>
      <c r="B2053" s="902">
        <v>43331</v>
      </c>
      <c r="C2053" s="903" t="s">
        <v>2933</v>
      </c>
      <c r="D2053" s="13" t="s">
        <v>243</v>
      </c>
      <c r="E2053" s="13">
        <v>17</v>
      </c>
      <c r="F2053" s="13"/>
      <c r="G2053" s="4" t="s">
        <v>138</v>
      </c>
      <c r="H2053" s="4">
        <v>31</v>
      </c>
      <c r="I2053" s="122"/>
      <c r="J2053" s="3">
        <f t="shared" si="38"/>
        <v>48</v>
      </c>
      <c r="K2053" s="211"/>
    </row>
    <row r="2054" spans="1:11" s="212" customFormat="1" ht="15" customHeight="1" x14ac:dyDescent="0.2">
      <c r="A2054" s="3">
        <v>6286</v>
      </c>
      <c r="B2054" s="902">
        <v>43331</v>
      </c>
      <c r="C2054" s="903" t="s">
        <v>2933</v>
      </c>
      <c r="D2054" s="13" t="s">
        <v>792</v>
      </c>
      <c r="E2054" s="13">
        <v>21</v>
      </c>
      <c r="F2054" s="13"/>
      <c r="G2054" s="4" t="s">
        <v>439</v>
      </c>
      <c r="H2054" s="4">
        <v>26</v>
      </c>
      <c r="I2054" s="122"/>
      <c r="J2054" s="3">
        <f t="shared" si="38"/>
        <v>47</v>
      </c>
      <c r="K2054" s="211"/>
    </row>
    <row r="2055" spans="1:11" s="212" customFormat="1" ht="15" customHeight="1" x14ac:dyDescent="0.2">
      <c r="A2055" s="3">
        <v>6285</v>
      </c>
      <c r="B2055" s="901">
        <v>43268</v>
      </c>
      <c r="C2055" s="216" t="s">
        <v>2771</v>
      </c>
      <c r="D2055" s="24" t="s">
        <v>786</v>
      </c>
      <c r="E2055" s="24">
        <v>28</v>
      </c>
      <c r="F2055" s="214">
        <v>35</v>
      </c>
      <c r="G2055" s="3" t="s">
        <v>441</v>
      </c>
      <c r="H2055" s="3">
        <v>31</v>
      </c>
      <c r="I2055" s="122" t="s">
        <v>2776</v>
      </c>
      <c r="J2055" s="3">
        <f t="shared" si="38"/>
        <v>59</v>
      </c>
      <c r="K2055" s="211"/>
    </row>
    <row r="2056" spans="1:11" s="212" customFormat="1" ht="15" customHeight="1" x14ac:dyDescent="0.2">
      <c r="A2056" s="3">
        <v>6284</v>
      </c>
      <c r="B2056" s="902">
        <v>43261</v>
      </c>
      <c r="C2056" s="904" t="s">
        <v>2772</v>
      </c>
      <c r="D2056" s="24" t="s">
        <v>1351</v>
      </c>
      <c r="E2056" s="24">
        <v>9</v>
      </c>
      <c r="F2056" s="208"/>
      <c r="G2056" s="3" t="s">
        <v>441</v>
      </c>
      <c r="H2056" s="3">
        <v>14</v>
      </c>
      <c r="I2056" s="122" t="s">
        <v>2775</v>
      </c>
      <c r="J2056" s="3">
        <f t="shared" si="38"/>
        <v>23</v>
      </c>
      <c r="K2056" s="211"/>
    </row>
    <row r="2057" spans="1:11" s="212" customFormat="1" ht="15" customHeight="1" x14ac:dyDescent="0.2">
      <c r="A2057" s="3">
        <v>6283</v>
      </c>
      <c r="B2057" s="902">
        <v>43261</v>
      </c>
      <c r="C2057" s="904" t="s">
        <v>2772</v>
      </c>
      <c r="D2057" s="24" t="s">
        <v>784</v>
      </c>
      <c r="E2057" s="24">
        <v>14</v>
      </c>
      <c r="F2057" s="208"/>
      <c r="G2057" s="3" t="s">
        <v>439</v>
      </c>
      <c r="H2057" s="3">
        <v>30</v>
      </c>
      <c r="I2057" s="122"/>
      <c r="J2057" s="3">
        <f t="shared" si="38"/>
        <v>44</v>
      </c>
      <c r="K2057" s="211"/>
    </row>
    <row r="2058" spans="1:11" s="212" customFormat="1" ht="15" customHeight="1" x14ac:dyDescent="0.2">
      <c r="A2058" s="3">
        <v>6282</v>
      </c>
      <c r="B2058" s="901">
        <v>43254</v>
      </c>
      <c r="C2058" s="216" t="s">
        <v>2773</v>
      </c>
      <c r="D2058" s="24" t="s">
        <v>789</v>
      </c>
      <c r="E2058" s="24">
        <v>26</v>
      </c>
      <c r="F2058" s="208"/>
      <c r="G2058" s="3" t="s">
        <v>441</v>
      </c>
      <c r="H2058" s="3">
        <v>27</v>
      </c>
      <c r="I2058" s="122" t="s">
        <v>2774</v>
      </c>
      <c r="J2058" s="3">
        <f t="shared" si="38"/>
        <v>53</v>
      </c>
      <c r="K2058" s="211"/>
    </row>
    <row r="2059" spans="1:11" s="212" customFormat="1" ht="15" customHeight="1" x14ac:dyDescent="0.2">
      <c r="A2059" s="3">
        <v>6281</v>
      </c>
      <c r="B2059" s="901">
        <v>43254</v>
      </c>
      <c r="C2059" s="216" t="s">
        <v>2773</v>
      </c>
      <c r="D2059" s="24" t="s">
        <v>166</v>
      </c>
      <c r="E2059" s="122">
        <v>0</v>
      </c>
      <c r="F2059" s="208"/>
      <c r="G2059" s="3" t="s">
        <v>514</v>
      </c>
      <c r="H2059" s="3">
        <v>23</v>
      </c>
      <c r="I2059" s="122"/>
      <c r="J2059" s="3">
        <f t="shared" si="38"/>
        <v>23</v>
      </c>
      <c r="K2059" s="211"/>
    </row>
    <row r="2060" spans="1:11" s="212" customFormat="1" ht="15" customHeight="1" x14ac:dyDescent="0.2">
      <c r="A2060" s="3">
        <v>6280</v>
      </c>
      <c r="B2060" s="901">
        <v>43254</v>
      </c>
      <c r="C2060" s="216" t="s">
        <v>2773</v>
      </c>
      <c r="D2060" s="24" t="s">
        <v>795</v>
      </c>
      <c r="E2060" s="24">
        <v>25</v>
      </c>
      <c r="F2060" s="208"/>
      <c r="G2060" s="3" t="s">
        <v>1351</v>
      </c>
      <c r="H2060" s="3">
        <v>32</v>
      </c>
      <c r="I2060" s="122"/>
      <c r="J2060" s="3">
        <f t="shared" si="38"/>
        <v>57</v>
      </c>
      <c r="K2060" s="211"/>
    </row>
    <row r="2061" spans="1:11" s="212" customFormat="1" ht="15" customHeight="1" x14ac:dyDescent="0.2">
      <c r="A2061" s="3">
        <v>6279</v>
      </c>
      <c r="B2061" s="901">
        <v>43254</v>
      </c>
      <c r="C2061" s="216" t="s">
        <v>2773</v>
      </c>
      <c r="D2061" s="24" t="s">
        <v>138</v>
      </c>
      <c r="E2061" s="24">
        <v>21</v>
      </c>
      <c r="F2061" s="208"/>
      <c r="G2061" s="3" t="s">
        <v>439</v>
      </c>
      <c r="H2061" s="3">
        <v>39</v>
      </c>
      <c r="I2061" s="122"/>
      <c r="J2061" s="3">
        <f t="shared" si="38"/>
        <v>60</v>
      </c>
      <c r="K2061" s="211"/>
    </row>
    <row r="2062" spans="1:11" s="212" customFormat="1" ht="15" customHeight="1" x14ac:dyDescent="0.2">
      <c r="A2062" s="3">
        <v>6278</v>
      </c>
      <c r="B2062" s="902">
        <v>43251</v>
      </c>
      <c r="C2062" s="904" t="s">
        <v>2770</v>
      </c>
      <c r="D2062" s="24" t="s">
        <v>1351</v>
      </c>
      <c r="E2062" s="24">
        <v>10</v>
      </c>
      <c r="F2062" s="24"/>
      <c r="G2062" s="3" t="s">
        <v>392</v>
      </c>
      <c r="H2062" s="3">
        <v>44</v>
      </c>
      <c r="I2062" s="122"/>
      <c r="J2062" s="3">
        <f t="shared" si="38"/>
        <v>54</v>
      </c>
      <c r="K2062" s="211"/>
    </row>
    <row r="2063" spans="1:11" s="212" customFormat="1" ht="15" customHeight="1" x14ac:dyDescent="0.2">
      <c r="A2063" s="3">
        <v>6277</v>
      </c>
      <c r="B2063" s="902">
        <v>43251</v>
      </c>
      <c r="C2063" s="904" t="s">
        <v>2770</v>
      </c>
      <c r="D2063" s="3" t="s">
        <v>243</v>
      </c>
      <c r="E2063" s="3">
        <v>33</v>
      </c>
      <c r="F2063" s="24"/>
      <c r="G2063" s="24" t="s">
        <v>2908</v>
      </c>
      <c r="H2063" s="24">
        <v>7</v>
      </c>
      <c r="I2063" s="122"/>
      <c r="J2063" s="3">
        <f t="shared" si="38"/>
        <v>40</v>
      </c>
      <c r="K2063" s="211"/>
    </row>
    <row r="2064" spans="1:11" s="212" customFormat="1" ht="15" customHeight="1" x14ac:dyDescent="0.2">
      <c r="A2064" s="3">
        <v>6276</v>
      </c>
      <c r="B2064" s="902">
        <v>43251</v>
      </c>
      <c r="C2064" s="904" t="s">
        <v>2770</v>
      </c>
      <c r="D2064" s="24" t="s">
        <v>784</v>
      </c>
      <c r="E2064" s="24">
        <v>20</v>
      </c>
      <c r="F2064" s="24"/>
      <c r="G2064" s="3" t="s">
        <v>400</v>
      </c>
      <c r="H2064" s="3">
        <v>57</v>
      </c>
      <c r="I2064" s="122" t="s">
        <v>2597</v>
      </c>
      <c r="J2064" s="3">
        <f t="shared" si="38"/>
        <v>77</v>
      </c>
      <c r="K2064" s="211"/>
    </row>
    <row r="2065" spans="1:11" s="212" customFormat="1" ht="15" customHeight="1" x14ac:dyDescent="0.2">
      <c r="A2065" s="3">
        <v>6275</v>
      </c>
      <c r="B2065" s="902">
        <v>43251</v>
      </c>
      <c r="C2065" s="904" t="s">
        <v>2770</v>
      </c>
      <c r="D2065" s="24" t="s">
        <v>441</v>
      </c>
      <c r="E2065" s="24">
        <v>14</v>
      </c>
      <c r="F2065" s="24"/>
      <c r="G2065" s="3" t="s">
        <v>749</v>
      </c>
      <c r="H2065" s="3">
        <v>34</v>
      </c>
      <c r="I2065" s="122"/>
      <c r="J2065" s="3">
        <f t="shared" si="38"/>
        <v>48</v>
      </c>
      <c r="K2065" s="211"/>
    </row>
    <row r="2066" spans="1:11" s="212" customFormat="1" ht="15" customHeight="1" x14ac:dyDescent="0.2">
      <c r="A2066" s="3">
        <v>6274</v>
      </c>
      <c r="B2066" s="902">
        <v>43251</v>
      </c>
      <c r="C2066" s="904" t="s">
        <v>2770</v>
      </c>
      <c r="D2066" s="24" t="s">
        <v>379</v>
      </c>
      <c r="E2066" s="24">
        <v>12</v>
      </c>
      <c r="F2066" s="24"/>
      <c r="G2066" s="3" t="s">
        <v>256</v>
      </c>
      <c r="H2066" s="3">
        <v>38</v>
      </c>
      <c r="I2066" s="122"/>
      <c r="J2066" s="3">
        <f t="shared" si="38"/>
        <v>50</v>
      </c>
      <c r="K2066" s="211"/>
    </row>
    <row r="2067" spans="1:11" s="212" customFormat="1" ht="15" customHeight="1" x14ac:dyDescent="0.2">
      <c r="A2067" s="3">
        <v>6273</v>
      </c>
      <c r="B2067" s="902">
        <v>43251</v>
      </c>
      <c r="C2067" s="904" t="s">
        <v>2770</v>
      </c>
      <c r="D2067" s="24" t="s">
        <v>1319</v>
      </c>
      <c r="E2067" s="24">
        <v>28</v>
      </c>
      <c r="F2067" s="3" t="s">
        <v>206</v>
      </c>
      <c r="G2067" s="24" t="s">
        <v>397</v>
      </c>
      <c r="H2067" s="24">
        <v>28</v>
      </c>
      <c r="I2067" s="122"/>
      <c r="J2067" s="3">
        <f t="shared" si="38"/>
        <v>56</v>
      </c>
      <c r="K2067" s="211"/>
    </row>
    <row r="2068" spans="1:11" s="212" customFormat="1" ht="15" customHeight="1" x14ac:dyDescent="0.2">
      <c r="A2068" s="3">
        <v>6272</v>
      </c>
      <c r="B2068" s="902">
        <v>43251</v>
      </c>
      <c r="C2068" s="904" t="s">
        <v>2770</v>
      </c>
      <c r="D2068" s="24" t="s">
        <v>797</v>
      </c>
      <c r="E2068" s="24">
        <v>17</v>
      </c>
      <c r="F2068" s="24"/>
      <c r="G2068" s="3" t="s">
        <v>138</v>
      </c>
      <c r="H2068" s="3">
        <v>38</v>
      </c>
      <c r="I2068" s="122"/>
      <c r="J2068" s="3">
        <f t="shared" si="38"/>
        <v>55</v>
      </c>
      <c r="K2068" s="211"/>
    </row>
    <row r="2069" spans="1:11" s="212" customFormat="1" ht="15" customHeight="1" x14ac:dyDescent="0.2">
      <c r="A2069" s="3">
        <v>6271</v>
      </c>
      <c r="B2069" s="902">
        <v>43251</v>
      </c>
      <c r="C2069" s="904" t="s">
        <v>2770</v>
      </c>
      <c r="D2069" s="3" t="s">
        <v>794</v>
      </c>
      <c r="E2069" s="3">
        <v>15</v>
      </c>
      <c r="F2069" s="24"/>
      <c r="G2069" s="24" t="s">
        <v>515</v>
      </c>
      <c r="H2069" s="24">
        <v>13</v>
      </c>
      <c r="I2069" s="122"/>
      <c r="J2069" s="3">
        <f t="shared" si="38"/>
        <v>28</v>
      </c>
      <c r="K2069" s="211"/>
    </row>
    <row r="2070" spans="1:11" s="212" customFormat="1" ht="15" customHeight="1" x14ac:dyDescent="0.2">
      <c r="A2070" s="3">
        <v>6270</v>
      </c>
      <c r="B2070" s="902">
        <v>43251</v>
      </c>
      <c r="C2070" s="904" t="s">
        <v>2770</v>
      </c>
      <c r="D2070" s="3" t="s">
        <v>166</v>
      </c>
      <c r="E2070" s="3">
        <v>27</v>
      </c>
      <c r="F2070" s="24"/>
      <c r="G2070" s="24" t="s">
        <v>439</v>
      </c>
      <c r="H2070" s="24">
        <v>7</v>
      </c>
      <c r="I2070" s="122"/>
      <c r="J2070" s="3">
        <f t="shared" si="38"/>
        <v>34</v>
      </c>
      <c r="K2070" s="211"/>
    </row>
    <row r="2071" spans="1:11" s="212" customFormat="1" ht="15" customHeight="1" x14ac:dyDescent="0.2">
      <c r="A2071" s="3">
        <v>6269</v>
      </c>
      <c r="B2071" s="901">
        <v>43240</v>
      </c>
      <c r="C2071" s="216" t="s">
        <v>2769</v>
      </c>
      <c r="D2071" s="3" t="s">
        <v>783</v>
      </c>
      <c r="E2071" s="3">
        <v>24</v>
      </c>
      <c r="F2071" s="24"/>
      <c r="G2071" s="24" t="s">
        <v>1351</v>
      </c>
      <c r="H2071" s="24">
        <v>22</v>
      </c>
      <c r="I2071" s="122"/>
      <c r="J2071" s="3">
        <f t="shared" si="38"/>
        <v>46</v>
      </c>
      <c r="K2071" s="211"/>
    </row>
    <row r="2072" spans="1:11" s="212" customFormat="1" ht="15" customHeight="1" x14ac:dyDescent="0.2">
      <c r="A2072" s="3">
        <v>6268</v>
      </c>
      <c r="B2072" s="901">
        <v>43240</v>
      </c>
      <c r="C2072" s="216" t="s">
        <v>2769</v>
      </c>
      <c r="D2072" s="24" t="s">
        <v>379</v>
      </c>
      <c r="E2072" s="24">
        <v>28</v>
      </c>
      <c r="F2072" s="24"/>
      <c r="G2072" s="3" t="s">
        <v>392</v>
      </c>
      <c r="H2072" s="3">
        <v>34</v>
      </c>
      <c r="I2072" s="122" t="s">
        <v>777</v>
      </c>
      <c r="J2072" s="3">
        <f t="shared" si="38"/>
        <v>62</v>
      </c>
      <c r="K2072" s="211"/>
    </row>
    <row r="2073" spans="1:11" s="212" customFormat="1" ht="15" customHeight="1" x14ac:dyDescent="0.2">
      <c r="A2073" s="3">
        <v>6267</v>
      </c>
      <c r="B2073" s="901">
        <v>43240</v>
      </c>
      <c r="C2073" s="216" t="s">
        <v>2769</v>
      </c>
      <c r="D2073" s="3" t="s">
        <v>2908</v>
      </c>
      <c r="E2073" s="3">
        <v>20</v>
      </c>
      <c r="F2073" s="24"/>
      <c r="G2073" s="24" t="s">
        <v>400</v>
      </c>
      <c r="H2073" s="24">
        <v>17</v>
      </c>
      <c r="I2073" s="122"/>
      <c r="J2073" s="3">
        <f t="shared" si="38"/>
        <v>37</v>
      </c>
      <c r="K2073" s="211"/>
    </row>
    <row r="2074" spans="1:11" s="212" customFormat="1" ht="15" customHeight="1" x14ac:dyDescent="0.2">
      <c r="A2074" s="3">
        <v>6266</v>
      </c>
      <c r="B2074" s="901">
        <v>43240</v>
      </c>
      <c r="C2074" s="216" t="s">
        <v>2769</v>
      </c>
      <c r="D2074" s="24" t="s">
        <v>795</v>
      </c>
      <c r="E2074" s="24">
        <v>29</v>
      </c>
      <c r="F2074" s="24"/>
      <c r="G2074" s="3" t="s">
        <v>441</v>
      </c>
      <c r="H2074" s="3">
        <v>30</v>
      </c>
      <c r="I2074" s="122"/>
      <c r="J2074" s="3">
        <f t="shared" si="38"/>
        <v>59</v>
      </c>
      <c r="K2074" s="211"/>
    </row>
    <row r="2075" spans="1:11" s="212" customFormat="1" ht="15" customHeight="1" x14ac:dyDescent="0.2">
      <c r="A2075" s="3">
        <v>6265</v>
      </c>
      <c r="B2075" s="901">
        <v>43240</v>
      </c>
      <c r="C2075" s="216" t="s">
        <v>2769</v>
      </c>
      <c r="D2075" s="24" t="s">
        <v>243</v>
      </c>
      <c r="E2075" s="24">
        <v>21</v>
      </c>
      <c r="F2075" s="24"/>
      <c r="G2075" s="3" t="s">
        <v>397</v>
      </c>
      <c r="H2075" s="3">
        <v>28</v>
      </c>
      <c r="I2075" s="122"/>
      <c r="J2075" s="3">
        <f t="shared" si="38"/>
        <v>49</v>
      </c>
      <c r="K2075" s="211"/>
    </row>
    <row r="2076" spans="1:11" s="212" customFormat="1" ht="15" customHeight="1" x14ac:dyDescent="0.2">
      <c r="A2076" s="3">
        <v>6264</v>
      </c>
      <c r="B2076" s="901">
        <v>43240</v>
      </c>
      <c r="C2076" s="216" t="s">
        <v>2769</v>
      </c>
      <c r="D2076" s="3" t="s">
        <v>785</v>
      </c>
      <c r="E2076" s="3">
        <v>31</v>
      </c>
      <c r="F2076" s="24"/>
      <c r="G2076" s="24" t="s">
        <v>409</v>
      </c>
      <c r="H2076" s="24">
        <v>14</v>
      </c>
      <c r="I2076" s="122"/>
      <c r="J2076" s="3">
        <f t="shared" ref="J2076:J2139" si="39">E2076+H2076</f>
        <v>45</v>
      </c>
      <c r="K2076" s="211"/>
    </row>
    <row r="2077" spans="1:11" s="212" customFormat="1" ht="15" customHeight="1" x14ac:dyDescent="0.2">
      <c r="A2077" s="3">
        <v>6263</v>
      </c>
      <c r="B2077" s="901">
        <v>43240</v>
      </c>
      <c r="C2077" s="216" t="s">
        <v>2769</v>
      </c>
      <c r="D2077" s="3" t="s">
        <v>784</v>
      </c>
      <c r="E2077" s="3">
        <v>20</v>
      </c>
      <c r="F2077" s="24"/>
      <c r="G2077" s="24" t="s">
        <v>138</v>
      </c>
      <c r="H2077" s="24">
        <v>16</v>
      </c>
      <c r="I2077" s="122"/>
      <c r="J2077" s="3">
        <f t="shared" si="39"/>
        <v>36</v>
      </c>
      <c r="K2077" s="211"/>
    </row>
    <row r="2078" spans="1:11" s="212" customFormat="1" ht="15" customHeight="1" x14ac:dyDescent="0.2">
      <c r="A2078" s="3">
        <v>6262</v>
      </c>
      <c r="B2078" s="901">
        <v>43240</v>
      </c>
      <c r="C2078" s="216" t="s">
        <v>2769</v>
      </c>
      <c r="D2078" s="3" t="s">
        <v>794</v>
      </c>
      <c r="E2078" s="3">
        <v>32</v>
      </c>
      <c r="F2078" s="24"/>
      <c r="G2078" s="24" t="s">
        <v>516</v>
      </c>
      <c r="H2078" s="24">
        <v>17</v>
      </c>
      <c r="I2078" s="122"/>
      <c r="J2078" s="3">
        <f t="shared" si="39"/>
        <v>49</v>
      </c>
      <c r="K2078" s="211"/>
    </row>
    <row r="2079" spans="1:11" s="212" customFormat="1" ht="15" customHeight="1" x14ac:dyDescent="0.2">
      <c r="A2079" s="3">
        <v>6261</v>
      </c>
      <c r="B2079" s="901">
        <v>43240</v>
      </c>
      <c r="C2079" s="216" t="s">
        <v>2769</v>
      </c>
      <c r="D2079" s="24" t="s">
        <v>786</v>
      </c>
      <c r="E2079" s="24">
        <v>13</v>
      </c>
      <c r="F2079" s="24"/>
      <c r="G2079" s="3" t="s">
        <v>1319</v>
      </c>
      <c r="H2079" s="3">
        <v>14</v>
      </c>
      <c r="I2079" s="122"/>
      <c r="J2079" s="3">
        <f t="shared" si="39"/>
        <v>27</v>
      </c>
      <c r="K2079" s="211"/>
    </row>
    <row r="2080" spans="1:11" s="212" customFormat="1" ht="15" customHeight="1" x14ac:dyDescent="0.2">
      <c r="A2080" s="3">
        <v>6260</v>
      </c>
      <c r="B2080" s="902">
        <v>43234</v>
      </c>
      <c r="C2080" s="904" t="s">
        <v>2767</v>
      </c>
      <c r="D2080" s="24" t="s">
        <v>789</v>
      </c>
      <c r="E2080" s="24">
        <v>24</v>
      </c>
      <c r="F2080" s="24"/>
      <c r="G2080" s="3" t="s">
        <v>243</v>
      </c>
      <c r="H2080" s="3">
        <v>37</v>
      </c>
      <c r="I2080" s="122"/>
      <c r="J2080" s="3">
        <f t="shared" si="39"/>
        <v>61</v>
      </c>
      <c r="K2080" s="211"/>
    </row>
    <row r="2081" spans="1:11" s="212" customFormat="1" ht="15" customHeight="1" x14ac:dyDescent="0.2">
      <c r="A2081" s="3">
        <v>6259</v>
      </c>
      <c r="B2081" s="902">
        <v>43234</v>
      </c>
      <c r="C2081" s="904" t="s">
        <v>2767</v>
      </c>
      <c r="D2081" s="3" t="s">
        <v>797</v>
      </c>
      <c r="E2081" s="3">
        <v>26</v>
      </c>
      <c r="F2081" s="24"/>
      <c r="G2081" s="24" t="s">
        <v>392</v>
      </c>
      <c r="H2081" s="24">
        <v>24</v>
      </c>
      <c r="I2081" s="122"/>
      <c r="J2081" s="3">
        <f t="shared" si="39"/>
        <v>50</v>
      </c>
      <c r="K2081" s="211"/>
    </row>
    <row r="2082" spans="1:11" s="212" customFormat="1" ht="15" customHeight="1" x14ac:dyDescent="0.2">
      <c r="A2082" s="3">
        <v>6258</v>
      </c>
      <c r="B2082" s="902">
        <v>43234</v>
      </c>
      <c r="C2082" s="904" t="s">
        <v>2767</v>
      </c>
      <c r="D2082" s="24" t="s">
        <v>441</v>
      </c>
      <c r="E2082" s="24">
        <v>31</v>
      </c>
      <c r="F2082" s="24"/>
      <c r="G2082" s="3" t="s">
        <v>2908</v>
      </c>
      <c r="H2082" s="3">
        <v>33</v>
      </c>
      <c r="I2082" s="122" t="s">
        <v>2768</v>
      </c>
      <c r="J2082" s="3">
        <f t="shared" si="39"/>
        <v>64</v>
      </c>
      <c r="K2082" s="211"/>
    </row>
    <row r="2083" spans="1:11" s="212" customFormat="1" ht="15" customHeight="1" x14ac:dyDescent="0.2">
      <c r="A2083" s="3">
        <v>6257</v>
      </c>
      <c r="B2083" s="902">
        <v>43234</v>
      </c>
      <c r="C2083" s="904" t="s">
        <v>2767</v>
      </c>
      <c r="D2083" s="3" t="s">
        <v>795</v>
      </c>
      <c r="E2083" s="3">
        <v>28</v>
      </c>
      <c r="F2083" s="24"/>
      <c r="G2083" s="24" t="s">
        <v>379</v>
      </c>
      <c r="H2083" s="24">
        <v>3</v>
      </c>
      <c r="I2083" s="122"/>
      <c r="J2083" s="3">
        <f t="shared" si="39"/>
        <v>31</v>
      </c>
      <c r="K2083" s="211"/>
    </row>
    <row r="2084" spans="1:11" s="212" customFormat="1" ht="15" customHeight="1" x14ac:dyDescent="0.2">
      <c r="A2084" s="3">
        <v>6256</v>
      </c>
      <c r="B2084" s="902">
        <v>43234</v>
      </c>
      <c r="C2084" s="904" t="s">
        <v>2767</v>
      </c>
      <c r="D2084" s="24" t="s">
        <v>783</v>
      </c>
      <c r="E2084" s="24">
        <v>28</v>
      </c>
      <c r="F2084" s="24"/>
      <c r="G2084" s="3" t="s">
        <v>397</v>
      </c>
      <c r="H2084" s="3">
        <v>29</v>
      </c>
      <c r="I2084" s="122"/>
      <c r="J2084" s="3">
        <f t="shared" si="39"/>
        <v>57</v>
      </c>
      <c r="K2084" s="211"/>
    </row>
    <row r="2085" spans="1:11" s="212" customFormat="1" ht="15" customHeight="1" x14ac:dyDescent="0.2">
      <c r="A2085" s="3">
        <v>6255</v>
      </c>
      <c r="B2085" s="902">
        <v>43234</v>
      </c>
      <c r="C2085" s="904" t="s">
        <v>2767</v>
      </c>
      <c r="D2085" s="24" t="s">
        <v>166</v>
      </c>
      <c r="E2085" s="24">
        <v>9</v>
      </c>
      <c r="F2085" s="24"/>
      <c r="G2085" s="3" t="s">
        <v>138</v>
      </c>
      <c r="H2085" s="3">
        <v>49</v>
      </c>
      <c r="I2085" s="122"/>
      <c r="J2085" s="3">
        <f t="shared" si="39"/>
        <v>58</v>
      </c>
      <c r="K2085" s="211"/>
    </row>
    <row r="2086" spans="1:11" s="212" customFormat="1" ht="15" customHeight="1" x14ac:dyDescent="0.2">
      <c r="A2086" s="3">
        <v>6254</v>
      </c>
      <c r="B2086" s="902">
        <v>43234</v>
      </c>
      <c r="C2086" s="904" t="s">
        <v>2767</v>
      </c>
      <c r="D2086" s="3" t="s">
        <v>786</v>
      </c>
      <c r="E2086" s="3">
        <v>24</v>
      </c>
      <c r="F2086" s="24"/>
      <c r="G2086" s="24" t="s">
        <v>514</v>
      </c>
      <c r="H2086" s="24">
        <v>21</v>
      </c>
      <c r="I2086" s="122"/>
      <c r="J2086" s="3">
        <f t="shared" si="39"/>
        <v>45</v>
      </c>
      <c r="K2086" s="211"/>
    </row>
    <row r="2087" spans="1:11" s="212" customFormat="1" ht="15" customHeight="1" x14ac:dyDescent="0.2">
      <c r="A2087" s="3">
        <v>6253</v>
      </c>
      <c r="B2087" s="902">
        <v>43234</v>
      </c>
      <c r="C2087" s="904" t="s">
        <v>2767</v>
      </c>
      <c r="D2087" s="24" t="s">
        <v>1351</v>
      </c>
      <c r="E2087" s="24">
        <v>10</v>
      </c>
      <c r="F2087" s="24"/>
      <c r="G2087" s="3" t="s">
        <v>515</v>
      </c>
      <c r="H2087" s="3">
        <v>27</v>
      </c>
      <c r="I2087" s="122"/>
      <c r="J2087" s="3">
        <f t="shared" si="39"/>
        <v>37</v>
      </c>
      <c r="K2087" s="211"/>
    </row>
    <row r="2088" spans="1:11" s="212" customFormat="1" ht="15" customHeight="1" x14ac:dyDescent="0.2">
      <c r="A2088" s="3">
        <v>6252</v>
      </c>
      <c r="B2088" s="902">
        <v>43234</v>
      </c>
      <c r="C2088" s="904" t="s">
        <v>2767</v>
      </c>
      <c r="D2088" s="3" t="s">
        <v>1319</v>
      </c>
      <c r="E2088" s="3">
        <v>24</v>
      </c>
      <c r="F2088" s="24"/>
      <c r="G2088" s="24" t="s">
        <v>386</v>
      </c>
      <c r="H2088" s="24">
        <v>3</v>
      </c>
      <c r="I2088" s="122"/>
      <c r="J2088" s="3">
        <f t="shared" si="39"/>
        <v>27</v>
      </c>
      <c r="K2088" s="211"/>
    </row>
    <row r="2089" spans="1:11" s="212" customFormat="1" ht="15" customHeight="1" x14ac:dyDescent="0.2">
      <c r="A2089" s="3">
        <v>6251</v>
      </c>
      <c r="B2089" s="901">
        <v>43226</v>
      </c>
      <c r="C2089" s="216" t="s">
        <v>2765</v>
      </c>
      <c r="D2089" s="3" t="s">
        <v>1351</v>
      </c>
      <c r="E2089" s="3">
        <v>28</v>
      </c>
      <c r="F2089" s="24"/>
      <c r="G2089" s="24" t="s">
        <v>243</v>
      </c>
      <c r="H2089" s="24">
        <v>10</v>
      </c>
      <c r="I2089" s="122"/>
      <c r="J2089" s="3">
        <f t="shared" si="39"/>
        <v>38</v>
      </c>
      <c r="K2089" s="211"/>
    </row>
    <row r="2090" spans="1:11" s="212" customFormat="1" ht="15" customHeight="1" x14ac:dyDescent="0.2">
      <c r="A2090" s="3">
        <v>6250</v>
      </c>
      <c r="B2090" s="901">
        <v>43226</v>
      </c>
      <c r="C2090" s="216" t="s">
        <v>2765</v>
      </c>
      <c r="D2090" s="24" t="s">
        <v>793</v>
      </c>
      <c r="E2090" s="24">
        <v>16</v>
      </c>
      <c r="F2090" s="24"/>
      <c r="G2090" s="3" t="s">
        <v>2908</v>
      </c>
      <c r="H2090" s="3">
        <v>27</v>
      </c>
      <c r="I2090" s="122"/>
      <c r="J2090" s="3">
        <f t="shared" si="39"/>
        <v>43</v>
      </c>
      <c r="K2090" s="211"/>
    </row>
    <row r="2091" spans="1:11" s="212" customFormat="1" ht="15" customHeight="1" x14ac:dyDescent="0.2">
      <c r="A2091" s="3">
        <v>6249</v>
      </c>
      <c r="B2091" s="901">
        <v>43226</v>
      </c>
      <c r="C2091" s="216" t="s">
        <v>2765</v>
      </c>
      <c r="D2091" s="24" t="s">
        <v>783</v>
      </c>
      <c r="E2091" s="24">
        <v>23</v>
      </c>
      <c r="F2091" s="24"/>
      <c r="G2091" s="3" t="s">
        <v>400</v>
      </c>
      <c r="H2091" s="3">
        <v>28</v>
      </c>
      <c r="I2091" s="122" t="s">
        <v>2766</v>
      </c>
      <c r="J2091" s="3">
        <f t="shared" si="39"/>
        <v>51</v>
      </c>
      <c r="K2091" s="211"/>
    </row>
    <row r="2092" spans="1:11" s="212" customFormat="1" ht="15" customHeight="1" x14ac:dyDescent="0.2">
      <c r="A2092" s="3">
        <v>6248</v>
      </c>
      <c r="B2092" s="901">
        <v>43226</v>
      </c>
      <c r="C2092" s="216" t="s">
        <v>2765</v>
      </c>
      <c r="D2092" s="24" t="s">
        <v>379</v>
      </c>
      <c r="E2092" s="24">
        <v>20</v>
      </c>
      <c r="F2092" s="24"/>
      <c r="G2092" s="3" t="s">
        <v>441</v>
      </c>
      <c r="H2092" s="3">
        <v>31</v>
      </c>
      <c r="I2092" s="122"/>
      <c r="J2092" s="3">
        <f t="shared" si="39"/>
        <v>51</v>
      </c>
      <c r="K2092" s="211"/>
    </row>
    <row r="2093" spans="1:11" s="212" customFormat="1" ht="15" customHeight="1" x14ac:dyDescent="0.2">
      <c r="A2093" s="3">
        <v>6247</v>
      </c>
      <c r="B2093" s="901">
        <v>43226</v>
      </c>
      <c r="C2093" s="216" t="s">
        <v>2765</v>
      </c>
      <c r="D2093" s="3" t="s">
        <v>795</v>
      </c>
      <c r="E2093" s="3">
        <v>28</v>
      </c>
      <c r="F2093" s="24"/>
      <c r="G2093" s="24" t="s">
        <v>138</v>
      </c>
      <c r="H2093" s="24">
        <v>24</v>
      </c>
      <c r="I2093" s="122"/>
      <c r="J2093" s="3">
        <f t="shared" si="39"/>
        <v>52</v>
      </c>
      <c r="K2093" s="211"/>
    </row>
    <row r="2094" spans="1:11" s="212" customFormat="1" ht="15" customHeight="1" x14ac:dyDescent="0.2">
      <c r="A2094" s="3">
        <v>6246</v>
      </c>
      <c r="B2094" s="901">
        <v>43226</v>
      </c>
      <c r="C2094" s="216" t="s">
        <v>2765</v>
      </c>
      <c r="D2094" s="24" t="s">
        <v>166</v>
      </c>
      <c r="E2094" s="24">
        <v>3</v>
      </c>
      <c r="F2094" s="24"/>
      <c r="G2094" s="3" t="s">
        <v>514</v>
      </c>
      <c r="H2094" s="3">
        <v>34</v>
      </c>
      <c r="I2094" s="122"/>
      <c r="J2094" s="3">
        <f t="shared" si="39"/>
        <v>37</v>
      </c>
      <c r="K2094" s="211"/>
    </row>
    <row r="2095" spans="1:11" s="212" customFormat="1" ht="15" customHeight="1" x14ac:dyDescent="0.2">
      <c r="A2095" s="3">
        <v>6245</v>
      </c>
      <c r="B2095" s="901">
        <v>43226</v>
      </c>
      <c r="C2095" s="216" t="s">
        <v>2765</v>
      </c>
      <c r="D2095" s="3" t="s">
        <v>397</v>
      </c>
      <c r="E2095" s="3">
        <v>31</v>
      </c>
      <c r="F2095" s="24"/>
      <c r="G2095" s="24" t="s">
        <v>515</v>
      </c>
      <c r="H2095" s="24">
        <v>10</v>
      </c>
      <c r="I2095" s="122"/>
      <c r="J2095" s="3">
        <f t="shared" si="39"/>
        <v>41</v>
      </c>
      <c r="K2095" s="211"/>
    </row>
    <row r="2096" spans="1:11" s="212" customFormat="1" ht="15" customHeight="1" x14ac:dyDescent="0.2">
      <c r="A2096" s="3">
        <v>6244</v>
      </c>
      <c r="B2096" s="901">
        <v>43226</v>
      </c>
      <c r="C2096" s="216" t="s">
        <v>2765</v>
      </c>
      <c r="D2096" s="24" t="s">
        <v>797</v>
      </c>
      <c r="E2096" s="24">
        <v>7</v>
      </c>
      <c r="F2096" s="24"/>
      <c r="G2096" s="3" t="s">
        <v>1319</v>
      </c>
      <c r="H2096" s="3">
        <v>14</v>
      </c>
      <c r="I2096" s="122"/>
      <c r="J2096" s="3">
        <f t="shared" si="39"/>
        <v>21</v>
      </c>
      <c r="K2096" s="211"/>
    </row>
    <row r="2097" spans="1:11" s="212" customFormat="1" ht="15" customHeight="1" x14ac:dyDescent="0.2">
      <c r="A2097" s="3">
        <v>6243</v>
      </c>
      <c r="B2097" s="901">
        <v>43226</v>
      </c>
      <c r="C2097" s="216" t="s">
        <v>2765</v>
      </c>
      <c r="D2097" s="24" t="s">
        <v>794</v>
      </c>
      <c r="E2097" s="24">
        <v>21</v>
      </c>
      <c r="F2097" s="24"/>
      <c r="G2097" s="3" t="s">
        <v>439</v>
      </c>
      <c r="H2097" s="3">
        <v>28</v>
      </c>
      <c r="I2097" s="122"/>
      <c r="J2097" s="3">
        <f t="shared" si="39"/>
        <v>49</v>
      </c>
      <c r="K2097" s="211"/>
    </row>
    <row r="2098" spans="1:11" s="212" customFormat="1" ht="15" customHeight="1" x14ac:dyDescent="0.2">
      <c r="A2098" s="3">
        <v>6242</v>
      </c>
      <c r="B2098" s="902">
        <v>43219</v>
      </c>
      <c r="C2098" s="904" t="s">
        <v>2764</v>
      </c>
      <c r="D2098" s="24" t="s">
        <v>138</v>
      </c>
      <c r="E2098" s="24">
        <v>19</v>
      </c>
      <c r="F2098" s="24"/>
      <c r="G2098" s="3" t="s">
        <v>1351</v>
      </c>
      <c r="H2098" s="3">
        <v>33</v>
      </c>
      <c r="I2098" s="122"/>
      <c r="J2098" s="3">
        <f t="shared" si="39"/>
        <v>52</v>
      </c>
      <c r="K2098" s="211"/>
    </row>
    <row r="2099" spans="1:11" s="212" customFormat="1" ht="15" customHeight="1" x14ac:dyDescent="0.2">
      <c r="A2099" s="3">
        <v>6241</v>
      </c>
      <c r="B2099" s="902">
        <v>43219</v>
      </c>
      <c r="C2099" s="904" t="s">
        <v>2764</v>
      </c>
      <c r="D2099" s="24" t="s">
        <v>2908</v>
      </c>
      <c r="E2099" s="24">
        <v>13</v>
      </c>
      <c r="F2099" s="24"/>
      <c r="G2099" s="3" t="s">
        <v>243</v>
      </c>
      <c r="H2099" s="3">
        <v>20</v>
      </c>
      <c r="I2099" s="122"/>
      <c r="J2099" s="3">
        <f t="shared" si="39"/>
        <v>33</v>
      </c>
      <c r="K2099" s="211"/>
    </row>
    <row r="2100" spans="1:11" s="212" customFormat="1" ht="15" customHeight="1" x14ac:dyDescent="0.2">
      <c r="A2100" s="3">
        <v>6240</v>
      </c>
      <c r="B2100" s="902">
        <v>43219</v>
      </c>
      <c r="C2100" s="904" t="s">
        <v>2764</v>
      </c>
      <c r="D2100" s="3" t="s">
        <v>397</v>
      </c>
      <c r="E2100" s="3">
        <v>41</v>
      </c>
      <c r="F2100" s="24"/>
      <c r="G2100" s="24" t="s">
        <v>392</v>
      </c>
      <c r="H2100" s="24">
        <v>35</v>
      </c>
      <c r="I2100" s="122" t="s">
        <v>2751</v>
      </c>
      <c r="J2100" s="3">
        <f t="shared" si="39"/>
        <v>76</v>
      </c>
      <c r="K2100" s="211"/>
    </row>
    <row r="2101" spans="1:11" s="212" customFormat="1" ht="15" customHeight="1" x14ac:dyDescent="0.2">
      <c r="A2101" s="3">
        <v>6239</v>
      </c>
      <c r="B2101" s="902">
        <v>43219</v>
      </c>
      <c r="C2101" s="904" t="s">
        <v>2764</v>
      </c>
      <c r="D2101" s="24" t="s">
        <v>379</v>
      </c>
      <c r="E2101" s="24">
        <v>17</v>
      </c>
      <c r="F2101" s="24" t="s">
        <v>773</v>
      </c>
      <c r="G2101" s="3" t="s">
        <v>400</v>
      </c>
      <c r="H2101" s="3">
        <v>23</v>
      </c>
      <c r="I2101" s="122"/>
      <c r="J2101" s="3">
        <f t="shared" si="39"/>
        <v>40</v>
      </c>
      <c r="K2101" s="211"/>
    </row>
    <row r="2102" spans="1:11" s="212" customFormat="1" ht="15" customHeight="1" x14ac:dyDescent="0.2">
      <c r="A2102" s="3">
        <v>6238</v>
      </c>
      <c r="B2102" s="902">
        <v>43219</v>
      </c>
      <c r="C2102" s="904" t="s">
        <v>2764</v>
      </c>
      <c r="D2102" s="3" t="s">
        <v>795</v>
      </c>
      <c r="E2102" s="3">
        <v>34</v>
      </c>
      <c r="F2102" s="24"/>
      <c r="G2102" s="24" t="s">
        <v>749</v>
      </c>
      <c r="H2102" s="24">
        <v>7</v>
      </c>
      <c r="I2102" s="122"/>
      <c r="J2102" s="3">
        <f t="shared" si="39"/>
        <v>41</v>
      </c>
      <c r="K2102" s="211"/>
    </row>
    <row r="2103" spans="1:11" s="212" customFormat="1" ht="15" customHeight="1" x14ac:dyDescent="0.2">
      <c r="A2103" s="3">
        <v>6237</v>
      </c>
      <c r="B2103" s="902">
        <v>43219</v>
      </c>
      <c r="C2103" s="904" t="s">
        <v>2764</v>
      </c>
      <c r="D2103" s="24" t="s">
        <v>797</v>
      </c>
      <c r="E2103" s="24">
        <v>13</v>
      </c>
      <c r="F2103" s="24"/>
      <c r="G2103" s="3" t="s">
        <v>516</v>
      </c>
      <c r="H2103" s="3">
        <v>26</v>
      </c>
      <c r="I2103" s="122"/>
      <c r="J2103" s="3">
        <f t="shared" si="39"/>
        <v>39</v>
      </c>
      <c r="K2103" s="211"/>
    </row>
    <row r="2104" spans="1:11" s="212" customFormat="1" ht="15" customHeight="1" x14ac:dyDescent="0.2">
      <c r="A2104" s="3">
        <v>6236</v>
      </c>
      <c r="B2104" s="902">
        <v>43219</v>
      </c>
      <c r="C2104" s="904" t="s">
        <v>2764</v>
      </c>
      <c r="D2104" s="3" t="s">
        <v>785</v>
      </c>
      <c r="E2104" s="3">
        <v>23</v>
      </c>
      <c r="F2104" s="24"/>
      <c r="G2104" s="24" t="s">
        <v>1319</v>
      </c>
      <c r="H2104" s="24">
        <v>17</v>
      </c>
      <c r="I2104" s="122"/>
      <c r="J2104" s="3">
        <f t="shared" si="39"/>
        <v>40</v>
      </c>
      <c r="K2104" s="211"/>
    </row>
    <row r="2105" spans="1:11" s="212" customFormat="1" ht="15" customHeight="1" x14ac:dyDescent="0.2">
      <c r="A2105" s="3">
        <v>6235</v>
      </c>
      <c r="B2105" s="902">
        <v>43219</v>
      </c>
      <c r="C2105" s="904" t="s">
        <v>2764</v>
      </c>
      <c r="D2105" s="3" t="s">
        <v>784</v>
      </c>
      <c r="E2105" s="3">
        <v>14</v>
      </c>
      <c r="F2105" s="24"/>
      <c r="G2105" s="24" t="s">
        <v>386</v>
      </c>
      <c r="H2105" s="24">
        <v>9</v>
      </c>
      <c r="I2105" s="122"/>
      <c r="J2105" s="3">
        <f t="shared" si="39"/>
        <v>23</v>
      </c>
      <c r="K2105" s="211"/>
    </row>
    <row r="2106" spans="1:11" s="212" customFormat="1" ht="15" customHeight="1" x14ac:dyDescent="0.2">
      <c r="A2106" s="3">
        <v>6234</v>
      </c>
      <c r="B2106" s="902">
        <v>43219</v>
      </c>
      <c r="C2106" s="904" t="s">
        <v>2764</v>
      </c>
      <c r="D2106" s="3" t="s">
        <v>441</v>
      </c>
      <c r="E2106" s="3">
        <v>27</v>
      </c>
      <c r="F2106" s="24"/>
      <c r="G2106" s="24" t="s">
        <v>439</v>
      </c>
      <c r="H2106" s="24">
        <v>26</v>
      </c>
      <c r="I2106" s="122"/>
      <c r="J2106" s="3">
        <f t="shared" si="39"/>
        <v>53</v>
      </c>
      <c r="K2106" s="211"/>
    </row>
    <row r="2107" spans="1:11" s="212" customFormat="1" ht="15" customHeight="1" x14ac:dyDescent="0.2">
      <c r="A2107" s="3">
        <v>6233</v>
      </c>
      <c r="B2107" s="901">
        <v>43212</v>
      </c>
      <c r="C2107" s="216" t="s">
        <v>2762</v>
      </c>
      <c r="D2107" s="3" t="s">
        <v>1319</v>
      </c>
      <c r="E2107" s="3">
        <v>24</v>
      </c>
      <c r="F2107" s="24"/>
      <c r="G2107" s="24" t="s">
        <v>243</v>
      </c>
      <c r="H2107" s="24">
        <v>21</v>
      </c>
      <c r="I2107" s="122"/>
      <c r="J2107" s="3">
        <f t="shared" si="39"/>
        <v>45</v>
      </c>
      <c r="K2107" s="211"/>
    </row>
    <row r="2108" spans="1:11" s="212" customFormat="1" ht="15" customHeight="1" x14ac:dyDescent="0.2">
      <c r="A2108" s="3">
        <v>6232</v>
      </c>
      <c r="B2108" s="901">
        <v>43212</v>
      </c>
      <c r="C2108" s="216" t="s">
        <v>2762</v>
      </c>
      <c r="D2108" s="24" t="s">
        <v>2908</v>
      </c>
      <c r="E2108" s="24">
        <v>10</v>
      </c>
      <c r="F2108" s="24"/>
      <c r="G2108" s="3" t="s">
        <v>392</v>
      </c>
      <c r="H2108" s="3">
        <v>41</v>
      </c>
      <c r="I2108" s="122" t="s">
        <v>777</v>
      </c>
      <c r="J2108" s="3">
        <f t="shared" si="39"/>
        <v>51</v>
      </c>
      <c r="K2108" s="211"/>
    </row>
    <row r="2109" spans="1:11" s="212" customFormat="1" ht="15" customHeight="1" x14ac:dyDescent="0.2">
      <c r="A2109" s="3">
        <v>6231</v>
      </c>
      <c r="B2109" s="901">
        <v>43212</v>
      </c>
      <c r="C2109" s="216" t="s">
        <v>2762</v>
      </c>
      <c r="D2109" s="24" t="s">
        <v>794</v>
      </c>
      <c r="E2109" s="24">
        <v>10</v>
      </c>
      <c r="F2109" s="24"/>
      <c r="G2109" s="3" t="s">
        <v>400</v>
      </c>
      <c r="H2109" s="3">
        <v>17</v>
      </c>
      <c r="I2109" s="122"/>
      <c r="J2109" s="3">
        <f t="shared" si="39"/>
        <v>27</v>
      </c>
      <c r="K2109" s="211"/>
    </row>
    <row r="2110" spans="1:11" s="212" customFormat="1" ht="15" customHeight="1" x14ac:dyDescent="0.2">
      <c r="A2110" s="3">
        <v>6230</v>
      </c>
      <c r="B2110" s="901">
        <v>43212</v>
      </c>
      <c r="C2110" s="216" t="s">
        <v>2762</v>
      </c>
      <c r="D2110" s="24" t="s">
        <v>785</v>
      </c>
      <c r="E2110" s="24">
        <v>7</v>
      </c>
      <c r="F2110" s="24"/>
      <c r="G2110" s="3" t="s">
        <v>749</v>
      </c>
      <c r="H2110" s="3">
        <v>27</v>
      </c>
      <c r="I2110" s="122"/>
      <c r="J2110" s="3">
        <f t="shared" si="39"/>
        <v>34</v>
      </c>
      <c r="K2110" s="211"/>
    </row>
    <row r="2111" spans="1:11" s="212" customFormat="1" ht="15" customHeight="1" x14ac:dyDescent="0.2">
      <c r="A2111" s="3">
        <v>6229</v>
      </c>
      <c r="B2111" s="901">
        <v>43212</v>
      </c>
      <c r="C2111" s="216" t="s">
        <v>2762</v>
      </c>
      <c r="D2111" s="24" t="s">
        <v>797</v>
      </c>
      <c r="E2111" s="24">
        <v>10</v>
      </c>
      <c r="F2111" s="24"/>
      <c r="G2111" s="3" t="s">
        <v>256</v>
      </c>
      <c r="H2111" s="3">
        <v>28</v>
      </c>
      <c r="I2111" s="122"/>
      <c r="J2111" s="3">
        <f t="shared" si="39"/>
        <v>38</v>
      </c>
      <c r="K2111" s="211"/>
    </row>
    <row r="2112" spans="1:11" s="212" customFormat="1" ht="15" customHeight="1" x14ac:dyDescent="0.2">
      <c r="A2112" s="3">
        <v>6228</v>
      </c>
      <c r="B2112" s="901">
        <v>43212</v>
      </c>
      <c r="C2112" s="216" t="s">
        <v>2762</v>
      </c>
      <c r="D2112" s="24" t="s">
        <v>784</v>
      </c>
      <c r="E2112" s="24">
        <v>17</v>
      </c>
      <c r="F2112" s="24"/>
      <c r="G2112" s="3" t="s">
        <v>379</v>
      </c>
      <c r="H2112" s="3">
        <v>27</v>
      </c>
      <c r="I2112" s="122"/>
      <c r="J2112" s="3">
        <f t="shared" si="39"/>
        <v>44</v>
      </c>
      <c r="K2112" s="211"/>
    </row>
    <row r="2113" spans="1:11" s="212" customFormat="1" ht="15" customHeight="1" x14ac:dyDescent="0.2">
      <c r="A2113" s="3">
        <v>6227</v>
      </c>
      <c r="B2113" s="901">
        <v>43212</v>
      </c>
      <c r="C2113" s="216" t="s">
        <v>2762</v>
      </c>
      <c r="D2113" s="24" t="s">
        <v>1351</v>
      </c>
      <c r="E2113" s="24">
        <v>9</v>
      </c>
      <c r="F2113" s="24"/>
      <c r="G2113" s="3" t="s">
        <v>441</v>
      </c>
      <c r="H2113" s="3">
        <v>34</v>
      </c>
      <c r="I2113" s="122"/>
      <c r="J2113" s="3">
        <f t="shared" si="39"/>
        <v>43</v>
      </c>
      <c r="K2113" s="211"/>
    </row>
    <row r="2114" spans="1:11" s="212" customFormat="1" ht="15" customHeight="1" x14ac:dyDescent="0.2">
      <c r="A2114" s="3">
        <v>6226</v>
      </c>
      <c r="B2114" s="901">
        <v>43212</v>
      </c>
      <c r="C2114" s="216" t="s">
        <v>2762</v>
      </c>
      <c r="D2114" s="3" t="s">
        <v>786</v>
      </c>
      <c r="E2114" s="3">
        <v>20</v>
      </c>
      <c r="F2114" s="24"/>
      <c r="G2114" s="24" t="s">
        <v>397</v>
      </c>
      <c r="H2114" s="24">
        <v>12</v>
      </c>
      <c r="I2114" s="122"/>
      <c r="J2114" s="3">
        <f t="shared" si="39"/>
        <v>32</v>
      </c>
      <c r="K2114" s="211"/>
    </row>
    <row r="2115" spans="1:11" s="212" customFormat="1" ht="15" customHeight="1" x14ac:dyDescent="0.2">
      <c r="A2115" s="3">
        <v>6225</v>
      </c>
      <c r="B2115" s="901">
        <v>43212</v>
      </c>
      <c r="C2115" s="216" t="s">
        <v>2762</v>
      </c>
      <c r="D2115" s="24" t="s">
        <v>138</v>
      </c>
      <c r="E2115" s="24">
        <v>7</v>
      </c>
      <c r="F2115" s="24"/>
      <c r="G2115" s="3" t="s">
        <v>516</v>
      </c>
      <c r="H2115" s="3">
        <v>31</v>
      </c>
      <c r="I2115" s="122"/>
      <c r="J2115" s="3">
        <f t="shared" si="39"/>
        <v>38</v>
      </c>
      <c r="K2115" s="211"/>
    </row>
    <row r="2116" spans="1:11" s="212" customFormat="1" ht="15" customHeight="1" x14ac:dyDescent="0.2">
      <c r="A2116" s="3">
        <v>6224</v>
      </c>
      <c r="B2116" s="902">
        <v>43205</v>
      </c>
      <c r="C2116" s="904" t="s">
        <v>2761</v>
      </c>
      <c r="D2116" s="24" t="s">
        <v>243</v>
      </c>
      <c r="E2116" s="24">
        <v>24</v>
      </c>
      <c r="F2116" s="24"/>
      <c r="G2116" s="3" t="s">
        <v>1351</v>
      </c>
      <c r="H2116" s="3">
        <v>35</v>
      </c>
      <c r="I2116" s="122" t="s">
        <v>2763</v>
      </c>
      <c r="J2116" s="3">
        <f t="shared" si="39"/>
        <v>59</v>
      </c>
      <c r="K2116" s="211"/>
    </row>
    <row r="2117" spans="1:11" s="212" customFormat="1" ht="15" customHeight="1" x14ac:dyDescent="0.2">
      <c r="A2117" s="3">
        <v>6223</v>
      </c>
      <c r="B2117" s="902">
        <v>43205</v>
      </c>
      <c r="C2117" s="904" t="s">
        <v>2761</v>
      </c>
      <c r="D2117" s="24" t="s">
        <v>795</v>
      </c>
      <c r="E2117" s="24">
        <v>20</v>
      </c>
      <c r="F2117" s="24"/>
      <c r="G2117" s="3" t="s">
        <v>2908</v>
      </c>
      <c r="H2117" s="3">
        <v>31</v>
      </c>
      <c r="I2117" s="122"/>
      <c r="J2117" s="3">
        <f t="shared" si="39"/>
        <v>51</v>
      </c>
      <c r="K2117" s="211"/>
    </row>
    <row r="2118" spans="1:11" s="212" customFormat="1" ht="15" customHeight="1" x14ac:dyDescent="0.2">
      <c r="A2118" s="3">
        <v>6222</v>
      </c>
      <c r="B2118" s="902">
        <v>43205</v>
      </c>
      <c r="C2118" s="904" t="s">
        <v>2761</v>
      </c>
      <c r="D2118" s="24" t="s">
        <v>379</v>
      </c>
      <c r="E2118" s="24">
        <v>3</v>
      </c>
      <c r="F2118" s="24"/>
      <c r="G2118" s="3" t="s">
        <v>749</v>
      </c>
      <c r="H2118" s="3">
        <v>38</v>
      </c>
      <c r="I2118" s="122"/>
      <c r="J2118" s="3">
        <f t="shared" si="39"/>
        <v>41</v>
      </c>
      <c r="K2118" s="211"/>
    </row>
    <row r="2119" spans="1:11" s="212" customFormat="1" ht="15" customHeight="1" x14ac:dyDescent="0.2">
      <c r="A2119" s="3">
        <v>6221</v>
      </c>
      <c r="B2119" s="902">
        <v>43205</v>
      </c>
      <c r="C2119" s="904" t="s">
        <v>2761</v>
      </c>
      <c r="D2119" s="3" t="s">
        <v>789</v>
      </c>
      <c r="E2119" s="3">
        <v>27</v>
      </c>
      <c r="F2119" s="24"/>
      <c r="G2119" s="24" t="s">
        <v>441</v>
      </c>
      <c r="H2119" s="24">
        <v>10</v>
      </c>
      <c r="I2119" s="122"/>
      <c r="J2119" s="3">
        <f t="shared" si="39"/>
        <v>37</v>
      </c>
      <c r="K2119" s="211"/>
    </row>
    <row r="2120" spans="1:11" s="212" customFormat="1" ht="15" customHeight="1" x14ac:dyDescent="0.2">
      <c r="A2120" s="3">
        <v>6220</v>
      </c>
      <c r="B2120" s="902">
        <v>43205</v>
      </c>
      <c r="C2120" s="904" t="s">
        <v>2761</v>
      </c>
      <c r="D2120" s="3" t="s">
        <v>166</v>
      </c>
      <c r="E2120" s="3">
        <v>41</v>
      </c>
      <c r="F2120" s="24"/>
      <c r="G2120" s="24" t="s">
        <v>397</v>
      </c>
      <c r="H2120" s="24">
        <v>28</v>
      </c>
      <c r="I2120" s="122"/>
      <c r="J2120" s="3">
        <f t="shared" si="39"/>
        <v>69</v>
      </c>
      <c r="K2120" s="211"/>
    </row>
    <row r="2121" spans="1:11" s="212" customFormat="1" ht="15" customHeight="1" x14ac:dyDescent="0.2">
      <c r="A2121" s="3">
        <v>6219</v>
      </c>
      <c r="B2121" s="902">
        <v>43205</v>
      </c>
      <c r="C2121" s="904" t="s">
        <v>2761</v>
      </c>
      <c r="D2121" s="24" t="s">
        <v>138</v>
      </c>
      <c r="E2121" s="24">
        <v>2</v>
      </c>
      <c r="F2121" s="24"/>
      <c r="G2121" s="3" t="s">
        <v>514</v>
      </c>
      <c r="H2121" s="3">
        <v>14</v>
      </c>
      <c r="I2121" s="122"/>
      <c r="J2121" s="3">
        <f t="shared" si="39"/>
        <v>16</v>
      </c>
      <c r="K2121" s="211"/>
    </row>
    <row r="2122" spans="1:11" s="212" customFormat="1" ht="15" customHeight="1" x14ac:dyDescent="0.2">
      <c r="A2122" s="3">
        <v>6218</v>
      </c>
      <c r="B2122" s="902">
        <v>43205</v>
      </c>
      <c r="C2122" s="904" t="s">
        <v>2761</v>
      </c>
      <c r="D2122" s="3" t="s">
        <v>793</v>
      </c>
      <c r="E2122" s="3">
        <v>9</v>
      </c>
      <c r="F2122" s="24"/>
      <c r="G2122" s="24" t="s">
        <v>1319</v>
      </c>
      <c r="H2122" s="24">
        <v>6</v>
      </c>
      <c r="I2122" s="122"/>
      <c r="J2122" s="3">
        <f t="shared" si="39"/>
        <v>15</v>
      </c>
      <c r="K2122" s="211"/>
    </row>
    <row r="2123" spans="1:11" s="212" customFormat="1" ht="15" customHeight="1" x14ac:dyDescent="0.2">
      <c r="A2123" s="3">
        <v>6217</v>
      </c>
      <c r="B2123" s="902">
        <v>43205</v>
      </c>
      <c r="C2123" s="904" t="s">
        <v>2761</v>
      </c>
      <c r="D2123" s="24" t="s">
        <v>785</v>
      </c>
      <c r="E2123" s="24">
        <v>10</v>
      </c>
      <c r="F2123" s="24"/>
      <c r="G2123" s="3" t="s">
        <v>386</v>
      </c>
      <c r="H2123" s="3">
        <v>19</v>
      </c>
      <c r="I2123" s="122"/>
      <c r="J2123" s="3">
        <f t="shared" si="39"/>
        <v>29</v>
      </c>
      <c r="K2123" s="211"/>
    </row>
    <row r="2124" spans="1:11" s="212" customFormat="1" ht="15" customHeight="1" x14ac:dyDescent="0.2">
      <c r="A2124" s="3">
        <v>6216</v>
      </c>
      <c r="B2124" s="902">
        <v>43205</v>
      </c>
      <c r="C2124" s="904" t="s">
        <v>2761</v>
      </c>
      <c r="D2124" s="24" t="s">
        <v>797</v>
      </c>
      <c r="E2124" s="24">
        <v>24</v>
      </c>
      <c r="F2124" s="24"/>
      <c r="G2124" s="3" t="s">
        <v>439</v>
      </c>
      <c r="H2124" s="3">
        <v>42</v>
      </c>
      <c r="I2124" s="122"/>
      <c r="J2124" s="3">
        <f t="shared" si="39"/>
        <v>66</v>
      </c>
      <c r="K2124" s="211"/>
    </row>
    <row r="2125" spans="1:11" s="212" customFormat="1" ht="15" customHeight="1" x14ac:dyDescent="0.2">
      <c r="A2125" s="3">
        <v>6215</v>
      </c>
      <c r="B2125" s="901">
        <v>43198</v>
      </c>
      <c r="C2125" s="216" t="s">
        <v>2759</v>
      </c>
      <c r="D2125" s="3" t="s">
        <v>2908</v>
      </c>
      <c r="E2125" s="3">
        <v>34</v>
      </c>
      <c r="F2125" s="24"/>
      <c r="G2125" s="24" t="s">
        <v>1351</v>
      </c>
      <c r="H2125" s="24">
        <v>3</v>
      </c>
      <c r="I2125" s="122"/>
      <c r="J2125" s="3">
        <f t="shared" si="39"/>
        <v>37</v>
      </c>
      <c r="K2125" s="211"/>
    </row>
    <row r="2126" spans="1:11" s="212" customFormat="1" ht="15" customHeight="1" x14ac:dyDescent="0.2">
      <c r="A2126" s="3">
        <v>6214</v>
      </c>
      <c r="B2126" s="901">
        <v>43198</v>
      </c>
      <c r="C2126" s="216" t="s">
        <v>2759</v>
      </c>
      <c r="D2126" s="24" t="s">
        <v>783</v>
      </c>
      <c r="E2126" s="24">
        <v>28</v>
      </c>
      <c r="F2126" s="24" t="s">
        <v>773</v>
      </c>
      <c r="G2126" s="3" t="s">
        <v>392</v>
      </c>
      <c r="H2126" s="3">
        <v>31</v>
      </c>
      <c r="I2126" s="122"/>
      <c r="J2126" s="3">
        <f t="shared" si="39"/>
        <v>59</v>
      </c>
      <c r="K2126" s="211"/>
    </row>
    <row r="2127" spans="1:11" s="212" customFormat="1" ht="15" customHeight="1" x14ac:dyDescent="0.2">
      <c r="A2127" s="3">
        <v>6213</v>
      </c>
      <c r="B2127" s="901">
        <v>43198</v>
      </c>
      <c r="C2127" s="216" t="s">
        <v>2759</v>
      </c>
      <c r="D2127" s="24" t="s">
        <v>243</v>
      </c>
      <c r="E2127" s="24">
        <v>20</v>
      </c>
      <c r="F2127" s="24"/>
      <c r="G2127" s="3" t="s">
        <v>400</v>
      </c>
      <c r="H2127" s="3">
        <v>23</v>
      </c>
      <c r="I2127" s="122"/>
      <c r="J2127" s="3">
        <f t="shared" si="39"/>
        <v>43</v>
      </c>
      <c r="K2127" s="211"/>
    </row>
    <row r="2128" spans="1:11" s="212" customFormat="1" ht="15" customHeight="1" x14ac:dyDescent="0.2">
      <c r="A2128" s="3">
        <v>6212</v>
      </c>
      <c r="B2128" s="901">
        <v>43198</v>
      </c>
      <c r="C2128" s="216" t="s">
        <v>2759</v>
      </c>
      <c r="D2128" s="24" t="s">
        <v>785</v>
      </c>
      <c r="E2128" s="24">
        <v>3</v>
      </c>
      <c r="F2128" s="24"/>
      <c r="G2128" s="3" t="s">
        <v>256</v>
      </c>
      <c r="H2128" s="3">
        <v>24</v>
      </c>
      <c r="I2128" s="122"/>
      <c r="J2128" s="3">
        <f t="shared" si="39"/>
        <v>27</v>
      </c>
      <c r="K2128" s="211"/>
    </row>
    <row r="2129" spans="1:11" s="212" customFormat="1" ht="15" customHeight="1" x14ac:dyDescent="0.2">
      <c r="A2129" s="3">
        <v>6211</v>
      </c>
      <c r="B2129" s="901">
        <v>43198</v>
      </c>
      <c r="C2129" s="216" t="s">
        <v>2759</v>
      </c>
      <c r="D2129" s="3" t="s">
        <v>786</v>
      </c>
      <c r="E2129" s="3">
        <v>23</v>
      </c>
      <c r="F2129" s="24"/>
      <c r="G2129" s="24" t="s">
        <v>379</v>
      </c>
      <c r="H2129" s="24">
        <v>21</v>
      </c>
      <c r="I2129" s="122"/>
      <c r="J2129" s="3">
        <f t="shared" si="39"/>
        <v>44</v>
      </c>
      <c r="K2129" s="211"/>
    </row>
    <row r="2130" spans="1:11" s="212" customFormat="1" ht="15" customHeight="1" x14ac:dyDescent="0.2">
      <c r="A2130" s="3">
        <v>6210</v>
      </c>
      <c r="B2130" s="901">
        <v>43198</v>
      </c>
      <c r="C2130" s="216" t="s">
        <v>2759</v>
      </c>
      <c r="D2130" s="24" t="s">
        <v>794</v>
      </c>
      <c r="E2130" s="24">
        <v>25</v>
      </c>
      <c r="F2130" s="24"/>
      <c r="G2130" s="3" t="s">
        <v>441</v>
      </c>
      <c r="H2130" s="3">
        <v>31</v>
      </c>
      <c r="I2130" s="122"/>
      <c r="J2130" s="3">
        <f t="shared" si="39"/>
        <v>56</v>
      </c>
      <c r="K2130" s="211"/>
    </row>
    <row r="2131" spans="1:11" s="212" customFormat="1" ht="15" customHeight="1" x14ac:dyDescent="0.2">
      <c r="A2131" s="3">
        <v>6209</v>
      </c>
      <c r="B2131" s="901">
        <v>43198</v>
      </c>
      <c r="C2131" s="216" t="s">
        <v>2759</v>
      </c>
      <c r="D2131" s="3" t="s">
        <v>166</v>
      </c>
      <c r="E2131" s="3">
        <v>24</v>
      </c>
      <c r="F2131" s="24"/>
      <c r="G2131" s="24" t="s">
        <v>409</v>
      </c>
      <c r="H2131" s="24">
        <v>7</v>
      </c>
      <c r="I2131" s="122" t="s">
        <v>2760</v>
      </c>
      <c r="J2131" s="3">
        <f t="shared" si="39"/>
        <v>31</v>
      </c>
      <c r="K2131" s="211"/>
    </row>
    <row r="2132" spans="1:11" s="212" customFormat="1" ht="15" customHeight="1" x14ac:dyDescent="0.2">
      <c r="A2132" s="3">
        <v>6208</v>
      </c>
      <c r="B2132" s="901">
        <v>43198</v>
      </c>
      <c r="C2132" s="216" t="s">
        <v>2759</v>
      </c>
      <c r="D2132" s="3" t="s">
        <v>1319</v>
      </c>
      <c r="E2132" s="3">
        <v>30</v>
      </c>
      <c r="F2132" s="24" t="s">
        <v>773</v>
      </c>
      <c r="G2132" s="24" t="s">
        <v>138</v>
      </c>
      <c r="H2132" s="24">
        <v>24</v>
      </c>
      <c r="I2132" s="122"/>
      <c r="J2132" s="3">
        <f t="shared" si="39"/>
        <v>54</v>
      </c>
      <c r="K2132" s="211"/>
    </row>
    <row r="2133" spans="1:11" s="212" customFormat="1" ht="15" customHeight="1" x14ac:dyDescent="0.2">
      <c r="A2133" s="3">
        <v>6207</v>
      </c>
      <c r="B2133" s="901">
        <v>43198</v>
      </c>
      <c r="C2133" s="216" t="s">
        <v>2759</v>
      </c>
      <c r="D2133" s="24" t="s">
        <v>397</v>
      </c>
      <c r="E2133" s="24">
        <v>13</v>
      </c>
      <c r="F2133" s="24"/>
      <c r="G2133" s="3" t="s">
        <v>514</v>
      </c>
      <c r="H2133" s="3">
        <v>21</v>
      </c>
      <c r="I2133" s="122"/>
      <c r="J2133" s="3">
        <f t="shared" si="39"/>
        <v>34</v>
      </c>
      <c r="K2133" s="211"/>
    </row>
    <row r="2134" spans="1:11" s="212" customFormat="1" ht="15" customHeight="1" x14ac:dyDescent="0.2">
      <c r="A2134" s="3">
        <v>6206</v>
      </c>
      <c r="B2134" s="902">
        <v>43191</v>
      </c>
      <c r="C2134" s="904" t="s">
        <v>2758</v>
      </c>
      <c r="D2134" s="3" t="s">
        <v>441</v>
      </c>
      <c r="E2134" s="3">
        <v>41</v>
      </c>
      <c r="F2134" s="24"/>
      <c r="G2134" s="24" t="s">
        <v>243</v>
      </c>
      <c r="H2134" s="24">
        <v>20</v>
      </c>
      <c r="I2134" s="122"/>
      <c r="J2134" s="3">
        <f t="shared" si="39"/>
        <v>61</v>
      </c>
      <c r="K2134" s="211"/>
    </row>
    <row r="2135" spans="1:11" s="212" customFormat="1" ht="15" customHeight="1" x14ac:dyDescent="0.2">
      <c r="A2135" s="3">
        <v>6205</v>
      </c>
      <c r="B2135" s="902">
        <v>43191</v>
      </c>
      <c r="C2135" s="904" t="s">
        <v>2758</v>
      </c>
      <c r="D2135" s="24" t="s">
        <v>793</v>
      </c>
      <c r="E2135" s="24">
        <v>23</v>
      </c>
      <c r="F2135" s="24"/>
      <c r="G2135" s="3" t="s">
        <v>400</v>
      </c>
      <c r="H2135" s="3">
        <v>38</v>
      </c>
      <c r="I2135" s="122"/>
      <c r="J2135" s="3">
        <f t="shared" si="39"/>
        <v>61</v>
      </c>
      <c r="K2135" s="211"/>
    </row>
    <row r="2136" spans="1:11" s="212" customFormat="1" ht="15" customHeight="1" x14ac:dyDescent="0.2">
      <c r="A2136" s="3">
        <v>6204</v>
      </c>
      <c r="B2136" s="902">
        <v>43191</v>
      </c>
      <c r="C2136" s="904" t="s">
        <v>2758</v>
      </c>
      <c r="D2136" s="3" t="s">
        <v>783</v>
      </c>
      <c r="E2136" s="3">
        <v>38</v>
      </c>
      <c r="F2136" s="24"/>
      <c r="G2136" s="24" t="s">
        <v>256</v>
      </c>
      <c r="H2136" s="24">
        <v>24</v>
      </c>
      <c r="I2136" s="122"/>
      <c r="J2136" s="3">
        <f t="shared" si="39"/>
        <v>62</v>
      </c>
      <c r="K2136" s="211"/>
    </row>
    <row r="2137" spans="1:11" s="212" customFormat="1" ht="15" customHeight="1" x14ac:dyDescent="0.2">
      <c r="A2137" s="3">
        <v>6203</v>
      </c>
      <c r="B2137" s="902">
        <v>43191</v>
      </c>
      <c r="C2137" s="904" t="s">
        <v>2758</v>
      </c>
      <c r="D2137" s="24" t="s">
        <v>138</v>
      </c>
      <c r="E2137" s="24">
        <v>14</v>
      </c>
      <c r="F2137" s="24"/>
      <c r="G2137" s="3" t="s">
        <v>397</v>
      </c>
      <c r="H2137" s="3">
        <v>40</v>
      </c>
      <c r="I2137" s="122"/>
      <c r="J2137" s="3">
        <f t="shared" si="39"/>
        <v>54</v>
      </c>
      <c r="K2137" s="211"/>
    </row>
    <row r="2138" spans="1:11" s="212" customFormat="1" ht="15" customHeight="1" x14ac:dyDescent="0.2">
      <c r="A2138" s="3">
        <v>6202</v>
      </c>
      <c r="B2138" s="902">
        <v>43191</v>
      </c>
      <c r="C2138" s="904" t="s">
        <v>2758</v>
      </c>
      <c r="D2138" s="3" t="s">
        <v>1351</v>
      </c>
      <c r="E2138" s="3">
        <v>51</v>
      </c>
      <c r="F2138" s="24"/>
      <c r="G2138" s="24" t="s">
        <v>409</v>
      </c>
      <c r="H2138" s="24">
        <v>14</v>
      </c>
      <c r="I2138" s="122"/>
      <c r="J2138" s="3">
        <f t="shared" si="39"/>
        <v>65</v>
      </c>
      <c r="K2138" s="211"/>
    </row>
    <row r="2139" spans="1:11" s="212" customFormat="1" ht="15" customHeight="1" x14ac:dyDescent="0.2">
      <c r="A2139" s="3">
        <v>6201</v>
      </c>
      <c r="B2139" s="902">
        <v>43191</v>
      </c>
      <c r="C2139" s="904" t="s">
        <v>2758</v>
      </c>
      <c r="D2139" s="24" t="s">
        <v>379</v>
      </c>
      <c r="E2139" s="24">
        <v>12</v>
      </c>
      <c r="F2139" s="24"/>
      <c r="G2139" s="3" t="s">
        <v>516</v>
      </c>
      <c r="H2139" s="3">
        <v>17</v>
      </c>
      <c r="I2139" s="122"/>
      <c r="J2139" s="3">
        <f t="shared" si="39"/>
        <v>29</v>
      </c>
      <c r="K2139" s="211"/>
    </row>
    <row r="2140" spans="1:11" s="212" customFormat="1" ht="15" customHeight="1" x14ac:dyDescent="0.2">
      <c r="A2140" s="3">
        <v>6200</v>
      </c>
      <c r="B2140" s="902">
        <v>43191</v>
      </c>
      <c r="C2140" s="904" t="s">
        <v>2758</v>
      </c>
      <c r="D2140" s="24" t="s">
        <v>1319</v>
      </c>
      <c r="E2140" s="24">
        <v>12</v>
      </c>
      <c r="F2140" s="24"/>
      <c r="G2140" s="3" t="s">
        <v>514</v>
      </c>
      <c r="H2140" s="3">
        <v>13</v>
      </c>
      <c r="I2140" s="122"/>
      <c r="J2140" s="3">
        <f t="shared" ref="J2140:J2203" si="40">E2140+H2140</f>
        <v>25</v>
      </c>
      <c r="K2140" s="211"/>
    </row>
    <row r="2141" spans="1:11" s="212" customFormat="1" ht="15" customHeight="1" x14ac:dyDescent="0.2">
      <c r="A2141" s="3">
        <v>6199</v>
      </c>
      <c r="B2141" s="902">
        <v>43191</v>
      </c>
      <c r="C2141" s="904" t="s">
        <v>2758</v>
      </c>
      <c r="D2141" s="3" t="s">
        <v>786</v>
      </c>
      <c r="E2141" s="3">
        <v>45</v>
      </c>
      <c r="F2141" s="24"/>
      <c r="G2141" s="24" t="s">
        <v>515</v>
      </c>
      <c r="H2141" s="24">
        <v>17</v>
      </c>
      <c r="I2141" s="122" t="s">
        <v>2598</v>
      </c>
      <c r="J2141" s="3">
        <f t="shared" si="40"/>
        <v>62</v>
      </c>
      <c r="K2141" s="211"/>
    </row>
    <row r="2142" spans="1:11" s="212" customFormat="1" ht="15" customHeight="1" x14ac:dyDescent="0.2">
      <c r="A2142" s="3">
        <v>6198</v>
      </c>
      <c r="B2142" s="902">
        <v>43191</v>
      </c>
      <c r="C2142" s="904" t="s">
        <v>2758</v>
      </c>
      <c r="D2142" s="24" t="s">
        <v>2908</v>
      </c>
      <c r="E2142" s="24">
        <v>20</v>
      </c>
      <c r="F2142" s="24"/>
      <c r="G2142" s="3" t="s">
        <v>386</v>
      </c>
      <c r="H2142" s="3">
        <v>24</v>
      </c>
      <c r="I2142" s="122"/>
      <c r="J2142" s="3">
        <f t="shared" si="40"/>
        <v>44</v>
      </c>
      <c r="K2142" s="211"/>
    </row>
    <row r="2143" spans="1:11" s="212" customFormat="1" ht="15" customHeight="1" x14ac:dyDescent="0.2">
      <c r="A2143" s="3">
        <v>6197</v>
      </c>
      <c r="B2143" s="901">
        <v>43184</v>
      </c>
      <c r="C2143" s="216" t="s">
        <v>2757</v>
      </c>
      <c r="D2143" s="24" t="s">
        <v>1319</v>
      </c>
      <c r="E2143" s="24">
        <v>20</v>
      </c>
      <c r="F2143" s="24"/>
      <c r="G2143" s="3" t="s">
        <v>749</v>
      </c>
      <c r="H2143" s="3">
        <v>30</v>
      </c>
      <c r="I2143" s="122" t="s">
        <v>2755</v>
      </c>
      <c r="J2143" s="3">
        <f t="shared" si="40"/>
        <v>50</v>
      </c>
      <c r="K2143" s="211"/>
    </row>
    <row r="2144" spans="1:11" s="212" customFormat="1" ht="15" customHeight="1" x14ac:dyDescent="0.2">
      <c r="A2144" s="3">
        <v>6196</v>
      </c>
      <c r="B2144" s="901">
        <v>43184</v>
      </c>
      <c r="C2144" s="216" t="s">
        <v>2757</v>
      </c>
      <c r="D2144" s="24" t="s">
        <v>1351</v>
      </c>
      <c r="E2144" s="24">
        <v>11</v>
      </c>
      <c r="F2144" s="24"/>
      <c r="G2144" s="3" t="s">
        <v>256</v>
      </c>
      <c r="H2144" s="3">
        <v>17</v>
      </c>
      <c r="I2144" s="122"/>
      <c r="J2144" s="3">
        <f t="shared" si="40"/>
        <v>28</v>
      </c>
      <c r="K2144" s="211"/>
    </row>
    <row r="2145" spans="1:11" s="212" customFormat="1" ht="15" customHeight="1" x14ac:dyDescent="0.2">
      <c r="A2145" s="3">
        <v>6195</v>
      </c>
      <c r="B2145" s="901">
        <v>43184</v>
      </c>
      <c r="C2145" s="216" t="s">
        <v>2757</v>
      </c>
      <c r="D2145" s="3" t="s">
        <v>243</v>
      </c>
      <c r="E2145" s="3">
        <v>41</v>
      </c>
      <c r="F2145" s="24"/>
      <c r="G2145" s="24" t="s">
        <v>379</v>
      </c>
      <c r="H2145" s="24">
        <v>18</v>
      </c>
      <c r="I2145" s="122"/>
      <c r="J2145" s="3">
        <f t="shared" si="40"/>
        <v>59</v>
      </c>
      <c r="K2145" s="211"/>
    </row>
    <row r="2146" spans="1:11" s="212" customFormat="1" ht="15" customHeight="1" x14ac:dyDescent="0.2">
      <c r="A2146" s="3">
        <v>6194</v>
      </c>
      <c r="B2146" s="901">
        <v>43184</v>
      </c>
      <c r="C2146" s="216" t="s">
        <v>2757</v>
      </c>
      <c r="D2146" s="24" t="s">
        <v>793</v>
      </c>
      <c r="E2146" s="24">
        <v>11</v>
      </c>
      <c r="F2146" s="24"/>
      <c r="G2146" s="3" t="s">
        <v>441</v>
      </c>
      <c r="H2146" s="3">
        <v>19</v>
      </c>
      <c r="I2146" s="122"/>
      <c r="J2146" s="3">
        <f t="shared" si="40"/>
        <v>30</v>
      </c>
      <c r="K2146" s="211"/>
    </row>
    <row r="2147" spans="1:11" s="212" customFormat="1" ht="15" customHeight="1" x14ac:dyDescent="0.2">
      <c r="A2147" s="3">
        <v>6193</v>
      </c>
      <c r="B2147" s="901">
        <v>43184</v>
      </c>
      <c r="C2147" s="216" t="s">
        <v>2757</v>
      </c>
      <c r="D2147" s="3" t="s">
        <v>794</v>
      </c>
      <c r="E2147" s="3">
        <v>31</v>
      </c>
      <c r="F2147" s="24"/>
      <c r="G2147" s="24" t="s">
        <v>409</v>
      </c>
      <c r="H2147" s="24">
        <v>20</v>
      </c>
      <c r="I2147" s="122"/>
      <c r="J2147" s="3">
        <f t="shared" si="40"/>
        <v>51</v>
      </c>
      <c r="K2147" s="211"/>
    </row>
    <row r="2148" spans="1:11" s="212" customFormat="1" ht="15" customHeight="1" x14ac:dyDescent="0.2">
      <c r="A2148" s="3">
        <v>6192</v>
      </c>
      <c r="B2148" s="901">
        <v>43184</v>
      </c>
      <c r="C2148" s="216" t="s">
        <v>2757</v>
      </c>
      <c r="D2148" s="24" t="s">
        <v>397</v>
      </c>
      <c r="E2148" s="24">
        <v>6</v>
      </c>
      <c r="F2148" s="24"/>
      <c r="G2148" s="3" t="s">
        <v>138</v>
      </c>
      <c r="H2148" s="3">
        <v>34</v>
      </c>
      <c r="I2148" s="122"/>
      <c r="J2148" s="3">
        <f t="shared" si="40"/>
        <v>40</v>
      </c>
      <c r="K2148" s="211"/>
    </row>
    <row r="2149" spans="1:11" s="212" customFormat="1" ht="15" customHeight="1" x14ac:dyDescent="0.2">
      <c r="A2149" s="3">
        <v>6191</v>
      </c>
      <c r="B2149" s="901">
        <v>43184</v>
      </c>
      <c r="C2149" s="216" t="s">
        <v>2757</v>
      </c>
      <c r="D2149" s="24" t="s">
        <v>789</v>
      </c>
      <c r="E2149" s="24">
        <v>20</v>
      </c>
      <c r="F2149" s="24"/>
      <c r="G2149" s="3" t="s">
        <v>516</v>
      </c>
      <c r="H2149" s="3">
        <v>22</v>
      </c>
      <c r="I2149" s="122"/>
      <c r="J2149" s="3">
        <f t="shared" si="40"/>
        <v>42</v>
      </c>
      <c r="K2149" s="211"/>
    </row>
    <row r="2150" spans="1:11" s="212" customFormat="1" ht="15" customHeight="1" x14ac:dyDescent="0.2">
      <c r="A2150" s="3">
        <v>6190</v>
      </c>
      <c r="B2150" s="901">
        <v>43184</v>
      </c>
      <c r="C2150" s="216" t="s">
        <v>2757</v>
      </c>
      <c r="D2150" s="24" t="s">
        <v>2908</v>
      </c>
      <c r="E2150" s="24">
        <v>2</v>
      </c>
      <c r="F2150" s="24"/>
      <c r="G2150" s="3" t="s">
        <v>514</v>
      </c>
      <c r="H2150" s="3">
        <v>24</v>
      </c>
      <c r="I2150" s="122"/>
      <c r="J2150" s="3">
        <f t="shared" si="40"/>
        <v>26</v>
      </c>
      <c r="K2150" s="211"/>
    </row>
    <row r="2151" spans="1:11" s="212" customFormat="1" ht="15" customHeight="1" x14ac:dyDescent="0.2">
      <c r="A2151" s="3">
        <v>6189</v>
      </c>
      <c r="B2151" s="901">
        <v>43184</v>
      </c>
      <c r="C2151" s="216" t="s">
        <v>2757</v>
      </c>
      <c r="D2151" s="24" t="s">
        <v>785</v>
      </c>
      <c r="E2151" s="24">
        <v>13</v>
      </c>
      <c r="F2151" s="24"/>
      <c r="G2151" s="3" t="s">
        <v>439</v>
      </c>
      <c r="H2151" s="3">
        <v>20</v>
      </c>
      <c r="I2151" s="122"/>
      <c r="J2151" s="3">
        <f t="shared" si="40"/>
        <v>33</v>
      </c>
      <c r="K2151" s="211"/>
    </row>
    <row r="2152" spans="1:11" s="212" customFormat="1" ht="15" customHeight="1" x14ac:dyDescent="0.2">
      <c r="A2152" s="3">
        <v>6188</v>
      </c>
      <c r="B2152" s="902">
        <v>43177</v>
      </c>
      <c r="C2152" s="904" t="s">
        <v>2756</v>
      </c>
      <c r="D2152" s="3" t="s">
        <v>138</v>
      </c>
      <c r="E2152" s="3">
        <v>28</v>
      </c>
      <c r="F2152" s="24"/>
      <c r="G2152" s="24" t="s">
        <v>243</v>
      </c>
      <c r="H2152" s="24">
        <v>17</v>
      </c>
      <c r="I2152" s="122"/>
      <c r="J2152" s="3">
        <f t="shared" si="40"/>
        <v>45</v>
      </c>
      <c r="K2152" s="211"/>
    </row>
    <row r="2153" spans="1:11" s="212" customFormat="1" ht="15" customHeight="1" x14ac:dyDescent="0.2">
      <c r="A2153" s="3">
        <v>6187</v>
      </c>
      <c r="B2153" s="902">
        <v>43177</v>
      </c>
      <c r="C2153" s="904" t="s">
        <v>2756</v>
      </c>
      <c r="D2153" s="3" t="s">
        <v>789</v>
      </c>
      <c r="E2153" s="3">
        <v>22</v>
      </c>
      <c r="F2153" s="24"/>
      <c r="G2153" s="24" t="s">
        <v>392</v>
      </c>
      <c r="H2153" s="24">
        <v>16</v>
      </c>
      <c r="I2153" s="122"/>
      <c r="J2153" s="3">
        <f t="shared" si="40"/>
        <v>38</v>
      </c>
      <c r="K2153" s="211"/>
    </row>
    <row r="2154" spans="1:11" s="212" customFormat="1" ht="15" customHeight="1" x14ac:dyDescent="0.2">
      <c r="A2154" s="3">
        <v>6186</v>
      </c>
      <c r="B2154" s="902">
        <v>43177</v>
      </c>
      <c r="C2154" s="904" t="s">
        <v>2756</v>
      </c>
      <c r="D2154" s="3" t="s">
        <v>1351</v>
      </c>
      <c r="E2154" s="3">
        <v>26</v>
      </c>
      <c r="F2154" s="24"/>
      <c r="G2154" s="24" t="s">
        <v>2908</v>
      </c>
      <c r="H2154" s="122">
        <v>0</v>
      </c>
      <c r="I2154" s="122"/>
      <c r="J2154" s="3">
        <f t="shared" si="40"/>
        <v>26</v>
      </c>
      <c r="K2154" s="211"/>
    </row>
    <row r="2155" spans="1:11" s="212" customFormat="1" ht="15" customHeight="1" x14ac:dyDescent="0.2">
      <c r="A2155" s="3">
        <v>6185</v>
      </c>
      <c r="B2155" s="902">
        <v>43177</v>
      </c>
      <c r="C2155" s="904" t="s">
        <v>2756</v>
      </c>
      <c r="D2155" s="24" t="s">
        <v>794</v>
      </c>
      <c r="E2155" s="24">
        <v>20</v>
      </c>
      <c r="F2155" s="24"/>
      <c r="G2155" s="3" t="s">
        <v>749</v>
      </c>
      <c r="H2155" s="3">
        <v>23</v>
      </c>
      <c r="I2155" s="122"/>
      <c r="J2155" s="3">
        <f t="shared" si="40"/>
        <v>43</v>
      </c>
      <c r="K2155" s="211"/>
    </row>
    <row r="2156" spans="1:11" s="212" customFormat="1" ht="15" customHeight="1" x14ac:dyDescent="0.2">
      <c r="A2156" s="3">
        <v>6184</v>
      </c>
      <c r="B2156" s="902">
        <v>43177</v>
      </c>
      <c r="C2156" s="904" t="s">
        <v>2756</v>
      </c>
      <c r="D2156" s="3" t="s">
        <v>441</v>
      </c>
      <c r="E2156" s="3">
        <v>44</v>
      </c>
      <c r="F2156" s="24"/>
      <c r="G2156" s="24" t="s">
        <v>256</v>
      </c>
      <c r="H2156" s="24">
        <v>7</v>
      </c>
      <c r="I2156" s="122"/>
      <c r="J2156" s="3">
        <f t="shared" si="40"/>
        <v>51</v>
      </c>
      <c r="K2156" s="211"/>
    </row>
    <row r="2157" spans="1:11" s="212" customFormat="1" ht="15" customHeight="1" x14ac:dyDescent="0.2">
      <c r="A2157" s="3">
        <v>6183</v>
      </c>
      <c r="B2157" s="902">
        <v>43177</v>
      </c>
      <c r="C2157" s="904" t="s">
        <v>2756</v>
      </c>
      <c r="D2157" s="3" t="s">
        <v>785</v>
      </c>
      <c r="E2157" s="3">
        <v>17</v>
      </c>
      <c r="F2157" s="24"/>
      <c r="G2157" s="24" t="s">
        <v>379</v>
      </c>
      <c r="H2157" s="24">
        <v>7</v>
      </c>
      <c r="I2157" s="122"/>
      <c r="J2157" s="3">
        <f t="shared" si="40"/>
        <v>24</v>
      </c>
      <c r="K2157" s="211"/>
    </row>
    <row r="2158" spans="1:11" s="212" customFormat="1" ht="15" customHeight="1" x14ac:dyDescent="0.2">
      <c r="A2158" s="3">
        <v>6182</v>
      </c>
      <c r="B2158" s="902">
        <v>43177</v>
      </c>
      <c r="C2158" s="904" t="s">
        <v>2756</v>
      </c>
      <c r="D2158" s="3" t="s">
        <v>397</v>
      </c>
      <c r="E2158" s="3">
        <v>20</v>
      </c>
      <c r="F2158" s="24"/>
      <c r="G2158" s="24" t="s">
        <v>516</v>
      </c>
      <c r="H2158" s="24">
        <v>17</v>
      </c>
      <c r="I2158" s="122" t="s">
        <v>2751</v>
      </c>
      <c r="J2158" s="3">
        <f t="shared" si="40"/>
        <v>37</v>
      </c>
      <c r="K2158" s="211"/>
    </row>
    <row r="2159" spans="1:11" s="212" customFormat="1" ht="15" customHeight="1" x14ac:dyDescent="0.2">
      <c r="A2159" s="3">
        <v>6181</v>
      </c>
      <c r="B2159" s="902">
        <v>43177</v>
      </c>
      <c r="C2159" s="904" t="s">
        <v>2756</v>
      </c>
      <c r="D2159" s="3" t="s">
        <v>797</v>
      </c>
      <c r="E2159" s="3">
        <v>26</v>
      </c>
      <c r="F2159" s="24" t="s">
        <v>773</v>
      </c>
      <c r="G2159" s="24" t="s">
        <v>514</v>
      </c>
      <c r="H2159" s="24">
        <v>20</v>
      </c>
      <c r="I2159" s="122"/>
      <c r="J2159" s="3">
        <f t="shared" si="40"/>
        <v>46</v>
      </c>
      <c r="K2159" s="211"/>
    </row>
    <row r="2160" spans="1:11" s="212" customFormat="1" ht="15" customHeight="1" x14ac:dyDescent="0.2">
      <c r="A2160" s="3">
        <v>6180</v>
      </c>
      <c r="B2160" s="902">
        <v>43177</v>
      </c>
      <c r="C2160" s="904" t="s">
        <v>2756</v>
      </c>
      <c r="D2160" s="24" t="s">
        <v>1319</v>
      </c>
      <c r="E2160" s="24">
        <v>19</v>
      </c>
      <c r="F2160" s="24"/>
      <c r="G2160" s="3" t="s">
        <v>439</v>
      </c>
      <c r="H2160" s="3">
        <v>30</v>
      </c>
      <c r="I2160" s="122"/>
      <c r="J2160" s="3">
        <f t="shared" si="40"/>
        <v>49</v>
      </c>
      <c r="K2160" s="211"/>
    </row>
    <row r="2161" spans="1:11" s="212" customFormat="1" ht="15" customHeight="1" x14ac:dyDescent="0.2">
      <c r="A2161" s="3">
        <v>6179</v>
      </c>
      <c r="B2161" s="901">
        <v>43170</v>
      </c>
      <c r="C2161" s="216" t="s">
        <v>2753</v>
      </c>
      <c r="D2161" s="3" t="s">
        <v>793</v>
      </c>
      <c r="E2161" s="3">
        <v>20</v>
      </c>
      <c r="F2161" s="24"/>
      <c r="G2161" s="24" t="s">
        <v>243</v>
      </c>
      <c r="H2161" s="24">
        <v>19</v>
      </c>
      <c r="I2161" s="122"/>
      <c r="J2161" s="3">
        <f t="shared" si="40"/>
        <v>39</v>
      </c>
      <c r="K2161" s="211"/>
    </row>
    <row r="2162" spans="1:11" s="212" customFormat="1" ht="15" customHeight="1" x14ac:dyDescent="0.2">
      <c r="A2162" s="3">
        <v>6178</v>
      </c>
      <c r="B2162" s="901">
        <v>43170</v>
      </c>
      <c r="C2162" s="216" t="s">
        <v>2753</v>
      </c>
      <c r="D2162" s="3" t="s">
        <v>166</v>
      </c>
      <c r="E2162" s="3">
        <v>19</v>
      </c>
      <c r="F2162" s="24"/>
      <c r="G2162" s="24" t="s">
        <v>2908</v>
      </c>
      <c r="H2162" s="24">
        <v>16</v>
      </c>
      <c r="I2162" s="122"/>
      <c r="J2162" s="3">
        <f t="shared" si="40"/>
        <v>35</v>
      </c>
      <c r="K2162" s="211"/>
    </row>
    <row r="2163" spans="1:11" s="212" customFormat="1" ht="15" customHeight="1" x14ac:dyDescent="0.2">
      <c r="A2163" s="3">
        <v>6177</v>
      </c>
      <c r="B2163" s="901">
        <v>43170</v>
      </c>
      <c r="C2163" s="216" t="s">
        <v>2753</v>
      </c>
      <c r="D2163" s="3" t="s">
        <v>1351</v>
      </c>
      <c r="E2163" s="3">
        <v>34</v>
      </c>
      <c r="F2163" s="24"/>
      <c r="G2163" s="24" t="s">
        <v>400</v>
      </c>
      <c r="H2163" s="24">
        <v>31</v>
      </c>
      <c r="I2163" s="122"/>
      <c r="J2163" s="3">
        <f t="shared" si="40"/>
        <v>65</v>
      </c>
      <c r="K2163" s="211"/>
    </row>
    <row r="2164" spans="1:11" s="212" customFormat="1" ht="15" customHeight="1" x14ac:dyDescent="0.2">
      <c r="A2164" s="3">
        <v>6176</v>
      </c>
      <c r="B2164" s="901">
        <v>43170</v>
      </c>
      <c r="C2164" s="216" t="s">
        <v>2753</v>
      </c>
      <c r="D2164" s="24" t="s">
        <v>783</v>
      </c>
      <c r="E2164" s="24">
        <v>33</v>
      </c>
      <c r="F2164" s="24"/>
      <c r="G2164" s="3" t="s">
        <v>379</v>
      </c>
      <c r="H2164" s="3">
        <v>37</v>
      </c>
      <c r="I2164" s="122" t="s">
        <v>2755</v>
      </c>
      <c r="J2164" s="3">
        <f t="shared" si="40"/>
        <v>70</v>
      </c>
      <c r="K2164" s="211"/>
    </row>
    <row r="2165" spans="1:11" s="212" customFormat="1" ht="15" customHeight="1" x14ac:dyDescent="0.2">
      <c r="A2165" s="3">
        <v>6175</v>
      </c>
      <c r="B2165" s="901">
        <v>43170</v>
      </c>
      <c r="C2165" s="216" t="s">
        <v>2753</v>
      </c>
      <c r="D2165" s="24" t="s">
        <v>397</v>
      </c>
      <c r="E2165" s="24">
        <v>17</v>
      </c>
      <c r="F2165" s="24"/>
      <c r="G2165" s="3" t="s">
        <v>409</v>
      </c>
      <c r="H2165" s="3">
        <v>28</v>
      </c>
      <c r="I2165" s="122"/>
      <c r="J2165" s="3">
        <f t="shared" si="40"/>
        <v>45</v>
      </c>
      <c r="K2165" s="211"/>
    </row>
    <row r="2166" spans="1:11" s="212" customFormat="1" ht="15" customHeight="1" x14ac:dyDescent="0.2">
      <c r="A2166" s="3">
        <v>6174</v>
      </c>
      <c r="B2166" s="901">
        <v>43170</v>
      </c>
      <c r="C2166" s="216" t="s">
        <v>2753</v>
      </c>
      <c r="D2166" s="3" t="s">
        <v>784</v>
      </c>
      <c r="E2166" s="3">
        <v>19</v>
      </c>
      <c r="F2166" s="24"/>
      <c r="G2166" s="24" t="s">
        <v>515</v>
      </c>
      <c r="H2166" s="24">
        <v>13</v>
      </c>
      <c r="I2166" s="122"/>
      <c r="J2166" s="3">
        <f t="shared" si="40"/>
        <v>32</v>
      </c>
      <c r="K2166" s="211"/>
    </row>
    <row r="2167" spans="1:11" s="212" customFormat="1" ht="15" customHeight="1" x14ac:dyDescent="0.2">
      <c r="A2167" s="3">
        <v>6173</v>
      </c>
      <c r="B2167" s="901">
        <v>43170</v>
      </c>
      <c r="C2167" s="216" t="s">
        <v>2753</v>
      </c>
      <c r="D2167" s="3" t="s">
        <v>441</v>
      </c>
      <c r="E2167" s="3">
        <v>18</v>
      </c>
      <c r="F2167" s="24"/>
      <c r="G2167" s="24" t="s">
        <v>1319</v>
      </c>
      <c r="H2167" s="24">
        <v>14</v>
      </c>
      <c r="I2167" s="122"/>
      <c r="J2167" s="3">
        <f t="shared" si="40"/>
        <v>32</v>
      </c>
      <c r="K2167" s="211"/>
    </row>
    <row r="2168" spans="1:11" s="212" customFormat="1" ht="15" customHeight="1" x14ac:dyDescent="0.2">
      <c r="A2168" s="3">
        <v>6172</v>
      </c>
      <c r="B2168" s="901">
        <v>43170</v>
      </c>
      <c r="C2168" s="216" t="s">
        <v>2753</v>
      </c>
      <c r="D2168" s="3" t="s">
        <v>138</v>
      </c>
      <c r="E2168" s="3">
        <v>20</v>
      </c>
      <c r="F2168" s="24"/>
      <c r="G2168" s="24" t="s">
        <v>386</v>
      </c>
      <c r="H2168" s="24">
        <v>10</v>
      </c>
      <c r="I2168" s="122"/>
      <c r="J2168" s="3">
        <f t="shared" si="40"/>
        <v>30</v>
      </c>
      <c r="K2168" s="211"/>
    </row>
    <row r="2169" spans="1:11" s="212" customFormat="1" ht="15" customHeight="1" x14ac:dyDescent="0.2">
      <c r="A2169" s="3">
        <v>6171</v>
      </c>
      <c r="B2169" s="901">
        <v>43170</v>
      </c>
      <c r="C2169" s="216" t="s">
        <v>2753</v>
      </c>
      <c r="D2169" s="24" t="s">
        <v>795</v>
      </c>
      <c r="E2169" s="24">
        <v>20</v>
      </c>
      <c r="F2169" s="24"/>
      <c r="G2169" s="3" t="s">
        <v>439</v>
      </c>
      <c r="H2169" s="3">
        <v>24</v>
      </c>
      <c r="I2169" s="122"/>
      <c r="J2169" s="3">
        <f t="shared" si="40"/>
        <v>44</v>
      </c>
      <c r="K2169" s="211"/>
    </row>
    <row r="2170" spans="1:11" s="212" customFormat="1" ht="15" customHeight="1" x14ac:dyDescent="0.2">
      <c r="A2170" s="3">
        <v>6170</v>
      </c>
      <c r="B2170" s="902">
        <v>43163</v>
      </c>
      <c r="C2170" s="904" t="s">
        <v>2752</v>
      </c>
      <c r="D2170" s="24" t="s">
        <v>379</v>
      </c>
      <c r="E2170" s="24">
        <v>10</v>
      </c>
      <c r="F2170" s="24"/>
      <c r="G2170" s="3" t="s">
        <v>1351</v>
      </c>
      <c r="H2170" s="3">
        <v>26</v>
      </c>
      <c r="I2170" s="122"/>
      <c r="J2170" s="3">
        <f t="shared" si="40"/>
        <v>36</v>
      </c>
      <c r="K2170" s="211"/>
    </row>
    <row r="2171" spans="1:11" s="212" customFormat="1" ht="15" customHeight="1" x14ac:dyDescent="0.2">
      <c r="A2171" s="3">
        <v>6169</v>
      </c>
      <c r="B2171" s="902">
        <v>43163</v>
      </c>
      <c r="C2171" s="904" t="s">
        <v>2752</v>
      </c>
      <c r="D2171" s="3" t="s">
        <v>786</v>
      </c>
      <c r="E2171" s="3">
        <v>20</v>
      </c>
      <c r="F2171" s="24"/>
      <c r="G2171" s="24" t="s">
        <v>2908</v>
      </c>
      <c r="H2171" s="24">
        <v>16</v>
      </c>
      <c r="I2171" s="122"/>
      <c r="J2171" s="3">
        <f t="shared" si="40"/>
        <v>36</v>
      </c>
      <c r="K2171" s="211"/>
    </row>
    <row r="2172" spans="1:11" s="212" customFormat="1" ht="15" customHeight="1" x14ac:dyDescent="0.2">
      <c r="A2172" s="3">
        <v>6168</v>
      </c>
      <c r="B2172" s="902">
        <v>43163</v>
      </c>
      <c r="C2172" s="904" t="s">
        <v>2752</v>
      </c>
      <c r="D2172" s="24" t="s">
        <v>789</v>
      </c>
      <c r="E2172" s="24">
        <v>24</v>
      </c>
      <c r="F2172" s="24"/>
      <c r="G2172" s="3" t="s">
        <v>256</v>
      </c>
      <c r="H2172" s="3">
        <v>35</v>
      </c>
      <c r="I2172" s="122" t="s">
        <v>2597</v>
      </c>
      <c r="J2172" s="3">
        <f t="shared" si="40"/>
        <v>59</v>
      </c>
      <c r="K2172" s="211"/>
    </row>
    <row r="2173" spans="1:11" s="212" customFormat="1" ht="15" customHeight="1" x14ac:dyDescent="0.2">
      <c r="A2173" s="3">
        <v>6167</v>
      </c>
      <c r="B2173" s="902">
        <v>43163</v>
      </c>
      <c r="C2173" s="904" t="s">
        <v>2752</v>
      </c>
      <c r="D2173" s="24" t="s">
        <v>166</v>
      </c>
      <c r="E2173" s="24">
        <v>14</v>
      </c>
      <c r="F2173" s="24"/>
      <c r="G2173" s="3" t="s">
        <v>441</v>
      </c>
      <c r="H2173" s="3">
        <v>31</v>
      </c>
      <c r="I2173" s="122"/>
      <c r="J2173" s="3">
        <f t="shared" si="40"/>
        <v>45</v>
      </c>
      <c r="K2173" s="211"/>
    </row>
    <row r="2174" spans="1:11" s="212" customFormat="1" ht="15" customHeight="1" x14ac:dyDescent="0.2">
      <c r="A2174" s="3">
        <v>6166</v>
      </c>
      <c r="B2174" s="902">
        <v>43163</v>
      </c>
      <c r="C2174" s="904" t="s">
        <v>2752</v>
      </c>
      <c r="D2174" s="3" t="s">
        <v>784</v>
      </c>
      <c r="E2174" s="3">
        <v>21</v>
      </c>
      <c r="F2174" s="24"/>
      <c r="G2174" s="24" t="s">
        <v>397</v>
      </c>
      <c r="H2174" s="24">
        <v>14</v>
      </c>
      <c r="I2174" s="122"/>
      <c r="J2174" s="3">
        <f t="shared" si="40"/>
        <v>35</v>
      </c>
      <c r="K2174" s="211"/>
    </row>
    <row r="2175" spans="1:11" s="212" customFormat="1" ht="15" customHeight="1" x14ac:dyDescent="0.2">
      <c r="A2175" s="3">
        <v>6165</v>
      </c>
      <c r="B2175" s="902">
        <v>43163</v>
      </c>
      <c r="C2175" s="904" t="s">
        <v>2752</v>
      </c>
      <c r="D2175" s="3" t="s">
        <v>243</v>
      </c>
      <c r="E2175" s="3">
        <v>31</v>
      </c>
      <c r="F2175" s="24"/>
      <c r="G2175" s="24" t="s">
        <v>409</v>
      </c>
      <c r="H2175" s="24">
        <v>3</v>
      </c>
      <c r="I2175" s="122"/>
      <c r="J2175" s="3">
        <f t="shared" si="40"/>
        <v>34</v>
      </c>
      <c r="K2175" s="211"/>
    </row>
    <row r="2176" spans="1:11" s="212" customFormat="1" ht="15" customHeight="1" x14ac:dyDescent="0.2">
      <c r="A2176" s="3">
        <v>6164</v>
      </c>
      <c r="B2176" s="902">
        <v>43163</v>
      </c>
      <c r="C2176" s="904" t="s">
        <v>2752</v>
      </c>
      <c r="D2176" s="24" t="s">
        <v>783</v>
      </c>
      <c r="E2176" s="24">
        <v>13</v>
      </c>
      <c r="F2176" s="24"/>
      <c r="G2176" s="3" t="s">
        <v>138</v>
      </c>
      <c r="H2176" s="3">
        <v>24</v>
      </c>
      <c r="I2176" s="122"/>
      <c r="J2176" s="3">
        <f t="shared" si="40"/>
        <v>37</v>
      </c>
      <c r="K2176" s="211"/>
    </row>
    <row r="2177" spans="1:11" s="212" customFormat="1" ht="15" customHeight="1" x14ac:dyDescent="0.2">
      <c r="A2177" s="3">
        <v>6163</v>
      </c>
      <c r="B2177" s="902">
        <v>43163</v>
      </c>
      <c r="C2177" s="904" t="s">
        <v>2752</v>
      </c>
      <c r="D2177" s="24" t="s">
        <v>793</v>
      </c>
      <c r="E2177" s="24">
        <v>15</v>
      </c>
      <c r="F2177" s="24"/>
      <c r="G2177" s="3" t="s">
        <v>515</v>
      </c>
      <c r="H2177" s="3">
        <v>17</v>
      </c>
      <c r="I2177" s="122"/>
      <c r="J2177" s="3">
        <f t="shared" si="40"/>
        <v>32</v>
      </c>
      <c r="K2177" s="211"/>
    </row>
    <row r="2178" spans="1:11" s="212" customFormat="1" ht="15" customHeight="1" x14ac:dyDescent="0.2">
      <c r="A2178" s="3">
        <v>6162</v>
      </c>
      <c r="B2178" s="902">
        <v>43163</v>
      </c>
      <c r="C2178" s="904" t="s">
        <v>2752</v>
      </c>
      <c r="D2178" s="24" t="s">
        <v>794</v>
      </c>
      <c r="E2178" s="24">
        <v>15</v>
      </c>
      <c r="F2178" s="24"/>
      <c r="G2178" s="3" t="s">
        <v>1319</v>
      </c>
      <c r="H2178" s="3">
        <v>20</v>
      </c>
      <c r="I2178" s="122"/>
      <c r="J2178" s="3">
        <f t="shared" si="40"/>
        <v>35</v>
      </c>
      <c r="K2178" s="211"/>
    </row>
    <row r="2179" spans="1:11" s="212" customFormat="1" ht="15" customHeight="1" x14ac:dyDescent="0.2">
      <c r="A2179" s="3">
        <v>6161</v>
      </c>
      <c r="B2179" s="901">
        <v>43156</v>
      </c>
      <c r="C2179" s="216" t="s">
        <v>2750</v>
      </c>
      <c r="D2179" s="24" t="s">
        <v>793</v>
      </c>
      <c r="E2179" s="24">
        <v>20</v>
      </c>
      <c r="F2179" s="24"/>
      <c r="G2179" s="3" t="s">
        <v>1351</v>
      </c>
      <c r="H2179" s="3">
        <v>28</v>
      </c>
      <c r="I2179" s="122"/>
      <c r="J2179" s="3">
        <f t="shared" si="40"/>
        <v>48</v>
      </c>
      <c r="K2179" s="211"/>
    </row>
    <row r="2180" spans="1:11" s="212" customFormat="1" ht="15" customHeight="1" x14ac:dyDescent="0.2">
      <c r="A2180" s="3">
        <v>6160</v>
      </c>
      <c r="B2180" s="901">
        <v>43156</v>
      </c>
      <c r="C2180" s="216" t="s">
        <v>2750</v>
      </c>
      <c r="D2180" s="3" t="s">
        <v>795</v>
      </c>
      <c r="E2180" s="3">
        <v>16</v>
      </c>
      <c r="F2180" s="24"/>
      <c r="G2180" s="24" t="s">
        <v>243</v>
      </c>
      <c r="H2180" s="24">
        <v>13</v>
      </c>
      <c r="I2180" s="122"/>
      <c r="J2180" s="3">
        <f t="shared" si="40"/>
        <v>29</v>
      </c>
      <c r="K2180" s="211"/>
    </row>
    <row r="2181" spans="1:11" s="212" customFormat="1" ht="15" customHeight="1" x14ac:dyDescent="0.2">
      <c r="A2181" s="3">
        <v>6159</v>
      </c>
      <c r="B2181" s="901">
        <v>43156</v>
      </c>
      <c r="C2181" s="216" t="s">
        <v>2750</v>
      </c>
      <c r="D2181" s="24" t="s">
        <v>2908</v>
      </c>
      <c r="E2181" s="24">
        <v>6</v>
      </c>
      <c r="F2181" s="24"/>
      <c r="G2181" s="3" t="s">
        <v>749</v>
      </c>
      <c r="H2181" s="3">
        <v>24</v>
      </c>
      <c r="I2181" s="122"/>
      <c r="J2181" s="3">
        <f t="shared" si="40"/>
        <v>30</v>
      </c>
      <c r="K2181" s="211"/>
    </row>
    <row r="2182" spans="1:11" s="212" customFormat="1" ht="15" customHeight="1" x14ac:dyDescent="0.2">
      <c r="A2182" s="3">
        <v>6158</v>
      </c>
      <c r="B2182" s="901">
        <v>43156</v>
      </c>
      <c r="C2182" s="216" t="s">
        <v>2750</v>
      </c>
      <c r="D2182" s="24" t="s">
        <v>797</v>
      </c>
      <c r="E2182" s="24">
        <v>7</v>
      </c>
      <c r="F2182" s="24"/>
      <c r="G2182" s="3" t="s">
        <v>397</v>
      </c>
      <c r="H2182" s="3">
        <v>21</v>
      </c>
      <c r="I2182" s="122" t="s">
        <v>2751</v>
      </c>
      <c r="J2182" s="3">
        <f t="shared" si="40"/>
        <v>28</v>
      </c>
      <c r="K2182" s="211"/>
    </row>
    <row r="2183" spans="1:11" s="212" customFormat="1" ht="15" customHeight="1" x14ac:dyDescent="0.2">
      <c r="A2183" s="3">
        <v>6157</v>
      </c>
      <c r="B2183" s="901">
        <v>43156</v>
      </c>
      <c r="C2183" s="216" t="s">
        <v>2750</v>
      </c>
      <c r="D2183" s="3" t="s">
        <v>441</v>
      </c>
      <c r="E2183" s="3">
        <v>33</v>
      </c>
      <c r="F2183" s="24"/>
      <c r="G2183" s="24" t="s">
        <v>514</v>
      </c>
      <c r="H2183" s="24">
        <v>14</v>
      </c>
      <c r="I2183" s="122"/>
      <c r="J2183" s="3">
        <f t="shared" si="40"/>
        <v>47</v>
      </c>
      <c r="K2183" s="211"/>
    </row>
    <row r="2184" spans="1:11" s="212" customFormat="1" ht="15" customHeight="1" x14ac:dyDescent="0.2">
      <c r="A2184" s="3">
        <v>6156</v>
      </c>
      <c r="B2184" s="901">
        <v>43156</v>
      </c>
      <c r="C2184" s="216" t="s">
        <v>2750</v>
      </c>
      <c r="D2184" s="3" t="s">
        <v>138</v>
      </c>
      <c r="E2184" s="3">
        <v>17</v>
      </c>
      <c r="F2184" s="24"/>
      <c r="G2184" s="24" t="s">
        <v>515</v>
      </c>
      <c r="H2184" s="24">
        <v>7</v>
      </c>
      <c r="I2184" s="122"/>
      <c r="J2184" s="3">
        <f t="shared" si="40"/>
        <v>24</v>
      </c>
      <c r="K2184" s="211"/>
    </row>
    <row r="2185" spans="1:11" s="212" customFormat="1" ht="15" customHeight="1" x14ac:dyDescent="0.2">
      <c r="A2185" s="3">
        <v>6155</v>
      </c>
      <c r="B2185" s="901">
        <v>43156</v>
      </c>
      <c r="C2185" s="216" t="s">
        <v>2750</v>
      </c>
      <c r="D2185" s="3" t="s">
        <v>166</v>
      </c>
      <c r="E2185" s="3">
        <v>17</v>
      </c>
      <c r="F2185" s="24"/>
      <c r="G2185" s="24" t="s">
        <v>1319</v>
      </c>
      <c r="H2185" s="24">
        <v>13</v>
      </c>
      <c r="I2185" s="122"/>
      <c r="J2185" s="3">
        <f t="shared" si="40"/>
        <v>30</v>
      </c>
      <c r="K2185" s="211"/>
    </row>
    <row r="2186" spans="1:11" s="212" customFormat="1" ht="15" customHeight="1" x14ac:dyDescent="0.2">
      <c r="A2186" s="3">
        <v>6154</v>
      </c>
      <c r="B2186" s="901">
        <v>43156</v>
      </c>
      <c r="C2186" s="216" t="s">
        <v>2750</v>
      </c>
      <c r="D2186" s="24" t="s">
        <v>379</v>
      </c>
      <c r="E2186" s="24">
        <v>17</v>
      </c>
      <c r="F2186" s="24"/>
      <c r="G2186" s="3" t="s">
        <v>386</v>
      </c>
      <c r="H2186" s="3">
        <v>38</v>
      </c>
      <c r="I2186" s="122"/>
      <c r="J2186" s="3">
        <f t="shared" si="40"/>
        <v>55</v>
      </c>
      <c r="K2186" s="211"/>
    </row>
    <row r="2187" spans="1:11" s="212" customFormat="1" ht="15" customHeight="1" x14ac:dyDescent="0.2">
      <c r="A2187" s="3">
        <v>6153</v>
      </c>
      <c r="B2187" s="901">
        <v>43156</v>
      </c>
      <c r="C2187" s="216" t="s">
        <v>2750</v>
      </c>
      <c r="D2187" s="3" t="s">
        <v>789</v>
      </c>
      <c r="E2187" s="3">
        <v>27</v>
      </c>
      <c r="F2187" s="24"/>
      <c r="G2187" s="24" t="s">
        <v>439</v>
      </c>
      <c r="H2187" s="24">
        <v>17</v>
      </c>
      <c r="I2187" s="122"/>
      <c r="J2187" s="3">
        <f t="shared" si="40"/>
        <v>44</v>
      </c>
      <c r="K2187" s="211"/>
    </row>
    <row r="2188" spans="1:11" s="212" customFormat="1" ht="15" customHeight="1" x14ac:dyDescent="0.2">
      <c r="A2188" s="3">
        <v>6152</v>
      </c>
      <c r="B2188" s="902">
        <v>43149</v>
      </c>
      <c r="C2188" s="904" t="s">
        <v>2749</v>
      </c>
      <c r="D2188" s="24" t="s">
        <v>789</v>
      </c>
      <c r="E2188" s="24">
        <v>30</v>
      </c>
      <c r="F2188" s="24"/>
      <c r="G2188" s="3" t="s">
        <v>1351</v>
      </c>
      <c r="H2188" s="3">
        <v>40</v>
      </c>
      <c r="I2188" s="122"/>
      <c r="J2188" s="3">
        <f t="shared" si="40"/>
        <v>70</v>
      </c>
      <c r="K2188" s="211"/>
    </row>
    <row r="2189" spans="1:11" s="212" customFormat="1" ht="15" customHeight="1" x14ac:dyDescent="0.2">
      <c r="A2189" s="3">
        <v>6151</v>
      </c>
      <c r="B2189" s="902">
        <v>43149</v>
      </c>
      <c r="C2189" s="904" t="s">
        <v>2749</v>
      </c>
      <c r="D2189" s="24" t="s">
        <v>243</v>
      </c>
      <c r="E2189" s="24">
        <v>26</v>
      </c>
      <c r="F2189" s="24"/>
      <c r="G2189" s="3" t="s">
        <v>392</v>
      </c>
      <c r="H2189" s="3">
        <v>42</v>
      </c>
      <c r="I2189" s="122"/>
      <c r="J2189" s="3">
        <f t="shared" si="40"/>
        <v>68</v>
      </c>
      <c r="K2189" s="211"/>
    </row>
    <row r="2190" spans="1:11" s="212" customFormat="1" ht="15" customHeight="1" x14ac:dyDescent="0.2">
      <c r="A2190" s="3">
        <v>6150</v>
      </c>
      <c r="B2190" s="902">
        <v>43149</v>
      </c>
      <c r="C2190" s="904" t="s">
        <v>2749</v>
      </c>
      <c r="D2190" s="3" t="s">
        <v>2908</v>
      </c>
      <c r="E2190" s="3">
        <v>14</v>
      </c>
      <c r="F2190" s="24"/>
      <c r="G2190" s="24" t="s">
        <v>379</v>
      </c>
      <c r="H2190" s="24">
        <v>9</v>
      </c>
      <c r="I2190" s="122"/>
      <c r="J2190" s="3">
        <f t="shared" si="40"/>
        <v>23</v>
      </c>
      <c r="K2190" s="211"/>
    </row>
    <row r="2191" spans="1:11" s="212" customFormat="1" ht="15" customHeight="1" x14ac:dyDescent="0.2">
      <c r="A2191" s="3">
        <v>6149</v>
      </c>
      <c r="B2191" s="902">
        <v>43149</v>
      </c>
      <c r="C2191" s="904" t="s">
        <v>2749</v>
      </c>
      <c r="D2191" s="24" t="s">
        <v>783</v>
      </c>
      <c r="E2191" s="24">
        <v>17</v>
      </c>
      <c r="F2191" s="24"/>
      <c r="G2191" s="3" t="s">
        <v>441</v>
      </c>
      <c r="H2191" s="3">
        <v>24</v>
      </c>
      <c r="I2191" s="122"/>
      <c r="J2191" s="3">
        <f t="shared" si="40"/>
        <v>41</v>
      </c>
      <c r="K2191" s="211"/>
    </row>
    <row r="2192" spans="1:11" s="212" customFormat="1" ht="15" customHeight="1" x14ac:dyDescent="0.2">
      <c r="A2192" s="3">
        <v>6148</v>
      </c>
      <c r="B2192" s="902">
        <v>43149</v>
      </c>
      <c r="C2192" s="904" t="s">
        <v>2749</v>
      </c>
      <c r="D2192" s="3" t="s">
        <v>784</v>
      </c>
      <c r="E2192" s="3">
        <v>37</v>
      </c>
      <c r="F2192" s="24" t="s">
        <v>773</v>
      </c>
      <c r="G2192" s="24" t="s">
        <v>409</v>
      </c>
      <c r="H2192" s="24">
        <v>31</v>
      </c>
      <c r="I2192" s="122" t="s">
        <v>1954</v>
      </c>
      <c r="J2192" s="3">
        <f t="shared" si="40"/>
        <v>68</v>
      </c>
      <c r="K2192" s="211"/>
    </row>
    <row r="2193" spans="1:11" s="212" customFormat="1" ht="15" customHeight="1" x14ac:dyDescent="0.2">
      <c r="A2193" s="3">
        <v>6147</v>
      </c>
      <c r="B2193" s="902">
        <v>43149</v>
      </c>
      <c r="C2193" s="904" t="s">
        <v>2749</v>
      </c>
      <c r="D2193" s="3" t="s">
        <v>786</v>
      </c>
      <c r="E2193" s="3">
        <v>24</v>
      </c>
      <c r="F2193" s="24"/>
      <c r="G2193" s="24" t="s">
        <v>138</v>
      </c>
      <c r="H2193" s="24">
        <v>19</v>
      </c>
      <c r="I2193" s="122"/>
      <c r="J2193" s="3">
        <f t="shared" si="40"/>
        <v>43</v>
      </c>
      <c r="K2193" s="211"/>
    </row>
    <row r="2194" spans="1:11" s="212" customFormat="1" ht="15" customHeight="1" x14ac:dyDescent="0.2">
      <c r="A2194" s="3">
        <v>6146</v>
      </c>
      <c r="B2194" s="902">
        <v>43149</v>
      </c>
      <c r="C2194" s="904" t="s">
        <v>2749</v>
      </c>
      <c r="D2194" s="24" t="s">
        <v>785</v>
      </c>
      <c r="E2194" s="24">
        <v>23</v>
      </c>
      <c r="F2194" s="24"/>
      <c r="G2194" s="3" t="s">
        <v>516</v>
      </c>
      <c r="H2194" s="3">
        <v>24</v>
      </c>
      <c r="I2194" s="122"/>
      <c r="J2194" s="3">
        <f t="shared" si="40"/>
        <v>47</v>
      </c>
      <c r="K2194" s="211"/>
    </row>
    <row r="2195" spans="1:11" s="212" customFormat="1" ht="15" customHeight="1" x14ac:dyDescent="0.2">
      <c r="A2195" s="3">
        <v>6145</v>
      </c>
      <c r="B2195" s="902">
        <v>43149</v>
      </c>
      <c r="C2195" s="904" t="s">
        <v>2749</v>
      </c>
      <c r="D2195" s="24" t="s">
        <v>795</v>
      </c>
      <c r="E2195" s="24">
        <v>17</v>
      </c>
      <c r="F2195" s="24"/>
      <c r="G2195" s="3" t="s">
        <v>1319</v>
      </c>
      <c r="H2195" s="3">
        <v>19</v>
      </c>
      <c r="I2195" s="122"/>
      <c r="J2195" s="3">
        <f t="shared" si="40"/>
        <v>36</v>
      </c>
      <c r="K2195" s="211"/>
    </row>
    <row r="2196" spans="1:11" s="212" customFormat="1" ht="15" customHeight="1" x14ac:dyDescent="0.2">
      <c r="A2196" s="3">
        <v>6144</v>
      </c>
      <c r="B2196" s="902">
        <v>43149</v>
      </c>
      <c r="C2196" s="904" t="s">
        <v>2749</v>
      </c>
      <c r="D2196" s="24" t="s">
        <v>397</v>
      </c>
      <c r="E2196" s="24">
        <v>10</v>
      </c>
      <c r="F2196" s="24"/>
      <c r="G2196" s="3" t="s">
        <v>386</v>
      </c>
      <c r="H2196" s="3">
        <v>17</v>
      </c>
      <c r="I2196" s="122"/>
      <c r="J2196" s="3">
        <f t="shared" si="40"/>
        <v>27</v>
      </c>
      <c r="K2196" s="211"/>
    </row>
    <row r="2197" spans="1:11" s="212" customFormat="1" ht="15" customHeight="1" x14ac:dyDescent="0.2">
      <c r="A2197" s="3">
        <v>6143</v>
      </c>
      <c r="B2197" s="901">
        <v>43142</v>
      </c>
      <c r="C2197" s="216" t="s">
        <v>2745</v>
      </c>
      <c r="D2197" s="24" t="s">
        <v>1319</v>
      </c>
      <c r="E2197" s="24">
        <v>30</v>
      </c>
      <c r="F2197" s="24" t="s">
        <v>773</v>
      </c>
      <c r="G2197" s="3" t="s">
        <v>515</v>
      </c>
      <c r="H2197" s="3">
        <v>36</v>
      </c>
      <c r="I2197" s="122"/>
      <c r="J2197" s="3">
        <f t="shared" si="40"/>
        <v>66</v>
      </c>
      <c r="K2197" s="211"/>
    </row>
    <row r="2198" spans="1:11" s="212" customFormat="1" ht="15" customHeight="1" x14ac:dyDescent="0.2">
      <c r="A2198" s="3">
        <v>6142</v>
      </c>
      <c r="B2198" s="901">
        <v>43142</v>
      </c>
      <c r="C2198" s="216" t="s">
        <v>2745</v>
      </c>
      <c r="D2198" s="24" t="s">
        <v>397</v>
      </c>
      <c r="E2198" s="24">
        <v>17</v>
      </c>
      <c r="F2198" s="24"/>
      <c r="G2198" s="3" t="s">
        <v>1351</v>
      </c>
      <c r="H2198" s="3">
        <v>21</v>
      </c>
      <c r="I2198" s="122"/>
      <c r="J2198" s="3">
        <f t="shared" si="40"/>
        <v>38</v>
      </c>
      <c r="K2198" s="211"/>
    </row>
    <row r="2199" spans="1:11" s="212" customFormat="1" ht="15" customHeight="1" x14ac:dyDescent="0.2">
      <c r="A2199" s="3">
        <v>6141</v>
      </c>
      <c r="B2199" s="901">
        <v>43142</v>
      </c>
      <c r="C2199" s="216" t="s">
        <v>2745</v>
      </c>
      <c r="D2199" s="24" t="s">
        <v>789</v>
      </c>
      <c r="E2199" s="24">
        <v>31</v>
      </c>
      <c r="F2199" s="24"/>
      <c r="G2199" s="3" t="s">
        <v>2908</v>
      </c>
      <c r="H2199" s="3">
        <v>35</v>
      </c>
      <c r="I2199" s="122"/>
      <c r="J2199" s="3">
        <f t="shared" si="40"/>
        <v>66</v>
      </c>
      <c r="K2199" s="211"/>
    </row>
    <row r="2200" spans="1:11" s="212" customFormat="1" ht="15" customHeight="1" x14ac:dyDescent="0.2">
      <c r="A2200" s="3">
        <v>6140</v>
      </c>
      <c r="B2200" s="901">
        <v>43142</v>
      </c>
      <c r="C2200" s="216" t="s">
        <v>2745</v>
      </c>
      <c r="D2200" s="3" t="s">
        <v>243</v>
      </c>
      <c r="E2200" s="3">
        <v>24</v>
      </c>
      <c r="F2200" s="24"/>
      <c r="G2200" s="24" t="s">
        <v>749</v>
      </c>
      <c r="H2200" s="24">
        <v>21</v>
      </c>
      <c r="I2200" s="122" t="s">
        <v>2748</v>
      </c>
      <c r="J2200" s="3">
        <f t="shared" si="40"/>
        <v>45</v>
      </c>
      <c r="K2200" s="211"/>
    </row>
    <row r="2201" spans="1:11" s="212" customFormat="1" ht="15" customHeight="1" x14ac:dyDescent="0.2">
      <c r="A2201" s="3">
        <v>6139</v>
      </c>
      <c r="B2201" s="901">
        <v>43142</v>
      </c>
      <c r="C2201" s="216" t="s">
        <v>2745</v>
      </c>
      <c r="D2201" s="24" t="s">
        <v>793</v>
      </c>
      <c r="E2201" s="24">
        <v>13</v>
      </c>
      <c r="F2201" s="24"/>
      <c r="G2201" s="3" t="s">
        <v>256</v>
      </c>
      <c r="H2201" s="3">
        <v>20</v>
      </c>
      <c r="I2201" s="122"/>
      <c r="J2201" s="3">
        <f t="shared" si="40"/>
        <v>33</v>
      </c>
      <c r="K2201" s="211"/>
    </row>
    <row r="2202" spans="1:11" s="212" customFormat="1" ht="15" customHeight="1" x14ac:dyDescent="0.2">
      <c r="A2202" s="3">
        <v>6138</v>
      </c>
      <c r="B2202" s="901">
        <v>43142</v>
      </c>
      <c r="C2202" s="216" t="s">
        <v>2745</v>
      </c>
      <c r="D2202" s="3" t="s">
        <v>441</v>
      </c>
      <c r="E2202" s="3">
        <v>41</v>
      </c>
      <c r="F2202" s="24"/>
      <c r="G2202" s="24" t="s">
        <v>379</v>
      </c>
      <c r="H2202" s="24">
        <v>17</v>
      </c>
      <c r="I2202" s="122"/>
      <c r="J2202" s="3">
        <f t="shared" si="40"/>
        <v>58</v>
      </c>
      <c r="K2202" s="211"/>
    </row>
    <row r="2203" spans="1:11" s="212" customFormat="1" ht="15" customHeight="1" x14ac:dyDescent="0.2">
      <c r="A2203" s="3">
        <v>6137</v>
      </c>
      <c r="B2203" s="901">
        <v>43142</v>
      </c>
      <c r="C2203" s="216" t="s">
        <v>2745</v>
      </c>
      <c r="D2203" s="3" t="s">
        <v>784</v>
      </c>
      <c r="E2203" s="3">
        <v>24</v>
      </c>
      <c r="F2203" s="24"/>
      <c r="G2203" s="24" t="s">
        <v>516</v>
      </c>
      <c r="H2203" s="24">
        <v>17</v>
      </c>
      <c r="I2203" s="122"/>
      <c r="J2203" s="3">
        <f t="shared" si="40"/>
        <v>41</v>
      </c>
      <c r="K2203" s="211"/>
    </row>
    <row r="2204" spans="1:11" s="212" customFormat="1" ht="15" customHeight="1" x14ac:dyDescent="0.2">
      <c r="A2204" s="3">
        <v>6136</v>
      </c>
      <c r="B2204" s="901">
        <v>43142</v>
      </c>
      <c r="C2204" s="216" t="s">
        <v>2745</v>
      </c>
      <c r="D2204" s="3" t="s">
        <v>786</v>
      </c>
      <c r="E2204" s="3">
        <v>28</v>
      </c>
      <c r="F2204" s="24"/>
      <c r="G2204" s="24" t="s">
        <v>386</v>
      </c>
      <c r="H2204" s="24">
        <v>26</v>
      </c>
      <c r="I2204" s="122"/>
      <c r="J2204" s="3">
        <f t="shared" ref="J2204:J2267" si="41">E2204+H2204</f>
        <v>54</v>
      </c>
      <c r="K2204" s="211"/>
    </row>
    <row r="2205" spans="1:11" s="212" customFormat="1" ht="15" customHeight="1" x14ac:dyDescent="0.2">
      <c r="A2205" s="3">
        <v>6135</v>
      </c>
      <c r="B2205" s="901">
        <v>43142</v>
      </c>
      <c r="C2205" s="216" t="s">
        <v>2745</v>
      </c>
      <c r="D2205" s="3" t="s">
        <v>138</v>
      </c>
      <c r="E2205" s="3">
        <v>24</v>
      </c>
      <c r="F2205" s="24"/>
      <c r="G2205" s="24" t="s">
        <v>409</v>
      </c>
      <c r="H2205" s="24">
        <v>21</v>
      </c>
      <c r="I2205" s="122"/>
      <c r="J2205" s="3">
        <f t="shared" si="41"/>
        <v>45</v>
      </c>
      <c r="K2205" s="211"/>
    </row>
    <row r="2206" spans="1:11" s="212" customFormat="1" ht="15" customHeight="1" x14ac:dyDescent="0.2">
      <c r="A2206" s="3">
        <v>6134</v>
      </c>
      <c r="B2206" s="902">
        <v>43079</v>
      </c>
      <c r="C2206" s="903" t="s">
        <v>2612</v>
      </c>
      <c r="D2206" s="24" t="s">
        <v>789</v>
      </c>
      <c r="E2206" s="24">
        <v>10</v>
      </c>
      <c r="F2206" s="214">
        <v>34</v>
      </c>
      <c r="G2206" s="3" t="s">
        <v>514</v>
      </c>
      <c r="H2206" s="3">
        <v>13</v>
      </c>
      <c r="I2206" s="122" t="s">
        <v>2618</v>
      </c>
      <c r="J2206" s="3">
        <f t="shared" si="41"/>
        <v>23</v>
      </c>
      <c r="K2206" s="211">
        <v>45.67</v>
      </c>
    </row>
    <row r="2207" spans="1:11" s="212" customFormat="1" ht="15" customHeight="1" x14ac:dyDescent="0.2">
      <c r="A2207" s="3">
        <v>6133</v>
      </c>
      <c r="B2207" s="901">
        <v>43072</v>
      </c>
      <c r="C2207" s="218" t="s">
        <v>2613</v>
      </c>
      <c r="D2207" s="24" t="s">
        <v>441</v>
      </c>
      <c r="E2207" s="24">
        <v>17</v>
      </c>
      <c r="F2207" s="208"/>
      <c r="G2207" s="3" t="s">
        <v>400</v>
      </c>
      <c r="H2207" s="3">
        <v>27</v>
      </c>
      <c r="I2207" s="122"/>
      <c r="J2207" s="3">
        <f t="shared" si="41"/>
        <v>44</v>
      </c>
      <c r="K2207" s="211"/>
    </row>
    <row r="2208" spans="1:11" s="212" customFormat="1" ht="15" customHeight="1" x14ac:dyDescent="0.2">
      <c r="A2208" s="3">
        <v>6132</v>
      </c>
      <c r="B2208" s="901">
        <v>43072</v>
      </c>
      <c r="C2208" s="218" t="s">
        <v>2613</v>
      </c>
      <c r="D2208" s="24" t="s">
        <v>786</v>
      </c>
      <c r="E2208" s="24">
        <v>14</v>
      </c>
      <c r="F2208" s="208"/>
      <c r="G2208" s="3" t="s">
        <v>514</v>
      </c>
      <c r="H2208" s="3">
        <v>31</v>
      </c>
      <c r="I2208" s="122" t="s">
        <v>1954</v>
      </c>
      <c r="J2208" s="3">
        <f t="shared" si="41"/>
        <v>45</v>
      </c>
      <c r="K2208" s="211"/>
    </row>
    <row r="2209" spans="1:11" s="212" customFormat="1" ht="15" customHeight="1" x14ac:dyDescent="0.2">
      <c r="A2209" s="3">
        <v>6131</v>
      </c>
      <c r="B2209" s="902">
        <v>43065</v>
      </c>
      <c r="C2209" s="903" t="s">
        <v>2614</v>
      </c>
      <c r="D2209" s="24" t="s">
        <v>2908</v>
      </c>
      <c r="E2209" s="24">
        <v>14</v>
      </c>
      <c r="F2209" s="208"/>
      <c r="G2209" s="3" t="s">
        <v>400</v>
      </c>
      <c r="H2209" s="3">
        <v>54</v>
      </c>
      <c r="I2209" s="122"/>
      <c r="J2209" s="3">
        <f t="shared" si="41"/>
        <v>68</v>
      </c>
      <c r="K2209" s="211"/>
    </row>
    <row r="2210" spans="1:11" s="212" customFormat="1" ht="15" customHeight="1" x14ac:dyDescent="0.2">
      <c r="A2210" s="3">
        <v>6130</v>
      </c>
      <c r="B2210" s="902">
        <v>43065</v>
      </c>
      <c r="C2210" s="903" t="s">
        <v>2614</v>
      </c>
      <c r="D2210" s="24" t="s">
        <v>243</v>
      </c>
      <c r="E2210" s="24">
        <v>16</v>
      </c>
      <c r="F2210" s="208"/>
      <c r="G2210" s="3" t="s">
        <v>439</v>
      </c>
      <c r="H2210" s="3">
        <v>41</v>
      </c>
      <c r="I2210" s="122"/>
      <c r="J2210" s="3">
        <f t="shared" si="41"/>
        <v>57</v>
      </c>
      <c r="K2210" s="211"/>
    </row>
    <row r="2211" spans="1:11" s="212" customFormat="1" ht="15" customHeight="1" x14ac:dyDescent="0.2">
      <c r="A2211" s="3">
        <v>6129</v>
      </c>
      <c r="B2211" s="902">
        <v>43065</v>
      </c>
      <c r="C2211" s="903" t="s">
        <v>2614</v>
      </c>
      <c r="D2211" s="24" t="s">
        <v>379</v>
      </c>
      <c r="E2211" s="24">
        <v>7</v>
      </c>
      <c r="F2211" s="208"/>
      <c r="G2211" s="3" t="s">
        <v>441</v>
      </c>
      <c r="H2211" s="3">
        <v>48</v>
      </c>
      <c r="I2211" s="122" t="s">
        <v>775</v>
      </c>
      <c r="J2211" s="3">
        <f t="shared" si="41"/>
        <v>55</v>
      </c>
      <c r="K2211" s="211"/>
    </row>
    <row r="2212" spans="1:11" s="212" customFormat="1" ht="15" customHeight="1" x14ac:dyDescent="0.2">
      <c r="A2212" s="3">
        <v>6128</v>
      </c>
      <c r="B2212" s="902">
        <v>43065</v>
      </c>
      <c r="C2212" s="903" t="s">
        <v>2614</v>
      </c>
      <c r="D2212" s="24" t="s">
        <v>397</v>
      </c>
      <c r="E2212" s="24">
        <v>14</v>
      </c>
      <c r="F2212" s="208"/>
      <c r="G2212" s="3" t="s">
        <v>514</v>
      </c>
      <c r="H2212" s="3">
        <v>44</v>
      </c>
      <c r="I2212" s="122"/>
      <c r="J2212" s="3">
        <f t="shared" si="41"/>
        <v>58</v>
      </c>
      <c r="K2212" s="211"/>
    </row>
    <row r="2213" spans="1:11" s="212" customFormat="1" ht="15" customHeight="1" x14ac:dyDescent="0.2">
      <c r="A2213" s="3">
        <v>6127</v>
      </c>
      <c r="B2213" s="901">
        <v>43058</v>
      </c>
      <c r="C2213" s="218" t="s">
        <v>2611</v>
      </c>
      <c r="D2213" s="24" t="s">
        <v>791</v>
      </c>
      <c r="E2213" s="24">
        <v>11</v>
      </c>
      <c r="F2213" s="24"/>
      <c r="G2213" s="3" t="s">
        <v>400</v>
      </c>
      <c r="H2213" s="3">
        <v>23</v>
      </c>
      <c r="I2213" s="122"/>
      <c r="J2213" s="3">
        <f t="shared" si="41"/>
        <v>34</v>
      </c>
      <c r="K2213" s="211"/>
    </row>
    <row r="2214" spans="1:11" s="212" customFormat="1" ht="15" customHeight="1" x14ac:dyDescent="0.2">
      <c r="A2214" s="3">
        <v>6126</v>
      </c>
      <c r="B2214" s="901">
        <v>43058</v>
      </c>
      <c r="C2214" s="218" t="s">
        <v>2611</v>
      </c>
      <c r="D2214" s="24" t="s">
        <v>793</v>
      </c>
      <c r="E2214" s="24">
        <v>21</v>
      </c>
      <c r="F2214" s="24"/>
      <c r="G2214" s="3" t="s">
        <v>2908</v>
      </c>
      <c r="H2214" s="3">
        <v>33</v>
      </c>
      <c r="I2214" s="122"/>
      <c r="J2214" s="3">
        <f t="shared" si="41"/>
        <v>54</v>
      </c>
      <c r="K2214" s="211"/>
    </row>
    <row r="2215" spans="1:11" s="212" customFormat="1" ht="15" customHeight="1" x14ac:dyDescent="0.2">
      <c r="A2215" s="3">
        <v>6125</v>
      </c>
      <c r="B2215" s="901">
        <v>43058</v>
      </c>
      <c r="C2215" s="218" t="s">
        <v>2611</v>
      </c>
      <c r="D2215" s="3" t="s">
        <v>795</v>
      </c>
      <c r="E2215" s="3">
        <v>24</v>
      </c>
      <c r="F2215" s="24"/>
      <c r="G2215" s="24" t="s">
        <v>409</v>
      </c>
      <c r="H2215" s="24">
        <v>7</v>
      </c>
      <c r="I2215" s="122"/>
      <c r="J2215" s="3">
        <f t="shared" si="41"/>
        <v>31</v>
      </c>
      <c r="K2215" s="211"/>
    </row>
    <row r="2216" spans="1:11" s="212" customFormat="1" ht="15" customHeight="1" x14ac:dyDescent="0.2">
      <c r="A2216" s="3">
        <v>6124</v>
      </c>
      <c r="B2216" s="901">
        <v>43058</v>
      </c>
      <c r="C2216" s="218" t="s">
        <v>2611</v>
      </c>
      <c r="D2216" s="24" t="s">
        <v>166</v>
      </c>
      <c r="E2216" s="24">
        <v>10</v>
      </c>
      <c r="F2216" s="24"/>
      <c r="G2216" s="3" t="s">
        <v>319</v>
      </c>
      <c r="H2216" s="3">
        <v>21</v>
      </c>
      <c r="I2216" s="122" t="s">
        <v>2595</v>
      </c>
      <c r="J2216" s="3">
        <f t="shared" si="41"/>
        <v>31</v>
      </c>
      <c r="K2216" s="211"/>
    </row>
    <row r="2217" spans="1:11" s="212" customFormat="1" ht="15" customHeight="1" x14ac:dyDescent="0.2">
      <c r="A2217" s="3">
        <v>6123</v>
      </c>
      <c r="B2217" s="901">
        <v>43058</v>
      </c>
      <c r="C2217" s="218" t="s">
        <v>2611</v>
      </c>
      <c r="D2217" s="24" t="s">
        <v>441</v>
      </c>
      <c r="E2217" s="24">
        <v>17</v>
      </c>
      <c r="F2217" s="24"/>
      <c r="G2217" s="3" t="s">
        <v>514</v>
      </c>
      <c r="H2217" s="3">
        <v>20</v>
      </c>
      <c r="I2217" s="122"/>
      <c r="J2217" s="3">
        <f t="shared" si="41"/>
        <v>37</v>
      </c>
      <c r="K2217" s="211"/>
    </row>
    <row r="2218" spans="1:11" s="212" customFormat="1" ht="15" customHeight="1" x14ac:dyDescent="0.2">
      <c r="A2218" s="3">
        <v>6122</v>
      </c>
      <c r="B2218" s="901">
        <v>43058</v>
      </c>
      <c r="C2218" s="218" t="s">
        <v>2611</v>
      </c>
      <c r="D2218" s="24" t="s">
        <v>379</v>
      </c>
      <c r="E2218" s="24">
        <v>14</v>
      </c>
      <c r="F2218" s="24"/>
      <c r="G2218" s="3" t="s">
        <v>243</v>
      </c>
      <c r="H2218" s="3">
        <v>31</v>
      </c>
      <c r="I2218" s="122"/>
      <c r="J2218" s="3">
        <f t="shared" si="41"/>
        <v>45</v>
      </c>
      <c r="K2218" s="211"/>
    </row>
    <row r="2219" spans="1:11" s="212" customFormat="1" ht="15" customHeight="1" x14ac:dyDescent="0.2">
      <c r="A2219" s="3">
        <v>6121</v>
      </c>
      <c r="B2219" s="901">
        <v>43058</v>
      </c>
      <c r="C2219" s="218" t="s">
        <v>2611</v>
      </c>
      <c r="D2219" s="24" t="s">
        <v>794</v>
      </c>
      <c r="E2219" s="24">
        <v>13</v>
      </c>
      <c r="F2219" s="24"/>
      <c r="G2219" s="3" t="s">
        <v>515</v>
      </c>
      <c r="H2219" s="3">
        <v>23</v>
      </c>
      <c r="I2219" s="122"/>
      <c r="J2219" s="3">
        <f t="shared" si="41"/>
        <v>36</v>
      </c>
      <c r="K2219" s="211"/>
    </row>
    <row r="2220" spans="1:11" s="212" customFormat="1" ht="15" customHeight="1" x14ac:dyDescent="0.2">
      <c r="A2220" s="3">
        <v>6120</v>
      </c>
      <c r="B2220" s="901">
        <v>43058</v>
      </c>
      <c r="C2220" s="218" t="s">
        <v>2611</v>
      </c>
      <c r="D2220" s="24" t="s">
        <v>788</v>
      </c>
      <c r="E2220" s="24">
        <v>3</v>
      </c>
      <c r="F2220" s="24"/>
      <c r="G2220" s="3" t="s">
        <v>397</v>
      </c>
      <c r="H2220" s="3">
        <v>20</v>
      </c>
      <c r="I2220" s="122"/>
      <c r="J2220" s="3">
        <f t="shared" si="41"/>
        <v>23</v>
      </c>
      <c r="K2220" s="211"/>
    </row>
    <row r="2221" spans="1:11" s="212" customFormat="1" ht="15" customHeight="1" x14ac:dyDescent="0.2">
      <c r="A2221" s="3">
        <v>6119</v>
      </c>
      <c r="B2221" s="901">
        <v>43058</v>
      </c>
      <c r="C2221" s="218" t="s">
        <v>2611</v>
      </c>
      <c r="D2221" s="24" t="s">
        <v>1348</v>
      </c>
      <c r="E2221" s="24">
        <v>6</v>
      </c>
      <c r="F2221" s="24"/>
      <c r="G2221" s="3" t="s">
        <v>439</v>
      </c>
      <c r="H2221" s="3">
        <v>41</v>
      </c>
      <c r="I2221" s="122"/>
      <c r="J2221" s="3">
        <f t="shared" si="41"/>
        <v>47</v>
      </c>
      <c r="K2221" s="211"/>
    </row>
    <row r="2222" spans="1:11" s="212" customFormat="1" ht="15" customHeight="1" x14ac:dyDescent="0.2">
      <c r="A2222" s="3">
        <v>6118</v>
      </c>
      <c r="B2222" s="902">
        <v>43051</v>
      </c>
      <c r="C2222" s="903" t="s">
        <v>2610</v>
      </c>
      <c r="D2222" s="3" t="s">
        <v>789</v>
      </c>
      <c r="E2222" s="3">
        <v>24</v>
      </c>
      <c r="F2222" s="24"/>
      <c r="G2222" s="24" t="s">
        <v>386</v>
      </c>
      <c r="H2222" s="24">
        <v>19</v>
      </c>
      <c r="I2222" s="122"/>
      <c r="J2222" s="3">
        <f t="shared" si="41"/>
        <v>43</v>
      </c>
      <c r="K2222" s="211"/>
    </row>
    <row r="2223" spans="1:11" s="212" customFormat="1" ht="15" customHeight="1" x14ac:dyDescent="0.2">
      <c r="A2223" s="3">
        <v>6117</v>
      </c>
      <c r="B2223" s="902">
        <v>43051</v>
      </c>
      <c r="C2223" s="903" t="s">
        <v>2610</v>
      </c>
      <c r="D2223" s="24" t="s">
        <v>785</v>
      </c>
      <c r="E2223" s="24">
        <v>16</v>
      </c>
      <c r="F2223" s="24" t="s">
        <v>773</v>
      </c>
      <c r="G2223" s="3" t="s">
        <v>392</v>
      </c>
      <c r="H2223" s="3">
        <v>22</v>
      </c>
      <c r="I2223" s="122"/>
      <c r="J2223" s="3">
        <f t="shared" si="41"/>
        <v>38</v>
      </c>
      <c r="K2223" s="211"/>
    </row>
    <row r="2224" spans="1:11" s="212" customFormat="1" ht="15" customHeight="1" x14ac:dyDescent="0.2">
      <c r="A2224" s="3">
        <v>6116</v>
      </c>
      <c r="B2224" s="902">
        <v>43051</v>
      </c>
      <c r="C2224" s="903" t="s">
        <v>2610</v>
      </c>
      <c r="D2224" s="24" t="s">
        <v>791</v>
      </c>
      <c r="E2224" s="24">
        <v>7</v>
      </c>
      <c r="F2224" s="24"/>
      <c r="G2224" s="3" t="s">
        <v>154</v>
      </c>
      <c r="H2224" s="3">
        <v>17</v>
      </c>
      <c r="I2224" s="122"/>
      <c r="J2224" s="3">
        <f t="shared" si="41"/>
        <v>24</v>
      </c>
      <c r="K2224" s="211"/>
    </row>
    <row r="2225" spans="1:11" s="212" customFormat="1" ht="15" customHeight="1" x14ac:dyDescent="0.2">
      <c r="A2225" s="3">
        <v>6115</v>
      </c>
      <c r="B2225" s="902">
        <v>43051</v>
      </c>
      <c r="C2225" s="903" t="s">
        <v>2610</v>
      </c>
      <c r="D2225" s="3" t="s">
        <v>2908</v>
      </c>
      <c r="E2225" s="3">
        <v>31</v>
      </c>
      <c r="F2225" s="24"/>
      <c r="G2225" s="24" t="s">
        <v>256</v>
      </c>
      <c r="H2225" s="24">
        <v>25</v>
      </c>
      <c r="I2225" s="122" t="s">
        <v>2615</v>
      </c>
      <c r="J2225" s="3">
        <f t="shared" si="41"/>
        <v>56</v>
      </c>
      <c r="K2225" s="211"/>
    </row>
    <row r="2226" spans="1:11" s="212" customFormat="1" ht="15" customHeight="1" x14ac:dyDescent="0.2">
      <c r="A2226" s="3">
        <v>6114</v>
      </c>
      <c r="B2226" s="902">
        <v>43051</v>
      </c>
      <c r="C2226" s="903" t="s">
        <v>2610</v>
      </c>
      <c r="D2226" s="3" t="s">
        <v>379</v>
      </c>
      <c r="E2226" s="3">
        <v>40</v>
      </c>
      <c r="F2226" s="24"/>
      <c r="G2226" s="24" t="s">
        <v>441</v>
      </c>
      <c r="H2226" s="24">
        <v>28</v>
      </c>
      <c r="I2226" s="122"/>
      <c r="J2226" s="3">
        <f t="shared" si="41"/>
        <v>68</v>
      </c>
      <c r="K2226" s="211"/>
    </row>
    <row r="2227" spans="1:11" s="212" customFormat="1" ht="15" customHeight="1" x14ac:dyDescent="0.2">
      <c r="A2227" s="3">
        <v>6113</v>
      </c>
      <c r="B2227" s="902">
        <v>43051</v>
      </c>
      <c r="C2227" s="903" t="s">
        <v>2610</v>
      </c>
      <c r="D2227" s="3" t="s">
        <v>786</v>
      </c>
      <c r="E2227" s="3">
        <v>52</v>
      </c>
      <c r="F2227" s="24"/>
      <c r="G2227" s="24" t="s">
        <v>409</v>
      </c>
      <c r="H2227" s="24">
        <v>7</v>
      </c>
      <c r="I2227" s="122"/>
      <c r="J2227" s="3">
        <f t="shared" si="41"/>
        <v>59</v>
      </c>
      <c r="K2227" s="211"/>
    </row>
    <row r="2228" spans="1:11" s="212" customFormat="1" ht="15" customHeight="1" x14ac:dyDescent="0.2">
      <c r="A2228" s="3">
        <v>6112</v>
      </c>
      <c r="B2228" s="902">
        <v>43051</v>
      </c>
      <c r="C2228" s="903" t="s">
        <v>2610</v>
      </c>
      <c r="D2228" s="24" t="s">
        <v>784</v>
      </c>
      <c r="E2228" s="24">
        <v>23</v>
      </c>
      <c r="F2228" s="24"/>
      <c r="G2228" s="3" t="s">
        <v>319</v>
      </c>
      <c r="H2228" s="3">
        <v>34</v>
      </c>
      <c r="I2228" s="122"/>
      <c r="J2228" s="3">
        <f t="shared" si="41"/>
        <v>57</v>
      </c>
      <c r="K2228" s="211"/>
    </row>
    <row r="2229" spans="1:11" s="212" customFormat="1" ht="15" customHeight="1" x14ac:dyDescent="0.2">
      <c r="A2229" s="3">
        <v>6111</v>
      </c>
      <c r="B2229" s="902">
        <v>43051</v>
      </c>
      <c r="C2229" s="903" t="s">
        <v>2610</v>
      </c>
      <c r="D2229" s="24" t="s">
        <v>1348</v>
      </c>
      <c r="E2229" s="24">
        <v>16</v>
      </c>
      <c r="F2229" s="24"/>
      <c r="G2229" s="3" t="s">
        <v>516</v>
      </c>
      <c r="H2229" s="3">
        <v>17</v>
      </c>
      <c r="I2229" s="122"/>
      <c r="J2229" s="3">
        <f t="shared" si="41"/>
        <v>33</v>
      </c>
      <c r="K2229" s="211"/>
    </row>
    <row r="2230" spans="1:11" s="212" customFormat="1" ht="15" customHeight="1" x14ac:dyDescent="0.2">
      <c r="A2230" s="3">
        <v>6110</v>
      </c>
      <c r="B2230" s="902">
        <v>43051</v>
      </c>
      <c r="C2230" s="903" t="s">
        <v>2610</v>
      </c>
      <c r="D2230" s="3" t="s">
        <v>397</v>
      </c>
      <c r="E2230" s="3">
        <v>19</v>
      </c>
      <c r="F2230" s="24"/>
      <c r="G2230" s="24" t="s">
        <v>243</v>
      </c>
      <c r="H2230" s="24">
        <v>7</v>
      </c>
      <c r="I2230" s="122"/>
      <c r="J2230" s="3">
        <f t="shared" si="41"/>
        <v>26</v>
      </c>
      <c r="K2230" s="211"/>
    </row>
    <row r="2231" spans="1:11" s="212" customFormat="1" ht="15" customHeight="1" x14ac:dyDescent="0.2">
      <c r="A2231" s="3">
        <v>6109</v>
      </c>
      <c r="B2231" s="901">
        <v>43044</v>
      </c>
      <c r="C2231" s="218" t="s">
        <v>2609</v>
      </c>
      <c r="D2231" s="24" t="s">
        <v>788</v>
      </c>
      <c r="E2231" s="24">
        <v>19</v>
      </c>
      <c r="F2231" s="24"/>
      <c r="G2231" s="3" t="s">
        <v>386</v>
      </c>
      <c r="H2231" s="3">
        <v>24</v>
      </c>
      <c r="I2231" s="122"/>
      <c r="J2231" s="3">
        <f t="shared" si="41"/>
        <v>43</v>
      </c>
      <c r="K2231" s="211"/>
    </row>
    <row r="2232" spans="1:11" s="212" customFormat="1" ht="15" customHeight="1" x14ac:dyDescent="0.2">
      <c r="A2232" s="3">
        <v>6108</v>
      </c>
      <c r="B2232" s="901">
        <v>43044</v>
      </c>
      <c r="C2232" s="218" t="s">
        <v>2609</v>
      </c>
      <c r="D2232" s="3" t="s">
        <v>789</v>
      </c>
      <c r="E2232" s="3">
        <v>27</v>
      </c>
      <c r="F2232" s="24"/>
      <c r="G2232" s="24" t="s">
        <v>2908</v>
      </c>
      <c r="H2232" s="24">
        <v>24</v>
      </c>
      <c r="I2232" s="122"/>
      <c r="J2232" s="3">
        <f t="shared" si="41"/>
        <v>51</v>
      </c>
      <c r="K2232" s="211"/>
    </row>
    <row r="2233" spans="1:11" s="212" customFormat="1" ht="15" customHeight="1" x14ac:dyDescent="0.2">
      <c r="A2233" s="3">
        <v>6107</v>
      </c>
      <c r="B2233" s="901">
        <v>43044</v>
      </c>
      <c r="C2233" s="218" t="s">
        <v>2609</v>
      </c>
      <c r="D2233" s="3" t="s">
        <v>793</v>
      </c>
      <c r="E2233" s="3">
        <v>27</v>
      </c>
      <c r="F2233" s="24"/>
      <c r="G2233" s="24" t="s">
        <v>379</v>
      </c>
      <c r="H2233" s="24">
        <v>16</v>
      </c>
      <c r="I2233" s="122" t="s">
        <v>777</v>
      </c>
      <c r="J2233" s="3">
        <f t="shared" si="41"/>
        <v>43</v>
      </c>
      <c r="K2233" s="211"/>
    </row>
    <row r="2234" spans="1:11" s="212" customFormat="1" ht="15" customHeight="1" x14ac:dyDescent="0.2">
      <c r="A2234" s="3">
        <v>6106</v>
      </c>
      <c r="B2234" s="901">
        <v>43044</v>
      </c>
      <c r="C2234" s="218" t="s">
        <v>2609</v>
      </c>
      <c r="D2234" s="3" t="s">
        <v>784</v>
      </c>
      <c r="E2234" s="3">
        <v>26</v>
      </c>
      <c r="F2234" s="24"/>
      <c r="G2234" s="24" t="s">
        <v>1348</v>
      </c>
      <c r="H2234" s="24">
        <v>14</v>
      </c>
      <c r="I2234" s="122"/>
      <c r="J2234" s="3">
        <f t="shared" si="41"/>
        <v>40</v>
      </c>
      <c r="K2234" s="211"/>
    </row>
    <row r="2235" spans="1:11" s="212" customFormat="1" ht="15" customHeight="1" x14ac:dyDescent="0.2">
      <c r="A2235" s="3">
        <v>6105</v>
      </c>
      <c r="B2235" s="901">
        <v>43044</v>
      </c>
      <c r="C2235" s="218" t="s">
        <v>2609</v>
      </c>
      <c r="D2235" s="3" t="s">
        <v>797</v>
      </c>
      <c r="E2235" s="3">
        <v>31</v>
      </c>
      <c r="F2235" s="24"/>
      <c r="G2235" s="24" t="s">
        <v>516</v>
      </c>
      <c r="H2235" s="24">
        <v>24</v>
      </c>
      <c r="I2235" s="122"/>
      <c r="J2235" s="3">
        <f t="shared" si="41"/>
        <v>55</v>
      </c>
      <c r="K2235" s="211"/>
    </row>
    <row r="2236" spans="1:11" s="212" customFormat="1" ht="15" customHeight="1" x14ac:dyDescent="0.2">
      <c r="A2236" s="3">
        <v>6104</v>
      </c>
      <c r="B2236" s="901">
        <v>43044</v>
      </c>
      <c r="C2236" s="218" t="s">
        <v>2609</v>
      </c>
      <c r="D2236" s="24" t="s">
        <v>795</v>
      </c>
      <c r="E2236" s="24">
        <v>3</v>
      </c>
      <c r="F2236" s="24"/>
      <c r="G2236" s="3" t="s">
        <v>243</v>
      </c>
      <c r="H2236" s="3">
        <v>23</v>
      </c>
      <c r="I2236" s="122"/>
      <c r="J2236" s="3">
        <f t="shared" si="41"/>
        <v>26</v>
      </c>
      <c r="K2236" s="211"/>
    </row>
    <row r="2237" spans="1:11" s="212" customFormat="1" ht="15" customHeight="1" x14ac:dyDescent="0.2">
      <c r="A2237" s="3">
        <v>6103</v>
      </c>
      <c r="B2237" s="901">
        <v>43044</v>
      </c>
      <c r="C2237" s="218" t="s">
        <v>2609</v>
      </c>
      <c r="D2237" s="24" t="s">
        <v>319</v>
      </c>
      <c r="E2237" s="24">
        <v>17</v>
      </c>
      <c r="F2237" s="24"/>
      <c r="G2237" s="3" t="s">
        <v>515</v>
      </c>
      <c r="H2237" s="3">
        <v>20</v>
      </c>
      <c r="I2237" s="122"/>
      <c r="J2237" s="3">
        <f t="shared" si="41"/>
        <v>37</v>
      </c>
      <c r="K2237" s="211"/>
    </row>
    <row r="2238" spans="1:11" s="212" customFormat="1" ht="15" customHeight="1" x14ac:dyDescent="0.2">
      <c r="A2238" s="3">
        <v>6102</v>
      </c>
      <c r="B2238" s="901">
        <v>43044</v>
      </c>
      <c r="C2238" s="218" t="s">
        <v>2609</v>
      </c>
      <c r="D2238" s="24" t="s">
        <v>791</v>
      </c>
      <c r="E2238" s="24">
        <v>23</v>
      </c>
      <c r="F2238" s="24"/>
      <c r="G2238" s="3" t="s">
        <v>397</v>
      </c>
      <c r="H2238" s="3">
        <v>28</v>
      </c>
      <c r="I2238" s="122"/>
      <c r="J2238" s="3">
        <f t="shared" si="41"/>
        <v>51</v>
      </c>
      <c r="K2238" s="211"/>
    </row>
    <row r="2239" spans="1:11" s="212" customFormat="1" ht="15" customHeight="1" x14ac:dyDescent="0.2">
      <c r="A2239" s="3">
        <v>6101</v>
      </c>
      <c r="B2239" s="901">
        <v>43044</v>
      </c>
      <c r="C2239" s="218" t="s">
        <v>2609</v>
      </c>
      <c r="D2239" s="3" t="s">
        <v>441</v>
      </c>
      <c r="E2239" s="3">
        <v>35</v>
      </c>
      <c r="F2239" s="24"/>
      <c r="G2239" s="24" t="s">
        <v>439</v>
      </c>
      <c r="H2239" s="24">
        <v>20</v>
      </c>
      <c r="I2239" s="122"/>
      <c r="J2239" s="3">
        <f t="shared" si="41"/>
        <v>55</v>
      </c>
      <c r="K2239" s="211"/>
    </row>
    <row r="2240" spans="1:11" s="212" customFormat="1" ht="15" customHeight="1" x14ac:dyDescent="0.2">
      <c r="A2240" s="3">
        <v>6100</v>
      </c>
      <c r="B2240" s="902">
        <v>43041</v>
      </c>
      <c r="C2240" s="903" t="s">
        <v>2607</v>
      </c>
      <c r="D2240" s="3" t="s">
        <v>379</v>
      </c>
      <c r="E2240" s="3">
        <v>51</v>
      </c>
      <c r="F2240" s="24"/>
      <c r="G2240" s="24" t="s">
        <v>386</v>
      </c>
      <c r="H2240" s="24">
        <v>28</v>
      </c>
      <c r="I2240" s="122" t="s">
        <v>2608</v>
      </c>
      <c r="J2240" s="3">
        <f t="shared" si="41"/>
        <v>79</v>
      </c>
      <c r="K2240" s="211"/>
    </row>
    <row r="2241" spans="1:11" s="212" customFormat="1" ht="15" customHeight="1" x14ac:dyDescent="0.2">
      <c r="A2241" s="3">
        <v>6099</v>
      </c>
      <c r="B2241" s="902">
        <v>43041</v>
      </c>
      <c r="C2241" s="903" t="s">
        <v>2607</v>
      </c>
      <c r="D2241" s="24" t="s">
        <v>795</v>
      </c>
      <c r="E2241" s="24">
        <v>16</v>
      </c>
      <c r="F2241" s="24"/>
      <c r="G2241" s="3" t="s">
        <v>392</v>
      </c>
      <c r="H2241" s="3">
        <v>21</v>
      </c>
      <c r="I2241" s="122"/>
      <c r="J2241" s="3">
        <f t="shared" si="41"/>
        <v>37</v>
      </c>
      <c r="K2241" s="211"/>
    </row>
    <row r="2242" spans="1:11" s="212" customFormat="1" ht="15" customHeight="1" x14ac:dyDescent="0.2">
      <c r="A2242" s="3">
        <v>6098</v>
      </c>
      <c r="B2242" s="902">
        <v>43041</v>
      </c>
      <c r="C2242" s="903" t="s">
        <v>2607</v>
      </c>
      <c r="D2242" s="3" t="s">
        <v>2908</v>
      </c>
      <c r="E2242" s="3">
        <v>27</v>
      </c>
      <c r="F2242" s="24"/>
      <c r="G2242" s="24" t="s">
        <v>154</v>
      </c>
      <c r="H2242" s="24">
        <v>20</v>
      </c>
      <c r="I2242" s="122"/>
      <c r="J2242" s="3">
        <f t="shared" si="41"/>
        <v>47</v>
      </c>
      <c r="K2242" s="211"/>
    </row>
    <row r="2243" spans="1:11" s="212" customFormat="1" ht="15" customHeight="1" x14ac:dyDescent="0.2">
      <c r="A2243" s="3">
        <v>6097</v>
      </c>
      <c r="B2243" s="902">
        <v>43041</v>
      </c>
      <c r="C2243" s="903" t="s">
        <v>2607</v>
      </c>
      <c r="D2243" s="24" t="s">
        <v>441</v>
      </c>
      <c r="E2243" s="24">
        <v>13</v>
      </c>
      <c r="F2243" s="24"/>
      <c r="G2243" s="3" t="s">
        <v>295</v>
      </c>
      <c r="H2243" s="3">
        <v>44</v>
      </c>
      <c r="I2243" s="122"/>
      <c r="J2243" s="3">
        <f t="shared" si="41"/>
        <v>57</v>
      </c>
      <c r="K2243" s="211"/>
    </row>
    <row r="2244" spans="1:11" s="212" customFormat="1" ht="15" customHeight="1" x14ac:dyDescent="0.2">
      <c r="A2244" s="3">
        <v>6096</v>
      </c>
      <c r="B2244" s="902">
        <v>43041</v>
      </c>
      <c r="C2244" s="903" t="s">
        <v>2607</v>
      </c>
      <c r="D2244" s="3" t="s">
        <v>789</v>
      </c>
      <c r="E2244" s="3">
        <v>20</v>
      </c>
      <c r="F2244" s="24"/>
      <c r="G2244" s="24" t="s">
        <v>1348</v>
      </c>
      <c r="H2244" s="24">
        <v>15</v>
      </c>
      <c r="I2244" s="122"/>
      <c r="J2244" s="3">
        <f t="shared" si="41"/>
        <v>35</v>
      </c>
      <c r="K2244" s="211"/>
    </row>
    <row r="2245" spans="1:11" s="212" customFormat="1" ht="15" customHeight="1" x14ac:dyDescent="0.2">
      <c r="A2245" s="3">
        <v>6095</v>
      </c>
      <c r="B2245" s="902">
        <v>43041</v>
      </c>
      <c r="C2245" s="903" t="s">
        <v>2607</v>
      </c>
      <c r="D2245" s="24" t="s">
        <v>797</v>
      </c>
      <c r="E2245" s="24">
        <v>7</v>
      </c>
      <c r="F2245" s="24"/>
      <c r="G2245" s="3" t="s">
        <v>319</v>
      </c>
      <c r="H2245" s="3">
        <v>21</v>
      </c>
      <c r="I2245" s="122"/>
      <c r="J2245" s="3">
        <f t="shared" si="41"/>
        <v>28</v>
      </c>
      <c r="K2245" s="211"/>
    </row>
    <row r="2246" spans="1:11" s="212" customFormat="1" ht="15" customHeight="1" x14ac:dyDescent="0.2">
      <c r="A2246" s="3">
        <v>6094</v>
      </c>
      <c r="B2246" s="902">
        <v>43041</v>
      </c>
      <c r="C2246" s="903" t="s">
        <v>2607</v>
      </c>
      <c r="D2246" s="24" t="s">
        <v>166</v>
      </c>
      <c r="E2246" s="24">
        <v>19</v>
      </c>
      <c r="F2246" s="24"/>
      <c r="G2246" s="3" t="s">
        <v>514</v>
      </c>
      <c r="H2246" s="3">
        <v>28</v>
      </c>
      <c r="I2246" s="122"/>
      <c r="J2246" s="3">
        <f t="shared" si="41"/>
        <v>47</v>
      </c>
      <c r="K2246" s="211"/>
    </row>
    <row r="2247" spans="1:11" s="212" customFormat="1" ht="15" customHeight="1" x14ac:dyDescent="0.2">
      <c r="A2247" s="3">
        <v>6093</v>
      </c>
      <c r="B2247" s="902">
        <v>43041</v>
      </c>
      <c r="C2247" s="903" t="s">
        <v>2607</v>
      </c>
      <c r="D2247" s="3" t="s">
        <v>243</v>
      </c>
      <c r="E2247" s="3">
        <v>24</v>
      </c>
      <c r="F2247" s="24"/>
      <c r="G2247" s="24" t="s">
        <v>515</v>
      </c>
      <c r="H2247" s="24">
        <v>9</v>
      </c>
      <c r="I2247" s="122"/>
      <c r="J2247" s="3">
        <f t="shared" si="41"/>
        <v>33</v>
      </c>
      <c r="K2247" s="211"/>
    </row>
    <row r="2248" spans="1:11" s="212" customFormat="1" ht="15" customHeight="1" x14ac:dyDescent="0.2">
      <c r="A2248" s="3">
        <v>6092</v>
      </c>
      <c r="B2248" s="902">
        <v>43041</v>
      </c>
      <c r="C2248" s="903" t="s">
        <v>2607</v>
      </c>
      <c r="D2248" s="24" t="s">
        <v>397</v>
      </c>
      <c r="E2248" s="24">
        <v>20</v>
      </c>
      <c r="F2248" s="24"/>
      <c r="G2248" s="3" t="s">
        <v>439</v>
      </c>
      <c r="H2248" s="3">
        <v>27</v>
      </c>
      <c r="I2248" s="122"/>
      <c r="J2248" s="3">
        <f t="shared" si="41"/>
        <v>47</v>
      </c>
      <c r="K2248" s="211"/>
    </row>
    <row r="2249" spans="1:11" s="212" customFormat="1" ht="15" customHeight="1" x14ac:dyDescent="0.2">
      <c r="A2249" s="3">
        <v>6091</v>
      </c>
      <c r="B2249" s="901">
        <v>43030</v>
      </c>
      <c r="C2249" s="218" t="s">
        <v>2606</v>
      </c>
      <c r="D2249" s="24" t="s">
        <v>794</v>
      </c>
      <c r="E2249" s="24">
        <v>23</v>
      </c>
      <c r="F2249" s="24"/>
      <c r="G2249" s="3" t="s">
        <v>154</v>
      </c>
      <c r="H2249" s="3">
        <v>43</v>
      </c>
      <c r="I2249" s="122"/>
      <c r="J2249" s="3">
        <f t="shared" si="41"/>
        <v>66</v>
      </c>
      <c r="K2249" s="211"/>
    </row>
    <row r="2250" spans="1:11" s="212" customFormat="1" ht="15" customHeight="1" x14ac:dyDescent="0.2">
      <c r="A2250" s="3">
        <v>6090</v>
      </c>
      <c r="B2250" s="901">
        <v>43030</v>
      </c>
      <c r="C2250" s="218" t="s">
        <v>2606</v>
      </c>
      <c r="D2250" s="24" t="s">
        <v>1348</v>
      </c>
      <c r="E2250" s="24">
        <v>9</v>
      </c>
      <c r="F2250" s="24"/>
      <c r="G2250" s="3" t="s">
        <v>379</v>
      </c>
      <c r="H2250" s="3">
        <v>30</v>
      </c>
      <c r="I2250" s="122"/>
      <c r="J2250" s="3">
        <f t="shared" si="41"/>
        <v>39</v>
      </c>
      <c r="K2250" s="211"/>
    </row>
    <row r="2251" spans="1:11" s="212" customFormat="1" ht="15" customHeight="1" x14ac:dyDescent="0.2">
      <c r="A2251" s="3">
        <v>6089</v>
      </c>
      <c r="B2251" s="901">
        <v>43030</v>
      </c>
      <c r="C2251" s="218" t="s">
        <v>2606</v>
      </c>
      <c r="D2251" s="3" t="s">
        <v>2908</v>
      </c>
      <c r="E2251" s="3">
        <v>31</v>
      </c>
      <c r="F2251" s="24"/>
      <c r="G2251" s="24" t="s">
        <v>295</v>
      </c>
      <c r="H2251" s="24">
        <v>10</v>
      </c>
      <c r="I2251" s="122"/>
      <c r="J2251" s="3">
        <f t="shared" si="41"/>
        <v>41</v>
      </c>
      <c r="K2251" s="211"/>
    </row>
    <row r="2252" spans="1:11" s="212" customFormat="1" ht="15" customHeight="1" x14ac:dyDescent="0.2">
      <c r="A2252" s="3">
        <v>6088</v>
      </c>
      <c r="B2252" s="901">
        <v>43030</v>
      </c>
      <c r="C2252" s="218" t="s">
        <v>2606</v>
      </c>
      <c r="D2252" s="3" t="s">
        <v>793</v>
      </c>
      <c r="E2252" s="3">
        <v>28</v>
      </c>
      <c r="F2252" s="24"/>
      <c r="G2252" s="24" t="s">
        <v>409</v>
      </c>
      <c r="H2252" s="24">
        <v>3</v>
      </c>
      <c r="I2252" s="122"/>
      <c r="J2252" s="3">
        <f t="shared" si="41"/>
        <v>31</v>
      </c>
      <c r="K2252" s="211"/>
    </row>
    <row r="2253" spans="1:11" s="212" customFormat="1" ht="15" customHeight="1" x14ac:dyDescent="0.2">
      <c r="A2253" s="3">
        <v>6087</v>
      </c>
      <c r="B2253" s="901">
        <v>43030</v>
      </c>
      <c r="C2253" s="218" t="s">
        <v>2606</v>
      </c>
      <c r="D2253" s="24" t="s">
        <v>319</v>
      </c>
      <c r="E2253" s="24">
        <v>24</v>
      </c>
      <c r="F2253" s="24"/>
      <c r="G2253" s="3" t="s">
        <v>516</v>
      </c>
      <c r="H2253" s="3">
        <v>30</v>
      </c>
      <c r="I2253" s="122"/>
      <c r="J2253" s="3">
        <f t="shared" si="41"/>
        <v>54</v>
      </c>
      <c r="K2253" s="211"/>
    </row>
    <row r="2254" spans="1:11" s="212" customFormat="1" ht="15" customHeight="1" x14ac:dyDescent="0.2">
      <c r="A2254" s="3">
        <v>6086</v>
      </c>
      <c r="B2254" s="901">
        <v>43030</v>
      </c>
      <c r="C2254" s="218" t="s">
        <v>2606</v>
      </c>
      <c r="D2254" s="3" t="s">
        <v>397</v>
      </c>
      <c r="E2254" s="3">
        <v>17</v>
      </c>
      <c r="F2254" s="24"/>
      <c r="G2254" s="24" t="s">
        <v>515</v>
      </c>
      <c r="H2254" s="24">
        <v>10</v>
      </c>
      <c r="I2254" s="122"/>
      <c r="J2254" s="3">
        <f t="shared" si="41"/>
        <v>27</v>
      </c>
      <c r="K2254" s="211"/>
    </row>
    <row r="2255" spans="1:11" s="212" customFormat="1" ht="15" customHeight="1" x14ac:dyDescent="0.2">
      <c r="A2255" s="3">
        <v>6085</v>
      </c>
      <c r="B2255" s="901">
        <v>43030</v>
      </c>
      <c r="C2255" s="218" t="s">
        <v>2606</v>
      </c>
      <c r="D2255" s="24" t="s">
        <v>784</v>
      </c>
      <c r="E2255" s="24">
        <v>6</v>
      </c>
      <c r="F2255" s="24"/>
      <c r="G2255" s="3" t="s">
        <v>439</v>
      </c>
      <c r="H2255" s="3">
        <v>49</v>
      </c>
      <c r="I2255" s="122" t="s">
        <v>2598</v>
      </c>
      <c r="J2255" s="3">
        <f t="shared" si="41"/>
        <v>55</v>
      </c>
      <c r="K2255" s="211"/>
    </row>
    <row r="2256" spans="1:11" s="212" customFormat="1" ht="15" customHeight="1" x14ac:dyDescent="0.2">
      <c r="A2256" s="3">
        <v>6084</v>
      </c>
      <c r="B2256" s="901">
        <v>43030</v>
      </c>
      <c r="C2256" s="218" t="s">
        <v>2606</v>
      </c>
      <c r="D2256" s="24" t="s">
        <v>243</v>
      </c>
      <c r="E2256" s="24">
        <v>17</v>
      </c>
      <c r="F2256" s="24"/>
      <c r="G2256" s="3" t="s">
        <v>400</v>
      </c>
      <c r="H2256" s="3">
        <v>20</v>
      </c>
      <c r="I2256" s="122"/>
      <c r="J2256" s="3">
        <f t="shared" si="41"/>
        <v>37</v>
      </c>
      <c r="K2256" s="211"/>
    </row>
    <row r="2257" spans="1:11" s="212" customFormat="1" ht="15" customHeight="1" x14ac:dyDescent="0.2">
      <c r="A2257" s="3">
        <v>6083</v>
      </c>
      <c r="B2257" s="901">
        <v>43030</v>
      </c>
      <c r="C2257" s="218" t="s">
        <v>2606</v>
      </c>
      <c r="D2257" s="24" t="s">
        <v>441</v>
      </c>
      <c r="E2257" s="24">
        <v>13</v>
      </c>
      <c r="F2257" s="24"/>
      <c r="G2257" s="3" t="s">
        <v>256</v>
      </c>
      <c r="H2257" s="3">
        <v>17</v>
      </c>
      <c r="I2257" s="122"/>
      <c r="J2257" s="3">
        <f t="shared" si="41"/>
        <v>30</v>
      </c>
      <c r="K2257" s="211"/>
    </row>
    <row r="2258" spans="1:11" s="212" customFormat="1" ht="15" customHeight="1" x14ac:dyDescent="0.2">
      <c r="A2258" s="3">
        <v>6082</v>
      </c>
      <c r="B2258" s="902">
        <v>43023</v>
      </c>
      <c r="C2258" s="903" t="s">
        <v>2604</v>
      </c>
      <c r="D2258" s="24" t="s">
        <v>794</v>
      </c>
      <c r="E2258" s="24">
        <v>6</v>
      </c>
      <c r="F2258" s="24"/>
      <c r="G2258" s="3" t="s">
        <v>2908</v>
      </c>
      <c r="H2258" s="3">
        <v>41</v>
      </c>
      <c r="I2258" s="122" t="s">
        <v>2605</v>
      </c>
      <c r="J2258" s="3">
        <f t="shared" si="41"/>
        <v>47</v>
      </c>
      <c r="K2258" s="211"/>
    </row>
    <row r="2259" spans="1:11" s="212" customFormat="1" ht="15" customHeight="1" x14ac:dyDescent="0.2">
      <c r="A2259" s="3">
        <v>6081</v>
      </c>
      <c r="B2259" s="902">
        <v>43023</v>
      </c>
      <c r="C2259" s="903" t="s">
        <v>2604</v>
      </c>
      <c r="D2259" s="24" t="s">
        <v>379</v>
      </c>
      <c r="E2259" s="24">
        <v>18</v>
      </c>
      <c r="F2259" s="24"/>
      <c r="G2259" s="3" t="s">
        <v>256</v>
      </c>
      <c r="H2259" s="3">
        <v>31</v>
      </c>
      <c r="I2259" s="122"/>
      <c r="J2259" s="3">
        <f t="shared" si="41"/>
        <v>49</v>
      </c>
      <c r="K2259" s="211"/>
    </row>
    <row r="2260" spans="1:11" s="212" customFormat="1" ht="15" customHeight="1" x14ac:dyDescent="0.2">
      <c r="A2260" s="3">
        <v>6080</v>
      </c>
      <c r="B2260" s="902">
        <v>43023</v>
      </c>
      <c r="C2260" s="903" t="s">
        <v>2604</v>
      </c>
      <c r="D2260" s="24" t="s">
        <v>788</v>
      </c>
      <c r="E2260" s="24">
        <v>7</v>
      </c>
      <c r="F2260" s="24"/>
      <c r="G2260" s="3" t="s">
        <v>441</v>
      </c>
      <c r="H2260" s="3">
        <v>41</v>
      </c>
      <c r="I2260" s="122"/>
      <c r="J2260" s="3">
        <f t="shared" si="41"/>
        <v>48</v>
      </c>
      <c r="K2260" s="211"/>
    </row>
    <row r="2261" spans="1:11" s="212" customFormat="1" ht="15" customHeight="1" x14ac:dyDescent="0.2">
      <c r="A2261" s="3">
        <v>6079</v>
      </c>
      <c r="B2261" s="902">
        <v>43023</v>
      </c>
      <c r="C2261" s="903" t="s">
        <v>2604</v>
      </c>
      <c r="D2261" s="24" t="s">
        <v>786</v>
      </c>
      <c r="E2261" s="24">
        <v>13</v>
      </c>
      <c r="F2261" s="24"/>
      <c r="G2261" s="3" t="s">
        <v>295</v>
      </c>
      <c r="H2261" s="3">
        <v>20</v>
      </c>
      <c r="I2261" s="122"/>
      <c r="J2261" s="3">
        <f t="shared" si="41"/>
        <v>33</v>
      </c>
      <c r="K2261" s="211"/>
    </row>
    <row r="2262" spans="1:11" s="212" customFormat="1" ht="15" customHeight="1" x14ac:dyDescent="0.2">
      <c r="A2262" s="3">
        <v>6078</v>
      </c>
      <c r="B2262" s="902">
        <v>43023</v>
      </c>
      <c r="C2262" s="903" t="s">
        <v>2604</v>
      </c>
      <c r="D2262" s="3" t="s">
        <v>793</v>
      </c>
      <c r="E2262" s="3">
        <v>24</v>
      </c>
      <c r="F2262" s="24"/>
      <c r="G2262" s="24" t="s">
        <v>1348</v>
      </c>
      <c r="H2262" s="24">
        <v>16</v>
      </c>
      <c r="I2262" s="122"/>
      <c r="J2262" s="3">
        <f t="shared" si="41"/>
        <v>40</v>
      </c>
      <c r="K2262" s="211"/>
    </row>
    <row r="2263" spans="1:11" s="212" customFormat="1" ht="15" customHeight="1" x14ac:dyDescent="0.2">
      <c r="A2263" s="3">
        <v>6077</v>
      </c>
      <c r="B2263" s="902">
        <v>43023</v>
      </c>
      <c r="C2263" s="903" t="s">
        <v>2604</v>
      </c>
      <c r="D2263" s="24" t="s">
        <v>166</v>
      </c>
      <c r="E2263" s="24">
        <v>17</v>
      </c>
      <c r="F2263" s="3" t="s">
        <v>206</v>
      </c>
      <c r="G2263" s="24" t="s">
        <v>409</v>
      </c>
      <c r="H2263" s="24">
        <v>17</v>
      </c>
      <c r="I2263" s="122"/>
      <c r="J2263" s="3">
        <f t="shared" si="41"/>
        <v>34</v>
      </c>
      <c r="K2263" s="211"/>
    </row>
    <row r="2264" spans="1:11" s="212" customFormat="1" ht="15" customHeight="1" x14ac:dyDescent="0.2">
      <c r="A2264" s="3">
        <v>6076</v>
      </c>
      <c r="B2264" s="902">
        <v>43023</v>
      </c>
      <c r="C2264" s="903" t="s">
        <v>2604</v>
      </c>
      <c r="D2264" s="3" t="s">
        <v>789</v>
      </c>
      <c r="E2264" s="3">
        <v>38</v>
      </c>
      <c r="F2264" s="24"/>
      <c r="G2264" s="24" t="s">
        <v>319</v>
      </c>
      <c r="H2264" s="24">
        <v>28</v>
      </c>
      <c r="I2264" s="122"/>
      <c r="J2264" s="3">
        <f t="shared" si="41"/>
        <v>66</v>
      </c>
      <c r="K2264" s="211"/>
    </row>
    <row r="2265" spans="1:11" s="212" customFormat="1" ht="15" customHeight="1" x14ac:dyDescent="0.2">
      <c r="A2265" s="3">
        <v>6075</v>
      </c>
      <c r="B2265" s="902">
        <v>43023</v>
      </c>
      <c r="C2265" s="903" t="s">
        <v>2604</v>
      </c>
      <c r="D2265" s="24" t="s">
        <v>397</v>
      </c>
      <c r="E2265" s="24">
        <v>10</v>
      </c>
      <c r="F2265" s="24"/>
      <c r="G2265" s="3" t="s">
        <v>514</v>
      </c>
      <c r="H2265" s="3">
        <v>31</v>
      </c>
      <c r="I2265" s="122"/>
      <c r="J2265" s="3">
        <f t="shared" si="41"/>
        <v>41</v>
      </c>
      <c r="K2265" s="211"/>
    </row>
    <row r="2266" spans="1:11" s="212" customFormat="1" ht="15" customHeight="1" x14ac:dyDescent="0.2">
      <c r="A2266" s="3">
        <v>6074</v>
      </c>
      <c r="B2266" s="902">
        <v>43023</v>
      </c>
      <c r="C2266" s="903" t="s">
        <v>2604</v>
      </c>
      <c r="D2266" s="24" t="s">
        <v>785</v>
      </c>
      <c r="E2266" s="24">
        <v>20</v>
      </c>
      <c r="F2266" s="24"/>
      <c r="G2266" s="3" t="s">
        <v>243</v>
      </c>
      <c r="H2266" s="3">
        <v>24</v>
      </c>
      <c r="I2266" s="122"/>
      <c r="J2266" s="3">
        <f t="shared" si="41"/>
        <v>44</v>
      </c>
      <c r="K2266" s="211"/>
    </row>
    <row r="2267" spans="1:11" s="212" customFormat="1" ht="15" customHeight="1" x14ac:dyDescent="0.2">
      <c r="A2267" s="3">
        <v>6073</v>
      </c>
      <c r="B2267" s="901">
        <v>43016</v>
      </c>
      <c r="C2267" s="218" t="s">
        <v>2602</v>
      </c>
      <c r="D2267" s="24" t="s">
        <v>794</v>
      </c>
      <c r="E2267" s="24">
        <v>20</v>
      </c>
      <c r="F2267" s="24"/>
      <c r="G2267" s="3" t="s">
        <v>400</v>
      </c>
      <c r="H2267" s="3">
        <v>27</v>
      </c>
      <c r="I2267" s="122"/>
      <c r="J2267" s="3">
        <f t="shared" si="41"/>
        <v>47</v>
      </c>
      <c r="K2267" s="211"/>
    </row>
    <row r="2268" spans="1:11" s="212" customFormat="1" ht="15" customHeight="1" x14ac:dyDescent="0.2">
      <c r="A2268" s="3">
        <v>6072</v>
      </c>
      <c r="B2268" s="901">
        <v>43016</v>
      </c>
      <c r="C2268" s="218" t="s">
        <v>2602</v>
      </c>
      <c r="D2268" s="24" t="s">
        <v>2908</v>
      </c>
      <c r="E2268" s="24">
        <v>10</v>
      </c>
      <c r="F2268" s="24"/>
      <c r="G2268" s="3" t="s">
        <v>392</v>
      </c>
      <c r="H2268" s="3">
        <v>24</v>
      </c>
      <c r="I2268" s="122"/>
      <c r="J2268" s="3">
        <f t="shared" ref="J2268:J2331" si="42">E2268+H2268</f>
        <v>34</v>
      </c>
      <c r="K2268" s="211"/>
    </row>
    <row r="2269" spans="1:11" s="212" customFormat="1" ht="15" customHeight="1" x14ac:dyDescent="0.2">
      <c r="A2269" s="3">
        <v>6071</v>
      </c>
      <c r="B2269" s="901">
        <v>43016</v>
      </c>
      <c r="C2269" s="218" t="s">
        <v>2602</v>
      </c>
      <c r="D2269" s="24" t="s">
        <v>788</v>
      </c>
      <c r="E2269" s="24">
        <v>28</v>
      </c>
      <c r="F2269" s="24"/>
      <c r="G2269" s="3" t="s">
        <v>379</v>
      </c>
      <c r="H2269" s="3">
        <v>31</v>
      </c>
      <c r="I2269" s="122"/>
      <c r="J2269" s="3">
        <f t="shared" si="42"/>
        <v>59</v>
      </c>
      <c r="K2269" s="211"/>
    </row>
    <row r="2270" spans="1:11" s="212" customFormat="1" ht="15" customHeight="1" x14ac:dyDescent="0.2">
      <c r="A2270" s="3">
        <v>6070</v>
      </c>
      <c r="B2270" s="901">
        <v>43016</v>
      </c>
      <c r="C2270" s="218" t="s">
        <v>2602</v>
      </c>
      <c r="D2270" s="24" t="s">
        <v>319</v>
      </c>
      <c r="E2270" s="24">
        <v>10</v>
      </c>
      <c r="F2270" s="24"/>
      <c r="G2270" s="3" t="s">
        <v>256</v>
      </c>
      <c r="H2270" s="3">
        <v>26</v>
      </c>
      <c r="I2270" s="122"/>
      <c r="J2270" s="3">
        <f t="shared" si="42"/>
        <v>36</v>
      </c>
      <c r="K2270" s="211"/>
    </row>
    <row r="2271" spans="1:11" s="212" customFormat="1" ht="15" customHeight="1" x14ac:dyDescent="0.2">
      <c r="A2271" s="3">
        <v>6069</v>
      </c>
      <c r="B2271" s="901">
        <v>43016</v>
      </c>
      <c r="C2271" s="218" t="s">
        <v>2602</v>
      </c>
      <c r="D2271" s="24" t="s">
        <v>791</v>
      </c>
      <c r="E2271" s="24">
        <v>17</v>
      </c>
      <c r="F2271" s="24"/>
      <c r="G2271" s="3" t="s">
        <v>441</v>
      </c>
      <c r="H2271" s="3">
        <v>44</v>
      </c>
      <c r="I2271" s="122"/>
      <c r="J2271" s="3">
        <f t="shared" si="42"/>
        <v>61</v>
      </c>
      <c r="K2271" s="211"/>
    </row>
    <row r="2272" spans="1:11" s="212" customFormat="1" ht="15" customHeight="1" x14ac:dyDescent="0.2">
      <c r="A2272" s="3">
        <v>6068</v>
      </c>
      <c r="B2272" s="901">
        <v>43016</v>
      </c>
      <c r="C2272" s="218" t="s">
        <v>2602</v>
      </c>
      <c r="D2272" s="3" t="s">
        <v>243</v>
      </c>
      <c r="E2272" s="3">
        <v>42</v>
      </c>
      <c r="F2272" s="24"/>
      <c r="G2272" s="24" t="s">
        <v>1348</v>
      </c>
      <c r="H2272" s="24">
        <v>35</v>
      </c>
      <c r="I2272" s="122" t="s">
        <v>2603</v>
      </c>
      <c r="J2272" s="3">
        <f t="shared" si="42"/>
        <v>77</v>
      </c>
      <c r="K2272" s="211"/>
    </row>
    <row r="2273" spans="1:11" s="212" customFormat="1" ht="15" customHeight="1" x14ac:dyDescent="0.2">
      <c r="A2273" s="3">
        <v>6067</v>
      </c>
      <c r="B2273" s="901">
        <v>43016</v>
      </c>
      <c r="C2273" s="218" t="s">
        <v>2602</v>
      </c>
      <c r="D2273" s="24" t="s">
        <v>785</v>
      </c>
      <c r="E2273" s="24">
        <v>24</v>
      </c>
      <c r="F2273" s="24"/>
      <c r="G2273" s="3" t="s">
        <v>409</v>
      </c>
      <c r="H2273" s="3">
        <v>47</v>
      </c>
      <c r="I2273" s="122"/>
      <c r="J2273" s="3">
        <f t="shared" si="42"/>
        <v>71</v>
      </c>
      <c r="K2273" s="211"/>
    </row>
    <row r="2274" spans="1:11" s="212" customFormat="1" ht="15" customHeight="1" x14ac:dyDescent="0.2">
      <c r="A2274" s="3">
        <v>6066</v>
      </c>
      <c r="B2274" s="901">
        <v>43016</v>
      </c>
      <c r="C2274" s="218" t="s">
        <v>2602</v>
      </c>
      <c r="D2274" s="3" t="s">
        <v>784</v>
      </c>
      <c r="E2274" s="3">
        <v>31</v>
      </c>
      <c r="F2274" s="24"/>
      <c r="G2274" s="24" t="s">
        <v>516</v>
      </c>
      <c r="H2274" s="24">
        <v>14</v>
      </c>
      <c r="I2274" s="122"/>
      <c r="J2274" s="3">
        <f t="shared" si="42"/>
        <v>45</v>
      </c>
      <c r="K2274" s="211"/>
    </row>
    <row r="2275" spans="1:11" s="212" customFormat="1" ht="15" customHeight="1" x14ac:dyDescent="0.2">
      <c r="A2275" s="3">
        <v>6065</v>
      </c>
      <c r="B2275" s="901">
        <v>43016</v>
      </c>
      <c r="C2275" s="218" t="s">
        <v>2602</v>
      </c>
      <c r="D2275" s="24" t="s">
        <v>786</v>
      </c>
      <c r="E2275" s="24">
        <v>14</v>
      </c>
      <c r="F2275" s="24"/>
      <c r="G2275" s="3" t="s">
        <v>397</v>
      </c>
      <c r="H2275" s="3">
        <v>21</v>
      </c>
      <c r="I2275" s="122"/>
      <c r="J2275" s="3">
        <f t="shared" si="42"/>
        <v>35</v>
      </c>
      <c r="K2275" s="211"/>
    </row>
    <row r="2276" spans="1:11" s="212" customFormat="1" ht="15" customHeight="1" x14ac:dyDescent="0.2">
      <c r="A2276" s="3">
        <v>6064</v>
      </c>
      <c r="B2276" s="902">
        <v>43009</v>
      </c>
      <c r="C2276" s="903" t="s">
        <v>2601</v>
      </c>
      <c r="D2276" s="24" t="s">
        <v>795</v>
      </c>
      <c r="E2276" s="24">
        <v>24</v>
      </c>
      <c r="F2276" s="24"/>
      <c r="G2276" s="3" t="s">
        <v>400</v>
      </c>
      <c r="H2276" s="3">
        <v>30</v>
      </c>
      <c r="I2276" s="122"/>
      <c r="J2276" s="3">
        <f t="shared" si="42"/>
        <v>54</v>
      </c>
      <c r="K2276" s="211"/>
    </row>
    <row r="2277" spans="1:11" s="212" customFormat="1" ht="15" customHeight="1" x14ac:dyDescent="0.2">
      <c r="A2277" s="3">
        <v>6063</v>
      </c>
      <c r="B2277" s="902">
        <v>43009</v>
      </c>
      <c r="C2277" s="903" t="s">
        <v>2601</v>
      </c>
      <c r="D2277" s="3" t="s">
        <v>441</v>
      </c>
      <c r="E2277" s="3">
        <v>45</v>
      </c>
      <c r="F2277" s="24"/>
      <c r="G2277" s="24" t="s">
        <v>386</v>
      </c>
      <c r="H2277" s="24">
        <v>3</v>
      </c>
      <c r="I2277" s="122"/>
      <c r="J2277" s="3">
        <f t="shared" si="42"/>
        <v>48</v>
      </c>
      <c r="K2277" s="211"/>
    </row>
    <row r="2278" spans="1:11" s="212" customFormat="1" ht="15" customHeight="1" x14ac:dyDescent="0.2">
      <c r="A2278" s="3">
        <v>6062</v>
      </c>
      <c r="B2278" s="902">
        <v>43009</v>
      </c>
      <c r="C2278" s="903" t="s">
        <v>2601</v>
      </c>
      <c r="D2278" s="3" t="s">
        <v>791</v>
      </c>
      <c r="E2278" s="3">
        <v>19</v>
      </c>
      <c r="F2278" s="24"/>
      <c r="G2278" s="24" t="s">
        <v>392</v>
      </c>
      <c r="H2278" s="24">
        <v>17</v>
      </c>
      <c r="I2278" s="122"/>
      <c r="J2278" s="3">
        <f t="shared" si="42"/>
        <v>36</v>
      </c>
      <c r="K2278" s="211"/>
    </row>
    <row r="2279" spans="1:11" s="212" customFormat="1" ht="15" customHeight="1" x14ac:dyDescent="0.2">
      <c r="A2279" s="3">
        <v>6061</v>
      </c>
      <c r="B2279" s="902">
        <v>43009</v>
      </c>
      <c r="C2279" s="903" t="s">
        <v>2601</v>
      </c>
      <c r="D2279" s="3" t="s">
        <v>784</v>
      </c>
      <c r="E2279" s="3">
        <v>32</v>
      </c>
      <c r="F2279" s="24" t="s">
        <v>773</v>
      </c>
      <c r="G2279" s="24" t="s">
        <v>2908</v>
      </c>
      <c r="H2279" s="24">
        <v>29</v>
      </c>
      <c r="I2279" s="122"/>
      <c r="J2279" s="3">
        <f t="shared" si="42"/>
        <v>61</v>
      </c>
      <c r="K2279" s="211"/>
    </row>
    <row r="2280" spans="1:11" s="212" customFormat="1" ht="15" customHeight="1" x14ac:dyDescent="0.2">
      <c r="A2280" s="3">
        <v>6060</v>
      </c>
      <c r="B2280" s="902">
        <v>43009</v>
      </c>
      <c r="C2280" s="903" t="s">
        <v>2601</v>
      </c>
      <c r="D2280" s="3" t="s">
        <v>166</v>
      </c>
      <c r="E2280" s="3">
        <v>24</v>
      </c>
      <c r="F2280" s="24"/>
      <c r="G2280" s="24" t="s">
        <v>154</v>
      </c>
      <c r="H2280" s="24">
        <v>23</v>
      </c>
      <c r="I2280" s="122"/>
      <c r="J2280" s="3">
        <f t="shared" si="42"/>
        <v>47</v>
      </c>
      <c r="K2280" s="211"/>
    </row>
    <row r="2281" spans="1:11" s="212" customFormat="1" ht="15" customHeight="1" x14ac:dyDescent="0.2">
      <c r="A2281" s="3">
        <v>6059</v>
      </c>
      <c r="B2281" s="902">
        <v>43009</v>
      </c>
      <c r="C2281" s="903" t="s">
        <v>2601</v>
      </c>
      <c r="D2281" s="3" t="s">
        <v>319</v>
      </c>
      <c r="E2281" s="3">
        <v>20</v>
      </c>
      <c r="F2281" s="24"/>
      <c r="G2281" s="24" t="s">
        <v>1348</v>
      </c>
      <c r="H2281" s="24">
        <v>14</v>
      </c>
      <c r="I2281" s="122"/>
      <c r="J2281" s="3">
        <f t="shared" si="42"/>
        <v>34</v>
      </c>
      <c r="K2281" s="211"/>
    </row>
    <row r="2282" spans="1:11" s="212" customFormat="1" ht="15" customHeight="1" x14ac:dyDescent="0.2">
      <c r="A2282" s="3">
        <v>6058</v>
      </c>
      <c r="B2282" s="902">
        <v>43009</v>
      </c>
      <c r="C2282" s="903" t="s">
        <v>2601</v>
      </c>
      <c r="D2282" s="3" t="s">
        <v>786</v>
      </c>
      <c r="E2282" s="3">
        <v>28</v>
      </c>
      <c r="F2282" s="24"/>
      <c r="G2282" s="24" t="s">
        <v>243</v>
      </c>
      <c r="H2282" s="24">
        <v>17</v>
      </c>
      <c r="I2282" s="122"/>
      <c r="J2282" s="3">
        <f t="shared" si="42"/>
        <v>45</v>
      </c>
      <c r="K2282" s="211"/>
    </row>
    <row r="2283" spans="1:11" s="212" customFormat="1" ht="15" customHeight="1" x14ac:dyDescent="0.2">
      <c r="A2283" s="3">
        <v>6057</v>
      </c>
      <c r="B2283" s="902">
        <v>43009</v>
      </c>
      <c r="C2283" s="903" t="s">
        <v>2601</v>
      </c>
      <c r="D2283" s="24" t="s">
        <v>379</v>
      </c>
      <c r="E2283" s="24">
        <v>27</v>
      </c>
      <c r="F2283" s="24"/>
      <c r="G2283" s="3" t="s">
        <v>515</v>
      </c>
      <c r="H2283" s="3">
        <v>31</v>
      </c>
      <c r="I2283" s="122"/>
      <c r="J2283" s="3">
        <f t="shared" si="42"/>
        <v>58</v>
      </c>
      <c r="K2283" s="211"/>
    </row>
    <row r="2284" spans="1:11" s="212" customFormat="1" ht="15" customHeight="1" x14ac:dyDescent="0.2">
      <c r="A2284" s="3">
        <v>6056</v>
      </c>
      <c r="B2284" s="902">
        <v>43009</v>
      </c>
      <c r="C2284" s="903" t="s">
        <v>2601</v>
      </c>
      <c r="D2284" s="24" t="s">
        <v>797</v>
      </c>
      <c r="E2284" s="24">
        <v>27</v>
      </c>
      <c r="F2284" s="24"/>
      <c r="G2284" s="3" t="s">
        <v>397</v>
      </c>
      <c r="H2284" s="3">
        <v>49</v>
      </c>
      <c r="I2284" s="122" t="s">
        <v>2194</v>
      </c>
      <c r="J2284" s="3">
        <f t="shared" si="42"/>
        <v>76</v>
      </c>
      <c r="K2284" s="211"/>
    </row>
    <row r="2285" spans="1:11" s="212" customFormat="1" ht="15" customHeight="1" x14ac:dyDescent="0.2">
      <c r="A2285" s="3">
        <v>6055</v>
      </c>
      <c r="B2285" s="901">
        <v>43002</v>
      </c>
      <c r="C2285" s="218" t="s">
        <v>2599</v>
      </c>
      <c r="D2285" s="3" t="s">
        <v>1348</v>
      </c>
      <c r="E2285" s="3">
        <v>45</v>
      </c>
      <c r="F2285" s="24"/>
      <c r="G2285" s="24" t="s">
        <v>386</v>
      </c>
      <c r="H2285" s="24">
        <v>38</v>
      </c>
      <c r="I2285" s="122" t="s">
        <v>2600</v>
      </c>
      <c r="J2285" s="3">
        <f t="shared" si="42"/>
        <v>83</v>
      </c>
      <c r="K2285" s="211"/>
    </row>
    <row r="2286" spans="1:11" s="212" customFormat="1" ht="15" customHeight="1" x14ac:dyDescent="0.2">
      <c r="A2286" s="3">
        <v>6054</v>
      </c>
      <c r="B2286" s="901">
        <v>43002</v>
      </c>
      <c r="C2286" s="218" t="s">
        <v>2599</v>
      </c>
      <c r="D2286" s="24" t="s">
        <v>788</v>
      </c>
      <c r="E2286" s="24">
        <v>14</v>
      </c>
      <c r="F2286" s="24"/>
      <c r="G2286" s="3" t="s">
        <v>2908</v>
      </c>
      <c r="H2286" s="3">
        <v>46</v>
      </c>
      <c r="I2286" s="122"/>
      <c r="J2286" s="3">
        <f t="shared" si="42"/>
        <v>60</v>
      </c>
      <c r="K2286" s="211"/>
    </row>
    <row r="2287" spans="1:11" s="212" customFormat="1" ht="15" customHeight="1" x14ac:dyDescent="0.2">
      <c r="A2287" s="3">
        <v>6053</v>
      </c>
      <c r="B2287" s="901">
        <v>43002</v>
      </c>
      <c r="C2287" s="218" t="s">
        <v>2599</v>
      </c>
      <c r="D2287" s="3" t="s">
        <v>789</v>
      </c>
      <c r="E2287" s="3">
        <v>36</v>
      </c>
      <c r="F2287" s="24"/>
      <c r="G2287" s="24" t="s">
        <v>379</v>
      </c>
      <c r="H2287" s="24">
        <v>3</v>
      </c>
      <c r="I2287" s="122"/>
      <c r="J2287" s="3">
        <f t="shared" si="42"/>
        <v>39</v>
      </c>
      <c r="K2287" s="211"/>
    </row>
    <row r="2288" spans="1:11" s="212" customFormat="1" ht="15" customHeight="1" x14ac:dyDescent="0.2">
      <c r="A2288" s="3">
        <v>6052</v>
      </c>
      <c r="B2288" s="901">
        <v>43002</v>
      </c>
      <c r="C2288" s="218" t="s">
        <v>2599</v>
      </c>
      <c r="D2288" s="24" t="s">
        <v>791</v>
      </c>
      <c r="E2288" s="24">
        <v>14</v>
      </c>
      <c r="F2288" s="24"/>
      <c r="G2288" s="3" t="s">
        <v>256</v>
      </c>
      <c r="H2288" s="3">
        <v>24</v>
      </c>
      <c r="I2288" s="122"/>
      <c r="J2288" s="3">
        <f t="shared" si="42"/>
        <v>38</v>
      </c>
      <c r="K2288" s="211"/>
    </row>
    <row r="2289" spans="1:11" s="212" customFormat="1" ht="15" customHeight="1" x14ac:dyDescent="0.2">
      <c r="A2289" s="3">
        <v>6051</v>
      </c>
      <c r="B2289" s="901">
        <v>43002</v>
      </c>
      <c r="C2289" s="218" t="s">
        <v>2599</v>
      </c>
      <c r="D2289" s="24" t="s">
        <v>793</v>
      </c>
      <c r="E2289" s="24">
        <v>14</v>
      </c>
      <c r="F2289" s="24"/>
      <c r="G2289" s="3" t="s">
        <v>441</v>
      </c>
      <c r="H2289" s="3">
        <v>17</v>
      </c>
      <c r="I2289" s="122"/>
      <c r="J2289" s="3">
        <f t="shared" si="42"/>
        <v>31</v>
      </c>
      <c r="K2289" s="211"/>
    </row>
    <row r="2290" spans="1:11" s="212" customFormat="1" ht="15" customHeight="1" x14ac:dyDescent="0.2">
      <c r="A2290" s="3">
        <v>6050</v>
      </c>
      <c r="B2290" s="901">
        <v>43002</v>
      </c>
      <c r="C2290" s="218" t="s">
        <v>2599</v>
      </c>
      <c r="D2290" s="24" t="s">
        <v>319</v>
      </c>
      <c r="E2290" s="24">
        <v>19</v>
      </c>
      <c r="F2290" s="24"/>
      <c r="G2290" s="3" t="s">
        <v>514</v>
      </c>
      <c r="H2290" s="3">
        <v>22</v>
      </c>
      <c r="I2290" s="122"/>
      <c r="J2290" s="3">
        <f t="shared" si="42"/>
        <v>41</v>
      </c>
      <c r="K2290" s="211"/>
    </row>
    <row r="2291" spans="1:11" s="212" customFormat="1" ht="15" customHeight="1" x14ac:dyDescent="0.2">
      <c r="A2291" s="3">
        <v>6049</v>
      </c>
      <c r="B2291" s="901">
        <v>43002</v>
      </c>
      <c r="C2291" s="218" t="s">
        <v>2599</v>
      </c>
      <c r="D2291" s="24" t="s">
        <v>797</v>
      </c>
      <c r="E2291" s="24">
        <v>17</v>
      </c>
      <c r="F2291" s="24"/>
      <c r="G2291" s="3" t="s">
        <v>243</v>
      </c>
      <c r="H2291" s="3">
        <v>21</v>
      </c>
      <c r="I2291" s="122"/>
      <c r="J2291" s="3">
        <f t="shared" si="42"/>
        <v>38</v>
      </c>
      <c r="K2291" s="211"/>
    </row>
    <row r="2292" spans="1:11" s="212" customFormat="1" ht="15" customHeight="1" x14ac:dyDescent="0.2">
      <c r="A2292" s="3">
        <v>6048</v>
      </c>
      <c r="B2292" s="901">
        <v>43002</v>
      </c>
      <c r="C2292" s="218" t="s">
        <v>2599</v>
      </c>
      <c r="D2292" s="24" t="s">
        <v>166</v>
      </c>
      <c r="E2292" s="24">
        <v>16</v>
      </c>
      <c r="F2292" s="24"/>
      <c r="G2292" s="3" t="s">
        <v>397</v>
      </c>
      <c r="H2292" s="3">
        <v>27</v>
      </c>
      <c r="I2292" s="122"/>
      <c r="J2292" s="3">
        <f t="shared" si="42"/>
        <v>43</v>
      </c>
      <c r="K2292" s="211"/>
    </row>
    <row r="2293" spans="1:11" s="212" customFormat="1" ht="15" customHeight="1" x14ac:dyDescent="0.2">
      <c r="A2293" s="3">
        <v>6047</v>
      </c>
      <c r="B2293" s="901">
        <v>43002</v>
      </c>
      <c r="C2293" s="218" t="s">
        <v>2599</v>
      </c>
      <c r="D2293" s="3" t="s">
        <v>785</v>
      </c>
      <c r="E2293" s="3">
        <v>20</v>
      </c>
      <c r="F2293" s="24"/>
      <c r="G2293" s="24" t="s">
        <v>439</v>
      </c>
      <c r="H2293" s="24">
        <v>13</v>
      </c>
      <c r="I2293" s="122"/>
      <c r="J2293" s="3">
        <f t="shared" si="42"/>
        <v>33</v>
      </c>
      <c r="K2293" s="211"/>
    </row>
    <row r="2294" spans="1:11" s="212" customFormat="1" ht="15" customHeight="1" x14ac:dyDescent="0.2">
      <c r="A2294" s="3">
        <v>6046</v>
      </c>
      <c r="B2294" s="902">
        <v>42995</v>
      </c>
      <c r="C2294" s="903" t="s">
        <v>2596</v>
      </c>
      <c r="D2294" s="3" t="s">
        <v>789</v>
      </c>
      <c r="E2294" s="3">
        <v>20</v>
      </c>
      <c r="F2294" s="24"/>
      <c r="G2294" s="24" t="s">
        <v>392</v>
      </c>
      <c r="H2294" s="24">
        <v>17</v>
      </c>
      <c r="I2294" s="122"/>
      <c r="J2294" s="3">
        <f t="shared" si="42"/>
        <v>37</v>
      </c>
      <c r="K2294" s="211"/>
    </row>
    <row r="2295" spans="1:11" s="212" customFormat="1" ht="15" customHeight="1" x14ac:dyDescent="0.2">
      <c r="A2295" s="3">
        <v>6045</v>
      </c>
      <c r="B2295" s="902">
        <v>42995</v>
      </c>
      <c r="C2295" s="903" t="s">
        <v>2596</v>
      </c>
      <c r="D2295" s="3" t="s">
        <v>379</v>
      </c>
      <c r="E2295" s="3">
        <v>31</v>
      </c>
      <c r="F2295" s="24"/>
      <c r="G2295" s="24" t="s">
        <v>2908</v>
      </c>
      <c r="H2295" s="24">
        <v>30</v>
      </c>
      <c r="I2295" s="122"/>
      <c r="J2295" s="3">
        <f t="shared" si="42"/>
        <v>61</v>
      </c>
      <c r="K2295" s="211"/>
    </row>
    <row r="2296" spans="1:11" s="212" customFormat="1" ht="15" customHeight="1" x14ac:dyDescent="0.2">
      <c r="A2296" s="3">
        <v>6044</v>
      </c>
      <c r="B2296" s="902">
        <v>42995</v>
      </c>
      <c r="C2296" s="903" t="s">
        <v>2596</v>
      </c>
      <c r="D2296" s="3" t="s">
        <v>786</v>
      </c>
      <c r="E2296" s="3">
        <v>37</v>
      </c>
      <c r="F2296" s="24" t="s">
        <v>773</v>
      </c>
      <c r="G2296" s="24" t="s">
        <v>154</v>
      </c>
      <c r="H2296" s="24">
        <v>31</v>
      </c>
      <c r="I2296" s="122" t="s">
        <v>2598</v>
      </c>
      <c r="J2296" s="3">
        <f t="shared" si="42"/>
        <v>68</v>
      </c>
      <c r="K2296" s="211"/>
    </row>
    <row r="2297" spans="1:11" s="212" customFormat="1" ht="15" customHeight="1" x14ac:dyDescent="0.2">
      <c r="A2297" s="3">
        <v>6043</v>
      </c>
      <c r="B2297" s="902">
        <v>42995</v>
      </c>
      <c r="C2297" s="903" t="s">
        <v>2596</v>
      </c>
      <c r="D2297" s="3" t="s">
        <v>794</v>
      </c>
      <c r="E2297" s="3">
        <v>27</v>
      </c>
      <c r="F2297" s="24"/>
      <c r="G2297" s="24" t="s">
        <v>256</v>
      </c>
      <c r="H2297" s="24">
        <v>26</v>
      </c>
      <c r="I2297" s="122"/>
      <c r="J2297" s="3">
        <f t="shared" si="42"/>
        <v>53</v>
      </c>
      <c r="K2297" s="211"/>
    </row>
    <row r="2298" spans="1:11" s="212" customFormat="1" ht="15" customHeight="1" x14ac:dyDescent="0.2">
      <c r="A2298" s="3">
        <v>6042</v>
      </c>
      <c r="B2298" s="902">
        <v>42995</v>
      </c>
      <c r="C2298" s="903" t="s">
        <v>2596</v>
      </c>
      <c r="D2298" s="24" t="s">
        <v>397</v>
      </c>
      <c r="E2298" s="24">
        <v>17</v>
      </c>
      <c r="F2298" s="24"/>
      <c r="G2298" s="3" t="s">
        <v>441</v>
      </c>
      <c r="H2298" s="3">
        <v>24</v>
      </c>
      <c r="I2298" s="122"/>
      <c r="J2298" s="3">
        <f t="shared" si="42"/>
        <v>41</v>
      </c>
      <c r="K2298" s="211"/>
    </row>
    <row r="2299" spans="1:11" s="212" customFormat="1" ht="15" customHeight="1" x14ac:dyDescent="0.2">
      <c r="A2299" s="3">
        <v>6041</v>
      </c>
      <c r="B2299" s="902">
        <v>42995</v>
      </c>
      <c r="C2299" s="903" t="s">
        <v>2596</v>
      </c>
      <c r="D2299" s="3" t="s">
        <v>784</v>
      </c>
      <c r="E2299" s="3">
        <v>31</v>
      </c>
      <c r="F2299" s="24"/>
      <c r="G2299" s="24" t="s">
        <v>295</v>
      </c>
      <c r="H2299" s="24">
        <v>14</v>
      </c>
      <c r="I2299" s="122"/>
      <c r="J2299" s="3">
        <f t="shared" si="42"/>
        <v>45</v>
      </c>
      <c r="K2299" s="211"/>
    </row>
    <row r="2300" spans="1:11" s="212" customFormat="1" ht="15" customHeight="1" x14ac:dyDescent="0.2">
      <c r="A2300" s="3">
        <v>6040</v>
      </c>
      <c r="B2300" s="902">
        <v>42995</v>
      </c>
      <c r="C2300" s="903" t="s">
        <v>2596</v>
      </c>
      <c r="D2300" s="3" t="s">
        <v>1348</v>
      </c>
      <c r="E2300" s="3">
        <v>38</v>
      </c>
      <c r="F2300" s="24"/>
      <c r="G2300" s="24" t="s">
        <v>409</v>
      </c>
      <c r="H2300" s="24">
        <v>36</v>
      </c>
      <c r="I2300" s="122"/>
      <c r="J2300" s="3">
        <f t="shared" si="42"/>
        <v>74</v>
      </c>
      <c r="K2300" s="211"/>
    </row>
    <row r="2301" spans="1:11" s="212" customFormat="1" ht="15" customHeight="1" x14ac:dyDescent="0.2">
      <c r="A2301" s="3">
        <v>6039</v>
      </c>
      <c r="B2301" s="902">
        <v>42995</v>
      </c>
      <c r="C2301" s="903" t="s">
        <v>2596</v>
      </c>
      <c r="D2301" s="3" t="s">
        <v>243</v>
      </c>
      <c r="E2301" s="3">
        <v>17</v>
      </c>
      <c r="F2301" s="24"/>
      <c r="G2301" s="24" t="s">
        <v>319</v>
      </c>
      <c r="H2301" s="24">
        <v>10</v>
      </c>
      <c r="I2301" s="122"/>
      <c r="J2301" s="3">
        <f t="shared" si="42"/>
        <v>27</v>
      </c>
      <c r="K2301" s="211"/>
    </row>
    <row r="2302" spans="1:11" s="212" customFormat="1" ht="15" customHeight="1" x14ac:dyDescent="0.2">
      <c r="A2302" s="3">
        <v>6038</v>
      </c>
      <c r="B2302" s="902">
        <v>42995</v>
      </c>
      <c r="C2302" s="903" t="s">
        <v>2596</v>
      </c>
      <c r="D2302" s="24" t="s">
        <v>785</v>
      </c>
      <c r="E2302" s="24">
        <v>21</v>
      </c>
      <c r="F2302" s="24"/>
      <c r="G2302" s="3" t="s">
        <v>516</v>
      </c>
      <c r="H2302" s="3">
        <v>35</v>
      </c>
      <c r="I2302" s="122"/>
      <c r="J2302" s="3">
        <f t="shared" si="42"/>
        <v>56</v>
      </c>
      <c r="K2302" s="211"/>
    </row>
    <row r="2303" spans="1:11" s="212" customFormat="1" ht="15" customHeight="1" x14ac:dyDescent="0.2">
      <c r="A2303" s="3">
        <v>6037</v>
      </c>
      <c r="B2303" s="901">
        <v>42988</v>
      </c>
      <c r="C2303" s="218" t="s">
        <v>2594</v>
      </c>
      <c r="D2303" s="3" t="s">
        <v>793</v>
      </c>
      <c r="E2303" s="3">
        <v>21</v>
      </c>
      <c r="F2303" s="24"/>
      <c r="G2303" s="24" t="s">
        <v>386</v>
      </c>
      <c r="H2303" s="24">
        <v>10</v>
      </c>
      <c r="I2303" s="122"/>
      <c r="J2303" s="3">
        <f t="shared" si="42"/>
        <v>31</v>
      </c>
      <c r="K2303" s="211"/>
    </row>
    <row r="2304" spans="1:11" s="212" customFormat="1" ht="15" customHeight="1" x14ac:dyDescent="0.2">
      <c r="A2304" s="3">
        <v>6036</v>
      </c>
      <c r="B2304" s="901">
        <v>42988</v>
      </c>
      <c r="C2304" s="218" t="s">
        <v>2594</v>
      </c>
      <c r="D2304" s="24" t="s">
        <v>441</v>
      </c>
      <c r="E2304" s="24">
        <v>16</v>
      </c>
      <c r="F2304" s="24"/>
      <c r="G2304" s="3" t="s">
        <v>2908</v>
      </c>
      <c r="H2304" s="3">
        <v>17</v>
      </c>
      <c r="I2304" s="122"/>
      <c r="J2304" s="3">
        <f t="shared" si="42"/>
        <v>33</v>
      </c>
      <c r="K2304" s="211"/>
    </row>
    <row r="2305" spans="1:11" s="212" customFormat="1" ht="15" customHeight="1" x14ac:dyDescent="0.2">
      <c r="A2305" s="3">
        <v>6035</v>
      </c>
      <c r="B2305" s="901">
        <v>42988</v>
      </c>
      <c r="C2305" s="218" t="s">
        <v>2594</v>
      </c>
      <c r="D2305" s="3" t="s">
        <v>789</v>
      </c>
      <c r="E2305" s="3">
        <v>36</v>
      </c>
      <c r="F2305" s="24"/>
      <c r="G2305" s="24" t="s">
        <v>154</v>
      </c>
      <c r="H2305" s="24">
        <v>16</v>
      </c>
      <c r="I2305" s="122" t="s">
        <v>2597</v>
      </c>
      <c r="J2305" s="3">
        <f t="shared" si="42"/>
        <v>52</v>
      </c>
      <c r="K2305" s="211"/>
    </row>
    <row r="2306" spans="1:11" s="212" customFormat="1" ht="15" customHeight="1" x14ac:dyDescent="0.2">
      <c r="A2306" s="3">
        <v>6034</v>
      </c>
      <c r="B2306" s="901">
        <v>42988</v>
      </c>
      <c r="C2306" s="218" t="s">
        <v>2594</v>
      </c>
      <c r="D2306" s="24" t="s">
        <v>791</v>
      </c>
      <c r="E2306" s="24">
        <v>21</v>
      </c>
      <c r="F2306" s="24"/>
      <c r="G2306" s="3" t="s">
        <v>379</v>
      </c>
      <c r="H2306" s="3">
        <v>28</v>
      </c>
      <c r="I2306" s="122"/>
      <c r="J2306" s="3">
        <f t="shared" si="42"/>
        <v>49</v>
      </c>
      <c r="K2306" s="211"/>
    </row>
    <row r="2307" spans="1:11" s="212" customFormat="1" ht="15" customHeight="1" x14ac:dyDescent="0.2">
      <c r="A2307" s="3">
        <v>6033</v>
      </c>
      <c r="B2307" s="901">
        <v>42988</v>
      </c>
      <c r="C2307" s="218" t="s">
        <v>2594</v>
      </c>
      <c r="D2307" s="24" t="s">
        <v>785</v>
      </c>
      <c r="E2307" s="24">
        <v>17</v>
      </c>
      <c r="F2307" s="24"/>
      <c r="G2307" s="3" t="s">
        <v>256</v>
      </c>
      <c r="H2307" s="3">
        <v>20</v>
      </c>
      <c r="I2307" s="122"/>
      <c r="J2307" s="3">
        <f t="shared" si="42"/>
        <v>37</v>
      </c>
      <c r="K2307" s="211"/>
    </row>
    <row r="2308" spans="1:11" s="212" customFormat="1" ht="15" customHeight="1" x14ac:dyDescent="0.2">
      <c r="A2308" s="3">
        <v>6032</v>
      </c>
      <c r="B2308" s="901">
        <v>42988</v>
      </c>
      <c r="C2308" s="218" t="s">
        <v>2594</v>
      </c>
      <c r="D2308" s="3" t="s">
        <v>397</v>
      </c>
      <c r="E2308" s="3">
        <v>31</v>
      </c>
      <c r="F2308" s="24"/>
      <c r="G2308" s="24" t="s">
        <v>1348</v>
      </c>
      <c r="H2308" s="24">
        <v>14</v>
      </c>
      <c r="I2308" s="122"/>
      <c r="J2308" s="3">
        <f t="shared" si="42"/>
        <v>45</v>
      </c>
      <c r="K2308" s="211"/>
    </row>
    <row r="2309" spans="1:11" s="212" customFormat="1" ht="15" customHeight="1" x14ac:dyDescent="0.2">
      <c r="A2309" s="3">
        <v>6031</v>
      </c>
      <c r="B2309" s="901">
        <v>42988</v>
      </c>
      <c r="C2309" s="218" t="s">
        <v>2594</v>
      </c>
      <c r="D2309" s="24" t="s">
        <v>797</v>
      </c>
      <c r="E2309" s="24">
        <v>7</v>
      </c>
      <c r="F2309" s="24"/>
      <c r="G2309" s="3" t="s">
        <v>514</v>
      </c>
      <c r="H2309" s="3">
        <v>14</v>
      </c>
      <c r="I2309" s="122"/>
      <c r="J2309" s="3">
        <f t="shared" si="42"/>
        <v>21</v>
      </c>
      <c r="K2309" s="211"/>
    </row>
    <row r="2310" spans="1:11" s="212" customFormat="1" ht="15" customHeight="1" x14ac:dyDescent="0.2">
      <c r="A2310" s="3">
        <v>6030</v>
      </c>
      <c r="B2310" s="901">
        <v>42988</v>
      </c>
      <c r="C2310" s="218" t="s">
        <v>2594</v>
      </c>
      <c r="D2310" s="3" t="s">
        <v>166</v>
      </c>
      <c r="E2310" s="3">
        <v>22</v>
      </c>
      <c r="F2310" s="24"/>
      <c r="G2310" s="24" t="s">
        <v>243</v>
      </c>
      <c r="H2310" s="24">
        <v>21</v>
      </c>
      <c r="I2310" s="122"/>
      <c r="J2310" s="3">
        <f t="shared" si="42"/>
        <v>43</v>
      </c>
      <c r="K2310" s="211"/>
    </row>
    <row r="2311" spans="1:11" s="212" customFormat="1" ht="15" customHeight="1" x14ac:dyDescent="0.2">
      <c r="A2311" s="3">
        <v>6029</v>
      </c>
      <c r="B2311" s="901">
        <v>42988</v>
      </c>
      <c r="C2311" s="218" t="s">
        <v>2594</v>
      </c>
      <c r="D2311" s="24" t="s">
        <v>319</v>
      </c>
      <c r="E2311" s="24">
        <v>13</v>
      </c>
      <c r="F2311" s="24"/>
      <c r="G2311" s="3" t="s">
        <v>439</v>
      </c>
      <c r="H2311" s="3">
        <v>31</v>
      </c>
      <c r="I2311" s="122"/>
      <c r="J2311" s="3">
        <f t="shared" si="42"/>
        <v>44</v>
      </c>
      <c r="K2311" s="211"/>
    </row>
    <row r="2312" spans="1:11" s="212" customFormat="1" ht="15" customHeight="1" x14ac:dyDescent="0.2">
      <c r="A2312" s="3">
        <v>6028</v>
      </c>
      <c r="B2312" s="902">
        <v>42981</v>
      </c>
      <c r="C2312" s="903" t="s">
        <v>2593</v>
      </c>
      <c r="D2312" s="3" t="s">
        <v>797</v>
      </c>
      <c r="E2312" s="3">
        <v>41</v>
      </c>
      <c r="F2312" s="24"/>
      <c r="G2312" s="24" t="s">
        <v>386</v>
      </c>
      <c r="H2312" s="24">
        <v>18</v>
      </c>
      <c r="I2312" s="122"/>
      <c r="J2312" s="3">
        <f t="shared" si="42"/>
        <v>59</v>
      </c>
      <c r="K2312" s="211"/>
    </row>
    <row r="2313" spans="1:11" s="212" customFormat="1" ht="15" customHeight="1" x14ac:dyDescent="0.2">
      <c r="A2313" s="3">
        <v>6027</v>
      </c>
      <c r="B2313" s="902">
        <v>42981</v>
      </c>
      <c r="C2313" s="903" t="s">
        <v>2593</v>
      </c>
      <c r="D2313" s="3" t="s">
        <v>243</v>
      </c>
      <c r="E2313" s="3">
        <v>36</v>
      </c>
      <c r="F2313" s="24"/>
      <c r="G2313" s="24" t="s">
        <v>392</v>
      </c>
      <c r="H2313" s="24">
        <v>13</v>
      </c>
      <c r="I2313" s="122"/>
      <c r="J2313" s="3">
        <f t="shared" si="42"/>
        <v>49</v>
      </c>
      <c r="K2313" s="211"/>
    </row>
    <row r="2314" spans="1:11" s="212" customFormat="1" ht="15" customHeight="1" x14ac:dyDescent="0.2">
      <c r="A2314" s="3">
        <v>6026</v>
      </c>
      <c r="B2314" s="902">
        <v>42981</v>
      </c>
      <c r="C2314" s="903" t="s">
        <v>2593</v>
      </c>
      <c r="D2314" s="3" t="s">
        <v>795</v>
      </c>
      <c r="E2314" s="3">
        <v>27</v>
      </c>
      <c r="F2314" s="24"/>
      <c r="G2314" s="24" t="s">
        <v>154</v>
      </c>
      <c r="H2314" s="24">
        <v>10</v>
      </c>
      <c r="I2314" s="122"/>
      <c r="J2314" s="3">
        <f t="shared" si="42"/>
        <v>37</v>
      </c>
      <c r="K2314" s="211"/>
    </row>
    <row r="2315" spans="1:11" s="212" customFormat="1" ht="15" customHeight="1" x14ac:dyDescent="0.2">
      <c r="A2315" s="3">
        <v>6025</v>
      </c>
      <c r="B2315" s="902">
        <v>42981</v>
      </c>
      <c r="C2315" s="903" t="s">
        <v>2593</v>
      </c>
      <c r="D2315" s="3" t="s">
        <v>319</v>
      </c>
      <c r="E2315" s="3">
        <v>35</v>
      </c>
      <c r="F2315" s="24"/>
      <c r="G2315" s="24" t="s">
        <v>379</v>
      </c>
      <c r="H2315" s="24">
        <v>20</v>
      </c>
      <c r="I2315" s="122" t="s">
        <v>2595</v>
      </c>
      <c r="J2315" s="3">
        <f t="shared" si="42"/>
        <v>55</v>
      </c>
      <c r="K2315" s="211"/>
    </row>
    <row r="2316" spans="1:11" s="212" customFormat="1" ht="15" customHeight="1" x14ac:dyDescent="0.2">
      <c r="A2316" s="3">
        <v>6024</v>
      </c>
      <c r="B2316" s="902">
        <v>42981</v>
      </c>
      <c r="C2316" s="903" t="s">
        <v>2593</v>
      </c>
      <c r="D2316" s="24" t="s">
        <v>789</v>
      </c>
      <c r="E2316" s="24">
        <v>3</v>
      </c>
      <c r="F2316" s="24"/>
      <c r="G2316" s="3" t="s">
        <v>441</v>
      </c>
      <c r="H2316" s="3">
        <v>27</v>
      </c>
      <c r="I2316" s="122"/>
      <c r="J2316" s="3">
        <f t="shared" si="42"/>
        <v>30</v>
      </c>
      <c r="K2316" s="211"/>
    </row>
    <row r="2317" spans="1:11" s="212" customFormat="1" ht="15" customHeight="1" x14ac:dyDescent="0.2">
      <c r="A2317" s="3">
        <v>6023</v>
      </c>
      <c r="B2317" s="902">
        <v>42981</v>
      </c>
      <c r="C2317" s="903" t="s">
        <v>2593</v>
      </c>
      <c r="D2317" s="24" t="s">
        <v>791</v>
      </c>
      <c r="E2317" s="24">
        <v>13</v>
      </c>
      <c r="F2317" s="24"/>
      <c r="G2317" s="3" t="s">
        <v>516</v>
      </c>
      <c r="H2317" s="3">
        <v>14</v>
      </c>
      <c r="I2317" s="122"/>
      <c r="J2317" s="3">
        <f t="shared" si="42"/>
        <v>27</v>
      </c>
      <c r="K2317" s="211"/>
    </row>
    <row r="2318" spans="1:11" s="212" customFormat="1" ht="15" customHeight="1" x14ac:dyDescent="0.2">
      <c r="A2318" s="3">
        <v>6022</v>
      </c>
      <c r="B2318" s="902">
        <v>42981</v>
      </c>
      <c r="C2318" s="903" t="s">
        <v>2593</v>
      </c>
      <c r="D2318" s="24" t="s">
        <v>1348</v>
      </c>
      <c r="E2318" s="24">
        <v>20</v>
      </c>
      <c r="F2318" s="24"/>
      <c r="G2318" s="3" t="s">
        <v>514</v>
      </c>
      <c r="H2318" s="3">
        <v>30</v>
      </c>
      <c r="I2318" s="122"/>
      <c r="J2318" s="3">
        <f t="shared" si="42"/>
        <v>50</v>
      </c>
      <c r="K2318" s="211"/>
    </row>
    <row r="2319" spans="1:11" s="212" customFormat="1" ht="15" customHeight="1" x14ac:dyDescent="0.2">
      <c r="A2319" s="3">
        <v>6021</v>
      </c>
      <c r="B2319" s="902">
        <v>42981</v>
      </c>
      <c r="C2319" s="903" t="s">
        <v>2593</v>
      </c>
      <c r="D2319" s="24" t="s">
        <v>785</v>
      </c>
      <c r="E2319" s="24">
        <v>17</v>
      </c>
      <c r="F2319" s="24"/>
      <c r="G2319" s="3" t="s">
        <v>397</v>
      </c>
      <c r="H2319" s="3">
        <v>37</v>
      </c>
      <c r="I2319" s="122"/>
      <c r="J2319" s="3">
        <f t="shared" si="42"/>
        <v>54</v>
      </c>
      <c r="K2319" s="211"/>
    </row>
    <row r="2320" spans="1:11" s="212" customFormat="1" ht="15" customHeight="1" x14ac:dyDescent="0.2">
      <c r="A2320" s="3">
        <v>6020</v>
      </c>
      <c r="B2320" s="902">
        <v>42981</v>
      </c>
      <c r="C2320" s="903" t="s">
        <v>2593</v>
      </c>
      <c r="D2320" s="24" t="s">
        <v>2908</v>
      </c>
      <c r="E2320" s="24">
        <v>21</v>
      </c>
      <c r="F2320" s="24"/>
      <c r="G2320" s="3" t="s">
        <v>439</v>
      </c>
      <c r="H2320" s="3">
        <v>36</v>
      </c>
      <c r="I2320" s="122"/>
      <c r="J2320" s="3">
        <f t="shared" si="42"/>
        <v>57</v>
      </c>
      <c r="K2320" s="211"/>
    </row>
    <row r="2321" spans="1:11" s="212" customFormat="1" ht="15" customHeight="1" x14ac:dyDescent="0.2">
      <c r="A2321" s="3">
        <v>6019</v>
      </c>
      <c r="B2321" s="901">
        <v>42974</v>
      </c>
      <c r="C2321" s="218" t="s">
        <v>2591</v>
      </c>
      <c r="D2321" s="3" t="s">
        <v>2908</v>
      </c>
      <c r="E2321" s="3">
        <v>24</v>
      </c>
      <c r="F2321" s="24"/>
      <c r="G2321" s="24" t="s">
        <v>400</v>
      </c>
      <c r="H2321" s="122">
        <v>0</v>
      </c>
      <c r="I2321" s="122"/>
      <c r="J2321" s="3">
        <f t="shared" si="42"/>
        <v>24</v>
      </c>
      <c r="K2321" s="211"/>
    </row>
    <row r="2322" spans="1:11" s="212" customFormat="1" ht="15" customHeight="1" x14ac:dyDescent="0.2">
      <c r="A2322" s="3">
        <v>6018</v>
      </c>
      <c r="B2322" s="901">
        <v>42974</v>
      </c>
      <c r="C2322" s="218" t="s">
        <v>2591</v>
      </c>
      <c r="D2322" s="3" t="s">
        <v>793</v>
      </c>
      <c r="E2322" s="3">
        <v>21</v>
      </c>
      <c r="F2322" s="24"/>
      <c r="G2322" s="24" t="s">
        <v>154</v>
      </c>
      <c r="H2322" s="24">
        <v>19</v>
      </c>
      <c r="I2322" s="122"/>
      <c r="J2322" s="3">
        <f t="shared" si="42"/>
        <v>40</v>
      </c>
      <c r="K2322" s="211"/>
    </row>
    <row r="2323" spans="1:11" s="212" customFormat="1" ht="15" customHeight="1" x14ac:dyDescent="0.2">
      <c r="A2323" s="3">
        <v>6017</v>
      </c>
      <c r="B2323" s="901">
        <v>42974</v>
      </c>
      <c r="C2323" s="218" t="s">
        <v>2591</v>
      </c>
      <c r="D2323" s="3" t="s">
        <v>795</v>
      </c>
      <c r="E2323" s="3">
        <v>21</v>
      </c>
      <c r="F2323" s="24"/>
      <c r="G2323" s="24" t="s">
        <v>295</v>
      </c>
      <c r="H2323" s="24">
        <v>17</v>
      </c>
      <c r="I2323" s="122"/>
      <c r="J2323" s="3">
        <f t="shared" si="42"/>
        <v>38</v>
      </c>
      <c r="K2323" s="211"/>
    </row>
    <row r="2324" spans="1:11" s="212" customFormat="1" ht="15" customHeight="1" x14ac:dyDescent="0.2">
      <c r="A2324" s="3">
        <v>6016</v>
      </c>
      <c r="B2324" s="901">
        <v>42974</v>
      </c>
      <c r="C2324" s="218" t="s">
        <v>2591</v>
      </c>
      <c r="D2324" s="3" t="s">
        <v>166</v>
      </c>
      <c r="E2324" s="3">
        <v>27</v>
      </c>
      <c r="F2324" s="24"/>
      <c r="G2324" s="24" t="s">
        <v>1348</v>
      </c>
      <c r="H2324" s="24">
        <v>7</v>
      </c>
      <c r="I2324" s="122"/>
      <c r="J2324" s="3">
        <f t="shared" si="42"/>
        <v>34</v>
      </c>
      <c r="K2324" s="211"/>
    </row>
    <row r="2325" spans="1:11" s="212" customFormat="1" ht="15" customHeight="1" x14ac:dyDescent="0.2">
      <c r="A2325" s="3">
        <v>6015</v>
      </c>
      <c r="B2325" s="901">
        <v>42974</v>
      </c>
      <c r="C2325" s="218" t="s">
        <v>2591</v>
      </c>
      <c r="D2325" s="3" t="s">
        <v>784</v>
      </c>
      <c r="E2325" s="3">
        <v>23</v>
      </c>
      <c r="F2325" s="24"/>
      <c r="G2325" s="24" t="s">
        <v>409</v>
      </c>
      <c r="H2325" s="24">
        <v>20</v>
      </c>
      <c r="I2325" s="122"/>
      <c r="J2325" s="3">
        <f t="shared" si="42"/>
        <v>43</v>
      </c>
      <c r="K2325" s="211"/>
    </row>
    <row r="2326" spans="1:11" s="212" customFormat="1" ht="15" customHeight="1" x14ac:dyDescent="0.2">
      <c r="A2326" s="3">
        <v>6014</v>
      </c>
      <c r="B2326" s="901">
        <v>42974</v>
      </c>
      <c r="C2326" s="218" t="s">
        <v>2591</v>
      </c>
      <c r="D2326" s="3" t="s">
        <v>794</v>
      </c>
      <c r="E2326" s="3">
        <v>23</v>
      </c>
      <c r="F2326" s="24"/>
      <c r="G2326" s="24" t="s">
        <v>319</v>
      </c>
      <c r="H2326" s="24">
        <v>17</v>
      </c>
      <c r="I2326" s="122"/>
      <c r="J2326" s="3">
        <f t="shared" si="42"/>
        <v>40</v>
      </c>
      <c r="K2326" s="211"/>
    </row>
    <row r="2327" spans="1:11" s="212" customFormat="1" ht="15" customHeight="1" x14ac:dyDescent="0.2">
      <c r="A2327" s="3">
        <v>6013</v>
      </c>
      <c r="B2327" s="901">
        <v>42974</v>
      </c>
      <c r="C2327" s="218" t="s">
        <v>2591</v>
      </c>
      <c r="D2327" s="24" t="s">
        <v>441</v>
      </c>
      <c r="E2327" s="24">
        <v>10</v>
      </c>
      <c r="F2327" s="24"/>
      <c r="G2327" s="3" t="s">
        <v>243</v>
      </c>
      <c r="H2327" s="3">
        <v>13</v>
      </c>
      <c r="I2327" s="122"/>
      <c r="J2327" s="3">
        <f t="shared" si="42"/>
        <v>23</v>
      </c>
      <c r="K2327" s="211"/>
    </row>
    <row r="2328" spans="1:11" s="212" customFormat="1" ht="15" customHeight="1" x14ac:dyDescent="0.2">
      <c r="A2328" s="3">
        <v>6012</v>
      </c>
      <c r="B2328" s="901">
        <v>42974</v>
      </c>
      <c r="C2328" s="218" t="s">
        <v>2591</v>
      </c>
      <c r="D2328" s="24" t="s">
        <v>786</v>
      </c>
      <c r="E2328" s="24">
        <v>17</v>
      </c>
      <c r="F2328" s="24"/>
      <c r="G2328" s="3" t="s">
        <v>515</v>
      </c>
      <c r="H2328" s="3">
        <v>20</v>
      </c>
      <c r="I2328" s="122"/>
      <c r="J2328" s="3">
        <f t="shared" si="42"/>
        <v>37</v>
      </c>
      <c r="K2328" s="211"/>
    </row>
    <row r="2329" spans="1:11" s="212" customFormat="1" ht="15" customHeight="1" x14ac:dyDescent="0.2">
      <c r="A2329" s="3">
        <v>6011</v>
      </c>
      <c r="B2329" s="901">
        <v>42974</v>
      </c>
      <c r="C2329" s="218" t="s">
        <v>2591</v>
      </c>
      <c r="D2329" s="3" t="s">
        <v>379</v>
      </c>
      <c r="E2329" s="3">
        <v>31</v>
      </c>
      <c r="F2329" s="24"/>
      <c r="G2329" s="24" t="s">
        <v>397</v>
      </c>
      <c r="H2329" s="24">
        <v>13</v>
      </c>
      <c r="I2329" s="122" t="s">
        <v>2592</v>
      </c>
      <c r="J2329" s="3">
        <f t="shared" si="42"/>
        <v>44</v>
      </c>
      <c r="K2329" s="211"/>
    </row>
    <row r="2330" spans="1:11" s="212" customFormat="1" ht="15" customHeight="1" x14ac:dyDescent="0.2">
      <c r="A2330" s="3">
        <v>6010</v>
      </c>
      <c r="B2330" s="902">
        <v>42967</v>
      </c>
      <c r="C2330" s="903" t="s">
        <v>2590</v>
      </c>
      <c r="D2330" s="24" t="s">
        <v>793</v>
      </c>
      <c r="E2330" s="24">
        <v>24</v>
      </c>
      <c r="F2330" s="24"/>
      <c r="G2330" s="3" t="s">
        <v>400</v>
      </c>
      <c r="H2330" s="3">
        <v>41</v>
      </c>
      <c r="I2330" s="122"/>
      <c r="J2330" s="3">
        <f t="shared" si="42"/>
        <v>65</v>
      </c>
      <c r="K2330" s="211"/>
    </row>
    <row r="2331" spans="1:11" s="212" customFormat="1" ht="15" customHeight="1" x14ac:dyDescent="0.2">
      <c r="A2331" s="3">
        <v>6009</v>
      </c>
      <c r="B2331" s="902">
        <v>42967</v>
      </c>
      <c r="C2331" s="903" t="s">
        <v>2590</v>
      </c>
      <c r="D2331" s="24" t="s">
        <v>2908</v>
      </c>
      <c r="E2331" s="24">
        <v>28</v>
      </c>
      <c r="F2331" s="24"/>
      <c r="G2331" s="3" t="s">
        <v>386</v>
      </c>
      <c r="H2331" s="3">
        <v>29</v>
      </c>
      <c r="I2331" s="122" t="s">
        <v>2188</v>
      </c>
      <c r="J2331" s="3">
        <f t="shared" si="42"/>
        <v>57</v>
      </c>
      <c r="K2331" s="211"/>
    </row>
    <row r="2332" spans="1:11" s="212" customFormat="1" ht="15" customHeight="1" x14ac:dyDescent="0.2">
      <c r="A2332" s="3">
        <v>6008</v>
      </c>
      <c r="B2332" s="902">
        <v>42967</v>
      </c>
      <c r="C2332" s="903" t="s">
        <v>2590</v>
      </c>
      <c r="D2332" s="24" t="s">
        <v>795</v>
      </c>
      <c r="E2332" s="24">
        <v>5</v>
      </c>
      <c r="F2332" s="24"/>
      <c r="G2332" s="3" t="s">
        <v>441</v>
      </c>
      <c r="H2332" s="3">
        <v>24</v>
      </c>
      <c r="I2332" s="122"/>
      <c r="J2332" s="3">
        <f t="shared" ref="J2332:J2395" si="43">E2332+H2332</f>
        <v>29</v>
      </c>
      <c r="K2332" s="211"/>
    </row>
    <row r="2333" spans="1:11" s="212" customFormat="1" ht="15" customHeight="1" x14ac:dyDescent="0.2">
      <c r="A2333" s="3">
        <v>6007</v>
      </c>
      <c r="B2333" s="902">
        <v>42967</v>
      </c>
      <c r="C2333" s="903" t="s">
        <v>2590</v>
      </c>
      <c r="D2333" s="3" t="s">
        <v>379</v>
      </c>
      <c r="E2333" s="3">
        <v>31</v>
      </c>
      <c r="F2333" s="24"/>
      <c r="G2333" s="24" t="s">
        <v>295</v>
      </c>
      <c r="H2333" s="24">
        <v>30</v>
      </c>
      <c r="I2333" s="122"/>
      <c r="J2333" s="3">
        <f t="shared" si="43"/>
        <v>61</v>
      </c>
      <c r="K2333" s="211"/>
    </row>
    <row r="2334" spans="1:11" s="212" customFormat="1" ht="15" customHeight="1" x14ac:dyDescent="0.2">
      <c r="A2334" s="3">
        <v>6006</v>
      </c>
      <c r="B2334" s="902">
        <v>42967</v>
      </c>
      <c r="C2334" s="903" t="s">
        <v>2590</v>
      </c>
      <c r="D2334" s="3" t="s">
        <v>319</v>
      </c>
      <c r="E2334" s="3">
        <v>33</v>
      </c>
      <c r="F2334" s="24"/>
      <c r="G2334" s="24" t="s">
        <v>409</v>
      </c>
      <c r="H2334" s="24">
        <v>23</v>
      </c>
      <c r="I2334" s="122"/>
      <c r="J2334" s="3">
        <f t="shared" si="43"/>
        <v>56</v>
      </c>
      <c r="K2334" s="211"/>
    </row>
    <row r="2335" spans="1:11" s="212" customFormat="1" ht="15" customHeight="1" x14ac:dyDescent="0.2">
      <c r="A2335" s="3">
        <v>6005</v>
      </c>
      <c r="B2335" s="902">
        <v>42967</v>
      </c>
      <c r="C2335" s="903" t="s">
        <v>2590</v>
      </c>
      <c r="D2335" s="3" t="s">
        <v>786</v>
      </c>
      <c r="E2335" s="3">
        <v>16</v>
      </c>
      <c r="F2335" s="24"/>
      <c r="G2335" s="24" t="s">
        <v>516</v>
      </c>
      <c r="H2335" s="24">
        <v>14</v>
      </c>
      <c r="I2335" s="122"/>
      <c r="J2335" s="3">
        <f t="shared" si="43"/>
        <v>30</v>
      </c>
      <c r="K2335" s="211"/>
    </row>
    <row r="2336" spans="1:11" s="212" customFormat="1" ht="15" customHeight="1" x14ac:dyDescent="0.2">
      <c r="A2336" s="3">
        <v>6004</v>
      </c>
      <c r="B2336" s="902">
        <v>42967</v>
      </c>
      <c r="C2336" s="903" t="s">
        <v>2590</v>
      </c>
      <c r="D2336" s="24" t="s">
        <v>788</v>
      </c>
      <c r="E2336" s="24">
        <v>9</v>
      </c>
      <c r="F2336" s="24"/>
      <c r="G2336" s="3" t="s">
        <v>514</v>
      </c>
      <c r="H2336" s="3">
        <v>34</v>
      </c>
      <c r="I2336" s="122"/>
      <c r="J2336" s="3">
        <f t="shared" si="43"/>
        <v>43</v>
      </c>
      <c r="K2336" s="211"/>
    </row>
    <row r="2337" spans="1:11" s="212" customFormat="1" ht="15" customHeight="1" x14ac:dyDescent="0.2">
      <c r="A2337" s="3">
        <v>6003</v>
      </c>
      <c r="B2337" s="902">
        <v>42967</v>
      </c>
      <c r="C2337" s="903" t="s">
        <v>2590</v>
      </c>
      <c r="D2337" s="3" t="s">
        <v>1348</v>
      </c>
      <c r="E2337" s="3">
        <v>24</v>
      </c>
      <c r="F2337" s="24"/>
      <c r="G2337" s="24" t="s">
        <v>515</v>
      </c>
      <c r="H2337" s="24">
        <v>14</v>
      </c>
      <c r="I2337" s="122"/>
      <c r="J2337" s="3">
        <f t="shared" si="43"/>
        <v>38</v>
      </c>
      <c r="K2337" s="211"/>
    </row>
    <row r="2338" spans="1:11" s="212" customFormat="1" ht="15" customHeight="1" x14ac:dyDescent="0.2">
      <c r="A2338" s="3">
        <v>6002</v>
      </c>
      <c r="B2338" s="902">
        <v>42967</v>
      </c>
      <c r="C2338" s="903" t="s">
        <v>2590</v>
      </c>
      <c r="D2338" s="3" t="s">
        <v>243</v>
      </c>
      <c r="E2338" s="3">
        <v>37</v>
      </c>
      <c r="F2338" s="24"/>
      <c r="G2338" s="24" t="s">
        <v>397</v>
      </c>
      <c r="H2338" s="24">
        <v>19</v>
      </c>
      <c r="I2338" s="122"/>
      <c r="J2338" s="3">
        <f t="shared" si="43"/>
        <v>56</v>
      </c>
      <c r="K2338" s="211"/>
    </row>
    <row r="2339" spans="1:11" s="212" customFormat="1" ht="15" customHeight="1" x14ac:dyDescent="0.2">
      <c r="A2339" s="3">
        <v>6001</v>
      </c>
      <c r="B2339" s="901">
        <v>42960</v>
      </c>
      <c r="C2339" s="218" t="s">
        <v>2589</v>
      </c>
      <c r="D2339" s="3" t="s">
        <v>788</v>
      </c>
      <c r="E2339" s="3">
        <v>19</v>
      </c>
      <c r="F2339" s="24"/>
      <c r="G2339" s="24" t="s">
        <v>392</v>
      </c>
      <c r="H2339" s="24">
        <v>16</v>
      </c>
      <c r="I2339" s="122"/>
      <c r="J2339" s="3">
        <f t="shared" si="43"/>
        <v>35</v>
      </c>
      <c r="K2339" s="211"/>
    </row>
    <row r="2340" spans="1:11" s="212" customFormat="1" ht="15" customHeight="1" x14ac:dyDescent="0.2">
      <c r="A2340" s="3">
        <v>6000</v>
      </c>
      <c r="B2340" s="901">
        <v>42960</v>
      </c>
      <c r="C2340" s="218" t="s">
        <v>2589</v>
      </c>
      <c r="D2340" s="24" t="s">
        <v>797</v>
      </c>
      <c r="E2340" s="24">
        <v>23</v>
      </c>
      <c r="F2340" s="24"/>
      <c r="G2340" s="3" t="s">
        <v>400</v>
      </c>
      <c r="H2340" s="3">
        <v>31</v>
      </c>
      <c r="I2340" s="122"/>
      <c r="J2340" s="3">
        <f t="shared" si="43"/>
        <v>54</v>
      </c>
      <c r="K2340" s="211"/>
    </row>
    <row r="2341" spans="1:11" s="212" customFormat="1" ht="15" customHeight="1" x14ac:dyDescent="0.2">
      <c r="A2341" s="3">
        <v>5999</v>
      </c>
      <c r="B2341" s="901">
        <v>42960</v>
      </c>
      <c r="C2341" s="218" t="s">
        <v>2589</v>
      </c>
      <c r="D2341" s="24" t="s">
        <v>397</v>
      </c>
      <c r="E2341" s="24">
        <v>13</v>
      </c>
      <c r="F2341" s="24" t="s">
        <v>773</v>
      </c>
      <c r="G2341" s="3" t="s">
        <v>2908</v>
      </c>
      <c r="H2341" s="3">
        <v>19</v>
      </c>
      <c r="I2341" s="122"/>
      <c r="J2341" s="3">
        <f t="shared" si="43"/>
        <v>32</v>
      </c>
      <c r="K2341" s="211"/>
    </row>
    <row r="2342" spans="1:11" s="212" customFormat="1" ht="15" customHeight="1" x14ac:dyDescent="0.2">
      <c r="A2342" s="3">
        <v>5998</v>
      </c>
      <c r="B2342" s="901">
        <v>42960</v>
      </c>
      <c r="C2342" s="218" t="s">
        <v>2589</v>
      </c>
      <c r="D2342" s="24" t="s">
        <v>795</v>
      </c>
      <c r="E2342" s="24">
        <v>23</v>
      </c>
      <c r="F2342" s="24"/>
      <c r="G2342" s="3" t="s">
        <v>379</v>
      </c>
      <c r="H2342" s="3">
        <v>27</v>
      </c>
      <c r="I2342" s="122"/>
      <c r="J2342" s="3">
        <f t="shared" si="43"/>
        <v>50</v>
      </c>
      <c r="K2342" s="211"/>
    </row>
    <row r="2343" spans="1:11" s="212" customFormat="1" ht="15" customHeight="1" x14ac:dyDescent="0.2">
      <c r="A2343" s="3">
        <v>5997</v>
      </c>
      <c r="B2343" s="901">
        <v>42960</v>
      </c>
      <c r="C2343" s="218" t="s">
        <v>2589</v>
      </c>
      <c r="D2343" s="24" t="s">
        <v>166</v>
      </c>
      <c r="E2343" s="24">
        <v>10</v>
      </c>
      <c r="F2343" s="24"/>
      <c r="G2343" s="3" t="s">
        <v>441</v>
      </c>
      <c r="H2343" s="3">
        <v>20</v>
      </c>
      <c r="I2343" s="122"/>
      <c r="J2343" s="3">
        <f t="shared" si="43"/>
        <v>30</v>
      </c>
      <c r="K2343" s="211"/>
    </row>
    <row r="2344" spans="1:11" s="212" customFormat="1" ht="15" customHeight="1" x14ac:dyDescent="0.2">
      <c r="A2344" s="3">
        <v>5996</v>
      </c>
      <c r="B2344" s="901">
        <v>42960</v>
      </c>
      <c r="C2344" s="218" t="s">
        <v>2589</v>
      </c>
      <c r="D2344" s="24" t="s">
        <v>794</v>
      </c>
      <c r="E2344" s="24">
        <v>23</v>
      </c>
      <c r="F2344" s="24"/>
      <c r="G2344" s="3" t="s">
        <v>295</v>
      </c>
      <c r="H2344" s="3">
        <v>51</v>
      </c>
      <c r="I2344" s="122"/>
      <c r="J2344" s="3">
        <f t="shared" si="43"/>
        <v>74</v>
      </c>
      <c r="K2344" s="211"/>
    </row>
    <row r="2345" spans="1:11" s="212" customFormat="1" ht="15" customHeight="1" x14ac:dyDescent="0.2">
      <c r="A2345" s="3">
        <v>5995</v>
      </c>
      <c r="B2345" s="901">
        <v>42960</v>
      </c>
      <c r="C2345" s="218" t="s">
        <v>2589</v>
      </c>
      <c r="D2345" s="24" t="s">
        <v>1348</v>
      </c>
      <c r="E2345" s="24">
        <v>6</v>
      </c>
      <c r="F2345" s="24"/>
      <c r="G2345" s="3" t="s">
        <v>319</v>
      </c>
      <c r="H2345" s="3">
        <v>19</v>
      </c>
      <c r="I2345" s="122"/>
      <c r="J2345" s="3">
        <f t="shared" si="43"/>
        <v>25</v>
      </c>
      <c r="K2345" s="211"/>
    </row>
    <row r="2346" spans="1:11" s="212" customFormat="1" ht="15" customHeight="1" x14ac:dyDescent="0.2">
      <c r="A2346" s="3">
        <v>5994</v>
      </c>
      <c r="B2346" s="901">
        <v>42960</v>
      </c>
      <c r="C2346" s="218" t="s">
        <v>2589</v>
      </c>
      <c r="D2346" s="3" t="s">
        <v>784</v>
      </c>
      <c r="E2346" s="3">
        <v>51</v>
      </c>
      <c r="F2346" s="24"/>
      <c r="G2346" s="24" t="s">
        <v>515</v>
      </c>
      <c r="H2346" s="24">
        <v>27</v>
      </c>
      <c r="I2346" s="122" t="s">
        <v>1954</v>
      </c>
      <c r="J2346" s="3">
        <f t="shared" si="43"/>
        <v>78</v>
      </c>
      <c r="K2346" s="211"/>
    </row>
    <row r="2347" spans="1:11" s="212" customFormat="1" ht="15" customHeight="1" x14ac:dyDescent="0.2">
      <c r="A2347" s="3">
        <v>5993</v>
      </c>
      <c r="B2347" s="901">
        <v>42960</v>
      </c>
      <c r="C2347" s="218" t="s">
        <v>2589</v>
      </c>
      <c r="D2347" s="24" t="s">
        <v>243</v>
      </c>
      <c r="E2347" s="24">
        <v>22</v>
      </c>
      <c r="F2347" s="24"/>
      <c r="G2347" s="3" t="s">
        <v>439</v>
      </c>
      <c r="H2347" s="3">
        <v>30</v>
      </c>
      <c r="I2347" s="122"/>
      <c r="J2347" s="3">
        <f t="shared" si="43"/>
        <v>52</v>
      </c>
      <c r="K2347" s="211"/>
    </row>
    <row r="2348" spans="1:11" s="212" customFormat="1" ht="15" customHeight="1" x14ac:dyDescent="0.2">
      <c r="A2348" s="3">
        <v>5992</v>
      </c>
      <c r="B2348" s="902">
        <v>42953</v>
      </c>
      <c r="C2348" s="903" t="s">
        <v>2588</v>
      </c>
      <c r="D2348" s="24" t="s">
        <v>788</v>
      </c>
      <c r="E2348" s="24">
        <v>31</v>
      </c>
      <c r="F2348" s="24"/>
      <c r="G2348" s="3" t="s">
        <v>400</v>
      </c>
      <c r="H2348" s="3">
        <v>34</v>
      </c>
      <c r="I2348" s="122"/>
      <c r="J2348" s="3">
        <f t="shared" si="43"/>
        <v>65</v>
      </c>
      <c r="K2348" s="211"/>
    </row>
    <row r="2349" spans="1:11" s="212" customFormat="1" ht="15" customHeight="1" x14ac:dyDescent="0.2">
      <c r="A2349" s="3">
        <v>5991</v>
      </c>
      <c r="B2349" s="902">
        <v>42953</v>
      </c>
      <c r="C2349" s="903" t="s">
        <v>2588</v>
      </c>
      <c r="D2349" s="3" t="s">
        <v>794</v>
      </c>
      <c r="E2349" s="3">
        <v>31</v>
      </c>
      <c r="F2349" s="24"/>
      <c r="G2349" s="24" t="s">
        <v>392</v>
      </c>
      <c r="H2349" s="24">
        <v>24</v>
      </c>
      <c r="I2349" s="122"/>
      <c r="J2349" s="3">
        <f t="shared" si="43"/>
        <v>55</v>
      </c>
      <c r="K2349" s="211"/>
    </row>
    <row r="2350" spans="1:11" s="212" customFormat="1" ht="15" customHeight="1" x14ac:dyDescent="0.2">
      <c r="A2350" s="3">
        <v>5990</v>
      </c>
      <c r="B2350" s="902">
        <v>42953</v>
      </c>
      <c r="C2350" s="903" t="s">
        <v>2588</v>
      </c>
      <c r="D2350" s="3" t="s">
        <v>441</v>
      </c>
      <c r="E2350" s="3">
        <v>38</v>
      </c>
      <c r="F2350" s="24"/>
      <c r="G2350" s="24" t="s">
        <v>379</v>
      </c>
      <c r="H2350" s="24">
        <v>13</v>
      </c>
      <c r="I2350" s="122" t="s">
        <v>775</v>
      </c>
      <c r="J2350" s="3">
        <f t="shared" si="43"/>
        <v>51</v>
      </c>
      <c r="K2350" s="211"/>
    </row>
    <row r="2351" spans="1:11" s="212" customFormat="1" ht="15" customHeight="1" x14ac:dyDescent="0.2">
      <c r="A2351" s="3">
        <v>5989</v>
      </c>
      <c r="B2351" s="902">
        <v>42953</v>
      </c>
      <c r="C2351" s="903" t="s">
        <v>2588</v>
      </c>
      <c r="D2351" s="3" t="s">
        <v>786</v>
      </c>
      <c r="E2351" s="3">
        <v>31</v>
      </c>
      <c r="F2351" s="24"/>
      <c r="G2351" s="24" t="s">
        <v>256</v>
      </c>
      <c r="H2351" s="24">
        <v>21</v>
      </c>
      <c r="I2351" s="122"/>
      <c r="J2351" s="3">
        <f t="shared" si="43"/>
        <v>52</v>
      </c>
      <c r="K2351" s="211"/>
    </row>
    <row r="2352" spans="1:11" s="212" customFormat="1" ht="15" customHeight="1" x14ac:dyDescent="0.2">
      <c r="A2352" s="3">
        <v>5988</v>
      </c>
      <c r="B2352" s="902">
        <v>42953</v>
      </c>
      <c r="C2352" s="903" t="s">
        <v>2588</v>
      </c>
      <c r="D2352" s="24" t="s">
        <v>785</v>
      </c>
      <c r="E2352" s="24">
        <v>16</v>
      </c>
      <c r="F2352" s="24"/>
      <c r="G2352" s="3" t="s">
        <v>295</v>
      </c>
      <c r="H2352" s="3">
        <v>41</v>
      </c>
      <c r="I2352" s="122"/>
      <c r="J2352" s="3">
        <f t="shared" si="43"/>
        <v>57</v>
      </c>
      <c r="K2352" s="211"/>
    </row>
    <row r="2353" spans="1:11" s="212" customFormat="1" ht="15" customHeight="1" x14ac:dyDescent="0.2">
      <c r="A2353" s="3">
        <v>5987</v>
      </c>
      <c r="B2353" s="902">
        <v>42953</v>
      </c>
      <c r="C2353" s="903" t="s">
        <v>2588</v>
      </c>
      <c r="D2353" s="3" t="s">
        <v>797</v>
      </c>
      <c r="E2353" s="3">
        <v>23</v>
      </c>
      <c r="F2353" s="24"/>
      <c r="G2353" s="24" t="s">
        <v>1348</v>
      </c>
      <c r="H2353" s="24">
        <v>21</v>
      </c>
      <c r="I2353" s="122"/>
      <c r="J2353" s="3">
        <f t="shared" si="43"/>
        <v>44</v>
      </c>
      <c r="K2353" s="211"/>
    </row>
    <row r="2354" spans="1:11" s="212" customFormat="1" ht="15" customHeight="1" x14ac:dyDescent="0.2">
      <c r="A2354" s="3">
        <v>5986</v>
      </c>
      <c r="B2354" s="902">
        <v>42953</v>
      </c>
      <c r="C2354" s="903" t="s">
        <v>2588</v>
      </c>
      <c r="D2354" s="24" t="s">
        <v>397</v>
      </c>
      <c r="E2354" s="24">
        <v>25</v>
      </c>
      <c r="F2354" s="24"/>
      <c r="G2354" s="3" t="s">
        <v>319</v>
      </c>
      <c r="H2354" s="3">
        <v>29</v>
      </c>
      <c r="I2354" s="122"/>
      <c r="J2354" s="3">
        <f t="shared" si="43"/>
        <v>54</v>
      </c>
      <c r="K2354" s="211"/>
    </row>
    <row r="2355" spans="1:11" s="212" customFormat="1" ht="15" customHeight="1" x14ac:dyDescent="0.2">
      <c r="A2355" s="3">
        <v>5985</v>
      </c>
      <c r="B2355" s="902">
        <v>42953</v>
      </c>
      <c r="C2355" s="903" t="s">
        <v>2588</v>
      </c>
      <c r="D2355" s="24" t="s">
        <v>2908</v>
      </c>
      <c r="E2355" s="24">
        <v>10</v>
      </c>
      <c r="F2355" s="24"/>
      <c r="G2355" s="3" t="s">
        <v>516</v>
      </c>
      <c r="H2355" s="3">
        <v>13</v>
      </c>
      <c r="I2355" s="122"/>
      <c r="J2355" s="3">
        <f t="shared" si="43"/>
        <v>23</v>
      </c>
      <c r="K2355" s="211"/>
    </row>
    <row r="2356" spans="1:11" s="212" customFormat="1" ht="15" customHeight="1" x14ac:dyDescent="0.2">
      <c r="A2356" s="3">
        <v>5984</v>
      </c>
      <c r="B2356" s="902">
        <v>42953</v>
      </c>
      <c r="C2356" s="903" t="s">
        <v>2588</v>
      </c>
      <c r="D2356" s="24" t="s">
        <v>243</v>
      </c>
      <c r="E2356" s="24">
        <v>13</v>
      </c>
      <c r="F2356" s="24"/>
      <c r="G2356" s="3" t="s">
        <v>514</v>
      </c>
      <c r="H2356" s="3">
        <v>44</v>
      </c>
      <c r="I2356" s="122"/>
      <c r="J2356" s="3">
        <f t="shared" si="43"/>
        <v>57</v>
      </c>
      <c r="K2356" s="211"/>
    </row>
    <row r="2357" spans="1:11" s="212" customFormat="1" ht="15" customHeight="1" x14ac:dyDescent="0.2">
      <c r="A2357" s="3">
        <v>5983</v>
      </c>
      <c r="B2357" s="901">
        <v>42890</v>
      </c>
      <c r="C2357" s="216" t="s">
        <v>2462</v>
      </c>
      <c r="D2357" s="3" t="s">
        <v>441</v>
      </c>
      <c r="E2357" s="3">
        <v>40</v>
      </c>
      <c r="F2357" s="214">
        <v>33</v>
      </c>
      <c r="G2357" s="24" t="s">
        <v>514</v>
      </c>
      <c r="H2357" s="24">
        <v>28</v>
      </c>
      <c r="I2357" s="122" t="s">
        <v>775</v>
      </c>
      <c r="J2357" s="3">
        <f t="shared" si="43"/>
        <v>68</v>
      </c>
      <c r="K2357" s="211">
        <v>43.41</v>
      </c>
    </row>
    <row r="2358" spans="1:11" s="212" customFormat="1" ht="15" customHeight="1" x14ac:dyDescent="0.2">
      <c r="A2358" s="3">
        <v>5982</v>
      </c>
      <c r="B2358" s="902">
        <v>42883</v>
      </c>
      <c r="C2358" s="904" t="s">
        <v>2463</v>
      </c>
      <c r="D2358" s="3" t="s">
        <v>441</v>
      </c>
      <c r="E2358" s="3">
        <v>27</v>
      </c>
      <c r="F2358" s="208"/>
      <c r="G2358" s="24" t="s">
        <v>295</v>
      </c>
      <c r="H2358" s="24">
        <v>23</v>
      </c>
      <c r="I2358" s="122"/>
      <c r="J2358" s="3">
        <f t="shared" si="43"/>
        <v>50</v>
      </c>
      <c r="K2358" s="211"/>
    </row>
    <row r="2359" spans="1:11" s="212" customFormat="1" ht="15" customHeight="1" x14ac:dyDescent="0.2">
      <c r="A2359" s="3">
        <v>5981</v>
      </c>
      <c r="B2359" s="902">
        <v>42883</v>
      </c>
      <c r="C2359" s="904" t="s">
        <v>2463</v>
      </c>
      <c r="D2359" s="24" t="s">
        <v>786</v>
      </c>
      <c r="E2359" s="24">
        <v>13</v>
      </c>
      <c r="F2359" s="208"/>
      <c r="G2359" s="3" t="s">
        <v>514</v>
      </c>
      <c r="H2359" s="3">
        <v>21</v>
      </c>
      <c r="I2359" s="122" t="s">
        <v>2466</v>
      </c>
      <c r="J2359" s="3">
        <f t="shared" si="43"/>
        <v>34</v>
      </c>
      <c r="K2359" s="211"/>
    </row>
    <row r="2360" spans="1:11" s="212" customFormat="1" ht="15" customHeight="1" x14ac:dyDescent="0.2">
      <c r="A2360" s="3">
        <v>5980</v>
      </c>
      <c r="B2360" s="901">
        <v>42876</v>
      </c>
      <c r="C2360" s="216" t="s">
        <v>2464</v>
      </c>
      <c r="D2360" s="24" t="s">
        <v>795</v>
      </c>
      <c r="E2360" s="24">
        <v>17</v>
      </c>
      <c r="F2360" s="208"/>
      <c r="G2360" s="3" t="s">
        <v>295</v>
      </c>
      <c r="H2360" s="3">
        <v>20</v>
      </c>
      <c r="I2360" s="122"/>
      <c r="J2360" s="3">
        <f t="shared" si="43"/>
        <v>37</v>
      </c>
      <c r="K2360" s="211"/>
    </row>
    <row r="2361" spans="1:11" s="212" customFormat="1" ht="15" customHeight="1" x14ac:dyDescent="0.2">
      <c r="A2361" s="3">
        <v>5979</v>
      </c>
      <c r="B2361" s="901">
        <v>42876</v>
      </c>
      <c r="C2361" s="216" t="s">
        <v>2464</v>
      </c>
      <c r="D2361" s="24" t="s">
        <v>166</v>
      </c>
      <c r="E2361" s="24">
        <v>11</v>
      </c>
      <c r="F2361" s="208"/>
      <c r="G2361" s="3" t="s">
        <v>786</v>
      </c>
      <c r="H2361" s="3">
        <v>31</v>
      </c>
      <c r="I2361" s="122"/>
      <c r="J2361" s="3">
        <f t="shared" si="43"/>
        <v>42</v>
      </c>
      <c r="K2361" s="211"/>
    </row>
    <row r="2362" spans="1:11" s="212" customFormat="1" ht="15" customHeight="1" x14ac:dyDescent="0.2">
      <c r="A2362" s="3">
        <v>5978</v>
      </c>
      <c r="B2362" s="901">
        <v>42876</v>
      </c>
      <c r="C2362" s="216" t="s">
        <v>2464</v>
      </c>
      <c r="D2362" s="3" t="s">
        <v>441</v>
      </c>
      <c r="E2362" s="3">
        <v>20</v>
      </c>
      <c r="F2362" s="208"/>
      <c r="G2362" s="24" t="s">
        <v>1349</v>
      </c>
      <c r="H2362" s="24">
        <v>10</v>
      </c>
      <c r="I2362" s="122"/>
      <c r="J2362" s="3">
        <f t="shared" si="43"/>
        <v>30</v>
      </c>
      <c r="K2362" s="211"/>
    </row>
    <row r="2363" spans="1:11" s="212" customFormat="1" ht="15" customHeight="1" x14ac:dyDescent="0.2">
      <c r="A2363" s="3">
        <v>5977</v>
      </c>
      <c r="B2363" s="901">
        <v>42876</v>
      </c>
      <c r="C2363" s="216" t="s">
        <v>2464</v>
      </c>
      <c r="D2363" s="24" t="s">
        <v>397</v>
      </c>
      <c r="E2363" s="24">
        <v>19</v>
      </c>
      <c r="F2363" s="208"/>
      <c r="G2363" s="3" t="s">
        <v>514</v>
      </c>
      <c r="H2363" s="3">
        <v>34</v>
      </c>
      <c r="I2363" s="122" t="s">
        <v>1954</v>
      </c>
      <c r="J2363" s="3">
        <f t="shared" si="43"/>
        <v>53</v>
      </c>
      <c r="K2363" s="211"/>
    </row>
    <row r="2364" spans="1:11" s="212" customFormat="1" ht="15" customHeight="1" x14ac:dyDescent="0.2">
      <c r="A2364" s="3">
        <v>5976</v>
      </c>
      <c r="B2364" s="902">
        <v>42869</v>
      </c>
      <c r="C2364" s="904" t="s">
        <v>2461</v>
      </c>
      <c r="D2364" s="3" t="s">
        <v>441</v>
      </c>
      <c r="E2364" s="3">
        <v>23</v>
      </c>
      <c r="F2364" s="24"/>
      <c r="G2364" s="24" t="s">
        <v>392</v>
      </c>
      <c r="H2364" s="122">
        <v>0</v>
      </c>
      <c r="I2364" s="122"/>
      <c r="J2364" s="3">
        <f t="shared" si="43"/>
        <v>23</v>
      </c>
      <c r="K2364" s="211"/>
    </row>
    <row r="2365" spans="1:11" s="212" customFormat="1" ht="15" customHeight="1" x14ac:dyDescent="0.2">
      <c r="A2365" s="3">
        <v>5975</v>
      </c>
      <c r="B2365" s="902">
        <v>42869</v>
      </c>
      <c r="C2365" s="904" t="s">
        <v>2461</v>
      </c>
      <c r="D2365" s="3" t="s">
        <v>794</v>
      </c>
      <c r="E2365" s="3">
        <v>27</v>
      </c>
      <c r="F2365" s="24"/>
      <c r="G2365" s="24" t="s">
        <v>400</v>
      </c>
      <c r="H2365" s="24">
        <v>14</v>
      </c>
      <c r="I2365" s="122"/>
      <c r="J2365" s="3">
        <f t="shared" si="43"/>
        <v>41</v>
      </c>
      <c r="K2365" s="211"/>
    </row>
    <row r="2366" spans="1:11" s="212" customFormat="1" ht="15" customHeight="1" x14ac:dyDescent="0.2">
      <c r="A2366" s="3">
        <v>5974</v>
      </c>
      <c r="B2366" s="902">
        <v>42869</v>
      </c>
      <c r="C2366" s="904" t="s">
        <v>2461</v>
      </c>
      <c r="D2366" s="3" t="s">
        <v>795</v>
      </c>
      <c r="E2366" s="3">
        <v>17</v>
      </c>
      <c r="F2366" s="24"/>
      <c r="G2366" s="24" t="s">
        <v>409</v>
      </c>
      <c r="H2366" s="24">
        <v>8</v>
      </c>
      <c r="I2366" s="122"/>
      <c r="J2366" s="3">
        <f t="shared" si="43"/>
        <v>25</v>
      </c>
      <c r="K2366" s="211"/>
    </row>
    <row r="2367" spans="1:11" s="212" customFormat="1" ht="15" customHeight="1" x14ac:dyDescent="0.2">
      <c r="A2367" s="3">
        <v>5973</v>
      </c>
      <c r="B2367" s="902">
        <v>42869</v>
      </c>
      <c r="C2367" s="904" t="s">
        <v>2461</v>
      </c>
      <c r="D2367" s="24" t="s">
        <v>784</v>
      </c>
      <c r="E2367" s="24">
        <v>14</v>
      </c>
      <c r="F2367" s="24"/>
      <c r="G2367" s="3" t="s">
        <v>139</v>
      </c>
      <c r="H2367" s="3">
        <v>17</v>
      </c>
      <c r="I2367" s="122"/>
      <c r="J2367" s="3">
        <f t="shared" si="43"/>
        <v>31</v>
      </c>
      <c r="K2367" s="211"/>
    </row>
    <row r="2368" spans="1:11" s="212" customFormat="1" ht="15" customHeight="1" x14ac:dyDescent="0.2">
      <c r="A2368" s="3">
        <v>5972</v>
      </c>
      <c r="B2368" s="902">
        <v>42869</v>
      </c>
      <c r="C2368" s="904" t="s">
        <v>2461</v>
      </c>
      <c r="D2368" s="24" t="s">
        <v>791</v>
      </c>
      <c r="E2368" s="24">
        <v>17</v>
      </c>
      <c r="F2368" s="24"/>
      <c r="G2368" s="3" t="s">
        <v>397</v>
      </c>
      <c r="H2368" s="3">
        <v>20</v>
      </c>
      <c r="I2368" s="122"/>
      <c r="J2368" s="3">
        <f t="shared" si="43"/>
        <v>37</v>
      </c>
      <c r="K2368" s="211"/>
    </row>
    <row r="2369" spans="1:11" s="212" customFormat="1" ht="15" customHeight="1" x14ac:dyDescent="0.2">
      <c r="A2369" s="3">
        <v>5971</v>
      </c>
      <c r="B2369" s="902">
        <v>42869</v>
      </c>
      <c r="C2369" s="904" t="s">
        <v>2461</v>
      </c>
      <c r="D2369" s="24" t="s">
        <v>1319</v>
      </c>
      <c r="E2369" s="122">
        <v>0</v>
      </c>
      <c r="F2369" s="24"/>
      <c r="G2369" s="3" t="s">
        <v>749</v>
      </c>
      <c r="H2369" s="3">
        <v>27</v>
      </c>
      <c r="I2369" s="122"/>
      <c r="J2369" s="3">
        <f t="shared" si="43"/>
        <v>27</v>
      </c>
      <c r="K2369" s="211"/>
    </row>
    <row r="2370" spans="1:11" s="212" customFormat="1" ht="15" customHeight="1" x14ac:dyDescent="0.2">
      <c r="A2370" s="3">
        <v>5970</v>
      </c>
      <c r="B2370" s="902">
        <v>42869</v>
      </c>
      <c r="C2370" s="904" t="s">
        <v>2461</v>
      </c>
      <c r="D2370" s="3" t="s">
        <v>1349</v>
      </c>
      <c r="E2370" s="3">
        <v>27</v>
      </c>
      <c r="F2370" s="24"/>
      <c r="G2370" s="24" t="s">
        <v>515</v>
      </c>
      <c r="H2370" s="24">
        <v>24</v>
      </c>
      <c r="I2370" s="122"/>
      <c r="J2370" s="3">
        <f t="shared" si="43"/>
        <v>51</v>
      </c>
      <c r="K2370" s="211"/>
    </row>
    <row r="2371" spans="1:11" s="212" customFormat="1" ht="15" customHeight="1" x14ac:dyDescent="0.2">
      <c r="A2371" s="3">
        <v>5969</v>
      </c>
      <c r="B2371" s="902">
        <v>42869</v>
      </c>
      <c r="C2371" s="904" t="s">
        <v>2461</v>
      </c>
      <c r="D2371" s="24" t="s">
        <v>788</v>
      </c>
      <c r="E2371" s="24">
        <v>42</v>
      </c>
      <c r="F2371" s="24"/>
      <c r="G2371" s="3" t="s">
        <v>121</v>
      </c>
      <c r="H2371" s="3">
        <v>46</v>
      </c>
      <c r="I2371" s="122" t="s">
        <v>2465</v>
      </c>
      <c r="J2371" s="3">
        <f t="shared" si="43"/>
        <v>88</v>
      </c>
      <c r="K2371" s="211"/>
    </row>
    <row r="2372" spans="1:11" s="212" customFormat="1" ht="15" customHeight="1" x14ac:dyDescent="0.2">
      <c r="A2372" s="3">
        <v>5968</v>
      </c>
      <c r="B2372" s="902">
        <v>42869</v>
      </c>
      <c r="C2372" s="904" t="s">
        <v>2461</v>
      </c>
      <c r="D2372" s="24" t="s">
        <v>166</v>
      </c>
      <c r="E2372" s="24">
        <v>23</v>
      </c>
      <c r="F2372" s="24"/>
      <c r="G2372" s="3" t="s">
        <v>439</v>
      </c>
      <c r="H2372" s="3">
        <v>24</v>
      </c>
      <c r="I2372" s="122"/>
      <c r="J2372" s="3">
        <f t="shared" si="43"/>
        <v>47</v>
      </c>
      <c r="K2372" s="211"/>
    </row>
    <row r="2373" spans="1:11" s="212" customFormat="1" ht="15" customHeight="1" x14ac:dyDescent="0.2">
      <c r="A2373" s="3">
        <v>5967</v>
      </c>
      <c r="B2373" s="901">
        <v>42862</v>
      </c>
      <c r="C2373" s="216" t="s">
        <v>2460</v>
      </c>
      <c r="D2373" s="3" t="s">
        <v>793</v>
      </c>
      <c r="E2373" s="3">
        <v>17</v>
      </c>
      <c r="F2373" s="24"/>
      <c r="G2373" s="24" t="s">
        <v>1349</v>
      </c>
      <c r="H2373" s="24">
        <v>6</v>
      </c>
      <c r="I2373" s="122"/>
      <c r="J2373" s="3">
        <f t="shared" si="43"/>
        <v>23</v>
      </c>
      <c r="K2373" s="211"/>
    </row>
    <row r="2374" spans="1:11" s="212" customFormat="1" ht="15" customHeight="1" x14ac:dyDescent="0.2">
      <c r="A2374" s="3">
        <v>5966</v>
      </c>
      <c r="B2374" s="901">
        <v>42862</v>
      </c>
      <c r="C2374" s="216" t="s">
        <v>2460</v>
      </c>
      <c r="D2374" s="3" t="s">
        <v>785</v>
      </c>
      <c r="E2374" s="3">
        <v>28</v>
      </c>
      <c r="F2374" s="24"/>
      <c r="G2374" s="24" t="s">
        <v>386</v>
      </c>
      <c r="H2374" s="24">
        <v>26</v>
      </c>
      <c r="I2374" s="122"/>
      <c r="J2374" s="3">
        <f t="shared" si="43"/>
        <v>54</v>
      </c>
      <c r="K2374" s="211"/>
    </row>
    <row r="2375" spans="1:11" s="212" customFormat="1" ht="15" customHeight="1" x14ac:dyDescent="0.2">
      <c r="A2375" s="3">
        <v>5965</v>
      </c>
      <c r="B2375" s="901">
        <v>42862</v>
      </c>
      <c r="C2375" s="216" t="s">
        <v>2460</v>
      </c>
      <c r="D2375" s="3" t="s">
        <v>441</v>
      </c>
      <c r="E2375" s="3">
        <v>45</v>
      </c>
      <c r="F2375" s="24"/>
      <c r="G2375" s="24" t="s">
        <v>154</v>
      </c>
      <c r="H2375" s="24">
        <v>17</v>
      </c>
      <c r="I2375" s="122" t="s">
        <v>775</v>
      </c>
      <c r="J2375" s="3">
        <f t="shared" si="43"/>
        <v>62</v>
      </c>
      <c r="K2375" s="211"/>
    </row>
    <row r="2376" spans="1:11" s="212" customFormat="1" ht="15" customHeight="1" x14ac:dyDescent="0.2">
      <c r="A2376" s="3">
        <v>5964</v>
      </c>
      <c r="B2376" s="901">
        <v>42862</v>
      </c>
      <c r="C2376" s="216" t="s">
        <v>2460</v>
      </c>
      <c r="D2376" s="24" t="s">
        <v>789</v>
      </c>
      <c r="E2376" s="24">
        <v>13</v>
      </c>
      <c r="F2376" s="24"/>
      <c r="G2376" s="3" t="s">
        <v>256</v>
      </c>
      <c r="H2376" s="3">
        <v>21</v>
      </c>
      <c r="I2376" s="122"/>
      <c r="J2376" s="3">
        <f t="shared" si="43"/>
        <v>34</v>
      </c>
      <c r="K2376" s="211"/>
    </row>
    <row r="2377" spans="1:11" s="212" customFormat="1" ht="15" customHeight="1" x14ac:dyDescent="0.2">
      <c r="A2377" s="3">
        <v>5963</v>
      </c>
      <c r="B2377" s="901">
        <v>42862</v>
      </c>
      <c r="C2377" s="216" t="s">
        <v>2460</v>
      </c>
      <c r="D2377" s="24" t="s">
        <v>1319</v>
      </c>
      <c r="E2377" s="24">
        <v>7</v>
      </c>
      <c r="F2377" s="24"/>
      <c r="G2377" s="3" t="s">
        <v>295</v>
      </c>
      <c r="H2377" s="3">
        <v>48</v>
      </c>
      <c r="I2377" s="122"/>
      <c r="J2377" s="3">
        <f t="shared" si="43"/>
        <v>55</v>
      </c>
      <c r="K2377" s="211"/>
    </row>
    <row r="2378" spans="1:11" s="212" customFormat="1" ht="15" customHeight="1" x14ac:dyDescent="0.2">
      <c r="A2378" s="3">
        <v>5962</v>
      </c>
      <c r="B2378" s="901">
        <v>42862</v>
      </c>
      <c r="C2378" s="216" t="s">
        <v>2460</v>
      </c>
      <c r="D2378" s="24" t="s">
        <v>786</v>
      </c>
      <c r="E2378" s="24">
        <v>20</v>
      </c>
      <c r="F2378" s="24"/>
      <c r="G2378" s="3" t="s">
        <v>409</v>
      </c>
      <c r="H2378" s="3">
        <v>24</v>
      </c>
      <c r="I2378" s="122"/>
      <c r="J2378" s="3">
        <f t="shared" si="43"/>
        <v>44</v>
      </c>
      <c r="K2378" s="211"/>
    </row>
    <row r="2379" spans="1:11" s="212" customFormat="1" ht="15" customHeight="1" x14ac:dyDescent="0.2">
      <c r="A2379" s="3">
        <v>5961</v>
      </c>
      <c r="B2379" s="901">
        <v>42862</v>
      </c>
      <c r="C2379" s="216" t="s">
        <v>2460</v>
      </c>
      <c r="D2379" s="24" t="s">
        <v>397</v>
      </c>
      <c r="E2379" s="24">
        <v>24</v>
      </c>
      <c r="F2379" s="24"/>
      <c r="G2379" s="3" t="s">
        <v>139</v>
      </c>
      <c r="H2379" s="3">
        <v>27</v>
      </c>
      <c r="I2379" s="122"/>
      <c r="J2379" s="3">
        <f t="shared" si="43"/>
        <v>51</v>
      </c>
      <c r="K2379" s="211"/>
    </row>
    <row r="2380" spans="1:11" s="212" customFormat="1" ht="15" customHeight="1" x14ac:dyDescent="0.2">
      <c r="A2380" s="3">
        <v>5960</v>
      </c>
      <c r="B2380" s="901">
        <v>42862</v>
      </c>
      <c r="C2380" s="216" t="s">
        <v>2460</v>
      </c>
      <c r="D2380" s="3" t="s">
        <v>166</v>
      </c>
      <c r="E2380" s="3">
        <v>27</v>
      </c>
      <c r="F2380" s="24"/>
      <c r="G2380" s="24" t="s">
        <v>514</v>
      </c>
      <c r="H2380" s="24">
        <v>20</v>
      </c>
      <c r="I2380" s="122"/>
      <c r="J2380" s="3">
        <f t="shared" si="43"/>
        <v>47</v>
      </c>
      <c r="K2380" s="211"/>
    </row>
    <row r="2381" spans="1:11" s="212" customFormat="1" ht="15" customHeight="1" x14ac:dyDescent="0.2">
      <c r="A2381" s="3">
        <v>5959</v>
      </c>
      <c r="B2381" s="901">
        <v>42862</v>
      </c>
      <c r="C2381" s="216" t="s">
        <v>2460</v>
      </c>
      <c r="D2381" s="24" t="s">
        <v>796</v>
      </c>
      <c r="E2381" s="24">
        <v>22</v>
      </c>
      <c r="F2381" s="24"/>
      <c r="G2381" s="3" t="s">
        <v>749</v>
      </c>
      <c r="H2381" s="3">
        <v>33</v>
      </c>
      <c r="I2381" s="122"/>
      <c r="J2381" s="3">
        <f t="shared" si="43"/>
        <v>55</v>
      </c>
      <c r="K2381" s="211"/>
    </row>
    <row r="2382" spans="1:11" s="212" customFormat="1" ht="15" customHeight="1" x14ac:dyDescent="0.2">
      <c r="A2382" s="3">
        <v>5958</v>
      </c>
      <c r="B2382" s="902">
        <v>42855</v>
      </c>
      <c r="C2382" s="904" t="s">
        <v>2459</v>
      </c>
      <c r="D2382" s="24" t="s">
        <v>1319</v>
      </c>
      <c r="E2382" s="24">
        <v>20</v>
      </c>
      <c r="F2382" s="24"/>
      <c r="G2382" s="3" t="s">
        <v>1349</v>
      </c>
      <c r="H2382" s="3">
        <v>42</v>
      </c>
      <c r="I2382" s="122"/>
      <c r="J2382" s="3">
        <f t="shared" si="43"/>
        <v>62</v>
      </c>
      <c r="K2382" s="211"/>
    </row>
    <row r="2383" spans="1:11" s="212" customFormat="1" ht="15" customHeight="1" x14ac:dyDescent="0.2">
      <c r="A2383" s="3">
        <v>5957</v>
      </c>
      <c r="B2383" s="902">
        <v>42855</v>
      </c>
      <c r="C2383" s="904" t="s">
        <v>2459</v>
      </c>
      <c r="D2383" s="24" t="s">
        <v>795</v>
      </c>
      <c r="E2383" s="24">
        <v>10</v>
      </c>
      <c r="F2383" s="24"/>
      <c r="G2383" s="3" t="s">
        <v>386</v>
      </c>
      <c r="H2383" s="3">
        <v>32</v>
      </c>
      <c r="I2383" s="122"/>
      <c r="J2383" s="3">
        <f t="shared" si="43"/>
        <v>42</v>
      </c>
      <c r="K2383" s="211"/>
    </row>
    <row r="2384" spans="1:11" s="212" customFormat="1" ht="15" customHeight="1" x14ac:dyDescent="0.2">
      <c r="A2384" s="3">
        <v>5956</v>
      </c>
      <c r="B2384" s="902">
        <v>42855</v>
      </c>
      <c r="C2384" s="904" t="s">
        <v>2459</v>
      </c>
      <c r="D2384" s="24" t="s">
        <v>789</v>
      </c>
      <c r="E2384" s="24">
        <v>26</v>
      </c>
      <c r="F2384" s="24"/>
      <c r="G2384" s="3" t="s">
        <v>154</v>
      </c>
      <c r="H2384" s="3">
        <v>28</v>
      </c>
      <c r="I2384" s="122"/>
      <c r="J2384" s="3">
        <f t="shared" si="43"/>
        <v>54</v>
      </c>
      <c r="K2384" s="211"/>
    </row>
    <row r="2385" spans="1:11" s="212" customFormat="1" ht="15" customHeight="1" x14ac:dyDescent="0.2">
      <c r="A2385" s="3">
        <v>5955</v>
      </c>
      <c r="B2385" s="902">
        <v>42855</v>
      </c>
      <c r="C2385" s="904" t="s">
        <v>2459</v>
      </c>
      <c r="D2385" s="24" t="s">
        <v>791</v>
      </c>
      <c r="E2385" s="24">
        <v>10</v>
      </c>
      <c r="F2385" s="24"/>
      <c r="G2385" s="3" t="s">
        <v>441</v>
      </c>
      <c r="H2385" s="3">
        <v>35</v>
      </c>
      <c r="I2385" s="122"/>
      <c r="J2385" s="3">
        <f t="shared" si="43"/>
        <v>45</v>
      </c>
      <c r="K2385" s="211"/>
    </row>
    <row r="2386" spans="1:11" s="212" customFormat="1" ht="15" customHeight="1" x14ac:dyDescent="0.2">
      <c r="A2386" s="3">
        <v>5954</v>
      </c>
      <c r="B2386" s="902">
        <v>42855</v>
      </c>
      <c r="C2386" s="904" t="s">
        <v>2459</v>
      </c>
      <c r="D2386" s="24" t="s">
        <v>793</v>
      </c>
      <c r="E2386" s="24">
        <v>3</v>
      </c>
      <c r="F2386" s="24"/>
      <c r="G2386" s="3" t="s">
        <v>516</v>
      </c>
      <c r="H2386" s="3">
        <v>13</v>
      </c>
      <c r="I2386" s="122"/>
      <c r="J2386" s="3">
        <f t="shared" si="43"/>
        <v>16</v>
      </c>
      <c r="K2386" s="211"/>
    </row>
    <row r="2387" spans="1:11" s="212" customFormat="1" ht="15" customHeight="1" x14ac:dyDescent="0.2">
      <c r="A2387" s="3">
        <v>5953</v>
      </c>
      <c r="B2387" s="902">
        <v>42855</v>
      </c>
      <c r="C2387" s="904" t="s">
        <v>2459</v>
      </c>
      <c r="D2387" s="24" t="s">
        <v>797</v>
      </c>
      <c r="E2387" s="24">
        <v>22</v>
      </c>
      <c r="F2387" s="24"/>
      <c r="G2387" s="3" t="s">
        <v>139</v>
      </c>
      <c r="H2387" s="3">
        <v>30</v>
      </c>
      <c r="I2387" s="122" t="s">
        <v>2456</v>
      </c>
      <c r="J2387" s="3">
        <f t="shared" si="43"/>
        <v>52</v>
      </c>
      <c r="K2387" s="211"/>
    </row>
    <row r="2388" spans="1:11" s="212" customFormat="1" ht="15" customHeight="1" x14ac:dyDescent="0.2">
      <c r="A2388" s="3">
        <v>5952</v>
      </c>
      <c r="B2388" s="902">
        <v>42855</v>
      </c>
      <c r="C2388" s="904" t="s">
        <v>2459</v>
      </c>
      <c r="D2388" s="3" t="s">
        <v>784</v>
      </c>
      <c r="E2388" s="3">
        <v>28</v>
      </c>
      <c r="F2388" s="24"/>
      <c r="G2388" s="24" t="s">
        <v>397</v>
      </c>
      <c r="H2388" s="24">
        <v>24</v>
      </c>
      <c r="I2388" s="122"/>
      <c r="J2388" s="3">
        <f t="shared" si="43"/>
        <v>52</v>
      </c>
      <c r="K2388" s="211"/>
    </row>
    <row r="2389" spans="1:11" s="212" customFormat="1" ht="15" customHeight="1" x14ac:dyDescent="0.2">
      <c r="A2389" s="3">
        <v>5951</v>
      </c>
      <c r="B2389" s="902">
        <v>42855</v>
      </c>
      <c r="C2389" s="904" t="s">
        <v>2459</v>
      </c>
      <c r="D2389" s="24" t="s">
        <v>7906</v>
      </c>
      <c r="E2389" s="24">
        <v>14</v>
      </c>
      <c r="F2389" s="24"/>
      <c r="G2389" s="3" t="s">
        <v>515</v>
      </c>
      <c r="H2389" s="3">
        <v>19</v>
      </c>
      <c r="I2389" s="122"/>
      <c r="J2389" s="3">
        <f t="shared" si="43"/>
        <v>33</v>
      </c>
      <c r="K2389" s="211"/>
    </row>
    <row r="2390" spans="1:11" s="212" customFormat="1" ht="15" customHeight="1" x14ac:dyDescent="0.2">
      <c r="A2390" s="3">
        <v>5950</v>
      </c>
      <c r="B2390" s="902">
        <v>42855</v>
      </c>
      <c r="C2390" s="904" t="s">
        <v>2459</v>
      </c>
      <c r="D2390" s="3" t="s">
        <v>796</v>
      </c>
      <c r="E2390" s="3">
        <v>29</v>
      </c>
      <c r="F2390" s="24"/>
      <c r="G2390" s="24" t="s">
        <v>439</v>
      </c>
      <c r="H2390" s="24">
        <v>17</v>
      </c>
      <c r="I2390" s="122"/>
      <c r="J2390" s="3">
        <f t="shared" si="43"/>
        <v>46</v>
      </c>
      <c r="K2390" s="211"/>
    </row>
    <row r="2391" spans="1:11" s="212" customFormat="1" ht="15" customHeight="1" x14ac:dyDescent="0.2">
      <c r="A2391" s="3">
        <v>5949</v>
      </c>
      <c r="B2391" s="901">
        <v>42848</v>
      </c>
      <c r="C2391" s="216" t="s">
        <v>2458</v>
      </c>
      <c r="D2391" s="3" t="s">
        <v>797</v>
      </c>
      <c r="E2391" s="3">
        <v>27</v>
      </c>
      <c r="F2391" s="24"/>
      <c r="G2391" s="24" t="s">
        <v>392</v>
      </c>
      <c r="H2391" s="24">
        <v>20</v>
      </c>
      <c r="I2391" s="122"/>
      <c r="J2391" s="3">
        <f t="shared" si="43"/>
        <v>47</v>
      </c>
      <c r="K2391" s="211"/>
    </row>
    <row r="2392" spans="1:11" s="212" customFormat="1" ht="15" customHeight="1" x14ac:dyDescent="0.2">
      <c r="A2392" s="3">
        <v>5948</v>
      </c>
      <c r="B2392" s="901">
        <v>42848</v>
      </c>
      <c r="C2392" s="216" t="s">
        <v>2458</v>
      </c>
      <c r="D2392" s="3" t="s">
        <v>788</v>
      </c>
      <c r="E2392" s="3">
        <v>40</v>
      </c>
      <c r="F2392" s="24"/>
      <c r="G2392" s="24" t="s">
        <v>386</v>
      </c>
      <c r="H2392" s="24">
        <v>14</v>
      </c>
      <c r="I2392" s="122"/>
      <c r="J2392" s="3">
        <f t="shared" si="43"/>
        <v>54</v>
      </c>
      <c r="K2392" s="211"/>
    </row>
    <row r="2393" spans="1:11" s="212" customFormat="1" ht="15" customHeight="1" x14ac:dyDescent="0.2">
      <c r="A2393" s="3">
        <v>5947</v>
      </c>
      <c r="B2393" s="901">
        <v>42848</v>
      </c>
      <c r="C2393" s="216" t="s">
        <v>2458</v>
      </c>
      <c r="D2393" s="3" t="s">
        <v>796</v>
      </c>
      <c r="E2393" s="3">
        <v>18</v>
      </c>
      <c r="F2393" s="24"/>
      <c r="G2393" s="24" t="s">
        <v>400</v>
      </c>
      <c r="H2393" s="24">
        <v>13</v>
      </c>
      <c r="I2393" s="122"/>
      <c r="J2393" s="3">
        <f t="shared" si="43"/>
        <v>31</v>
      </c>
      <c r="K2393" s="211"/>
    </row>
    <row r="2394" spans="1:11" s="212" customFormat="1" ht="15" customHeight="1" x14ac:dyDescent="0.2">
      <c r="A2394" s="3">
        <v>5946</v>
      </c>
      <c r="B2394" s="901">
        <v>42848</v>
      </c>
      <c r="C2394" s="216" t="s">
        <v>2458</v>
      </c>
      <c r="D2394" s="24" t="s">
        <v>795</v>
      </c>
      <c r="E2394" s="24">
        <v>3</v>
      </c>
      <c r="F2394" s="24"/>
      <c r="G2394" s="3" t="s">
        <v>1319</v>
      </c>
      <c r="H2394" s="3">
        <v>24</v>
      </c>
      <c r="I2394" s="122"/>
      <c r="J2394" s="3">
        <f t="shared" si="43"/>
        <v>27</v>
      </c>
      <c r="K2394" s="211"/>
    </row>
    <row r="2395" spans="1:11" s="212" customFormat="1" ht="15" customHeight="1" x14ac:dyDescent="0.2">
      <c r="A2395" s="3">
        <v>5945</v>
      </c>
      <c r="B2395" s="901">
        <v>42848</v>
      </c>
      <c r="C2395" s="216" t="s">
        <v>2458</v>
      </c>
      <c r="D2395" s="24" t="s">
        <v>784</v>
      </c>
      <c r="E2395" s="24">
        <v>14</v>
      </c>
      <c r="F2395" s="24"/>
      <c r="G2395" s="3" t="s">
        <v>295</v>
      </c>
      <c r="H2395" s="3">
        <v>33</v>
      </c>
      <c r="I2395" s="122"/>
      <c r="J2395" s="3">
        <f t="shared" si="43"/>
        <v>47</v>
      </c>
      <c r="K2395" s="211"/>
    </row>
    <row r="2396" spans="1:11" s="212" customFormat="1" ht="15" customHeight="1" x14ac:dyDescent="0.2">
      <c r="A2396" s="3">
        <v>5944</v>
      </c>
      <c r="B2396" s="901">
        <v>42848</v>
      </c>
      <c r="C2396" s="216" t="s">
        <v>2458</v>
      </c>
      <c r="D2396" s="3" t="s">
        <v>1349</v>
      </c>
      <c r="E2396" s="3">
        <v>21</v>
      </c>
      <c r="F2396" s="24"/>
      <c r="G2396" s="24" t="s">
        <v>441</v>
      </c>
      <c r="H2396" s="24">
        <v>13</v>
      </c>
      <c r="I2396" s="122"/>
      <c r="J2396" s="3">
        <f t="shared" ref="J2396:J2459" si="44">E2396+H2396</f>
        <v>34</v>
      </c>
      <c r="K2396" s="211"/>
    </row>
    <row r="2397" spans="1:11" s="212" customFormat="1" ht="15" customHeight="1" x14ac:dyDescent="0.2">
      <c r="A2397" s="3">
        <v>5943</v>
      </c>
      <c r="B2397" s="901">
        <v>42848</v>
      </c>
      <c r="C2397" s="216" t="s">
        <v>2458</v>
      </c>
      <c r="D2397" s="24" t="s">
        <v>166</v>
      </c>
      <c r="E2397" s="24">
        <v>22</v>
      </c>
      <c r="F2397" s="24"/>
      <c r="G2397" s="3" t="s">
        <v>139</v>
      </c>
      <c r="H2397" s="3">
        <v>36</v>
      </c>
      <c r="I2397" s="122"/>
      <c r="J2397" s="3">
        <f t="shared" si="44"/>
        <v>58</v>
      </c>
      <c r="K2397" s="211"/>
    </row>
    <row r="2398" spans="1:11" s="212" customFormat="1" ht="15" customHeight="1" x14ac:dyDescent="0.2">
      <c r="A2398" s="3">
        <v>5942</v>
      </c>
      <c r="B2398" s="901">
        <v>42848</v>
      </c>
      <c r="C2398" s="216" t="s">
        <v>2458</v>
      </c>
      <c r="D2398" s="3" t="s">
        <v>397</v>
      </c>
      <c r="E2398" s="3">
        <v>34</v>
      </c>
      <c r="F2398" s="24"/>
      <c r="G2398" s="24" t="s">
        <v>515</v>
      </c>
      <c r="H2398" s="24">
        <v>24</v>
      </c>
      <c r="I2398" s="122"/>
      <c r="J2398" s="3">
        <f t="shared" si="44"/>
        <v>58</v>
      </c>
      <c r="K2398" s="211"/>
    </row>
    <row r="2399" spans="1:11" s="212" customFormat="1" ht="15" customHeight="1" x14ac:dyDescent="0.2">
      <c r="A2399" s="3">
        <v>5941</v>
      </c>
      <c r="B2399" s="901">
        <v>42848</v>
      </c>
      <c r="C2399" s="216" t="s">
        <v>2458</v>
      </c>
      <c r="D2399" s="24" t="s">
        <v>7906</v>
      </c>
      <c r="E2399" s="24">
        <v>13</v>
      </c>
      <c r="F2399" s="24"/>
      <c r="G2399" s="3" t="s">
        <v>439</v>
      </c>
      <c r="H2399" s="3">
        <v>28</v>
      </c>
      <c r="I2399" s="122" t="s">
        <v>2292</v>
      </c>
      <c r="J2399" s="3">
        <f t="shared" si="44"/>
        <v>41</v>
      </c>
      <c r="K2399" s="211"/>
    </row>
    <row r="2400" spans="1:11" s="212" customFormat="1" ht="15" customHeight="1" x14ac:dyDescent="0.2">
      <c r="A2400" s="3">
        <v>5940</v>
      </c>
      <c r="B2400" s="902">
        <v>42841</v>
      </c>
      <c r="C2400" s="904" t="s">
        <v>2457</v>
      </c>
      <c r="D2400" s="3" t="s">
        <v>788</v>
      </c>
      <c r="E2400" s="3">
        <v>17</v>
      </c>
      <c r="F2400" s="24"/>
      <c r="G2400" s="24" t="s">
        <v>1349</v>
      </c>
      <c r="H2400" s="24">
        <v>9</v>
      </c>
      <c r="I2400" s="122"/>
      <c r="J2400" s="3">
        <f t="shared" si="44"/>
        <v>26</v>
      </c>
      <c r="K2400" s="211"/>
    </row>
    <row r="2401" spans="1:11" s="212" customFormat="1" ht="15" customHeight="1" x14ac:dyDescent="0.2">
      <c r="A2401" s="3">
        <v>5939</v>
      </c>
      <c r="B2401" s="902">
        <v>42841</v>
      </c>
      <c r="C2401" s="904" t="s">
        <v>2457</v>
      </c>
      <c r="D2401" s="3" t="s">
        <v>793</v>
      </c>
      <c r="E2401" s="3">
        <v>31</v>
      </c>
      <c r="F2401" s="24"/>
      <c r="G2401" s="24" t="s">
        <v>400</v>
      </c>
      <c r="H2401" s="24">
        <v>16</v>
      </c>
      <c r="I2401" s="122"/>
      <c r="J2401" s="3">
        <f t="shared" si="44"/>
        <v>47</v>
      </c>
      <c r="K2401" s="211"/>
    </row>
    <row r="2402" spans="1:11" s="212" customFormat="1" ht="15" customHeight="1" x14ac:dyDescent="0.2">
      <c r="A2402" s="3">
        <v>5938</v>
      </c>
      <c r="B2402" s="902">
        <v>42841</v>
      </c>
      <c r="C2402" s="904" t="s">
        <v>2457</v>
      </c>
      <c r="D2402" s="24" t="s">
        <v>794</v>
      </c>
      <c r="E2402" s="24">
        <v>14</v>
      </c>
      <c r="F2402" s="24"/>
      <c r="G2402" s="3" t="s">
        <v>1319</v>
      </c>
      <c r="H2402" s="3">
        <v>21</v>
      </c>
      <c r="I2402" s="122"/>
      <c r="J2402" s="3">
        <f t="shared" si="44"/>
        <v>35</v>
      </c>
      <c r="K2402" s="211"/>
    </row>
    <row r="2403" spans="1:11" s="212" customFormat="1" ht="15" customHeight="1" x14ac:dyDescent="0.2">
      <c r="A2403" s="3">
        <v>5937</v>
      </c>
      <c r="B2403" s="902">
        <v>42841</v>
      </c>
      <c r="C2403" s="904" t="s">
        <v>2457</v>
      </c>
      <c r="D2403" s="24" t="s">
        <v>397</v>
      </c>
      <c r="E2403" s="24">
        <v>16</v>
      </c>
      <c r="F2403" s="24"/>
      <c r="G2403" s="3" t="s">
        <v>516</v>
      </c>
      <c r="H2403" s="3">
        <v>49</v>
      </c>
      <c r="I2403" s="122"/>
      <c r="J2403" s="3">
        <f t="shared" si="44"/>
        <v>65</v>
      </c>
      <c r="K2403" s="211"/>
    </row>
    <row r="2404" spans="1:11" s="212" customFormat="1" ht="15" customHeight="1" x14ac:dyDescent="0.2">
      <c r="A2404" s="3">
        <v>5936</v>
      </c>
      <c r="B2404" s="902">
        <v>42841</v>
      </c>
      <c r="C2404" s="904" t="s">
        <v>2457</v>
      </c>
      <c r="D2404" s="24" t="s">
        <v>797</v>
      </c>
      <c r="E2404" s="24">
        <v>17</v>
      </c>
      <c r="F2404" s="24"/>
      <c r="G2404" s="3" t="s">
        <v>514</v>
      </c>
      <c r="H2404" s="3">
        <v>48</v>
      </c>
      <c r="I2404" s="122"/>
      <c r="J2404" s="3">
        <f t="shared" si="44"/>
        <v>65</v>
      </c>
      <c r="K2404" s="211"/>
    </row>
    <row r="2405" spans="1:11" s="212" customFormat="1" ht="15" customHeight="1" x14ac:dyDescent="0.2">
      <c r="A2405" s="3">
        <v>5935</v>
      </c>
      <c r="B2405" s="902">
        <v>42841</v>
      </c>
      <c r="C2405" s="904" t="s">
        <v>2457</v>
      </c>
      <c r="D2405" s="24" t="s">
        <v>795</v>
      </c>
      <c r="E2405" s="24">
        <v>20</v>
      </c>
      <c r="F2405" s="24"/>
      <c r="G2405" s="3" t="s">
        <v>749</v>
      </c>
      <c r="H2405" s="3">
        <v>23</v>
      </c>
      <c r="I2405" s="122"/>
      <c r="J2405" s="3">
        <f t="shared" si="44"/>
        <v>43</v>
      </c>
      <c r="K2405" s="211"/>
    </row>
    <row r="2406" spans="1:11" s="212" customFormat="1" ht="15" customHeight="1" x14ac:dyDescent="0.2">
      <c r="A2406" s="3">
        <v>5934</v>
      </c>
      <c r="B2406" s="902">
        <v>42841</v>
      </c>
      <c r="C2406" s="904" t="s">
        <v>2457</v>
      </c>
      <c r="D2406" s="3" t="s">
        <v>792</v>
      </c>
      <c r="E2406" s="3">
        <v>38</v>
      </c>
      <c r="F2406" s="24"/>
      <c r="G2406" s="24" t="s">
        <v>515</v>
      </c>
      <c r="H2406" s="24">
        <v>13</v>
      </c>
      <c r="I2406" s="122" t="s">
        <v>2456</v>
      </c>
      <c r="J2406" s="3">
        <f t="shared" si="44"/>
        <v>51</v>
      </c>
      <c r="K2406" s="211"/>
    </row>
    <row r="2407" spans="1:11" s="212" customFormat="1" ht="15" customHeight="1" x14ac:dyDescent="0.2">
      <c r="A2407" s="3">
        <v>5933</v>
      </c>
      <c r="B2407" s="902">
        <v>42841</v>
      </c>
      <c r="C2407" s="904" t="s">
        <v>2457</v>
      </c>
      <c r="D2407" s="3" t="s">
        <v>441</v>
      </c>
      <c r="E2407" s="3">
        <v>31</v>
      </c>
      <c r="F2407" s="24"/>
      <c r="G2407" s="24" t="s">
        <v>121</v>
      </c>
      <c r="H2407" s="24">
        <v>19</v>
      </c>
      <c r="I2407" s="122"/>
      <c r="J2407" s="3">
        <f t="shared" si="44"/>
        <v>50</v>
      </c>
      <c r="K2407" s="211"/>
    </row>
    <row r="2408" spans="1:11" s="212" customFormat="1" ht="15" customHeight="1" x14ac:dyDescent="0.2">
      <c r="A2408" s="3">
        <v>5932</v>
      </c>
      <c r="B2408" s="902">
        <v>42841</v>
      </c>
      <c r="C2408" s="904" t="s">
        <v>2457</v>
      </c>
      <c r="D2408" s="3" t="s">
        <v>791</v>
      </c>
      <c r="E2408" s="3">
        <v>30</v>
      </c>
      <c r="F2408" s="24"/>
      <c r="G2408" s="24" t="s">
        <v>439</v>
      </c>
      <c r="H2408" s="24">
        <v>7</v>
      </c>
      <c r="I2408" s="122"/>
      <c r="J2408" s="3">
        <f t="shared" si="44"/>
        <v>37</v>
      </c>
      <c r="K2408" s="211"/>
    </row>
    <row r="2409" spans="1:11" s="212" customFormat="1" ht="15" customHeight="1" x14ac:dyDescent="0.2">
      <c r="A2409" s="3">
        <v>5931</v>
      </c>
      <c r="B2409" s="901">
        <v>42834</v>
      </c>
      <c r="C2409" s="216" t="s">
        <v>2455</v>
      </c>
      <c r="D2409" s="3" t="s">
        <v>1349</v>
      </c>
      <c r="E2409" s="3">
        <v>31</v>
      </c>
      <c r="F2409" s="24"/>
      <c r="G2409" s="24" t="s">
        <v>400</v>
      </c>
      <c r="H2409" s="24">
        <v>10</v>
      </c>
      <c r="I2409" s="122"/>
      <c r="J2409" s="3">
        <f t="shared" si="44"/>
        <v>41</v>
      </c>
      <c r="K2409" s="211"/>
    </row>
    <row r="2410" spans="1:11" s="212" customFormat="1" ht="15" customHeight="1" x14ac:dyDescent="0.2">
      <c r="A2410" s="3">
        <v>5930</v>
      </c>
      <c r="B2410" s="901">
        <v>42834</v>
      </c>
      <c r="C2410" s="216" t="s">
        <v>2455</v>
      </c>
      <c r="D2410" s="24" t="s">
        <v>1319</v>
      </c>
      <c r="E2410" s="122">
        <v>0</v>
      </c>
      <c r="F2410" s="24"/>
      <c r="G2410" s="3" t="s">
        <v>256</v>
      </c>
      <c r="H2410" s="3">
        <v>19</v>
      </c>
      <c r="I2410" s="122"/>
      <c r="J2410" s="3">
        <f t="shared" si="44"/>
        <v>19</v>
      </c>
      <c r="K2410" s="211"/>
    </row>
    <row r="2411" spans="1:11" s="212" customFormat="1" ht="15" customHeight="1" x14ac:dyDescent="0.2">
      <c r="A2411" s="3">
        <v>5929</v>
      </c>
      <c r="B2411" s="901">
        <v>42834</v>
      </c>
      <c r="C2411" s="216" t="s">
        <v>2455</v>
      </c>
      <c r="D2411" s="24" t="s">
        <v>788</v>
      </c>
      <c r="E2411" s="24">
        <v>3</v>
      </c>
      <c r="F2411" s="24"/>
      <c r="G2411" s="3" t="s">
        <v>295</v>
      </c>
      <c r="H2411" s="3">
        <v>60</v>
      </c>
      <c r="I2411" s="122"/>
      <c r="J2411" s="3">
        <f t="shared" si="44"/>
        <v>63</v>
      </c>
      <c r="K2411" s="211"/>
    </row>
    <row r="2412" spans="1:11" s="212" customFormat="1" ht="15" customHeight="1" x14ac:dyDescent="0.2">
      <c r="A2412" s="3">
        <v>5928</v>
      </c>
      <c r="B2412" s="901">
        <v>42834</v>
      </c>
      <c r="C2412" s="216" t="s">
        <v>2455</v>
      </c>
      <c r="D2412" s="3" t="s">
        <v>786</v>
      </c>
      <c r="E2412" s="3">
        <v>24</v>
      </c>
      <c r="F2412" s="24"/>
      <c r="G2412" s="24" t="s">
        <v>441</v>
      </c>
      <c r="H2412" s="24">
        <v>7</v>
      </c>
      <c r="I2412" s="122"/>
      <c r="J2412" s="3">
        <f t="shared" si="44"/>
        <v>31</v>
      </c>
      <c r="K2412" s="211"/>
    </row>
    <row r="2413" spans="1:11" s="212" customFormat="1" ht="15" customHeight="1" x14ac:dyDescent="0.2">
      <c r="A2413" s="3">
        <v>5927</v>
      </c>
      <c r="B2413" s="901">
        <v>42834</v>
      </c>
      <c r="C2413" s="216" t="s">
        <v>2455</v>
      </c>
      <c r="D2413" s="24" t="s">
        <v>794</v>
      </c>
      <c r="E2413" s="24">
        <v>14</v>
      </c>
      <c r="F2413" s="24"/>
      <c r="G2413" s="3" t="s">
        <v>516</v>
      </c>
      <c r="H2413" s="3">
        <v>22</v>
      </c>
      <c r="I2413" s="122"/>
      <c r="J2413" s="3">
        <f t="shared" si="44"/>
        <v>36</v>
      </c>
      <c r="K2413" s="211"/>
    </row>
    <row r="2414" spans="1:11" s="212" customFormat="1" ht="15" customHeight="1" x14ac:dyDescent="0.2">
      <c r="A2414" s="3">
        <v>5926</v>
      </c>
      <c r="B2414" s="901">
        <v>42834</v>
      </c>
      <c r="C2414" s="216" t="s">
        <v>2455</v>
      </c>
      <c r="D2414" s="3" t="s">
        <v>784</v>
      </c>
      <c r="E2414" s="3">
        <v>34</v>
      </c>
      <c r="F2414" s="24"/>
      <c r="G2414" s="24" t="s">
        <v>409</v>
      </c>
      <c r="H2414" s="24">
        <v>21</v>
      </c>
      <c r="I2414" s="122"/>
      <c r="J2414" s="3">
        <f t="shared" si="44"/>
        <v>55</v>
      </c>
      <c r="K2414" s="211"/>
    </row>
    <row r="2415" spans="1:11" s="212" customFormat="1" ht="15" customHeight="1" x14ac:dyDescent="0.2">
      <c r="A2415" s="3">
        <v>5925</v>
      </c>
      <c r="B2415" s="901">
        <v>42834</v>
      </c>
      <c r="C2415" s="216" t="s">
        <v>2455</v>
      </c>
      <c r="D2415" s="24" t="s">
        <v>793</v>
      </c>
      <c r="E2415" s="24">
        <v>7</v>
      </c>
      <c r="F2415" s="24"/>
      <c r="G2415" s="3" t="s">
        <v>139</v>
      </c>
      <c r="H2415" s="3">
        <v>44</v>
      </c>
      <c r="I2415" s="122" t="s">
        <v>2456</v>
      </c>
      <c r="J2415" s="3">
        <f t="shared" si="44"/>
        <v>51</v>
      </c>
      <c r="K2415" s="211"/>
    </row>
    <row r="2416" spans="1:11" s="212" customFormat="1" ht="15" customHeight="1" x14ac:dyDescent="0.2">
      <c r="A2416" s="3">
        <v>5924</v>
      </c>
      <c r="B2416" s="901">
        <v>42834</v>
      </c>
      <c r="C2416" s="216" t="s">
        <v>2455</v>
      </c>
      <c r="D2416" s="24" t="s">
        <v>796</v>
      </c>
      <c r="E2416" s="24">
        <v>6</v>
      </c>
      <c r="F2416" s="24"/>
      <c r="G2416" s="3" t="s">
        <v>397</v>
      </c>
      <c r="H2416" s="3">
        <v>19</v>
      </c>
      <c r="I2416" s="122"/>
      <c r="J2416" s="3">
        <f t="shared" si="44"/>
        <v>25</v>
      </c>
      <c r="K2416" s="211"/>
    </row>
    <row r="2417" spans="1:11" s="212" customFormat="1" ht="15" customHeight="1" x14ac:dyDescent="0.2">
      <c r="A2417" s="3">
        <v>5923</v>
      </c>
      <c r="B2417" s="901">
        <v>42834</v>
      </c>
      <c r="C2417" s="216" t="s">
        <v>2455</v>
      </c>
      <c r="D2417" s="3" t="s">
        <v>785</v>
      </c>
      <c r="E2417" s="3">
        <v>35</v>
      </c>
      <c r="F2417" s="24"/>
      <c r="G2417" s="24" t="s">
        <v>749</v>
      </c>
      <c r="H2417" s="24">
        <v>7</v>
      </c>
      <c r="I2417" s="122"/>
      <c r="J2417" s="3">
        <f t="shared" si="44"/>
        <v>42</v>
      </c>
      <c r="K2417" s="211"/>
    </row>
    <row r="2418" spans="1:11" s="212" customFormat="1" ht="15" customHeight="1" x14ac:dyDescent="0.2">
      <c r="A2418" s="3">
        <v>5922</v>
      </c>
      <c r="B2418" s="902">
        <v>42827</v>
      </c>
      <c r="C2418" s="904" t="s">
        <v>2454</v>
      </c>
      <c r="D2418" s="24" t="s">
        <v>7906</v>
      </c>
      <c r="E2418" s="24">
        <v>17</v>
      </c>
      <c r="F2418" s="24"/>
      <c r="G2418" s="3" t="s">
        <v>392</v>
      </c>
      <c r="H2418" s="3">
        <v>35</v>
      </c>
      <c r="I2418" s="122" t="s">
        <v>777</v>
      </c>
      <c r="J2418" s="3">
        <f t="shared" si="44"/>
        <v>52</v>
      </c>
      <c r="K2418" s="211"/>
    </row>
    <row r="2419" spans="1:11" s="212" customFormat="1" ht="15" customHeight="1" x14ac:dyDescent="0.2">
      <c r="A2419" s="3">
        <v>5921</v>
      </c>
      <c r="B2419" s="902">
        <v>42827</v>
      </c>
      <c r="C2419" s="904" t="s">
        <v>2454</v>
      </c>
      <c r="D2419" s="24" t="s">
        <v>1349</v>
      </c>
      <c r="E2419" s="24">
        <v>17</v>
      </c>
      <c r="F2419" s="24"/>
      <c r="G2419" s="3" t="s">
        <v>154</v>
      </c>
      <c r="H2419" s="3">
        <v>20</v>
      </c>
      <c r="I2419" s="122"/>
      <c r="J2419" s="3">
        <f t="shared" si="44"/>
        <v>37</v>
      </c>
      <c r="K2419" s="211"/>
    </row>
    <row r="2420" spans="1:11" s="212" customFormat="1" ht="15" customHeight="1" x14ac:dyDescent="0.2">
      <c r="A2420" s="3">
        <v>5920</v>
      </c>
      <c r="B2420" s="902">
        <v>42827</v>
      </c>
      <c r="C2420" s="904" t="s">
        <v>2454</v>
      </c>
      <c r="D2420" s="3" t="s">
        <v>166</v>
      </c>
      <c r="E2420" s="3">
        <v>20</v>
      </c>
      <c r="F2420" s="24"/>
      <c r="G2420" s="24" t="s">
        <v>1319</v>
      </c>
      <c r="H2420" s="24">
        <v>3</v>
      </c>
      <c r="I2420" s="122"/>
      <c r="J2420" s="3">
        <f t="shared" si="44"/>
        <v>23</v>
      </c>
      <c r="K2420" s="211"/>
    </row>
    <row r="2421" spans="1:11" s="212" customFormat="1" ht="15" customHeight="1" x14ac:dyDescent="0.2">
      <c r="A2421" s="3">
        <v>5919</v>
      </c>
      <c r="B2421" s="902">
        <v>42827</v>
      </c>
      <c r="C2421" s="904" t="s">
        <v>2454</v>
      </c>
      <c r="D2421" s="3" t="s">
        <v>791</v>
      </c>
      <c r="E2421" s="3">
        <v>31</v>
      </c>
      <c r="F2421" s="24"/>
      <c r="G2421" s="24" t="s">
        <v>256</v>
      </c>
      <c r="H2421" s="24">
        <v>10</v>
      </c>
      <c r="I2421" s="122"/>
      <c r="J2421" s="3">
        <f t="shared" si="44"/>
        <v>41</v>
      </c>
      <c r="K2421" s="211"/>
    </row>
    <row r="2422" spans="1:11" s="212" customFormat="1" ht="15" customHeight="1" x14ac:dyDescent="0.2">
      <c r="A2422" s="3">
        <v>5918</v>
      </c>
      <c r="B2422" s="902">
        <v>42827</v>
      </c>
      <c r="C2422" s="904" t="s">
        <v>2454</v>
      </c>
      <c r="D2422" s="24" t="s">
        <v>789</v>
      </c>
      <c r="E2422" s="24">
        <v>10</v>
      </c>
      <c r="F2422" s="24"/>
      <c r="G2422" s="3" t="s">
        <v>441</v>
      </c>
      <c r="H2422" s="3">
        <v>34</v>
      </c>
      <c r="I2422" s="122"/>
      <c r="J2422" s="3">
        <f t="shared" si="44"/>
        <v>44</v>
      </c>
      <c r="K2422" s="211"/>
    </row>
    <row r="2423" spans="1:11" s="212" customFormat="1" ht="15" customHeight="1" x14ac:dyDescent="0.2">
      <c r="A2423" s="3">
        <v>5917</v>
      </c>
      <c r="B2423" s="902">
        <v>42827</v>
      </c>
      <c r="C2423" s="904" t="s">
        <v>2454</v>
      </c>
      <c r="D2423" s="24" t="s">
        <v>794</v>
      </c>
      <c r="E2423" s="24">
        <v>9</v>
      </c>
      <c r="F2423" s="24"/>
      <c r="G2423" s="3" t="s">
        <v>409</v>
      </c>
      <c r="H2423" s="3">
        <v>31</v>
      </c>
      <c r="I2423" s="122"/>
      <c r="J2423" s="3">
        <f t="shared" si="44"/>
        <v>40</v>
      </c>
      <c r="K2423" s="211"/>
    </row>
    <row r="2424" spans="1:11" s="212" customFormat="1" ht="15" customHeight="1" x14ac:dyDescent="0.2">
      <c r="A2424" s="3">
        <v>5916</v>
      </c>
      <c r="B2424" s="902">
        <v>42827</v>
      </c>
      <c r="C2424" s="904" t="s">
        <v>2454</v>
      </c>
      <c r="D2424" s="24" t="s">
        <v>792</v>
      </c>
      <c r="E2424" s="24">
        <v>20</v>
      </c>
      <c r="F2424" s="24"/>
      <c r="G2424" s="3" t="s">
        <v>514</v>
      </c>
      <c r="H2424" s="3">
        <v>24</v>
      </c>
      <c r="I2424" s="122"/>
      <c r="J2424" s="3">
        <f t="shared" si="44"/>
        <v>44</v>
      </c>
      <c r="K2424" s="211"/>
    </row>
    <row r="2425" spans="1:11" s="212" customFormat="1" ht="15" customHeight="1" x14ac:dyDescent="0.2">
      <c r="A2425" s="3">
        <v>5915</v>
      </c>
      <c r="B2425" s="902">
        <v>42827</v>
      </c>
      <c r="C2425" s="904" t="s">
        <v>2454</v>
      </c>
      <c r="D2425" s="24" t="s">
        <v>796</v>
      </c>
      <c r="E2425" s="24">
        <v>22</v>
      </c>
      <c r="F2425" s="24"/>
      <c r="G2425" s="3" t="s">
        <v>515</v>
      </c>
      <c r="H2425" s="3">
        <v>31</v>
      </c>
      <c r="I2425" s="122"/>
      <c r="J2425" s="3">
        <f t="shared" si="44"/>
        <v>53</v>
      </c>
      <c r="K2425" s="211"/>
    </row>
    <row r="2426" spans="1:11" s="212" customFormat="1" ht="15" customHeight="1" x14ac:dyDescent="0.2">
      <c r="A2426" s="3">
        <v>5914</v>
      </c>
      <c r="B2426" s="902">
        <v>42827</v>
      </c>
      <c r="C2426" s="904" t="s">
        <v>2454</v>
      </c>
      <c r="D2426" s="3" t="s">
        <v>397</v>
      </c>
      <c r="E2426" s="3">
        <v>28</v>
      </c>
      <c r="F2426" s="24"/>
      <c r="G2426" s="24" t="s">
        <v>439</v>
      </c>
      <c r="H2426" s="24">
        <v>24</v>
      </c>
      <c r="I2426" s="122"/>
      <c r="J2426" s="3">
        <f t="shared" si="44"/>
        <v>52</v>
      </c>
      <c r="K2426" s="211"/>
    </row>
    <row r="2427" spans="1:11" s="212" customFormat="1" ht="15" customHeight="1" x14ac:dyDescent="0.2">
      <c r="A2427" s="3">
        <v>5913</v>
      </c>
      <c r="B2427" s="901">
        <v>42820</v>
      </c>
      <c r="C2427" s="216" t="s">
        <v>2452</v>
      </c>
      <c r="D2427" s="24" t="s">
        <v>797</v>
      </c>
      <c r="E2427" s="24">
        <v>14</v>
      </c>
      <c r="F2427" s="24"/>
      <c r="G2427" s="3" t="s">
        <v>1349</v>
      </c>
      <c r="H2427" s="3">
        <v>20</v>
      </c>
      <c r="I2427" s="122"/>
      <c r="J2427" s="3">
        <f t="shared" si="44"/>
        <v>34</v>
      </c>
      <c r="K2427" s="211"/>
    </row>
    <row r="2428" spans="1:11" s="212" customFormat="1" ht="15" customHeight="1" x14ac:dyDescent="0.2">
      <c r="A2428" s="3">
        <v>5912</v>
      </c>
      <c r="B2428" s="901">
        <v>42820</v>
      </c>
      <c r="C2428" s="216" t="s">
        <v>2452</v>
      </c>
      <c r="D2428" s="24" t="s">
        <v>7906</v>
      </c>
      <c r="E2428" s="24">
        <v>6</v>
      </c>
      <c r="F2428" s="24"/>
      <c r="G2428" s="3" t="s">
        <v>386</v>
      </c>
      <c r="H2428" s="3">
        <v>41</v>
      </c>
      <c r="I2428" s="122"/>
      <c r="J2428" s="3">
        <f t="shared" si="44"/>
        <v>47</v>
      </c>
      <c r="K2428" s="211"/>
    </row>
    <row r="2429" spans="1:11" s="212" customFormat="1" ht="15" customHeight="1" x14ac:dyDescent="0.2">
      <c r="A2429" s="3">
        <v>5911</v>
      </c>
      <c r="B2429" s="901">
        <v>42820</v>
      </c>
      <c r="C2429" s="216" t="s">
        <v>2452</v>
      </c>
      <c r="D2429" s="3" t="s">
        <v>795</v>
      </c>
      <c r="E2429" s="3">
        <v>39</v>
      </c>
      <c r="F2429" s="24"/>
      <c r="G2429" s="24" t="s">
        <v>154</v>
      </c>
      <c r="H2429" s="24">
        <v>7</v>
      </c>
      <c r="I2429" s="122"/>
      <c r="J2429" s="3">
        <f t="shared" si="44"/>
        <v>46</v>
      </c>
      <c r="K2429" s="211"/>
    </row>
    <row r="2430" spans="1:11" s="212" customFormat="1" ht="15" customHeight="1" x14ac:dyDescent="0.2">
      <c r="A2430" s="3">
        <v>5910</v>
      </c>
      <c r="B2430" s="901">
        <v>42820</v>
      </c>
      <c r="C2430" s="216" t="s">
        <v>2452</v>
      </c>
      <c r="D2430" s="3" t="s">
        <v>792</v>
      </c>
      <c r="E2430" s="3">
        <v>7</v>
      </c>
      <c r="F2430" s="24"/>
      <c r="G2430" s="24" t="s">
        <v>1319</v>
      </c>
      <c r="H2430" s="24">
        <v>6</v>
      </c>
      <c r="I2430" s="122"/>
      <c r="J2430" s="3">
        <f t="shared" si="44"/>
        <v>13</v>
      </c>
      <c r="K2430" s="211"/>
    </row>
    <row r="2431" spans="1:11" s="212" customFormat="1" ht="15" customHeight="1" x14ac:dyDescent="0.2">
      <c r="A2431" s="3">
        <v>5909</v>
      </c>
      <c r="B2431" s="901">
        <v>42820</v>
      </c>
      <c r="C2431" s="216" t="s">
        <v>2452</v>
      </c>
      <c r="D2431" s="24" t="s">
        <v>793</v>
      </c>
      <c r="E2431" s="24">
        <v>7</v>
      </c>
      <c r="F2431" s="24"/>
      <c r="G2431" s="3" t="s">
        <v>295</v>
      </c>
      <c r="H2431" s="3">
        <v>44</v>
      </c>
      <c r="I2431" s="122"/>
      <c r="J2431" s="3">
        <f t="shared" si="44"/>
        <v>51</v>
      </c>
      <c r="K2431" s="211"/>
    </row>
    <row r="2432" spans="1:11" s="212" customFormat="1" ht="15" customHeight="1" x14ac:dyDescent="0.2">
      <c r="A2432" s="3">
        <v>5908</v>
      </c>
      <c r="B2432" s="901">
        <v>42820</v>
      </c>
      <c r="C2432" s="216" t="s">
        <v>2452</v>
      </c>
      <c r="D2432" s="24" t="s">
        <v>441</v>
      </c>
      <c r="E2432" s="24">
        <v>36</v>
      </c>
      <c r="F2432" s="24"/>
      <c r="G2432" s="3" t="s">
        <v>514</v>
      </c>
      <c r="H2432" s="3">
        <v>38</v>
      </c>
      <c r="I2432" s="122"/>
      <c r="J2432" s="3">
        <f t="shared" si="44"/>
        <v>74</v>
      </c>
      <c r="K2432" s="211"/>
    </row>
    <row r="2433" spans="1:11" s="212" customFormat="1" ht="15" customHeight="1" x14ac:dyDescent="0.2">
      <c r="A2433" s="3">
        <v>5907</v>
      </c>
      <c r="B2433" s="901">
        <v>42820</v>
      </c>
      <c r="C2433" s="216" t="s">
        <v>2452</v>
      </c>
      <c r="D2433" s="24" t="s">
        <v>166</v>
      </c>
      <c r="E2433" s="24">
        <v>20</v>
      </c>
      <c r="F2433" s="24"/>
      <c r="G2433" s="3" t="s">
        <v>397</v>
      </c>
      <c r="H2433" s="3">
        <v>27</v>
      </c>
      <c r="I2433" s="122"/>
      <c r="J2433" s="3">
        <f t="shared" si="44"/>
        <v>47</v>
      </c>
      <c r="K2433" s="211"/>
    </row>
    <row r="2434" spans="1:11" s="212" customFormat="1" ht="15" customHeight="1" x14ac:dyDescent="0.2">
      <c r="A2434" s="3">
        <v>5906</v>
      </c>
      <c r="B2434" s="901">
        <v>42820</v>
      </c>
      <c r="C2434" s="216" t="s">
        <v>2452</v>
      </c>
      <c r="D2434" s="24" t="s">
        <v>785</v>
      </c>
      <c r="E2434" s="24">
        <v>3</v>
      </c>
      <c r="F2434" s="24"/>
      <c r="G2434" s="3" t="s">
        <v>121</v>
      </c>
      <c r="H2434" s="3">
        <v>41</v>
      </c>
      <c r="I2434" s="122" t="s">
        <v>2453</v>
      </c>
      <c r="J2434" s="3">
        <f t="shared" si="44"/>
        <v>44</v>
      </c>
      <c r="K2434" s="211"/>
    </row>
    <row r="2435" spans="1:11" s="212" customFormat="1" ht="15" customHeight="1" x14ac:dyDescent="0.2">
      <c r="A2435" s="3">
        <v>5905</v>
      </c>
      <c r="B2435" s="901">
        <v>42820</v>
      </c>
      <c r="C2435" s="216" t="s">
        <v>2452</v>
      </c>
      <c r="D2435" s="24" t="s">
        <v>789</v>
      </c>
      <c r="E2435" s="24">
        <v>17</v>
      </c>
      <c r="F2435" s="24"/>
      <c r="G2435" s="3" t="s">
        <v>439</v>
      </c>
      <c r="H2435" s="3">
        <v>27</v>
      </c>
      <c r="I2435" s="122"/>
      <c r="J2435" s="3">
        <f t="shared" si="44"/>
        <v>44</v>
      </c>
      <c r="K2435" s="211"/>
    </row>
    <row r="2436" spans="1:11" s="212" customFormat="1" ht="15" customHeight="1" x14ac:dyDescent="0.2">
      <c r="A2436" s="3">
        <v>5904</v>
      </c>
      <c r="B2436" s="902">
        <v>42814</v>
      </c>
      <c r="C2436" s="904" t="s">
        <v>2451</v>
      </c>
      <c r="D2436" s="24" t="s">
        <v>795</v>
      </c>
      <c r="E2436" s="24">
        <v>14</v>
      </c>
      <c r="F2436" s="24"/>
      <c r="G2436" s="3" t="s">
        <v>392</v>
      </c>
      <c r="H2436" s="3">
        <v>16</v>
      </c>
      <c r="I2436" s="122"/>
      <c r="J2436" s="3">
        <f t="shared" si="44"/>
        <v>30</v>
      </c>
      <c r="K2436" s="211"/>
    </row>
    <row r="2437" spans="1:11" s="212" customFormat="1" ht="15" customHeight="1" x14ac:dyDescent="0.2">
      <c r="A2437" s="3">
        <v>5903</v>
      </c>
      <c r="B2437" s="902">
        <v>42814</v>
      </c>
      <c r="C2437" s="904" t="s">
        <v>2451</v>
      </c>
      <c r="D2437" s="24" t="s">
        <v>791</v>
      </c>
      <c r="E2437" s="24">
        <v>17</v>
      </c>
      <c r="F2437" s="24"/>
      <c r="G2437" s="3" t="s">
        <v>1349</v>
      </c>
      <c r="H2437" s="3">
        <v>23</v>
      </c>
      <c r="I2437" s="122"/>
      <c r="J2437" s="3">
        <f t="shared" si="44"/>
        <v>40</v>
      </c>
      <c r="K2437" s="211"/>
    </row>
    <row r="2438" spans="1:11" s="212" customFormat="1" ht="15" customHeight="1" x14ac:dyDescent="0.2">
      <c r="A2438" s="3">
        <v>5902</v>
      </c>
      <c r="B2438" s="902">
        <v>42814</v>
      </c>
      <c r="C2438" s="904" t="s">
        <v>2451</v>
      </c>
      <c r="D2438" s="3" t="s">
        <v>441</v>
      </c>
      <c r="E2438" s="3">
        <v>35</v>
      </c>
      <c r="F2438" s="24"/>
      <c r="G2438" s="24" t="s">
        <v>386</v>
      </c>
      <c r="H2438" s="24">
        <v>8</v>
      </c>
      <c r="I2438" s="122"/>
      <c r="J2438" s="3">
        <f t="shared" si="44"/>
        <v>43</v>
      </c>
      <c r="K2438" s="211"/>
    </row>
    <row r="2439" spans="1:11" s="212" customFormat="1" ht="15" customHeight="1" x14ac:dyDescent="0.2">
      <c r="A2439" s="3">
        <v>5901</v>
      </c>
      <c r="B2439" s="902">
        <v>42814</v>
      </c>
      <c r="C2439" s="904" t="s">
        <v>2451</v>
      </c>
      <c r="D2439" s="3" t="s">
        <v>397</v>
      </c>
      <c r="E2439" s="3">
        <v>34</v>
      </c>
      <c r="F2439" s="24"/>
      <c r="G2439" s="24" t="s">
        <v>400</v>
      </c>
      <c r="H2439" s="24">
        <v>14</v>
      </c>
      <c r="I2439" s="122" t="s">
        <v>2194</v>
      </c>
      <c r="J2439" s="3">
        <f t="shared" si="44"/>
        <v>48</v>
      </c>
      <c r="K2439" s="211"/>
    </row>
    <row r="2440" spans="1:11" s="212" customFormat="1" ht="15" customHeight="1" x14ac:dyDescent="0.2">
      <c r="A2440" s="3">
        <v>5900</v>
      </c>
      <c r="B2440" s="902">
        <v>42814</v>
      </c>
      <c r="C2440" s="904" t="s">
        <v>2451</v>
      </c>
      <c r="D2440" s="3" t="s">
        <v>784</v>
      </c>
      <c r="E2440" s="3">
        <v>24</v>
      </c>
      <c r="F2440" s="24"/>
      <c r="G2440" s="24" t="s">
        <v>154</v>
      </c>
      <c r="H2440" s="24">
        <v>12</v>
      </c>
      <c r="I2440" s="122"/>
      <c r="J2440" s="3">
        <f t="shared" si="44"/>
        <v>36</v>
      </c>
      <c r="K2440" s="211"/>
    </row>
    <row r="2441" spans="1:11" s="212" customFormat="1" ht="15" customHeight="1" x14ac:dyDescent="0.2">
      <c r="A2441" s="3">
        <v>5899</v>
      </c>
      <c r="B2441" s="902">
        <v>42814</v>
      </c>
      <c r="C2441" s="904" t="s">
        <v>2451</v>
      </c>
      <c r="D2441" s="24" t="s">
        <v>792</v>
      </c>
      <c r="E2441" s="24">
        <v>10</v>
      </c>
      <c r="F2441" s="24"/>
      <c r="G2441" s="3" t="s">
        <v>516</v>
      </c>
      <c r="H2441" s="3">
        <v>27</v>
      </c>
      <c r="I2441" s="122"/>
      <c r="J2441" s="3">
        <f t="shared" si="44"/>
        <v>37</v>
      </c>
      <c r="K2441" s="211"/>
    </row>
    <row r="2442" spans="1:11" s="212" customFormat="1" ht="15" customHeight="1" x14ac:dyDescent="0.2">
      <c r="A2442" s="3">
        <v>5898</v>
      </c>
      <c r="B2442" s="902">
        <v>42814</v>
      </c>
      <c r="C2442" s="904" t="s">
        <v>2451</v>
      </c>
      <c r="D2442" s="3" t="s">
        <v>786</v>
      </c>
      <c r="E2442" s="3">
        <v>30</v>
      </c>
      <c r="F2442" s="24"/>
      <c r="G2442" s="24" t="s">
        <v>749</v>
      </c>
      <c r="H2442" s="24">
        <v>28</v>
      </c>
      <c r="I2442" s="122"/>
      <c r="J2442" s="3">
        <f t="shared" si="44"/>
        <v>58</v>
      </c>
      <c r="K2442" s="211"/>
    </row>
    <row r="2443" spans="1:11" s="212" customFormat="1" ht="15" customHeight="1" x14ac:dyDescent="0.2">
      <c r="A2443" s="3">
        <v>5897</v>
      </c>
      <c r="B2443" s="902">
        <v>42814</v>
      </c>
      <c r="C2443" s="904" t="s">
        <v>2451</v>
      </c>
      <c r="D2443" s="24" t="s">
        <v>1319</v>
      </c>
      <c r="E2443" s="24">
        <v>21</v>
      </c>
      <c r="F2443" s="24"/>
      <c r="G2443" s="3" t="s">
        <v>515</v>
      </c>
      <c r="H2443" s="3">
        <v>31</v>
      </c>
      <c r="I2443" s="122"/>
      <c r="J2443" s="3">
        <f t="shared" si="44"/>
        <v>52</v>
      </c>
      <c r="K2443" s="211"/>
    </row>
    <row r="2444" spans="1:11" s="212" customFormat="1" ht="15" customHeight="1" x14ac:dyDescent="0.2">
      <c r="A2444" s="3">
        <v>5896</v>
      </c>
      <c r="B2444" s="902">
        <v>42814</v>
      </c>
      <c r="C2444" s="904" t="s">
        <v>2451</v>
      </c>
      <c r="D2444" s="24" t="s">
        <v>797</v>
      </c>
      <c r="E2444" s="24">
        <v>27</v>
      </c>
      <c r="F2444" s="24"/>
      <c r="G2444" s="3" t="s">
        <v>121</v>
      </c>
      <c r="H2444" s="3">
        <v>28</v>
      </c>
      <c r="I2444" s="122"/>
      <c r="J2444" s="3">
        <f t="shared" si="44"/>
        <v>55</v>
      </c>
      <c r="K2444" s="211"/>
    </row>
    <row r="2445" spans="1:11" s="212" customFormat="1" ht="15" customHeight="1" x14ac:dyDescent="0.2">
      <c r="A2445" s="3">
        <v>5895</v>
      </c>
      <c r="B2445" s="901">
        <v>42806</v>
      </c>
      <c r="C2445" s="216" t="s">
        <v>2449</v>
      </c>
      <c r="D2445" s="3" t="s">
        <v>166</v>
      </c>
      <c r="E2445" s="3">
        <v>17</v>
      </c>
      <c r="F2445" s="24"/>
      <c r="G2445" s="24" t="s">
        <v>1349</v>
      </c>
      <c r="H2445" s="24">
        <v>14</v>
      </c>
      <c r="I2445" s="122"/>
      <c r="J2445" s="3">
        <f t="shared" si="44"/>
        <v>31</v>
      </c>
      <c r="K2445" s="211"/>
    </row>
    <row r="2446" spans="1:11" s="212" customFormat="1" ht="15" customHeight="1" x14ac:dyDescent="0.2">
      <c r="A2446" s="3">
        <v>5894</v>
      </c>
      <c r="B2446" s="901">
        <v>42806</v>
      </c>
      <c r="C2446" s="216" t="s">
        <v>2449</v>
      </c>
      <c r="D2446" s="24" t="s">
        <v>788</v>
      </c>
      <c r="E2446" s="24">
        <v>20</v>
      </c>
      <c r="F2446" s="24"/>
      <c r="G2446" s="3" t="s">
        <v>400</v>
      </c>
      <c r="H2446" s="3">
        <v>24</v>
      </c>
      <c r="I2446" s="122"/>
      <c r="J2446" s="3">
        <f t="shared" si="44"/>
        <v>44</v>
      </c>
      <c r="K2446" s="211"/>
    </row>
    <row r="2447" spans="1:11" s="212" customFormat="1" ht="15" customHeight="1" x14ac:dyDescent="0.2">
      <c r="A2447" s="3">
        <v>5893</v>
      </c>
      <c r="B2447" s="901">
        <v>42806</v>
      </c>
      <c r="C2447" s="216" t="s">
        <v>2449</v>
      </c>
      <c r="D2447" s="3" t="s">
        <v>793</v>
      </c>
      <c r="E2447" s="3">
        <v>28</v>
      </c>
      <c r="F2447" s="24"/>
      <c r="G2447" s="24" t="s">
        <v>1319</v>
      </c>
      <c r="H2447" s="24">
        <v>17</v>
      </c>
      <c r="I2447" s="122"/>
      <c r="J2447" s="3">
        <f t="shared" si="44"/>
        <v>45</v>
      </c>
      <c r="K2447" s="211"/>
    </row>
    <row r="2448" spans="1:11" s="212" customFormat="1" ht="15" customHeight="1" x14ac:dyDescent="0.2">
      <c r="A2448" s="3">
        <v>5892</v>
      </c>
      <c r="B2448" s="901">
        <v>42806</v>
      </c>
      <c r="C2448" s="216" t="s">
        <v>2449</v>
      </c>
      <c r="D2448" s="24" t="s">
        <v>441</v>
      </c>
      <c r="E2448" s="24">
        <v>17</v>
      </c>
      <c r="F2448" s="24"/>
      <c r="G2448" s="3" t="s">
        <v>256</v>
      </c>
      <c r="H2448" s="3">
        <v>21</v>
      </c>
      <c r="I2448" s="122"/>
      <c r="J2448" s="3">
        <f t="shared" si="44"/>
        <v>38</v>
      </c>
      <c r="K2448" s="211"/>
    </row>
    <row r="2449" spans="1:11" s="212" customFormat="1" ht="15" customHeight="1" x14ac:dyDescent="0.2">
      <c r="A2449" s="3">
        <v>5891</v>
      </c>
      <c r="B2449" s="901">
        <v>42806</v>
      </c>
      <c r="C2449" s="216" t="s">
        <v>2449</v>
      </c>
      <c r="D2449" s="24" t="s">
        <v>794</v>
      </c>
      <c r="E2449" s="24">
        <v>22</v>
      </c>
      <c r="F2449" s="24"/>
      <c r="G2449" s="3" t="s">
        <v>295</v>
      </c>
      <c r="H2449" s="3">
        <v>30</v>
      </c>
      <c r="I2449" s="122"/>
      <c r="J2449" s="3">
        <f t="shared" si="44"/>
        <v>52</v>
      </c>
      <c r="K2449" s="211"/>
    </row>
    <row r="2450" spans="1:11" s="212" customFormat="1" ht="15" customHeight="1" x14ac:dyDescent="0.2">
      <c r="A2450" s="3">
        <v>5890</v>
      </c>
      <c r="B2450" s="901">
        <v>42806</v>
      </c>
      <c r="C2450" s="216" t="s">
        <v>2449</v>
      </c>
      <c r="D2450" s="24" t="s">
        <v>792</v>
      </c>
      <c r="E2450" s="122">
        <v>0</v>
      </c>
      <c r="F2450" s="24"/>
      <c r="G2450" s="3" t="s">
        <v>397</v>
      </c>
      <c r="H2450" s="3">
        <v>66</v>
      </c>
      <c r="I2450" s="122"/>
      <c r="J2450" s="3">
        <f t="shared" si="44"/>
        <v>66</v>
      </c>
      <c r="K2450" s="211"/>
    </row>
    <row r="2451" spans="1:11" s="212" customFormat="1" ht="15" customHeight="1" x14ac:dyDescent="0.2">
      <c r="A2451" s="3">
        <v>5889</v>
      </c>
      <c r="B2451" s="901">
        <v>42806</v>
      </c>
      <c r="C2451" s="216" t="s">
        <v>2449</v>
      </c>
      <c r="D2451" s="3" t="s">
        <v>797</v>
      </c>
      <c r="E2451" s="3">
        <v>51</v>
      </c>
      <c r="F2451" s="24"/>
      <c r="G2451" s="24" t="s">
        <v>749</v>
      </c>
      <c r="H2451" s="24">
        <v>13</v>
      </c>
      <c r="I2451" s="122" t="s">
        <v>2450</v>
      </c>
      <c r="J2451" s="3">
        <f t="shared" si="44"/>
        <v>64</v>
      </c>
      <c r="K2451" s="211"/>
    </row>
    <row r="2452" spans="1:11" s="212" customFormat="1" ht="15" customHeight="1" x14ac:dyDescent="0.2">
      <c r="A2452" s="3">
        <v>5888</v>
      </c>
      <c r="B2452" s="901">
        <v>42806</v>
      </c>
      <c r="C2452" s="216" t="s">
        <v>2449</v>
      </c>
      <c r="D2452" s="3" t="s">
        <v>784</v>
      </c>
      <c r="E2452" s="3">
        <v>34</v>
      </c>
      <c r="F2452" s="24"/>
      <c r="G2452" s="24" t="s">
        <v>121</v>
      </c>
      <c r="H2452" s="24">
        <v>22</v>
      </c>
      <c r="I2452" s="122"/>
      <c r="J2452" s="3">
        <f t="shared" si="44"/>
        <v>56</v>
      </c>
      <c r="K2452" s="211"/>
    </row>
    <row r="2453" spans="1:11" s="212" customFormat="1" ht="15" customHeight="1" x14ac:dyDescent="0.2">
      <c r="A2453" s="3">
        <v>5887</v>
      </c>
      <c r="B2453" s="901">
        <v>42806</v>
      </c>
      <c r="C2453" s="216" t="s">
        <v>2449</v>
      </c>
      <c r="D2453" s="24" t="s">
        <v>785</v>
      </c>
      <c r="E2453" s="122">
        <v>0</v>
      </c>
      <c r="F2453" s="24"/>
      <c r="G2453" s="3" t="s">
        <v>439</v>
      </c>
      <c r="H2453" s="3">
        <v>38</v>
      </c>
      <c r="I2453" s="122"/>
      <c r="J2453" s="3">
        <f t="shared" si="44"/>
        <v>38</v>
      </c>
      <c r="K2453" s="211"/>
    </row>
    <row r="2454" spans="1:11" s="212" customFormat="1" ht="15" customHeight="1" x14ac:dyDescent="0.2">
      <c r="A2454" s="3">
        <v>5886</v>
      </c>
      <c r="B2454" s="902">
        <v>42799</v>
      </c>
      <c r="C2454" s="904" t="s">
        <v>2448</v>
      </c>
      <c r="D2454" s="24" t="s">
        <v>793</v>
      </c>
      <c r="E2454" s="24">
        <v>10</v>
      </c>
      <c r="F2454" s="24"/>
      <c r="G2454" s="3" t="s">
        <v>386</v>
      </c>
      <c r="H2454" s="3">
        <v>14</v>
      </c>
      <c r="I2454" s="122"/>
      <c r="J2454" s="3">
        <f t="shared" si="44"/>
        <v>24</v>
      </c>
      <c r="K2454" s="211"/>
    </row>
    <row r="2455" spans="1:11" s="212" customFormat="1" ht="15" customHeight="1" x14ac:dyDescent="0.2">
      <c r="A2455" s="3">
        <v>5885</v>
      </c>
      <c r="B2455" s="902">
        <v>42799</v>
      </c>
      <c r="C2455" s="904" t="s">
        <v>2448</v>
      </c>
      <c r="D2455" s="24" t="s">
        <v>1319</v>
      </c>
      <c r="E2455" s="24">
        <v>21</v>
      </c>
      <c r="F2455" s="24" t="s">
        <v>773</v>
      </c>
      <c r="G2455" s="3" t="s">
        <v>400</v>
      </c>
      <c r="H2455" s="3">
        <v>24</v>
      </c>
      <c r="I2455" s="122"/>
      <c r="J2455" s="3">
        <f t="shared" si="44"/>
        <v>45</v>
      </c>
      <c r="K2455" s="211"/>
    </row>
    <row r="2456" spans="1:11" s="212" customFormat="1" ht="15" customHeight="1" x14ac:dyDescent="0.2">
      <c r="A2456" s="3">
        <v>5884</v>
      </c>
      <c r="B2456" s="902">
        <v>42799</v>
      </c>
      <c r="C2456" s="904" t="s">
        <v>2448</v>
      </c>
      <c r="D2456" s="3" t="s">
        <v>786</v>
      </c>
      <c r="E2456" s="3">
        <v>31</v>
      </c>
      <c r="F2456" s="24"/>
      <c r="G2456" s="24" t="s">
        <v>154</v>
      </c>
      <c r="H2456" s="24">
        <v>24</v>
      </c>
      <c r="I2456" s="122"/>
      <c r="J2456" s="3">
        <f t="shared" si="44"/>
        <v>55</v>
      </c>
      <c r="K2456" s="211"/>
    </row>
    <row r="2457" spans="1:11" s="212" customFormat="1" ht="15" customHeight="1" x14ac:dyDescent="0.2">
      <c r="A2457" s="3">
        <v>5883</v>
      </c>
      <c r="B2457" s="902">
        <v>42799</v>
      </c>
      <c r="C2457" s="904" t="s">
        <v>2448</v>
      </c>
      <c r="D2457" s="24" t="s">
        <v>1349</v>
      </c>
      <c r="E2457" s="24">
        <v>10</v>
      </c>
      <c r="F2457" s="24"/>
      <c r="G2457" s="3" t="s">
        <v>256</v>
      </c>
      <c r="H2457" s="3">
        <v>13</v>
      </c>
      <c r="I2457" s="122"/>
      <c r="J2457" s="3">
        <f t="shared" si="44"/>
        <v>23</v>
      </c>
      <c r="K2457" s="211"/>
    </row>
    <row r="2458" spans="1:11" s="212" customFormat="1" ht="15" customHeight="1" x14ac:dyDescent="0.2">
      <c r="A2458" s="3">
        <v>5882</v>
      </c>
      <c r="B2458" s="902">
        <v>42799</v>
      </c>
      <c r="C2458" s="904" t="s">
        <v>2448</v>
      </c>
      <c r="D2458" s="24" t="s">
        <v>796</v>
      </c>
      <c r="E2458" s="24">
        <v>3</v>
      </c>
      <c r="F2458" s="24"/>
      <c r="G2458" s="3" t="s">
        <v>295</v>
      </c>
      <c r="H2458" s="3">
        <v>20</v>
      </c>
      <c r="I2458" s="122"/>
      <c r="J2458" s="3">
        <f t="shared" si="44"/>
        <v>23</v>
      </c>
      <c r="K2458" s="211"/>
    </row>
    <row r="2459" spans="1:11" s="212" customFormat="1" ht="15" customHeight="1" x14ac:dyDescent="0.2">
      <c r="A2459" s="3">
        <v>5881</v>
      </c>
      <c r="B2459" s="902">
        <v>42799</v>
      </c>
      <c r="C2459" s="904" t="s">
        <v>2448</v>
      </c>
      <c r="D2459" s="24" t="s">
        <v>397</v>
      </c>
      <c r="E2459" s="24">
        <v>14</v>
      </c>
      <c r="F2459" s="24"/>
      <c r="G2459" s="3" t="s">
        <v>441</v>
      </c>
      <c r="H2459" s="3">
        <v>20</v>
      </c>
      <c r="I2459" s="122" t="s">
        <v>775</v>
      </c>
      <c r="J2459" s="3">
        <f t="shared" si="44"/>
        <v>34</v>
      </c>
      <c r="K2459" s="211"/>
    </row>
    <row r="2460" spans="1:11" s="212" customFormat="1" ht="15" customHeight="1" x14ac:dyDescent="0.2">
      <c r="A2460" s="3">
        <v>5880</v>
      </c>
      <c r="B2460" s="902">
        <v>42799</v>
      </c>
      <c r="C2460" s="904" t="s">
        <v>2448</v>
      </c>
      <c r="D2460" s="24" t="s">
        <v>166</v>
      </c>
      <c r="E2460" s="24">
        <v>27</v>
      </c>
      <c r="F2460" s="24"/>
      <c r="G2460" s="3" t="s">
        <v>409</v>
      </c>
      <c r="H2460" s="3">
        <v>37</v>
      </c>
      <c r="I2460" s="122"/>
      <c r="J2460" s="3">
        <f t="shared" ref="J2460:J2523" si="45">E2460+H2460</f>
        <v>64</v>
      </c>
      <c r="K2460" s="211"/>
    </row>
    <row r="2461" spans="1:11" s="212" customFormat="1" ht="15" customHeight="1" x14ac:dyDescent="0.2">
      <c r="A2461" s="3">
        <v>5879</v>
      </c>
      <c r="B2461" s="902">
        <v>42799</v>
      </c>
      <c r="C2461" s="904" t="s">
        <v>2448</v>
      </c>
      <c r="D2461" s="24" t="s">
        <v>7906</v>
      </c>
      <c r="E2461" s="24">
        <v>11</v>
      </c>
      <c r="F2461" s="24"/>
      <c r="G2461" s="3" t="s">
        <v>139</v>
      </c>
      <c r="H2461" s="3">
        <v>14</v>
      </c>
      <c r="I2461" s="122"/>
      <c r="J2461" s="3">
        <f t="shared" si="45"/>
        <v>25</v>
      </c>
      <c r="K2461" s="211"/>
    </row>
    <row r="2462" spans="1:11" s="212" customFormat="1" ht="15" customHeight="1" x14ac:dyDescent="0.2">
      <c r="A2462" s="3">
        <v>5878</v>
      </c>
      <c r="B2462" s="902">
        <v>42799</v>
      </c>
      <c r="C2462" s="904" t="s">
        <v>2448</v>
      </c>
      <c r="D2462" s="24" t="s">
        <v>785</v>
      </c>
      <c r="E2462" s="24">
        <v>23</v>
      </c>
      <c r="F2462" s="24"/>
      <c r="G2462" s="3" t="s">
        <v>514</v>
      </c>
      <c r="H2462" s="3">
        <v>28</v>
      </c>
      <c r="I2462" s="122"/>
      <c r="J2462" s="3">
        <f t="shared" si="45"/>
        <v>51</v>
      </c>
      <c r="K2462" s="211"/>
    </row>
    <row r="2463" spans="1:11" s="212" customFormat="1" ht="15" customHeight="1" x14ac:dyDescent="0.2">
      <c r="A2463" s="3">
        <v>5877</v>
      </c>
      <c r="B2463" s="901">
        <v>42792</v>
      </c>
      <c r="C2463" s="216" t="s">
        <v>2447</v>
      </c>
      <c r="D2463" s="24" t="s">
        <v>1349</v>
      </c>
      <c r="E2463" s="24">
        <v>13</v>
      </c>
      <c r="F2463" s="24"/>
      <c r="G2463" s="3" t="s">
        <v>392</v>
      </c>
      <c r="H2463" s="3">
        <v>22</v>
      </c>
      <c r="I2463" s="122"/>
      <c r="J2463" s="3">
        <f t="shared" si="45"/>
        <v>35</v>
      </c>
      <c r="K2463" s="211"/>
    </row>
    <row r="2464" spans="1:11" s="212" customFormat="1" ht="15" customHeight="1" x14ac:dyDescent="0.2">
      <c r="A2464" s="3">
        <v>5876</v>
      </c>
      <c r="B2464" s="901">
        <v>42792</v>
      </c>
      <c r="C2464" s="216" t="s">
        <v>2447</v>
      </c>
      <c r="D2464" s="3" t="s">
        <v>789</v>
      </c>
      <c r="E2464" s="3">
        <v>27</v>
      </c>
      <c r="F2464" s="24"/>
      <c r="G2464" s="24" t="s">
        <v>386</v>
      </c>
      <c r="H2464" s="24">
        <v>10</v>
      </c>
      <c r="I2464" s="122"/>
      <c r="J2464" s="3">
        <f t="shared" si="45"/>
        <v>37</v>
      </c>
      <c r="K2464" s="211"/>
    </row>
    <row r="2465" spans="1:11" s="212" customFormat="1" ht="15" customHeight="1" x14ac:dyDescent="0.2">
      <c r="A2465" s="3">
        <v>5875</v>
      </c>
      <c r="B2465" s="901">
        <v>42792</v>
      </c>
      <c r="C2465" s="216" t="s">
        <v>2447</v>
      </c>
      <c r="D2465" s="24" t="s">
        <v>788</v>
      </c>
      <c r="E2465" s="24">
        <v>17</v>
      </c>
      <c r="F2465" s="24"/>
      <c r="G2465" s="3" t="s">
        <v>1319</v>
      </c>
      <c r="H2465" s="3">
        <v>30</v>
      </c>
      <c r="I2465" s="122"/>
      <c r="J2465" s="3">
        <f t="shared" si="45"/>
        <v>47</v>
      </c>
      <c r="K2465" s="211"/>
    </row>
    <row r="2466" spans="1:11" s="212" customFormat="1" ht="15" customHeight="1" x14ac:dyDescent="0.2">
      <c r="A2466" s="3">
        <v>5874</v>
      </c>
      <c r="B2466" s="901">
        <v>42792</v>
      </c>
      <c r="C2466" s="216" t="s">
        <v>2447</v>
      </c>
      <c r="D2466" s="24" t="s">
        <v>792</v>
      </c>
      <c r="E2466" s="24">
        <v>10</v>
      </c>
      <c r="F2466" s="24"/>
      <c r="G2466" s="3" t="s">
        <v>256</v>
      </c>
      <c r="H2466" s="3">
        <v>33</v>
      </c>
      <c r="I2466" s="122"/>
      <c r="J2466" s="3">
        <f t="shared" si="45"/>
        <v>43</v>
      </c>
      <c r="K2466" s="211"/>
    </row>
    <row r="2467" spans="1:11" s="212" customFormat="1" ht="15" customHeight="1" x14ac:dyDescent="0.2">
      <c r="A2467" s="3">
        <v>5873</v>
      </c>
      <c r="B2467" s="901">
        <v>42792</v>
      </c>
      <c r="C2467" s="216" t="s">
        <v>2447</v>
      </c>
      <c r="D2467" s="3" t="s">
        <v>441</v>
      </c>
      <c r="E2467" s="3">
        <v>28</v>
      </c>
      <c r="F2467" s="24"/>
      <c r="G2467" s="24" t="s">
        <v>295</v>
      </c>
      <c r="H2467" s="24">
        <v>14</v>
      </c>
      <c r="I2467" s="122" t="s">
        <v>775</v>
      </c>
      <c r="J2467" s="3">
        <f t="shared" si="45"/>
        <v>42</v>
      </c>
      <c r="K2467" s="211"/>
    </row>
    <row r="2468" spans="1:11" s="212" customFormat="1" ht="15" customHeight="1" x14ac:dyDescent="0.2">
      <c r="A2468" s="3">
        <v>5872</v>
      </c>
      <c r="B2468" s="901">
        <v>42792</v>
      </c>
      <c r="C2468" s="216" t="s">
        <v>2447</v>
      </c>
      <c r="D2468" s="24" t="s">
        <v>7906</v>
      </c>
      <c r="E2468" s="24">
        <v>10</v>
      </c>
      <c r="F2468" s="24"/>
      <c r="G2468" s="3" t="s">
        <v>516</v>
      </c>
      <c r="H2468" s="3">
        <v>22</v>
      </c>
      <c r="I2468" s="122"/>
      <c r="J2468" s="3">
        <f t="shared" si="45"/>
        <v>32</v>
      </c>
      <c r="K2468" s="211"/>
    </row>
    <row r="2469" spans="1:11" s="212" customFormat="1" ht="15" customHeight="1" x14ac:dyDescent="0.2">
      <c r="A2469" s="3">
        <v>5871</v>
      </c>
      <c r="B2469" s="901">
        <v>42792</v>
      </c>
      <c r="C2469" s="216" t="s">
        <v>2447</v>
      </c>
      <c r="D2469" s="24" t="s">
        <v>785</v>
      </c>
      <c r="E2469" s="24">
        <v>7</v>
      </c>
      <c r="F2469" s="24"/>
      <c r="G2469" s="3" t="s">
        <v>409</v>
      </c>
      <c r="H2469" s="3">
        <v>17</v>
      </c>
      <c r="I2469" s="122"/>
      <c r="J2469" s="3">
        <f t="shared" si="45"/>
        <v>24</v>
      </c>
      <c r="K2469" s="211"/>
    </row>
    <row r="2470" spans="1:11" s="212" customFormat="1" ht="15" customHeight="1" x14ac:dyDescent="0.2">
      <c r="A2470" s="3">
        <v>5870</v>
      </c>
      <c r="B2470" s="901">
        <v>42792</v>
      </c>
      <c r="C2470" s="216" t="s">
        <v>2447</v>
      </c>
      <c r="D2470" s="24" t="s">
        <v>397</v>
      </c>
      <c r="E2470" s="24">
        <v>32</v>
      </c>
      <c r="F2470" s="24" t="s">
        <v>773</v>
      </c>
      <c r="G2470" s="3" t="s">
        <v>514</v>
      </c>
      <c r="H2470" s="3">
        <v>35</v>
      </c>
      <c r="I2470" s="122"/>
      <c r="J2470" s="3">
        <f t="shared" si="45"/>
        <v>67</v>
      </c>
      <c r="K2470" s="211"/>
    </row>
    <row r="2471" spans="1:11" s="212" customFormat="1" ht="15" customHeight="1" x14ac:dyDescent="0.2">
      <c r="A2471" s="3">
        <v>5869</v>
      </c>
      <c r="B2471" s="901">
        <v>42792</v>
      </c>
      <c r="C2471" s="216" t="s">
        <v>2447</v>
      </c>
      <c r="D2471" s="3" t="s">
        <v>786</v>
      </c>
      <c r="E2471" s="3">
        <v>37</v>
      </c>
      <c r="F2471" s="24"/>
      <c r="G2471" s="24" t="s">
        <v>121</v>
      </c>
      <c r="H2471" s="24">
        <v>27</v>
      </c>
      <c r="I2471" s="122"/>
      <c r="J2471" s="3">
        <f t="shared" si="45"/>
        <v>64</v>
      </c>
      <c r="K2471" s="211"/>
    </row>
    <row r="2472" spans="1:11" s="212" customFormat="1" ht="15" customHeight="1" x14ac:dyDescent="0.2">
      <c r="A2472" s="3">
        <v>5868</v>
      </c>
      <c r="B2472" s="902">
        <v>42785</v>
      </c>
      <c r="C2472" s="904" t="s">
        <v>2445</v>
      </c>
      <c r="D2472" s="24" t="s">
        <v>789</v>
      </c>
      <c r="E2472" s="24">
        <v>3</v>
      </c>
      <c r="F2472" s="24"/>
      <c r="G2472" s="3" t="s">
        <v>392</v>
      </c>
      <c r="H2472" s="3">
        <v>19</v>
      </c>
      <c r="I2472" s="122"/>
      <c r="J2472" s="3">
        <f t="shared" si="45"/>
        <v>22</v>
      </c>
      <c r="K2472" s="211"/>
    </row>
    <row r="2473" spans="1:11" s="212" customFormat="1" ht="15" customHeight="1" x14ac:dyDescent="0.2">
      <c r="A2473" s="3">
        <v>5867</v>
      </c>
      <c r="B2473" s="902">
        <v>42785</v>
      </c>
      <c r="C2473" s="904" t="s">
        <v>2445</v>
      </c>
      <c r="D2473" s="24" t="s">
        <v>794</v>
      </c>
      <c r="E2473" s="24">
        <v>14</v>
      </c>
      <c r="F2473" s="24"/>
      <c r="G2473" s="3" t="s">
        <v>154</v>
      </c>
      <c r="H2473" s="3">
        <v>26</v>
      </c>
      <c r="I2473" s="122"/>
      <c r="J2473" s="3">
        <f t="shared" si="45"/>
        <v>40</v>
      </c>
      <c r="K2473" s="211"/>
    </row>
    <row r="2474" spans="1:11" s="212" customFormat="1" ht="15" customHeight="1" x14ac:dyDescent="0.2">
      <c r="A2474" s="3">
        <v>5866</v>
      </c>
      <c r="B2474" s="902">
        <v>42785</v>
      </c>
      <c r="C2474" s="904" t="s">
        <v>2445</v>
      </c>
      <c r="D2474" s="3" t="s">
        <v>795</v>
      </c>
      <c r="E2474" s="3">
        <v>37</v>
      </c>
      <c r="F2474" s="24"/>
      <c r="G2474" s="24" t="s">
        <v>441</v>
      </c>
      <c r="H2474" s="24">
        <v>24</v>
      </c>
      <c r="I2474" s="122"/>
      <c r="J2474" s="3">
        <f t="shared" si="45"/>
        <v>61</v>
      </c>
      <c r="K2474" s="211"/>
    </row>
    <row r="2475" spans="1:11" s="212" customFormat="1" ht="15" customHeight="1" x14ac:dyDescent="0.2">
      <c r="A2475" s="3">
        <v>5865</v>
      </c>
      <c r="B2475" s="902">
        <v>42785</v>
      </c>
      <c r="C2475" s="904" t="s">
        <v>2445</v>
      </c>
      <c r="D2475" s="3" t="s">
        <v>784</v>
      </c>
      <c r="E2475" s="3">
        <v>37</v>
      </c>
      <c r="F2475" s="24"/>
      <c r="G2475" s="24" t="s">
        <v>516</v>
      </c>
      <c r="H2475" s="24">
        <v>5</v>
      </c>
      <c r="I2475" s="122"/>
      <c r="J2475" s="3">
        <f t="shared" si="45"/>
        <v>42</v>
      </c>
      <c r="K2475" s="211"/>
    </row>
    <row r="2476" spans="1:11" s="212" customFormat="1" ht="15" customHeight="1" x14ac:dyDescent="0.2">
      <c r="A2476" s="3">
        <v>5864</v>
      </c>
      <c r="B2476" s="902">
        <v>42785</v>
      </c>
      <c r="C2476" s="904" t="s">
        <v>2445</v>
      </c>
      <c r="D2476" s="3" t="s">
        <v>397</v>
      </c>
      <c r="E2476" s="3">
        <v>13</v>
      </c>
      <c r="F2476" s="24"/>
      <c r="G2476" s="24" t="s">
        <v>409</v>
      </c>
      <c r="H2476" s="24">
        <v>7</v>
      </c>
      <c r="I2476" s="122"/>
      <c r="J2476" s="3">
        <f t="shared" si="45"/>
        <v>20</v>
      </c>
      <c r="K2476" s="211"/>
    </row>
    <row r="2477" spans="1:11" s="212" customFormat="1" ht="15" customHeight="1" x14ac:dyDescent="0.2">
      <c r="A2477" s="3">
        <v>5863</v>
      </c>
      <c r="B2477" s="902">
        <v>42785</v>
      </c>
      <c r="C2477" s="904" t="s">
        <v>2445</v>
      </c>
      <c r="D2477" s="3" t="s">
        <v>1349</v>
      </c>
      <c r="E2477" s="3">
        <v>40</v>
      </c>
      <c r="F2477" s="24"/>
      <c r="G2477" s="24" t="s">
        <v>139</v>
      </c>
      <c r="H2477" s="24">
        <v>3</v>
      </c>
      <c r="I2477" s="122" t="s">
        <v>2442</v>
      </c>
      <c r="J2477" s="3">
        <f t="shared" si="45"/>
        <v>43</v>
      </c>
      <c r="K2477" s="211"/>
    </row>
    <row r="2478" spans="1:11" s="212" customFormat="1" ht="15" customHeight="1" x14ac:dyDescent="0.2">
      <c r="A2478" s="3">
        <v>5862</v>
      </c>
      <c r="B2478" s="902">
        <v>42785</v>
      </c>
      <c r="C2478" s="904" t="s">
        <v>2445</v>
      </c>
      <c r="D2478" s="3" t="s">
        <v>791</v>
      </c>
      <c r="E2478" s="3">
        <v>42</v>
      </c>
      <c r="F2478" s="24"/>
      <c r="G2478" s="24" t="s">
        <v>749</v>
      </c>
      <c r="H2478" s="24">
        <v>10</v>
      </c>
      <c r="I2478" s="122"/>
      <c r="J2478" s="3">
        <f t="shared" si="45"/>
        <v>52</v>
      </c>
      <c r="K2478" s="211"/>
    </row>
    <row r="2479" spans="1:11" s="212" customFormat="1" ht="15" customHeight="1" x14ac:dyDescent="0.2">
      <c r="A2479" s="3">
        <v>5861</v>
      </c>
      <c r="B2479" s="902">
        <v>42785</v>
      </c>
      <c r="C2479" s="904" t="s">
        <v>2445</v>
      </c>
      <c r="D2479" s="24" t="s">
        <v>786</v>
      </c>
      <c r="E2479" s="24">
        <v>10</v>
      </c>
      <c r="F2479" s="24"/>
      <c r="G2479" s="3" t="s">
        <v>515</v>
      </c>
      <c r="H2479" s="3">
        <v>17</v>
      </c>
      <c r="I2479" s="122"/>
      <c r="J2479" s="3">
        <f t="shared" si="45"/>
        <v>27</v>
      </c>
      <c r="K2479" s="211"/>
    </row>
    <row r="2480" spans="1:11" s="212" customFormat="1" ht="15" customHeight="1" x14ac:dyDescent="0.2">
      <c r="A2480" s="3">
        <v>5860</v>
      </c>
      <c r="B2480" s="902">
        <v>42785</v>
      </c>
      <c r="C2480" s="904" t="s">
        <v>2445</v>
      </c>
      <c r="D2480" s="24" t="s">
        <v>1319</v>
      </c>
      <c r="E2480" s="24">
        <v>27</v>
      </c>
      <c r="F2480" s="24"/>
      <c r="G2480" s="3" t="s">
        <v>121</v>
      </c>
      <c r="H2480" s="3">
        <v>35</v>
      </c>
      <c r="I2480" s="122"/>
      <c r="J2480" s="3">
        <f t="shared" si="45"/>
        <v>62</v>
      </c>
      <c r="K2480" s="211"/>
    </row>
    <row r="2481" spans="1:11" s="212" customFormat="1" ht="15" customHeight="1" x14ac:dyDescent="0.2">
      <c r="A2481" s="3">
        <v>5859</v>
      </c>
      <c r="B2481" s="901">
        <v>42778</v>
      </c>
      <c r="C2481" s="216" t="s">
        <v>2444</v>
      </c>
      <c r="D2481" s="24" t="s">
        <v>794</v>
      </c>
      <c r="E2481" s="122">
        <v>0</v>
      </c>
      <c r="F2481" s="24"/>
      <c r="G2481" s="3" t="s">
        <v>1349</v>
      </c>
      <c r="H2481" s="3">
        <v>28</v>
      </c>
      <c r="I2481" s="122"/>
      <c r="J2481" s="3">
        <f t="shared" si="45"/>
        <v>28</v>
      </c>
      <c r="K2481" s="211"/>
    </row>
    <row r="2482" spans="1:11" s="212" customFormat="1" ht="15" customHeight="1" x14ac:dyDescent="0.2">
      <c r="A2482" s="3">
        <v>5858</v>
      </c>
      <c r="B2482" s="901">
        <v>42778</v>
      </c>
      <c r="C2482" s="216" t="s">
        <v>2444</v>
      </c>
      <c r="D2482" s="3" t="s">
        <v>791</v>
      </c>
      <c r="E2482" s="3">
        <v>27</v>
      </c>
      <c r="F2482" s="24"/>
      <c r="G2482" s="24" t="s">
        <v>400</v>
      </c>
      <c r="H2482" s="24">
        <v>16</v>
      </c>
      <c r="I2482" s="122"/>
      <c r="J2482" s="3">
        <f t="shared" si="45"/>
        <v>43</v>
      </c>
      <c r="K2482" s="211"/>
    </row>
    <row r="2483" spans="1:11" s="212" customFormat="1" ht="15" customHeight="1" x14ac:dyDescent="0.2">
      <c r="A2483" s="3">
        <v>5857</v>
      </c>
      <c r="B2483" s="901">
        <v>42778</v>
      </c>
      <c r="C2483" s="216" t="s">
        <v>2444</v>
      </c>
      <c r="D2483" s="24" t="s">
        <v>793</v>
      </c>
      <c r="E2483" s="24">
        <v>7</v>
      </c>
      <c r="F2483" s="24"/>
      <c r="G2483" s="3" t="s">
        <v>154</v>
      </c>
      <c r="H2483" s="3">
        <v>30</v>
      </c>
      <c r="I2483" s="122"/>
      <c r="J2483" s="3">
        <f t="shared" si="45"/>
        <v>37</v>
      </c>
      <c r="K2483" s="211"/>
    </row>
    <row r="2484" spans="1:11" s="212" customFormat="1" ht="15" customHeight="1" x14ac:dyDescent="0.2">
      <c r="A2484" s="3">
        <v>5856</v>
      </c>
      <c r="B2484" s="901">
        <v>42778</v>
      </c>
      <c r="C2484" s="216" t="s">
        <v>2444</v>
      </c>
      <c r="D2484" s="3" t="s">
        <v>441</v>
      </c>
      <c r="E2484" s="3">
        <v>38</v>
      </c>
      <c r="F2484" s="24"/>
      <c r="G2484" s="24" t="s">
        <v>1319</v>
      </c>
      <c r="H2484" s="24">
        <v>10</v>
      </c>
      <c r="I2484" s="122"/>
      <c r="J2484" s="3">
        <f t="shared" si="45"/>
        <v>48</v>
      </c>
      <c r="K2484" s="211"/>
    </row>
    <row r="2485" spans="1:11" s="212" customFormat="1" ht="15" customHeight="1" x14ac:dyDescent="0.2">
      <c r="A2485" s="3">
        <v>5855</v>
      </c>
      <c r="B2485" s="901">
        <v>42778</v>
      </c>
      <c r="C2485" s="216" t="s">
        <v>2444</v>
      </c>
      <c r="D2485" s="24" t="s">
        <v>785</v>
      </c>
      <c r="E2485" s="24">
        <v>17</v>
      </c>
      <c r="F2485" s="24"/>
      <c r="G2485" s="3" t="s">
        <v>256</v>
      </c>
      <c r="H2485" s="3">
        <v>20</v>
      </c>
      <c r="I2485" s="122"/>
      <c r="J2485" s="3">
        <f t="shared" si="45"/>
        <v>37</v>
      </c>
      <c r="K2485" s="211"/>
    </row>
    <row r="2486" spans="1:11" s="212" customFormat="1" ht="15" customHeight="1" x14ac:dyDescent="0.2">
      <c r="A2486" s="3">
        <v>5854</v>
      </c>
      <c r="B2486" s="901">
        <v>42778</v>
      </c>
      <c r="C2486" s="216" t="s">
        <v>2444</v>
      </c>
      <c r="D2486" s="24" t="s">
        <v>796</v>
      </c>
      <c r="E2486" s="24">
        <v>17</v>
      </c>
      <c r="F2486" s="24"/>
      <c r="G2486" s="3" t="s">
        <v>516</v>
      </c>
      <c r="H2486" s="3">
        <v>39</v>
      </c>
      <c r="I2486" s="122" t="s">
        <v>2446</v>
      </c>
      <c r="J2486" s="3">
        <f t="shared" si="45"/>
        <v>56</v>
      </c>
      <c r="K2486" s="211"/>
    </row>
    <row r="2487" spans="1:11" s="212" customFormat="1" ht="15" customHeight="1" x14ac:dyDescent="0.2">
      <c r="A2487" s="3">
        <v>5853</v>
      </c>
      <c r="B2487" s="901">
        <v>42778</v>
      </c>
      <c r="C2487" s="216" t="s">
        <v>2444</v>
      </c>
      <c r="D2487" s="24" t="s">
        <v>797</v>
      </c>
      <c r="E2487" s="24">
        <v>21</v>
      </c>
      <c r="F2487" s="24"/>
      <c r="G2487" s="3" t="s">
        <v>397</v>
      </c>
      <c r="H2487" s="3">
        <v>33</v>
      </c>
      <c r="I2487" s="122"/>
      <c r="J2487" s="3">
        <f t="shared" si="45"/>
        <v>54</v>
      </c>
      <c r="K2487" s="211"/>
    </row>
    <row r="2488" spans="1:11" s="212" customFormat="1" ht="15" customHeight="1" x14ac:dyDescent="0.2">
      <c r="A2488" s="3">
        <v>5852</v>
      </c>
      <c r="B2488" s="901">
        <v>42778</v>
      </c>
      <c r="C2488" s="216" t="s">
        <v>2444</v>
      </c>
      <c r="D2488" s="3" t="s">
        <v>784</v>
      </c>
      <c r="E2488" s="3">
        <v>30</v>
      </c>
      <c r="F2488" s="24"/>
      <c r="G2488" s="24" t="s">
        <v>749</v>
      </c>
      <c r="H2488" s="24">
        <v>6</v>
      </c>
      <c r="I2488" s="122"/>
      <c r="J2488" s="3">
        <f t="shared" si="45"/>
        <v>36</v>
      </c>
      <c r="K2488" s="211"/>
    </row>
    <row r="2489" spans="1:11" s="212" customFormat="1" ht="15" customHeight="1" x14ac:dyDescent="0.2">
      <c r="A2489" s="3">
        <v>5851</v>
      </c>
      <c r="B2489" s="901">
        <v>42778</v>
      </c>
      <c r="C2489" s="216" t="s">
        <v>2444</v>
      </c>
      <c r="D2489" s="24" t="s">
        <v>792</v>
      </c>
      <c r="E2489" s="24">
        <v>14</v>
      </c>
      <c r="F2489" s="24"/>
      <c r="G2489" s="3" t="s">
        <v>439</v>
      </c>
      <c r="H2489" s="3">
        <v>17</v>
      </c>
      <c r="I2489" s="122"/>
      <c r="J2489" s="3">
        <f t="shared" si="45"/>
        <v>31</v>
      </c>
      <c r="K2489" s="211"/>
    </row>
    <row r="2490" spans="1:11" s="212" customFormat="1" ht="15" customHeight="1" x14ac:dyDescent="0.2">
      <c r="A2490" s="3">
        <v>5850</v>
      </c>
      <c r="B2490" s="902">
        <v>42771</v>
      </c>
      <c r="C2490" s="904" t="s">
        <v>2443</v>
      </c>
      <c r="D2490" s="3" t="s">
        <v>788</v>
      </c>
      <c r="E2490" s="3">
        <v>27</v>
      </c>
      <c r="F2490" s="24" t="s">
        <v>773</v>
      </c>
      <c r="G2490" s="24" t="s">
        <v>392</v>
      </c>
      <c r="H2490" s="24">
        <v>21</v>
      </c>
      <c r="I2490" s="122"/>
      <c r="J2490" s="3">
        <f t="shared" si="45"/>
        <v>48</v>
      </c>
      <c r="K2490" s="211"/>
    </row>
    <row r="2491" spans="1:11" s="212" customFormat="1" ht="15" customHeight="1" x14ac:dyDescent="0.2">
      <c r="A2491" s="3">
        <v>5849</v>
      </c>
      <c r="B2491" s="902">
        <v>42771</v>
      </c>
      <c r="C2491" s="904" t="s">
        <v>2443</v>
      </c>
      <c r="D2491" s="24" t="s">
        <v>1349</v>
      </c>
      <c r="E2491" s="24">
        <v>17</v>
      </c>
      <c r="F2491" s="24"/>
      <c r="G2491" s="3" t="s">
        <v>386</v>
      </c>
      <c r="H2491" s="3">
        <v>25</v>
      </c>
      <c r="I2491" s="122"/>
      <c r="J2491" s="3">
        <f t="shared" si="45"/>
        <v>42</v>
      </c>
      <c r="K2491" s="211"/>
    </row>
    <row r="2492" spans="1:11" s="212" customFormat="1" ht="15" customHeight="1" x14ac:dyDescent="0.2">
      <c r="A2492" s="3">
        <v>5848</v>
      </c>
      <c r="B2492" s="902">
        <v>42771</v>
      </c>
      <c r="C2492" s="904" t="s">
        <v>2443</v>
      </c>
      <c r="D2492" s="24" t="s">
        <v>791</v>
      </c>
      <c r="E2492" s="24">
        <v>10</v>
      </c>
      <c r="F2492" s="24"/>
      <c r="G2492" s="3" t="s">
        <v>1319</v>
      </c>
      <c r="H2492" s="3">
        <v>20</v>
      </c>
      <c r="I2492" s="122"/>
      <c r="J2492" s="3">
        <f t="shared" si="45"/>
        <v>30</v>
      </c>
      <c r="K2492" s="211"/>
    </row>
    <row r="2493" spans="1:11" s="212" customFormat="1" ht="15" customHeight="1" x14ac:dyDescent="0.2">
      <c r="A2493" s="3">
        <v>5847</v>
      </c>
      <c r="B2493" s="902">
        <v>42771</v>
      </c>
      <c r="C2493" s="904" t="s">
        <v>2443</v>
      </c>
      <c r="D2493" s="3" t="s">
        <v>786</v>
      </c>
      <c r="E2493" s="3">
        <v>12</v>
      </c>
      <c r="F2493" s="24"/>
      <c r="G2493" s="24" t="s">
        <v>256</v>
      </c>
      <c r="H2493" s="24">
        <v>10</v>
      </c>
      <c r="I2493" s="122"/>
      <c r="J2493" s="3">
        <f t="shared" si="45"/>
        <v>22</v>
      </c>
      <c r="K2493" s="211"/>
    </row>
    <row r="2494" spans="1:11" s="212" customFormat="1" ht="15" customHeight="1" x14ac:dyDescent="0.2">
      <c r="A2494" s="3">
        <v>5846</v>
      </c>
      <c r="B2494" s="902">
        <v>42771</v>
      </c>
      <c r="C2494" s="904" t="s">
        <v>2443</v>
      </c>
      <c r="D2494" s="3" t="s">
        <v>785</v>
      </c>
      <c r="E2494" s="3">
        <v>31</v>
      </c>
      <c r="F2494" s="24"/>
      <c r="G2494" s="24" t="s">
        <v>441</v>
      </c>
      <c r="H2494" s="24">
        <v>14</v>
      </c>
      <c r="I2494" s="122" t="s">
        <v>1813</v>
      </c>
      <c r="J2494" s="3">
        <f t="shared" si="45"/>
        <v>45</v>
      </c>
      <c r="K2494" s="211"/>
    </row>
    <row r="2495" spans="1:11" s="212" customFormat="1" ht="15" customHeight="1" x14ac:dyDescent="0.2">
      <c r="A2495" s="3">
        <v>5845</v>
      </c>
      <c r="B2495" s="902">
        <v>42771</v>
      </c>
      <c r="C2495" s="904" t="s">
        <v>2443</v>
      </c>
      <c r="D2495" s="24" t="s">
        <v>797</v>
      </c>
      <c r="E2495" s="24">
        <v>10</v>
      </c>
      <c r="F2495" s="24"/>
      <c r="G2495" s="3" t="s">
        <v>516</v>
      </c>
      <c r="H2495" s="3">
        <v>20</v>
      </c>
      <c r="I2495" s="122"/>
      <c r="J2495" s="3">
        <f t="shared" si="45"/>
        <v>30</v>
      </c>
      <c r="K2495" s="211"/>
    </row>
    <row r="2496" spans="1:11" s="212" customFormat="1" ht="15" customHeight="1" x14ac:dyDescent="0.2">
      <c r="A2496" s="3">
        <v>5844</v>
      </c>
      <c r="B2496" s="902">
        <v>42771</v>
      </c>
      <c r="C2496" s="904" t="s">
        <v>2443</v>
      </c>
      <c r="D2496" s="3" t="s">
        <v>796</v>
      </c>
      <c r="E2496" s="3">
        <v>32</v>
      </c>
      <c r="F2496" s="24"/>
      <c r="G2496" s="24" t="s">
        <v>139</v>
      </c>
      <c r="H2496" s="24">
        <v>20</v>
      </c>
      <c r="I2496" s="122"/>
      <c r="J2496" s="3">
        <f t="shared" si="45"/>
        <v>52</v>
      </c>
      <c r="K2496" s="211"/>
    </row>
    <row r="2497" spans="1:11" s="212" customFormat="1" ht="15" customHeight="1" x14ac:dyDescent="0.2">
      <c r="A2497" s="3">
        <v>5843</v>
      </c>
      <c r="B2497" s="902">
        <v>42771</v>
      </c>
      <c r="C2497" s="904" t="s">
        <v>2443</v>
      </c>
      <c r="D2497" s="24" t="s">
        <v>789</v>
      </c>
      <c r="E2497" s="24">
        <v>21</v>
      </c>
      <c r="F2497" s="24"/>
      <c r="G2497" s="3" t="s">
        <v>514</v>
      </c>
      <c r="H2497" s="3">
        <v>32</v>
      </c>
      <c r="I2497" s="122"/>
      <c r="J2497" s="3">
        <f t="shared" si="45"/>
        <v>53</v>
      </c>
      <c r="K2497" s="211"/>
    </row>
    <row r="2498" spans="1:11" s="212" customFormat="1" ht="15" customHeight="1" x14ac:dyDescent="0.2">
      <c r="A2498" s="3">
        <v>5842</v>
      </c>
      <c r="B2498" s="902">
        <v>42771</v>
      </c>
      <c r="C2498" s="904" t="s">
        <v>2443</v>
      </c>
      <c r="D2498" s="24" t="s">
        <v>7906</v>
      </c>
      <c r="E2498" s="122">
        <v>0</v>
      </c>
      <c r="F2498" s="24"/>
      <c r="G2498" s="3" t="s">
        <v>397</v>
      </c>
      <c r="H2498" s="3">
        <v>44</v>
      </c>
      <c r="I2498" s="122"/>
      <c r="J2498" s="3">
        <f t="shared" si="45"/>
        <v>44</v>
      </c>
      <c r="K2498" s="211"/>
    </row>
    <row r="2499" spans="1:11" s="212" customFormat="1" ht="15" customHeight="1" x14ac:dyDescent="0.2">
      <c r="A2499" s="3">
        <v>5841</v>
      </c>
      <c r="B2499" s="901">
        <v>42764</v>
      </c>
      <c r="C2499" s="216" t="s">
        <v>2441</v>
      </c>
      <c r="D2499" s="24" t="s">
        <v>794</v>
      </c>
      <c r="E2499" s="24">
        <v>14</v>
      </c>
      <c r="F2499" s="24"/>
      <c r="G2499" s="3" t="s">
        <v>392</v>
      </c>
      <c r="H2499" s="3">
        <v>24</v>
      </c>
      <c r="I2499" s="122"/>
      <c r="J2499" s="3">
        <f t="shared" si="45"/>
        <v>38</v>
      </c>
      <c r="K2499" s="211"/>
    </row>
    <row r="2500" spans="1:11" s="212" customFormat="1" ht="15" customHeight="1" x14ac:dyDescent="0.2">
      <c r="A2500" s="3">
        <v>5840</v>
      </c>
      <c r="B2500" s="901">
        <v>42764</v>
      </c>
      <c r="C2500" s="216" t="s">
        <v>2441</v>
      </c>
      <c r="D2500" s="24" t="s">
        <v>789</v>
      </c>
      <c r="E2500" s="24">
        <v>10</v>
      </c>
      <c r="F2500" s="24"/>
      <c r="G2500" s="3" t="s">
        <v>1349</v>
      </c>
      <c r="H2500" s="3">
        <v>35</v>
      </c>
      <c r="I2500" s="122" t="s">
        <v>2442</v>
      </c>
      <c r="J2500" s="3">
        <f t="shared" si="45"/>
        <v>45</v>
      </c>
      <c r="K2500" s="211"/>
    </row>
    <row r="2501" spans="1:11" s="212" customFormat="1" ht="15" customHeight="1" x14ac:dyDescent="0.2">
      <c r="A2501" s="3">
        <v>5839</v>
      </c>
      <c r="B2501" s="901">
        <v>42764</v>
      </c>
      <c r="C2501" s="216" t="s">
        <v>2441</v>
      </c>
      <c r="D2501" s="24" t="s">
        <v>795</v>
      </c>
      <c r="E2501" s="24">
        <v>16</v>
      </c>
      <c r="F2501" s="24"/>
      <c r="G2501" s="3" t="s">
        <v>295</v>
      </c>
      <c r="H2501" s="3">
        <v>23</v>
      </c>
      <c r="I2501" s="122"/>
      <c r="J2501" s="3">
        <f t="shared" si="45"/>
        <v>39</v>
      </c>
      <c r="K2501" s="211"/>
    </row>
    <row r="2502" spans="1:11" s="212" customFormat="1" ht="15" customHeight="1" x14ac:dyDescent="0.2">
      <c r="A2502" s="3">
        <v>5838</v>
      </c>
      <c r="B2502" s="901">
        <v>42764</v>
      </c>
      <c r="C2502" s="216" t="s">
        <v>2441</v>
      </c>
      <c r="D2502" s="24" t="s">
        <v>1319</v>
      </c>
      <c r="E2502" s="24">
        <v>24</v>
      </c>
      <c r="F2502" s="24"/>
      <c r="G2502" s="3" t="s">
        <v>441</v>
      </c>
      <c r="H2502" s="3">
        <v>59</v>
      </c>
      <c r="I2502" s="122"/>
      <c r="J2502" s="3">
        <f t="shared" si="45"/>
        <v>83</v>
      </c>
      <c r="K2502" s="211"/>
    </row>
    <row r="2503" spans="1:11" s="212" customFormat="1" ht="15" customHeight="1" x14ac:dyDescent="0.2">
      <c r="A2503" s="3">
        <v>5837</v>
      </c>
      <c r="B2503" s="901">
        <v>42764</v>
      </c>
      <c r="C2503" s="216" t="s">
        <v>2441</v>
      </c>
      <c r="D2503" s="24" t="s">
        <v>792</v>
      </c>
      <c r="E2503" s="24">
        <v>3</v>
      </c>
      <c r="F2503" s="24"/>
      <c r="G2503" s="3" t="s">
        <v>409</v>
      </c>
      <c r="H2503" s="3">
        <v>21</v>
      </c>
      <c r="I2503" s="122"/>
      <c r="J2503" s="3">
        <f t="shared" si="45"/>
        <v>24</v>
      </c>
      <c r="K2503" s="211"/>
    </row>
    <row r="2504" spans="1:11" s="212" customFormat="1" ht="15" customHeight="1" x14ac:dyDescent="0.2">
      <c r="A2504" s="3">
        <v>5836</v>
      </c>
      <c r="B2504" s="901">
        <v>42764</v>
      </c>
      <c r="C2504" s="216" t="s">
        <v>2441</v>
      </c>
      <c r="D2504" s="24" t="s">
        <v>786</v>
      </c>
      <c r="E2504" s="24">
        <v>31</v>
      </c>
      <c r="F2504" s="24"/>
      <c r="G2504" s="3" t="s">
        <v>514</v>
      </c>
      <c r="H2504" s="3">
        <v>38</v>
      </c>
      <c r="I2504" s="122"/>
      <c r="J2504" s="3">
        <f t="shared" si="45"/>
        <v>69</v>
      </c>
      <c r="K2504" s="211"/>
    </row>
    <row r="2505" spans="1:11" s="212" customFormat="1" ht="15" customHeight="1" x14ac:dyDescent="0.2">
      <c r="A2505" s="3">
        <v>5835</v>
      </c>
      <c r="B2505" s="901">
        <v>42764</v>
      </c>
      <c r="C2505" s="216" t="s">
        <v>2441</v>
      </c>
      <c r="D2505" s="3" t="s">
        <v>788</v>
      </c>
      <c r="E2505" s="3">
        <v>29</v>
      </c>
      <c r="F2505" s="24"/>
      <c r="G2505" s="24" t="s">
        <v>397</v>
      </c>
      <c r="H2505" s="24">
        <v>7</v>
      </c>
      <c r="I2505" s="122"/>
      <c r="J2505" s="3">
        <f t="shared" si="45"/>
        <v>36</v>
      </c>
      <c r="K2505" s="211"/>
    </row>
    <row r="2506" spans="1:11" s="212" customFormat="1" ht="15" customHeight="1" x14ac:dyDescent="0.2">
      <c r="A2506" s="3">
        <v>5834</v>
      </c>
      <c r="B2506" s="901">
        <v>42764</v>
      </c>
      <c r="C2506" s="216" t="s">
        <v>2441</v>
      </c>
      <c r="D2506" s="3" t="s">
        <v>166</v>
      </c>
      <c r="E2506" s="3">
        <v>20</v>
      </c>
      <c r="F2506" s="24"/>
      <c r="G2506" s="24" t="s">
        <v>515</v>
      </c>
      <c r="H2506" s="24">
        <v>7</v>
      </c>
      <c r="I2506" s="122"/>
      <c r="J2506" s="3">
        <f t="shared" si="45"/>
        <v>27</v>
      </c>
      <c r="K2506" s="211"/>
    </row>
    <row r="2507" spans="1:11" s="212" customFormat="1" ht="15" customHeight="1" x14ac:dyDescent="0.2">
      <c r="A2507" s="3">
        <v>5833</v>
      </c>
      <c r="B2507" s="901">
        <v>42764</v>
      </c>
      <c r="C2507" s="216" t="s">
        <v>2441</v>
      </c>
      <c r="D2507" s="3" t="s">
        <v>7906</v>
      </c>
      <c r="E2507" s="3">
        <v>23</v>
      </c>
      <c r="F2507" s="24"/>
      <c r="G2507" s="24" t="s">
        <v>121</v>
      </c>
      <c r="H2507" s="24">
        <v>22</v>
      </c>
      <c r="I2507" s="122"/>
      <c r="J2507" s="3">
        <f t="shared" si="45"/>
        <v>45</v>
      </c>
      <c r="K2507" s="211"/>
    </row>
    <row r="2508" spans="1:11" s="212" customFormat="1" ht="15" customHeight="1" x14ac:dyDescent="0.2">
      <c r="A2508" s="3">
        <v>5832</v>
      </c>
      <c r="B2508" s="902">
        <v>42708</v>
      </c>
      <c r="C2508" s="903" t="s">
        <v>2313</v>
      </c>
      <c r="D2508" s="3" t="s">
        <v>342</v>
      </c>
      <c r="E2508" s="3">
        <v>42</v>
      </c>
      <c r="F2508" s="214">
        <v>32</v>
      </c>
      <c r="G2508" s="24" t="s">
        <v>441</v>
      </c>
      <c r="H2508" s="24">
        <v>24</v>
      </c>
      <c r="I2508" s="122" t="s">
        <v>1651</v>
      </c>
      <c r="J2508" s="3">
        <f t="shared" si="45"/>
        <v>66</v>
      </c>
      <c r="K2508" s="211">
        <v>42.07</v>
      </c>
    </row>
    <row r="2509" spans="1:11" s="212" customFormat="1" ht="15" customHeight="1" x14ac:dyDescent="0.2">
      <c r="A2509" s="3">
        <v>5831</v>
      </c>
      <c r="B2509" s="901">
        <v>42701</v>
      </c>
      <c r="C2509" s="218" t="s">
        <v>2312</v>
      </c>
      <c r="D2509" s="24" t="s">
        <v>791</v>
      </c>
      <c r="E2509" s="24">
        <v>24</v>
      </c>
      <c r="F2509" s="208"/>
      <c r="G2509" s="3" t="s">
        <v>441</v>
      </c>
      <c r="H2509" s="3">
        <v>26</v>
      </c>
      <c r="I2509" s="122"/>
      <c r="J2509" s="3">
        <f t="shared" si="45"/>
        <v>50</v>
      </c>
      <c r="K2509" s="211"/>
    </row>
    <row r="2510" spans="1:11" s="212" customFormat="1" ht="15" customHeight="1" x14ac:dyDescent="0.2">
      <c r="A2510" s="3">
        <v>5830</v>
      </c>
      <c r="B2510" s="901">
        <v>42701</v>
      </c>
      <c r="C2510" s="218" t="s">
        <v>2312</v>
      </c>
      <c r="D2510" s="24" t="s">
        <v>784</v>
      </c>
      <c r="E2510" s="24">
        <v>3</v>
      </c>
      <c r="F2510" s="208"/>
      <c r="G2510" s="3" t="s">
        <v>342</v>
      </c>
      <c r="H2510" s="3">
        <v>34</v>
      </c>
      <c r="I2510" s="122" t="s">
        <v>2315</v>
      </c>
      <c r="J2510" s="3">
        <f t="shared" si="45"/>
        <v>37</v>
      </c>
      <c r="K2510" s="211"/>
    </row>
    <row r="2511" spans="1:11" s="212" customFormat="1" ht="15" customHeight="1" x14ac:dyDescent="0.2">
      <c r="A2511" s="3">
        <v>5829</v>
      </c>
      <c r="B2511" s="902">
        <v>42694</v>
      </c>
      <c r="C2511" s="903" t="s">
        <v>2311</v>
      </c>
      <c r="D2511" s="24" t="s">
        <v>789</v>
      </c>
      <c r="E2511" s="24">
        <v>3</v>
      </c>
      <c r="F2511" s="208"/>
      <c r="G2511" s="3" t="s">
        <v>441</v>
      </c>
      <c r="H2511" s="3">
        <v>56</v>
      </c>
      <c r="I2511" s="122" t="s">
        <v>1708</v>
      </c>
      <c r="J2511" s="3">
        <f t="shared" si="45"/>
        <v>59</v>
      </c>
      <c r="K2511" s="211"/>
    </row>
    <row r="2512" spans="1:11" s="212" customFormat="1" ht="15" customHeight="1" x14ac:dyDescent="0.2">
      <c r="A2512" s="3">
        <v>5828</v>
      </c>
      <c r="B2512" s="902">
        <v>42694</v>
      </c>
      <c r="C2512" s="903" t="s">
        <v>2311</v>
      </c>
      <c r="D2512" s="3" t="s">
        <v>342</v>
      </c>
      <c r="E2512" s="3">
        <v>27</v>
      </c>
      <c r="F2512" s="208"/>
      <c r="G2512" s="24" t="s">
        <v>439</v>
      </c>
      <c r="H2512" s="24">
        <v>10</v>
      </c>
      <c r="I2512" s="122"/>
      <c r="J2512" s="3">
        <f t="shared" si="45"/>
        <v>37</v>
      </c>
      <c r="K2512" s="211"/>
    </row>
    <row r="2513" spans="1:11" s="212" customFormat="1" ht="15" customHeight="1" x14ac:dyDescent="0.2">
      <c r="A2513" s="3">
        <v>5827</v>
      </c>
      <c r="B2513" s="902">
        <v>42694</v>
      </c>
      <c r="C2513" s="903" t="s">
        <v>2311</v>
      </c>
      <c r="D2513" s="3" t="s">
        <v>791</v>
      </c>
      <c r="E2513" s="3">
        <v>24</v>
      </c>
      <c r="F2513" s="208"/>
      <c r="G2513" s="24" t="s">
        <v>154</v>
      </c>
      <c r="H2513" s="24">
        <v>17</v>
      </c>
      <c r="I2513" s="122"/>
      <c r="J2513" s="3">
        <f t="shared" si="45"/>
        <v>41</v>
      </c>
      <c r="K2513" s="211"/>
    </row>
    <row r="2514" spans="1:11" s="212" customFormat="1" ht="15" customHeight="1" x14ac:dyDescent="0.2">
      <c r="A2514" s="3">
        <v>5826</v>
      </c>
      <c r="B2514" s="902">
        <v>42694</v>
      </c>
      <c r="C2514" s="903" t="s">
        <v>2311</v>
      </c>
      <c r="D2514" s="3" t="s">
        <v>784</v>
      </c>
      <c r="E2514" s="3">
        <v>51</v>
      </c>
      <c r="F2514" s="208"/>
      <c r="G2514" s="24" t="s">
        <v>397</v>
      </c>
      <c r="H2514" s="24">
        <v>9</v>
      </c>
      <c r="I2514" s="122"/>
      <c r="J2514" s="3">
        <f t="shared" si="45"/>
        <v>60</v>
      </c>
      <c r="K2514" s="211"/>
    </row>
    <row r="2515" spans="1:11" s="212" customFormat="1" ht="15" customHeight="1" x14ac:dyDescent="0.2">
      <c r="A2515" s="3">
        <v>5825</v>
      </c>
      <c r="B2515" s="901">
        <v>42687</v>
      </c>
      <c r="C2515" s="218" t="s">
        <v>2310</v>
      </c>
      <c r="D2515" s="24" t="s">
        <v>7906</v>
      </c>
      <c r="E2515" s="24">
        <v>17</v>
      </c>
      <c r="F2515" s="24"/>
      <c r="G2515" s="3" t="s">
        <v>386</v>
      </c>
      <c r="H2515" s="3">
        <v>30</v>
      </c>
      <c r="I2515" s="122"/>
      <c r="J2515" s="3">
        <f t="shared" si="45"/>
        <v>47</v>
      </c>
      <c r="K2515" s="211"/>
    </row>
    <row r="2516" spans="1:11" s="212" customFormat="1" ht="15" customHeight="1" x14ac:dyDescent="0.2">
      <c r="A2516" s="3">
        <v>5824</v>
      </c>
      <c r="B2516" s="901">
        <v>42687</v>
      </c>
      <c r="C2516" s="218" t="s">
        <v>2310</v>
      </c>
      <c r="D2516" s="3" t="s">
        <v>1319</v>
      </c>
      <c r="E2516" s="3">
        <v>14</v>
      </c>
      <c r="F2516" s="24"/>
      <c r="G2516" s="24" t="s">
        <v>392</v>
      </c>
      <c r="H2516" s="24">
        <v>13</v>
      </c>
      <c r="I2516" s="122"/>
      <c r="J2516" s="3">
        <f t="shared" si="45"/>
        <v>27</v>
      </c>
      <c r="K2516" s="211"/>
    </row>
    <row r="2517" spans="1:11" s="212" customFormat="1" ht="15" customHeight="1" x14ac:dyDescent="0.2">
      <c r="A2517" s="3">
        <v>5823</v>
      </c>
      <c r="B2517" s="901">
        <v>42687</v>
      </c>
      <c r="C2517" s="218" t="s">
        <v>2310</v>
      </c>
      <c r="D2517" s="24" t="s">
        <v>342</v>
      </c>
      <c r="E2517" s="24">
        <v>16</v>
      </c>
      <c r="F2517" s="24"/>
      <c r="G2517" s="3" t="s">
        <v>400</v>
      </c>
      <c r="H2517" s="3">
        <v>21</v>
      </c>
      <c r="I2517" s="122"/>
      <c r="J2517" s="3">
        <f t="shared" si="45"/>
        <v>37</v>
      </c>
      <c r="K2517" s="211"/>
    </row>
    <row r="2518" spans="1:11" s="212" customFormat="1" ht="15" customHeight="1" x14ac:dyDescent="0.2">
      <c r="A2518" s="3">
        <v>5822</v>
      </c>
      <c r="B2518" s="901">
        <v>42687</v>
      </c>
      <c r="C2518" s="218" t="s">
        <v>2310</v>
      </c>
      <c r="D2518" s="24" t="s">
        <v>788</v>
      </c>
      <c r="E2518" s="24">
        <v>8</v>
      </c>
      <c r="F2518" s="24"/>
      <c r="G2518" s="3" t="s">
        <v>256</v>
      </c>
      <c r="H2518" s="3">
        <v>31</v>
      </c>
      <c r="I2518" s="122"/>
      <c r="J2518" s="3">
        <f t="shared" si="45"/>
        <v>39</v>
      </c>
      <c r="K2518" s="211"/>
    </row>
    <row r="2519" spans="1:11" s="212" customFormat="1" ht="15" customHeight="1" x14ac:dyDescent="0.2">
      <c r="A2519" s="3">
        <v>5821</v>
      </c>
      <c r="B2519" s="901">
        <v>42687</v>
      </c>
      <c r="C2519" s="218" t="s">
        <v>2310</v>
      </c>
      <c r="D2519" s="24" t="s">
        <v>1349</v>
      </c>
      <c r="E2519" s="24">
        <v>20</v>
      </c>
      <c r="F2519" s="24"/>
      <c r="G2519" s="3" t="s">
        <v>295</v>
      </c>
      <c r="H2519" s="3">
        <v>33</v>
      </c>
      <c r="I2519" s="122"/>
      <c r="J2519" s="3">
        <f t="shared" si="45"/>
        <v>53</v>
      </c>
      <c r="K2519" s="211"/>
    </row>
    <row r="2520" spans="1:11" s="212" customFormat="1" ht="15" customHeight="1" x14ac:dyDescent="0.2">
      <c r="A2520" s="3">
        <v>5820</v>
      </c>
      <c r="B2520" s="901">
        <v>42687</v>
      </c>
      <c r="C2520" s="218" t="s">
        <v>2310</v>
      </c>
      <c r="D2520" s="24" t="s">
        <v>784</v>
      </c>
      <c r="E2520" s="24">
        <v>7</v>
      </c>
      <c r="F2520" s="24"/>
      <c r="G2520" s="3" t="s">
        <v>441</v>
      </c>
      <c r="H2520" s="3">
        <v>41</v>
      </c>
      <c r="I2520" s="122"/>
      <c r="J2520" s="3">
        <f t="shared" si="45"/>
        <v>48</v>
      </c>
      <c r="K2520" s="211"/>
    </row>
    <row r="2521" spans="1:11" s="212" customFormat="1" ht="15" customHeight="1" x14ac:dyDescent="0.2">
      <c r="A2521" s="3">
        <v>5819</v>
      </c>
      <c r="B2521" s="901">
        <v>42687</v>
      </c>
      <c r="C2521" s="218" t="s">
        <v>2310</v>
      </c>
      <c r="D2521" s="3" t="s">
        <v>319</v>
      </c>
      <c r="E2521" s="3">
        <v>15</v>
      </c>
      <c r="F2521" s="24"/>
      <c r="G2521" s="24" t="s">
        <v>516</v>
      </c>
      <c r="H2521" s="24">
        <v>10</v>
      </c>
      <c r="I2521" s="122"/>
      <c r="J2521" s="3">
        <f t="shared" si="45"/>
        <v>25</v>
      </c>
      <c r="K2521" s="211"/>
    </row>
    <row r="2522" spans="1:11" s="212" customFormat="1" ht="15" customHeight="1" x14ac:dyDescent="0.2">
      <c r="A2522" s="3">
        <v>5818</v>
      </c>
      <c r="B2522" s="901">
        <v>42687</v>
      </c>
      <c r="C2522" s="218" t="s">
        <v>2310</v>
      </c>
      <c r="D2522" s="24" t="s">
        <v>785</v>
      </c>
      <c r="E2522" s="24">
        <v>20</v>
      </c>
      <c r="F2522" s="24"/>
      <c r="G2522" s="3" t="s">
        <v>2908</v>
      </c>
      <c r="H2522" s="3">
        <v>24</v>
      </c>
      <c r="I2522" s="122"/>
      <c r="J2522" s="3">
        <f t="shared" si="45"/>
        <v>44</v>
      </c>
      <c r="K2522" s="211"/>
    </row>
    <row r="2523" spans="1:11" s="212" customFormat="1" ht="15" customHeight="1" x14ac:dyDescent="0.2">
      <c r="A2523" s="3">
        <v>5817</v>
      </c>
      <c r="B2523" s="901">
        <v>42687</v>
      </c>
      <c r="C2523" s="218" t="s">
        <v>2310</v>
      </c>
      <c r="D2523" s="24" t="s">
        <v>786</v>
      </c>
      <c r="E2523" s="24">
        <v>31</v>
      </c>
      <c r="F2523" s="24"/>
      <c r="G2523" s="3" t="s">
        <v>397</v>
      </c>
      <c r="H2523" s="3">
        <v>41</v>
      </c>
      <c r="I2523" s="122" t="s">
        <v>2194</v>
      </c>
      <c r="J2523" s="3">
        <f t="shared" si="45"/>
        <v>72</v>
      </c>
      <c r="K2523" s="211"/>
    </row>
    <row r="2524" spans="1:11" s="212" customFormat="1" ht="15" customHeight="1" x14ac:dyDescent="0.2">
      <c r="A2524" s="3">
        <v>5816</v>
      </c>
      <c r="B2524" s="902">
        <v>42680</v>
      </c>
      <c r="C2524" s="903" t="s">
        <v>2309</v>
      </c>
      <c r="D2524" s="24" t="s">
        <v>1319</v>
      </c>
      <c r="E2524" s="24">
        <v>7</v>
      </c>
      <c r="F2524" s="24"/>
      <c r="G2524" s="3" t="s">
        <v>154</v>
      </c>
      <c r="H2524" s="3">
        <v>28</v>
      </c>
      <c r="I2524" s="122"/>
      <c r="J2524" s="3">
        <f t="shared" ref="J2524:J2587" si="46">E2524+H2524</f>
        <v>35</v>
      </c>
      <c r="K2524" s="211"/>
    </row>
    <row r="2525" spans="1:11" s="212" customFormat="1" ht="15" customHeight="1" x14ac:dyDescent="0.2">
      <c r="A2525" s="3">
        <v>5815</v>
      </c>
      <c r="B2525" s="902">
        <v>42680</v>
      </c>
      <c r="C2525" s="903" t="s">
        <v>2309</v>
      </c>
      <c r="D2525" s="24" t="s">
        <v>795</v>
      </c>
      <c r="E2525" s="24">
        <v>6</v>
      </c>
      <c r="F2525" s="24"/>
      <c r="G2525" s="3" t="s">
        <v>386</v>
      </c>
      <c r="H2525" s="3">
        <v>17</v>
      </c>
      <c r="I2525" s="122"/>
      <c r="J2525" s="3">
        <f t="shared" si="46"/>
        <v>23</v>
      </c>
      <c r="K2525" s="211"/>
    </row>
    <row r="2526" spans="1:11" s="212" customFormat="1" ht="15" customHeight="1" x14ac:dyDescent="0.2">
      <c r="A2526" s="3">
        <v>5814</v>
      </c>
      <c r="B2526" s="902">
        <v>42680</v>
      </c>
      <c r="C2526" s="903" t="s">
        <v>2309</v>
      </c>
      <c r="D2526" s="3" t="s">
        <v>793</v>
      </c>
      <c r="E2526" s="3">
        <v>17</v>
      </c>
      <c r="F2526" s="24"/>
      <c r="G2526" s="24" t="s">
        <v>400</v>
      </c>
      <c r="H2526" s="24">
        <v>6</v>
      </c>
      <c r="I2526" s="122"/>
      <c r="J2526" s="3">
        <f t="shared" si="46"/>
        <v>23</v>
      </c>
      <c r="K2526" s="211"/>
    </row>
    <row r="2527" spans="1:11" s="212" customFormat="1" ht="15" customHeight="1" x14ac:dyDescent="0.2">
      <c r="A2527" s="3">
        <v>5813</v>
      </c>
      <c r="B2527" s="902">
        <v>42680</v>
      </c>
      <c r="C2527" s="903" t="s">
        <v>2309</v>
      </c>
      <c r="D2527" s="24" t="s">
        <v>791</v>
      </c>
      <c r="E2527" s="24">
        <v>20</v>
      </c>
      <c r="F2527" s="24"/>
      <c r="G2527" s="3" t="s">
        <v>441</v>
      </c>
      <c r="H2527" s="3">
        <v>27</v>
      </c>
      <c r="I2527" s="122"/>
      <c r="J2527" s="3">
        <f t="shared" si="46"/>
        <v>47</v>
      </c>
      <c r="K2527" s="211"/>
    </row>
    <row r="2528" spans="1:11" s="212" customFormat="1" ht="15" customHeight="1" x14ac:dyDescent="0.2">
      <c r="A2528" s="3">
        <v>5812</v>
      </c>
      <c r="B2528" s="902">
        <v>42680</v>
      </c>
      <c r="C2528" s="903" t="s">
        <v>2309</v>
      </c>
      <c r="D2528" s="24" t="s">
        <v>7906</v>
      </c>
      <c r="E2528" s="24">
        <v>17</v>
      </c>
      <c r="F2528" s="24"/>
      <c r="G2528" s="3" t="s">
        <v>319</v>
      </c>
      <c r="H2528" s="3">
        <v>27</v>
      </c>
      <c r="I2528" s="122"/>
      <c r="J2528" s="3">
        <f t="shared" si="46"/>
        <v>44</v>
      </c>
      <c r="K2528" s="211"/>
    </row>
    <row r="2529" spans="1:11" s="212" customFormat="1" ht="15" customHeight="1" x14ac:dyDescent="0.2">
      <c r="A2529" s="3">
        <v>5811</v>
      </c>
      <c r="B2529" s="902">
        <v>42680</v>
      </c>
      <c r="C2529" s="903" t="s">
        <v>2309</v>
      </c>
      <c r="D2529" s="24" t="s">
        <v>166</v>
      </c>
      <c r="E2529" s="122">
        <v>0</v>
      </c>
      <c r="F2529" s="24"/>
      <c r="G2529" s="3" t="s">
        <v>2908</v>
      </c>
      <c r="H2529" s="3">
        <v>30</v>
      </c>
      <c r="I2529" s="122"/>
      <c r="J2529" s="3">
        <f t="shared" si="46"/>
        <v>30</v>
      </c>
      <c r="K2529" s="211"/>
    </row>
    <row r="2530" spans="1:11" s="212" customFormat="1" ht="15" customHeight="1" x14ac:dyDescent="0.2">
      <c r="A2530" s="3">
        <v>5810</v>
      </c>
      <c r="B2530" s="902">
        <v>42680</v>
      </c>
      <c r="C2530" s="903" t="s">
        <v>2309</v>
      </c>
      <c r="D2530" s="3" t="s">
        <v>397</v>
      </c>
      <c r="E2530" s="3">
        <v>35</v>
      </c>
      <c r="F2530" s="24"/>
      <c r="G2530" s="24" t="s">
        <v>514</v>
      </c>
      <c r="H2530" s="24">
        <v>28</v>
      </c>
      <c r="I2530" s="122" t="s">
        <v>2194</v>
      </c>
      <c r="J2530" s="3">
        <f t="shared" si="46"/>
        <v>63</v>
      </c>
      <c r="K2530" s="211"/>
    </row>
    <row r="2531" spans="1:11" s="212" customFormat="1" ht="15" customHeight="1" x14ac:dyDescent="0.2">
      <c r="A2531" s="3">
        <v>5809</v>
      </c>
      <c r="B2531" s="902">
        <v>42680</v>
      </c>
      <c r="C2531" s="903" t="s">
        <v>2309</v>
      </c>
      <c r="D2531" s="24" t="s">
        <v>785</v>
      </c>
      <c r="E2531" s="24">
        <v>6</v>
      </c>
      <c r="F2531" s="24"/>
      <c r="G2531" s="3" t="s">
        <v>439</v>
      </c>
      <c r="H2531" s="3">
        <v>31</v>
      </c>
      <c r="I2531" s="122"/>
      <c r="J2531" s="3">
        <f t="shared" si="46"/>
        <v>37</v>
      </c>
      <c r="K2531" s="211"/>
    </row>
    <row r="2532" spans="1:11" s="212" customFormat="1" ht="15" customHeight="1" x14ac:dyDescent="0.2">
      <c r="A2532" s="3">
        <v>5808</v>
      </c>
      <c r="B2532" s="902">
        <v>42680</v>
      </c>
      <c r="C2532" s="903" t="s">
        <v>2309</v>
      </c>
      <c r="D2532" s="24" t="s">
        <v>1349</v>
      </c>
      <c r="E2532" s="24">
        <v>7</v>
      </c>
      <c r="F2532" s="24"/>
      <c r="G2532" s="3" t="s">
        <v>342</v>
      </c>
      <c r="H2532" s="3">
        <v>24</v>
      </c>
      <c r="I2532" s="122"/>
      <c r="J2532" s="3">
        <f t="shared" si="46"/>
        <v>31</v>
      </c>
      <c r="K2532" s="211"/>
    </row>
    <row r="2533" spans="1:11" s="212" customFormat="1" ht="15" customHeight="1" x14ac:dyDescent="0.2">
      <c r="A2533" s="3">
        <v>5807</v>
      </c>
      <c r="B2533" s="901">
        <v>42673</v>
      </c>
      <c r="C2533" s="218" t="s">
        <v>2308</v>
      </c>
      <c r="D2533" s="24" t="s">
        <v>789</v>
      </c>
      <c r="E2533" s="24">
        <v>24</v>
      </c>
      <c r="F2533" s="24" t="s">
        <v>773</v>
      </c>
      <c r="G2533" s="3" t="s">
        <v>154</v>
      </c>
      <c r="H2533" s="3">
        <v>30</v>
      </c>
      <c r="I2533" s="122"/>
      <c r="J2533" s="3">
        <f t="shared" si="46"/>
        <v>54</v>
      </c>
      <c r="K2533" s="211"/>
    </row>
    <row r="2534" spans="1:11" s="212" customFormat="1" ht="15" customHeight="1" x14ac:dyDescent="0.2">
      <c r="A2534" s="3">
        <v>5806</v>
      </c>
      <c r="B2534" s="901">
        <v>42673</v>
      </c>
      <c r="C2534" s="218" t="s">
        <v>2308</v>
      </c>
      <c r="D2534" s="24" t="s">
        <v>7906</v>
      </c>
      <c r="E2534" s="24">
        <v>6</v>
      </c>
      <c r="F2534" s="24"/>
      <c r="G2534" s="3" t="s">
        <v>392</v>
      </c>
      <c r="H2534" s="3">
        <v>31</v>
      </c>
      <c r="I2534" s="122"/>
      <c r="J2534" s="3">
        <f t="shared" si="46"/>
        <v>37</v>
      </c>
      <c r="K2534" s="211"/>
    </row>
    <row r="2535" spans="1:11" s="212" customFormat="1" ht="15" customHeight="1" x14ac:dyDescent="0.2">
      <c r="A2535" s="3">
        <v>5805</v>
      </c>
      <c r="B2535" s="901">
        <v>42673</v>
      </c>
      <c r="C2535" s="218" t="s">
        <v>2308</v>
      </c>
      <c r="D2535" s="3" t="s">
        <v>794</v>
      </c>
      <c r="E2535" s="3">
        <v>16</v>
      </c>
      <c r="F2535" s="24"/>
      <c r="G2535" s="24" t="s">
        <v>1319</v>
      </c>
      <c r="H2535" s="24">
        <v>12</v>
      </c>
      <c r="I2535" s="122"/>
      <c r="J2535" s="3">
        <f t="shared" si="46"/>
        <v>28</v>
      </c>
      <c r="K2535" s="211"/>
    </row>
    <row r="2536" spans="1:11" s="212" customFormat="1" ht="15" customHeight="1" x14ac:dyDescent="0.2">
      <c r="A2536" s="3">
        <v>5804</v>
      </c>
      <c r="B2536" s="901">
        <v>42673</v>
      </c>
      <c r="C2536" s="218" t="s">
        <v>2308</v>
      </c>
      <c r="D2536" s="24" t="s">
        <v>784</v>
      </c>
      <c r="E2536" s="24">
        <v>20</v>
      </c>
      <c r="F2536" s="24"/>
      <c r="G2536" s="3" t="s">
        <v>319</v>
      </c>
      <c r="H2536" s="3">
        <v>27</v>
      </c>
      <c r="I2536" s="122"/>
      <c r="J2536" s="3">
        <f t="shared" si="46"/>
        <v>47</v>
      </c>
      <c r="K2536" s="211"/>
    </row>
    <row r="2537" spans="1:11" s="212" customFormat="1" ht="15" customHeight="1" x14ac:dyDescent="0.2">
      <c r="A2537" s="3">
        <v>5803</v>
      </c>
      <c r="B2537" s="901">
        <v>42673</v>
      </c>
      <c r="C2537" s="218" t="s">
        <v>2308</v>
      </c>
      <c r="D2537" s="24" t="s">
        <v>166</v>
      </c>
      <c r="E2537" s="24">
        <v>16</v>
      </c>
      <c r="F2537" s="24"/>
      <c r="G2537" s="3" t="s">
        <v>397</v>
      </c>
      <c r="H2537" s="3">
        <v>57</v>
      </c>
      <c r="I2537" s="122" t="s">
        <v>2194</v>
      </c>
      <c r="J2537" s="3">
        <f t="shared" si="46"/>
        <v>73</v>
      </c>
      <c r="K2537" s="211"/>
    </row>
    <row r="2538" spans="1:11" s="212" customFormat="1" ht="15" customHeight="1" x14ac:dyDescent="0.2">
      <c r="A2538" s="3">
        <v>5802</v>
      </c>
      <c r="B2538" s="901">
        <v>42673</v>
      </c>
      <c r="C2538" s="218" t="s">
        <v>2308</v>
      </c>
      <c r="D2538" s="3" t="s">
        <v>795</v>
      </c>
      <c r="E2538" s="3">
        <v>17</v>
      </c>
      <c r="F2538" s="24"/>
      <c r="G2538" s="24" t="s">
        <v>515</v>
      </c>
      <c r="H2538" s="24">
        <v>14</v>
      </c>
      <c r="I2538" s="122"/>
      <c r="J2538" s="3">
        <f t="shared" si="46"/>
        <v>31</v>
      </c>
      <c r="K2538" s="211"/>
    </row>
    <row r="2539" spans="1:11" s="212" customFormat="1" ht="15" customHeight="1" x14ac:dyDescent="0.2">
      <c r="A2539" s="3">
        <v>5801</v>
      </c>
      <c r="B2539" s="901">
        <v>42673</v>
      </c>
      <c r="C2539" s="218" t="s">
        <v>2308</v>
      </c>
      <c r="D2539" s="24" t="s">
        <v>2908</v>
      </c>
      <c r="E2539" s="24">
        <v>10</v>
      </c>
      <c r="F2539" s="24"/>
      <c r="G2539" s="3" t="s">
        <v>439</v>
      </c>
      <c r="H2539" s="3">
        <v>27</v>
      </c>
      <c r="I2539" s="122"/>
      <c r="J2539" s="3">
        <f t="shared" si="46"/>
        <v>37</v>
      </c>
      <c r="K2539" s="211"/>
    </row>
    <row r="2540" spans="1:11" s="212" customFormat="1" ht="15" customHeight="1" x14ac:dyDescent="0.2">
      <c r="A2540" s="3">
        <v>5800</v>
      </c>
      <c r="B2540" s="901">
        <v>42673</v>
      </c>
      <c r="C2540" s="218" t="s">
        <v>2308</v>
      </c>
      <c r="D2540" s="3" t="s">
        <v>441</v>
      </c>
      <c r="E2540" s="3">
        <v>21</v>
      </c>
      <c r="F2540" s="24"/>
      <c r="G2540" s="24" t="s">
        <v>1349</v>
      </c>
      <c r="H2540" s="24">
        <v>10</v>
      </c>
      <c r="I2540" s="122"/>
      <c r="J2540" s="3">
        <f t="shared" si="46"/>
        <v>31</v>
      </c>
      <c r="K2540" s="211"/>
    </row>
    <row r="2541" spans="1:11" s="212" customFormat="1" ht="15" customHeight="1" x14ac:dyDescent="0.2">
      <c r="A2541" s="3">
        <v>5799</v>
      </c>
      <c r="B2541" s="901">
        <v>42673</v>
      </c>
      <c r="C2541" s="218" t="s">
        <v>2308</v>
      </c>
      <c r="D2541" s="3" t="s">
        <v>791</v>
      </c>
      <c r="E2541" s="3">
        <v>28</v>
      </c>
      <c r="F2541" s="24"/>
      <c r="G2541" s="24" t="s">
        <v>342</v>
      </c>
      <c r="H2541" s="24">
        <v>24</v>
      </c>
      <c r="I2541" s="122"/>
      <c r="J2541" s="3">
        <f t="shared" si="46"/>
        <v>52</v>
      </c>
      <c r="K2541" s="211"/>
    </row>
    <row r="2542" spans="1:11" s="212" customFormat="1" ht="15" customHeight="1" x14ac:dyDescent="0.2">
      <c r="A2542" s="3">
        <v>5798</v>
      </c>
      <c r="B2542" s="902">
        <v>42666</v>
      </c>
      <c r="C2542" s="903" t="s">
        <v>2307</v>
      </c>
      <c r="D2542" s="24" t="s">
        <v>794</v>
      </c>
      <c r="E2542" s="24">
        <v>11</v>
      </c>
      <c r="F2542" s="24"/>
      <c r="G2542" s="3" t="s">
        <v>749</v>
      </c>
      <c r="H2542" s="3">
        <v>21</v>
      </c>
      <c r="I2542" s="122"/>
      <c r="J2542" s="3">
        <f t="shared" si="46"/>
        <v>32</v>
      </c>
      <c r="K2542" s="211"/>
    </row>
    <row r="2543" spans="1:11" s="212" customFormat="1" ht="15" customHeight="1" x14ac:dyDescent="0.2">
      <c r="A2543" s="3">
        <v>5797</v>
      </c>
      <c r="B2543" s="902">
        <v>42666</v>
      </c>
      <c r="C2543" s="903" t="s">
        <v>2307</v>
      </c>
      <c r="D2543" s="24" t="s">
        <v>793</v>
      </c>
      <c r="E2543" s="24">
        <v>7</v>
      </c>
      <c r="F2543" s="24"/>
      <c r="G2543" s="3" t="s">
        <v>154</v>
      </c>
      <c r="H2543" s="3">
        <v>25</v>
      </c>
      <c r="I2543" s="122"/>
      <c r="J2543" s="3">
        <f t="shared" si="46"/>
        <v>32</v>
      </c>
      <c r="K2543" s="211"/>
    </row>
    <row r="2544" spans="1:11" s="212" customFormat="1" ht="15" customHeight="1" x14ac:dyDescent="0.2">
      <c r="A2544" s="3">
        <v>5796</v>
      </c>
      <c r="B2544" s="902">
        <v>42666</v>
      </c>
      <c r="C2544" s="903" t="s">
        <v>2307</v>
      </c>
      <c r="D2544" s="24" t="s">
        <v>795</v>
      </c>
      <c r="E2544" s="24">
        <v>9</v>
      </c>
      <c r="F2544" s="24"/>
      <c r="G2544" s="3" t="s">
        <v>295</v>
      </c>
      <c r="H2544" s="3">
        <v>21</v>
      </c>
      <c r="I2544" s="122"/>
      <c r="J2544" s="3">
        <f t="shared" si="46"/>
        <v>30</v>
      </c>
      <c r="K2544" s="211"/>
    </row>
    <row r="2545" spans="1:11" s="212" customFormat="1" ht="15" customHeight="1" x14ac:dyDescent="0.2">
      <c r="A2545" s="3">
        <v>5795</v>
      </c>
      <c r="B2545" s="902">
        <v>42666</v>
      </c>
      <c r="C2545" s="903" t="s">
        <v>2307</v>
      </c>
      <c r="D2545" s="24" t="s">
        <v>1319</v>
      </c>
      <c r="E2545" s="122">
        <v>0</v>
      </c>
      <c r="F2545" s="24"/>
      <c r="G2545" s="3" t="s">
        <v>441</v>
      </c>
      <c r="H2545" s="3">
        <v>31</v>
      </c>
      <c r="I2545" s="122" t="s">
        <v>2314</v>
      </c>
      <c r="J2545" s="3">
        <f t="shared" si="46"/>
        <v>31</v>
      </c>
      <c r="K2545" s="211"/>
    </row>
    <row r="2546" spans="1:11" s="212" customFormat="1" ht="15" customHeight="1" x14ac:dyDescent="0.2">
      <c r="A2546" s="3">
        <v>5794</v>
      </c>
      <c r="B2546" s="902">
        <v>42666</v>
      </c>
      <c r="C2546" s="903" t="s">
        <v>2307</v>
      </c>
      <c r="D2546" s="3" t="s">
        <v>2908</v>
      </c>
      <c r="E2546" s="3">
        <v>19</v>
      </c>
      <c r="F2546" s="24" t="s">
        <v>773</v>
      </c>
      <c r="G2546" s="24" t="s">
        <v>516</v>
      </c>
      <c r="H2546" s="24">
        <v>16</v>
      </c>
      <c r="I2546" s="122"/>
      <c r="J2546" s="3">
        <f t="shared" si="46"/>
        <v>35</v>
      </c>
      <c r="K2546" s="211"/>
    </row>
    <row r="2547" spans="1:11" s="212" customFormat="1" ht="15" customHeight="1" x14ac:dyDescent="0.2">
      <c r="A2547" s="3">
        <v>5793</v>
      </c>
      <c r="B2547" s="902">
        <v>42666</v>
      </c>
      <c r="C2547" s="903" t="s">
        <v>2307</v>
      </c>
      <c r="D2547" s="24" t="s">
        <v>342</v>
      </c>
      <c r="E2547" s="24">
        <v>21</v>
      </c>
      <c r="F2547" s="24"/>
      <c r="G2547" s="3" t="s">
        <v>397</v>
      </c>
      <c r="H2547" s="3">
        <v>27</v>
      </c>
      <c r="I2547" s="122"/>
      <c r="J2547" s="3">
        <f t="shared" si="46"/>
        <v>48</v>
      </c>
      <c r="K2547" s="211"/>
    </row>
    <row r="2548" spans="1:11" s="212" customFormat="1" ht="15" customHeight="1" x14ac:dyDescent="0.2">
      <c r="A2548" s="3">
        <v>5792</v>
      </c>
      <c r="B2548" s="902">
        <v>42666</v>
      </c>
      <c r="C2548" s="903" t="s">
        <v>2307</v>
      </c>
      <c r="D2548" s="24" t="s">
        <v>789</v>
      </c>
      <c r="E2548" s="24">
        <v>7</v>
      </c>
      <c r="F2548" s="24"/>
      <c r="G2548" s="3" t="s">
        <v>514</v>
      </c>
      <c r="H2548" s="3">
        <v>16</v>
      </c>
      <c r="I2548" s="122"/>
      <c r="J2548" s="3">
        <f t="shared" si="46"/>
        <v>23</v>
      </c>
      <c r="K2548" s="211"/>
    </row>
    <row r="2549" spans="1:11" s="212" customFormat="1" ht="15" customHeight="1" x14ac:dyDescent="0.2">
      <c r="A2549" s="3">
        <v>5791</v>
      </c>
      <c r="B2549" s="902">
        <v>42666</v>
      </c>
      <c r="C2549" s="903" t="s">
        <v>2307</v>
      </c>
      <c r="D2549" s="24" t="s">
        <v>319</v>
      </c>
      <c r="E2549" s="24">
        <v>24</v>
      </c>
      <c r="F2549" s="24" t="s">
        <v>773</v>
      </c>
      <c r="G2549" s="3" t="s">
        <v>439</v>
      </c>
      <c r="H2549" s="3">
        <v>27</v>
      </c>
      <c r="I2549" s="122"/>
      <c r="J2549" s="3">
        <f t="shared" si="46"/>
        <v>51</v>
      </c>
      <c r="K2549" s="211"/>
    </row>
    <row r="2550" spans="1:11" s="212" customFormat="1" ht="15" customHeight="1" x14ac:dyDescent="0.2">
      <c r="A2550" s="3">
        <v>5790</v>
      </c>
      <c r="B2550" s="902">
        <v>42666</v>
      </c>
      <c r="C2550" s="903" t="s">
        <v>2307</v>
      </c>
      <c r="D2550" s="24" t="s">
        <v>785</v>
      </c>
      <c r="E2550" s="24">
        <v>3</v>
      </c>
      <c r="F2550" s="24"/>
      <c r="G2550" s="3" t="s">
        <v>1349</v>
      </c>
      <c r="H2550" s="3">
        <v>17</v>
      </c>
      <c r="I2550" s="122"/>
      <c r="J2550" s="3">
        <f t="shared" si="46"/>
        <v>20</v>
      </c>
      <c r="K2550" s="211"/>
    </row>
    <row r="2551" spans="1:11" s="212" customFormat="1" ht="15" customHeight="1" x14ac:dyDescent="0.2">
      <c r="A2551" s="3">
        <v>5789</v>
      </c>
      <c r="B2551" s="901">
        <v>42659</v>
      </c>
      <c r="C2551" s="218" t="s">
        <v>2306</v>
      </c>
      <c r="D2551" s="3" t="s">
        <v>441</v>
      </c>
      <c r="E2551" s="3">
        <v>24</v>
      </c>
      <c r="F2551" s="24"/>
      <c r="G2551" s="24" t="s">
        <v>749</v>
      </c>
      <c r="H2551" s="24">
        <v>6</v>
      </c>
      <c r="I2551" s="122"/>
      <c r="J2551" s="3">
        <f t="shared" si="46"/>
        <v>30</v>
      </c>
      <c r="K2551" s="211"/>
    </row>
    <row r="2552" spans="1:11" s="212" customFormat="1" ht="15" customHeight="1" x14ac:dyDescent="0.2">
      <c r="A2552" s="3">
        <v>5788</v>
      </c>
      <c r="B2552" s="901">
        <v>42659</v>
      </c>
      <c r="C2552" s="218" t="s">
        <v>2306</v>
      </c>
      <c r="D2552" s="3" t="s">
        <v>794</v>
      </c>
      <c r="E2552" s="3">
        <v>37</v>
      </c>
      <c r="F2552" s="24"/>
      <c r="G2552" s="24" t="s">
        <v>392</v>
      </c>
      <c r="H2552" s="24">
        <v>20</v>
      </c>
      <c r="I2552" s="122"/>
      <c r="J2552" s="3">
        <f t="shared" si="46"/>
        <v>57</v>
      </c>
      <c r="K2552" s="211"/>
    </row>
    <row r="2553" spans="1:11" s="212" customFormat="1" ht="15" customHeight="1" x14ac:dyDescent="0.2">
      <c r="A2553" s="3">
        <v>5787</v>
      </c>
      <c r="B2553" s="901">
        <v>42659</v>
      </c>
      <c r="C2553" s="218" t="s">
        <v>2306</v>
      </c>
      <c r="D2553" s="3" t="s">
        <v>795</v>
      </c>
      <c r="E2553" s="3">
        <v>22</v>
      </c>
      <c r="F2553" s="24"/>
      <c r="G2553" s="24" t="s">
        <v>516</v>
      </c>
      <c r="H2553" s="24">
        <v>7</v>
      </c>
      <c r="I2553" s="122"/>
      <c r="J2553" s="3">
        <f t="shared" si="46"/>
        <v>29</v>
      </c>
      <c r="K2553" s="211"/>
    </row>
    <row r="2554" spans="1:11" s="212" customFormat="1" ht="15" customHeight="1" x14ac:dyDescent="0.2">
      <c r="A2554" s="3">
        <v>5786</v>
      </c>
      <c r="B2554" s="901">
        <v>42659</v>
      </c>
      <c r="C2554" s="218" t="s">
        <v>2306</v>
      </c>
      <c r="D2554" s="3" t="s">
        <v>397</v>
      </c>
      <c r="E2554" s="3">
        <v>41</v>
      </c>
      <c r="F2554" s="24"/>
      <c r="G2554" s="24" t="s">
        <v>2908</v>
      </c>
      <c r="H2554" s="122">
        <v>0</v>
      </c>
      <c r="I2554" s="122"/>
      <c r="J2554" s="3">
        <f t="shared" si="46"/>
        <v>41</v>
      </c>
      <c r="K2554" s="211"/>
    </row>
    <row r="2555" spans="1:11" s="212" customFormat="1" ht="15" customHeight="1" x14ac:dyDescent="0.2">
      <c r="A2555" s="3">
        <v>5785</v>
      </c>
      <c r="B2555" s="901">
        <v>42659</v>
      </c>
      <c r="C2555" s="218" t="s">
        <v>2306</v>
      </c>
      <c r="D2555" s="24" t="s">
        <v>791</v>
      </c>
      <c r="E2555" s="24">
        <v>10</v>
      </c>
      <c r="F2555" s="24"/>
      <c r="G2555" s="3" t="s">
        <v>514</v>
      </c>
      <c r="H2555" s="3">
        <v>27</v>
      </c>
      <c r="I2555" s="122"/>
      <c r="J2555" s="3">
        <f t="shared" si="46"/>
        <v>37</v>
      </c>
      <c r="K2555" s="211"/>
    </row>
    <row r="2556" spans="1:11" s="212" customFormat="1" ht="15" customHeight="1" x14ac:dyDescent="0.2">
      <c r="A2556" s="3">
        <v>5784</v>
      </c>
      <c r="B2556" s="901">
        <v>42659</v>
      </c>
      <c r="C2556" s="218" t="s">
        <v>2306</v>
      </c>
      <c r="D2556" s="24" t="s">
        <v>1319</v>
      </c>
      <c r="E2556" s="24">
        <v>17</v>
      </c>
      <c r="F2556" s="24"/>
      <c r="G2556" s="3" t="s">
        <v>515</v>
      </c>
      <c r="H2556" s="3">
        <v>38</v>
      </c>
      <c r="I2556" s="122"/>
      <c r="J2556" s="3">
        <f t="shared" si="46"/>
        <v>55</v>
      </c>
      <c r="K2556" s="211"/>
    </row>
    <row r="2557" spans="1:11" s="212" customFormat="1" ht="15" customHeight="1" x14ac:dyDescent="0.2">
      <c r="A2557" s="3">
        <v>5783</v>
      </c>
      <c r="B2557" s="901">
        <v>42659</v>
      </c>
      <c r="C2557" s="218" t="s">
        <v>2306</v>
      </c>
      <c r="D2557" s="24" t="s">
        <v>788</v>
      </c>
      <c r="E2557" s="24">
        <v>20</v>
      </c>
      <c r="F2557" s="24"/>
      <c r="G2557" s="3" t="s">
        <v>439</v>
      </c>
      <c r="H2557" s="3">
        <v>45</v>
      </c>
      <c r="I2557" s="122" t="s">
        <v>2292</v>
      </c>
      <c r="J2557" s="3">
        <f t="shared" si="46"/>
        <v>65</v>
      </c>
      <c r="K2557" s="211"/>
    </row>
    <row r="2558" spans="1:11" s="212" customFormat="1" ht="15" customHeight="1" x14ac:dyDescent="0.2">
      <c r="A2558" s="3">
        <v>5782</v>
      </c>
      <c r="B2558" s="901">
        <v>42659</v>
      </c>
      <c r="C2558" s="218" t="s">
        <v>2306</v>
      </c>
      <c r="D2558" s="3" t="s">
        <v>789</v>
      </c>
      <c r="E2558" s="3">
        <v>16</v>
      </c>
      <c r="F2558" s="24"/>
      <c r="G2558" s="24" t="s">
        <v>1349</v>
      </c>
      <c r="H2558" s="24">
        <v>10</v>
      </c>
      <c r="I2558" s="122"/>
      <c r="J2558" s="3">
        <f t="shared" si="46"/>
        <v>26</v>
      </c>
      <c r="K2558" s="211"/>
    </row>
    <row r="2559" spans="1:11" s="212" customFormat="1" ht="15" customHeight="1" x14ac:dyDescent="0.2">
      <c r="A2559" s="3">
        <v>5781</v>
      </c>
      <c r="B2559" s="901">
        <v>42659</v>
      </c>
      <c r="C2559" s="218" t="s">
        <v>2306</v>
      </c>
      <c r="D2559" s="3" t="s">
        <v>319</v>
      </c>
      <c r="E2559" s="3">
        <v>24</v>
      </c>
      <c r="F2559" s="24"/>
      <c r="G2559" s="24" t="s">
        <v>342</v>
      </c>
      <c r="H2559" s="24">
        <v>14</v>
      </c>
      <c r="I2559" s="122"/>
      <c r="J2559" s="3">
        <f t="shared" si="46"/>
        <v>38</v>
      </c>
      <c r="K2559" s="211"/>
    </row>
    <row r="2560" spans="1:11" s="212" customFormat="1" ht="15" customHeight="1" x14ac:dyDescent="0.2">
      <c r="A2560" s="3">
        <v>5780</v>
      </c>
      <c r="B2560" s="902">
        <v>42652</v>
      </c>
      <c r="C2560" s="903" t="s">
        <v>2302</v>
      </c>
      <c r="D2560" s="24" t="s">
        <v>166</v>
      </c>
      <c r="E2560" s="24">
        <v>6</v>
      </c>
      <c r="F2560" s="24"/>
      <c r="G2560" s="3" t="s">
        <v>154</v>
      </c>
      <c r="H2560" s="3">
        <v>7</v>
      </c>
      <c r="I2560" s="122"/>
      <c r="J2560" s="3">
        <f t="shared" si="46"/>
        <v>13</v>
      </c>
      <c r="K2560" s="211"/>
    </row>
    <row r="2561" spans="1:11" s="212" customFormat="1" ht="15" customHeight="1" x14ac:dyDescent="0.2">
      <c r="A2561" s="3">
        <v>5779</v>
      </c>
      <c r="B2561" s="902">
        <v>42652</v>
      </c>
      <c r="C2561" s="903" t="s">
        <v>2302</v>
      </c>
      <c r="D2561" s="3" t="s">
        <v>785</v>
      </c>
      <c r="E2561" s="3">
        <v>33</v>
      </c>
      <c r="F2561" s="24"/>
      <c r="G2561" s="24" t="s">
        <v>386</v>
      </c>
      <c r="H2561" s="24">
        <v>21</v>
      </c>
      <c r="I2561" s="122"/>
      <c r="J2561" s="3">
        <f t="shared" si="46"/>
        <v>54</v>
      </c>
      <c r="K2561" s="211"/>
    </row>
    <row r="2562" spans="1:11" s="212" customFormat="1" ht="15" customHeight="1" x14ac:dyDescent="0.2">
      <c r="A2562" s="3">
        <v>5778</v>
      </c>
      <c r="B2562" s="902">
        <v>42652</v>
      </c>
      <c r="C2562" s="903" t="s">
        <v>2302</v>
      </c>
      <c r="D2562" s="3" t="s">
        <v>795</v>
      </c>
      <c r="E2562" s="3">
        <v>23</v>
      </c>
      <c r="F2562" s="24"/>
      <c r="G2562" s="24" t="s">
        <v>400</v>
      </c>
      <c r="H2562" s="24">
        <v>9</v>
      </c>
      <c r="I2562" s="122"/>
      <c r="J2562" s="3">
        <f t="shared" si="46"/>
        <v>32</v>
      </c>
      <c r="K2562" s="211"/>
    </row>
    <row r="2563" spans="1:11" s="212" customFormat="1" ht="15" customHeight="1" x14ac:dyDescent="0.2">
      <c r="A2563" s="3">
        <v>5777</v>
      </c>
      <c r="B2563" s="902">
        <v>42652</v>
      </c>
      <c r="C2563" s="903" t="s">
        <v>2302</v>
      </c>
      <c r="D2563" s="24" t="s">
        <v>2908</v>
      </c>
      <c r="E2563" s="24">
        <v>7</v>
      </c>
      <c r="F2563" s="24"/>
      <c r="G2563" s="3" t="s">
        <v>1319</v>
      </c>
      <c r="H2563" s="3">
        <v>27</v>
      </c>
      <c r="I2563" s="122"/>
      <c r="J2563" s="3">
        <f t="shared" si="46"/>
        <v>34</v>
      </c>
      <c r="K2563" s="211"/>
    </row>
    <row r="2564" spans="1:11" s="212" customFormat="1" ht="15" customHeight="1" x14ac:dyDescent="0.2">
      <c r="A2564" s="3">
        <v>5776</v>
      </c>
      <c r="B2564" s="902">
        <v>42652</v>
      </c>
      <c r="C2564" s="903" t="s">
        <v>2302</v>
      </c>
      <c r="D2564" s="24" t="s">
        <v>7906</v>
      </c>
      <c r="E2564" s="24">
        <v>14</v>
      </c>
      <c r="F2564" s="24"/>
      <c r="G2564" s="3" t="s">
        <v>295</v>
      </c>
      <c r="H2564" s="3">
        <v>42</v>
      </c>
      <c r="I2564" s="122"/>
      <c r="J2564" s="3">
        <f t="shared" si="46"/>
        <v>56</v>
      </c>
      <c r="K2564" s="211"/>
    </row>
    <row r="2565" spans="1:11" s="212" customFormat="1" ht="15" customHeight="1" x14ac:dyDescent="0.2">
      <c r="A2565" s="3">
        <v>5775</v>
      </c>
      <c r="B2565" s="902">
        <v>42652</v>
      </c>
      <c r="C2565" s="903" t="s">
        <v>2302</v>
      </c>
      <c r="D2565" s="24" t="s">
        <v>441</v>
      </c>
      <c r="E2565" s="24">
        <v>14</v>
      </c>
      <c r="F2565" s="24"/>
      <c r="G2565" s="3" t="s">
        <v>397</v>
      </c>
      <c r="H2565" s="3">
        <v>33</v>
      </c>
      <c r="I2565" s="122"/>
      <c r="J2565" s="3">
        <f t="shared" si="46"/>
        <v>47</v>
      </c>
      <c r="K2565" s="211"/>
    </row>
    <row r="2566" spans="1:11" s="212" customFormat="1" ht="15" customHeight="1" x14ac:dyDescent="0.2">
      <c r="A2566" s="3">
        <v>5774</v>
      </c>
      <c r="B2566" s="902">
        <v>42652</v>
      </c>
      <c r="C2566" s="903" t="s">
        <v>2302</v>
      </c>
      <c r="D2566" s="24" t="s">
        <v>319</v>
      </c>
      <c r="E2566" s="24">
        <v>3</v>
      </c>
      <c r="F2566" s="24"/>
      <c r="G2566" s="3" t="s">
        <v>514</v>
      </c>
      <c r="H2566" s="3">
        <v>41</v>
      </c>
      <c r="I2566" s="122" t="s">
        <v>1954</v>
      </c>
      <c r="J2566" s="3">
        <f t="shared" si="46"/>
        <v>44</v>
      </c>
      <c r="K2566" s="211"/>
    </row>
    <row r="2567" spans="1:11" s="212" customFormat="1" ht="15" customHeight="1" x14ac:dyDescent="0.2">
      <c r="A2567" s="3">
        <v>5773</v>
      </c>
      <c r="B2567" s="902">
        <v>42652</v>
      </c>
      <c r="C2567" s="903" t="s">
        <v>2302</v>
      </c>
      <c r="D2567" s="3" t="s">
        <v>786</v>
      </c>
      <c r="E2567" s="3">
        <v>44</v>
      </c>
      <c r="F2567" s="24"/>
      <c r="G2567" s="24" t="s">
        <v>1349</v>
      </c>
      <c r="H2567" s="24">
        <v>14</v>
      </c>
      <c r="I2567" s="122"/>
      <c r="J2567" s="3">
        <f t="shared" si="46"/>
        <v>58</v>
      </c>
      <c r="K2567" s="211"/>
    </row>
    <row r="2568" spans="1:11" s="212" customFormat="1" ht="15" customHeight="1" x14ac:dyDescent="0.2">
      <c r="A2568" s="3">
        <v>5772</v>
      </c>
      <c r="B2568" s="902">
        <v>42652</v>
      </c>
      <c r="C2568" s="903" t="s">
        <v>2302</v>
      </c>
      <c r="D2568" s="24" t="s">
        <v>793</v>
      </c>
      <c r="E2568" s="122">
        <v>0</v>
      </c>
      <c r="F2568" s="24"/>
      <c r="G2568" s="3" t="s">
        <v>342</v>
      </c>
      <c r="H2568" s="3">
        <v>19</v>
      </c>
      <c r="I2568" s="122"/>
      <c r="J2568" s="3">
        <f t="shared" si="46"/>
        <v>19</v>
      </c>
      <c r="K2568" s="211"/>
    </row>
    <row r="2569" spans="1:11" s="212" customFormat="1" ht="15" customHeight="1" x14ac:dyDescent="0.2">
      <c r="A2569" s="3">
        <v>5771</v>
      </c>
      <c r="B2569" s="901">
        <v>42645</v>
      </c>
      <c r="C2569" s="218" t="s">
        <v>2301</v>
      </c>
      <c r="D2569" s="3" t="s">
        <v>788</v>
      </c>
      <c r="E2569" s="3">
        <v>26</v>
      </c>
      <c r="F2569" s="24" t="s">
        <v>773</v>
      </c>
      <c r="G2569" s="24" t="s">
        <v>392</v>
      </c>
      <c r="H2569" s="24">
        <v>20</v>
      </c>
      <c r="I2569" s="122"/>
      <c r="J2569" s="3">
        <f t="shared" si="46"/>
        <v>46</v>
      </c>
      <c r="K2569" s="211"/>
    </row>
    <row r="2570" spans="1:11" s="212" customFormat="1" ht="15" customHeight="1" x14ac:dyDescent="0.2">
      <c r="A2570" s="3">
        <v>5770</v>
      </c>
      <c r="B2570" s="901">
        <v>42645</v>
      </c>
      <c r="C2570" s="218" t="s">
        <v>2301</v>
      </c>
      <c r="D2570" s="3" t="s">
        <v>1319</v>
      </c>
      <c r="E2570" s="3">
        <v>37</v>
      </c>
      <c r="F2570" s="24"/>
      <c r="G2570" s="24" t="s">
        <v>256</v>
      </c>
      <c r="H2570" s="24">
        <v>17</v>
      </c>
      <c r="I2570" s="122" t="s">
        <v>2303</v>
      </c>
      <c r="J2570" s="3">
        <f t="shared" si="46"/>
        <v>54</v>
      </c>
      <c r="K2570" s="211"/>
    </row>
    <row r="2571" spans="1:11" s="212" customFormat="1" ht="15" customHeight="1" x14ac:dyDescent="0.2">
      <c r="A2571" s="3">
        <v>5769</v>
      </c>
      <c r="B2571" s="901">
        <v>42645</v>
      </c>
      <c r="C2571" s="218" t="s">
        <v>2301</v>
      </c>
      <c r="D2571" s="24" t="s">
        <v>789</v>
      </c>
      <c r="E2571" s="24">
        <v>7</v>
      </c>
      <c r="F2571" s="24"/>
      <c r="G2571" s="3" t="s">
        <v>295</v>
      </c>
      <c r="H2571" s="3">
        <v>17</v>
      </c>
      <c r="I2571" s="122"/>
      <c r="J2571" s="3">
        <f t="shared" si="46"/>
        <v>24</v>
      </c>
      <c r="K2571" s="211"/>
    </row>
    <row r="2572" spans="1:11" s="212" customFormat="1" ht="15" customHeight="1" x14ac:dyDescent="0.2">
      <c r="A2572" s="3">
        <v>5768</v>
      </c>
      <c r="B2572" s="901">
        <v>42645</v>
      </c>
      <c r="C2572" s="218" t="s">
        <v>2301</v>
      </c>
      <c r="D2572" s="3" t="s">
        <v>342</v>
      </c>
      <c r="E2572" s="3">
        <v>36</v>
      </c>
      <c r="F2572" s="24"/>
      <c r="G2572" s="24" t="s">
        <v>441</v>
      </c>
      <c r="H2572" s="24">
        <v>10</v>
      </c>
      <c r="I2572" s="122"/>
      <c r="J2572" s="3">
        <f t="shared" si="46"/>
        <v>46</v>
      </c>
      <c r="K2572" s="211"/>
    </row>
    <row r="2573" spans="1:11" s="212" customFormat="1" ht="15" customHeight="1" x14ac:dyDescent="0.2">
      <c r="A2573" s="3">
        <v>5767</v>
      </c>
      <c r="B2573" s="901">
        <v>42645</v>
      </c>
      <c r="C2573" s="218" t="s">
        <v>2301</v>
      </c>
      <c r="D2573" s="24" t="s">
        <v>794</v>
      </c>
      <c r="E2573" s="24">
        <v>21</v>
      </c>
      <c r="F2573" s="24"/>
      <c r="G2573" s="3" t="s">
        <v>319</v>
      </c>
      <c r="H2573" s="3">
        <v>27</v>
      </c>
      <c r="I2573" s="122"/>
      <c r="J2573" s="3">
        <f t="shared" si="46"/>
        <v>48</v>
      </c>
      <c r="K2573" s="211"/>
    </row>
    <row r="2574" spans="1:11" s="212" customFormat="1" ht="15" customHeight="1" x14ac:dyDescent="0.2">
      <c r="A2574" s="3">
        <v>5766</v>
      </c>
      <c r="B2574" s="901">
        <v>42645</v>
      </c>
      <c r="C2574" s="218" t="s">
        <v>2301</v>
      </c>
      <c r="D2574" s="3" t="s">
        <v>397</v>
      </c>
      <c r="E2574" s="3">
        <v>21</v>
      </c>
      <c r="F2574" s="24"/>
      <c r="G2574" s="24" t="s">
        <v>516</v>
      </c>
      <c r="H2574" s="24">
        <v>7</v>
      </c>
      <c r="I2574" s="122"/>
      <c r="J2574" s="3">
        <f t="shared" si="46"/>
        <v>28</v>
      </c>
      <c r="K2574" s="211"/>
    </row>
    <row r="2575" spans="1:11" s="212" customFormat="1" ht="15" customHeight="1" x14ac:dyDescent="0.2">
      <c r="A2575" s="3">
        <v>5765</v>
      </c>
      <c r="B2575" s="901">
        <v>42645</v>
      </c>
      <c r="C2575" s="218" t="s">
        <v>2301</v>
      </c>
      <c r="D2575" s="24" t="s">
        <v>7906</v>
      </c>
      <c r="E2575" s="24">
        <v>6</v>
      </c>
      <c r="F2575" s="24"/>
      <c r="G2575" s="3" t="s">
        <v>2908</v>
      </c>
      <c r="H2575" s="3">
        <v>14</v>
      </c>
      <c r="I2575" s="122"/>
      <c r="J2575" s="3">
        <f t="shared" si="46"/>
        <v>20</v>
      </c>
      <c r="K2575" s="211"/>
    </row>
    <row r="2576" spans="1:11" s="212" customFormat="1" ht="15" customHeight="1" x14ac:dyDescent="0.2">
      <c r="A2576" s="3">
        <v>5764</v>
      </c>
      <c r="B2576" s="901">
        <v>42645</v>
      </c>
      <c r="C2576" s="218" t="s">
        <v>2301</v>
      </c>
      <c r="D2576" s="3" t="s">
        <v>1349</v>
      </c>
      <c r="E2576" s="3">
        <v>27</v>
      </c>
      <c r="F2576" s="24"/>
      <c r="G2576" s="24" t="s">
        <v>514</v>
      </c>
      <c r="H2576" s="24">
        <v>23</v>
      </c>
      <c r="I2576" s="122"/>
      <c r="J2576" s="3">
        <f t="shared" si="46"/>
        <v>50</v>
      </c>
      <c r="K2576" s="211"/>
    </row>
    <row r="2577" spans="1:11" s="212" customFormat="1" ht="15" customHeight="1" x14ac:dyDescent="0.2">
      <c r="A2577" s="3">
        <v>5763</v>
      </c>
      <c r="B2577" s="901">
        <v>42645</v>
      </c>
      <c r="C2577" s="218" t="s">
        <v>2301</v>
      </c>
      <c r="D2577" s="3" t="s">
        <v>786</v>
      </c>
      <c r="E2577" s="3">
        <v>34</v>
      </c>
      <c r="F2577" s="24"/>
      <c r="G2577" s="24" t="s">
        <v>515</v>
      </c>
      <c r="H2577" s="24">
        <v>23</v>
      </c>
      <c r="I2577" s="122"/>
      <c r="J2577" s="3">
        <f t="shared" si="46"/>
        <v>57</v>
      </c>
      <c r="K2577" s="211"/>
    </row>
    <row r="2578" spans="1:11" s="212" customFormat="1" ht="15" customHeight="1" x14ac:dyDescent="0.2">
      <c r="A2578" s="3">
        <v>5762</v>
      </c>
      <c r="B2578" s="902">
        <v>42638</v>
      </c>
      <c r="C2578" s="903" t="s">
        <v>2300</v>
      </c>
      <c r="D2578" s="3" t="s">
        <v>789</v>
      </c>
      <c r="E2578" s="3">
        <v>23</v>
      </c>
      <c r="F2578" s="24" t="s">
        <v>773</v>
      </c>
      <c r="G2578" s="24" t="s">
        <v>749</v>
      </c>
      <c r="H2578" s="24">
        <v>17</v>
      </c>
      <c r="I2578" s="122"/>
      <c r="J2578" s="3">
        <f t="shared" si="46"/>
        <v>40</v>
      </c>
      <c r="K2578" s="211"/>
    </row>
    <row r="2579" spans="1:11" s="212" customFormat="1" ht="15" customHeight="1" x14ac:dyDescent="0.2">
      <c r="A2579" s="3">
        <v>5761</v>
      </c>
      <c r="B2579" s="902">
        <v>42638</v>
      </c>
      <c r="C2579" s="903" t="s">
        <v>2300</v>
      </c>
      <c r="D2579" s="3" t="s">
        <v>788</v>
      </c>
      <c r="E2579" s="3">
        <v>35</v>
      </c>
      <c r="F2579" s="24"/>
      <c r="G2579" s="24" t="s">
        <v>386</v>
      </c>
      <c r="H2579" s="24">
        <v>21</v>
      </c>
      <c r="I2579" s="122"/>
      <c r="J2579" s="3">
        <f t="shared" si="46"/>
        <v>56</v>
      </c>
      <c r="K2579" s="211"/>
    </row>
    <row r="2580" spans="1:11" s="212" customFormat="1" ht="15" customHeight="1" x14ac:dyDescent="0.2">
      <c r="A2580" s="3">
        <v>5760</v>
      </c>
      <c r="B2580" s="902">
        <v>42638</v>
      </c>
      <c r="C2580" s="903" t="s">
        <v>2300</v>
      </c>
      <c r="D2580" s="3" t="s">
        <v>791</v>
      </c>
      <c r="E2580" s="3">
        <v>45</v>
      </c>
      <c r="F2580" s="24"/>
      <c r="G2580" s="24" t="s">
        <v>1319</v>
      </c>
      <c r="H2580" s="24">
        <v>17</v>
      </c>
      <c r="I2580" s="122"/>
      <c r="J2580" s="3">
        <f t="shared" si="46"/>
        <v>62</v>
      </c>
      <c r="K2580" s="211"/>
    </row>
    <row r="2581" spans="1:11" s="212" customFormat="1" ht="15" customHeight="1" x14ac:dyDescent="0.2">
      <c r="A2581" s="3">
        <v>5759</v>
      </c>
      <c r="B2581" s="902">
        <v>42638</v>
      </c>
      <c r="C2581" s="903" t="s">
        <v>2300</v>
      </c>
      <c r="D2581" s="3" t="s">
        <v>342</v>
      </c>
      <c r="E2581" s="3">
        <v>43</v>
      </c>
      <c r="F2581" s="24"/>
      <c r="G2581" s="24" t="s">
        <v>256</v>
      </c>
      <c r="H2581" s="24">
        <v>3</v>
      </c>
      <c r="I2581" s="122"/>
      <c r="J2581" s="3">
        <f t="shared" si="46"/>
        <v>46</v>
      </c>
      <c r="K2581" s="211"/>
    </row>
    <row r="2582" spans="1:11" s="212" customFormat="1" ht="15" customHeight="1" x14ac:dyDescent="0.2">
      <c r="A2582" s="3">
        <v>5758</v>
      </c>
      <c r="B2582" s="902">
        <v>42638</v>
      </c>
      <c r="C2582" s="903" t="s">
        <v>2300</v>
      </c>
      <c r="D2582" s="24" t="s">
        <v>786</v>
      </c>
      <c r="E2582" s="24">
        <v>23</v>
      </c>
      <c r="F2582" s="24"/>
      <c r="G2582" s="3" t="s">
        <v>441</v>
      </c>
      <c r="H2582" s="3">
        <v>38</v>
      </c>
      <c r="I2582" s="122"/>
      <c r="J2582" s="3">
        <f t="shared" si="46"/>
        <v>61</v>
      </c>
      <c r="K2582" s="211"/>
    </row>
    <row r="2583" spans="1:11" s="212" customFormat="1" ht="15" customHeight="1" x14ac:dyDescent="0.2">
      <c r="A2583" s="3">
        <v>5757</v>
      </c>
      <c r="B2583" s="902">
        <v>42638</v>
      </c>
      <c r="C2583" s="903" t="s">
        <v>2300</v>
      </c>
      <c r="D2583" s="3" t="s">
        <v>166</v>
      </c>
      <c r="E2583" s="3">
        <v>23</v>
      </c>
      <c r="F2583" s="24"/>
      <c r="G2583" s="24" t="s">
        <v>319</v>
      </c>
      <c r="H2583" s="24">
        <v>3</v>
      </c>
      <c r="I2583" s="122"/>
      <c r="J2583" s="3">
        <f t="shared" si="46"/>
        <v>26</v>
      </c>
      <c r="K2583" s="211"/>
    </row>
    <row r="2584" spans="1:11" s="212" customFormat="1" ht="15" customHeight="1" x14ac:dyDescent="0.2">
      <c r="A2584" s="3">
        <v>5756</v>
      </c>
      <c r="B2584" s="902">
        <v>42638</v>
      </c>
      <c r="C2584" s="903" t="s">
        <v>2300</v>
      </c>
      <c r="D2584" s="24" t="s">
        <v>1349</v>
      </c>
      <c r="E2584" s="24">
        <v>17</v>
      </c>
      <c r="F2584" s="24"/>
      <c r="G2584" s="3" t="s">
        <v>2908</v>
      </c>
      <c r="H2584" s="3">
        <v>24</v>
      </c>
      <c r="I2584" s="122"/>
      <c r="J2584" s="3">
        <f t="shared" si="46"/>
        <v>41</v>
      </c>
      <c r="K2584" s="211"/>
    </row>
    <row r="2585" spans="1:11" s="212" customFormat="1" ht="15" customHeight="1" x14ac:dyDescent="0.2">
      <c r="A2585" s="3">
        <v>5755</v>
      </c>
      <c r="B2585" s="902">
        <v>42638</v>
      </c>
      <c r="C2585" s="903" t="s">
        <v>2300</v>
      </c>
      <c r="D2585" s="24" t="s">
        <v>793</v>
      </c>
      <c r="E2585" s="24">
        <v>3</v>
      </c>
      <c r="F2585" s="24"/>
      <c r="G2585" s="3" t="s">
        <v>397</v>
      </c>
      <c r="H2585" s="3">
        <v>31</v>
      </c>
      <c r="I2585" s="122"/>
      <c r="J2585" s="3">
        <f t="shared" si="46"/>
        <v>34</v>
      </c>
      <c r="K2585" s="211"/>
    </row>
    <row r="2586" spans="1:11" s="212" customFormat="1" ht="15" customHeight="1" x14ac:dyDescent="0.2">
      <c r="A2586" s="3">
        <v>5754</v>
      </c>
      <c r="B2586" s="902">
        <v>42638</v>
      </c>
      <c r="C2586" s="903" t="s">
        <v>2300</v>
      </c>
      <c r="D2586" s="24" t="s">
        <v>785</v>
      </c>
      <c r="E2586" s="24">
        <v>14</v>
      </c>
      <c r="F2586" s="24"/>
      <c r="G2586" s="3" t="s">
        <v>514</v>
      </c>
      <c r="H2586" s="3">
        <v>45</v>
      </c>
      <c r="I2586" s="122" t="s">
        <v>2305</v>
      </c>
      <c r="J2586" s="3">
        <f t="shared" si="46"/>
        <v>59</v>
      </c>
      <c r="K2586" s="211"/>
    </row>
    <row r="2587" spans="1:11" s="212" customFormat="1" ht="15" customHeight="1" x14ac:dyDescent="0.2">
      <c r="A2587" s="3">
        <v>5753</v>
      </c>
      <c r="B2587" s="901">
        <v>42629</v>
      </c>
      <c r="C2587" s="218" t="s">
        <v>2299</v>
      </c>
      <c r="D2587" s="24" t="s">
        <v>166</v>
      </c>
      <c r="E2587" s="24">
        <v>14</v>
      </c>
      <c r="F2587" s="24"/>
      <c r="G2587" s="3" t="s">
        <v>749</v>
      </c>
      <c r="H2587" s="3">
        <v>31</v>
      </c>
      <c r="I2587" s="122"/>
      <c r="J2587" s="3">
        <f t="shared" si="46"/>
        <v>45</v>
      </c>
      <c r="K2587" s="211"/>
    </row>
    <row r="2588" spans="1:11" s="212" customFormat="1" ht="15" customHeight="1" x14ac:dyDescent="0.2">
      <c r="A2588" s="3">
        <v>5752</v>
      </c>
      <c r="B2588" s="901">
        <v>42629</v>
      </c>
      <c r="C2588" s="218" t="s">
        <v>2299</v>
      </c>
      <c r="D2588" s="3" t="s">
        <v>789</v>
      </c>
      <c r="E2588" s="3">
        <v>33</v>
      </c>
      <c r="F2588" s="24"/>
      <c r="G2588" s="24" t="s">
        <v>386</v>
      </c>
      <c r="H2588" s="24">
        <v>16</v>
      </c>
      <c r="I2588" s="122"/>
      <c r="J2588" s="3">
        <f t="shared" ref="J2588:J2651" si="47">E2588+H2588</f>
        <v>49</v>
      </c>
      <c r="K2588" s="211"/>
    </row>
    <row r="2589" spans="1:11" s="212" customFormat="1" ht="15" customHeight="1" x14ac:dyDescent="0.2">
      <c r="A2589" s="3">
        <v>5751</v>
      </c>
      <c r="B2589" s="901">
        <v>42629</v>
      </c>
      <c r="C2589" s="218" t="s">
        <v>2299</v>
      </c>
      <c r="D2589" s="3" t="s">
        <v>1349</v>
      </c>
      <c r="E2589" s="3">
        <v>17</v>
      </c>
      <c r="F2589" s="24"/>
      <c r="G2589" s="24" t="s">
        <v>392</v>
      </c>
      <c r="H2589" s="24">
        <v>13</v>
      </c>
      <c r="I2589" s="122"/>
      <c r="J2589" s="3">
        <f t="shared" si="47"/>
        <v>30</v>
      </c>
      <c r="K2589" s="211"/>
    </row>
    <row r="2590" spans="1:11" s="212" customFormat="1" ht="15" customHeight="1" x14ac:dyDescent="0.2">
      <c r="A2590" s="3">
        <v>5750</v>
      </c>
      <c r="B2590" s="901">
        <v>42629</v>
      </c>
      <c r="C2590" s="218" t="s">
        <v>2299</v>
      </c>
      <c r="D2590" s="3" t="s">
        <v>795</v>
      </c>
      <c r="E2590" s="3">
        <v>41</v>
      </c>
      <c r="F2590" s="24"/>
      <c r="G2590" s="24" t="s">
        <v>1319</v>
      </c>
      <c r="H2590" s="24">
        <v>33</v>
      </c>
      <c r="I2590" s="122" t="s">
        <v>2304</v>
      </c>
      <c r="J2590" s="3">
        <f t="shared" si="47"/>
        <v>74</v>
      </c>
      <c r="K2590" s="211"/>
    </row>
    <row r="2591" spans="1:11" s="212" customFormat="1" ht="15" customHeight="1" x14ac:dyDescent="0.2">
      <c r="A2591" s="3">
        <v>5749</v>
      </c>
      <c r="B2591" s="901">
        <v>42629</v>
      </c>
      <c r="C2591" s="218" t="s">
        <v>2299</v>
      </c>
      <c r="D2591" s="24" t="s">
        <v>397</v>
      </c>
      <c r="E2591" s="24">
        <v>23</v>
      </c>
      <c r="F2591" s="24"/>
      <c r="G2591" s="3" t="s">
        <v>295</v>
      </c>
      <c r="H2591" s="3">
        <v>27</v>
      </c>
      <c r="I2591" s="122"/>
      <c r="J2591" s="3">
        <f t="shared" si="47"/>
        <v>50</v>
      </c>
      <c r="K2591" s="211"/>
    </row>
    <row r="2592" spans="1:11" s="212" customFormat="1" ht="15" customHeight="1" x14ac:dyDescent="0.2">
      <c r="A2592" s="3">
        <v>5748</v>
      </c>
      <c r="B2592" s="901">
        <v>42629</v>
      </c>
      <c r="C2592" s="218" t="s">
        <v>2299</v>
      </c>
      <c r="D2592" s="24" t="s">
        <v>788</v>
      </c>
      <c r="E2592" s="24">
        <v>7</v>
      </c>
      <c r="F2592" s="24"/>
      <c r="G2592" s="3" t="s">
        <v>441</v>
      </c>
      <c r="H2592" s="3">
        <v>24</v>
      </c>
      <c r="I2592" s="122"/>
      <c r="J2592" s="3">
        <f t="shared" si="47"/>
        <v>31</v>
      </c>
      <c r="K2592" s="211"/>
    </row>
    <row r="2593" spans="1:11" s="212" customFormat="1" ht="15" customHeight="1" x14ac:dyDescent="0.2">
      <c r="A2593" s="3">
        <v>5747</v>
      </c>
      <c r="B2593" s="901">
        <v>42629</v>
      </c>
      <c r="C2593" s="218" t="s">
        <v>2299</v>
      </c>
      <c r="D2593" s="24" t="s">
        <v>319</v>
      </c>
      <c r="E2593" s="24">
        <v>25</v>
      </c>
      <c r="F2593" s="24"/>
      <c r="G2593" s="3" t="s">
        <v>2908</v>
      </c>
      <c r="H2593" s="3">
        <v>30</v>
      </c>
      <c r="I2593" s="122"/>
      <c r="J2593" s="3">
        <f t="shared" si="47"/>
        <v>55</v>
      </c>
      <c r="K2593" s="211"/>
    </row>
    <row r="2594" spans="1:11" s="212" customFormat="1" ht="15" customHeight="1" x14ac:dyDescent="0.2">
      <c r="A2594" s="3">
        <v>5746</v>
      </c>
      <c r="B2594" s="901">
        <v>42629</v>
      </c>
      <c r="C2594" s="218" t="s">
        <v>2299</v>
      </c>
      <c r="D2594" s="24" t="s">
        <v>784</v>
      </c>
      <c r="E2594" s="24">
        <v>17</v>
      </c>
      <c r="F2594" s="24"/>
      <c r="G2594" s="3" t="s">
        <v>439</v>
      </c>
      <c r="H2594" s="3">
        <v>28</v>
      </c>
      <c r="I2594" s="122"/>
      <c r="J2594" s="3">
        <f t="shared" si="47"/>
        <v>45</v>
      </c>
      <c r="K2594" s="211"/>
    </row>
    <row r="2595" spans="1:11" s="212" customFormat="1" ht="15" customHeight="1" x14ac:dyDescent="0.2">
      <c r="A2595" s="3">
        <v>5745</v>
      </c>
      <c r="B2595" s="901">
        <v>42629</v>
      </c>
      <c r="C2595" s="218" t="s">
        <v>2299</v>
      </c>
      <c r="D2595" s="24" t="s">
        <v>785</v>
      </c>
      <c r="E2595" s="24">
        <v>3</v>
      </c>
      <c r="F2595" s="24"/>
      <c r="G2595" s="3" t="s">
        <v>342</v>
      </c>
      <c r="H2595" s="3">
        <v>17</v>
      </c>
      <c r="I2595" s="122"/>
      <c r="J2595" s="3">
        <f t="shared" si="47"/>
        <v>20</v>
      </c>
      <c r="K2595" s="211"/>
    </row>
    <row r="2596" spans="1:11" s="212" customFormat="1" ht="15" customHeight="1" x14ac:dyDescent="0.2">
      <c r="A2596" s="3">
        <v>5744</v>
      </c>
      <c r="B2596" s="902">
        <v>42624</v>
      </c>
      <c r="C2596" s="903" t="s">
        <v>2297</v>
      </c>
      <c r="D2596" s="24" t="s">
        <v>794</v>
      </c>
      <c r="E2596" s="24">
        <v>19</v>
      </c>
      <c r="F2596" s="24"/>
      <c r="G2596" s="3" t="s">
        <v>154</v>
      </c>
      <c r="H2596" s="3">
        <v>31</v>
      </c>
      <c r="I2596" s="122" t="s">
        <v>1806</v>
      </c>
      <c r="J2596" s="3">
        <f t="shared" si="47"/>
        <v>50</v>
      </c>
      <c r="K2596" s="211"/>
    </row>
    <row r="2597" spans="1:11" s="212" customFormat="1" ht="15" customHeight="1" x14ac:dyDescent="0.2">
      <c r="A2597" s="3">
        <v>5743</v>
      </c>
      <c r="B2597" s="902">
        <v>42624</v>
      </c>
      <c r="C2597" s="903" t="s">
        <v>2297</v>
      </c>
      <c r="D2597" s="3" t="s">
        <v>791</v>
      </c>
      <c r="E2597" s="3">
        <v>26</v>
      </c>
      <c r="F2597" s="24"/>
      <c r="G2597" s="24" t="s">
        <v>392</v>
      </c>
      <c r="H2597" s="24">
        <v>14</v>
      </c>
      <c r="I2597" s="122"/>
      <c r="J2597" s="3">
        <f t="shared" si="47"/>
        <v>40</v>
      </c>
      <c r="K2597" s="211"/>
    </row>
    <row r="2598" spans="1:11" s="212" customFormat="1" ht="15" customHeight="1" x14ac:dyDescent="0.2">
      <c r="A2598" s="3">
        <v>5742</v>
      </c>
      <c r="B2598" s="902">
        <v>42624</v>
      </c>
      <c r="C2598" s="903" t="s">
        <v>2297</v>
      </c>
      <c r="D2598" s="24" t="s">
        <v>7906</v>
      </c>
      <c r="E2598" s="24">
        <v>7</v>
      </c>
      <c r="F2598" s="24"/>
      <c r="G2598" s="3" t="s">
        <v>400</v>
      </c>
      <c r="H2598" s="3">
        <v>13</v>
      </c>
      <c r="I2598" s="122"/>
      <c r="J2598" s="3">
        <f t="shared" si="47"/>
        <v>20</v>
      </c>
      <c r="K2598" s="211"/>
    </row>
    <row r="2599" spans="1:11" s="212" customFormat="1" ht="15" customHeight="1" x14ac:dyDescent="0.2">
      <c r="A2599" s="3">
        <v>5741</v>
      </c>
      <c r="B2599" s="902">
        <v>42624</v>
      </c>
      <c r="C2599" s="903" t="s">
        <v>2297</v>
      </c>
      <c r="D2599" s="3" t="s">
        <v>441</v>
      </c>
      <c r="E2599" s="3">
        <v>34</v>
      </c>
      <c r="F2599" s="24"/>
      <c r="G2599" s="24" t="s">
        <v>1319</v>
      </c>
      <c r="H2599" s="24">
        <v>24</v>
      </c>
      <c r="I2599" s="122"/>
      <c r="J2599" s="3">
        <f t="shared" si="47"/>
        <v>58</v>
      </c>
      <c r="K2599" s="211"/>
    </row>
    <row r="2600" spans="1:11" s="212" customFormat="1" ht="15" customHeight="1" x14ac:dyDescent="0.2">
      <c r="A2600" s="3">
        <v>5740</v>
      </c>
      <c r="B2600" s="902">
        <v>42624</v>
      </c>
      <c r="C2600" s="903" t="s">
        <v>2297</v>
      </c>
      <c r="D2600" s="24" t="s">
        <v>786</v>
      </c>
      <c r="E2600" s="24">
        <v>17</v>
      </c>
      <c r="F2600" s="24"/>
      <c r="G2600" s="3" t="s">
        <v>256</v>
      </c>
      <c r="H2600" s="3">
        <v>27</v>
      </c>
      <c r="I2600" s="122"/>
      <c r="J2600" s="3">
        <f t="shared" si="47"/>
        <v>44</v>
      </c>
      <c r="K2600" s="211"/>
    </row>
    <row r="2601" spans="1:11" s="212" customFormat="1" ht="15" customHeight="1" x14ac:dyDescent="0.2">
      <c r="A2601" s="3">
        <v>5739</v>
      </c>
      <c r="B2601" s="902">
        <v>42624</v>
      </c>
      <c r="C2601" s="903" t="s">
        <v>2297</v>
      </c>
      <c r="D2601" s="24" t="s">
        <v>1349</v>
      </c>
      <c r="E2601" s="24">
        <v>17</v>
      </c>
      <c r="F2601" s="24"/>
      <c r="G2601" s="3" t="s">
        <v>319</v>
      </c>
      <c r="H2601" s="3">
        <v>29</v>
      </c>
      <c r="I2601" s="122"/>
      <c r="J2601" s="3">
        <f t="shared" si="47"/>
        <v>46</v>
      </c>
      <c r="K2601" s="211"/>
    </row>
    <row r="2602" spans="1:11" s="212" customFormat="1" ht="15" customHeight="1" x14ac:dyDescent="0.2">
      <c r="A2602" s="3">
        <v>5738</v>
      </c>
      <c r="B2602" s="902">
        <v>42624</v>
      </c>
      <c r="C2602" s="903" t="s">
        <v>2297</v>
      </c>
      <c r="D2602" s="24" t="s">
        <v>166</v>
      </c>
      <c r="E2602" s="24">
        <v>6</v>
      </c>
      <c r="F2602" s="24"/>
      <c r="G2602" s="3" t="s">
        <v>514</v>
      </c>
      <c r="H2602" s="3">
        <v>17</v>
      </c>
      <c r="I2602" s="122"/>
      <c r="J2602" s="3">
        <f t="shared" si="47"/>
        <v>23</v>
      </c>
      <c r="K2602" s="211"/>
    </row>
    <row r="2603" spans="1:11" s="212" customFormat="1" ht="15" customHeight="1" x14ac:dyDescent="0.2">
      <c r="A2603" s="3">
        <v>5737</v>
      </c>
      <c r="B2603" s="902">
        <v>42624</v>
      </c>
      <c r="C2603" s="903" t="s">
        <v>2297</v>
      </c>
      <c r="D2603" s="3" t="s">
        <v>397</v>
      </c>
      <c r="E2603" s="3">
        <v>21</v>
      </c>
      <c r="F2603" s="24"/>
      <c r="G2603" s="24" t="s">
        <v>515</v>
      </c>
      <c r="H2603" s="24">
        <v>13</v>
      </c>
      <c r="I2603" s="122"/>
      <c r="J2603" s="3">
        <f t="shared" si="47"/>
        <v>34</v>
      </c>
      <c r="K2603" s="211"/>
    </row>
    <row r="2604" spans="1:11" s="212" customFormat="1" ht="15" customHeight="1" x14ac:dyDescent="0.2">
      <c r="A2604" s="3">
        <v>5736</v>
      </c>
      <c r="B2604" s="902">
        <v>42624</v>
      </c>
      <c r="C2604" s="903" t="s">
        <v>2297</v>
      </c>
      <c r="D2604" s="24" t="s">
        <v>2908</v>
      </c>
      <c r="E2604" s="24">
        <v>23</v>
      </c>
      <c r="F2604" s="24"/>
      <c r="G2604" s="3" t="s">
        <v>342</v>
      </c>
      <c r="H2604" s="3">
        <v>27</v>
      </c>
      <c r="I2604" s="122"/>
      <c r="J2604" s="3">
        <f t="shared" si="47"/>
        <v>50</v>
      </c>
      <c r="K2604" s="211"/>
    </row>
    <row r="2605" spans="1:11" s="212" customFormat="1" ht="15" customHeight="1" x14ac:dyDescent="0.2">
      <c r="A2605" s="3">
        <v>5735</v>
      </c>
      <c r="B2605" s="901">
        <v>42617</v>
      </c>
      <c r="C2605" s="218" t="s">
        <v>2296</v>
      </c>
      <c r="D2605" s="3" t="s">
        <v>788</v>
      </c>
      <c r="E2605" s="3">
        <v>31</v>
      </c>
      <c r="F2605" s="24"/>
      <c r="G2605" s="24" t="s">
        <v>749</v>
      </c>
      <c r="H2605" s="24">
        <v>14</v>
      </c>
      <c r="I2605" s="122"/>
      <c r="J2605" s="3">
        <f t="shared" si="47"/>
        <v>45</v>
      </c>
      <c r="K2605" s="211"/>
    </row>
    <row r="2606" spans="1:11" s="212" customFormat="1" ht="15" customHeight="1" x14ac:dyDescent="0.2">
      <c r="A2606" s="3">
        <v>5734</v>
      </c>
      <c r="B2606" s="901">
        <v>42617</v>
      </c>
      <c r="C2606" s="218" t="s">
        <v>2296</v>
      </c>
      <c r="D2606" s="24" t="s">
        <v>793</v>
      </c>
      <c r="E2606" s="24">
        <v>7</v>
      </c>
      <c r="F2606" s="24"/>
      <c r="G2606" s="3" t="s">
        <v>386</v>
      </c>
      <c r="H2606" s="3">
        <v>10</v>
      </c>
      <c r="I2606" s="122"/>
      <c r="J2606" s="3">
        <f t="shared" si="47"/>
        <v>17</v>
      </c>
      <c r="K2606" s="211"/>
    </row>
    <row r="2607" spans="1:11" s="212" customFormat="1" ht="15" customHeight="1" x14ac:dyDescent="0.2">
      <c r="A2607" s="3">
        <v>5733</v>
      </c>
      <c r="B2607" s="901">
        <v>42617</v>
      </c>
      <c r="C2607" s="218" t="s">
        <v>2296</v>
      </c>
      <c r="D2607" s="3" t="s">
        <v>789</v>
      </c>
      <c r="E2607" s="3">
        <v>34</v>
      </c>
      <c r="F2607" s="24"/>
      <c r="G2607" s="24" t="s">
        <v>1319</v>
      </c>
      <c r="H2607" s="24">
        <v>7</v>
      </c>
      <c r="I2607" s="122" t="s">
        <v>2298</v>
      </c>
      <c r="J2607" s="3">
        <f t="shared" si="47"/>
        <v>41</v>
      </c>
      <c r="K2607" s="211"/>
    </row>
    <row r="2608" spans="1:11" s="212" customFormat="1" ht="15" customHeight="1" x14ac:dyDescent="0.2">
      <c r="A2608" s="3">
        <v>5732</v>
      </c>
      <c r="B2608" s="901">
        <v>42617</v>
      </c>
      <c r="C2608" s="218" t="s">
        <v>2296</v>
      </c>
      <c r="D2608" s="24" t="s">
        <v>2908</v>
      </c>
      <c r="E2608" s="24">
        <v>12</v>
      </c>
      <c r="F2608" s="24"/>
      <c r="G2608" s="3" t="s">
        <v>256</v>
      </c>
      <c r="H2608" s="3">
        <v>13</v>
      </c>
      <c r="I2608" s="122"/>
      <c r="J2608" s="3">
        <f t="shared" si="47"/>
        <v>25</v>
      </c>
      <c r="K2608" s="211"/>
    </row>
    <row r="2609" spans="1:11" s="212" customFormat="1" ht="15" customHeight="1" x14ac:dyDescent="0.2">
      <c r="A2609" s="3">
        <v>5731</v>
      </c>
      <c r="B2609" s="901">
        <v>42617</v>
      </c>
      <c r="C2609" s="218" t="s">
        <v>2296</v>
      </c>
      <c r="D2609" s="3" t="s">
        <v>441</v>
      </c>
      <c r="E2609" s="3">
        <v>27</v>
      </c>
      <c r="F2609" s="24"/>
      <c r="G2609" s="24" t="s">
        <v>295</v>
      </c>
      <c r="H2609" s="24">
        <v>20</v>
      </c>
      <c r="I2609" s="122"/>
      <c r="J2609" s="3">
        <f t="shared" si="47"/>
        <v>47</v>
      </c>
      <c r="K2609" s="211"/>
    </row>
    <row r="2610" spans="1:11" s="212" customFormat="1" ht="15" customHeight="1" x14ac:dyDescent="0.2">
      <c r="A2610" s="3">
        <v>5730</v>
      </c>
      <c r="B2610" s="901">
        <v>42617</v>
      </c>
      <c r="C2610" s="218" t="s">
        <v>2296</v>
      </c>
      <c r="D2610" s="3" t="s">
        <v>785</v>
      </c>
      <c r="E2610" s="3">
        <v>20</v>
      </c>
      <c r="F2610" s="24"/>
      <c r="G2610" s="24" t="s">
        <v>319</v>
      </c>
      <c r="H2610" s="24">
        <v>14</v>
      </c>
      <c r="I2610" s="122"/>
      <c r="J2610" s="3">
        <f t="shared" si="47"/>
        <v>34</v>
      </c>
      <c r="K2610" s="211"/>
    </row>
    <row r="2611" spans="1:11" s="212" customFormat="1" ht="15" customHeight="1" x14ac:dyDescent="0.2">
      <c r="A2611" s="3">
        <v>5729</v>
      </c>
      <c r="B2611" s="901">
        <v>42617</v>
      </c>
      <c r="C2611" s="218" t="s">
        <v>2296</v>
      </c>
      <c r="D2611" s="3" t="s">
        <v>786</v>
      </c>
      <c r="E2611" s="3">
        <v>17</v>
      </c>
      <c r="F2611" s="24"/>
      <c r="G2611" s="24" t="s">
        <v>516</v>
      </c>
      <c r="H2611" s="24">
        <v>13</v>
      </c>
      <c r="I2611" s="122"/>
      <c r="J2611" s="3">
        <f t="shared" si="47"/>
        <v>30</v>
      </c>
      <c r="K2611" s="211"/>
    </row>
    <row r="2612" spans="1:11" s="212" customFormat="1" ht="15" customHeight="1" x14ac:dyDescent="0.2">
      <c r="A2612" s="3">
        <v>5728</v>
      </c>
      <c r="B2612" s="901">
        <v>42617</v>
      </c>
      <c r="C2612" s="218" t="s">
        <v>2296</v>
      </c>
      <c r="D2612" s="3" t="s">
        <v>784</v>
      </c>
      <c r="E2612" s="3">
        <v>20</v>
      </c>
      <c r="F2612" s="24"/>
      <c r="G2612" s="24" t="s">
        <v>397</v>
      </c>
      <c r="H2612" s="122">
        <v>0</v>
      </c>
      <c r="I2612" s="122"/>
      <c r="J2612" s="3">
        <f t="shared" si="47"/>
        <v>20</v>
      </c>
      <c r="K2612" s="211"/>
    </row>
    <row r="2613" spans="1:11" s="212" customFormat="1" ht="15" customHeight="1" x14ac:dyDescent="0.2">
      <c r="A2613" s="3">
        <v>5727</v>
      </c>
      <c r="B2613" s="901">
        <v>42617</v>
      </c>
      <c r="C2613" s="218" t="s">
        <v>2296</v>
      </c>
      <c r="D2613" s="3" t="s">
        <v>342</v>
      </c>
      <c r="E2613" s="3">
        <v>36</v>
      </c>
      <c r="F2613" s="24"/>
      <c r="G2613" s="24" t="s">
        <v>1349</v>
      </c>
      <c r="H2613" s="24">
        <v>24</v>
      </c>
      <c r="I2613" s="122"/>
      <c r="J2613" s="3">
        <f t="shared" si="47"/>
        <v>60</v>
      </c>
      <c r="K2613" s="211"/>
    </row>
    <row r="2614" spans="1:11" s="212" customFormat="1" ht="15" customHeight="1" x14ac:dyDescent="0.2">
      <c r="A2614" s="3">
        <v>5726</v>
      </c>
      <c r="B2614" s="902">
        <v>42610</v>
      </c>
      <c r="C2614" s="903" t="s">
        <v>2295</v>
      </c>
      <c r="D2614" s="24" t="s">
        <v>319</v>
      </c>
      <c r="E2614" s="24">
        <v>20</v>
      </c>
      <c r="F2614" s="24"/>
      <c r="G2614" s="3" t="s">
        <v>154</v>
      </c>
      <c r="H2614" s="3">
        <v>38</v>
      </c>
      <c r="I2614" s="122" t="s">
        <v>1806</v>
      </c>
      <c r="J2614" s="3">
        <f t="shared" si="47"/>
        <v>58</v>
      </c>
      <c r="K2614" s="211"/>
    </row>
    <row r="2615" spans="1:11" s="212" customFormat="1" ht="15" customHeight="1" x14ac:dyDescent="0.2">
      <c r="A2615" s="3">
        <v>5725</v>
      </c>
      <c r="B2615" s="902">
        <v>42610</v>
      </c>
      <c r="C2615" s="903" t="s">
        <v>2295</v>
      </c>
      <c r="D2615" s="3" t="s">
        <v>789</v>
      </c>
      <c r="E2615" s="3">
        <v>23</v>
      </c>
      <c r="F2615" s="24" t="s">
        <v>773</v>
      </c>
      <c r="G2615" s="24" t="s">
        <v>392</v>
      </c>
      <c r="H2615" s="24">
        <v>20</v>
      </c>
      <c r="I2615" s="122"/>
      <c r="J2615" s="3">
        <f t="shared" si="47"/>
        <v>43</v>
      </c>
      <c r="K2615" s="211"/>
    </row>
    <row r="2616" spans="1:11" s="212" customFormat="1" ht="15" customHeight="1" x14ac:dyDescent="0.2">
      <c r="A2616" s="3">
        <v>5724</v>
      </c>
      <c r="B2616" s="902">
        <v>42610</v>
      </c>
      <c r="C2616" s="903" t="s">
        <v>2295</v>
      </c>
      <c r="D2616" s="3" t="s">
        <v>7906</v>
      </c>
      <c r="E2616" s="3">
        <v>41</v>
      </c>
      <c r="F2616" s="24"/>
      <c r="G2616" s="24" t="s">
        <v>1319</v>
      </c>
      <c r="H2616" s="24">
        <v>27</v>
      </c>
      <c r="I2616" s="122"/>
      <c r="J2616" s="3">
        <f t="shared" si="47"/>
        <v>68</v>
      </c>
      <c r="K2616" s="211"/>
    </row>
    <row r="2617" spans="1:11" s="212" customFormat="1" ht="15" customHeight="1" x14ac:dyDescent="0.2">
      <c r="A2617" s="3">
        <v>5723</v>
      </c>
      <c r="B2617" s="902">
        <v>42610</v>
      </c>
      <c r="C2617" s="903" t="s">
        <v>2295</v>
      </c>
      <c r="D2617" s="3" t="s">
        <v>441</v>
      </c>
      <c r="E2617" s="3">
        <v>44</v>
      </c>
      <c r="F2617" s="24"/>
      <c r="G2617" s="24" t="s">
        <v>256</v>
      </c>
      <c r="H2617" s="24">
        <v>13</v>
      </c>
      <c r="I2617" s="122"/>
      <c r="J2617" s="3">
        <f t="shared" si="47"/>
        <v>57</v>
      </c>
      <c r="K2617" s="211"/>
    </row>
    <row r="2618" spans="1:11" s="212" customFormat="1" ht="15" customHeight="1" x14ac:dyDescent="0.2">
      <c r="A2618" s="3">
        <v>5722</v>
      </c>
      <c r="B2618" s="902">
        <v>42610</v>
      </c>
      <c r="C2618" s="903" t="s">
        <v>2295</v>
      </c>
      <c r="D2618" s="24" t="s">
        <v>794</v>
      </c>
      <c r="E2618" s="24">
        <v>24</v>
      </c>
      <c r="F2618" s="24"/>
      <c r="G2618" s="3" t="s">
        <v>295</v>
      </c>
      <c r="H2618" s="3">
        <v>27</v>
      </c>
      <c r="I2618" s="122"/>
      <c r="J2618" s="3">
        <f t="shared" si="47"/>
        <v>51</v>
      </c>
      <c r="K2618" s="211"/>
    </row>
    <row r="2619" spans="1:11" s="212" customFormat="1" ht="15" customHeight="1" x14ac:dyDescent="0.2">
      <c r="A2619" s="3">
        <v>5721</v>
      </c>
      <c r="B2619" s="902">
        <v>42610</v>
      </c>
      <c r="C2619" s="903" t="s">
        <v>2295</v>
      </c>
      <c r="D2619" s="24" t="s">
        <v>2908</v>
      </c>
      <c r="E2619" s="24">
        <v>14</v>
      </c>
      <c r="F2619" s="24"/>
      <c r="G2619" s="3" t="s">
        <v>514</v>
      </c>
      <c r="H2619" s="3">
        <v>27</v>
      </c>
      <c r="I2619" s="122"/>
      <c r="J2619" s="3">
        <f t="shared" si="47"/>
        <v>41</v>
      </c>
      <c r="K2619" s="211"/>
    </row>
    <row r="2620" spans="1:11" s="212" customFormat="1" ht="15" customHeight="1" x14ac:dyDescent="0.2">
      <c r="A2620" s="3">
        <v>5720</v>
      </c>
      <c r="B2620" s="902">
        <v>42610</v>
      </c>
      <c r="C2620" s="903" t="s">
        <v>2295</v>
      </c>
      <c r="D2620" s="24" t="s">
        <v>166</v>
      </c>
      <c r="E2620" s="24">
        <v>17</v>
      </c>
      <c r="F2620" s="24"/>
      <c r="G2620" s="3" t="s">
        <v>515</v>
      </c>
      <c r="H2620" s="3">
        <v>24</v>
      </c>
      <c r="I2620" s="122"/>
      <c r="J2620" s="3">
        <f t="shared" si="47"/>
        <v>41</v>
      </c>
      <c r="K2620" s="211"/>
    </row>
    <row r="2621" spans="1:11" s="212" customFormat="1" ht="15" customHeight="1" x14ac:dyDescent="0.2">
      <c r="A2621" s="3">
        <v>5719</v>
      </c>
      <c r="B2621" s="902">
        <v>42610</v>
      </c>
      <c r="C2621" s="903" t="s">
        <v>2295</v>
      </c>
      <c r="D2621" s="24" t="s">
        <v>397</v>
      </c>
      <c r="E2621" s="24">
        <v>8</v>
      </c>
      <c r="F2621" s="24"/>
      <c r="G2621" s="3" t="s">
        <v>1349</v>
      </c>
      <c r="H2621" s="3">
        <v>20</v>
      </c>
      <c r="I2621" s="122"/>
      <c r="J2621" s="3">
        <f t="shared" si="47"/>
        <v>28</v>
      </c>
      <c r="K2621" s="211"/>
    </row>
    <row r="2622" spans="1:11" s="212" customFormat="1" ht="15" customHeight="1" x14ac:dyDescent="0.2">
      <c r="A2622" s="3">
        <v>5718</v>
      </c>
      <c r="B2622" s="902">
        <v>42610</v>
      </c>
      <c r="C2622" s="903" t="s">
        <v>2295</v>
      </c>
      <c r="D2622" s="24" t="s">
        <v>786</v>
      </c>
      <c r="E2622" s="24">
        <v>13</v>
      </c>
      <c r="F2622" s="24"/>
      <c r="G2622" s="3" t="s">
        <v>342</v>
      </c>
      <c r="H2622" s="3">
        <v>28</v>
      </c>
      <c r="I2622" s="122"/>
      <c r="J2622" s="3">
        <f t="shared" si="47"/>
        <v>41</v>
      </c>
      <c r="K2622" s="211"/>
    </row>
    <row r="2623" spans="1:11" s="212" customFormat="1" ht="15" customHeight="1" x14ac:dyDescent="0.2">
      <c r="A2623" s="3">
        <v>5717</v>
      </c>
      <c r="B2623" s="901">
        <v>42603</v>
      </c>
      <c r="C2623" s="218" t="s">
        <v>2293</v>
      </c>
      <c r="D2623" s="24" t="s">
        <v>795</v>
      </c>
      <c r="E2623" s="24">
        <v>24</v>
      </c>
      <c r="F2623" s="24"/>
      <c r="G2623" s="3" t="s">
        <v>749</v>
      </c>
      <c r="H2623" s="3">
        <v>45</v>
      </c>
      <c r="I2623" s="122" t="s">
        <v>2294</v>
      </c>
      <c r="J2623" s="3">
        <f t="shared" si="47"/>
        <v>69</v>
      </c>
      <c r="K2623" s="211"/>
    </row>
    <row r="2624" spans="1:11" s="212" customFormat="1" ht="15" customHeight="1" x14ac:dyDescent="0.2">
      <c r="A2624" s="3">
        <v>5716</v>
      </c>
      <c r="B2624" s="901">
        <v>42603</v>
      </c>
      <c r="C2624" s="218" t="s">
        <v>2293</v>
      </c>
      <c r="D2624" s="24" t="s">
        <v>791</v>
      </c>
      <c r="E2624" s="24">
        <v>14</v>
      </c>
      <c r="F2624" s="24"/>
      <c r="G2624" s="3" t="s">
        <v>154</v>
      </c>
      <c r="H2624" s="3">
        <v>19</v>
      </c>
      <c r="I2624" s="122"/>
      <c r="J2624" s="3">
        <f t="shared" si="47"/>
        <v>33</v>
      </c>
      <c r="K2624" s="211"/>
    </row>
    <row r="2625" spans="1:11" s="212" customFormat="1" ht="15" customHeight="1" x14ac:dyDescent="0.2">
      <c r="A2625" s="3">
        <v>5715</v>
      </c>
      <c r="B2625" s="901">
        <v>42603</v>
      </c>
      <c r="C2625" s="218" t="s">
        <v>2293</v>
      </c>
      <c r="D2625" s="3" t="s">
        <v>441</v>
      </c>
      <c r="E2625" s="3">
        <v>23</v>
      </c>
      <c r="F2625" s="24"/>
      <c r="G2625" s="24" t="s">
        <v>386</v>
      </c>
      <c r="H2625" s="24">
        <v>13</v>
      </c>
      <c r="I2625" s="122"/>
      <c r="J2625" s="3">
        <f t="shared" si="47"/>
        <v>36</v>
      </c>
      <c r="K2625" s="211"/>
    </row>
    <row r="2626" spans="1:11" s="212" customFormat="1" ht="15" customHeight="1" x14ac:dyDescent="0.2">
      <c r="A2626" s="3">
        <v>5714</v>
      </c>
      <c r="B2626" s="901">
        <v>42603</v>
      </c>
      <c r="C2626" s="218" t="s">
        <v>2293</v>
      </c>
      <c r="D2626" s="3" t="s">
        <v>784</v>
      </c>
      <c r="E2626" s="3">
        <v>28</v>
      </c>
      <c r="F2626" s="24"/>
      <c r="G2626" s="24" t="s">
        <v>392</v>
      </c>
      <c r="H2626" s="24">
        <v>10</v>
      </c>
      <c r="I2626" s="122"/>
      <c r="J2626" s="3">
        <f t="shared" si="47"/>
        <v>38</v>
      </c>
      <c r="K2626" s="211"/>
    </row>
    <row r="2627" spans="1:11" s="212" customFormat="1" ht="15" customHeight="1" x14ac:dyDescent="0.2">
      <c r="A2627" s="3">
        <v>5713</v>
      </c>
      <c r="B2627" s="901">
        <v>42603</v>
      </c>
      <c r="C2627" s="218" t="s">
        <v>2293</v>
      </c>
      <c r="D2627" s="3" t="s">
        <v>397</v>
      </c>
      <c r="E2627" s="3">
        <v>27</v>
      </c>
      <c r="F2627" s="24"/>
      <c r="G2627" s="24" t="s">
        <v>400</v>
      </c>
      <c r="H2627" s="24">
        <v>17</v>
      </c>
      <c r="I2627" s="122"/>
      <c r="J2627" s="3">
        <f t="shared" si="47"/>
        <v>44</v>
      </c>
      <c r="K2627" s="211"/>
    </row>
    <row r="2628" spans="1:11" s="212" customFormat="1" ht="15" customHeight="1" x14ac:dyDescent="0.2">
      <c r="A2628" s="3">
        <v>5712</v>
      </c>
      <c r="B2628" s="901">
        <v>42603</v>
      </c>
      <c r="C2628" s="218" t="s">
        <v>2293</v>
      </c>
      <c r="D2628" s="3" t="s">
        <v>2908</v>
      </c>
      <c r="E2628" s="3">
        <v>16</v>
      </c>
      <c r="F2628" s="24"/>
      <c r="G2628" s="24" t="s">
        <v>319</v>
      </c>
      <c r="H2628" s="24">
        <v>13</v>
      </c>
      <c r="I2628" s="122"/>
      <c r="J2628" s="3">
        <f t="shared" si="47"/>
        <v>29</v>
      </c>
      <c r="K2628" s="211"/>
    </row>
    <row r="2629" spans="1:11" s="212" customFormat="1" ht="15" customHeight="1" x14ac:dyDescent="0.2">
      <c r="A2629" s="3">
        <v>5711</v>
      </c>
      <c r="B2629" s="901">
        <v>42603</v>
      </c>
      <c r="C2629" s="218" t="s">
        <v>2293</v>
      </c>
      <c r="D2629" s="24" t="s">
        <v>342</v>
      </c>
      <c r="E2629" s="24">
        <v>14</v>
      </c>
      <c r="F2629" s="24"/>
      <c r="G2629" s="3" t="s">
        <v>515</v>
      </c>
      <c r="H2629" s="3">
        <v>17</v>
      </c>
      <c r="I2629" s="122"/>
      <c r="J2629" s="3">
        <f t="shared" si="47"/>
        <v>31</v>
      </c>
      <c r="K2629" s="211"/>
    </row>
    <row r="2630" spans="1:11" s="212" customFormat="1" ht="15" customHeight="1" x14ac:dyDescent="0.2">
      <c r="A2630" s="3">
        <v>5710</v>
      </c>
      <c r="B2630" s="901">
        <v>42603</v>
      </c>
      <c r="C2630" s="218" t="s">
        <v>2293</v>
      </c>
      <c r="D2630" s="24" t="s">
        <v>1319</v>
      </c>
      <c r="E2630" s="24">
        <v>21</v>
      </c>
      <c r="F2630" s="24"/>
      <c r="G2630" s="3" t="s">
        <v>439</v>
      </c>
      <c r="H2630" s="3">
        <v>47</v>
      </c>
      <c r="I2630" s="122"/>
      <c r="J2630" s="3">
        <f t="shared" si="47"/>
        <v>68</v>
      </c>
      <c r="K2630" s="211"/>
    </row>
    <row r="2631" spans="1:11" s="212" customFormat="1" ht="15" customHeight="1" x14ac:dyDescent="0.2">
      <c r="A2631" s="3">
        <v>5709</v>
      </c>
      <c r="B2631" s="901">
        <v>42603</v>
      </c>
      <c r="C2631" s="218" t="s">
        <v>2293</v>
      </c>
      <c r="D2631" s="24" t="s">
        <v>166</v>
      </c>
      <c r="E2631" s="24">
        <v>24</v>
      </c>
      <c r="F2631" s="24"/>
      <c r="G2631" s="3" t="s">
        <v>1349</v>
      </c>
      <c r="H2631" s="3">
        <v>30</v>
      </c>
      <c r="I2631" s="122"/>
      <c r="J2631" s="3">
        <f t="shared" si="47"/>
        <v>54</v>
      </c>
      <c r="K2631" s="211"/>
    </row>
    <row r="2632" spans="1:11" s="212" customFormat="1" ht="15" customHeight="1" x14ac:dyDescent="0.2">
      <c r="A2632" s="3">
        <v>5708</v>
      </c>
      <c r="B2632" s="902">
        <v>42597</v>
      </c>
      <c r="C2632" s="903" t="s">
        <v>2291</v>
      </c>
      <c r="D2632" s="24" t="s">
        <v>7906</v>
      </c>
      <c r="E2632" s="144">
        <v>16</v>
      </c>
      <c r="F2632" s="144"/>
      <c r="G2632" s="219" t="s">
        <v>154</v>
      </c>
      <c r="H2632" s="219">
        <v>17</v>
      </c>
      <c r="I2632" s="122"/>
      <c r="J2632" s="3">
        <f t="shared" si="47"/>
        <v>33</v>
      </c>
      <c r="K2632" s="211"/>
    </row>
    <row r="2633" spans="1:11" s="212" customFormat="1" ht="15" customHeight="1" x14ac:dyDescent="0.2">
      <c r="A2633" s="3">
        <v>5707</v>
      </c>
      <c r="B2633" s="902">
        <v>42597</v>
      </c>
      <c r="C2633" s="903" t="s">
        <v>2291</v>
      </c>
      <c r="D2633" s="219" t="s">
        <v>786</v>
      </c>
      <c r="E2633" s="219">
        <v>61</v>
      </c>
      <c r="F2633" s="144"/>
      <c r="G2633" s="144" t="s">
        <v>386</v>
      </c>
      <c r="H2633" s="144">
        <v>7</v>
      </c>
      <c r="I2633" s="122" t="s">
        <v>2292</v>
      </c>
      <c r="J2633" s="3">
        <f t="shared" si="47"/>
        <v>68</v>
      </c>
      <c r="K2633" s="211"/>
    </row>
    <row r="2634" spans="1:11" s="212" customFormat="1" ht="15" customHeight="1" x14ac:dyDescent="0.2">
      <c r="A2634" s="3">
        <v>5706</v>
      </c>
      <c r="B2634" s="902">
        <v>42597</v>
      </c>
      <c r="C2634" s="903" t="s">
        <v>2291</v>
      </c>
      <c r="D2634" s="144" t="s">
        <v>441</v>
      </c>
      <c r="E2634" s="144">
        <v>17</v>
      </c>
      <c r="F2634" s="144"/>
      <c r="G2634" s="219" t="s">
        <v>400</v>
      </c>
      <c r="H2634" s="219">
        <v>27</v>
      </c>
      <c r="I2634" s="122"/>
      <c r="J2634" s="3">
        <f t="shared" si="47"/>
        <v>44</v>
      </c>
      <c r="K2634" s="211"/>
    </row>
    <row r="2635" spans="1:11" s="212" customFormat="1" ht="15" customHeight="1" x14ac:dyDescent="0.2">
      <c r="A2635" s="3">
        <v>5705</v>
      </c>
      <c r="B2635" s="902">
        <v>42597</v>
      </c>
      <c r="C2635" s="903" t="s">
        <v>2291</v>
      </c>
      <c r="D2635" s="219" t="s">
        <v>793</v>
      </c>
      <c r="E2635" s="219">
        <v>35</v>
      </c>
      <c r="F2635" s="144"/>
      <c r="G2635" s="144" t="s">
        <v>256</v>
      </c>
      <c r="H2635" s="144">
        <v>23</v>
      </c>
      <c r="I2635" s="122"/>
      <c r="J2635" s="3">
        <f t="shared" si="47"/>
        <v>58</v>
      </c>
      <c r="K2635" s="211"/>
    </row>
    <row r="2636" spans="1:11" s="212" customFormat="1" ht="15" customHeight="1" x14ac:dyDescent="0.2">
      <c r="A2636" s="3">
        <v>5704</v>
      </c>
      <c r="B2636" s="902">
        <v>42597</v>
      </c>
      <c r="C2636" s="903" t="s">
        <v>2291</v>
      </c>
      <c r="D2636" s="144" t="s">
        <v>1319</v>
      </c>
      <c r="E2636" s="144">
        <v>17</v>
      </c>
      <c r="F2636" s="144"/>
      <c r="G2636" s="219" t="s">
        <v>295</v>
      </c>
      <c r="H2636" s="219">
        <v>20</v>
      </c>
      <c r="I2636" s="122"/>
      <c r="J2636" s="3">
        <f t="shared" si="47"/>
        <v>37</v>
      </c>
      <c r="K2636" s="211"/>
    </row>
    <row r="2637" spans="1:11" s="212" customFormat="1" ht="15" customHeight="1" x14ac:dyDescent="0.2">
      <c r="A2637" s="3">
        <v>5703</v>
      </c>
      <c r="B2637" s="902">
        <v>42597</v>
      </c>
      <c r="C2637" s="903" t="s">
        <v>2291</v>
      </c>
      <c r="D2637" s="219" t="s">
        <v>342</v>
      </c>
      <c r="E2637" s="219">
        <v>33</v>
      </c>
      <c r="F2637" s="144"/>
      <c r="G2637" s="144" t="s">
        <v>516</v>
      </c>
      <c r="H2637" s="144">
        <v>7</v>
      </c>
      <c r="I2637" s="122"/>
      <c r="J2637" s="3">
        <f t="shared" si="47"/>
        <v>40</v>
      </c>
      <c r="K2637" s="211"/>
    </row>
    <row r="2638" spans="1:11" s="212" customFormat="1" ht="15" customHeight="1" x14ac:dyDescent="0.2">
      <c r="A2638" s="3">
        <v>5702</v>
      </c>
      <c r="B2638" s="902">
        <v>42597</v>
      </c>
      <c r="C2638" s="903" t="s">
        <v>2291</v>
      </c>
      <c r="D2638" s="219" t="s">
        <v>784</v>
      </c>
      <c r="E2638" s="219">
        <v>10</v>
      </c>
      <c r="F2638" s="144"/>
      <c r="G2638" s="144" t="s">
        <v>2908</v>
      </c>
      <c r="H2638" s="144">
        <v>9</v>
      </c>
      <c r="I2638" s="122"/>
      <c r="J2638" s="3">
        <f t="shared" si="47"/>
        <v>19</v>
      </c>
      <c r="K2638" s="211"/>
    </row>
    <row r="2639" spans="1:11" s="212" customFormat="1" ht="15" customHeight="1" x14ac:dyDescent="0.2">
      <c r="A2639" s="3">
        <v>5701</v>
      </c>
      <c r="B2639" s="902">
        <v>42597</v>
      </c>
      <c r="C2639" s="903" t="s">
        <v>2291</v>
      </c>
      <c r="D2639" s="144" t="s">
        <v>319</v>
      </c>
      <c r="E2639" s="144">
        <v>10</v>
      </c>
      <c r="F2639" s="144"/>
      <c r="G2639" s="219" t="s">
        <v>397</v>
      </c>
      <c r="H2639" s="219">
        <v>20</v>
      </c>
      <c r="I2639" s="122"/>
      <c r="J2639" s="3">
        <f t="shared" si="47"/>
        <v>30</v>
      </c>
      <c r="K2639" s="211"/>
    </row>
    <row r="2640" spans="1:11" s="212" customFormat="1" ht="15" customHeight="1" x14ac:dyDescent="0.2">
      <c r="A2640" s="3">
        <v>5700</v>
      </c>
      <c r="B2640" s="902">
        <v>42597</v>
      </c>
      <c r="C2640" s="903" t="s">
        <v>2291</v>
      </c>
      <c r="D2640" s="219" t="s">
        <v>1349</v>
      </c>
      <c r="E2640" s="219">
        <v>20</v>
      </c>
      <c r="F2640" s="144"/>
      <c r="G2640" s="144" t="s">
        <v>515</v>
      </c>
      <c r="H2640" s="144">
        <v>13</v>
      </c>
      <c r="I2640" s="122"/>
      <c r="J2640" s="3">
        <f t="shared" si="47"/>
        <v>33</v>
      </c>
      <c r="K2640" s="211"/>
    </row>
    <row r="2641" spans="1:11" s="212" customFormat="1" ht="15" customHeight="1" x14ac:dyDescent="0.2">
      <c r="A2641" s="3">
        <v>5699</v>
      </c>
      <c r="B2641" s="901">
        <v>42589</v>
      </c>
      <c r="C2641" s="218" t="s">
        <v>2289</v>
      </c>
      <c r="D2641" s="24" t="s">
        <v>785</v>
      </c>
      <c r="E2641" s="24">
        <v>10</v>
      </c>
      <c r="F2641" s="24"/>
      <c r="G2641" s="3" t="s">
        <v>749</v>
      </c>
      <c r="H2641" s="3">
        <v>34</v>
      </c>
      <c r="I2641" s="122"/>
      <c r="J2641" s="3">
        <f t="shared" si="47"/>
        <v>44</v>
      </c>
      <c r="K2641" s="211"/>
    </row>
    <row r="2642" spans="1:11" s="212" customFormat="1" ht="15" customHeight="1" x14ac:dyDescent="0.2">
      <c r="A2642" s="3">
        <v>5698</v>
      </c>
      <c r="B2642" s="901">
        <v>42589</v>
      </c>
      <c r="C2642" s="218" t="s">
        <v>2289</v>
      </c>
      <c r="D2642" s="24" t="s">
        <v>788</v>
      </c>
      <c r="E2642" s="24">
        <v>14</v>
      </c>
      <c r="F2642" s="24"/>
      <c r="G2642" s="3" t="s">
        <v>400</v>
      </c>
      <c r="H2642" s="3">
        <v>21</v>
      </c>
      <c r="I2642" s="122"/>
      <c r="J2642" s="3">
        <f t="shared" si="47"/>
        <v>35</v>
      </c>
      <c r="K2642" s="211"/>
    </row>
    <row r="2643" spans="1:11" s="212" customFormat="1" ht="15" customHeight="1" x14ac:dyDescent="0.2">
      <c r="A2643" s="3">
        <v>5697</v>
      </c>
      <c r="B2643" s="901">
        <v>42589</v>
      </c>
      <c r="C2643" s="218" t="s">
        <v>2289</v>
      </c>
      <c r="D2643" s="3" t="s">
        <v>319</v>
      </c>
      <c r="E2643" s="3">
        <v>26</v>
      </c>
      <c r="F2643" s="24"/>
      <c r="G2643" s="24" t="s">
        <v>1319</v>
      </c>
      <c r="H2643" s="24">
        <v>23</v>
      </c>
      <c r="I2643" s="122"/>
      <c r="J2643" s="3">
        <f t="shared" si="47"/>
        <v>49</v>
      </c>
      <c r="K2643" s="211"/>
    </row>
    <row r="2644" spans="1:11" s="212" customFormat="1" ht="15" customHeight="1" x14ac:dyDescent="0.2">
      <c r="A2644" s="3">
        <v>5696</v>
      </c>
      <c r="B2644" s="901">
        <v>42589</v>
      </c>
      <c r="C2644" s="218" t="s">
        <v>2289</v>
      </c>
      <c r="D2644" s="3" t="s">
        <v>791</v>
      </c>
      <c r="E2644" s="3">
        <v>38</v>
      </c>
      <c r="F2644" s="24"/>
      <c r="G2644" s="24" t="s">
        <v>256</v>
      </c>
      <c r="H2644" s="24">
        <v>20</v>
      </c>
      <c r="I2644" s="122"/>
      <c r="J2644" s="3">
        <f t="shared" si="47"/>
        <v>58</v>
      </c>
      <c r="K2644" s="211"/>
    </row>
    <row r="2645" spans="1:11" s="212" customFormat="1" ht="15" customHeight="1" x14ac:dyDescent="0.2">
      <c r="A2645" s="3">
        <v>5695</v>
      </c>
      <c r="B2645" s="901">
        <v>42589</v>
      </c>
      <c r="C2645" s="218" t="s">
        <v>2289</v>
      </c>
      <c r="D2645" s="24" t="s">
        <v>793</v>
      </c>
      <c r="E2645" s="24">
        <v>7</v>
      </c>
      <c r="F2645" s="24"/>
      <c r="G2645" s="3" t="s">
        <v>441</v>
      </c>
      <c r="H2645" s="3">
        <v>30</v>
      </c>
      <c r="I2645" s="122"/>
      <c r="J2645" s="3">
        <f t="shared" si="47"/>
        <v>37</v>
      </c>
      <c r="K2645" s="211"/>
    </row>
    <row r="2646" spans="1:11" s="212" customFormat="1" ht="15" customHeight="1" x14ac:dyDescent="0.2">
      <c r="A2646" s="3">
        <v>5694</v>
      </c>
      <c r="B2646" s="901">
        <v>42589</v>
      </c>
      <c r="C2646" s="218" t="s">
        <v>2289</v>
      </c>
      <c r="D2646" s="24" t="s">
        <v>794</v>
      </c>
      <c r="E2646" s="24">
        <v>24</v>
      </c>
      <c r="F2646" s="24"/>
      <c r="G2646" s="3" t="s">
        <v>516</v>
      </c>
      <c r="H2646" s="3">
        <v>34</v>
      </c>
      <c r="I2646" s="122" t="s">
        <v>2290</v>
      </c>
      <c r="J2646" s="3">
        <f t="shared" si="47"/>
        <v>58</v>
      </c>
      <c r="K2646" s="211"/>
    </row>
    <row r="2647" spans="1:11" s="212" customFormat="1" ht="15" customHeight="1" x14ac:dyDescent="0.2">
      <c r="A2647" s="3">
        <v>5693</v>
      </c>
      <c r="B2647" s="901">
        <v>42589</v>
      </c>
      <c r="C2647" s="218" t="s">
        <v>2289</v>
      </c>
      <c r="D2647" s="24" t="s">
        <v>2908</v>
      </c>
      <c r="E2647" s="24">
        <v>27</v>
      </c>
      <c r="F2647" s="24"/>
      <c r="G2647" s="3" t="s">
        <v>397</v>
      </c>
      <c r="H2647" s="3">
        <v>34</v>
      </c>
      <c r="I2647" s="122"/>
      <c r="J2647" s="3">
        <f t="shared" si="47"/>
        <v>61</v>
      </c>
      <c r="K2647" s="211"/>
    </row>
    <row r="2648" spans="1:11" s="212" customFormat="1" ht="15" customHeight="1" x14ac:dyDescent="0.2">
      <c r="A2648" s="3">
        <v>5692</v>
      </c>
      <c r="B2648" s="901">
        <v>42589</v>
      </c>
      <c r="C2648" s="218" t="s">
        <v>2289</v>
      </c>
      <c r="D2648" s="24" t="s">
        <v>1349</v>
      </c>
      <c r="E2648" s="24">
        <v>10</v>
      </c>
      <c r="F2648" s="24"/>
      <c r="G2648" s="3" t="s">
        <v>439</v>
      </c>
      <c r="H2648" s="3">
        <v>20</v>
      </c>
      <c r="I2648" s="122"/>
      <c r="J2648" s="3">
        <f t="shared" si="47"/>
        <v>30</v>
      </c>
      <c r="K2648" s="211"/>
    </row>
    <row r="2649" spans="1:11" s="212" customFormat="1" ht="15" customHeight="1" x14ac:dyDescent="0.2">
      <c r="A2649" s="3">
        <v>5691</v>
      </c>
      <c r="B2649" s="901">
        <v>42589</v>
      </c>
      <c r="C2649" s="218" t="s">
        <v>2289</v>
      </c>
      <c r="D2649" s="24" t="s">
        <v>784</v>
      </c>
      <c r="E2649" s="122">
        <v>0</v>
      </c>
      <c r="F2649" s="24"/>
      <c r="G2649" s="3" t="s">
        <v>342</v>
      </c>
      <c r="H2649" s="3">
        <v>20</v>
      </c>
      <c r="I2649" s="122"/>
      <c r="J2649" s="3">
        <f t="shared" si="47"/>
        <v>20</v>
      </c>
      <c r="K2649" s="211"/>
    </row>
    <row r="2650" spans="1:11" s="212" customFormat="1" ht="15" customHeight="1" x14ac:dyDescent="0.2">
      <c r="A2650" s="3">
        <v>5690</v>
      </c>
      <c r="B2650" s="902">
        <v>42582</v>
      </c>
      <c r="C2650" s="903" t="s">
        <v>2287</v>
      </c>
      <c r="D2650" s="24" t="s">
        <v>793</v>
      </c>
      <c r="E2650" s="24">
        <v>17</v>
      </c>
      <c r="F2650" s="24"/>
      <c r="G2650" s="3" t="s">
        <v>749</v>
      </c>
      <c r="H2650" s="3">
        <v>23</v>
      </c>
      <c r="I2650" s="122"/>
      <c r="J2650" s="3">
        <f t="shared" si="47"/>
        <v>40</v>
      </c>
      <c r="K2650" s="211"/>
    </row>
    <row r="2651" spans="1:11" s="212" customFormat="1" ht="15" customHeight="1" x14ac:dyDescent="0.2">
      <c r="A2651" s="3">
        <v>5689</v>
      </c>
      <c r="B2651" s="902">
        <v>42582</v>
      </c>
      <c r="C2651" s="903" t="s">
        <v>2287</v>
      </c>
      <c r="D2651" s="3" t="s">
        <v>794</v>
      </c>
      <c r="E2651" s="3">
        <v>27</v>
      </c>
      <c r="F2651" s="24"/>
      <c r="G2651" s="24" t="s">
        <v>400</v>
      </c>
      <c r="H2651" s="24">
        <v>16</v>
      </c>
      <c r="I2651" s="122" t="s">
        <v>2288</v>
      </c>
      <c r="J2651" s="3">
        <f t="shared" si="47"/>
        <v>43</v>
      </c>
      <c r="K2651" s="211"/>
    </row>
    <row r="2652" spans="1:11" s="212" customFormat="1" ht="15" customHeight="1" x14ac:dyDescent="0.2">
      <c r="A2652" s="3">
        <v>5688</v>
      </c>
      <c r="B2652" s="902">
        <v>42582</v>
      </c>
      <c r="C2652" s="903" t="s">
        <v>2287</v>
      </c>
      <c r="D2652" s="3" t="s">
        <v>795</v>
      </c>
      <c r="E2652" s="3">
        <v>37</v>
      </c>
      <c r="F2652" s="24"/>
      <c r="G2652" s="24" t="s">
        <v>441</v>
      </c>
      <c r="H2652" s="24">
        <v>24</v>
      </c>
      <c r="I2652" s="122"/>
      <c r="J2652" s="3">
        <f t="shared" ref="J2652:J2715" si="48">E2652+H2652</f>
        <v>61</v>
      </c>
      <c r="K2652" s="211"/>
    </row>
    <row r="2653" spans="1:11" s="212" customFormat="1" ht="15" customHeight="1" x14ac:dyDescent="0.2">
      <c r="A2653" s="3">
        <v>5687</v>
      </c>
      <c r="B2653" s="902">
        <v>42582</v>
      </c>
      <c r="C2653" s="903" t="s">
        <v>2287</v>
      </c>
      <c r="D2653" s="3" t="s">
        <v>397</v>
      </c>
      <c r="E2653" s="3">
        <v>24</v>
      </c>
      <c r="F2653" s="24"/>
      <c r="G2653" s="24" t="s">
        <v>319</v>
      </c>
      <c r="H2653" s="24">
        <v>16</v>
      </c>
      <c r="I2653" s="122"/>
      <c r="J2653" s="3">
        <f t="shared" si="48"/>
        <v>40</v>
      </c>
      <c r="K2653" s="211"/>
    </row>
    <row r="2654" spans="1:11" s="212" customFormat="1" ht="15" customHeight="1" x14ac:dyDescent="0.2">
      <c r="A2654" s="3">
        <v>5686</v>
      </c>
      <c r="B2654" s="902">
        <v>42582</v>
      </c>
      <c r="C2654" s="903" t="s">
        <v>2287</v>
      </c>
      <c r="D2654" s="24" t="s">
        <v>784</v>
      </c>
      <c r="E2654" s="24">
        <v>3</v>
      </c>
      <c r="F2654" s="24"/>
      <c r="G2654" s="3" t="s">
        <v>516</v>
      </c>
      <c r="H2654" s="3">
        <v>27</v>
      </c>
      <c r="I2654" s="122"/>
      <c r="J2654" s="3">
        <f t="shared" si="48"/>
        <v>30</v>
      </c>
      <c r="K2654" s="211"/>
    </row>
    <row r="2655" spans="1:11" s="212" customFormat="1" ht="15" customHeight="1" x14ac:dyDescent="0.2">
      <c r="A2655" s="3">
        <v>5685</v>
      </c>
      <c r="B2655" s="902">
        <v>42582</v>
      </c>
      <c r="C2655" s="903" t="s">
        <v>2287</v>
      </c>
      <c r="D2655" s="3" t="s">
        <v>788</v>
      </c>
      <c r="E2655" s="3">
        <v>19</v>
      </c>
      <c r="F2655" s="24"/>
      <c r="G2655" s="24" t="s">
        <v>2908</v>
      </c>
      <c r="H2655" s="24">
        <v>14</v>
      </c>
      <c r="I2655" s="122"/>
      <c r="J2655" s="3">
        <f t="shared" si="48"/>
        <v>33</v>
      </c>
      <c r="K2655" s="211"/>
    </row>
    <row r="2656" spans="1:11" s="212" customFormat="1" ht="15" customHeight="1" x14ac:dyDescent="0.2">
      <c r="A2656" s="3">
        <v>5684</v>
      </c>
      <c r="B2656" s="902">
        <v>42582</v>
      </c>
      <c r="C2656" s="903" t="s">
        <v>2287</v>
      </c>
      <c r="D2656" s="24" t="s">
        <v>791</v>
      </c>
      <c r="E2656" s="24">
        <v>10</v>
      </c>
      <c r="F2656" s="24"/>
      <c r="G2656" s="3" t="s">
        <v>515</v>
      </c>
      <c r="H2656" s="3">
        <v>20</v>
      </c>
      <c r="I2656" s="122"/>
      <c r="J2656" s="3">
        <f t="shared" si="48"/>
        <v>30</v>
      </c>
      <c r="K2656" s="211"/>
    </row>
    <row r="2657" spans="1:11" s="212" customFormat="1" ht="15" customHeight="1" x14ac:dyDescent="0.2">
      <c r="A2657" s="3">
        <v>5683</v>
      </c>
      <c r="B2657" s="902">
        <v>42582</v>
      </c>
      <c r="C2657" s="903" t="s">
        <v>2287</v>
      </c>
      <c r="D2657" s="24" t="s">
        <v>342</v>
      </c>
      <c r="E2657" s="24">
        <v>26</v>
      </c>
      <c r="F2657" s="24"/>
      <c r="G2657" s="3" t="s">
        <v>439</v>
      </c>
      <c r="H2657" s="3">
        <v>27</v>
      </c>
      <c r="I2657" s="122"/>
      <c r="J2657" s="3">
        <f t="shared" si="48"/>
        <v>53</v>
      </c>
      <c r="K2657" s="211"/>
    </row>
    <row r="2658" spans="1:11" s="212" customFormat="1" ht="15" customHeight="1" x14ac:dyDescent="0.2">
      <c r="A2658" s="3">
        <v>5682</v>
      </c>
      <c r="B2658" s="902">
        <v>42582</v>
      </c>
      <c r="C2658" s="903" t="s">
        <v>2287</v>
      </c>
      <c r="D2658" s="3" t="s">
        <v>1319</v>
      </c>
      <c r="E2658" s="3">
        <v>30</v>
      </c>
      <c r="F2658" s="24"/>
      <c r="G2658" s="24" t="s">
        <v>1349</v>
      </c>
      <c r="H2658" s="24">
        <v>26</v>
      </c>
      <c r="I2658" s="122"/>
      <c r="J2658" s="3">
        <f t="shared" si="48"/>
        <v>56</v>
      </c>
      <c r="K2658" s="211"/>
    </row>
    <row r="2659" spans="1:11" s="212" customFormat="1" ht="15" customHeight="1" x14ac:dyDescent="0.2">
      <c r="A2659" s="3">
        <v>5681</v>
      </c>
      <c r="B2659" s="901">
        <v>42505</v>
      </c>
      <c r="C2659" s="220" t="s">
        <v>2191</v>
      </c>
      <c r="D2659" s="24" t="s">
        <v>397</v>
      </c>
      <c r="E2659" s="24">
        <v>7</v>
      </c>
      <c r="F2659" s="214">
        <v>31</v>
      </c>
      <c r="G2659" s="3" t="s">
        <v>441</v>
      </c>
      <c r="H2659" s="3">
        <v>52</v>
      </c>
      <c r="I2659" s="122" t="s">
        <v>775</v>
      </c>
      <c r="J2659" s="3">
        <f t="shared" si="48"/>
        <v>59</v>
      </c>
      <c r="K2659" s="211">
        <v>44.21</v>
      </c>
    </row>
    <row r="2660" spans="1:11" s="212" customFormat="1" ht="15" customHeight="1" x14ac:dyDescent="0.2">
      <c r="A2660" s="3">
        <v>5680</v>
      </c>
      <c r="B2660" s="902">
        <v>42498</v>
      </c>
      <c r="C2660" s="904" t="s">
        <v>2192</v>
      </c>
      <c r="D2660" s="24" t="s">
        <v>793</v>
      </c>
      <c r="E2660" s="122">
        <v>0</v>
      </c>
      <c r="F2660" s="208"/>
      <c r="G2660" s="3" t="s">
        <v>441</v>
      </c>
      <c r="H2660" s="3">
        <v>38</v>
      </c>
      <c r="I2660" s="122" t="s">
        <v>775</v>
      </c>
      <c r="J2660" s="3">
        <f t="shared" si="48"/>
        <v>38</v>
      </c>
      <c r="K2660" s="211"/>
    </row>
    <row r="2661" spans="1:11" s="212" customFormat="1" ht="15" customHeight="1" x14ac:dyDescent="0.2">
      <c r="A2661" s="3">
        <v>5679</v>
      </c>
      <c r="B2661" s="902">
        <v>42498</v>
      </c>
      <c r="C2661" s="904" t="s">
        <v>2192</v>
      </c>
      <c r="D2661" s="3" t="s">
        <v>397</v>
      </c>
      <c r="E2661" s="3">
        <v>17</v>
      </c>
      <c r="F2661" s="208"/>
      <c r="G2661" s="24" t="s">
        <v>342</v>
      </c>
      <c r="H2661" s="24">
        <v>14</v>
      </c>
      <c r="I2661" s="122"/>
      <c r="J2661" s="3">
        <f t="shared" si="48"/>
        <v>31</v>
      </c>
      <c r="K2661" s="211"/>
    </row>
    <row r="2662" spans="1:11" s="212" customFormat="1" ht="15" customHeight="1" x14ac:dyDescent="0.2">
      <c r="A2662" s="3">
        <v>5678</v>
      </c>
      <c r="B2662" s="901">
        <v>42491</v>
      </c>
      <c r="C2662" s="220" t="s">
        <v>2193</v>
      </c>
      <c r="D2662" s="24" t="s">
        <v>791</v>
      </c>
      <c r="E2662" s="122">
        <v>0</v>
      </c>
      <c r="F2662" s="208"/>
      <c r="G2662" s="3" t="s">
        <v>441</v>
      </c>
      <c r="H2662" s="3">
        <v>45</v>
      </c>
      <c r="I2662" s="122" t="s">
        <v>775</v>
      </c>
      <c r="J2662" s="3">
        <f t="shared" si="48"/>
        <v>45</v>
      </c>
      <c r="K2662" s="211"/>
    </row>
    <row r="2663" spans="1:11" s="212" customFormat="1" ht="15" customHeight="1" x14ac:dyDescent="0.2">
      <c r="A2663" s="3">
        <v>5677</v>
      </c>
      <c r="B2663" s="901">
        <v>42491</v>
      </c>
      <c r="C2663" s="220" t="s">
        <v>2193</v>
      </c>
      <c r="D2663" s="3" t="s">
        <v>397</v>
      </c>
      <c r="E2663" s="3">
        <v>17</v>
      </c>
      <c r="F2663" s="208"/>
      <c r="G2663" s="24" t="s">
        <v>514</v>
      </c>
      <c r="H2663" s="24">
        <v>16</v>
      </c>
      <c r="I2663" s="122"/>
      <c r="J2663" s="3">
        <f t="shared" si="48"/>
        <v>33</v>
      </c>
      <c r="K2663" s="211"/>
    </row>
    <row r="2664" spans="1:11" s="212" customFormat="1" ht="15" customHeight="1" x14ac:dyDescent="0.2">
      <c r="A2664" s="3">
        <v>5676</v>
      </c>
      <c r="B2664" s="901">
        <v>42491</v>
      </c>
      <c r="C2664" s="220" t="s">
        <v>2193</v>
      </c>
      <c r="D2664" s="3" t="s">
        <v>793</v>
      </c>
      <c r="E2664" s="3">
        <v>17</v>
      </c>
      <c r="F2664" s="208"/>
      <c r="G2664" s="24" t="s">
        <v>400</v>
      </c>
      <c r="H2664" s="24">
        <v>10</v>
      </c>
      <c r="I2664" s="122"/>
      <c r="J2664" s="3">
        <f t="shared" si="48"/>
        <v>27</v>
      </c>
      <c r="K2664" s="211"/>
    </row>
    <row r="2665" spans="1:11" s="212" customFormat="1" ht="15" customHeight="1" x14ac:dyDescent="0.2">
      <c r="A2665" s="3">
        <v>5675</v>
      </c>
      <c r="B2665" s="901">
        <v>42491</v>
      </c>
      <c r="C2665" s="220" t="s">
        <v>2193</v>
      </c>
      <c r="D2665" s="24" t="s">
        <v>2908</v>
      </c>
      <c r="E2665" s="24">
        <v>20</v>
      </c>
      <c r="F2665" s="208"/>
      <c r="G2665" s="3" t="s">
        <v>342</v>
      </c>
      <c r="H2665" s="3">
        <v>40</v>
      </c>
      <c r="I2665" s="122"/>
      <c r="J2665" s="3">
        <f t="shared" si="48"/>
        <v>60</v>
      </c>
      <c r="K2665" s="211"/>
    </row>
    <row r="2666" spans="1:11" s="212" customFormat="1" ht="15" customHeight="1" x14ac:dyDescent="0.2">
      <c r="A2666" s="3">
        <v>5674</v>
      </c>
      <c r="B2666" s="902">
        <v>42484</v>
      </c>
      <c r="C2666" s="904" t="s">
        <v>2190</v>
      </c>
      <c r="D2666" s="24" t="s">
        <v>789</v>
      </c>
      <c r="E2666" s="24">
        <v>13</v>
      </c>
      <c r="F2666" s="24"/>
      <c r="G2666" s="3" t="s">
        <v>154</v>
      </c>
      <c r="H2666" s="3">
        <v>21</v>
      </c>
      <c r="I2666" s="122"/>
      <c r="J2666" s="3">
        <f t="shared" si="48"/>
        <v>34</v>
      </c>
      <c r="K2666" s="211"/>
    </row>
    <row r="2667" spans="1:11" s="212" customFormat="1" ht="15" customHeight="1" x14ac:dyDescent="0.2">
      <c r="A2667" s="3">
        <v>5673</v>
      </c>
      <c r="B2667" s="902">
        <v>42484</v>
      </c>
      <c r="C2667" s="904" t="s">
        <v>2190</v>
      </c>
      <c r="D2667" s="3" t="s">
        <v>791</v>
      </c>
      <c r="E2667" s="3">
        <v>27</v>
      </c>
      <c r="F2667" s="24"/>
      <c r="G2667" s="24" t="s">
        <v>749</v>
      </c>
      <c r="H2667" s="24">
        <v>20</v>
      </c>
      <c r="I2667" s="122"/>
      <c r="J2667" s="3">
        <f t="shared" si="48"/>
        <v>47</v>
      </c>
      <c r="K2667" s="211"/>
    </row>
    <row r="2668" spans="1:11" s="212" customFormat="1" ht="15" customHeight="1" x14ac:dyDescent="0.2">
      <c r="A2668" s="3">
        <v>5672</v>
      </c>
      <c r="B2668" s="902">
        <v>42484</v>
      </c>
      <c r="C2668" s="904" t="s">
        <v>2190</v>
      </c>
      <c r="D2668" s="24" t="s">
        <v>794</v>
      </c>
      <c r="E2668" s="24">
        <v>8</v>
      </c>
      <c r="F2668" s="24"/>
      <c r="G2668" s="3" t="s">
        <v>392</v>
      </c>
      <c r="H2668" s="3">
        <v>17</v>
      </c>
      <c r="I2668" s="122"/>
      <c r="J2668" s="3">
        <f t="shared" si="48"/>
        <v>25</v>
      </c>
      <c r="K2668" s="211"/>
    </row>
    <row r="2669" spans="1:11" s="212" customFormat="1" ht="15" customHeight="1" x14ac:dyDescent="0.2">
      <c r="A2669" s="3">
        <v>5671</v>
      </c>
      <c r="B2669" s="902">
        <v>42484</v>
      </c>
      <c r="C2669" s="904" t="s">
        <v>2190</v>
      </c>
      <c r="D2669" s="3" t="s">
        <v>441</v>
      </c>
      <c r="E2669" s="3">
        <v>31</v>
      </c>
      <c r="F2669" s="24"/>
      <c r="G2669" s="24" t="s">
        <v>1319</v>
      </c>
      <c r="H2669" s="24">
        <v>10</v>
      </c>
      <c r="I2669" s="122"/>
      <c r="J2669" s="3">
        <f t="shared" si="48"/>
        <v>41</v>
      </c>
      <c r="K2669" s="211"/>
    </row>
    <row r="2670" spans="1:11" s="212" customFormat="1" ht="15" customHeight="1" x14ac:dyDescent="0.2">
      <c r="A2670" s="3">
        <v>5670</v>
      </c>
      <c r="B2670" s="902">
        <v>42484</v>
      </c>
      <c r="C2670" s="904" t="s">
        <v>2190</v>
      </c>
      <c r="D2670" s="3" t="s">
        <v>1349</v>
      </c>
      <c r="E2670" s="3">
        <v>24</v>
      </c>
      <c r="F2670" s="24"/>
      <c r="G2670" s="24" t="s">
        <v>256</v>
      </c>
      <c r="H2670" s="24">
        <v>10</v>
      </c>
      <c r="I2670" s="122" t="s">
        <v>2183</v>
      </c>
      <c r="J2670" s="3">
        <f t="shared" si="48"/>
        <v>34</v>
      </c>
      <c r="K2670" s="211"/>
    </row>
    <row r="2671" spans="1:11" s="212" customFormat="1" ht="15" customHeight="1" x14ac:dyDescent="0.2">
      <c r="A2671" s="3">
        <v>5669</v>
      </c>
      <c r="B2671" s="902">
        <v>42484</v>
      </c>
      <c r="C2671" s="904" t="s">
        <v>2190</v>
      </c>
      <c r="D2671" s="3" t="s">
        <v>786</v>
      </c>
      <c r="E2671" s="3">
        <v>21</v>
      </c>
      <c r="F2671" s="24"/>
      <c r="G2671" s="24" t="s">
        <v>516</v>
      </c>
      <c r="H2671" s="24">
        <v>10</v>
      </c>
      <c r="I2671" s="122"/>
      <c r="J2671" s="3">
        <f t="shared" si="48"/>
        <v>31</v>
      </c>
      <c r="K2671" s="211"/>
    </row>
    <row r="2672" spans="1:11" s="212" customFormat="1" ht="15" customHeight="1" x14ac:dyDescent="0.2">
      <c r="A2672" s="3">
        <v>5668</v>
      </c>
      <c r="B2672" s="902">
        <v>42484</v>
      </c>
      <c r="C2672" s="904" t="s">
        <v>2190</v>
      </c>
      <c r="D2672" s="24" t="s">
        <v>319</v>
      </c>
      <c r="E2672" s="24">
        <v>29</v>
      </c>
      <c r="F2672" s="24"/>
      <c r="G2672" s="3" t="s">
        <v>514</v>
      </c>
      <c r="H2672" s="3">
        <v>32</v>
      </c>
      <c r="I2672" s="122"/>
      <c r="J2672" s="3">
        <f t="shared" si="48"/>
        <v>61</v>
      </c>
      <c r="K2672" s="211"/>
    </row>
    <row r="2673" spans="1:11" s="212" customFormat="1" ht="15" customHeight="1" x14ac:dyDescent="0.2">
      <c r="A2673" s="3">
        <v>5667</v>
      </c>
      <c r="B2673" s="902">
        <v>42484</v>
      </c>
      <c r="C2673" s="904" t="s">
        <v>2190</v>
      </c>
      <c r="D2673" s="3" t="s">
        <v>2908</v>
      </c>
      <c r="E2673" s="3">
        <v>26</v>
      </c>
      <c r="F2673" s="24"/>
      <c r="G2673" s="24" t="s">
        <v>515</v>
      </c>
      <c r="H2673" s="24">
        <v>5</v>
      </c>
      <c r="I2673" s="122"/>
      <c r="J2673" s="3">
        <f t="shared" si="48"/>
        <v>31</v>
      </c>
      <c r="K2673" s="211"/>
    </row>
    <row r="2674" spans="1:11" s="212" customFormat="1" ht="15" customHeight="1" x14ac:dyDescent="0.2">
      <c r="A2674" s="3">
        <v>5666</v>
      </c>
      <c r="B2674" s="902">
        <v>42484</v>
      </c>
      <c r="C2674" s="904" t="s">
        <v>2190</v>
      </c>
      <c r="D2674" s="24" t="s">
        <v>397</v>
      </c>
      <c r="E2674" s="24">
        <v>14</v>
      </c>
      <c r="F2674" s="24"/>
      <c r="G2674" s="3" t="s">
        <v>342</v>
      </c>
      <c r="H2674" s="3">
        <v>21</v>
      </c>
      <c r="I2674" s="122"/>
      <c r="J2674" s="3">
        <f t="shared" si="48"/>
        <v>35</v>
      </c>
      <c r="K2674" s="211"/>
    </row>
    <row r="2675" spans="1:11" s="212" customFormat="1" ht="15" customHeight="1" x14ac:dyDescent="0.2">
      <c r="A2675" s="3">
        <v>5665</v>
      </c>
      <c r="B2675" s="901">
        <v>42477</v>
      </c>
      <c r="C2675" s="220" t="s">
        <v>2189</v>
      </c>
      <c r="D2675" s="3" t="s">
        <v>441</v>
      </c>
      <c r="E2675" s="3">
        <v>45</v>
      </c>
      <c r="F2675" s="24"/>
      <c r="G2675" s="24" t="s">
        <v>386</v>
      </c>
      <c r="H2675" s="24">
        <v>16</v>
      </c>
      <c r="I2675" s="122"/>
      <c r="J2675" s="3">
        <f t="shared" si="48"/>
        <v>61</v>
      </c>
      <c r="K2675" s="211"/>
    </row>
    <row r="2676" spans="1:11" s="212" customFormat="1" ht="15" customHeight="1" x14ac:dyDescent="0.2">
      <c r="A2676" s="3">
        <v>5664</v>
      </c>
      <c r="B2676" s="901">
        <v>42477</v>
      </c>
      <c r="C2676" s="220" t="s">
        <v>2189</v>
      </c>
      <c r="D2676" s="3" t="s">
        <v>789</v>
      </c>
      <c r="E2676" s="3">
        <v>23</v>
      </c>
      <c r="F2676" s="24"/>
      <c r="G2676" s="24" t="s">
        <v>749</v>
      </c>
      <c r="H2676" s="24">
        <v>20</v>
      </c>
      <c r="I2676" s="122"/>
      <c r="J2676" s="3">
        <f t="shared" si="48"/>
        <v>43</v>
      </c>
      <c r="K2676" s="211"/>
    </row>
    <row r="2677" spans="1:11" s="212" customFormat="1" ht="15" customHeight="1" x14ac:dyDescent="0.2">
      <c r="A2677" s="3">
        <v>5663</v>
      </c>
      <c r="B2677" s="901">
        <v>42477</v>
      </c>
      <c r="C2677" s="220" t="s">
        <v>2189</v>
      </c>
      <c r="D2677" s="24" t="s">
        <v>795</v>
      </c>
      <c r="E2677" s="24">
        <v>27</v>
      </c>
      <c r="F2677" s="24"/>
      <c r="G2677" s="3" t="s">
        <v>319</v>
      </c>
      <c r="H2677" s="3">
        <v>29</v>
      </c>
      <c r="I2677" s="122"/>
      <c r="J2677" s="3">
        <f t="shared" si="48"/>
        <v>56</v>
      </c>
      <c r="K2677" s="211"/>
    </row>
    <row r="2678" spans="1:11" s="212" customFormat="1" ht="15" customHeight="1" x14ac:dyDescent="0.2">
      <c r="A2678" s="3">
        <v>5662</v>
      </c>
      <c r="B2678" s="901">
        <v>42477</v>
      </c>
      <c r="C2678" s="220" t="s">
        <v>2189</v>
      </c>
      <c r="D2678" s="24" t="s">
        <v>2908</v>
      </c>
      <c r="E2678" s="24">
        <v>17</v>
      </c>
      <c r="F2678" s="24"/>
      <c r="G2678" s="3" t="s">
        <v>397</v>
      </c>
      <c r="H2678" s="3">
        <v>52</v>
      </c>
      <c r="I2678" s="122" t="s">
        <v>2194</v>
      </c>
      <c r="J2678" s="3">
        <f t="shared" si="48"/>
        <v>69</v>
      </c>
      <c r="K2678" s="211"/>
    </row>
    <row r="2679" spans="1:11" s="212" customFormat="1" ht="15" customHeight="1" x14ac:dyDescent="0.2">
      <c r="A2679" s="3">
        <v>5661</v>
      </c>
      <c r="B2679" s="901">
        <v>42477</v>
      </c>
      <c r="C2679" s="220" t="s">
        <v>2189</v>
      </c>
      <c r="D2679" s="24" t="s">
        <v>791</v>
      </c>
      <c r="E2679" s="24">
        <v>35</v>
      </c>
      <c r="F2679" s="24"/>
      <c r="G2679" s="3" t="s">
        <v>514</v>
      </c>
      <c r="H2679" s="3">
        <v>40</v>
      </c>
      <c r="I2679" s="122"/>
      <c r="J2679" s="3">
        <f t="shared" si="48"/>
        <v>75</v>
      </c>
      <c r="K2679" s="211"/>
    </row>
    <row r="2680" spans="1:11" s="212" customFormat="1" ht="15" customHeight="1" x14ac:dyDescent="0.2">
      <c r="A2680" s="3">
        <v>5660</v>
      </c>
      <c r="B2680" s="901">
        <v>42477</v>
      </c>
      <c r="C2680" s="220" t="s">
        <v>2189</v>
      </c>
      <c r="D2680" s="24" t="s">
        <v>1319</v>
      </c>
      <c r="E2680" s="24">
        <v>18</v>
      </c>
      <c r="F2680" s="24"/>
      <c r="G2680" s="3" t="s">
        <v>515</v>
      </c>
      <c r="H2680" s="3">
        <v>26</v>
      </c>
      <c r="I2680" s="122"/>
      <c r="J2680" s="3">
        <f t="shared" si="48"/>
        <v>44</v>
      </c>
      <c r="K2680" s="211"/>
    </row>
    <row r="2681" spans="1:11" s="212" customFormat="1" ht="15" customHeight="1" x14ac:dyDescent="0.2">
      <c r="A2681" s="3">
        <v>5659</v>
      </c>
      <c r="B2681" s="901">
        <v>42477</v>
      </c>
      <c r="C2681" s="220" t="s">
        <v>2189</v>
      </c>
      <c r="D2681" s="24" t="s">
        <v>788</v>
      </c>
      <c r="E2681" s="24">
        <v>6</v>
      </c>
      <c r="F2681" s="24"/>
      <c r="G2681" s="3" t="s">
        <v>1349</v>
      </c>
      <c r="H2681" s="3">
        <v>17</v>
      </c>
      <c r="I2681" s="122"/>
      <c r="J2681" s="3">
        <f t="shared" si="48"/>
        <v>23</v>
      </c>
      <c r="K2681" s="211"/>
    </row>
    <row r="2682" spans="1:11" s="212" customFormat="1" ht="15" customHeight="1" x14ac:dyDescent="0.2">
      <c r="A2682" s="3">
        <v>5658</v>
      </c>
      <c r="B2682" s="901">
        <v>42477</v>
      </c>
      <c r="C2682" s="220" t="s">
        <v>2189</v>
      </c>
      <c r="D2682" s="24" t="s">
        <v>793</v>
      </c>
      <c r="E2682" s="24">
        <v>10</v>
      </c>
      <c r="F2682" s="24"/>
      <c r="G2682" s="3" t="s">
        <v>439</v>
      </c>
      <c r="H2682" s="3">
        <v>27</v>
      </c>
      <c r="I2682" s="122"/>
      <c r="J2682" s="3">
        <f t="shared" si="48"/>
        <v>37</v>
      </c>
      <c r="K2682" s="211"/>
    </row>
    <row r="2683" spans="1:11" s="212" customFormat="1" ht="15" customHeight="1" x14ac:dyDescent="0.2">
      <c r="A2683" s="3">
        <v>5657</v>
      </c>
      <c r="B2683" s="901">
        <v>42477</v>
      </c>
      <c r="C2683" s="220" t="s">
        <v>2189</v>
      </c>
      <c r="D2683" s="24" t="s">
        <v>166</v>
      </c>
      <c r="E2683" s="24">
        <v>17</v>
      </c>
      <c r="F2683" s="24"/>
      <c r="G2683" s="3" t="s">
        <v>342</v>
      </c>
      <c r="H2683" s="3">
        <v>35</v>
      </c>
      <c r="I2683" s="122"/>
      <c r="J2683" s="3">
        <f t="shared" si="48"/>
        <v>52</v>
      </c>
      <c r="K2683" s="211"/>
    </row>
    <row r="2684" spans="1:11" s="212" customFormat="1" ht="15" customHeight="1" x14ac:dyDescent="0.2">
      <c r="A2684" s="3">
        <v>5656</v>
      </c>
      <c r="B2684" s="902">
        <v>42470</v>
      </c>
      <c r="C2684" s="904" t="s">
        <v>2187</v>
      </c>
      <c r="D2684" s="24" t="s">
        <v>788</v>
      </c>
      <c r="E2684" s="24">
        <v>27</v>
      </c>
      <c r="F2684" s="24"/>
      <c r="G2684" s="3" t="s">
        <v>386</v>
      </c>
      <c r="H2684" s="3">
        <v>28</v>
      </c>
      <c r="I2684" s="122" t="s">
        <v>2188</v>
      </c>
      <c r="J2684" s="3">
        <f t="shared" si="48"/>
        <v>55</v>
      </c>
      <c r="K2684" s="211"/>
    </row>
    <row r="2685" spans="1:11" s="212" customFormat="1" ht="15" customHeight="1" x14ac:dyDescent="0.2">
      <c r="A2685" s="3">
        <v>5655</v>
      </c>
      <c r="B2685" s="902">
        <v>42470</v>
      </c>
      <c r="C2685" s="904" t="s">
        <v>2187</v>
      </c>
      <c r="D2685" s="24" t="s">
        <v>7906</v>
      </c>
      <c r="E2685" s="24">
        <v>10</v>
      </c>
      <c r="F2685" s="24"/>
      <c r="G2685" s="3" t="s">
        <v>400</v>
      </c>
      <c r="H2685" s="3">
        <v>20</v>
      </c>
      <c r="I2685" s="122"/>
      <c r="J2685" s="3">
        <f t="shared" si="48"/>
        <v>30</v>
      </c>
      <c r="K2685" s="211"/>
    </row>
    <row r="2686" spans="1:11" s="212" customFormat="1" ht="15" customHeight="1" x14ac:dyDescent="0.2">
      <c r="A2686" s="3">
        <v>5654</v>
      </c>
      <c r="B2686" s="902">
        <v>42470</v>
      </c>
      <c r="C2686" s="904" t="s">
        <v>2187</v>
      </c>
      <c r="D2686" s="3" t="s">
        <v>793</v>
      </c>
      <c r="E2686" s="3">
        <v>33</v>
      </c>
      <c r="F2686" s="24"/>
      <c r="G2686" s="24" t="s">
        <v>1319</v>
      </c>
      <c r="H2686" s="24">
        <v>14</v>
      </c>
      <c r="I2686" s="122"/>
      <c r="J2686" s="3">
        <f t="shared" si="48"/>
        <v>47</v>
      </c>
      <c r="K2686" s="211"/>
    </row>
    <row r="2687" spans="1:11" s="212" customFormat="1" ht="15" customHeight="1" x14ac:dyDescent="0.2">
      <c r="A2687" s="3">
        <v>5653</v>
      </c>
      <c r="B2687" s="902">
        <v>42470</v>
      </c>
      <c r="C2687" s="904" t="s">
        <v>2187</v>
      </c>
      <c r="D2687" s="3" t="s">
        <v>397</v>
      </c>
      <c r="E2687" s="3">
        <v>34</v>
      </c>
      <c r="F2687" s="24"/>
      <c r="G2687" s="24" t="s">
        <v>256</v>
      </c>
      <c r="H2687" s="24">
        <v>7</v>
      </c>
      <c r="I2687" s="122"/>
      <c r="J2687" s="3">
        <f t="shared" si="48"/>
        <v>41</v>
      </c>
      <c r="K2687" s="211"/>
    </row>
    <row r="2688" spans="1:11" s="212" customFormat="1" ht="15" customHeight="1" x14ac:dyDescent="0.2">
      <c r="A2688" s="3">
        <v>5652</v>
      </c>
      <c r="B2688" s="902">
        <v>42470</v>
      </c>
      <c r="C2688" s="904" t="s">
        <v>2187</v>
      </c>
      <c r="D2688" s="24" t="s">
        <v>441</v>
      </c>
      <c r="E2688" s="24">
        <v>20</v>
      </c>
      <c r="F2688" s="24" t="s">
        <v>773</v>
      </c>
      <c r="G2688" s="3" t="s">
        <v>295</v>
      </c>
      <c r="H2688" s="3">
        <v>23</v>
      </c>
      <c r="I2688" s="122"/>
      <c r="J2688" s="3">
        <f t="shared" si="48"/>
        <v>43</v>
      </c>
      <c r="K2688" s="211"/>
    </row>
    <row r="2689" spans="1:11" s="212" customFormat="1" ht="15" customHeight="1" x14ac:dyDescent="0.2">
      <c r="A2689" s="3">
        <v>5651</v>
      </c>
      <c r="B2689" s="902">
        <v>42470</v>
      </c>
      <c r="C2689" s="904" t="s">
        <v>2187</v>
      </c>
      <c r="D2689" s="24" t="s">
        <v>785</v>
      </c>
      <c r="E2689" s="24">
        <v>21</v>
      </c>
      <c r="F2689" s="24"/>
      <c r="G2689" s="3" t="s">
        <v>516</v>
      </c>
      <c r="H2689" s="3">
        <v>26</v>
      </c>
      <c r="I2689" s="122"/>
      <c r="J2689" s="3">
        <f t="shared" si="48"/>
        <v>47</v>
      </c>
      <c r="K2689" s="211"/>
    </row>
    <row r="2690" spans="1:11" s="212" customFormat="1" ht="15" customHeight="1" x14ac:dyDescent="0.2">
      <c r="A2690" s="3">
        <v>5650</v>
      </c>
      <c r="B2690" s="902">
        <v>42470</v>
      </c>
      <c r="C2690" s="904" t="s">
        <v>2187</v>
      </c>
      <c r="D2690" s="3" t="s">
        <v>1349</v>
      </c>
      <c r="E2690" s="3">
        <v>42</v>
      </c>
      <c r="F2690" s="24"/>
      <c r="G2690" s="24" t="s">
        <v>319</v>
      </c>
      <c r="H2690" s="24">
        <v>24</v>
      </c>
      <c r="I2690" s="122"/>
      <c r="J2690" s="3">
        <f t="shared" si="48"/>
        <v>66</v>
      </c>
      <c r="K2690" s="211"/>
    </row>
    <row r="2691" spans="1:11" s="212" customFormat="1" ht="15" customHeight="1" x14ac:dyDescent="0.2">
      <c r="A2691" s="3">
        <v>5649</v>
      </c>
      <c r="B2691" s="902">
        <v>42470</v>
      </c>
      <c r="C2691" s="904" t="s">
        <v>2187</v>
      </c>
      <c r="D2691" s="3" t="s">
        <v>784</v>
      </c>
      <c r="E2691" s="3">
        <v>20</v>
      </c>
      <c r="F2691" s="24" t="s">
        <v>773</v>
      </c>
      <c r="G2691" s="24" t="s">
        <v>2908</v>
      </c>
      <c r="H2691" s="24">
        <v>14</v>
      </c>
      <c r="I2691" s="122"/>
      <c r="J2691" s="3">
        <f t="shared" si="48"/>
        <v>34</v>
      </c>
      <c r="K2691" s="211"/>
    </row>
    <row r="2692" spans="1:11" s="212" customFormat="1" ht="15" customHeight="1" x14ac:dyDescent="0.2">
      <c r="A2692" s="3">
        <v>5648</v>
      </c>
      <c r="B2692" s="902">
        <v>42470</v>
      </c>
      <c r="C2692" s="904" t="s">
        <v>2187</v>
      </c>
      <c r="D2692" s="3" t="s">
        <v>342</v>
      </c>
      <c r="E2692" s="3">
        <v>49</v>
      </c>
      <c r="F2692" s="24"/>
      <c r="G2692" s="24" t="s">
        <v>439</v>
      </c>
      <c r="H2692" s="24">
        <v>10</v>
      </c>
      <c r="I2692" s="122"/>
      <c r="J2692" s="3">
        <f t="shared" si="48"/>
        <v>59</v>
      </c>
      <c r="K2692" s="211"/>
    </row>
    <row r="2693" spans="1:11" s="212" customFormat="1" ht="15" customHeight="1" x14ac:dyDescent="0.2">
      <c r="A2693" s="3">
        <v>5647</v>
      </c>
      <c r="B2693" s="901">
        <v>42463</v>
      </c>
      <c r="C2693" s="220" t="s">
        <v>2186</v>
      </c>
      <c r="D2693" s="3" t="s">
        <v>789</v>
      </c>
      <c r="E2693" s="3">
        <v>31</v>
      </c>
      <c r="F2693" s="24"/>
      <c r="G2693" s="24" t="s">
        <v>386</v>
      </c>
      <c r="H2693" s="24">
        <v>22</v>
      </c>
      <c r="I2693" s="122"/>
      <c r="J2693" s="3">
        <f t="shared" si="48"/>
        <v>53</v>
      </c>
      <c r="K2693" s="211"/>
    </row>
    <row r="2694" spans="1:11" s="212" customFormat="1" ht="15" customHeight="1" x14ac:dyDescent="0.2">
      <c r="A2694" s="3">
        <v>5646</v>
      </c>
      <c r="B2694" s="901">
        <v>42463</v>
      </c>
      <c r="C2694" s="220" t="s">
        <v>2186</v>
      </c>
      <c r="D2694" s="24" t="s">
        <v>7906</v>
      </c>
      <c r="E2694" s="24">
        <v>13</v>
      </c>
      <c r="F2694" s="24"/>
      <c r="G2694" s="3" t="s">
        <v>154</v>
      </c>
      <c r="H2694" s="3">
        <v>36</v>
      </c>
      <c r="I2694" s="122"/>
      <c r="J2694" s="3">
        <f t="shared" si="48"/>
        <v>49</v>
      </c>
      <c r="K2694" s="211"/>
    </row>
    <row r="2695" spans="1:11" s="212" customFormat="1" ht="15" customHeight="1" x14ac:dyDescent="0.2">
      <c r="A2695" s="3">
        <v>5645</v>
      </c>
      <c r="B2695" s="901">
        <v>42463</v>
      </c>
      <c r="C2695" s="220" t="s">
        <v>2186</v>
      </c>
      <c r="D2695" s="24" t="s">
        <v>795</v>
      </c>
      <c r="E2695" s="24">
        <v>20</v>
      </c>
      <c r="F2695" s="24"/>
      <c r="G2695" s="3" t="s">
        <v>295</v>
      </c>
      <c r="H2695" s="3">
        <v>27</v>
      </c>
      <c r="I2695" s="122"/>
      <c r="J2695" s="3">
        <f t="shared" si="48"/>
        <v>47</v>
      </c>
      <c r="K2695" s="211"/>
    </row>
    <row r="2696" spans="1:11" s="212" customFormat="1" ht="15" customHeight="1" x14ac:dyDescent="0.2">
      <c r="A2696" s="3">
        <v>5644</v>
      </c>
      <c r="B2696" s="901">
        <v>42463</v>
      </c>
      <c r="C2696" s="220" t="s">
        <v>2186</v>
      </c>
      <c r="D2696" s="24" t="s">
        <v>1319</v>
      </c>
      <c r="E2696" s="24">
        <v>29</v>
      </c>
      <c r="F2696" s="24"/>
      <c r="G2696" s="3" t="s">
        <v>441</v>
      </c>
      <c r="H2696" s="3">
        <v>31</v>
      </c>
      <c r="I2696" s="122"/>
      <c r="J2696" s="3">
        <f t="shared" si="48"/>
        <v>60</v>
      </c>
      <c r="K2696" s="211"/>
    </row>
    <row r="2697" spans="1:11" s="212" customFormat="1" ht="15" customHeight="1" x14ac:dyDescent="0.2">
      <c r="A2697" s="3">
        <v>5643</v>
      </c>
      <c r="B2697" s="901">
        <v>42463</v>
      </c>
      <c r="C2697" s="220" t="s">
        <v>2186</v>
      </c>
      <c r="D2697" s="3" t="s">
        <v>397</v>
      </c>
      <c r="E2697" s="3">
        <v>16</v>
      </c>
      <c r="F2697" s="24"/>
      <c r="G2697" s="24" t="s">
        <v>319</v>
      </c>
      <c r="H2697" s="24">
        <v>9</v>
      </c>
      <c r="I2697" s="122"/>
      <c r="J2697" s="3">
        <f t="shared" si="48"/>
        <v>25</v>
      </c>
      <c r="K2697" s="211"/>
    </row>
    <row r="2698" spans="1:11" s="212" customFormat="1" ht="15" customHeight="1" x14ac:dyDescent="0.2">
      <c r="A2698" s="3">
        <v>5642</v>
      </c>
      <c r="B2698" s="901">
        <v>42463</v>
      </c>
      <c r="C2698" s="220" t="s">
        <v>2186</v>
      </c>
      <c r="D2698" s="3" t="s">
        <v>342</v>
      </c>
      <c r="E2698" s="3">
        <v>45</v>
      </c>
      <c r="F2698" s="24"/>
      <c r="G2698" s="24" t="s">
        <v>2908</v>
      </c>
      <c r="H2698" s="24">
        <v>17</v>
      </c>
      <c r="I2698" s="122"/>
      <c r="J2698" s="3">
        <f t="shared" si="48"/>
        <v>62</v>
      </c>
      <c r="K2698" s="211"/>
    </row>
    <row r="2699" spans="1:11" s="212" customFormat="1" ht="15" customHeight="1" x14ac:dyDescent="0.2">
      <c r="A2699" s="3">
        <v>5641</v>
      </c>
      <c r="B2699" s="901">
        <v>42463</v>
      </c>
      <c r="C2699" s="220" t="s">
        <v>2186</v>
      </c>
      <c r="D2699" s="24" t="s">
        <v>793</v>
      </c>
      <c r="E2699" s="24">
        <v>13</v>
      </c>
      <c r="F2699" s="24"/>
      <c r="G2699" s="3" t="s">
        <v>514</v>
      </c>
      <c r="H2699" s="3">
        <v>31</v>
      </c>
      <c r="I2699" s="122"/>
      <c r="J2699" s="3">
        <f t="shared" si="48"/>
        <v>44</v>
      </c>
      <c r="K2699" s="211"/>
    </row>
    <row r="2700" spans="1:11" s="212" customFormat="1" ht="15" customHeight="1" x14ac:dyDescent="0.2">
      <c r="A2700" s="3">
        <v>5640</v>
      </c>
      <c r="B2700" s="901">
        <v>42463</v>
      </c>
      <c r="C2700" s="220" t="s">
        <v>2186</v>
      </c>
      <c r="D2700" s="24" t="s">
        <v>166</v>
      </c>
      <c r="E2700" s="24">
        <v>3</v>
      </c>
      <c r="F2700" s="24"/>
      <c r="G2700" s="3" t="s">
        <v>1349</v>
      </c>
      <c r="H2700" s="3">
        <v>36</v>
      </c>
      <c r="I2700" s="122" t="s">
        <v>2183</v>
      </c>
      <c r="J2700" s="3">
        <f t="shared" si="48"/>
        <v>39</v>
      </c>
      <c r="K2700" s="211"/>
    </row>
    <row r="2701" spans="1:11" s="212" customFormat="1" ht="15" customHeight="1" x14ac:dyDescent="0.2">
      <c r="A2701" s="3">
        <v>5639</v>
      </c>
      <c r="B2701" s="901">
        <v>42463</v>
      </c>
      <c r="C2701" s="220" t="s">
        <v>2186</v>
      </c>
      <c r="D2701" s="24" t="s">
        <v>785</v>
      </c>
      <c r="E2701" s="24">
        <v>19</v>
      </c>
      <c r="F2701" s="24"/>
      <c r="G2701" s="3" t="s">
        <v>439</v>
      </c>
      <c r="H2701" s="3">
        <v>30</v>
      </c>
      <c r="I2701" s="122"/>
      <c r="J2701" s="3">
        <f t="shared" si="48"/>
        <v>49</v>
      </c>
      <c r="K2701" s="211"/>
    </row>
    <row r="2702" spans="1:11" s="212" customFormat="1" ht="15" customHeight="1" x14ac:dyDescent="0.2">
      <c r="A2702" s="3">
        <v>5638</v>
      </c>
      <c r="B2702" s="902">
        <v>42456</v>
      </c>
      <c r="C2702" s="904" t="s">
        <v>2185</v>
      </c>
      <c r="D2702" s="3" t="s">
        <v>166</v>
      </c>
      <c r="E2702" s="3">
        <v>38</v>
      </c>
      <c r="F2702" s="24"/>
      <c r="G2702" s="24" t="s">
        <v>154</v>
      </c>
      <c r="H2702" s="24">
        <v>3</v>
      </c>
      <c r="I2702" s="122" t="s">
        <v>2180</v>
      </c>
      <c r="J2702" s="3">
        <f t="shared" si="48"/>
        <v>41</v>
      </c>
      <c r="K2702" s="211"/>
    </row>
    <row r="2703" spans="1:11" s="212" customFormat="1" ht="15" customHeight="1" x14ac:dyDescent="0.2">
      <c r="A2703" s="3">
        <v>5637</v>
      </c>
      <c r="B2703" s="902">
        <v>42456</v>
      </c>
      <c r="C2703" s="904" t="s">
        <v>2185</v>
      </c>
      <c r="D2703" s="3" t="s">
        <v>793</v>
      </c>
      <c r="E2703" s="3">
        <v>38</v>
      </c>
      <c r="F2703" s="24"/>
      <c r="G2703" s="24" t="s">
        <v>749</v>
      </c>
      <c r="H2703" s="24">
        <v>29</v>
      </c>
      <c r="I2703" s="122"/>
      <c r="J2703" s="3">
        <f t="shared" si="48"/>
        <v>67</v>
      </c>
      <c r="K2703" s="211"/>
    </row>
    <row r="2704" spans="1:11" s="212" customFormat="1" ht="15" customHeight="1" x14ac:dyDescent="0.2">
      <c r="A2704" s="3">
        <v>5636</v>
      </c>
      <c r="B2704" s="902">
        <v>42456</v>
      </c>
      <c r="C2704" s="904" t="s">
        <v>2185</v>
      </c>
      <c r="D2704" s="3" t="s">
        <v>794</v>
      </c>
      <c r="E2704" s="3">
        <v>18</v>
      </c>
      <c r="F2704" s="24"/>
      <c r="G2704" s="24" t="s">
        <v>1319</v>
      </c>
      <c r="H2704" s="24">
        <v>16</v>
      </c>
      <c r="I2704" s="122"/>
      <c r="J2704" s="3">
        <f t="shared" si="48"/>
        <v>34</v>
      </c>
      <c r="K2704" s="211"/>
    </row>
    <row r="2705" spans="1:11" s="212" customFormat="1" ht="15" customHeight="1" x14ac:dyDescent="0.2">
      <c r="A2705" s="3">
        <v>5635</v>
      </c>
      <c r="B2705" s="902">
        <v>42456</v>
      </c>
      <c r="C2705" s="904" t="s">
        <v>2185</v>
      </c>
      <c r="D2705" s="3" t="s">
        <v>441</v>
      </c>
      <c r="E2705" s="3">
        <v>34</v>
      </c>
      <c r="F2705" s="24"/>
      <c r="G2705" s="24" t="s">
        <v>256</v>
      </c>
      <c r="H2705" s="24">
        <v>9</v>
      </c>
      <c r="I2705" s="122"/>
      <c r="J2705" s="3">
        <f t="shared" si="48"/>
        <v>43</v>
      </c>
      <c r="K2705" s="211"/>
    </row>
    <row r="2706" spans="1:11" s="212" customFormat="1" ht="15" customHeight="1" x14ac:dyDescent="0.2">
      <c r="A2706" s="3">
        <v>5634</v>
      </c>
      <c r="B2706" s="902">
        <v>42456</v>
      </c>
      <c r="C2706" s="904" t="s">
        <v>2185</v>
      </c>
      <c r="D2706" s="24" t="s">
        <v>789</v>
      </c>
      <c r="E2706" s="24">
        <v>7</v>
      </c>
      <c r="F2706" s="24"/>
      <c r="G2706" s="3" t="s">
        <v>295</v>
      </c>
      <c r="H2706" s="3">
        <v>41</v>
      </c>
      <c r="I2706" s="122"/>
      <c r="J2706" s="3">
        <f t="shared" si="48"/>
        <v>48</v>
      </c>
      <c r="K2706" s="211"/>
    </row>
    <row r="2707" spans="1:11" s="212" customFormat="1" ht="15" customHeight="1" x14ac:dyDescent="0.2">
      <c r="A2707" s="3">
        <v>5633</v>
      </c>
      <c r="B2707" s="902">
        <v>42456</v>
      </c>
      <c r="C2707" s="904" t="s">
        <v>2185</v>
      </c>
      <c r="D2707" s="24" t="s">
        <v>397</v>
      </c>
      <c r="E2707" s="24">
        <v>7</v>
      </c>
      <c r="F2707" s="24"/>
      <c r="G2707" s="3" t="s">
        <v>514</v>
      </c>
      <c r="H2707" s="3">
        <v>27</v>
      </c>
      <c r="I2707" s="122"/>
      <c r="J2707" s="3">
        <f t="shared" si="48"/>
        <v>34</v>
      </c>
      <c r="K2707" s="211"/>
    </row>
    <row r="2708" spans="1:11" s="212" customFormat="1" ht="15" customHeight="1" x14ac:dyDescent="0.2">
      <c r="A2708" s="3">
        <v>5632</v>
      </c>
      <c r="B2708" s="902">
        <v>42456</v>
      </c>
      <c r="C2708" s="904" t="s">
        <v>2185</v>
      </c>
      <c r="D2708" s="3" t="s">
        <v>319</v>
      </c>
      <c r="E2708" s="3">
        <v>21</v>
      </c>
      <c r="F2708" s="24"/>
      <c r="G2708" s="24" t="s">
        <v>515</v>
      </c>
      <c r="H2708" s="24">
        <v>2</v>
      </c>
      <c r="I2708" s="122"/>
      <c r="J2708" s="3">
        <f t="shared" si="48"/>
        <v>23</v>
      </c>
      <c r="K2708" s="211"/>
    </row>
    <row r="2709" spans="1:11" s="212" customFormat="1" ht="15" customHeight="1" x14ac:dyDescent="0.2">
      <c r="A2709" s="3">
        <v>5631</v>
      </c>
      <c r="B2709" s="902">
        <v>42456</v>
      </c>
      <c r="C2709" s="904" t="s">
        <v>2185</v>
      </c>
      <c r="D2709" s="3" t="s">
        <v>2908</v>
      </c>
      <c r="E2709" s="3">
        <v>23</v>
      </c>
      <c r="F2709" s="24"/>
      <c r="G2709" s="24" t="s">
        <v>439</v>
      </c>
      <c r="H2709" s="24">
        <v>7</v>
      </c>
      <c r="I2709" s="122"/>
      <c r="J2709" s="3">
        <f t="shared" si="48"/>
        <v>30</v>
      </c>
      <c r="K2709" s="211"/>
    </row>
    <row r="2710" spans="1:11" s="212" customFormat="1" ht="15" customHeight="1" x14ac:dyDescent="0.2">
      <c r="A2710" s="3">
        <v>5630</v>
      </c>
      <c r="B2710" s="902">
        <v>42456</v>
      </c>
      <c r="C2710" s="904" t="s">
        <v>2185</v>
      </c>
      <c r="D2710" s="3" t="s">
        <v>1349</v>
      </c>
      <c r="E2710" s="3">
        <v>26</v>
      </c>
      <c r="F2710" s="24"/>
      <c r="G2710" s="24" t="s">
        <v>342</v>
      </c>
      <c r="H2710" s="24">
        <v>7</v>
      </c>
      <c r="I2710" s="122"/>
      <c r="J2710" s="3">
        <f t="shared" si="48"/>
        <v>33</v>
      </c>
      <c r="K2710" s="211"/>
    </row>
    <row r="2711" spans="1:11" s="212" customFormat="1" ht="15" customHeight="1" x14ac:dyDescent="0.2">
      <c r="A2711" s="3">
        <v>5629</v>
      </c>
      <c r="B2711" s="901">
        <v>42449</v>
      </c>
      <c r="C2711" s="220" t="s">
        <v>2184</v>
      </c>
      <c r="D2711" s="24" t="s">
        <v>788</v>
      </c>
      <c r="E2711" s="24">
        <v>17</v>
      </c>
      <c r="F2711" s="24"/>
      <c r="G2711" s="3" t="s">
        <v>749</v>
      </c>
      <c r="H2711" s="3">
        <v>42</v>
      </c>
      <c r="I2711" s="122"/>
      <c r="J2711" s="3">
        <f t="shared" si="48"/>
        <v>59</v>
      </c>
      <c r="K2711" s="211"/>
    </row>
    <row r="2712" spans="1:11" s="212" customFormat="1" ht="15" customHeight="1" x14ac:dyDescent="0.2">
      <c r="A2712" s="3">
        <v>5628</v>
      </c>
      <c r="B2712" s="901">
        <v>42449</v>
      </c>
      <c r="C2712" s="220" t="s">
        <v>2184</v>
      </c>
      <c r="D2712" s="24" t="s">
        <v>1319</v>
      </c>
      <c r="E2712" s="24">
        <v>3</v>
      </c>
      <c r="F2712" s="24"/>
      <c r="G2712" s="3" t="s">
        <v>256</v>
      </c>
      <c r="H2712" s="3">
        <v>24</v>
      </c>
      <c r="I2712" s="122"/>
      <c r="J2712" s="3">
        <f t="shared" si="48"/>
        <v>27</v>
      </c>
      <c r="K2712" s="211"/>
    </row>
    <row r="2713" spans="1:11" s="212" customFormat="1" ht="15" customHeight="1" x14ac:dyDescent="0.2">
      <c r="A2713" s="3">
        <v>5627</v>
      </c>
      <c r="B2713" s="901">
        <v>42449</v>
      </c>
      <c r="C2713" s="220" t="s">
        <v>2184</v>
      </c>
      <c r="D2713" s="3" t="s">
        <v>793</v>
      </c>
      <c r="E2713" s="3">
        <v>20</v>
      </c>
      <c r="F2713" s="24"/>
      <c r="G2713" s="24" t="s">
        <v>295</v>
      </c>
      <c r="H2713" s="24">
        <v>3</v>
      </c>
      <c r="I2713" s="122"/>
      <c r="J2713" s="3">
        <f t="shared" si="48"/>
        <v>23</v>
      </c>
      <c r="K2713" s="211"/>
    </row>
    <row r="2714" spans="1:11" s="212" customFormat="1" ht="15" customHeight="1" x14ac:dyDescent="0.2">
      <c r="A2714" s="3">
        <v>5626</v>
      </c>
      <c r="B2714" s="901">
        <v>42449</v>
      </c>
      <c r="C2714" s="220" t="s">
        <v>2184</v>
      </c>
      <c r="D2714" s="24" t="s">
        <v>342</v>
      </c>
      <c r="E2714" s="24">
        <v>3</v>
      </c>
      <c r="F2714" s="24"/>
      <c r="G2714" s="3" t="s">
        <v>441</v>
      </c>
      <c r="H2714" s="3">
        <v>13</v>
      </c>
      <c r="I2714" s="122"/>
      <c r="J2714" s="3">
        <f t="shared" si="48"/>
        <v>16</v>
      </c>
      <c r="K2714" s="211"/>
    </row>
    <row r="2715" spans="1:11" s="212" customFormat="1" ht="15" customHeight="1" x14ac:dyDescent="0.2">
      <c r="A2715" s="3">
        <v>5625</v>
      </c>
      <c r="B2715" s="901">
        <v>42449</v>
      </c>
      <c r="C2715" s="220" t="s">
        <v>2184</v>
      </c>
      <c r="D2715" s="3" t="s">
        <v>789</v>
      </c>
      <c r="E2715" s="3">
        <v>30</v>
      </c>
      <c r="F2715" s="24"/>
      <c r="G2715" s="24" t="s">
        <v>516</v>
      </c>
      <c r="H2715" s="24">
        <v>21</v>
      </c>
      <c r="I2715" s="122"/>
      <c r="J2715" s="3">
        <f t="shared" si="48"/>
        <v>51</v>
      </c>
      <c r="K2715" s="211"/>
    </row>
    <row r="2716" spans="1:11" s="212" customFormat="1" ht="15" customHeight="1" x14ac:dyDescent="0.2">
      <c r="A2716" s="3">
        <v>5624</v>
      </c>
      <c r="B2716" s="901">
        <v>42449</v>
      </c>
      <c r="C2716" s="220" t="s">
        <v>2184</v>
      </c>
      <c r="D2716" s="3" t="s">
        <v>2908</v>
      </c>
      <c r="E2716" s="3">
        <v>27</v>
      </c>
      <c r="F2716" s="24"/>
      <c r="G2716" s="24" t="s">
        <v>319</v>
      </c>
      <c r="H2716" s="24">
        <v>8</v>
      </c>
      <c r="I2716" s="122" t="s">
        <v>1652</v>
      </c>
      <c r="J2716" s="3">
        <f t="shared" ref="J2716:J2779" si="49">E2716+H2716</f>
        <v>35</v>
      </c>
      <c r="K2716" s="211"/>
    </row>
    <row r="2717" spans="1:11" s="212" customFormat="1" ht="15" customHeight="1" x14ac:dyDescent="0.2">
      <c r="A2717" s="3">
        <v>5623</v>
      </c>
      <c r="B2717" s="901">
        <v>42449</v>
      </c>
      <c r="C2717" s="220" t="s">
        <v>2184</v>
      </c>
      <c r="D2717" s="24" t="s">
        <v>794</v>
      </c>
      <c r="E2717" s="24">
        <v>11</v>
      </c>
      <c r="F2717" s="24"/>
      <c r="G2717" s="3" t="s">
        <v>397</v>
      </c>
      <c r="H2717" s="3">
        <v>20</v>
      </c>
      <c r="I2717" s="122"/>
      <c r="J2717" s="3">
        <f t="shared" si="49"/>
        <v>31</v>
      </c>
      <c r="K2717" s="211"/>
    </row>
    <row r="2718" spans="1:11" s="212" customFormat="1" ht="15" customHeight="1" x14ac:dyDescent="0.2">
      <c r="A2718" s="3">
        <v>5622</v>
      </c>
      <c r="B2718" s="901">
        <v>42449</v>
      </c>
      <c r="C2718" s="220" t="s">
        <v>2184</v>
      </c>
      <c r="D2718" s="24" t="s">
        <v>786</v>
      </c>
      <c r="E2718" s="24">
        <v>20</v>
      </c>
      <c r="F2718" s="24"/>
      <c r="G2718" s="3" t="s">
        <v>514</v>
      </c>
      <c r="H2718" s="3">
        <v>34</v>
      </c>
      <c r="I2718" s="122"/>
      <c r="J2718" s="3">
        <f t="shared" si="49"/>
        <v>54</v>
      </c>
      <c r="K2718" s="211"/>
    </row>
    <row r="2719" spans="1:11" s="212" customFormat="1" ht="15" customHeight="1" x14ac:dyDescent="0.2">
      <c r="A2719" s="3">
        <v>5621</v>
      </c>
      <c r="B2719" s="901">
        <v>42449</v>
      </c>
      <c r="C2719" s="220" t="s">
        <v>2184</v>
      </c>
      <c r="D2719" s="3" t="s">
        <v>1349</v>
      </c>
      <c r="E2719" s="3">
        <v>27</v>
      </c>
      <c r="F2719" s="24"/>
      <c r="G2719" s="24" t="s">
        <v>515</v>
      </c>
      <c r="H2719" s="24">
        <v>13</v>
      </c>
      <c r="I2719" s="122"/>
      <c r="J2719" s="3">
        <f t="shared" si="49"/>
        <v>40</v>
      </c>
      <c r="K2719" s="211"/>
    </row>
    <row r="2720" spans="1:11" s="212" customFormat="1" ht="15" customHeight="1" x14ac:dyDescent="0.2">
      <c r="A2720" s="3">
        <v>5620</v>
      </c>
      <c r="B2720" s="902">
        <v>42442</v>
      </c>
      <c r="C2720" s="904" t="s">
        <v>2181</v>
      </c>
      <c r="D2720" s="13" t="s">
        <v>1319</v>
      </c>
      <c r="E2720" s="13">
        <v>7</v>
      </c>
      <c r="F2720" s="13"/>
      <c r="G2720" s="4" t="s">
        <v>154</v>
      </c>
      <c r="H2720" s="4">
        <v>35</v>
      </c>
      <c r="I2720" s="122"/>
      <c r="J2720" s="3">
        <f t="shared" si="49"/>
        <v>42</v>
      </c>
      <c r="K2720" s="211"/>
    </row>
    <row r="2721" spans="1:11" s="212" customFormat="1" ht="15" customHeight="1" x14ac:dyDescent="0.2">
      <c r="A2721" s="3">
        <v>5619</v>
      </c>
      <c r="B2721" s="902">
        <v>42442</v>
      </c>
      <c r="C2721" s="904" t="s">
        <v>2181</v>
      </c>
      <c r="D2721" s="13" t="s">
        <v>795</v>
      </c>
      <c r="E2721" s="13">
        <v>20</v>
      </c>
      <c r="F2721" s="13" t="s">
        <v>773</v>
      </c>
      <c r="G2721" s="4" t="s">
        <v>400</v>
      </c>
      <c r="H2721" s="4">
        <v>26</v>
      </c>
      <c r="I2721" s="122"/>
      <c r="J2721" s="3">
        <f t="shared" si="49"/>
        <v>46</v>
      </c>
      <c r="K2721" s="211"/>
    </row>
    <row r="2722" spans="1:11" s="212" customFormat="1" ht="15" customHeight="1" x14ac:dyDescent="0.2">
      <c r="A2722" s="3">
        <v>5618</v>
      </c>
      <c r="B2722" s="902">
        <v>42442</v>
      </c>
      <c r="C2722" s="904" t="s">
        <v>2181</v>
      </c>
      <c r="D2722" s="24" t="s">
        <v>7906</v>
      </c>
      <c r="E2722" s="13">
        <v>32</v>
      </c>
      <c r="F2722" s="13"/>
      <c r="G2722" s="4" t="s">
        <v>392</v>
      </c>
      <c r="H2722" s="4">
        <v>41</v>
      </c>
      <c r="I2722" s="122"/>
      <c r="J2722" s="3">
        <f t="shared" si="49"/>
        <v>73</v>
      </c>
      <c r="K2722" s="211"/>
    </row>
    <row r="2723" spans="1:11" s="212" customFormat="1" ht="15" customHeight="1" x14ac:dyDescent="0.2">
      <c r="A2723" s="3">
        <v>5617</v>
      </c>
      <c r="B2723" s="902">
        <v>42442</v>
      </c>
      <c r="C2723" s="904" t="s">
        <v>2181</v>
      </c>
      <c r="D2723" s="13" t="s">
        <v>791</v>
      </c>
      <c r="E2723" s="13">
        <v>3</v>
      </c>
      <c r="F2723" s="13"/>
      <c r="G2723" s="4" t="s">
        <v>441</v>
      </c>
      <c r="H2723" s="4">
        <v>41</v>
      </c>
      <c r="I2723" s="122"/>
      <c r="J2723" s="3">
        <f t="shared" si="49"/>
        <v>44</v>
      </c>
      <c r="K2723" s="211"/>
    </row>
    <row r="2724" spans="1:11" s="212" customFormat="1" ht="15" customHeight="1" x14ac:dyDescent="0.2">
      <c r="A2724" s="3">
        <v>5616</v>
      </c>
      <c r="B2724" s="902">
        <v>42442</v>
      </c>
      <c r="C2724" s="904" t="s">
        <v>2181</v>
      </c>
      <c r="D2724" s="13" t="s">
        <v>794</v>
      </c>
      <c r="E2724" s="13">
        <v>19</v>
      </c>
      <c r="F2724" s="13"/>
      <c r="G2724" s="4" t="s">
        <v>516</v>
      </c>
      <c r="H2724" s="4">
        <v>48</v>
      </c>
      <c r="I2724" s="122"/>
      <c r="J2724" s="3">
        <f t="shared" si="49"/>
        <v>67</v>
      </c>
      <c r="K2724" s="211"/>
    </row>
    <row r="2725" spans="1:11" s="212" customFormat="1" ht="15" customHeight="1" x14ac:dyDescent="0.2">
      <c r="A2725" s="3">
        <v>5615</v>
      </c>
      <c r="B2725" s="902">
        <v>42442</v>
      </c>
      <c r="C2725" s="904" t="s">
        <v>2181</v>
      </c>
      <c r="D2725" s="13" t="s">
        <v>319</v>
      </c>
      <c r="E2725" s="13">
        <v>20</v>
      </c>
      <c r="F2725" s="13"/>
      <c r="G2725" s="4" t="s">
        <v>397</v>
      </c>
      <c r="H2725" s="4">
        <v>40</v>
      </c>
      <c r="I2725" s="122"/>
      <c r="J2725" s="3">
        <f t="shared" si="49"/>
        <v>60</v>
      </c>
      <c r="K2725" s="211"/>
    </row>
    <row r="2726" spans="1:11" s="212" customFormat="1" ht="15" customHeight="1" x14ac:dyDescent="0.2">
      <c r="A2726" s="3">
        <v>5614</v>
      </c>
      <c r="B2726" s="902">
        <v>42442</v>
      </c>
      <c r="C2726" s="904" t="s">
        <v>2181</v>
      </c>
      <c r="D2726" s="13" t="s">
        <v>2908</v>
      </c>
      <c r="E2726" s="13">
        <v>3</v>
      </c>
      <c r="F2726" s="13"/>
      <c r="G2726" s="4" t="s">
        <v>514</v>
      </c>
      <c r="H2726" s="4">
        <v>31</v>
      </c>
      <c r="I2726" s="122"/>
      <c r="J2726" s="3">
        <f t="shared" si="49"/>
        <v>34</v>
      </c>
      <c r="K2726" s="211"/>
    </row>
    <row r="2727" spans="1:11" s="212" customFormat="1" ht="15" customHeight="1" x14ac:dyDescent="0.2">
      <c r="A2727" s="3">
        <v>5613</v>
      </c>
      <c r="B2727" s="902">
        <v>42442</v>
      </c>
      <c r="C2727" s="904" t="s">
        <v>2181</v>
      </c>
      <c r="D2727" s="13" t="s">
        <v>785</v>
      </c>
      <c r="E2727" s="13">
        <v>6</v>
      </c>
      <c r="F2727" s="13"/>
      <c r="G2727" s="4" t="s">
        <v>1349</v>
      </c>
      <c r="H2727" s="4">
        <v>35</v>
      </c>
      <c r="I2727" s="122" t="s">
        <v>2183</v>
      </c>
      <c r="J2727" s="3">
        <f t="shared" si="49"/>
        <v>41</v>
      </c>
      <c r="K2727" s="211"/>
    </row>
    <row r="2728" spans="1:11" s="212" customFormat="1" ht="15" customHeight="1" x14ac:dyDescent="0.2">
      <c r="A2728" s="3">
        <v>5612</v>
      </c>
      <c r="B2728" s="902">
        <v>42442</v>
      </c>
      <c r="C2728" s="904" t="s">
        <v>2181</v>
      </c>
      <c r="D2728" s="13" t="s">
        <v>786</v>
      </c>
      <c r="E2728" s="125">
        <v>0</v>
      </c>
      <c r="F2728" s="13"/>
      <c r="G2728" s="4" t="s">
        <v>342</v>
      </c>
      <c r="H2728" s="4">
        <v>42</v>
      </c>
      <c r="I2728" s="122"/>
      <c r="J2728" s="3">
        <f t="shared" si="49"/>
        <v>42</v>
      </c>
      <c r="K2728" s="211"/>
    </row>
    <row r="2729" spans="1:11" s="212" customFormat="1" ht="15" customHeight="1" x14ac:dyDescent="0.2">
      <c r="A2729" s="3">
        <v>5611</v>
      </c>
      <c r="B2729" s="901">
        <v>42435</v>
      </c>
      <c r="C2729" s="216" t="s">
        <v>2179</v>
      </c>
      <c r="D2729" s="24" t="s">
        <v>793</v>
      </c>
      <c r="E2729" s="24">
        <v>13</v>
      </c>
      <c r="F2729" s="24"/>
      <c r="G2729" s="3" t="s">
        <v>154</v>
      </c>
      <c r="H2729" s="3">
        <v>20</v>
      </c>
      <c r="I2729" s="122"/>
      <c r="J2729" s="3">
        <f t="shared" si="49"/>
        <v>33</v>
      </c>
      <c r="K2729" s="211"/>
    </row>
    <row r="2730" spans="1:11" s="212" customFormat="1" ht="15" customHeight="1" x14ac:dyDescent="0.2">
      <c r="A2730" s="3">
        <v>5610</v>
      </c>
      <c r="B2730" s="901">
        <v>42435</v>
      </c>
      <c r="C2730" s="216" t="s">
        <v>2179</v>
      </c>
      <c r="D2730" s="3" t="s">
        <v>794</v>
      </c>
      <c r="E2730" s="3">
        <v>31</v>
      </c>
      <c r="F2730" s="24"/>
      <c r="G2730" s="24" t="s">
        <v>749</v>
      </c>
      <c r="H2730" s="24">
        <v>7</v>
      </c>
      <c r="I2730" s="122"/>
      <c r="J2730" s="3">
        <f t="shared" si="49"/>
        <v>38</v>
      </c>
      <c r="K2730" s="211"/>
    </row>
    <row r="2731" spans="1:11" s="212" customFormat="1" ht="15" customHeight="1" x14ac:dyDescent="0.2">
      <c r="A2731" s="3">
        <v>5609</v>
      </c>
      <c r="B2731" s="901">
        <v>42435</v>
      </c>
      <c r="C2731" s="216" t="s">
        <v>2179</v>
      </c>
      <c r="D2731" s="3" t="s">
        <v>789</v>
      </c>
      <c r="E2731" s="3">
        <v>34</v>
      </c>
      <c r="F2731" s="24"/>
      <c r="G2731" s="24" t="s">
        <v>1319</v>
      </c>
      <c r="H2731" s="24">
        <v>20</v>
      </c>
      <c r="I2731" s="122" t="s">
        <v>2182</v>
      </c>
      <c r="J2731" s="3">
        <f t="shared" si="49"/>
        <v>54</v>
      </c>
      <c r="K2731" s="211"/>
    </row>
    <row r="2732" spans="1:11" s="212" customFormat="1" ht="15" customHeight="1" x14ac:dyDescent="0.2">
      <c r="A2732" s="3">
        <v>5608</v>
      </c>
      <c r="B2732" s="901">
        <v>42435</v>
      </c>
      <c r="C2732" s="216" t="s">
        <v>2179</v>
      </c>
      <c r="D2732" s="3" t="s">
        <v>784</v>
      </c>
      <c r="E2732" s="3">
        <v>34</v>
      </c>
      <c r="F2732" s="24"/>
      <c r="G2732" s="24" t="s">
        <v>516</v>
      </c>
      <c r="H2732" s="24">
        <v>27</v>
      </c>
      <c r="I2732" s="122"/>
      <c r="J2732" s="3">
        <f t="shared" si="49"/>
        <v>61</v>
      </c>
      <c r="K2732" s="211"/>
    </row>
    <row r="2733" spans="1:11" s="212" customFormat="1" ht="15" customHeight="1" x14ac:dyDescent="0.2">
      <c r="A2733" s="3">
        <v>5607</v>
      </c>
      <c r="B2733" s="901">
        <v>42435</v>
      </c>
      <c r="C2733" s="216" t="s">
        <v>2179</v>
      </c>
      <c r="D2733" s="24" t="s">
        <v>319</v>
      </c>
      <c r="E2733" s="24">
        <v>16</v>
      </c>
      <c r="F2733" s="24"/>
      <c r="G2733" s="3" t="s">
        <v>2908</v>
      </c>
      <c r="H2733" s="3">
        <v>51</v>
      </c>
      <c r="I2733" s="122"/>
      <c r="J2733" s="3">
        <f t="shared" si="49"/>
        <v>67</v>
      </c>
      <c r="K2733" s="211"/>
    </row>
    <row r="2734" spans="1:11" s="212" customFormat="1" ht="15" customHeight="1" x14ac:dyDescent="0.2">
      <c r="A2734" s="3">
        <v>5606</v>
      </c>
      <c r="B2734" s="901">
        <v>42435</v>
      </c>
      <c r="C2734" s="216" t="s">
        <v>2179</v>
      </c>
      <c r="D2734" s="24" t="s">
        <v>795</v>
      </c>
      <c r="E2734" s="24">
        <v>7</v>
      </c>
      <c r="F2734" s="24"/>
      <c r="G2734" s="3" t="s">
        <v>515</v>
      </c>
      <c r="H2734" s="3">
        <v>34</v>
      </c>
      <c r="I2734" s="122"/>
      <c r="J2734" s="3">
        <f t="shared" si="49"/>
        <v>41</v>
      </c>
      <c r="K2734" s="211"/>
    </row>
    <row r="2735" spans="1:11" s="212" customFormat="1" ht="15" customHeight="1" x14ac:dyDescent="0.2">
      <c r="A2735" s="3">
        <v>5605</v>
      </c>
      <c r="B2735" s="901">
        <v>42435</v>
      </c>
      <c r="C2735" s="216" t="s">
        <v>2179</v>
      </c>
      <c r="D2735" s="24" t="s">
        <v>397</v>
      </c>
      <c r="E2735" s="24">
        <v>12</v>
      </c>
      <c r="F2735" s="24"/>
      <c r="G2735" s="3" t="s">
        <v>1349</v>
      </c>
      <c r="H2735" s="3">
        <v>17</v>
      </c>
      <c r="I2735" s="122"/>
      <c r="J2735" s="3">
        <f t="shared" si="49"/>
        <v>29</v>
      </c>
      <c r="K2735" s="211"/>
    </row>
    <row r="2736" spans="1:11" s="212" customFormat="1" ht="15" customHeight="1" x14ac:dyDescent="0.2">
      <c r="A2736" s="3">
        <v>5604</v>
      </c>
      <c r="B2736" s="901">
        <v>42435</v>
      </c>
      <c r="C2736" s="216" t="s">
        <v>2179</v>
      </c>
      <c r="D2736" s="3" t="s">
        <v>441</v>
      </c>
      <c r="E2736" s="3">
        <v>51</v>
      </c>
      <c r="F2736" s="24"/>
      <c r="G2736" s="24" t="s">
        <v>439</v>
      </c>
      <c r="H2736" s="24">
        <v>10</v>
      </c>
      <c r="I2736" s="122"/>
      <c r="J2736" s="3">
        <f t="shared" si="49"/>
        <v>61</v>
      </c>
      <c r="K2736" s="211"/>
    </row>
    <row r="2737" spans="1:11" s="212" customFormat="1" ht="15" customHeight="1" x14ac:dyDescent="0.2">
      <c r="A2737" s="3">
        <v>5603</v>
      </c>
      <c r="B2737" s="901">
        <v>42435</v>
      </c>
      <c r="C2737" s="216" t="s">
        <v>2179</v>
      </c>
      <c r="D2737" s="24" t="s">
        <v>791</v>
      </c>
      <c r="E2737" s="24">
        <v>16</v>
      </c>
      <c r="F2737" s="24"/>
      <c r="G2737" s="3" t="s">
        <v>342</v>
      </c>
      <c r="H2737" s="3">
        <v>34</v>
      </c>
      <c r="I2737" s="122"/>
      <c r="J2737" s="3">
        <f t="shared" si="49"/>
        <v>50</v>
      </c>
      <c r="K2737" s="211"/>
    </row>
    <row r="2738" spans="1:11" s="212" customFormat="1" ht="15" customHeight="1" x14ac:dyDescent="0.2">
      <c r="A2738" s="3">
        <v>5602</v>
      </c>
      <c r="B2738" s="902">
        <v>42428</v>
      </c>
      <c r="C2738" s="904" t="s">
        <v>2052</v>
      </c>
      <c r="D2738" s="24" t="s">
        <v>319</v>
      </c>
      <c r="E2738" s="24">
        <v>21</v>
      </c>
      <c r="F2738" s="24"/>
      <c r="G2738" s="3" t="s">
        <v>386</v>
      </c>
      <c r="H2738" s="3">
        <v>39</v>
      </c>
      <c r="I2738" s="122"/>
      <c r="J2738" s="3">
        <f t="shared" si="49"/>
        <v>60</v>
      </c>
      <c r="K2738" s="211"/>
    </row>
    <row r="2739" spans="1:11" s="212" customFormat="1" ht="15" customHeight="1" x14ac:dyDescent="0.2">
      <c r="A2739" s="3">
        <v>5601</v>
      </c>
      <c r="B2739" s="902">
        <v>42428</v>
      </c>
      <c r="C2739" s="904" t="s">
        <v>2052</v>
      </c>
      <c r="D2739" s="24" t="s">
        <v>793</v>
      </c>
      <c r="E2739" s="24">
        <v>14</v>
      </c>
      <c r="F2739" s="24" t="s">
        <v>773</v>
      </c>
      <c r="G2739" s="3" t="s">
        <v>400</v>
      </c>
      <c r="H2739" s="3">
        <v>20</v>
      </c>
      <c r="I2739" s="122"/>
      <c r="J2739" s="3">
        <f t="shared" si="49"/>
        <v>34</v>
      </c>
      <c r="K2739" s="211"/>
    </row>
    <row r="2740" spans="1:11" s="212" customFormat="1" ht="15" customHeight="1" x14ac:dyDescent="0.2">
      <c r="A2740" s="3">
        <v>5600</v>
      </c>
      <c r="B2740" s="902">
        <v>42428</v>
      </c>
      <c r="C2740" s="904" t="s">
        <v>2052</v>
      </c>
      <c r="D2740" s="3" t="s">
        <v>786</v>
      </c>
      <c r="E2740" s="3">
        <v>30</v>
      </c>
      <c r="F2740" s="24"/>
      <c r="G2740" s="24" t="s">
        <v>749</v>
      </c>
      <c r="H2740" s="24">
        <v>17</v>
      </c>
      <c r="I2740" s="122"/>
      <c r="J2740" s="3">
        <f t="shared" si="49"/>
        <v>47</v>
      </c>
      <c r="K2740" s="211"/>
    </row>
    <row r="2741" spans="1:11" s="212" customFormat="1" ht="15" customHeight="1" x14ac:dyDescent="0.2">
      <c r="A2741" s="3">
        <v>5599</v>
      </c>
      <c r="B2741" s="902">
        <v>42428</v>
      </c>
      <c r="C2741" s="904" t="s">
        <v>2052</v>
      </c>
      <c r="D2741" s="24" t="s">
        <v>795</v>
      </c>
      <c r="E2741" s="122">
        <v>0</v>
      </c>
      <c r="F2741" s="24"/>
      <c r="G2741" s="3" t="s">
        <v>1319</v>
      </c>
      <c r="H2741" s="3">
        <v>17</v>
      </c>
      <c r="I2741" s="122"/>
      <c r="J2741" s="3">
        <f t="shared" si="49"/>
        <v>17</v>
      </c>
      <c r="K2741" s="211"/>
    </row>
    <row r="2742" spans="1:11" s="212" customFormat="1" ht="15" customHeight="1" x14ac:dyDescent="0.2">
      <c r="A2742" s="3">
        <v>5598</v>
      </c>
      <c r="B2742" s="902">
        <v>42428</v>
      </c>
      <c r="C2742" s="904" t="s">
        <v>2052</v>
      </c>
      <c r="D2742" s="3" t="s">
        <v>2908</v>
      </c>
      <c r="E2742" s="3">
        <v>22</v>
      </c>
      <c r="F2742" s="24"/>
      <c r="G2742" s="24" t="s">
        <v>295</v>
      </c>
      <c r="H2742" s="24">
        <v>17</v>
      </c>
      <c r="I2742" s="122"/>
      <c r="J2742" s="3">
        <f t="shared" si="49"/>
        <v>39</v>
      </c>
      <c r="K2742" s="211"/>
    </row>
    <row r="2743" spans="1:11" s="212" customFormat="1" ht="15" customHeight="1" x14ac:dyDescent="0.2">
      <c r="A2743" s="3">
        <v>5597</v>
      </c>
      <c r="B2743" s="902">
        <v>42428</v>
      </c>
      <c r="C2743" s="904" t="s">
        <v>2052</v>
      </c>
      <c r="D2743" s="24" t="s">
        <v>788</v>
      </c>
      <c r="E2743" s="24">
        <v>6</v>
      </c>
      <c r="F2743" s="24"/>
      <c r="G2743" s="3" t="s">
        <v>441</v>
      </c>
      <c r="H2743" s="3">
        <v>52</v>
      </c>
      <c r="I2743" s="122"/>
      <c r="J2743" s="3">
        <f t="shared" si="49"/>
        <v>58</v>
      </c>
      <c r="K2743" s="211"/>
    </row>
    <row r="2744" spans="1:11" s="212" customFormat="1" ht="15" customHeight="1" x14ac:dyDescent="0.2">
      <c r="A2744" s="3">
        <v>5596</v>
      </c>
      <c r="B2744" s="902">
        <v>42428</v>
      </c>
      <c r="C2744" s="904" t="s">
        <v>2052</v>
      </c>
      <c r="D2744" s="3" t="s">
        <v>166</v>
      </c>
      <c r="E2744" s="3">
        <v>16</v>
      </c>
      <c r="F2744" s="24"/>
      <c r="G2744" s="24" t="s">
        <v>397</v>
      </c>
      <c r="H2744" s="24">
        <v>14</v>
      </c>
      <c r="I2744" s="122"/>
      <c r="J2744" s="3">
        <f t="shared" si="49"/>
        <v>30</v>
      </c>
      <c r="K2744" s="211"/>
    </row>
    <row r="2745" spans="1:11" s="212" customFormat="1" ht="15" customHeight="1" x14ac:dyDescent="0.2">
      <c r="A2745" s="3">
        <v>5595</v>
      </c>
      <c r="B2745" s="902">
        <v>42428</v>
      </c>
      <c r="C2745" s="904" t="s">
        <v>2052</v>
      </c>
      <c r="D2745" s="3" t="s">
        <v>784</v>
      </c>
      <c r="E2745" s="3">
        <v>37</v>
      </c>
      <c r="F2745" s="24"/>
      <c r="G2745" s="24" t="s">
        <v>1349</v>
      </c>
      <c r="H2745" s="24">
        <v>7</v>
      </c>
      <c r="I2745" s="122"/>
      <c r="J2745" s="3">
        <f t="shared" si="49"/>
        <v>44</v>
      </c>
      <c r="K2745" s="211"/>
    </row>
    <row r="2746" spans="1:11" s="212" customFormat="1" ht="15" customHeight="1" x14ac:dyDescent="0.2">
      <c r="A2746" s="3">
        <v>5594</v>
      </c>
      <c r="B2746" s="902">
        <v>42428</v>
      </c>
      <c r="C2746" s="904" t="s">
        <v>2052</v>
      </c>
      <c r="D2746" s="24" t="s">
        <v>785</v>
      </c>
      <c r="E2746" s="122">
        <v>0</v>
      </c>
      <c r="F2746" s="24"/>
      <c r="G2746" s="3" t="s">
        <v>342</v>
      </c>
      <c r="H2746" s="3">
        <v>49</v>
      </c>
      <c r="I2746" s="122" t="s">
        <v>1651</v>
      </c>
      <c r="J2746" s="3">
        <f t="shared" si="49"/>
        <v>49</v>
      </c>
      <c r="K2746" s="211"/>
    </row>
    <row r="2747" spans="1:11" ht="15" customHeight="1" x14ac:dyDescent="0.2">
      <c r="A2747" s="3">
        <v>5593</v>
      </c>
      <c r="B2747" s="901">
        <v>42421</v>
      </c>
      <c r="C2747" s="216" t="s">
        <v>2051</v>
      </c>
      <c r="D2747" s="24" t="s">
        <v>794</v>
      </c>
      <c r="E2747" s="24">
        <v>12</v>
      </c>
      <c r="G2747" s="3" t="s">
        <v>154</v>
      </c>
      <c r="H2747" s="3">
        <v>43</v>
      </c>
      <c r="I2747" s="122" t="s">
        <v>1806</v>
      </c>
      <c r="J2747" s="3">
        <f t="shared" si="49"/>
        <v>55</v>
      </c>
      <c r="K2747" s="122"/>
    </row>
    <row r="2748" spans="1:11" ht="15" customHeight="1" x14ac:dyDescent="0.2">
      <c r="A2748" s="3">
        <v>5592</v>
      </c>
      <c r="B2748" s="901">
        <v>42421</v>
      </c>
      <c r="C2748" s="216" t="s">
        <v>2051</v>
      </c>
      <c r="D2748" s="24" t="s">
        <v>1349</v>
      </c>
      <c r="E2748" s="24">
        <v>14</v>
      </c>
      <c r="G2748" s="3" t="s">
        <v>400</v>
      </c>
      <c r="H2748" s="3">
        <v>23</v>
      </c>
      <c r="J2748" s="3">
        <f t="shared" si="49"/>
        <v>37</v>
      </c>
      <c r="K2748" s="123"/>
    </row>
    <row r="2749" spans="1:11" ht="15" customHeight="1" x14ac:dyDescent="0.2">
      <c r="A2749" s="3">
        <v>5591</v>
      </c>
      <c r="B2749" s="901">
        <v>42421</v>
      </c>
      <c r="C2749" s="216" t="s">
        <v>2051</v>
      </c>
      <c r="D2749" s="3" t="s">
        <v>441</v>
      </c>
      <c r="E2749" s="3">
        <v>20</v>
      </c>
      <c r="G2749" s="24" t="s">
        <v>392</v>
      </c>
      <c r="H2749" s="24">
        <v>6</v>
      </c>
      <c r="J2749" s="3">
        <f t="shared" si="49"/>
        <v>26</v>
      </c>
      <c r="K2749" s="123"/>
    </row>
    <row r="2750" spans="1:11" ht="15" customHeight="1" x14ac:dyDescent="0.2">
      <c r="A2750" s="3">
        <v>5590</v>
      </c>
      <c r="B2750" s="901">
        <v>42421</v>
      </c>
      <c r="C2750" s="216" t="s">
        <v>2051</v>
      </c>
      <c r="D2750" s="24" t="s">
        <v>7906</v>
      </c>
      <c r="E2750" s="24">
        <v>17</v>
      </c>
      <c r="G2750" s="3" t="s">
        <v>256</v>
      </c>
      <c r="H2750" s="3">
        <v>24</v>
      </c>
      <c r="J2750" s="3">
        <f t="shared" si="49"/>
        <v>41</v>
      </c>
      <c r="K2750" s="123"/>
    </row>
    <row r="2751" spans="1:11" ht="15" customHeight="1" x14ac:dyDescent="0.2">
      <c r="A2751" s="3">
        <v>5589</v>
      </c>
      <c r="B2751" s="901">
        <v>42421</v>
      </c>
      <c r="C2751" s="216" t="s">
        <v>2051</v>
      </c>
      <c r="D2751" s="24" t="s">
        <v>1319</v>
      </c>
      <c r="E2751" s="24">
        <v>10</v>
      </c>
      <c r="G2751" s="3" t="s">
        <v>295</v>
      </c>
      <c r="H2751" s="3">
        <v>13</v>
      </c>
      <c r="J2751" s="3">
        <f t="shared" si="49"/>
        <v>23</v>
      </c>
      <c r="K2751" s="123"/>
    </row>
    <row r="2752" spans="1:11" ht="15" customHeight="1" x14ac:dyDescent="0.2">
      <c r="A2752" s="3">
        <v>5588</v>
      </c>
      <c r="B2752" s="901">
        <v>42421</v>
      </c>
      <c r="C2752" s="216" t="s">
        <v>2051</v>
      </c>
      <c r="D2752" s="3" t="s">
        <v>342</v>
      </c>
      <c r="E2752" s="3">
        <v>41</v>
      </c>
      <c r="G2752" s="24" t="s">
        <v>319</v>
      </c>
      <c r="H2752" s="24">
        <v>10</v>
      </c>
      <c r="J2752" s="3">
        <f t="shared" si="49"/>
        <v>51</v>
      </c>
      <c r="K2752" s="123"/>
    </row>
    <row r="2753" spans="1:11" ht="15" customHeight="1" x14ac:dyDescent="0.2">
      <c r="A2753" s="3">
        <v>5587</v>
      </c>
      <c r="B2753" s="901">
        <v>42421</v>
      </c>
      <c r="C2753" s="216" t="s">
        <v>2051</v>
      </c>
      <c r="D2753" s="3" t="s">
        <v>784</v>
      </c>
      <c r="E2753" s="3">
        <v>21</v>
      </c>
      <c r="G2753" s="24" t="s">
        <v>397</v>
      </c>
      <c r="H2753" s="24">
        <v>9</v>
      </c>
      <c r="J2753" s="3">
        <f t="shared" si="49"/>
        <v>30</v>
      </c>
      <c r="K2753" s="123"/>
    </row>
    <row r="2754" spans="1:11" ht="15" customHeight="1" x14ac:dyDescent="0.2">
      <c r="A2754" s="3">
        <v>5586</v>
      </c>
      <c r="B2754" s="901">
        <v>42421</v>
      </c>
      <c r="C2754" s="216" t="s">
        <v>2051</v>
      </c>
      <c r="D2754" s="3" t="s">
        <v>166</v>
      </c>
      <c r="E2754" s="3">
        <v>14</v>
      </c>
      <c r="G2754" s="24" t="s">
        <v>2908</v>
      </c>
      <c r="H2754" s="24">
        <v>27</v>
      </c>
      <c r="J2754" s="3">
        <f t="shared" si="49"/>
        <v>41</v>
      </c>
      <c r="K2754" s="123"/>
    </row>
    <row r="2755" spans="1:11" ht="15" customHeight="1" x14ac:dyDescent="0.2">
      <c r="A2755" s="3">
        <v>5585</v>
      </c>
      <c r="B2755" s="901">
        <v>42421</v>
      </c>
      <c r="C2755" s="216" t="s">
        <v>2051</v>
      </c>
      <c r="D2755" s="3" t="s">
        <v>786</v>
      </c>
      <c r="E2755" s="24">
        <v>14</v>
      </c>
      <c r="G2755" s="24" t="s">
        <v>515</v>
      </c>
      <c r="H2755" s="24">
        <v>10</v>
      </c>
      <c r="J2755" s="3">
        <f t="shared" si="49"/>
        <v>24</v>
      </c>
      <c r="K2755" s="123"/>
    </row>
    <row r="2756" spans="1:11" s="212" customFormat="1" ht="15" customHeight="1" x14ac:dyDescent="0.2">
      <c r="A2756" s="3">
        <v>5584</v>
      </c>
      <c r="B2756" s="902">
        <v>42414</v>
      </c>
      <c r="C2756" s="904" t="s">
        <v>2050</v>
      </c>
      <c r="D2756" s="3" t="s">
        <v>794</v>
      </c>
      <c r="E2756" s="3">
        <v>23</v>
      </c>
      <c r="F2756" s="24"/>
      <c r="G2756" s="24" t="s">
        <v>400</v>
      </c>
      <c r="H2756" s="24">
        <v>20</v>
      </c>
      <c r="I2756" s="122"/>
      <c r="J2756" s="3">
        <f t="shared" si="49"/>
        <v>43</v>
      </c>
      <c r="K2756" s="211"/>
    </row>
    <row r="2757" spans="1:11" s="212" customFormat="1" ht="15" customHeight="1" x14ac:dyDescent="0.2">
      <c r="A2757" s="3">
        <v>5583</v>
      </c>
      <c r="B2757" s="902">
        <v>42414</v>
      </c>
      <c r="C2757" s="904" t="s">
        <v>2050</v>
      </c>
      <c r="D2757" s="24" t="s">
        <v>1319</v>
      </c>
      <c r="E2757" s="24">
        <v>20</v>
      </c>
      <c r="F2757" s="24"/>
      <c r="G2757" s="3" t="s">
        <v>749</v>
      </c>
      <c r="H2757" s="3">
        <v>21</v>
      </c>
      <c r="I2757" s="122"/>
      <c r="J2757" s="3">
        <f t="shared" si="49"/>
        <v>41</v>
      </c>
      <c r="K2757" s="211"/>
    </row>
    <row r="2758" spans="1:11" s="212" customFormat="1" ht="15" customHeight="1" x14ac:dyDescent="0.2">
      <c r="A2758" s="3">
        <v>5582</v>
      </c>
      <c r="B2758" s="902">
        <v>42414</v>
      </c>
      <c r="C2758" s="904" t="s">
        <v>2050</v>
      </c>
      <c r="D2758" s="3" t="s">
        <v>342</v>
      </c>
      <c r="E2758" s="3">
        <v>41</v>
      </c>
      <c r="F2758" s="24"/>
      <c r="G2758" s="24" t="s">
        <v>392</v>
      </c>
      <c r="H2758" s="24">
        <v>16</v>
      </c>
      <c r="I2758" s="122" t="s">
        <v>1651</v>
      </c>
      <c r="J2758" s="3">
        <f t="shared" si="49"/>
        <v>57</v>
      </c>
      <c r="K2758" s="211"/>
    </row>
    <row r="2759" spans="1:11" s="212" customFormat="1" ht="15" customHeight="1" x14ac:dyDescent="0.2">
      <c r="A2759" s="3">
        <v>5581</v>
      </c>
      <c r="B2759" s="902">
        <v>42414</v>
      </c>
      <c r="C2759" s="904" t="s">
        <v>2050</v>
      </c>
      <c r="D2759" s="24" t="s">
        <v>788</v>
      </c>
      <c r="E2759" s="24">
        <v>17</v>
      </c>
      <c r="F2759" s="24"/>
      <c r="G2759" s="3" t="s">
        <v>256</v>
      </c>
      <c r="H2759" s="3">
        <v>41</v>
      </c>
      <c r="I2759" s="122"/>
      <c r="J2759" s="3">
        <f t="shared" si="49"/>
        <v>58</v>
      </c>
      <c r="K2759" s="211"/>
    </row>
    <row r="2760" spans="1:11" s="212" customFormat="1" ht="15" customHeight="1" x14ac:dyDescent="0.2">
      <c r="A2760" s="3">
        <v>5580</v>
      </c>
      <c r="B2760" s="902">
        <v>42414</v>
      </c>
      <c r="C2760" s="904" t="s">
        <v>2050</v>
      </c>
      <c r="D2760" s="24" t="s">
        <v>786</v>
      </c>
      <c r="E2760" s="24">
        <v>7</v>
      </c>
      <c r="F2760" s="24"/>
      <c r="G2760" s="3" t="s">
        <v>295</v>
      </c>
      <c r="H2760" s="3">
        <v>21</v>
      </c>
      <c r="I2760" s="122"/>
      <c r="J2760" s="3">
        <f t="shared" si="49"/>
        <v>28</v>
      </c>
      <c r="K2760" s="211"/>
    </row>
    <row r="2761" spans="1:11" s="212" customFormat="1" ht="15" customHeight="1" x14ac:dyDescent="0.2">
      <c r="A2761" s="3">
        <v>5579</v>
      </c>
      <c r="B2761" s="902">
        <v>42414</v>
      </c>
      <c r="C2761" s="904" t="s">
        <v>2050</v>
      </c>
      <c r="D2761" s="24" t="s">
        <v>784</v>
      </c>
      <c r="E2761" s="24">
        <v>14</v>
      </c>
      <c r="F2761" s="24"/>
      <c r="G2761" s="3" t="s">
        <v>441</v>
      </c>
      <c r="H2761" s="3">
        <v>38</v>
      </c>
      <c r="I2761" s="122"/>
      <c r="J2761" s="3">
        <f t="shared" si="49"/>
        <v>52</v>
      </c>
      <c r="K2761" s="211"/>
    </row>
    <row r="2762" spans="1:11" s="212" customFormat="1" ht="15" customHeight="1" x14ac:dyDescent="0.2">
      <c r="A2762" s="3">
        <v>5578</v>
      </c>
      <c r="B2762" s="902">
        <v>42414</v>
      </c>
      <c r="C2762" s="904" t="s">
        <v>2050</v>
      </c>
      <c r="D2762" s="3" t="s">
        <v>166</v>
      </c>
      <c r="E2762" s="3">
        <v>30</v>
      </c>
      <c r="F2762" s="24"/>
      <c r="G2762" s="24" t="s">
        <v>319</v>
      </c>
      <c r="H2762" s="24">
        <v>14</v>
      </c>
      <c r="I2762" s="122"/>
      <c r="J2762" s="3">
        <f t="shared" si="49"/>
        <v>44</v>
      </c>
      <c r="K2762" s="211"/>
    </row>
    <row r="2763" spans="1:11" s="212" customFormat="1" ht="15" customHeight="1" x14ac:dyDescent="0.2">
      <c r="A2763" s="3">
        <v>5577</v>
      </c>
      <c r="B2763" s="902">
        <v>42414</v>
      </c>
      <c r="C2763" s="904" t="s">
        <v>2050</v>
      </c>
      <c r="D2763" s="24" t="s">
        <v>785</v>
      </c>
      <c r="E2763" s="24">
        <v>17</v>
      </c>
      <c r="F2763" s="24"/>
      <c r="G2763" s="3" t="s">
        <v>397</v>
      </c>
      <c r="H2763" s="3">
        <v>37</v>
      </c>
      <c r="I2763" s="122"/>
      <c r="J2763" s="3">
        <f t="shared" si="49"/>
        <v>54</v>
      </c>
      <c r="K2763" s="211"/>
    </row>
    <row r="2764" spans="1:11" s="212" customFormat="1" ht="15" customHeight="1" x14ac:dyDescent="0.2">
      <c r="A2764" s="3">
        <v>5576</v>
      </c>
      <c r="B2764" s="902">
        <v>42414</v>
      </c>
      <c r="C2764" s="904" t="s">
        <v>2050</v>
      </c>
      <c r="D2764" s="24" t="s">
        <v>1349</v>
      </c>
      <c r="E2764" s="24">
        <v>3</v>
      </c>
      <c r="F2764" s="24"/>
      <c r="G2764" s="3" t="s">
        <v>2908</v>
      </c>
      <c r="H2764" s="3">
        <v>31</v>
      </c>
      <c r="I2764" s="122"/>
      <c r="J2764" s="3">
        <f t="shared" si="49"/>
        <v>34</v>
      </c>
      <c r="K2764" s="211"/>
    </row>
    <row r="2765" spans="1:11" s="212" customFormat="1" ht="15" customHeight="1" x14ac:dyDescent="0.2">
      <c r="A2765" s="3">
        <v>5575</v>
      </c>
      <c r="B2765" s="901">
        <v>42407</v>
      </c>
      <c r="C2765" s="216" t="s">
        <v>2049</v>
      </c>
      <c r="D2765" s="24" t="s">
        <v>7906</v>
      </c>
      <c r="E2765" s="24">
        <v>34</v>
      </c>
      <c r="F2765" s="24"/>
      <c r="G2765" s="3" t="s">
        <v>386</v>
      </c>
      <c r="H2765" s="3">
        <v>41</v>
      </c>
      <c r="I2765" s="122"/>
      <c r="J2765" s="3">
        <f t="shared" si="49"/>
        <v>75</v>
      </c>
      <c r="K2765" s="211"/>
    </row>
    <row r="2766" spans="1:11" s="212" customFormat="1" ht="15" customHeight="1" x14ac:dyDescent="0.2">
      <c r="A2766" s="3">
        <v>5574</v>
      </c>
      <c r="B2766" s="901">
        <v>42407</v>
      </c>
      <c r="C2766" s="216" t="s">
        <v>2049</v>
      </c>
      <c r="D2766" s="24" t="s">
        <v>789</v>
      </c>
      <c r="E2766" s="24">
        <v>8</v>
      </c>
      <c r="F2766" s="24"/>
      <c r="G2766" s="3" t="s">
        <v>392</v>
      </c>
      <c r="H2766" s="3">
        <v>37</v>
      </c>
      <c r="I2766" s="122"/>
      <c r="J2766" s="3">
        <f t="shared" si="49"/>
        <v>45</v>
      </c>
      <c r="K2766" s="211"/>
    </row>
    <row r="2767" spans="1:11" s="212" customFormat="1" ht="15" customHeight="1" x14ac:dyDescent="0.2">
      <c r="A2767" s="3">
        <v>5573</v>
      </c>
      <c r="B2767" s="901">
        <v>42407</v>
      </c>
      <c r="C2767" s="216" t="s">
        <v>2049</v>
      </c>
      <c r="D2767" s="24" t="s">
        <v>795</v>
      </c>
      <c r="E2767" s="24">
        <v>3</v>
      </c>
      <c r="F2767" s="24"/>
      <c r="G2767" s="3" t="s">
        <v>441</v>
      </c>
      <c r="H2767" s="3">
        <v>45</v>
      </c>
      <c r="I2767" s="122"/>
      <c r="J2767" s="3">
        <f t="shared" si="49"/>
        <v>48</v>
      </c>
      <c r="K2767" s="211"/>
    </row>
    <row r="2768" spans="1:11" s="212" customFormat="1" ht="15" customHeight="1" x14ac:dyDescent="0.2">
      <c r="A2768" s="3">
        <v>5572</v>
      </c>
      <c r="B2768" s="901">
        <v>42407</v>
      </c>
      <c r="C2768" s="216" t="s">
        <v>2049</v>
      </c>
      <c r="D2768" s="24" t="s">
        <v>2908</v>
      </c>
      <c r="E2768" s="24">
        <v>24</v>
      </c>
      <c r="F2768" s="24"/>
      <c r="G2768" s="24" t="s">
        <v>516</v>
      </c>
      <c r="H2768" s="24">
        <v>3</v>
      </c>
      <c r="I2768" s="122"/>
      <c r="J2768" s="3">
        <f t="shared" si="49"/>
        <v>27</v>
      </c>
      <c r="K2768" s="211"/>
    </row>
    <row r="2769" spans="1:11" s="212" customFormat="1" ht="15" customHeight="1" x14ac:dyDescent="0.2">
      <c r="A2769" s="3">
        <v>5571</v>
      </c>
      <c r="B2769" s="901">
        <v>42407</v>
      </c>
      <c r="C2769" s="216" t="s">
        <v>2049</v>
      </c>
      <c r="D2769" s="3" t="s">
        <v>784</v>
      </c>
      <c r="E2769" s="3">
        <v>23</v>
      </c>
      <c r="F2769" s="24"/>
      <c r="G2769" s="24" t="s">
        <v>319</v>
      </c>
      <c r="H2769" s="24">
        <v>17</v>
      </c>
      <c r="I2769" s="122"/>
      <c r="J2769" s="3">
        <f t="shared" si="49"/>
        <v>40</v>
      </c>
      <c r="K2769" s="211"/>
    </row>
    <row r="2770" spans="1:11" s="212" customFormat="1" ht="15" customHeight="1" x14ac:dyDescent="0.2">
      <c r="A2770" s="3">
        <v>5570</v>
      </c>
      <c r="B2770" s="901">
        <v>42407</v>
      </c>
      <c r="C2770" s="216" t="s">
        <v>2049</v>
      </c>
      <c r="D2770" s="24" t="s">
        <v>788</v>
      </c>
      <c r="E2770" s="24">
        <v>17</v>
      </c>
      <c r="F2770" s="24"/>
      <c r="G2770" s="3" t="s">
        <v>397</v>
      </c>
      <c r="H2770" s="3">
        <v>20</v>
      </c>
      <c r="I2770" s="122"/>
      <c r="J2770" s="3">
        <f t="shared" si="49"/>
        <v>37</v>
      </c>
      <c r="K2770" s="211"/>
    </row>
    <row r="2771" spans="1:11" s="212" customFormat="1" ht="15" customHeight="1" x14ac:dyDescent="0.2">
      <c r="A2771" s="3">
        <v>5569</v>
      </c>
      <c r="B2771" s="901">
        <v>42407</v>
      </c>
      <c r="C2771" s="216" t="s">
        <v>2049</v>
      </c>
      <c r="D2771" s="24" t="s">
        <v>791</v>
      </c>
      <c r="E2771" s="24">
        <v>19</v>
      </c>
      <c r="F2771" s="24"/>
      <c r="G2771" s="3" t="s">
        <v>515</v>
      </c>
      <c r="H2771" s="3">
        <v>24</v>
      </c>
      <c r="I2771" s="122"/>
      <c r="J2771" s="3">
        <f t="shared" si="49"/>
        <v>43</v>
      </c>
      <c r="K2771" s="211"/>
    </row>
    <row r="2772" spans="1:11" s="212" customFormat="1" ht="15" customHeight="1" x14ac:dyDescent="0.2">
      <c r="A2772" s="3">
        <v>5568</v>
      </c>
      <c r="B2772" s="901">
        <v>42407</v>
      </c>
      <c r="C2772" s="216" t="s">
        <v>2049</v>
      </c>
      <c r="D2772" s="3" t="s">
        <v>342</v>
      </c>
      <c r="E2772" s="3">
        <v>36</v>
      </c>
      <c r="F2772" s="24"/>
      <c r="G2772" s="24" t="s">
        <v>1349</v>
      </c>
      <c r="H2772" s="24">
        <v>3</v>
      </c>
      <c r="I2772" s="122" t="s">
        <v>1651</v>
      </c>
      <c r="J2772" s="3">
        <f t="shared" si="49"/>
        <v>39</v>
      </c>
      <c r="K2772" s="211"/>
    </row>
    <row r="2773" spans="1:11" s="212" customFormat="1" ht="15" customHeight="1" x14ac:dyDescent="0.2">
      <c r="A2773" s="3">
        <v>5567</v>
      </c>
      <c r="B2773" s="901">
        <v>42407</v>
      </c>
      <c r="C2773" s="216" t="s">
        <v>2049</v>
      </c>
      <c r="D2773" s="24" t="s">
        <v>1319</v>
      </c>
      <c r="E2773" s="24">
        <v>7</v>
      </c>
      <c r="F2773" s="24"/>
      <c r="G2773" s="3" t="s">
        <v>439</v>
      </c>
      <c r="H2773" s="3">
        <v>38</v>
      </c>
      <c r="I2773" s="122"/>
      <c r="J2773" s="3">
        <f t="shared" si="49"/>
        <v>45</v>
      </c>
      <c r="K2773" s="211"/>
    </row>
    <row r="2774" spans="1:11" s="212" customFormat="1" ht="15" customHeight="1" x14ac:dyDescent="0.2">
      <c r="A2774" s="3">
        <v>5566</v>
      </c>
      <c r="B2774" s="902">
        <v>42400</v>
      </c>
      <c r="C2774" s="904" t="s">
        <v>2048</v>
      </c>
      <c r="D2774" s="3" t="s">
        <v>793</v>
      </c>
      <c r="E2774" s="3">
        <v>42</v>
      </c>
      <c r="F2774" s="24"/>
      <c r="G2774" s="24" t="s">
        <v>386</v>
      </c>
      <c r="H2774" s="24">
        <v>34</v>
      </c>
      <c r="I2774" s="122"/>
      <c r="J2774" s="3">
        <f t="shared" si="49"/>
        <v>76</v>
      </c>
      <c r="K2774" s="211"/>
    </row>
    <row r="2775" spans="1:11" s="212" customFormat="1" ht="15" customHeight="1" x14ac:dyDescent="0.2">
      <c r="A2775" s="3">
        <v>5565</v>
      </c>
      <c r="B2775" s="902">
        <v>42400</v>
      </c>
      <c r="C2775" s="904" t="s">
        <v>2048</v>
      </c>
      <c r="D2775" s="24" t="s">
        <v>788</v>
      </c>
      <c r="E2775" s="24">
        <v>26</v>
      </c>
      <c r="F2775" s="24"/>
      <c r="G2775" s="3" t="s">
        <v>400</v>
      </c>
      <c r="H2775" s="3">
        <v>27</v>
      </c>
      <c r="I2775" s="122"/>
      <c r="J2775" s="3">
        <f t="shared" si="49"/>
        <v>53</v>
      </c>
      <c r="K2775" s="211"/>
    </row>
    <row r="2776" spans="1:11" s="212" customFormat="1" ht="15" customHeight="1" x14ac:dyDescent="0.2">
      <c r="A2776" s="3">
        <v>5564</v>
      </c>
      <c r="B2776" s="902">
        <v>42400</v>
      </c>
      <c r="C2776" s="904" t="s">
        <v>2048</v>
      </c>
      <c r="D2776" s="3" t="s">
        <v>791</v>
      </c>
      <c r="E2776" s="3">
        <v>31</v>
      </c>
      <c r="F2776" s="24"/>
      <c r="G2776" s="24" t="s">
        <v>1319</v>
      </c>
      <c r="H2776" s="24">
        <v>7</v>
      </c>
      <c r="I2776" s="122"/>
      <c r="J2776" s="3">
        <f t="shared" si="49"/>
        <v>38</v>
      </c>
      <c r="K2776" s="211"/>
    </row>
    <row r="2777" spans="1:11" s="212" customFormat="1" ht="15" customHeight="1" x14ac:dyDescent="0.2">
      <c r="A2777" s="3">
        <v>5563</v>
      </c>
      <c r="B2777" s="902">
        <v>42400</v>
      </c>
      <c r="C2777" s="904" t="s">
        <v>2048</v>
      </c>
      <c r="D2777" s="3" t="s">
        <v>342</v>
      </c>
      <c r="E2777" s="3">
        <v>28</v>
      </c>
      <c r="F2777" s="24"/>
      <c r="G2777" s="24" t="s">
        <v>256</v>
      </c>
      <c r="H2777" s="24">
        <v>7</v>
      </c>
      <c r="I2777" s="122"/>
      <c r="J2777" s="3">
        <f t="shared" si="49"/>
        <v>35</v>
      </c>
      <c r="K2777" s="211"/>
    </row>
    <row r="2778" spans="1:11" s="212" customFormat="1" ht="15" customHeight="1" x14ac:dyDescent="0.2">
      <c r="A2778" s="3">
        <v>5562</v>
      </c>
      <c r="B2778" s="902">
        <v>42400</v>
      </c>
      <c r="C2778" s="904" t="s">
        <v>2048</v>
      </c>
      <c r="D2778" s="24" t="s">
        <v>1349</v>
      </c>
      <c r="E2778" s="122">
        <v>0</v>
      </c>
      <c r="F2778" s="24"/>
      <c r="G2778" s="3" t="s">
        <v>441</v>
      </c>
      <c r="H2778" s="3">
        <v>54</v>
      </c>
      <c r="I2778" s="122" t="s">
        <v>775</v>
      </c>
      <c r="J2778" s="3">
        <f t="shared" si="49"/>
        <v>54</v>
      </c>
      <c r="K2778" s="211"/>
    </row>
    <row r="2779" spans="1:11" s="212" customFormat="1" ht="15" customHeight="1" x14ac:dyDescent="0.2">
      <c r="A2779" s="3">
        <v>5561</v>
      </c>
      <c r="B2779" s="902">
        <v>42400</v>
      </c>
      <c r="C2779" s="904" t="s">
        <v>2048</v>
      </c>
      <c r="D2779" s="3" t="s">
        <v>319</v>
      </c>
      <c r="E2779" s="3">
        <v>24</v>
      </c>
      <c r="F2779" s="24"/>
      <c r="G2779" s="24" t="s">
        <v>516</v>
      </c>
      <c r="H2779" s="24">
        <v>21</v>
      </c>
      <c r="I2779" s="122"/>
      <c r="J2779" s="3">
        <f t="shared" si="49"/>
        <v>45</v>
      </c>
      <c r="K2779" s="211"/>
    </row>
    <row r="2780" spans="1:11" s="212" customFormat="1" ht="15" customHeight="1" x14ac:dyDescent="0.2">
      <c r="A2780" s="3">
        <v>5560</v>
      </c>
      <c r="B2780" s="902">
        <v>42400</v>
      </c>
      <c r="C2780" s="904" t="s">
        <v>2048</v>
      </c>
      <c r="D2780" s="24" t="s">
        <v>786</v>
      </c>
      <c r="E2780" s="24">
        <v>13</v>
      </c>
      <c r="F2780" s="24"/>
      <c r="G2780" s="3" t="s">
        <v>397</v>
      </c>
      <c r="H2780" s="3">
        <v>19</v>
      </c>
      <c r="I2780" s="122"/>
      <c r="J2780" s="3">
        <f t="shared" ref="J2780:J2843" si="50">E2780+H2780</f>
        <v>32</v>
      </c>
      <c r="K2780" s="211"/>
    </row>
    <row r="2781" spans="1:11" s="212" customFormat="1" ht="15" customHeight="1" x14ac:dyDescent="0.2">
      <c r="A2781" s="3">
        <v>5559</v>
      </c>
      <c r="B2781" s="902">
        <v>42400</v>
      </c>
      <c r="C2781" s="904" t="s">
        <v>2048</v>
      </c>
      <c r="D2781" s="24" t="s">
        <v>7906</v>
      </c>
      <c r="E2781" s="24">
        <v>17</v>
      </c>
      <c r="F2781" s="24"/>
      <c r="G2781" s="3" t="s">
        <v>2908</v>
      </c>
      <c r="H2781" s="3">
        <v>19</v>
      </c>
      <c r="I2781" s="122"/>
      <c r="J2781" s="3">
        <f t="shared" si="50"/>
        <v>36</v>
      </c>
      <c r="K2781" s="211"/>
    </row>
    <row r="2782" spans="1:11" s="212" customFormat="1" ht="15" customHeight="1" x14ac:dyDescent="0.2">
      <c r="A2782" s="3">
        <v>5558</v>
      </c>
      <c r="B2782" s="902">
        <v>42400</v>
      </c>
      <c r="C2782" s="904" t="s">
        <v>2048</v>
      </c>
      <c r="D2782" s="24" t="s">
        <v>785</v>
      </c>
      <c r="E2782" s="122">
        <v>0</v>
      </c>
      <c r="F2782" s="24"/>
      <c r="G2782" s="3" t="s">
        <v>514</v>
      </c>
      <c r="H2782" s="3">
        <v>38</v>
      </c>
      <c r="I2782" s="122"/>
      <c r="J2782" s="3">
        <f t="shared" si="50"/>
        <v>38</v>
      </c>
      <c r="K2782" s="211"/>
    </row>
    <row r="2783" spans="1:11" s="212" customFormat="1" ht="15" customHeight="1" x14ac:dyDescent="0.2">
      <c r="A2783" s="3">
        <v>5557</v>
      </c>
      <c r="B2783" s="901">
        <v>42393</v>
      </c>
      <c r="C2783" s="216" t="s">
        <v>2047</v>
      </c>
      <c r="D2783" s="3" t="s">
        <v>319</v>
      </c>
      <c r="E2783" s="3">
        <v>40</v>
      </c>
      <c r="F2783" s="24"/>
      <c r="G2783" s="24" t="s">
        <v>154</v>
      </c>
      <c r="H2783" s="24">
        <v>28</v>
      </c>
      <c r="I2783" s="122" t="s">
        <v>1946</v>
      </c>
      <c r="J2783" s="3">
        <f t="shared" si="50"/>
        <v>68</v>
      </c>
      <c r="K2783" s="211"/>
    </row>
    <row r="2784" spans="1:11" s="212" customFormat="1" ht="15" customHeight="1" x14ac:dyDescent="0.2">
      <c r="A2784" s="3">
        <v>5556</v>
      </c>
      <c r="B2784" s="901">
        <v>42393</v>
      </c>
      <c r="C2784" s="216" t="s">
        <v>2047</v>
      </c>
      <c r="D2784" s="24" t="s">
        <v>785</v>
      </c>
      <c r="E2784" s="24">
        <v>9</v>
      </c>
      <c r="F2784" s="24"/>
      <c r="G2784" s="3" t="s">
        <v>400</v>
      </c>
      <c r="H2784" s="3">
        <v>24</v>
      </c>
      <c r="I2784" s="122"/>
      <c r="J2784" s="3">
        <f t="shared" si="50"/>
        <v>33</v>
      </c>
      <c r="K2784" s="211"/>
    </row>
    <row r="2785" spans="1:11" s="212" customFormat="1" ht="15" customHeight="1" x14ac:dyDescent="0.2">
      <c r="A2785" s="3">
        <v>5555</v>
      </c>
      <c r="B2785" s="901">
        <v>42393</v>
      </c>
      <c r="C2785" s="216" t="s">
        <v>2047</v>
      </c>
      <c r="D2785" s="24" t="s">
        <v>795</v>
      </c>
      <c r="E2785" s="24">
        <v>28</v>
      </c>
      <c r="F2785" s="24"/>
      <c r="G2785" s="3" t="s">
        <v>392</v>
      </c>
      <c r="H2785" s="3">
        <v>37</v>
      </c>
      <c r="I2785" s="122"/>
      <c r="J2785" s="3">
        <f t="shared" si="50"/>
        <v>65</v>
      </c>
      <c r="K2785" s="211"/>
    </row>
    <row r="2786" spans="1:11" s="212" customFormat="1" ht="15" customHeight="1" x14ac:dyDescent="0.2">
      <c r="A2786" s="3">
        <v>5554</v>
      </c>
      <c r="B2786" s="901">
        <v>42393</v>
      </c>
      <c r="C2786" s="216" t="s">
        <v>2047</v>
      </c>
      <c r="D2786" s="3" t="s">
        <v>397</v>
      </c>
      <c r="E2786" s="3">
        <v>45</v>
      </c>
      <c r="F2786" s="24"/>
      <c r="G2786" s="24" t="s">
        <v>1319</v>
      </c>
      <c r="H2786" s="24">
        <v>21</v>
      </c>
      <c r="I2786" s="122"/>
      <c r="J2786" s="3">
        <f t="shared" si="50"/>
        <v>66</v>
      </c>
      <c r="K2786" s="211"/>
    </row>
    <row r="2787" spans="1:11" s="212" customFormat="1" ht="15" customHeight="1" x14ac:dyDescent="0.2">
      <c r="A2787" s="3">
        <v>5553</v>
      </c>
      <c r="B2787" s="901">
        <v>42393</v>
      </c>
      <c r="C2787" s="216" t="s">
        <v>2047</v>
      </c>
      <c r="D2787" s="24" t="s">
        <v>794</v>
      </c>
      <c r="E2787" s="24">
        <v>6</v>
      </c>
      <c r="F2787" s="24"/>
      <c r="G2787" s="3" t="s">
        <v>295</v>
      </c>
      <c r="H2787" s="3">
        <v>20</v>
      </c>
      <c r="I2787" s="122"/>
      <c r="J2787" s="3">
        <f t="shared" si="50"/>
        <v>26</v>
      </c>
      <c r="K2787" s="211"/>
    </row>
    <row r="2788" spans="1:11" s="212" customFormat="1" ht="15" customHeight="1" x14ac:dyDescent="0.2">
      <c r="A2788" s="3">
        <v>5552</v>
      </c>
      <c r="B2788" s="901">
        <v>42393</v>
      </c>
      <c r="C2788" s="216" t="s">
        <v>2047</v>
      </c>
      <c r="D2788" s="3" t="s">
        <v>441</v>
      </c>
      <c r="E2788" s="3">
        <v>34</v>
      </c>
      <c r="F2788" s="24"/>
      <c r="G2788" s="24" t="s">
        <v>2908</v>
      </c>
      <c r="H2788" s="24">
        <v>20</v>
      </c>
      <c r="I2788" s="122"/>
      <c r="J2788" s="3">
        <f t="shared" si="50"/>
        <v>54</v>
      </c>
      <c r="K2788" s="211"/>
    </row>
    <row r="2789" spans="1:11" s="212" customFormat="1" ht="15" customHeight="1" x14ac:dyDescent="0.2">
      <c r="A2789" s="3">
        <v>5551</v>
      </c>
      <c r="B2789" s="901">
        <v>42393</v>
      </c>
      <c r="C2789" s="216" t="s">
        <v>2047</v>
      </c>
      <c r="D2789" s="24" t="s">
        <v>166</v>
      </c>
      <c r="E2789" s="24">
        <v>17</v>
      </c>
      <c r="F2789" s="24"/>
      <c r="G2789" s="3" t="s">
        <v>514</v>
      </c>
      <c r="H2789" s="3">
        <v>37</v>
      </c>
      <c r="I2789" s="122"/>
      <c r="J2789" s="3">
        <f t="shared" si="50"/>
        <v>54</v>
      </c>
      <c r="K2789" s="211"/>
    </row>
    <row r="2790" spans="1:11" s="212" customFormat="1" ht="15" customHeight="1" x14ac:dyDescent="0.2">
      <c r="A2790" s="3">
        <v>5550</v>
      </c>
      <c r="B2790" s="901">
        <v>42393</v>
      </c>
      <c r="C2790" s="216" t="s">
        <v>2047</v>
      </c>
      <c r="D2790" s="3" t="s">
        <v>1349</v>
      </c>
      <c r="E2790" s="3">
        <v>27</v>
      </c>
      <c r="F2790" s="24"/>
      <c r="G2790" s="24" t="s">
        <v>439</v>
      </c>
      <c r="H2790" s="24">
        <v>7</v>
      </c>
      <c r="I2790" s="122"/>
      <c r="J2790" s="3">
        <f t="shared" si="50"/>
        <v>34</v>
      </c>
      <c r="K2790" s="211"/>
    </row>
    <row r="2791" spans="1:11" s="212" customFormat="1" ht="15" customHeight="1" x14ac:dyDescent="0.2">
      <c r="A2791" s="3">
        <v>5549</v>
      </c>
      <c r="B2791" s="901">
        <v>42393</v>
      </c>
      <c r="C2791" s="216" t="s">
        <v>2047</v>
      </c>
      <c r="D2791" s="24" t="s">
        <v>7906</v>
      </c>
      <c r="E2791" s="24">
        <v>17</v>
      </c>
      <c r="F2791" s="24"/>
      <c r="G2791" s="3" t="s">
        <v>342</v>
      </c>
      <c r="H2791" s="3">
        <v>20</v>
      </c>
      <c r="I2791" s="122"/>
      <c r="J2791" s="3">
        <f t="shared" si="50"/>
        <v>37</v>
      </c>
      <c r="K2791" s="211"/>
    </row>
    <row r="2792" spans="1:11" s="212" customFormat="1" ht="15" customHeight="1" x14ac:dyDescent="0.2">
      <c r="A2792" s="3">
        <v>5548</v>
      </c>
      <c r="B2792" s="902">
        <v>42386</v>
      </c>
      <c r="C2792" s="904" t="s">
        <v>2046</v>
      </c>
      <c r="D2792" s="24" t="s">
        <v>795</v>
      </c>
      <c r="E2792" s="24">
        <v>7</v>
      </c>
      <c r="F2792" s="24"/>
      <c r="G2792" s="3" t="s">
        <v>386</v>
      </c>
      <c r="H2792" s="3">
        <v>30</v>
      </c>
      <c r="I2792" s="122"/>
      <c r="J2792" s="3">
        <f t="shared" si="50"/>
        <v>37</v>
      </c>
      <c r="K2792" s="211"/>
    </row>
    <row r="2793" spans="1:11" s="212" customFormat="1" ht="15" customHeight="1" x14ac:dyDescent="0.2">
      <c r="A2793" s="3">
        <v>5547</v>
      </c>
      <c r="B2793" s="902">
        <v>42386</v>
      </c>
      <c r="C2793" s="904" t="s">
        <v>2046</v>
      </c>
      <c r="D2793" s="3" t="s">
        <v>791</v>
      </c>
      <c r="E2793" s="3">
        <v>35</v>
      </c>
      <c r="F2793" s="24"/>
      <c r="G2793" s="24" t="s">
        <v>154</v>
      </c>
      <c r="H2793" s="24">
        <v>17</v>
      </c>
      <c r="I2793" s="122"/>
      <c r="J2793" s="3">
        <f t="shared" si="50"/>
        <v>52</v>
      </c>
      <c r="K2793" s="211"/>
    </row>
    <row r="2794" spans="1:11" s="212" customFormat="1" ht="15" customHeight="1" x14ac:dyDescent="0.2">
      <c r="A2794" s="3">
        <v>5546</v>
      </c>
      <c r="B2794" s="902">
        <v>42386</v>
      </c>
      <c r="C2794" s="904" t="s">
        <v>2046</v>
      </c>
      <c r="D2794" s="3" t="s">
        <v>441</v>
      </c>
      <c r="E2794" s="3">
        <v>17</v>
      </c>
      <c r="F2794" s="24"/>
      <c r="G2794" s="24" t="s">
        <v>400</v>
      </c>
      <c r="H2794" s="24">
        <v>13</v>
      </c>
      <c r="I2794" s="122"/>
      <c r="J2794" s="3">
        <f t="shared" si="50"/>
        <v>30</v>
      </c>
      <c r="K2794" s="211"/>
    </row>
    <row r="2795" spans="1:11" s="212" customFormat="1" ht="15" customHeight="1" x14ac:dyDescent="0.2">
      <c r="A2795" s="3">
        <v>5545</v>
      </c>
      <c r="B2795" s="902">
        <v>42386</v>
      </c>
      <c r="C2795" s="904" t="s">
        <v>2046</v>
      </c>
      <c r="D2795" s="24" t="s">
        <v>784</v>
      </c>
      <c r="E2795" s="24">
        <v>17</v>
      </c>
      <c r="F2795" s="24" t="s">
        <v>773</v>
      </c>
      <c r="G2795" s="3" t="s">
        <v>749</v>
      </c>
      <c r="H2795" s="3">
        <v>23</v>
      </c>
      <c r="I2795" s="122"/>
      <c r="J2795" s="3">
        <f t="shared" si="50"/>
        <v>40</v>
      </c>
      <c r="K2795" s="211"/>
    </row>
    <row r="2796" spans="1:11" s="212" customFormat="1" ht="15" customHeight="1" x14ac:dyDescent="0.2">
      <c r="A2796" s="3">
        <v>5544</v>
      </c>
      <c r="B2796" s="902">
        <v>42386</v>
      </c>
      <c r="C2796" s="904" t="s">
        <v>2046</v>
      </c>
      <c r="D2796" s="24" t="s">
        <v>2908</v>
      </c>
      <c r="E2796" s="24">
        <v>17</v>
      </c>
      <c r="F2796" s="24"/>
      <c r="G2796" s="3" t="s">
        <v>392</v>
      </c>
      <c r="H2796" s="3">
        <v>28</v>
      </c>
      <c r="I2796" s="122"/>
      <c r="J2796" s="3">
        <f t="shared" si="50"/>
        <v>45</v>
      </c>
      <c r="K2796" s="211"/>
    </row>
    <row r="2797" spans="1:11" s="212" customFormat="1" ht="15" customHeight="1" x14ac:dyDescent="0.2">
      <c r="A2797" s="3">
        <v>5543</v>
      </c>
      <c r="B2797" s="902">
        <v>42386</v>
      </c>
      <c r="C2797" s="904" t="s">
        <v>2046</v>
      </c>
      <c r="D2797" s="3" t="s">
        <v>397</v>
      </c>
      <c r="E2797" s="3">
        <v>37</v>
      </c>
      <c r="F2797" s="24" t="s">
        <v>773</v>
      </c>
      <c r="G2797" s="24" t="s">
        <v>516</v>
      </c>
      <c r="H2797" s="24">
        <v>31</v>
      </c>
      <c r="I2797" s="122" t="s">
        <v>2180</v>
      </c>
      <c r="J2797" s="3">
        <f t="shared" si="50"/>
        <v>68</v>
      </c>
      <c r="K2797" s="211"/>
    </row>
    <row r="2798" spans="1:11" s="212" customFormat="1" ht="15" customHeight="1" x14ac:dyDescent="0.2">
      <c r="A2798" s="3">
        <v>5542</v>
      </c>
      <c r="B2798" s="902">
        <v>42386</v>
      </c>
      <c r="C2798" s="904" t="s">
        <v>2046</v>
      </c>
      <c r="D2798" s="3" t="s">
        <v>342</v>
      </c>
      <c r="E2798" s="3">
        <v>30</v>
      </c>
      <c r="F2798" s="24"/>
      <c r="G2798" s="24" t="s">
        <v>515</v>
      </c>
      <c r="H2798" s="24">
        <v>7</v>
      </c>
      <c r="I2798" s="122"/>
      <c r="J2798" s="3">
        <f t="shared" si="50"/>
        <v>37</v>
      </c>
      <c r="K2798" s="211"/>
    </row>
    <row r="2799" spans="1:11" s="212" customFormat="1" ht="15" customHeight="1" x14ac:dyDescent="0.2">
      <c r="A2799" s="3">
        <v>5541</v>
      </c>
      <c r="B2799" s="902">
        <v>42386</v>
      </c>
      <c r="C2799" s="904" t="s">
        <v>2046</v>
      </c>
      <c r="D2799" s="3" t="s">
        <v>1319</v>
      </c>
      <c r="E2799" s="3">
        <v>21</v>
      </c>
      <c r="F2799" s="24"/>
      <c r="G2799" s="24" t="s">
        <v>1349</v>
      </c>
      <c r="H2799" s="24">
        <v>20</v>
      </c>
      <c r="I2799" s="122"/>
      <c r="J2799" s="3">
        <f t="shared" si="50"/>
        <v>41</v>
      </c>
      <c r="K2799" s="211"/>
    </row>
    <row r="2800" spans="1:11" s="212" customFormat="1" ht="15" customHeight="1" x14ac:dyDescent="0.2">
      <c r="A2800" s="3">
        <v>5540</v>
      </c>
      <c r="B2800" s="902">
        <v>42386</v>
      </c>
      <c r="C2800" s="904" t="s">
        <v>2046</v>
      </c>
      <c r="D2800" s="24" t="s">
        <v>319</v>
      </c>
      <c r="E2800" s="24">
        <v>3</v>
      </c>
      <c r="F2800" s="24"/>
      <c r="G2800" s="3" t="s">
        <v>439</v>
      </c>
      <c r="H2800" s="3">
        <v>20</v>
      </c>
      <c r="I2800" s="122"/>
      <c r="J2800" s="3">
        <f t="shared" si="50"/>
        <v>23</v>
      </c>
      <c r="K2800" s="211"/>
    </row>
    <row r="2801" spans="1:11" s="212" customFormat="1" ht="15" customHeight="1" x14ac:dyDescent="0.2">
      <c r="A2801" s="3">
        <v>5539</v>
      </c>
      <c r="B2801" s="901">
        <v>42379</v>
      </c>
      <c r="C2801" s="216" t="s">
        <v>2044</v>
      </c>
      <c r="D2801" s="3" t="s">
        <v>785</v>
      </c>
      <c r="E2801" s="3">
        <v>30</v>
      </c>
      <c r="F2801" s="24"/>
      <c r="G2801" s="24" t="s">
        <v>386</v>
      </c>
      <c r="H2801" s="24">
        <v>27</v>
      </c>
      <c r="I2801" s="122"/>
      <c r="J2801" s="3">
        <f t="shared" si="50"/>
        <v>57</v>
      </c>
      <c r="K2801" s="211"/>
    </row>
    <row r="2802" spans="1:11" s="212" customFormat="1" ht="15" customHeight="1" x14ac:dyDescent="0.2">
      <c r="A2802" s="3">
        <v>5538</v>
      </c>
      <c r="B2802" s="901">
        <v>42379</v>
      </c>
      <c r="C2802" s="216" t="s">
        <v>2044</v>
      </c>
      <c r="D2802" s="24" t="s">
        <v>788</v>
      </c>
      <c r="E2802" s="24">
        <v>20</v>
      </c>
      <c r="F2802" s="24"/>
      <c r="G2802" s="3" t="s">
        <v>392</v>
      </c>
      <c r="H2802" s="3">
        <v>21</v>
      </c>
      <c r="I2802" s="122"/>
      <c r="J2802" s="3">
        <f t="shared" si="50"/>
        <v>41</v>
      </c>
      <c r="K2802" s="211"/>
    </row>
    <row r="2803" spans="1:11" s="212" customFormat="1" ht="15" customHeight="1" x14ac:dyDescent="0.2">
      <c r="A2803" s="3">
        <v>5537</v>
      </c>
      <c r="B2803" s="901">
        <v>42379</v>
      </c>
      <c r="C2803" s="216" t="s">
        <v>2044</v>
      </c>
      <c r="D2803" s="24" t="s">
        <v>166</v>
      </c>
      <c r="E2803" s="24">
        <v>24</v>
      </c>
      <c r="F2803" s="24"/>
      <c r="G2803" s="3" t="s">
        <v>1319</v>
      </c>
      <c r="H2803" s="3">
        <v>32</v>
      </c>
      <c r="I2803" s="122" t="s">
        <v>2045</v>
      </c>
      <c r="J2803" s="3">
        <f t="shared" si="50"/>
        <v>56</v>
      </c>
      <c r="K2803" s="211"/>
    </row>
    <row r="2804" spans="1:11" s="212" customFormat="1" ht="15" customHeight="1" x14ac:dyDescent="0.2">
      <c r="A2804" s="3">
        <v>5536</v>
      </c>
      <c r="B2804" s="901">
        <v>42379</v>
      </c>
      <c r="C2804" s="216" t="s">
        <v>2044</v>
      </c>
      <c r="D2804" s="3" t="s">
        <v>791</v>
      </c>
      <c r="E2804" s="3">
        <v>30</v>
      </c>
      <c r="F2804" s="24"/>
      <c r="G2804" s="24" t="s">
        <v>256</v>
      </c>
      <c r="H2804" s="122">
        <v>0</v>
      </c>
      <c r="I2804" s="122"/>
      <c r="J2804" s="3">
        <f t="shared" si="50"/>
        <v>30</v>
      </c>
      <c r="K2804" s="211"/>
    </row>
    <row r="2805" spans="1:11" s="212" customFormat="1" ht="15" customHeight="1" x14ac:dyDescent="0.2">
      <c r="A2805" s="3">
        <v>5535</v>
      </c>
      <c r="B2805" s="901">
        <v>42379</v>
      </c>
      <c r="C2805" s="216" t="s">
        <v>2044</v>
      </c>
      <c r="D2805" s="24" t="s">
        <v>7906</v>
      </c>
      <c r="E2805" s="122">
        <v>0</v>
      </c>
      <c r="F2805" s="24"/>
      <c r="G2805" s="3" t="s">
        <v>441</v>
      </c>
      <c r="H2805" s="3">
        <v>38</v>
      </c>
      <c r="I2805" s="122"/>
      <c r="J2805" s="3">
        <f t="shared" si="50"/>
        <v>38</v>
      </c>
      <c r="K2805" s="211"/>
    </row>
    <row r="2806" spans="1:11" s="212" customFormat="1" ht="15" customHeight="1" x14ac:dyDescent="0.2">
      <c r="A2806" s="3">
        <v>5534</v>
      </c>
      <c r="B2806" s="901">
        <v>42379</v>
      </c>
      <c r="C2806" s="216" t="s">
        <v>2044</v>
      </c>
      <c r="D2806" s="3" t="s">
        <v>789</v>
      </c>
      <c r="E2806" s="3">
        <v>24</v>
      </c>
      <c r="F2806" s="24"/>
      <c r="G2806" s="24" t="s">
        <v>319</v>
      </c>
      <c r="H2806" s="24">
        <v>17</v>
      </c>
      <c r="I2806" s="122"/>
      <c r="J2806" s="3">
        <f t="shared" si="50"/>
        <v>41</v>
      </c>
      <c r="K2806" s="211"/>
    </row>
    <row r="2807" spans="1:11" s="212" customFormat="1" ht="15" customHeight="1" x14ac:dyDescent="0.2">
      <c r="A2807" s="3">
        <v>5533</v>
      </c>
      <c r="B2807" s="901">
        <v>42379</v>
      </c>
      <c r="C2807" s="216" t="s">
        <v>2044</v>
      </c>
      <c r="D2807" s="3" t="s">
        <v>397</v>
      </c>
      <c r="E2807" s="3">
        <v>34</v>
      </c>
      <c r="F2807" s="24"/>
      <c r="G2807" s="24" t="s">
        <v>2908</v>
      </c>
      <c r="H2807" s="24">
        <v>27</v>
      </c>
      <c r="I2807" s="122"/>
      <c r="J2807" s="3">
        <f t="shared" si="50"/>
        <v>61</v>
      </c>
      <c r="K2807" s="211"/>
    </row>
    <row r="2808" spans="1:11" s="212" customFormat="1" ht="15" customHeight="1" x14ac:dyDescent="0.2">
      <c r="A2808" s="3">
        <v>5532</v>
      </c>
      <c r="B2808" s="901">
        <v>42379</v>
      </c>
      <c r="C2808" s="216" t="s">
        <v>2044</v>
      </c>
      <c r="D2808" s="3" t="s">
        <v>786</v>
      </c>
      <c r="E2808" s="3">
        <v>34</v>
      </c>
      <c r="F2808" s="24"/>
      <c r="G2808" s="24" t="s">
        <v>1349</v>
      </c>
      <c r="H2808" s="24">
        <v>16</v>
      </c>
      <c r="I2808" s="122"/>
      <c r="J2808" s="3">
        <f t="shared" si="50"/>
        <v>50</v>
      </c>
      <c r="K2808" s="211"/>
    </row>
    <row r="2809" spans="1:11" s="212" customFormat="1" ht="15" customHeight="1" x14ac:dyDescent="0.2">
      <c r="A2809" s="3">
        <v>5531</v>
      </c>
      <c r="B2809" s="901">
        <v>42379</v>
      </c>
      <c r="C2809" s="216" t="s">
        <v>2044</v>
      </c>
      <c r="D2809" s="24" t="s">
        <v>784</v>
      </c>
      <c r="E2809" s="24">
        <v>17</v>
      </c>
      <c r="F2809" s="24"/>
      <c r="G2809" s="3" t="s">
        <v>342</v>
      </c>
      <c r="H2809" s="3">
        <v>38</v>
      </c>
      <c r="I2809" s="122"/>
      <c r="J2809" s="3">
        <f t="shared" si="50"/>
        <v>55</v>
      </c>
      <c r="K2809" s="211"/>
    </row>
    <row r="2810" spans="1:11" s="212" customFormat="1" ht="15" customHeight="1" x14ac:dyDescent="0.2">
      <c r="A2810" s="3">
        <v>5530</v>
      </c>
      <c r="B2810" s="902">
        <v>42330</v>
      </c>
      <c r="C2810" s="903" t="s">
        <v>1967</v>
      </c>
      <c r="D2810" s="3" t="s">
        <v>342</v>
      </c>
      <c r="E2810" s="3">
        <v>21</v>
      </c>
      <c r="F2810" s="214">
        <v>30</v>
      </c>
      <c r="G2810" s="24" t="s">
        <v>441</v>
      </c>
      <c r="H2810" s="24">
        <v>13</v>
      </c>
      <c r="I2810" s="122" t="s">
        <v>1973</v>
      </c>
      <c r="J2810" s="3">
        <f t="shared" si="50"/>
        <v>34</v>
      </c>
      <c r="K2810" s="211">
        <v>44.15</v>
      </c>
    </row>
    <row r="2811" spans="1:11" s="212" customFormat="1" ht="15" customHeight="1" x14ac:dyDescent="0.2">
      <c r="A2811" s="3">
        <v>5529</v>
      </c>
      <c r="B2811" s="901">
        <v>42323</v>
      </c>
      <c r="C2811" s="218" t="s">
        <v>1968</v>
      </c>
      <c r="D2811" s="24" t="s">
        <v>791</v>
      </c>
      <c r="E2811" s="24">
        <v>17</v>
      </c>
      <c r="F2811" s="221"/>
      <c r="G2811" s="3" t="s">
        <v>441</v>
      </c>
      <c r="H2811" s="3">
        <v>20</v>
      </c>
      <c r="I2811" s="122" t="s">
        <v>1972</v>
      </c>
      <c r="J2811" s="3">
        <f t="shared" si="50"/>
        <v>37</v>
      </c>
      <c r="K2811" s="211"/>
    </row>
    <row r="2812" spans="1:11" s="212" customFormat="1" ht="15" customHeight="1" x14ac:dyDescent="0.2">
      <c r="A2812" s="3">
        <v>5528</v>
      </c>
      <c r="B2812" s="901">
        <v>42323</v>
      </c>
      <c r="C2812" s="218" t="s">
        <v>1968</v>
      </c>
      <c r="D2812" s="24" t="s">
        <v>784</v>
      </c>
      <c r="E2812" s="24">
        <v>13</v>
      </c>
      <c r="F2812" s="221"/>
      <c r="G2812" s="3" t="s">
        <v>342</v>
      </c>
      <c r="H2812" s="3">
        <v>35</v>
      </c>
      <c r="I2812" s="122"/>
      <c r="J2812" s="3">
        <f t="shared" si="50"/>
        <v>48</v>
      </c>
      <c r="K2812" s="211"/>
    </row>
    <row r="2813" spans="1:11" s="212" customFormat="1" ht="15" customHeight="1" x14ac:dyDescent="0.2">
      <c r="A2813" s="3">
        <v>5527</v>
      </c>
      <c r="B2813" s="902">
        <v>42316</v>
      </c>
      <c r="C2813" s="903" t="s">
        <v>1969</v>
      </c>
      <c r="D2813" s="24" t="s">
        <v>7906</v>
      </c>
      <c r="E2813" s="24">
        <v>10</v>
      </c>
      <c r="F2813" s="221"/>
      <c r="G2813" s="3" t="s">
        <v>441</v>
      </c>
      <c r="H2813" s="3">
        <v>38</v>
      </c>
      <c r="I2813" s="122"/>
      <c r="J2813" s="3">
        <f t="shared" si="50"/>
        <v>48</v>
      </c>
      <c r="K2813" s="211"/>
    </row>
    <row r="2814" spans="1:11" s="212" customFormat="1" ht="15" customHeight="1" x14ac:dyDescent="0.2">
      <c r="A2814" s="3">
        <v>5526</v>
      </c>
      <c r="B2814" s="902">
        <v>42316</v>
      </c>
      <c r="C2814" s="903" t="s">
        <v>1969</v>
      </c>
      <c r="D2814" s="24" t="s">
        <v>786</v>
      </c>
      <c r="E2814" s="24">
        <v>23</v>
      </c>
      <c r="F2814" s="221"/>
      <c r="G2814" s="3" t="s">
        <v>514</v>
      </c>
      <c r="H2814" s="3">
        <v>30</v>
      </c>
      <c r="I2814" s="122" t="s">
        <v>823</v>
      </c>
      <c r="J2814" s="3">
        <f t="shared" si="50"/>
        <v>53</v>
      </c>
      <c r="K2814" s="211"/>
    </row>
    <row r="2815" spans="1:11" s="212" customFormat="1" ht="15" customHeight="1" x14ac:dyDescent="0.2">
      <c r="A2815" s="3">
        <v>5525</v>
      </c>
      <c r="B2815" s="902">
        <v>42316</v>
      </c>
      <c r="C2815" s="903" t="s">
        <v>1969</v>
      </c>
      <c r="D2815" s="3" t="s">
        <v>791</v>
      </c>
      <c r="E2815" s="3">
        <v>13</v>
      </c>
      <c r="F2815" s="221"/>
      <c r="G2815" s="24" t="s">
        <v>392</v>
      </c>
      <c r="H2815" s="24">
        <v>9</v>
      </c>
      <c r="I2815" s="122"/>
      <c r="J2815" s="3">
        <f t="shared" si="50"/>
        <v>22</v>
      </c>
      <c r="K2815" s="211"/>
    </row>
    <row r="2816" spans="1:11" s="212" customFormat="1" ht="15" customHeight="1" x14ac:dyDescent="0.2">
      <c r="A2816" s="3">
        <v>5524</v>
      </c>
      <c r="B2816" s="902">
        <v>42316</v>
      </c>
      <c r="C2816" s="903" t="s">
        <v>1969</v>
      </c>
      <c r="D2816" s="24" t="s">
        <v>2908</v>
      </c>
      <c r="E2816" s="24">
        <v>6</v>
      </c>
      <c r="F2816" s="221"/>
      <c r="G2816" s="3" t="s">
        <v>342</v>
      </c>
      <c r="H2816" s="3">
        <v>37</v>
      </c>
      <c r="I2816" s="122"/>
      <c r="J2816" s="3">
        <f t="shared" si="50"/>
        <v>43</v>
      </c>
      <c r="K2816" s="211"/>
    </row>
    <row r="2817" spans="1:11" s="212" customFormat="1" ht="15" customHeight="1" x14ac:dyDescent="0.2">
      <c r="A2817" s="3">
        <v>5523</v>
      </c>
      <c r="B2817" s="901">
        <v>42309</v>
      </c>
      <c r="C2817" s="218" t="s">
        <v>1966</v>
      </c>
      <c r="D2817" s="24" t="s">
        <v>794</v>
      </c>
      <c r="E2817" s="24">
        <v>7</v>
      </c>
      <c r="F2817" s="24"/>
      <c r="G2817" s="3" t="s">
        <v>154</v>
      </c>
      <c r="H2817" s="3">
        <v>35</v>
      </c>
      <c r="I2817" s="122"/>
      <c r="J2817" s="3">
        <f t="shared" si="50"/>
        <v>42</v>
      </c>
      <c r="K2817" s="211"/>
    </row>
    <row r="2818" spans="1:11" s="212" customFormat="1" ht="15" customHeight="1" x14ac:dyDescent="0.2">
      <c r="A2818" s="3">
        <v>5522</v>
      </c>
      <c r="B2818" s="901">
        <v>42309</v>
      </c>
      <c r="C2818" s="218" t="s">
        <v>1966</v>
      </c>
      <c r="D2818" s="3" t="s">
        <v>793</v>
      </c>
      <c r="E2818" s="3">
        <v>24</v>
      </c>
      <c r="F2818" s="24"/>
      <c r="G2818" s="24" t="s">
        <v>400</v>
      </c>
      <c r="H2818" s="24">
        <v>3</v>
      </c>
      <c r="I2818" s="122"/>
      <c r="J2818" s="3">
        <f t="shared" si="50"/>
        <v>27</v>
      </c>
      <c r="K2818" s="211"/>
    </row>
    <row r="2819" spans="1:11" s="212" customFormat="1" ht="15" customHeight="1" x14ac:dyDescent="0.2">
      <c r="A2819" s="3">
        <v>5521</v>
      </c>
      <c r="B2819" s="901">
        <v>42309</v>
      </c>
      <c r="C2819" s="218" t="s">
        <v>1966</v>
      </c>
      <c r="D2819" s="3" t="s">
        <v>1319</v>
      </c>
      <c r="E2819" s="3">
        <v>23</v>
      </c>
      <c r="F2819" s="24"/>
      <c r="G2819" s="24" t="s">
        <v>749</v>
      </c>
      <c r="H2819" s="24">
        <v>19</v>
      </c>
      <c r="I2819" s="122"/>
      <c r="J2819" s="3">
        <f t="shared" si="50"/>
        <v>42</v>
      </c>
      <c r="K2819" s="211"/>
    </row>
    <row r="2820" spans="1:11" s="212" customFormat="1" ht="15" customHeight="1" x14ac:dyDescent="0.2">
      <c r="A2820" s="3">
        <v>5520</v>
      </c>
      <c r="B2820" s="901">
        <v>42309</v>
      </c>
      <c r="C2820" s="218" t="s">
        <v>1966</v>
      </c>
      <c r="D2820" s="3" t="s">
        <v>791</v>
      </c>
      <c r="E2820" s="3">
        <v>37</v>
      </c>
      <c r="F2820" s="24"/>
      <c r="G2820" s="24" t="s">
        <v>441</v>
      </c>
      <c r="H2820" s="24">
        <v>7</v>
      </c>
      <c r="I2820" s="122" t="s">
        <v>1820</v>
      </c>
      <c r="J2820" s="3">
        <f t="shared" si="50"/>
        <v>44</v>
      </c>
      <c r="K2820" s="211"/>
    </row>
    <row r="2821" spans="1:11" s="212" customFormat="1" ht="15" customHeight="1" x14ac:dyDescent="0.2">
      <c r="A2821" s="3">
        <v>5519</v>
      </c>
      <c r="B2821" s="901">
        <v>42309</v>
      </c>
      <c r="C2821" s="218" t="s">
        <v>1966</v>
      </c>
      <c r="D2821" s="3" t="s">
        <v>795</v>
      </c>
      <c r="E2821" s="3">
        <v>14</v>
      </c>
      <c r="F2821" s="24"/>
      <c r="G2821" s="24" t="s">
        <v>516</v>
      </c>
      <c r="H2821" s="24">
        <v>3</v>
      </c>
      <c r="I2821" s="122"/>
      <c r="J2821" s="3">
        <f t="shared" si="50"/>
        <v>17</v>
      </c>
      <c r="K2821" s="211"/>
    </row>
    <row r="2822" spans="1:11" s="212" customFormat="1" ht="15" customHeight="1" x14ac:dyDescent="0.2">
      <c r="A2822" s="3">
        <v>5518</v>
      </c>
      <c r="B2822" s="901">
        <v>42309</v>
      </c>
      <c r="C2822" s="218" t="s">
        <v>1966</v>
      </c>
      <c r="D2822" s="3" t="s">
        <v>784</v>
      </c>
      <c r="E2822" s="3">
        <v>21</v>
      </c>
      <c r="F2822" s="24"/>
      <c r="G2822" s="24" t="s">
        <v>397</v>
      </c>
      <c r="H2822" s="24">
        <v>6</v>
      </c>
      <c r="I2822" s="122"/>
      <c r="J2822" s="3">
        <f t="shared" si="50"/>
        <v>27</v>
      </c>
      <c r="K2822" s="211"/>
    </row>
    <row r="2823" spans="1:11" s="212" customFormat="1" ht="15" customHeight="1" x14ac:dyDescent="0.2">
      <c r="A2823" s="3">
        <v>5517</v>
      </c>
      <c r="B2823" s="901">
        <v>42309</v>
      </c>
      <c r="C2823" s="218" t="s">
        <v>1966</v>
      </c>
      <c r="D2823" s="24" t="s">
        <v>319</v>
      </c>
      <c r="E2823" s="24">
        <v>21</v>
      </c>
      <c r="F2823" s="24"/>
      <c r="G2823" s="24" t="s">
        <v>439</v>
      </c>
      <c r="H2823" s="24">
        <v>17</v>
      </c>
      <c r="I2823" s="122"/>
      <c r="J2823" s="3">
        <f t="shared" si="50"/>
        <v>38</v>
      </c>
      <c r="K2823" s="211"/>
    </row>
    <row r="2824" spans="1:11" s="212" customFormat="1" ht="15" customHeight="1" x14ac:dyDescent="0.2">
      <c r="A2824" s="3">
        <v>5516</v>
      </c>
      <c r="B2824" s="901">
        <v>42309</v>
      </c>
      <c r="C2824" s="218" t="s">
        <v>1966</v>
      </c>
      <c r="D2824" s="24" t="s">
        <v>2908</v>
      </c>
      <c r="E2824" s="24">
        <v>27</v>
      </c>
      <c r="F2824" s="24" t="s">
        <v>773</v>
      </c>
      <c r="G2824" s="3" t="s">
        <v>409</v>
      </c>
      <c r="H2824" s="3">
        <v>33</v>
      </c>
      <c r="I2824" s="122"/>
      <c r="J2824" s="3">
        <f t="shared" si="50"/>
        <v>60</v>
      </c>
      <c r="K2824" s="211"/>
    </row>
    <row r="2825" spans="1:11" s="212" customFormat="1" ht="15" customHeight="1" x14ac:dyDescent="0.2">
      <c r="A2825" s="3">
        <v>5515</v>
      </c>
      <c r="B2825" s="901">
        <v>42309</v>
      </c>
      <c r="C2825" s="218" t="s">
        <v>1966</v>
      </c>
      <c r="D2825" s="24" t="s">
        <v>785</v>
      </c>
      <c r="E2825" s="24">
        <v>16</v>
      </c>
      <c r="F2825" s="24"/>
      <c r="G2825" s="3" t="s">
        <v>342</v>
      </c>
      <c r="H2825" s="3">
        <v>27</v>
      </c>
      <c r="I2825" s="122"/>
      <c r="J2825" s="3">
        <f t="shared" si="50"/>
        <v>43</v>
      </c>
      <c r="K2825" s="211"/>
    </row>
    <row r="2826" spans="1:11" s="212" customFormat="1" ht="15" customHeight="1" x14ac:dyDescent="0.2">
      <c r="A2826" s="3">
        <v>5514</v>
      </c>
      <c r="B2826" s="902">
        <v>42302</v>
      </c>
      <c r="C2826" s="903" t="s">
        <v>1965</v>
      </c>
      <c r="D2826" s="24" t="s">
        <v>7906</v>
      </c>
      <c r="E2826" s="24">
        <v>13</v>
      </c>
      <c r="F2826" s="24"/>
      <c r="G2826" s="3" t="s">
        <v>154</v>
      </c>
      <c r="H2826" s="3">
        <v>24</v>
      </c>
      <c r="I2826" s="122"/>
      <c r="J2826" s="3">
        <f t="shared" si="50"/>
        <v>37</v>
      </c>
      <c r="K2826" s="211"/>
    </row>
    <row r="2827" spans="1:11" s="212" customFormat="1" ht="15" customHeight="1" x14ac:dyDescent="0.2">
      <c r="A2827" s="3">
        <v>5513</v>
      </c>
      <c r="B2827" s="902">
        <v>42302</v>
      </c>
      <c r="C2827" s="903" t="s">
        <v>1965</v>
      </c>
      <c r="D2827" s="24" t="s">
        <v>2908</v>
      </c>
      <c r="E2827" s="24">
        <v>21</v>
      </c>
      <c r="F2827" s="24"/>
      <c r="G2827" s="3" t="s">
        <v>392</v>
      </c>
      <c r="H2827" s="3">
        <v>26</v>
      </c>
      <c r="I2827" s="122" t="s">
        <v>777</v>
      </c>
      <c r="J2827" s="3">
        <f t="shared" si="50"/>
        <v>47</v>
      </c>
      <c r="K2827" s="211"/>
    </row>
    <row r="2828" spans="1:11" s="212" customFormat="1" ht="15" customHeight="1" x14ac:dyDescent="0.2">
      <c r="A2828" s="3">
        <v>5512</v>
      </c>
      <c r="B2828" s="902">
        <v>42302</v>
      </c>
      <c r="C2828" s="903" t="s">
        <v>1965</v>
      </c>
      <c r="D2828" s="3" t="s">
        <v>441</v>
      </c>
      <c r="E2828" s="3">
        <v>21</v>
      </c>
      <c r="F2828" s="24"/>
      <c r="G2828" s="24" t="s">
        <v>400</v>
      </c>
      <c r="H2828" s="24">
        <v>17</v>
      </c>
      <c r="I2828" s="122"/>
      <c r="J2828" s="3">
        <f t="shared" si="50"/>
        <v>38</v>
      </c>
      <c r="K2828" s="211"/>
    </row>
    <row r="2829" spans="1:11" s="212" customFormat="1" ht="15" customHeight="1" x14ac:dyDescent="0.2">
      <c r="A2829" s="3">
        <v>5511</v>
      </c>
      <c r="B2829" s="902">
        <v>42302</v>
      </c>
      <c r="C2829" s="903" t="s">
        <v>1965</v>
      </c>
      <c r="D2829" s="24" t="s">
        <v>795</v>
      </c>
      <c r="E2829" s="24">
        <v>10</v>
      </c>
      <c r="F2829" s="24"/>
      <c r="G2829" s="3" t="s">
        <v>295</v>
      </c>
      <c r="H2829" s="3">
        <v>21</v>
      </c>
      <c r="I2829" s="122"/>
      <c r="J2829" s="3">
        <f t="shared" si="50"/>
        <v>31</v>
      </c>
      <c r="K2829" s="211"/>
    </row>
    <row r="2830" spans="1:11" s="212" customFormat="1" ht="15" customHeight="1" x14ac:dyDescent="0.2">
      <c r="A2830" s="3">
        <v>5510</v>
      </c>
      <c r="B2830" s="902">
        <v>42302</v>
      </c>
      <c r="C2830" s="903" t="s">
        <v>1965</v>
      </c>
      <c r="D2830" s="24" t="s">
        <v>1319</v>
      </c>
      <c r="E2830" s="24">
        <v>21</v>
      </c>
      <c r="F2830" s="24"/>
      <c r="G2830" s="3" t="s">
        <v>319</v>
      </c>
      <c r="H2830" s="3">
        <v>38</v>
      </c>
      <c r="I2830" s="122"/>
      <c r="J2830" s="3">
        <f t="shared" si="50"/>
        <v>59</v>
      </c>
      <c r="K2830" s="211"/>
    </row>
    <row r="2831" spans="1:11" s="212" customFormat="1" ht="15" customHeight="1" x14ac:dyDescent="0.2">
      <c r="A2831" s="3">
        <v>5509</v>
      </c>
      <c r="B2831" s="902">
        <v>42302</v>
      </c>
      <c r="C2831" s="903" t="s">
        <v>1965</v>
      </c>
      <c r="D2831" s="24" t="s">
        <v>784</v>
      </c>
      <c r="E2831" s="24">
        <v>20</v>
      </c>
      <c r="F2831" s="24"/>
      <c r="G2831" s="3" t="s">
        <v>516</v>
      </c>
      <c r="H2831" s="3">
        <v>26</v>
      </c>
      <c r="I2831" s="122"/>
      <c r="J2831" s="3">
        <f t="shared" si="50"/>
        <v>46</v>
      </c>
      <c r="K2831" s="211"/>
    </row>
    <row r="2832" spans="1:11" s="212" customFormat="1" ht="15" customHeight="1" x14ac:dyDescent="0.2">
      <c r="A2832" s="3">
        <v>5508</v>
      </c>
      <c r="B2832" s="902">
        <v>42302</v>
      </c>
      <c r="C2832" s="903" t="s">
        <v>1965</v>
      </c>
      <c r="D2832" s="24" t="s">
        <v>342</v>
      </c>
      <c r="E2832" s="24">
        <v>16</v>
      </c>
      <c r="F2832" s="24"/>
      <c r="G2832" s="3" t="s">
        <v>397</v>
      </c>
      <c r="H2832" s="3">
        <v>27</v>
      </c>
      <c r="I2832" s="122"/>
      <c r="J2832" s="3">
        <f t="shared" si="50"/>
        <v>43</v>
      </c>
      <c r="K2832" s="211"/>
    </row>
    <row r="2833" spans="1:11" s="212" customFormat="1" ht="15" customHeight="1" x14ac:dyDescent="0.2">
      <c r="A2833" s="3">
        <v>5507</v>
      </c>
      <c r="B2833" s="902">
        <v>42302</v>
      </c>
      <c r="C2833" s="903" t="s">
        <v>1965</v>
      </c>
      <c r="D2833" s="24" t="s">
        <v>794</v>
      </c>
      <c r="E2833" s="24">
        <v>17</v>
      </c>
      <c r="F2833" s="24"/>
      <c r="G2833" s="3" t="s">
        <v>439</v>
      </c>
      <c r="H2833" s="3">
        <v>24</v>
      </c>
      <c r="I2833" s="122"/>
      <c r="J2833" s="3">
        <f t="shared" si="50"/>
        <v>41</v>
      </c>
      <c r="K2833" s="211"/>
    </row>
    <row r="2834" spans="1:11" s="212" customFormat="1" ht="15" customHeight="1" x14ac:dyDescent="0.2">
      <c r="A2834" s="3">
        <v>5506</v>
      </c>
      <c r="B2834" s="902">
        <v>42302</v>
      </c>
      <c r="C2834" s="903" t="s">
        <v>1965</v>
      </c>
      <c r="D2834" s="24" t="s">
        <v>797</v>
      </c>
      <c r="E2834" s="24">
        <v>26</v>
      </c>
      <c r="F2834" s="24"/>
      <c r="G2834" s="3" t="s">
        <v>515</v>
      </c>
      <c r="H2834" s="3">
        <v>31</v>
      </c>
      <c r="I2834" s="122"/>
      <c r="J2834" s="3">
        <f t="shared" si="50"/>
        <v>57</v>
      </c>
      <c r="K2834" s="211"/>
    </row>
    <row r="2835" spans="1:11" s="212" customFormat="1" ht="15" customHeight="1" x14ac:dyDescent="0.2">
      <c r="A2835" s="3">
        <v>5505</v>
      </c>
      <c r="B2835" s="901">
        <v>42295</v>
      </c>
      <c r="C2835" s="218" t="s">
        <v>1964</v>
      </c>
      <c r="D2835" s="24" t="s">
        <v>794</v>
      </c>
      <c r="E2835" s="24">
        <v>21</v>
      </c>
      <c r="F2835" s="24"/>
      <c r="G2835" s="3" t="s">
        <v>392</v>
      </c>
      <c r="H2835" s="3">
        <v>24</v>
      </c>
      <c r="I2835" s="122"/>
      <c r="J2835" s="3">
        <f t="shared" si="50"/>
        <v>45</v>
      </c>
      <c r="K2835" s="211"/>
    </row>
    <row r="2836" spans="1:11" s="212" customFormat="1" ht="15" customHeight="1" x14ac:dyDescent="0.2">
      <c r="A2836" s="3">
        <v>5504</v>
      </c>
      <c r="B2836" s="901">
        <v>42295</v>
      </c>
      <c r="C2836" s="218" t="s">
        <v>1964</v>
      </c>
      <c r="D2836" s="24" t="s">
        <v>788</v>
      </c>
      <c r="E2836" s="24">
        <v>14</v>
      </c>
      <c r="F2836" s="24"/>
      <c r="G2836" s="3" t="s">
        <v>400</v>
      </c>
      <c r="H2836" s="3">
        <v>27</v>
      </c>
      <c r="I2836" s="122"/>
      <c r="J2836" s="3">
        <f t="shared" si="50"/>
        <v>41</v>
      </c>
      <c r="K2836" s="211"/>
    </row>
    <row r="2837" spans="1:11" s="212" customFormat="1" ht="15" customHeight="1" x14ac:dyDescent="0.2">
      <c r="A2837" s="3">
        <v>5503</v>
      </c>
      <c r="B2837" s="901">
        <v>42295</v>
      </c>
      <c r="C2837" s="218" t="s">
        <v>1964</v>
      </c>
      <c r="D2837" s="24" t="s">
        <v>397</v>
      </c>
      <c r="E2837" s="24">
        <v>35</v>
      </c>
      <c r="F2837" s="24" t="s">
        <v>773</v>
      </c>
      <c r="G2837" s="3" t="s">
        <v>749</v>
      </c>
      <c r="H2837" s="3">
        <v>41</v>
      </c>
      <c r="I2837" s="122"/>
      <c r="J2837" s="3">
        <f t="shared" si="50"/>
        <v>76</v>
      </c>
      <c r="K2837" s="211"/>
    </row>
    <row r="2838" spans="1:11" s="212" customFormat="1" ht="15" customHeight="1" x14ac:dyDescent="0.2">
      <c r="A2838" s="3">
        <v>5502</v>
      </c>
      <c r="B2838" s="901">
        <v>42295</v>
      </c>
      <c r="C2838" s="218" t="s">
        <v>1964</v>
      </c>
      <c r="D2838" s="3" t="s">
        <v>441</v>
      </c>
      <c r="E2838" s="3">
        <v>45</v>
      </c>
      <c r="F2838" s="24"/>
      <c r="G2838" s="24" t="s">
        <v>1319</v>
      </c>
      <c r="H2838" s="24">
        <v>28</v>
      </c>
      <c r="I2838" s="122"/>
      <c r="J2838" s="3">
        <f t="shared" si="50"/>
        <v>73</v>
      </c>
      <c r="K2838" s="211"/>
    </row>
    <row r="2839" spans="1:11" s="212" customFormat="1" ht="15" customHeight="1" x14ac:dyDescent="0.2">
      <c r="A2839" s="3">
        <v>5501</v>
      </c>
      <c r="B2839" s="901">
        <v>42295</v>
      </c>
      <c r="C2839" s="218" t="s">
        <v>1964</v>
      </c>
      <c r="D2839" s="3" t="s">
        <v>791</v>
      </c>
      <c r="E2839" s="3">
        <v>41</v>
      </c>
      <c r="F2839" s="24"/>
      <c r="G2839" s="24" t="s">
        <v>256</v>
      </c>
      <c r="H2839" s="122">
        <v>0</v>
      </c>
      <c r="I2839" s="122"/>
      <c r="J2839" s="3">
        <f t="shared" si="50"/>
        <v>41</v>
      </c>
      <c r="K2839" s="211"/>
    </row>
    <row r="2840" spans="1:11" s="212" customFormat="1" ht="15" customHeight="1" x14ac:dyDescent="0.2">
      <c r="A2840" s="3">
        <v>5500</v>
      </c>
      <c r="B2840" s="901">
        <v>42295</v>
      </c>
      <c r="C2840" s="218" t="s">
        <v>1964</v>
      </c>
      <c r="D2840" s="24" t="s">
        <v>797</v>
      </c>
      <c r="E2840" s="24">
        <v>6</v>
      </c>
      <c r="F2840" s="24"/>
      <c r="G2840" s="3" t="s">
        <v>319</v>
      </c>
      <c r="H2840" s="3">
        <v>37</v>
      </c>
      <c r="I2840" s="122"/>
      <c r="J2840" s="3">
        <f t="shared" si="50"/>
        <v>43</v>
      </c>
      <c r="K2840" s="211"/>
    </row>
    <row r="2841" spans="1:11" s="212" customFormat="1" ht="15" customHeight="1" x14ac:dyDescent="0.2">
      <c r="A2841" s="3">
        <v>5499</v>
      </c>
      <c r="B2841" s="901">
        <v>42295</v>
      </c>
      <c r="C2841" s="218" t="s">
        <v>1964</v>
      </c>
      <c r="D2841" s="3" t="s">
        <v>2908</v>
      </c>
      <c r="E2841" s="3">
        <v>49</v>
      </c>
      <c r="F2841" s="24"/>
      <c r="G2841" s="24" t="s">
        <v>516</v>
      </c>
      <c r="H2841" s="24">
        <v>17</v>
      </c>
      <c r="I2841" s="122" t="s">
        <v>1652</v>
      </c>
      <c r="J2841" s="3">
        <f t="shared" si="50"/>
        <v>66</v>
      </c>
      <c r="K2841" s="211"/>
    </row>
    <row r="2842" spans="1:11" s="212" customFormat="1" ht="15" customHeight="1" x14ac:dyDescent="0.2">
      <c r="A2842" s="3">
        <v>5498</v>
      </c>
      <c r="B2842" s="901">
        <v>42295</v>
      </c>
      <c r="C2842" s="218" t="s">
        <v>1964</v>
      </c>
      <c r="D2842" s="24" t="s">
        <v>785</v>
      </c>
      <c r="E2842" s="24">
        <v>16</v>
      </c>
      <c r="F2842" s="24"/>
      <c r="G2842" s="3" t="s">
        <v>439</v>
      </c>
      <c r="H2842" s="3">
        <v>30</v>
      </c>
      <c r="I2842" s="122"/>
      <c r="J2842" s="3">
        <f t="shared" si="50"/>
        <v>46</v>
      </c>
      <c r="K2842" s="211"/>
    </row>
    <row r="2843" spans="1:11" s="212" customFormat="1" ht="15" customHeight="1" x14ac:dyDescent="0.2">
      <c r="A2843" s="3">
        <v>5497</v>
      </c>
      <c r="B2843" s="901">
        <v>42295</v>
      </c>
      <c r="C2843" s="218" t="s">
        <v>1964</v>
      </c>
      <c r="D2843" s="24" t="s">
        <v>784</v>
      </c>
      <c r="E2843" s="24">
        <v>7</v>
      </c>
      <c r="F2843" s="24"/>
      <c r="G2843" s="3" t="s">
        <v>342</v>
      </c>
      <c r="H2843" s="3">
        <v>23</v>
      </c>
      <c r="I2843" s="122"/>
      <c r="J2843" s="3">
        <f t="shared" si="50"/>
        <v>30</v>
      </c>
      <c r="K2843" s="211"/>
    </row>
    <row r="2844" spans="1:11" s="212" customFormat="1" ht="15" customHeight="1" x14ac:dyDescent="0.2">
      <c r="A2844" s="3">
        <v>5496</v>
      </c>
      <c r="B2844" s="902">
        <v>42288</v>
      </c>
      <c r="C2844" s="903" t="s">
        <v>1962</v>
      </c>
      <c r="D2844" s="24" t="s">
        <v>166</v>
      </c>
      <c r="E2844" s="24">
        <v>10</v>
      </c>
      <c r="F2844" s="24"/>
      <c r="G2844" s="3" t="s">
        <v>386</v>
      </c>
      <c r="H2844" s="3">
        <v>14</v>
      </c>
      <c r="I2844" s="122"/>
      <c r="J2844" s="3">
        <f t="shared" ref="J2844:J2907" si="51">E2844+H2844</f>
        <v>24</v>
      </c>
      <c r="K2844" s="211"/>
    </row>
    <row r="2845" spans="1:11" s="212" customFormat="1" ht="15" customHeight="1" x14ac:dyDescent="0.2">
      <c r="A2845" s="3">
        <v>5495</v>
      </c>
      <c r="B2845" s="902">
        <v>42288</v>
      </c>
      <c r="C2845" s="903" t="s">
        <v>1962</v>
      </c>
      <c r="D2845" s="3" t="s">
        <v>789</v>
      </c>
      <c r="E2845" s="3">
        <v>23</v>
      </c>
      <c r="F2845" s="24"/>
      <c r="G2845" s="24" t="s">
        <v>154</v>
      </c>
      <c r="H2845" s="24">
        <v>20</v>
      </c>
      <c r="I2845" s="122"/>
      <c r="J2845" s="3">
        <f t="shared" si="51"/>
        <v>43</v>
      </c>
      <c r="K2845" s="211"/>
    </row>
    <row r="2846" spans="1:11" s="212" customFormat="1" ht="15" customHeight="1" x14ac:dyDescent="0.2">
      <c r="A2846" s="3">
        <v>5494</v>
      </c>
      <c r="B2846" s="902">
        <v>42288</v>
      </c>
      <c r="C2846" s="903" t="s">
        <v>1962</v>
      </c>
      <c r="D2846" s="24" t="s">
        <v>319</v>
      </c>
      <c r="E2846" s="24">
        <v>10</v>
      </c>
      <c r="F2846" s="24"/>
      <c r="G2846" s="3" t="s">
        <v>392</v>
      </c>
      <c r="H2846" s="3">
        <v>27</v>
      </c>
      <c r="I2846" s="122"/>
      <c r="J2846" s="3">
        <f t="shared" si="51"/>
        <v>37</v>
      </c>
      <c r="K2846" s="211"/>
    </row>
    <row r="2847" spans="1:11" s="212" customFormat="1" ht="15" customHeight="1" x14ac:dyDescent="0.2">
      <c r="A2847" s="3">
        <v>5493</v>
      </c>
      <c r="B2847" s="902">
        <v>42288</v>
      </c>
      <c r="C2847" s="903" t="s">
        <v>1962</v>
      </c>
      <c r="D2847" s="24" t="s">
        <v>791</v>
      </c>
      <c r="E2847" s="24">
        <v>21</v>
      </c>
      <c r="F2847" s="24"/>
      <c r="G2847" s="3" t="s">
        <v>749</v>
      </c>
      <c r="H2847" s="3">
        <v>26</v>
      </c>
      <c r="I2847" s="122"/>
      <c r="J2847" s="3">
        <f t="shared" si="51"/>
        <v>47</v>
      </c>
      <c r="K2847" s="211"/>
    </row>
    <row r="2848" spans="1:11" s="212" customFormat="1" ht="15" customHeight="1" x14ac:dyDescent="0.2">
      <c r="A2848" s="3">
        <v>5492</v>
      </c>
      <c r="B2848" s="902">
        <v>42288</v>
      </c>
      <c r="C2848" s="903" t="s">
        <v>1962</v>
      </c>
      <c r="D2848" s="3" t="s">
        <v>795</v>
      </c>
      <c r="E2848" s="3">
        <v>37</v>
      </c>
      <c r="F2848" s="24"/>
      <c r="G2848" s="24" t="s">
        <v>1319</v>
      </c>
      <c r="H2848" s="24">
        <v>3</v>
      </c>
      <c r="I2848" s="122"/>
      <c r="J2848" s="3">
        <f t="shared" si="51"/>
        <v>40</v>
      </c>
      <c r="K2848" s="211"/>
    </row>
    <row r="2849" spans="1:11" s="212" customFormat="1" ht="15" customHeight="1" x14ac:dyDescent="0.2">
      <c r="A2849" s="3">
        <v>5491</v>
      </c>
      <c r="B2849" s="902">
        <v>42288</v>
      </c>
      <c r="C2849" s="903" t="s">
        <v>1962</v>
      </c>
      <c r="D2849" s="24" t="s">
        <v>2908</v>
      </c>
      <c r="E2849" s="24">
        <v>17</v>
      </c>
      <c r="F2849" s="24"/>
      <c r="G2849" s="3" t="s">
        <v>514</v>
      </c>
      <c r="H2849" s="3">
        <v>28</v>
      </c>
      <c r="I2849" s="122"/>
      <c r="J2849" s="3">
        <f t="shared" si="51"/>
        <v>45</v>
      </c>
      <c r="K2849" s="211"/>
    </row>
    <row r="2850" spans="1:11" s="212" customFormat="1" ht="15" customHeight="1" x14ac:dyDescent="0.2">
      <c r="A2850" s="3">
        <v>5490</v>
      </c>
      <c r="B2850" s="902">
        <v>42288</v>
      </c>
      <c r="C2850" s="903" t="s">
        <v>1962</v>
      </c>
      <c r="D2850" s="24" t="s">
        <v>786</v>
      </c>
      <c r="E2850" s="24">
        <v>31</v>
      </c>
      <c r="F2850" s="24"/>
      <c r="G2850" s="3" t="s">
        <v>409</v>
      </c>
      <c r="H2850" s="3">
        <v>34</v>
      </c>
      <c r="I2850" s="122" t="s">
        <v>1963</v>
      </c>
      <c r="J2850" s="3">
        <f t="shared" si="51"/>
        <v>65</v>
      </c>
      <c r="K2850" s="211"/>
    </row>
    <row r="2851" spans="1:11" s="212" customFormat="1" ht="15" customHeight="1" x14ac:dyDescent="0.2">
      <c r="A2851" s="3">
        <v>5489</v>
      </c>
      <c r="B2851" s="902">
        <v>42288</v>
      </c>
      <c r="C2851" s="903" t="s">
        <v>1962</v>
      </c>
      <c r="D2851" s="3" t="s">
        <v>397</v>
      </c>
      <c r="E2851" s="3">
        <v>44</v>
      </c>
      <c r="F2851" s="24"/>
      <c r="G2851" s="24" t="s">
        <v>515</v>
      </c>
      <c r="H2851" s="24">
        <v>13</v>
      </c>
      <c r="I2851" s="122"/>
      <c r="J2851" s="3">
        <f t="shared" si="51"/>
        <v>57</v>
      </c>
      <c r="K2851" s="211"/>
    </row>
    <row r="2852" spans="1:11" s="212" customFormat="1" ht="15" customHeight="1" x14ac:dyDescent="0.2">
      <c r="A2852" s="3">
        <v>5488</v>
      </c>
      <c r="B2852" s="902">
        <v>42288</v>
      </c>
      <c r="C2852" s="903" t="s">
        <v>1962</v>
      </c>
      <c r="D2852" s="24" t="s">
        <v>441</v>
      </c>
      <c r="E2852" s="24">
        <v>23</v>
      </c>
      <c r="F2852" s="24"/>
      <c r="G2852" s="3" t="s">
        <v>342</v>
      </c>
      <c r="H2852" s="3">
        <v>37</v>
      </c>
      <c r="I2852" s="122"/>
      <c r="J2852" s="3">
        <f t="shared" si="51"/>
        <v>60</v>
      </c>
      <c r="K2852" s="211"/>
    </row>
    <row r="2853" spans="1:11" s="212" customFormat="1" ht="15" customHeight="1" x14ac:dyDescent="0.2">
      <c r="A2853" s="3">
        <v>5487</v>
      </c>
      <c r="B2853" s="901">
        <v>42281</v>
      </c>
      <c r="C2853" s="218" t="s">
        <v>1961</v>
      </c>
      <c r="D2853" s="24" t="s">
        <v>1319</v>
      </c>
      <c r="E2853" s="24">
        <v>6</v>
      </c>
      <c r="F2853" s="24"/>
      <c r="G2853" s="3" t="s">
        <v>386</v>
      </c>
      <c r="H2853" s="3">
        <v>28</v>
      </c>
      <c r="I2853" s="122"/>
      <c r="J2853" s="3">
        <f t="shared" si="51"/>
        <v>34</v>
      </c>
      <c r="K2853" s="211"/>
    </row>
    <row r="2854" spans="1:11" s="212" customFormat="1" ht="15" customHeight="1" x14ac:dyDescent="0.2">
      <c r="A2854" s="3">
        <v>5486</v>
      </c>
      <c r="B2854" s="901">
        <v>42281</v>
      </c>
      <c r="C2854" s="218" t="s">
        <v>1961</v>
      </c>
      <c r="D2854" s="3" t="s">
        <v>791</v>
      </c>
      <c r="E2854" s="3">
        <v>30</v>
      </c>
      <c r="F2854" s="24"/>
      <c r="G2854" s="24" t="s">
        <v>392</v>
      </c>
      <c r="H2854" s="24">
        <v>20</v>
      </c>
      <c r="I2854" s="122"/>
      <c r="J2854" s="3">
        <f t="shared" si="51"/>
        <v>50</v>
      </c>
      <c r="K2854" s="211"/>
    </row>
    <row r="2855" spans="1:11" s="212" customFormat="1" ht="15" customHeight="1" x14ac:dyDescent="0.2">
      <c r="A2855" s="3">
        <v>5485</v>
      </c>
      <c r="B2855" s="901">
        <v>42281</v>
      </c>
      <c r="C2855" s="218" t="s">
        <v>1961</v>
      </c>
      <c r="D2855" s="24" t="s">
        <v>789</v>
      </c>
      <c r="E2855" s="24">
        <v>17</v>
      </c>
      <c r="F2855" s="24"/>
      <c r="G2855" s="3" t="s">
        <v>749</v>
      </c>
      <c r="H2855" s="3">
        <v>26</v>
      </c>
      <c r="I2855" s="122"/>
      <c r="J2855" s="3">
        <f t="shared" si="51"/>
        <v>43</v>
      </c>
      <c r="K2855" s="211"/>
    </row>
    <row r="2856" spans="1:11" s="212" customFormat="1" ht="15" customHeight="1" x14ac:dyDescent="0.2">
      <c r="A2856" s="3">
        <v>5484</v>
      </c>
      <c r="B2856" s="901">
        <v>42281</v>
      </c>
      <c r="C2856" s="218" t="s">
        <v>1961</v>
      </c>
      <c r="D2856" s="24" t="s">
        <v>795</v>
      </c>
      <c r="E2856" s="24">
        <v>38</v>
      </c>
      <c r="F2856" s="24"/>
      <c r="G2856" s="3" t="s">
        <v>441</v>
      </c>
      <c r="H2856" s="3">
        <v>44</v>
      </c>
      <c r="I2856" s="122"/>
      <c r="J2856" s="3">
        <f t="shared" si="51"/>
        <v>82</v>
      </c>
      <c r="K2856" s="211"/>
    </row>
    <row r="2857" spans="1:11" s="212" customFormat="1" ht="15" customHeight="1" x14ac:dyDescent="0.2">
      <c r="A2857" s="3">
        <v>5483</v>
      </c>
      <c r="B2857" s="901">
        <v>42281</v>
      </c>
      <c r="C2857" s="218" t="s">
        <v>1961</v>
      </c>
      <c r="D2857" s="3" t="s">
        <v>788</v>
      </c>
      <c r="E2857" s="3">
        <v>28</v>
      </c>
      <c r="F2857" s="24"/>
      <c r="G2857" s="24" t="s">
        <v>319</v>
      </c>
      <c r="H2857" s="24">
        <v>14</v>
      </c>
      <c r="I2857" s="122"/>
      <c r="J2857" s="3">
        <f t="shared" si="51"/>
        <v>42</v>
      </c>
      <c r="K2857" s="211"/>
    </row>
    <row r="2858" spans="1:11" s="212" customFormat="1" ht="15" customHeight="1" x14ac:dyDescent="0.2">
      <c r="A2858" s="3">
        <v>5482</v>
      </c>
      <c r="B2858" s="901">
        <v>42281</v>
      </c>
      <c r="C2858" s="218" t="s">
        <v>1961</v>
      </c>
      <c r="D2858" s="3" t="s">
        <v>786</v>
      </c>
      <c r="E2858" s="3">
        <v>34</v>
      </c>
      <c r="F2858" s="24"/>
      <c r="G2858" s="24" t="s">
        <v>2908</v>
      </c>
      <c r="H2858" s="24">
        <v>6</v>
      </c>
      <c r="I2858" s="122"/>
      <c r="J2858" s="3">
        <f t="shared" si="51"/>
        <v>40</v>
      </c>
      <c r="K2858" s="211"/>
    </row>
    <row r="2859" spans="1:11" s="212" customFormat="1" ht="15" customHeight="1" x14ac:dyDescent="0.2">
      <c r="A2859" s="3">
        <v>5481</v>
      </c>
      <c r="B2859" s="901">
        <v>42281</v>
      </c>
      <c r="C2859" s="218" t="s">
        <v>1961</v>
      </c>
      <c r="D2859" s="3" t="s">
        <v>397</v>
      </c>
      <c r="E2859" s="3">
        <v>31</v>
      </c>
      <c r="F2859" s="24"/>
      <c r="G2859" s="24" t="s">
        <v>516</v>
      </c>
      <c r="H2859" s="24">
        <v>6</v>
      </c>
      <c r="I2859" s="122"/>
      <c r="J2859" s="3">
        <f t="shared" si="51"/>
        <v>37</v>
      </c>
      <c r="K2859" s="211"/>
    </row>
    <row r="2860" spans="1:11" s="212" customFormat="1" ht="15" customHeight="1" x14ac:dyDescent="0.2">
      <c r="A2860" s="3">
        <v>5480</v>
      </c>
      <c r="B2860" s="901">
        <v>42281</v>
      </c>
      <c r="C2860" s="218" t="s">
        <v>1961</v>
      </c>
      <c r="D2860" s="24" t="s">
        <v>785</v>
      </c>
      <c r="E2860" s="24">
        <v>9</v>
      </c>
      <c r="F2860" s="24"/>
      <c r="G2860" s="3" t="s">
        <v>514</v>
      </c>
      <c r="H2860" s="3">
        <v>17</v>
      </c>
      <c r="I2860" s="122"/>
      <c r="J2860" s="3">
        <f t="shared" si="51"/>
        <v>26</v>
      </c>
      <c r="K2860" s="211"/>
    </row>
    <row r="2861" spans="1:11" s="212" customFormat="1" ht="15" customHeight="1" x14ac:dyDescent="0.2">
      <c r="A2861" s="3">
        <v>5479</v>
      </c>
      <c r="B2861" s="901">
        <v>42281</v>
      </c>
      <c r="C2861" s="218" t="s">
        <v>1961</v>
      </c>
      <c r="D2861" s="3" t="s">
        <v>342</v>
      </c>
      <c r="E2861" s="3">
        <v>42</v>
      </c>
      <c r="F2861" s="24"/>
      <c r="G2861" s="24" t="s">
        <v>409</v>
      </c>
      <c r="H2861" s="24">
        <v>16</v>
      </c>
      <c r="I2861" s="122" t="s">
        <v>1651</v>
      </c>
      <c r="J2861" s="3">
        <f t="shared" si="51"/>
        <v>58</v>
      </c>
      <c r="K2861" s="211"/>
    </row>
    <row r="2862" spans="1:11" s="212" customFormat="1" ht="15" customHeight="1" x14ac:dyDescent="0.2">
      <c r="A2862" s="3">
        <v>5478</v>
      </c>
      <c r="B2862" s="902">
        <v>42274</v>
      </c>
      <c r="C2862" s="903" t="s">
        <v>1960</v>
      </c>
      <c r="D2862" s="3" t="s">
        <v>789</v>
      </c>
      <c r="E2862" s="3">
        <v>17</v>
      </c>
      <c r="F2862" s="24"/>
      <c r="G2862" s="24" t="s">
        <v>386</v>
      </c>
      <c r="H2862" s="24">
        <v>14</v>
      </c>
      <c r="I2862" s="122"/>
      <c r="J2862" s="3">
        <f t="shared" si="51"/>
        <v>31</v>
      </c>
      <c r="K2862" s="211"/>
    </row>
    <row r="2863" spans="1:11" s="212" customFormat="1" ht="15" customHeight="1" x14ac:dyDescent="0.2">
      <c r="A2863" s="3">
        <v>5477</v>
      </c>
      <c r="B2863" s="902">
        <v>42274</v>
      </c>
      <c r="C2863" s="903" t="s">
        <v>1960</v>
      </c>
      <c r="D2863" s="24" t="s">
        <v>1319</v>
      </c>
      <c r="E2863" s="24">
        <v>17</v>
      </c>
      <c r="F2863" s="24"/>
      <c r="G2863" s="3" t="s">
        <v>392</v>
      </c>
      <c r="H2863" s="3">
        <v>27</v>
      </c>
      <c r="I2863" s="122"/>
      <c r="J2863" s="3">
        <f t="shared" si="51"/>
        <v>44</v>
      </c>
      <c r="K2863" s="211"/>
    </row>
    <row r="2864" spans="1:11" s="212" customFormat="1" ht="15" customHeight="1" x14ac:dyDescent="0.2">
      <c r="A2864" s="3">
        <v>5476</v>
      </c>
      <c r="B2864" s="902">
        <v>42274</v>
      </c>
      <c r="C2864" s="903" t="s">
        <v>1960</v>
      </c>
      <c r="D2864" s="24" t="s">
        <v>788</v>
      </c>
      <c r="E2864" s="24">
        <v>17</v>
      </c>
      <c r="F2864" s="24"/>
      <c r="G2864" s="3" t="s">
        <v>749</v>
      </c>
      <c r="H2864" s="3">
        <v>31</v>
      </c>
      <c r="I2864" s="122"/>
      <c r="J2864" s="3">
        <f t="shared" si="51"/>
        <v>48</v>
      </c>
      <c r="K2864" s="211"/>
    </row>
    <row r="2865" spans="1:11" s="212" customFormat="1" ht="15" customHeight="1" x14ac:dyDescent="0.2">
      <c r="A2865" s="3">
        <v>5475</v>
      </c>
      <c r="B2865" s="902">
        <v>42274</v>
      </c>
      <c r="C2865" s="903" t="s">
        <v>1960</v>
      </c>
      <c r="D2865" s="3" t="s">
        <v>786</v>
      </c>
      <c r="E2865" s="3">
        <v>21</v>
      </c>
      <c r="F2865" s="24"/>
      <c r="G2865" s="24" t="s">
        <v>256</v>
      </c>
      <c r="H2865" s="24">
        <v>14</v>
      </c>
      <c r="I2865" s="122"/>
      <c r="J2865" s="3">
        <f t="shared" si="51"/>
        <v>35</v>
      </c>
      <c r="K2865" s="211"/>
    </row>
    <row r="2866" spans="1:11" s="212" customFormat="1" ht="15" customHeight="1" x14ac:dyDescent="0.2">
      <c r="A2866" s="3">
        <v>5474</v>
      </c>
      <c r="B2866" s="902">
        <v>42274</v>
      </c>
      <c r="C2866" s="903" t="s">
        <v>1960</v>
      </c>
      <c r="D2866" s="3" t="s">
        <v>342</v>
      </c>
      <c r="E2866" s="3">
        <v>26</v>
      </c>
      <c r="F2866" s="24"/>
      <c r="G2866" s="24" t="s">
        <v>295</v>
      </c>
      <c r="H2866" s="24">
        <v>10</v>
      </c>
      <c r="I2866" s="122"/>
      <c r="J2866" s="3">
        <f t="shared" si="51"/>
        <v>36</v>
      </c>
      <c r="K2866" s="211"/>
    </row>
    <row r="2867" spans="1:11" s="212" customFormat="1" ht="15" customHeight="1" x14ac:dyDescent="0.2">
      <c r="A2867" s="3">
        <v>5473</v>
      </c>
      <c r="B2867" s="902">
        <v>42274</v>
      </c>
      <c r="C2867" s="903" t="s">
        <v>1960</v>
      </c>
      <c r="D2867" s="24" t="s">
        <v>785</v>
      </c>
      <c r="E2867" s="24">
        <v>28</v>
      </c>
      <c r="F2867" s="24"/>
      <c r="G2867" s="3" t="s">
        <v>441</v>
      </c>
      <c r="H2867" s="3">
        <v>35</v>
      </c>
      <c r="I2867" s="122" t="s">
        <v>775</v>
      </c>
      <c r="J2867" s="3">
        <f t="shared" si="51"/>
        <v>63</v>
      </c>
      <c r="K2867" s="211"/>
    </row>
    <row r="2868" spans="1:11" s="212" customFormat="1" ht="15" customHeight="1" x14ac:dyDescent="0.2">
      <c r="A2868" s="3">
        <v>5472</v>
      </c>
      <c r="B2868" s="902">
        <v>42274</v>
      </c>
      <c r="C2868" s="903" t="s">
        <v>1960</v>
      </c>
      <c r="D2868" s="3" t="s">
        <v>784</v>
      </c>
      <c r="E2868" s="3">
        <v>32</v>
      </c>
      <c r="F2868" s="24"/>
      <c r="G2868" s="24" t="s">
        <v>2908</v>
      </c>
      <c r="H2868" s="24">
        <v>26</v>
      </c>
      <c r="I2868" s="122"/>
      <c r="J2868" s="3">
        <f t="shared" si="51"/>
        <v>58</v>
      </c>
      <c r="K2868" s="211"/>
    </row>
    <row r="2869" spans="1:11" s="212" customFormat="1" ht="15" customHeight="1" x14ac:dyDescent="0.2">
      <c r="A2869" s="3">
        <v>5471</v>
      </c>
      <c r="B2869" s="902">
        <v>42274</v>
      </c>
      <c r="C2869" s="903" t="s">
        <v>1960</v>
      </c>
      <c r="D2869" s="3" t="s">
        <v>797</v>
      </c>
      <c r="E2869" s="3">
        <v>27</v>
      </c>
      <c r="F2869" s="24"/>
      <c r="G2869" s="24" t="s">
        <v>516</v>
      </c>
      <c r="H2869" s="24">
        <v>20</v>
      </c>
      <c r="I2869" s="122"/>
      <c r="J2869" s="3">
        <f t="shared" si="51"/>
        <v>47</v>
      </c>
      <c r="K2869" s="211"/>
    </row>
    <row r="2870" spans="1:11" s="212" customFormat="1" ht="15" customHeight="1" x14ac:dyDescent="0.2">
      <c r="A2870" s="3">
        <v>5470</v>
      </c>
      <c r="B2870" s="902">
        <v>42274</v>
      </c>
      <c r="C2870" s="903" t="s">
        <v>1960</v>
      </c>
      <c r="D2870" s="3" t="s">
        <v>319</v>
      </c>
      <c r="E2870" s="3">
        <v>26</v>
      </c>
      <c r="F2870" s="24"/>
      <c r="G2870" s="24" t="s">
        <v>397</v>
      </c>
      <c r="H2870" s="24">
        <v>21</v>
      </c>
      <c r="I2870" s="122"/>
      <c r="J2870" s="3">
        <f t="shared" si="51"/>
        <v>47</v>
      </c>
      <c r="K2870" s="211"/>
    </row>
    <row r="2871" spans="1:11" s="212" customFormat="1" ht="15" customHeight="1" x14ac:dyDescent="0.2">
      <c r="A2871" s="3">
        <v>5469</v>
      </c>
      <c r="B2871" s="901">
        <v>42267</v>
      </c>
      <c r="C2871" s="218" t="s">
        <v>1958</v>
      </c>
      <c r="D2871" s="3" t="s">
        <v>441</v>
      </c>
      <c r="E2871" s="3">
        <v>20</v>
      </c>
      <c r="F2871" s="24"/>
      <c r="G2871" s="24" t="s">
        <v>154</v>
      </c>
      <c r="H2871" s="24">
        <v>14</v>
      </c>
      <c r="I2871" s="122"/>
      <c r="J2871" s="3">
        <f t="shared" si="51"/>
        <v>34</v>
      </c>
      <c r="K2871" s="211"/>
    </row>
    <row r="2872" spans="1:11" s="212" customFormat="1" ht="15" customHeight="1" x14ac:dyDescent="0.2">
      <c r="A2872" s="3">
        <v>5468</v>
      </c>
      <c r="B2872" s="901">
        <v>42267</v>
      </c>
      <c r="C2872" s="218" t="s">
        <v>1958</v>
      </c>
      <c r="D2872" s="3" t="s">
        <v>793</v>
      </c>
      <c r="E2872" s="3">
        <v>20</v>
      </c>
      <c r="F2872" s="24"/>
      <c r="G2872" s="24" t="s">
        <v>749</v>
      </c>
      <c r="H2872" s="24">
        <v>14</v>
      </c>
      <c r="I2872" s="122"/>
      <c r="J2872" s="3">
        <f t="shared" si="51"/>
        <v>34</v>
      </c>
      <c r="K2872" s="211"/>
    </row>
    <row r="2873" spans="1:11" s="212" customFormat="1" ht="15" customHeight="1" x14ac:dyDescent="0.2">
      <c r="A2873" s="3">
        <v>5467</v>
      </c>
      <c r="B2873" s="901">
        <v>42267</v>
      </c>
      <c r="C2873" s="218" t="s">
        <v>1958</v>
      </c>
      <c r="D2873" s="3" t="s">
        <v>1319</v>
      </c>
      <c r="E2873" s="3">
        <v>24</v>
      </c>
      <c r="F2873" s="24"/>
      <c r="G2873" s="24" t="s">
        <v>256</v>
      </c>
      <c r="H2873" s="24">
        <v>10</v>
      </c>
      <c r="I2873" s="122"/>
      <c r="J2873" s="3">
        <f t="shared" si="51"/>
        <v>34</v>
      </c>
      <c r="K2873" s="211"/>
    </row>
    <row r="2874" spans="1:11" s="212" customFormat="1" ht="15" customHeight="1" x14ac:dyDescent="0.2">
      <c r="A2874" s="3">
        <v>5466</v>
      </c>
      <c r="B2874" s="901">
        <v>42267</v>
      </c>
      <c r="C2874" s="218" t="s">
        <v>1958</v>
      </c>
      <c r="D2874" s="24" t="s">
        <v>166</v>
      </c>
      <c r="E2874" s="24">
        <v>20</v>
      </c>
      <c r="F2874" s="3" t="s">
        <v>206</v>
      </c>
      <c r="G2874" s="24" t="s">
        <v>319</v>
      </c>
      <c r="H2874" s="24">
        <v>20</v>
      </c>
      <c r="I2874" s="122"/>
      <c r="J2874" s="3">
        <f t="shared" si="51"/>
        <v>40</v>
      </c>
      <c r="K2874" s="211"/>
    </row>
    <row r="2875" spans="1:11" s="212" customFormat="1" ht="15" customHeight="1" x14ac:dyDescent="0.2">
      <c r="A2875" s="3">
        <v>5465</v>
      </c>
      <c r="B2875" s="901">
        <v>42267</v>
      </c>
      <c r="C2875" s="218" t="s">
        <v>1958</v>
      </c>
      <c r="D2875" s="24" t="s">
        <v>794</v>
      </c>
      <c r="E2875" s="24">
        <v>12</v>
      </c>
      <c r="F2875" s="24"/>
      <c r="G2875" s="3" t="s">
        <v>2908</v>
      </c>
      <c r="H2875" s="3">
        <v>15</v>
      </c>
      <c r="I2875" s="122"/>
      <c r="J2875" s="3">
        <f t="shared" si="51"/>
        <v>27</v>
      </c>
      <c r="K2875" s="211"/>
    </row>
    <row r="2876" spans="1:11" s="212" customFormat="1" ht="15" customHeight="1" x14ac:dyDescent="0.2">
      <c r="A2876" s="3">
        <v>5464</v>
      </c>
      <c r="B2876" s="901">
        <v>42267</v>
      </c>
      <c r="C2876" s="218" t="s">
        <v>1958</v>
      </c>
      <c r="D2876" s="3" t="s">
        <v>791</v>
      </c>
      <c r="E2876" s="3">
        <v>28</v>
      </c>
      <c r="F2876" s="24"/>
      <c r="G2876" s="24" t="s">
        <v>514</v>
      </c>
      <c r="H2876" s="24">
        <v>10</v>
      </c>
      <c r="I2876" s="122"/>
      <c r="J2876" s="3">
        <f t="shared" si="51"/>
        <v>38</v>
      </c>
      <c r="K2876" s="211"/>
    </row>
    <row r="2877" spans="1:11" s="212" customFormat="1" ht="15" customHeight="1" x14ac:dyDescent="0.2">
      <c r="A2877" s="3">
        <v>5463</v>
      </c>
      <c r="B2877" s="901">
        <v>42267</v>
      </c>
      <c r="C2877" s="218" t="s">
        <v>1958</v>
      </c>
      <c r="D2877" s="24" t="s">
        <v>797</v>
      </c>
      <c r="E2877" s="24">
        <v>23</v>
      </c>
      <c r="F2877" s="24"/>
      <c r="G2877" s="3" t="s">
        <v>397</v>
      </c>
      <c r="H2877" s="3">
        <v>34</v>
      </c>
      <c r="I2877" s="122"/>
      <c r="J2877" s="3">
        <f t="shared" si="51"/>
        <v>57</v>
      </c>
      <c r="K2877" s="211"/>
    </row>
    <row r="2878" spans="1:11" s="212" customFormat="1" ht="15" customHeight="1" x14ac:dyDescent="0.2">
      <c r="A2878" s="3">
        <v>5462</v>
      </c>
      <c r="B2878" s="901">
        <v>42267</v>
      </c>
      <c r="C2878" s="218" t="s">
        <v>1958</v>
      </c>
      <c r="D2878" s="3" t="s">
        <v>342</v>
      </c>
      <c r="E2878" s="3">
        <v>46</v>
      </c>
      <c r="F2878" s="24"/>
      <c r="G2878" s="24" t="s">
        <v>439</v>
      </c>
      <c r="H2878" s="24">
        <v>20</v>
      </c>
      <c r="I2878" s="122"/>
      <c r="J2878" s="3">
        <f t="shared" si="51"/>
        <v>66</v>
      </c>
      <c r="K2878" s="211"/>
    </row>
    <row r="2879" spans="1:11" s="212" customFormat="1" ht="15" customHeight="1" x14ac:dyDescent="0.2">
      <c r="A2879" s="3">
        <v>5461</v>
      </c>
      <c r="B2879" s="901">
        <v>42267</v>
      </c>
      <c r="C2879" s="218" t="s">
        <v>1958</v>
      </c>
      <c r="D2879" s="3" t="s">
        <v>789</v>
      </c>
      <c r="E2879" s="3">
        <v>42</v>
      </c>
      <c r="F2879" s="24"/>
      <c r="G2879" s="24" t="s">
        <v>515</v>
      </c>
      <c r="H2879" s="24">
        <v>27</v>
      </c>
      <c r="I2879" s="122" t="s">
        <v>1959</v>
      </c>
      <c r="J2879" s="3">
        <f t="shared" si="51"/>
        <v>69</v>
      </c>
      <c r="K2879" s="211"/>
    </row>
    <row r="2880" spans="1:11" s="212" customFormat="1" ht="15" customHeight="1" x14ac:dyDescent="0.2">
      <c r="A2880" s="3">
        <v>5460</v>
      </c>
      <c r="B2880" s="902">
        <v>42260</v>
      </c>
      <c r="C2880" s="903" t="s">
        <v>1956</v>
      </c>
      <c r="D2880" s="24" t="s">
        <v>788</v>
      </c>
      <c r="E2880" s="24">
        <v>21</v>
      </c>
      <c r="F2880" s="24"/>
      <c r="G2880" s="3" t="s">
        <v>386</v>
      </c>
      <c r="H2880" s="3">
        <v>25</v>
      </c>
      <c r="I2880" s="122"/>
      <c r="J2880" s="3">
        <f t="shared" si="51"/>
        <v>46</v>
      </c>
      <c r="K2880" s="211"/>
    </row>
    <row r="2881" spans="1:11" s="212" customFormat="1" ht="15" customHeight="1" x14ac:dyDescent="0.2">
      <c r="A2881" s="3">
        <v>5459</v>
      </c>
      <c r="B2881" s="902">
        <v>42260</v>
      </c>
      <c r="C2881" s="903" t="s">
        <v>1956</v>
      </c>
      <c r="D2881" s="24" t="s">
        <v>795</v>
      </c>
      <c r="E2881" s="24">
        <v>13</v>
      </c>
      <c r="F2881" s="24" t="s">
        <v>773</v>
      </c>
      <c r="G2881" s="3" t="s">
        <v>400</v>
      </c>
      <c r="H2881" s="3">
        <v>19</v>
      </c>
      <c r="I2881" s="122"/>
      <c r="J2881" s="3">
        <f t="shared" si="51"/>
        <v>32</v>
      </c>
      <c r="K2881" s="211"/>
    </row>
    <row r="2882" spans="1:11" s="212" customFormat="1" ht="15" customHeight="1" x14ac:dyDescent="0.2">
      <c r="A2882" s="3">
        <v>5458</v>
      </c>
      <c r="B2882" s="902">
        <v>42260</v>
      </c>
      <c r="C2882" s="903" t="s">
        <v>1956</v>
      </c>
      <c r="D2882" s="3" t="s">
        <v>791</v>
      </c>
      <c r="E2882" s="3">
        <v>48</v>
      </c>
      <c r="F2882" s="24"/>
      <c r="G2882" s="24" t="s">
        <v>1319</v>
      </c>
      <c r="H2882" s="24">
        <v>14</v>
      </c>
      <c r="I2882" s="122"/>
      <c r="J2882" s="3">
        <f t="shared" si="51"/>
        <v>62</v>
      </c>
      <c r="K2882" s="211"/>
    </row>
    <row r="2883" spans="1:11" s="212" customFormat="1" ht="15" customHeight="1" x14ac:dyDescent="0.2">
      <c r="A2883" s="3">
        <v>5457</v>
      </c>
      <c r="B2883" s="902">
        <v>42260</v>
      </c>
      <c r="C2883" s="903" t="s">
        <v>1956</v>
      </c>
      <c r="D2883" s="24" t="s">
        <v>7906</v>
      </c>
      <c r="E2883" s="24">
        <v>10</v>
      </c>
      <c r="F2883" s="24"/>
      <c r="G2883" s="3" t="s">
        <v>441</v>
      </c>
      <c r="H2883" s="3">
        <v>52</v>
      </c>
      <c r="I2883" s="122" t="s">
        <v>1957</v>
      </c>
      <c r="J2883" s="3">
        <f t="shared" si="51"/>
        <v>62</v>
      </c>
      <c r="K2883" s="211"/>
    </row>
    <row r="2884" spans="1:11" s="212" customFormat="1" ht="15" customHeight="1" x14ac:dyDescent="0.2">
      <c r="A2884" s="3">
        <v>5456</v>
      </c>
      <c r="B2884" s="902">
        <v>42260</v>
      </c>
      <c r="C2884" s="903" t="s">
        <v>1956</v>
      </c>
      <c r="D2884" s="3" t="s">
        <v>784</v>
      </c>
      <c r="E2884" s="3">
        <v>34</v>
      </c>
      <c r="F2884" s="24"/>
      <c r="G2884" s="24" t="s">
        <v>319</v>
      </c>
      <c r="H2884" s="24">
        <v>23</v>
      </c>
      <c r="I2884" s="122"/>
      <c r="J2884" s="3">
        <f t="shared" si="51"/>
        <v>57</v>
      </c>
      <c r="K2884" s="211"/>
    </row>
    <row r="2885" spans="1:11" s="212" customFormat="1" ht="15" customHeight="1" x14ac:dyDescent="0.2">
      <c r="A2885" s="3">
        <v>5455</v>
      </c>
      <c r="B2885" s="902">
        <v>42260</v>
      </c>
      <c r="C2885" s="903" t="s">
        <v>1956</v>
      </c>
      <c r="D2885" s="3" t="s">
        <v>166</v>
      </c>
      <c r="E2885" s="3">
        <v>26</v>
      </c>
      <c r="F2885" s="24"/>
      <c r="G2885" s="24" t="s">
        <v>397</v>
      </c>
      <c r="H2885" s="24">
        <v>24</v>
      </c>
      <c r="I2885" s="122"/>
      <c r="J2885" s="3">
        <f t="shared" si="51"/>
        <v>50</v>
      </c>
      <c r="K2885" s="211"/>
    </row>
    <row r="2886" spans="1:11" s="212" customFormat="1" ht="15" customHeight="1" x14ac:dyDescent="0.2">
      <c r="A2886" s="3">
        <v>5454</v>
      </c>
      <c r="B2886" s="902">
        <v>42260</v>
      </c>
      <c r="C2886" s="903" t="s">
        <v>1956</v>
      </c>
      <c r="D2886" s="3" t="s">
        <v>793</v>
      </c>
      <c r="E2886" s="3">
        <v>26</v>
      </c>
      <c r="F2886" s="24"/>
      <c r="G2886" s="24" t="s">
        <v>409</v>
      </c>
      <c r="H2886" s="24">
        <v>9</v>
      </c>
      <c r="I2886" s="122"/>
      <c r="J2886" s="3">
        <f t="shared" si="51"/>
        <v>35</v>
      </c>
      <c r="K2886" s="211"/>
    </row>
    <row r="2887" spans="1:11" s="212" customFormat="1" ht="15" customHeight="1" x14ac:dyDescent="0.2">
      <c r="A2887" s="3">
        <v>5453</v>
      </c>
      <c r="B2887" s="902">
        <v>42260</v>
      </c>
      <c r="C2887" s="903" t="s">
        <v>1956</v>
      </c>
      <c r="D2887" s="3" t="s">
        <v>786</v>
      </c>
      <c r="E2887" s="3">
        <v>27</v>
      </c>
      <c r="F2887" s="24"/>
      <c r="G2887" s="24" t="s">
        <v>515</v>
      </c>
      <c r="H2887" s="24">
        <v>10</v>
      </c>
      <c r="I2887" s="122"/>
      <c r="J2887" s="3">
        <f t="shared" si="51"/>
        <v>37</v>
      </c>
      <c r="K2887" s="211"/>
    </row>
    <row r="2888" spans="1:11" s="212" customFormat="1" ht="15" customHeight="1" x14ac:dyDescent="0.2">
      <c r="A2888" s="3">
        <v>5452</v>
      </c>
      <c r="B2888" s="902">
        <v>42260</v>
      </c>
      <c r="C2888" s="903" t="s">
        <v>1956</v>
      </c>
      <c r="D2888" s="3" t="s">
        <v>2908</v>
      </c>
      <c r="E2888" s="3">
        <v>31</v>
      </c>
      <c r="F2888" s="24"/>
      <c r="G2888" s="24" t="s">
        <v>342</v>
      </c>
      <c r="H2888" s="24">
        <v>24</v>
      </c>
      <c r="I2888" s="122"/>
      <c r="J2888" s="3">
        <f t="shared" si="51"/>
        <v>55</v>
      </c>
      <c r="K2888" s="211"/>
    </row>
    <row r="2889" spans="1:11" s="212" customFormat="1" ht="15" customHeight="1" x14ac:dyDescent="0.2">
      <c r="A2889" s="3">
        <v>5451</v>
      </c>
      <c r="B2889" s="901">
        <v>42253</v>
      </c>
      <c r="C2889" s="218" t="s">
        <v>1955</v>
      </c>
      <c r="D2889" s="24" t="s">
        <v>319</v>
      </c>
      <c r="E2889" s="24">
        <v>21</v>
      </c>
      <c r="F2889" s="24"/>
      <c r="G2889" s="3" t="s">
        <v>386</v>
      </c>
      <c r="H2889" s="3">
        <v>27</v>
      </c>
      <c r="I2889" s="122"/>
      <c r="J2889" s="3">
        <f t="shared" si="51"/>
        <v>48</v>
      </c>
      <c r="K2889" s="211"/>
    </row>
    <row r="2890" spans="1:11" s="212" customFormat="1" ht="15" customHeight="1" x14ac:dyDescent="0.2">
      <c r="A2890" s="3">
        <v>5450</v>
      </c>
      <c r="B2890" s="901">
        <v>42253</v>
      </c>
      <c r="C2890" s="218" t="s">
        <v>1955</v>
      </c>
      <c r="D2890" s="24" t="s">
        <v>7906</v>
      </c>
      <c r="E2890" s="24">
        <v>22</v>
      </c>
      <c r="F2890" s="24" t="s">
        <v>773</v>
      </c>
      <c r="G2890" s="3" t="s">
        <v>400</v>
      </c>
      <c r="H2890" s="3">
        <v>28</v>
      </c>
      <c r="I2890" s="122"/>
      <c r="J2890" s="3">
        <f t="shared" si="51"/>
        <v>50</v>
      </c>
      <c r="K2890" s="211"/>
    </row>
    <row r="2891" spans="1:11" s="212" customFormat="1" ht="15" customHeight="1" x14ac:dyDescent="0.2">
      <c r="A2891" s="3">
        <v>5449</v>
      </c>
      <c r="B2891" s="901">
        <v>42253</v>
      </c>
      <c r="C2891" s="218" t="s">
        <v>1955</v>
      </c>
      <c r="D2891" s="24" t="s">
        <v>788</v>
      </c>
      <c r="E2891" s="24">
        <v>20</v>
      </c>
      <c r="F2891" s="24"/>
      <c r="G2891" s="3" t="s">
        <v>1319</v>
      </c>
      <c r="H2891" s="3">
        <v>35</v>
      </c>
      <c r="I2891" s="122"/>
      <c r="J2891" s="3">
        <f t="shared" si="51"/>
        <v>55</v>
      </c>
      <c r="K2891" s="211"/>
    </row>
    <row r="2892" spans="1:11" s="212" customFormat="1" ht="15" customHeight="1" x14ac:dyDescent="0.2">
      <c r="A2892" s="3">
        <v>5448</v>
      </c>
      <c r="B2892" s="901">
        <v>42253</v>
      </c>
      <c r="C2892" s="218" t="s">
        <v>1955</v>
      </c>
      <c r="D2892" s="24" t="s">
        <v>793</v>
      </c>
      <c r="E2892" s="24">
        <v>25</v>
      </c>
      <c r="F2892" s="24"/>
      <c r="G2892" s="3" t="s">
        <v>256</v>
      </c>
      <c r="H2892" s="3">
        <v>27</v>
      </c>
      <c r="I2892" s="122"/>
      <c r="J2892" s="3">
        <f t="shared" si="51"/>
        <v>52</v>
      </c>
      <c r="K2892" s="211"/>
    </row>
    <row r="2893" spans="1:11" s="212" customFormat="1" ht="15" customHeight="1" x14ac:dyDescent="0.2">
      <c r="A2893" s="3">
        <v>5447</v>
      </c>
      <c r="B2893" s="901">
        <v>42253</v>
      </c>
      <c r="C2893" s="218" t="s">
        <v>1955</v>
      </c>
      <c r="D2893" s="3" t="s">
        <v>441</v>
      </c>
      <c r="E2893" s="3">
        <v>51</v>
      </c>
      <c r="F2893" s="24"/>
      <c r="G2893" s="24" t="s">
        <v>295</v>
      </c>
      <c r="H2893" s="24">
        <v>14</v>
      </c>
      <c r="I2893" s="122" t="s">
        <v>775</v>
      </c>
      <c r="J2893" s="3">
        <f t="shared" si="51"/>
        <v>65</v>
      </c>
      <c r="K2893" s="211"/>
    </row>
    <row r="2894" spans="1:11" s="212" customFormat="1" ht="15" customHeight="1" x14ac:dyDescent="0.2">
      <c r="A2894" s="3">
        <v>5446</v>
      </c>
      <c r="B2894" s="901">
        <v>42253</v>
      </c>
      <c r="C2894" s="218" t="s">
        <v>1955</v>
      </c>
      <c r="D2894" s="24" t="s">
        <v>166</v>
      </c>
      <c r="E2894" s="24">
        <v>7</v>
      </c>
      <c r="F2894" s="24"/>
      <c r="G2894" s="3" t="s">
        <v>2908</v>
      </c>
      <c r="H2894" s="3">
        <v>24</v>
      </c>
      <c r="I2894" s="122"/>
      <c r="J2894" s="3">
        <f t="shared" si="51"/>
        <v>31</v>
      </c>
      <c r="K2894" s="211"/>
    </row>
    <row r="2895" spans="1:11" s="212" customFormat="1" ht="15" customHeight="1" x14ac:dyDescent="0.2">
      <c r="A2895" s="3">
        <v>5445</v>
      </c>
      <c r="B2895" s="901">
        <v>42253</v>
      </c>
      <c r="C2895" s="218" t="s">
        <v>1955</v>
      </c>
      <c r="D2895" s="24" t="s">
        <v>397</v>
      </c>
      <c r="E2895" s="24">
        <v>10</v>
      </c>
      <c r="F2895" s="24"/>
      <c r="G2895" s="3" t="s">
        <v>514</v>
      </c>
      <c r="H2895" s="3">
        <v>20</v>
      </c>
      <c r="I2895" s="122"/>
      <c r="J2895" s="3">
        <f t="shared" si="51"/>
        <v>30</v>
      </c>
      <c r="K2895" s="211"/>
    </row>
    <row r="2896" spans="1:11" s="212" customFormat="1" ht="15" customHeight="1" x14ac:dyDescent="0.2">
      <c r="A2896" s="3">
        <v>5444</v>
      </c>
      <c r="B2896" s="901">
        <v>42253</v>
      </c>
      <c r="C2896" s="218" t="s">
        <v>1955</v>
      </c>
      <c r="D2896" s="24" t="s">
        <v>797</v>
      </c>
      <c r="E2896" s="24">
        <v>10</v>
      </c>
      <c r="F2896" s="24"/>
      <c r="G2896" s="3" t="s">
        <v>439</v>
      </c>
      <c r="H2896" s="3">
        <v>24</v>
      </c>
      <c r="I2896" s="122"/>
      <c r="J2896" s="3">
        <f t="shared" si="51"/>
        <v>34</v>
      </c>
      <c r="K2896" s="211"/>
    </row>
    <row r="2897" spans="1:11" s="212" customFormat="1" ht="15" customHeight="1" x14ac:dyDescent="0.2">
      <c r="A2897" s="3">
        <v>5443</v>
      </c>
      <c r="B2897" s="901">
        <v>42253</v>
      </c>
      <c r="C2897" s="218" t="s">
        <v>1955</v>
      </c>
      <c r="D2897" s="3" t="s">
        <v>342</v>
      </c>
      <c r="E2897" s="3">
        <v>37</v>
      </c>
      <c r="F2897" s="24"/>
      <c r="G2897" s="24" t="s">
        <v>515</v>
      </c>
      <c r="H2897" s="24">
        <v>6</v>
      </c>
      <c r="I2897" s="122"/>
      <c r="J2897" s="3">
        <f t="shared" si="51"/>
        <v>43</v>
      </c>
      <c r="K2897" s="211"/>
    </row>
    <row r="2898" spans="1:11" s="212" customFormat="1" ht="15" customHeight="1" x14ac:dyDescent="0.2">
      <c r="A2898" s="3">
        <v>5442</v>
      </c>
      <c r="B2898" s="902">
        <v>42246</v>
      </c>
      <c r="C2898" s="903" t="s">
        <v>1953</v>
      </c>
      <c r="D2898" s="3" t="s">
        <v>166</v>
      </c>
      <c r="E2898" s="3">
        <v>29</v>
      </c>
      <c r="F2898" s="24" t="s">
        <v>773</v>
      </c>
      <c r="G2898" s="24" t="s">
        <v>154</v>
      </c>
      <c r="H2898" s="24">
        <v>23</v>
      </c>
      <c r="I2898" s="122"/>
      <c r="J2898" s="3">
        <f t="shared" si="51"/>
        <v>52</v>
      </c>
      <c r="K2898" s="211"/>
    </row>
    <row r="2899" spans="1:11" s="212" customFormat="1" ht="15" customHeight="1" x14ac:dyDescent="0.2">
      <c r="A2899" s="3">
        <v>5441</v>
      </c>
      <c r="B2899" s="902">
        <v>42246</v>
      </c>
      <c r="C2899" s="903" t="s">
        <v>1953</v>
      </c>
      <c r="D2899" s="3" t="s">
        <v>7906</v>
      </c>
      <c r="E2899" s="3">
        <v>31</v>
      </c>
      <c r="F2899" s="24"/>
      <c r="G2899" s="24" t="s">
        <v>392</v>
      </c>
      <c r="H2899" s="24">
        <v>9</v>
      </c>
      <c r="I2899" s="122"/>
      <c r="J2899" s="3">
        <f t="shared" si="51"/>
        <v>40</v>
      </c>
      <c r="K2899" s="211"/>
    </row>
    <row r="2900" spans="1:11" s="212" customFormat="1" ht="15" customHeight="1" x14ac:dyDescent="0.2">
      <c r="A2900" s="3">
        <v>5440</v>
      </c>
      <c r="B2900" s="902">
        <v>42246</v>
      </c>
      <c r="C2900" s="903" t="s">
        <v>1953</v>
      </c>
      <c r="D2900" s="24" t="s">
        <v>794</v>
      </c>
      <c r="E2900" s="24">
        <v>8</v>
      </c>
      <c r="F2900" s="24"/>
      <c r="G2900" s="3" t="s">
        <v>400</v>
      </c>
      <c r="H2900" s="3">
        <v>17</v>
      </c>
      <c r="I2900" s="122"/>
      <c r="J2900" s="3">
        <f t="shared" si="51"/>
        <v>25</v>
      </c>
      <c r="K2900" s="211"/>
    </row>
    <row r="2901" spans="1:11" s="212" customFormat="1" ht="15" customHeight="1" x14ac:dyDescent="0.2">
      <c r="A2901" s="3">
        <v>5439</v>
      </c>
      <c r="B2901" s="902">
        <v>42246</v>
      </c>
      <c r="C2901" s="903" t="s">
        <v>1953</v>
      </c>
      <c r="D2901" s="3" t="s">
        <v>785</v>
      </c>
      <c r="E2901" s="3">
        <v>34</v>
      </c>
      <c r="F2901" s="24"/>
      <c r="G2901" s="24" t="s">
        <v>1319</v>
      </c>
      <c r="H2901" s="24">
        <v>17</v>
      </c>
      <c r="I2901" s="122"/>
      <c r="J2901" s="3">
        <f t="shared" si="51"/>
        <v>51</v>
      </c>
      <c r="K2901" s="211"/>
    </row>
    <row r="2902" spans="1:11" s="212" customFormat="1" ht="15" customHeight="1" x14ac:dyDescent="0.2">
      <c r="A2902" s="3">
        <v>5438</v>
      </c>
      <c r="B2902" s="902">
        <v>42246</v>
      </c>
      <c r="C2902" s="903" t="s">
        <v>1953</v>
      </c>
      <c r="D2902" s="24" t="s">
        <v>441</v>
      </c>
      <c r="E2902" s="24">
        <v>22</v>
      </c>
      <c r="F2902" s="24"/>
      <c r="G2902" s="3" t="s">
        <v>256</v>
      </c>
      <c r="H2902" s="3">
        <v>31</v>
      </c>
      <c r="I2902" s="122"/>
      <c r="J2902" s="3">
        <f t="shared" si="51"/>
        <v>53</v>
      </c>
      <c r="K2902" s="211"/>
    </row>
    <row r="2903" spans="1:11" s="212" customFormat="1" ht="15" customHeight="1" x14ac:dyDescent="0.2">
      <c r="A2903" s="3">
        <v>5437</v>
      </c>
      <c r="B2903" s="902">
        <v>42246</v>
      </c>
      <c r="C2903" s="903" t="s">
        <v>1953</v>
      </c>
      <c r="D2903" s="3" t="s">
        <v>786</v>
      </c>
      <c r="E2903" s="3">
        <v>34</v>
      </c>
      <c r="F2903" s="24"/>
      <c r="G2903" s="24" t="s">
        <v>295</v>
      </c>
      <c r="H2903" s="24">
        <v>17</v>
      </c>
      <c r="I2903" s="122"/>
      <c r="J2903" s="3">
        <f t="shared" si="51"/>
        <v>51</v>
      </c>
      <c r="K2903" s="211"/>
    </row>
    <row r="2904" spans="1:11" s="212" customFormat="1" ht="15" customHeight="1" x14ac:dyDescent="0.2">
      <c r="A2904" s="3">
        <v>5436</v>
      </c>
      <c r="B2904" s="902">
        <v>42246</v>
      </c>
      <c r="C2904" s="903" t="s">
        <v>1953</v>
      </c>
      <c r="D2904" s="24" t="s">
        <v>319</v>
      </c>
      <c r="E2904" s="24">
        <v>9</v>
      </c>
      <c r="F2904" s="24"/>
      <c r="G2904" s="3" t="s">
        <v>514</v>
      </c>
      <c r="H2904" s="3">
        <v>31</v>
      </c>
      <c r="I2904" s="122" t="s">
        <v>1954</v>
      </c>
      <c r="J2904" s="3">
        <f t="shared" si="51"/>
        <v>40</v>
      </c>
      <c r="K2904" s="211"/>
    </row>
    <row r="2905" spans="1:11" s="212" customFormat="1" ht="15" customHeight="1" x14ac:dyDescent="0.2">
      <c r="A2905" s="3">
        <v>5435</v>
      </c>
      <c r="B2905" s="902">
        <v>42246</v>
      </c>
      <c r="C2905" s="903" t="s">
        <v>1953</v>
      </c>
      <c r="D2905" s="3" t="s">
        <v>2908</v>
      </c>
      <c r="E2905" s="3">
        <v>24</v>
      </c>
      <c r="F2905" s="24"/>
      <c r="G2905" s="24" t="s">
        <v>397</v>
      </c>
      <c r="H2905" s="24">
        <v>17</v>
      </c>
      <c r="I2905" s="122"/>
      <c r="J2905" s="3">
        <f t="shared" si="51"/>
        <v>41</v>
      </c>
      <c r="K2905" s="211"/>
    </row>
    <row r="2906" spans="1:11" s="212" customFormat="1" ht="15" customHeight="1" x14ac:dyDescent="0.2">
      <c r="A2906" s="3">
        <v>5434</v>
      </c>
      <c r="B2906" s="902">
        <v>42246</v>
      </c>
      <c r="C2906" s="903" t="s">
        <v>1953</v>
      </c>
      <c r="D2906" s="24" t="s">
        <v>797</v>
      </c>
      <c r="E2906" s="24">
        <v>14</v>
      </c>
      <c r="F2906" s="24"/>
      <c r="G2906" s="3" t="s">
        <v>342</v>
      </c>
      <c r="H2906" s="3">
        <v>27</v>
      </c>
      <c r="I2906" s="122"/>
      <c r="J2906" s="3">
        <f t="shared" si="51"/>
        <v>41</v>
      </c>
      <c r="K2906" s="211"/>
    </row>
    <row r="2907" spans="1:11" s="212" customFormat="1" ht="15" customHeight="1" x14ac:dyDescent="0.2">
      <c r="A2907" s="3">
        <v>5433</v>
      </c>
      <c r="B2907" s="901">
        <v>42239</v>
      </c>
      <c r="C2907" s="218" t="s">
        <v>1952</v>
      </c>
      <c r="D2907" s="3" t="s">
        <v>791</v>
      </c>
      <c r="E2907" s="3">
        <v>40</v>
      </c>
      <c r="F2907" s="24"/>
      <c r="G2907" s="24" t="s">
        <v>386</v>
      </c>
      <c r="H2907" s="24">
        <v>14</v>
      </c>
      <c r="I2907" s="122"/>
      <c r="J2907" s="3">
        <f t="shared" si="51"/>
        <v>54</v>
      </c>
      <c r="K2907" s="211"/>
    </row>
    <row r="2908" spans="1:11" s="212" customFormat="1" ht="15" customHeight="1" x14ac:dyDescent="0.2">
      <c r="A2908" s="3">
        <v>5432</v>
      </c>
      <c r="B2908" s="901">
        <v>42239</v>
      </c>
      <c r="C2908" s="218" t="s">
        <v>1952</v>
      </c>
      <c r="D2908" s="24" t="s">
        <v>342</v>
      </c>
      <c r="E2908" s="24">
        <v>14</v>
      </c>
      <c r="F2908" s="24"/>
      <c r="G2908" s="3" t="s">
        <v>400</v>
      </c>
      <c r="H2908" s="3">
        <v>19</v>
      </c>
      <c r="I2908" s="122"/>
      <c r="J2908" s="3">
        <f t="shared" ref="J2908:J2971" si="52">E2908+H2908</f>
        <v>33</v>
      </c>
      <c r="K2908" s="211"/>
    </row>
    <row r="2909" spans="1:11" s="212" customFormat="1" ht="15" customHeight="1" x14ac:dyDescent="0.2">
      <c r="A2909" s="3">
        <v>5431</v>
      </c>
      <c r="B2909" s="901">
        <v>42239</v>
      </c>
      <c r="C2909" s="218" t="s">
        <v>1952</v>
      </c>
      <c r="D2909" s="24" t="s">
        <v>7906</v>
      </c>
      <c r="E2909" s="24">
        <v>17</v>
      </c>
      <c r="F2909" s="24"/>
      <c r="G2909" s="3" t="s">
        <v>256</v>
      </c>
      <c r="H2909" s="3">
        <v>24</v>
      </c>
      <c r="I2909" s="122"/>
      <c r="J2909" s="3">
        <f t="shared" si="52"/>
        <v>41</v>
      </c>
      <c r="K2909" s="211"/>
    </row>
    <row r="2910" spans="1:11" s="212" customFormat="1" ht="15" customHeight="1" x14ac:dyDescent="0.2">
      <c r="A2910" s="3">
        <v>5430</v>
      </c>
      <c r="B2910" s="901">
        <v>42239</v>
      </c>
      <c r="C2910" s="218" t="s">
        <v>1952</v>
      </c>
      <c r="D2910" s="24" t="s">
        <v>784</v>
      </c>
      <c r="E2910" s="24">
        <v>17</v>
      </c>
      <c r="F2910" s="24"/>
      <c r="G2910" s="3" t="s">
        <v>441</v>
      </c>
      <c r="H2910" s="3">
        <v>55</v>
      </c>
      <c r="I2910" s="122" t="s">
        <v>775</v>
      </c>
      <c r="J2910" s="3">
        <f t="shared" si="52"/>
        <v>72</v>
      </c>
      <c r="K2910" s="211"/>
    </row>
    <row r="2911" spans="1:11" s="212" customFormat="1" ht="15" customHeight="1" x14ac:dyDescent="0.2">
      <c r="A2911" s="3">
        <v>5429</v>
      </c>
      <c r="B2911" s="901">
        <v>42239</v>
      </c>
      <c r="C2911" s="218" t="s">
        <v>1952</v>
      </c>
      <c r="D2911" s="3" t="s">
        <v>397</v>
      </c>
      <c r="E2911" s="3">
        <v>41</v>
      </c>
      <c r="F2911" s="24"/>
      <c r="G2911" s="24" t="s">
        <v>319</v>
      </c>
      <c r="H2911" s="24">
        <v>17</v>
      </c>
      <c r="I2911" s="122"/>
      <c r="J2911" s="3">
        <f t="shared" si="52"/>
        <v>58</v>
      </c>
      <c r="K2911" s="211"/>
    </row>
    <row r="2912" spans="1:11" s="212" customFormat="1" ht="15" customHeight="1" x14ac:dyDescent="0.2">
      <c r="A2912" s="3">
        <v>5428</v>
      </c>
      <c r="B2912" s="901">
        <v>42239</v>
      </c>
      <c r="C2912" s="218" t="s">
        <v>1952</v>
      </c>
      <c r="D2912" s="24" t="s">
        <v>788</v>
      </c>
      <c r="E2912" s="24">
        <v>14</v>
      </c>
      <c r="F2912" s="24"/>
      <c r="G2912" s="3" t="s">
        <v>2908</v>
      </c>
      <c r="H2912" s="3">
        <v>16</v>
      </c>
      <c r="I2912" s="122"/>
      <c r="J2912" s="3">
        <f t="shared" si="52"/>
        <v>30</v>
      </c>
      <c r="K2912" s="211"/>
    </row>
    <row r="2913" spans="1:11" s="212" customFormat="1" ht="15" customHeight="1" x14ac:dyDescent="0.2">
      <c r="A2913" s="3">
        <v>5427</v>
      </c>
      <c r="B2913" s="901">
        <v>42239</v>
      </c>
      <c r="C2913" s="218" t="s">
        <v>1952</v>
      </c>
      <c r="D2913" s="24" t="s">
        <v>1319</v>
      </c>
      <c r="E2913" s="24">
        <v>21</v>
      </c>
      <c r="F2913" s="24"/>
      <c r="G2913" s="3" t="s">
        <v>516</v>
      </c>
      <c r="H2913" s="3">
        <v>24</v>
      </c>
      <c r="I2913" s="122"/>
      <c r="J2913" s="3">
        <f t="shared" si="52"/>
        <v>45</v>
      </c>
      <c r="K2913" s="211"/>
    </row>
    <row r="2914" spans="1:11" s="212" customFormat="1" ht="15" customHeight="1" x14ac:dyDescent="0.2">
      <c r="A2914" s="3">
        <v>5426</v>
      </c>
      <c r="B2914" s="901">
        <v>42239</v>
      </c>
      <c r="C2914" s="218" t="s">
        <v>1952</v>
      </c>
      <c r="D2914" s="24" t="s">
        <v>793</v>
      </c>
      <c r="E2914" s="24">
        <v>3</v>
      </c>
      <c r="F2914" s="24"/>
      <c r="G2914" s="3" t="s">
        <v>439</v>
      </c>
      <c r="H2914" s="3">
        <v>21</v>
      </c>
      <c r="I2914" s="122"/>
      <c r="J2914" s="3">
        <f t="shared" si="52"/>
        <v>24</v>
      </c>
      <c r="K2914" s="211"/>
    </row>
    <row r="2915" spans="1:11" s="212" customFormat="1" ht="15" customHeight="1" x14ac:dyDescent="0.2">
      <c r="A2915" s="3">
        <v>5425</v>
      </c>
      <c r="B2915" s="901">
        <v>42239</v>
      </c>
      <c r="C2915" s="218" t="s">
        <v>1952</v>
      </c>
      <c r="D2915" s="3" t="s">
        <v>785</v>
      </c>
      <c r="E2915" s="3">
        <v>31</v>
      </c>
      <c r="F2915" s="24"/>
      <c r="G2915" s="24" t="s">
        <v>409</v>
      </c>
      <c r="H2915" s="24">
        <v>20</v>
      </c>
      <c r="I2915" s="122"/>
      <c r="J2915" s="3">
        <f t="shared" si="52"/>
        <v>51</v>
      </c>
      <c r="K2915" s="211"/>
    </row>
    <row r="2916" spans="1:11" s="212" customFormat="1" ht="15" customHeight="1" x14ac:dyDescent="0.2">
      <c r="A2916" s="3">
        <v>5424</v>
      </c>
      <c r="B2916" s="902">
        <v>42232</v>
      </c>
      <c r="C2916" s="903" t="s">
        <v>1951</v>
      </c>
      <c r="D2916" s="24" t="s">
        <v>793</v>
      </c>
      <c r="E2916" s="24">
        <v>13</v>
      </c>
      <c r="F2916" s="24"/>
      <c r="G2916" s="3" t="s">
        <v>154</v>
      </c>
      <c r="H2916" s="3">
        <v>20</v>
      </c>
      <c r="I2916" s="122"/>
      <c r="J2916" s="3">
        <f t="shared" si="52"/>
        <v>33</v>
      </c>
      <c r="K2916" s="211"/>
    </row>
    <row r="2917" spans="1:11" s="212" customFormat="1" ht="15" customHeight="1" x14ac:dyDescent="0.2">
      <c r="A2917" s="3">
        <v>5423</v>
      </c>
      <c r="B2917" s="902">
        <v>42232</v>
      </c>
      <c r="C2917" s="903" t="s">
        <v>1951</v>
      </c>
      <c r="D2917" s="3" t="s">
        <v>784</v>
      </c>
      <c r="E2917" s="3">
        <v>17</v>
      </c>
      <c r="F2917" s="24"/>
      <c r="G2917" s="24" t="s">
        <v>400</v>
      </c>
      <c r="H2917" s="24">
        <v>16</v>
      </c>
      <c r="I2917" s="122"/>
      <c r="J2917" s="3">
        <f t="shared" si="52"/>
        <v>33</v>
      </c>
      <c r="K2917" s="211"/>
    </row>
    <row r="2918" spans="1:11" s="212" customFormat="1" ht="15" customHeight="1" x14ac:dyDescent="0.2">
      <c r="A2918" s="3">
        <v>5422</v>
      </c>
      <c r="B2918" s="902">
        <v>42232</v>
      </c>
      <c r="C2918" s="903" t="s">
        <v>1951</v>
      </c>
      <c r="D2918" s="24" t="s">
        <v>794</v>
      </c>
      <c r="E2918" s="24">
        <v>7</v>
      </c>
      <c r="F2918" s="24"/>
      <c r="G2918" s="3" t="s">
        <v>749</v>
      </c>
      <c r="H2918" s="3">
        <v>30</v>
      </c>
      <c r="I2918" s="122"/>
      <c r="J2918" s="3">
        <f t="shared" si="52"/>
        <v>37</v>
      </c>
      <c r="K2918" s="211"/>
    </row>
    <row r="2919" spans="1:11" s="212" customFormat="1" ht="15" customHeight="1" x14ac:dyDescent="0.2">
      <c r="A2919" s="3">
        <v>5421</v>
      </c>
      <c r="B2919" s="902">
        <v>42232</v>
      </c>
      <c r="C2919" s="903" t="s">
        <v>1951</v>
      </c>
      <c r="D2919" s="24" t="s">
        <v>1319</v>
      </c>
      <c r="E2919" s="24">
        <v>14</v>
      </c>
      <c r="F2919" s="24"/>
      <c r="G2919" s="3" t="s">
        <v>295</v>
      </c>
      <c r="H2919" s="3">
        <v>21</v>
      </c>
      <c r="I2919" s="122"/>
      <c r="J2919" s="3">
        <f t="shared" si="52"/>
        <v>35</v>
      </c>
      <c r="K2919" s="211"/>
    </row>
    <row r="2920" spans="1:11" s="212" customFormat="1" ht="15" customHeight="1" x14ac:dyDescent="0.2">
      <c r="A2920" s="3">
        <v>5420</v>
      </c>
      <c r="B2920" s="902">
        <v>42232</v>
      </c>
      <c r="C2920" s="903" t="s">
        <v>1951</v>
      </c>
      <c r="D2920" s="24" t="s">
        <v>319</v>
      </c>
      <c r="E2920" s="24">
        <v>9</v>
      </c>
      <c r="F2920" s="24"/>
      <c r="G2920" s="3" t="s">
        <v>2908</v>
      </c>
      <c r="H2920" s="3">
        <v>17</v>
      </c>
      <c r="I2920" s="122"/>
      <c r="J2920" s="3">
        <f t="shared" si="52"/>
        <v>26</v>
      </c>
      <c r="K2920" s="211"/>
    </row>
    <row r="2921" spans="1:11" s="212" customFormat="1" ht="15" customHeight="1" x14ac:dyDescent="0.2">
      <c r="A2921" s="3">
        <v>5419</v>
      </c>
      <c r="B2921" s="902">
        <v>42232</v>
      </c>
      <c r="C2921" s="903" t="s">
        <v>1951</v>
      </c>
      <c r="D2921" s="24" t="s">
        <v>397</v>
      </c>
      <c r="E2921" s="24">
        <v>6</v>
      </c>
      <c r="F2921" s="24"/>
      <c r="G2921" s="3" t="s">
        <v>439</v>
      </c>
      <c r="H2921" s="3">
        <v>29</v>
      </c>
      <c r="I2921" s="122"/>
      <c r="J2921" s="3">
        <f t="shared" si="52"/>
        <v>35</v>
      </c>
      <c r="K2921" s="211"/>
    </row>
    <row r="2922" spans="1:11" s="212" customFormat="1" ht="15" customHeight="1" x14ac:dyDescent="0.2">
      <c r="A2922" s="3">
        <v>5418</v>
      </c>
      <c r="B2922" s="902">
        <v>42232</v>
      </c>
      <c r="C2922" s="903" t="s">
        <v>1951</v>
      </c>
      <c r="D2922" s="3" t="s">
        <v>441</v>
      </c>
      <c r="E2922" s="3">
        <v>30</v>
      </c>
      <c r="F2922" s="24"/>
      <c r="G2922" s="24" t="s">
        <v>409</v>
      </c>
      <c r="H2922" s="24">
        <v>12</v>
      </c>
      <c r="I2922" s="122" t="s">
        <v>775</v>
      </c>
      <c r="J2922" s="3">
        <f t="shared" si="52"/>
        <v>42</v>
      </c>
      <c r="K2922" s="211"/>
    </row>
    <row r="2923" spans="1:11" s="212" customFormat="1" ht="15" customHeight="1" x14ac:dyDescent="0.2">
      <c r="A2923" s="3">
        <v>5417</v>
      </c>
      <c r="B2923" s="902">
        <v>42232</v>
      </c>
      <c r="C2923" s="903" t="s">
        <v>1951</v>
      </c>
      <c r="D2923" s="3" t="s">
        <v>166</v>
      </c>
      <c r="E2923" s="3">
        <v>38</v>
      </c>
      <c r="F2923" s="24"/>
      <c r="G2923" s="24" t="s">
        <v>515</v>
      </c>
      <c r="H2923" s="24">
        <v>9</v>
      </c>
      <c r="I2923" s="122"/>
      <c r="J2923" s="3">
        <f t="shared" si="52"/>
        <v>47</v>
      </c>
      <c r="K2923" s="211"/>
    </row>
    <row r="2924" spans="1:11" s="212" customFormat="1" ht="15" customHeight="1" x14ac:dyDescent="0.2">
      <c r="A2924" s="3">
        <v>5416</v>
      </c>
      <c r="B2924" s="902">
        <v>42232</v>
      </c>
      <c r="C2924" s="903" t="s">
        <v>1951</v>
      </c>
      <c r="D2924" s="24" t="s">
        <v>795</v>
      </c>
      <c r="E2924" s="24">
        <v>6</v>
      </c>
      <c r="F2924" s="24"/>
      <c r="G2924" s="3" t="s">
        <v>342</v>
      </c>
      <c r="H2924" s="3">
        <v>34</v>
      </c>
      <c r="I2924" s="122"/>
      <c r="J2924" s="3">
        <f t="shared" si="52"/>
        <v>40</v>
      </c>
      <c r="K2924" s="211"/>
    </row>
    <row r="2925" spans="1:11" s="212" customFormat="1" ht="15" customHeight="1" x14ac:dyDescent="0.2">
      <c r="A2925" s="3">
        <v>5415</v>
      </c>
      <c r="B2925" s="901">
        <v>42225</v>
      </c>
      <c r="C2925" s="218" t="s">
        <v>1950</v>
      </c>
      <c r="D2925" s="3" t="s">
        <v>797</v>
      </c>
      <c r="E2925" s="3">
        <v>12</v>
      </c>
      <c r="F2925" s="24"/>
      <c r="G2925" s="24" t="s">
        <v>154</v>
      </c>
      <c r="H2925" s="24">
        <v>10</v>
      </c>
      <c r="I2925" s="122"/>
      <c r="J2925" s="3">
        <f t="shared" si="52"/>
        <v>22</v>
      </c>
      <c r="K2925" s="211"/>
    </row>
    <row r="2926" spans="1:11" s="212" customFormat="1" ht="15" customHeight="1" x14ac:dyDescent="0.2">
      <c r="A2926" s="3">
        <v>5414</v>
      </c>
      <c r="B2926" s="901">
        <v>42225</v>
      </c>
      <c r="C2926" s="218" t="s">
        <v>1950</v>
      </c>
      <c r="D2926" s="24" t="s">
        <v>789</v>
      </c>
      <c r="E2926" s="24">
        <v>19</v>
      </c>
      <c r="F2926" s="24"/>
      <c r="G2926" s="3" t="s">
        <v>392</v>
      </c>
      <c r="H2926" s="3">
        <v>31</v>
      </c>
      <c r="I2926" s="122"/>
      <c r="J2926" s="3">
        <f t="shared" si="52"/>
        <v>50</v>
      </c>
      <c r="K2926" s="211"/>
    </row>
    <row r="2927" spans="1:11" s="212" customFormat="1" ht="15" customHeight="1" x14ac:dyDescent="0.2">
      <c r="A2927" s="3">
        <v>5413</v>
      </c>
      <c r="B2927" s="901">
        <v>42225</v>
      </c>
      <c r="C2927" s="218" t="s">
        <v>1950</v>
      </c>
      <c r="D2927" s="24" t="s">
        <v>785</v>
      </c>
      <c r="E2927" s="24">
        <v>10</v>
      </c>
      <c r="F2927" s="24"/>
      <c r="G2927" s="3" t="s">
        <v>749</v>
      </c>
      <c r="H2927" s="3">
        <v>29</v>
      </c>
      <c r="I2927" s="122"/>
      <c r="J2927" s="3">
        <f t="shared" si="52"/>
        <v>39</v>
      </c>
      <c r="K2927" s="211"/>
    </row>
    <row r="2928" spans="1:11" s="212" customFormat="1" ht="15" customHeight="1" x14ac:dyDescent="0.2">
      <c r="A2928" s="3">
        <v>5412</v>
      </c>
      <c r="B2928" s="901">
        <v>42225</v>
      </c>
      <c r="C2928" s="218" t="s">
        <v>1950</v>
      </c>
      <c r="D2928" s="3" t="s">
        <v>786</v>
      </c>
      <c r="E2928" s="3">
        <v>21</v>
      </c>
      <c r="F2928" s="24"/>
      <c r="G2928" s="24" t="s">
        <v>1319</v>
      </c>
      <c r="H2928" s="24">
        <v>17</v>
      </c>
      <c r="I2928" s="122"/>
      <c r="J2928" s="3">
        <f t="shared" si="52"/>
        <v>38</v>
      </c>
      <c r="K2928" s="211"/>
    </row>
    <row r="2929" spans="1:11" s="212" customFormat="1" ht="15" customHeight="1" x14ac:dyDescent="0.2">
      <c r="A2929" s="3">
        <v>5411</v>
      </c>
      <c r="B2929" s="901">
        <v>42225</v>
      </c>
      <c r="C2929" s="218" t="s">
        <v>1950</v>
      </c>
      <c r="D2929" s="24" t="s">
        <v>2908</v>
      </c>
      <c r="E2929" s="24">
        <v>27</v>
      </c>
      <c r="F2929" s="24"/>
      <c r="G2929" s="3" t="s">
        <v>256</v>
      </c>
      <c r="H2929" s="3">
        <v>38</v>
      </c>
      <c r="I2929" s="122"/>
      <c r="J2929" s="3">
        <f t="shared" si="52"/>
        <v>65</v>
      </c>
      <c r="K2929" s="211"/>
    </row>
    <row r="2930" spans="1:11" s="212" customFormat="1" ht="15" customHeight="1" x14ac:dyDescent="0.2">
      <c r="A2930" s="3">
        <v>5410</v>
      </c>
      <c r="B2930" s="901">
        <v>42225</v>
      </c>
      <c r="C2930" s="218" t="s">
        <v>1950</v>
      </c>
      <c r="D2930" s="24" t="s">
        <v>397</v>
      </c>
      <c r="E2930" s="24">
        <v>7</v>
      </c>
      <c r="F2930" s="24"/>
      <c r="G2930" s="3" t="s">
        <v>295</v>
      </c>
      <c r="H2930" s="3">
        <v>17</v>
      </c>
      <c r="I2930" s="122"/>
      <c r="J2930" s="3">
        <f t="shared" si="52"/>
        <v>24</v>
      </c>
      <c r="K2930" s="211"/>
    </row>
    <row r="2931" spans="1:11" s="212" customFormat="1" ht="15" customHeight="1" x14ac:dyDescent="0.2">
      <c r="A2931" s="3">
        <v>5409</v>
      </c>
      <c r="B2931" s="901">
        <v>42225</v>
      </c>
      <c r="C2931" s="218" t="s">
        <v>1950</v>
      </c>
      <c r="D2931" s="24" t="s">
        <v>794</v>
      </c>
      <c r="E2931" s="24">
        <v>11</v>
      </c>
      <c r="F2931" s="24"/>
      <c r="G2931" s="3" t="s">
        <v>441</v>
      </c>
      <c r="H2931" s="3">
        <v>48</v>
      </c>
      <c r="I2931" s="122" t="s">
        <v>775</v>
      </c>
      <c r="J2931" s="3">
        <f t="shared" si="52"/>
        <v>59</v>
      </c>
      <c r="K2931" s="211"/>
    </row>
    <row r="2932" spans="1:11" s="212" customFormat="1" ht="15" customHeight="1" x14ac:dyDescent="0.2">
      <c r="A2932" s="3">
        <v>5408</v>
      </c>
      <c r="B2932" s="901">
        <v>42225</v>
      </c>
      <c r="C2932" s="218" t="s">
        <v>1950</v>
      </c>
      <c r="D2932" s="3" t="s">
        <v>342</v>
      </c>
      <c r="E2932" s="3">
        <v>24</v>
      </c>
      <c r="F2932" s="24"/>
      <c r="G2932" s="24" t="s">
        <v>319</v>
      </c>
      <c r="H2932" s="24">
        <v>17</v>
      </c>
      <c r="I2932" s="122"/>
      <c r="J2932" s="3">
        <f t="shared" si="52"/>
        <v>41</v>
      </c>
      <c r="K2932" s="211"/>
    </row>
    <row r="2933" spans="1:11" s="212" customFormat="1" ht="15" customHeight="1" x14ac:dyDescent="0.2">
      <c r="A2933" s="3">
        <v>5407</v>
      </c>
      <c r="B2933" s="901">
        <v>42225</v>
      </c>
      <c r="C2933" s="218" t="s">
        <v>1950</v>
      </c>
      <c r="D2933" s="3" t="s">
        <v>166</v>
      </c>
      <c r="E2933" s="3">
        <v>20</v>
      </c>
      <c r="F2933" s="24"/>
      <c r="G2933" s="24" t="s">
        <v>514</v>
      </c>
      <c r="H2933" s="24">
        <v>7</v>
      </c>
      <c r="I2933" s="122"/>
      <c r="J2933" s="3">
        <f t="shared" si="52"/>
        <v>27</v>
      </c>
      <c r="K2933" s="211"/>
    </row>
    <row r="2934" spans="1:11" s="212" customFormat="1" ht="15" customHeight="1" x14ac:dyDescent="0.2">
      <c r="A2934" s="3">
        <v>5406</v>
      </c>
      <c r="B2934" s="902">
        <v>42218</v>
      </c>
      <c r="C2934" s="903" t="s">
        <v>1949</v>
      </c>
      <c r="D2934" s="3" t="s">
        <v>7906</v>
      </c>
      <c r="E2934" s="3">
        <v>24</v>
      </c>
      <c r="F2934" s="24"/>
      <c r="G2934" s="24" t="s">
        <v>386</v>
      </c>
      <c r="H2934" s="24">
        <v>6</v>
      </c>
      <c r="I2934" s="122"/>
      <c r="J2934" s="3">
        <f t="shared" si="52"/>
        <v>30</v>
      </c>
      <c r="K2934" s="211"/>
    </row>
    <row r="2935" spans="1:11" s="212" customFormat="1" ht="15" customHeight="1" x14ac:dyDescent="0.2">
      <c r="A2935" s="3">
        <v>5405</v>
      </c>
      <c r="B2935" s="902">
        <v>42218</v>
      </c>
      <c r="C2935" s="903" t="s">
        <v>1949</v>
      </c>
      <c r="D2935" s="24" t="s">
        <v>788</v>
      </c>
      <c r="E2935" s="24">
        <v>3</v>
      </c>
      <c r="F2935" s="24"/>
      <c r="G2935" s="3" t="s">
        <v>392</v>
      </c>
      <c r="H2935" s="3">
        <v>28</v>
      </c>
      <c r="I2935" s="122"/>
      <c r="J2935" s="3">
        <f t="shared" si="52"/>
        <v>31</v>
      </c>
      <c r="K2935" s="211"/>
    </row>
    <row r="2936" spans="1:11" s="212" customFormat="1" ht="15" customHeight="1" x14ac:dyDescent="0.2">
      <c r="A2936" s="3">
        <v>5404</v>
      </c>
      <c r="B2936" s="902">
        <v>42218</v>
      </c>
      <c r="C2936" s="903" t="s">
        <v>1949</v>
      </c>
      <c r="D2936" s="24" t="s">
        <v>789</v>
      </c>
      <c r="E2936" s="24">
        <v>20</v>
      </c>
      <c r="F2936" s="24"/>
      <c r="G2936" s="3" t="s">
        <v>295</v>
      </c>
      <c r="H2936" s="3">
        <v>23</v>
      </c>
      <c r="I2936" s="122"/>
      <c r="J2936" s="3">
        <f t="shared" si="52"/>
        <v>43</v>
      </c>
      <c r="K2936" s="211"/>
    </row>
    <row r="2937" spans="1:11" s="212" customFormat="1" ht="15" customHeight="1" x14ac:dyDescent="0.2">
      <c r="A2937" s="3">
        <v>5403</v>
      </c>
      <c r="B2937" s="902">
        <v>42218</v>
      </c>
      <c r="C2937" s="903" t="s">
        <v>1949</v>
      </c>
      <c r="D2937" s="24" t="s">
        <v>1319</v>
      </c>
      <c r="E2937" s="24">
        <v>7</v>
      </c>
      <c r="F2937" s="24"/>
      <c r="G2937" s="3" t="s">
        <v>441</v>
      </c>
      <c r="H2937" s="3">
        <v>28</v>
      </c>
      <c r="I2937" s="122"/>
      <c r="J2937" s="3">
        <f t="shared" si="52"/>
        <v>35</v>
      </c>
      <c r="K2937" s="211"/>
    </row>
    <row r="2938" spans="1:11" s="212" customFormat="1" ht="15" customHeight="1" x14ac:dyDescent="0.2">
      <c r="A2938" s="3">
        <v>5402</v>
      </c>
      <c r="B2938" s="902">
        <v>42218</v>
      </c>
      <c r="C2938" s="903" t="s">
        <v>1949</v>
      </c>
      <c r="D2938" s="3" t="s">
        <v>397</v>
      </c>
      <c r="E2938" s="3">
        <v>21</v>
      </c>
      <c r="F2938" s="24"/>
      <c r="G2938" s="24" t="s">
        <v>2908</v>
      </c>
      <c r="H2938" s="24">
        <v>10</v>
      </c>
      <c r="I2938" s="122"/>
      <c r="J2938" s="3">
        <f t="shared" si="52"/>
        <v>31</v>
      </c>
      <c r="K2938" s="211"/>
    </row>
    <row r="2939" spans="1:11" s="212" customFormat="1" ht="15" customHeight="1" x14ac:dyDescent="0.2">
      <c r="A2939" s="3">
        <v>5401</v>
      </c>
      <c r="B2939" s="902">
        <v>42218</v>
      </c>
      <c r="C2939" s="903" t="s">
        <v>1949</v>
      </c>
      <c r="D2939" s="3" t="s">
        <v>342</v>
      </c>
      <c r="E2939" s="3">
        <v>37</v>
      </c>
      <c r="F2939" s="24"/>
      <c r="G2939" s="24" t="s">
        <v>516</v>
      </c>
      <c r="H2939" s="24">
        <v>34</v>
      </c>
      <c r="I2939" s="122"/>
      <c r="J2939" s="3">
        <f t="shared" si="52"/>
        <v>71</v>
      </c>
      <c r="K2939" s="211"/>
    </row>
    <row r="2940" spans="1:11" s="212" customFormat="1" ht="15" customHeight="1" x14ac:dyDescent="0.2">
      <c r="A2940" s="3">
        <v>5400</v>
      </c>
      <c r="B2940" s="902">
        <v>42218</v>
      </c>
      <c r="C2940" s="903" t="s">
        <v>1949</v>
      </c>
      <c r="D2940" s="24" t="s">
        <v>786</v>
      </c>
      <c r="E2940" s="24">
        <v>24</v>
      </c>
      <c r="F2940" s="24"/>
      <c r="G2940" s="3" t="s">
        <v>514</v>
      </c>
      <c r="H2940" s="3">
        <v>44</v>
      </c>
      <c r="I2940" s="122" t="s">
        <v>823</v>
      </c>
      <c r="J2940" s="3">
        <f t="shared" si="52"/>
        <v>68</v>
      </c>
      <c r="K2940" s="211"/>
    </row>
    <row r="2941" spans="1:11" s="212" customFormat="1" ht="15" customHeight="1" x14ac:dyDescent="0.2">
      <c r="A2941" s="3">
        <v>5399</v>
      </c>
      <c r="B2941" s="902">
        <v>42218</v>
      </c>
      <c r="C2941" s="903" t="s">
        <v>1949</v>
      </c>
      <c r="D2941" s="3" t="s">
        <v>795</v>
      </c>
      <c r="E2941" s="3">
        <v>26</v>
      </c>
      <c r="F2941" s="24"/>
      <c r="G2941" s="24" t="s">
        <v>409</v>
      </c>
      <c r="H2941" s="24">
        <v>24</v>
      </c>
      <c r="I2941" s="122"/>
      <c r="J2941" s="3">
        <f t="shared" si="52"/>
        <v>50</v>
      </c>
      <c r="K2941" s="211"/>
    </row>
    <row r="2942" spans="1:11" s="212" customFormat="1" ht="15" customHeight="1" x14ac:dyDescent="0.2">
      <c r="A2942" s="3">
        <v>5398</v>
      </c>
      <c r="B2942" s="902">
        <v>42218</v>
      </c>
      <c r="C2942" s="903" t="s">
        <v>1949</v>
      </c>
      <c r="D2942" s="3" t="s">
        <v>319</v>
      </c>
      <c r="E2942" s="3">
        <v>23</v>
      </c>
      <c r="F2942" s="24"/>
      <c r="G2942" s="24" t="s">
        <v>515</v>
      </c>
      <c r="H2942" s="24">
        <v>20</v>
      </c>
      <c r="I2942" s="122"/>
      <c r="J2942" s="3">
        <f t="shared" si="52"/>
        <v>43</v>
      </c>
      <c r="K2942" s="211"/>
    </row>
    <row r="2943" spans="1:11" s="212" customFormat="1" ht="15" customHeight="1" x14ac:dyDescent="0.2">
      <c r="A2943" s="3">
        <v>5397</v>
      </c>
      <c r="B2943" s="901">
        <v>42211</v>
      </c>
      <c r="C2943" s="218" t="s">
        <v>1948</v>
      </c>
      <c r="D2943" s="3" t="s">
        <v>793</v>
      </c>
      <c r="E2943" s="3">
        <v>45</v>
      </c>
      <c r="F2943" s="24"/>
      <c r="G2943" s="24" t="s">
        <v>386</v>
      </c>
      <c r="H2943" s="24">
        <v>17</v>
      </c>
      <c r="I2943" s="122"/>
      <c r="J2943" s="3">
        <f t="shared" si="52"/>
        <v>62</v>
      </c>
      <c r="K2943" s="211"/>
    </row>
    <row r="2944" spans="1:11" s="212" customFormat="1" ht="15" customHeight="1" x14ac:dyDescent="0.2">
      <c r="A2944" s="3">
        <v>5396</v>
      </c>
      <c r="B2944" s="901">
        <v>42211</v>
      </c>
      <c r="C2944" s="218" t="s">
        <v>1948</v>
      </c>
      <c r="D2944" s="24" t="s">
        <v>795</v>
      </c>
      <c r="E2944" s="24">
        <v>20</v>
      </c>
      <c r="F2944" s="24"/>
      <c r="G2944" s="3" t="s">
        <v>154</v>
      </c>
      <c r="H2944" s="3">
        <v>38</v>
      </c>
      <c r="I2944" s="122" t="s">
        <v>1806</v>
      </c>
      <c r="J2944" s="3">
        <f t="shared" si="52"/>
        <v>58</v>
      </c>
      <c r="K2944" s="211"/>
    </row>
    <row r="2945" spans="1:11" s="212" customFormat="1" ht="15" customHeight="1" x14ac:dyDescent="0.2">
      <c r="A2945" s="3">
        <v>5395</v>
      </c>
      <c r="B2945" s="901">
        <v>42211</v>
      </c>
      <c r="C2945" s="218" t="s">
        <v>1948</v>
      </c>
      <c r="D2945" s="3" t="s">
        <v>789</v>
      </c>
      <c r="E2945" s="3">
        <v>31</v>
      </c>
      <c r="F2945" s="24"/>
      <c r="G2945" s="24" t="s">
        <v>1319</v>
      </c>
      <c r="H2945" s="24">
        <v>14</v>
      </c>
      <c r="I2945" s="122"/>
      <c r="J2945" s="3">
        <f t="shared" si="52"/>
        <v>45</v>
      </c>
      <c r="K2945" s="211"/>
    </row>
    <row r="2946" spans="1:11" s="212" customFormat="1" ht="15" customHeight="1" x14ac:dyDescent="0.2">
      <c r="A2946" s="3">
        <v>5394</v>
      </c>
      <c r="B2946" s="901">
        <v>42211</v>
      </c>
      <c r="C2946" s="218" t="s">
        <v>1948</v>
      </c>
      <c r="D2946" s="3" t="s">
        <v>2908</v>
      </c>
      <c r="E2946" s="3">
        <v>38</v>
      </c>
      <c r="F2946" s="24"/>
      <c r="G2946" s="24" t="s">
        <v>319</v>
      </c>
      <c r="H2946" s="24">
        <v>3</v>
      </c>
      <c r="I2946" s="122"/>
      <c r="J2946" s="3">
        <f t="shared" si="52"/>
        <v>41</v>
      </c>
      <c r="K2946" s="211"/>
    </row>
    <row r="2947" spans="1:11" s="212" customFormat="1" ht="15" customHeight="1" x14ac:dyDescent="0.2">
      <c r="A2947" s="3">
        <v>5393</v>
      </c>
      <c r="B2947" s="901">
        <v>42211</v>
      </c>
      <c r="C2947" s="218" t="s">
        <v>1948</v>
      </c>
      <c r="D2947" s="3" t="s">
        <v>441</v>
      </c>
      <c r="E2947" s="3">
        <v>26</v>
      </c>
      <c r="F2947" s="24"/>
      <c r="G2947" s="24" t="s">
        <v>397</v>
      </c>
      <c r="H2947" s="24">
        <v>6</v>
      </c>
      <c r="I2947" s="122"/>
      <c r="J2947" s="3">
        <f t="shared" si="52"/>
        <v>32</v>
      </c>
      <c r="K2947" s="211"/>
    </row>
    <row r="2948" spans="1:11" s="212" customFormat="1" ht="15" customHeight="1" x14ac:dyDescent="0.2">
      <c r="A2948" s="3">
        <v>5392</v>
      </c>
      <c r="B2948" s="901">
        <v>42211</v>
      </c>
      <c r="C2948" s="218" t="s">
        <v>1948</v>
      </c>
      <c r="D2948" s="24" t="s">
        <v>166</v>
      </c>
      <c r="E2948" s="24">
        <v>21</v>
      </c>
      <c r="F2948" s="24"/>
      <c r="G2948" s="3" t="s">
        <v>439</v>
      </c>
      <c r="H2948" s="3">
        <v>22</v>
      </c>
      <c r="I2948" s="122"/>
      <c r="J2948" s="3">
        <f t="shared" si="52"/>
        <v>43</v>
      </c>
      <c r="K2948" s="211"/>
    </row>
    <row r="2949" spans="1:11" s="212" customFormat="1" ht="15" customHeight="1" x14ac:dyDescent="0.2">
      <c r="A2949" s="3">
        <v>5391</v>
      </c>
      <c r="B2949" s="901">
        <v>42211</v>
      </c>
      <c r="C2949" s="218" t="s">
        <v>1948</v>
      </c>
      <c r="D2949" s="3" t="s">
        <v>784</v>
      </c>
      <c r="E2949" s="3">
        <v>19</v>
      </c>
      <c r="F2949" s="24"/>
      <c r="G2949" s="24" t="s">
        <v>409</v>
      </c>
      <c r="H2949" s="24">
        <v>14</v>
      </c>
      <c r="I2949" s="122"/>
      <c r="J2949" s="3">
        <f t="shared" si="52"/>
        <v>33</v>
      </c>
      <c r="K2949" s="211"/>
    </row>
    <row r="2950" spans="1:11" s="212" customFormat="1" ht="15" customHeight="1" x14ac:dyDescent="0.2">
      <c r="A2950" s="3">
        <v>5390</v>
      </c>
      <c r="B2950" s="901">
        <v>42211</v>
      </c>
      <c r="C2950" s="218" t="s">
        <v>1948</v>
      </c>
      <c r="D2950" s="3" t="s">
        <v>791</v>
      </c>
      <c r="E2950" s="3">
        <v>31</v>
      </c>
      <c r="F2950" s="24"/>
      <c r="G2950" s="24" t="s">
        <v>515</v>
      </c>
      <c r="H2950" s="24">
        <v>6</v>
      </c>
      <c r="I2950" s="122"/>
      <c r="J2950" s="3">
        <f t="shared" si="52"/>
        <v>37</v>
      </c>
      <c r="K2950" s="211"/>
    </row>
    <row r="2951" spans="1:11" s="212" customFormat="1" ht="15" customHeight="1" x14ac:dyDescent="0.2">
      <c r="A2951" s="3">
        <v>5389</v>
      </c>
      <c r="B2951" s="901">
        <v>42211</v>
      </c>
      <c r="C2951" s="218" t="s">
        <v>1948</v>
      </c>
      <c r="D2951" s="3" t="s">
        <v>7906</v>
      </c>
      <c r="E2951" s="3">
        <v>20</v>
      </c>
      <c r="F2951" s="24"/>
      <c r="G2951" s="24" t="s">
        <v>342</v>
      </c>
      <c r="H2951" s="24">
        <v>10</v>
      </c>
      <c r="I2951" s="122"/>
      <c r="J2951" s="3">
        <f t="shared" si="52"/>
        <v>30</v>
      </c>
      <c r="K2951" s="211"/>
    </row>
    <row r="2952" spans="1:11" ht="15" customHeight="1" x14ac:dyDescent="0.2">
      <c r="A2952" s="3">
        <v>5388</v>
      </c>
      <c r="B2952" s="902">
        <v>42204</v>
      </c>
      <c r="C2952" s="903" t="s">
        <v>1945</v>
      </c>
      <c r="D2952" s="3" t="s">
        <v>797</v>
      </c>
      <c r="E2952" s="3">
        <v>21</v>
      </c>
      <c r="G2952" s="24" t="s">
        <v>1319</v>
      </c>
      <c r="H2952" s="24">
        <v>17</v>
      </c>
      <c r="J2952" s="3">
        <f t="shared" si="52"/>
        <v>38</v>
      </c>
      <c r="K2952" s="211"/>
    </row>
    <row r="2953" spans="1:11" ht="15" customHeight="1" x14ac:dyDescent="0.2">
      <c r="A2953" s="3">
        <v>5387</v>
      </c>
      <c r="B2953" s="902">
        <v>42204</v>
      </c>
      <c r="C2953" s="903" t="s">
        <v>1945</v>
      </c>
      <c r="D2953" s="24" t="s">
        <v>794</v>
      </c>
      <c r="E2953" s="24">
        <v>5</v>
      </c>
      <c r="G2953" s="3" t="s">
        <v>256</v>
      </c>
      <c r="H2953" s="3">
        <v>17</v>
      </c>
      <c r="J2953" s="3">
        <f t="shared" si="52"/>
        <v>22</v>
      </c>
    </row>
    <row r="2954" spans="1:11" ht="15" customHeight="1" x14ac:dyDescent="0.2">
      <c r="A2954" s="3">
        <v>5386</v>
      </c>
      <c r="B2954" s="902">
        <v>42204</v>
      </c>
      <c r="C2954" s="903" t="s">
        <v>1945</v>
      </c>
      <c r="D2954" s="3" t="s">
        <v>788</v>
      </c>
      <c r="E2954" s="3">
        <v>30</v>
      </c>
      <c r="G2954" s="24" t="s">
        <v>295</v>
      </c>
      <c r="H2954" s="24">
        <v>22</v>
      </c>
      <c r="J2954" s="3">
        <f t="shared" si="52"/>
        <v>52</v>
      </c>
    </row>
    <row r="2955" spans="1:11" ht="15" customHeight="1" x14ac:dyDescent="0.2">
      <c r="A2955" s="3">
        <v>5385</v>
      </c>
      <c r="B2955" s="902">
        <v>42204</v>
      </c>
      <c r="C2955" s="903" t="s">
        <v>1945</v>
      </c>
      <c r="D2955" s="24" t="s">
        <v>793</v>
      </c>
      <c r="E2955" s="24">
        <v>21</v>
      </c>
      <c r="G2955" s="3" t="s">
        <v>441</v>
      </c>
      <c r="H2955" s="3">
        <v>48</v>
      </c>
      <c r="J2955" s="3">
        <f t="shared" si="52"/>
        <v>69</v>
      </c>
    </row>
    <row r="2956" spans="1:11" ht="15" customHeight="1" x14ac:dyDescent="0.2">
      <c r="A2956" s="3">
        <v>5384</v>
      </c>
      <c r="B2956" s="902">
        <v>42204</v>
      </c>
      <c r="C2956" s="903" t="s">
        <v>1945</v>
      </c>
      <c r="D2956" s="24" t="s">
        <v>785</v>
      </c>
      <c r="E2956" s="24">
        <v>17</v>
      </c>
      <c r="G2956" s="3" t="s">
        <v>2908</v>
      </c>
      <c r="H2956" s="3">
        <v>27</v>
      </c>
      <c r="J2956" s="3">
        <f t="shared" si="52"/>
        <v>44</v>
      </c>
    </row>
    <row r="2957" spans="1:11" ht="15" customHeight="1" x14ac:dyDescent="0.2">
      <c r="A2957" s="3">
        <v>5383</v>
      </c>
      <c r="B2957" s="902">
        <v>42204</v>
      </c>
      <c r="C2957" s="903" t="s">
        <v>1945</v>
      </c>
      <c r="D2957" s="3" t="s">
        <v>319</v>
      </c>
      <c r="E2957" s="3">
        <v>40</v>
      </c>
      <c r="G2957" s="24" t="s">
        <v>516</v>
      </c>
      <c r="H2957" s="24">
        <v>14</v>
      </c>
      <c r="I2957" s="122" t="s">
        <v>1946</v>
      </c>
      <c r="J2957" s="3">
        <f t="shared" si="52"/>
        <v>54</v>
      </c>
    </row>
    <row r="2958" spans="1:11" ht="15" customHeight="1" x14ac:dyDescent="0.2">
      <c r="A2958" s="3">
        <v>5382</v>
      </c>
      <c r="B2958" s="902">
        <v>42204</v>
      </c>
      <c r="C2958" s="903" t="s">
        <v>1945</v>
      </c>
      <c r="D2958" s="3" t="s">
        <v>7906</v>
      </c>
      <c r="E2958" s="3">
        <v>45</v>
      </c>
      <c r="G2958" s="24" t="s">
        <v>514</v>
      </c>
      <c r="H2958" s="24">
        <v>10</v>
      </c>
      <c r="J2958" s="3">
        <f t="shared" si="52"/>
        <v>55</v>
      </c>
    </row>
    <row r="2959" spans="1:11" ht="15" customHeight="1" x14ac:dyDescent="0.2">
      <c r="A2959" s="3">
        <v>5381</v>
      </c>
      <c r="B2959" s="902">
        <v>42204</v>
      </c>
      <c r="C2959" s="903" t="s">
        <v>1945</v>
      </c>
      <c r="D2959" s="24" t="s">
        <v>789</v>
      </c>
      <c r="E2959" s="24">
        <v>17</v>
      </c>
      <c r="G2959" s="3" t="s">
        <v>397</v>
      </c>
      <c r="H2959" s="3">
        <v>24</v>
      </c>
      <c r="J2959" s="3">
        <f t="shared" si="52"/>
        <v>41</v>
      </c>
    </row>
    <row r="2960" spans="1:11" ht="15" customHeight="1" x14ac:dyDescent="0.2">
      <c r="A2960" s="3">
        <v>5380</v>
      </c>
      <c r="B2960" s="902">
        <v>42204</v>
      </c>
      <c r="C2960" s="903" t="s">
        <v>1945</v>
      </c>
      <c r="D2960" s="24" t="s">
        <v>786</v>
      </c>
      <c r="E2960" s="24">
        <v>10</v>
      </c>
      <c r="G2960" s="3" t="s">
        <v>342</v>
      </c>
      <c r="H2960" s="3">
        <v>37</v>
      </c>
      <c r="J2960" s="3">
        <f t="shared" si="52"/>
        <v>47</v>
      </c>
    </row>
    <row r="2961" spans="1:11" s="212" customFormat="1" ht="15" customHeight="1" x14ac:dyDescent="0.2">
      <c r="A2961" s="3">
        <v>5379</v>
      </c>
      <c r="B2961" s="901">
        <v>42162</v>
      </c>
      <c r="C2961" s="216" t="s">
        <v>1824</v>
      </c>
      <c r="D2961" s="3" t="s">
        <v>342</v>
      </c>
      <c r="E2961" s="3">
        <v>17</v>
      </c>
      <c r="F2961" s="214">
        <v>29</v>
      </c>
      <c r="G2961" s="24" t="s">
        <v>749</v>
      </c>
      <c r="H2961" s="24">
        <v>7</v>
      </c>
      <c r="I2961" s="122" t="s">
        <v>1856</v>
      </c>
      <c r="J2961" s="3">
        <f t="shared" si="52"/>
        <v>24</v>
      </c>
      <c r="K2961" s="211">
        <v>46.38</v>
      </c>
    </row>
    <row r="2962" spans="1:11" s="212" customFormat="1" ht="15" customHeight="1" x14ac:dyDescent="0.2">
      <c r="A2962" s="3">
        <v>5378</v>
      </c>
      <c r="B2962" s="902">
        <v>42155</v>
      </c>
      <c r="C2962" s="904" t="s">
        <v>1825</v>
      </c>
      <c r="D2962" s="24" t="s">
        <v>441</v>
      </c>
      <c r="E2962" s="24">
        <v>6</v>
      </c>
      <c r="F2962" s="208"/>
      <c r="G2962" s="3" t="s">
        <v>749</v>
      </c>
      <c r="H2962" s="24">
        <v>48</v>
      </c>
      <c r="I2962" s="122" t="s">
        <v>1811</v>
      </c>
      <c r="J2962" s="3">
        <f t="shared" si="52"/>
        <v>54</v>
      </c>
      <c r="K2962" s="211"/>
    </row>
    <row r="2963" spans="1:11" s="212" customFormat="1" ht="15" customHeight="1" x14ac:dyDescent="0.2">
      <c r="A2963" s="3">
        <v>5377</v>
      </c>
      <c r="B2963" s="902">
        <v>42155</v>
      </c>
      <c r="C2963" s="904" t="s">
        <v>1825</v>
      </c>
      <c r="D2963" s="24" t="s">
        <v>784</v>
      </c>
      <c r="E2963" s="24">
        <v>14</v>
      </c>
      <c r="F2963" s="208"/>
      <c r="G2963" s="3" t="s">
        <v>342</v>
      </c>
      <c r="H2963" s="24">
        <v>31</v>
      </c>
      <c r="I2963" s="122"/>
      <c r="J2963" s="3">
        <f t="shared" si="52"/>
        <v>45</v>
      </c>
      <c r="K2963" s="211"/>
    </row>
    <row r="2964" spans="1:11" s="212" customFormat="1" ht="15" customHeight="1" x14ac:dyDescent="0.2">
      <c r="A2964" s="3">
        <v>5376</v>
      </c>
      <c r="B2964" s="901">
        <v>42148</v>
      </c>
      <c r="C2964" s="216" t="s">
        <v>1826</v>
      </c>
      <c r="D2964" s="24" t="s">
        <v>791</v>
      </c>
      <c r="E2964" s="24">
        <v>14</v>
      </c>
      <c r="F2964" s="208" t="s">
        <v>773</v>
      </c>
      <c r="G2964" s="3" t="s">
        <v>749</v>
      </c>
      <c r="H2964" s="3">
        <v>20</v>
      </c>
      <c r="I2964" s="122" t="s">
        <v>1811</v>
      </c>
      <c r="J2964" s="3">
        <f t="shared" si="52"/>
        <v>34</v>
      </c>
      <c r="K2964" s="211"/>
    </row>
    <row r="2965" spans="1:11" s="212" customFormat="1" ht="15" customHeight="1" x14ac:dyDescent="0.2">
      <c r="A2965" s="3">
        <v>5375</v>
      </c>
      <c r="B2965" s="901">
        <v>42148</v>
      </c>
      <c r="C2965" s="216" t="s">
        <v>1826</v>
      </c>
      <c r="D2965" s="3" t="s">
        <v>784</v>
      </c>
      <c r="E2965" s="3">
        <v>16</v>
      </c>
      <c r="F2965" s="208" t="s">
        <v>773</v>
      </c>
      <c r="G2965" s="24" t="s">
        <v>397</v>
      </c>
      <c r="H2965" s="24">
        <v>13</v>
      </c>
      <c r="I2965" s="122"/>
      <c r="J2965" s="3">
        <f t="shared" si="52"/>
        <v>29</v>
      </c>
      <c r="K2965" s="211"/>
    </row>
    <row r="2966" spans="1:11" s="212" customFormat="1" ht="15" customHeight="1" x14ac:dyDescent="0.2">
      <c r="A2966" s="3">
        <v>5374</v>
      </c>
      <c r="B2966" s="901">
        <v>42148</v>
      </c>
      <c r="C2966" s="216" t="s">
        <v>1826</v>
      </c>
      <c r="D2966" s="24" t="s">
        <v>789</v>
      </c>
      <c r="E2966" s="24">
        <v>17</v>
      </c>
      <c r="F2966" s="208"/>
      <c r="G2966" s="3" t="s">
        <v>441</v>
      </c>
      <c r="H2966" s="3">
        <v>23</v>
      </c>
      <c r="I2966" s="122"/>
      <c r="J2966" s="3">
        <f t="shared" si="52"/>
        <v>40</v>
      </c>
      <c r="K2966" s="211"/>
    </row>
    <row r="2967" spans="1:11" s="212" customFormat="1" ht="15" customHeight="1" x14ac:dyDescent="0.2">
      <c r="A2967" s="3">
        <v>5373</v>
      </c>
      <c r="B2967" s="901">
        <v>42148</v>
      </c>
      <c r="C2967" s="216" t="s">
        <v>1826</v>
      </c>
      <c r="D2967" s="24" t="s">
        <v>166</v>
      </c>
      <c r="E2967" s="24">
        <v>13</v>
      </c>
      <c r="F2967" s="208"/>
      <c r="G2967" s="3" t="s">
        <v>342</v>
      </c>
      <c r="H2967" s="3">
        <v>37</v>
      </c>
      <c r="I2967" s="122"/>
      <c r="J2967" s="3">
        <f t="shared" si="52"/>
        <v>50</v>
      </c>
      <c r="K2967" s="211"/>
    </row>
    <row r="2968" spans="1:11" s="212" customFormat="1" ht="15" customHeight="1" x14ac:dyDescent="0.2">
      <c r="A2968" s="3">
        <v>5372</v>
      </c>
      <c r="B2968" s="902">
        <v>42141</v>
      </c>
      <c r="C2968" s="904" t="s">
        <v>1823</v>
      </c>
      <c r="D2968" s="24" t="s">
        <v>794</v>
      </c>
      <c r="E2968" s="24">
        <v>26</v>
      </c>
      <c r="F2968" s="24"/>
      <c r="G2968" s="3" t="s">
        <v>392</v>
      </c>
      <c r="H2968" s="3">
        <v>28</v>
      </c>
      <c r="I2968" s="122"/>
      <c r="J2968" s="3">
        <f t="shared" si="52"/>
        <v>54</v>
      </c>
      <c r="K2968" s="211"/>
    </row>
    <row r="2969" spans="1:11" s="212" customFormat="1" ht="15" customHeight="1" x14ac:dyDescent="0.2">
      <c r="A2969" s="3">
        <v>5371</v>
      </c>
      <c r="B2969" s="902">
        <v>42141</v>
      </c>
      <c r="C2969" s="904" t="s">
        <v>1823</v>
      </c>
      <c r="D2969" s="24" t="s">
        <v>788</v>
      </c>
      <c r="E2969" s="24">
        <v>7</v>
      </c>
      <c r="F2969" s="24"/>
      <c r="G2969" s="3" t="s">
        <v>400</v>
      </c>
      <c r="H2969" s="3">
        <v>16</v>
      </c>
      <c r="I2969" s="122"/>
      <c r="J2969" s="3">
        <f t="shared" si="52"/>
        <v>23</v>
      </c>
      <c r="K2969" s="211"/>
    </row>
    <row r="2970" spans="1:11" s="212" customFormat="1" ht="15" customHeight="1" x14ac:dyDescent="0.2">
      <c r="A2970" s="3">
        <v>5370</v>
      </c>
      <c r="B2970" s="902">
        <v>42141</v>
      </c>
      <c r="C2970" s="904" t="s">
        <v>1823</v>
      </c>
      <c r="D2970" s="3" t="s">
        <v>441</v>
      </c>
      <c r="E2970" s="3">
        <v>43</v>
      </c>
      <c r="F2970" s="24"/>
      <c r="G2970" s="24" t="s">
        <v>1319</v>
      </c>
      <c r="H2970" s="24">
        <v>3</v>
      </c>
      <c r="I2970" s="122" t="s">
        <v>775</v>
      </c>
      <c r="J2970" s="3">
        <f t="shared" si="52"/>
        <v>46</v>
      </c>
      <c r="K2970" s="211"/>
    </row>
    <row r="2971" spans="1:11" s="212" customFormat="1" ht="15" customHeight="1" x14ac:dyDescent="0.2">
      <c r="A2971" s="3">
        <v>5369</v>
      </c>
      <c r="B2971" s="902">
        <v>42141</v>
      </c>
      <c r="C2971" s="904" t="s">
        <v>1823</v>
      </c>
      <c r="D2971" s="24" t="s">
        <v>791</v>
      </c>
      <c r="E2971" s="24">
        <v>20</v>
      </c>
      <c r="F2971" s="24"/>
      <c r="G2971" s="3" t="s">
        <v>256</v>
      </c>
      <c r="H2971" s="3">
        <v>27</v>
      </c>
      <c r="I2971" s="122"/>
      <c r="J2971" s="3">
        <f t="shared" si="52"/>
        <v>47</v>
      </c>
      <c r="K2971" s="211"/>
    </row>
    <row r="2972" spans="1:11" s="212" customFormat="1" ht="15" customHeight="1" x14ac:dyDescent="0.2">
      <c r="A2972" s="3">
        <v>5368</v>
      </c>
      <c r="B2972" s="902">
        <v>42141</v>
      </c>
      <c r="C2972" s="904" t="s">
        <v>1823</v>
      </c>
      <c r="D2972" s="3" t="s">
        <v>397</v>
      </c>
      <c r="E2972" s="3">
        <v>27</v>
      </c>
      <c r="F2972" s="24"/>
      <c r="G2972" s="24" t="s">
        <v>2908</v>
      </c>
      <c r="H2972" s="24">
        <v>20</v>
      </c>
      <c r="I2972" s="122"/>
      <c r="J2972" s="3">
        <f t="shared" ref="J2972:J3035" si="53">E2972+H2972</f>
        <v>47</v>
      </c>
      <c r="K2972" s="211"/>
    </row>
    <row r="2973" spans="1:11" s="212" customFormat="1" ht="15" customHeight="1" x14ac:dyDescent="0.2">
      <c r="A2973" s="3">
        <v>5367</v>
      </c>
      <c r="B2973" s="902">
        <v>42141</v>
      </c>
      <c r="C2973" s="904" t="s">
        <v>1823</v>
      </c>
      <c r="D2973" s="24" t="s">
        <v>166</v>
      </c>
      <c r="E2973" s="24">
        <v>17</v>
      </c>
      <c r="F2973" s="24"/>
      <c r="G2973" s="3" t="s">
        <v>342</v>
      </c>
      <c r="H2973" s="3">
        <v>24</v>
      </c>
      <c r="I2973" s="122"/>
      <c r="J2973" s="3">
        <f t="shared" si="53"/>
        <v>41</v>
      </c>
      <c r="K2973" s="211"/>
    </row>
    <row r="2974" spans="1:11" s="212" customFormat="1" ht="15" customHeight="1" x14ac:dyDescent="0.2">
      <c r="A2974" s="3">
        <v>5366</v>
      </c>
      <c r="B2974" s="902">
        <v>42141</v>
      </c>
      <c r="C2974" s="904" t="s">
        <v>1823</v>
      </c>
      <c r="D2974" s="24" t="s">
        <v>784</v>
      </c>
      <c r="E2974" s="24">
        <v>17</v>
      </c>
      <c r="F2974" s="24"/>
      <c r="G2974" s="3" t="s">
        <v>749</v>
      </c>
      <c r="H2974" s="3">
        <v>24</v>
      </c>
      <c r="I2974" s="122"/>
      <c r="J2974" s="3">
        <f t="shared" si="53"/>
        <v>41</v>
      </c>
      <c r="K2974" s="211"/>
    </row>
    <row r="2975" spans="1:11" s="212" customFormat="1" ht="15" customHeight="1" x14ac:dyDescent="0.2">
      <c r="A2975" s="3">
        <v>5365</v>
      </c>
      <c r="B2975" s="902">
        <v>42141</v>
      </c>
      <c r="C2975" s="904" t="s">
        <v>1823</v>
      </c>
      <c r="D2975" s="24" t="s">
        <v>797</v>
      </c>
      <c r="E2975" s="24">
        <v>7</v>
      </c>
      <c r="F2975" s="24"/>
      <c r="G2975" s="3" t="s">
        <v>319</v>
      </c>
      <c r="H2975" s="3">
        <v>36</v>
      </c>
      <c r="I2975" s="122"/>
      <c r="J2975" s="3">
        <f t="shared" si="53"/>
        <v>43</v>
      </c>
      <c r="K2975" s="211"/>
    </row>
    <row r="2976" spans="1:11" s="212" customFormat="1" ht="15" customHeight="1" x14ac:dyDescent="0.2">
      <c r="A2976" s="3">
        <v>5364</v>
      </c>
      <c r="B2976" s="902">
        <v>42141</v>
      </c>
      <c r="C2976" s="904" t="s">
        <v>1823</v>
      </c>
      <c r="D2976" s="24" t="s">
        <v>786</v>
      </c>
      <c r="E2976" s="24">
        <v>17</v>
      </c>
      <c r="F2976" s="24"/>
      <c r="G2976" s="3" t="s">
        <v>515</v>
      </c>
      <c r="H2976" s="3">
        <v>41</v>
      </c>
      <c r="I2976" s="122"/>
      <c r="J2976" s="3">
        <f t="shared" si="53"/>
        <v>58</v>
      </c>
      <c r="K2976" s="211"/>
    </row>
    <row r="2977" spans="1:11" s="212" customFormat="1" ht="15" customHeight="1" x14ac:dyDescent="0.2">
      <c r="A2977" s="3">
        <v>5363</v>
      </c>
      <c r="B2977" s="901">
        <v>42134</v>
      </c>
      <c r="C2977" s="216" t="s">
        <v>1822</v>
      </c>
      <c r="D2977" s="24" t="s">
        <v>788</v>
      </c>
      <c r="E2977" s="24">
        <v>23</v>
      </c>
      <c r="F2977" s="24"/>
      <c r="G2977" s="3" t="s">
        <v>256</v>
      </c>
      <c r="H2977" s="3">
        <v>48</v>
      </c>
      <c r="I2977" s="122" t="s">
        <v>1815</v>
      </c>
      <c r="J2977" s="3">
        <f t="shared" si="53"/>
        <v>71</v>
      </c>
      <c r="K2977" s="211"/>
    </row>
    <row r="2978" spans="1:11" s="212" customFormat="1" ht="15" customHeight="1" x14ac:dyDescent="0.2">
      <c r="A2978" s="3">
        <v>5362</v>
      </c>
      <c r="B2978" s="901">
        <v>42134</v>
      </c>
      <c r="C2978" s="216" t="s">
        <v>1822</v>
      </c>
      <c r="D2978" s="24" t="s">
        <v>793</v>
      </c>
      <c r="E2978" s="24">
        <v>13</v>
      </c>
      <c r="F2978" s="24"/>
      <c r="G2978" s="3" t="s">
        <v>1319</v>
      </c>
      <c r="H2978" s="3">
        <v>20</v>
      </c>
      <c r="I2978" s="122"/>
      <c r="J2978" s="3">
        <f t="shared" si="53"/>
        <v>33</v>
      </c>
      <c r="K2978" s="211"/>
    </row>
    <row r="2979" spans="1:11" s="212" customFormat="1" ht="15" customHeight="1" x14ac:dyDescent="0.2">
      <c r="A2979" s="3">
        <v>5361</v>
      </c>
      <c r="B2979" s="901">
        <v>42134</v>
      </c>
      <c r="C2979" s="216" t="s">
        <v>1822</v>
      </c>
      <c r="D2979" s="24" t="s">
        <v>7906</v>
      </c>
      <c r="E2979" s="24">
        <v>21</v>
      </c>
      <c r="F2979" s="24"/>
      <c r="G2979" s="24" t="s">
        <v>400</v>
      </c>
      <c r="H2979" s="24">
        <v>11</v>
      </c>
      <c r="I2979" s="122"/>
      <c r="J2979" s="3">
        <f t="shared" si="53"/>
        <v>32</v>
      </c>
      <c r="K2979" s="211"/>
    </row>
    <row r="2980" spans="1:11" s="212" customFormat="1" ht="15" customHeight="1" x14ac:dyDescent="0.2">
      <c r="A2980" s="3">
        <v>5360</v>
      </c>
      <c r="B2980" s="901">
        <v>42134</v>
      </c>
      <c r="C2980" s="216" t="s">
        <v>1822</v>
      </c>
      <c r="D2980" s="24" t="s">
        <v>791</v>
      </c>
      <c r="E2980" s="24">
        <v>31</v>
      </c>
      <c r="F2980" s="24"/>
      <c r="G2980" s="3" t="s">
        <v>441</v>
      </c>
      <c r="H2980" s="3">
        <v>40</v>
      </c>
      <c r="I2980" s="122"/>
      <c r="J2980" s="3">
        <f t="shared" si="53"/>
        <v>71</v>
      </c>
      <c r="K2980" s="211"/>
    </row>
    <row r="2981" spans="1:11" s="212" customFormat="1" ht="15" customHeight="1" x14ac:dyDescent="0.2">
      <c r="A2981" s="3">
        <v>5359</v>
      </c>
      <c r="B2981" s="901">
        <v>42134</v>
      </c>
      <c r="C2981" s="216" t="s">
        <v>1822</v>
      </c>
      <c r="D2981" s="3" t="s">
        <v>319</v>
      </c>
      <c r="E2981" s="3">
        <v>37</v>
      </c>
      <c r="F2981" s="24"/>
      <c r="G2981" s="24" t="s">
        <v>386</v>
      </c>
      <c r="H2981" s="24">
        <v>13</v>
      </c>
      <c r="I2981" s="122"/>
      <c r="J2981" s="3">
        <f t="shared" si="53"/>
        <v>50</v>
      </c>
      <c r="K2981" s="211"/>
    </row>
    <row r="2982" spans="1:11" s="212" customFormat="1" ht="15" customHeight="1" x14ac:dyDescent="0.2">
      <c r="A2982" s="3">
        <v>5358</v>
      </c>
      <c r="B2982" s="901">
        <v>42134</v>
      </c>
      <c r="C2982" s="216" t="s">
        <v>1822</v>
      </c>
      <c r="D2982" s="24" t="s">
        <v>2908</v>
      </c>
      <c r="E2982" s="24">
        <v>23</v>
      </c>
      <c r="F2982" s="24"/>
      <c r="G2982" s="3" t="s">
        <v>397</v>
      </c>
      <c r="H2982" s="3">
        <v>30</v>
      </c>
      <c r="I2982" s="122"/>
      <c r="J2982" s="3">
        <f t="shared" si="53"/>
        <v>53</v>
      </c>
      <c r="K2982" s="211"/>
    </row>
    <row r="2983" spans="1:11" s="212" customFormat="1" ht="15" customHeight="1" x14ac:dyDescent="0.2">
      <c r="A2983" s="3">
        <v>5357</v>
      </c>
      <c r="B2983" s="901">
        <v>42134</v>
      </c>
      <c r="C2983" s="216" t="s">
        <v>1822</v>
      </c>
      <c r="D2983" s="3" t="s">
        <v>784</v>
      </c>
      <c r="E2983" s="3">
        <v>28</v>
      </c>
      <c r="F2983" s="24"/>
      <c r="G2983" s="24" t="s">
        <v>516</v>
      </c>
      <c r="H2983" s="24">
        <v>3</v>
      </c>
      <c r="I2983" s="122"/>
      <c r="J2983" s="3">
        <f t="shared" si="53"/>
        <v>31</v>
      </c>
      <c r="K2983" s="211"/>
    </row>
    <row r="2984" spans="1:11" s="212" customFormat="1" ht="15" customHeight="1" x14ac:dyDescent="0.2">
      <c r="A2984" s="3">
        <v>5356</v>
      </c>
      <c r="B2984" s="901">
        <v>42134</v>
      </c>
      <c r="C2984" s="216" t="s">
        <v>1822</v>
      </c>
      <c r="D2984" s="3" t="s">
        <v>797</v>
      </c>
      <c r="E2984" s="3">
        <v>28</v>
      </c>
      <c r="F2984" s="24"/>
      <c r="G2984" s="24" t="s">
        <v>515</v>
      </c>
      <c r="H2984" s="24">
        <v>10</v>
      </c>
      <c r="I2984" s="122"/>
      <c r="J2984" s="3">
        <f t="shared" si="53"/>
        <v>38</v>
      </c>
      <c r="K2984" s="211"/>
    </row>
    <row r="2985" spans="1:11" s="212" customFormat="1" ht="15" customHeight="1" x14ac:dyDescent="0.2">
      <c r="A2985" s="3">
        <v>5355</v>
      </c>
      <c r="B2985" s="901">
        <v>42134</v>
      </c>
      <c r="C2985" s="216" t="s">
        <v>1822</v>
      </c>
      <c r="D2985" s="3" t="s">
        <v>342</v>
      </c>
      <c r="E2985" s="3">
        <v>48</v>
      </c>
      <c r="F2985" s="24"/>
      <c r="G2985" s="24" t="s">
        <v>439</v>
      </c>
      <c r="H2985" s="24">
        <v>14</v>
      </c>
      <c r="I2985" s="122"/>
      <c r="J2985" s="3">
        <f t="shared" si="53"/>
        <v>62</v>
      </c>
      <c r="K2985" s="211"/>
    </row>
    <row r="2986" spans="1:11" s="212" customFormat="1" ht="15" customHeight="1" x14ac:dyDescent="0.2">
      <c r="A2986" s="3">
        <v>5354</v>
      </c>
      <c r="B2986" s="902">
        <v>42127</v>
      </c>
      <c r="C2986" s="904" t="s">
        <v>1821</v>
      </c>
      <c r="D2986" s="3" t="s">
        <v>342</v>
      </c>
      <c r="E2986" s="3">
        <v>34</v>
      </c>
      <c r="F2986" s="24"/>
      <c r="G2986" s="24" t="s">
        <v>319</v>
      </c>
      <c r="H2986" s="24">
        <v>13</v>
      </c>
      <c r="I2986" s="122"/>
      <c r="J2986" s="3">
        <f t="shared" si="53"/>
        <v>47</v>
      </c>
      <c r="K2986" s="211"/>
    </row>
    <row r="2987" spans="1:11" s="212" customFormat="1" ht="15" customHeight="1" x14ac:dyDescent="0.2">
      <c r="A2987" s="3">
        <v>5353</v>
      </c>
      <c r="B2987" s="902">
        <v>42127</v>
      </c>
      <c r="C2987" s="904" t="s">
        <v>1821</v>
      </c>
      <c r="D2987" s="24" t="s">
        <v>786</v>
      </c>
      <c r="E2987" s="24">
        <v>17</v>
      </c>
      <c r="F2987" s="24"/>
      <c r="G2987" s="3" t="s">
        <v>749</v>
      </c>
      <c r="H2987" s="3">
        <v>27</v>
      </c>
      <c r="I2987" s="122"/>
      <c r="J2987" s="3">
        <f t="shared" si="53"/>
        <v>44</v>
      </c>
      <c r="K2987" s="211"/>
    </row>
    <row r="2988" spans="1:11" s="212" customFormat="1" ht="15" customHeight="1" x14ac:dyDescent="0.2">
      <c r="A2988" s="3">
        <v>5352</v>
      </c>
      <c r="B2988" s="902">
        <v>42127</v>
      </c>
      <c r="C2988" s="904" t="s">
        <v>1821</v>
      </c>
      <c r="D2988" s="3" t="s">
        <v>797</v>
      </c>
      <c r="E2988" s="3">
        <v>23</v>
      </c>
      <c r="F2988" s="24"/>
      <c r="G2988" s="24" t="s">
        <v>154</v>
      </c>
      <c r="H2988" s="24">
        <v>17</v>
      </c>
      <c r="I2988" s="122"/>
      <c r="J2988" s="3">
        <f t="shared" si="53"/>
        <v>40</v>
      </c>
      <c r="K2988" s="211"/>
    </row>
    <row r="2989" spans="1:11" s="212" customFormat="1" ht="15" customHeight="1" x14ac:dyDescent="0.2">
      <c r="A2989" s="3">
        <v>5351</v>
      </c>
      <c r="B2989" s="902">
        <v>42127</v>
      </c>
      <c r="C2989" s="904" t="s">
        <v>1821</v>
      </c>
      <c r="D2989" s="3" t="s">
        <v>785</v>
      </c>
      <c r="E2989" s="3">
        <v>9</v>
      </c>
      <c r="F2989" s="24"/>
      <c r="G2989" s="24" t="s">
        <v>256</v>
      </c>
      <c r="H2989" s="24">
        <v>3</v>
      </c>
      <c r="I2989" s="122"/>
      <c r="J2989" s="3">
        <f t="shared" si="53"/>
        <v>12</v>
      </c>
      <c r="K2989" s="211"/>
    </row>
    <row r="2990" spans="1:11" s="212" customFormat="1" ht="15" customHeight="1" x14ac:dyDescent="0.2">
      <c r="A2990" s="3">
        <v>5350</v>
      </c>
      <c r="B2990" s="902">
        <v>42127</v>
      </c>
      <c r="C2990" s="904" t="s">
        <v>1821</v>
      </c>
      <c r="D2990" s="24" t="s">
        <v>784</v>
      </c>
      <c r="E2990" s="24">
        <v>14</v>
      </c>
      <c r="F2990" s="24"/>
      <c r="G2990" s="3" t="s">
        <v>441</v>
      </c>
      <c r="H2990" s="3">
        <v>45</v>
      </c>
      <c r="I2990" s="122"/>
      <c r="J2990" s="3">
        <f t="shared" si="53"/>
        <v>59</v>
      </c>
      <c r="K2990" s="211"/>
    </row>
    <row r="2991" spans="1:11" s="212" customFormat="1" ht="15" customHeight="1" x14ac:dyDescent="0.2">
      <c r="A2991" s="3">
        <v>5349</v>
      </c>
      <c r="B2991" s="902">
        <v>42127</v>
      </c>
      <c r="C2991" s="904" t="s">
        <v>1821</v>
      </c>
      <c r="D2991" s="3" t="s">
        <v>2908</v>
      </c>
      <c r="E2991" s="3">
        <v>10</v>
      </c>
      <c r="F2991" s="24"/>
      <c r="G2991" s="24" t="s">
        <v>516</v>
      </c>
      <c r="H2991" s="24">
        <v>7</v>
      </c>
      <c r="I2991" s="122"/>
      <c r="J2991" s="3">
        <f t="shared" si="53"/>
        <v>17</v>
      </c>
      <c r="K2991" s="211"/>
    </row>
    <row r="2992" spans="1:11" s="212" customFormat="1" ht="15" customHeight="1" x14ac:dyDescent="0.2">
      <c r="A2992" s="3">
        <v>5348</v>
      </c>
      <c r="B2992" s="902">
        <v>42127</v>
      </c>
      <c r="C2992" s="904" t="s">
        <v>1821</v>
      </c>
      <c r="D2992" s="3" t="s">
        <v>397</v>
      </c>
      <c r="E2992" s="3">
        <v>44</v>
      </c>
      <c r="F2992" s="24"/>
      <c r="G2992" s="24" t="s">
        <v>1319</v>
      </c>
      <c r="H2992" s="24">
        <v>7</v>
      </c>
      <c r="I2992" s="122"/>
      <c r="J2992" s="3">
        <f t="shared" si="53"/>
        <v>51</v>
      </c>
      <c r="K2992" s="211"/>
    </row>
    <row r="2993" spans="1:11" s="212" customFormat="1" ht="15" customHeight="1" x14ac:dyDescent="0.2">
      <c r="A2993" s="3">
        <v>5347</v>
      </c>
      <c r="B2993" s="902">
        <v>42127</v>
      </c>
      <c r="C2993" s="904" t="s">
        <v>1821</v>
      </c>
      <c r="D2993" s="3" t="s">
        <v>789</v>
      </c>
      <c r="E2993" s="3">
        <v>21</v>
      </c>
      <c r="F2993" s="24"/>
      <c r="G2993" s="24" t="s">
        <v>392</v>
      </c>
      <c r="H2993" s="24">
        <v>19</v>
      </c>
      <c r="I2993" s="122"/>
      <c r="J2993" s="3">
        <f t="shared" si="53"/>
        <v>40</v>
      </c>
      <c r="K2993" s="211"/>
    </row>
    <row r="2994" spans="1:11" s="212" customFormat="1" ht="15" customHeight="1" x14ac:dyDescent="0.2">
      <c r="A2994" s="3">
        <v>5346</v>
      </c>
      <c r="B2994" s="902">
        <v>42127</v>
      </c>
      <c r="C2994" s="904" t="s">
        <v>1821</v>
      </c>
      <c r="D2994" s="24" t="s">
        <v>794</v>
      </c>
      <c r="E2994" s="24">
        <v>14</v>
      </c>
      <c r="F2994" s="24"/>
      <c r="G2994" s="3" t="s">
        <v>295</v>
      </c>
      <c r="H2994" s="3">
        <v>59</v>
      </c>
      <c r="I2994" s="122" t="s">
        <v>1697</v>
      </c>
      <c r="J2994" s="3">
        <f t="shared" si="53"/>
        <v>73</v>
      </c>
      <c r="K2994" s="211"/>
    </row>
    <row r="2995" spans="1:11" s="212" customFormat="1" ht="15" customHeight="1" x14ac:dyDescent="0.2">
      <c r="A2995" s="3">
        <v>5345</v>
      </c>
      <c r="B2995" s="901">
        <v>42120</v>
      </c>
      <c r="C2995" s="216" t="s">
        <v>1819</v>
      </c>
      <c r="D2995" s="3" t="s">
        <v>788</v>
      </c>
      <c r="E2995" s="3">
        <v>13</v>
      </c>
      <c r="F2995" s="24"/>
      <c r="G2995" s="24" t="s">
        <v>319</v>
      </c>
      <c r="H2995" s="24">
        <v>3</v>
      </c>
      <c r="I2995" s="122"/>
      <c r="J2995" s="3">
        <f t="shared" si="53"/>
        <v>16</v>
      </c>
      <c r="K2995" s="211"/>
    </row>
    <row r="2996" spans="1:11" s="212" customFormat="1" ht="15" customHeight="1" x14ac:dyDescent="0.2">
      <c r="A2996" s="3">
        <v>5344</v>
      </c>
      <c r="B2996" s="901">
        <v>42120</v>
      </c>
      <c r="C2996" s="216" t="s">
        <v>1819</v>
      </c>
      <c r="D2996" s="24" t="s">
        <v>789</v>
      </c>
      <c r="E2996" s="24">
        <v>17</v>
      </c>
      <c r="F2996" s="24"/>
      <c r="G2996" s="3" t="s">
        <v>749</v>
      </c>
      <c r="H2996" s="3">
        <v>21</v>
      </c>
      <c r="I2996" s="122"/>
      <c r="J2996" s="3">
        <f t="shared" si="53"/>
        <v>38</v>
      </c>
      <c r="K2996" s="211"/>
    </row>
    <row r="2997" spans="1:11" s="212" customFormat="1" ht="15" customHeight="1" x14ac:dyDescent="0.2">
      <c r="A2997" s="3">
        <v>5343</v>
      </c>
      <c r="B2997" s="901">
        <v>42120</v>
      </c>
      <c r="C2997" s="216" t="s">
        <v>1819</v>
      </c>
      <c r="D2997" s="3" t="s">
        <v>795</v>
      </c>
      <c r="E2997" s="3">
        <v>37</v>
      </c>
      <c r="F2997" s="24"/>
      <c r="G2997" s="24" t="s">
        <v>386</v>
      </c>
      <c r="H2997" s="24">
        <v>17</v>
      </c>
      <c r="I2997" s="122"/>
      <c r="J2997" s="3">
        <f t="shared" si="53"/>
        <v>54</v>
      </c>
      <c r="K2997" s="211"/>
    </row>
    <row r="2998" spans="1:11" s="212" customFormat="1" ht="15" customHeight="1" x14ac:dyDescent="0.2">
      <c r="A2998" s="3">
        <v>5342</v>
      </c>
      <c r="B2998" s="901">
        <v>42120</v>
      </c>
      <c r="C2998" s="216" t="s">
        <v>1819</v>
      </c>
      <c r="D2998" s="24" t="s">
        <v>1319</v>
      </c>
      <c r="E2998" s="24">
        <v>10</v>
      </c>
      <c r="F2998" s="24"/>
      <c r="G2998" s="3" t="s">
        <v>295</v>
      </c>
      <c r="H2998" s="3">
        <v>31</v>
      </c>
      <c r="I2998" s="122"/>
      <c r="J2998" s="3">
        <f t="shared" si="53"/>
        <v>41</v>
      </c>
      <c r="K2998" s="211"/>
    </row>
    <row r="2999" spans="1:11" s="212" customFormat="1" ht="15" customHeight="1" x14ac:dyDescent="0.2">
      <c r="A2999" s="3">
        <v>5341</v>
      </c>
      <c r="B2999" s="901">
        <v>42120</v>
      </c>
      <c r="C2999" s="216" t="s">
        <v>1819</v>
      </c>
      <c r="D2999" s="24" t="s">
        <v>441</v>
      </c>
      <c r="E2999" s="24">
        <v>22</v>
      </c>
      <c r="F2999" s="24"/>
      <c r="G2999" s="3" t="s">
        <v>392</v>
      </c>
      <c r="H2999" s="3">
        <v>27</v>
      </c>
      <c r="I2999" s="122"/>
      <c r="J2999" s="3">
        <f t="shared" si="53"/>
        <v>49</v>
      </c>
      <c r="K2999" s="211"/>
    </row>
    <row r="3000" spans="1:11" s="212" customFormat="1" ht="15" customHeight="1" x14ac:dyDescent="0.2">
      <c r="A3000" s="3">
        <v>5340</v>
      </c>
      <c r="B3000" s="901">
        <v>42120</v>
      </c>
      <c r="C3000" s="216" t="s">
        <v>1819</v>
      </c>
      <c r="D3000" s="24" t="s">
        <v>784</v>
      </c>
      <c r="E3000" s="24">
        <v>13</v>
      </c>
      <c r="F3000" s="24"/>
      <c r="G3000" s="3" t="s">
        <v>2908</v>
      </c>
      <c r="H3000" s="3">
        <v>20</v>
      </c>
      <c r="I3000" s="122"/>
      <c r="J3000" s="3">
        <f t="shared" si="53"/>
        <v>33</v>
      </c>
      <c r="K3000" s="211"/>
    </row>
    <row r="3001" spans="1:11" s="212" customFormat="1" ht="15" customHeight="1" x14ac:dyDescent="0.2">
      <c r="A3001" s="3">
        <v>5339</v>
      </c>
      <c r="B3001" s="901">
        <v>42120</v>
      </c>
      <c r="C3001" s="216" t="s">
        <v>1819</v>
      </c>
      <c r="D3001" s="24" t="s">
        <v>785</v>
      </c>
      <c r="E3001" s="24">
        <v>3</v>
      </c>
      <c r="F3001" s="24"/>
      <c r="G3001" s="3" t="s">
        <v>397</v>
      </c>
      <c r="H3001" s="3">
        <v>28</v>
      </c>
      <c r="I3001" s="122"/>
      <c r="J3001" s="3">
        <f t="shared" si="53"/>
        <v>31</v>
      </c>
      <c r="K3001" s="211"/>
    </row>
    <row r="3002" spans="1:11" s="212" customFormat="1" ht="15" customHeight="1" x14ac:dyDescent="0.2">
      <c r="A3002" s="3">
        <v>5338</v>
      </c>
      <c r="B3002" s="901">
        <v>42120</v>
      </c>
      <c r="C3002" s="216" t="s">
        <v>1819</v>
      </c>
      <c r="D3002" s="24" t="s">
        <v>786</v>
      </c>
      <c r="E3002" s="24">
        <v>16</v>
      </c>
      <c r="F3002" s="24"/>
      <c r="G3002" s="3" t="s">
        <v>516</v>
      </c>
      <c r="H3002" s="3">
        <v>34</v>
      </c>
      <c r="I3002" s="122" t="s">
        <v>776</v>
      </c>
      <c r="J3002" s="3">
        <f t="shared" si="53"/>
        <v>50</v>
      </c>
      <c r="K3002" s="211"/>
    </row>
    <row r="3003" spans="1:11" s="212" customFormat="1" ht="15" customHeight="1" x14ac:dyDescent="0.2">
      <c r="A3003" s="3">
        <v>5337</v>
      </c>
      <c r="B3003" s="901">
        <v>42120</v>
      </c>
      <c r="C3003" s="216" t="s">
        <v>1819</v>
      </c>
      <c r="D3003" s="3" t="s">
        <v>342</v>
      </c>
      <c r="E3003" s="3">
        <v>20</v>
      </c>
      <c r="F3003" s="24"/>
      <c r="G3003" s="24" t="s">
        <v>409</v>
      </c>
      <c r="H3003" s="24">
        <v>16</v>
      </c>
      <c r="I3003" s="122"/>
      <c r="J3003" s="3">
        <f t="shared" si="53"/>
        <v>36</v>
      </c>
      <c r="K3003" s="211"/>
    </row>
    <row r="3004" spans="1:11" s="212" customFormat="1" ht="15" customHeight="1" x14ac:dyDescent="0.2">
      <c r="A3004" s="3">
        <v>5336</v>
      </c>
      <c r="B3004" s="902">
        <v>42113</v>
      </c>
      <c r="C3004" s="904" t="s">
        <v>1818</v>
      </c>
      <c r="D3004" s="24" t="s">
        <v>794</v>
      </c>
      <c r="E3004" s="24">
        <v>17</v>
      </c>
      <c r="F3004" s="24"/>
      <c r="G3004" s="3" t="s">
        <v>397</v>
      </c>
      <c r="H3004" s="3">
        <v>48</v>
      </c>
      <c r="I3004" s="122"/>
      <c r="J3004" s="3">
        <f t="shared" si="53"/>
        <v>65</v>
      </c>
      <c r="K3004" s="211"/>
    </row>
    <row r="3005" spans="1:11" s="212" customFormat="1" ht="15" customHeight="1" x14ac:dyDescent="0.2">
      <c r="A3005" s="3">
        <v>5335</v>
      </c>
      <c r="B3005" s="902">
        <v>42113</v>
      </c>
      <c r="C3005" s="904" t="s">
        <v>1818</v>
      </c>
      <c r="D3005" s="24" t="s">
        <v>793</v>
      </c>
      <c r="E3005" s="24">
        <v>6</v>
      </c>
      <c r="F3005" s="24"/>
      <c r="G3005" s="3" t="s">
        <v>749</v>
      </c>
      <c r="H3005" s="3">
        <v>34</v>
      </c>
      <c r="I3005" s="122"/>
      <c r="J3005" s="3">
        <f t="shared" si="53"/>
        <v>40</v>
      </c>
      <c r="K3005" s="211"/>
    </row>
    <row r="3006" spans="1:11" s="212" customFormat="1" ht="15" customHeight="1" x14ac:dyDescent="0.2">
      <c r="A3006" s="3">
        <v>5334</v>
      </c>
      <c r="B3006" s="902">
        <v>42113</v>
      </c>
      <c r="C3006" s="904" t="s">
        <v>1818</v>
      </c>
      <c r="D3006" s="3" t="s">
        <v>789</v>
      </c>
      <c r="E3006" s="3">
        <v>17</v>
      </c>
      <c r="F3006" s="24"/>
      <c r="G3006" s="24" t="s">
        <v>439</v>
      </c>
      <c r="H3006" s="24">
        <v>13</v>
      </c>
      <c r="I3006" s="122"/>
      <c r="J3006" s="3">
        <f t="shared" si="53"/>
        <v>30</v>
      </c>
      <c r="K3006" s="211"/>
    </row>
    <row r="3007" spans="1:11" s="212" customFormat="1" ht="15" customHeight="1" x14ac:dyDescent="0.2">
      <c r="A3007" s="3">
        <v>5333</v>
      </c>
      <c r="B3007" s="902">
        <v>42113</v>
      </c>
      <c r="C3007" s="904" t="s">
        <v>1818</v>
      </c>
      <c r="D3007" s="3" t="s">
        <v>795</v>
      </c>
      <c r="E3007" s="3">
        <v>42</v>
      </c>
      <c r="F3007" s="24"/>
      <c r="G3007" s="24" t="s">
        <v>1319</v>
      </c>
      <c r="H3007" s="24">
        <v>17</v>
      </c>
      <c r="I3007" s="122"/>
      <c r="J3007" s="3">
        <f t="shared" si="53"/>
        <v>59</v>
      </c>
      <c r="K3007" s="211"/>
    </row>
    <row r="3008" spans="1:11" s="212" customFormat="1" ht="15" customHeight="1" x14ac:dyDescent="0.2">
      <c r="A3008" s="3">
        <v>5332</v>
      </c>
      <c r="B3008" s="902">
        <v>42113</v>
      </c>
      <c r="C3008" s="904" t="s">
        <v>1818</v>
      </c>
      <c r="D3008" s="3" t="s">
        <v>441</v>
      </c>
      <c r="E3008" s="3">
        <v>34</v>
      </c>
      <c r="F3008" s="24"/>
      <c r="G3008" s="24" t="s">
        <v>516</v>
      </c>
      <c r="H3008" s="24">
        <v>27</v>
      </c>
      <c r="I3008" s="122"/>
      <c r="J3008" s="3">
        <f t="shared" si="53"/>
        <v>61</v>
      </c>
      <c r="K3008" s="211"/>
    </row>
    <row r="3009" spans="1:11" s="212" customFormat="1" ht="15" customHeight="1" x14ac:dyDescent="0.2">
      <c r="A3009" s="3">
        <v>5331</v>
      </c>
      <c r="B3009" s="902">
        <v>42113</v>
      </c>
      <c r="C3009" s="904" t="s">
        <v>1818</v>
      </c>
      <c r="D3009" s="3" t="s">
        <v>791</v>
      </c>
      <c r="E3009" s="3">
        <v>57</v>
      </c>
      <c r="F3009" s="24"/>
      <c r="G3009" s="24" t="s">
        <v>154</v>
      </c>
      <c r="H3009" s="24">
        <v>6</v>
      </c>
      <c r="I3009" s="122" t="s">
        <v>1820</v>
      </c>
      <c r="J3009" s="3">
        <f t="shared" si="53"/>
        <v>63</v>
      </c>
      <c r="K3009" s="211"/>
    </row>
    <row r="3010" spans="1:11" s="212" customFormat="1" ht="15" customHeight="1" x14ac:dyDescent="0.2">
      <c r="A3010" s="3">
        <v>5330</v>
      </c>
      <c r="B3010" s="902">
        <v>42113</v>
      </c>
      <c r="C3010" s="904" t="s">
        <v>1818</v>
      </c>
      <c r="D3010" s="24" t="s">
        <v>2908</v>
      </c>
      <c r="E3010" s="24">
        <v>17</v>
      </c>
      <c r="F3010" s="24" t="s">
        <v>773</v>
      </c>
      <c r="G3010" s="3" t="s">
        <v>319</v>
      </c>
      <c r="H3010" s="3">
        <v>23</v>
      </c>
      <c r="I3010" s="122"/>
      <c r="J3010" s="3">
        <f t="shared" si="53"/>
        <v>40</v>
      </c>
      <c r="K3010" s="211"/>
    </row>
    <row r="3011" spans="1:11" s="212" customFormat="1" ht="15" customHeight="1" x14ac:dyDescent="0.2">
      <c r="A3011" s="3">
        <v>5329</v>
      </c>
      <c r="B3011" s="902">
        <v>42113</v>
      </c>
      <c r="C3011" s="904" t="s">
        <v>1818</v>
      </c>
      <c r="D3011" s="24" t="s">
        <v>797</v>
      </c>
      <c r="E3011" s="24">
        <v>9</v>
      </c>
      <c r="F3011" s="24"/>
      <c r="G3011" s="3" t="s">
        <v>514</v>
      </c>
      <c r="H3011" s="3">
        <v>45</v>
      </c>
      <c r="I3011" s="122"/>
      <c r="J3011" s="3">
        <f t="shared" si="53"/>
        <v>54</v>
      </c>
      <c r="K3011" s="211"/>
    </row>
    <row r="3012" spans="1:11" s="212" customFormat="1" ht="15" customHeight="1" x14ac:dyDescent="0.2">
      <c r="A3012" s="3">
        <v>5328</v>
      </c>
      <c r="B3012" s="902">
        <v>42113</v>
      </c>
      <c r="C3012" s="904" t="s">
        <v>1818</v>
      </c>
      <c r="D3012" s="3" t="s">
        <v>342</v>
      </c>
      <c r="E3012" s="3">
        <v>38</v>
      </c>
      <c r="F3012" s="24"/>
      <c r="G3012" s="24" t="s">
        <v>515</v>
      </c>
      <c r="H3012" s="24">
        <v>14</v>
      </c>
      <c r="I3012" s="122"/>
      <c r="J3012" s="3">
        <f t="shared" si="53"/>
        <v>52</v>
      </c>
      <c r="K3012" s="211"/>
    </row>
    <row r="3013" spans="1:11" s="212" customFormat="1" ht="15" customHeight="1" x14ac:dyDescent="0.2">
      <c r="A3013" s="3">
        <v>5327</v>
      </c>
      <c r="B3013" s="901">
        <v>42106</v>
      </c>
      <c r="C3013" s="216" t="s">
        <v>1817</v>
      </c>
      <c r="D3013" s="3" t="s">
        <v>789</v>
      </c>
      <c r="E3013" s="3">
        <v>24</v>
      </c>
      <c r="F3013" s="24"/>
      <c r="G3013" s="24" t="s">
        <v>154</v>
      </c>
      <c r="H3013" s="24">
        <v>19</v>
      </c>
      <c r="I3013" s="122"/>
      <c r="J3013" s="3">
        <f t="shared" si="53"/>
        <v>43</v>
      </c>
      <c r="K3013" s="211"/>
    </row>
    <row r="3014" spans="1:11" s="212" customFormat="1" ht="15" customHeight="1" x14ac:dyDescent="0.2">
      <c r="A3014" s="3">
        <v>5326</v>
      </c>
      <c r="B3014" s="901">
        <v>42106</v>
      </c>
      <c r="C3014" s="216" t="s">
        <v>1817</v>
      </c>
      <c r="D3014" s="24" t="s">
        <v>1319</v>
      </c>
      <c r="E3014" s="24">
        <v>7</v>
      </c>
      <c r="F3014" s="24"/>
      <c r="G3014" s="3" t="s">
        <v>256</v>
      </c>
      <c r="H3014" s="3">
        <v>20</v>
      </c>
      <c r="I3014" s="122"/>
      <c r="J3014" s="3">
        <f t="shared" si="53"/>
        <v>27</v>
      </c>
      <c r="K3014" s="211"/>
    </row>
    <row r="3015" spans="1:11" s="212" customFormat="1" ht="15" customHeight="1" x14ac:dyDescent="0.2">
      <c r="A3015" s="3">
        <v>5325</v>
      </c>
      <c r="B3015" s="901">
        <v>42106</v>
      </c>
      <c r="C3015" s="216" t="s">
        <v>1817</v>
      </c>
      <c r="D3015" s="3" t="s">
        <v>441</v>
      </c>
      <c r="E3015" s="3">
        <v>44</v>
      </c>
      <c r="F3015" s="24"/>
      <c r="G3015" s="24" t="s">
        <v>749</v>
      </c>
      <c r="H3015" s="24">
        <v>35</v>
      </c>
      <c r="I3015" s="122"/>
      <c r="J3015" s="3">
        <f t="shared" si="53"/>
        <v>79</v>
      </c>
      <c r="K3015" s="211"/>
    </row>
    <row r="3016" spans="1:11" s="212" customFormat="1" ht="15" customHeight="1" x14ac:dyDescent="0.2">
      <c r="A3016" s="3">
        <v>5324</v>
      </c>
      <c r="B3016" s="901">
        <v>42106</v>
      </c>
      <c r="C3016" s="216" t="s">
        <v>1817</v>
      </c>
      <c r="D3016" s="3" t="s">
        <v>791</v>
      </c>
      <c r="E3016" s="3">
        <v>24</v>
      </c>
      <c r="F3016" s="24"/>
      <c r="G3016" s="24" t="s">
        <v>342</v>
      </c>
      <c r="H3016" s="24">
        <v>13</v>
      </c>
      <c r="I3016" s="122"/>
      <c r="J3016" s="3">
        <f t="shared" si="53"/>
        <v>37</v>
      </c>
      <c r="K3016" s="211"/>
    </row>
    <row r="3017" spans="1:11" s="212" customFormat="1" ht="15" customHeight="1" x14ac:dyDescent="0.2">
      <c r="A3017" s="3">
        <v>5323</v>
      </c>
      <c r="B3017" s="901">
        <v>42106</v>
      </c>
      <c r="C3017" s="216" t="s">
        <v>1817</v>
      </c>
      <c r="D3017" s="24" t="s">
        <v>319</v>
      </c>
      <c r="E3017" s="24">
        <v>16</v>
      </c>
      <c r="F3017" s="24"/>
      <c r="G3017" s="3" t="s">
        <v>392</v>
      </c>
      <c r="H3017" s="3">
        <v>23</v>
      </c>
      <c r="I3017" s="122"/>
      <c r="J3017" s="3">
        <f t="shared" si="53"/>
        <v>39</v>
      </c>
      <c r="K3017" s="211"/>
    </row>
    <row r="3018" spans="1:11" s="212" customFormat="1" ht="15" customHeight="1" x14ac:dyDescent="0.2">
      <c r="A3018" s="3">
        <v>5322</v>
      </c>
      <c r="B3018" s="901">
        <v>42106</v>
      </c>
      <c r="C3018" s="216" t="s">
        <v>1817</v>
      </c>
      <c r="D3018" s="24" t="s">
        <v>397</v>
      </c>
      <c r="E3018" s="24">
        <v>12</v>
      </c>
      <c r="F3018" s="24"/>
      <c r="G3018" s="3" t="s">
        <v>516</v>
      </c>
      <c r="H3018" s="3">
        <v>16</v>
      </c>
      <c r="I3018" s="122"/>
      <c r="J3018" s="3">
        <f t="shared" si="53"/>
        <v>28</v>
      </c>
      <c r="K3018" s="211"/>
    </row>
    <row r="3019" spans="1:11" s="212" customFormat="1" ht="15" customHeight="1" x14ac:dyDescent="0.2">
      <c r="A3019" s="3">
        <v>5321</v>
      </c>
      <c r="B3019" s="901">
        <v>42106</v>
      </c>
      <c r="C3019" s="216" t="s">
        <v>1817</v>
      </c>
      <c r="D3019" s="3" t="s">
        <v>2908</v>
      </c>
      <c r="E3019" s="3">
        <v>41</v>
      </c>
      <c r="F3019" s="24"/>
      <c r="G3019" s="24" t="s">
        <v>386</v>
      </c>
      <c r="H3019" s="24">
        <v>17</v>
      </c>
      <c r="I3019" s="122" t="s">
        <v>1652</v>
      </c>
      <c r="J3019" s="3">
        <f t="shared" si="53"/>
        <v>58</v>
      </c>
      <c r="K3019" s="211"/>
    </row>
    <row r="3020" spans="1:11" s="212" customFormat="1" ht="15" customHeight="1" x14ac:dyDescent="0.2">
      <c r="A3020" s="3">
        <v>5320</v>
      </c>
      <c r="B3020" s="901">
        <v>42106</v>
      </c>
      <c r="C3020" s="216" t="s">
        <v>1817</v>
      </c>
      <c r="D3020" s="3" t="s">
        <v>784</v>
      </c>
      <c r="E3020" s="3">
        <v>56</v>
      </c>
      <c r="F3020" s="24"/>
      <c r="G3020" s="24" t="s">
        <v>439</v>
      </c>
      <c r="H3020" s="24">
        <v>10</v>
      </c>
      <c r="I3020" s="122"/>
      <c r="J3020" s="3">
        <f t="shared" si="53"/>
        <v>66</v>
      </c>
      <c r="K3020" s="211"/>
    </row>
    <row r="3021" spans="1:11" s="212" customFormat="1" ht="15" customHeight="1" x14ac:dyDescent="0.2">
      <c r="A3021" s="3">
        <v>5319</v>
      </c>
      <c r="B3021" s="901">
        <v>42106</v>
      </c>
      <c r="C3021" s="216" t="s">
        <v>1817</v>
      </c>
      <c r="D3021" s="3" t="s">
        <v>785</v>
      </c>
      <c r="E3021" s="3">
        <v>33</v>
      </c>
      <c r="F3021" s="24"/>
      <c r="G3021" s="24" t="s">
        <v>409</v>
      </c>
      <c r="H3021" s="24">
        <v>16</v>
      </c>
      <c r="I3021" s="122"/>
      <c r="J3021" s="3">
        <f t="shared" si="53"/>
        <v>49</v>
      </c>
      <c r="K3021" s="211"/>
    </row>
    <row r="3022" spans="1:11" s="212" customFormat="1" ht="15" customHeight="1" x14ac:dyDescent="0.2">
      <c r="A3022" s="3">
        <v>5318</v>
      </c>
      <c r="B3022" s="902">
        <v>42099</v>
      </c>
      <c r="C3022" s="904" t="s">
        <v>1816</v>
      </c>
      <c r="D3022" s="3" t="s">
        <v>788</v>
      </c>
      <c r="E3022" s="3">
        <v>38</v>
      </c>
      <c r="F3022" s="24"/>
      <c r="G3022" s="24" t="s">
        <v>386</v>
      </c>
      <c r="H3022" s="24">
        <v>34</v>
      </c>
      <c r="I3022" s="122"/>
      <c r="J3022" s="3">
        <f t="shared" si="53"/>
        <v>72</v>
      </c>
      <c r="K3022" s="211"/>
    </row>
    <row r="3023" spans="1:11" s="212" customFormat="1" ht="15" customHeight="1" x14ac:dyDescent="0.2">
      <c r="A3023" s="3">
        <v>5317</v>
      </c>
      <c r="B3023" s="902">
        <v>42099</v>
      </c>
      <c r="C3023" s="904" t="s">
        <v>1816</v>
      </c>
      <c r="D3023" s="3" t="s">
        <v>793</v>
      </c>
      <c r="E3023" s="3">
        <v>45</v>
      </c>
      <c r="F3023" s="24"/>
      <c r="G3023" s="24" t="s">
        <v>409</v>
      </c>
      <c r="H3023" s="24">
        <v>21</v>
      </c>
      <c r="I3023" s="122"/>
      <c r="J3023" s="3">
        <f t="shared" si="53"/>
        <v>66</v>
      </c>
      <c r="K3023" s="211"/>
    </row>
    <row r="3024" spans="1:11" s="212" customFormat="1" ht="15" customHeight="1" x14ac:dyDescent="0.2">
      <c r="A3024" s="3">
        <v>5316</v>
      </c>
      <c r="B3024" s="902">
        <v>42099</v>
      </c>
      <c r="C3024" s="904" t="s">
        <v>1816</v>
      </c>
      <c r="D3024" s="3" t="s">
        <v>7906</v>
      </c>
      <c r="E3024" s="3">
        <v>31</v>
      </c>
      <c r="F3024" s="24"/>
      <c r="G3024" s="24" t="s">
        <v>295</v>
      </c>
      <c r="H3024" s="24">
        <v>17</v>
      </c>
      <c r="I3024" s="122"/>
      <c r="J3024" s="3">
        <f t="shared" si="53"/>
        <v>48</v>
      </c>
      <c r="K3024" s="211"/>
    </row>
    <row r="3025" spans="1:11" s="212" customFormat="1" ht="15" customHeight="1" x14ac:dyDescent="0.2">
      <c r="A3025" s="3">
        <v>5315</v>
      </c>
      <c r="B3025" s="902">
        <v>42099</v>
      </c>
      <c r="C3025" s="904" t="s">
        <v>1816</v>
      </c>
      <c r="D3025" s="24" t="s">
        <v>1319</v>
      </c>
      <c r="E3025" s="24">
        <v>14</v>
      </c>
      <c r="F3025" s="24"/>
      <c r="G3025" s="3" t="s">
        <v>400</v>
      </c>
      <c r="H3025" s="3">
        <v>20</v>
      </c>
      <c r="I3025" s="122"/>
      <c r="J3025" s="3">
        <f t="shared" si="53"/>
        <v>34</v>
      </c>
      <c r="K3025" s="211"/>
    </row>
    <row r="3026" spans="1:11" s="212" customFormat="1" ht="15" customHeight="1" x14ac:dyDescent="0.2">
      <c r="A3026" s="3">
        <v>5314</v>
      </c>
      <c r="B3026" s="902">
        <v>42099</v>
      </c>
      <c r="C3026" s="904" t="s">
        <v>1816</v>
      </c>
      <c r="D3026" s="3" t="s">
        <v>441</v>
      </c>
      <c r="E3026" s="3">
        <v>27</v>
      </c>
      <c r="F3026" s="24"/>
      <c r="G3026" s="24" t="s">
        <v>256</v>
      </c>
      <c r="H3026" s="24">
        <v>17</v>
      </c>
      <c r="I3026" s="122"/>
      <c r="J3026" s="3">
        <f t="shared" si="53"/>
        <v>44</v>
      </c>
      <c r="K3026" s="211"/>
    </row>
    <row r="3027" spans="1:11" s="212" customFormat="1" ht="15" customHeight="1" x14ac:dyDescent="0.2">
      <c r="A3027" s="3">
        <v>5313</v>
      </c>
      <c r="B3027" s="902">
        <v>42099</v>
      </c>
      <c r="C3027" s="904" t="s">
        <v>1816</v>
      </c>
      <c r="D3027" s="24" t="s">
        <v>397</v>
      </c>
      <c r="E3027" s="24">
        <v>14</v>
      </c>
      <c r="F3027" s="24"/>
      <c r="G3027" s="3" t="s">
        <v>342</v>
      </c>
      <c r="H3027" s="3">
        <v>17</v>
      </c>
      <c r="I3027" s="122"/>
      <c r="J3027" s="3">
        <f t="shared" si="53"/>
        <v>31</v>
      </c>
      <c r="K3027" s="211"/>
    </row>
    <row r="3028" spans="1:11" s="212" customFormat="1" ht="15" customHeight="1" x14ac:dyDescent="0.2">
      <c r="A3028" s="3">
        <v>5312</v>
      </c>
      <c r="B3028" s="902">
        <v>42099</v>
      </c>
      <c r="C3028" s="904" t="s">
        <v>1816</v>
      </c>
      <c r="D3028" s="24" t="s">
        <v>2908</v>
      </c>
      <c r="E3028" s="24">
        <v>7</v>
      </c>
      <c r="F3028" s="24"/>
      <c r="G3028" s="3" t="s">
        <v>514</v>
      </c>
      <c r="H3028" s="3">
        <v>20</v>
      </c>
      <c r="I3028" s="122"/>
      <c r="J3028" s="3">
        <f t="shared" si="53"/>
        <v>27</v>
      </c>
      <c r="K3028" s="211"/>
    </row>
    <row r="3029" spans="1:11" s="212" customFormat="1" ht="15" customHeight="1" x14ac:dyDescent="0.2">
      <c r="A3029" s="3">
        <v>5311</v>
      </c>
      <c r="B3029" s="902">
        <v>42099</v>
      </c>
      <c r="C3029" s="904" t="s">
        <v>1816</v>
      </c>
      <c r="D3029" s="3" t="s">
        <v>166</v>
      </c>
      <c r="E3029" s="3">
        <v>45</v>
      </c>
      <c r="F3029" s="24"/>
      <c r="G3029" s="24" t="s">
        <v>319</v>
      </c>
      <c r="H3029" s="24">
        <v>17</v>
      </c>
      <c r="I3029" s="122"/>
      <c r="J3029" s="3">
        <f t="shared" si="53"/>
        <v>62</v>
      </c>
      <c r="K3029" s="211"/>
    </row>
    <row r="3030" spans="1:11" s="212" customFormat="1" ht="15" customHeight="1" x14ac:dyDescent="0.2">
      <c r="A3030" s="3">
        <v>5310</v>
      </c>
      <c r="B3030" s="902">
        <v>42099</v>
      </c>
      <c r="C3030" s="904" t="s">
        <v>1816</v>
      </c>
      <c r="D3030" s="3" t="s">
        <v>785</v>
      </c>
      <c r="E3030" s="3">
        <v>36</v>
      </c>
      <c r="F3030" s="24"/>
      <c r="G3030" s="24" t="s">
        <v>439</v>
      </c>
      <c r="H3030" s="24">
        <v>24</v>
      </c>
      <c r="I3030" s="122" t="s">
        <v>1813</v>
      </c>
      <c r="J3030" s="3">
        <f t="shared" si="53"/>
        <v>60</v>
      </c>
      <c r="K3030" s="211"/>
    </row>
    <row r="3031" spans="1:11" s="212" customFormat="1" ht="15" customHeight="1" x14ac:dyDescent="0.2">
      <c r="A3031" s="3">
        <v>5309</v>
      </c>
      <c r="B3031" s="901">
        <v>42092</v>
      </c>
      <c r="C3031" s="216" t="s">
        <v>1814</v>
      </c>
      <c r="D3031" s="24" t="s">
        <v>794</v>
      </c>
      <c r="E3031" s="24">
        <v>3</v>
      </c>
      <c r="F3031" s="24"/>
      <c r="G3031" s="3" t="s">
        <v>400</v>
      </c>
      <c r="H3031" s="3">
        <v>46</v>
      </c>
      <c r="I3031" s="122"/>
      <c r="J3031" s="3">
        <f t="shared" si="53"/>
        <v>49</v>
      </c>
      <c r="K3031" s="211"/>
    </row>
    <row r="3032" spans="1:11" s="212" customFormat="1" ht="15" customHeight="1" x14ac:dyDescent="0.2">
      <c r="A3032" s="3">
        <v>5308</v>
      </c>
      <c r="B3032" s="901">
        <v>42092</v>
      </c>
      <c r="C3032" s="216" t="s">
        <v>1814</v>
      </c>
      <c r="D3032" s="3" t="s">
        <v>7906</v>
      </c>
      <c r="E3032" s="3">
        <v>31</v>
      </c>
      <c r="F3032" s="24"/>
      <c r="G3032" s="24" t="s">
        <v>392</v>
      </c>
      <c r="H3032" s="24">
        <v>17</v>
      </c>
      <c r="I3032" s="122"/>
      <c r="J3032" s="3">
        <f t="shared" si="53"/>
        <v>48</v>
      </c>
      <c r="K3032" s="211"/>
    </row>
    <row r="3033" spans="1:11" s="212" customFormat="1" ht="15" customHeight="1" x14ac:dyDescent="0.2">
      <c r="A3033" s="3">
        <v>5307</v>
      </c>
      <c r="B3033" s="901">
        <v>42092</v>
      </c>
      <c r="C3033" s="216" t="s">
        <v>1814</v>
      </c>
      <c r="D3033" s="3" t="s">
        <v>791</v>
      </c>
      <c r="E3033" s="3">
        <v>27</v>
      </c>
      <c r="F3033" s="24"/>
      <c r="G3033" s="24" t="s">
        <v>1319</v>
      </c>
      <c r="H3033" s="24">
        <v>24</v>
      </c>
      <c r="I3033" s="122"/>
      <c r="J3033" s="3">
        <f t="shared" si="53"/>
        <v>51</v>
      </c>
      <c r="K3033" s="211"/>
    </row>
    <row r="3034" spans="1:11" s="212" customFormat="1" ht="15" customHeight="1" x14ac:dyDescent="0.2">
      <c r="A3034" s="3">
        <v>5306</v>
      </c>
      <c r="B3034" s="901">
        <v>42092</v>
      </c>
      <c r="C3034" s="216" t="s">
        <v>1814</v>
      </c>
      <c r="D3034" s="24" t="s">
        <v>319</v>
      </c>
      <c r="E3034" s="24">
        <v>7</v>
      </c>
      <c r="F3034" s="24"/>
      <c r="G3034" s="3" t="s">
        <v>516</v>
      </c>
      <c r="H3034" s="3">
        <v>35</v>
      </c>
      <c r="I3034" s="122"/>
      <c r="J3034" s="3">
        <f t="shared" si="53"/>
        <v>42</v>
      </c>
      <c r="K3034" s="211"/>
    </row>
    <row r="3035" spans="1:11" s="212" customFormat="1" ht="15" customHeight="1" x14ac:dyDescent="0.2">
      <c r="A3035" s="3">
        <v>5305</v>
      </c>
      <c r="B3035" s="901">
        <v>42092</v>
      </c>
      <c r="C3035" s="216" t="s">
        <v>1814</v>
      </c>
      <c r="D3035" s="3" t="s">
        <v>397</v>
      </c>
      <c r="E3035" s="3">
        <v>19</v>
      </c>
      <c r="F3035" s="24"/>
      <c r="G3035" s="24" t="s">
        <v>514</v>
      </c>
      <c r="H3035" s="24">
        <v>7</v>
      </c>
      <c r="I3035" s="122"/>
      <c r="J3035" s="3">
        <f t="shared" si="53"/>
        <v>26</v>
      </c>
      <c r="K3035" s="211"/>
    </row>
    <row r="3036" spans="1:11" s="212" customFormat="1" ht="15" customHeight="1" x14ac:dyDescent="0.2">
      <c r="A3036" s="3">
        <v>5304</v>
      </c>
      <c r="B3036" s="901">
        <v>42092</v>
      </c>
      <c r="C3036" s="216" t="s">
        <v>1814</v>
      </c>
      <c r="D3036" s="24" t="s">
        <v>2908</v>
      </c>
      <c r="E3036" s="24">
        <v>20</v>
      </c>
      <c r="F3036" s="24"/>
      <c r="G3036" s="3" t="s">
        <v>154</v>
      </c>
      <c r="H3036" s="3">
        <v>27</v>
      </c>
      <c r="I3036" s="122"/>
      <c r="J3036" s="3">
        <f t="shared" ref="J3036:J3099" si="54">E3036+H3036</f>
        <v>47</v>
      </c>
      <c r="K3036" s="211"/>
    </row>
    <row r="3037" spans="1:11" s="212" customFormat="1" ht="15" customHeight="1" x14ac:dyDescent="0.2">
      <c r="A3037" s="3">
        <v>5303</v>
      </c>
      <c r="B3037" s="901">
        <v>42092</v>
      </c>
      <c r="C3037" s="216" t="s">
        <v>1814</v>
      </c>
      <c r="D3037" s="24" t="s">
        <v>785</v>
      </c>
      <c r="E3037" s="24">
        <v>3</v>
      </c>
      <c r="F3037" s="24"/>
      <c r="G3037" s="3" t="s">
        <v>441</v>
      </c>
      <c r="H3037" s="3">
        <v>37</v>
      </c>
      <c r="I3037" s="122"/>
      <c r="J3037" s="3">
        <f t="shared" si="54"/>
        <v>40</v>
      </c>
      <c r="K3037" s="211"/>
    </row>
    <row r="3038" spans="1:11" s="212" customFormat="1" ht="15" customHeight="1" x14ac:dyDescent="0.2">
      <c r="A3038" s="3">
        <v>5302</v>
      </c>
      <c r="B3038" s="901">
        <v>42092</v>
      </c>
      <c r="C3038" s="216" t="s">
        <v>1814</v>
      </c>
      <c r="D3038" s="24" t="s">
        <v>797</v>
      </c>
      <c r="E3038" s="122">
        <v>0</v>
      </c>
      <c r="F3038" s="24"/>
      <c r="G3038" s="3" t="s">
        <v>342</v>
      </c>
      <c r="H3038" s="3">
        <v>52</v>
      </c>
      <c r="I3038" s="122"/>
      <c r="J3038" s="3">
        <f t="shared" si="54"/>
        <v>52</v>
      </c>
      <c r="K3038" s="211"/>
    </row>
    <row r="3039" spans="1:11" s="212" customFormat="1" ht="15" customHeight="1" x14ac:dyDescent="0.2">
      <c r="A3039" s="3">
        <v>5301</v>
      </c>
      <c r="B3039" s="901">
        <v>42092</v>
      </c>
      <c r="C3039" s="216" t="s">
        <v>1814</v>
      </c>
      <c r="D3039" s="24" t="s">
        <v>786</v>
      </c>
      <c r="E3039" s="24">
        <v>17</v>
      </c>
      <c r="F3039" s="24"/>
      <c r="G3039" s="3" t="s">
        <v>256</v>
      </c>
      <c r="H3039" s="3">
        <v>38</v>
      </c>
      <c r="I3039" s="122" t="s">
        <v>1815</v>
      </c>
      <c r="J3039" s="3">
        <f t="shared" si="54"/>
        <v>55</v>
      </c>
      <c r="K3039" s="211"/>
    </row>
    <row r="3040" spans="1:11" s="212" customFormat="1" ht="15" customHeight="1" x14ac:dyDescent="0.2">
      <c r="A3040" s="3">
        <v>5300</v>
      </c>
      <c r="B3040" s="902">
        <v>42085</v>
      </c>
      <c r="C3040" s="904" t="s">
        <v>1812</v>
      </c>
      <c r="D3040" s="24" t="s">
        <v>788</v>
      </c>
      <c r="E3040" s="24">
        <v>7</v>
      </c>
      <c r="F3040" s="24"/>
      <c r="G3040" s="3" t="s">
        <v>749</v>
      </c>
      <c r="H3040" s="3">
        <v>56</v>
      </c>
      <c r="I3040" s="122"/>
      <c r="J3040" s="3">
        <f t="shared" si="54"/>
        <v>63</v>
      </c>
      <c r="K3040" s="211"/>
    </row>
    <row r="3041" spans="1:11" s="212" customFormat="1" ht="15" customHeight="1" x14ac:dyDescent="0.2">
      <c r="A3041" s="3">
        <v>5299</v>
      </c>
      <c r="B3041" s="902">
        <v>42085</v>
      </c>
      <c r="C3041" s="904" t="s">
        <v>1812</v>
      </c>
      <c r="D3041" s="3" t="s">
        <v>789</v>
      </c>
      <c r="E3041" s="3">
        <v>32</v>
      </c>
      <c r="F3041" s="24"/>
      <c r="G3041" s="24" t="s">
        <v>386</v>
      </c>
      <c r="H3041" s="24">
        <v>20</v>
      </c>
      <c r="I3041" s="122"/>
      <c r="J3041" s="3">
        <f t="shared" si="54"/>
        <v>52</v>
      </c>
      <c r="K3041" s="211"/>
    </row>
    <row r="3042" spans="1:11" s="212" customFormat="1" ht="15" customHeight="1" x14ac:dyDescent="0.2">
      <c r="A3042" s="3">
        <v>5298</v>
      </c>
      <c r="B3042" s="902">
        <v>42085</v>
      </c>
      <c r="C3042" s="904" t="s">
        <v>1812</v>
      </c>
      <c r="D3042" s="24" t="s">
        <v>795</v>
      </c>
      <c r="E3042" s="24">
        <v>28</v>
      </c>
      <c r="F3042" s="24"/>
      <c r="G3042" s="3" t="s">
        <v>392</v>
      </c>
      <c r="H3042" s="3">
        <v>41</v>
      </c>
      <c r="I3042" s="122"/>
      <c r="J3042" s="3">
        <f t="shared" si="54"/>
        <v>69</v>
      </c>
      <c r="K3042" s="211"/>
    </row>
    <row r="3043" spans="1:11" s="212" customFormat="1" ht="15" customHeight="1" x14ac:dyDescent="0.2">
      <c r="A3043" s="3">
        <v>5297</v>
      </c>
      <c r="B3043" s="902">
        <v>42085</v>
      </c>
      <c r="C3043" s="904" t="s">
        <v>1812</v>
      </c>
      <c r="D3043" s="24" t="s">
        <v>319</v>
      </c>
      <c r="E3043" s="24">
        <v>22</v>
      </c>
      <c r="F3043" s="24"/>
      <c r="G3043" s="3" t="s">
        <v>514</v>
      </c>
      <c r="H3043" s="3">
        <v>38</v>
      </c>
      <c r="I3043" s="122"/>
      <c r="J3043" s="3">
        <f t="shared" si="54"/>
        <v>60</v>
      </c>
      <c r="K3043" s="211"/>
    </row>
    <row r="3044" spans="1:11" s="212" customFormat="1" ht="15" customHeight="1" x14ac:dyDescent="0.2">
      <c r="A3044" s="3">
        <v>5296</v>
      </c>
      <c r="B3044" s="902">
        <v>42085</v>
      </c>
      <c r="C3044" s="904" t="s">
        <v>1812</v>
      </c>
      <c r="D3044" s="24" t="s">
        <v>166</v>
      </c>
      <c r="E3044" s="24">
        <v>6</v>
      </c>
      <c r="F3044" s="24"/>
      <c r="G3044" s="3" t="s">
        <v>397</v>
      </c>
      <c r="H3044" s="3">
        <v>23</v>
      </c>
      <c r="I3044" s="122"/>
      <c r="J3044" s="3">
        <f t="shared" si="54"/>
        <v>29</v>
      </c>
      <c r="K3044" s="211"/>
    </row>
    <row r="3045" spans="1:11" s="212" customFormat="1" ht="15" customHeight="1" x14ac:dyDescent="0.2">
      <c r="A3045" s="3">
        <v>5295</v>
      </c>
      <c r="B3045" s="902">
        <v>42085</v>
      </c>
      <c r="C3045" s="904" t="s">
        <v>1812</v>
      </c>
      <c r="D3045" s="3" t="s">
        <v>785</v>
      </c>
      <c r="E3045" s="3">
        <v>35</v>
      </c>
      <c r="F3045" s="24"/>
      <c r="G3045" s="24" t="s">
        <v>1319</v>
      </c>
      <c r="H3045" s="24">
        <v>23</v>
      </c>
      <c r="I3045" s="122" t="s">
        <v>1813</v>
      </c>
      <c r="J3045" s="3">
        <f t="shared" si="54"/>
        <v>58</v>
      </c>
      <c r="K3045" s="211"/>
    </row>
    <row r="3046" spans="1:11" s="212" customFormat="1" ht="15" customHeight="1" x14ac:dyDescent="0.2">
      <c r="A3046" s="3">
        <v>5294</v>
      </c>
      <c r="B3046" s="902">
        <v>42085</v>
      </c>
      <c r="C3046" s="904" t="s">
        <v>1812</v>
      </c>
      <c r="D3046" s="24" t="s">
        <v>797</v>
      </c>
      <c r="E3046" s="24">
        <v>24</v>
      </c>
      <c r="F3046" s="24"/>
      <c r="G3046" s="3" t="s">
        <v>2908</v>
      </c>
      <c r="H3046" s="3">
        <v>27</v>
      </c>
      <c r="I3046" s="122"/>
      <c r="J3046" s="3">
        <f t="shared" si="54"/>
        <v>51</v>
      </c>
      <c r="K3046" s="211"/>
    </row>
    <row r="3047" spans="1:11" s="212" customFormat="1" ht="15" customHeight="1" x14ac:dyDescent="0.2">
      <c r="A3047" s="3">
        <v>5293</v>
      </c>
      <c r="B3047" s="902">
        <v>42085</v>
      </c>
      <c r="C3047" s="904" t="s">
        <v>1812</v>
      </c>
      <c r="D3047" s="24" t="s">
        <v>786</v>
      </c>
      <c r="E3047" s="24">
        <v>13</v>
      </c>
      <c r="F3047" s="24"/>
      <c r="G3047" s="3" t="s">
        <v>295</v>
      </c>
      <c r="H3047" s="3">
        <v>45</v>
      </c>
      <c r="I3047" s="122"/>
      <c r="J3047" s="3">
        <f t="shared" si="54"/>
        <v>58</v>
      </c>
      <c r="K3047" s="211"/>
    </row>
    <row r="3048" spans="1:11" s="212" customFormat="1" ht="15" customHeight="1" x14ac:dyDescent="0.2">
      <c r="A3048" s="3">
        <v>5292</v>
      </c>
      <c r="B3048" s="902">
        <v>42085</v>
      </c>
      <c r="C3048" s="904" t="s">
        <v>1812</v>
      </c>
      <c r="D3048" s="24" t="s">
        <v>342</v>
      </c>
      <c r="E3048" s="24">
        <v>10</v>
      </c>
      <c r="F3048" s="24"/>
      <c r="G3048" s="3" t="s">
        <v>441</v>
      </c>
      <c r="H3048" s="3">
        <v>22</v>
      </c>
      <c r="I3048" s="122"/>
      <c r="J3048" s="3">
        <f t="shared" si="54"/>
        <v>32</v>
      </c>
      <c r="K3048" s="211"/>
    </row>
    <row r="3049" spans="1:11" s="212" customFormat="1" ht="15" customHeight="1" x14ac:dyDescent="0.2">
      <c r="A3049" s="3">
        <v>5291</v>
      </c>
      <c r="B3049" s="901">
        <v>42078</v>
      </c>
      <c r="C3049" s="216" t="s">
        <v>1810</v>
      </c>
      <c r="D3049" s="24" t="s">
        <v>794</v>
      </c>
      <c r="E3049" s="24">
        <v>16</v>
      </c>
      <c r="F3049" s="24"/>
      <c r="G3049" s="3" t="s">
        <v>749</v>
      </c>
      <c r="H3049" s="3">
        <v>74</v>
      </c>
      <c r="I3049" s="122" t="s">
        <v>1811</v>
      </c>
      <c r="J3049" s="3">
        <f t="shared" si="54"/>
        <v>90</v>
      </c>
      <c r="K3049" s="211"/>
    </row>
    <row r="3050" spans="1:11" s="212" customFormat="1" ht="15" customHeight="1" x14ac:dyDescent="0.2">
      <c r="A3050" s="3">
        <v>5290</v>
      </c>
      <c r="B3050" s="901">
        <v>42078</v>
      </c>
      <c r="C3050" s="216" t="s">
        <v>1810</v>
      </c>
      <c r="D3050" s="3" t="s">
        <v>793</v>
      </c>
      <c r="E3050" s="3">
        <v>41</v>
      </c>
      <c r="F3050" s="24"/>
      <c r="G3050" s="24" t="s">
        <v>154</v>
      </c>
      <c r="H3050" s="24">
        <v>10</v>
      </c>
      <c r="I3050" s="122"/>
      <c r="J3050" s="3">
        <f t="shared" si="54"/>
        <v>51</v>
      </c>
      <c r="K3050" s="211"/>
    </row>
    <row r="3051" spans="1:11" s="212" customFormat="1" ht="15" customHeight="1" x14ac:dyDescent="0.2">
      <c r="A3051" s="3">
        <v>5289</v>
      </c>
      <c r="B3051" s="901">
        <v>42078</v>
      </c>
      <c r="C3051" s="216" t="s">
        <v>1810</v>
      </c>
      <c r="D3051" s="24" t="s">
        <v>795</v>
      </c>
      <c r="E3051" s="24">
        <v>9</v>
      </c>
      <c r="F3051" s="24"/>
      <c r="G3051" s="3" t="s">
        <v>441</v>
      </c>
      <c r="H3051" s="3">
        <v>42</v>
      </c>
      <c r="I3051" s="122"/>
      <c r="J3051" s="3">
        <f t="shared" si="54"/>
        <v>51</v>
      </c>
      <c r="K3051" s="211"/>
    </row>
    <row r="3052" spans="1:11" s="212" customFormat="1" ht="15" customHeight="1" x14ac:dyDescent="0.2">
      <c r="A3052" s="3">
        <v>5288</v>
      </c>
      <c r="B3052" s="901">
        <v>42078</v>
      </c>
      <c r="C3052" s="216" t="s">
        <v>1810</v>
      </c>
      <c r="D3052" s="24" t="s">
        <v>1319</v>
      </c>
      <c r="E3052" s="24">
        <v>24</v>
      </c>
      <c r="F3052" s="24"/>
      <c r="G3052" s="3" t="s">
        <v>342</v>
      </c>
      <c r="H3052" s="3">
        <v>33</v>
      </c>
      <c r="I3052" s="122"/>
      <c r="J3052" s="3">
        <f t="shared" si="54"/>
        <v>57</v>
      </c>
      <c r="K3052" s="211"/>
    </row>
    <row r="3053" spans="1:11" s="212" customFormat="1" ht="15" customHeight="1" x14ac:dyDescent="0.2">
      <c r="A3053" s="3">
        <v>5287</v>
      </c>
      <c r="B3053" s="901">
        <v>42078</v>
      </c>
      <c r="C3053" s="216" t="s">
        <v>1810</v>
      </c>
      <c r="D3053" s="3" t="s">
        <v>791</v>
      </c>
      <c r="E3053" s="3">
        <v>38</v>
      </c>
      <c r="F3053" s="24"/>
      <c r="G3053" s="24" t="s">
        <v>409</v>
      </c>
      <c r="H3053" s="24">
        <v>3</v>
      </c>
      <c r="I3053" s="122"/>
      <c r="J3053" s="3">
        <f t="shared" si="54"/>
        <v>41</v>
      </c>
      <c r="K3053" s="211"/>
    </row>
    <row r="3054" spans="1:11" s="212" customFormat="1" ht="15" customHeight="1" x14ac:dyDescent="0.2">
      <c r="A3054" s="3">
        <v>5286</v>
      </c>
      <c r="B3054" s="901">
        <v>42078</v>
      </c>
      <c r="C3054" s="216" t="s">
        <v>1810</v>
      </c>
      <c r="D3054" s="24" t="s">
        <v>319</v>
      </c>
      <c r="E3054" s="122">
        <v>0</v>
      </c>
      <c r="F3054" s="24"/>
      <c r="G3054" s="3" t="s">
        <v>397</v>
      </c>
      <c r="H3054" s="3">
        <v>34</v>
      </c>
      <c r="I3054" s="122"/>
      <c r="J3054" s="3">
        <f t="shared" si="54"/>
        <v>34</v>
      </c>
      <c r="K3054" s="211"/>
    </row>
    <row r="3055" spans="1:11" s="212" customFormat="1" ht="15" customHeight="1" x14ac:dyDescent="0.2">
      <c r="A3055" s="3">
        <v>5285</v>
      </c>
      <c r="B3055" s="901">
        <v>42078</v>
      </c>
      <c r="C3055" s="216" t="s">
        <v>1810</v>
      </c>
      <c r="D3055" s="24" t="s">
        <v>2908</v>
      </c>
      <c r="E3055" s="24">
        <v>12</v>
      </c>
      <c r="F3055" s="24"/>
      <c r="G3055" s="3" t="s">
        <v>439</v>
      </c>
      <c r="H3055" s="3">
        <v>34</v>
      </c>
      <c r="I3055" s="122"/>
      <c r="J3055" s="3">
        <f t="shared" si="54"/>
        <v>46</v>
      </c>
      <c r="K3055" s="211"/>
    </row>
    <row r="3056" spans="1:11" s="212" customFormat="1" ht="15" customHeight="1" x14ac:dyDescent="0.2">
      <c r="A3056" s="3">
        <v>5284</v>
      </c>
      <c r="B3056" s="901">
        <v>42078</v>
      </c>
      <c r="C3056" s="216" t="s">
        <v>1810</v>
      </c>
      <c r="D3056" s="24" t="s">
        <v>166</v>
      </c>
      <c r="E3056" s="24">
        <v>7</v>
      </c>
      <c r="F3056" s="24"/>
      <c r="G3056" s="3" t="s">
        <v>400</v>
      </c>
      <c r="H3056" s="3">
        <v>36</v>
      </c>
      <c r="I3056" s="122"/>
      <c r="J3056" s="3">
        <f t="shared" si="54"/>
        <v>43</v>
      </c>
      <c r="K3056" s="211"/>
    </row>
    <row r="3057" spans="1:11" s="212" customFormat="1" ht="15" customHeight="1" x14ac:dyDescent="0.2">
      <c r="A3057" s="3">
        <v>5283</v>
      </c>
      <c r="B3057" s="901">
        <v>42078</v>
      </c>
      <c r="C3057" s="216" t="s">
        <v>1810</v>
      </c>
      <c r="D3057" s="3" t="s">
        <v>784</v>
      </c>
      <c r="E3057" s="3">
        <v>38</v>
      </c>
      <c r="F3057" s="24"/>
      <c r="G3057" s="24" t="s">
        <v>515</v>
      </c>
      <c r="H3057" s="24">
        <v>29</v>
      </c>
      <c r="I3057" s="122"/>
      <c r="J3057" s="3">
        <f t="shared" si="54"/>
        <v>67</v>
      </c>
      <c r="K3057" s="211"/>
    </row>
    <row r="3058" spans="1:11" s="212" customFormat="1" ht="15" customHeight="1" x14ac:dyDescent="0.2">
      <c r="A3058" s="3">
        <v>5282</v>
      </c>
      <c r="B3058" s="902">
        <v>42071</v>
      </c>
      <c r="C3058" s="904" t="s">
        <v>1809</v>
      </c>
      <c r="D3058" s="24" t="s">
        <v>788</v>
      </c>
      <c r="E3058" s="24">
        <v>14</v>
      </c>
      <c r="F3058" s="24"/>
      <c r="G3058" s="3" t="s">
        <v>397</v>
      </c>
      <c r="H3058" s="3">
        <v>20</v>
      </c>
      <c r="I3058" s="122"/>
      <c r="J3058" s="3">
        <f t="shared" si="54"/>
        <v>34</v>
      </c>
      <c r="K3058" s="211"/>
    </row>
    <row r="3059" spans="1:11" s="212" customFormat="1" ht="15" customHeight="1" x14ac:dyDescent="0.2">
      <c r="A3059" s="3">
        <v>5281</v>
      </c>
      <c r="B3059" s="902">
        <v>42071</v>
      </c>
      <c r="C3059" s="904" t="s">
        <v>1809</v>
      </c>
      <c r="D3059" s="24" t="s">
        <v>793</v>
      </c>
      <c r="E3059" s="122">
        <v>0</v>
      </c>
      <c r="F3059" s="24"/>
      <c r="G3059" s="3" t="s">
        <v>515</v>
      </c>
      <c r="H3059" s="3">
        <v>17</v>
      </c>
      <c r="I3059" s="122"/>
      <c r="J3059" s="3">
        <f t="shared" si="54"/>
        <v>17</v>
      </c>
      <c r="K3059" s="211"/>
    </row>
    <row r="3060" spans="1:11" s="212" customFormat="1" ht="15" customHeight="1" x14ac:dyDescent="0.2">
      <c r="A3060" s="3">
        <v>5280</v>
      </c>
      <c r="B3060" s="902">
        <v>42071</v>
      </c>
      <c r="C3060" s="904" t="s">
        <v>1809</v>
      </c>
      <c r="D3060" s="3" t="s">
        <v>7906</v>
      </c>
      <c r="E3060" s="3">
        <v>34</v>
      </c>
      <c r="F3060" s="24"/>
      <c r="G3060" s="24" t="s">
        <v>1319</v>
      </c>
      <c r="H3060" s="24">
        <v>14</v>
      </c>
      <c r="I3060" s="122" t="s">
        <v>1531</v>
      </c>
      <c r="J3060" s="3">
        <f t="shared" si="54"/>
        <v>48</v>
      </c>
      <c r="K3060" s="211"/>
    </row>
    <row r="3061" spans="1:11" s="212" customFormat="1" ht="15" customHeight="1" x14ac:dyDescent="0.2">
      <c r="A3061" s="3">
        <v>5279</v>
      </c>
      <c r="B3061" s="902">
        <v>42071</v>
      </c>
      <c r="C3061" s="904" t="s">
        <v>1809</v>
      </c>
      <c r="D3061" s="24" t="s">
        <v>795</v>
      </c>
      <c r="E3061" s="24">
        <v>10</v>
      </c>
      <c r="F3061" s="24"/>
      <c r="G3061" s="3" t="s">
        <v>2908</v>
      </c>
      <c r="H3061" s="3">
        <v>27</v>
      </c>
      <c r="I3061" s="122"/>
      <c r="J3061" s="3">
        <f t="shared" si="54"/>
        <v>37</v>
      </c>
      <c r="K3061" s="211"/>
    </row>
    <row r="3062" spans="1:11" s="212" customFormat="1" ht="15" customHeight="1" x14ac:dyDescent="0.2">
      <c r="A3062" s="3">
        <v>5278</v>
      </c>
      <c r="B3062" s="902">
        <v>42071</v>
      </c>
      <c r="C3062" s="904" t="s">
        <v>1809</v>
      </c>
      <c r="D3062" s="3" t="s">
        <v>441</v>
      </c>
      <c r="E3062" s="3">
        <v>17</v>
      </c>
      <c r="F3062" s="24"/>
      <c r="G3062" s="24" t="s">
        <v>386</v>
      </c>
      <c r="H3062" s="24">
        <v>13</v>
      </c>
      <c r="I3062" s="122"/>
      <c r="J3062" s="3">
        <f t="shared" si="54"/>
        <v>30</v>
      </c>
      <c r="K3062" s="211"/>
    </row>
    <row r="3063" spans="1:11" s="212" customFormat="1" ht="15" customHeight="1" x14ac:dyDescent="0.2">
      <c r="A3063" s="3">
        <v>5277</v>
      </c>
      <c r="B3063" s="902">
        <v>42071</v>
      </c>
      <c r="C3063" s="904" t="s">
        <v>1809</v>
      </c>
      <c r="D3063" s="24" t="s">
        <v>166</v>
      </c>
      <c r="E3063" s="122">
        <v>0</v>
      </c>
      <c r="F3063" s="24"/>
      <c r="G3063" s="3" t="s">
        <v>295</v>
      </c>
      <c r="H3063" s="3">
        <v>44</v>
      </c>
      <c r="I3063" s="122"/>
      <c r="J3063" s="3">
        <f t="shared" si="54"/>
        <v>44</v>
      </c>
      <c r="K3063" s="211"/>
    </row>
    <row r="3064" spans="1:11" s="212" customFormat="1" ht="15" customHeight="1" x14ac:dyDescent="0.2">
      <c r="A3064" s="3">
        <v>5276</v>
      </c>
      <c r="B3064" s="902">
        <v>42071</v>
      </c>
      <c r="C3064" s="904" t="s">
        <v>1809</v>
      </c>
      <c r="D3064" s="3" t="s">
        <v>784</v>
      </c>
      <c r="E3064" s="3">
        <v>38</v>
      </c>
      <c r="F3064" s="24"/>
      <c r="G3064" s="24" t="s">
        <v>319</v>
      </c>
      <c r="H3064" s="24">
        <v>10</v>
      </c>
      <c r="I3064" s="122"/>
      <c r="J3064" s="3">
        <f t="shared" si="54"/>
        <v>48</v>
      </c>
      <c r="K3064" s="211"/>
    </row>
    <row r="3065" spans="1:11" s="212" customFormat="1" ht="15" customHeight="1" x14ac:dyDescent="0.2">
      <c r="A3065" s="3">
        <v>5275</v>
      </c>
      <c r="B3065" s="902">
        <v>42071</v>
      </c>
      <c r="C3065" s="904" t="s">
        <v>1809</v>
      </c>
      <c r="D3065" s="24" t="s">
        <v>786</v>
      </c>
      <c r="E3065" s="24">
        <v>21</v>
      </c>
      <c r="F3065" s="24"/>
      <c r="G3065" s="3" t="s">
        <v>409</v>
      </c>
      <c r="H3065" s="3">
        <v>24</v>
      </c>
      <c r="I3065" s="122"/>
      <c r="J3065" s="3">
        <f t="shared" si="54"/>
        <v>45</v>
      </c>
      <c r="K3065" s="211"/>
    </row>
    <row r="3066" spans="1:11" s="212" customFormat="1" ht="15" customHeight="1" x14ac:dyDescent="0.2">
      <c r="A3066" s="3">
        <v>5274</v>
      </c>
      <c r="B3066" s="902">
        <v>42071</v>
      </c>
      <c r="C3066" s="904" t="s">
        <v>1809</v>
      </c>
      <c r="D3066" s="24" t="s">
        <v>342</v>
      </c>
      <c r="E3066" s="24">
        <v>21</v>
      </c>
      <c r="F3066" s="24" t="s">
        <v>773</v>
      </c>
      <c r="G3066" s="3" t="s">
        <v>400</v>
      </c>
      <c r="H3066" s="3">
        <v>24</v>
      </c>
      <c r="I3066" s="122"/>
      <c r="J3066" s="3">
        <f t="shared" si="54"/>
        <v>45</v>
      </c>
      <c r="K3066" s="211"/>
    </row>
    <row r="3067" spans="1:11" s="212" customFormat="1" ht="15" customHeight="1" x14ac:dyDescent="0.2">
      <c r="A3067" s="3">
        <v>5273</v>
      </c>
      <c r="B3067" s="901">
        <v>42064</v>
      </c>
      <c r="C3067" s="216" t="s">
        <v>1808</v>
      </c>
      <c r="D3067" s="24" t="s">
        <v>788</v>
      </c>
      <c r="E3067" s="24">
        <v>17</v>
      </c>
      <c r="F3067" s="24"/>
      <c r="G3067" s="3" t="s">
        <v>392</v>
      </c>
      <c r="H3067" s="3">
        <v>23</v>
      </c>
      <c r="I3067" s="122"/>
      <c r="J3067" s="3">
        <f t="shared" si="54"/>
        <v>40</v>
      </c>
      <c r="K3067" s="211"/>
    </row>
    <row r="3068" spans="1:11" s="212" customFormat="1" ht="15" customHeight="1" x14ac:dyDescent="0.2">
      <c r="A3068" s="3">
        <v>5272</v>
      </c>
      <c r="B3068" s="901">
        <v>42064</v>
      </c>
      <c r="C3068" s="216" t="s">
        <v>1808</v>
      </c>
      <c r="D3068" s="24" t="s">
        <v>789</v>
      </c>
      <c r="E3068" s="24">
        <v>13</v>
      </c>
      <c r="F3068" s="24"/>
      <c r="G3068" s="3" t="s">
        <v>441</v>
      </c>
      <c r="H3068" s="3">
        <v>49</v>
      </c>
      <c r="I3068" s="122" t="s">
        <v>775</v>
      </c>
      <c r="J3068" s="3">
        <f t="shared" si="54"/>
        <v>62</v>
      </c>
      <c r="K3068" s="211"/>
    </row>
    <row r="3069" spans="1:11" s="212" customFormat="1" ht="15" customHeight="1" x14ac:dyDescent="0.2">
      <c r="A3069" s="3">
        <v>5271</v>
      </c>
      <c r="B3069" s="901">
        <v>42064</v>
      </c>
      <c r="C3069" s="216" t="s">
        <v>1808</v>
      </c>
      <c r="D3069" s="3" t="s">
        <v>7906</v>
      </c>
      <c r="E3069" s="3">
        <v>77</v>
      </c>
      <c r="F3069" s="24"/>
      <c r="G3069" s="24" t="s">
        <v>386</v>
      </c>
      <c r="H3069" s="24">
        <v>28</v>
      </c>
      <c r="I3069" s="122"/>
      <c r="J3069" s="3">
        <f t="shared" si="54"/>
        <v>105</v>
      </c>
      <c r="K3069" s="211"/>
    </row>
    <row r="3070" spans="1:11" s="212" customFormat="1" ht="15" customHeight="1" x14ac:dyDescent="0.2">
      <c r="A3070" s="3">
        <v>5270</v>
      </c>
      <c r="B3070" s="901">
        <v>42064</v>
      </c>
      <c r="C3070" s="216" t="s">
        <v>1808</v>
      </c>
      <c r="D3070" s="24" t="s">
        <v>795</v>
      </c>
      <c r="E3070" s="24">
        <v>6</v>
      </c>
      <c r="F3070" s="24"/>
      <c r="G3070" s="3" t="s">
        <v>295</v>
      </c>
      <c r="H3070" s="3">
        <v>13</v>
      </c>
      <c r="I3070" s="122"/>
      <c r="J3070" s="3">
        <f t="shared" si="54"/>
        <v>19</v>
      </c>
      <c r="K3070" s="211"/>
    </row>
    <row r="3071" spans="1:11" s="212" customFormat="1" ht="15" customHeight="1" x14ac:dyDescent="0.2">
      <c r="A3071" s="3">
        <v>5269</v>
      </c>
      <c r="B3071" s="901">
        <v>42064</v>
      </c>
      <c r="C3071" s="216" t="s">
        <v>1808</v>
      </c>
      <c r="D3071" s="24" t="s">
        <v>1319</v>
      </c>
      <c r="E3071" s="24">
        <v>14</v>
      </c>
      <c r="F3071" s="24"/>
      <c r="G3071" s="3" t="s">
        <v>409</v>
      </c>
      <c r="H3071" s="3">
        <v>20</v>
      </c>
      <c r="I3071" s="122"/>
      <c r="J3071" s="3">
        <f t="shared" si="54"/>
        <v>34</v>
      </c>
      <c r="K3071" s="211"/>
    </row>
    <row r="3072" spans="1:11" s="212" customFormat="1" ht="15" customHeight="1" x14ac:dyDescent="0.2">
      <c r="A3072" s="3">
        <v>5268</v>
      </c>
      <c r="B3072" s="901">
        <v>42064</v>
      </c>
      <c r="C3072" s="216" t="s">
        <v>1808</v>
      </c>
      <c r="D3072" s="24" t="s">
        <v>319</v>
      </c>
      <c r="E3072" s="24">
        <v>17</v>
      </c>
      <c r="F3072" s="24"/>
      <c r="G3072" s="3" t="s">
        <v>439</v>
      </c>
      <c r="H3072" s="3">
        <v>38</v>
      </c>
      <c r="I3072" s="122"/>
      <c r="J3072" s="3">
        <f t="shared" si="54"/>
        <v>55</v>
      </c>
      <c r="K3072" s="211"/>
    </row>
    <row r="3073" spans="1:11" s="212" customFormat="1" ht="15" customHeight="1" x14ac:dyDescent="0.2">
      <c r="A3073" s="3">
        <v>5267</v>
      </c>
      <c r="B3073" s="901">
        <v>42064</v>
      </c>
      <c r="C3073" s="216" t="s">
        <v>1808</v>
      </c>
      <c r="D3073" s="3" t="s">
        <v>784</v>
      </c>
      <c r="E3073" s="3">
        <v>7</v>
      </c>
      <c r="F3073" s="24"/>
      <c r="G3073" s="24" t="s">
        <v>397</v>
      </c>
      <c r="H3073" s="24">
        <v>3</v>
      </c>
      <c r="I3073" s="122"/>
      <c r="J3073" s="3">
        <f t="shared" si="54"/>
        <v>10</v>
      </c>
      <c r="K3073" s="211"/>
    </row>
    <row r="3074" spans="1:11" s="212" customFormat="1" ht="15" customHeight="1" x14ac:dyDescent="0.2">
      <c r="A3074" s="3">
        <v>5266</v>
      </c>
      <c r="B3074" s="901">
        <v>42064</v>
      </c>
      <c r="C3074" s="216" t="s">
        <v>1808</v>
      </c>
      <c r="D3074" s="24" t="s">
        <v>785</v>
      </c>
      <c r="E3074" s="24">
        <v>27</v>
      </c>
      <c r="F3074" s="24"/>
      <c r="G3074" s="3" t="s">
        <v>516</v>
      </c>
      <c r="H3074" s="3">
        <v>35</v>
      </c>
      <c r="I3074" s="122"/>
      <c r="J3074" s="3">
        <f t="shared" si="54"/>
        <v>62</v>
      </c>
      <c r="K3074" s="211"/>
    </row>
    <row r="3075" spans="1:11" s="212" customFormat="1" ht="15" customHeight="1" x14ac:dyDescent="0.2">
      <c r="A3075" s="3">
        <v>5265</v>
      </c>
      <c r="B3075" s="901">
        <v>42064</v>
      </c>
      <c r="C3075" s="216" t="s">
        <v>1808</v>
      </c>
      <c r="D3075" s="3" t="s">
        <v>342</v>
      </c>
      <c r="E3075" s="3">
        <v>28</v>
      </c>
      <c r="F3075" s="24"/>
      <c r="G3075" s="24" t="s">
        <v>2908</v>
      </c>
      <c r="H3075" s="24">
        <v>10</v>
      </c>
      <c r="I3075" s="122"/>
      <c r="J3075" s="3">
        <f t="shared" si="54"/>
        <v>38</v>
      </c>
      <c r="K3075" s="211"/>
    </row>
    <row r="3076" spans="1:11" ht="15" customHeight="1" x14ac:dyDescent="0.2">
      <c r="A3076" s="3">
        <v>5264</v>
      </c>
      <c r="B3076" s="902">
        <v>42057</v>
      </c>
      <c r="C3076" s="904" t="s">
        <v>1807</v>
      </c>
      <c r="D3076" s="24" t="s">
        <v>794</v>
      </c>
      <c r="E3076" s="24">
        <v>13</v>
      </c>
      <c r="G3076" s="3" t="s">
        <v>1319</v>
      </c>
      <c r="H3076" s="3">
        <v>23</v>
      </c>
      <c r="J3076" s="3">
        <f t="shared" si="54"/>
        <v>36</v>
      </c>
      <c r="K3076" s="211"/>
    </row>
    <row r="3077" spans="1:11" ht="15" customHeight="1" x14ac:dyDescent="0.2">
      <c r="A3077" s="3">
        <v>5263</v>
      </c>
      <c r="B3077" s="902">
        <v>42057</v>
      </c>
      <c r="C3077" s="904" t="s">
        <v>1807</v>
      </c>
      <c r="D3077" s="24" t="s">
        <v>788</v>
      </c>
      <c r="E3077" s="24">
        <v>27</v>
      </c>
      <c r="F3077" s="24" t="s">
        <v>773</v>
      </c>
      <c r="G3077" s="3" t="s">
        <v>441</v>
      </c>
      <c r="H3077" s="3">
        <v>33</v>
      </c>
      <c r="I3077" s="122" t="s">
        <v>1650</v>
      </c>
      <c r="J3077" s="3">
        <f t="shared" si="54"/>
        <v>60</v>
      </c>
    </row>
    <row r="3078" spans="1:11" ht="15" customHeight="1" x14ac:dyDescent="0.2">
      <c r="A3078" s="3">
        <v>5262</v>
      </c>
      <c r="B3078" s="902">
        <v>42057</v>
      </c>
      <c r="C3078" s="904" t="s">
        <v>1807</v>
      </c>
      <c r="D3078" s="24" t="s">
        <v>793</v>
      </c>
      <c r="E3078" s="24">
        <v>13</v>
      </c>
      <c r="G3078" s="3" t="s">
        <v>295</v>
      </c>
      <c r="H3078" s="3">
        <v>37</v>
      </c>
      <c r="J3078" s="3">
        <f t="shared" si="54"/>
        <v>50</v>
      </c>
    </row>
    <row r="3079" spans="1:11" ht="15" customHeight="1" x14ac:dyDescent="0.2">
      <c r="A3079" s="3">
        <v>5261</v>
      </c>
      <c r="B3079" s="902">
        <v>42057</v>
      </c>
      <c r="C3079" s="904" t="s">
        <v>1807</v>
      </c>
      <c r="D3079" s="3" t="s">
        <v>789</v>
      </c>
      <c r="E3079" s="3">
        <v>30</v>
      </c>
      <c r="G3079" s="24" t="s">
        <v>514</v>
      </c>
      <c r="H3079" s="24">
        <v>26</v>
      </c>
      <c r="J3079" s="3">
        <f t="shared" si="54"/>
        <v>56</v>
      </c>
    </row>
    <row r="3080" spans="1:11" ht="15" customHeight="1" x14ac:dyDescent="0.2">
      <c r="A3080" s="3">
        <v>5260</v>
      </c>
      <c r="B3080" s="902">
        <v>42057</v>
      </c>
      <c r="C3080" s="904" t="s">
        <v>1807</v>
      </c>
      <c r="D3080" s="3" t="s">
        <v>7906</v>
      </c>
      <c r="E3080" s="3">
        <v>27</v>
      </c>
      <c r="G3080" s="24" t="s">
        <v>516</v>
      </c>
      <c r="H3080" s="24">
        <v>17</v>
      </c>
      <c r="J3080" s="3">
        <f t="shared" si="54"/>
        <v>44</v>
      </c>
    </row>
    <row r="3081" spans="1:11" ht="15" customHeight="1" x14ac:dyDescent="0.2">
      <c r="A3081" s="3">
        <v>5259</v>
      </c>
      <c r="B3081" s="902">
        <v>42057</v>
      </c>
      <c r="C3081" s="904" t="s">
        <v>1807</v>
      </c>
      <c r="D3081" s="24" t="s">
        <v>319</v>
      </c>
      <c r="E3081" s="24">
        <v>14</v>
      </c>
      <c r="G3081" s="3" t="s">
        <v>2908</v>
      </c>
      <c r="H3081" s="3">
        <v>17</v>
      </c>
      <c r="J3081" s="3">
        <f t="shared" si="54"/>
        <v>31</v>
      </c>
    </row>
    <row r="3082" spans="1:11" ht="15" customHeight="1" x14ac:dyDescent="0.2">
      <c r="A3082" s="3">
        <v>5258</v>
      </c>
      <c r="B3082" s="902">
        <v>42057</v>
      </c>
      <c r="C3082" s="904" t="s">
        <v>1807</v>
      </c>
      <c r="D3082" s="24" t="s">
        <v>785</v>
      </c>
      <c r="E3082" s="24">
        <v>21</v>
      </c>
      <c r="G3082" s="3" t="s">
        <v>342</v>
      </c>
      <c r="H3082" s="3">
        <v>37</v>
      </c>
      <c r="J3082" s="3">
        <f t="shared" si="54"/>
        <v>58</v>
      </c>
    </row>
    <row r="3083" spans="1:11" ht="15" customHeight="1" x14ac:dyDescent="0.2">
      <c r="A3083" s="3">
        <v>5257</v>
      </c>
      <c r="B3083" s="902">
        <v>42057</v>
      </c>
      <c r="C3083" s="904" t="s">
        <v>1807</v>
      </c>
      <c r="D3083" s="24" t="s">
        <v>797</v>
      </c>
      <c r="E3083" s="24">
        <v>13</v>
      </c>
      <c r="G3083" s="3" t="s">
        <v>256</v>
      </c>
      <c r="H3083" s="3">
        <v>27</v>
      </c>
      <c r="J3083" s="3">
        <f t="shared" si="54"/>
        <v>40</v>
      </c>
    </row>
    <row r="3084" spans="1:11" ht="15" customHeight="1" x14ac:dyDescent="0.2">
      <c r="A3084" s="3">
        <v>5256</v>
      </c>
      <c r="B3084" s="902">
        <v>42057</v>
      </c>
      <c r="C3084" s="904" t="s">
        <v>1807</v>
      </c>
      <c r="D3084" s="24" t="s">
        <v>786</v>
      </c>
      <c r="E3084" s="24">
        <v>24</v>
      </c>
      <c r="G3084" s="3" t="s">
        <v>397</v>
      </c>
      <c r="H3084" s="3">
        <v>28</v>
      </c>
      <c r="J3084" s="3">
        <f t="shared" si="54"/>
        <v>52</v>
      </c>
    </row>
    <row r="3085" spans="1:11" s="212" customFormat="1" ht="15" customHeight="1" x14ac:dyDescent="0.2">
      <c r="A3085" s="3">
        <v>5255</v>
      </c>
      <c r="B3085" s="901">
        <v>42050</v>
      </c>
      <c r="C3085" s="216" t="s">
        <v>1805</v>
      </c>
      <c r="D3085" s="24" t="s">
        <v>794</v>
      </c>
      <c r="E3085" s="24">
        <v>27</v>
      </c>
      <c r="F3085" s="24"/>
      <c r="G3085" s="3" t="s">
        <v>154</v>
      </c>
      <c r="H3085" s="3">
        <v>42</v>
      </c>
      <c r="I3085" s="122" t="s">
        <v>1806</v>
      </c>
      <c r="J3085" s="3">
        <f t="shared" si="54"/>
        <v>69</v>
      </c>
      <c r="K3085" s="211"/>
    </row>
    <row r="3086" spans="1:11" s="212" customFormat="1" ht="15" customHeight="1" x14ac:dyDescent="0.2">
      <c r="A3086" s="3">
        <v>5254</v>
      </c>
      <c r="B3086" s="901">
        <v>42050</v>
      </c>
      <c r="C3086" s="216" t="s">
        <v>1805</v>
      </c>
      <c r="D3086" s="24" t="s">
        <v>793</v>
      </c>
      <c r="E3086" s="24">
        <v>31</v>
      </c>
      <c r="F3086" s="24"/>
      <c r="G3086" s="3" t="s">
        <v>400</v>
      </c>
      <c r="H3086" s="3">
        <v>50</v>
      </c>
      <c r="I3086" s="122"/>
      <c r="J3086" s="3">
        <f t="shared" si="54"/>
        <v>81</v>
      </c>
      <c r="K3086" s="211"/>
    </row>
    <row r="3087" spans="1:11" s="212" customFormat="1" ht="15" customHeight="1" x14ac:dyDescent="0.2">
      <c r="A3087" s="3">
        <v>5253</v>
      </c>
      <c r="B3087" s="901">
        <v>42050</v>
      </c>
      <c r="C3087" s="216" t="s">
        <v>1805</v>
      </c>
      <c r="D3087" s="24" t="s">
        <v>795</v>
      </c>
      <c r="E3087" s="24">
        <v>14</v>
      </c>
      <c r="F3087" s="24"/>
      <c r="G3087" s="3" t="s">
        <v>749</v>
      </c>
      <c r="H3087" s="3">
        <v>28</v>
      </c>
      <c r="I3087" s="122"/>
      <c r="J3087" s="3">
        <f t="shared" si="54"/>
        <v>42</v>
      </c>
      <c r="K3087" s="211"/>
    </row>
    <row r="3088" spans="1:11" s="212" customFormat="1" ht="15" customHeight="1" x14ac:dyDescent="0.2">
      <c r="A3088" s="3">
        <v>5252</v>
      </c>
      <c r="B3088" s="901">
        <v>42050</v>
      </c>
      <c r="C3088" s="216" t="s">
        <v>1805</v>
      </c>
      <c r="D3088" s="24" t="s">
        <v>1319</v>
      </c>
      <c r="E3088" s="24">
        <v>19</v>
      </c>
      <c r="F3088" s="24"/>
      <c r="G3088" s="3" t="s">
        <v>2908</v>
      </c>
      <c r="H3088" s="3">
        <v>43</v>
      </c>
      <c r="I3088" s="122"/>
      <c r="J3088" s="3">
        <f t="shared" si="54"/>
        <v>62</v>
      </c>
      <c r="K3088" s="211"/>
    </row>
    <row r="3089" spans="1:11" s="212" customFormat="1" ht="15" customHeight="1" x14ac:dyDescent="0.2">
      <c r="A3089" s="3">
        <v>5251</v>
      </c>
      <c r="B3089" s="901">
        <v>42050</v>
      </c>
      <c r="C3089" s="216" t="s">
        <v>1805</v>
      </c>
      <c r="D3089" s="24" t="s">
        <v>441</v>
      </c>
      <c r="E3089" s="24">
        <v>6</v>
      </c>
      <c r="F3089" s="24"/>
      <c r="G3089" s="3" t="s">
        <v>295</v>
      </c>
      <c r="H3089" s="3">
        <v>22</v>
      </c>
      <c r="I3089" s="122"/>
      <c r="J3089" s="3">
        <f t="shared" si="54"/>
        <v>28</v>
      </c>
      <c r="K3089" s="211"/>
    </row>
    <row r="3090" spans="1:11" s="212" customFormat="1" ht="15" customHeight="1" x14ac:dyDescent="0.2">
      <c r="A3090" s="3">
        <v>5250</v>
      </c>
      <c r="B3090" s="901">
        <v>42050</v>
      </c>
      <c r="C3090" s="216" t="s">
        <v>1805</v>
      </c>
      <c r="D3090" s="24" t="s">
        <v>319</v>
      </c>
      <c r="E3090" s="24">
        <v>13</v>
      </c>
      <c r="F3090" s="24"/>
      <c r="G3090" s="3" t="s">
        <v>515</v>
      </c>
      <c r="H3090" s="3">
        <v>22</v>
      </c>
      <c r="I3090" s="122"/>
      <c r="J3090" s="3">
        <f t="shared" si="54"/>
        <v>35</v>
      </c>
      <c r="K3090" s="211"/>
    </row>
    <row r="3091" spans="1:11" s="212" customFormat="1" ht="15" customHeight="1" x14ac:dyDescent="0.2">
      <c r="A3091" s="3">
        <v>5249</v>
      </c>
      <c r="B3091" s="901">
        <v>42050</v>
      </c>
      <c r="C3091" s="216" t="s">
        <v>1805</v>
      </c>
      <c r="D3091" s="3" t="s">
        <v>397</v>
      </c>
      <c r="E3091" s="3">
        <v>24</v>
      </c>
      <c r="F3091" s="24"/>
      <c r="G3091" s="24" t="s">
        <v>409</v>
      </c>
      <c r="H3091" s="24">
        <v>13</v>
      </c>
      <c r="I3091" s="122"/>
      <c r="J3091" s="3">
        <f t="shared" si="54"/>
        <v>37</v>
      </c>
      <c r="K3091" s="211"/>
    </row>
    <row r="3092" spans="1:11" s="212" customFormat="1" ht="15" customHeight="1" x14ac:dyDescent="0.2">
      <c r="A3092" s="3">
        <v>5248</v>
      </c>
      <c r="B3092" s="901">
        <v>42050</v>
      </c>
      <c r="C3092" s="216" t="s">
        <v>1805</v>
      </c>
      <c r="D3092" s="3" t="s">
        <v>166</v>
      </c>
      <c r="E3092" s="3">
        <v>33</v>
      </c>
      <c r="F3092" s="24"/>
      <c r="G3092" s="24" t="s">
        <v>514</v>
      </c>
      <c r="H3092" s="24">
        <v>16</v>
      </c>
      <c r="I3092" s="122"/>
      <c r="J3092" s="3">
        <f t="shared" si="54"/>
        <v>49</v>
      </c>
      <c r="K3092" s="211"/>
    </row>
    <row r="3093" spans="1:11" s="212" customFormat="1" ht="15" customHeight="1" x14ac:dyDescent="0.2">
      <c r="A3093" s="3">
        <v>5247</v>
      </c>
      <c r="B3093" s="901">
        <v>42050</v>
      </c>
      <c r="C3093" s="216" t="s">
        <v>1805</v>
      </c>
      <c r="D3093" s="24" t="s">
        <v>786</v>
      </c>
      <c r="E3093" s="24">
        <v>13</v>
      </c>
      <c r="F3093" s="24"/>
      <c r="G3093" s="3" t="s">
        <v>342</v>
      </c>
      <c r="H3093" s="3">
        <v>34</v>
      </c>
      <c r="I3093" s="122"/>
      <c r="J3093" s="3">
        <f t="shared" si="54"/>
        <v>47</v>
      </c>
      <c r="K3093" s="211"/>
    </row>
    <row r="3094" spans="1:11" s="212" customFormat="1" ht="15" customHeight="1" x14ac:dyDescent="0.2">
      <c r="A3094" s="3">
        <v>5246</v>
      </c>
      <c r="B3094" s="902">
        <v>42043</v>
      </c>
      <c r="C3094" s="904" t="s">
        <v>1804</v>
      </c>
      <c r="D3094" s="3" t="s">
        <v>793</v>
      </c>
      <c r="E3094" s="3">
        <v>27</v>
      </c>
      <c r="F3094" s="24"/>
      <c r="G3094" s="24" t="s">
        <v>386</v>
      </c>
      <c r="H3094" s="24">
        <v>18</v>
      </c>
      <c r="I3094" s="122"/>
      <c r="J3094" s="3">
        <f t="shared" si="54"/>
        <v>45</v>
      </c>
      <c r="K3094" s="211"/>
    </row>
    <row r="3095" spans="1:11" s="212" customFormat="1" ht="15" customHeight="1" x14ac:dyDescent="0.2">
      <c r="A3095" s="3">
        <v>5245</v>
      </c>
      <c r="B3095" s="902">
        <v>42043</v>
      </c>
      <c r="C3095" s="904" t="s">
        <v>1804</v>
      </c>
      <c r="D3095" s="3" t="s">
        <v>789</v>
      </c>
      <c r="E3095" s="3">
        <v>32</v>
      </c>
      <c r="F3095" s="24"/>
      <c r="G3095" s="24" t="s">
        <v>256</v>
      </c>
      <c r="H3095" s="24">
        <v>14</v>
      </c>
      <c r="I3095" s="122"/>
      <c r="J3095" s="3">
        <f t="shared" si="54"/>
        <v>46</v>
      </c>
      <c r="K3095" s="211"/>
    </row>
    <row r="3096" spans="1:11" s="212" customFormat="1" ht="15" customHeight="1" x14ac:dyDescent="0.2">
      <c r="A3096" s="3">
        <v>5244</v>
      </c>
      <c r="B3096" s="902">
        <v>42043</v>
      </c>
      <c r="C3096" s="904" t="s">
        <v>1804</v>
      </c>
      <c r="D3096" s="3" t="s">
        <v>7906</v>
      </c>
      <c r="E3096" s="3">
        <v>22</v>
      </c>
      <c r="F3096" s="24"/>
      <c r="G3096" s="24" t="s">
        <v>342</v>
      </c>
      <c r="H3096" s="24">
        <v>21</v>
      </c>
      <c r="I3096" s="122"/>
      <c r="J3096" s="3">
        <f t="shared" si="54"/>
        <v>43</v>
      </c>
      <c r="K3096" s="211"/>
    </row>
    <row r="3097" spans="1:11" s="212" customFormat="1" ht="15" customHeight="1" x14ac:dyDescent="0.2">
      <c r="A3097" s="3">
        <v>5243</v>
      </c>
      <c r="B3097" s="902">
        <v>42043</v>
      </c>
      <c r="C3097" s="904" t="s">
        <v>1804</v>
      </c>
      <c r="D3097" s="3" t="s">
        <v>1319</v>
      </c>
      <c r="E3097" s="3">
        <v>28</v>
      </c>
      <c r="F3097" s="24"/>
      <c r="G3097" s="24" t="s">
        <v>154</v>
      </c>
      <c r="H3097" s="24">
        <v>14</v>
      </c>
      <c r="I3097" s="122"/>
      <c r="J3097" s="3">
        <f t="shared" si="54"/>
        <v>42</v>
      </c>
      <c r="K3097" s="211"/>
    </row>
    <row r="3098" spans="1:11" s="212" customFormat="1" ht="15" customHeight="1" x14ac:dyDescent="0.2">
      <c r="A3098" s="3">
        <v>5242</v>
      </c>
      <c r="B3098" s="902">
        <v>42043</v>
      </c>
      <c r="C3098" s="904" t="s">
        <v>1804</v>
      </c>
      <c r="D3098" s="3" t="s">
        <v>441</v>
      </c>
      <c r="E3098" s="3">
        <v>45</v>
      </c>
      <c r="F3098" s="24"/>
      <c r="G3098" s="24" t="s">
        <v>439</v>
      </c>
      <c r="H3098" s="24">
        <v>14</v>
      </c>
      <c r="I3098" s="122"/>
      <c r="J3098" s="3">
        <f t="shared" si="54"/>
        <v>59</v>
      </c>
      <c r="K3098" s="211"/>
    </row>
    <row r="3099" spans="1:11" s="212" customFormat="1" ht="15" customHeight="1" x14ac:dyDescent="0.2">
      <c r="A3099" s="3">
        <v>5241</v>
      </c>
      <c r="B3099" s="902">
        <v>42043</v>
      </c>
      <c r="C3099" s="904" t="s">
        <v>1804</v>
      </c>
      <c r="D3099" s="24" t="s">
        <v>791</v>
      </c>
      <c r="E3099" s="24">
        <v>23</v>
      </c>
      <c r="F3099" s="24"/>
      <c r="G3099" s="3" t="s">
        <v>514</v>
      </c>
      <c r="H3099" s="3">
        <v>27</v>
      </c>
      <c r="I3099" s="122" t="s">
        <v>823</v>
      </c>
      <c r="J3099" s="3">
        <f t="shared" si="54"/>
        <v>50</v>
      </c>
      <c r="K3099" s="211"/>
    </row>
    <row r="3100" spans="1:11" s="212" customFormat="1" ht="15" customHeight="1" x14ac:dyDescent="0.2">
      <c r="A3100" s="3">
        <v>5240</v>
      </c>
      <c r="B3100" s="902">
        <v>42043</v>
      </c>
      <c r="C3100" s="904" t="s">
        <v>1804</v>
      </c>
      <c r="D3100" s="3" t="s">
        <v>397</v>
      </c>
      <c r="E3100" s="3">
        <v>9</v>
      </c>
      <c r="F3100" s="24"/>
      <c r="G3100" s="24" t="s">
        <v>319</v>
      </c>
      <c r="H3100" s="24">
        <v>6</v>
      </c>
      <c r="I3100" s="122"/>
      <c r="J3100" s="3">
        <f t="shared" ref="J3100:J3163" si="55">E3100+H3100</f>
        <v>15</v>
      </c>
      <c r="K3100" s="211"/>
    </row>
    <row r="3101" spans="1:11" s="212" customFormat="1" ht="15" customHeight="1" x14ac:dyDescent="0.2">
      <c r="A3101" s="3">
        <v>5239</v>
      </c>
      <c r="B3101" s="902">
        <v>42043</v>
      </c>
      <c r="C3101" s="904" t="s">
        <v>1804</v>
      </c>
      <c r="D3101" s="3" t="s">
        <v>2908</v>
      </c>
      <c r="E3101" s="3">
        <v>26</v>
      </c>
      <c r="F3101" s="24"/>
      <c r="G3101" s="24" t="s">
        <v>515</v>
      </c>
      <c r="H3101" s="24">
        <v>10</v>
      </c>
      <c r="I3101" s="122"/>
      <c r="J3101" s="3">
        <f t="shared" si="55"/>
        <v>36</v>
      </c>
      <c r="K3101" s="211"/>
    </row>
    <row r="3102" spans="1:11" s="212" customFormat="1" ht="15" customHeight="1" x14ac:dyDescent="0.2">
      <c r="A3102" s="3">
        <v>5238</v>
      </c>
      <c r="B3102" s="902">
        <v>42043</v>
      </c>
      <c r="C3102" s="904" t="s">
        <v>1804</v>
      </c>
      <c r="D3102" s="3" t="s">
        <v>166</v>
      </c>
      <c r="E3102" s="3">
        <v>27</v>
      </c>
      <c r="F3102" s="24"/>
      <c r="G3102" s="24" t="s">
        <v>409</v>
      </c>
      <c r="H3102" s="24">
        <v>14</v>
      </c>
      <c r="I3102" s="122"/>
      <c r="J3102" s="3">
        <f t="shared" si="55"/>
        <v>41</v>
      </c>
      <c r="K3102" s="211"/>
    </row>
    <row r="3103" spans="1:11" s="212" customFormat="1" ht="15" customHeight="1" x14ac:dyDescent="0.2">
      <c r="A3103" s="3">
        <v>5237</v>
      </c>
      <c r="B3103" s="901">
        <v>42036</v>
      </c>
      <c r="C3103" s="216" t="s">
        <v>1801</v>
      </c>
      <c r="D3103" s="24" t="s">
        <v>794</v>
      </c>
      <c r="E3103" s="24">
        <v>6</v>
      </c>
      <c r="F3103" s="24"/>
      <c r="G3103" s="3" t="s">
        <v>515</v>
      </c>
      <c r="H3103" s="3">
        <v>13</v>
      </c>
      <c r="I3103" s="122"/>
      <c r="J3103" s="3">
        <f t="shared" si="55"/>
        <v>19</v>
      </c>
      <c r="K3103" s="211"/>
    </row>
    <row r="3104" spans="1:11" s="212" customFormat="1" ht="15" customHeight="1" x14ac:dyDescent="0.2">
      <c r="A3104" s="3">
        <v>5236</v>
      </c>
      <c r="B3104" s="901">
        <v>42036</v>
      </c>
      <c r="C3104" s="216" t="s">
        <v>1801</v>
      </c>
      <c r="D3104" s="3" t="s">
        <v>7906</v>
      </c>
      <c r="E3104" s="3">
        <v>24</v>
      </c>
      <c r="F3104" s="24"/>
      <c r="G3104" s="24" t="s">
        <v>154</v>
      </c>
      <c r="H3104" s="24">
        <v>6</v>
      </c>
      <c r="I3104" s="122"/>
      <c r="J3104" s="3">
        <f t="shared" si="55"/>
        <v>30</v>
      </c>
      <c r="K3104" s="211"/>
    </row>
    <row r="3105" spans="1:11" s="212" customFormat="1" ht="15" customHeight="1" x14ac:dyDescent="0.2">
      <c r="A3105" s="3">
        <v>5235</v>
      </c>
      <c r="B3105" s="901">
        <v>42036</v>
      </c>
      <c r="C3105" s="216" t="s">
        <v>1801</v>
      </c>
      <c r="D3105" s="24" t="s">
        <v>795</v>
      </c>
      <c r="E3105" s="24">
        <v>27</v>
      </c>
      <c r="F3105" s="24"/>
      <c r="G3105" s="3" t="s">
        <v>319</v>
      </c>
      <c r="H3105" s="3">
        <v>28</v>
      </c>
      <c r="I3105" s="122"/>
      <c r="J3105" s="3">
        <f t="shared" si="55"/>
        <v>55</v>
      </c>
      <c r="K3105" s="211"/>
    </row>
    <row r="3106" spans="1:11" s="212" customFormat="1" ht="15" customHeight="1" x14ac:dyDescent="0.2">
      <c r="A3106" s="3">
        <v>5234</v>
      </c>
      <c r="B3106" s="901">
        <v>42036</v>
      </c>
      <c r="C3106" s="216" t="s">
        <v>1801</v>
      </c>
      <c r="D3106" s="24" t="s">
        <v>1319</v>
      </c>
      <c r="E3106" s="24">
        <v>7</v>
      </c>
      <c r="F3106" s="24"/>
      <c r="G3106" s="3" t="s">
        <v>441</v>
      </c>
      <c r="H3106" s="3">
        <v>50</v>
      </c>
      <c r="I3106" s="122"/>
      <c r="J3106" s="3">
        <f t="shared" si="55"/>
        <v>57</v>
      </c>
      <c r="K3106" s="211"/>
    </row>
    <row r="3107" spans="1:11" s="212" customFormat="1" ht="15" customHeight="1" x14ac:dyDescent="0.2">
      <c r="A3107" s="3">
        <v>5233</v>
      </c>
      <c r="B3107" s="901">
        <v>42036</v>
      </c>
      <c r="C3107" s="216" t="s">
        <v>1801</v>
      </c>
      <c r="D3107" s="24" t="s">
        <v>791</v>
      </c>
      <c r="E3107" s="24">
        <v>21</v>
      </c>
      <c r="F3107" s="24"/>
      <c r="G3107" s="3" t="s">
        <v>400</v>
      </c>
      <c r="H3107" s="3">
        <v>27</v>
      </c>
      <c r="I3107" s="122"/>
      <c r="J3107" s="3">
        <f t="shared" si="55"/>
        <v>48</v>
      </c>
      <c r="K3107" s="211"/>
    </row>
    <row r="3108" spans="1:11" s="212" customFormat="1" ht="15" customHeight="1" x14ac:dyDescent="0.2">
      <c r="A3108" s="3">
        <v>5232</v>
      </c>
      <c r="B3108" s="901">
        <v>42036</v>
      </c>
      <c r="C3108" s="216" t="s">
        <v>1801</v>
      </c>
      <c r="D3108" s="24" t="s">
        <v>397</v>
      </c>
      <c r="E3108" s="24">
        <v>15</v>
      </c>
      <c r="F3108" s="24"/>
      <c r="G3108" s="3" t="s">
        <v>392</v>
      </c>
      <c r="H3108" s="3">
        <v>30</v>
      </c>
      <c r="I3108" s="122"/>
      <c r="J3108" s="3">
        <f t="shared" si="55"/>
        <v>45</v>
      </c>
      <c r="K3108" s="211"/>
    </row>
    <row r="3109" spans="1:11" s="212" customFormat="1" ht="15" customHeight="1" x14ac:dyDescent="0.2">
      <c r="A3109" s="3">
        <v>5231</v>
      </c>
      <c r="B3109" s="901">
        <v>42036</v>
      </c>
      <c r="C3109" s="216" t="s">
        <v>1801</v>
      </c>
      <c r="D3109" s="3" t="s">
        <v>166</v>
      </c>
      <c r="E3109" s="3">
        <v>24</v>
      </c>
      <c r="F3109" s="24"/>
      <c r="G3109" s="24" t="s">
        <v>2908</v>
      </c>
      <c r="H3109" s="24">
        <v>21</v>
      </c>
      <c r="I3109" s="122"/>
      <c r="J3109" s="3">
        <f t="shared" si="55"/>
        <v>45</v>
      </c>
      <c r="K3109" s="211"/>
    </row>
    <row r="3110" spans="1:11" s="212" customFormat="1" ht="15" customHeight="1" x14ac:dyDescent="0.2">
      <c r="A3110" s="3">
        <v>5230</v>
      </c>
      <c r="B3110" s="901">
        <v>42036</v>
      </c>
      <c r="C3110" s="216" t="s">
        <v>1801</v>
      </c>
      <c r="D3110" s="3" t="s">
        <v>797</v>
      </c>
      <c r="E3110" s="3">
        <v>34</v>
      </c>
      <c r="F3110" s="24"/>
      <c r="G3110" s="24" t="s">
        <v>439</v>
      </c>
      <c r="H3110" s="24">
        <v>27</v>
      </c>
      <c r="I3110" s="122" t="s">
        <v>1802</v>
      </c>
      <c r="J3110" s="3">
        <f t="shared" si="55"/>
        <v>61</v>
      </c>
      <c r="K3110" s="211"/>
    </row>
    <row r="3111" spans="1:11" s="212" customFormat="1" ht="15" customHeight="1" x14ac:dyDescent="0.2">
      <c r="A3111" s="3">
        <v>5229</v>
      </c>
      <c r="B3111" s="901">
        <v>42036</v>
      </c>
      <c r="C3111" s="216" t="s">
        <v>1801</v>
      </c>
      <c r="D3111" s="3" t="s">
        <v>342</v>
      </c>
      <c r="E3111" s="3">
        <v>44</v>
      </c>
      <c r="F3111" s="24"/>
      <c r="G3111" s="24" t="s">
        <v>514</v>
      </c>
      <c r="H3111" s="24">
        <v>29</v>
      </c>
      <c r="I3111" s="122"/>
      <c r="J3111" s="3">
        <f t="shared" si="55"/>
        <v>73</v>
      </c>
      <c r="K3111" s="211"/>
    </row>
    <row r="3112" spans="1:11" s="212" customFormat="1" ht="15" customHeight="1" x14ac:dyDescent="0.2">
      <c r="A3112" s="3">
        <v>5228</v>
      </c>
      <c r="B3112" s="902">
        <v>41987</v>
      </c>
      <c r="C3112" s="903" t="s">
        <v>1633</v>
      </c>
      <c r="D3112" s="24" t="s">
        <v>798</v>
      </c>
      <c r="E3112" s="24">
        <v>13</v>
      </c>
      <c r="F3112" s="214">
        <v>28</v>
      </c>
      <c r="G3112" s="3" t="s">
        <v>441</v>
      </c>
      <c r="H3112" s="3">
        <v>20</v>
      </c>
      <c r="I3112" s="122" t="s">
        <v>1708</v>
      </c>
      <c r="J3112" s="3">
        <f t="shared" si="55"/>
        <v>33</v>
      </c>
      <c r="K3112" s="211">
        <v>47.88</v>
      </c>
    </row>
    <row r="3113" spans="1:11" s="212" customFormat="1" ht="15" customHeight="1" x14ac:dyDescent="0.2">
      <c r="A3113" s="3">
        <v>5227</v>
      </c>
      <c r="B3113" s="901">
        <v>41980</v>
      </c>
      <c r="C3113" s="218" t="s">
        <v>1634</v>
      </c>
      <c r="D3113" s="3" t="s">
        <v>441</v>
      </c>
      <c r="E3113" s="24">
        <v>26</v>
      </c>
      <c r="F3113" s="221"/>
      <c r="G3113" s="24" t="s">
        <v>295</v>
      </c>
      <c r="H3113" s="24">
        <v>14</v>
      </c>
      <c r="I3113" s="122" t="s">
        <v>775</v>
      </c>
      <c r="J3113" s="3">
        <f t="shared" si="55"/>
        <v>40</v>
      </c>
      <c r="K3113" s="211"/>
    </row>
    <row r="3114" spans="1:11" s="212" customFormat="1" ht="15" customHeight="1" x14ac:dyDescent="0.2">
      <c r="A3114" s="3">
        <v>5226</v>
      </c>
      <c r="B3114" s="901">
        <v>41980</v>
      </c>
      <c r="C3114" s="218" t="s">
        <v>1634</v>
      </c>
      <c r="D3114" s="3" t="s">
        <v>798</v>
      </c>
      <c r="E3114" s="24">
        <v>24</v>
      </c>
      <c r="F3114" s="221"/>
      <c r="G3114" s="24" t="s">
        <v>439</v>
      </c>
      <c r="H3114" s="24">
        <v>13</v>
      </c>
      <c r="I3114" s="122"/>
      <c r="J3114" s="3">
        <f t="shared" si="55"/>
        <v>37</v>
      </c>
      <c r="K3114" s="211"/>
    </row>
    <row r="3115" spans="1:11" s="212" customFormat="1" ht="15" customHeight="1" x14ac:dyDescent="0.2">
      <c r="A3115" s="3">
        <v>5225</v>
      </c>
      <c r="B3115" s="902">
        <v>41973</v>
      </c>
      <c r="C3115" s="903" t="s">
        <v>1635</v>
      </c>
      <c r="D3115" s="24" t="s">
        <v>789</v>
      </c>
      <c r="E3115" s="24">
        <v>17</v>
      </c>
      <c r="F3115" s="221"/>
      <c r="G3115" s="3" t="s">
        <v>295</v>
      </c>
      <c r="H3115" s="3">
        <v>34</v>
      </c>
      <c r="I3115" s="122"/>
      <c r="J3115" s="3">
        <f t="shared" si="55"/>
        <v>51</v>
      </c>
      <c r="K3115" s="211"/>
    </row>
    <row r="3116" spans="1:11" s="212" customFormat="1" ht="15" customHeight="1" x14ac:dyDescent="0.2">
      <c r="A3116" s="3">
        <v>5224</v>
      </c>
      <c r="B3116" s="902">
        <v>41973</v>
      </c>
      <c r="C3116" s="903" t="s">
        <v>1635</v>
      </c>
      <c r="D3116" s="3" t="s">
        <v>786</v>
      </c>
      <c r="E3116" s="3">
        <v>34</v>
      </c>
      <c r="F3116" s="221"/>
      <c r="G3116" s="24" t="s">
        <v>514</v>
      </c>
      <c r="H3116" s="24">
        <v>21</v>
      </c>
      <c r="I3116" s="122" t="s">
        <v>771</v>
      </c>
      <c r="J3116" s="3">
        <f t="shared" si="55"/>
        <v>55</v>
      </c>
      <c r="K3116" s="211"/>
    </row>
    <row r="3117" spans="1:11" s="212" customFormat="1" ht="15" customHeight="1" x14ac:dyDescent="0.2">
      <c r="A3117" s="3">
        <v>5223</v>
      </c>
      <c r="B3117" s="902">
        <v>41973</v>
      </c>
      <c r="C3117" s="903" t="s">
        <v>1635</v>
      </c>
      <c r="D3117" s="3" t="s">
        <v>441</v>
      </c>
      <c r="E3117" s="3">
        <v>52</v>
      </c>
      <c r="F3117" s="221"/>
      <c r="G3117" s="24" t="s">
        <v>749</v>
      </c>
      <c r="H3117" s="122">
        <v>0</v>
      </c>
      <c r="I3117" s="122"/>
      <c r="J3117" s="3">
        <f t="shared" si="55"/>
        <v>52</v>
      </c>
      <c r="K3117" s="211"/>
    </row>
    <row r="3118" spans="1:11" s="212" customFormat="1" ht="15" customHeight="1" x14ac:dyDescent="0.2">
      <c r="A3118" s="3">
        <v>5222</v>
      </c>
      <c r="B3118" s="902">
        <v>41973</v>
      </c>
      <c r="C3118" s="903" t="s">
        <v>1635</v>
      </c>
      <c r="D3118" s="3" t="s">
        <v>798</v>
      </c>
      <c r="E3118" s="3">
        <v>30</v>
      </c>
      <c r="F3118" s="221"/>
      <c r="G3118" s="24" t="s">
        <v>342</v>
      </c>
      <c r="H3118" s="24">
        <v>7</v>
      </c>
      <c r="I3118" s="122"/>
      <c r="J3118" s="3">
        <f t="shared" si="55"/>
        <v>37</v>
      </c>
      <c r="K3118" s="211"/>
    </row>
    <row r="3119" spans="1:11" s="212" customFormat="1" ht="15" customHeight="1" x14ac:dyDescent="0.2">
      <c r="A3119" s="3">
        <v>5221</v>
      </c>
      <c r="B3119" s="901">
        <v>41966</v>
      </c>
      <c r="C3119" s="218" t="s">
        <v>1636</v>
      </c>
      <c r="D3119" s="24" t="s">
        <v>794</v>
      </c>
      <c r="E3119" s="24">
        <v>9</v>
      </c>
      <c r="F3119" s="24"/>
      <c r="G3119" s="3" t="s">
        <v>2908</v>
      </c>
      <c r="H3119" s="3">
        <v>27</v>
      </c>
      <c r="I3119" s="122"/>
      <c r="J3119" s="3">
        <f t="shared" si="55"/>
        <v>36</v>
      </c>
      <c r="K3119" s="211"/>
    </row>
    <row r="3120" spans="1:11" s="212" customFormat="1" ht="15" customHeight="1" x14ac:dyDescent="0.2">
      <c r="A3120" s="3">
        <v>5220</v>
      </c>
      <c r="B3120" s="901">
        <v>41966</v>
      </c>
      <c r="C3120" s="218" t="s">
        <v>1636</v>
      </c>
      <c r="D3120" s="3" t="s">
        <v>166</v>
      </c>
      <c r="E3120" s="3">
        <v>38</v>
      </c>
      <c r="F3120" s="24"/>
      <c r="G3120" s="24" t="s">
        <v>1351</v>
      </c>
      <c r="H3120" s="24">
        <v>21</v>
      </c>
      <c r="I3120" s="122"/>
      <c r="J3120" s="3">
        <f t="shared" si="55"/>
        <v>59</v>
      </c>
      <c r="K3120" s="211"/>
    </row>
    <row r="3121" spans="1:11" s="212" customFormat="1" ht="15" customHeight="1" x14ac:dyDescent="0.2">
      <c r="A3121" s="3">
        <v>5219</v>
      </c>
      <c r="B3121" s="901">
        <v>41966</v>
      </c>
      <c r="C3121" s="218" t="s">
        <v>1636</v>
      </c>
      <c r="D3121" s="24" t="s">
        <v>789</v>
      </c>
      <c r="E3121" s="24">
        <v>10</v>
      </c>
      <c r="F3121" s="24"/>
      <c r="G3121" s="3" t="s">
        <v>397</v>
      </c>
      <c r="H3121" s="3">
        <v>13</v>
      </c>
      <c r="I3121" s="122"/>
      <c r="J3121" s="3">
        <f t="shared" si="55"/>
        <v>23</v>
      </c>
      <c r="K3121" s="211"/>
    </row>
    <row r="3122" spans="1:11" s="212" customFormat="1" ht="15" customHeight="1" x14ac:dyDescent="0.2">
      <c r="A3122" s="3">
        <v>5218</v>
      </c>
      <c r="B3122" s="901">
        <v>41966</v>
      </c>
      <c r="C3122" s="218" t="s">
        <v>1636</v>
      </c>
      <c r="D3122" s="3" t="s">
        <v>798</v>
      </c>
      <c r="E3122" s="3">
        <v>48</v>
      </c>
      <c r="F3122" s="24"/>
      <c r="G3122" s="24" t="s">
        <v>514</v>
      </c>
      <c r="H3122" s="24">
        <v>17</v>
      </c>
      <c r="I3122" s="122" t="s">
        <v>819</v>
      </c>
      <c r="J3122" s="3">
        <f t="shared" si="55"/>
        <v>65</v>
      </c>
      <c r="K3122" s="211"/>
    </row>
    <row r="3123" spans="1:11" s="212" customFormat="1" ht="15" customHeight="1" x14ac:dyDescent="0.2">
      <c r="A3123" s="3">
        <v>5217</v>
      </c>
      <c r="B3123" s="901">
        <v>41966</v>
      </c>
      <c r="C3123" s="218" t="s">
        <v>1636</v>
      </c>
      <c r="D3123" s="3" t="s">
        <v>786</v>
      </c>
      <c r="E3123" s="3">
        <v>31</v>
      </c>
      <c r="F3123" s="24"/>
      <c r="G3123" s="24" t="s">
        <v>515</v>
      </c>
      <c r="H3123" s="24">
        <v>24</v>
      </c>
      <c r="I3123" s="122"/>
      <c r="J3123" s="3">
        <f t="shared" si="55"/>
        <v>55</v>
      </c>
      <c r="K3123" s="211"/>
    </row>
    <row r="3124" spans="1:11" s="212" customFormat="1" ht="15" customHeight="1" x14ac:dyDescent="0.2">
      <c r="A3124" s="3">
        <v>5216</v>
      </c>
      <c r="B3124" s="901">
        <v>41966</v>
      </c>
      <c r="C3124" s="218" t="s">
        <v>1636</v>
      </c>
      <c r="D3124" s="24" t="s">
        <v>793</v>
      </c>
      <c r="E3124" s="24">
        <v>17</v>
      </c>
      <c r="F3124" s="24"/>
      <c r="G3124" s="3" t="s">
        <v>154</v>
      </c>
      <c r="H3124" s="3">
        <v>24</v>
      </c>
      <c r="I3124" s="122"/>
      <c r="J3124" s="3">
        <f t="shared" si="55"/>
        <v>41</v>
      </c>
      <c r="K3124" s="211"/>
    </row>
    <row r="3125" spans="1:11" s="212" customFormat="1" ht="15" customHeight="1" x14ac:dyDescent="0.2">
      <c r="A3125" s="3">
        <v>5215</v>
      </c>
      <c r="B3125" s="901">
        <v>41966</v>
      </c>
      <c r="C3125" s="218" t="s">
        <v>1636</v>
      </c>
      <c r="D3125" s="3" t="s">
        <v>795</v>
      </c>
      <c r="E3125" s="3">
        <v>31</v>
      </c>
      <c r="F3125" s="24"/>
      <c r="G3125" s="24" t="s">
        <v>441</v>
      </c>
      <c r="H3125" s="24">
        <v>28</v>
      </c>
      <c r="I3125" s="122"/>
      <c r="J3125" s="3">
        <f t="shared" si="55"/>
        <v>59</v>
      </c>
      <c r="K3125" s="211"/>
    </row>
    <row r="3126" spans="1:11" s="212" customFormat="1" ht="15" customHeight="1" x14ac:dyDescent="0.2">
      <c r="A3126" s="3">
        <v>5214</v>
      </c>
      <c r="B3126" s="901">
        <v>41966</v>
      </c>
      <c r="C3126" s="218" t="s">
        <v>1636</v>
      </c>
      <c r="D3126" s="3" t="s">
        <v>7906</v>
      </c>
      <c r="E3126" s="3">
        <v>27</v>
      </c>
      <c r="F3126" s="24" t="s">
        <v>773</v>
      </c>
      <c r="G3126" s="24" t="s">
        <v>1319</v>
      </c>
      <c r="H3126" s="24">
        <v>21</v>
      </c>
      <c r="I3126" s="122"/>
      <c r="J3126" s="3">
        <f t="shared" si="55"/>
        <v>48</v>
      </c>
      <c r="K3126" s="211"/>
    </row>
    <row r="3127" spans="1:11" s="212" customFormat="1" ht="15" customHeight="1" x14ac:dyDescent="0.2">
      <c r="A3127" s="3">
        <v>5213</v>
      </c>
      <c r="B3127" s="901">
        <v>41966</v>
      </c>
      <c r="C3127" s="218" t="s">
        <v>1636</v>
      </c>
      <c r="D3127" s="24" t="s">
        <v>342</v>
      </c>
      <c r="E3127" s="24">
        <v>17</v>
      </c>
      <c r="F3127" s="24"/>
      <c r="G3127" s="3" t="s">
        <v>295</v>
      </c>
      <c r="H3127" s="3">
        <v>34</v>
      </c>
      <c r="I3127" s="122"/>
      <c r="J3127" s="3">
        <f t="shared" si="55"/>
        <v>51</v>
      </c>
      <c r="K3127" s="211"/>
    </row>
    <row r="3128" spans="1:11" s="212" customFormat="1" ht="15" customHeight="1" x14ac:dyDescent="0.2">
      <c r="A3128" s="3">
        <v>5212</v>
      </c>
      <c r="B3128" s="902">
        <v>41959</v>
      </c>
      <c r="C3128" s="903" t="s">
        <v>1637</v>
      </c>
      <c r="D3128" s="3" t="s">
        <v>441</v>
      </c>
      <c r="E3128" s="3">
        <v>24</v>
      </c>
      <c r="F3128" s="24"/>
      <c r="G3128" s="24" t="s">
        <v>515</v>
      </c>
      <c r="H3128" s="24">
        <v>17</v>
      </c>
      <c r="I3128" s="122"/>
      <c r="J3128" s="3">
        <f t="shared" si="55"/>
        <v>41</v>
      </c>
      <c r="K3128" s="211"/>
    </row>
    <row r="3129" spans="1:11" s="212" customFormat="1" ht="15" customHeight="1" x14ac:dyDescent="0.2">
      <c r="A3129" s="3">
        <v>5211</v>
      </c>
      <c r="B3129" s="902">
        <v>41959</v>
      </c>
      <c r="C3129" s="903" t="s">
        <v>1637</v>
      </c>
      <c r="D3129" s="24" t="s">
        <v>2908</v>
      </c>
      <c r="E3129" s="24">
        <v>6</v>
      </c>
      <c r="F3129" s="24"/>
      <c r="G3129" s="3" t="s">
        <v>439</v>
      </c>
      <c r="H3129" s="3">
        <v>17</v>
      </c>
      <c r="I3129" s="122"/>
      <c r="J3129" s="3">
        <f t="shared" si="55"/>
        <v>23</v>
      </c>
      <c r="K3129" s="211"/>
    </row>
    <row r="3130" spans="1:11" s="212" customFormat="1" ht="15" customHeight="1" x14ac:dyDescent="0.2">
      <c r="A3130" s="3">
        <v>5210</v>
      </c>
      <c r="B3130" s="902">
        <v>41959</v>
      </c>
      <c r="C3130" s="903" t="s">
        <v>1637</v>
      </c>
      <c r="D3130" s="24" t="s">
        <v>1351</v>
      </c>
      <c r="E3130" s="24">
        <v>31</v>
      </c>
      <c r="F3130" s="24"/>
      <c r="G3130" s="3" t="s">
        <v>442</v>
      </c>
      <c r="H3130" s="3">
        <v>45</v>
      </c>
      <c r="I3130" s="122"/>
      <c r="J3130" s="3">
        <f t="shared" si="55"/>
        <v>76</v>
      </c>
      <c r="K3130" s="211"/>
    </row>
    <row r="3131" spans="1:11" s="212" customFormat="1" ht="15" customHeight="1" x14ac:dyDescent="0.2">
      <c r="A3131" s="3">
        <v>5209</v>
      </c>
      <c r="B3131" s="902">
        <v>41959</v>
      </c>
      <c r="C3131" s="903" t="s">
        <v>1637</v>
      </c>
      <c r="D3131" s="24" t="s">
        <v>397</v>
      </c>
      <c r="E3131" s="24">
        <v>13</v>
      </c>
      <c r="F3131" s="24"/>
      <c r="G3131" s="3" t="s">
        <v>342</v>
      </c>
      <c r="H3131" s="3">
        <v>55</v>
      </c>
      <c r="I3131" s="122" t="s">
        <v>1651</v>
      </c>
      <c r="J3131" s="3">
        <f t="shared" si="55"/>
        <v>68</v>
      </c>
      <c r="K3131" s="211"/>
    </row>
    <row r="3132" spans="1:11" s="212" customFormat="1" ht="15" customHeight="1" x14ac:dyDescent="0.2">
      <c r="A3132" s="3">
        <v>5208</v>
      </c>
      <c r="B3132" s="902">
        <v>41959</v>
      </c>
      <c r="C3132" s="903" t="s">
        <v>1637</v>
      </c>
      <c r="D3132" s="24" t="s">
        <v>1319</v>
      </c>
      <c r="E3132" s="24">
        <v>35</v>
      </c>
      <c r="F3132" s="24"/>
      <c r="G3132" s="3" t="s">
        <v>392</v>
      </c>
      <c r="H3132" s="3">
        <v>40</v>
      </c>
      <c r="I3132" s="122"/>
      <c r="J3132" s="3">
        <f t="shared" si="55"/>
        <v>75</v>
      </c>
      <c r="K3132" s="211"/>
    </row>
    <row r="3133" spans="1:11" s="212" customFormat="1" ht="15" customHeight="1" x14ac:dyDescent="0.2">
      <c r="A3133" s="3">
        <v>5207</v>
      </c>
      <c r="B3133" s="902">
        <v>41959</v>
      </c>
      <c r="C3133" s="903" t="s">
        <v>1637</v>
      </c>
      <c r="D3133" s="3" t="s">
        <v>789</v>
      </c>
      <c r="E3133" s="3">
        <v>27</v>
      </c>
      <c r="F3133" s="24"/>
      <c r="G3133" s="24" t="s">
        <v>386</v>
      </c>
      <c r="H3133" s="24">
        <v>17</v>
      </c>
      <c r="I3133" s="122"/>
      <c r="J3133" s="3">
        <f t="shared" si="55"/>
        <v>44</v>
      </c>
      <c r="K3133" s="211"/>
    </row>
    <row r="3134" spans="1:11" s="212" customFormat="1" ht="15" customHeight="1" x14ac:dyDescent="0.2">
      <c r="A3134" s="3">
        <v>5206</v>
      </c>
      <c r="B3134" s="902">
        <v>41959</v>
      </c>
      <c r="C3134" s="903" t="s">
        <v>1637</v>
      </c>
      <c r="D3134" s="3" t="s">
        <v>784</v>
      </c>
      <c r="E3134" s="3">
        <v>20</v>
      </c>
      <c r="F3134" s="24"/>
      <c r="G3134" s="24" t="s">
        <v>154</v>
      </c>
      <c r="H3134" s="24">
        <v>11</v>
      </c>
      <c r="I3134" s="122"/>
      <c r="J3134" s="3">
        <f t="shared" si="55"/>
        <v>31</v>
      </c>
      <c r="K3134" s="211"/>
    </row>
    <row r="3135" spans="1:11" s="212" customFormat="1" ht="15" customHeight="1" x14ac:dyDescent="0.2">
      <c r="A3135" s="3">
        <v>5205</v>
      </c>
      <c r="B3135" s="902">
        <v>41959</v>
      </c>
      <c r="C3135" s="903" t="s">
        <v>1637</v>
      </c>
      <c r="D3135" s="3" t="s">
        <v>166</v>
      </c>
      <c r="E3135" s="3">
        <v>24</v>
      </c>
      <c r="F3135" s="24"/>
      <c r="G3135" s="24" t="s">
        <v>749</v>
      </c>
      <c r="H3135" s="24">
        <v>16</v>
      </c>
      <c r="I3135" s="122"/>
      <c r="J3135" s="3">
        <f t="shared" si="55"/>
        <v>40</v>
      </c>
      <c r="K3135" s="211"/>
    </row>
    <row r="3136" spans="1:11" s="212" customFormat="1" ht="15" customHeight="1" x14ac:dyDescent="0.2">
      <c r="A3136" s="3">
        <v>5204</v>
      </c>
      <c r="B3136" s="902">
        <v>41959</v>
      </c>
      <c r="C3136" s="903" t="s">
        <v>1637</v>
      </c>
      <c r="D3136" s="24" t="s">
        <v>795</v>
      </c>
      <c r="E3136" s="122">
        <v>0</v>
      </c>
      <c r="F3136" s="24"/>
      <c r="G3136" s="3" t="s">
        <v>295</v>
      </c>
      <c r="H3136" s="3">
        <v>63</v>
      </c>
      <c r="I3136" s="122"/>
      <c r="J3136" s="3">
        <f t="shared" si="55"/>
        <v>63</v>
      </c>
      <c r="K3136" s="211"/>
    </row>
    <row r="3137" spans="1:11" s="212" customFormat="1" ht="15" customHeight="1" x14ac:dyDescent="0.2">
      <c r="A3137" s="3">
        <v>5203</v>
      </c>
      <c r="B3137" s="901">
        <v>41952</v>
      </c>
      <c r="C3137" s="218" t="s">
        <v>1638</v>
      </c>
      <c r="D3137" s="3" t="s">
        <v>2908</v>
      </c>
      <c r="E3137" s="3">
        <v>34</v>
      </c>
      <c r="F3137" s="24"/>
      <c r="G3137" s="24" t="s">
        <v>397</v>
      </c>
      <c r="H3137" s="24">
        <v>27</v>
      </c>
      <c r="I3137" s="122"/>
      <c r="J3137" s="3">
        <f t="shared" si="55"/>
        <v>61</v>
      </c>
      <c r="K3137" s="211"/>
    </row>
    <row r="3138" spans="1:11" s="212" customFormat="1" ht="15" customHeight="1" x14ac:dyDescent="0.2">
      <c r="A3138" s="3">
        <v>5202</v>
      </c>
      <c r="B3138" s="901">
        <v>41952</v>
      </c>
      <c r="C3138" s="218" t="s">
        <v>1638</v>
      </c>
      <c r="D3138" s="3" t="s">
        <v>1351</v>
      </c>
      <c r="E3138" s="3">
        <v>17</v>
      </c>
      <c r="F3138" s="24"/>
      <c r="G3138" s="24" t="s">
        <v>516</v>
      </c>
      <c r="H3138" s="24">
        <v>3</v>
      </c>
      <c r="I3138" s="122"/>
      <c r="J3138" s="3">
        <f t="shared" si="55"/>
        <v>20</v>
      </c>
      <c r="K3138" s="211"/>
    </row>
    <row r="3139" spans="1:11" s="212" customFormat="1" ht="15" customHeight="1" x14ac:dyDescent="0.2">
      <c r="A3139" s="3">
        <v>5201</v>
      </c>
      <c r="B3139" s="901">
        <v>41952</v>
      </c>
      <c r="C3139" s="218" t="s">
        <v>1638</v>
      </c>
      <c r="D3139" s="3" t="s">
        <v>7906</v>
      </c>
      <c r="E3139" s="3">
        <v>44</v>
      </c>
      <c r="F3139" s="24"/>
      <c r="G3139" s="24" t="s">
        <v>514</v>
      </c>
      <c r="H3139" s="24">
        <v>24</v>
      </c>
      <c r="I3139" s="122"/>
      <c r="J3139" s="3">
        <f t="shared" si="55"/>
        <v>68</v>
      </c>
      <c r="K3139" s="211"/>
    </row>
    <row r="3140" spans="1:11" s="212" customFormat="1" ht="15" customHeight="1" x14ac:dyDescent="0.2">
      <c r="A3140" s="3">
        <v>5200</v>
      </c>
      <c r="B3140" s="901">
        <v>41952</v>
      </c>
      <c r="C3140" s="218" t="s">
        <v>1638</v>
      </c>
      <c r="D3140" s="3" t="s">
        <v>342</v>
      </c>
      <c r="E3140" s="3">
        <v>34</v>
      </c>
      <c r="F3140" s="24"/>
      <c r="G3140" s="24" t="s">
        <v>515</v>
      </c>
      <c r="H3140" s="24">
        <v>23</v>
      </c>
      <c r="I3140" s="122"/>
      <c r="J3140" s="3">
        <f t="shared" si="55"/>
        <v>57</v>
      </c>
      <c r="K3140" s="211"/>
    </row>
    <row r="3141" spans="1:11" s="212" customFormat="1" ht="15" customHeight="1" x14ac:dyDescent="0.2">
      <c r="A3141" s="3">
        <v>5199</v>
      </c>
      <c r="B3141" s="901">
        <v>41952</v>
      </c>
      <c r="C3141" s="218" t="s">
        <v>1638</v>
      </c>
      <c r="D3141" s="24" t="s">
        <v>798</v>
      </c>
      <c r="E3141" s="24">
        <v>20</v>
      </c>
      <c r="F3141" s="24"/>
      <c r="G3141" s="3" t="s">
        <v>439</v>
      </c>
      <c r="H3141" s="3">
        <v>39</v>
      </c>
      <c r="I3141" s="122"/>
      <c r="J3141" s="3">
        <f t="shared" si="55"/>
        <v>59</v>
      </c>
      <c r="K3141" s="211"/>
    </row>
    <row r="3142" spans="1:11" s="212" customFormat="1" ht="15" customHeight="1" x14ac:dyDescent="0.2">
      <c r="A3142" s="3">
        <v>5198</v>
      </c>
      <c r="B3142" s="901">
        <v>41952</v>
      </c>
      <c r="C3142" s="218" t="s">
        <v>1638</v>
      </c>
      <c r="D3142" s="3" t="s">
        <v>441</v>
      </c>
      <c r="E3142" s="3">
        <v>28</v>
      </c>
      <c r="F3142" s="24"/>
      <c r="G3142" s="24" t="s">
        <v>400</v>
      </c>
      <c r="H3142" s="24">
        <v>23</v>
      </c>
      <c r="I3142" s="122"/>
      <c r="J3142" s="3">
        <f t="shared" si="55"/>
        <v>51</v>
      </c>
      <c r="K3142" s="211"/>
    </row>
    <row r="3143" spans="1:11" s="212" customFormat="1" ht="15" customHeight="1" x14ac:dyDescent="0.2">
      <c r="A3143" s="3">
        <v>5197</v>
      </c>
      <c r="B3143" s="901">
        <v>41952</v>
      </c>
      <c r="C3143" s="218" t="s">
        <v>1638</v>
      </c>
      <c r="D3143" s="24" t="s">
        <v>793</v>
      </c>
      <c r="E3143" s="24">
        <v>23</v>
      </c>
      <c r="F3143" s="24"/>
      <c r="G3143" s="3" t="s">
        <v>386</v>
      </c>
      <c r="H3143" s="3">
        <v>28</v>
      </c>
      <c r="I3143" s="122"/>
      <c r="J3143" s="3">
        <f t="shared" si="55"/>
        <v>51</v>
      </c>
      <c r="K3143" s="211"/>
    </row>
    <row r="3144" spans="1:11" s="212" customFormat="1" ht="15" customHeight="1" x14ac:dyDescent="0.2">
      <c r="A3144" s="3">
        <v>5196</v>
      </c>
      <c r="B3144" s="901">
        <v>41952</v>
      </c>
      <c r="C3144" s="218" t="s">
        <v>1638</v>
      </c>
      <c r="D3144" s="24" t="s">
        <v>1319</v>
      </c>
      <c r="E3144" s="24">
        <v>13</v>
      </c>
      <c r="F3144" s="24"/>
      <c r="G3144" s="3" t="s">
        <v>256</v>
      </c>
      <c r="H3144" s="3">
        <v>35</v>
      </c>
      <c r="I3144" s="122"/>
      <c r="J3144" s="3">
        <f t="shared" si="55"/>
        <v>48</v>
      </c>
      <c r="K3144" s="211"/>
    </row>
    <row r="3145" spans="1:11" s="212" customFormat="1" ht="15" customHeight="1" x14ac:dyDescent="0.2">
      <c r="A3145" s="3">
        <v>5195</v>
      </c>
      <c r="B3145" s="901">
        <v>41952</v>
      </c>
      <c r="C3145" s="218" t="s">
        <v>1638</v>
      </c>
      <c r="D3145" s="24" t="s">
        <v>788</v>
      </c>
      <c r="E3145" s="24">
        <v>7</v>
      </c>
      <c r="F3145" s="24"/>
      <c r="G3145" s="3" t="s">
        <v>295</v>
      </c>
      <c r="H3145" s="3">
        <v>80</v>
      </c>
      <c r="I3145" s="122" t="s">
        <v>1697</v>
      </c>
      <c r="J3145" s="3">
        <f t="shared" si="55"/>
        <v>87</v>
      </c>
      <c r="K3145" s="211"/>
    </row>
    <row r="3146" spans="1:11" s="212" customFormat="1" ht="15" customHeight="1" x14ac:dyDescent="0.2">
      <c r="A3146" s="3">
        <v>5194</v>
      </c>
      <c r="B3146" s="902">
        <v>41945</v>
      </c>
      <c r="C3146" s="903" t="s">
        <v>1639</v>
      </c>
      <c r="D3146" s="3" t="s">
        <v>166</v>
      </c>
      <c r="E3146" s="3">
        <v>39</v>
      </c>
      <c r="F3146" s="24"/>
      <c r="G3146" s="24" t="s">
        <v>2908</v>
      </c>
      <c r="H3146" s="24">
        <v>21</v>
      </c>
      <c r="I3146" s="122"/>
      <c r="J3146" s="3">
        <f t="shared" si="55"/>
        <v>60</v>
      </c>
      <c r="K3146" s="211"/>
    </row>
    <row r="3147" spans="1:11" s="212" customFormat="1" ht="15" customHeight="1" x14ac:dyDescent="0.2">
      <c r="A3147" s="3">
        <v>5193</v>
      </c>
      <c r="B3147" s="902">
        <v>41945</v>
      </c>
      <c r="C3147" s="903" t="s">
        <v>1639</v>
      </c>
      <c r="D3147" s="24" t="s">
        <v>785</v>
      </c>
      <c r="E3147" s="24">
        <v>28</v>
      </c>
      <c r="F3147" s="24"/>
      <c r="G3147" s="3" t="s">
        <v>397</v>
      </c>
      <c r="H3147" s="3">
        <v>38</v>
      </c>
      <c r="I3147" s="122"/>
      <c r="J3147" s="3">
        <f t="shared" si="55"/>
        <v>66</v>
      </c>
      <c r="K3147" s="211"/>
    </row>
    <row r="3148" spans="1:11" s="212" customFormat="1" ht="15" customHeight="1" x14ac:dyDescent="0.2">
      <c r="A3148" s="3">
        <v>5192</v>
      </c>
      <c r="B3148" s="902">
        <v>41945</v>
      </c>
      <c r="C3148" s="903" t="s">
        <v>1639</v>
      </c>
      <c r="D3148" s="24" t="s">
        <v>1351</v>
      </c>
      <c r="E3148" s="24">
        <v>3</v>
      </c>
      <c r="F3148" s="24"/>
      <c r="G3148" s="3" t="s">
        <v>514</v>
      </c>
      <c r="H3148" s="3">
        <v>31</v>
      </c>
      <c r="I3148" s="122"/>
      <c r="J3148" s="3">
        <f t="shared" si="55"/>
        <v>34</v>
      </c>
      <c r="K3148" s="211"/>
    </row>
    <row r="3149" spans="1:11" s="212" customFormat="1" ht="15" customHeight="1" x14ac:dyDescent="0.2">
      <c r="A3149" s="3">
        <v>5191</v>
      </c>
      <c r="B3149" s="902">
        <v>41945</v>
      </c>
      <c r="C3149" s="903" t="s">
        <v>1639</v>
      </c>
      <c r="D3149" s="24" t="s">
        <v>795</v>
      </c>
      <c r="E3149" s="24">
        <v>6</v>
      </c>
      <c r="F3149" s="24"/>
      <c r="G3149" s="3" t="s">
        <v>439</v>
      </c>
      <c r="H3149" s="3">
        <v>46</v>
      </c>
      <c r="I3149" s="122"/>
      <c r="J3149" s="3">
        <f t="shared" si="55"/>
        <v>52</v>
      </c>
      <c r="K3149" s="211"/>
    </row>
    <row r="3150" spans="1:11" s="212" customFormat="1" ht="15" customHeight="1" x14ac:dyDescent="0.2">
      <c r="A3150" s="3">
        <v>5190</v>
      </c>
      <c r="B3150" s="902">
        <v>41945</v>
      </c>
      <c r="C3150" s="903" t="s">
        <v>1639</v>
      </c>
      <c r="D3150" s="3" t="s">
        <v>791</v>
      </c>
      <c r="E3150" s="3">
        <v>25</v>
      </c>
      <c r="F3150" s="24"/>
      <c r="G3150" s="24" t="s">
        <v>442</v>
      </c>
      <c r="H3150" s="24">
        <v>24</v>
      </c>
      <c r="I3150" s="122"/>
      <c r="J3150" s="3">
        <f t="shared" si="55"/>
        <v>49</v>
      </c>
      <c r="K3150" s="211"/>
    </row>
    <row r="3151" spans="1:11" s="212" customFormat="1" ht="15" customHeight="1" x14ac:dyDescent="0.2">
      <c r="A3151" s="3">
        <v>5189</v>
      </c>
      <c r="B3151" s="902">
        <v>41945</v>
      </c>
      <c r="C3151" s="903" t="s">
        <v>1639</v>
      </c>
      <c r="D3151" s="24" t="s">
        <v>1319</v>
      </c>
      <c r="E3151" s="122">
        <v>0</v>
      </c>
      <c r="F3151" s="24"/>
      <c r="G3151" s="3" t="s">
        <v>342</v>
      </c>
      <c r="H3151" s="3">
        <v>31</v>
      </c>
      <c r="I3151" s="122"/>
      <c r="J3151" s="3">
        <f t="shared" si="55"/>
        <v>31</v>
      </c>
      <c r="K3151" s="211"/>
    </row>
    <row r="3152" spans="1:11" s="212" customFormat="1" ht="15" customHeight="1" x14ac:dyDescent="0.2">
      <c r="A3152" s="3">
        <v>5188</v>
      </c>
      <c r="B3152" s="902">
        <v>41945</v>
      </c>
      <c r="C3152" s="903" t="s">
        <v>1639</v>
      </c>
      <c r="D3152" s="24" t="s">
        <v>788</v>
      </c>
      <c r="E3152" s="24">
        <v>24</v>
      </c>
      <c r="F3152" s="24"/>
      <c r="G3152" s="3" t="s">
        <v>392</v>
      </c>
      <c r="H3152" s="3">
        <v>48</v>
      </c>
      <c r="I3152" s="122" t="s">
        <v>777</v>
      </c>
      <c r="J3152" s="3">
        <f t="shared" si="55"/>
        <v>72</v>
      </c>
      <c r="K3152" s="211"/>
    </row>
    <row r="3153" spans="1:11" s="212" customFormat="1" ht="15" customHeight="1" x14ac:dyDescent="0.2">
      <c r="A3153" s="3">
        <v>5187</v>
      </c>
      <c r="B3153" s="902">
        <v>41945</v>
      </c>
      <c r="C3153" s="903" t="s">
        <v>1639</v>
      </c>
      <c r="D3153" s="3" t="s">
        <v>441</v>
      </c>
      <c r="E3153" s="3">
        <v>41</v>
      </c>
      <c r="F3153" s="24"/>
      <c r="G3153" s="24" t="s">
        <v>386</v>
      </c>
      <c r="H3153" s="24">
        <v>31</v>
      </c>
      <c r="I3153" s="122"/>
      <c r="J3153" s="3">
        <f t="shared" si="55"/>
        <v>72</v>
      </c>
      <c r="K3153" s="211"/>
    </row>
    <row r="3154" spans="1:11" s="212" customFormat="1" ht="15" customHeight="1" x14ac:dyDescent="0.2">
      <c r="A3154" s="3">
        <v>5186</v>
      </c>
      <c r="B3154" s="902">
        <v>41945</v>
      </c>
      <c r="C3154" s="903" t="s">
        <v>1639</v>
      </c>
      <c r="D3154" s="24" t="s">
        <v>789</v>
      </c>
      <c r="E3154" s="24">
        <v>9</v>
      </c>
      <c r="F3154" s="24"/>
      <c r="G3154" s="3" t="s">
        <v>749</v>
      </c>
      <c r="H3154" s="3">
        <v>16</v>
      </c>
      <c r="I3154" s="122"/>
      <c r="J3154" s="3">
        <f t="shared" si="55"/>
        <v>25</v>
      </c>
      <c r="K3154" s="211"/>
    </row>
    <row r="3155" spans="1:11" s="212" customFormat="1" ht="15" customHeight="1" x14ac:dyDescent="0.2">
      <c r="A3155" s="3">
        <v>5185</v>
      </c>
      <c r="B3155" s="901">
        <v>41938</v>
      </c>
      <c r="C3155" s="218" t="s">
        <v>1640</v>
      </c>
      <c r="D3155" s="3" t="s">
        <v>342</v>
      </c>
      <c r="E3155" s="3">
        <v>35</v>
      </c>
      <c r="F3155" s="24"/>
      <c r="G3155" s="24" t="s">
        <v>1351</v>
      </c>
      <c r="H3155" s="24">
        <v>14</v>
      </c>
      <c r="I3155" s="122"/>
      <c r="J3155" s="3">
        <f t="shared" si="55"/>
        <v>49</v>
      </c>
      <c r="K3155" s="211"/>
    </row>
    <row r="3156" spans="1:11" s="212" customFormat="1" ht="15" customHeight="1" x14ac:dyDescent="0.2">
      <c r="A3156" s="3">
        <v>5184</v>
      </c>
      <c r="B3156" s="901">
        <v>41938</v>
      </c>
      <c r="C3156" s="218" t="s">
        <v>1640</v>
      </c>
      <c r="D3156" s="3" t="s">
        <v>397</v>
      </c>
      <c r="E3156" s="3">
        <v>30</v>
      </c>
      <c r="F3156" s="24" t="s">
        <v>773</v>
      </c>
      <c r="G3156" s="24" t="s">
        <v>514</v>
      </c>
      <c r="H3156" s="24">
        <v>27</v>
      </c>
      <c r="I3156" s="122"/>
      <c r="J3156" s="3">
        <f t="shared" si="55"/>
        <v>57</v>
      </c>
      <c r="K3156" s="211"/>
    </row>
    <row r="3157" spans="1:11" s="212" customFormat="1" ht="15" customHeight="1" x14ac:dyDescent="0.2">
      <c r="A3157" s="3">
        <v>5183</v>
      </c>
      <c r="B3157" s="901">
        <v>41938</v>
      </c>
      <c r="C3157" s="218" t="s">
        <v>1640</v>
      </c>
      <c r="D3157" s="24" t="s">
        <v>785</v>
      </c>
      <c r="E3157" s="24">
        <v>24</v>
      </c>
      <c r="F3157" s="24"/>
      <c r="G3157" s="3" t="s">
        <v>439</v>
      </c>
      <c r="H3157" s="3">
        <v>37</v>
      </c>
      <c r="I3157" s="122"/>
      <c r="J3157" s="3">
        <f t="shared" si="55"/>
        <v>61</v>
      </c>
      <c r="K3157" s="211"/>
    </row>
    <row r="3158" spans="1:11" s="212" customFormat="1" ht="15" customHeight="1" x14ac:dyDescent="0.2">
      <c r="A3158" s="3">
        <v>5182</v>
      </c>
      <c r="B3158" s="901">
        <v>41938</v>
      </c>
      <c r="C3158" s="218" t="s">
        <v>1640</v>
      </c>
      <c r="D3158" s="24" t="s">
        <v>794</v>
      </c>
      <c r="E3158" s="24">
        <v>17</v>
      </c>
      <c r="F3158" s="24"/>
      <c r="G3158" s="3" t="s">
        <v>400</v>
      </c>
      <c r="H3158" s="3">
        <v>30</v>
      </c>
      <c r="I3158" s="122"/>
      <c r="J3158" s="3">
        <f t="shared" si="55"/>
        <v>47</v>
      </c>
      <c r="K3158" s="211"/>
    </row>
    <row r="3159" spans="1:11" s="212" customFormat="1" ht="15" customHeight="1" x14ac:dyDescent="0.2">
      <c r="A3159" s="3">
        <v>5181</v>
      </c>
      <c r="B3159" s="901">
        <v>41938</v>
      </c>
      <c r="C3159" s="218" t="s">
        <v>1640</v>
      </c>
      <c r="D3159" s="24" t="s">
        <v>2908</v>
      </c>
      <c r="E3159" s="24">
        <v>13</v>
      </c>
      <c r="F3159" s="24"/>
      <c r="G3159" s="3" t="s">
        <v>392</v>
      </c>
      <c r="H3159" s="3">
        <v>34</v>
      </c>
      <c r="I3159" s="122" t="s">
        <v>777</v>
      </c>
      <c r="J3159" s="3">
        <f t="shared" si="55"/>
        <v>47</v>
      </c>
      <c r="K3159" s="211"/>
    </row>
    <row r="3160" spans="1:11" s="212" customFormat="1" ht="15" customHeight="1" x14ac:dyDescent="0.2">
      <c r="A3160" s="3">
        <v>5180</v>
      </c>
      <c r="B3160" s="901">
        <v>41938</v>
      </c>
      <c r="C3160" s="218" t="s">
        <v>1640</v>
      </c>
      <c r="D3160" s="24" t="s">
        <v>798</v>
      </c>
      <c r="E3160" s="24">
        <v>26</v>
      </c>
      <c r="F3160" s="24"/>
      <c r="G3160" s="3" t="s">
        <v>154</v>
      </c>
      <c r="H3160" s="3">
        <v>27</v>
      </c>
      <c r="I3160" s="122"/>
      <c r="J3160" s="3">
        <f t="shared" si="55"/>
        <v>53</v>
      </c>
      <c r="K3160" s="211"/>
    </row>
    <row r="3161" spans="1:11" s="212" customFormat="1" ht="15" customHeight="1" x14ac:dyDescent="0.2">
      <c r="A3161" s="3">
        <v>5179</v>
      </c>
      <c r="B3161" s="901">
        <v>41938</v>
      </c>
      <c r="C3161" s="218" t="s">
        <v>1640</v>
      </c>
      <c r="D3161" s="24" t="s">
        <v>441</v>
      </c>
      <c r="E3161" s="24">
        <v>23</v>
      </c>
      <c r="F3161" s="24"/>
      <c r="G3161" s="3" t="s">
        <v>749</v>
      </c>
      <c r="H3161" s="3">
        <v>28</v>
      </c>
      <c r="I3161" s="122"/>
      <c r="J3161" s="3">
        <f t="shared" si="55"/>
        <v>51</v>
      </c>
      <c r="K3161" s="211"/>
    </row>
    <row r="3162" spans="1:11" s="212" customFormat="1" ht="15" customHeight="1" x14ac:dyDescent="0.2">
      <c r="A3162" s="3">
        <v>5178</v>
      </c>
      <c r="B3162" s="901">
        <v>41938</v>
      </c>
      <c r="C3162" s="218" t="s">
        <v>1640</v>
      </c>
      <c r="D3162" s="3" t="s">
        <v>791</v>
      </c>
      <c r="E3162" s="3">
        <v>23</v>
      </c>
      <c r="F3162" s="24" t="s">
        <v>773</v>
      </c>
      <c r="G3162" s="24" t="s">
        <v>256</v>
      </c>
      <c r="H3162" s="24">
        <v>17</v>
      </c>
      <c r="I3162" s="122"/>
      <c r="J3162" s="3">
        <f t="shared" si="55"/>
        <v>40</v>
      </c>
      <c r="K3162" s="211"/>
    </row>
    <row r="3163" spans="1:11" s="212" customFormat="1" ht="15" customHeight="1" x14ac:dyDescent="0.2">
      <c r="A3163" s="3">
        <v>5177</v>
      </c>
      <c r="B3163" s="901">
        <v>41938</v>
      </c>
      <c r="C3163" s="218" t="s">
        <v>1640</v>
      </c>
      <c r="D3163" s="24" t="s">
        <v>166</v>
      </c>
      <c r="E3163" s="24">
        <v>16</v>
      </c>
      <c r="F3163" s="24"/>
      <c r="G3163" s="3" t="s">
        <v>1319</v>
      </c>
      <c r="H3163" s="3">
        <v>17</v>
      </c>
      <c r="I3163" s="122"/>
      <c r="J3163" s="3">
        <f t="shared" si="55"/>
        <v>33</v>
      </c>
      <c r="K3163" s="211"/>
    </row>
    <row r="3164" spans="1:11" s="212" customFormat="1" ht="15" customHeight="1" x14ac:dyDescent="0.2">
      <c r="A3164" s="3">
        <v>5176</v>
      </c>
      <c r="B3164" s="902">
        <v>41931</v>
      </c>
      <c r="C3164" s="903" t="s">
        <v>1641</v>
      </c>
      <c r="D3164" s="3" t="s">
        <v>784</v>
      </c>
      <c r="E3164" s="3">
        <v>37</v>
      </c>
      <c r="F3164" s="24"/>
      <c r="G3164" s="24" t="s">
        <v>2908</v>
      </c>
      <c r="H3164" s="24">
        <v>6</v>
      </c>
      <c r="I3164" s="122"/>
      <c r="J3164" s="3">
        <f t="shared" ref="J3164:J3227" si="56">E3164+H3164</f>
        <v>43</v>
      </c>
      <c r="K3164" s="211"/>
    </row>
    <row r="3165" spans="1:11" s="212" customFormat="1" ht="15" customHeight="1" x14ac:dyDescent="0.2">
      <c r="A3165" s="3">
        <v>5175</v>
      </c>
      <c r="B3165" s="902">
        <v>41931</v>
      </c>
      <c r="C3165" s="903" t="s">
        <v>1641</v>
      </c>
      <c r="D3165" s="24" t="s">
        <v>1351</v>
      </c>
      <c r="E3165" s="24">
        <v>16</v>
      </c>
      <c r="F3165" s="24"/>
      <c r="G3165" s="3" t="s">
        <v>397</v>
      </c>
      <c r="H3165" s="3">
        <v>23</v>
      </c>
      <c r="I3165" s="122"/>
      <c r="J3165" s="3">
        <f t="shared" si="56"/>
        <v>39</v>
      </c>
      <c r="K3165" s="211"/>
    </row>
    <row r="3166" spans="1:11" s="212" customFormat="1" ht="15" customHeight="1" x14ac:dyDescent="0.2">
      <c r="A3166" s="3">
        <v>5174</v>
      </c>
      <c r="B3166" s="902">
        <v>41931</v>
      </c>
      <c r="C3166" s="903" t="s">
        <v>1641</v>
      </c>
      <c r="D3166" s="24" t="s">
        <v>166</v>
      </c>
      <c r="E3166" s="24">
        <v>13</v>
      </c>
      <c r="F3166" s="24"/>
      <c r="G3166" s="3" t="s">
        <v>442</v>
      </c>
      <c r="H3166" s="3">
        <v>34</v>
      </c>
      <c r="I3166" s="122"/>
      <c r="J3166" s="3">
        <f t="shared" si="56"/>
        <v>47</v>
      </c>
      <c r="K3166" s="211"/>
    </row>
    <row r="3167" spans="1:11" s="212" customFormat="1" ht="15" customHeight="1" x14ac:dyDescent="0.2">
      <c r="A3167" s="3">
        <v>5173</v>
      </c>
      <c r="B3167" s="902">
        <v>41931</v>
      </c>
      <c r="C3167" s="903" t="s">
        <v>1641</v>
      </c>
      <c r="D3167" s="3" t="s">
        <v>785</v>
      </c>
      <c r="E3167" s="3">
        <v>37</v>
      </c>
      <c r="F3167" s="24"/>
      <c r="G3167" s="24" t="s">
        <v>342</v>
      </c>
      <c r="H3167" s="24">
        <v>3</v>
      </c>
      <c r="I3167" s="122"/>
      <c r="J3167" s="3">
        <f t="shared" si="56"/>
        <v>40</v>
      </c>
      <c r="K3167" s="211"/>
    </row>
    <row r="3168" spans="1:11" s="212" customFormat="1" ht="15" customHeight="1" x14ac:dyDescent="0.2">
      <c r="A3168" s="3">
        <v>5172</v>
      </c>
      <c r="B3168" s="902">
        <v>41931</v>
      </c>
      <c r="C3168" s="903" t="s">
        <v>1641</v>
      </c>
      <c r="D3168" s="24" t="s">
        <v>7906</v>
      </c>
      <c r="E3168" s="24">
        <v>20</v>
      </c>
      <c r="F3168" s="24"/>
      <c r="G3168" s="3" t="s">
        <v>392</v>
      </c>
      <c r="H3168" s="3">
        <v>31</v>
      </c>
      <c r="I3168" s="122" t="s">
        <v>777</v>
      </c>
      <c r="J3168" s="3">
        <f t="shared" si="56"/>
        <v>51</v>
      </c>
      <c r="K3168" s="211"/>
    </row>
    <row r="3169" spans="1:11" s="212" customFormat="1" ht="15" customHeight="1" x14ac:dyDescent="0.2">
      <c r="A3169" s="3">
        <v>5171</v>
      </c>
      <c r="B3169" s="902">
        <v>41931</v>
      </c>
      <c r="C3169" s="903" t="s">
        <v>1641</v>
      </c>
      <c r="D3169" s="3" t="s">
        <v>791</v>
      </c>
      <c r="E3169" s="3">
        <v>34</v>
      </c>
      <c r="F3169" s="24"/>
      <c r="G3169" s="24" t="s">
        <v>386</v>
      </c>
      <c r="H3169" s="24">
        <v>27</v>
      </c>
      <c r="I3169" s="122"/>
      <c r="J3169" s="3">
        <f t="shared" si="56"/>
        <v>61</v>
      </c>
      <c r="K3169" s="211"/>
    </row>
    <row r="3170" spans="1:11" s="212" customFormat="1" ht="15" customHeight="1" x14ac:dyDescent="0.2">
      <c r="A3170" s="3">
        <v>5170</v>
      </c>
      <c r="B3170" s="902">
        <v>41931</v>
      </c>
      <c r="C3170" s="903" t="s">
        <v>1641</v>
      </c>
      <c r="D3170" s="24" t="s">
        <v>795</v>
      </c>
      <c r="E3170" s="24">
        <v>14</v>
      </c>
      <c r="F3170" s="24"/>
      <c r="G3170" s="3" t="s">
        <v>154</v>
      </c>
      <c r="H3170" s="3">
        <v>31</v>
      </c>
      <c r="I3170" s="122"/>
      <c r="J3170" s="3">
        <f t="shared" si="56"/>
        <v>45</v>
      </c>
      <c r="K3170" s="211"/>
    </row>
    <row r="3171" spans="1:11" s="212" customFormat="1" ht="15" customHeight="1" x14ac:dyDescent="0.2">
      <c r="A3171" s="3">
        <v>5169</v>
      </c>
      <c r="B3171" s="902">
        <v>41931</v>
      </c>
      <c r="C3171" s="903" t="s">
        <v>1641</v>
      </c>
      <c r="D3171" s="3" t="s">
        <v>786</v>
      </c>
      <c r="E3171" s="3">
        <v>41</v>
      </c>
      <c r="F3171" s="24" t="s">
        <v>773</v>
      </c>
      <c r="G3171" s="24" t="s">
        <v>441</v>
      </c>
      <c r="H3171" s="24">
        <v>38</v>
      </c>
      <c r="I3171" s="122"/>
      <c r="J3171" s="3">
        <f t="shared" si="56"/>
        <v>79</v>
      </c>
      <c r="K3171" s="211"/>
    </row>
    <row r="3172" spans="1:11" s="212" customFormat="1" ht="15" customHeight="1" x14ac:dyDescent="0.2">
      <c r="A3172" s="3">
        <v>5168</v>
      </c>
      <c r="B3172" s="902">
        <v>41931</v>
      </c>
      <c r="C3172" s="903" t="s">
        <v>1641</v>
      </c>
      <c r="D3172" s="24" t="s">
        <v>789</v>
      </c>
      <c r="E3172" s="24">
        <v>41</v>
      </c>
      <c r="F3172" s="24"/>
      <c r="G3172" s="3" t="s">
        <v>1319</v>
      </c>
      <c r="H3172" s="3">
        <v>42</v>
      </c>
      <c r="I3172" s="122"/>
      <c r="J3172" s="3">
        <f t="shared" si="56"/>
        <v>83</v>
      </c>
      <c r="K3172" s="211"/>
    </row>
    <row r="3173" spans="1:11" s="212" customFormat="1" ht="15" customHeight="1" x14ac:dyDescent="0.2">
      <c r="A3173" s="3">
        <v>5167</v>
      </c>
      <c r="B3173" s="901">
        <v>41924</v>
      </c>
      <c r="C3173" s="218" t="s">
        <v>1642</v>
      </c>
      <c r="D3173" s="3" t="s">
        <v>794</v>
      </c>
      <c r="E3173" s="3">
        <v>21</v>
      </c>
      <c r="F3173" s="24"/>
      <c r="G3173" s="24" t="s">
        <v>1351</v>
      </c>
      <c r="H3173" s="24">
        <v>17</v>
      </c>
      <c r="I3173" s="122"/>
      <c r="J3173" s="3">
        <f t="shared" si="56"/>
        <v>38</v>
      </c>
      <c r="K3173" s="211"/>
    </row>
    <row r="3174" spans="1:11" s="212" customFormat="1" ht="15" customHeight="1" x14ac:dyDescent="0.2">
      <c r="A3174" s="3">
        <v>5166</v>
      </c>
      <c r="B3174" s="901">
        <v>41924</v>
      </c>
      <c r="C3174" s="218" t="s">
        <v>1642</v>
      </c>
      <c r="D3174" s="3" t="s">
        <v>784</v>
      </c>
      <c r="E3174" s="3">
        <v>29</v>
      </c>
      <c r="F3174" s="24" t="s">
        <v>773</v>
      </c>
      <c r="G3174" s="24" t="s">
        <v>397</v>
      </c>
      <c r="H3174" s="24">
        <v>23</v>
      </c>
      <c r="I3174" s="122"/>
      <c r="J3174" s="3">
        <f t="shared" si="56"/>
        <v>52</v>
      </c>
      <c r="K3174" s="211"/>
    </row>
    <row r="3175" spans="1:11" s="212" customFormat="1" ht="15" customHeight="1" x14ac:dyDescent="0.2">
      <c r="A3175" s="3">
        <v>5165</v>
      </c>
      <c r="B3175" s="901">
        <v>41924</v>
      </c>
      <c r="C3175" s="218" t="s">
        <v>1642</v>
      </c>
      <c r="D3175" s="3" t="s">
        <v>2908</v>
      </c>
      <c r="E3175" s="3">
        <v>30</v>
      </c>
      <c r="F3175" s="24"/>
      <c r="G3175" s="24" t="s">
        <v>516</v>
      </c>
      <c r="H3175" s="24">
        <v>14</v>
      </c>
      <c r="I3175" s="122"/>
      <c r="J3175" s="3">
        <f t="shared" si="56"/>
        <v>44</v>
      </c>
      <c r="K3175" s="211"/>
    </row>
    <row r="3176" spans="1:11" s="212" customFormat="1" ht="15" customHeight="1" x14ac:dyDescent="0.2">
      <c r="A3176" s="3">
        <v>5164</v>
      </c>
      <c r="B3176" s="901">
        <v>41924</v>
      </c>
      <c r="C3176" s="218" t="s">
        <v>1642</v>
      </c>
      <c r="D3176" s="3" t="s">
        <v>1319</v>
      </c>
      <c r="E3176" s="3">
        <v>30</v>
      </c>
      <c r="F3176" s="24" t="s">
        <v>773</v>
      </c>
      <c r="G3176" s="24" t="s">
        <v>515</v>
      </c>
      <c r="H3176" s="24">
        <v>27</v>
      </c>
      <c r="I3176" s="122"/>
      <c r="J3176" s="3">
        <f t="shared" si="56"/>
        <v>57</v>
      </c>
      <c r="K3176" s="211"/>
    </row>
    <row r="3177" spans="1:11" s="212" customFormat="1" ht="15" customHeight="1" x14ac:dyDescent="0.2">
      <c r="A3177" s="3">
        <v>5163</v>
      </c>
      <c r="B3177" s="901">
        <v>41924</v>
      </c>
      <c r="C3177" s="218" t="s">
        <v>1642</v>
      </c>
      <c r="D3177" s="3" t="s">
        <v>342</v>
      </c>
      <c r="E3177" s="3">
        <v>27</v>
      </c>
      <c r="F3177" s="24"/>
      <c r="G3177" s="24" t="s">
        <v>439</v>
      </c>
      <c r="H3177" s="24">
        <v>20</v>
      </c>
      <c r="I3177" s="122" t="s">
        <v>1651</v>
      </c>
      <c r="J3177" s="3">
        <f t="shared" si="56"/>
        <v>47</v>
      </c>
      <c r="K3177" s="211"/>
    </row>
    <row r="3178" spans="1:11" s="212" customFormat="1" ht="15" customHeight="1" x14ac:dyDescent="0.2">
      <c r="A3178" s="3">
        <v>5162</v>
      </c>
      <c r="B3178" s="901">
        <v>41924</v>
      </c>
      <c r="C3178" s="218" t="s">
        <v>1642</v>
      </c>
      <c r="D3178" s="24" t="s">
        <v>795</v>
      </c>
      <c r="E3178" s="24">
        <v>24</v>
      </c>
      <c r="F3178" s="24" t="s">
        <v>773</v>
      </c>
      <c r="G3178" s="3" t="s">
        <v>442</v>
      </c>
      <c r="H3178" s="3">
        <v>30</v>
      </c>
      <c r="I3178" s="122"/>
      <c r="J3178" s="3">
        <f t="shared" si="56"/>
        <v>54</v>
      </c>
      <c r="K3178" s="211"/>
    </row>
    <row r="3179" spans="1:11" s="212" customFormat="1" ht="15" customHeight="1" x14ac:dyDescent="0.2">
      <c r="A3179" s="3">
        <v>5161</v>
      </c>
      <c r="B3179" s="901">
        <v>41924</v>
      </c>
      <c r="C3179" s="218" t="s">
        <v>1642</v>
      </c>
      <c r="D3179" s="3" t="s">
        <v>789</v>
      </c>
      <c r="E3179" s="3">
        <v>31</v>
      </c>
      <c r="F3179" s="24"/>
      <c r="G3179" s="24" t="s">
        <v>154</v>
      </c>
      <c r="H3179" s="24">
        <v>24</v>
      </c>
      <c r="I3179" s="122"/>
      <c r="J3179" s="3">
        <f t="shared" si="56"/>
        <v>55</v>
      </c>
      <c r="K3179" s="211"/>
    </row>
    <row r="3180" spans="1:11" s="212" customFormat="1" ht="15" customHeight="1" x14ac:dyDescent="0.2">
      <c r="A3180" s="3">
        <v>5160</v>
      </c>
      <c r="B3180" s="901">
        <v>41924</v>
      </c>
      <c r="C3180" s="218" t="s">
        <v>1642</v>
      </c>
      <c r="D3180" s="24" t="s">
        <v>793</v>
      </c>
      <c r="E3180" s="24">
        <v>27</v>
      </c>
      <c r="F3180" s="24"/>
      <c r="G3180" s="3" t="s">
        <v>749</v>
      </c>
      <c r="H3180" s="3">
        <v>35</v>
      </c>
      <c r="I3180" s="122"/>
      <c r="J3180" s="3">
        <f t="shared" si="56"/>
        <v>62</v>
      </c>
      <c r="K3180" s="211"/>
    </row>
    <row r="3181" spans="1:11" s="212" customFormat="1" ht="15" customHeight="1" x14ac:dyDescent="0.2">
      <c r="A3181" s="3">
        <v>5159</v>
      </c>
      <c r="B3181" s="901">
        <v>41924</v>
      </c>
      <c r="C3181" s="218" t="s">
        <v>1642</v>
      </c>
      <c r="D3181" s="3" t="s">
        <v>441</v>
      </c>
      <c r="E3181" s="3">
        <v>24</v>
      </c>
      <c r="F3181" s="24"/>
      <c r="G3181" s="24" t="s">
        <v>295</v>
      </c>
      <c r="H3181" s="24">
        <v>22</v>
      </c>
      <c r="I3181" s="122"/>
      <c r="J3181" s="3">
        <f t="shared" si="56"/>
        <v>46</v>
      </c>
      <c r="K3181" s="211"/>
    </row>
    <row r="3182" spans="1:11" s="212" customFormat="1" ht="15" customHeight="1" x14ac:dyDescent="0.2">
      <c r="A3182" s="3">
        <v>5158</v>
      </c>
      <c r="B3182" s="902">
        <v>41917</v>
      </c>
      <c r="C3182" s="903" t="s">
        <v>1643</v>
      </c>
      <c r="D3182" s="3" t="s">
        <v>798</v>
      </c>
      <c r="E3182" s="3">
        <v>27</v>
      </c>
      <c r="F3182" s="24"/>
      <c r="G3182" s="24" t="s">
        <v>2908</v>
      </c>
      <c r="H3182" s="24">
        <v>24</v>
      </c>
      <c r="I3182" s="122"/>
      <c r="J3182" s="3">
        <f t="shared" si="56"/>
        <v>51</v>
      </c>
      <c r="K3182" s="211"/>
    </row>
    <row r="3183" spans="1:11" s="212" customFormat="1" ht="15" customHeight="1" x14ac:dyDescent="0.2">
      <c r="A3183" s="3">
        <v>5157</v>
      </c>
      <c r="B3183" s="902">
        <v>41917</v>
      </c>
      <c r="C3183" s="903" t="s">
        <v>1643</v>
      </c>
      <c r="D3183" s="24" t="s">
        <v>791</v>
      </c>
      <c r="E3183" s="24">
        <v>10</v>
      </c>
      <c r="F3183" s="24"/>
      <c r="G3183" s="3" t="s">
        <v>516</v>
      </c>
      <c r="H3183" s="3">
        <v>20</v>
      </c>
      <c r="I3183" s="122"/>
      <c r="J3183" s="3">
        <f t="shared" si="56"/>
        <v>30</v>
      </c>
      <c r="K3183" s="211"/>
    </row>
    <row r="3184" spans="1:11" s="212" customFormat="1" ht="15" customHeight="1" x14ac:dyDescent="0.2">
      <c r="A3184" s="3">
        <v>5156</v>
      </c>
      <c r="B3184" s="902">
        <v>41917</v>
      </c>
      <c r="C3184" s="903" t="s">
        <v>1643</v>
      </c>
      <c r="D3184" s="3" t="s">
        <v>784</v>
      </c>
      <c r="E3184" s="3">
        <v>34</v>
      </c>
      <c r="F3184" s="24"/>
      <c r="G3184" s="24" t="s">
        <v>439</v>
      </c>
      <c r="H3184" s="24">
        <v>22</v>
      </c>
      <c r="I3184" s="122"/>
      <c r="J3184" s="3">
        <f t="shared" si="56"/>
        <v>56</v>
      </c>
      <c r="K3184" s="211"/>
    </row>
    <row r="3185" spans="1:11" s="212" customFormat="1" ht="15" customHeight="1" x14ac:dyDescent="0.2">
      <c r="A3185" s="3">
        <v>5155</v>
      </c>
      <c r="B3185" s="902">
        <v>41917</v>
      </c>
      <c r="C3185" s="903" t="s">
        <v>1643</v>
      </c>
      <c r="D3185" s="24" t="s">
        <v>788</v>
      </c>
      <c r="E3185" s="24">
        <v>17</v>
      </c>
      <c r="F3185" s="24"/>
      <c r="G3185" s="3" t="s">
        <v>342</v>
      </c>
      <c r="H3185" s="3">
        <v>21</v>
      </c>
      <c r="I3185" s="122"/>
      <c r="J3185" s="3">
        <f t="shared" si="56"/>
        <v>38</v>
      </c>
      <c r="K3185" s="211"/>
    </row>
    <row r="3186" spans="1:11" s="212" customFormat="1" ht="15" customHeight="1" x14ac:dyDescent="0.2">
      <c r="A3186" s="3">
        <v>5154</v>
      </c>
      <c r="B3186" s="902">
        <v>41917</v>
      </c>
      <c r="C3186" s="903" t="s">
        <v>1643</v>
      </c>
      <c r="D3186" s="3" t="s">
        <v>7906</v>
      </c>
      <c r="E3186" s="3">
        <v>35</v>
      </c>
      <c r="F3186" s="24"/>
      <c r="G3186" s="24" t="s">
        <v>400</v>
      </c>
      <c r="H3186" s="24">
        <v>3</v>
      </c>
      <c r="I3186" s="122" t="s">
        <v>1531</v>
      </c>
      <c r="J3186" s="3">
        <f t="shared" si="56"/>
        <v>38</v>
      </c>
      <c r="K3186" s="211"/>
    </row>
    <row r="3187" spans="1:11" s="212" customFormat="1" ht="15" customHeight="1" x14ac:dyDescent="0.2">
      <c r="A3187" s="3">
        <v>5153</v>
      </c>
      <c r="B3187" s="902">
        <v>41917</v>
      </c>
      <c r="C3187" s="903" t="s">
        <v>1643</v>
      </c>
      <c r="D3187" s="24" t="s">
        <v>1351</v>
      </c>
      <c r="E3187" s="24">
        <v>31</v>
      </c>
      <c r="F3187" s="24"/>
      <c r="G3187" s="3" t="s">
        <v>392</v>
      </c>
      <c r="H3187" s="3">
        <v>34</v>
      </c>
      <c r="I3187" s="122"/>
      <c r="J3187" s="3">
        <f t="shared" si="56"/>
        <v>65</v>
      </c>
      <c r="K3187" s="211"/>
    </row>
    <row r="3188" spans="1:11" s="212" customFormat="1" ht="15" customHeight="1" x14ac:dyDescent="0.2">
      <c r="A3188" s="3">
        <v>5152</v>
      </c>
      <c r="B3188" s="902">
        <v>41917</v>
      </c>
      <c r="C3188" s="903" t="s">
        <v>1643</v>
      </c>
      <c r="D3188" s="24" t="s">
        <v>785</v>
      </c>
      <c r="E3188" s="24">
        <v>20</v>
      </c>
      <c r="F3188" s="24"/>
      <c r="G3188" s="3" t="s">
        <v>386</v>
      </c>
      <c r="H3188" s="3">
        <v>21</v>
      </c>
      <c r="I3188" s="122"/>
      <c r="J3188" s="3">
        <f t="shared" si="56"/>
        <v>41</v>
      </c>
      <c r="K3188" s="211"/>
    </row>
    <row r="3189" spans="1:11" s="212" customFormat="1" ht="15" customHeight="1" x14ac:dyDescent="0.2">
      <c r="A3189" s="3">
        <v>5151</v>
      </c>
      <c r="B3189" s="902">
        <v>41917</v>
      </c>
      <c r="C3189" s="903" t="s">
        <v>1643</v>
      </c>
      <c r="D3189" s="24" t="s">
        <v>397</v>
      </c>
      <c r="E3189" s="24">
        <v>13</v>
      </c>
      <c r="F3189" s="24" t="s">
        <v>773</v>
      </c>
      <c r="G3189" s="3" t="s">
        <v>256</v>
      </c>
      <c r="H3189" s="3">
        <v>19</v>
      </c>
      <c r="I3189" s="122"/>
      <c r="J3189" s="3">
        <f t="shared" si="56"/>
        <v>32</v>
      </c>
      <c r="K3189" s="211"/>
    </row>
    <row r="3190" spans="1:11" s="212" customFormat="1" ht="15" customHeight="1" x14ac:dyDescent="0.2">
      <c r="A3190" s="3">
        <v>5150</v>
      </c>
      <c r="B3190" s="902">
        <v>41917</v>
      </c>
      <c r="C3190" s="903" t="s">
        <v>1643</v>
      </c>
      <c r="D3190" s="24" t="s">
        <v>1319</v>
      </c>
      <c r="E3190" s="24">
        <v>22</v>
      </c>
      <c r="F3190" s="24"/>
      <c r="G3190" s="3" t="s">
        <v>441</v>
      </c>
      <c r="H3190" s="3">
        <v>32</v>
      </c>
      <c r="I3190" s="122"/>
      <c r="J3190" s="3">
        <f t="shared" si="56"/>
        <v>54</v>
      </c>
      <c r="K3190" s="211"/>
    </row>
    <row r="3191" spans="1:11" ht="15" customHeight="1" x14ac:dyDescent="0.2">
      <c r="A3191" s="3">
        <v>5149</v>
      </c>
      <c r="B3191" s="901">
        <v>41910</v>
      </c>
      <c r="C3191" s="218" t="s">
        <v>1644</v>
      </c>
      <c r="D3191" s="24" t="s">
        <v>2908</v>
      </c>
      <c r="E3191" s="24">
        <v>20</v>
      </c>
      <c r="G3191" s="3" t="s">
        <v>1351</v>
      </c>
      <c r="H3191" s="3">
        <v>36</v>
      </c>
      <c r="J3191" s="3">
        <f t="shared" si="56"/>
        <v>56</v>
      </c>
      <c r="K3191" s="211"/>
    </row>
    <row r="3192" spans="1:11" ht="15" customHeight="1" x14ac:dyDescent="0.2">
      <c r="A3192" s="3">
        <v>5148</v>
      </c>
      <c r="B3192" s="901">
        <v>41910</v>
      </c>
      <c r="C3192" s="218" t="s">
        <v>1644</v>
      </c>
      <c r="D3192" s="3" t="s">
        <v>397</v>
      </c>
      <c r="E3192" s="3">
        <v>24</v>
      </c>
      <c r="G3192" s="24" t="s">
        <v>516</v>
      </c>
      <c r="H3192" s="24">
        <v>21</v>
      </c>
      <c r="J3192" s="3">
        <f t="shared" si="56"/>
        <v>45</v>
      </c>
    </row>
    <row r="3193" spans="1:11" ht="15" customHeight="1" x14ac:dyDescent="0.2">
      <c r="A3193" s="3">
        <v>5147</v>
      </c>
      <c r="B3193" s="901">
        <v>41910</v>
      </c>
      <c r="C3193" s="218" t="s">
        <v>1644</v>
      </c>
      <c r="D3193" s="24" t="s">
        <v>785</v>
      </c>
      <c r="E3193" s="24">
        <v>10</v>
      </c>
      <c r="G3193" s="3" t="s">
        <v>514</v>
      </c>
      <c r="H3193" s="3">
        <v>37</v>
      </c>
      <c r="J3193" s="3">
        <f t="shared" si="56"/>
        <v>47</v>
      </c>
    </row>
    <row r="3194" spans="1:11" ht="15" customHeight="1" x14ac:dyDescent="0.2">
      <c r="A3194" s="3">
        <v>5146</v>
      </c>
      <c r="B3194" s="901">
        <v>41910</v>
      </c>
      <c r="C3194" s="218" t="s">
        <v>1644</v>
      </c>
      <c r="D3194" s="24" t="s">
        <v>798</v>
      </c>
      <c r="E3194" s="24">
        <v>3</v>
      </c>
      <c r="G3194" s="3" t="s">
        <v>342</v>
      </c>
      <c r="H3194" s="3">
        <v>16</v>
      </c>
      <c r="J3194" s="3">
        <f t="shared" si="56"/>
        <v>19</v>
      </c>
    </row>
    <row r="3195" spans="1:11" ht="15" customHeight="1" x14ac:dyDescent="0.2">
      <c r="A3195" s="3">
        <v>5145</v>
      </c>
      <c r="B3195" s="901">
        <v>41910</v>
      </c>
      <c r="C3195" s="218" t="s">
        <v>1644</v>
      </c>
      <c r="D3195" s="3" t="s">
        <v>786</v>
      </c>
      <c r="E3195" s="3">
        <v>17</v>
      </c>
      <c r="G3195" s="24" t="s">
        <v>386</v>
      </c>
      <c r="H3195" s="24">
        <v>13</v>
      </c>
      <c r="J3195" s="3">
        <f t="shared" si="56"/>
        <v>30</v>
      </c>
    </row>
    <row r="3196" spans="1:11" ht="15" customHeight="1" x14ac:dyDescent="0.2">
      <c r="A3196" s="3">
        <v>5144</v>
      </c>
      <c r="B3196" s="901">
        <v>41910</v>
      </c>
      <c r="C3196" s="218" t="s">
        <v>1644</v>
      </c>
      <c r="D3196" s="24" t="s">
        <v>788</v>
      </c>
      <c r="E3196" s="24">
        <v>7</v>
      </c>
      <c r="G3196" s="3" t="s">
        <v>749</v>
      </c>
      <c r="H3196" s="3">
        <v>41</v>
      </c>
      <c r="I3196" s="122" t="s">
        <v>1531</v>
      </c>
      <c r="J3196" s="3">
        <f t="shared" si="56"/>
        <v>48</v>
      </c>
    </row>
    <row r="3197" spans="1:11" ht="15" customHeight="1" x14ac:dyDescent="0.2">
      <c r="A3197" s="3">
        <v>5143</v>
      </c>
      <c r="B3197" s="901">
        <v>41910</v>
      </c>
      <c r="C3197" s="218" t="s">
        <v>1644</v>
      </c>
      <c r="D3197" s="3" t="s">
        <v>789</v>
      </c>
      <c r="E3197" s="3">
        <v>27</v>
      </c>
      <c r="G3197" s="24" t="s">
        <v>256</v>
      </c>
      <c r="H3197" s="24">
        <v>17</v>
      </c>
      <c r="J3197" s="3">
        <f t="shared" si="56"/>
        <v>44</v>
      </c>
    </row>
    <row r="3198" spans="1:11" ht="15" customHeight="1" x14ac:dyDescent="0.2">
      <c r="A3198" s="3">
        <v>5142</v>
      </c>
      <c r="B3198" s="901">
        <v>41910</v>
      </c>
      <c r="C3198" s="218" t="s">
        <v>1644</v>
      </c>
      <c r="D3198" s="24" t="s">
        <v>793</v>
      </c>
      <c r="E3198" s="24">
        <v>27</v>
      </c>
      <c r="G3198" s="3" t="s">
        <v>441</v>
      </c>
      <c r="H3198" s="3">
        <v>37</v>
      </c>
      <c r="J3198" s="3">
        <f t="shared" si="56"/>
        <v>64</v>
      </c>
    </row>
    <row r="3199" spans="1:11" ht="15" customHeight="1" x14ac:dyDescent="0.2">
      <c r="A3199" s="3">
        <v>5141</v>
      </c>
      <c r="B3199" s="901">
        <v>41910</v>
      </c>
      <c r="C3199" s="218" t="s">
        <v>1644</v>
      </c>
      <c r="D3199" s="24" t="s">
        <v>1319</v>
      </c>
      <c r="E3199" s="24">
        <v>17</v>
      </c>
      <c r="G3199" s="3" t="s">
        <v>295</v>
      </c>
      <c r="H3199" s="3">
        <v>45</v>
      </c>
      <c r="J3199" s="3">
        <f t="shared" si="56"/>
        <v>62</v>
      </c>
    </row>
    <row r="3200" spans="1:11" ht="15" customHeight="1" x14ac:dyDescent="0.2">
      <c r="A3200" s="3">
        <v>5140</v>
      </c>
      <c r="B3200" s="902">
        <v>41903</v>
      </c>
      <c r="C3200" s="903" t="s">
        <v>1645</v>
      </c>
      <c r="D3200" s="24" t="s">
        <v>397</v>
      </c>
      <c r="E3200" s="24">
        <v>12</v>
      </c>
      <c r="G3200" s="3" t="s">
        <v>2908</v>
      </c>
      <c r="H3200" s="3">
        <v>17</v>
      </c>
      <c r="J3200" s="3">
        <f t="shared" si="56"/>
        <v>29</v>
      </c>
      <c r="K3200" s="211"/>
    </row>
    <row r="3201" spans="1:11" ht="15" customHeight="1" x14ac:dyDescent="0.2">
      <c r="A3201" s="3">
        <v>5139</v>
      </c>
      <c r="B3201" s="902">
        <v>41903</v>
      </c>
      <c r="C3201" s="903" t="s">
        <v>1645</v>
      </c>
      <c r="D3201" s="3" t="s">
        <v>786</v>
      </c>
      <c r="E3201" s="3">
        <v>20</v>
      </c>
      <c r="G3201" s="24" t="s">
        <v>1351</v>
      </c>
      <c r="H3201" s="24">
        <v>7</v>
      </c>
      <c r="J3201" s="3">
        <f t="shared" si="56"/>
        <v>27</v>
      </c>
    </row>
    <row r="3202" spans="1:11" ht="15" customHeight="1" x14ac:dyDescent="0.2">
      <c r="A3202" s="3">
        <v>5138</v>
      </c>
      <c r="B3202" s="902">
        <v>41903</v>
      </c>
      <c r="C3202" s="903" t="s">
        <v>1645</v>
      </c>
      <c r="D3202" s="24" t="s">
        <v>166</v>
      </c>
      <c r="E3202" s="24">
        <v>20</v>
      </c>
      <c r="G3202" s="3" t="s">
        <v>515</v>
      </c>
      <c r="H3202" s="3">
        <v>23</v>
      </c>
      <c r="J3202" s="3">
        <f t="shared" si="56"/>
        <v>43</v>
      </c>
    </row>
    <row r="3203" spans="1:11" ht="15" customHeight="1" x14ac:dyDescent="0.2">
      <c r="A3203" s="3">
        <v>5137</v>
      </c>
      <c r="B3203" s="902">
        <v>41903</v>
      </c>
      <c r="C3203" s="903" t="s">
        <v>1645</v>
      </c>
      <c r="D3203" s="3" t="s">
        <v>793</v>
      </c>
      <c r="E3203" s="3">
        <v>26</v>
      </c>
      <c r="G3203" s="24" t="s">
        <v>400</v>
      </c>
      <c r="H3203" s="24">
        <v>24</v>
      </c>
      <c r="J3203" s="3">
        <f t="shared" si="56"/>
        <v>50</v>
      </c>
    </row>
    <row r="3204" spans="1:11" ht="15" customHeight="1" x14ac:dyDescent="0.2">
      <c r="A3204" s="3">
        <v>5136</v>
      </c>
      <c r="B3204" s="902">
        <v>41903</v>
      </c>
      <c r="C3204" s="903" t="s">
        <v>1645</v>
      </c>
      <c r="D3204" s="3" t="s">
        <v>342</v>
      </c>
      <c r="E3204" s="3">
        <v>27</v>
      </c>
      <c r="G3204" s="24" t="s">
        <v>749</v>
      </c>
      <c r="H3204" s="24">
        <v>22</v>
      </c>
      <c r="I3204" s="122" t="s">
        <v>1651</v>
      </c>
      <c r="J3204" s="3">
        <f t="shared" si="56"/>
        <v>49</v>
      </c>
    </row>
    <row r="3205" spans="1:11" ht="15" customHeight="1" x14ac:dyDescent="0.2">
      <c r="A3205" s="3">
        <v>5135</v>
      </c>
      <c r="B3205" s="902">
        <v>41903</v>
      </c>
      <c r="C3205" s="903" t="s">
        <v>1645</v>
      </c>
      <c r="D3205" s="24" t="s">
        <v>794</v>
      </c>
      <c r="E3205" s="24">
        <v>7</v>
      </c>
      <c r="G3205" s="3" t="s">
        <v>256</v>
      </c>
      <c r="H3205" s="3">
        <v>34</v>
      </c>
      <c r="J3205" s="3">
        <f t="shared" si="56"/>
        <v>41</v>
      </c>
    </row>
    <row r="3206" spans="1:11" ht="15" customHeight="1" x14ac:dyDescent="0.2">
      <c r="A3206" s="3">
        <v>5134</v>
      </c>
      <c r="B3206" s="902">
        <v>41903</v>
      </c>
      <c r="C3206" s="903" t="s">
        <v>1645</v>
      </c>
      <c r="D3206" s="24" t="s">
        <v>788</v>
      </c>
      <c r="E3206" s="24">
        <v>19</v>
      </c>
      <c r="G3206" s="3" t="s">
        <v>441</v>
      </c>
      <c r="H3206" s="3">
        <v>36</v>
      </c>
      <c r="J3206" s="3">
        <f t="shared" si="56"/>
        <v>55</v>
      </c>
    </row>
    <row r="3207" spans="1:11" ht="15" customHeight="1" x14ac:dyDescent="0.2">
      <c r="A3207" s="3">
        <v>5133</v>
      </c>
      <c r="B3207" s="902">
        <v>41903</v>
      </c>
      <c r="C3207" s="903" t="s">
        <v>1645</v>
      </c>
      <c r="D3207" s="3" t="s">
        <v>798</v>
      </c>
      <c r="E3207" s="3">
        <v>19</v>
      </c>
      <c r="G3207" s="24" t="s">
        <v>1319</v>
      </c>
      <c r="H3207" s="24">
        <v>13</v>
      </c>
      <c r="J3207" s="3">
        <f t="shared" si="56"/>
        <v>32</v>
      </c>
    </row>
    <row r="3208" spans="1:11" ht="15" customHeight="1" x14ac:dyDescent="0.2">
      <c r="A3208" s="3">
        <v>5132</v>
      </c>
      <c r="B3208" s="902">
        <v>41903</v>
      </c>
      <c r="C3208" s="903" t="s">
        <v>1645</v>
      </c>
      <c r="D3208" s="3" t="s">
        <v>784</v>
      </c>
      <c r="E3208" s="3">
        <v>24</v>
      </c>
      <c r="G3208" s="24" t="s">
        <v>295</v>
      </c>
      <c r="H3208" s="24">
        <v>9</v>
      </c>
      <c r="J3208" s="3">
        <f t="shared" si="56"/>
        <v>33</v>
      </c>
    </row>
    <row r="3209" spans="1:11" ht="15" customHeight="1" x14ac:dyDescent="0.2">
      <c r="A3209" s="3">
        <v>5131</v>
      </c>
      <c r="B3209" s="901">
        <v>41896</v>
      </c>
      <c r="C3209" s="218" t="s">
        <v>1646</v>
      </c>
      <c r="D3209" s="24" t="s">
        <v>785</v>
      </c>
      <c r="E3209" s="24">
        <v>14</v>
      </c>
      <c r="G3209" s="3" t="s">
        <v>2908</v>
      </c>
      <c r="H3209" s="3">
        <v>41</v>
      </c>
      <c r="I3209" s="122" t="s">
        <v>1652</v>
      </c>
      <c r="J3209" s="3">
        <f t="shared" si="56"/>
        <v>55</v>
      </c>
      <c r="K3209" s="211"/>
    </row>
    <row r="3210" spans="1:11" ht="15" customHeight="1" x14ac:dyDescent="0.2">
      <c r="A3210" s="3">
        <v>5130</v>
      </c>
      <c r="B3210" s="901">
        <v>41896</v>
      </c>
      <c r="C3210" s="218" t="s">
        <v>1646</v>
      </c>
      <c r="D3210" s="3" t="s">
        <v>798</v>
      </c>
      <c r="E3210" s="3">
        <v>28</v>
      </c>
      <c r="G3210" s="24" t="s">
        <v>397</v>
      </c>
      <c r="H3210" s="24">
        <v>24</v>
      </c>
      <c r="J3210" s="3">
        <f t="shared" si="56"/>
        <v>52</v>
      </c>
    </row>
    <row r="3211" spans="1:11" ht="15" customHeight="1" x14ac:dyDescent="0.2">
      <c r="A3211" s="3">
        <v>5129</v>
      </c>
      <c r="B3211" s="901">
        <v>41896</v>
      </c>
      <c r="C3211" s="218" t="s">
        <v>1646</v>
      </c>
      <c r="D3211" s="3" t="s">
        <v>166</v>
      </c>
      <c r="E3211" s="3">
        <v>36</v>
      </c>
      <c r="G3211" s="24" t="s">
        <v>514</v>
      </c>
      <c r="H3211" s="24">
        <v>20</v>
      </c>
      <c r="J3211" s="3">
        <f t="shared" si="56"/>
        <v>56</v>
      </c>
    </row>
    <row r="3212" spans="1:11" ht="15" customHeight="1" x14ac:dyDescent="0.2">
      <c r="A3212" s="3">
        <v>5128</v>
      </c>
      <c r="B3212" s="901">
        <v>41896</v>
      </c>
      <c r="C3212" s="218" t="s">
        <v>1646</v>
      </c>
      <c r="D3212" s="24" t="s">
        <v>786</v>
      </c>
      <c r="E3212" s="24">
        <v>13</v>
      </c>
      <c r="G3212" s="3" t="s">
        <v>342</v>
      </c>
      <c r="H3212" s="3">
        <v>24</v>
      </c>
      <c r="J3212" s="3">
        <f t="shared" si="56"/>
        <v>37</v>
      </c>
    </row>
    <row r="3213" spans="1:11" ht="15" customHeight="1" x14ac:dyDescent="0.2">
      <c r="A3213" s="3">
        <v>5127</v>
      </c>
      <c r="B3213" s="901">
        <v>41896</v>
      </c>
      <c r="C3213" s="218" t="s">
        <v>1646</v>
      </c>
      <c r="D3213" s="24" t="s">
        <v>1351</v>
      </c>
      <c r="E3213" s="24">
        <v>21</v>
      </c>
      <c r="G3213" s="3" t="s">
        <v>400</v>
      </c>
      <c r="H3213" s="3">
        <v>31</v>
      </c>
      <c r="J3213" s="3">
        <f t="shared" si="56"/>
        <v>52</v>
      </c>
    </row>
    <row r="3214" spans="1:11" ht="15" customHeight="1" x14ac:dyDescent="0.2">
      <c r="A3214" s="3">
        <v>5126</v>
      </c>
      <c r="B3214" s="901">
        <v>41896</v>
      </c>
      <c r="C3214" s="218" t="s">
        <v>1646</v>
      </c>
      <c r="D3214" s="24" t="s">
        <v>795</v>
      </c>
      <c r="E3214" s="24">
        <v>23</v>
      </c>
      <c r="G3214" s="3" t="s">
        <v>392</v>
      </c>
      <c r="H3214" s="3">
        <v>37</v>
      </c>
      <c r="J3214" s="3">
        <f t="shared" si="56"/>
        <v>60</v>
      </c>
    </row>
    <row r="3215" spans="1:11" ht="15" customHeight="1" x14ac:dyDescent="0.2">
      <c r="A3215" s="3">
        <v>5125</v>
      </c>
      <c r="B3215" s="901">
        <v>41896</v>
      </c>
      <c r="C3215" s="218" t="s">
        <v>1646</v>
      </c>
      <c r="D3215" s="3" t="s">
        <v>7906</v>
      </c>
      <c r="E3215" s="3">
        <v>12</v>
      </c>
      <c r="F3215" s="24" t="s">
        <v>773</v>
      </c>
      <c r="G3215" s="24" t="s">
        <v>386</v>
      </c>
      <c r="H3215" s="24">
        <v>6</v>
      </c>
      <c r="J3215" s="3">
        <f t="shared" si="56"/>
        <v>18</v>
      </c>
    </row>
    <row r="3216" spans="1:11" ht="15" customHeight="1" x14ac:dyDescent="0.2">
      <c r="A3216" s="3">
        <v>5124</v>
      </c>
      <c r="B3216" s="901">
        <v>41896</v>
      </c>
      <c r="C3216" s="218" t="s">
        <v>1646</v>
      </c>
      <c r="D3216" s="24" t="s">
        <v>1319</v>
      </c>
      <c r="E3216" s="24">
        <v>7</v>
      </c>
      <c r="G3216" s="3" t="s">
        <v>154</v>
      </c>
      <c r="H3216" s="3">
        <v>31</v>
      </c>
      <c r="J3216" s="3">
        <f t="shared" si="56"/>
        <v>38</v>
      </c>
    </row>
    <row r="3217" spans="1:11" ht="15" customHeight="1" x14ac:dyDescent="0.2">
      <c r="A3217" s="3">
        <v>5123</v>
      </c>
      <c r="B3217" s="901">
        <v>41896</v>
      </c>
      <c r="C3217" s="218" t="s">
        <v>1646</v>
      </c>
      <c r="D3217" s="3" t="s">
        <v>791</v>
      </c>
      <c r="E3217" s="3">
        <v>38</v>
      </c>
      <c r="G3217" s="24" t="s">
        <v>441</v>
      </c>
      <c r="H3217" s="24">
        <v>14</v>
      </c>
      <c r="J3217" s="3">
        <f t="shared" si="56"/>
        <v>52</v>
      </c>
    </row>
    <row r="3218" spans="1:11" ht="15" customHeight="1" x14ac:dyDescent="0.2">
      <c r="A3218" s="3">
        <v>5122</v>
      </c>
      <c r="B3218" s="902">
        <v>41889</v>
      </c>
      <c r="C3218" s="903" t="s">
        <v>1647</v>
      </c>
      <c r="D3218" s="3" t="s">
        <v>784</v>
      </c>
      <c r="E3218" s="3">
        <v>28</v>
      </c>
      <c r="G3218" s="24" t="s">
        <v>1351</v>
      </c>
      <c r="H3218" s="24">
        <v>24</v>
      </c>
      <c r="J3218" s="3">
        <f t="shared" si="56"/>
        <v>52</v>
      </c>
      <c r="K3218" s="211"/>
    </row>
    <row r="3219" spans="1:11" ht="15" customHeight="1" x14ac:dyDescent="0.2">
      <c r="A3219" s="3">
        <v>5121</v>
      </c>
      <c r="B3219" s="902">
        <v>41889</v>
      </c>
      <c r="C3219" s="903" t="s">
        <v>1647</v>
      </c>
      <c r="D3219" s="24" t="s">
        <v>793</v>
      </c>
      <c r="E3219" s="24">
        <v>23</v>
      </c>
      <c r="F3219" s="24" t="s">
        <v>773</v>
      </c>
      <c r="G3219" s="3" t="s">
        <v>397</v>
      </c>
      <c r="H3219" s="3">
        <v>26</v>
      </c>
      <c r="J3219" s="3">
        <f t="shared" si="56"/>
        <v>49</v>
      </c>
    </row>
    <row r="3220" spans="1:11" ht="15" customHeight="1" x14ac:dyDescent="0.2">
      <c r="A3220" s="3">
        <v>5120</v>
      </c>
      <c r="B3220" s="902">
        <v>41889</v>
      </c>
      <c r="C3220" s="903" t="s">
        <v>1647</v>
      </c>
      <c r="D3220" s="3" t="s">
        <v>342</v>
      </c>
      <c r="E3220" s="3">
        <v>41</v>
      </c>
      <c r="G3220" s="24" t="s">
        <v>516</v>
      </c>
      <c r="H3220" s="24">
        <v>3</v>
      </c>
      <c r="J3220" s="3">
        <f t="shared" si="56"/>
        <v>44</v>
      </c>
    </row>
    <row r="3221" spans="1:11" ht="15" customHeight="1" x14ac:dyDescent="0.2">
      <c r="A3221" s="3">
        <v>5119</v>
      </c>
      <c r="B3221" s="902">
        <v>41889</v>
      </c>
      <c r="C3221" s="903" t="s">
        <v>1647</v>
      </c>
      <c r="D3221" s="3" t="s">
        <v>786</v>
      </c>
      <c r="E3221" s="3">
        <v>27</v>
      </c>
      <c r="G3221" s="24" t="s">
        <v>442</v>
      </c>
      <c r="H3221" s="24">
        <v>14</v>
      </c>
      <c r="J3221" s="3">
        <f t="shared" si="56"/>
        <v>41</v>
      </c>
    </row>
    <row r="3222" spans="1:11" ht="15" customHeight="1" x14ac:dyDescent="0.2">
      <c r="A3222" s="3">
        <v>5118</v>
      </c>
      <c r="B3222" s="902">
        <v>41889</v>
      </c>
      <c r="C3222" s="903" t="s">
        <v>1647</v>
      </c>
      <c r="D3222" s="24" t="s">
        <v>785</v>
      </c>
      <c r="E3222" s="24">
        <v>20</v>
      </c>
      <c r="G3222" s="3" t="s">
        <v>400</v>
      </c>
      <c r="H3222" s="3">
        <v>23</v>
      </c>
      <c r="J3222" s="3">
        <f t="shared" si="56"/>
        <v>43</v>
      </c>
    </row>
    <row r="3223" spans="1:11" ht="15" customHeight="1" x14ac:dyDescent="0.2">
      <c r="A3223" s="3">
        <v>5117</v>
      </c>
      <c r="B3223" s="902">
        <v>41889</v>
      </c>
      <c r="C3223" s="903" t="s">
        <v>1647</v>
      </c>
      <c r="D3223" s="3" t="s">
        <v>788</v>
      </c>
      <c r="E3223" s="3">
        <v>26</v>
      </c>
      <c r="G3223" s="24" t="s">
        <v>386</v>
      </c>
      <c r="H3223" s="24">
        <v>21</v>
      </c>
      <c r="J3223" s="3">
        <f t="shared" si="56"/>
        <v>47</v>
      </c>
    </row>
    <row r="3224" spans="1:11" ht="15" customHeight="1" x14ac:dyDescent="0.2">
      <c r="A3224" s="3">
        <v>5116</v>
      </c>
      <c r="B3224" s="902">
        <v>41889</v>
      </c>
      <c r="C3224" s="903" t="s">
        <v>1647</v>
      </c>
      <c r="D3224" s="3" t="s">
        <v>791</v>
      </c>
      <c r="E3224" s="3">
        <v>13</v>
      </c>
      <c r="G3224" s="24" t="s">
        <v>749</v>
      </c>
      <c r="H3224" s="24">
        <v>10</v>
      </c>
      <c r="J3224" s="3">
        <f t="shared" si="56"/>
        <v>23</v>
      </c>
    </row>
    <row r="3225" spans="1:11" ht="15" customHeight="1" x14ac:dyDescent="0.2">
      <c r="A3225" s="3">
        <v>5115</v>
      </c>
      <c r="B3225" s="902">
        <v>41889</v>
      </c>
      <c r="C3225" s="903" t="s">
        <v>1647</v>
      </c>
      <c r="D3225" s="3" t="s">
        <v>2908</v>
      </c>
      <c r="E3225" s="3">
        <v>17</v>
      </c>
      <c r="G3225" s="24" t="s">
        <v>256</v>
      </c>
      <c r="H3225" s="24">
        <v>14</v>
      </c>
      <c r="J3225" s="3">
        <f t="shared" si="56"/>
        <v>31</v>
      </c>
    </row>
    <row r="3226" spans="1:11" ht="15" customHeight="1" x14ac:dyDescent="0.2">
      <c r="A3226" s="3">
        <v>5114</v>
      </c>
      <c r="B3226" s="902">
        <v>41889</v>
      </c>
      <c r="C3226" s="903" t="s">
        <v>1647</v>
      </c>
      <c r="D3226" s="3" t="s">
        <v>441</v>
      </c>
      <c r="E3226" s="3">
        <v>49</v>
      </c>
      <c r="G3226" s="24" t="s">
        <v>1319</v>
      </c>
      <c r="H3226" s="24">
        <v>10</v>
      </c>
      <c r="I3226" s="122" t="s">
        <v>775</v>
      </c>
      <c r="J3226" s="3">
        <f t="shared" si="56"/>
        <v>59</v>
      </c>
    </row>
    <row r="3227" spans="1:11" ht="15" customHeight="1" x14ac:dyDescent="0.2">
      <c r="A3227" s="3">
        <v>5113</v>
      </c>
      <c r="B3227" s="901">
        <v>41882</v>
      </c>
      <c r="C3227" s="218" t="s">
        <v>1648</v>
      </c>
      <c r="D3227" s="24" t="s">
        <v>397</v>
      </c>
      <c r="E3227" s="24">
        <v>10</v>
      </c>
      <c r="G3227" s="3" t="s">
        <v>1351</v>
      </c>
      <c r="H3227" s="3">
        <v>24</v>
      </c>
      <c r="J3227" s="3">
        <f t="shared" si="56"/>
        <v>34</v>
      </c>
      <c r="K3227" s="211"/>
    </row>
    <row r="3228" spans="1:11" ht="15" customHeight="1" x14ac:dyDescent="0.2">
      <c r="A3228" s="3">
        <v>5112</v>
      </c>
      <c r="B3228" s="901">
        <v>41882</v>
      </c>
      <c r="C3228" s="218" t="s">
        <v>1648</v>
      </c>
      <c r="D3228" s="24" t="s">
        <v>788</v>
      </c>
      <c r="E3228" s="24">
        <v>14</v>
      </c>
      <c r="G3228" s="3" t="s">
        <v>516</v>
      </c>
      <c r="H3228" s="3">
        <v>38</v>
      </c>
      <c r="J3228" s="3">
        <f t="shared" ref="J3228:J3291" si="57">E3228+H3228</f>
        <v>52</v>
      </c>
    </row>
    <row r="3229" spans="1:11" ht="15" customHeight="1" x14ac:dyDescent="0.2">
      <c r="A3229" s="3">
        <v>5111</v>
      </c>
      <c r="B3229" s="901">
        <v>41882</v>
      </c>
      <c r="C3229" s="218" t="s">
        <v>1648</v>
      </c>
      <c r="D3229" s="3" t="s">
        <v>2908</v>
      </c>
      <c r="E3229" s="3">
        <v>34</v>
      </c>
      <c r="G3229" s="24" t="s">
        <v>514</v>
      </c>
      <c r="H3229" s="24">
        <v>30</v>
      </c>
      <c r="J3229" s="3">
        <f t="shared" si="57"/>
        <v>64</v>
      </c>
    </row>
    <row r="3230" spans="1:11" ht="15" customHeight="1" x14ac:dyDescent="0.2">
      <c r="A3230" s="3">
        <v>5110</v>
      </c>
      <c r="B3230" s="901">
        <v>41882</v>
      </c>
      <c r="C3230" s="218" t="s">
        <v>1648</v>
      </c>
      <c r="D3230" s="3" t="s">
        <v>785</v>
      </c>
      <c r="E3230" s="3">
        <v>28</v>
      </c>
      <c r="G3230" s="24" t="s">
        <v>442</v>
      </c>
      <c r="H3230" s="24">
        <v>21</v>
      </c>
      <c r="J3230" s="3">
        <f t="shared" si="57"/>
        <v>49</v>
      </c>
    </row>
    <row r="3231" spans="1:11" ht="15" customHeight="1" x14ac:dyDescent="0.2">
      <c r="A3231" s="3">
        <v>5109</v>
      </c>
      <c r="B3231" s="901">
        <v>41882</v>
      </c>
      <c r="C3231" s="218" t="s">
        <v>1648</v>
      </c>
      <c r="D3231" s="3" t="s">
        <v>789</v>
      </c>
      <c r="E3231" s="3">
        <v>20</v>
      </c>
      <c r="G3231" s="24" t="s">
        <v>392</v>
      </c>
      <c r="H3231" s="24">
        <v>16</v>
      </c>
      <c r="J3231" s="3">
        <f t="shared" si="57"/>
        <v>36</v>
      </c>
    </row>
    <row r="3232" spans="1:11" ht="15" customHeight="1" x14ac:dyDescent="0.2">
      <c r="A3232" s="3">
        <v>5108</v>
      </c>
      <c r="B3232" s="901">
        <v>41882</v>
      </c>
      <c r="C3232" s="218" t="s">
        <v>1648</v>
      </c>
      <c r="D3232" s="3" t="s">
        <v>7906</v>
      </c>
      <c r="E3232" s="3">
        <v>31</v>
      </c>
      <c r="G3232" s="24" t="s">
        <v>256</v>
      </c>
      <c r="H3232" s="24">
        <v>6</v>
      </c>
      <c r="J3232" s="3">
        <f t="shared" si="57"/>
        <v>37</v>
      </c>
    </row>
    <row r="3233" spans="1:11" ht="15" customHeight="1" x14ac:dyDescent="0.2">
      <c r="A3233" s="3">
        <v>5107</v>
      </c>
      <c r="B3233" s="901">
        <v>41882</v>
      </c>
      <c r="C3233" s="218" t="s">
        <v>1648</v>
      </c>
      <c r="D3233" s="3" t="s">
        <v>342</v>
      </c>
      <c r="E3233" s="3">
        <v>52</v>
      </c>
      <c r="G3233" s="24" t="s">
        <v>441</v>
      </c>
      <c r="H3233" s="122">
        <v>0</v>
      </c>
      <c r="I3233" s="122" t="s">
        <v>1651</v>
      </c>
      <c r="J3233" s="3">
        <f t="shared" si="57"/>
        <v>52</v>
      </c>
    </row>
    <row r="3234" spans="1:11" ht="15" customHeight="1" x14ac:dyDescent="0.2">
      <c r="A3234" s="3">
        <v>5106</v>
      </c>
      <c r="B3234" s="901">
        <v>41882</v>
      </c>
      <c r="C3234" s="218" t="s">
        <v>1648</v>
      </c>
      <c r="D3234" s="24" t="s">
        <v>794</v>
      </c>
      <c r="E3234" s="24">
        <v>10</v>
      </c>
      <c r="G3234" s="3" t="s">
        <v>1319</v>
      </c>
      <c r="H3234" s="3">
        <v>20</v>
      </c>
      <c r="J3234" s="3">
        <f t="shared" si="57"/>
        <v>30</v>
      </c>
    </row>
    <row r="3235" spans="1:11" ht="15" customHeight="1" x14ac:dyDescent="0.2">
      <c r="A3235" s="3">
        <v>5105</v>
      </c>
      <c r="B3235" s="901">
        <v>41882</v>
      </c>
      <c r="C3235" s="218" t="s">
        <v>1648</v>
      </c>
      <c r="D3235" s="24" t="s">
        <v>786</v>
      </c>
      <c r="E3235" s="24">
        <v>10</v>
      </c>
      <c r="G3235" s="3" t="s">
        <v>295</v>
      </c>
      <c r="H3235" s="3">
        <v>31</v>
      </c>
      <c r="J3235" s="3">
        <f t="shared" si="57"/>
        <v>41</v>
      </c>
    </row>
    <row r="3236" spans="1:11" ht="15" customHeight="1" x14ac:dyDescent="0.2">
      <c r="A3236" s="3">
        <v>5104</v>
      </c>
      <c r="B3236" s="902">
        <v>41875</v>
      </c>
      <c r="C3236" s="903" t="s">
        <v>1649</v>
      </c>
      <c r="D3236" s="3" t="s">
        <v>441</v>
      </c>
      <c r="E3236" s="3">
        <v>38</v>
      </c>
      <c r="G3236" s="24" t="s">
        <v>1351</v>
      </c>
      <c r="H3236" s="24">
        <v>17</v>
      </c>
      <c r="I3236" s="122" t="s">
        <v>1650</v>
      </c>
      <c r="J3236" s="3">
        <f t="shared" si="57"/>
        <v>55</v>
      </c>
      <c r="K3236" s="211"/>
    </row>
    <row r="3237" spans="1:11" ht="15" customHeight="1" x14ac:dyDescent="0.2">
      <c r="A3237" s="3">
        <v>5103</v>
      </c>
      <c r="B3237" s="902">
        <v>41875</v>
      </c>
      <c r="C3237" s="903" t="s">
        <v>1649</v>
      </c>
      <c r="D3237" s="3" t="s">
        <v>166</v>
      </c>
      <c r="E3237" s="3">
        <v>21</v>
      </c>
      <c r="G3237" s="24" t="s">
        <v>397</v>
      </c>
      <c r="H3237" s="24">
        <v>13</v>
      </c>
      <c r="J3237" s="3">
        <f t="shared" si="57"/>
        <v>34</v>
      </c>
    </row>
    <row r="3238" spans="1:11" ht="15" customHeight="1" x14ac:dyDescent="0.2">
      <c r="A3238" s="3">
        <v>5102</v>
      </c>
      <c r="B3238" s="902">
        <v>41875</v>
      </c>
      <c r="C3238" s="903" t="s">
        <v>1649</v>
      </c>
      <c r="D3238" s="24" t="s">
        <v>1319</v>
      </c>
      <c r="E3238" s="24">
        <v>22</v>
      </c>
      <c r="G3238" s="3" t="s">
        <v>514</v>
      </c>
      <c r="H3238" s="3">
        <v>24</v>
      </c>
      <c r="J3238" s="3">
        <f t="shared" si="57"/>
        <v>46</v>
      </c>
    </row>
    <row r="3239" spans="1:11" ht="15" customHeight="1" x14ac:dyDescent="0.2">
      <c r="A3239" s="3">
        <v>5101</v>
      </c>
      <c r="B3239" s="902">
        <v>41875</v>
      </c>
      <c r="C3239" s="903" t="s">
        <v>1649</v>
      </c>
      <c r="D3239" s="24" t="s">
        <v>795</v>
      </c>
      <c r="E3239" s="24">
        <v>20</v>
      </c>
      <c r="G3239" s="3" t="s">
        <v>515</v>
      </c>
      <c r="H3239" s="3">
        <v>27</v>
      </c>
      <c r="J3239" s="3">
        <f t="shared" si="57"/>
        <v>47</v>
      </c>
    </row>
    <row r="3240" spans="1:11" ht="15" customHeight="1" x14ac:dyDescent="0.2">
      <c r="A3240" s="3">
        <v>5100</v>
      </c>
      <c r="B3240" s="902">
        <v>41875</v>
      </c>
      <c r="C3240" s="903" t="s">
        <v>1649</v>
      </c>
      <c r="D3240" s="3" t="s">
        <v>793</v>
      </c>
      <c r="E3240" s="3">
        <v>33</v>
      </c>
      <c r="G3240" s="24" t="s">
        <v>439</v>
      </c>
      <c r="H3240" s="24">
        <v>24</v>
      </c>
      <c r="J3240" s="3">
        <f t="shared" si="57"/>
        <v>57</v>
      </c>
    </row>
    <row r="3241" spans="1:11" ht="15" customHeight="1" x14ac:dyDescent="0.2">
      <c r="A3241" s="3">
        <v>5099</v>
      </c>
      <c r="B3241" s="902">
        <v>41875</v>
      </c>
      <c r="C3241" s="903" t="s">
        <v>1649</v>
      </c>
      <c r="D3241" s="3" t="s">
        <v>7906</v>
      </c>
      <c r="E3241" s="3">
        <v>56</v>
      </c>
      <c r="G3241" s="24" t="s">
        <v>442</v>
      </c>
      <c r="H3241" s="24">
        <v>20</v>
      </c>
      <c r="J3241" s="3">
        <f t="shared" si="57"/>
        <v>76</v>
      </c>
    </row>
    <row r="3242" spans="1:11" ht="15" customHeight="1" x14ac:dyDescent="0.2">
      <c r="A3242" s="3">
        <v>5098</v>
      </c>
      <c r="B3242" s="902">
        <v>41875</v>
      </c>
      <c r="C3242" s="903" t="s">
        <v>1649</v>
      </c>
      <c r="D3242" s="24" t="s">
        <v>2908</v>
      </c>
      <c r="E3242" s="24">
        <v>13</v>
      </c>
      <c r="G3242" s="3" t="s">
        <v>342</v>
      </c>
      <c r="H3242" s="3">
        <v>26</v>
      </c>
      <c r="J3242" s="3">
        <f t="shared" si="57"/>
        <v>39</v>
      </c>
    </row>
    <row r="3243" spans="1:11" ht="15" customHeight="1" x14ac:dyDescent="0.2">
      <c r="A3243" s="3">
        <v>5097</v>
      </c>
      <c r="B3243" s="902">
        <v>41875</v>
      </c>
      <c r="C3243" s="903" t="s">
        <v>1649</v>
      </c>
      <c r="D3243" s="3" t="s">
        <v>791</v>
      </c>
      <c r="E3243" s="3">
        <v>13</v>
      </c>
      <c r="G3243" s="24" t="s">
        <v>400</v>
      </c>
      <c r="H3243" s="24">
        <v>10</v>
      </c>
      <c r="J3243" s="3">
        <f t="shared" si="57"/>
        <v>23</v>
      </c>
    </row>
    <row r="3244" spans="1:11" ht="15" customHeight="1" x14ac:dyDescent="0.2">
      <c r="A3244" s="3">
        <v>5096</v>
      </c>
      <c r="B3244" s="902">
        <v>41875</v>
      </c>
      <c r="C3244" s="903" t="s">
        <v>1649</v>
      </c>
      <c r="D3244" s="3" t="s">
        <v>794</v>
      </c>
      <c r="E3244" s="3">
        <v>15</v>
      </c>
      <c r="G3244" s="24" t="s">
        <v>154</v>
      </c>
      <c r="H3244" s="24">
        <v>14</v>
      </c>
      <c r="J3244" s="3">
        <f t="shared" si="57"/>
        <v>29</v>
      </c>
    </row>
    <row r="3245" spans="1:11" ht="15" customHeight="1" x14ac:dyDescent="0.2">
      <c r="A3245" s="3">
        <v>5095</v>
      </c>
      <c r="B3245" s="901">
        <v>41868</v>
      </c>
      <c r="C3245" s="218" t="s">
        <v>1632</v>
      </c>
      <c r="D3245" s="3" t="s">
        <v>789</v>
      </c>
      <c r="E3245" s="3">
        <v>19</v>
      </c>
      <c r="G3245" s="24" t="s">
        <v>2908</v>
      </c>
      <c r="H3245" s="24">
        <v>16</v>
      </c>
      <c r="J3245" s="3">
        <f t="shared" si="57"/>
        <v>35</v>
      </c>
      <c r="K3245" s="211"/>
    </row>
    <row r="3246" spans="1:11" ht="15" customHeight="1" x14ac:dyDescent="0.2">
      <c r="A3246" s="3">
        <v>5094</v>
      </c>
      <c r="B3246" s="901">
        <v>41868</v>
      </c>
      <c r="C3246" s="218" t="s">
        <v>1632</v>
      </c>
      <c r="D3246" s="3" t="s">
        <v>784</v>
      </c>
      <c r="E3246" s="3">
        <v>37</v>
      </c>
      <c r="G3246" s="24" t="s">
        <v>516</v>
      </c>
      <c r="H3246" s="24">
        <v>20</v>
      </c>
      <c r="J3246" s="3">
        <f t="shared" si="57"/>
        <v>57</v>
      </c>
    </row>
    <row r="3247" spans="1:11" ht="15" customHeight="1" x14ac:dyDescent="0.2">
      <c r="A3247" s="3">
        <v>5093</v>
      </c>
      <c r="B3247" s="901">
        <v>41868</v>
      </c>
      <c r="C3247" s="218" t="s">
        <v>1632</v>
      </c>
      <c r="D3247" s="24" t="s">
        <v>1351</v>
      </c>
      <c r="E3247" s="24">
        <v>27</v>
      </c>
      <c r="G3247" s="3" t="s">
        <v>515</v>
      </c>
      <c r="H3247" s="3">
        <v>30</v>
      </c>
      <c r="J3247" s="3">
        <f t="shared" si="57"/>
        <v>57</v>
      </c>
    </row>
    <row r="3248" spans="1:11" ht="15" customHeight="1" x14ac:dyDescent="0.2">
      <c r="A3248" s="3">
        <v>5092</v>
      </c>
      <c r="B3248" s="901">
        <v>41868</v>
      </c>
      <c r="C3248" s="218" t="s">
        <v>1632</v>
      </c>
      <c r="D3248" s="24" t="s">
        <v>397</v>
      </c>
      <c r="E3248" s="24">
        <v>16</v>
      </c>
      <c r="F3248" s="24" t="s">
        <v>773</v>
      </c>
      <c r="G3248" s="24" t="s">
        <v>439</v>
      </c>
      <c r="H3248" s="24">
        <v>10</v>
      </c>
      <c r="J3248" s="3">
        <f t="shared" si="57"/>
        <v>26</v>
      </c>
    </row>
    <row r="3249" spans="1:11" ht="15" customHeight="1" x14ac:dyDescent="0.2">
      <c r="A3249" s="3">
        <v>5091</v>
      </c>
      <c r="B3249" s="901">
        <v>41868</v>
      </c>
      <c r="C3249" s="218" t="s">
        <v>1632</v>
      </c>
      <c r="D3249" s="3" t="s">
        <v>342</v>
      </c>
      <c r="E3249" s="3">
        <v>27</v>
      </c>
      <c r="G3249" s="24" t="s">
        <v>442</v>
      </c>
      <c r="H3249" s="24">
        <v>6</v>
      </c>
      <c r="J3249" s="3">
        <f t="shared" si="57"/>
        <v>33</v>
      </c>
    </row>
    <row r="3250" spans="1:11" ht="15" customHeight="1" x14ac:dyDescent="0.2">
      <c r="A3250" s="3">
        <v>5090</v>
      </c>
      <c r="B3250" s="901">
        <v>41868</v>
      </c>
      <c r="C3250" s="218" t="s">
        <v>1632</v>
      </c>
      <c r="D3250" s="24" t="s">
        <v>794</v>
      </c>
      <c r="E3250" s="24">
        <v>28</v>
      </c>
      <c r="G3250" s="3" t="s">
        <v>392</v>
      </c>
      <c r="H3250" s="3">
        <v>50</v>
      </c>
      <c r="I3250" s="122" t="s">
        <v>777</v>
      </c>
      <c r="J3250" s="3">
        <f t="shared" si="57"/>
        <v>78</v>
      </c>
    </row>
    <row r="3251" spans="1:11" ht="15" customHeight="1" x14ac:dyDescent="0.2">
      <c r="A3251" s="3">
        <v>5089</v>
      </c>
      <c r="B3251" s="901">
        <v>41868</v>
      </c>
      <c r="C3251" s="218" t="s">
        <v>1632</v>
      </c>
      <c r="D3251" s="3" t="s">
        <v>7906</v>
      </c>
      <c r="E3251" s="3">
        <v>31</v>
      </c>
      <c r="G3251" s="24" t="s">
        <v>154</v>
      </c>
      <c r="H3251" s="24">
        <v>12</v>
      </c>
      <c r="J3251" s="3">
        <f t="shared" si="57"/>
        <v>43</v>
      </c>
    </row>
    <row r="3252" spans="1:11" ht="15" customHeight="1" x14ac:dyDescent="0.2">
      <c r="A3252" s="3">
        <v>5088</v>
      </c>
      <c r="B3252" s="901">
        <v>41868</v>
      </c>
      <c r="C3252" s="218" t="s">
        <v>1632</v>
      </c>
      <c r="D3252" s="3" t="s">
        <v>441</v>
      </c>
      <c r="E3252" s="3">
        <v>17</v>
      </c>
      <c r="G3252" s="24" t="s">
        <v>256</v>
      </c>
      <c r="H3252" s="24">
        <v>14</v>
      </c>
      <c r="J3252" s="3">
        <f t="shared" si="57"/>
        <v>31</v>
      </c>
    </row>
    <row r="3253" spans="1:11" ht="15" customHeight="1" x14ac:dyDescent="0.2">
      <c r="A3253" s="3">
        <v>5087</v>
      </c>
      <c r="B3253" s="901">
        <v>41868</v>
      </c>
      <c r="C3253" s="218" t="s">
        <v>1632</v>
      </c>
      <c r="D3253" s="3" t="s">
        <v>791</v>
      </c>
      <c r="E3253" s="3">
        <v>63</v>
      </c>
      <c r="G3253" s="24" t="s">
        <v>1319</v>
      </c>
      <c r="H3253" s="24">
        <v>16</v>
      </c>
      <c r="J3253" s="3">
        <f t="shared" si="57"/>
        <v>79</v>
      </c>
    </row>
    <row r="3254" spans="1:11" ht="15" customHeight="1" x14ac:dyDescent="0.2">
      <c r="A3254" s="3">
        <v>5086</v>
      </c>
      <c r="B3254" s="902">
        <v>41861</v>
      </c>
      <c r="C3254" s="903" t="s">
        <v>1631</v>
      </c>
      <c r="D3254" s="3" t="s">
        <v>1351</v>
      </c>
      <c r="E3254" s="3">
        <v>34</v>
      </c>
      <c r="G3254" s="24" t="s">
        <v>2908</v>
      </c>
      <c r="H3254" s="24">
        <v>21</v>
      </c>
      <c r="J3254" s="3">
        <f t="shared" si="57"/>
        <v>55</v>
      </c>
      <c r="K3254" s="211"/>
    </row>
    <row r="3255" spans="1:11" ht="15" customHeight="1" x14ac:dyDescent="0.2">
      <c r="A3255" s="3">
        <v>5085</v>
      </c>
      <c r="B3255" s="902">
        <v>41861</v>
      </c>
      <c r="C3255" s="903" t="s">
        <v>1631</v>
      </c>
      <c r="D3255" s="24" t="s">
        <v>786</v>
      </c>
      <c r="E3255" s="24">
        <v>17</v>
      </c>
      <c r="G3255" s="3" t="s">
        <v>516</v>
      </c>
      <c r="H3255" s="3">
        <v>24</v>
      </c>
      <c r="J3255" s="3">
        <f t="shared" si="57"/>
        <v>41</v>
      </c>
    </row>
    <row r="3256" spans="1:11" ht="15" customHeight="1" x14ac:dyDescent="0.2">
      <c r="A3256" s="3">
        <v>5084</v>
      </c>
      <c r="B3256" s="902">
        <v>41861</v>
      </c>
      <c r="C3256" s="903" t="s">
        <v>1631</v>
      </c>
      <c r="D3256" s="3" t="s">
        <v>798</v>
      </c>
      <c r="E3256" s="3">
        <v>45</v>
      </c>
      <c r="G3256" s="24" t="s">
        <v>515</v>
      </c>
      <c r="H3256" s="24">
        <v>23</v>
      </c>
      <c r="J3256" s="3">
        <f t="shared" si="57"/>
        <v>68</v>
      </c>
    </row>
    <row r="3257" spans="1:11" ht="15" customHeight="1" x14ac:dyDescent="0.2">
      <c r="A3257" s="3">
        <v>5083</v>
      </c>
      <c r="B3257" s="902">
        <v>41861</v>
      </c>
      <c r="C3257" s="903" t="s">
        <v>1631</v>
      </c>
      <c r="D3257" s="24" t="s">
        <v>784</v>
      </c>
      <c r="E3257" s="24">
        <v>6</v>
      </c>
      <c r="G3257" s="3" t="s">
        <v>342</v>
      </c>
      <c r="H3257" s="3">
        <v>37</v>
      </c>
      <c r="I3257" s="122" t="s">
        <v>1651</v>
      </c>
      <c r="J3257" s="3">
        <f t="shared" si="57"/>
        <v>43</v>
      </c>
    </row>
    <row r="3258" spans="1:11" ht="15" customHeight="1" x14ac:dyDescent="0.2">
      <c r="A3258" s="3">
        <v>5082</v>
      </c>
      <c r="B3258" s="902">
        <v>41861</v>
      </c>
      <c r="C3258" s="903" t="s">
        <v>1631</v>
      </c>
      <c r="D3258" s="24" t="s">
        <v>788</v>
      </c>
      <c r="E3258" s="24">
        <v>26</v>
      </c>
      <c r="G3258" s="3" t="s">
        <v>400</v>
      </c>
      <c r="H3258" s="3">
        <v>40</v>
      </c>
      <c r="J3258" s="3">
        <f t="shared" si="57"/>
        <v>66</v>
      </c>
    </row>
    <row r="3259" spans="1:11" ht="15" customHeight="1" x14ac:dyDescent="0.2">
      <c r="A3259" s="3">
        <v>5081</v>
      </c>
      <c r="B3259" s="902">
        <v>41861</v>
      </c>
      <c r="C3259" s="903" t="s">
        <v>1631</v>
      </c>
      <c r="D3259" s="24" t="s">
        <v>794</v>
      </c>
      <c r="E3259" s="24">
        <v>21</v>
      </c>
      <c r="G3259" s="3" t="s">
        <v>749</v>
      </c>
      <c r="H3259" s="3">
        <v>23</v>
      </c>
      <c r="J3259" s="3">
        <f t="shared" si="57"/>
        <v>44</v>
      </c>
    </row>
    <row r="3260" spans="1:11" ht="15" customHeight="1" x14ac:dyDescent="0.2">
      <c r="A3260" s="3">
        <v>5080</v>
      </c>
      <c r="B3260" s="902">
        <v>41861</v>
      </c>
      <c r="C3260" s="903" t="s">
        <v>1631</v>
      </c>
      <c r="D3260" s="24" t="s">
        <v>397</v>
      </c>
      <c r="E3260" s="24">
        <v>10</v>
      </c>
      <c r="G3260" s="3" t="s">
        <v>441</v>
      </c>
      <c r="H3260" s="3">
        <v>21</v>
      </c>
      <c r="J3260" s="3">
        <f t="shared" si="57"/>
        <v>31</v>
      </c>
    </row>
    <row r="3261" spans="1:11" ht="15" customHeight="1" x14ac:dyDescent="0.2">
      <c r="A3261" s="3">
        <v>5079</v>
      </c>
      <c r="B3261" s="902">
        <v>41861</v>
      </c>
      <c r="C3261" s="903" t="s">
        <v>1631</v>
      </c>
      <c r="D3261" s="24" t="s">
        <v>795</v>
      </c>
      <c r="E3261" s="24">
        <v>17</v>
      </c>
      <c r="G3261" s="3" t="s">
        <v>1319</v>
      </c>
      <c r="H3261" s="3">
        <v>21</v>
      </c>
      <c r="J3261" s="3">
        <f t="shared" si="57"/>
        <v>38</v>
      </c>
    </row>
    <row r="3262" spans="1:11" ht="15" customHeight="1" x14ac:dyDescent="0.2">
      <c r="A3262" s="3">
        <v>5078</v>
      </c>
      <c r="B3262" s="902">
        <v>41861</v>
      </c>
      <c r="C3262" s="903" t="s">
        <v>1631</v>
      </c>
      <c r="D3262" s="24" t="s">
        <v>793</v>
      </c>
      <c r="E3262" s="24">
        <v>24</v>
      </c>
      <c r="G3262" s="3" t="s">
        <v>295</v>
      </c>
      <c r="H3262" s="3">
        <v>45</v>
      </c>
      <c r="J3262" s="3">
        <f t="shared" si="57"/>
        <v>69</v>
      </c>
    </row>
    <row r="3263" spans="1:11" s="212" customFormat="1" ht="15" customHeight="1" x14ac:dyDescent="0.2">
      <c r="A3263" s="3">
        <v>5077</v>
      </c>
      <c r="B3263" s="901">
        <v>41819</v>
      </c>
      <c r="C3263" s="216" t="s">
        <v>1544</v>
      </c>
      <c r="D3263" s="3" t="s">
        <v>138</v>
      </c>
      <c r="E3263" s="3">
        <v>27</v>
      </c>
      <c r="F3263" s="214">
        <v>27</v>
      </c>
      <c r="G3263" s="24" t="s">
        <v>749</v>
      </c>
      <c r="H3263" s="24">
        <v>8</v>
      </c>
      <c r="I3263" s="122" t="s">
        <v>774</v>
      </c>
      <c r="J3263" s="3">
        <f t="shared" si="57"/>
        <v>35</v>
      </c>
      <c r="K3263" s="211">
        <v>46.58</v>
      </c>
    </row>
    <row r="3264" spans="1:11" s="212" customFormat="1" ht="15" customHeight="1" x14ac:dyDescent="0.2">
      <c r="A3264" s="3">
        <v>5076</v>
      </c>
      <c r="B3264" s="902">
        <v>41812</v>
      </c>
      <c r="C3264" s="904" t="s">
        <v>1543</v>
      </c>
      <c r="D3264" s="24" t="s">
        <v>791</v>
      </c>
      <c r="E3264" s="24">
        <v>26</v>
      </c>
      <c r="F3264" s="223"/>
      <c r="G3264" s="3" t="s">
        <v>749</v>
      </c>
      <c r="H3264" s="3">
        <v>44</v>
      </c>
      <c r="I3264" s="122" t="s">
        <v>1531</v>
      </c>
      <c r="J3264" s="3">
        <f t="shared" si="57"/>
        <v>70</v>
      </c>
      <c r="K3264" s="211"/>
    </row>
    <row r="3265" spans="1:11" s="212" customFormat="1" ht="15" customHeight="1" x14ac:dyDescent="0.2">
      <c r="A3265" s="3">
        <v>5075</v>
      </c>
      <c r="B3265" s="902">
        <v>41812</v>
      </c>
      <c r="C3265" s="904" t="s">
        <v>1543</v>
      </c>
      <c r="D3265" s="24" t="s">
        <v>784</v>
      </c>
      <c r="E3265" s="24">
        <v>3</v>
      </c>
      <c r="F3265" s="223"/>
      <c r="G3265" s="3" t="s">
        <v>138</v>
      </c>
      <c r="H3265" s="3">
        <v>27</v>
      </c>
      <c r="I3265" s="122"/>
      <c r="J3265" s="3">
        <f t="shared" si="57"/>
        <v>30</v>
      </c>
      <c r="K3265" s="211"/>
    </row>
    <row r="3266" spans="1:11" s="212" customFormat="1" ht="15" customHeight="1" x14ac:dyDescent="0.2">
      <c r="A3266" s="3">
        <v>5074</v>
      </c>
      <c r="B3266" s="901">
        <v>41805</v>
      </c>
      <c r="C3266" s="216" t="s">
        <v>1542</v>
      </c>
      <c r="D3266" s="24" t="s">
        <v>441</v>
      </c>
      <c r="E3266" s="24">
        <v>7</v>
      </c>
      <c r="F3266" s="223"/>
      <c r="G3266" s="3" t="s">
        <v>749</v>
      </c>
      <c r="H3266" s="3">
        <v>20</v>
      </c>
      <c r="I3266" s="122"/>
      <c r="J3266" s="3">
        <f t="shared" si="57"/>
        <v>27</v>
      </c>
      <c r="K3266" s="211"/>
    </row>
    <row r="3267" spans="1:11" s="212" customFormat="1" ht="15" customHeight="1" x14ac:dyDescent="0.2">
      <c r="A3267" s="3">
        <v>5073</v>
      </c>
      <c r="B3267" s="901">
        <v>41805</v>
      </c>
      <c r="C3267" s="216" t="s">
        <v>1542</v>
      </c>
      <c r="D3267" s="24" t="s">
        <v>798</v>
      </c>
      <c r="E3267" s="24">
        <v>31</v>
      </c>
      <c r="F3267" s="223"/>
      <c r="G3267" s="3" t="s">
        <v>514</v>
      </c>
      <c r="H3267" s="3">
        <v>49</v>
      </c>
      <c r="I3267" s="122" t="s">
        <v>823</v>
      </c>
      <c r="J3267" s="3">
        <f t="shared" si="57"/>
        <v>80</v>
      </c>
      <c r="K3267" s="211"/>
    </row>
    <row r="3268" spans="1:11" s="212" customFormat="1" ht="15" customHeight="1" x14ac:dyDescent="0.2">
      <c r="A3268" s="3">
        <v>5072</v>
      </c>
      <c r="B3268" s="901">
        <v>41805</v>
      </c>
      <c r="C3268" s="216" t="s">
        <v>1542</v>
      </c>
      <c r="D3268" s="24" t="s">
        <v>1319</v>
      </c>
      <c r="E3268" s="24">
        <v>3</v>
      </c>
      <c r="F3268" s="223"/>
      <c r="G3268" s="3" t="s">
        <v>295</v>
      </c>
      <c r="H3268" s="3">
        <v>17</v>
      </c>
      <c r="I3268" s="122"/>
      <c r="J3268" s="3">
        <f t="shared" si="57"/>
        <v>20</v>
      </c>
      <c r="K3268" s="211"/>
    </row>
    <row r="3269" spans="1:11" s="212" customFormat="1" ht="15" customHeight="1" x14ac:dyDescent="0.2">
      <c r="A3269" s="3">
        <v>5071</v>
      </c>
      <c r="B3269" s="901">
        <v>41805</v>
      </c>
      <c r="C3269" s="216" t="s">
        <v>1542</v>
      </c>
      <c r="D3269" s="24" t="s">
        <v>166</v>
      </c>
      <c r="E3269" s="122">
        <v>0</v>
      </c>
      <c r="F3269" s="223"/>
      <c r="G3269" s="3" t="s">
        <v>787</v>
      </c>
      <c r="H3269" s="3">
        <v>43</v>
      </c>
      <c r="I3269" s="122"/>
      <c r="J3269" s="3">
        <f t="shared" si="57"/>
        <v>43</v>
      </c>
      <c r="K3269" s="211"/>
    </row>
    <row r="3270" spans="1:11" ht="15" customHeight="1" x14ac:dyDescent="0.2">
      <c r="A3270" s="3">
        <v>5070</v>
      </c>
      <c r="B3270" s="902">
        <v>41798</v>
      </c>
      <c r="C3270" s="904" t="s">
        <v>1541</v>
      </c>
      <c r="D3270" s="24" t="s">
        <v>798</v>
      </c>
      <c r="E3270" s="24">
        <v>32</v>
      </c>
      <c r="G3270" s="3" t="s">
        <v>386</v>
      </c>
      <c r="H3270" s="3">
        <v>35</v>
      </c>
      <c r="J3270" s="3">
        <f t="shared" si="57"/>
        <v>67</v>
      </c>
      <c r="K3270" s="211"/>
    </row>
    <row r="3271" spans="1:11" ht="15" customHeight="1" x14ac:dyDescent="0.2">
      <c r="A3271" s="3">
        <v>5069</v>
      </c>
      <c r="B3271" s="902">
        <v>41798</v>
      </c>
      <c r="C3271" s="904" t="s">
        <v>1541</v>
      </c>
      <c r="D3271" s="24" t="s">
        <v>789</v>
      </c>
      <c r="E3271" s="24">
        <v>26</v>
      </c>
      <c r="G3271" s="3" t="s">
        <v>749</v>
      </c>
      <c r="H3271" s="3">
        <v>45</v>
      </c>
      <c r="J3271" s="3">
        <f t="shared" si="57"/>
        <v>71</v>
      </c>
    </row>
    <row r="3272" spans="1:11" ht="15" customHeight="1" x14ac:dyDescent="0.2">
      <c r="A3272" s="3">
        <v>5068</v>
      </c>
      <c r="B3272" s="902">
        <v>41798</v>
      </c>
      <c r="C3272" s="904" t="s">
        <v>1541</v>
      </c>
      <c r="D3272" s="3" t="s">
        <v>786</v>
      </c>
      <c r="E3272" s="3">
        <v>43</v>
      </c>
      <c r="G3272" s="24" t="s">
        <v>392</v>
      </c>
      <c r="H3272" s="24">
        <v>9</v>
      </c>
      <c r="J3272" s="3">
        <f t="shared" si="57"/>
        <v>52</v>
      </c>
    </row>
    <row r="3273" spans="1:11" ht="15" customHeight="1" x14ac:dyDescent="0.2">
      <c r="A3273" s="3">
        <v>5067</v>
      </c>
      <c r="B3273" s="902">
        <v>41798</v>
      </c>
      <c r="C3273" s="904" t="s">
        <v>1541</v>
      </c>
      <c r="D3273" s="3" t="s">
        <v>785</v>
      </c>
      <c r="E3273" s="3">
        <v>31</v>
      </c>
      <c r="G3273" s="24" t="s">
        <v>256</v>
      </c>
      <c r="H3273" s="24">
        <v>30</v>
      </c>
      <c r="J3273" s="3">
        <f t="shared" si="57"/>
        <v>61</v>
      </c>
    </row>
    <row r="3274" spans="1:11" ht="15" customHeight="1" x14ac:dyDescent="0.2">
      <c r="A3274" s="3">
        <v>5066</v>
      </c>
      <c r="B3274" s="902">
        <v>41798</v>
      </c>
      <c r="C3274" s="904" t="s">
        <v>1541</v>
      </c>
      <c r="D3274" s="24" t="s">
        <v>1351</v>
      </c>
      <c r="E3274" s="24">
        <v>17</v>
      </c>
      <c r="G3274" s="3" t="s">
        <v>1319</v>
      </c>
      <c r="H3274" s="24">
        <v>51</v>
      </c>
      <c r="J3274" s="3">
        <f t="shared" si="57"/>
        <v>68</v>
      </c>
    </row>
    <row r="3275" spans="1:11" ht="15" customHeight="1" x14ac:dyDescent="0.2">
      <c r="A3275" s="3">
        <v>5065</v>
      </c>
      <c r="B3275" s="902">
        <v>41798</v>
      </c>
      <c r="C3275" s="904" t="s">
        <v>1541</v>
      </c>
      <c r="D3275" s="24" t="s">
        <v>792</v>
      </c>
      <c r="E3275" s="24">
        <v>18</v>
      </c>
      <c r="G3275" s="3" t="s">
        <v>441</v>
      </c>
      <c r="H3275" s="24">
        <v>31</v>
      </c>
      <c r="J3275" s="3">
        <f t="shared" si="57"/>
        <v>49</v>
      </c>
    </row>
    <row r="3276" spans="1:11" ht="15" customHeight="1" x14ac:dyDescent="0.2">
      <c r="A3276" s="3">
        <v>5064</v>
      </c>
      <c r="B3276" s="902">
        <v>41798</v>
      </c>
      <c r="C3276" s="904" t="s">
        <v>1541</v>
      </c>
      <c r="D3276" s="3" t="s">
        <v>788</v>
      </c>
      <c r="E3276" s="3">
        <v>38</v>
      </c>
      <c r="G3276" s="24" t="s">
        <v>295</v>
      </c>
      <c r="H3276" s="24">
        <v>21</v>
      </c>
      <c r="J3276" s="3">
        <f t="shared" si="57"/>
        <v>59</v>
      </c>
    </row>
    <row r="3277" spans="1:11" ht="15" customHeight="1" x14ac:dyDescent="0.2">
      <c r="A3277" s="3">
        <v>5063</v>
      </c>
      <c r="B3277" s="902">
        <v>41798</v>
      </c>
      <c r="C3277" s="904" t="s">
        <v>1541</v>
      </c>
      <c r="D3277" s="3" t="s">
        <v>787</v>
      </c>
      <c r="E3277" s="3">
        <v>57</v>
      </c>
      <c r="G3277" s="24" t="s">
        <v>397</v>
      </c>
      <c r="H3277" s="24">
        <v>9</v>
      </c>
      <c r="I3277" s="122" t="s">
        <v>774</v>
      </c>
      <c r="J3277" s="3">
        <f t="shared" si="57"/>
        <v>66</v>
      </c>
    </row>
    <row r="3278" spans="1:11" ht="15" customHeight="1" x14ac:dyDescent="0.2">
      <c r="A3278" s="3">
        <v>5062</v>
      </c>
      <c r="B3278" s="902">
        <v>41798</v>
      </c>
      <c r="C3278" s="904" t="s">
        <v>1541</v>
      </c>
      <c r="D3278" s="24" t="s">
        <v>166</v>
      </c>
      <c r="E3278" s="24">
        <v>10</v>
      </c>
      <c r="G3278" s="3" t="s">
        <v>514</v>
      </c>
      <c r="H3278" s="3">
        <v>21</v>
      </c>
      <c r="J3278" s="3">
        <f t="shared" si="57"/>
        <v>31</v>
      </c>
    </row>
    <row r="3279" spans="1:11" ht="15" customHeight="1" x14ac:dyDescent="0.2">
      <c r="A3279" s="3">
        <v>5061</v>
      </c>
      <c r="B3279" s="901">
        <v>41791</v>
      </c>
      <c r="C3279" s="216" t="s">
        <v>1540</v>
      </c>
      <c r="D3279" s="24" t="s">
        <v>794</v>
      </c>
      <c r="E3279" s="24">
        <v>13</v>
      </c>
      <c r="G3279" s="3" t="s">
        <v>154</v>
      </c>
      <c r="H3279" s="3">
        <v>31</v>
      </c>
      <c r="J3279" s="3">
        <f t="shared" si="57"/>
        <v>44</v>
      </c>
      <c r="K3279" s="211"/>
    </row>
    <row r="3280" spans="1:11" ht="15" customHeight="1" x14ac:dyDescent="0.2">
      <c r="A3280" s="3">
        <v>5060</v>
      </c>
      <c r="B3280" s="901">
        <v>41791</v>
      </c>
      <c r="C3280" s="216" t="s">
        <v>1540</v>
      </c>
      <c r="D3280" s="3" t="s">
        <v>1319</v>
      </c>
      <c r="E3280" s="3">
        <v>32</v>
      </c>
      <c r="G3280" s="24" t="s">
        <v>400</v>
      </c>
      <c r="H3280" s="24">
        <v>24</v>
      </c>
      <c r="I3280" s="122" t="s">
        <v>1530</v>
      </c>
      <c r="J3280" s="3">
        <f t="shared" si="57"/>
        <v>56</v>
      </c>
    </row>
    <row r="3281" spans="1:11" ht="15" customHeight="1" x14ac:dyDescent="0.2">
      <c r="A3281" s="3">
        <v>5059</v>
      </c>
      <c r="B3281" s="901">
        <v>41791</v>
      </c>
      <c r="C3281" s="216" t="s">
        <v>1540</v>
      </c>
      <c r="D3281" s="3" t="s">
        <v>790</v>
      </c>
      <c r="E3281" s="3">
        <v>31</v>
      </c>
      <c r="G3281" s="24" t="s">
        <v>256</v>
      </c>
      <c r="H3281" s="24">
        <v>17</v>
      </c>
      <c r="J3281" s="3">
        <f t="shared" si="57"/>
        <v>48</v>
      </c>
    </row>
    <row r="3282" spans="1:11" ht="15" customHeight="1" x14ac:dyDescent="0.2">
      <c r="A3282" s="3">
        <v>5058</v>
      </c>
      <c r="B3282" s="901">
        <v>41791</v>
      </c>
      <c r="C3282" s="216" t="s">
        <v>1540</v>
      </c>
      <c r="D3282" s="24" t="s">
        <v>793</v>
      </c>
      <c r="E3282" s="24">
        <v>10</v>
      </c>
      <c r="G3282" s="3" t="s">
        <v>295</v>
      </c>
      <c r="H3282" s="3">
        <v>28</v>
      </c>
      <c r="J3282" s="3">
        <f t="shared" si="57"/>
        <v>38</v>
      </c>
    </row>
    <row r="3283" spans="1:11" ht="15" customHeight="1" x14ac:dyDescent="0.2">
      <c r="A3283" s="3">
        <v>5057</v>
      </c>
      <c r="B3283" s="901">
        <v>41791</v>
      </c>
      <c r="C3283" s="216" t="s">
        <v>1540</v>
      </c>
      <c r="D3283" s="3" t="s">
        <v>784</v>
      </c>
      <c r="E3283" s="3">
        <v>17</v>
      </c>
      <c r="G3283" s="24" t="s">
        <v>397</v>
      </c>
      <c r="H3283" s="24">
        <v>10</v>
      </c>
      <c r="J3283" s="3">
        <f t="shared" si="57"/>
        <v>27</v>
      </c>
    </row>
    <row r="3284" spans="1:11" ht="15" customHeight="1" x14ac:dyDescent="0.2">
      <c r="A3284" s="3">
        <v>5056</v>
      </c>
      <c r="B3284" s="901">
        <v>41791</v>
      </c>
      <c r="C3284" s="216" t="s">
        <v>1540</v>
      </c>
      <c r="D3284" s="24" t="s">
        <v>166</v>
      </c>
      <c r="E3284" s="24">
        <v>7</v>
      </c>
      <c r="G3284" s="3" t="s">
        <v>139</v>
      </c>
      <c r="H3284" s="3">
        <v>23</v>
      </c>
      <c r="J3284" s="3">
        <f t="shared" si="57"/>
        <v>30</v>
      </c>
    </row>
    <row r="3285" spans="1:11" ht="15" customHeight="1" x14ac:dyDescent="0.2">
      <c r="A3285" s="3">
        <v>5055</v>
      </c>
      <c r="B3285" s="901">
        <v>41791</v>
      </c>
      <c r="C3285" s="216" t="s">
        <v>1540</v>
      </c>
      <c r="D3285" s="24" t="s">
        <v>7906</v>
      </c>
      <c r="E3285" s="24">
        <v>10</v>
      </c>
      <c r="G3285" s="3" t="s">
        <v>442</v>
      </c>
      <c r="H3285" s="3">
        <v>39</v>
      </c>
      <c r="J3285" s="3">
        <f t="shared" si="57"/>
        <v>49</v>
      </c>
    </row>
    <row r="3286" spans="1:11" ht="15" customHeight="1" x14ac:dyDescent="0.2">
      <c r="A3286" s="3">
        <v>5054</v>
      </c>
      <c r="B3286" s="901">
        <v>41791</v>
      </c>
      <c r="C3286" s="216" t="s">
        <v>1540</v>
      </c>
      <c r="D3286" s="3" t="s">
        <v>785</v>
      </c>
      <c r="E3286" s="3">
        <v>24</v>
      </c>
      <c r="G3286" s="24" t="s">
        <v>439</v>
      </c>
      <c r="H3286" s="24">
        <v>10</v>
      </c>
      <c r="J3286" s="3">
        <f t="shared" si="57"/>
        <v>34</v>
      </c>
    </row>
    <row r="3287" spans="1:11" ht="15" customHeight="1" x14ac:dyDescent="0.2">
      <c r="A3287" s="3">
        <v>5053</v>
      </c>
      <c r="B3287" s="901">
        <v>41791</v>
      </c>
      <c r="C3287" s="216" t="s">
        <v>1540</v>
      </c>
      <c r="D3287" s="24" t="s">
        <v>1351</v>
      </c>
      <c r="E3287" s="24">
        <v>16</v>
      </c>
      <c r="G3287" s="3" t="s">
        <v>138</v>
      </c>
      <c r="H3287" s="3">
        <v>27</v>
      </c>
      <c r="J3287" s="3">
        <f t="shared" si="57"/>
        <v>43</v>
      </c>
    </row>
    <row r="3288" spans="1:11" s="212" customFormat="1" ht="15" customHeight="1" x14ac:dyDescent="0.2">
      <c r="A3288" s="3">
        <v>5052</v>
      </c>
      <c r="B3288" s="902">
        <v>41784</v>
      </c>
      <c r="C3288" s="904" t="s">
        <v>1538</v>
      </c>
      <c r="D3288" s="3" t="s">
        <v>793</v>
      </c>
      <c r="E3288" s="3">
        <v>51</v>
      </c>
      <c r="F3288" s="24"/>
      <c r="G3288" s="24" t="s">
        <v>154</v>
      </c>
      <c r="H3288" s="24">
        <v>38</v>
      </c>
      <c r="I3288" s="122" t="s">
        <v>1539</v>
      </c>
      <c r="J3288" s="3">
        <f t="shared" si="57"/>
        <v>89</v>
      </c>
      <c r="K3288" s="211"/>
    </row>
    <row r="3289" spans="1:11" s="212" customFormat="1" ht="15" customHeight="1" x14ac:dyDescent="0.2">
      <c r="A3289" s="3">
        <v>5051</v>
      </c>
      <c r="B3289" s="902">
        <v>41784</v>
      </c>
      <c r="C3289" s="904" t="s">
        <v>1538</v>
      </c>
      <c r="D3289" s="24" t="s">
        <v>794</v>
      </c>
      <c r="E3289" s="24">
        <v>6</v>
      </c>
      <c r="F3289" s="24"/>
      <c r="G3289" s="3" t="s">
        <v>749</v>
      </c>
      <c r="H3289" s="3">
        <v>28</v>
      </c>
      <c r="I3289" s="122"/>
      <c r="J3289" s="3">
        <f t="shared" si="57"/>
        <v>34</v>
      </c>
      <c r="K3289" s="211"/>
    </row>
    <row r="3290" spans="1:11" s="212" customFormat="1" ht="15" customHeight="1" x14ac:dyDescent="0.2">
      <c r="A3290" s="3">
        <v>5050</v>
      </c>
      <c r="B3290" s="902">
        <v>41784</v>
      </c>
      <c r="C3290" s="904" t="s">
        <v>1538</v>
      </c>
      <c r="D3290" s="24" t="s">
        <v>789</v>
      </c>
      <c r="E3290" s="24">
        <v>17</v>
      </c>
      <c r="F3290" s="24"/>
      <c r="G3290" s="3" t="s">
        <v>441</v>
      </c>
      <c r="H3290" s="3">
        <v>23</v>
      </c>
      <c r="I3290" s="122"/>
      <c r="J3290" s="3">
        <f t="shared" si="57"/>
        <v>40</v>
      </c>
      <c r="K3290" s="211"/>
    </row>
    <row r="3291" spans="1:11" s="212" customFormat="1" ht="15" customHeight="1" x14ac:dyDescent="0.2">
      <c r="A3291" s="3">
        <v>5049</v>
      </c>
      <c r="B3291" s="902">
        <v>41784</v>
      </c>
      <c r="C3291" s="904" t="s">
        <v>1538</v>
      </c>
      <c r="D3291" s="24" t="s">
        <v>795</v>
      </c>
      <c r="E3291" s="24">
        <v>20</v>
      </c>
      <c r="F3291" s="24"/>
      <c r="G3291" s="3" t="s">
        <v>295</v>
      </c>
      <c r="H3291" s="3">
        <v>56</v>
      </c>
      <c r="I3291" s="122"/>
      <c r="J3291" s="3">
        <f t="shared" si="57"/>
        <v>76</v>
      </c>
      <c r="K3291" s="211"/>
    </row>
    <row r="3292" spans="1:11" s="212" customFormat="1" ht="15" customHeight="1" x14ac:dyDescent="0.2">
      <c r="A3292" s="3">
        <v>5048</v>
      </c>
      <c r="B3292" s="902">
        <v>41784</v>
      </c>
      <c r="C3292" s="904" t="s">
        <v>1538</v>
      </c>
      <c r="D3292" s="3" t="s">
        <v>792</v>
      </c>
      <c r="E3292" s="3">
        <v>39</v>
      </c>
      <c r="F3292" s="24"/>
      <c r="G3292" s="24" t="s">
        <v>1351</v>
      </c>
      <c r="H3292" s="24">
        <v>16</v>
      </c>
      <c r="I3292" s="122"/>
      <c r="J3292" s="3">
        <f t="shared" ref="J3292:J3355" si="58">E3292+H3292</f>
        <v>55</v>
      </c>
      <c r="K3292" s="211"/>
    </row>
    <row r="3293" spans="1:11" s="212" customFormat="1" ht="15" customHeight="1" x14ac:dyDescent="0.2">
      <c r="A3293" s="3">
        <v>5047</v>
      </c>
      <c r="B3293" s="902">
        <v>41784</v>
      </c>
      <c r="C3293" s="904" t="s">
        <v>1538</v>
      </c>
      <c r="D3293" s="3" t="s">
        <v>787</v>
      </c>
      <c r="E3293" s="3">
        <v>12</v>
      </c>
      <c r="F3293" s="24"/>
      <c r="G3293" s="24" t="s">
        <v>516</v>
      </c>
      <c r="H3293" s="24">
        <v>10</v>
      </c>
      <c r="I3293" s="122"/>
      <c r="J3293" s="3">
        <f t="shared" si="58"/>
        <v>22</v>
      </c>
      <c r="K3293" s="211"/>
    </row>
    <row r="3294" spans="1:11" s="212" customFormat="1" ht="15" customHeight="1" x14ac:dyDescent="0.2">
      <c r="A3294" s="3">
        <v>5046</v>
      </c>
      <c r="B3294" s="902">
        <v>41784</v>
      </c>
      <c r="C3294" s="904" t="s">
        <v>1538</v>
      </c>
      <c r="D3294" s="3" t="s">
        <v>785</v>
      </c>
      <c r="E3294" s="3">
        <v>27</v>
      </c>
      <c r="F3294" s="24"/>
      <c r="G3294" s="24" t="s">
        <v>514</v>
      </c>
      <c r="H3294" s="24">
        <v>20</v>
      </c>
      <c r="I3294" s="122"/>
      <c r="J3294" s="3">
        <f t="shared" si="58"/>
        <v>47</v>
      </c>
      <c r="K3294" s="211"/>
    </row>
    <row r="3295" spans="1:11" s="212" customFormat="1" ht="15" customHeight="1" x14ac:dyDescent="0.2">
      <c r="A3295" s="3">
        <v>5045</v>
      </c>
      <c r="B3295" s="902">
        <v>41784</v>
      </c>
      <c r="C3295" s="904" t="s">
        <v>1538</v>
      </c>
      <c r="D3295" s="24" t="s">
        <v>1319</v>
      </c>
      <c r="E3295" s="24">
        <v>17</v>
      </c>
      <c r="F3295" s="24"/>
      <c r="G3295" s="3" t="s">
        <v>442</v>
      </c>
      <c r="H3295" s="3">
        <v>24</v>
      </c>
      <c r="I3295" s="122"/>
      <c r="J3295" s="3">
        <f t="shared" si="58"/>
        <v>41</v>
      </c>
      <c r="K3295" s="211"/>
    </row>
    <row r="3296" spans="1:11" s="212" customFormat="1" ht="15" customHeight="1" x14ac:dyDescent="0.2">
      <c r="A3296" s="3">
        <v>5044</v>
      </c>
      <c r="B3296" s="902">
        <v>41784</v>
      </c>
      <c r="C3296" s="904" t="s">
        <v>1538</v>
      </c>
      <c r="D3296" s="24" t="s">
        <v>397</v>
      </c>
      <c r="E3296" s="24">
        <v>10</v>
      </c>
      <c r="F3296" s="24"/>
      <c r="G3296" s="3" t="s">
        <v>439</v>
      </c>
      <c r="H3296" s="3">
        <v>35</v>
      </c>
      <c r="I3296" s="122"/>
      <c r="J3296" s="3">
        <f t="shared" si="58"/>
        <v>45</v>
      </c>
      <c r="K3296" s="211"/>
    </row>
    <row r="3297" spans="1:11" s="224" customFormat="1" ht="15" customHeight="1" x14ac:dyDescent="0.2">
      <c r="A3297" s="4">
        <v>5043</v>
      </c>
      <c r="B3297" s="906">
        <v>41777</v>
      </c>
      <c r="C3297" s="216" t="s">
        <v>1536</v>
      </c>
      <c r="D3297" s="3" t="s">
        <v>791</v>
      </c>
      <c r="E3297" s="3">
        <v>52</v>
      </c>
      <c r="F3297" s="24"/>
      <c r="G3297" s="24" t="s">
        <v>386</v>
      </c>
      <c r="H3297" s="24">
        <v>3</v>
      </c>
      <c r="I3297" s="122"/>
      <c r="J3297" s="3">
        <f t="shared" si="58"/>
        <v>55</v>
      </c>
      <c r="K3297" s="211"/>
    </row>
    <row r="3298" spans="1:11" s="224" customFormat="1" ht="15" customHeight="1" x14ac:dyDescent="0.2">
      <c r="A3298" s="4">
        <v>5042</v>
      </c>
      <c r="B3298" s="906">
        <v>41777</v>
      </c>
      <c r="C3298" s="216" t="s">
        <v>1536</v>
      </c>
      <c r="D3298" s="3" t="s">
        <v>7906</v>
      </c>
      <c r="E3298" s="3">
        <v>33</v>
      </c>
      <c r="F3298" s="24"/>
      <c r="G3298" s="24" t="s">
        <v>392</v>
      </c>
      <c r="H3298" s="24">
        <v>27</v>
      </c>
      <c r="I3298" s="122"/>
      <c r="J3298" s="3">
        <f t="shared" si="58"/>
        <v>60</v>
      </c>
      <c r="K3298" s="222"/>
    </row>
    <row r="3299" spans="1:11" s="224" customFormat="1" ht="15" customHeight="1" x14ac:dyDescent="0.2">
      <c r="A3299" s="4">
        <v>5041</v>
      </c>
      <c r="B3299" s="906">
        <v>41777</v>
      </c>
      <c r="C3299" s="216" t="s">
        <v>1536</v>
      </c>
      <c r="D3299" s="24" t="s">
        <v>795</v>
      </c>
      <c r="E3299" s="24">
        <v>6</v>
      </c>
      <c r="F3299" s="24"/>
      <c r="G3299" s="3" t="s">
        <v>1319</v>
      </c>
      <c r="H3299" s="3">
        <v>18</v>
      </c>
      <c r="I3299" s="122"/>
      <c r="J3299" s="3">
        <f t="shared" si="58"/>
        <v>24</v>
      </c>
      <c r="K3299" s="222"/>
    </row>
    <row r="3300" spans="1:11" s="224" customFormat="1" ht="15" customHeight="1" x14ac:dyDescent="0.2">
      <c r="A3300" s="4">
        <v>5040</v>
      </c>
      <c r="B3300" s="906">
        <v>41777</v>
      </c>
      <c r="C3300" s="216" t="s">
        <v>1536</v>
      </c>
      <c r="D3300" s="3" t="s">
        <v>166</v>
      </c>
      <c r="E3300" s="3">
        <v>31</v>
      </c>
      <c r="F3300" s="24"/>
      <c r="G3300" s="24" t="s">
        <v>397</v>
      </c>
      <c r="H3300" s="24">
        <v>21</v>
      </c>
      <c r="I3300" s="122"/>
      <c r="J3300" s="3">
        <f t="shared" si="58"/>
        <v>52</v>
      </c>
      <c r="K3300" s="222"/>
    </row>
    <row r="3301" spans="1:11" s="224" customFormat="1" ht="15" customHeight="1" x14ac:dyDescent="0.2">
      <c r="A3301" s="4">
        <v>5039</v>
      </c>
      <c r="B3301" s="906">
        <v>41777</v>
      </c>
      <c r="C3301" s="216" t="s">
        <v>1536</v>
      </c>
      <c r="D3301" s="3" t="s">
        <v>788</v>
      </c>
      <c r="E3301" s="3">
        <v>44</v>
      </c>
      <c r="F3301" s="24" t="s">
        <v>773</v>
      </c>
      <c r="G3301" s="24" t="s">
        <v>1351</v>
      </c>
      <c r="H3301" s="24">
        <v>38</v>
      </c>
      <c r="I3301" s="122" t="s">
        <v>1537</v>
      </c>
      <c r="J3301" s="3">
        <f t="shared" si="58"/>
        <v>82</v>
      </c>
      <c r="K3301" s="222"/>
    </row>
    <row r="3302" spans="1:11" s="224" customFormat="1" ht="15" customHeight="1" x14ac:dyDescent="0.2">
      <c r="A3302" s="4">
        <v>5038</v>
      </c>
      <c r="B3302" s="906">
        <v>41777</v>
      </c>
      <c r="C3302" s="216" t="s">
        <v>1536</v>
      </c>
      <c r="D3302" s="24" t="s">
        <v>790</v>
      </c>
      <c r="E3302" s="24">
        <v>13</v>
      </c>
      <c r="F3302" s="24"/>
      <c r="G3302" s="3" t="s">
        <v>514</v>
      </c>
      <c r="H3302" s="3">
        <v>28</v>
      </c>
      <c r="I3302" s="122"/>
      <c r="J3302" s="3">
        <f t="shared" si="58"/>
        <v>41</v>
      </c>
      <c r="K3302" s="222"/>
    </row>
    <row r="3303" spans="1:11" s="224" customFormat="1" ht="15" customHeight="1" x14ac:dyDescent="0.2">
      <c r="A3303" s="4">
        <v>5037</v>
      </c>
      <c r="B3303" s="906">
        <v>41777</v>
      </c>
      <c r="C3303" s="216" t="s">
        <v>1536</v>
      </c>
      <c r="D3303" s="3" t="s">
        <v>798</v>
      </c>
      <c r="E3303" s="3">
        <v>24</v>
      </c>
      <c r="F3303" s="24"/>
      <c r="G3303" s="24" t="s">
        <v>139</v>
      </c>
      <c r="H3303" s="24">
        <v>17</v>
      </c>
      <c r="I3303" s="122"/>
      <c r="J3303" s="3">
        <f t="shared" si="58"/>
        <v>41</v>
      </c>
      <c r="K3303" s="222"/>
    </row>
    <row r="3304" spans="1:11" s="224" customFormat="1" ht="15" customHeight="1" x14ac:dyDescent="0.2">
      <c r="A3304" s="4">
        <v>5036</v>
      </c>
      <c r="B3304" s="906">
        <v>41777</v>
      </c>
      <c r="C3304" s="216" t="s">
        <v>1536</v>
      </c>
      <c r="D3304" s="24" t="s">
        <v>787</v>
      </c>
      <c r="E3304" s="24">
        <v>24</v>
      </c>
      <c r="F3304" s="24"/>
      <c r="G3304" s="3" t="s">
        <v>515</v>
      </c>
      <c r="H3304" s="3">
        <v>46</v>
      </c>
      <c r="I3304" s="122"/>
      <c r="J3304" s="3">
        <f t="shared" si="58"/>
        <v>70</v>
      </c>
      <c r="K3304" s="222"/>
    </row>
    <row r="3305" spans="1:11" s="224" customFormat="1" ht="15" customHeight="1" x14ac:dyDescent="0.2">
      <c r="A3305" s="4">
        <v>5035</v>
      </c>
      <c r="B3305" s="906">
        <v>41777</v>
      </c>
      <c r="C3305" s="216" t="s">
        <v>1536</v>
      </c>
      <c r="D3305" s="24" t="s">
        <v>789</v>
      </c>
      <c r="E3305" s="24">
        <v>21</v>
      </c>
      <c r="F3305" s="24"/>
      <c r="G3305" s="3" t="s">
        <v>439</v>
      </c>
      <c r="H3305" s="3">
        <v>35</v>
      </c>
      <c r="I3305" s="122"/>
      <c r="J3305" s="3">
        <f t="shared" si="58"/>
        <v>56</v>
      </c>
      <c r="K3305" s="222"/>
    </row>
    <row r="3306" spans="1:11" s="212" customFormat="1" ht="15" customHeight="1" x14ac:dyDescent="0.2">
      <c r="A3306" s="3">
        <v>5034</v>
      </c>
      <c r="B3306" s="902">
        <v>41770</v>
      </c>
      <c r="C3306" s="904" t="s">
        <v>1534</v>
      </c>
      <c r="D3306" s="3" t="s">
        <v>7906</v>
      </c>
      <c r="E3306" s="3">
        <v>31</v>
      </c>
      <c r="F3306" s="24"/>
      <c r="G3306" s="24" t="s">
        <v>386</v>
      </c>
      <c r="H3306" s="24">
        <v>10</v>
      </c>
      <c r="I3306" s="122"/>
      <c r="J3306" s="3">
        <f t="shared" si="58"/>
        <v>41</v>
      </c>
      <c r="K3306" s="211"/>
    </row>
    <row r="3307" spans="1:11" s="212" customFormat="1" ht="15" customHeight="1" x14ac:dyDescent="0.2">
      <c r="A3307" s="3">
        <v>5033</v>
      </c>
      <c r="B3307" s="902">
        <v>41770</v>
      </c>
      <c r="C3307" s="904" t="s">
        <v>1534</v>
      </c>
      <c r="D3307" s="3" t="s">
        <v>784</v>
      </c>
      <c r="E3307" s="3">
        <v>38</v>
      </c>
      <c r="F3307" s="24"/>
      <c r="G3307" s="24" t="s">
        <v>400</v>
      </c>
      <c r="H3307" s="24">
        <v>21</v>
      </c>
      <c r="I3307" s="122"/>
      <c r="J3307" s="3">
        <f t="shared" si="58"/>
        <v>59</v>
      </c>
      <c r="K3307" s="211"/>
    </row>
    <row r="3308" spans="1:11" s="212" customFormat="1" ht="15" customHeight="1" x14ac:dyDescent="0.2">
      <c r="A3308" s="3">
        <v>5032</v>
      </c>
      <c r="B3308" s="902">
        <v>41770</v>
      </c>
      <c r="C3308" s="904" t="s">
        <v>1534</v>
      </c>
      <c r="D3308" s="24" t="s">
        <v>788</v>
      </c>
      <c r="E3308" s="24">
        <v>22</v>
      </c>
      <c r="F3308" s="24"/>
      <c r="G3308" s="3" t="s">
        <v>392</v>
      </c>
      <c r="H3308" s="3">
        <v>31</v>
      </c>
      <c r="I3308" s="122"/>
      <c r="J3308" s="3">
        <f t="shared" si="58"/>
        <v>53</v>
      </c>
      <c r="K3308" s="211"/>
    </row>
    <row r="3309" spans="1:11" s="212" customFormat="1" ht="15" customHeight="1" x14ac:dyDescent="0.2">
      <c r="A3309" s="3">
        <v>5031</v>
      </c>
      <c r="B3309" s="902">
        <v>41770</v>
      </c>
      <c r="C3309" s="904" t="s">
        <v>1534</v>
      </c>
      <c r="D3309" s="24" t="s">
        <v>795</v>
      </c>
      <c r="E3309" s="24">
        <v>10</v>
      </c>
      <c r="F3309" s="24"/>
      <c r="G3309" s="3" t="s">
        <v>441</v>
      </c>
      <c r="H3309" s="3">
        <v>31</v>
      </c>
      <c r="I3309" s="122"/>
      <c r="J3309" s="3">
        <f t="shared" si="58"/>
        <v>41</v>
      </c>
      <c r="K3309" s="211"/>
    </row>
    <row r="3310" spans="1:11" s="212" customFormat="1" ht="15" customHeight="1" x14ac:dyDescent="0.2">
      <c r="A3310" s="3">
        <v>5030</v>
      </c>
      <c r="B3310" s="902">
        <v>41770</v>
      </c>
      <c r="C3310" s="904" t="s">
        <v>1534</v>
      </c>
      <c r="D3310" s="24" t="s">
        <v>397</v>
      </c>
      <c r="E3310" s="24">
        <v>17</v>
      </c>
      <c r="F3310" s="24"/>
      <c r="G3310" s="3" t="s">
        <v>1351</v>
      </c>
      <c r="H3310" s="3">
        <v>40</v>
      </c>
      <c r="I3310" s="122" t="s">
        <v>1535</v>
      </c>
      <c r="J3310" s="3">
        <f t="shared" si="58"/>
        <v>57</v>
      </c>
      <c r="K3310" s="211"/>
    </row>
    <row r="3311" spans="1:11" s="212" customFormat="1" ht="15" customHeight="1" x14ac:dyDescent="0.2">
      <c r="A3311" s="3">
        <v>5029</v>
      </c>
      <c r="B3311" s="902">
        <v>41770</v>
      </c>
      <c r="C3311" s="904" t="s">
        <v>1534</v>
      </c>
      <c r="D3311" s="24" t="s">
        <v>792</v>
      </c>
      <c r="E3311" s="24">
        <v>17</v>
      </c>
      <c r="F3311" s="24"/>
      <c r="G3311" s="3" t="s">
        <v>515</v>
      </c>
      <c r="H3311" s="3">
        <v>19</v>
      </c>
      <c r="I3311" s="122"/>
      <c r="J3311" s="3">
        <f t="shared" si="58"/>
        <v>36</v>
      </c>
      <c r="K3311" s="211"/>
    </row>
    <row r="3312" spans="1:11" s="212" customFormat="1" ht="15" customHeight="1" x14ac:dyDescent="0.2">
      <c r="A3312" s="3">
        <v>5028</v>
      </c>
      <c r="B3312" s="902">
        <v>41770</v>
      </c>
      <c r="C3312" s="904" t="s">
        <v>1534</v>
      </c>
      <c r="D3312" s="24" t="s">
        <v>791</v>
      </c>
      <c r="E3312" s="24">
        <v>3</v>
      </c>
      <c r="F3312" s="24"/>
      <c r="G3312" s="3" t="s">
        <v>442</v>
      </c>
      <c r="H3312" s="3">
        <v>19</v>
      </c>
      <c r="I3312" s="122"/>
      <c r="J3312" s="3">
        <f t="shared" si="58"/>
        <v>22</v>
      </c>
      <c r="K3312" s="211"/>
    </row>
    <row r="3313" spans="1:11" s="212" customFormat="1" ht="15" customHeight="1" x14ac:dyDescent="0.2">
      <c r="A3313" s="3">
        <v>5027</v>
      </c>
      <c r="B3313" s="902">
        <v>41770</v>
      </c>
      <c r="C3313" s="904" t="s">
        <v>1534</v>
      </c>
      <c r="D3313" s="3" t="s">
        <v>166</v>
      </c>
      <c r="E3313" s="3">
        <v>34</v>
      </c>
      <c r="F3313" s="24" t="s">
        <v>773</v>
      </c>
      <c r="G3313" s="24" t="s">
        <v>439</v>
      </c>
      <c r="H3313" s="24">
        <v>31</v>
      </c>
      <c r="I3313" s="122"/>
      <c r="J3313" s="3">
        <f t="shared" si="58"/>
        <v>65</v>
      </c>
      <c r="K3313" s="211"/>
    </row>
    <row r="3314" spans="1:11" s="212" customFormat="1" ht="15" customHeight="1" x14ac:dyDescent="0.2">
      <c r="A3314" s="3">
        <v>5026</v>
      </c>
      <c r="B3314" s="902">
        <v>41770</v>
      </c>
      <c r="C3314" s="904" t="s">
        <v>1534</v>
      </c>
      <c r="D3314" s="3" t="s">
        <v>1319</v>
      </c>
      <c r="E3314" s="3">
        <v>31</v>
      </c>
      <c r="F3314" s="24"/>
      <c r="G3314" s="24" t="s">
        <v>138</v>
      </c>
      <c r="H3314" s="24">
        <v>17</v>
      </c>
      <c r="I3314" s="122"/>
      <c r="J3314" s="3">
        <f t="shared" si="58"/>
        <v>48</v>
      </c>
      <c r="K3314" s="211"/>
    </row>
    <row r="3315" spans="1:11" s="212" customFormat="1" ht="15" customHeight="1" x14ac:dyDescent="0.2">
      <c r="A3315" s="4">
        <v>5025</v>
      </c>
      <c r="B3315" s="906">
        <v>41763</v>
      </c>
      <c r="C3315" s="216" t="s">
        <v>1533</v>
      </c>
      <c r="D3315" s="3" t="s">
        <v>788</v>
      </c>
      <c r="E3315" s="3">
        <v>18</v>
      </c>
      <c r="F3315" s="24"/>
      <c r="G3315" s="24" t="s">
        <v>386</v>
      </c>
      <c r="H3315" s="24">
        <v>16</v>
      </c>
      <c r="I3315" s="122"/>
      <c r="J3315" s="3">
        <f t="shared" si="58"/>
        <v>34</v>
      </c>
      <c r="K3315" s="211"/>
    </row>
    <row r="3316" spans="1:11" s="212" customFormat="1" ht="15" customHeight="1" x14ac:dyDescent="0.2">
      <c r="A3316" s="4">
        <v>5024</v>
      </c>
      <c r="B3316" s="906">
        <v>41763</v>
      </c>
      <c r="C3316" s="216" t="s">
        <v>1533</v>
      </c>
      <c r="D3316" s="3" t="s">
        <v>7906</v>
      </c>
      <c r="E3316" s="3">
        <v>31</v>
      </c>
      <c r="F3316" s="24"/>
      <c r="G3316" s="24" t="s">
        <v>400</v>
      </c>
      <c r="H3316" s="24">
        <v>23</v>
      </c>
      <c r="I3316" s="122"/>
      <c r="J3316" s="3">
        <f t="shared" si="58"/>
        <v>54</v>
      </c>
      <c r="K3316" s="211"/>
    </row>
    <row r="3317" spans="1:11" s="212" customFormat="1" ht="15" customHeight="1" x14ac:dyDescent="0.2">
      <c r="A3317" s="4">
        <v>5023</v>
      </c>
      <c r="B3317" s="906">
        <v>41763</v>
      </c>
      <c r="C3317" s="216" t="s">
        <v>1533</v>
      </c>
      <c r="D3317" s="3" t="s">
        <v>795</v>
      </c>
      <c r="E3317" s="3">
        <v>23</v>
      </c>
      <c r="F3317" s="24"/>
      <c r="G3317" s="24" t="s">
        <v>392</v>
      </c>
      <c r="H3317" s="24">
        <v>17</v>
      </c>
      <c r="I3317" s="122"/>
      <c r="J3317" s="3">
        <f t="shared" si="58"/>
        <v>40</v>
      </c>
      <c r="K3317" s="211"/>
    </row>
    <row r="3318" spans="1:11" s="212" customFormat="1" ht="15" customHeight="1" x14ac:dyDescent="0.2">
      <c r="A3318" s="4">
        <v>5022</v>
      </c>
      <c r="B3318" s="906">
        <v>41763</v>
      </c>
      <c r="C3318" s="216" t="s">
        <v>1533</v>
      </c>
      <c r="D3318" s="24" t="s">
        <v>790</v>
      </c>
      <c r="E3318" s="24">
        <v>9</v>
      </c>
      <c r="F3318" s="24"/>
      <c r="G3318" s="3" t="s">
        <v>295</v>
      </c>
      <c r="H3318" s="3">
        <v>30</v>
      </c>
      <c r="I3318" s="122"/>
      <c r="J3318" s="3">
        <f t="shared" si="58"/>
        <v>39</v>
      </c>
      <c r="K3318" s="211"/>
    </row>
    <row r="3319" spans="1:11" s="212" customFormat="1" ht="15" customHeight="1" x14ac:dyDescent="0.2">
      <c r="A3319" s="4">
        <v>5021</v>
      </c>
      <c r="B3319" s="906">
        <v>41763</v>
      </c>
      <c r="C3319" s="216" t="s">
        <v>1533</v>
      </c>
      <c r="D3319" s="3" t="s">
        <v>1319</v>
      </c>
      <c r="E3319" s="3">
        <v>34</v>
      </c>
      <c r="F3319" s="24"/>
      <c r="G3319" s="24" t="s">
        <v>516</v>
      </c>
      <c r="H3319" s="24">
        <v>17</v>
      </c>
      <c r="I3319" s="122"/>
      <c r="J3319" s="3">
        <f t="shared" si="58"/>
        <v>51</v>
      </c>
      <c r="K3319" s="211"/>
    </row>
    <row r="3320" spans="1:11" s="212" customFormat="1" ht="15" customHeight="1" x14ac:dyDescent="0.2">
      <c r="A3320" s="4">
        <v>5020</v>
      </c>
      <c r="B3320" s="906">
        <v>41763</v>
      </c>
      <c r="C3320" s="216" t="s">
        <v>1533</v>
      </c>
      <c r="D3320" s="3" t="s">
        <v>784</v>
      </c>
      <c r="E3320" s="3">
        <v>28</v>
      </c>
      <c r="F3320" s="24"/>
      <c r="G3320" s="24" t="s">
        <v>139</v>
      </c>
      <c r="H3320" s="24">
        <v>9</v>
      </c>
      <c r="I3320" s="122" t="s">
        <v>823</v>
      </c>
      <c r="J3320" s="3">
        <f t="shared" si="58"/>
        <v>37</v>
      </c>
      <c r="K3320" s="211"/>
    </row>
    <row r="3321" spans="1:11" s="212" customFormat="1" ht="15" customHeight="1" x14ac:dyDescent="0.2">
      <c r="A3321" s="4">
        <v>5019</v>
      </c>
      <c r="B3321" s="906">
        <v>41763</v>
      </c>
      <c r="C3321" s="216" t="s">
        <v>1533</v>
      </c>
      <c r="D3321" s="3" t="s">
        <v>397</v>
      </c>
      <c r="E3321" s="3">
        <v>16</v>
      </c>
      <c r="F3321" s="24"/>
      <c r="G3321" s="24" t="s">
        <v>515</v>
      </c>
      <c r="H3321" s="24">
        <v>14</v>
      </c>
      <c r="I3321" s="122"/>
      <c r="J3321" s="3">
        <f t="shared" si="58"/>
        <v>30</v>
      </c>
      <c r="K3321" s="211"/>
    </row>
    <row r="3322" spans="1:11" s="212" customFormat="1" ht="15" customHeight="1" x14ac:dyDescent="0.2">
      <c r="A3322" s="4">
        <v>5018</v>
      </c>
      <c r="B3322" s="906">
        <v>41763</v>
      </c>
      <c r="C3322" s="216" t="s">
        <v>1533</v>
      </c>
      <c r="D3322" s="3" t="s">
        <v>1351</v>
      </c>
      <c r="E3322" s="3">
        <v>35</v>
      </c>
      <c r="F3322" s="24"/>
      <c r="G3322" s="24" t="s">
        <v>442</v>
      </c>
      <c r="H3322" s="24">
        <v>23</v>
      </c>
      <c r="I3322" s="122"/>
      <c r="J3322" s="3">
        <f t="shared" si="58"/>
        <v>58</v>
      </c>
      <c r="K3322" s="211"/>
    </row>
    <row r="3323" spans="1:11" s="212" customFormat="1" ht="15" customHeight="1" x14ac:dyDescent="0.2">
      <c r="A3323" s="4">
        <v>5017</v>
      </c>
      <c r="B3323" s="906">
        <v>41763</v>
      </c>
      <c r="C3323" s="216" t="s">
        <v>1533</v>
      </c>
      <c r="D3323" s="24" t="s">
        <v>786</v>
      </c>
      <c r="E3323" s="24">
        <v>25</v>
      </c>
      <c r="F3323" s="24"/>
      <c r="G3323" s="3" t="s">
        <v>138</v>
      </c>
      <c r="H3323" s="3">
        <v>30</v>
      </c>
      <c r="I3323" s="122"/>
      <c r="J3323" s="3">
        <f t="shared" si="58"/>
        <v>55</v>
      </c>
      <c r="K3323" s="211"/>
    </row>
    <row r="3324" spans="1:11" s="224" customFormat="1" ht="15" customHeight="1" x14ac:dyDescent="0.2">
      <c r="A3324" s="3">
        <v>5016</v>
      </c>
      <c r="B3324" s="902">
        <v>41756</v>
      </c>
      <c r="C3324" s="904" t="s">
        <v>1532</v>
      </c>
      <c r="D3324" s="24" t="s">
        <v>795</v>
      </c>
      <c r="E3324" s="24">
        <v>35</v>
      </c>
      <c r="F3324" s="24"/>
      <c r="G3324" s="3" t="s">
        <v>154</v>
      </c>
      <c r="H3324" s="3">
        <v>38</v>
      </c>
      <c r="I3324" s="122"/>
      <c r="J3324" s="3">
        <f t="shared" si="58"/>
        <v>73</v>
      </c>
      <c r="K3324" s="211"/>
    </row>
    <row r="3325" spans="1:11" s="224" customFormat="1" ht="15" customHeight="1" x14ac:dyDescent="0.2">
      <c r="A3325" s="3">
        <v>5015</v>
      </c>
      <c r="B3325" s="902">
        <v>41756</v>
      </c>
      <c r="C3325" s="904" t="s">
        <v>1532</v>
      </c>
      <c r="D3325" s="24" t="s">
        <v>790</v>
      </c>
      <c r="E3325" s="24">
        <v>17</v>
      </c>
      <c r="F3325" s="24"/>
      <c r="G3325" s="3" t="s">
        <v>749</v>
      </c>
      <c r="H3325" s="3">
        <v>57</v>
      </c>
      <c r="I3325" s="122" t="s">
        <v>1531</v>
      </c>
      <c r="J3325" s="3">
        <f t="shared" si="58"/>
        <v>74</v>
      </c>
      <c r="K3325" s="222"/>
    </row>
    <row r="3326" spans="1:11" s="224" customFormat="1" ht="15" customHeight="1" x14ac:dyDescent="0.2">
      <c r="A3326" s="3">
        <v>5014</v>
      </c>
      <c r="B3326" s="902">
        <v>41756</v>
      </c>
      <c r="C3326" s="904" t="s">
        <v>1532</v>
      </c>
      <c r="D3326" s="24" t="s">
        <v>789</v>
      </c>
      <c r="E3326" s="24">
        <v>24</v>
      </c>
      <c r="F3326" s="24" t="s">
        <v>773</v>
      </c>
      <c r="G3326" s="3" t="s">
        <v>392</v>
      </c>
      <c r="H3326" s="3">
        <v>30</v>
      </c>
      <c r="I3326" s="122"/>
      <c r="J3326" s="3">
        <f t="shared" si="58"/>
        <v>54</v>
      </c>
      <c r="K3326" s="222"/>
    </row>
    <row r="3327" spans="1:11" s="224" customFormat="1" ht="15" customHeight="1" x14ac:dyDescent="0.2">
      <c r="A3327" s="3">
        <v>5013</v>
      </c>
      <c r="B3327" s="902">
        <v>41756</v>
      </c>
      <c r="C3327" s="904" t="s">
        <v>1532</v>
      </c>
      <c r="D3327" s="24" t="s">
        <v>1319</v>
      </c>
      <c r="E3327" s="24">
        <v>17</v>
      </c>
      <c r="F3327" s="24"/>
      <c r="G3327" s="3" t="s">
        <v>295</v>
      </c>
      <c r="H3327" s="3">
        <v>27</v>
      </c>
      <c r="I3327" s="122"/>
      <c r="J3327" s="3">
        <f t="shared" si="58"/>
        <v>44</v>
      </c>
      <c r="K3327" s="222"/>
    </row>
    <row r="3328" spans="1:11" s="224" customFormat="1" ht="15" customHeight="1" x14ac:dyDescent="0.2">
      <c r="A3328" s="3">
        <v>5012</v>
      </c>
      <c r="B3328" s="902">
        <v>41756</v>
      </c>
      <c r="C3328" s="904" t="s">
        <v>1532</v>
      </c>
      <c r="D3328" s="3" t="s">
        <v>794</v>
      </c>
      <c r="E3328" s="3">
        <v>18</v>
      </c>
      <c r="F3328" s="24"/>
      <c r="G3328" s="24" t="s">
        <v>397</v>
      </c>
      <c r="H3328" s="24">
        <v>9</v>
      </c>
      <c r="I3328" s="122"/>
      <c r="J3328" s="3">
        <f t="shared" si="58"/>
        <v>27</v>
      </c>
      <c r="K3328" s="222"/>
    </row>
    <row r="3329" spans="1:11" s="224" customFormat="1" ht="15" customHeight="1" x14ac:dyDescent="0.2">
      <c r="A3329" s="3">
        <v>5011</v>
      </c>
      <c r="B3329" s="902">
        <v>41756</v>
      </c>
      <c r="C3329" s="904" t="s">
        <v>1532</v>
      </c>
      <c r="D3329" s="24" t="s">
        <v>785</v>
      </c>
      <c r="E3329" s="24">
        <v>17</v>
      </c>
      <c r="F3329" s="24"/>
      <c r="G3329" s="3" t="s">
        <v>1351</v>
      </c>
      <c r="H3329" s="3">
        <v>20</v>
      </c>
      <c r="I3329" s="122"/>
      <c r="J3329" s="3">
        <f t="shared" si="58"/>
        <v>37</v>
      </c>
      <c r="K3329" s="222"/>
    </row>
    <row r="3330" spans="1:11" s="224" customFormat="1" ht="15" customHeight="1" x14ac:dyDescent="0.2">
      <c r="A3330" s="3">
        <v>5010</v>
      </c>
      <c r="B3330" s="902">
        <v>41756</v>
      </c>
      <c r="C3330" s="904" t="s">
        <v>1532</v>
      </c>
      <c r="D3330" s="24" t="s">
        <v>792</v>
      </c>
      <c r="E3330" s="24">
        <v>35</v>
      </c>
      <c r="F3330" s="24"/>
      <c r="G3330" s="3" t="s">
        <v>516</v>
      </c>
      <c r="H3330" s="3">
        <v>40</v>
      </c>
      <c r="I3330" s="122"/>
      <c r="J3330" s="3">
        <f t="shared" si="58"/>
        <v>75</v>
      </c>
      <c r="K3330" s="222"/>
    </row>
    <row r="3331" spans="1:11" s="224" customFormat="1" ht="15" customHeight="1" x14ac:dyDescent="0.2">
      <c r="A3331" s="3">
        <v>5009</v>
      </c>
      <c r="B3331" s="902">
        <v>41756</v>
      </c>
      <c r="C3331" s="904" t="s">
        <v>1532</v>
      </c>
      <c r="D3331" s="24" t="s">
        <v>786</v>
      </c>
      <c r="E3331" s="24">
        <v>17</v>
      </c>
      <c r="F3331" s="24"/>
      <c r="G3331" s="3" t="s">
        <v>514</v>
      </c>
      <c r="H3331" s="3">
        <v>41</v>
      </c>
      <c r="I3331" s="122"/>
      <c r="J3331" s="3">
        <f t="shared" si="58"/>
        <v>58</v>
      </c>
      <c r="K3331" s="222"/>
    </row>
    <row r="3332" spans="1:11" s="224" customFormat="1" ht="15" customHeight="1" x14ac:dyDescent="0.2">
      <c r="A3332" s="3">
        <v>5008</v>
      </c>
      <c r="B3332" s="902">
        <v>41756</v>
      </c>
      <c r="C3332" s="904" t="s">
        <v>1532</v>
      </c>
      <c r="D3332" s="3" t="s">
        <v>787</v>
      </c>
      <c r="E3332" s="3">
        <v>40</v>
      </c>
      <c r="F3332" s="24"/>
      <c r="G3332" s="24" t="s">
        <v>442</v>
      </c>
      <c r="H3332" s="24">
        <v>6</v>
      </c>
      <c r="I3332" s="122"/>
      <c r="J3332" s="3">
        <f t="shared" si="58"/>
        <v>46</v>
      </c>
      <c r="K3332" s="222"/>
    </row>
    <row r="3333" spans="1:11" s="212" customFormat="1" ht="15" customHeight="1" x14ac:dyDescent="0.2">
      <c r="A3333" s="3">
        <v>5007</v>
      </c>
      <c r="B3333" s="901">
        <v>41749</v>
      </c>
      <c r="C3333" s="216" t="s">
        <v>1705</v>
      </c>
      <c r="D3333" s="24" t="s">
        <v>788</v>
      </c>
      <c r="E3333" s="24">
        <v>20</v>
      </c>
      <c r="F3333" s="24"/>
      <c r="G3333" s="3" t="s">
        <v>749</v>
      </c>
      <c r="H3333" s="3">
        <v>31</v>
      </c>
      <c r="I3333" s="122" t="s">
        <v>1531</v>
      </c>
      <c r="J3333" s="3">
        <f t="shared" si="58"/>
        <v>51</v>
      </c>
      <c r="K3333" s="211"/>
    </row>
    <row r="3334" spans="1:11" s="212" customFormat="1" ht="15" customHeight="1" x14ac:dyDescent="0.2">
      <c r="A3334" s="3">
        <v>5006</v>
      </c>
      <c r="B3334" s="901">
        <v>41749</v>
      </c>
      <c r="C3334" s="216" t="s">
        <v>1705</v>
      </c>
      <c r="D3334" s="24" t="s">
        <v>794</v>
      </c>
      <c r="E3334" s="24">
        <v>26</v>
      </c>
      <c r="F3334" s="24"/>
      <c r="G3334" s="3" t="s">
        <v>400</v>
      </c>
      <c r="H3334" s="3">
        <v>27</v>
      </c>
      <c r="I3334" s="122"/>
      <c r="J3334" s="3">
        <f t="shared" si="58"/>
        <v>53</v>
      </c>
      <c r="K3334" s="211"/>
    </row>
    <row r="3335" spans="1:11" s="212" customFormat="1" ht="15" customHeight="1" x14ac:dyDescent="0.2">
      <c r="A3335" s="3">
        <v>5005</v>
      </c>
      <c r="B3335" s="901">
        <v>41749</v>
      </c>
      <c r="C3335" s="216" t="s">
        <v>1705</v>
      </c>
      <c r="D3335" s="3" t="s">
        <v>792</v>
      </c>
      <c r="E3335" s="3">
        <v>29</v>
      </c>
      <c r="F3335" s="24"/>
      <c r="G3335" s="24" t="s">
        <v>392</v>
      </c>
      <c r="H3335" s="24">
        <v>14</v>
      </c>
      <c r="I3335" s="122"/>
      <c r="J3335" s="3">
        <f t="shared" si="58"/>
        <v>43</v>
      </c>
      <c r="K3335" s="211"/>
    </row>
    <row r="3336" spans="1:11" s="212" customFormat="1" ht="15" customHeight="1" x14ac:dyDescent="0.2">
      <c r="A3336" s="3">
        <v>5004</v>
      </c>
      <c r="B3336" s="901">
        <v>41749</v>
      </c>
      <c r="C3336" s="216" t="s">
        <v>1705</v>
      </c>
      <c r="D3336" s="3" t="s">
        <v>791</v>
      </c>
      <c r="E3336" s="3">
        <v>21</v>
      </c>
      <c r="F3336" s="24"/>
      <c r="G3336" s="24" t="s">
        <v>256</v>
      </c>
      <c r="H3336" s="24">
        <v>9</v>
      </c>
      <c r="I3336" s="122"/>
      <c r="J3336" s="3">
        <f t="shared" si="58"/>
        <v>30</v>
      </c>
      <c r="K3336" s="211"/>
    </row>
    <row r="3337" spans="1:11" s="212" customFormat="1" ht="15" customHeight="1" x14ac:dyDescent="0.2">
      <c r="A3337" s="3">
        <v>5003</v>
      </c>
      <c r="B3337" s="901">
        <v>41749</v>
      </c>
      <c r="C3337" s="216" t="s">
        <v>1705</v>
      </c>
      <c r="D3337" s="24" t="s">
        <v>790</v>
      </c>
      <c r="E3337" s="24">
        <v>10</v>
      </c>
      <c r="F3337" s="24"/>
      <c r="G3337" s="3" t="s">
        <v>1319</v>
      </c>
      <c r="H3337" s="3">
        <v>22</v>
      </c>
      <c r="I3337" s="122"/>
      <c r="J3337" s="3">
        <f t="shared" si="58"/>
        <v>32</v>
      </c>
      <c r="K3337" s="211"/>
    </row>
    <row r="3338" spans="1:11" s="212" customFormat="1" ht="15" customHeight="1" x14ac:dyDescent="0.2">
      <c r="A3338" s="3">
        <v>5002</v>
      </c>
      <c r="B3338" s="901">
        <v>41749</v>
      </c>
      <c r="C3338" s="216" t="s">
        <v>1705</v>
      </c>
      <c r="D3338" s="3" t="s">
        <v>798</v>
      </c>
      <c r="E3338" s="3">
        <v>30</v>
      </c>
      <c r="F3338" s="24"/>
      <c r="G3338" s="24" t="s">
        <v>397</v>
      </c>
      <c r="H3338" s="24">
        <v>27</v>
      </c>
      <c r="I3338" s="122"/>
      <c r="J3338" s="3">
        <f t="shared" si="58"/>
        <v>57</v>
      </c>
      <c r="K3338" s="211"/>
    </row>
    <row r="3339" spans="1:11" s="212" customFormat="1" ht="15" customHeight="1" x14ac:dyDescent="0.2">
      <c r="A3339" s="3">
        <v>5001</v>
      </c>
      <c r="B3339" s="901">
        <v>41749</v>
      </c>
      <c r="C3339" s="216" t="s">
        <v>1705</v>
      </c>
      <c r="D3339" s="24" t="s">
        <v>1351</v>
      </c>
      <c r="E3339" s="24">
        <v>10</v>
      </c>
      <c r="F3339" s="24"/>
      <c r="G3339" s="3" t="s">
        <v>516</v>
      </c>
      <c r="H3339" s="3">
        <v>31</v>
      </c>
      <c r="I3339" s="122"/>
      <c r="J3339" s="3">
        <f t="shared" si="58"/>
        <v>41</v>
      </c>
      <c r="K3339" s="211"/>
    </row>
    <row r="3340" spans="1:11" s="212" customFormat="1" ht="15" customHeight="1" x14ac:dyDescent="0.2">
      <c r="A3340" s="3">
        <v>5000</v>
      </c>
      <c r="B3340" s="901">
        <v>41749</v>
      </c>
      <c r="C3340" s="216" t="s">
        <v>1705</v>
      </c>
      <c r="D3340" s="3" t="s">
        <v>786</v>
      </c>
      <c r="E3340" s="3">
        <v>30</v>
      </c>
      <c r="F3340" s="24"/>
      <c r="G3340" s="24" t="s">
        <v>515</v>
      </c>
      <c r="H3340" s="24">
        <v>27</v>
      </c>
      <c r="I3340" s="122"/>
      <c r="J3340" s="3">
        <f t="shared" si="58"/>
        <v>57</v>
      </c>
      <c r="K3340" s="211"/>
    </row>
    <row r="3341" spans="1:11" s="212" customFormat="1" ht="15" customHeight="1" x14ac:dyDescent="0.2">
      <c r="A3341" s="3">
        <v>4999</v>
      </c>
      <c r="B3341" s="901">
        <v>41749</v>
      </c>
      <c r="C3341" s="216" t="s">
        <v>1705</v>
      </c>
      <c r="D3341" s="24" t="s">
        <v>784</v>
      </c>
      <c r="E3341" s="24">
        <v>7</v>
      </c>
      <c r="F3341" s="24"/>
      <c r="G3341" s="3" t="s">
        <v>138</v>
      </c>
      <c r="H3341" s="3">
        <v>30</v>
      </c>
      <c r="I3341" s="122"/>
      <c r="J3341" s="3">
        <f t="shared" si="58"/>
        <v>37</v>
      </c>
      <c r="K3341" s="211"/>
    </row>
    <row r="3342" spans="1:11" s="212" customFormat="1" ht="15" customHeight="1" x14ac:dyDescent="0.2">
      <c r="A3342" s="3">
        <v>4998</v>
      </c>
      <c r="B3342" s="902">
        <v>41742</v>
      </c>
      <c r="C3342" s="904" t="s">
        <v>1704</v>
      </c>
      <c r="D3342" s="24" t="s">
        <v>790</v>
      </c>
      <c r="E3342" s="24">
        <v>31</v>
      </c>
      <c r="F3342" s="24"/>
      <c r="G3342" s="3" t="s">
        <v>154</v>
      </c>
      <c r="H3342" s="3">
        <v>34</v>
      </c>
      <c r="I3342" s="122"/>
      <c r="J3342" s="3">
        <f t="shared" si="58"/>
        <v>65</v>
      </c>
      <c r="K3342" s="211"/>
    </row>
    <row r="3343" spans="1:11" s="212" customFormat="1" ht="15" customHeight="1" x14ac:dyDescent="0.2">
      <c r="A3343" s="3">
        <v>4997</v>
      </c>
      <c r="B3343" s="902">
        <v>41742</v>
      </c>
      <c r="C3343" s="904" t="s">
        <v>1704</v>
      </c>
      <c r="D3343" s="24" t="s">
        <v>787</v>
      </c>
      <c r="E3343" s="24">
        <v>17</v>
      </c>
      <c r="F3343" s="24"/>
      <c r="G3343" s="3" t="s">
        <v>400</v>
      </c>
      <c r="H3343" s="3">
        <v>20</v>
      </c>
      <c r="I3343" s="122"/>
      <c r="J3343" s="3">
        <f t="shared" si="58"/>
        <v>37</v>
      </c>
      <c r="K3343" s="211"/>
    </row>
    <row r="3344" spans="1:11" s="212" customFormat="1" ht="15" customHeight="1" x14ac:dyDescent="0.2">
      <c r="A3344" s="3">
        <v>4996</v>
      </c>
      <c r="B3344" s="902">
        <v>41742</v>
      </c>
      <c r="C3344" s="904" t="s">
        <v>1704</v>
      </c>
      <c r="D3344" s="24" t="s">
        <v>793</v>
      </c>
      <c r="E3344" s="24">
        <v>7</v>
      </c>
      <c r="F3344" s="24"/>
      <c r="G3344" s="3" t="s">
        <v>1319</v>
      </c>
      <c r="H3344" s="3">
        <v>38</v>
      </c>
      <c r="I3344" s="122"/>
      <c r="J3344" s="3">
        <f t="shared" si="58"/>
        <v>45</v>
      </c>
      <c r="K3344" s="211"/>
    </row>
    <row r="3345" spans="1:11" s="212" customFormat="1" ht="15" customHeight="1" x14ac:dyDescent="0.2">
      <c r="A3345" s="3">
        <v>4995</v>
      </c>
      <c r="B3345" s="902">
        <v>41742</v>
      </c>
      <c r="C3345" s="904" t="s">
        <v>1704</v>
      </c>
      <c r="D3345" s="24" t="s">
        <v>784</v>
      </c>
      <c r="E3345" s="24">
        <v>6</v>
      </c>
      <c r="F3345" s="24"/>
      <c r="G3345" s="3" t="s">
        <v>295</v>
      </c>
      <c r="H3345" s="3">
        <v>26</v>
      </c>
      <c r="I3345" s="122"/>
      <c r="J3345" s="3">
        <f t="shared" si="58"/>
        <v>32</v>
      </c>
      <c r="K3345" s="211"/>
    </row>
    <row r="3346" spans="1:11" s="212" customFormat="1" ht="15" customHeight="1" x14ac:dyDescent="0.2">
      <c r="A3346" s="3">
        <v>4994</v>
      </c>
      <c r="B3346" s="902">
        <v>41742</v>
      </c>
      <c r="C3346" s="904" t="s">
        <v>1704</v>
      </c>
      <c r="D3346" s="3" t="s">
        <v>792</v>
      </c>
      <c r="E3346" s="3">
        <v>12</v>
      </c>
      <c r="F3346" s="24"/>
      <c r="G3346" s="24" t="s">
        <v>397</v>
      </c>
      <c r="H3346" s="24">
        <v>6</v>
      </c>
      <c r="I3346" s="122"/>
      <c r="J3346" s="3">
        <f t="shared" si="58"/>
        <v>18</v>
      </c>
      <c r="K3346" s="211"/>
    </row>
    <row r="3347" spans="1:11" s="212" customFormat="1" ht="15" customHeight="1" x14ac:dyDescent="0.2">
      <c r="A3347" s="3">
        <v>4993</v>
      </c>
      <c r="B3347" s="902">
        <v>41742</v>
      </c>
      <c r="C3347" s="904" t="s">
        <v>1704</v>
      </c>
      <c r="D3347" s="3" t="s">
        <v>794</v>
      </c>
      <c r="E3347" s="3">
        <v>20</v>
      </c>
      <c r="F3347" s="24" t="s">
        <v>773</v>
      </c>
      <c r="G3347" s="24" t="s">
        <v>1351</v>
      </c>
      <c r="H3347" s="24">
        <v>14</v>
      </c>
      <c r="I3347" s="122"/>
      <c r="J3347" s="3">
        <f t="shared" si="58"/>
        <v>34</v>
      </c>
      <c r="K3347" s="211"/>
    </row>
    <row r="3348" spans="1:11" s="212" customFormat="1" ht="15" customHeight="1" x14ac:dyDescent="0.2">
      <c r="A3348" s="3">
        <v>4992</v>
      </c>
      <c r="B3348" s="902">
        <v>41742</v>
      </c>
      <c r="C3348" s="904" t="s">
        <v>1704</v>
      </c>
      <c r="D3348" s="24" t="s">
        <v>795</v>
      </c>
      <c r="E3348" s="122">
        <v>0</v>
      </c>
      <c r="F3348" s="24"/>
      <c r="G3348" s="3" t="s">
        <v>516</v>
      </c>
      <c r="H3348" s="3">
        <v>34</v>
      </c>
      <c r="I3348" s="122"/>
      <c r="J3348" s="3">
        <f t="shared" si="58"/>
        <v>34</v>
      </c>
      <c r="K3348" s="211"/>
    </row>
    <row r="3349" spans="1:11" s="212" customFormat="1" ht="15" customHeight="1" x14ac:dyDescent="0.2">
      <c r="A3349" s="3">
        <v>4991</v>
      </c>
      <c r="B3349" s="902">
        <v>41742</v>
      </c>
      <c r="C3349" s="904" t="s">
        <v>1704</v>
      </c>
      <c r="D3349" s="3" t="s">
        <v>7906</v>
      </c>
      <c r="E3349" s="3">
        <v>20</v>
      </c>
      <c r="F3349" s="24"/>
      <c r="G3349" s="24" t="s">
        <v>515</v>
      </c>
      <c r="H3349" s="24">
        <v>17</v>
      </c>
      <c r="I3349" s="122"/>
      <c r="J3349" s="3">
        <f t="shared" si="58"/>
        <v>37</v>
      </c>
      <c r="K3349" s="211"/>
    </row>
    <row r="3350" spans="1:11" s="212" customFormat="1" ht="15" customHeight="1" x14ac:dyDescent="0.2">
      <c r="A3350" s="3">
        <v>4990</v>
      </c>
      <c r="B3350" s="902">
        <v>41742</v>
      </c>
      <c r="C3350" s="904" t="s">
        <v>1704</v>
      </c>
      <c r="D3350" s="3" t="s">
        <v>786</v>
      </c>
      <c r="E3350" s="3">
        <v>35</v>
      </c>
      <c r="F3350" s="24"/>
      <c r="G3350" s="24" t="s">
        <v>442</v>
      </c>
      <c r="H3350" s="24">
        <v>27</v>
      </c>
      <c r="I3350" s="122" t="s">
        <v>771</v>
      </c>
      <c r="J3350" s="3">
        <f t="shared" si="58"/>
        <v>62</v>
      </c>
      <c r="K3350" s="211"/>
    </row>
    <row r="3351" spans="1:11" s="212" customFormat="1" ht="15" customHeight="1" x14ac:dyDescent="0.2">
      <c r="A3351" s="3">
        <v>4989</v>
      </c>
      <c r="B3351" s="901">
        <v>41735</v>
      </c>
      <c r="C3351" s="216" t="s">
        <v>1706</v>
      </c>
      <c r="D3351" s="3" t="s">
        <v>166</v>
      </c>
      <c r="E3351" s="3">
        <v>27</v>
      </c>
      <c r="F3351" s="24"/>
      <c r="G3351" s="24" t="s">
        <v>154</v>
      </c>
      <c r="H3351" s="24">
        <v>17</v>
      </c>
      <c r="I3351" s="122"/>
      <c r="J3351" s="3">
        <f t="shared" si="58"/>
        <v>44</v>
      </c>
      <c r="K3351" s="211"/>
    </row>
    <row r="3352" spans="1:11" s="212" customFormat="1" ht="15" customHeight="1" x14ac:dyDescent="0.2">
      <c r="A3352" s="3">
        <v>4988</v>
      </c>
      <c r="B3352" s="901">
        <v>41735</v>
      </c>
      <c r="C3352" s="216" t="s">
        <v>1706</v>
      </c>
      <c r="D3352" s="3" t="s">
        <v>789</v>
      </c>
      <c r="E3352" s="3">
        <v>23</v>
      </c>
      <c r="F3352" s="24"/>
      <c r="G3352" s="24" t="s">
        <v>386</v>
      </c>
      <c r="H3352" s="24">
        <v>21</v>
      </c>
      <c r="I3352" s="122"/>
      <c r="J3352" s="3">
        <f t="shared" si="58"/>
        <v>44</v>
      </c>
      <c r="K3352" s="211"/>
    </row>
    <row r="3353" spans="1:11" s="212" customFormat="1" ht="15" customHeight="1" x14ac:dyDescent="0.2">
      <c r="A3353" s="3">
        <v>4987</v>
      </c>
      <c r="B3353" s="901">
        <v>41735</v>
      </c>
      <c r="C3353" s="216" t="s">
        <v>1706</v>
      </c>
      <c r="D3353" s="24" t="s">
        <v>397</v>
      </c>
      <c r="E3353" s="24">
        <v>21</v>
      </c>
      <c r="F3353" s="24" t="s">
        <v>773</v>
      </c>
      <c r="G3353" s="3" t="s">
        <v>749</v>
      </c>
      <c r="H3353" s="3">
        <v>27</v>
      </c>
      <c r="I3353" s="122"/>
      <c r="J3353" s="3">
        <f t="shared" si="58"/>
        <v>48</v>
      </c>
      <c r="K3353" s="211"/>
    </row>
    <row r="3354" spans="1:11" s="212" customFormat="1" ht="15" customHeight="1" x14ac:dyDescent="0.2">
      <c r="A3354" s="3">
        <v>4986</v>
      </c>
      <c r="B3354" s="901">
        <v>41735</v>
      </c>
      <c r="C3354" s="216" t="s">
        <v>1706</v>
      </c>
      <c r="D3354" s="24" t="s">
        <v>790</v>
      </c>
      <c r="E3354" s="24">
        <v>10</v>
      </c>
      <c r="F3354" s="24"/>
      <c r="G3354" s="3" t="s">
        <v>392</v>
      </c>
      <c r="H3354" s="3">
        <v>20</v>
      </c>
      <c r="I3354" s="122"/>
      <c r="J3354" s="3">
        <f t="shared" si="58"/>
        <v>30</v>
      </c>
      <c r="K3354" s="211"/>
    </row>
    <row r="3355" spans="1:11" s="212" customFormat="1" ht="15" customHeight="1" x14ac:dyDescent="0.2">
      <c r="A3355" s="3">
        <v>4985</v>
      </c>
      <c r="B3355" s="901">
        <v>41735</v>
      </c>
      <c r="C3355" s="216" t="s">
        <v>1706</v>
      </c>
      <c r="D3355" s="3" t="s">
        <v>1319</v>
      </c>
      <c r="E3355" s="3">
        <v>42</v>
      </c>
      <c r="F3355" s="24"/>
      <c r="G3355" s="24" t="s">
        <v>256</v>
      </c>
      <c r="H3355" s="24">
        <v>14</v>
      </c>
      <c r="I3355" s="122"/>
      <c r="J3355" s="3">
        <f t="shared" si="58"/>
        <v>56</v>
      </c>
      <c r="K3355" s="211"/>
    </row>
    <row r="3356" spans="1:11" s="212" customFormat="1" ht="15" customHeight="1" x14ac:dyDescent="0.2">
      <c r="A3356" s="3">
        <v>4984</v>
      </c>
      <c r="B3356" s="901">
        <v>41735</v>
      </c>
      <c r="C3356" s="216" t="s">
        <v>1706</v>
      </c>
      <c r="D3356" s="24" t="s">
        <v>1351</v>
      </c>
      <c r="E3356" s="24">
        <v>14</v>
      </c>
      <c r="F3356" s="24"/>
      <c r="G3356" s="3" t="s">
        <v>514</v>
      </c>
      <c r="H3356" s="3">
        <v>37</v>
      </c>
      <c r="I3356" s="122" t="s">
        <v>823</v>
      </c>
      <c r="J3356" s="3">
        <f t="shared" ref="J3356:J3419" si="59">E3356+H3356</f>
        <v>51</v>
      </c>
      <c r="K3356" s="211"/>
    </row>
    <row r="3357" spans="1:11" s="212" customFormat="1" ht="15" customHeight="1" x14ac:dyDescent="0.2">
      <c r="A3357" s="3">
        <v>4983</v>
      </c>
      <c r="B3357" s="901">
        <v>41735</v>
      </c>
      <c r="C3357" s="216" t="s">
        <v>1706</v>
      </c>
      <c r="D3357" s="24" t="s">
        <v>785</v>
      </c>
      <c r="E3357" s="24">
        <v>13</v>
      </c>
      <c r="F3357" s="24"/>
      <c r="G3357" s="3" t="s">
        <v>442</v>
      </c>
      <c r="H3357" s="3">
        <v>42</v>
      </c>
      <c r="I3357" s="122"/>
      <c r="J3357" s="3">
        <f t="shared" si="59"/>
        <v>55</v>
      </c>
      <c r="K3357" s="211"/>
    </row>
    <row r="3358" spans="1:11" s="212" customFormat="1" ht="15" customHeight="1" x14ac:dyDescent="0.2">
      <c r="A3358" s="3">
        <v>4982</v>
      </c>
      <c r="B3358" s="901">
        <v>41735</v>
      </c>
      <c r="C3358" s="216" t="s">
        <v>1706</v>
      </c>
      <c r="D3358" s="24" t="s">
        <v>792</v>
      </c>
      <c r="E3358" s="24">
        <v>17</v>
      </c>
      <c r="F3358" s="24"/>
      <c r="G3358" s="3" t="s">
        <v>439</v>
      </c>
      <c r="H3358" s="3">
        <v>42</v>
      </c>
      <c r="I3358" s="122"/>
      <c r="J3358" s="3">
        <f t="shared" si="59"/>
        <v>59</v>
      </c>
      <c r="K3358" s="211"/>
    </row>
    <row r="3359" spans="1:11" s="212" customFormat="1" ht="15" customHeight="1" x14ac:dyDescent="0.2">
      <c r="A3359" s="3">
        <v>4981</v>
      </c>
      <c r="B3359" s="901">
        <v>41735</v>
      </c>
      <c r="C3359" s="216" t="s">
        <v>1706</v>
      </c>
      <c r="D3359" s="3" t="s">
        <v>791</v>
      </c>
      <c r="E3359" s="3">
        <v>31</v>
      </c>
      <c r="F3359" s="24"/>
      <c r="G3359" s="24" t="s">
        <v>138</v>
      </c>
      <c r="H3359" s="24">
        <v>14</v>
      </c>
      <c r="I3359" s="122"/>
      <c r="J3359" s="3">
        <f t="shared" si="59"/>
        <v>45</v>
      </c>
      <c r="K3359" s="211"/>
    </row>
    <row r="3360" spans="1:11" s="212" customFormat="1" ht="15" customHeight="1" x14ac:dyDescent="0.2">
      <c r="A3360" s="3">
        <v>4980</v>
      </c>
      <c r="B3360" s="902">
        <v>41728</v>
      </c>
      <c r="C3360" s="904" t="s">
        <v>1703</v>
      </c>
      <c r="D3360" s="3" t="s">
        <v>798</v>
      </c>
      <c r="E3360" s="3">
        <v>20</v>
      </c>
      <c r="F3360" s="24"/>
      <c r="G3360" s="24" t="s">
        <v>256</v>
      </c>
      <c r="H3360" s="24">
        <v>17</v>
      </c>
      <c r="I3360" s="122"/>
      <c r="J3360" s="3">
        <f t="shared" si="59"/>
        <v>37</v>
      </c>
      <c r="K3360" s="211"/>
    </row>
    <row r="3361" spans="1:11" s="212" customFormat="1" ht="15" customHeight="1" x14ac:dyDescent="0.2">
      <c r="A3361" s="3">
        <v>4979</v>
      </c>
      <c r="B3361" s="902">
        <v>41728</v>
      </c>
      <c r="C3361" s="904" t="s">
        <v>1703</v>
      </c>
      <c r="D3361" s="24" t="s">
        <v>788</v>
      </c>
      <c r="E3361" s="24">
        <v>3</v>
      </c>
      <c r="F3361" s="24"/>
      <c r="G3361" s="3" t="s">
        <v>1319</v>
      </c>
      <c r="H3361" s="3">
        <v>42</v>
      </c>
      <c r="I3361" s="122" t="s">
        <v>1530</v>
      </c>
      <c r="J3361" s="3">
        <f t="shared" si="59"/>
        <v>45</v>
      </c>
      <c r="K3361" s="211"/>
    </row>
    <row r="3362" spans="1:11" s="212" customFormat="1" ht="15" customHeight="1" x14ac:dyDescent="0.2">
      <c r="A3362" s="3">
        <v>4978</v>
      </c>
      <c r="B3362" s="902">
        <v>41728</v>
      </c>
      <c r="C3362" s="904" t="s">
        <v>1703</v>
      </c>
      <c r="D3362" s="24" t="s">
        <v>794</v>
      </c>
      <c r="E3362" s="24">
        <v>19</v>
      </c>
      <c r="F3362" s="24"/>
      <c r="G3362" s="3" t="s">
        <v>441</v>
      </c>
      <c r="H3362" s="3">
        <v>31</v>
      </c>
      <c r="I3362" s="122"/>
      <c r="J3362" s="3">
        <f t="shared" si="59"/>
        <v>50</v>
      </c>
      <c r="K3362" s="211"/>
    </row>
    <row r="3363" spans="1:11" s="212" customFormat="1" ht="15" customHeight="1" x14ac:dyDescent="0.2">
      <c r="A3363" s="3">
        <v>4977</v>
      </c>
      <c r="B3363" s="902">
        <v>41728</v>
      </c>
      <c r="C3363" s="904" t="s">
        <v>1703</v>
      </c>
      <c r="D3363" s="3" t="s">
        <v>7906</v>
      </c>
      <c r="E3363" s="3">
        <v>32</v>
      </c>
      <c r="F3363" s="24"/>
      <c r="G3363" s="24" t="s">
        <v>295</v>
      </c>
      <c r="H3363" s="24">
        <v>23</v>
      </c>
      <c r="I3363" s="122"/>
      <c r="J3363" s="3">
        <f t="shared" si="59"/>
        <v>55</v>
      </c>
      <c r="K3363" s="211"/>
    </row>
    <row r="3364" spans="1:11" s="212" customFormat="1" ht="15" customHeight="1" x14ac:dyDescent="0.2">
      <c r="A3364" s="3">
        <v>4976</v>
      </c>
      <c r="B3364" s="902">
        <v>41728</v>
      </c>
      <c r="C3364" s="904" t="s">
        <v>1703</v>
      </c>
      <c r="D3364" s="3" t="s">
        <v>786</v>
      </c>
      <c r="E3364" s="3">
        <v>30</v>
      </c>
      <c r="F3364" s="24"/>
      <c r="G3364" s="24" t="s">
        <v>1351</v>
      </c>
      <c r="H3364" s="24">
        <v>21</v>
      </c>
      <c r="I3364" s="122"/>
      <c r="J3364" s="3">
        <f t="shared" si="59"/>
        <v>51</v>
      </c>
      <c r="K3364" s="211"/>
    </row>
    <row r="3365" spans="1:11" s="212" customFormat="1" ht="15" customHeight="1" x14ac:dyDescent="0.2">
      <c r="A3365" s="3">
        <v>4975</v>
      </c>
      <c r="B3365" s="902">
        <v>41728</v>
      </c>
      <c r="C3365" s="904" t="s">
        <v>1703</v>
      </c>
      <c r="D3365" s="24" t="s">
        <v>397</v>
      </c>
      <c r="E3365" s="24">
        <v>7</v>
      </c>
      <c r="F3365" s="24"/>
      <c r="G3365" s="3" t="s">
        <v>516</v>
      </c>
      <c r="H3365" s="3">
        <v>24</v>
      </c>
      <c r="I3365" s="122"/>
      <c r="J3365" s="3">
        <f t="shared" si="59"/>
        <v>31</v>
      </c>
      <c r="K3365" s="211"/>
    </row>
    <row r="3366" spans="1:11" s="212" customFormat="1" ht="15" customHeight="1" x14ac:dyDescent="0.2">
      <c r="A3366" s="3">
        <v>4974</v>
      </c>
      <c r="B3366" s="902">
        <v>41728</v>
      </c>
      <c r="C3366" s="904" t="s">
        <v>1703</v>
      </c>
      <c r="D3366" s="24" t="s">
        <v>793</v>
      </c>
      <c r="E3366" s="24">
        <v>15</v>
      </c>
      <c r="F3366" s="24"/>
      <c r="G3366" s="3" t="s">
        <v>514</v>
      </c>
      <c r="H3366" s="3">
        <v>23</v>
      </c>
      <c r="I3366" s="122"/>
      <c r="J3366" s="3">
        <f t="shared" si="59"/>
        <v>38</v>
      </c>
      <c r="K3366" s="211"/>
    </row>
    <row r="3367" spans="1:11" s="212" customFormat="1" ht="15" customHeight="1" x14ac:dyDescent="0.2">
      <c r="A3367" s="3">
        <v>4973</v>
      </c>
      <c r="B3367" s="902">
        <v>41728</v>
      </c>
      <c r="C3367" s="904" t="s">
        <v>1703</v>
      </c>
      <c r="D3367" s="24" t="s">
        <v>789</v>
      </c>
      <c r="E3367" s="24">
        <v>14</v>
      </c>
      <c r="F3367" s="24"/>
      <c r="G3367" s="3" t="s">
        <v>139</v>
      </c>
      <c r="H3367" s="3">
        <v>26</v>
      </c>
      <c r="I3367" s="122"/>
      <c r="J3367" s="3">
        <f t="shared" si="59"/>
        <v>40</v>
      </c>
      <c r="K3367" s="211"/>
    </row>
    <row r="3368" spans="1:11" s="212" customFormat="1" ht="15" customHeight="1" x14ac:dyDescent="0.2">
      <c r="A3368" s="3">
        <v>4972</v>
      </c>
      <c r="B3368" s="902">
        <v>41728</v>
      </c>
      <c r="C3368" s="904" t="s">
        <v>1703</v>
      </c>
      <c r="D3368" s="24" t="s">
        <v>785</v>
      </c>
      <c r="E3368" s="24">
        <v>14</v>
      </c>
      <c r="F3368" s="24"/>
      <c r="G3368" s="3" t="s">
        <v>138</v>
      </c>
      <c r="H3368" s="3">
        <v>27</v>
      </c>
      <c r="I3368" s="122"/>
      <c r="J3368" s="3">
        <f t="shared" si="59"/>
        <v>41</v>
      </c>
      <c r="K3368" s="211"/>
    </row>
    <row r="3369" spans="1:11" s="212" customFormat="1" ht="15" customHeight="1" x14ac:dyDescent="0.2">
      <c r="A3369" s="4">
        <v>4971</v>
      </c>
      <c r="B3369" s="906">
        <v>41721</v>
      </c>
      <c r="C3369" s="216" t="s">
        <v>1702</v>
      </c>
      <c r="D3369" s="24" t="s">
        <v>397</v>
      </c>
      <c r="E3369" s="24">
        <v>3</v>
      </c>
      <c r="F3369" s="24"/>
      <c r="G3369" s="3" t="s">
        <v>154</v>
      </c>
      <c r="H3369" s="3">
        <v>28</v>
      </c>
      <c r="I3369" s="122"/>
      <c r="J3369" s="3">
        <f t="shared" si="59"/>
        <v>31</v>
      </c>
      <c r="K3369" s="211"/>
    </row>
    <row r="3370" spans="1:11" s="212" customFormat="1" ht="15" customHeight="1" x14ac:dyDescent="0.2">
      <c r="A3370" s="4">
        <v>4970</v>
      </c>
      <c r="B3370" s="906">
        <v>41721</v>
      </c>
      <c r="C3370" s="216" t="s">
        <v>1702</v>
      </c>
      <c r="D3370" s="24" t="s">
        <v>793</v>
      </c>
      <c r="E3370" s="24">
        <v>33</v>
      </c>
      <c r="F3370" s="24"/>
      <c r="G3370" s="3" t="s">
        <v>400</v>
      </c>
      <c r="H3370" s="3">
        <v>34</v>
      </c>
      <c r="I3370" s="122"/>
      <c r="J3370" s="3">
        <f t="shared" si="59"/>
        <v>67</v>
      </c>
      <c r="K3370" s="211"/>
    </row>
    <row r="3371" spans="1:11" s="212" customFormat="1" ht="15" customHeight="1" x14ac:dyDescent="0.2">
      <c r="A3371" s="4">
        <v>4969</v>
      </c>
      <c r="B3371" s="906">
        <v>41721</v>
      </c>
      <c r="C3371" s="216" t="s">
        <v>1702</v>
      </c>
      <c r="D3371" s="3" t="s">
        <v>794</v>
      </c>
      <c r="E3371" s="3">
        <v>39</v>
      </c>
      <c r="F3371" s="24"/>
      <c r="G3371" s="24" t="s">
        <v>256</v>
      </c>
      <c r="H3371" s="24">
        <v>20</v>
      </c>
      <c r="I3371" s="122"/>
      <c r="J3371" s="3">
        <f t="shared" si="59"/>
        <v>59</v>
      </c>
      <c r="K3371" s="211"/>
    </row>
    <row r="3372" spans="1:11" s="212" customFormat="1" ht="15" customHeight="1" x14ac:dyDescent="0.2">
      <c r="A3372" s="4">
        <v>4968</v>
      </c>
      <c r="B3372" s="906">
        <v>41721</v>
      </c>
      <c r="C3372" s="216" t="s">
        <v>1702</v>
      </c>
      <c r="D3372" s="3" t="s">
        <v>7906</v>
      </c>
      <c r="E3372" s="3">
        <v>16</v>
      </c>
      <c r="F3372" s="24"/>
      <c r="G3372" s="24" t="s">
        <v>1319</v>
      </c>
      <c r="H3372" s="24">
        <v>7</v>
      </c>
      <c r="I3372" s="122"/>
      <c r="J3372" s="3">
        <f t="shared" si="59"/>
        <v>23</v>
      </c>
      <c r="K3372" s="211"/>
    </row>
    <row r="3373" spans="1:11" s="212" customFormat="1" ht="15" customHeight="1" x14ac:dyDescent="0.2">
      <c r="A3373" s="4">
        <v>4967</v>
      </c>
      <c r="B3373" s="906">
        <v>41721</v>
      </c>
      <c r="C3373" s="216" t="s">
        <v>1702</v>
      </c>
      <c r="D3373" s="24" t="s">
        <v>791</v>
      </c>
      <c r="E3373" s="24">
        <v>9</v>
      </c>
      <c r="F3373" s="24"/>
      <c r="G3373" s="3" t="s">
        <v>441</v>
      </c>
      <c r="H3373" s="3">
        <v>23</v>
      </c>
      <c r="I3373" s="122"/>
      <c r="J3373" s="3">
        <f t="shared" si="59"/>
        <v>32</v>
      </c>
      <c r="K3373" s="211"/>
    </row>
    <row r="3374" spans="1:11" s="212" customFormat="1" ht="15" customHeight="1" x14ac:dyDescent="0.2">
      <c r="A3374" s="4">
        <v>4966</v>
      </c>
      <c r="B3374" s="906">
        <v>41721</v>
      </c>
      <c r="C3374" s="216" t="s">
        <v>1702</v>
      </c>
      <c r="D3374" s="3" t="s">
        <v>166</v>
      </c>
      <c r="E3374" s="3">
        <v>27</v>
      </c>
      <c r="F3374" s="24"/>
      <c r="G3374" s="24" t="s">
        <v>1351</v>
      </c>
      <c r="H3374" s="24">
        <v>14</v>
      </c>
      <c r="I3374" s="122"/>
      <c r="J3374" s="3">
        <f t="shared" si="59"/>
        <v>41</v>
      </c>
      <c r="K3374" s="211"/>
    </row>
    <row r="3375" spans="1:11" s="212" customFormat="1" ht="15" customHeight="1" x14ac:dyDescent="0.2">
      <c r="A3375" s="4">
        <v>4965</v>
      </c>
      <c r="B3375" s="906">
        <v>41721</v>
      </c>
      <c r="C3375" s="216" t="s">
        <v>1702</v>
      </c>
      <c r="D3375" s="3" t="s">
        <v>792</v>
      </c>
      <c r="E3375" s="3">
        <v>33</v>
      </c>
      <c r="F3375" s="24"/>
      <c r="G3375" s="24" t="s">
        <v>514</v>
      </c>
      <c r="H3375" s="24">
        <v>17</v>
      </c>
      <c r="I3375" s="122"/>
      <c r="J3375" s="3">
        <f t="shared" si="59"/>
        <v>50</v>
      </c>
      <c r="K3375" s="211"/>
    </row>
    <row r="3376" spans="1:11" s="212" customFormat="1" ht="15" customHeight="1" x14ac:dyDescent="0.2">
      <c r="A3376" s="4">
        <v>4964</v>
      </c>
      <c r="B3376" s="906">
        <v>41721</v>
      </c>
      <c r="C3376" s="216" t="s">
        <v>1702</v>
      </c>
      <c r="D3376" s="3" t="s">
        <v>798</v>
      </c>
      <c r="E3376" s="3">
        <v>39</v>
      </c>
      <c r="F3376" s="24"/>
      <c r="G3376" s="24" t="s">
        <v>515</v>
      </c>
      <c r="H3376" s="24">
        <v>23</v>
      </c>
      <c r="I3376" s="122"/>
      <c r="J3376" s="3">
        <f t="shared" si="59"/>
        <v>62</v>
      </c>
      <c r="K3376" s="211"/>
    </row>
    <row r="3377" spans="1:11" s="212" customFormat="1" ht="15" customHeight="1" x14ac:dyDescent="0.2">
      <c r="A3377" s="4">
        <v>4963</v>
      </c>
      <c r="B3377" s="906">
        <v>41721</v>
      </c>
      <c r="C3377" s="216" t="s">
        <v>1702</v>
      </c>
      <c r="D3377" s="3" t="s">
        <v>787</v>
      </c>
      <c r="E3377" s="3">
        <v>24</v>
      </c>
      <c r="F3377" s="24"/>
      <c r="G3377" s="24" t="s">
        <v>439</v>
      </c>
      <c r="H3377" s="24">
        <v>7</v>
      </c>
      <c r="I3377" s="122" t="s">
        <v>774</v>
      </c>
      <c r="J3377" s="3">
        <f t="shared" si="59"/>
        <v>31</v>
      </c>
      <c r="K3377" s="211"/>
    </row>
    <row r="3378" spans="1:11" s="212" customFormat="1" ht="15" customHeight="1" x14ac:dyDescent="0.2">
      <c r="A3378" s="4">
        <v>4962</v>
      </c>
      <c r="B3378" s="902">
        <v>41714</v>
      </c>
      <c r="C3378" s="904" t="s">
        <v>1701</v>
      </c>
      <c r="D3378" s="3" t="s">
        <v>789</v>
      </c>
      <c r="E3378" s="3">
        <v>30</v>
      </c>
      <c r="F3378" s="24"/>
      <c r="G3378" s="24" t="s">
        <v>154</v>
      </c>
      <c r="H3378" s="24">
        <v>24</v>
      </c>
      <c r="I3378" s="122"/>
      <c r="J3378" s="3">
        <f t="shared" si="59"/>
        <v>54</v>
      </c>
      <c r="K3378" s="211"/>
    </row>
    <row r="3379" spans="1:11" s="212" customFormat="1" ht="15" customHeight="1" x14ac:dyDescent="0.2">
      <c r="A3379" s="4">
        <v>4961</v>
      </c>
      <c r="B3379" s="902">
        <v>41714</v>
      </c>
      <c r="C3379" s="904" t="s">
        <v>1701</v>
      </c>
      <c r="D3379" s="24" t="s">
        <v>795</v>
      </c>
      <c r="E3379" s="24">
        <v>6</v>
      </c>
      <c r="F3379" s="24"/>
      <c r="G3379" s="3" t="s">
        <v>749</v>
      </c>
      <c r="H3379" s="3">
        <v>38</v>
      </c>
      <c r="I3379" s="122"/>
      <c r="J3379" s="3">
        <f t="shared" si="59"/>
        <v>44</v>
      </c>
      <c r="K3379" s="211"/>
    </row>
    <row r="3380" spans="1:11" s="212" customFormat="1" ht="15" customHeight="1" x14ac:dyDescent="0.2">
      <c r="A3380" s="4">
        <v>4960</v>
      </c>
      <c r="B3380" s="902">
        <v>41714</v>
      </c>
      <c r="C3380" s="904" t="s">
        <v>1701</v>
      </c>
      <c r="D3380" s="3" t="s">
        <v>794</v>
      </c>
      <c r="E3380" s="3">
        <v>38</v>
      </c>
      <c r="F3380" s="24"/>
      <c r="G3380" s="24" t="s">
        <v>392</v>
      </c>
      <c r="H3380" s="24">
        <v>27</v>
      </c>
      <c r="I3380" s="122" t="s">
        <v>1529</v>
      </c>
      <c r="J3380" s="3">
        <f t="shared" si="59"/>
        <v>65</v>
      </c>
      <c r="K3380" s="211"/>
    </row>
    <row r="3381" spans="1:11" s="212" customFormat="1" ht="15" customHeight="1" x14ac:dyDescent="0.2">
      <c r="A3381" s="4">
        <v>4959</v>
      </c>
      <c r="B3381" s="902">
        <v>41714</v>
      </c>
      <c r="C3381" s="904" t="s">
        <v>1701</v>
      </c>
      <c r="D3381" s="24" t="s">
        <v>785</v>
      </c>
      <c r="E3381" s="24">
        <v>10</v>
      </c>
      <c r="F3381" s="24"/>
      <c r="G3381" s="3" t="s">
        <v>1319</v>
      </c>
      <c r="H3381" s="3">
        <v>23</v>
      </c>
      <c r="I3381" s="122"/>
      <c r="J3381" s="3">
        <f t="shared" si="59"/>
        <v>33</v>
      </c>
      <c r="K3381" s="211"/>
    </row>
    <row r="3382" spans="1:11" s="212" customFormat="1" ht="15" customHeight="1" x14ac:dyDescent="0.2">
      <c r="A3382" s="4">
        <v>4958</v>
      </c>
      <c r="B3382" s="902">
        <v>41714</v>
      </c>
      <c r="C3382" s="904" t="s">
        <v>1701</v>
      </c>
      <c r="D3382" s="24" t="s">
        <v>787</v>
      </c>
      <c r="E3382" s="24">
        <v>13</v>
      </c>
      <c r="F3382" s="24" t="s">
        <v>773</v>
      </c>
      <c r="G3382" s="3" t="s">
        <v>441</v>
      </c>
      <c r="H3382" s="3">
        <v>19</v>
      </c>
      <c r="I3382" s="122"/>
      <c r="J3382" s="3">
        <f t="shared" si="59"/>
        <v>32</v>
      </c>
      <c r="K3382" s="211"/>
    </row>
    <row r="3383" spans="1:11" s="212" customFormat="1" ht="15" customHeight="1" x14ac:dyDescent="0.2">
      <c r="A3383" s="4">
        <v>4957</v>
      </c>
      <c r="B3383" s="902">
        <v>41714</v>
      </c>
      <c r="C3383" s="904" t="s">
        <v>1701</v>
      </c>
      <c r="D3383" s="24" t="s">
        <v>786</v>
      </c>
      <c r="E3383" s="24">
        <v>13</v>
      </c>
      <c r="F3383" s="24"/>
      <c r="G3383" s="3" t="s">
        <v>295</v>
      </c>
      <c r="H3383" s="3">
        <v>17</v>
      </c>
      <c r="I3383" s="122"/>
      <c r="J3383" s="3">
        <f t="shared" si="59"/>
        <v>30</v>
      </c>
      <c r="K3383" s="211"/>
    </row>
    <row r="3384" spans="1:11" s="212" customFormat="1" ht="15" customHeight="1" x14ac:dyDescent="0.2">
      <c r="A3384" s="4">
        <v>4956</v>
      </c>
      <c r="B3384" s="902">
        <v>41714</v>
      </c>
      <c r="C3384" s="904" t="s">
        <v>1701</v>
      </c>
      <c r="D3384" s="3" t="s">
        <v>784</v>
      </c>
      <c r="E3384" s="3">
        <v>17</v>
      </c>
      <c r="F3384" s="24"/>
      <c r="G3384" s="24" t="s">
        <v>1351</v>
      </c>
      <c r="H3384" s="24">
        <v>13</v>
      </c>
      <c r="I3384" s="122"/>
      <c r="J3384" s="3">
        <f t="shared" si="59"/>
        <v>30</v>
      </c>
      <c r="K3384" s="211"/>
    </row>
    <row r="3385" spans="1:11" s="212" customFormat="1" ht="15" customHeight="1" x14ac:dyDescent="0.2">
      <c r="A3385" s="4">
        <v>4955</v>
      </c>
      <c r="B3385" s="902">
        <v>41714</v>
      </c>
      <c r="C3385" s="904" t="s">
        <v>1701</v>
      </c>
      <c r="D3385" s="3" t="s">
        <v>798</v>
      </c>
      <c r="E3385" s="3">
        <v>34</v>
      </c>
      <c r="F3385" s="24"/>
      <c r="G3385" s="24" t="s">
        <v>516</v>
      </c>
      <c r="H3385" s="24">
        <v>21</v>
      </c>
      <c r="I3385" s="122"/>
      <c r="J3385" s="3">
        <f t="shared" si="59"/>
        <v>55</v>
      </c>
      <c r="K3385" s="211"/>
    </row>
    <row r="3386" spans="1:11" s="212" customFormat="1" ht="15" customHeight="1" x14ac:dyDescent="0.2">
      <c r="A3386" s="4">
        <v>4954</v>
      </c>
      <c r="B3386" s="902">
        <v>41714</v>
      </c>
      <c r="C3386" s="904" t="s">
        <v>1701</v>
      </c>
      <c r="D3386" s="24" t="s">
        <v>397</v>
      </c>
      <c r="E3386" s="24">
        <v>7</v>
      </c>
      <c r="F3386" s="24"/>
      <c r="G3386" s="3" t="s">
        <v>139</v>
      </c>
      <c r="H3386" s="3">
        <v>30</v>
      </c>
      <c r="I3386" s="122"/>
      <c r="J3386" s="3">
        <f t="shared" si="59"/>
        <v>37</v>
      </c>
      <c r="K3386" s="211"/>
    </row>
    <row r="3387" spans="1:11" s="212" customFormat="1" ht="15" customHeight="1" x14ac:dyDescent="0.2">
      <c r="A3387" s="3">
        <v>4953</v>
      </c>
      <c r="B3387" s="901">
        <v>41707</v>
      </c>
      <c r="C3387" s="216" t="s">
        <v>1700</v>
      </c>
      <c r="D3387" s="3" t="s">
        <v>7906</v>
      </c>
      <c r="E3387" s="3">
        <v>16</v>
      </c>
      <c r="F3387" s="24" t="s">
        <v>773</v>
      </c>
      <c r="G3387" s="24" t="s">
        <v>154</v>
      </c>
      <c r="H3387" s="24">
        <v>10</v>
      </c>
      <c r="I3387" s="122"/>
      <c r="J3387" s="3">
        <f t="shared" si="59"/>
        <v>26</v>
      </c>
      <c r="K3387" s="211"/>
    </row>
    <row r="3388" spans="1:11" s="212" customFormat="1" ht="15" customHeight="1" x14ac:dyDescent="0.2">
      <c r="A3388" s="3">
        <v>4952</v>
      </c>
      <c r="B3388" s="901">
        <v>41707</v>
      </c>
      <c r="C3388" s="216" t="s">
        <v>1700</v>
      </c>
      <c r="D3388" s="3" t="s">
        <v>1319</v>
      </c>
      <c r="E3388" s="3">
        <v>31</v>
      </c>
      <c r="F3388" s="24"/>
      <c r="G3388" s="24" t="s">
        <v>386</v>
      </c>
      <c r="H3388" s="24">
        <v>21</v>
      </c>
      <c r="I3388" s="122"/>
      <c r="J3388" s="3">
        <f t="shared" si="59"/>
        <v>52</v>
      </c>
      <c r="K3388" s="211"/>
    </row>
    <row r="3389" spans="1:11" s="212" customFormat="1" ht="15" customHeight="1" x14ac:dyDescent="0.2">
      <c r="A3389" s="3">
        <v>4951</v>
      </c>
      <c r="B3389" s="901">
        <v>41707</v>
      </c>
      <c r="C3389" s="216" t="s">
        <v>1700</v>
      </c>
      <c r="D3389" s="24" t="s">
        <v>789</v>
      </c>
      <c r="E3389" s="24">
        <v>17</v>
      </c>
      <c r="F3389" s="24"/>
      <c r="G3389" s="3" t="s">
        <v>256</v>
      </c>
      <c r="H3389" s="3">
        <v>20</v>
      </c>
      <c r="I3389" s="122"/>
      <c r="J3389" s="3">
        <f t="shared" si="59"/>
        <v>37</v>
      </c>
      <c r="K3389" s="211"/>
    </row>
    <row r="3390" spans="1:11" s="212" customFormat="1" ht="15" customHeight="1" x14ac:dyDescent="0.2">
      <c r="A3390" s="3">
        <v>4950</v>
      </c>
      <c r="B3390" s="901">
        <v>41707</v>
      </c>
      <c r="C3390" s="216" t="s">
        <v>1700</v>
      </c>
      <c r="D3390" s="3" t="s">
        <v>1351</v>
      </c>
      <c r="E3390" s="3">
        <v>13</v>
      </c>
      <c r="F3390" s="24"/>
      <c r="G3390" s="24" t="s">
        <v>397</v>
      </c>
      <c r="H3390" s="24">
        <v>10</v>
      </c>
      <c r="I3390" s="122"/>
      <c r="J3390" s="3">
        <f t="shared" si="59"/>
        <v>23</v>
      </c>
      <c r="K3390" s="211"/>
    </row>
    <row r="3391" spans="1:11" s="212" customFormat="1" ht="15" customHeight="1" x14ac:dyDescent="0.2">
      <c r="A3391" s="3">
        <v>4949</v>
      </c>
      <c r="B3391" s="901">
        <v>41707</v>
      </c>
      <c r="C3391" s="216" t="s">
        <v>1700</v>
      </c>
      <c r="D3391" s="3" t="s">
        <v>791</v>
      </c>
      <c r="E3391" s="3">
        <v>19</v>
      </c>
      <c r="F3391" s="24" t="s">
        <v>773</v>
      </c>
      <c r="G3391" s="24" t="s">
        <v>139</v>
      </c>
      <c r="H3391" s="24">
        <v>13</v>
      </c>
      <c r="I3391" s="122"/>
      <c r="J3391" s="3">
        <f t="shared" si="59"/>
        <v>32</v>
      </c>
      <c r="K3391" s="211"/>
    </row>
    <row r="3392" spans="1:11" s="212" customFormat="1" ht="15" customHeight="1" x14ac:dyDescent="0.2">
      <c r="A3392" s="3">
        <v>4948</v>
      </c>
      <c r="B3392" s="901">
        <v>41707</v>
      </c>
      <c r="C3392" s="216" t="s">
        <v>1700</v>
      </c>
      <c r="D3392" s="3" t="s">
        <v>166</v>
      </c>
      <c r="E3392" s="3">
        <v>34</v>
      </c>
      <c r="F3392" s="24"/>
      <c r="G3392" s="24" t="s">
        <v>515</v>
      </c>
      <c r="H3392" s="24">
        <v>24</v>
      </c>
      <c r="I3392" s="122"/>
      <c r="J3392" s="3">
        <f t="shared" si="59"/>
        <v>58</v>
      </c>
      <c r="K3392" s="211"/>
    </row>
    <row r="3393" spans="1:11" s="212" customFormat="1" ht="15" customHeight="1" x14ac:dyDescent="0.2">
      <c r="A3393" s="3">
        <v>4947</v>
      </c>
      <c r="B3393" s="901">
        <v>41707</v>
      </c>
      <c r="C3393" s="216" t="s">
        <v>1700</v>
      </c>
      <c r="D3393" s="24" t="s">
        <v>784</v>
      </c>
      <c r="E3393" s="24">
        <v>18</v>
      </c>
      <c r="F3393" s="24"/>
      <c r="G3393" s="3" t="s">
        <v>442</v>
      </c>
      <c r="H3393" s="3">
        <v>21</v>
      </c>
      <c r="I3393" s="122"/>
      <c r="J3393" s="3">
        <f t="shared" si="59"/>
        <v>39</v>
      </c>
      <c r="K3393" s="211"/>
    </row>
    <row r="3394" spans="1:11" s="212" customFormat="1" ht="15" customHeight="1" x14ac:dyDescent="0.2">
      <c r="A3394" s="3">
        <v>4946</v>
      </c>
      <c r="B3394" s="901">
        <v>41707</v>
      </c>
      <c r="C3394" s="216" t="s">
        <v>1700</v>
      </c>
      <c r="D3394" s="3" t="s">
        <v>790</v>
      </c>
      <c r="E3394" s="3">
        <v>21</v>
      </c>
      <c r="F3394" s="24"/>
      <c r="G3394" s="24" t="s">
        <v>439</v>
      </c>
      <c r="H3394" s="24">
        <v>19</v>
      </c>
      <c r="I3394" s="122" t="s">
        <v>775</v>
      </c>
      <c r="J3394" s="3">
        <f t="shared" si="59"/>
        <v>40</v>
      </c>
      <c r="K3394" s="211"/>
    </row>
    <row r="3395" spans="1:11" s="212" customFormat="1" ht="15" customHeight="1" x14ac:dyDescent="0.2">
      <c r="A3395" s="3">
        <v>4945</v>
      </c>
      <c r="B3395" s="901">
        <v>41707</v>
      </c>
      <c r="C3395" s="216" t="s">
        <v>1700</v>
      </c>
      <c r="D3395" s="24" t="s">
        <v>793</v>
      </c>
      <c r="E3395" s="24">
        <v>14</v>
      </c>
      <c r="F3395" s="24"/>
      <c r="G3395" s="3" t="s">
        <v>138</v>
      </c>
      <c r="H3395" s="3">
        <v>27</v>
      </c>
      <c r="I3395" s="122"/>
      <c r="J3395" s="3">
        <f t="shared" si="59"/>
        <v>41</v>
      </c>
      <c r="K3395" s="211"/>
    </row>
    <row r="3396" spans="1:11" s="212" customFormat="1" ht="15" customHeight="1" x14ac:dyDescent="0.2">
      <c r="A3396" s="3">
        <v>4944</v>
      </c>
      <c r="B3396" s="902">
        <v>41700</v>
      </c>
      <c r="C3396" s="904" t="s">
        <v>1699</v>
      </c>
      <c r="D3396" s="3" t="s">
        <v>793</v>
      </c>
      <c r="E3396" s="3">
        <v>20</v>
      </c>
      <c r="F3396" s="3"/>
      <c r="G3396" s="24" t="s">
        <v>386</v>
      </c>
      <c r="H3396" s="24">
        <v>7</v>
      </c>
      <c r="I3396" s="122"/>
      <c r="J3396" s="3">
        <f t="shared" si="59"/>
        <v>27</v>
      </c>
      <c r="K3396" s="211"/>
    </row>
    <row r="3397" spans="1:11" s="212" customFormat="1" ht="15" customHeight="1" x14ac:dyDescent="0.2">
      <c r="A3397" s="3">
        <v>4943</v>
      </c>
      <c r="B3397" s="902">
        <v>41700</v>
      </c>
      <c r="C3397" s="904" t="s">
        <v>1699</v>
      </c>
      <c r="D3397" s="24" t="s">
        <v>1351</v>
      </c>
      <c r="E3397" s="24">
        <v>27</v>
      </c>
      <c r="F3397" s="3"/>
      <c r="G3397" s="3" t="s">
        <v>749</v>
      </c>
      <c r="H3397" s="3">
        <v>41</v>
      </c>
      <c r="I3397" s="122"/>
      <c r="J3397" s="3">
        <f t="shared" si="59"/>
        <v>68</v>
      </c>
      <c r="K3397" s="211"/>
    </row>
    <row r="3398" spans="1:11" s="212" customFormat="1" ht="15" customHeight="1" x14ac:dyDescent="0.2">
      <c r="A3398" s="3">
        <v>4942</v>
      </c>
      <c r="B3398" s="902">
        <v>41700</v>
      </c>
      <c r="C3398" s="904" t="s">
        <v>1699</v>
      </c>
      <c r="D3398" s="3" t="s">
        <v>791</v>
      </c>
      <c r="E3398" s="3">
        <v>34</v>
      </c>
      <c r="F3398" s="3"/>
      <c r="G3398" s="24" t="s">
        <v>400</v>
      </c>
      <c r="H3398" s="24">
        <v>20</v>
      </c>
      <c r="I3398" s="122"/>
      <c r="J3398" s="3">
        <f t="shared" si="59"/>
        <v>54</v>
      </c>
      <c r="K3398" s="211"/>
    </row>
    <row r="3399" spans="1:11" s="212" customFormat="1" ht="15" customHeight="1" x14ac:dyDescent="0.2">
      <c r="A3399" s="3">
        <v>4941</v>
      </c>
      <c r="B3399" s="902">
        <v>41700</v>
      </c>
      <c r="C3399" s="904" t="s">
        <v>1699</v>
      </c>
      <c r="D3399" s="24" t="s">
        <v>1319</v>
      </c>
      <c r="E3399" s="24">
        <v>21</v>
      </c>
      <c r="F3399" s="3"/>
      <c r="G3399" s="3" t="s">
        <v>441</v>
      </c>
      <c r="H3399" s="3">
        <v>33</v>
      </c>
      <c r="I3399" s="122"/>
      <c r="J3399" s="3">
        <f t="shared" si="59"/>
        <v>54</v>
      </c>
      <c r="K3399" s="211"/>
    </row>
    <row r="3400" spans="1:11" s="212" customFormat="1" ht="15" customHeight="1" x14ac:dyDescent="0.2">
      <c r="A3400" s="3">
        <v>4940</v>
      </c>
      <c r="B3400" s="902">
        <v>41700</v>
      </c>
      <c r="C3400" s="904" t="s">
        <v>1699</v>
      </c>
      <c r="D3400" s="24" t="s">
        <v>795</v>
      </c>
      <c r="E3400" s="24">
        <v>16</v>
      </c>
      <c r="F3400" s="3"/>
      <c r="G3400" s="3" t="s">
        <v>397</v>
      </c>
      <c r="H3400" s="3">
        <v>34</v>
      </c>
      <c r="I3400" s="122"/>
      <c r="J3400" s="3">
        <f t="shared" si="59"/>
        <v>50</v>
      </c>
      <c r="K3400" s="211"/>
    </row>
    <row r="3401" spans="1:11" s="212" customFormat="1" ht="15" customHeight="1" x14ac:dyDescent="0.2">
      <c r="A3401" s="3">
        <v>4939</v>
      </c>
      <c r="B3401" s="902">
        <v>41700</v>
      </c>
      <c r="C3401" s="904" t="s">
        <v>1699</v>
      </c>
      <c r="D3401" s="3" t="s">
        <v>784</v>
      </c>
      <c r="E3401" s="3">
        <v>10</v>
      </c>
      <c r="F3401" s="3"/>
      <c r="G3401" s="24" t="s">
        <v>516</v>
      </c>
      <c r="H3401" s="24">
        <v>6</v>
      </c>
      <c r="I3401" s="122"/>
      <c r="J3401" s="3">
        <f t="shared" si="59"/>
        <v>16</v>
      </c>
      <c r="K3401" s="211"/>
    </row>
    <row r="3402" spans="1:11" s="212" customFormat="1" ht="15" customHeight="1" x14ac:dyDescent="0.2">
      <c r="A3402" s="3">
        <v>4938</v>
      </c>
      <c r="B3402" s="902">
        <v>41700</v>
      </c>
      <c r="C3402" s="904" t="s">
        <v>1699</v>
      </c>
      <c r="D3402" s="3" t="s">
        <v>787</v>
      </c>
      <c r="E3402" s="3">
        <v>44</v>
      </c>
      <c r="F3402" s="3"/>
      <c r="G3402" s="3" t="s">
        <v>139</v>
      </c>
      <c r="H3402" s="3">
        <v>13</v>
      </c>
      <c r="I3402" s="122" t="s">
        <v>774</v>
      </c>
      <c r="J3402" s="3">
        <f t="shared" si="59"/>
        <v>57</v>
      </c>
      <c r="K3402" s="211"/>
    </row>
    <row r="3403" spans="1:11" s="212" customFormat="1" ht="15" customHeight="1" x14ac:dyDescent="0.2">
      <c r="A3403" s="3">
        <v>4937</v>
      </c>
      <c r="B3403" s="902">
        <v>41700</v>
      </c>
      <c r="C3403" s="904" t="s">
        <v>1699</v>
      </c>
      <c r="D3403" s="24" t="s">
        <v>788</v>
      </c>
      <c r="E3403" s="24">
        <v>7</v>
      </c>
      <c r="F3403" s="3"/>
      <c r="G3403" s="3" t="s">
        <v>515</v>
      </c>
      <c r="H3403" s="3">
        <v>27</v>
      </c>
      <c r="I3403" s="122"/>
      <c r="J3403" s="3">
        <f t="shared" si="59"/>
        <v>34</v>
      </c>
      <c r="K3403" s="211"/>
    </row>
    <row r="3404" spans="1:11" s="212" customFormat="1" ht="15" customHeight="1" x14ac:dyDescent="0.2">
      <c r="A3404" s="3">
        <v>4936</v>
      </c>
      <c r="B3404" s="902">
        <v>41700</v>
      </c>
      <c r="C3404" s="904" t="s">
        <v>1699</v>
      </c>
      <c r="D3404" s="24" t="s">
        <v>798</v>
      </c>
      <c r="E3404" s="24">
        <v>10</v>
      </c>
      <c r="F3404" s="3"/>
      <c r="G3404" s="3" t="s">
        <v>439</v>
      </c>
      <c r="H3404" s="3">
        <v>55</v>
      </c>
      <c r="I3404" s="122"/>
      <c r="J3404" s="3">
        <f t="shared" si="59"/>
        <v>65</v>
      </c>
      <c r="K3404" s="211"/>
    </row>
    <row r="3405" spans="1:11" s="212" customFormat="1" ht="15" customHeight="1" x14ac:dyDescent="0.2">
      <c r="A3405" s="3">
        <v>4935</v>
      </c>
      <c r="B3405" s="901">
        <v>41693</v>
      </c>
      <c r="C3405" s="216" t="s">
        <v>1698</v>
      </c>
      <c r="D3405" s="24" t="s">
        <v>166</v>
      </c>
      <c r="E3405" s="24">
        <v>20</v>
      </c>
      <c r="F3405" s="24"/>
      <c r="G3405" s="3" t="s">
        <v>386</v>
      </c>
      <c r="H3405" s="3">
        <v>40</v>
      </c>
      <c r="I3405" s="122"/>
      <c r="J3405" s="3">
        <f t="shared" si="59"/>
        <v>60</v>
      </c>
      <c r="K3405" s="211"/>
    </row>
    <row r="3406" spans="1:11" s="212" customFormat="1" ht="15" customHeight="1" x14ac:dyDescent="0.2">
      <c r="A3406" s="3">
        <v>4934</v>
      </c>
      <c r="B3406" s="901">
        <v>41693</v>
      </c>
      <c r="C3406" s="216" t="s">
        <v>1698</v>
      </c>
      <c r="D3406" s="24" t="s">
        <v>793</v>
      </c>
      <c r="E3406" s="24">
        <v>12</v>
      </c>
      <c r="F3406" s="24"/>
      <c r="G3406" s="3" t="s">
        <v>749</v>
      </c>
      <c r="H3406" s="3">
        <v>41</v>
      </c>
      <c r="I3406" s="122"/>
      <c r="J3406" s="3">
        <f t="shared" si="59"/>
        <v>53</v>
      </c>
      <c r="K3406" s="211"/>
    </row>
    <row r="3407" spans="1:11" s="212" customFormat="1" ht="15" customHeight="1" x14ac:dyDescent="0.2">
      <c r="A3407" s="3">
        <v>4933</v>
      </c>
      <c r="B3407" s="901">
        <v>41693</v>
      </c>
      <c r="C3407" s="216" t="s">
        <v>1698</v>
      </c>
      <c r="D3407" s="3" t="s">
        <v>788</v>
      </c>
      <c r="E3407" s="3">
        <v>35</v>
      </c>
      <c r="F3407" s="24"/>
      <c r="G3407" s="24" t="s">
        <v>400</v>
      </c>
      <c r="H3407" s="24">
        <v>17</v>
      </c>
      <c r="I3407" s="122"/>
      <c r="J3407" s="3">
        <f t="shared" si="59"/>
        <v>52</v>
      </c>
      <c r="K3407" s="211"/>
    </row>
    <row r="3408" spans="1:11" s="212" customFormat="1" ht="15" customHeight="1" x14ac:dyDescent="0.2">
      <c r="A3408" s="3">
        <v>4932</v>
      </c>
      <c r="B3408" s="901">
        <v>41693</v>
      </c>
      <c r="C3408" s="216" t="s">
        <v>1698</v>
      </c>
      <c r="D3408" s="3" t="s">
        <v>786</v>
      </c>
      <c r="E3408" s="3">
        <v>38</v>
      </c>
      <c r="F3408" s="24"/>
      <c r="G3408" s="24" t="s">
        <v>256</v>
      </c>
      <c r="H3408" s="24">
        <v>37</v>
      </c>
      <c r="I3408" s="122" t="s">
        <v>771</v>
      </c>
      <c r="J3408" s="3">
        <f t="shared" si="59"/>
        <v>75</v>
      </c>
      <c r="K3408" s="211"/>
    </row>
    <row r="3409" spans="1:11" s="212" customFormat="1" ht="15" customHeight="1" x14ac:dyDescent="0.2">
      <c r="A3409" s="3">
        <v>4931</v>
      </c>
      <c r="B3409" s="901">
        <v>41693</v>
      </c>
      <c r="C3409" s="216" t="s">
        <v>1698</v>
      </c>
      <c r="D3409" s="3" t="s">
        <v>791</v>
      </c>
      <c r="E3409" s="3">
        <v>27</v>
      </c>
      <c r="F3409" s="24"/>
      <c r="G3409" s="24" t="s">
        <v>1319</v>
      </c>
      <c r="H3409" s="24">
        <v>10</v>
      </c>
      <c r="I3409" s="122"/>
      <c r="J3409" s="3">
        <f t="shared" si="59"/>
        <v>37</v>
      </c>
      <c r="K3409" s="211"/>
    </row>
    <row r="3410" spans="1:11" s="212" customFormat="1" ht="15" customHeight="1" x14ac:dyDescent="0.2">
      <c r="A3410" s="3">
        <v>4930</v>
      </c>
      <c r="B3410" s="901">
        <v>41693</v>
      </c>
      <c r="C3410" s="216" t="s">
        <v>1698</v>
      </c>
      <c r="D3410" s="3" t="s">
        <v>785</v>
      </c>
      <c r="E3410" s="3">
        <v>24</v>
      </c>
      <c r="F3410" s="24"/>
      <c r="G3410" s="24" t="s">
        <v>441</v>
      </c>
      <c r="H3410" s="24">
        <v>17</v>
      </c>
      <c r="I3410" s="122"/>
      <c r="J3410" s="3">
        <f t="shared" si="59"/>
        <v>41</v>
      </c>
      <c r="K3410" s="211"/>
    </row>
    <row r="3411" spans="1:11" s="212" customFormat="1" ht="15" customHeight="1" x14ac:dyDescent="0.2">
      <c r="A3411" s="3">
        <v>4929</v>
      </c>
      <c r="B3411" s="901">
        <v>41693</v>
      </c>
      <c r="C3411" s="216" t="s">
        <v>1698</v>
      </c>
      <c r="D3411" s="24" t="s">
        <v>397</v>
      </c>
      <c r="E3411" s="24">
        <v>12</v>
      </c>
      <c r="F3411" s="24"/>
      <c r="G3411" s="3" t="s">
        <v>514</v>
      </c>
      <c r="H3411" s="3">
        <v>13</v>
      </c>
      <c r="I3411" s="122"/>
      <c r="J3411" s="3">
        <f t="shared" si="59"/>
        <v>25</v>
      </c>
      <c r="K3411" s="211"/>
    </row>
    <row r="3412" spans="1:11" s="212" customFormat="1" ht="15" customHeight="1" x14ac:dyDescent="0.2">
      <c r="A3412" s="3">
        <v>4928</v>
      </c>
      <c r="B3412" s="901">
        <v>41693</v>
      </c>
      <c r="C3412" s="216" t="s">
        <v>1698</v>
      </c>
      <c r="D3412" s="3" t="s">
        <v>1351</v>
      </c>
      <c r="E3412" s="3">
        <v>32</v>
      </c>
      <c r="F3412" s="24"/>
      <c r="G3412" s="24" t="s">
        <v>139</v>
      </c>
      <c r="H3412" s="24">
        <v>27</v>
      </c>
      <c r="I3412" s="122"/>
      <c r="J3412" s="3">
        <f t="shared" si="59"/>
        <v>59</v>
      </c>
      <c r="K3412" s="211"/>
    </row>
    <row r="3413" spans="1:11" s="212" customFormat="1" ht="15" customHeight="1" x14ac:dyDescent="0.2">
      <c r="A3413" s="3">
        <v>4927</v>
      </c>
      <c r="B3413" s="901">
        <v>41693</v>
      </c>
      <c r="C3413" s="216" t="s">
        <v>1698</v>
      </c>
      <c r="D3413" s="24" t="s">
        <v>798</v>
      </c>
      <c r="E3413" s="24">
        <v>27</v>
      </c>
      <c r="F3413" s="3"/>
      <c r="G3413" s="3" t="s">
        <v>138</v>
      </c>
      <c r="H3413" s="3">
        <v>34</v>
      </c>
      <c r="I3413" s="122"/>
      <c r="J3413" s="3">
        <f t="shared" si="59"/>
        <v>61</v>
      </c>
      <c r="K3413" s="211"/>
    </row>
    <row r="3414" spans="1:11" s="212" customFormat="1" ht="15" customHeight="1" x14ac:dyDescent="0.2">
      <c r="A3414" s="3">
        <v>4926</v>
      </c>
      <c r="B3414" s="902">
        <v>41644</v>
      </c>
      <c r="C3414" s="903" t="s">
        <v>1464</v>
      </c>
      <c r="D3414" s="24" t="s">
        <v>790</v>
      </c>
      <c r="E3414" s="24">
        <v>16</v>
      </c>
      <c r="F3414" s="214">
        <v>26</v>
      </c>
      <c r="G3414" s="3" t="s">
        <v>138</v>
      </c>
      <c r="H3414" s="3">
        <v>41</v>
      </c>
      <c r="I3414" s="122" t="s">
        <v>774</v>
      </c>
      <c r="J3414" s="3">
        <f t="shared" si="59"/>
        <v>57</v>
      </c>
      <c r="K3414" s="211">
        <v>49.09</v>
      </c>
    </row>
    <row r="3415" spans="1:11" s="212" customFormat="1" ht="15" customHeight="1" x14ac:dyDescent="0.2">
      <c r="A3415" s="3">
        <v>4925</v>
      </c>
      <c r="B3415" s="901">
        <v>41637</v>
      </c>
      <c r="C3415" s="218" t="s">
        <v>1465</v>
      </c>
      <c r="D3415" s="3" t="s">
        <v>790</v>
      </c>
      <c r="E3415" s="3">
        <v>38</v>
      </c>
      <c r="F3415" s="223"/>
      <c r="G3415" s="24" t="s">
        <v>295</v>
      </c>
      <c r="H3415" s="24">
        <v>26</v>
      </c>
      <c r="I3415" s="122" t="s">
        <v>1527</v>
      </c>
      <c r="J3415" s="3">
        <f t="shared" si="59"/>
        <v>64</v>
      </c>
      <c r="K3415" s="211"/>
    </row>
    <row r="3416" spans="1:11" s="212" customFormat="1" ht="15" customHeight="1" x14ac:dyDescent="0.2">
      <c r="A3416" s="3">
        <v>4924</v>
      </c>
      <c r="B3416" s="901">
        <v>41637</v>
      </c>
      <c r="C3416" s="218" t="s">
        <v>1465</v>
      </c>
      <c r="D3416" s="24" t="s">
        <v>786</v>
      </c>
      <c r="E3416" s="24">
        <v>5</v>
      </c>
      <c r="F3416" s="223"/>
      <c r="G3416" s="3" t="s">
        <v>138</v>
      </c>
      <c r="H3416" s="3">
        <v>46</v>
      </c>
      <c r="I3416" s="122"/>
      <c r="J3416" s="3">
        <f t="shared" si="59"/>
        <v>51</v>
      </c>
      <c r="K3416" s="211"/>
    </row>
    <row r="3417" spans="1:11" s="212" customFormat="1" ht="15" customHeight="1" x14ac:dyDescent="0.2">
      <c r="A3417" s="3">
        <v>4923</v>
      </c>
      <c r="B3417" s="902">
        <v>41630</v>
      </c>
      <c r="C3417" s="903" t="s">
        <v>1463</v>
      </c>
      <c r="D3417" s="24" t="s">
        <v>793</v>
      </c>
      <c r="E3417" s="24">
        <v>10</v>
      </c>
      <c r="F3417" s="223"/>
      <c r="G3417" s="3" t="s">
        <v>295</v>
      </c>
      <c r="H3417" s="3">
        <v>35</v>
      </c>
      <c r="I3417" s="122"/>
      <c r="J3417" s="3">
        <f t="shared" si="59"/>
        <v>45</v>
      </c>
      <c r="K3417" s="211"/>
    </row>
    <row r="3418" spans="1:11" s="212" customFormat="1" ht="15" customHeight="1" x14ac:dyDescent="0.2">
      <c r="A3418" s="3">
        <v>4922</v>
      </c>
      <c r="B3418" s="902">
        <v>41630</v>
      </c>
      <c r="C3418" s="903" t="s">
        <v>1463</v>
      </c>
      <c r="D3418" s="3" t="s">
        <v>786</v>
      </c>
      <c r="E3418" s="3">
        <v>35</v>
      </c>
      <c r="F3418" s="223"/>
      <c r="G3418" s="24" t="s">
        <v>139</v>
      </c>
      <c r="H3418" s="24">
        <v>34</v>
      </c>
      <c r="I3418" s="122" t="s">
        <v>1528</v>
      </c>
      <c r="J3418" s="3">
        <f t="shared" si="59"/>
        <v>69</v>
      </c>
      <c r="K3418" s="211"/>
    </row>
    <row r="3419" spans="1:11" s="212" customFormat="1" ht="15" customHeight="1" x14ac:dyDescent="0.2">
      <c r="A3419" s="3">
        <v>4921</v>
      </c>
      <c r="B3419" s="902">
        <v>41630</v>
      </c>
      <c r="C3419" s="903" t="s">
        <v>1463</v>
      </c>
      <c r="D3419" s="3" t="s">
        <v>790</v>
      </c>
      <c r="E3419" s="3">
        <v>23</v>
      </c>
      <c r="F3419" s="223"/>
      <c r="G3419" s="24" t="s">
        <v>404</v>
      </c>
      <c r="H3419" s="24">
        <v>13</v>
      </c>
      <c r="I3419" s="122"/>
      <c r="J3419" s="3">
        <f t="shared" si="59"/>
        <v>36</v>
      </c>
      <c r="K3419" s="211"/>
    </row>
    <row r="3420" spans="1:11" s="212" customFormat="1" ht="15" customHeight="1" x14ac:dyDescent="0.2">
      <c r="A3420" s="3">
        <v>4920</v>
      </c>
      <c r="B3420" s="902">
        <v>41630</v>
      </c>
      <c r="C3420" s="903" t="s">
        <v>1463</v>
      </c>
      <c r="D3420" s="24" t="s">
        <v>798</v>
      </c>
      <c r="E3420" s="24">
        <v>13</v>
      </c>
      <c r="F3420" s="223"/>
      <c r="G3420" s="3" t="s">
        <v>138</v>
      </c>
      <c r="H3420" s="3">
        <v>30</v>
      </c>
      <c r="I3420" s="122"/>
      <c r="J3420" s="3">
        <f t="shared" ref="J3420:J3483" si="60">E3420+H3420</f>
        <v>43</v>
      </c>
      <c r="K3420" s="211"/>
    </row>
    <row r="3421" spans="1:11" s="212" customFormat="1" ht="15" customHeight="1" x14ac:dyDescent="0.2">
      <c r="A3421" s="3">
        <v>4919</v>
      </c>
      <c r="B3421" s="901">
        <v>41623</v>
      </c>
      <c r="C3421" s="218" t="s">
        <v>1461</v>
      </c>
      <c r="D3421" s="24" t="s">
        <v>797</v>
      </c>
      <c r="E3421" s="24">
        <v>10</v>
      </c>
      <c r="F3421" s="24"/>
      <c r="G3421" s="3" t="s">
        <v>514</v>
      </c>
      <c r="H3421" s="3">
        <v>28</v>
      </c>
      <c r="I3421" s="122"/>
      <c r="J3421" s="3">
        <f t="shared" si="60"/>
        <v>38</v>
      </c>
      <c r="K3421" s="211"/>
    </row>
    <row r="3422" spans="1:11" s="212" customFormat="1" ht="15" customHeight="1" x14ac:dyDescent="0.2">
      <c r="A3422" s="3">
        <v>4918</v>
      </c>
      <c r="B3422" s="901">
        <v>41623</v>
      </c>
      <c r="C3422" s="218" t="s">
        <v>1461</v>
      </c>
      <c r="D3422" s="3" t="s">
        <v>792</v>
      </c>
      <c r="E3422" s="3">
        <v>36</v>
      </c>
      <c r="F3422" s="24"/>
      <c r="G3422" s="24" t="s">
        <v>749</v>
      </c>
      <c r="H3422" s="24">
        <v>26</v>
      </c>
      <c r="I3422" s="122"/>
      <c r="J3422" s="3">
        <f t="shared" si="60"/>
        <v>62</v>
      </c>
      <c r="K3422" s="211"/>
    </row>
    <row r="3423" spans="1:11" s="212" customFormat="1" ht="15" customHeight="1" x14ac:dyDescent="0.2">
      <c r="A3423" s="3">
        <v>4917</v>
      </c>
      <c r="B3423" s="901">
        <v>41623</v>
      </c>
      <c r="C3423" s="218" t="s">
        <v>1461</v>
      </c>
      <c r="D3423" s="3" t="s">
        <v>785</v>
      </c>
      <c r="E3423" s="3">
        <v>27</v>
      </c>
      <c r="F3423" s="24"/>
      <c r="G3423" s="24" t="s">
        <v>516</v>
      </c>
      <c r="H3423" s="24">
        <v>20</v>
      </c>
      <c r="I3423" s="122"/>
      <c r="J3423" s="3">
        <f t="shared" si="60"/>
        <v>47</v>
      </c>
      <c r="K3423" s="211"/>
    </row>
    <row r="3424" spans="1:11" s="212" customFormat="1" ht="15" customHeight="1" x14ac:dyDescent="0.2">
      <c r="A3424" s="3">
        <v>4916</v>
      </c>
      <c r="B3424" s="901">
        <v>41623</v>
      </c>
      <c r="C3424" s="218" t="s">
        <v>1461</v>
      </c>
      <c r="D3424" s="3" t="s">
        <v>793</v>
      </c>
      <c r="E3424" s="3">
        <v>37</v>
      </c>
      <c r="F3424" s="24"/>
      <c r="G3424" s="24" t="s">
        <v>404</v>
      </c>
      <c r="H3424" s="24">
        <v>35</v>
      </c>
      <c r="I3424" s="122" t="s">
        <v>777</v>
      </c>
      <c r="J3424" s="3">
        <f t="shared" si="60"/>
        <v>72</v>
      </c>
      <c r="K3424" s="211"/>
    </row>
    <row r="3425" spans="1:11" s="212" customFormat="1" ht="15" customHeight="1" x14ac:dyDescent="0.2">
      <c r="A3425" s="3">
        <v>4915</v>
      </c>
      <c r="B3425" s="901">
        <v>41623</v>
      </c>
      <c r="C3425" s="218" t="s">
        <v>1461</v>
      </c>
      <c r="D3425" s="3" t="s">
        <v>789</v>
      </c>
      <c r="E3425" s="3">
        <v>14</v>
      </c>
      <c r="F3425" s="24"/>
      <c r="G3425" s="24" t="s">
        <v>154</v>
      </c>
      <c r="H3425" s="24">
        <v>3</v>
      </c>
      <c r="I3425" s="122"/>
      <c r="J3425" s="3">
        <f t="shared" si="60"/>
        <v>17</v>
      </c>
      <c r="K3425" s="211"/>
    </row>
    <row r="3426" spans="1:11" s="212" customFormat="1" ht="15" customHeight="1" x14ac:dyDescent="0.2">
      <c r="A3426" s="3">
        <v>4914</v>
      </c>
      <c r="B3426" s="901">
        <v>41623</v>
      </c>
      <c r="C3426" s="218" t="s">
        <v>1461</v>
      </c>
      <c r="D3426" s="3" t="s">
        <v>795</v>
      </c>
      <c r="E3426" s="3">
        <v>17</v>
      </c>
      <c r="F3426" s="24"/>
      <c r="G3426" s="24" t="s">
        <v>439</v>
      </c>
      <c r="H3426" s="24">
        <v>7</v>
      </c>
      <c r="I3426" s="122"/>
      <c r="J3426" s="3">
        <f t="shared" si="60"/>
        <v>24</v>
      </c>
      <c r="K3426" s="211"/>
    </row>
    <row r="3427" spans="1:11" s="212" customFormat="1" ht="15" customHeight="1" x14ac:dyDescent="0.2">
      <c r="A3427" s="3">
        <v>4913</v>
      </c>
      <c r="B3427" s="901">
        <v>41623</v>
      </c>
      <c r="C3427" s="218" t="s">
        <v>1461</v>
      </c>
      <c r="D3427" s="3" t="s">
        <v>790</v>
      </c>
      <c r="E3427" s="3">
        <v>24</v>
      </c>
      <c r="F3427" s="24"/>
      <c r="G3427" s="24" t="s">
        <v>386</v>
      </c>
      <c r="H3427" s="24">
        <v>10</v>
      </c>
      <c r="I3427" s="122"/>
      <c r="J3427" s="3">
        <f t="shared" si="60"/>
        <v>34</v>
      </c>
      <c r="K3427" s="211"/>
    </row>
    <row r="3428" spans="1:11" s="212" customFormat="1" ht="15" customHeight="1" x14ac:dyDescent="0.2">
      <c r="A3428" s="3">
        <v>4912</v>
      </c>
      <c r="B3428" s="901">
        <v>41623</v>
      </c>
      <c r="C3428" s="218" t="s">
        <v>1461</v>
      </c>
      <c r="D3428" s="24" t="s">
        <v>796</v>
      </c>
      <c r="E3428" s="24">
        <v>6</v>
      </c>
      <c r="F3428" s="24"/>
      <c r="G3428" s="3" t="s">
        <v>138</v>
      </c>
      <c r="H3428" s="3">
        <v>36</v>
      </c>
      <c r="I3428" s="122"/>
      <c r="J3428" s="3">
        <f t="shared" si="60"/>
        <v>42</v>
      </c>
      <c r="K3428" s="211"/>
    </row>
    <row r="3429" spans="1:11" s="212" customFormat="1" ht="15" customHeight="1" x14ac:dyDescent="0.2">
      <c r="A3429" s="3">
        <v>4911</v>
      </c>
      <c r="B3429" s="901">
        <v>41623</v>
      </c>
      <c r="C3429" s="218" t="s">
        <v>1461</v>
      </c>
      <c r="D3429" s="24" t="s">
        <v>791</v>
      </c>
      <c r="E3429" s="24">
        <v>24</v>
      </c>
      <c r="F3429" s="24"/>
      <c r="G3429" s="3" t="s">
        <v>442</v>
      </c>
      <c r="H3429" s="3">
        <v>47</v>
      </c>
      <c r="I3429" s="122"/>
      <c r="J3429" s="3">
        <f t="shared" si="60"/>
        <v>71</v>
      </c>
      <c r="K3429" s="211"/>
    </row>
    <row r="3430" spans="1:11" s="212" customFormat="1" ht="15" customHeight="1" x14ac:dyDescent="0.2">
      <c r="A3430" s="3">
        <v>4910</v>
      </c>
      <c r="B3430" s="902">
        <v>41616</v>
      </c>
      <c r="C3430" s="903" t="s">
        <v>1462</v>
      </c>
      <c r="D3430" s="24" t="s">
        <v>792</v>
      </c>
      <c r="E3430" s="24">
        <v>24</v>
      </c>
      <c r="F3430" s="24"/>
      <c r="G3430" s="3" t="s">
        <v>409</v>
      </c>
      <c r="H3430" s="3">
        <v>39</v>
      </c>
      <c r="I3430" s="122"/>
      <c r="J3430" s="3">
        <f t="shared" si="60"/>
        <v>63</v>
      </c>
      <c r="K3430" s="211"/>
    </row>
    <row r="3431" spans="1:11" s="212" customFormat="1" ht="15" customHeight="1" x14ac:dyDescent="0.2">
      <c r="A3431" s="3">
        <v>4909</v>
      </c>
      <c r="B3431" s="902">
        <v>41616</v>
      </c>
      <c r="C3431" s="903" t="s">
        <v>1462</v>
      </c>
      <c r="D3431" s="3" t="s">
        <v>786</v>
      </c>
      <c r="E3431" s="3">
        <v>32</v>
      </c>
      <c r="F3431" s="24"/>
      <c r="G3431" s="24" t="s">
        <v>515</v>
      </c>
      <c r="H3431" s="24">
        <v>24</v>
      </c>
      <c r="I3431" s="122"/>
      <c r="J3431" s="3">
        <f t="shared" si="60"/>
        <v>56</v>
      </c>
      <c r="K3431" s="211"/>
    </row>
    <row r="3432" spans="1:11" s="212" customFormat="1" ht="15" customHeight="1" x14ac:dyDescent="0.2">
      <c r="A3432" s="3">
        <v>4908</v>
      </c>
      <c r="B3432" s="902">
        <v>41616</v>
      </c>
      <c r="C3432" s="903" t="s">
        <v>1462</v>
      </c>
      <c r="D3432" s="3" t="s">
        <v>798</v>
      </c>
      <c r="E3432" s="3">
        <v>28</v>
      </c>
      <c r="F3432" s="24"/>
      <c r="G3432" s="24" t="s">
        <v>514</v>
      </c>
      <c r="H3432" s="24">
        <v>13</v>
      </c>
      <c r="I3432" s="122"/>
      <c r="J3432" s="3">
        <f t="shared" si="60"/>
        <v>41</v>
      </c>
      <c r="K3432" s="211"/>
    </row>
    <row r="3433" spans="1:11" s="212" customFormat="1" ht="15" customHeight="1" x14ac:dyDescent="0.2">
      <c r="A3433" s="3">
        <v>4907</v>
      </c>
      <c r="B3433" s="902">
        <v>41616</v>
      </c>
      <c r="C3433" s="903" t="s">
        <v>1462</v>
      </c>
      <c r="D3433" s="24" t="s">
        <v>787</v>
      </c>
      <c r="E3433" s="24">
        <v>9</v>
      </c>
      <c r="F3433" s="24"/>
      <c r="G3433" s="3" t="s">
        <v>295</v>
      </c>
      <c r="H3433" s="3">
        <v>37</v>
      </c>
      <c r="I3433" s="122"/>
      <c r="J3433" s="3">
        <f t="shared" si="60"/>
        <v>46</v>
      </c>
      <c r="K3433" s="211"/>
    </row>
    <row r="3434" spans="1:11" s="212" customFormat="1" ht="15" customHeight="1" x14ac:dyDescent="0.2">
      <c r="A3434" s="3">
        <v>4906</v>
      </c>
      <c r="B3434" s="902">
        <v>41616</v>
      </c>
      <c r="C3434" s="903" t="s">
        <v>1462</v>
      </c>
      <c r="D3434" s="24" t="s">
        <v>793</v>
      </c>
      <c r="E3434" s="24">
        <v>24</v>
      </c>
      <c r="F3434" s="24"/>
      <c r="G3434" s="3" t="s">
        <v>516</v>
      </c>
      <c r="H3434" s="3">
        <v>28</v>
      </c>
      <c r="I3434" s="122" t="s">
        <v>776</v>
      </c>
      <c r="J3434" s="3">
        <f t="shared" si="60"/>
        <v>52</v>
      </c>
      <c r="K3434" s="211"/>
    </row>
    <row r="3435" spans="1:11" s="212" customFormat="1" ht="15" customHeight="1" x14ac:dyDescent="0.2">
      <c r="A3435" s="3">
        <v>4905</v>
      </c>
      <c r="B3435" s="902">
        <v>41616</v>
      </c>
      <c r="C3435" s="903" t="s">
        <v>1462</v>
      </c>
      <c r="D3435" s="24" t="s">
        <v>788</v>
      </c>
      <c r="E3435" s="24">
        <v>31</v>
      </c>
      <c r="F3435" s="24"/>
      <c r="G3435" s="3" t="s">
        <v>400</v>
      </c>
      <c r="H3435" s="3">
        <v>34</v>
      </c>
      <c r="I3435" s="122"/>
      <c r="J3435" s="3">
        <f t="shared" si="60"/>
        <v>65</v>
      </c>
      <c r="K3435" s="211"/>
    </row>
    <row r="3436" spans="1:11" s="212" customFormat="1" ht="15" customHeight="1" x14ac:dyDescent="0.2">
      <c r="A3436" s="3">
        <v>4904</v>
      </c>
      <c r="B3436" s="902">
        <v>41616</v>
      </c>
      <c r="C3436" s="903" t="s">
        <v>1462</v>
      </c>
      <c r="D3436" s="24" t="s">
        <v>794</v>
      </c>
      <c r="E3436" s="24">
        <v>14</v>
      </c>
      <c r="F3436" s="24"/>
      <c r="G3436" s="3" t="s">
        <v>749</v>
      </c>
      <c r="H3436" s="3">
        <v>26</v>
      </c>
      <c r="I3436" s="122"/>
      <c r="J3436" s="3">
        <f t="shared" si="60"/>
        <v>40</v>
      </c>
      <c r="K3436" s="211"/>
    </row>
    <row r="3437" spans="1:11" s="212" customFormat="1" ht="15" customHeight="1" x14ac:dyDescent="0.2">
      <c r="A3437" s="3">
        <v>4903</v>
      </c>
      <c r="B3437" s="902">
        <v>41616</v>
      </c>
      <c r="C3437" s="903" t="s">
        <v>1462</v>
      </c>
      <c r="D3437" s="24" t="s">
        <v>799</v>
      </c>
      <c r="E3437" s="24">
        <v>21</v>
      </c>
      <c r="F3437" s="24"/>
      <c r="G3437" s="3" t="s">
        <v>121</v>
      </c>
      <c r="H3437" s="3">
        <v>34</v>
      </c>
      <c r="I3437" s="122"/>
      <c r="J3437" s="3">
        <f t="shared" si="60"/>
        <v>55</v>
      </c>
      <c r="K3437" s="211"/>
    </row>
    <row r="3438" spans="1:11" s="212" customFormat="1" ht="15" customHeight="1" x14ac:dyDescent="0.2">
      <c r="A3438" s="3">
        <v>4902</v>
      </c>
      <c r="B3438" s="902">
        <v>41616</v>
      </c>
      <c r="C3438" s="903" t="s">
        <v>1462</v>
      </c>
      <c r="D3438" s="3" t="s">
        <v>795</v>
      </c>
      <c r="E3438" s="3">
        <v>17</v>
      </c>
      <c r="F3438" s="24"/>
      <c r="G3438" s="24" t="s">
        <v>441</v>
      </c>
      <c r="H3438" s="24">
        <v>14</v>
      </c>
      <c r="I3438" s="122"/>
      <c r="J3438" s="3">
        <f t="shared" si="60"/>
        <v>31</v>
      </c>
      <c r="K3438" s="211"/>
    </row>
    <row r="3439" spans="1:11" s="212" customFormat="1" ht="15" customHeight="1" x14ac:dyDescent="0.2">
      <c r="A3439" s="3">
        <v>4901</v>
      </c>
      <c r="B3439" s="901">
        <v>41609</v>
      </c>
      <c r="C3439" s="218" t="s">
        <v>1460</v>
      </c>
      <c r="D3439" s="24" t="s">
        <v>797</v>
      </c>
      <c r="E3439" s="24">
        <v>14</v>
      </c>
      <c r="F3439" s="24"/>
      <c r="G3439" s="3" t="s">
        <v>515</v>
      </c>
      <c r="H3439" s="3">
        <v>24</v>
      </c>
      <c r="I3439" s="122"/>
      <c r="J3439" s="3">
        <f t="shared" si="60"/>
        <v>38</v>
      </c>
      <c r="K3439" s="211"/>
    </row>
    <row r="3440" spans="1:11" s="212" customFormat="1" ht="15" customHeight="1" x14ac:dyDescent="0.2">
      <c r="A3440" s="3">
        <v>4900</v>
      </c>
      <c r="B3440" s="901">
        <v>41609</v>
      </c>
      <c r="C3440" s="218" t="s">
        <v>1460</v>
      </c>
      <c r="D3440" s="24" t="s">
        <v>166</v>
      </c>
      <c r="E3440" s="122">
        <v>0</v>
      </c>
      <c r="F3440" s="24"/>
      <c r="G3440" s="3" t="s">
        <v>439</v>
      </c>
      <c r="H3440" s="3">
        <v>51</v>
      </c>
      <c r="I3440" s="122" t="s">
        <v>771</v>
      </c>
      <c r="J3440" s="3">
        <f t="shared" si="60"/>
        <v>51</v>
      </c>
      <c r="K3440" s="211"/>
    </row>
    <row r="3441" spans="1:11" s="212" customFormat="1" ht="15" customHeight="1" x14ac:dyDescent="0.2">
      <c r="A3441" s="3">
        <v>4899</v>
      </c>
      <c r="B3441" s="901">
        <v>41609</v>
      </c>
      <c r="C3441" s="218" t="s">
        <v>1460</v>
      </c>
      <c r="D3441" s="24" t="s">
        <v>784</v>
      </c>
      <c r="E3441" s="24">
        <v>20</v>
      </c>
      <c r="F3441" s="24"/>
      <c r="G3441" s="3" t="s">
        <v>139</v>
      </c>
      <c r="H3441" s="3">
        <v>24</v>
      </c>
      <c r="I3441" s="122"/>
      <c r="J3441" s="3">
        <f t="shared" si="60"/>
        <v>44</v>
      </c>
      <c r="K3441" s="211"/>
    </row>
    <row r="3442" spans="1:11" s="212" customFormat="1" ht="15" customHeight="1" x14ac:dyDescent="0.2">
      <c r="A3442" s="3">
        <v>4898</v>
      </c>
      <c r="B3442" s="901">
        <v>41609</v>
      </c>
      <c r="C3442" s="218" t="s">
        <v>1460</v>
      </c>
      <c r="D3442" s="3" t="s">
        <v>787</v>
      </c>
      <c r="E3442" s="3">
        <v>27</v>
      </c>
      <c r="F3442" s="24"/>
      <c r="G3442" s="24" t="s">
        <v>442</v>
      </c>
      <c r="H3442" s="24">
        <v>3</v>
      </c>
      <c r="I3442" s="122"/>
      <c r="J3442" s="3">
        <f t="shared" si="60"/>
        <v>30</v>
      </c>
      <c r="K3442" s="211"/>
    </row>
    <row r="3443" spans="1:11" s="212" customFormat="1" ht="15" customHeight="1" x14ac:dyDescent="0.2">
      <c r="A3443" s="3">
        <v>4897</v>
      </c>
      <c r="B3443" s="901">
        <v>41609</v>
      </c>
      <c r="C3443" s="218" t="s">
        <v>1460</v>
      </c>
      <c r="D3443" s="24" t="s">
        <v>793</v>
      </c>
      <c r="E3443" s="24">
        <v>34</v>
      </c>
      <c r="F3443" s="24"/>
      <c r="G3443" s="3" t="s">
        <v>749</v>
      </c>
      <c r="H3443" s="3">
        <v>37</v>
      </c>
      <c r="I3443" s="122"/>
      <c r="J3443" s="3">
        <f t="shared" si="60"/>
        <v>71</v>
      </c>
      <c r="K3443" s="211"/>
    </row>
    <row r="3444" spans="1:11" s="212" customFormat="1" ht="15" customHeight="1" x14ac:dyDescent="0.2">
      <c r="A3444" s="3">
        <v>4896</v>
      </c>
      <c r="B3444" s="901">
        <v>41609</v>
      </c>
      <c r="C3444" s="218" t="s">
        <v>1460</v>
      </c>
      <c r="D3444" s="24" t="s">
        <v>794</v>
      </c>
      <c r="E3444" s="24">
        <v>14</v>
      </c>
      <c r="F3444" s="24"/>
      <c r="G3444" s="3" t="s">
        <v>154</v>
      </c>
      <c r="H3444" s="3">
        <v>21</v>
      </c>
      <c r="I3444" s="122"/>
      <c r="J3444" s="3">
        <f t="shared" si="60"/>
        <v>35</v>
      </c>
      <c r="K3444" s="211"/>
    </row>
    <row r="3445" spans="1:11" s="212" customFormat="1" ht="15" customHeight="1" x14ac:dyDescent="0.2">
      <c r="A3445" s="3">
        <v>4895</v>
      </c>
      <c r="B3445" s="901">
        <v>41609</v>
      </c>
      <c r="C3445" s="218" t="s">
        <v>1460</v>
      </c>
      <c r="D3445" s="3" t="s">
        <v>799</v>
      </c>
      <c r="E3445" s="3">
        <v>23</v>
      </c>
      <c r="F3445" s="24"/>
      <c r="G3445" s="24" t="s">
        <v>400</v>
      </c>
      <c r="H3445" s="24">
        <v>22</v>
      </c>
      <c r="I3445" s="122"/>
      <c r="J3445" s="3">
        <f t="shared" si="60"/>
        <v>45</v>
      </c>
      <c r="K3445" s="211"/>
    </row>
    <row r="3446" spans="1:11" s="212" customFormat="1" ht="15" customHeight="1" x14ac:dyDescent="0.2">
      <c r="A3446" s="3">
        <v>4894</v>
      </c>
      <c r="B3446" s="901">
        <v>41609</v>
      </c>
      <c r="C3446" s="218" t="s">
        <v>1460</v>
      </c>
      <c r="D3446" s="3" t="s">
        <v>790</v>
      </c>
      <c r="E3446" s="3">
        <v>33</v>
      </c>
      <c r="F3446" s="24"/>
      <c r="G3446" s="24" t="s">
        <v>256</v>
      </c>
      <c r="H3446" s="24">
        <v>23</v>
      </c>
      <c r="I3446" s="122"/>
      <c r="J3446" s="3">
        <f t="shared" si="60"/>
        <v>56</v>
      </c>
      <c r="K3446" s="211"/>
    </row>
    <row r="3447" spans="1:11" s="212" customFormat="1" ht="15" customHeight="1" x14ac:dyDescent="0.2">
      <c r="A3447" s="3">
        <v>4893</v>
      </c>
      <c r="B3447" s="901">
        <v>41609</v>
      </c>
      <c r="C3447" s="218" t="s">
        <v>1460</v>
      </c>
      <c r="D3447" s="24" t="s">
        <v>791</v>
      </c>
      <c r="E3447" s="24">
        <v>19</v>
      </c>
      <c r="F3447" s="24"/>
      <c r="G3447" s="3" t="s">
        <v>121</v>
      </c>
      <c r="H3447" s="3">
        <v>34</v>
      </c>
      <c r="I3447" s="122"/>
      <c r="J3447" s="3">
        <f t="shared" si="60"/>
        <v>53</v>
      </c>
      <c r="K3447" s="211"/>
    </row>
    <row r="3448" spans="1:11" s="212" customFormat="1" ht="15" customHeight="1" x14ac:dyDescent="0.2">
      <c r="A3448" s="3">
        <v>4892</v>
      </c>
      <c r="B3448" s="902">
        <v>41602</v>
      </c>
      <c r="C3448" s="903" t="s">
        <v>1459</v>
      </c>
      <c r="D3448" s="3" t="s">
        <v>7906</v>
      </c>
      <c r="E3448" s="3">
        <v>32</v>
      </c>
      <c r="F3448" s="24"/>
      <c r="G3448" s="24" t="s">
        <v>154</v>
      </c>
      <c r="H3448" s="24">
        <v>20</v>
      </c>
      <c r="I3448" s="122"/>
      <c r="J3448" s="3">
        <f t="shared" si="60"/>
        <v>52</v>
      </c>
      <c r="K3448" s="211"/>
    </row>
    <row r="3449" spans="1:11" s="212" customFormat="1" ht="15" customHeight="1" x14ac:dyDescent="0.2">
      <c r="A3449" s="3">
        <v>4891</v>
      </c>
      <c r="B3449" s="902">
        <v>41602</v>
      </c>
      <c r="C3449" s="903" t="s">
        <v>1459</v>
      </c>
      <c r="D3449" s="24" t="s">
        <v>166</v>
      </c>
      <c r="E3449" s="24">
        <v>26</v>
      </c>
      <c r="F3449" s="24"/>
      <c r="G3449" s="3" t="s">
        <v>514</v>
      </c>
      <c r="H3449" s="3">
        <v>31</v>
      </c>
      <c r="I3449" s="122"/>
      <c r="J3449" s="3">
        <f t="shared" si="60"/>
        <v>57</v>
      </c>
      <c r="K3449" s="211"/>
    </row>
    <row r="3450" spans="1:11" s="212" customFormat="1" ht="15" customHeight="1" x14ac:dyDescent="0.2">
      <c r="A3450" s="3">
        <v>4890</v>
      </c>
      <c r="B3450" s="902">
        <v>41602</v>
      </c>
      <c r="C3450" s="903" t="s">
        <v>1459</v>
      </c>
      <c r="D3450" s="3" t="s">
        <v>792</v>
      </c>
      <c r="E3450" s="3">
        <v>42</v>
      </c>
      <c r="F3450" s="24"/>
      <c r="G3450" s="24" t="s">
        <v>121</v>
      </c>
      <c r="H3450" s="24">
        <v>17</v>
      </c>
      <c r="I3450" s="122"/>
      <c r="J3450" s="3">
        <f t="shared" si="60"/>
        <v>59</v>
      </c>
      <c r="K3450" s="211"/>
    </row>
    <row r="3451" spans="1:11" s="212" customFormat="1" ht="15" customHeight="1" x14ac:dyDescent="0.2">
      <c r="A3451" s="3">
        <v>4889</v>
      </c>
      <c r="B3451" s="902">
        <v>41602</v>
      </c>
      <c r="C3451" s="903" t="s">
        <v>1459</v>
      </c>
      <c r="D3451" s="24" t="s">
        <v>785</v>
      </c>
      <c r="E3451" s="24">
        <v>23</v>
      </c>
      <c r="F3451" s="24"/>
      <c r="G3451" s="3" t="s">
        <v>439</v>
      </c>
      <c r="H3451" s="3">
        <v>49</v>
      </c>
      <c r="I3451" s="122" t="s">
        <v>771</v>
      </c>
      <c r="J3451" s="3">
        <f t="shared" si="60"/>
        <v>72</v>
      </c>
      <c r="K3451" s="211"/>
    </row>
    <row r="3452" spans="1:11" s="212" customFormat="1" ht="15" customHeight="1" x14ac:dyDescent="0.2">
      <c r="A3452" s="3">
        <v>4888</v>
      </c>
      <c r="B3452" s="902">
        <v>41602</v>
      </c>
      <c r="C3452" s="903" t="s">
        <v>1459</v>
      </c>
      <c r="D3452" s="3" t="s">
        <v>798</v>
      </c>
      <c r="E3452" s="3">
        <v>41</v>
      </c>
      <c r="F3452" s="24"/>
      <c r="G3452" s="24" t="s">
        <v>400</v>
      </c>
      <c r="H3452" s="24">
        <v>8</v>
      </c>
      <c r="I3452" s="122"/>
      <c r="J3452" s="3">
        <f t="shared" si="60"/>
        <v>49</v>
      </c>
      <c r="K3452" s="211"/>
    </row>
    <row r="3453" spans="1:11" s="212" customFormat="1" ht="15" customHeight="1" x14ac:dyDescent="0.2">
      <c r="A3453" s="3">
        <v>4887</v>
      </c>
      <c r="B3453" s="902">
        <v>41602</v>
      </c>
      <c r="C3453" s="903" t="s">
        <v>1459</v>
      </c>
      <c r="D3453" s="3" t="s">
        <v>787</v>
      </c>
      <c r="E3453" s="3">
        <v>24</v>
      </c>
      <c r="F3453" s="24"/>
      <c r="G3453" s="24" t="s">
        <v>409</v>
      </c>
      <c r="H3453" s="24">
        <v>9</v>
      </c>
      <c r="I3453" s="122"/>
      <c r="J3453" s="3">
        <f t="shared" si="60"/>
        <v>33</v>
      </c>
      <c r="K3453" s="211"/>
    </row>
    <row r="3454" spans="1:11" s="212" customFormat="1" ht="15" customHeight="1" x14ac:dyDescent="0.2">
      <c r="A3454" s="3">
        <v>4886</v>
      </c>
      <c r="B3454" s="902">
        <v>41602</v>
      </c>
      <c r="C3454" s="903" t="s">
        <v>1459</v>
      </c>
      <c r="D3454" s="3" t="s">
        <v>794</v>
      </c>
      <c r="E3454" s="3">
        <v>34</v>
      </c>
      <c r="F3454" s="24"/>
      <c r="G3454" s="24" t="s">
        <v>392</v>
      </c>
      <c r="H3454" s="24">
        <v>17</v>
      </c>
      <c r="I3454" s="122"/>
      <c r="J3454" s="3">
        <f t="shared" si="60"/>
        <v>51</v>
      </c>
      <c r="K3454" s="211"/>
    </row>
    <row r="3455" spans="1:11" s="212" customFormat="1" ht="15" customHeight="1" x14ac:dyDescent="0.2">
      <c r="A3455" s="3">
        <v>4885</v>
      </c>
      <c r="B3455" s="902">
        <v>41602</v>
      </c>
      <c r="C3455" s="903" t="s">
        <v>1459</v>
      </c>
      <c r="D3455" s="3" t="s">
        <v>790</v>
      </c>
      <c r="E3455" s="3">
        <v>37</v>
      </c>
      <c r="F3455" s="24"/>
      <c r="G3455" s="24" t="s">
        <v>404</v>
      </c>
      <c r="H3455" s="24">
        <v>17</v>
      </c>
      <c r="I3455" s="122"/>
      <c r="J3455" s="3">
        <f t="shared" si="60"/>
        <v>54</v>
      </c>
      <c r="K3455" s="211"/>
    </row>
    <row r="3456" spans="1:11" s="212" customFormat="1" ht="15" customHeight="1" x14ac:dyDescent="0.2">
      <c r="A3456" s="3">
        <v>4884</v>
      </c>
      <c r="B3456" s="902">
        <v>41602</v>
      </c>
      <c r="C3456" s="903" t="s">
        <v>1459</v>
      </c>
      <c r="D3456" s="3" t="s">
        <v>791</v>
      </c>
      <c r="E3456" s="3">
        <v>34</v>
      </c>
      <c r="F3456" s="24"/>
      <c r="G3456" s="24" t="s">
        <v>795</v>
      </c>
      <c r="H3456" s="24">
        <v>17</v>
      </c>
      <c r="I3456" s="122"/>
      <c r="J3456" s="3">
        <f t="shared" si="60"/>
        <v>51</v>
      </c>
      <c r="K3456" s="211"/>
    </row>
    <row r="3457" spans="1:11" s="212" customFormat="1" ht="15" customHeight="1" x14ac:dyDescent="0.2">
      <c r="A3457" s="3">
        <v>4883</v>
      </c>
      <c r="B3457" s="901">
        <v>41595</v>
      </c>
      <c r="C3457" s="218" t="s">
        <v>1458</v>
      </c>
      <c r="D3457" s="24" t="s">
        <v>7906</v>
      </c>
      <c r="E3457" s="24">
        <v>13</v>
      </c>
      <c r="F3457" s="24"/>
      <c r="G3457" s="3" t="s">
        <v>516</v>
      </c>
      <c r="H3457" s="3">
        <v>37</v>
      </c>
      <c r="I3457" s="122"/>
      <c r="J3457" s="3">
        <f t="shared" si="60"/>
        <v>50</v>
      </c>
      <c r="K3457" s="211"/>
    </row>
    <row r="3458" spans="1:11" s="212" customFormat="1" ht="15" customHeight="1" x14ac:dyDescent="0.2">
      <c r="A3458" s="3">
        <v>4882</v>
      </c>
      <c r="B3458" s="901">
        <v>41595</v>
      </c>
      <c r="C3458" s="218" t="s">
        <v>1458</v>
      </c>
      <c r="D3458" s="24" t="s">
        <v>797</v>
      </c>
      <c r="E3458" s="24">
        <v>7</v>
      </c>
      <c r="F3458" s="24"/>
      <c r="G3458" s="3" t="s">
        <v>139</v>
      </c>
      <c r="H3458" s="3">
        <v>56</v>
      </c>
      <c r="I3458" s="122" t="s">
        <v>772</v>
      </c>
      <c r="J3458" s="3">
        <f t="shared" si="60"/>
        <v>63</v>
      </c>
      <c r="K3458" s="211"/>
    </row>
    <row r="3459" spans="1:11" s="212" customFormat="1" ht="15" customHeight="1" x14ac:dyDescent="0.2">
      <c r="A3459" s="3">
        <v>4881</v>
      </c>
      <c r="B3459" s="901">
        <v>41595</v>
      </c>
      <c r="C3459" s="218" t="s">
        <v>1458</v>
      </c>
      <c r="D3459" s="24" t="s">
        <v>798</v>
      </c>
      <c r="E3459" s="24">
        <v>21</v>
      </c>
      <c r="F3459" s="24"/>
      <c r="G3459" s="3" t="s">
        <v>439</v>
      </c>
      <c r="H3459" s="3">
        <v>26</v>
      </c>
      <c r="I3459" s="122"/>
      <c r="J3459" s="3">
        <f t="shared" si="60"/>
        <v>47</v>
      </c>
      <c r="K3459" s="211"/>
    </row>
    <row r="3460" spans="1:11" s="212" customFormat="1" ht="15" customHeight="1" x14ac:dyDescent="0.2">
      <c r="A3460" s="3">
        <v>4880</v>
      </c>
      <c r="B3460" s="901">
        <v>41595</v>
      </c>
      <c r="C3460" s="218" t="s">
        <v>1458</v>
      </c>
      <c r="D3460" s="3" t="s">
        <v>787</v>
      </c>
      <c r="E3460" s="3">
        <v>23</v>
      </c>
      <c r="F3460" s="24"/>
      <c r="G3460" s="24" t="s">
        <v>515</v>
      </c>
      <c r="H3460" s="24">
        <v>7</v>
      </c>
      <c r="I3460" s="122"/>
      <c r="J3460" s="3">
        <f t="shared" si="60"/>
        <v>30</v>
      </c>
      <c r="K3460" s="211"/>
    </row>
    <row r="3461" spans="1:11" s="212" customFormat="1" ht="15" customHeight="1" x14ac:dyDescent="0.2">
      <c r="A3461" s="3">
        <v>4879</v>
      </c>
      <c r="B3461" s="901">
        <v>41595</v>
      </c>
      <c r="C3461" s="218" t="s">
        <v>1458</v>
      </c>
      <c r="D3461" s="24" t="s">
        <v>788</v>
      </c>
      <c r="E3461" s="24">
        <v>14</v>
      </c>
      <c r="F3461" s="24"/>
      <c r="G3461" s="3" t="s">
        <v>386</v>
      </c>
      <c r="H3461" s="3">
        <v>41</v>
      </c>
      <c r="I3461" s="122"/>
      <c r="J3461" s="3">
        <f t="shared" si="60"/>
        <v>55</v>
      </c>
      <c r="K3461" s="211"/>
    </row>
    <row r="3462" spans="1:11" s="212" customFormat="1" ht="15" customHeight="1" x14ac:dyDescent="0.2">
      <c r="A3462" s="3">
        <v>4878</v>
      </c>
      <c r="B3462" s="901">
        <v>41595</v>
      </c>
      <c r="C3462" s="218" t="s">
        <v>1458</v>
      </c>
      <c r="D3462" s="24" t="s">
        <v>789</v>
      </c>
      <c r="E3462" s="24">
        <v>27</v>
      </c>
      <c r="F3462" s="24"/>
      <c r="G3462" s="3" t="s">
        <v>295</v>
      </c>
      <c r="H3462" s="3">
        <v>45</v>
      </c>
      <c r="I3462" s="122"/>
      <c r="J3462" s="3">
        <f t="shared" si="60"/>
        <v>72</v>
      </c>
      <c r="K3462" s="211"/>
    </row>
    <row r="3463" spans="1:11" s="212" customFormat="1" ht="15" customHeight="1" x14ac:dyDescent="0.2">
      <c r="A3463" s="3">
        <v>4877</v>
      </c>
      <c r="B3463" s="901">
        <v>41595</v>
      </c>
      <c r="C3463" s="218" t="s">
        <v>1458</v>
      </c>
      <c r="D3463" s="3" t="s">
        <v>799</v>
      </c>
      <c r="E3463" s="3">
        <v>32</v>
      </c>
      <c r="F3463" s="24"/>
      <c r="G3463" s="24" t="s">
        <v>514</v>
      </c>
      <c r="H3463" s="24">
        <v>7</v>
      </c>
      <c r="I3463" s="122"/>
      <c r="J3463" s="3">
        <f t="shared" si="60"/>
        <v>39</v>
      </c>
      <c r="K3463" s="211"/>
    </row>
    <row r="3464" spans="1:11" s="212" customFormat="1" ht="15" customHeight="1" x14ac:dyDescent="0.2">
      <c r="A3464" s="3">
        <v>4876</v>
      </c>
      <c r="B3464" s="901">
        <v>41595</v>
      </c>
      <c r="C3464" s="218" t="s">
        <v>1458</v>
      </c>
      <c r="D3464" s="3" t="s">
        <v>790</v>
      </c>
      <c r="E3464" s="3">
        <v>38</v>
      </c>
      <c r="F3464" s="24"/>
      <c r="G3464" s="24" t="s">
        <v>392</v>
      </c>
      <c r="H3464" s="24">
        <v>27</v>
      </c>
      <c r="I3464" s="122"/>
      <c r="J3464" s="3">
        <f t="shared" si="60"/>
        <v>65</v>
      </c>
      <c r="K3464" s="211"/>
    </row>
    <row r="3465" spans="1:11" s="212" customFormat="1" ht="15" customHeight="1" x14ac:dyDescent="0.2">
      <c r="A3465" s="3">
        <v>4875</v>
      </c>
      <c r="B3465" s="901">
        <v>41595</v>
      </c>
      <c r="C3465" s="218" t="s">
        <v>1458</v>
      </c>
      <c r="D3465" s="3" t="s">
        <v>796</v>
      </c>
      <c r="E3465" s="3">
        <v>35</v>
      </c>
      <c r="F3465" s="24"/>
      <c r="G3465" s="24" t="s">
        <v>795</v>
      </c>
      <c r="H3465" s="24">
        <v>21</v>
      </c>
      <c r="I3465" s="122"/>
      <c r="J3465" s="3">
        <f t="shared" si="60"/>
        <v>56</v>
      </c>
      <c r="K3465" s="211"/>
    </row>
    <row r="3466" spans="1:11" s="212" customFormat="1" ht="15" customHeight="1" x14ac:dyDescent="0.2">
      <c r="A3466" s="3">
        <v>4874</v>
      </c>
      <c r="B3466" s="902">
        <v>41588</v>
      </c>
      <c r="C3466" s="903" t="s">
        <v>1457</v>
      </c>
      <c r="D3466" s="24" t="s">
        <v>7906</v>
      </c>
      <c r="E3466" s="24">
        <v>16</v>
      </c>
      <c r="F3466" s="24"/>
      <c r="G3466" s="3" t="s">
        <v>439</v>
      </c>
      <c r="H3466" s="3">
        <v>56</v>
      </c>
      <c r="I3466" s="122"/>
      <c r="J3466" s="3">
        <f t="shared" si="60"/>
        <v>72</v>
      </c>
      <c r="K3466" s="211"/>
    </row>
    <row r="3467" spans="1:11" s="212" customFormat="1" ht="15" customHeight="1" x14ac:dyDescent="0.2">
      <c r="A3467" s="3">
        <v>4873</v>
      </c>
      <c r="B3467" s="902">
        <v>41588</v>
      </c>
      <c r="C3467" s="903" t="s">
        <v>1457</v>
      </c>
      <c r="D3467" s="24" t="s">
        <v>797</v>
      </c>
      <c r="E3467" s="24">
        <v>14</v>
      </c>
      <c r="F3467" s="24"/>
      <c r="G3467" s="3" t="s">
        <v>442</v>
      </c>
      <c r="H3467" s="3">
        <v>53</v>
      </c>
      <c r="I3467" s="122"/>
      <c r="J3467" s="3">
        <f t="shared" si="60"/>
        <v>67</v>
      </c>
      <c r="K3467" s="211"/>
    </row>
    <row r="3468" spans="1:11" s="212" customFormat="1" ht="15" customHeight="1" x14ac:dyDescent="0.2">
      <c r="A3468" s="3">
        <v>4872</v>
      </c>
      <c r="B3468" s="902">
        <v>41588</v>
      </c>
      <c r="C3468" s="903" t="s">
        <v>1457</v>
      </c>
      <c r="D3468" s="3" t="s">
        <v>166</v>
      </c>
      <c r="E3468" s="3">
        <v>27</v>
      </c>
      <c r="F3468" s="24"/>
      <c r="G3468" s="24" t="s">
        <v>138</v>
      </c>
      <c r="H3468" s="24">
        <v>13</v>
      </c>
      <c r="I3468" s="122"/>
      <c r="J3468" s="3">
        <f t="shared" si="60"/>
        <v>40</v>
      </c>
      <c r="K3468" s="211"/>
    </row>
    <row r="3469" spans="1:11" s="212" customFormat="1" ht="15" customHeight="1" x14ac:dyDescent="0.2">
      <c r="A3469" s="3">
        <v>4871</v>
      </c>
      <c r="B3469" s="902">
        <v>41588</v>
      </c>
      <c r="C3469" s="903" t="s">
        <v>1457</v>
      </c>
      <c r="D3469" s="24" t="s">
        <v>792</v>
      </c>
      <c r="E3469" s="24">
        <v>6</v>
      </c>
      <c r="F3469" s="24"/>
      <c r="G3469" s="3" t="s">
        <v>404</v>
      </c>
      <c r="H3469" s="3">
        <v>51</v>
      </c>
      <c r="I3469" s="122" t="s">
        <v>832</v>
      </c>
      <c r="J3469" s="3">
        <f t="shared" si="60"/>
        <v>57</v>
      </c>
      <c r="K3469" s="211"/>
    </row>
    <row r="3470" spans="1:11" s="212" customFormat="1" ht="15" customHeight="1" x14ac:dyDescent="0.2">
      <c r="A3470" s="3">
        <v>4870</v>
      </c>
      <c r="B3470" s="902">
        <v>41588</v>
      </c>
      <c r="C3470" s="903" t="s">
        <v>1457</v>
      </c>
      <c r="D3470" s="3" t="s">
        <v>784</v>
      </c>
      <c r="E3470" s="3">
        <v>40</v>
      </c>
      <c r="F3470" s="24"/>
      <c r="G3470" s="24" t="s">
        <v>400</v>
      </c>
      <c r="H3470" s="24">
        <v>10</v>
      </c>
      <c r="I3470" s="122"/>
      <c r="J3470" s="3">
        <f t="shared" si="60"/>
        <v>50</v>
      </c>
      <c r="K3470" s="211"/>
    </row>
    <row r="3471" spans="1:11" s="212" customFormat="1" ht="15" customHeight="1" x14ac:dyDescent="0.2">
      <c r="A3471" s="3">
        <v>4869</v>
      </c>
      <c r="B3471" s="902">
        <v>41588</v>
      </c>
      <c r="C3471" s="903" t="s">
        <v>1457</v>
      </c>
      <c r="D3471" s="3" t="s">
        <v>793</v>
      </c>
      <c r="E3471" s="3">
        <v>26</v>
      </c>
      <c r="F3471" s="24"/>
      <c r="G3471" s="24" t="s">
        <v>386</v>
      </c>
      <c r="H3471" s="24">
        <v>22</v>
      </c>
      <c r="I3471" s="122"/>
      <c r="J3471" s="3">
        <f t="shared" si="60"/>
        <v>48</v>
      </c>
      <c r="K3471" s="211"/>
    </row>
    <row r="3472" spans="1:11" s="212" customFormat="1" ht="15" customHeight="1" x14ac:dyDescent="0.2">
      <c r="A3472" s="3">
        <v>4868</v>
      </c>
      <c r="B3472" s="902">
        <v>41588</v>
      </c>
      <c r="C3472" s="903" t="s">
        <v>1457</v>
      </c>
      <c r="D3472" s="24" t="s">
        <v>795</v>
      </c>
      <c r="E3472" s="122">
        <v>0</v>
      </c>
      <c r="F3472" s="24"/>
      <c r="G3472" s="3" t="s">
        <v>295</v>
      </c>
      <c r="H3472" s="3">
        <v>64</v>
      </c>
      <c r="I3472" s="122"/>
      <c r="J3472" s="3">
        <f t="shared" si="60"/>
        <v>64</v>
      </c>
      <c r="K3472" s="211"/>
    </row>
    <row r="3473" spans="1:11" s="212" customFormat="1" ht="15" customHeight="1" x14ac:dyDescent="0.2">
      <c r="A3473" s="3">
        <v>4867</v>
      </c>
      <c r="B3473" s="902">
        <v>41588</v>
      </c>
      <c r="C3473" s="903" t="s">
        <v>1457</v>
      </c>
      <c r="D3473" s="3" t="s">
        <v>790</v>
      </c>
      <c r="E3473" s="3">
        <v>45</v>
      </c>
      <c r="F3473" s="24"/>
      <c r="G3473" s="24" t="s">
        <v>515</v>
      </c>
      <c r="H3473" s="24">
        <v>13</v>
      </c>
      <c r="I3473" s="122"/>
      <c r="J3473" s="3">
        <f t="shared" si="60"/>
        <v>58</v>
      </c>
      <c r="K3473" s="211"/>
    </row>
    <row r="3474" spans="1:11" s="212" customFormat="1" ht="15" customHeight="1" x14ac:dyDescent="0.2">
      <c r="A3474" s="3">
        <v>4866</v>
      </c>
      <c r="B3474" s="902">
        <v>41588</v>
      </c>
      <c r="C3474" s="903" t="s">
        <v>1457</v>
      </c>
      <c r="D3474" s="24" t="s">
        <v>796</v>
      </c>
      <c r="E3474" s="24">
        <v>20</v>
      </c>
      <c r="F3474" s="24"/>
      <c r="G3474" s="3" t="s">
        <v>788</v>
      </c>
      <c r="H3474" s="3">
        <v>27</v>
      </c>
      <c r="I3474" s="122"/>
      <c r="J3474" s="3">
        <f t="shared" si="60"/>
        <v>47</v>
      </c>
      <c r="K3474" s="211"/>
    </row>
    <row r="3475" spans="1:11" s="212" customFormat="1" ht="15" customHeight="1" x14ac:dyDescent="0.2">
      <c r="A3475" s="3">
        <v>4865</v>
      </c>
      <c r="B3475" s="901">
        <v>41581</v>
      </c>
      <c r="C3475" s="218" t="s">
        <v>1350</v>
      </c>
      <c r="D3475" s="3" t="s">
        <v>797</v>
      </c>
      <c r="E3475" s="3">
        <v>19</v>
      </c>
      <c r="F3475" s="24"/>
      <c r="G3475" s="24" t="s">
        <v>392</v>
      </c>
      <c r="H3475" s="24">
        <v>10</v>
      </c>
      <c r="I3475" s="122"/>
      <c r="J3475" s="3">
        <f t="shared" si="60"/>
        <v>29</v>
      </c>
      <c r="K3475" s="211"/>
    </row>
    <row r="3476" spans="1:11" s="212" customFormat="1" ht="15" customHeight="1" x14ac:dyDescent="0.2">
      <c r="A3476" s="3">
        <v>4864</v>
      </c>
      <c r="B3476" s="901">
        <v>41581</v>
      </c>
      <c r="C3476" s="218" t="s">
        <v>1350</v>
      </c>
      <c r="D3476" s="24" t="s">
        <v>792</v>
      </c>
      <c r="E3476" s="24">
        <v>21</v>
      </c>
      <c r="F3476" s="24"/>
      <c r="G3476" s="3" t="s">
        <v>784</v>
      </c>
      <c r="H3476" s="3">
        <v>28</v>
      </c>
      <c r="I3476" s="122"/>
      <c r="J3476" s="3">
        <f t="shared" si="60"/>
        <v>49</v>
      </c>
      <c r="K3476" s="211"/>
    </row>
    <row r="3477" spans="1:11" s="212" customFormat="1" ht="15" customHeight="1" x14ac:dyDescent="0.2">
      <c r="A3477" s="3">
        <v>4863</v>
      </c>
      <c r="B3477" s="901">
        <v>41581</v>
      </c>
      <c r="C3477" s="218" t="s">
        <v>1350</v>
      </c>
      <c r="D3477" s="24" t="s">
        <v>785</v>
      </c>
      <c r="E3477" s="24">
        <v>11</v>
      </c>
      <c r="F3477" s="24"/>
      <c r="G3477" s="3" t="s">
        <v>749</v>
      </c>
      <c r="H3477" s="3">
        <v>36</v>
      </c>
      <c r="I3477" s="122"/>
      <c r="J3477" s="3">
        <f t="shared" si="60"/>
        <v>47</v>
      </c>
      <c r="K3477" s="211"/>
    </row>
    <row r="3478" spans="1:11" s="212" customFormat="1" ht="15" customHeight="1" x14ac:dyDescent="0.2">
      <c r="A3478" s="3">
        <v>4862</v>
      </c>
      <c r="B3478" s="901">
        <v>41581</v>
      </c>
      <c r="C3478" s="218" t="s">
        <v>1350</v>
      </c>
      <c r="D3478" s="24" t="s">
        <v>786</v>
      </c>
      <c r="E3478" s="24">
        <v>10</v>
      </c>
      <c r="F3478" s="24"/>
      <c r="G3478" s="3" t="s">
        <v>138</v>
      </c>
      <c r="H3478" s="3">
        <v>37</v>
      </c>
      <c r="I3478" s="122"/>
      <c r="J3478" s="3">
        <f t="shared" si="60"/>
        <v>47</v>
      </c>
      <c r="K3478" s="211"/>
    </row>
    <row r="3479" spans="1:11" s="212" customFormat="1" ht="15" customHeight="1" x14ac:dyDescent="0.2">
      <c r="A3479" s="3">
        <v>4861</v>
      </c>
      <c r="B3479" s="901">
        <v>41581</v>
      </c>
      <c r="C3479" s="218" t="s">
        <v>1350</v>
      </c>
      <c r="D3479" s="3" t="s">
        <v>798</v>
      </c>
      <c r="E3479" s="3">
        <v>27</v>
      </c>
      <c r="F3479" s="24"/>
      <c r="G3479" s="24" t="s">
        <v>166</v>
      </c>
      <c r="H3479" s="24">
        <v>23</v>
      </c>
      <c r="I3479" s="122"/>
      <c r="J3479" s="3">
        <f t="shared" si="60"/>
        <v>50</v>
      </c>
      <c r="K3479" s="211"/>
    </row>
    <row r="3480" spans="1:11" s="212" customFormat="1" ht="15" customHeight="1" x14ac:dyDescent="0.2">
      <c r="A3480" s="3">
        <v>4860</v>
      </c>
      <c r="B3480" s="901">
        <v>41581</v>
      </c>
      <c r="C3480" s="218" t="s">
        <v>1350</v>
      </c>
      <c r="D3480" s="3" t="s">
        <v>799</v>
      </c>
      <c r="E3480" s="3">
        <v>23</v>
      </c>
      <c r="F3480" s="24"/>
      <c r="G3480" s="24" t="s">
        <v>794</v>
      </c>
      <c r="H3480" s="24">
        <v>3</v>
      </c>
      <c r="I3480" s="122"/>
      <c r="J3480" s="3">
        <f t="shared" si="60"/>
        <v>26</v>
      </c>
      <c r="K3480" s="211"/>
    </row>
    <row r="3481" spans="1:11" s="212" customFormat="1" ht="15" customHeight="1" x14ac:dyDescent="0.2">
      <c r="A3481" s="3">
        <v>4859</v>
      </c>
      <c r="B3481" s="901">
        <v>41581</v>
      </c>
      <c r="C3481" s="218" t="s">
        <v>1350</v>
      </c>
      <c r="D3481" s="3" t="s">
        <v>795</v>
      </c>
      <c r="E3481" s="3">
        <v>38</v>
      </c>
      <c r="F3481" s="24"/>
      <c r="G3481" s="24" t="s">
        <v>788</v>
      </c>
      <c r="H3481" s="24">
        <v>33</v>
      </c>
      <c r="I3481" s="122"/>
      <c r="J3481" s="3">
        <f t="shared" si="60"/>
        <v>71</v>
      </c>
      <c r="K3481" s="211"/>
    </row>
    <row r="3482" spans="1:11" s="212" customFormat="1" ht="15" customHeight="1" x14ac:dyDescent="0.2">
      <c r="A3482" s="3">
        <v>4858</v>
      </c>
      <c r="B3482" s="901">
        <v>41581</v>
      </c>
      <c r="C3482" s="218" t="s">
        <v>1350</v>
      </c>
      <c r="D3482" s="24" t="s">
        <v>796</v>
      </c>
      <c r="E3482" s="24">
        <v>7</v>
      </c>
      <c r="F3482" s="24"/>
      <c r="G3482" s="3" t="s">
        <v>789</v>
      </c>
      <c r="H3482" s="3">
        <v>42</v>
      </c>
      <c r="I3482" s="122"/>
      <c r="J3482" s="3">
        <f t="shared" si="60"/>
        <v>49</v>
      </c>
      <c r="K3482" s="211"/>
    </row>
    <row r="3483" spans="1:11" s="212" customFormat="1" ht="15" customHeight="1" x14ac:dyDescent="0.2">
      <c r="A3483" s="3">
        <v>4857</v>
      </c>
      <c r="B3483" s="901">
        <v>41581</v>
      </c>
      <c r="C3483" s="218" t="s">
        <v>1350</v>
      </c>
      <c r="D3483" s="24" t="s">
        <v>791</v>
      </c>
      <c r="E3483" s="24">
        <v>41</v>
      </c>
      <c r="F3483" s="24"/>
      <c r="G3483" s="3" t="s">
        <v>441</v>
      </c>
      <c r="H3483" s="3">
        <v>48</v>
      </c>
      <c r="I3483" s="122" t="s">
        <v>775</v>
      </c>
      <c r="J3483" s="3">
        <f t="shared" si="60"/>
        <v>89</v>
      </c>
      <c r="K3483" s="211"/>
    </row>
    <row r="3484" spans="1:11" s="212" customFormat="1" ht="15" customHeight="1" x14ac:dyDescent="0.2">
      <c r="A3484" s="4">
        <v>4856</v>
      </c>
      <c r="B3484" s="902">
        <v>41574</v>
      </c>
      <c r="C3484" s="903" t="s">
        <v>1342</v>
      </c>
      <c r="D3484" s="24" t="s">
        <v>797</v>
      </c>
      <c r="E3484" s="24">
        <v>21</v>
      </c>
      <c r="F3484" s="24"/>
      <c r="G3484" s="3" t="s">
        <v>749</v>
      </c>
      <c r="H3484" s="3">
        <v>31</v>
      </c>
      <c r="I3484" s="122"/>
      <c r="J3484" s="3">
        <f t="shared" ref="J3484:J3547" si="61">E3484+H3484</f>
        <v>52</v>
      </c>
      <c r="K3484" s="211"/>
    </row>
    <row r="3485" spans="1:11" s="212" customFormat="1" ht="15" customHeight="1" x14ac:dyDescent="0.2">
      <c r="A3485" s="4">
        <v>4855</v>
      </c>
      <c r="B3485" s="902">
        <v>41574</v>
      </c>
      <c r="C3485" s="903" t="s">
        <v>1342</v>
      </c>
      <c r="D3485" s="3" t="s">
        <v>166</v>
      </c>
      <c r="E3485" s="3">
        <v>26</v>
      </c>
      <c r="F3485" s="24"/>
      <c r="G3485" s="24" t="s">
        <v>441</v>
      </c>
      <c r="H3485" s="24">
        <v>23</v>
      </c>
      <c r="I3485" s="122"/>
      <c r="J3485" s="3">
        <f t="shared" si="61"/>
        <v>49</v>
      </c>
      <c r="K3485" s="211"/>
    </row>
    <row r="3486" spans="1:11" s="212" customFormat="1" ht="15" customHeight="1" x14ac:dyDescent="0.2">
      <c r="A3486" s="4">
        <v>4854</v>
      </c>
      <c r="B3486" s="902">
        <v>41574</v>
      </c>
      <c r="C3486" s="903" t="s">
        <v>1342</v>
      </c>
      <c r="D3486" s="24" t="s">
        <v>784</v>
      </c>
      <c r="E3486" s="24">
        <v>17</v>
      </c>
      <c r="F3486" s="24"/>
      <c r="G3486" s="3" t="s">
        <v>138</v>
      </c>
      <c r="H3486" s="3">
        <v>48</v>
      </c>
      <c r="I3486" s="122" t="s">
        <v>774</v>
      </c>
      <c r="J3486" s="3">
        <f t="shared" si="61"/>
        <v>65</v>
      </c>
      <c r="K3486" s="211"/>
    </row>
    <row r="3487" spans="1:11" s="212" customFormat="1" ht="15" customHeight="1" x14ac:dyDescent="0.2">
      <c r="A3487" s="4">
        <v>4853</v>
      </c>
      <c r="B3487" s="902">
        <v>41574</v>
      </c>
      <c r="C3487" s="903" t="s">
        <v>1342</v>
      </c>
      <c r="D3487" s="24" t="s">
        <v>786</v>
      </c>
      <c r="E3487" s="24">
        <v>22</v>
      </c>
      <c r="F3487" s="24"/>
      <c r="G3487" s="3" t="s">
        <v>139</v>
      </c>
      <c r="H3487" s="3">
        <v>41</v>
      </c>
      <c r="I3487" s="122"/>
      <c r="J3487" s="3">
        <f t="shared" si="61"/>
        <v>63</v>
      </c>
      <c r="K3487" s="211"/>
    </row>
    <row r="3488" spans="1:11" s="212" customFormat="1" ht="15" customHeight="1" x14ac:dyDescent="0.2">
      <c r="A3488" s="4">
        <v>4852</v>
      </c>
      <c r="B3488" s="902">
        <v>41574</v>
      </c>
      <c r="C3488" s="903" t="s">
        <v>1342</v>
      </c>
      <c r="D3488" s="3" t="s">
        <v>798</v>
      </c>
      <c r="E3488" s="3">
        <v>48</v>
      </c>
      <c r="F3488" s="24"/>
      <c r="G3488" s="24" t="s">
        <v>515</v>
      </c>
      <c r="H3488" s="24">
        <v>14</v>
      </c>
      <c r="I3488" s="122"/>
      <c r="J3488" s="3">
        <f t="shared" si="61"/>
        <v>62</v>
      </c>
      <c r="K3488" s="211"/>
    </row>
    <row r="3489" spans="1:11" s="212" customFormat="1" ht="15" customHeight="1" x14ac:dyDescent="0.2">
      <c r="A3489" s="4">
        <v>4851</v>
      </c>
      <c r="B3489" s="902">
        <v>41574</v>
      </c>
      <c r="C3489" s="903" t="s">
        <v>1342</v>
      </c>
      <c r="D3489" s="24" t="s">
        <v>788</v>
      </c>
      <c r="E3489" s="24">
        <v>31</v>
      </c>
      <c r="F3489" s="24"/>
      <c r="G3489" s="3" t="s">
        <v>295</v>
      </c>
      <c r="H3489" s="3">
        <v>42</v>
      </c>
      <c r="I3489" s="122"/>
      <c r="J3489" s="3">
        <f t="shared" si="61"/>
        <v>73</v>
      </c>
      <c r="K3489" s="211"/>
    </row>
    <row r="3490" spans="1:11" s="212" customFormat="1" ht="15" customHeight="1" x14ac:dyDescent="0.2">
      <c r="A3490" s="4">
        <v>4850</v>
      </c>
      <c r="B3490" s="902">
        <v>41574</v>
      </c>
      <c r="C3490" s="903" t="s">
        <v>1342</v>
      </c>
      <c r="D3490" s="3" t="s">
        <v>794</v>
      </c>
      <c r="E3490" s="3">
        <v>29</v>
      </c>
      <c r="F3490" s="24"/>
      <c r="G3490" s="24" t="s">
        <v>404</v>
      </c>
      <c r="H3490" s="24">
        <v>14</v>
      </c>
      <c r="I3490" s="122"/>
      <c r="J3490" s="3">
        <f t="shared" si="61"/>
        <v>43</v>
      </c>
      <c r="K3490" s="211"/>
    </row>
    <row r="3491" spans="1:11" s="212" customFormat="1" ht="15" customHeight="1" x14ac:dyDescent="0.2">
      <c r="A3491" s="4">
        <v>4849</v>
      </c>
      <c r="B3491" s="902">
        <v>41574</v>
      </c>
      <c r="C3491" s="903" t="s">
        <v>1342</v>
      </c>
      <c r="D3491" s="24" t="s">
        <v>789</v>
      </c>
      <c r="E3491" s="24">
        <v>19</v>
      </c>
      <c r="F3491" s="24"/>
      <c r="G3491" s="3" t="s">
        <v>392</v>
      </c>
      <c r="H3491" s="3">
        <v>28</v>
      </c>
      <c r="I3491" s="122"/>
      <c r="J3491" s="3">
        <f t="shared" si="61"/>
        <v>47</v>
      </c>
      <c r="K3491" s="211"/>
    </row>
    <row r="3492" spans="1:11" s="212" customFormat="1" ht="15" customHeight="1" x14ac:dyDescent="0.2">
      <c r="A3492" s="4">
        <v>4848</v>
      </c>
      <c r="B3492" s="902">
        <v>41574</v>
      </c>
      <c r="C3492" s="903" t="s">
        <v>1342</v>
      </c>
      <c r="D3492" s="24" t="s">
        <v>795</v>
      </c>
      <c r="E3492" s="24">
        <v>28</v>
      </c>
      <c r="F3492" s="24"/>
      <c r="G3492" s="3" t="s">
        <v>796</v>
      </c>
      <c r="H3492" s="3">
        <v>31</v>
      </c>
      <c r="I3492" s="122"/>
      <c r="J3492" s="3">
        <f t="shared" si="61"/>
        <v>59</v>
      </c>
      <c r="K3492" s="211"/>
    </row>
    <row r="3493" spans="1:11" ht="15" customHeight="1" x14ac:dyDescent="0.2">
      <c r="A3493" s="3">
        <v>4847</v>
      </c>
      <c r="B3493" s="901">
        <v>41567</v>
      </c>
      <c r="C3493" s="218" t="s">
        <v>811</v>
      </c>
      <c r="D3493" s="3" t="s">
        <v>7906</v>
      </c>
      <c r="E3493" s="3">
        <v>35</v>
      </c>
      <c r="G3493" s="24" t="s">
        <v>795</v>
      </c>
      <c r="H3493" s="24">
        <v>10</v>
      </c>
      <c r="J3493" s="3">
        <f t="shared" si="61"/>
        <v>45</v>
      </c>
    </row>
    <row r="3494" spans="1:11" ht="15" customHeight="1" x14ac:dyDescent="0.2">
      <c r="A3494" s="3">
        <v>4846</v>
      </c>
      <c r="B3494" s="901">
        <v>41567</v>
      </c>
      <c r="C3494" s="218" t="s">
        <v>811</v>
      </c>
      <c r="D3494" s="3" t="s">
        <v>784</v>
      </c>
      <c r="E3494" s="3">
        <v>17</v>
      </c>
      <c r="G3494" s="24" t="s">
        <v>797</v>
      </c>
      <c r="H3494" s="24">
        <v>10</v>
      </c>
      <c r="J3494" s="3">
        <f t="shared" si="61"/>
        <v>27</v>
      </c>
    </row>
    <row r="3495" spans="1:11" ht="15" customHeight="1" x14ac:dyDescent="0.2">
      <c r="A3495" s="3">
        <v>4845</v>
      </c>
      <c r="B3495" s="901">
        <v>41567</v>
      </c>
      <c r="C3495" s="218" t="s">
        <v>811</v>
      </c>
      <c r="D3495" s="24" t="s">
        <v>785</v>
      </c>
      <c r="E3495" s="24">
        <v>7</v>
      </c>
      <c r="G3495" s="3" t="s">
        <v>793</v>
      </c>
      <c r="H3495" s="3">
        <v>31</v>
      </c>
      <c r="J3495" s="3">
        <f t="shared" si="61"/>
        <v>38</v>
      </c>
      <c r="K3495" s="225"/>
    </row>
    <row r="3496" spans="1:11" ht="15" customHeight="1" x14ac:dyDescent="0.2">
      <c r="A3496" s="3">
        <v>4844</v>
      </c>
      <c r="B3496" s="901">
        <v>41567</v>
      </c>
      <c r="C3496" s="218" t="s">
        <v>811</v>
      </c>
      <c r="D3496" s="3" t="s">
        <v>786</v>
      </c>
      <c r="E3496" s="3">
        <v>40</v>
      </c>
      <c r="G3496" s="24" t="s">
        <v>798</v>
      </c>
      <c r="H3496" s="24">
        <v>23</v>
      </c>
      <c r="I3496" s="122" t="s">
        <v>771</v>
      </c>
      <c r="J3496" s="3">
        <f t="shared" si="61"/>
        <v>63</v>
      </c>
      <c r="K3496" s="225"/>
    </row>
    <row r="3497" spans="1:11" ht="15" customHeight="1" x14ac:dyDescent="0.2">
      <c r="A3497" s="3">
        <v>4843</v>
      </c>
      <c r="B3497" s="901">
        <v>41567</v>
      </c>
      <c r="C3497" s="218" t="s">
        <v>811</v>
      </c>
      <c r="D3497" s="3" t="s">
        <v>787</v>
      </c>
      <c r="E3497" s="3">
        <v>37</v>
      </c>
      <c r="G3497" s="24" t="s">
        <v>792</v>
      </c>
      <c r="H3497" s="24">
        <v>23</v>
      </c>
      <c r="J3497" s="3">
        <f t="shared" si="61"/>
        <v>60</v>
      </c>
      <c r="K3497" s="225"/>
    </row>
    <row r="3498" spans="1:11" ht="15" customHeight="1" x14ac:dyDescent="0.2">
      <c r="A3498" s="3">
        <v>4842</v>
      </c>
      <c r="B3498" s="901">
        <v>41567</v>
      </c>
      <c r="C3498" s="218" t="s">
        <v>811</v>
      </c>
      <c r="D3498" s="3" t="s">
        <v>788</v>
      </c>
      <c r="E3498" s="3">
        <v>37</v>
      </c>
      <c r="G3498" s="24" t="s">
        <v>166</v>
      </c>
      <c r="H3498" s="24">
        <v>20</v>
      </c>
      <c r="J3498" s="3">
        <f t="shared" si="61"/>
        <v>57</v>
      </c>
      <c r="K3498" s="225"/>
    </row>
    <row r="3499" spans="1:11" ht="15" customHeight="1" x14ac:dyDescent="0.2">
      <c r="A3499" s="3">
        <v>4841</v>
      </c>
      <c r="B3499" s="901">
        <v>41567</v>
      </c>
      <c r="C3499" s="218" t="s">
        <v>811</v>
      </c>
      <c r="D3499" s="3" t="s">
        <v>789</v>
      </c>
      <c r="E3499" s="3">
        <v>32</v>
      </c>
      <c r="G3499" s="24" t="s">
        <v>794</v>
      </c>
      <c r="H3499" s="24">
        <v>13</v>
      </c>
      <c r="J3499" s="3">
        <f t="shared" si="61"/>
        <v>45</v>
      </c>
      <c r="K3499" s="225"/>
    </row>
    <row r="3500" spans="1:11" ht="15" customHeight="1" x14ac:dyDescent="0.2">
      <c r="A3500" s="3">
        <v>4840</v>
      </c>
      <c r="B3500" s="901">
        <v>41567</v>
      </c>
      <c r="C3500" s="218" t="s">
        <v>811</v>
      </c>
      <c r="D3500" s="3" t="s">
        <v>790</v>
      </c>
      <c r="E3500" s="3">
        <v>29</v>
      </c>
      <c r="G3500" s="24" t="s">
        <v>796</v>
      </c>
      <c r="H3500" s="24">
        <v>13</v>
      </c>
      <c r="J3500" s="3">
        <f t="shared" si="61"/>
        <v>42</v>
      </c>
      <c r="K3500" s="225"/>
    </row>
    <row r="3501" spans="1:11" ht="15" customHeight="1" x14ac:dyDescent="0.2">
      <c r="A3501" s="3">
        <v>4839</v>
      </c>
      <c r="B3501" s="901">
        <v>41567</v>
      </c>
      <c r="C3501" s="218" t="s">
        <v>811</v>
      </c>
      <c r="D3501" s="3" t="s">
        <v>791</v>
      </c>
      <c r="E3501" s="3">
        <v>35</v>
      </c>
      <c r="G3501" s="24" t="s">
        <v>799</v>
      </c>
      <c r="H3501" s="24">
        <v>13</v>
      </c>
      <c r="J3501" s="3">
        <f t="shared" si="61"/>
        <v>48</v>
      </c>
      <c r="K3501" s="225"/>
    </row>
    <row r="3502" spans="1:11" ht="15" customHeight="1" x14ac:dyDescent="0.2">
      <c r="A3502" s="3">
        <v>4838</v>
      </c>
      <c r="B3502" s="902">
        <v>41560</v>
      </c>
      <c r="C3502" s="903" t="s">
        <v>812</v>
      </c>
      <c r="D3502" s="3" t="s">
        <v>792</v>
      </c>
      <c r="E3502" s="3">
        <v>44</v>
      </c>
      <c r="G3502" s="24" t="s">
        <v>783</v>
      </c>
      <c r="H3502" s="24">
        <v>24</v>
      </c>
      <c r="I3502" s="122" t="s">
        <v>772</v>
      </c>
      <c r="J3502" s="3">
        <f t="shared" si="61"/>
        <v>68</v>
      </c>
      <c r="K3502" s="225"/>
    </row>
    <row r="3503" spans="1:11" ht="15" customHeight="1" x14ac:dyDescent="0.2">
      <c r="A3503" s="3">
        <v>4837</v>
      </c>
      <c r="B3503" s="902">
        <v>41560</v>
      </c>
      <c r="C3503" s="903" t="s">
        <v>812</v>
      </c>
      <c r="D3503" s="3" t="s">
        <v>784</v>
      </c>
      <c r="E3503" s="3">
        <v>55</v>
      </c>
      <c r="G3503" s="24" t="s">
        <v>166</v>
      </c>
      <c r="H3503" s="24">
        <v>20</v>
      </c>
      <c r="J3503" s="3">
        <f t="shared" si="61"/>
        <v>75</v>
      </c>
      <c r="K3503" s="225"/>
    </row>
    <row r="3504" spans="1:11" ht="15" customHeight="1" x14ac:dyDescent="0.2">
      <c r="A3504" s="3">
        <v>4836</v>
      </c>
      <c r="B3504" s="902">
        <v>41560</v>
      </c>
      <c r="C3504" s="903" t="s">
        <v>812</v>
      </c>
      <c r="D3504" s="3" t="s">
        <v>787</v>
      </c>
      <c r="E3504" s="3">
        <v>23</v>
      </c>
      <c r="G3504" s="24" t="s">
        <v>786</v>
      </c>
      <c r="H3504" s="24">
        <v>3</v>
      </c>
      <c r="J3504" s="3">
        <f t="shared" si="61"/>
        <v>26</v>
      </c>
      <c r="K3504" s="225"/>
    </row>
    <row r="3505" spans="1:11" ht="15" customHeight="1" x14ac:dyDescent="0.2">
      <c r="A3505" s="3">
        <v>4835</v>
      </c>
      <c r="B3505" s="902">
        <v>41560</v>
      </c>
      <c r="C3505" s="903" t="s">
        <v>812</v>
      </c>
      <c r="D3505" s="3" t="s">
        <v>793</v>
      </c>
      <c r="E3505" s="3">
        <v>33</v>
      </c>
      <c r="G3505" s="24" t="s">
        <v>789</v>
      </c>
      <c r="H3505" s="24">
        <v>13</v>
      </c>
      <c r="J3505" s="3">
        <f t="shared" si="61"/>
        <v>46</v>
      </c>
      <c r="K3505" s="225"/>
    </row>
    <row r="3506" spans="1:11" ht="15" customHeight="1" x14ac:dyDescent="0.2">
      <c r="A3506" s="3">
        <v>4834</v>
      </c>
      <c r="B3506" s="902">
        <v>41560</v>
      </c>
      <c r="C3506" s="903" t="s">
        <v>812</v>
      </c>
      <c r="D3506" s="24" t="s">
        <v>788</v>
      </c>
      <c r="E3506" s="24">
        <v>20</v>
      </c>
      <c r="G3506" s="3" t="s">
        <v>799</v>
      </c>
      <c r="H3506" s="3">
        <v>28</v>
      </c>
      <c r="J3506" s="3">
        <f t="shared" si="61"/>
        <v>48</v>
      </c>
      <c r="K3506" s="225"/>
    </row>
    <row r="3507" spans="1:11" ht="15" customHeight="1" x14ac:dyDescent="0.2">
      <c r="A3507" s="3">
        <v>4833</v>
      </c>
      <c r="B3507" s="902">
        <v>41560</v>
      </c>
      <c r="C3507" s="903" t="s">
        <v>812</v>
      </c>
      <c r="D3507" s="24" t="s">
        <v>794</v>
      </c>
      <c r="E3507" s="24">
        <v>7</v>
      </c>
      <c r="F3507" s="3"/>
      <c r="G3507" s="3" t="s">
        <v>797</v>
      </c>
      <c r="H3507" s="3">
        <v>32</v>
      </c>
      <c r="J3507" s="3">
        <f t="shared" si="61"/>
        <v>39</v>
      </c>
      <c r="K3507" s="225"/>
    </row>
    <row r="3508" spans="1:11" ht="15" customHeight="1" x14ac:dyDescent="0.2">
      <c r="A3508" s="3">
        <v>4832</v>
      </c>
      <c r="B3508" s="902">
        <v>41560</v>
      </c>
      <c r="C3508" s="903" t="s">
        <v>812</v>
      </c>
      <c r="D3508" s="24" t="s">
        <v>795</v>
      </c>
      <c r="E3508" s="24">
        <v>24</v>
      </c>
      <c r="G3508" s="3" t="s">
        <v>798</v>
      </c>
      <c r="H3508" s="3">
        <v>40</v>
      </c>
      <c r="J3508" s="3">
        <f t="shared" si="61"/>
        <v>64</v>
      </c>
      <c r="K3508" s="225"/>
    </row>
    <row r="3509" spans="1:11" ht="15" customHeight="1" x14ac:dyDescent="0.2">
      <c r="A3509" s="3">
        <v>4831</v>
      </c>
      <c r="B3509" s="902">
        <v>41560</v>
      </c>
      <c r="C3509" s="903" t="s">
        <v>812</v>
      </c>
      <c r="D3509" s="3" t="s">
        <v>790</v>
      </c>
      <c r="E3509" s="3">
        <v>25</v>
      </c>
      <c r="G3509" s="24" t="s">
        <v>791</v>
      </c>
      <c r="H3509" s="24">
        <v>24</v>
      </c>
      <c r="J3509" s="3">
        <f t="shared" si="61"/>
        <v>49</v>
      </c>
      <c r="K3509" s="225"/>
    </row>
    <row r="3510" spans="1:11" ht="15" customHeight="1" x14ac:dyDescent="0.2">
      <c r="A3510" s="3">
        <v>4830</v>
      </c>
      <c r="B3510" s="902">
        <v>41560</v>
      </c>
      <c r="C3510" s="903" t="s">
        <v>812</v>
      </c>
      <c r="D3510" s="3" t="s">
        <v>796</v>
      </c>
      <c r="E3510" s="3">
        <v>52</v>
      </c>
      <c r="G3510" s="24" t="s">
        <v>785</v>
      </c>
      <c r="H3510" s="24">
        <v>29</v>
      </c>
      <c r="J3510" s="3">
        <f t="shared" si="61"/>
        <v>81</v>
      </c>
      <c r="K3510" s="225"/>
    </row>
    <row r="3511" spans="1:11" ht="15" customHeight="1" x14ac:dyDescent="0.2">
      <c r="A3511" s="3">
        <v>4829</v>
      </c>
      <c r="B3511" s="901">
        <v>41553</v>
      </c>
      <c r="C3511" s="218" t="s">
        <v>813</v>
      </c>
      <c r="D3511" s="3" t="s">
        <v>797</v>
      </c>
      <c r="E3511" s="3">
        <v>40</v>
      </c>
      <c r="G3511" s="24" t="s">
        <v>788</v>
      </c>
      <c r="H3511" s="24">
        <v>24</v>
      </c>
      <c r="J3511" s="3">
        <f t="shared" si="61"/>
        <v>64</v>
      </c>
      <c r="K3511" s="225"/>
    </row>
    <row r="3512" spans="1:11" ht="15" customHeight="1" x14ac:dyDescent="0.2">
      <c r="A3512" s="3">
        <v>4828</v>
      </c>
      <c r="B3512" s="901">
        <v>41553</v>
      </c>
      <c r="C3512" s="218" t="s">
        <v>813</v>
      </c>
      <c r="D3512" s="3" t="s">
        <v>166</v>
      </c>
      <c r="E3512" s="3">
        <v>30</v>
      </c>
      <c r="G3512" s="24" t="s">
        <v>795</v>
      </c>
      <c r="H3512" s="24">
        <v>24</v>
      </c>
      <c r="J3512" s="3">
        <f t="shared" si="61"/>
        <v>54</v>
      </c>
      <c r="K3512" s="225"/>
    </row>
    <row r="3513" spans="1:11" ht="15" customHeight="1" x14ac:dyDescent="0.2">
      <c r="A3513" s="3">
        <v>4827</v>
      </c>
      <c r="B3513" s="901">
        <v>41553</v>
      </c>
      <c r="C3513" s="218" t="s">
        <v>813</v>
      </c>
      <c r="D3513" s="24" t="s">
        <v>784</v>
      </c>
      <c r="E3513" s="24">
        <v>13</v>
      </c>
      <c r="G3513" s="3" t="s">
        <v>786</v>
      </c>
      <c r="H3513" s="3">
        <v>37</v>
      </c>
      <c r="I3513" s="122" t="s">
        <v>771</v>
      </c>
      <c r="J3513" s="3">
        <f t="shared" si="61"/>
        <v>50</v>
      </c>
      <c r="K3513" s="225"/>
    </row>
    <row r="3514" spans="1:11" ht="15" customHeight="1" x14ac:dyDescent="0.2">
      <c r="A3514" s="3">
        <v>4826</v>
      </c>
      <c r="B3514" s="901">
        <v>41553</v>
      </c>
      <c r="C3514" s="218" t="s">
        <v>813</v>
      </c>
      <c r="D3514" s="24" t="s">
        <v>785</v>
      </c>
      <c r="E3514" s="24">
        <v>14</v>
      </c>
      <c r="G3514" s="3" t="s">
        <v>794</v>
      </c>
      <c r="H3514" s="3">
        <v>17</v>
      </c>
      <c r="J3514" s="3">
        <f t="shared" si="61"/>
        <v>31</v>
      </c>
      <c r="K3514" s="225"/>
    </row>
    <row r="3515" spans="1:11" ht="15" customHeight="1" x14ac:dyDescent="0.2">
      <c r="A3515" s="3">
        <v>4825</v>
      </c>
      <c r="B3515" s="901">
        <v>41553</v>
      </c>
      <c r="C3515" s="218" t="s">
        <v>813</v>
      </c>
      <c r="D3515" s="3" t="s">
        <v>798</v>
      </c>
      <c r="E3515" s="3">
        <v>35</v>
      </c>
      <c r="G3515" s="24" t="s">
        <v>783</v>
      </c>
      <c r="H3515" s="24">
        <v>30</v>
      </c>
      <c r="J3515" s="3">
        <f t="shared" si="61"/>
        <v>65</v>
      </c>
      <c r="K3515" s="225"/>
    </row>
    <row r="3516" spans="1:11" ht="15" customHeight="1" x14ac:dyDescent="0.2">
      <c r="A3516" s="3">
        <v>4824</v>
      </c>
      <c r="B3516" s="901">
        <v>41553</v>
      </c>
      <c r="C3516" s="218" t="s">
        <v>813</v>
      </c>
      <c r="D3516" s="24" t="s">
        <v>789</v>
      </c>
      <c r="E3516" s="24">
        <v>14</v>
      </c>
      <c r="G3516" s="3" t="s">
        <v>787</v>
      </c>
      <c r="H3516" s="3">
        <v>19</v>
      </c>
      <c r="J3516" s="3">
        <f t="shared" si="61"/>
        <v>33</v>
      </c>
      <c r="K3516" s="225"/>
    </row>
    <row r="3517" spans="1:11" ht="15" customHeight="1" x14ac:dyDescent="0.2">
      <c r="A3517" s="3">
        <v>4823</v>
      </c>
      <c r="B3517" s="901">
        <v>41553</v>
      </c>
      <c r="C3517" s="218" t="s">
        <v>813</v>
      </c>
      <c r="D3517" s="3" t="s">
        <v>799</v>
      </c>
      <c r="E3517" s="3">
        <v>26</v>
      </c>
      <c r="G3517" s="24" t="s">
        <v>793</v>
      </c>
      <c r="H3517" s="24">
        <v>16</v>
      </c>
      <c r="J3517" s="3">
        <f t="shared" si="61"/>
        <v>42</v>
      </c>
      <c r="K3517" s="225"/>
    </row>
    <row r="3518" spans="1:11" ht="15" customHeight="1" x14ac:dyDescent="0.2">
      <c r="A3518" s="3">
        <v>4822</v>
      </c>
      <c r="B3518" s="901">
        <v>41553</v>
      </c>
      <c r="C3518" s="218" t="s">
        <v>813</v>
      </c>
      <c r="D3518" s="3" t="s">
        <v>796</v>
      </c>
      <c r="E3518" s="3">
        <v>28</v>
      </c>
      <c r="G3518" s="24" t="s">
        <v>790</v>
      </c>
      <c r="H3518" s="24">
        <v>20</v>
      </c>
      <c r="J3518" s="3">
        <f t="shared" si="61"/>
        <v>48</v>
      </c>
      <c r="K3518" s="225"/>
    </row>
    <row r="3519" spans="1:11" ht="15" customHeight="1" x14ac:dyDescent="0.2">
      <c r="A3519" s="3">
        <v>4821</v>
      </c>
      <c r="B3519" s="901">
        <v>41553</v>
      </c>
      <c r="C3519" s="218" t="s">
        <v>813</v>
      </c>
      <c r="D3519" s="3" t="s">
        <v>791</v>
      </c>
      <c r="E3519" s="3">
        <v>30</v>
      </c>
      <c r="G3519" s="24" t="s">
        <v>792</v>
      </c>
      <c r="H3519" s="24">
        <v>13</v>
      </c>
      <c r="J3519" s="3">
        <f t="shared" si="61"/>
        <v>43</v>
      </c>
      <c r="K3519" s="225"/>
    </row>
    <row r="3520" spans="1:11" ht="15" customHeight="1" x14ac:dyDescent="0.2">
      <c r="A3520" s="3">
        <v>4820</v>
      </c>
      <c r="B3520" s="902">
        <v>41546</v>
      </c>
      <c r="C3520" s="903" t="s">
        <v>814</v>
      </c>
      <c r="D3520" s="24" t="s">
        <v>166</v>
      </c>
      <c r="E3520" s="24">
        <v>6</v>
      </c>
      <c r="F3520" s="24" t="s">
        <v>773</v>
      </c>
      <c r="G3520" s="3" t="s">
        <v>783</v>
      </c>
      <c r="H3520" s="3">
        <v>9</v>
      </c>
      <c r="J3520" s="3">
        <f t="shared" si="61"/>
        <v>15</v>
      </c>
      <c r="K3520" s="225"/>
    </row>
    <row r="3521" spans="1:11" ht="15" customHeight="1" x14ac:dyDescent="0.2">
      <c r="A3521" s="3">
        <v>4819</v>
      </c>
      <c r="B3521" s="902">
        <v>41546</v>
      </c>
      <c r="C3521" s="903" t="s">
        <v>814</v>
      </c>
      <c r="D3521" s="3" t="s">
        <v>792</v>
      </c>
      <c r="E3521" s="3">
        <v>34</v>
      </c>
      <c r="G3521" s="24" t="s">
        <v>785</v>
      </c>
      <c r="H3521" s="24">
        <v>7</v>
      </c>
      <c r="J3521" s="3">
        <f t="shared" si="61"/>
        <v>41</v>
      </c>
      <c r="K3521" s="225"/>
    </row>
    <row r="3522" spans="1:11" ht="15" customHeight="1" x14ac:dyDescent="0.2">
      <c r="A3522" s="3">
        <v>4818</v>
      </c>
      <c r="B3522" s="902">
        <v>41546</v>
      </c>
      <c r="C3522" s="903" t="s">
        <v>814</v>
      </c>
      <c r="D3522" s="3" t="s">
        <v>784</v>
      </c>
      <c r="E3522" s="3">
        <v>28</v>
      </c>
      <c r="G3522" s="24" t="s">
        <v>791</v>
      </c>
      <c r="H3522" s="24">
        <v>17</v>
      </c>
      <c r="J3522" s="3">
        <f t="shared" si="61"/>
        <v>45</v>
      </c>
      <c r="K3522" s="225"/>
    </row>
    <row r="3523" spans="1:11" ht="15" customHeight="1" x14ac:dyDescent="0.2">
      <c r="A3523" s="3">
        <v>4817</v>
      </c>
      <c r="B3523" s="902">
        <v>41546</v>
      </c>
      <c r="C3523" s="903" t="s">
        <v>814</v>
      </c>
      <c r="D3523" s="3" t="s">
        <v>786</v>
      </c>
      <c r="E3523" s="3">
        <v>27</v>
      </c>
      <c r="F3523" s="24" t="s">
        <v>773</v>
      </c>
      <c r="G3523" s="24" t="s">
        <v>797</v>
      </c>
      <c r="H3523" s="24">
        <v>24</v>
      </c>
      <c r="J3523" s="3">
        <f t="shared" si="61"/>
        <v>51</v>
      </c>
      <c r="K3523" s="225"/>
    </row>
    <row r="3524" spans="1:11" ht="15" customHeight="1" x14ac:dyDescent="0.2">
      <c r="A3524" s="3">
        <v>4816</v>
      </c>
      <c r="B3524" s="902">
        <v>41546</v>
      </c>
      <c r="C3524" s="903" t="s">
        <v>814</v>
      </c>
      <c r="D3524" s="3" t="s">
        <v>798</v>
      </c>
      <c r="E3524" s="3">
        <v>24</v>
      </c>
      <c r="G3524" s="24" t="s">
        <v>796</v>
      </c>
      <c r="H3524" s="24">
        <v>17</v>
      </c>
      <c r="J3524" s="3">
        <f t="shared" si="61"/>
        <v>41</v>
      </c>
      <c r="K3524" s="225"/>
    </row>
    <row r="3525" spans="1:11" ht="15" customHeight="1" x14ac:dyDescent="0.2">
      <c r="A3525" s="3">
        <v>4815</v>
      </c>
      <c r="B3525" s="902">
        <v>41546</v>
      </c>
      <c r="C3525" s="903" t="s">
        <v>814</v>
      </c>
      <c r="D3525" s="3" t="s">
        <v>787</v>
      </c>
      <c r="E3525" s="3">
        <v>33</v>
      </c>
      <c r="G3525" s="24" t="s">
        <v>799</v>
      </c>
      <c r="H3525" s="24">
        <v>20</v>
      </c>
      <c r="I3525" s="122" t="s">
        <v>774</v>
      </c>
      <c r="J3525" s="3">
        <f t="shared" si="61"/>
        <v>53</v>
      </c>
      <c r="K3525" s="225"/>
    </row>
    <row r="3526" spans="1:11" ht="15" customHeight="1" x14ac:dyDescent="0.2">
      <c r="A3526" s="3">
        <v>4814</v>
      </c>
      <c r="B3526" s="902">
        <v>41546</v>
      </c>
      <c r="C3526" s="903" t="s">
        <v>814</v>
      </c>
      <c r="D3526" s="24" t="s">
        <v>788</v>
      </c>
      <c r="E3526" s="24">
        <v>14</v>
      </c>
      <c r="G3526" s="3" t="s">
        <v>793</v>
      </c>
      <c r="H3526" s="3">
        <v>21</v>
      </c>
      <c r="J3526" s="3">
        <f t="shared" si="61"/>
        <v>35</v>
      </c>
      <c r="K3526" s="225"/>
    </row>
    <row r="3527" spans="1:11" ht="15" customHeight="1" x14ac:dyDescent="0.2">
      <c r="A3527" s="3">
        <v>4813</v>
      </c>
      <c r="B3527" s="902">
        <v>41546</v>
      </c>
      <c r="C3527" s="903" t="s">
        <v>814</v>
      </c>
      <c r="D3527" s="3" t="s">
        <v>794</v>
      </c>
      <c r="E3527" s="3">
        <v>16</v>
      </c>
      <c r="F3527" s="24" t="s">
        <v>773</v>
      </c>
      <c r="G3527" s="24" t="s">
        <v>795</v>
      </c>
      <c r="H3527" s="24">
        <v>13</v>
      </c>
      <c r="J3527" s="3">
        <f t="shared" si="61"/>
        <v>29</v>
      </c>
      <c r="K3527" s="225"/>
    </row>
    <row r="3528" spans="1:11" ht="15" customHeight="1" x14ac:dyDescent="0.2">
      <c r="A3528" s="3">
        <v>4812</v>
      </c>
      <c r="B3528" s="902">
        <v>41546</v>
      </c>
      <c r="C3528" s="903" t="s">
        <v>814</v>
      </c>
      <c r="D3528" s="24" t="s">
        <v>789</v>
      </c>
      <c r="E3528" s="24">
        <v>6</v>
      </c>
      <c r="G3528" s="3" t="s">
        <v>790</v>
      </c>
      <c r="H3528" s="3">
        <v>24</v>
      </c>
      <c r="J3528" s="3">
        <f t="shared" si="61"/>
        <v>30</v>
      </c>
      <c r="K3528" s="225"/>
    </row>
    <row r="3529" spans="1:11" ht="15" customHeight="1" x14ac:dyDescent="0.2">
      <c r="A3529" s="3">
        <v>4811</v>
      </c>
      <c r="B3529" s="901">
        <v>41539</v>
      </c>
      <c r="C3529" s="218" t="s">
        <v>815</v>
      </c>
      <c r="D3529" s="24" t="s">
        <v>7906</v>
      </c>
      <c r="E3529" s="24">
        <v>17</v>
      </c>
      <c r="G3529" s="3" t="s">
        <v>787</v>
      </c>
      <c r="H3529" s="3">
        <v>30</v>
      </c>
      <c r="J3529" s="3">
        <f t="shared" si="61"/>
        <v>47</v>
      </c>
      <c r="K3529" s="225"/>
    </row>
    <row r="3530" spans="1:11" ht="15" customHeight="1" x14ac:dyDescent="0.2">
      <c r="A3530" s="3">
        <v>4810</v>
      </c>
      <c r="B3530" s="901">
        <v>41539</v>
      </c>
      <c r="C3530" s="218" t="s">
        <v>815</v>
      </c>
      <c r="D3530" s="3" t="s">
        <v>792</v>
      </c>
      <c r="E3530" s="3">
        <v>15</v>
      </c>
      <c r="G3530" s="24" t="s">
        <v>166</v>
      </c>
      <c r="H3530" s="24">
        <v>14</v>
      </c>
      <c r="J3530" s="3">
        <f t="shared" si="61"/>
        <v>29</v>
      </c>
      <c r="K3530" s="225"/>
    </row>
    <row r="3531" spans="1:11" ht="15" customHeight="1" x14ac:dyDescent="0.2">
      <c r="A3531" s="3">
        <v>4809</v>
      </c>
      <c r="B3531" s="901">
        <v>41539</v>
      </c>
      <c r="C3531" s="218" t="s">
        <v>815</v>
      </c>
      <c r="D3531" s="24" t="s">
        <v>788</v>
      </c>
      <c r="E3531" s="24">
        <v>6</v>
      </c>
      <c r="G3531" s="3" t="s">
        <v>786</v>
      </c>
      <c r="H3531" s="3">
        <v>38</v>
      </c>
      <c r="J3531" s="3">
        <f t="shared" si="61"/>
        <v>44</v>
      </c>
      <c r="K3531" s="225"/>
    </row>
    <row r="3532" spans="1:11" ht="15" customHeight="1" x14ac:dyDescent="0.2">
      <c r="A3532" s="3">
        <v>4808</v>
      </c>
      <c r="B3532" s="901">
        <v>41539</v>
      </c>
      <c r="C3532" s="218" t="s">
        <v>815</v>
      </c>
      <c r="D3532" s="24" t="s">
        <v>794</v>
      </c>
      <c r="E3532" s="24">
        <v>7</v>
      </c>
      <c r="G3532" s="3" t="s">
        <v>789</v>
      </c>
      <c r="H3532" s="3">
        <v>36</v>
      </c>
      <c r="J3532" s="3">
        <f t="shared" si="61"/>
        <v>43</v>
      </c>
      <c r="K3532" s="225"/>
    </row>
    <row r="3533" spans="1:11" ht="15" customHeight="1" x14ac:dyDescent="0.2">
      <c r="A3533" s="3">
        <v>4807</v>
      </c>
      <c r="B3533" s="901">
        <v>41539</v>
      </c>
      <c r="C3533" s="218" t="s">
        <v>815</v>
      </c>
      <c r="D3533" s="3" t="s">
        <v>799</v>
      </c>
      <c r="E3533" s="3">
        <v>20</v>
      </c>
      <c r="G3533" s="24" t="s">
        <v>798</v>
      </c>
      <c r="H3533" s="24">
        <v>3</v>
      </c>
      <c r="J3533" s="3">
        <f t="shared" si="61"/>
        <v>23</v>
      </c>
      <c r="K3533" s="225"/>
    </row>
    <row r="3534" spans="1:11" ht="15" customHeight="1" x14ac:dyDescent="0.2">
      <c r="A3534" s="3">
        <v>4806</v>
      </c>
      <c r="B3534" s="901">
        <v>41539</v>
      </c>
      <c r="C3534" s="218" t="s">
        <v>815</v>
      </c>
      <c r="D3534" s="24" t="s">
        <v>795</v>
      </c>
      <c r="E3534" s="24">
        <v>21</v>
      </c>
      <c r="G3534" s="3" t="s">
        <v>785</v>
      </c>
      <c r="H3534" s="3">
        <v>33</v>
      </c>
      <c r="J3534" s="3">
        <f t="shared" si="61"/>
        <v>54</v>
      </c>
      <c r="K3534" s="225"/>
    </row>
    <row r="3535" spans="1:11" ht="15" customHeight="1" x14ac:dyDescent="0.2">
      <c r="A3535" s="3">
        <v>4805</v>
      </c>
      <c r="B3535" s="901">
        <v>41539</v>
      </c>
      <c r="C3535" s="218" t="s">
        <v>815</v>
      </c>
      <c r="D3535" s="3" t="s">
        <v>790</v>
      </c>
      <c r="E3535" s="3">
        <v>34</v>
      </c>
      <c r="G3535" s="24" t="s">
        <v>797</v>
      </c>
      <c r="H3535" s="24">
        <v>21</v>
      </c>
      <c r="I3535" s="122" t="s">
        <v>775</v>
      </c>
      <c r="J3535" s="3">
        <f t="shared" si="61"/>
        <v>55</v>
      </c>
      <c r="K3535" s="225"/>
    </row>
    <row r="3536" spans="1:11" ht="15" customHeight="1" x14ac:dyDescent="0.2">
      <c r="A3536" s="3">
        <v>4804</v>
      </c>
      <c r="B3536" s="901">
        <v>41539</v>
      </c>
      <c r="C3536" s="218" t="s">
        <v>815</v>
      </c>
      <c r="D3536" s="24" t="s">
        <v>796</v>
      </c>
      <c r="E3536" s="24">
        <v>28</v>
      </c>
      <c r="G3536" s="3" t="s">
        <v>784</v>
      </c>
      <c r="H3536" s="3">
        <v>38</v>
      </c>
      <c r="J3536" s="3">
        <f t="shared" si="61"/>
        <v>66</v>
      </c>
      <c r="K3536" s="225"/>
    </row>
    <row r="3537" spans="1:11" ht="15" customHeight="1" x14ac:dyDescent="0.2">
      <c r="A3537" s="3">
        <v>4803</v>
      </c>
      <c r="B3537" s="901">
        <v>41539</v>
      </c>
      <c r="C3537" s="218" t="s">
        <v>815</v>
      </c>
      <c r="D3537" s="3" t="s">
        <v>791</v>
      </c>
      <c r="E3537" s="3">
        <v>37</v>
      </c>
      <c r="G3537" s="24" t="s">
        <v>793</v>
      </c>
      <c r="H3537" s="24">
        <v>13</v>
      </c>
      <c r="J3537" s="3">
        <f t="shared" si="61"/>
        <v>50</v>
      </c>
      <c r="K3537" s="225"/>
    </row>
    <row r="3538" spans="1:11" ht="15" customHeight="1" x14ac:dyDescent="0.2">
      <c r="A3538" s="3">
        <v>4802</v>
      </c>
      <c r="B3538" s="902">
        <v>41532</v>
      </c>
      <c r="C3538" s="903" t="s">
        <v>816</v>
      </c>
      <c r="D3538" s="24" t="s">
        <v>797</v>
      </c>
      <c r="E3538" s="24">
        <v>20</v>
      </c>
      <c r="G3538" s="3" t="s">
        <v>166</v>
      </c>
      <c r="H3538" s="3">
        <v>49</v>
      </c>
      <c r="I3538" s="122" t="s">
        <v>776</v>
      </c>
      <c r="J3538" s="3">
        <f t="shared" si="61"/>
        <v>69</v>
      </c>
      <c r="K3538" s="225"/>
    </row>
    <row r="3539" spans="1:11" ht="15" customHeight="1" x14ac:dyDescent="0.2">
      <c r="A3539" s="3">
        <v>4801</v>
      </c>
      <c r="B3539" s="902">
        <v>41532</v>
      </c>
      <c r="C3539" s="903" t="s">
        <v>816</v>
      </c>
      <c r="D3539" s="3" t="s">
        <v>792</v>
      </c>
      <c r="E3539" s="3">
        <v>25</v>
      </c>
      <c r="G3539" s="24" t="s">
        <v>798</v>
      </c>
      <c r="H3539" s="24">
        <v>16</v>
      </c>
      <c r="J3539" s="3">
        <f t="shared" si="61"/>
        <v>41</v>
      </c>
      <c r="K3539" s="225"/>
    </row>
    <row r="3540" spans="1:11" ht="15" customHeight="1" x14ac:dyDescent="0.2">
      <c r="A3540" s="3">
        <v>4800</v>
      </c>
      <c r="B3540" s="902">
        <v>41532</v>
      </c>
      <c r="C3540" s="903" t="s">
        <v>816</v>
      </c>
      <c r="D3540" s="3" t="s">
        <v>784</v>
      </c>
      <c r="E3540" s="3">
        <v>23</v>
      </c>
      <c r="G3540" s="24" t="s">
        <v>783</v>
      </c>
      <c r="H3540" s="24">
        <v>10</v>
      </c>
      <c r="J3540" s="3">
        <f t="shared" si="61"/>
        <v>33</v>
      </c>
      <c r="K3540" s="225"/>
    </row>
    <row r="3541" spans="1:11" ht="15" customHeight="1" x14ac:dyDescent="0.2">
      <c r="A3541" s="3">
        <v>4799</v>
      </c>
      <c r="B3541" s="902">
        <v>41532</v>
      </c>
      <c r="C3541" s="903" t="s">
        <v>816</v>
      </c>
      <c r="D3541" s="24" t="s">
        <v>785</v>
      </c>
      <c r="E3541" s="24">
        <v>17</v>
      </c>
      <c r="G3541" s="3" t="s">
        <v>787</v>
      </c>
      <c r="H3541" s="3">
        <v>39</v>
      </c>
      <c r="J3541" s="3">
        <f t="shared" si="61"/>
        <v>56</v>
      </c>
      <c r="K3541" s="225"/>
    </row>
    <row r="3542" spans="1:11" ht="15" customHeight="1" x14ac:dyDescent="0.2">
      <c r="A3542" s="3">
        <v>4798</v>
      </c>
      <c r="B3542" s="902">
        <v>41532</v>
      </c>
      <c r="C3542" s="903" t="s">
        <v>816</v>
      </c>
      <c r="D3542" s="3" t="s">
        <v>786</v>
      </c>
      <c r="E3542" s="3">
        <v>22</v>
      </c>
      <c r="G3542" s="24" t="s">
        <v>790</v>
      </c>
      <c r="H3542" s="24">
        <v>20</v>
      </c>
      <c r="J3542" s="3">
        <f t="shared" si="61"/>
        <v>42</v>
      </c>
      <c r="K3542" s="225"/>
    </row>
    <row r="3543" spans="1:11" ht="15" customHeight="1" x14ac:dyDescent="0.2">
      <c r="A3543" s="3">
        <v>4797</v>
      </c>
      <c r="B3543" s="902">
        <v>41532</v>
      </c>
      <c r="C3543" s="903" t="s">
        <v>816</v>
      </c>
      <c r="D3543" s="24" t="s">
        <v>793</v>
      </c>
      <c r="E3543" s="24">
        <v>10</v>
      </c>
      <c r="G3543" s="3" t="s">
        <v>796</v>
      </c>
      <c r="H3543" s="3">
        <v>36</v>
      </c>
      <c r="J3543" s="3">
        <f t="shared" si="61"/>
        <v>46</v>
      </c>
      <c r="K3543" s="225"/>
    </row>
    <row r="3544" spans="1:11" ht="15" customHeight="1" x14ac:dyDescent="0.2">
      <c r="A3544" s="3">
        <v>4796</v>
      </c>
      <c r="B3544" s="902">
        <v>41532</v>
      </c>
      <c r="C3544" s="903" t="s">
        <v>816</v>
      </c>
      <c r="D3544" s="3" t="s">
        <v>799</v>
      </c>
      <c r="E3544" s="3">
        <v>29</v>
      </c>
      <c r="G3544" s="24" t="s">
        <v>788</v>
      </c>
      <c r="H3544" s="24">
        <v>7</v>
      </c>
      <c r="J3544" s="3">
        <f t="shared" si="61"/>
        <v>36</v>
      </c>
      <c r="K3544" s="225"/>
    </row>
    <row r="3545" spans="1:11" ht="15" customHeight="1" x14ac:dyDescent="0.2">
      <c r="A3545" s="3">
        <v>4795</v>
      </c>
      <c r="B3545" s="902">
        <v>41532</v>
      </c>
      <c r="C3545" s="903" t="s">
        <v>816</v>
      </c>
      <c r="D3545" s="24" t="s">
        <v>795</v>
      </c>
      <c r="E3545" s="24">
        <v>14</v>
      </c>
      <c r="G3545" s="3" t="s">
        <v>789</v>
      </c>
      <c r="H3545" s="3">
        <v>23</v>
      </c>
      <c r="J3545" s="3">
        <f t="shared" si="61"/>
        <v>37</v>
      </c>
      <c r="K3545" s="225"/>
    </row>
    <row r="3546" spans="1:11" ht="15" customHeight="1" x14ac:dyDescent="0.2">
      <c r="A3546" s="3">
        <v>4794</v>
      </c>
      <c r="B3546" s="902">
        <v>41532</v>
      </c>
      <c r="C3546" s="903" t="s">
        <v>816</v>
      </c>
      <c r="D3546" s="3" t="s">
        <v>791</v>
      </c>
      <c r="E3546" s="3">
        <v>28</v>
      </c>
      <c r="G3546" s="24" t="s">
        <v>794</v>
      </c>
      <c r="H3546" s="24">
        <v>20</v>
      </c>
      <c r="J3546" s="3">
        <f t="shared" si="61"/>
        <v>48</v>
      </c>
      <c r="K3546" s="225"/>
    </row>
    <row r="3547" spans="1:11" ht="15" customHeight="1" x14ac:dyDescent="0.2">
      <c r="A3547" s="3">
        <v>4793</v>
      </c>
      <c r="B3547" s="901">
        <v>41525</v>
      </c>
      <c r="C3547" s="218" t="s">
        <v>817</v>
      </c>
      <c r="D3547" s="3" t="s">
        <v>7906</v>
      </c>
      <c r="E3547" s="3">
        <v>23</v>
      </c>
      <c r="G3547" s="24" t="s">
        <v>784</v>
      </c>
      <c r="H3547" s="24">
        <v>21</v>
      </c>
      <c r="J3547" s="3">
        <f t="shared" si="61"/>
        <v>44</v>
      </c>
      <c r="K3547" s="225"/>
    </row>
    <row r="3548" spans="1:11" ht="15" customHeight="1" x14ac:dyDescent="0.2">
      <c r="A3548" s="3">
        <v>4792</v>
      </c>
      <c r="B3548" s="901">
        <v>41525</v>
      </c>
      <c r="C3548" s="218" t="s">
        <v>817</v>
      </c>
      <c r="D3548" s="24" t="s">
        <v>166</v>
      </c>
      <c r="E3548" s="24">
        <v>10</v>
      </c>
      <c r="G3548" s="3" t="s">
        <v>797</v>
      </c>
      <c r="H3548" s="3">
        <v>35</v>
      </c>
      <c r="J3548" s="3">
        <f t="shared" ref="J3548:J3611" si="62">E3548+H3548</f>
        <v>45</v>
      </c>
      <c r="K3548" s="225"/>
    </row>
    <row r="3549" spans="1:11" ht="15" customHeight="1" x14ac:dyDescent="0.2">
      <c r="A3549" s="3">
        <v>4791</v>
      </c>
      <c r="B3549" s="901">
        <v>41525</v>
      </c>
      <c r="C3549" s="218" t="s">
        <v>817</v>
      </c>
      <c r="D3549" s="24" t="s">
        <v>785</v>
      </c>
      <c r="E3549" s="24">
        <v>10</v>
      </c>
      <c r="G3549" s="3" t="s">
        <v>798</v>
      </c>
      <c r="H3549" s="3">
        <v>14</v>
      </c>
      <c r="J3549" s="3">
        <f t="shared" si="62"/>
        <v>24</v>
      </c>
      <c r="K3549" s="225"/>
    </row>
    <row r="3550" spans="1:11" ht="15" customHeight="1" x14ac:dyDescent="0.2">
      <c r="A3550" s="3">
        <v>4790</v>
      </c>
      <c r="B3550" s="901">
        <v>41525</v>
      </c>
      <c r="C3550" s="218" t="s">
        <v>817</v>
      </c>
      <c r="D3550" s="24" t="s">
        <v>786</v>
      </c>
      <c r="E3550" s="24">
        <v>3</v>
      </c>
      <c r="G3550" s="3" t="s">
        <v>791</v>
      </c>
      <c r="H3550" s="3">
        <v>34</v>
      </c>
      <c r="J3550" s="3">
        <f t="shared" si="62"/>
        <v>37</v>
      </c>
      <c r="K3550" s="225"/>
    </row>
    <row r="3551" spans="1:11" ht="15" customHeight="1" x14ac:dyDescent="0.2">
      <c r="A3551" s="3">
        <v>4789</v>
      </c>
      <c r="B3551" s="901">
        <v>41525</v>
      </c>
      <c r="C3551" s="218" t="s">
        <v>817</v>
      </c>
      <c r="D3551" s="3" t="s">
        <v>787</v>
      </c>
      <c r="E3551" s="3">
        <v>34</v>
      </c>
      <c r="G3551" s="24" t="s">
        <v>790</v>
      </c>
      <c r="H3551" s="24">
        <v>3</v>
      </c>
      <c r="J3551" s="3">
        <f t="shared" si="62"/>
        <v>37</v>
      </c>
      <c r="K3551" s="225"/>
    </row>
    <row r="3552" spans="1:11" ht="15" customHeight="1" x14ac:dyDescent="0.2">
      <c r="A3552" s="3">
        <v>4788</v>
      </c>
      <c r="B3552" s="901">
        <v>41525</v>
      </c>
      <c r="C3552" s="218" t="s">
        <v>817</v>
      </c>
      <c r="D3552" s="3" t="s">
        <v>793</v>
      </c>
      <c r="E3552" s="3">
        <v>51</v>
      </c>
      <c r="G3552" s="24" t="s">
        <v>788</v>
      </c>
      <c r="H3552" s="24">
        <v>30</v>
      </c>
      <c r="I3552" s="122" t="s">
        <v>777</v>
      </c>
      <c r="J3552" s="3">
        <f t="shared" si="62"/>
        <v>81</v>
      </c>
      <c r="K3552" s="225"/>
    </row>
    <row r="3553" spans="1:11" ht="15" customHeight="1" x14ac:dyDescent="0.2">
      <c r="A3553" s="3">
        <v>4787</v>
      </c>
      <c r="B3553" s="901">
        <v>41525</v>
      </c>
      <c r="C3553" s="218" t="s">
        <v>817</v>
      </c>
      <c r="D3553" s="3" t="s">
        <v>794</v>
      </c>
      <c r="E3553" s="3">
        <v>30</v>
      </c>
      <c r="G3553" s="24" t="s">
        <v>796</v>
      </c>
      <c r="H3553" s="24">
        <v>27</v>
      </c>
      <c r="J3553" s="3">
        <f t="shared" si="62"/>
        <v>57</v>
      </c>
      <c r="K3553" s="225"/>
    </row>
    <row r="3554" spans="1:11" ht="15" customHeight="1" x14ac:dyDescent="0.2">
      <c r="A3554" s="3">
        <v>4786</v>
      </c>
      <c r="B3554" s="901">
        <v>41525</v>
      </c>
      <c r="C3554" s="218" t="s">
        <v>817</v>
      </c>
      <c r="D3554" s="3" t="s">
        <v>789</v>
      </c>
      <c r="E3554" s="3">
        <v>20</v>
      </c>
      <c r="G3554" s="24" t="s">
        <v>792</v>
      </c>
      <c r="H3554" s="24">
        <v>17</v>
      </c>
      <c r="J3554" s="3">
        <f t="shared" si="62"/>
        <v>37</v>
      </c>
      <c r="K3554" s="225"/>
    </row>
    <row r="3555" spans="1:11" ht="15" customHeight="1" x14ac:dyDescent="0.2">
      <c r="A3555" s="3">
        <v>4785</v>
      </c>
      <c r="B3555" s="901">
        <v>41525</v>
      </c>
      <c r="C3555" s="218" t="s">
        <v>817</v>
      </c>
      <c r="D3555" s="3" t="s">
        <v>799</v>
      </c>
      <c r="E3555" s="3">
        <v>17</v>
      </c>
      <c r="G3555" s="24" t="s">
        <v>795</v>
      </c>
      <c r="H3555" s="122">
        <v>0</v>
      </c>
      <c r="J3555" s="3">
        <f t="shared" si="62"/>
        <v>17</v>
      </c>
      <c r="K3555" s="225"/>
    </row>
    <row r="3556" spans="1:11" ht="15" customHeight="1" x14ac:dyDescent="0.2">
      <c r="A3556" s="3">
        <v>4784</v>
      </c>
      <c r="B3556" s="902">
        <v>41518</v>
      </c>
      <c r="C3556" s="903" t="s">
        <v>810</v>
      </c>
      <c r="D3556" s="3" t="s">
        <v>7906</v>
      </c>
      <c r="E3556" s="3">
        <v>37</v>
      </c>
      <c r="G3556" s="24" t="s">
        <v>797</v>
      </c>
      <c r="H3556" s="24">
        <v>13</v>
      </c>
      <c r="J3556" s="3">
        <f t="shared" si="62"/>
        <v>50</v>
      </c>
      <c r="K3556" s="225"/>
    </row>
    <row r="3557" spans="1:11" ht="15" customHeight="1" x14ac:dyDescent="0.2">
      <c r="A3557" s="3">
        <v>4783</v>
      </c>
      <c r="B3557" s="902">
        <v>41518</v>
      </c>
      <c r="C3557" s="903" t="s">
        <v>810</v>
      </c>
      <c r="D3557" s="24" t="s">
        <v>166</v>
      </c>
      <c r="E3557" s="24">
        <v>17</v>
      </c>
      <c r="G3557" s="3" t="s">
        <v>792</v>
      </c>
      <c r="H3557" s="3">
        <v>31</v>
      </c>
      <c r="J3557" s="3">
        <f t="shared" si="62"/>
        <v>48</v>
      </c>
      <c r="K3557" s="225"/>
    </row>
    <row r="3558" spans="1:11" ht="15" customHeight="1" x14ac:dyDescent="0.2">
      <c r="A3558" s="3">
        <v>4782</v>
      </c>
      <c r="B3558" s="902">
        <v>41518</v>
      </c>
      <c r="C3558" s="903" t="s">
        <v>810</v>
      </c>
      <c r="D3558" s="3" t="s">
        <v>785</v>
      </c>
      <c r="E3558" s="3">
        <v>28</v>
      </c>
      <c r="G3558" s="24" t="s">
        <v>784</v>
      </c>
      <c r="H3558" s="24">
        <v>21</v>
      </c>
      <c r="J3558" s="3">
        <f t="shared" si="62"/>
        <v>49</v>
      </c>
      <c r="K3558" s="225"/>
    </row>
    <row r="3559" spans="1:11" ht="15" customHeight="1" x14ac:dyDescent="0.2">
      <c r="A3559" s="3">
        <v>4781</v>
      </c>
      <c r="B3559" s="902">
        <v>41518</v>
      </c>
      <c r="C3559" s="903" t="s">
        <v>810</v>
      </c>
      <c r="D3559" s="24" t="s">
        <v>786</v>
      </c>
      <c r="E3559" s="24">
        <v>19</v>
      </c>
      <c r="G3559" s="3" t="s">
        <v>794</v>
      </c>
      <c r="H3559" s="3">
        <v>30</v>
      </c>
      <c r="J3559" s="3">
        <f t="shared" si="62"/>
        <v>49</v>
      </c>
    </row>
    <row r="3560" spans="1:11" ht="15" customHeight="1" x14ac:dyDescent="0.2">
      <c r="A3560" s="3">
        <v>4780</v>
      </c>
      <c r="B3560" s="902">
        <v>41518</v>
      </c>
      <c r="C3560" s="903" t="s">
        <v>810</v>
      </c>
      <c r="D3560" s="24" t="s">
        <v>798</v>
      </c>
      <c r="E3560" s="24">
        <v>10</v>
      </c>
      <c r="G3560" s="3" t="s">
        <v>787</v>
      </c>
      <c r="H3560" s="3">
        <v>55</v>
      </c>
      <c r="J3560" s="3">
        <f t="shared" si="62"/>
        <v>65</v>
      </c>
    </row>
    <row r="3561" spans="1:11" ht="15" customHeight="1" x14ac:dyDescent="0.2">
      <c r="A3561" s="3">
        <v>4779</v>
      </c>
      <c r="B3561" s="902">
        <v>41518</v>
      </c>
      <c r="C3561" s="903" t="s">
        <v>810</v>
      </c>
      <c r="D3561" s="3" t="s">
        <v>793</v>
      </c>
      <c r="E3561" s="3">
        <v>37</v>
      </c>
      <c r="G3561" s="24" t="s">
        <v>795</v>
      </c>
      <c r="H3561" s="24">
        <v>31</v>
      </c>
      <c r="I3561" s="122" t="s">
        <v>778</v>
      </c>
      <c r="J3561" s="3">
        <f t="shared" si="62"/>
        <v>68</v>
      </c>
    </row>
    <row r="3562" spans="1:11" ht="15" customHeight="1" x14ac:dyDescent="0.2">
      <c r="A3562" s="3">
        <v>4778</v>
      </c>
      <c r="B3562" s="902">
        <v>41518</v>
      </c>
      <c r="C3562" s="903" t="s">
        <v>810</v>
      </c>
      <c r="D3562" s="3" t="s">
        <v>788</v>
      </c>
      <c r="E3562" s="3">
        <v>31</v>
      </c>
      <c r="G3562" s="24" t="s">
        <v>790</v>
      </c>
      <c r="H3562" s="24">
        <v>19</v>
      </c>
      <c r="J3562" s="3">
        <f t="shared" si="62"/>
        <v>50</v>
      </c>
    </row>
    <row r="3563" spans="1:11" ht="15" customHeight="1" x14ac:dyDescent="0.2">
      <c r="A3563" s="3">
        <v>4777</v>
      </c>
      <c r="B3563" s="902">
        <v>41518</v>
      </c>
      <c r="C3563" s="903" t="s">
        <v>810</v>
      </c>
      <c r="D3563" s="3" t="s">
        <v>789</v>
      </c>
      <c r="E3563" s="3">
        <v>19</v>
      </c>
      <c r="F3563" s="24" t="s">
        <v>773</v>
      </c>
      <c r="G3563" s="24" t="s">
        <v>799</v>
      </c>
      <c r="H3563" s="24">
        <v>13</v>
      </c>
      <c r="J3563" s="3">
        <f t="shared" si="62"/>
        <v>32</v>
      </c>
    </row>
    <row r="3564" spans="1:11" ht="15" customHeight="1" x14ac:dyDescent="0.2">
      <c r="A3564" s="3">
        <v>4776</v>
      </c>
      <c r="B3564" s="902">
        <v>41518</v>
      </c>
      <c r="C3564" s="903" t="s">
        <v>810</v>
      </c>
      <c r="D3564" s="24" t="s">
        <v>796</v>
      </c>
      <c r="E3564" s="24">
        <v>10</v>
      </c>
      <c r="G3564" s="3" t="s">
        <v>791</v>
      </c>
      <c r="H3564" s="3">
        <v>30</v>
      </c>
      <c r="J3564" s="3">
        <f t="shared" si="62"/>
        <v>40</v>
      </c>
    </row>
    <row r="3565" spans="1:11" ht="15" customHeight="1" x14ac:dyDescent="0.2">
      <c r="A3565" s="3">
        <v>4775</v>
      </c>
      <c r="B3565" s="901">
        <v>41455</v>
      </c>
      <c r="C3565" s="226" t="s">
        <v>779</v>
      </c>
      <c r="D3565" s="3" t="s">
        <v>799</v>
      </c>
      <c r="E3565" s="3">
        <v>23</v>
      </c>
      <c r="F3565" s="214">
        <v>25</v>
      </c>
      <c r="G3565" s="24" t="s">
        <v>787</v>
      </c>
      <c r="H3565" s="24">
        <v>17</v>
      </c>
      <c r="I3565" s="122" t="s">
        <v>832</v>
      </c>
      <c r="J3565" s="3">
        <f t="shared" si="62"/>
        <v>40</v>
      </c>
      <c r="K3565" s="211">
        <v>47.07</v>
      </c>
    </row>
    <row r="3566" spans="1:11" ht="15" customHeight="1" x14ac:dyDescent="0.2">
      <c r="A3566" s="3">
        <v>4774</v>
      </c>
      <c r="B3566" s="902">
        <v>41448</v>
      </c>
      <c r="C3566" s="905" t="s">
        <v>780</v>
      </c>
      <c r="D3566" s="24" t="s">
        <v>791</v>
      </c>
      <c r="E3566" s="24">
        <v>17</v>
      </c>
      <c r="F3566" s="208"/>
      <c r="G3566" s="3" t="s">
        <v>799</v>
      </c>
      <c r="H3566" s="3">
        <v>23</v>
      </c>
      <c r="I3566" s="122" t="s">
        <v>832</v>
      </c>
      <c r="J3566" s="3">
        <f t="shared" si="62"/>
        <v>40</v>
      </c>
    </row>
    <row r="3567" spans="1:11" ht="15" customHeight="1" x14ac:dyDescent="0.2">
      <c r="A3567" s="3">
        <v>4773</v>
      </c>
      <c r="B3567" s="902">
        <v>41448</v>
      </c>
      <c r="C3567" s="905" t="s">
        <v>780</v>
      </c>
      <c r="D3567" s="24" t="s">
        <v>784</v>
      </c>
      <c r="E3567" s="24">
        <v>13</v>
      </c>
      <c r="F3567" s="208"/>
      <c r="G3567" s="3" t="s">
        <v>787</v>
      </c>
      <c r="H3567" s="3">
        <v>39</v>
      </c>
      <c r="J3567" s="3">
        <f t="shared" si="62"/>
        <v>52</v>
      </c>
    </row>
    <row r="3568" spans="1:11" ht="15" customHeight="1" x14ac:dyDescent="0.2">
      <c r="A3568" s="3">
        <v>4772</v>
      </c>
      <c r="B3568" s="901">
        <v>41441</v>
      </c>
      <c r="C3568" s="226" t="s">
        <v>781</v>
      </c>
      <c r="D3568" s="24" t="s">
        <v>789</v>
      </c>
      <c r="E3568" s="24">
        <v>17</v>
      </c>
      <c r="F3568" s="208"/>
      <c r="G3568" s="3" t="s">
        <v>799</v>
      </c>
      <c r="H3568" s="3">
        <v>24</v>
      </c>
      <c r="J3568" s="3">
        <f t="shared" si="62"/>
        <v>41</v>
      </c>
    </row>
    <row r="3569" spans="1:11" ht="15" customHeight="1" x14ac:dyDescent="0.2">
      <c r="A3569" s="3">
        <v>4771</v>
      </c>
      <c r="B3569" s="901">
        <v>41441</v>
      </c>
      <c r="C3569" s="226" t="s">
        <v>781</v>
      </c>
      <c r="D3569" s="24" t="s">
        <v>798</v>
      </c>
      <c r="E3569" s="24">
        <v>10</v>
      </c>
      <c r="F3569" s="208"/>
      <c r="G3569" s="3" t="s">
        <v>784</v>
      </c>
      <c r="H3569" s="3">
        <v>65</v>
      </c>
      <c r="I3569" s="122" t="s">
        <v>823</v>
      </c>
      <c r="J3569" s="3">
        <f t="shared" si="62"/>
        <v>75</v>
      </c>
    </row>
    <row r="3570" spans="1:11" ht="15" customHeight="1" x14ac:dyDescent="0.2">
      <c r="A3570" s="3">
        <v>4770</v>
      </c>
      <c r="B3570" s="901">
        <v>41441</v>
      </c>
      <c r="C3570" s="226" t="s">
        <v>781</v>
      </c>
      <c r="D3570" s="24" t="s">
        <v>796</v>
      </c>
      <c r="E3570" s="24">
        <v>23</v>
      </c>
      <c r="F3570" s="208"/>
      <c r="G3570" s="3" t="s">
        <v>791</v>
      </c>
      <c r="H3570" s="3">
        <v>38</v>
      </c>
      <c r="J3570" s="3">
        <f t="shared" si="62"/>
        <v>61</v>
      </c>
    </row>
    <row r="3571" spans="1:11" ht="15" customHeight="1" x14ac:dyDescent="0.2">
      <c r="A3571" s="3">
        <v>4769</v>
      </c>
      <c r="B3571" s="901">
        <v>41441</v>
      </c>
      <c r="C3571" s="226" t="s">
        <v>781</v>
      </c>
      <c r="D3571" s="24" t="s">
        <v>786</v>
      </c>
      <c r="E3571" s="24">
        <v>18</v>
      </c>
      <c r="F3571" s="208"/>
      <c r="G3571" s="3" t="s">
        <v>787</v>
      </c>
      <c r="H3571" s="3">
        <v>28</v>
      </c>
      <c r="J3571" s="3">
        <f t="shared" si="62"/>
        <v>46</v>
      </c>
    </row>
    <row r="3572" spans="1:11" ht="15" customHeight="1" x14ac:dyDescent="0.2">
      <c r="A3572" s="3">
        <v>4768</v>
      </c>
      <c r="B3572" s="902">
        <v>41434</v>
      </c>
      <c r="C3572" s="905" t="s">
        <v>782</v>
      </c>
      <c r="D3572" s="24" t="s">
        <v>166</v>
      </c>
      <c r="E3572" s="24">
        <v>20</v>
      </c>
      <c r="G3572" s="3" t="s">
        <v>800</v>
      </c>
      <c r="H3572" s="3">
        <v>29</v>
      </c>
      <c r="J3572" s="3">
        <f t="shared" si="62"/>
        <v>49</v>
      </c>
    </row>
    <row r="3573" spans="1:11" ht="15" customHeight="1" x14ac:dyDescent="0.2">
      <c r="A3573" s="3">
        <v>4767</v>
      </c>
      <c r="B3573" s="902">
        <v>41434</v>
      </c>
      <c r="C3573" s="905" t="s">
        <v>782</v>
      </c>
      <c r="D3573" s="24" t="s">
        <v>784</v>
      </c>
      <c r="E3573" s="24">
        <v>28</v>
      </c>
      <c r="G3573" s="3" t="s">
        <v>797</v>
      </c>
      <c r="H3573" s="3">
        <v>40</v>
      </c>
      <c r="I3573" s="122" t="s">
        <v>801</v>
      </c>
      <c r="J3573" s="3">
        <f t="shared" si="62"/>
        <v>68</v>
      </c>
    </row>
    <row r="3574" spans="1:11" ht="15" customHeight="1" x14ac:dyDescent="0.2">
      <c r="A3574" s="3">
        <v>4766</v>
      </c>
      <c r="B3574" s="902">
        <v>41434</v>
      </c>
      <c r="C3574" s="905" t="s">
        <v>782</v>
      </c>
      <c r="D3574" s="24" t="s">
        <v>798</v>
      </c>
      <c r="E3574" s="24">
        <v>7</v>
      </c>
      <c r="G3574" s="3" t="s">
        <v>792</v>
      </c>
      <c r="H3574" s="3">
        <v>42</v>
      </c>
      <c r="J3574" s="3">
        <f t="shared" si="62"/>
        <v>49</v>
      </c>
    </row>
    <row r="3575" spans="1:11" ht="15" customHeight="1" x14ac:dyDescent="0.2">
      <c r="A3575" s="3">
        <v>4765</v>
      </c>
      <c r="B3575" s="902">
        <v>41434</v>
      </c>
      <c r="C3575" s="905" t="s">
        <v>782</v>
      </c>
      <c r="D3575" s="3" t="s">
        <v>786</v>
      </c>
      <c r="E3575" s="3">
        <v>31</v>
      </c>
      <c r="G3575" s="24" t="s">
        <v>787</v>
      </c>
      <c r="H3575" s="24">
        <v>20</v>
      </c>
      <c r="J3575" s="3">
        <f t="shared" si="62"/>
        <v>51</v>
      </c>
      <c r="K3575" s="225"/>
    </row>
    <row r="3576" spans="1:11" ht="15" customHeight="1" x14ac:dyDescent="0.2">
      <c r="A3576" s="3">
        <v>4764</v>
      </c>
      <c r="B3576" s="902">
        <v>41434</v>
      </c>
      <c r="C3576" s="905" t="s">
        <v>782</v>
      </c>
      <c r="D3576" s="24" t="s">
        <v>785</v>
      </c>
      <c r="E3576" s="24">
        <v>19</v>
      </c>
      <c r="G3576" s="3" t="s">
        <v>794</v>
      </c>
      <c r="H3576" s="3">
        <v>34</v>
      </c>
      <c r="J3576" s="3">
        <f t="shared" si="62"/>
        <v>53</v>
      </c>
      <c r="K3576" s="225"/>
    </row>
    <row r="3577" spans="1:11" ht="15" customHeight="1" x14ac:dyDescent="0.2">
      <c r="A3577" s="3">
        <v>4763</v>
      </c>
      <c r="B3577" s="902">
        <v>41434</v>
      </c>
      <c r="C3577" s="905" t="s">
        <v>782</v>
      </c>
      <c r="D3577" s="3" t="s">
        <v>799</v>
      </c>
      <c r="E3577" s="3">
        <v>21</v>
      </c>
      <c r="G3577" s="24" t="s">
        <v>789</v>
      </c>
      <c r="H3577" s="24">
        <v>17</v>
      </c>
      <c r="J3577" s="3">
        <f t="shared" si="62"/>
        <v>38</v>
      </c>
      <c r="K3577" s="225"/>
    </row>
    <row r="3578" spans="1:11" ht="15" customHeight="1" x14ac:dyDescent="0.2">
      <c r="A3578" s="3">
        <v>4762</v>
      </c>
      <c r="B3578" s="902">
        <v>41434</v>
      </c>
      <c r="C3578" s="905" t="s">
        <v>782</v>
      </c>
      <c r="D3578" s="3" t="s">
        <v>788</v>
      </c>
      <c r="E3578" s="3">
        <v>7</v>
      </c>
      <c r="G3578" s="24" t="s">
        <v>795</v>
      </c>
      <c r="H3578" s="24">
        <v>3</v>
      </c>
      <c r="J3578" s="3">
        <f t="shared" si="62"/>
        <v>10</v>
      </c>
      <c r="K3578" s="225"/>
    </row>
    <row r="3579" spans="1:11" ht="15" customHeight="1" x14ac:dyDescent="0.2">
      <c r="A3579" s="3">
        <v>4761</v>
      </c>
      <c r="B3579" s="902">
        <v>41434</v>
      </c>
      <c r="C3579" s="905" t="s">
        <v>782</v>
      </c>
      <c r="D3579" s="24" t="s">
        <v>793</v>
      </c>
      <c r="E3579" s="24">
        <v>7</v>
      </c>
      <c r="G3579" s="3" t="s">
        <v>796</v>
      </c>
      <c r="H3579" s="3">
        <v>28</v>
      </c>
      <c r="J3579" s="3">
        <f t="shared" si="62"/>
        <v>35</v>
      </c>
      <c r="K3579" s="225"/>
    </row>
    <row r="3580" spans="1:11" ht="15" customHeight="1" x14ac:dyDescent="0.2">
      <c r="A3580" s="3">
        <v>4760</v>
      </c>
      <c r="B3580" s="902">
        <v>41434</v>
      </c>
      <c r="C3580" s="905" t="s">
        <v>782</v>
      </c>
      <c r="D3580" s="24" t="s">
        <v>791</v>
      </c>
      <c r="E3580" s="24">
        <v>3</v>
      </c>
      <c r="G3580" s="3" t="s">
        <v>790</v>
      </c>
      <c r="H3580" s="3">
        <v>17</v>
      </c>
      <c r="J3580" s="3">
        <f t="shared" si="62"/>
        <v>20</v>
      </c>
      <c r="K3580" s="225"/>
    </row>
    <row r="3581" spans="1:11" ht="15" customHeight="1" x14ac:dyDescent="0.2">
      <c r="A3581" s="3">
        <v>4759</v>
      </c>
      <c r="B3581" s="901">
        <v>41427</v>
      </c>
      <c r="C3581" s="226" t="s">
        <v>802</v>
      </c>
      <c r="D3581" s="24" t="s">
        <v>166</v>
      </c>
      <c r="E3581" s="24">
        <v>10</v>
      </c>
      <c r="G3581" s="3" t="s">
        <v>784</v>
      </c>
      <c r="H3581" s="3">
        <v>24</v>
      </c>
      <c r="J3581" s="3">
        <f t="shared" si="62"/>
        <v>34</v>
      </c>
      <c r="K3581" s="225"/>
    </row>
    <row r="3582" spans="1:11" ht="15" customHeight="1" x14ac:dyDescent="0.2">
      <c r="A3582" s="3">
        <v>4758</v>
      </c>
      <c r="B3582" s="901">
        <v>41427</v>
      </c>
      <c r="C3582" s="226" t="s">
        <v>802</v>
      </c>
      <c r="D3582" s="24" t="s">
        <v>319</v>
      </c>
      <c r="E3582" s="24">
        <v>17</v>
      </c>
      <c r="G3582" s="3" t="s">
        <v>797</v>
      </c>
      <c r="H3582" s="3">
        <v>36</v>
      </c>
      <c r="J3582" s="3">
        <f t="shared" si="62"/>
        <v>53</v>
      </c>
      <c r="K3582" s="225"/>
    </row>
    <row r="3583" spans="1:11" ht="15" customHeight="1" x14ac:dyDescent="0.2">
      <c r="A3583" s="3">
        <v>4757</v>
      </c>
      <c r="B3583" s="901">
        <v>41427</v>
      </c>
      <c r="C3583" s="226" t="s">
        <v>802</v>
      </c>
      <c r="D3583" s="3" t="s">
        <v>789</v>
      </c>
      <c r="E3583" s="3">
        <v>27</v>
      </c>
      <c r="F3583" s="24" t="s">
        <v>773</v>
      </c>
      <c r="G3583" s="24" t="s">
        <v>792</v>
      </c>
      <c r="H3583" s="24">
        <v>24</v>
      </c>
      <c r="J3583" s="3">
        <f t="shared" si="62"/>
        <v>51</v>
      </c>
      <c r="K3583" s="225"/>
    </row>
    <row r="3584" spans="1:11" ht="15" customHeight="1" x14ac:dyDescent="0.2">
      <c r="A3584" s="3">
        <v>4756</v>
      </c>
      <c r="B3584" s="901">
        <v>41427</v>
      </c>
      <c r="C3584" s="226" t="s">
        <v>802</v>
      </c>
      <c r="D3584" s="3" t="s">
        <v>787</v>
      </c>
      <c r="E3584" s="3">
        <v>34</v>
      </c>
      <c r="G3584" s="24" t="s">
        <v>798</v>
      </c>
      <c r="H3584" s="24">
        <v>10</v>
      </c>
      <c r="J3584" s="3">
        <f t="shared" si="62"/>
        <v>44</v>
      </c>
      <c r="K3584" s="225"/>
    </row>
    <row r="3585" spans="1:11" ht="15" customHeight="1" x14ac:dyDescent="0.2">
      <c r="A3585" s="3">
        <v>4755</v>
      </c>
      <c r="B3585" s="901">
        <v>41427</v>
      </c>
      <c r="C3585" s="226" t="s">
        <v>802</v>
      </c>
      <c r="D3585" s="3" t="s">
        <v>786</v>
      </c>
      <c r="E3585" s="3">
        <v>31</v>
      </c>
      <c r="G3585" s="24" t="s">
        <v>785</v>
      </c>
      <c r="H3585" s="24">
        <v>20</v>
      </c>
      <c r="J3585" s="3">
        <f t="shared" si="62"/>
        <v>51</v>
      </c>
      <c r="K3585" s="225"/>
    </row>
    <row r="3586" spans="1:11" ht="15" customHeight="1" x14ac:dyDescent="0.2">
      <c r="A3586" s="3">
        <v>4754</v>
      </c>
      <c r="B3586" s="901">
        <v>41427</v>
      </c>
      <c r="C3586" s="226" t="s">
        <v>802</v>
      </c>
      <c r="D3586" s="24" t="s">
        <v>796</v>
      </c>
      <c r="E3586" s="24">
        <v>21</v>
      </c>
      <c r="G3586" s="3" t="s">
        <v>788</v>
      </c>
      <c r="H3586" s="3">
        <v>38</v>
      </c>
      <c r="I3586" s="122" t="s">
        <v>803</v>
      </c>
      <c r="J3586" s="3">
        <f t="shared" si="62"/>
        <v>59</v>
      </c>
      <c r="K3586" s="225"/>
    </row>
    <row r="3587" spans="1:11" ht="15" customHeight="1" x14ac:dyDescent="0.2">
      <c r="A3587" s="3">
        <v>4753</v>
      </c>
      <c r="B3587" s="901">
        <v>41427</v>
      </c>
      <c r="C3587" s="226" t="s">
        <v>802</v>
      </c>
      <c r="D3587" s="24" t="s">
        <v>793</v>
      </c>
      <c r="E3587" s="24">
        <v>10</v>
      </c>
      <c r="G3587" s="3" t="s">
        <v>794</v>
      </c>
      <c r="H3587" s="3">
        <v>17</v>
      </c>
      <c r="J3587" s="3">
        <f t="shared" si="62"/>
        <v>27</v>
      </c>
      <c r="K3587" s="225"/>
    </row>
    <row r="3588" spans="1:11" ht="15" customHeight="1" x14ac:dyDescent="0.2">
      <c r="A3588" s="3">
        <v>4752</v>
      </c>
      <c r="B3588" s="901">
        <v>41427</v>
      </c>
      <c r="C3588" s="226" t="s">
        <v>802</v>
      </c>
      <c r="D3588" s="3" t="s">
        <v>791</v>
      </c>
      <c r="E3588" s="3">
        <v>37</v>
      </c>
      <c r="G3588" s="24" t="s">
        <v>795</v>
      </c>
      <c r="H3588" s="24">
        <v>10</v>
      </c>
      <c r="J3588" s="3">
        <f t="shared" si="62"/>
        <v>47</v>
      </c>
      <c r="K3588" s="225"/>
    </row>
    <row r="3589" spans="1:11" ht="15" customHeight="1" x14ac:dyDescent="0.2">
      <c r="A3589" s="3">
        <v>4751</v>
      </c>
      <c r="B3589" s="901">
        <v>41427</v>
      </c>
      <c r="C3589" s="226" t="s">
        <v>802</v>
      </c>
      <c r="D3589" s="3" t="s">
        <v>799</v>
      </c>
      <c r="E3589" s="3">
        <v>28</v>
      </c>
      <c r="G3589" s="24" t="s">
        <v>790</v>
      </c>
      <c r="H3589" s="24">
        <v>19</v>
      </c>
      <c r="J3589" s="3">
        <f t="shared" si="62"/>
        <v>47</v>
      </c>
      <c r="K3589" s="225"/>
    </row>
    <row r="3590" spans="1:11" ht="15" customHeight="1" x14ac:dyDescent="0.2">
      <c r="A3590" s="3">
        <v>4750</v>
      </c>
      <c r="B3590" s="902">
        <v>41420</v>
      </c>
      <c r="C3590" s="905" t="s">
        <v>804</v>
      </c>
      <c r="D3590" s="3" t="s">
        <v>784</v>
      </c>
      <c r="E3590" s="3">
        <v>42</v>
      </c>
      <c r="G3590" s="24" t="s">
        <v>166</v>
      </c>
      <c r="H3590" s="24">
        <v>13</v>
      </c>
      <c r="J3590" s="3">
        <f t="shared" si="62"/>
        <v>55</v>
      </c>
      <c r="K3590" s="225"/>
    </row>
    <row r="3591" spans="1:11" ht="15" customHeight="1" x14ac:dyDescent="0.2">
      <c r="A3591" s="3">
        <v>4749</v>
      </c>
      <c r="B3591" s="902">
        <v>41420</v>
      </c>
      <c r="C3591" s="905" t="s">
        <v>804</v>
      </c>
      <c r="D3591" s="24" t="s">
        <v>797</v>
      </c>
      <c r="E3591" s="24">
        <v>34</v>
      </c>
      <c r="G3591" s="3" t="s">
        <v>798</v>
      </c>
      <c r="H3591" s="3">
        <v>49</v>
      </c>
      <c r="I3591" s="122" t="s">
        <v>819</v>
      </c>
      <c r="J3591" s="3">
        <f t="shared" si="62"/>
        <v>83</v>
      </c>
      <c r="K3591" s="225"/>
    </row>
    <row r="3592" spans="1:11" ht="15" customHeight="1" x14ac:dyDescent="0.2">
      <c r="A3592" s="3">
        <v>4748</v>
      </c>
      <c r="B3592" s="902">
        <v>41420</v>
      </c>
      <c r="C3592" s="905" t="s">
        <v>804</v>
      </c>
      <c r="D3592" s="24" t="s">
        <v>785</v>
      </c>
      <c r="E3592" s="24">
        <v>16</v>
      </c>
      <c r="G3592" s="3" t="s">
        <v>800</v>
      </c>
      <c r="H3592" s="3">
        <v>33</v>
      </c>
      <c r="J3592" s="3">
        <f t="shared" si="62"/>
        <v>49</v>
      </c>
      <c r="K3592" s="225"/>
    </row>
    <row r="3593" spans="1:11" ht="15" customHeight="1" x14ac:dyDescent="0.2">
      <c r="A3593" s="3">
        <v>4747</v>
      </c>
      <c r="B3593" s="902">
        <v>41420</v>
      </c>
      <c r="C3593" s="905" t="s">
        <v>804</v>
      </c>
      <c r="D3593" s="24" t="s">
        <v>793</v>
      </c>
      <c r="E3593" s="24">
        <v>22</v>
      </c>
      <c r="G3593" s="3" t="s">
        <v>788</v>
      </c>
      <c r="H3593" s="3">
        <v>24</v>
      </c>
      <c r="J3593" s="3">
        <f t="shared" si="62"/>
        <v>46</v>
      </c>
      <c r="K3593" s="225"/>
    </row>
    <row r="3594" spans="1:11" ht="15" customHeight="1" x14ac:dyDescent="0.2">
      <c r="A3594" s="3">
        <v>4746</v>
      </c>
      <c r="B3594" s="902">
        <v>41420</v>
      </c>
      <c r="C3594" s="905" t="s">
        <v>804</v>
      </c>
      <c r="D3594" s="3" t="s">
        <v>787</v>
      </c>
      <c r="E3594" s="3">
        <v>32</v>
      </c>
      <c r="G3594" s="24" t="s">
        <v>789</v>
      </c>
      <c r="H3594" s="24">
        <v>21</v>
      </c>
      <c r="J3594" s="3">
        <f t="shared" si="62"/>
        <v>53</v>
      </c>
      <c r="K3594" s="225"/>
    </row>
    <row r="3595" spans="1:11" ht="15" customHeight="1" x14ac:dyDescent="0.2">
      <c r="A3595" s="3">
        <v>4745</v>
      </c>
      <c r="B3595" s="902">
        <v>41420</v>
      </c>
      <c r="C3595" s="905" t="s">
        <v>804</v>
      </c>
      <c r="D3595" s="3" t="s">
        <v>794</v>
      </c>
      <c r="E3595" s="3">
        <v>35</v>
      </c>
      <c r="G3595" s="24" t="s">
        <v>795</v>
      </c>
      <c r="H3595" s="24">
        <v>24</v>
      </c>
      <c r="J3595" s="3">
        <f t="shared" si="62"/>
        <v>59</v>
      </c>
      <c r="K3595" s="225"/>
    </row>
    <row r="3596" spans="1:11" ht="15" customHeight="1" x14ac:dyDescent="0.2">
      <c r="A3596" s="3">
        <v>4744</v>
      </c>
      <c r="B3596" s="902">
        <v>41420</v>
      </c>
      <c r="C3596" s="905" t="s">
        <v>804</v>
      </c>
      <c r="D3596" s="3" t="s">
        <v>799</v>
      </c>
      <c r="E3596" s="3">
        <v>36</v>
      </c>
      <c r="G3596" s="24" t="s">
        <v>796</v>
      </c>
      <c r="H3596" s="24">
        <v>28</v>
      </c>
      <c r="J3596" s="3">
        <f t="shared" si="62"/>
        <v>64</v>
      </c>
      <c r="K3596" s="225"/>
    </row>
    <row r="3597" spans="1:11" ht="15" customHeight="1" x14ac:dyDescent="0.2">
      <c r="A3597" s="3">
        <v>4743</v>
      </c>
      <c r="B3597" s="902">
        <v>41420</v>
      </c>
      <c r="C3597" s="905" t="s">
        <v>804</v>
      </c>
      <c r="D3597" s="24" t="s">
        <v>786</v>
      </c>
      <c r="E3597" s="24">
        <v>27</v>
      </c>
      <c r="G3597" s="3" t="s">
        <v>791</v>
      </c>
      <c r="H3597" s="3">
        <v>30</v>
      </c>
      <c r="J3597" s="3">
        <f t="shared" si="62"/>
        <v>57</v>
      </c>
      <c r="K3597" s="225"/>
    </row>
    <row r="3598" spans="1:11" ht="15" customHeight="1" x14ac:dyDescent="0.2">
      <c r="A3598" s="3">
        <v>4742</v>
      </c>
      <c r="B3598" s="902">
        <v>41420</v>
      </c>
      <c r="C3598" s="905" t="s">
        <v>804</v>
      </c>
      <c r="D3598" s="3" t="s">
        <v>792</v>
      </c>
      <c r="E3598" s="3">
        <v>50</v>
      </c>
      <c r="G3598" s="24" t="s">
        <v>790</v>
      </c>
      <c r="H3598" s="24">
        <v>14</v>
      </c>
      <c r="J3598" s="3">
        <f t="shared" si="62"/>
        <v>64</v>
      </c>
      <c r="K3598" s="225"/>
    </row>
    <row r="3599" spans="1:11" ht="15" customHeight="1" x14ac:dyDescent="0.2">
      <c r="A3599" s="3">
        <v>4741</v>
      </c>
      <c r="B3599" s="901">
        <v>41413</v>
      </c>
      <c r="C3599" s="226" t="s">
        <v>805</v>
      </c>
      <c r="D3599" s="3" t="s">
        <v>798</v>
      </c>
      <c r="E3599" s="3">
        <v>31</v>
      </c>
      <c r="G3599" s="24" t="s">
        <v>166</v>
      </c>
      <c r="H3599" s="24">
        <v>24</v>
      </c>
      <c r="J3599" s="3">
        <f t="shared" si="62"/>
        <v>55</v>
      </c>
      <c r="K3599" s="225"/>
    </row>
    <row r="3600" spans="1:11" ht="15" customHeight="1" x14ac:dyDescent="0.2">
      <c r="A3600" s="3">
        <v>4740</v>
      </c>
      <c r="B3600" s="901">
        <v>41413</v>
      </c>
      <c r="C3600" s="226" t="s">
        <v>805</v>
      </c>
      <c r="D3600" s="24" t="s">
        <v>786</v>
      </c>
      <c r="E3600" s="24">
        <v>24</v>
      </c>
      <c r="F3600" s="24" t="s">
        <v>773</v>
      </c>
      <c r="G3600" s="3" t="s">
        <v>784</v>
      </c>
      <c r="H3600" s="3">
        <v>30</v>
      </c>
      <c r="J3600" s="3">
        <f t="shared" si="62"/>
        <v>54</v>
      </c>
      <c r="K3600" s="225"/>
    </row>
    <row r="3601" spans="1:11" ht="15" customHeight="1" x14ac:dyDescent="0.2">
      <c r="A3601" s="3">
        <v>4739</v>
      </c>
      <c r="B3601" s="901">
        <v>41413</v>
      </c>
      <c r="C3601" s="226" t="s">
        <v>805</v>
      </c>
      <c r="D3601" s="3" t="s">
        <v>797</v>
      </c>
      <c r="E3601" s="3">
        <v>30</v>
      </c>
      <c r="G3601" s="24" t="s">
        <v>792</v>
      </c>
      <c r="H3601" s="24">
        <v>10</v>
      </c>
      <c r="J3601" s="3">
        <f t="shared" si="62"/>
        <v>40</v>
      </c>
      <c r="K3601" s="225"/>
    </row>
    <row r="3602" spans="1:11" ht="15" customHeight="1" x14ac:dyDescent="0.2">
      <c r="A3602" s="3">
        <v>4738</v>
      </c>
      <c r="B3602" s="901">
        <v>41413</v>
      </c>
      <c r="C3602" s="226" t="s">
        <v>805</v>
      </c>
      <c r="D3602" s="24" t="s">
        <v>785</v>
      </c>
      <c r="E3602" s="24">
        <v>23</v>
      </c>
      <c r="G3602" s="3" t="s">
        <v>787</v>
      </c>
      <c r="H3602" s="3">
        <v>42</v>
      </c>
      <c r="J3602" s="3">
        <f t="shared" si="62"/>
        <v>65</v>
      </c>
      <c r="K3602" s="225"/>
    </row>
    <row r="3603" spans="1:11" ht="15" customHeight="1" x14ac:dyDescent="0.2">
      <c r="A3603" s="3">
        <v>4737</v>
      </c>
      <c r="B3603" s="901">
        <v>41413</v>
      </c>
      <c r="C3603" s="226" t="s">
        <v>805</v>
      </c>
      <c r="D3603" s="3" t="s">
        <v>319</v>
      </c>
      <c r="E3603" s="3">
        <v>56</v>
      </c>
      <c r="G3603" s="24" t="s">
        <v>788</v>
      </c>
      <c r="H3603" s="24">
        <v>31</v>
      </c>
      <c r="I3603" s="122" t="s">
        <v>820</v>
      </c>
      <c r="J3603" s="3">
        <f t="shared" si="62"/>
        <v>87</v>
      </c>
      <c r="K3603" s="225"/>
    </row>
    <row r="3604" spans="1:11" ht="15" customHeight="1" x14ac:dyDescent="0.2">
      <c r="A3604" s="3">
        <v>4736</v>
      </c>
      <c r="B3604" s="901">
        <v>41413</v>
      </c>
      <c r="C3604" s="226" t="s">
        <v>805</v>
      </c>
      <c r="D3604" s="24" t="s">
        <v>795</v>
      </c>
      <c r="E3604" s="24">
        <v>3</v>
      </c>
      <c r="G3604" s="3" t="s">
        <v>793</v>
      </c>
      <c r="H3604" s="3">
        <v>44</v>
      </c>
      <c r="J3604" s="3">
        <f t="shared" si="62"/>
        <v>47</v>
      </c>
      <c r="K3604" s="225"/>
    </row>
    <row r="3605" spans="1:11" ht="15" customHeight="1" x14ac:dyDescent="0.2">
      <c r="A3605" s="3">
        <v>4735</v>
      </c>
      <c r="B3605" s="901">
        <v>41413</v>
      </c>
      <c r="C3605" s="226" t="s">
        <v>805</v>
      </c>
      <c r="D3605" s="3" t="s">
        <v>789</v>
      </c>
      <c r="E3605" s="3">
        <v>31</v>
      </c>
      <c r="G3605" s="24" t="s">
        <v>794</v>
      </c>
      <c r="H3605" s="24">
        <v>17</v>
      </c>
      <c r="J3605" s="3">
        <f t="shared" si="62"/>
        <v>48</v>
      </c>
      <c r="K3605" s="225"/>
    </row>
    <row r="3606" spans="1:11" ht="15" customHeight="1" x14ac:dyDescent="0.2">
      <c r="A3606" s="3">
        <v>4734</v>
      </c>
      <c r="B3606" s="901">
        <v>41413</v>
      </c>
      <c r="C3606" s="226" t="s">
        <v>805</v>
      </c>
      <c r="D3606" s="24" t="s">
        <v>791</v>
      </c>
      <c r="E3606" s="24">
        <v>38</v>
      </c>
      <c r="G3606" s="3" t="s">
        <v>799</v>
      </c>
      <c r="H3606" s="3">
        <v>42</v>
      </c>
      <c r="J3606" s="3">
        <f t="shared" si="62"/>
        <v>80</v>
      </c>
      <c r="K3606" s="225"/>
    </row>
    <row r="3607" spans="1:11" ht="15" customHeight="1" x14ac:dyDescent="0.2">
      <c r="A3607" s="3">
        <v>4733</v>
      </c>
      <c r="B3607" s="901">
        <v>41413</v>
      </c>
      <c r="C3607" s="226" t="s">
        <v>805</v>
      </c>
      <c r="D3607" s="24" t="s">
        <v>790</v>
      </c>
      <c r="E3607" s="24">
        <v>13</v>
      </c>
      <c r="G3607" s="3" t="s">
        <v>796</v>
      </c>
      <c r="H3607" s="3">
        <v>38</v>
      </c>
      <c r="J3607" s="3">
        <f t="shared" si="62"/>
        <v>51</v>
      </c>
      <c r="K3607" s="225"/>
    </row>
    <row r="3608" spans="1:11" ht="15" customHeight="1" x14ac:dyDescent="0.2">
      <c r="A3608" s="3">
        <v>4732</v>
      </c>
      <c r="B3608" s="902">
        <v>41406</v>
      </c>
      <c r="C3608" s="905" t="s">
        <v>806</v>
      </c>
      <c r="D3608" s="24" t="s">
        <v>788</v>
      </c>
      <c r="E3608" s="24">
        <v>7</v>
      </c>
      <c r="G3608" s="3" t="s">
        <v>166</v>
      </c>
      <c r="H3608" s="3">
        <v>41</v>
      </c>
      <c r="J3608" s="3">
        <f t="shared" si="62"/>
        <v>48</v>
      </c>
      <c r="K3608" s="225"/>
    </row>
    <row r="3609" spans="1:11" ht="15" customHeight="1" x14ac:dyDescent="0.2">
      <c r="A3609" s="3">
        <v>4731</v>
      </c>
      <c r="B3609" s="902">
        <v>41406</v>
      </c>
      <c r="C3609" s="905" t="s">
        <v>806</v>
      </c>
      <c r="D3609" s="3" t="s">
        <v>792</v>
      </c>
      <c r="E3609" s="3">
        <v>42</v>
      </c>
      <c r="G3609" s="24" t="s">
        <v>797</v>
      </c>
      <c r="H3609" s="122">
        <v>0</v>
      </c>
      <c r="I3609" s="122" t="s">
        <v>821</v>
      </c>
      <c r="J3609" s="3">
        <f t="shared" si="62"/>
        <v>42</v>
      </c>
      <c r="K3609" s="225"/>
    </row>
    <row r="3610" spans="1:11" ht="15" customHeight="1" x14ac:dyDescent="0.2">
      <c r="A3610" s="3">
        <v>4730</v>
      </c>
      <c r="B3610" s="902">
        <v>41406</v>
      </c>
      <c r="C3610" s="905" t="s">
        <v>806</v>
      </c>
      <c r="D3610" s="24" t="s">
        <v>319</v>
      </c>
      <c r="E3610" s="24">
        <v>9</v>
      </c>
      <c r="G3610" s="3" t="s">
        <v>798</v>
      </c>
      <c r="H3610" s="3">
        <v>27</v>
      </c>
      <c r="J3610" s="3">
        <f t="shared" si="62"/>
        <v>36</v>
      </c>
      <c r="K3610" s="225"/>
    </row>
    <row r="3611" spans="1:11" ht="15" customHeight="1" x14ac:dyDescent="0.2">
      <c r="A3611" s="3">
        <v>4729</v>
      </c>
      <c r="B3611" s="902">
        <v>41406</v>
      </c>
      <c r="C3611" s="905" t="s">
        <v>806</v>
      </c>
      <c r="D3611" s="3" t="s">
        <v>784</v>
      </c>
      <c r="E3611" s="3">
        <v>31</v>
      </c>
      <c r="G3611" s="24" t="s">
        <v>785</v>
      </c>
      <c r="H3611" s="24">
        <v>16</v>
      </c>
      <c r="J3611" s="3">
        <f t="shared" si="62"/>
        <v>47</v>
      </c>
      <c r="K3611" s="225"/>
    </row>
    <row r="3612" spans="1:11" ht="15" customHeight="1" x14ac:dyDescent="0.2">
      <c r="A3612" s="3">
        <v>4728</v>
      </c>
      <c r="B3612" s="902">
        <v>41406</v>
      </c>
      <c r="C3612" s="905" t="s">
        <v>806</v>
      </c>
      <c r="D3612" s="3" t="s">
        <v>787</v>
      </c>
      <c r="E3612" s="3">
        <v>41</v>
      </c>
      <c r="G3612" s="24" t="s">
        <v>786</v>
      </c>
      <c r="H3612" s="24">
        <v>7</v>
      </c>
      <c r="J3612" s="3">
        <f t="shared" ref="J3612:J3675" si="63">E3612+H3612</f>
        <v>48</v>
      </c>
      <c r="K3612" s="225"/>
    </row>
    <row r="3613" spans="1:11" ht="15" customHeight="1" x14ac:dyDescent="0.2">
      <c r="A3613" s="3">
        <v>4727</v>
      </c>
      <c r="B3613" s="902">
        <v>41406</v>
      </c>
      <c r="C3613" s="905" t="s">
        <v>806</v>
      </c>
      <c r="D3613" s="24" t="s">
        <v>794</v>
      </c>
      <c r="E3613" s="24">
        <v>19</v>
      </c>
      <c r="G3613" s="3" t="s">
        <v>793</v>
      </c>
      <c r="H3613" s="3">
        <v>27</v>
      </c>
      <c r="J3613" s="3">
        <f t="shared" si="63"/>
        <v>46</v>
      </c>
      <c r="K3613" s="225"/>
    </row>
    <row r="3614" spans="1:11" ht="15" customHeight="1" x14ac:dyDescent="0.2">
      <c r="A3614" s="3">
        <v>4726</v>
      </c>
      <c r="B3614" s="902">
        <v>41406</v>
      </c>
      <c r="C3614" s="905" t="s">
        <v>806</v>
      </c>
      <c r="D3614" s="24" t="s">
        <v>789</v>
      </c>
      <c r="E3614" s="24">
        <v>20</v>
      </c>
      <c r="G3614" s="3" t="s">
        <v>799</v>
      </c>
      <c r="H3614" s="3">
        <v>24</v>
      </c>
      <c r="J3614" s="3">
        <f t="shared" si="63"/>
        <v>44</v>
      </c>
      <c r="K3614" s="225"/>
    </row>
    <row r="3615" spans="1:11" ht="15" customHeight="1" x14ac:dyDescent="0.2">
      <c r="A3615" s="3">
        <v>4725</v>
      </c>
      <c r="B3615" s="902">
        <v>41406</v>
      </c>
      <c r="C3615" s="905" t="s">
        <v>806</v>
      </c>
      <c r="D3615" s="3" t="s">
        <v>796</v>
      </c>
      <c r="E3615" s="3">
        <v>31</v>
      </c>
      <c r="G3615" s="24" t="s">
        <v>795</v>
      </c>
      <c r="H3615" s="24">
        <v>14</v>
      </c>
      <c r="J3615" s="3">
        <f t="shared" si="63"/>
        <v>45</v>
      </c>
      <c r="K3615" s="225"/>
    </row>
    <row r="3616" spans="1:11" ht="15" customHeight="1" x14ac:dyDescent="0.2">
      <c r="A3616" s="3">
        <v>4724</v>
      </c>
      <c r="B3616" s="902">
        <v>41406</v>
      </c>
      <c r="C3616" s="905" t="s">
        <v>806</v>
      </c>
      <c r="D3616" s="24" t="s">
        <v>790</v>
      </c>
      <c r="E3616" s="24">
        <v>13</v>
      </c>
      <c r="G3616" s="3" t="s">
        <v>791</v>
      </c>
      <c r="H3616" s="3">
        <v>27</v>
      </c>
      <c r="J3616" s="3">
        <f t="shared" si="63"/>
        <v>40</v>
      </c>
      <c r="K3616" s="225"/>
    </row>
    <row r="3617" spans="1:11" ht="15" customHeight="1" x14ac:dyDescent="0.2">
      <c r="A3617" s="3">
        <v>4723</v>
      </c>
      <c r="B3617" s="901">
        <v>41399</v>
      </c>
      <c r="C3617" s="226" t="s">
        <v>807</v>
      </c>
      <c r="D3617" s="3" t="s">
        <v>796</v>
      </c>
      <c r="E3617" s="3">
        <v>37</v>
      </c>
      <c r="G3617" s="24" t="s">
        <v>800</v>
      </c>
      <c r="H3617" s="24">
        <v>30</v>
      </c>
      <c r="I3617" s="122" t="s">
        <v>822</v>
      </c>
      <c r="J3617" s="3">
        <f t="shared" si="63"/>
        <v>67</v>
      </c>
      <c r="K3617" s="225"/>
    </row>
    <row r="3618" spans="1:11" ht="15" customHeight="1" x14ac:dyDescent="0.2">
      <c r="A3618" s="3">
        <v>4722</v>
      </c>
      <c r="B3618" s="901">
        <v>41399</v>
      </c>
      <c r="C3618" s="226" t="s">
        <v>807</v>
      </c>
      <c r="D3618" s="24" t="s">
        <v>797</v>
      </c>
      <c r="E3618" s="24">
        <v>22</v>
      </c>
      <c r="G3618" s="3" t="s">
        <v>784</v>
      </c>
      <c r="H3618" s="3">
        <v>29</v>
      </c>
      <c r="J3618" s="3">
        <f t="shared" si="63"/>
        <v>51</v>
      </c>
      <c r="K3618" s="225"/>
    </row>
    <row r="3619" spans="1:11" ht="15" customHeight="1" x14ac:dyDescent="0.2">
      <c r="A3619" s="3">
        <v>4721</v>
      </c>
      <c r="B3619" s="901">
        <v>41399</v>
      </c>
      <c r="C3619" s="226" t="s">
        <v>807</v>
      </c>
      <c r="D3619" s="3" t="s">
        <v>791</v>
      </c>
      <c r="E3619" s="3">
        <v>28</v>
      </c>
      <c r="G3619" s="24" t="s">
        <v>792</v>
      </c>
      <c r="H3619" s="24">
        <v>16</v>
      </c>
      <c r="J3619" s="3">
        <f t="shared" si="63"/>
        <v>44</v>
      </c>
      <c r="K3619" s="225"/>
    </row>
    <row r="3620" spans="1:11" ht="15" customHeight="1" x14ac:dyDescent="0.2">
      <c r="A3620" s="3">
        <v>4720</v>
      </c>
      <c r="B3620" s="901">
        <v>41399</v>
      </c>
      <c r="C3620" s="226" t="s">
        <v>807</v>
      </c>
      <c r="D3620" s="3" t="s">
        <v>795</v>
      </c>
      <c r="E3620" s="3">
        <v>34</v>
      </c>
      <c r="G3620" s="24" t="s">
        <v>798</v>
      </c>
      <c r="H3620" s="24">
        <v>10</v>
      </c>
      <c r="J3620" s="3">
        <f t="shared" si="63"/>
        <v>44</v>
      </c>
      <c r="K3620" s="225"/>
    </row>
    <row r="3621" spans="1:11" ht="15" customHeight="1" x14ac:dyDescent="0.2">
      <c r="A3621" s="3">
        <v>4719</v>
      </c>
      <c r="B3621" s="901">
        <v>41399</v>
      </c>
      <c r="C3621" s="226" t="s">
        <v>807</v>
      </c>
      <c r="D3621" s="3" t="s">
        <v>793</v>
      </c>
      <c r="E3621" s="3">
        <v>30</v>
      </c>
      <c r="G3621" s="24" t="s">
        <v>785</v>
      </c>
      <c r="H3621" s="24">
        <v>10</v>
      </c>
      <c r="J3621" s="3">
        <f t="shared" si="63"/>
        <v>40</v>
      </c>
      <c r="K3621" s="225"/>
    </row>
    <row r="3622" spans="1:11" ht="15" customHeight="1" x14ac:dyDescent="0.2">
      <c r="A3622" s="3">
        <v>4718</v>
      </c>
      <c r="B3622" s="901">
        <v>41399</v>
      </c>
      <c r="C3622" s="226" t="s">
        <v>807</v>
      </c>
      <c r="D3622" s="3" t="s">
        <v>789</v>
      </c>
      <c r="E3622" s="3">
        <v>24</v>
      </c>
      <c r="G3622" s="24" t="s">
        <v>786</v>
      </c>
      <c r="H3622" s="24">
        <v>17</v>
      </c>
      <c r="J3622" s="3">
        <f t="shared" si="63"/>
        <v>41</v>
      </c>
      <c r="K3622" s="225"/>
    </row>
    <row r="3623" spans="1:11" ht="15" customHeight="1" x14ac:dyDescent="0.2">
      <c r="A3623" s="3">
        <v>4717</v>
      </c>
      <c r="B3623" s="901">
        <v>41399</v>
      </c>
      <c r="C3623" s="226" t="s">
        <v>807</v>
      </c>
      <c r="D3623" s="24" t="s">
        <v>166</v>
      </c>
      <c r="E3623" s="24">
        <v>28</v>
      </c>
      <c r="G3623" s="3" t="s">
        <v>787</v>
      </c>
      <c r="H3623" s="3">
        <v>31</v>
      </c>
      <c r="J3623" s="3">
        <f t="shared" si="63"/>
        <v>59</v>
      </c>
      <c r="K3623" s="225"/>
    </row>
    <row r="3624" spans="1:11" ht="15" customHeight="1" x14ac:dyDescent="0.2">
      <c r="A3624" s="3">
        <v>4716</v>
      </c>
      <c r="B3624" s="901">
        <v>41399</v>
      </c>
      <c r="C3624" s="226" t="s">
        <v>807</v>
      </c>
      <c r="D3624" s="24" t="s">
        <v>790</v>
      </c>
      <c r="E3624" s="24">
        <v>32</v>
      </c>
      <c r="G3624" s="3" t="s">
        <v>788</v>
      </c>
      <c r="H3624" s="3">
        <v>42</v>
      </c>
      <c r="J3624" s="3">
        <f t="shared" si="63"/>
        <v>74</v>
      </c>
      <c r="K3624" s="225"/>
    </row>
    <row r="3625" spans="1:11" ht="15" customHeight="1" x14ac:dyDescent="0.2">
      <c r="A3625" s="3">
        <v>4715</v>
      </c>
      <c r="B3625" s="901">
        <v>41399</v>
      </c>
      <c r="C3625" s="226" t="s">
        <v>807</v>
      </c>
      <c r="D3625" s="24" t="s">
        <v>794</v>
      </c>
      <c r="E3625" s="24">
        <v>27</v>
      </c>
      <c r="G3625" s="3" t="s">
        <v>799</v>
      </c>
      <c r="H3625" s="3">
        <v>31</v>
      </c>
      <c r="J3625" s="3">
        <f t="shared" si="63"/>
        <v>58</v>
      </c>
      <c r="K3625" s="225"/>
    </row>
    <row r="3626" spans="1:11" ht="15" customHeight="1" x14ac:dyDescent="0.2">
      <c r="A3626" s="3">
        <v>4714</v>
      </c>
      <c r="B3626" s="902">
        <v>41392</v>
      </c>
      <c r="C3626" s="905" t="s">
        <v>808</v>
      </c>
      <c r="D3626" s="3" t="s">
        <v>792</v>
      </c>
      <c r="E3626" s="3">
        <v>26</v>
      </c>
      <c r="G3626" s="24" t="s">
        <v>800</v>
      </c>
      <c r="H3626" s="24">
        <v>3</v>
      </c>
      <c r="J3626" s="3">
        <f t="shared" si="63"/>
        <v>29</v>
      </c>
      <c r="K3626" s="225"/>
    </row>
    <row r="3627" spans="1:11" ht="15" customHeight="1" x14ac:dyDescent="0.2">
      <c r="A3627" s="3">
        <v>4713</v>
      </c>
      <c r="B3627" s="902">
        <v>41392</v>
      </c>
      <c r="C3627" s="905" t="s">
        <v>808</v>
      </c>
      <c r="D3627" s="24" t="s">
        <v>793</v>
      </c>
      <c r="E3627" s="24">
        <v>21</v>
      </c>
      <c r="G3627" s="3" t="s">
        <v>784</v>
      </c>
      <c r="H3627" s="3">
        <v>28</v>
      </c>
      <c r="I3627" s="122" t="s">
        <v>823</v>
      </c>
      <c r="J3627" s="3">
        <f t="shared" si="63"/>
        <v>49</v>
      </c>
      <c r="K3627" s="225"/>
    </row>
    <row r="3628" spans="1:11" ht="15" customHeight="1" x14ac:dyDescent="0.2">
      <c r="A3628" s="3">
        <v>4712</v>
      </c>
      <c r="B3628" s="902">
        <v>41392</v>
      </c>
      <c r="C3628" s="905" t="s">
        <v>808</v>
      </c>
      <c r="D3628" s="3" t="s">
        <v>787</v>
      </c>
      <c r="E3628" s="3">
        <v>31</v>
      </c>
      <c r="G3628" s="24" t="s">
        <v>797</v>
      </c>
      <c r="H3628" s="24">
        <v>7</v>
      </c>
      <c r="J3628" s="3">
        <f t="shared" si="63"/>
        <v>38</v>
      </c>
      <c r="K3628" s="225"/>
    </row>
    <row r="3629" spans="1:11" ht="15" customHeight="1" x14ac:dyDescent="0.2">
      <c r="A3629" s="3">
        <v>4711</v>
      </c>
      <c r="B3629" s="902">
        <v>41392</v>
      </c>
      <c r="C3629" s="905" t="s">
        <v>808</v>
      </c>
      <c r="D3629" s="24" t="s">
        <v>785</v>
      </c>
      <c r="E3629" s="24">
        <v>27</v>
      </c>
      <c r="F3629" s="24" t="s">
        <v>773</v>
      </c>
      <c r="G3629" s="3" t="s">
        <v>786</v>
      </c>
      <c r="H3629" s="3">
        <v>33</v>
      </c>
      <c r="J3629" s="3">
        <f t="shared" si="63"/>
        <v>60</v>
      </c>
      <c r="K3629" s="225"/>
    </row>
    <row r="3630" spans="1:11" ht="15" customHeight="1" x14ac:dyDescent="0.2">
      <c r="A3630" s="3">
        <v>4710</v>
      </c>
      <c r="B3630" s="902">
        <v>41392</v>
      </c>
      <c r="C3630" s="905" t="s">
        <v>808</v>
      </c>
      <c r="D3630" s="3" t="s">
        <v>798</v>
      </c>
      <c r="E3630" s="3">
        <v>35</v>
      </c>
      <c r="G3630" s="24" t="s">
        <v>788</v>
      </c>
      <c r="H3630" s="24">
        <v>21</v>
      </c>
      <c r="J3630" s="3">
        <f t="shared" si="63"/>
        <v>56</v>
      </c>
      <c r="K3630" s="225"/>
    </row>
    <row r="3631" spans="1:11" ht="15" customHeight="1" x14ac:dyDescent="0.2">
      <c r="A3631" s="3">
        <v>4709</v>
      </c>
      <c r="B3631" s="902">
        <v>41392</v>
      </c>
      <c r="C3631" s="905" t="s">
        <v>808</v>
      </c>
      <c r="D3631" s="3" t="s">
        <v>799</v>
      </c>
      <c r="E3631" s="3">
        <v>24</v>
      </c>
      <c r="G3631" s="24" t="s">
        <v>794</v>
      </c>
      <c r="H3631" s="24">
        <v>21</v>
      </c>
      <c r="J3631" s="3">
        <f t="shared" si="63"/>
        <v>45</v>
      </c>
      <c r="K3631" s="225"/>
    </row>
    <row r="3632" spans="1:11" ht="15" customHeight="1" x14ac:dyDescent="0.2">
      <c r="A3632" s="3">
        <v>4708</v>
      </c>
      <c r="B3632" s="902">
        <v>41392</v>
      </c>
      <c r="C3632" s="905" t="s">
        <v>808</v>
      </c>
      <c r="D3632" s="3" t="s">
        <v>790</v>
      </c>
      <c r="E3632" s="3">
        <v>37</v>
      </c>
      <c r="G3632" s="24" t="s">
        <v>789</v>
      </c>
      <c r="H3632" s="24">
        <v>34</v>
      </c>
      <c r="J3632" s="3">
        <f t="shared" si="63"/>
        <v>71</v>
      </c>
      <c r="K3632" s="225"/>
    </row>
    <row r="3633" spans="1:11" ht="15" customHeight="1" x14ac:dyDescent="0.2">
      <c r="A3633" s="3">
        <v>4707</v>
      </c>
      <c r="B3633" s="902">
        <v>41392</v>
      </c>
      <c r="C3633" s="905" t="s">
        <v>808</v>
      </c>
      <c r="D3633" s="3" t="s">
        <v>166</v>
      </c>
      <c r="E3633" s="3">
        <v>28</v>
      </c>
      <c r="G3633" s="24" t="s">
        <v>795</v>
      </c>
      <c r="H3633" s="24">
        <v>27</v>
      </c>
      <c r="J3633" s="3">
        <f t="shared" si="63"/>
        <v>55</v>
      </c>
      <c r="K3633" s="225"/>
    </row>
    <row r="3634" spans="1:11" ht="15" customHeight="1" x14ac:dyDescent="0.2">
      <c r="A3634" s="3">
        <v>4706</v>
      </c>
      <c r="B3634" s="902">
        <v>41392</v>
      </c>
      <c r="C3634" s="905" t="s">
        <v>808</v>
      </c>
      <c r="D3634" s="24" t="s">
        <v>796</v>
      </c>
      <c r="E3634" s="24">
        <v>10</v>
      </c>
      <c r="G3634" s="3" t="s">
        <v>791</v>
      </c>
      <c r="H3634" s="3">
        <v>26</v>
      </c>
      <c r="J3634" s="3">
        <f t="shared" si="63"/>
        <v>36</v>
      </c>
      <c r="K3634" s="225"/>
    </row>
    <row r="3635" spans="1:11" ht="15" customHeight="1" x14ac:dyDescent="0.2">
      <c r="A3635" s="3">
        <v>4705</v>
      </c>
      <c r="B3635" s="901">
        <v>41385</v>
      </c>
      <c r="C3635" s="226" t="s">
        <v>809</v>
      </c>
      <c r="D3635" s="24" t="s">
        <v>794</v>
      </c>
      <c r="E3635" s="24">
        <v>14</v>
      </c>
      <c r="G3635" s="3" t="s">
        <v>166</v>
      </c>
      <c r="H3635" s="3">
        <v>24</v>
      </c>
      <c r="J3635" s="3">
        <f t="shared" si="63"/>
        <v>38</v>
      </c>
      <c r="K3635" s="225"/>
    </row>
    <row r="3636" spans="1:11" ht="15" customHeight="1" x14ac:dyDescent="0.2">
      <c r="A3636" s="3">
        <v>4704</v>
      </c>
      <c r="B3636" s="901">
        <v>41385</v>
      </c>
      <c r="C3636" s="226" t="s">
        <v>809</v>
      </c>
      <c r="D3636" s="24" t="s">
        <v>797</v>
      </c>
      <c r="E3636" s="24">
        <v>6</v>
      </c>
      <c r="G3636" s="3" t="s">
        <v>800</v>
      </c>
      <c r="H3636" s="3">
        <v>33</v>
      </c>
      <c r="J3636" s="3">
        <f t="shared" si="63"/>
        <v>39</v>
      </c>
      <c r="K3636" s="225"/>
    </row>
    <row r="3637" spans="1:11" ht="15" customHeight="1" x14ac:dyDescent="0.2">
      <c r="A3637" s="3">
        <v>4703</v>
      </c>
      <c r="B3637" s="901">
        <v>41385</v>
      </c>
      <c r="C3637" s="226" t="s">
        <v>809</v>
      </c>
      <c r="D3637" s="3" t="s">
        <v>788</v>
      </c>
      <c r="E3637" s="3">
        <v>20</v>
      </c>
      <c r="G3637" s="24" t="s">
        <v>784</v>
      </c>
      <c r="H3637" s="24">
        <v>13</v>
      </c>
      <c r="J3637" s="3">
        <f t="shared" si="63"/>
        <v>33</v>
      </c>
      <c r="K3637" s="225"/>
    </row>
    <row r="3638" spans="1:11" ht="15" customHeight="1" x14ac:dyDescent="0.2">
      <c r="A3638" s="3">
        <v>4702</v>
      </c>
      <c r="B3638" s="901">
        <v>41385</v>
      </c>
      <c r="C3638" s="226" t="s">
        <v>809</v>
      </c>
      <c r="D3638" s="24" t="s">
        <v>786</v>
      </c>
      <c r="E3638" s="24">
        <v>16</v>
      </c>
      <c r="G3638" s="3" t="s">
        <v>792</v>
      </c>
      <c r="H3638" s="3">
        <v>17</v>
      </c>
      <c r="J3638" s="3">
        <f t="shared" si="63"/>
        <v>33</v>
      </c>
      <c r="K3638" s="225"/>
    </row>
    <row r="3639" spans="1:11" ht="15" customHeight="1" x14ac:dyDescent="0.2">
      <c r="A3639" s="3">
        <v>4701</v>
      </c>
      <c r="B3639" s="901">
        <v>41385</v>
      </c>
      <c r="C3639" s="226" t="s">
        <v>809</v>
      </c>
      <c r="D3639" s="24" t="s">
        <v>785</v>
      </c>
      <c r="E3639" s="24">
        <v>17</v>
      </c>
      <c r="G3639" s="3" t="s">
        <v>798</v>
      </c>
      <c r="H3639" s="3">
        <v>24</v>
      </c>
      <c r="J3639" s="3">
        <f t="shared" si="63"/>
        <v>41</v>
      </c>
      <c r="K3639" s="225"/>
    </row>
    <row r="3640" spans="1:11" ht="15" customHeight="1" x14ac:dyDescent="0.2">
      <c r="A3640" s="3">
        <v>4700</v>
      </c>
      <c r="B3640" s="901">
        <v>41385</v>
      </c>
      <c r="C3640" s="226" t="s">
        <v>809</v>
      </c>
      <c r="D3640" s="24" t="s">
        <v>793</v>
      </c>
      <c r="E3640" s="24">
        <v>27</v>
      </c>
      <c r="G3640" s="3" t="s">
        <v>799</v>
      </c>
      <c r="H3640" s="3">
        <v>30</v>
      </c>
      <c r="J3640" s="3">
        <f t="shared" si="63"/>
        <v>57</v>
      </c>
      <c r="K3640" s="225"/>
    </row>
    <row r="3641" spans="1:11" ht="15" customHeight="1" x14ac:dyDescent="0.2">
      <c r="A3641" s="3">
        <v>4699</v>
      </c>
      <c r="B3641" s="901">
        <v>41385</v>
      </c>
      <c r="C3641" s="226" t="s">
        <v>809</v>
      </c>
      <c r="D3641" s="3" t="s">
        <v>795</v>
      </c>
      <c r="E3641" s="3">
        <v>28</v>
      </c>
      <c r="G3641" s="24" t="s">
        <v>796</v>
      </c>
      <c r="H3641" s="24">
        <v>25</v>
      </c>
      <c r="J3641" s="3">
        <f t="shared" si="63"/>
        <v>53</v>
      </c>
      <c r="K3641" s="225"/>
    </row>
    <row r="3642" spans="1:11" ht="15" customHeight="1" x14ac:dyDescent="0.2">
      <c r="A3642" s="3">
        <v>4698</v>
      </c>
      <c r="B3642" s="901">
        <v>41385</v>
      </c>
      <c r="C3642" s="226" t="s">
        <v>809</v>
      </c>
      <c r="D3642" s="24" t="s">
        <v>789</v>
      </c>
      <c r="E3642" s="24">
        <v>17</v>
      </c>
      <c r="G3642" s="3" t="s">
        <v>791</v>
      </c>
      <c r="H3642" s="3">
        <v>40</v>
      </c>
      <c r="J3642" s="3">
        <f t="shared" si="63"/>
        <v>57</v>
      </c>
      <c r="K3642" s="225"/>
    </row>
    <row r="3643" spans="1:11" ht="15" customHeight="1" x14ac:dyDescent="0.2">
      <c r="A3643" s="3">
        <v>4697</v>
      </c>
      <c r="B3643" s="901">
        <v>41385</v>
      </c>
      <c r="C3643" s="226" t="s">
        <v>809</v>
      </c>
      <c r="D3643" s="3" t="s">
        <v>787</v>
      </c>
      <c r="E3643" s="3">
        <v>49</v>
      </c>
      <c r="G3643" s="24" t="s">
        <v>790</v>
      </c>
      <c r="H3643" s="24">
        <v>3</v>
      </c>
      <c r="I3643" s="122" t="s">
        <v>824</v>
      </c>
      <c r="J3643" s="3">
        <f t="shared" si="63"/>
        <v>52</v>
      </c>
      <c r="K3643" s="225"/>
    </row>
    <row r="3644" spans="1:11" ht="15" customHeight="1" x14ac:dyDescent="0.2">
      <c r="A3644" s="3">
        <v>4696</v>
      </c>
      <c r="B3644" s="902">
        <v>41378</v>
      </c>
      <c r="C3644" s="905" t="s">
        <v>818</v>
      </c>
      <c r="D3644" s="24" t="s">
        <v>797</v>
      </c>
      <c r="E3644" s="24">
        <v>19</v>
      </c>
      <c r="G3644" s="3" t="s">
        <v>166</v>
      </c>
      <c r="H3644" s="3">
        <v>29</v>
      </c>
      <c r="J3644" s="3">
        <f t="shared" si="63"/>
        <v>48</v>
      </c>
      <c r="K3644" s="225"/>
    </row>
    <row r="3645" spans="1:11" ht="15" customHeight="1" x14ac:dyDescent="0.2">
      <c r="A3645" s="3">
        <v>4695</v>
      </c>
      <c r="B3645" s="902">
        <v>41378</v>
      </c>
      <c r="C3645" s="905" t="s">
        <v>818</v>
      </c>
      <c r="D3645" s="24" t="s">
        <v>798</v>
      </c>
      <c r="E3645" s="24">
        <v>15</v>
      </c>
      <c r="G3645" s="3" t="s">
        <v>784</v>
      </c>
      <c r="H3645" s="3">
        <v>17</v>
      </c>
      <c r="J3645" s="3">
        <f t="shared" si="63"/>
        <v>32</v>
      </c>
      <c r="K3645" s="225"/>
    </row>
    <row r="3646" spans="1:11" ht="15" customHeight="1" x14ac:dyDescent="0.2">
      <c r="A3646" s="3">
        <v>4694</v>
      </c>
      <c r="B3646" s="902">
        <v>41378</v>
      </c>
      <c r="C3646" s="905" t="s">
        <v>818</v>
      </c>
      <c r="D3646" s="3" t="s">
        <v>319</v>
      </c>
      <c r="E3646" s="3">
        <v>24</v>
      </c>
      <c r="G3646" s="24" t="s">
        <v>792</v>
      </c>
      <c r="H3646" s="24">
        <v>7</v>
      </c>
      <c r="J3646" s="3">
        <f t="shared" si="63"/>
        <v>31</v>
      </c>
      <c r="K3646" s="225"/>
    </row>
    <row r="3647" spans="1:11" ht="15" customHeight="1" x14ac:dyDescent="0.2">
      <c r="A3647" s="3">
        <v>4693</v>
      </c>
      <c r="B3647" s="902">
        <v>41378</v>
      </c>
      <c r="C3647" s="905" t="s">
        <v>818</v>
      </c>
      <c r="D3647" s="24" t="s">
        <v>795</v>
      </c>
      <c r="E3647" s="24">
        <v>28</v>
      </c>
      <c r="F3647" s="24" t="s">
        <v>773</v>
      </c>
      <c r="G3647" s="3" t="s">
        <v>785</v>
      </c>
      <c r="H3647" s="3">
        <v>31</v>
      </c>
      <c r="J3647" s="3">
        <f t="shared" si="63"/>
        <v>59</v>
      </c>
      <c r="K3647" s="225"/>
    </row>
    <row r="3648" spans="1:11" ht="15" customHeight="1" x14ac:dyDescent="0.2">
      <c r="A3648" s="3">
        <v>4692</v>
      </c>
      <c r="B3648" s="902">
        <v>41378</v>
      </c>
      <c r="C3648" s="905" t="s">
        <v>818</v>
      </c>
      <c r="D3648" s="24" t="s">
        <v>790</v>
      </c>
      <c r="E3648" s="24">
        <v>24</v>
      </c>
      <c r="G3648" s="3" t="s">
        <v>786</v>
      </c>
      <c r="H3648" s="3">
        <v>26</v>
      </c>
      <c r="J3648" s="3">
        <f t="shared" si="63"/>
        <v>50</v>
      </c>
      <c r="K3648" s="225"/>
    </row>
    <row r="3649" spans="1:11" ht="15" customHeight="1" x14ac:dyDescent="0.2">
      <c r="A3649" s="3">
        <v>4691</v>
      </c>
      <c r="B3649" s="902">
        <v>41378</v>
      </c>
      <c r="C3649" s="905" t="s">
        <v>818</v>
      </c>
      <c r="D3649" s="3" t="s">
        <v>791</v>
      </c>
      <c r="E3649" s="3">
        <v>33</v>
      </c>
      <c r="G3649" s="24" t="s">
        <v>787</v>
      </c>
      <c r="H3649" s="24">
        <v>3</v>
      </c>
      <c r="J3649" s="3">
        <f t="shared" si="63"/>
        <v>36</v>
      </c>
      <c r="K3649" s="225"/>
    </row>
    <row r="3650" spans="1:11" ht="15" customHeight="1" x14ac:dyDescent="0.2">
      <c r="A3650" s="3">
        <v>4690</v>
      </c>
      <c r="B3650" s="902">
        <v>41378</v>
      </c>
      <c r="C3650" s="905" t="s">
        <v>818</v>
      </c>
      <c r="D3650" s="3" t="s">
        <v>799</v>
      </c>
      <c r="E3650" s="3">
        <v>34</v>
      </c>
      <c r="G3650" s="24" t="s">
        <v>793</v>
      </c>
      <c r="H3650" s="24">
        <v>6</v>
      </c>
      <c r="I3650" s="122" t="s">
        <v>832</v>
      </c>
      <c r="J3650" s="3">
        <f t="shared" si="63"/>
        <v>40</v>
      </c>
      <c r="K3650" s="225"/>
    </row>
    <row r="3651" spans="1:11" ht="15" customHeight="1" x14ac:dyDescent="0.2">
      <c r="A3651" s="3">
        <v>4689</v>
      </c>
      <c r="B3651" s="902">
        <v>41378</v>
      </c>
      <c r="C3651" s="905" t="s">
        <v>818</v>
      </c>
      <c r="D3651" s="24" t="s">
        <v>796</v>
      </c>
      <c r="E3651" s="24">
        <v>17</v>
      </c>
      <c r="G3651" s="3" t="s">
        <v>794</v>
      </c>
      <c r="H3651" s="3">
        <v>24</v>
      </c>
      <c r="J3651" s="3">
        <f t="shared" si="63"/>
        <v>41</v>
      </c>
      <c r="K3651" s="225"/>
    </row>
    <row r="3652" spans="1:11" ht="15" customHeight="1" x14ac:dyDescent="0.2">
      <c r="A3652" s="3">
        <v>4688</v>
      </c>
      <c r="B3652" s="902">
        <v>41378</v>
      </c>
      <c r="C3652" s="905" t="s">
        <v>818</v>
      </c>
      <c r="D3652" s="24" t="s">
        <v>788</v>
      </c>
      <c r="E3652" s="24">
        <v>17</v>
      </c>
      <c r="G3652" s="3" t="s">
        <v>789</v>
      </c>
      <c r="H3652" s="3">
        <v>40</v>
      </c>
      <c r="J3652" s="3">
        <f t="shared" si="63"/>
        <v>57</v>
      </c>
      <c r="K3652" s="225"/>
    </row>
    <row r="3653" spans="1:11" ht="15" customHeight="1" x14ac:dyDescent="0.2">
      <c r="A3653" s="3">
        <v>4687</v>
      </c>
      <c r="B3653" s="901">
        <v>41371</v>
      </c>
      <c r="C3653" s="226" t="s">
        <v>825</v>
      </c>
      <c r="D3653" s="3" t="s">
        <v>787</v>
      </c>
      <c r="E3653" s="3">
        <v>35</v>
      </c>
      <c r="G3653" s="24" t="s">
        <v>800</v>
      </c>
      <c r="H3653" s="24">
        <v>10</v>
      </c>
      <c r="I3653" s="122" t="s">
        <v>774</v>
      </c>
      <c r="J3653" s="3">
        <f t="shared" si="63"/>
        <v>45</v>
      </c>
      <c r="K3653" s="225"/>
    </row>
    <row r="3654" spans="1:11" ht="15" customHeight="1" x14ac:dyDescent="0.2">
      <c r="A3654" s="3">
        <v>4686</v>
      </c>
      <c r="B3654" s="901">
        <v>41371</v>
      </c>
      <c r="C3654" s="226" t="s">
        <v>825</v>
      </c>
      <c r="D3654" s="3" t="s">
        <v>784</v>
      </c>
      <c r="E3654" s="3">
        <v>30</v>
      </c>
      <c r="G3654" s="24" t="s">
        <v>792</v>
      </c>
      <c r="H3654" s="24">
        <v>14</v>
      </c>
      <c r="J3654" s="3">
        <f t="shared" si="63"/>
        <v>44</v>
      </c>
      <c r="K3654" s="225"/>
    </row>
    <row r="3655" spans="1:11" ht="15" customHeight="1" x14ac:dyDescent="0.2">
      <c r="A3655" s="3">
        <v>4685</v>
      </c>
      <c r="B3655" s="901">
        <v>41371</v>
      </c>
      <c r="C3655" s="226" t="s">
        <v>825</v>
      </c>
      <c r="D3655" s="3" t="s">
        <v>798</v>
      </c>
      <c r="E3655" s="3">
        <v>34</v>
      </c>
      <c r="G3655" s="24" t="s">
        <v>785</v>
      </c>
      <c r="H3655" s="24">
        <v>24</v>
      </c>
      <c r="J3655" s="3">
        <f t="shared" si="63"/>
        <v>58</v>
      </c>
      <c r="K3655" s="225"/>
    </row>
    <row r="3656" spans="1:11" ht="15" customHeight="1" x14ac:dyDescent="0.2">
      <c r="A3656" s="3">
        <v>4684</v>
      </c>
      <c r="B3656" s="901">
        <v>41371</v>
      </c>
      <c r="C3656" s="226" t="s">
        <v>825</v>
      </c>
      <c r="D3656" s="3" t="s">
        <v>794</v>
      </c>
      <c r="E3656" s="3">
        <v>34</v>
      </c>
      <c r="F3656" s="24" t="s">
        <v>773</v>
      </c>
      <c r="G3656" s="24" t="s">
        <v>788</v>
      </c>
      <c r="H3656" s="24">
        <v>31</v>
      </c>
      <c r="J3656" s="3">
        <f t="shared" si="63"/>
        <v>65</v>
      </c>
      <c r="K3656" s="225"/>
    </row>
    <row r="3657" spans="1:11" ht="15" customHeight="1" x14ac:dyDescent="0.2">
      <c r="A3657" s="3">
        <v>4683</v>
      </c>
      <c r="B3657" s="901">
        <v>41371</v>
      </c>
      <c r="C3657" s="226" t="s">
        <v>825</v>
      </c>
      <c r="D3657" s="24" t="s">
        <v>166</v>
      </c>
      <c r="E3657" s="122">
        <v>0</v>
      </c>
      <c r="G3657" s="3" t="s">
        <v>793</v>
      </c>
      <c r="H3657" s="3">
        <v>38</v>
      </c>
      <c r="J3657" s="3">
        <f t="shared" si="63"/>
        <v>38</v>
      </c>
      <c r="K3657" s="225"/>
    </row>
    <row r="3658" spans="1:11" ht="15" customHeight="1" x14ac:dyDescent="0.2">
      <c r="A3658" s="3">
        <v>4682</v>
      </c>
      <c r="B3658" s="901">
        <v>41371</v>
      </c>
      <c r="C3658" s="226" t="s">
        <v>825</v>
      </c>
      <c r="D3658" s="3" t="s">
        <v>786</v>
      </c>
      <c r="E3658" s="3">
        <v>31</v>
      </c>
      <c r="G3658" s="24" t="s">
        <v>799</v>
      </c>
      <c r="H3658" s="24">
        <v>21</v>
      </c>
      <c r="J3658" s="3">
        <f t="shared" si="63"/>
        <v>52</v>
      </c>
      <c r="K3658" s="225"/>
    </row>
    <row r="3659" spans="1:11" ht="15" customHeight="1" x14ac:dyDescent="0.2">
      <c r="A3659" s="3">
        <v>4681</v>
      </c>
      <c r="B3659" s="901">
        <v>41371</v>
      </c>
      <c r="C3659" s="226" t="s">
        <v>825</v>
      </c>
      <c r="D3659" s="3" t="s">
        <v>796</v>
      </c>
      <c r="E3659" s="3">
        <v>16</v>
      </c>
      <c r="G3659" s="24" t="s">
        <v>789</v>
      </c>
      <c r="H3659" s="24">
        <v>15</v>
      </c>
      <c r="J3659" s="3">
        <f t="shared" si="63"/>
        <v>31</v>
      </c>
      <c r="K3659" s="225"/>
    </row>
    <row r="3660" spans="1:11" ht="15" customHeight="1" x14ac:dyDescent="0.2">
      <c r="A3660" s="3">
        <v>4680</v>
      </c>
      <c r="B3660" s="901">
        <v>41371</v>
      </c>
      <c r="C3660" s="226" t="s">
        <v>825</v>
      </c>
      <c r="D3660" s="3" t="s">
        <v>790</v>
      </c>
      <c r="E3660" s="3">
        <v>41</v>
      </c>
      <c r="G3660" s="24" t="s">
        <v>795</v>
      </c>
      <c r="H3660" s="24">
        <v>24</v>
      </c>
      <c r="J3660" s="3">
        <f t="shared" si="63"/>
        <v>65</v>
      </c>
      <c r="K3660" s="225"/>
    </row>
    <row r="3661" spans="1:11" ht="15" customHeight="1" x14ac:dyDescent="0.2">
      <c r="A3661" s="3">
        <v>4679</v>
      </c>
      <c r="B3661" s="901">
        <v>41371</v>
      </c>
      <c r="C3661" s="226" t="s">
        <v>825</v>
      </c>
      <c r="D3661" s="24" t="s">
        <v>797</v>
      </c>
      <c r="E3661" s="24">
        <v>3</v>
      </c>
      <c r="G3661" s="3" t="s">
        <v>791</v>
      </c>
      <c r="H3661" s="3">
        <v>52</v>
      </c>
      <c r="J3661" s="3">
        <f t="shared" si="63"/>
        <v>55</v>
      </c>
      <c r="K3661" s="225"/>
    </row>
    <row r="3662" spans="1:11" ht="15" customHeight="1" x14ac:dyDescent="0.2">
      <c r="A3662" s="3">
        <v>4678</v>
      </c>
      <c r="B3662" s="902">
        <v>41364</v>
      </c>
      <c r="C3662" s="905" t="s">
        <v>826</v>
      </c>
      <c r="D3662" s="3" t="s">
        <v>319</v>
      </c>
      <c r="E3662" s="3">
        <v>16</v>
      </c>
      <c r="G3662" s="24" t="s">
        <v>166</v>
      </c>
      <c r="H3662" s="24">
        <v>13</v>
      </c>
      <c r="J3662" s="3">
        <f t="shared" si="63"/>
        <v>29</v>
      </c>
      <c r="K3662" s="225"/>
    </row>
    <row r="3663" spans="1:11" ht="15" customHeight="1" x14ac:dyDescent="0.2">
      <c r="A3663" s="3">
        <v>4677</v>
      </c>
      <c r="B3663" s="902">
        <v>41364</v>
      </c>
      <c r="C3663" s="905" t="s">
        <v>826</v>
      </c>
      <c r="D3663" s="24" t="s">
        <v>785</v>
      </c>
      <c r="E3663" s="24">
        <v>17</v>
      </c>
      <c r="G3663" s="3" t="s">
        <v>797</v>
      </c>
      <c r="H3663" s="3">
        <v>30</v>
      </c>
      <c r="J3663" s="3">
        <f t="shared" si="63"/>
        <v>47</v>
      </c>
      <c r="K3663" s="225"/>
    </row>
    <row r="3664" spans="1:11" ht="15" customHeight="1" x14ac:dyDescent="0.2">
      <c r="A3664" s="3">
        <v>4676</v>
      </c>
      <c r="B3664" s="902">
        <v>41364</v>
      </c>
      <c r="C3664" s="905" t="s">
        <v>826</v>
      </c>
      <c r="D3664" s="3" t="s">
        <v>786</v>
      </c>
      <c r="E3664" s="3">
        <v>34</v>
      </c>
      <c r="G3664" s="24" t="s">
        <v>798</v>
      </c>
      <c r="H3664" s="24">
        <v>21</v>
      </c>
      <c r="J3664" s="3">
        <f t="shared" si="63"/>
        <v>55</v>
      </c>
      <c r="K3664" s="225"/>
    </row>
    <row r="3665" spans="1:11" ht="15" customHeight="1" x14ac:dyDescent="0.2">
      <c r="A3665" s="3">
        <v>4675</v>
      </c>
      <c r="B3665" s="902">
        <v>41364</v>
      </c>
      <c r="C3665" s="905" t="s">
        <v>826</v>
      </c>
      <c r="D3665" s="24" t="s">
        <v>792</v>
      </c>
      <c r="E3665" s="24">
        <v>10</v>
      </c>
      <c r="G3665" s="3" t="s">
        <v>787</v>
      </c>
      <c r="H3665" s="3">
        <v>37</v>
      </c>
      <c r="I3665" s="122" t="s">
        <v>774</v>
      </c>
      <c r="J3665" s="3">
        <f t="shared" si="63"/>
        <v>47</v>
      </c>
      <c r="K3665" s="225"/>
    </row>
    <row r="3666" spans="1:11" ht="15" customHeight="1" x14ac:dyDescent="0.2">
      <c r="A3666" s="3">
        <v>4674</v>
      </c>
      <c r="B3666" s="902">
        <v>41364</v>
      </c>
      <c r="C3666" s="905" t="s">
        <v>826</v>
      </c>
      <c r="D3666" s="3" t="s">
        <v>799</v>
      </c>
      <c r="E3666" s="3">
        <v>35</v>
      </c>
      <c r="G3666" s="24" t="s">
        <v>788</v>
      </c>
      <c r="H3666" s="24">
        <v>19</v>
      </c>
      <c r="J3666" s="3">
        <f t="shared" si="63"/>
        <v>54</v>
      </c>
      <c r="K3666" s="225"/>
    </row>
    <row r="3667" spans="1:11" ht="15" customHeight="1" x14ac:dyDescent="0.2">
      <c r="A3667" s="3">
        <v>4673</v>
      </c>
      <c r="B3667" s="902">
        <v>41364</v>
      </c>
      <c r="C3667" s="905" t="s">
        <v>826</v>
      </c>
      <c r="D3667" s="3" t="s">
        <v>794</v>
      </c>
      <c r="E3667" s="3">
        <v>19</v>
      </c>
      <c r="G3667" s="24" t="s">
        <v>789</v>
      </c>
      <c r="H3667" s="24">
        <v>16</v>
      </c>
      <c r="J3667" s="3">
        <f t="shared" si="63"/>
        <v>35</v>
      </c>
      <c r="K3667" s="225"/>
    </row>
    <row r="3668" spans="1:11" ht="15" customHeight="1" x14ac:dyDescent="0.2">
      <c r="A3668" s="3">
        <v>4672</v>
      </c>
      <c r="B3668" s="902">
        <v>41364</v>
      </c>
      <c r="C3668" s="905" t="s">
        <v>826</v>
      </c>
      <c r="D3668" s="3" t="s">
        <v>784</v>
      </c>
      <c r="E3668" s="3">
        <v>20</v>
      </c>
      <c r="G3668" s="24" t="s">
        <v>796</v>
      </c>
      <c r="H3668" s="24">
        <v>3</v>
      </c>
      <c r="J3668" s="3">
        <f t="shared" si="63"/>
        <v>23</v>
      </c>
      <c r="K3668" s="225"/>
    </row>
    <row r="3669" spans="1:11" ht="15" customHeight="1" x14ac:dyDescent="0.2">
      <c r="A3669" s="3">
        <v>4671</v>
      </c>
      <c r="B3669" s="902">
        <v>41364</v>
      </c>
      <c r="C3669" s="905" t="s">
        <v>826</v>
      </c>
      <c r="D3669" s="24" t="s">
        <v>795</v>
      </c>
      <c r="E3669" s="24">
        <v>17</v>
      </c>
      <c r="G3669" s="3" t="s">
        <v>791</v>
      </c>
      <c r="H3669" s="3">
        <v>27</v>
      </c>
      <c r="J3669" s="3">
        <f t="shared" si="63"/>
        <v>44</v>
      </c>
      <c r="K3669" s="225"/>
    </row>
    <row r="3670" spans="1:11" ht="15" customHeight="1" x14ac:dyDescent="0.2">
      <c r="A3670" s="3">
        <v>4670</v>
      </c>
      <c r="B3670" s="902">
        <v>41364</v>
      </c>
      <c r="C3670" s="905" t="s">
        <v>826</v>
      </c>
      <c r="D3670" s="24" t="s">
        <v>793</v>
      </c>
      <c r="E3670" s="24">
        <v>12</v>
      </c>
      <c r="G3670" s="3" t="s">
        <v>790</v>
      </c>
      <c r="H3670" s="3">
        <v>30</v>
      </c>
      <c r="J3670" s="3">
        <f t="shared" si="63"/>
        <v>42</v>
      </c>
      <c r="K3670" s="225"/>
    </row>
    <row r="3671" spans="1:11" ht="15" customHeight="1" x14ac:dyDescent="0.2">
      <c r="A3671" s="3">
        <v>4669</v>
      </c>
      <c r="B3671" s="901">
        <v>41358</v>
      </c>
      <c r="C3671" s="226" t="s">
        <v>827</v>
      </c>
      <c r="D3671" s="24" t="s">
        <v>794</v>
      </c>
      <c r="E3671" s="24">
        <v>27</v>
      </c>
      <c r="F3671" s="24" t="s">
        <v>773</v>
      </c>
      <c r="G3671" s="3" t="s">
        <v>800</v>
      </c>
      <c r="H3671" s="3">
        <v>30</v>
      </c>
      <c r="J3671" s="3">
        <f t="shared" si="63"/>
        <v>57</v>
      </c>
      <c r="K3671" s="225"/>
    </row>
    <row r="3672" spans="1:11" ht="15" customHeight="1" x14ac:dyDescent="0.2">
      <c r="A3672" s="3">
        <v>4668</v>
      </c>
      <c r="B3672" s="901">
        <v>41358</v>
      </c>
      <c r="C3672" s="226" t="s">
        <v>827</v>
      </c>
      <c r="D3672" s="24" t="s">
        <v>792</v>
      </c>
      <c r="E3672" s="24">
        <v>10</v>
      </c>
      <c r="G3672" s="3" t="s">
        <v>784</v>
      </c>
      <c r="H3672" s="3">
        <v>21</v>
      </c>
      <c r="J3672" s="3">
        <f t="shared" si="63"/>
        <v>31</v>
      </c>
      <c r="K3672" s="225"/>
    </row>
    <row r="3673" spans="1:11" ht="15" customHeight="1" x14ac:dyDescent="0.2">
      <c r="A3673" s="3">
        <v>4667</v>
      </c>
      <c r="B3673" s="901">
        <v>41358</v>
      </c>
      <c r="C3673" s="226" t="s">
        <v>827</v>
      </c>
      <c r="D3673" s="24" t="s">
        <v>166</v>
      </c>
      <c r="E3673" s="24">
        <v>21</v>
      </c>
      <c r="G3673" s="3" t="s">
        <v>797</v>
      </c>
      <c r="H3673" s="3">
        <v>24</v>
      </c>
      <c r="J3673" s="3">
        <f t="shared" si="63"/>
        <v>45</v>
      </c>
      <c r="K3673" s="225"/>
    </row>
    <row r="3674" spans="1:11" ht="15" customHeight="1" x14ac:dyDescent="0.2">
      <c r="A3674" s="3">
        <v>4666</v>
      </c>
      <c r="B3674" s="901">
        <v>41358</v>
      </c>
      <c r="C3674" s="226" t="s">
        <v>827</v>
      </c>
      <c r="D3674" s="24" t="s">
        <v>791</v>
      </c>
      <c r="E3674" s="24">
        <v>3</v>
      </c>
      <c r="G3674" s="3" t="s">
        <v>798</v>
      </c>
      <c r="H3674" s="3">
        <v>17</v>
      </c>
      <c r="J3674" s="3">
        <f t="shared" si="63"/>
        <v>20</v>
      </c>
      <c r="K3674" s="225"/>
    </row>
    <row r="3675" spans="1:11" ht="15" customHeight="1" x14ac:dyDescent="0.2">
      <c r="A3675" s="3">
        <v>4665</v>
      </c>
      <c r="B3675" s="901">
        <v>41358</v>
      </c>
      <c r="C3675" s="226" t="s">
        <v>827</v>
      </c>
      <c r="D3675" s="3" t="s">
        <v>787</v>
      </c>
      <c r="E3675" s="3">
        <v>20</v>
      </c>
      <c r="G3675" s="24" t="s">
        <v>785</v>
      </c>
      <c r="H3675" s="24">
        <v>3</v>
      </c>
      <c r="J3675" s="3">
        <f t="shared" si="63"/>
        <v>23</v>
      </c>
      <c r="K3675" s="225"/>
    </row>
    <row r="3676" spans="1:11" ht="15" customHeight="1" x14ac:dyDescent="0.2">
      <c r="A3676" s="3">
        <v>4664</v>
      </c>
      <c r="B3676" s="901">
        <v>41358</v>
      </c>
      <c r="C3676" s="226" t="s">
        <v>827</v>
      </c>
      <c r="D3676" s="3" t="s">
        <v>795</v>
      </c>
      <c r="E3676" s="3">
        <v>28</v>
      </c>
      <c r="G3676" s="24" t="s">
        <v>786</v>
      </c>
      <c r="H3676" s="24">
        <v>9</v>
      </c>
      <c r="J3676" s="3">
        <f t="shared" ref="J3676:J3739" si="64">E3676+H3676</f>
        <v>37</v>
      </c>
      <c r="K3676" s="225"/>
    </row>
    <row r="3677" spans="1:11" ht="15" customHeight="1" x14ac:dyDescent="0.2">
      <c r="A3677" s="3">
        <v>4663</v>
      </c>
      <c r="B3677" s="901">
        <v>41358</v>
      </c>
      <c r="C3677" s="226" t="s">
        <v>827</v>
      </c>
      <c r="D3677" s="24" t="s">
        <v>788</v>
      </c>
      <c r="E3677" s="24">
        <v>20</v>
      </c>
      <c r="G3677" s="3" t="s">
        <v>799</v>
      </c>
      <c r="H3677" s="3">
        <v>37</v>
      </c>
      <c r="J3677" s="3">
        <f t="shared" si="64"/>
        <v>57</v>
      </c>
      <c r="K3677" s="225"/>
    </row>
    <row r="3678" spans="1:11" ht="15" customHeight="1" x14ac:dyDescent="0.2">
      <c r="A3678" s="3">
        <v>4662</v>
      </c>
      <c r="B3678" s="901">
        <v>41358</v>
      </c>
      <c r="C3678" s="226" t="s">
        <v>827</v>
      </c>
      <c r="D3678" s="24" t="s">
        <v>793</v>
      </c>
      <c r="E3678" s="24">
        <v>17</v>
      </c>
      <c r="G3678" s="3" t="s">
        <v>789</v>
      </c>
      <c r="H3678" s="3">
        <v>21</v>
      </c>
      <c r="J3678" s="3">
        <f t="shared" si="64"/>
        <v>38</v>
      </c>
      <c r="K3678" s="225"/>
    </row>
    <row r="3679" spans="1:11" ht="15" customHeight="1" x14ac:dyDescent="0.2">
      <c r="A3679" s="3">
        <v>4661</v>
      </c>
      <c r="B3679" s="901">
        <v>41358</v>
      </c>
      <c r="C3679" s="226" t="s">
        <v>827</v>
      </c>
      <c r="D3679" s="3" t="s">
        <v>796</v>
      </c>
      <c r="E3679" s="3">
        <v>44</v>
      </c>
      <c r="G3679" s="24" t="s">
        <v>790</v>
      </c>
      <c r="H3679" s="24">
        <v>10</v>
      </c>
      <c r="I3679" s="122" t="s">
        <v>822</v>
      </c>
      <c r="J3679" s="3">
        <f t="shared" si="64"/>
        <v>54</v>
      </c>
      <c r="K3679" s="225"/>
    </row>
    <row r="3680" spans="1:11" ht="15" customHeight="1" x14ac:dyDescent="0.2">
      <c r="A3680" s="3">
        <v>4660</v>
      </c>
      <c r="B3680" s="902">
        <v>41350</v>
      </c>
      <c r="C3680" s="905" t="s">
        <v>828</v>
      </c>
      <c r="D3680" s="3" t="s">
        <v>784</v>
      </c>
      <c r="E3680" s="3">
        <v>39</v>
      </c>
      <c r="G3680" s="24" t="s">
        <v>800</v>
      </c>
      <c r="H3680" s="24">
        <v>22</v>
      </c>
      <c r="I3680" s="122" t="s">
        <v>823</v>
      </c>
      <c r="J3680" s="3">
        <f t="shared" si="64"/>
        <v>61</v>
      </c>
      <c r="K3680" s="225"/>
    </row>
    <row r="3681" spans="1:11" ht="15" customHeight="1" x14ac:dyDescent="0.2">
      <c r="A3681" s="3">
        <v>4659</v>
      </c>
      <c r="B3681" s="902">
        <v>41350</v>
      </c>
      <c r="C3681" s="905" t="s">
        <v>828</v>
      </c>
      <c r="D3681" s="3" t="s">
        <v>799</v>
      </c>
      <c r="E3681" s="3">
        <v>16</v>
      </c>
      <c r="G3681" s="24" t="s">
        <v>797</v>
      </c>
      <c r="H3681" s="24">
        <v>6</v>
      </c>
      <c r="J3681" s="3">
        <f t="shared" si="64"/>
        <v>22</v>
      </c>
      <c r="K3681" s="225"/>
    </row>
    <row r="3682" spans="1:11" ht="15" customHeight="1" x14ac:dyDescent="0.2">
      <c r="A3682" s="3">
        <v>4658</v>
      </c>
      <c r="B3682" s="902">
        <v>41350</v>
      </c>
      <c r="C3682" s="905" t="s">
        <v>828</v>
      </c>
      <c r="D3682" s="24" t="s">
        <v>166</v>
      </c>
      <c r="E3682" s="24">
        <v>19</v>
      </c>
      <c r="G3682" s="3" t="s">
        <v>792</v>
      </c>
      <c r="H3682" s="3">
        <v>40</v>
      </c>
      <c r="J3682" s="3">
        <f t="shared" si="64"/>
        <v>59</v>
      </c>
      <c r="K3682" s="225"/>
    </row>
    <row r="3683" spans="1:11" ht="15" customHeight="1" x14ac:dyDescent="0.2">
      <c r="A3683" s="3">
        <v>4657</v>
      </c>
      <c r="B3683" s="902">
        <v>41350</v>
      </c>
      <c r="C3683" s="905" t="s">
        <v>828</v>
      </c>
      <c r="D3683" s="3" t="s">
        <v>798</v>
      </c>
      <c r="E3683" s="3">
        <v>34</v>
      </c>
      <c r="G3683" s="24" t="s">
        <v>786</v>
      </c>
      <c r="H3683" s="24">
        <v>14</v>
      </c>
      <c r="J3683" s="3">
        <f t="shared" si="64"/>
        <v>48</v>
      </c>
      <c r="K3683" s="225"/>
    </row>
    <row r="3684" spans="1:11" ht="15" customHeight="1" x14ac:dyDescent="0.2">
      <c r="A3684" s="3">
        <v>4656</v>
      </c>
      <c r="B3684" s="902">
        <v>41350</v>
      </c>
      <c r="C3684" s="905" t="s">
        <v>828</v>
      </c>
      <c r="D3684" s="3" t="s">
        <v>788</v>
      </c>
      <c r="E3684" s="3">
        <v>36</v>
      </c>
      <c r="G3684" s="24" t="s">
        <v>793</v>
      </c>
      <c r="H3684" s="24">
        <v>24</v>
      </c>
      <c r="J3684" s="3">
        <f t="shared" si="64"/>
        <v>60</v>
      </c>
      <c r="K3684" s="225"/>
    </row>
    <row r="3685" spans="1:11" ht="15" customHeight="1" x14ac:dyDescent="0.2">
      <c r="A3685" s="3">
        <v>4655</v>
      </c>
      <c r="B3685" s="902">
        <v>41350</v>
      </c>
      <c r="C3685" s="905" t="s">
        <v>828</v>
      </c>
      <c r="D3685" s="3" t="s">
        <v>789</v>
      </c>
      <c r="E3685" s="3">
        <v>16</v>
      </c>
      <c r="G3685" s="24" t="s">
        <v>795</v>
      </c>
      <c r="H3685" s="24">
        <v>3</v>
      </c>
      <c r="J3685" s="3">
        <f t="shared" si="64"/>
        <v>19</v>
      </c>
      <c r="K3685" s="225"/>
    </row>
    <row r="3686" spans="1:11" ht="15" customHeight="1" x14ac:dyDescent="0.2">
      <c r="A3686" s="3">
        <v>4654</v>
      </c>
      <c r="B3686" s="902">
        <v>41350</v>
      </c>
      <c r="C3686" s="905" t="s">
        <v>828</v>
      </c>
      <c r="D3686" s="24" t="s">
        <v>787</v>
      </c>
      <c r="E3686" s="24">
        <v>23</v>
      </c>
      <c r="G3686" s="3" t="s">
        <v>796</v>
      </c>
      <c r="H3686" s="3">
        <v>34</v>
      </c>
      <c r="J3686" s="3">
        <f t="shared" si="64"/>
        <v>57</v>
      </c>
      <c r="K3686" s="225"/>
    </row>
    <row r="3687" spans="1:11" ht="15" customHeight="1" x14ac:dyDescent="0.2">
      <c r="A3687" s="3">
        <v>4653</v>
      </c>
      <c r="B3687" s="902">
        <v>41350</v>
      </c>
      <c r="C3687" s="905" t="s">
        <v>828</v>
      </c>
      <c r="D3687" s="24" t="s">
        <v>794</v>
      </c>
      <c r="E3687" s="24">
        <v>7</v>
      </c>
      <c r="G3687" s="3" t="s">
        <v>791</v>
      </c>
      <c r="H3687" s="3">
        <v>27</v>
      </c>
      <c r="J3687" s="3">
        <f t="shared" si="64"/>
        <v>34</v>
      </c>
      <c r="K3687" s="225"/>
    </row>
    <row r="3688" spans="1:11" ht="15" customHeight="1" x14ac:dyDescent="0.2">
      <c r="A3688" s="3">
        <v>4652</v>
      </c>
      <c r="B3688" s="902">
        <v>41350</v>
      </c>
      <c r="C3688" s="905" t="s">
        <v>828</v>
      </c>
      <c r="D3688" s="24" t="s">
        <v>785</v>
      </c>
      <c r="E3688" s="24">
        <v>7</v>
      </c>
      <c r="G3688" s="3" t="s">
        <v>790</v>
      </c>
      <c r="H3688" s="3">
        <v>38</v>
      </c>
      <c r="J3688" s="3">
        <f t="shared" si="64"/>
        <v>45</v>
      </c>
      <c r="K3688" s="225"/>
    </row>
    <row r="3689" spans="1:11" ht="15" customHeight="1" x14ac:dyDescent="0.2">
      <c r="A3689" s="3">
        <v>4651</v>
      </c>
      <c r="B3689" s="901">
        <v>41343</v>
      </c>
      <c r="C3689" s="226" t="s">
        <v>829</v>
      </c>
      <c r="D3689" s="3" t="s">
        <v>792</v>
      </c>
      <c r="E3689" s="3">
        <v>34</v>
      </c>
      <c r="G3689" s="24" t="s">
        <v>785</v>
      </c>
      <c r="H3689" s="24">
        <v>14</v>
      </c>
      <c r="J3689" s="3">
        <f t="shared" si="64"/>
        <v>48</v>
      </c>
      <c r="K3689" s="225"/>
    </row>
    <row r="3690" spans="1:11" ht="15" customHeight="1" x14ac:dyDescent="0.2">
      <c r="A3690" s="3">
        <v>4650</v>
      </c>
      <c r="B3690" s="901">
        <v>41343</v>
      </c>
      <c r="C3690" s="226" t="s">
        <v>829</v>
      </c>
      <c r="D3690" s="3" t="s">
        <v>786</v>
      </c>
      <c r="E3690" s="3">
        <v>39</v>
      </c>
      <c r="G3690" s="24" t="s">
        <v>166</v>
      </c>
      <c r="H3690" s="24">
        <v>10</v>
      </c>
      <c r="J3690" s="3">
        <f t="shared" si="64"/>
        <v>49</v>
      </c>
      <c r="K3690" s="225"/>
    </row>
    <row r="3691" spans="1:11" ht="15" customHeight="1" x14ac:dyDescent="0.2">
      <c r="A3691" s="3">
        <v>4649</v>
      </c>
      <c r="B3691" s="901">
        <v>41343</v>
      </c>
      <c r="C3691" s="226" t="s">
        <v>829</v>
      </c>
      <c r="D3691" s="24" t="s">
        <v>319</v>
      </c>
      <c r="E3691" s="24">
        <v>31</v>
      </c>
      <c r="F3691" s="24" t="s">
        <v>773</v>
      </c>
      <c r="G3691" s="3" t="s">
        <v>793</v>
      </c>
      <c r="H3691" s="3">
        <v>37</v>
      </c>
      <c r="J3691" s="3">
        <f t="shared" si="64"/>
        <v>68</v>
      </c>
      <c r="K3691" s="225"/>
    </row>
    <row r="3692" spans="1:11" ht="15" customHeight="1" x14ac:dyDescent="0.2">
      <c r="A3692" s="3">
        <v>4648</v>
      </c>
      <c r="B3692" s="901">
        <v>41343</v>
      </c>
      <c r="C3692" s="226" t="s">
        <v>829</v>
      </c>
      <c r="D3692" s="3" t="s">
        <v>798</v>
      </c>
      <c r="E3692" s="3">
        <v>21</v>
      </c>
      <c r="G3692" s="24" t="s">
        <v>794</v>
      </c>
      <c r="H3692" s="24">
        <v>17</v>
      </c>
      <c r="J3692" s="3">
        <f t="shared" si="64"/>
        <v>38</v>
      </c>
      <c r="K3692" s="225"/>
    </row>
    <row r="3693" spans="1:11" ht="15" customHeight="1" x14ac:dyDescent="0.2">
      <c r="A3693" s="3">
        <v>4647</v>
      </c>
      <c r="B3693" s="901">
        <v>41343</v>
      </c>
      <c r="C3693" s="226" t="s">
        <v>829</v>
      </c>
      <c r="D3693" s="24" t="s">
        <v>799</v>
      </c>
      <c r="E3693" s="24">
        <v>7</v>
      </c>
      <c r="G3693" s="3" t="s">
        <v>787</v>
      </c>
      <c r="H3693" s="3">
        <v>34</v>
      </c>
      <c r="J3693" s="3">
        <f t="shared" si="64"/>
        <v>41</v>
      </c>
      <c r="K3693" s="225"/>
    </row>
    <row r="3694" spans="1:11" ht="15" customHeight="1" x14ac:dyDescent="0.2">
      <c r="A3694" s="3">
        <v>4646</v>
      </c>
      <c r="B3694" s="901">
        <v>41343</v>
      </c>
      <c r="C3694" s="226" t="s">
        <v>829</v>
      </c>
      <c r="D3694" s="3" t="s">
        <v>789</v>
      </c>
      <c r="E3694" s="3">
        <v>29</v>
      </c>
      <c r="G3694" s="24" t="s">
        <v>788</v>
      </c>
      <c r="H3694" s="24">
        <v>10</v>
      </c>
      <c r="J3694" s="3">
        <f t="shared" si="64"/>
        <v>39</v>
      </c>
      <c r="K3694" s="225"/>
    </row>
    <row r="3695" spans="1:11" ht="15" customHeight="1" x14ac:dyDescent="0.2">
      <c r="A3695" s="3">
        <v>4645</v>
      </c>
      <c r="B3695" s="901">
        <v>41343</v>
      </c>
      <c r="C3695" s="226" t="s">
        <v>829</v>
      </c>
      <c r="D3695" s="24" t="s">
        <v>784</v>
      </c>
      <c r="E3695" s="24">
        <v>19</v>
      </c>
      <c r="G3695" s="3" t="s">
        <v>795</v>
      </c>
      <c r="H3695" s="3">
        <v>22</v>
      </c>
      <c r="J3695" s="3">
        <f t="shared" si="64"/>
        <v>41</v>
      </c>
      <c r="K3695" s="225"/>
    </row>
    <row r="3696" spans="1:11" ht="15" customHeight="1" x14ac:dyDescent="0.2">
      <c r="A3696" s="3">
        <v>4644</v>
      </c>
      <c r="B3696" s="901">
        <v>41343</v>
      </c>
      <c r="C3696" s="226" t="s">
        <v>829</v>
      </c>
      <c r="D3696" s="24" t="s">
        <v>791</v>
      </c>
      <c r="E3696" s="24">
        <v>17</v>
      </c>
      <c r="G3696" s="3" t="s">
        <v>796</v>
      </c>
      <c r="H3696" s="3">
        <v>48</v>
      </c>
      <c r="I3696" s="122" t="s">
        <v>822</v>
      </c>
      <c r="J3696" s="3">
        <f t="shared" si="64"/>
        <v>65</v>
      </c>
      <c r="K3696" s="225"/>
    </row>
    <row r="3697" spans="1:11" ht="15" customHeight="1" x14ac:dyDescent="0.2">
      <c r="A3697" s="3">
        <v>4643</v>
      </c>
      <c r="B3697" s="901">
        <v>41343</v>
      </c>
      <c r="C3697" s="226" t="s">
        <v>829</v>
      </c>
      <c r="D3697" s="3" t="s">
        <v>790</v>
      </c>
      <c r="E3697" s="3">
        <v>23</v>
      </c>
      <c r="G3697" s="24" t="s">
        <v>797</v>
      </c>
      <c r="H3697" s="122">
        <v>0</v>
      </c>
      <c r="J3697" s="3">
        <f t="shared" si="64"/>
        <v>23</v>
      </c>
      <c r="K3697" s="225"/>
    </row>
    <row r="3698" spans="1:11" ht="15" customHeight="1" x14ac:dyDescent="0.2">
      <c r="A3698" s="3">
        <v>4642</v>
      </c>
      <c r="B3698" s="902">
        <v>41336</v>
      </c>
      <c r="C3698" s="905" t="s">
        <v>830</v>
      </c>
      <c r="D3698" s="24" t="s">
        <v>796</v>
      </c>
      <c r="E3698" s="24">
        <v>20</v>
      </c>
      <c r="G3698" s="3" t="s">
        <v>798</v>
      </c>
      <c r="H3698" s="3">
        <v>21</v>
      </c>
      <c r="J3698" s="3">
        <f t="shared" si="64"/>
        <v>41</v>
      </c>
      <c r="K3698" s="225"/>
    </row>
    <row r="3699" spans="1:11" ht="15" customHeight="1" x14ac:dyDescent="0.2">
      <c r="A3699" s="3">
        <v>4641</v>
      </c>
      <c r="B3699" s="902">
        <v>41336</v>
      </c>
      <c r="C3699" s="905" t="s">
        <v>830</v>
      </c>
      <c r="D3699" s="24" t="s">
        <v>166</v>
      </c>
      <c r="E3699" s="24">
        <v>3</v>
      </c>
      <c r="G3699" s="3" t="s">
        <v>785</v>
      </c>
      <c r="H3699" s="3">
        <v>52</v>
      </c>
      <c r="I3699" s="122" t="s">
        <v>833</v>
      </c>
      <c r="J3699" s="3">
        <f t="shared" si="64"/>
        <v>55</v>
      </c>
      <c r="K3699" s="225"/>
    </row>
    <row r="3700" spans="1:11" ht="15" customHeight="1" x14ac:dyDescent="0.2">
      <c r="A3700" s="3">
        <v>4640</v>
      </c>
      <c r="B3700" s="902">
        <v>41336</v>
      </c>
      <c r="C3700" s="905" t="s">
        <v>830</v>
      </c>
      <c r="D3700" s="24" t="s">
        <v>319</v>
      </c>
      <c r="E3700" s="24">
        <v>19</v>
      </c>
      <c r="G3700" s="3" t="s">
        <v>786</v>
      </c>
      <c r="H3700" s="3">
        <v>38</v>
      </c>
      <c r="J3700" s="3">
        <f t="shared" si="64"/>
        <v>57</v>
      </c>
      <c r="K3700" s="225"/>
    </row>
    <row r="3701" spans="1:11" ht="15" customHeight="1" x14ac:dyDescent="0.2">
      <c r="A3701" s="3">
        <v>4639</v>
      </c>
      <c r="B3701" s="902">
        <v>41336</v>
      </c>
      <c r="C3701" s="905" t="s">
        <v>830</v>
      </c>
      <c r="D3701" s="24" t="s">
        <v>784</v>
      </c>
      <c r="E3701" s="24">
        <v>10</v>
      </c>
      <c r="G3701" s="3" t="s">
        <v>787</v>
      </c>
      <c r="H3701" s="3">
        <v>19</v>
      </c>
      <c r="J3701" s="3">
        <f t="shared" si="64"/>
        <v>29</v>
      </c>
      <c r="K3701" s="225"/>
    </row>
    <row r="3702" spans="1:11" ht="15" customHeight="1" x14ac:dyDescent="0.2">
      <c r="A3702" s="3">
        <v>4638</v>
      </c>
      <c r="B3702" s="902">
        <v>41336</v>
      </c>
      <c r="C3702" s="905" t="s">
        <v>830</v>
      </c>
      <c r="D3702" s="3" t="s">
        <v>791</v>
      </c>
      <c r="E3702" s="3">
        <v>24</v>
      </c>
      <c r="G3702" s="24" t="s">
        <v>793</v>
      </c>
      <c r="H3702" s="24">
        <v>13</v>
      </c>
      <c r="J3702" s="3">
        <f t="shared" si="64"/>
        <v>37</v>
      </c>
      <c r="K3702" s="225"/>
    </row>
    <row r="3703" spans="1:11" ht="15" customHeight="1" x14ac:dyDescent="0.2">
      <c r="A3703" s="3">
        <v>4637</v>
      </c>
      <c r="B3703" s="902">
        <v>41336</v>
      </c>
      <c r="C3703" s="905" t="s">
        <v>830</v>
      </c>
      <c r="D3703" s="3" t="s">
        <v>788</v>
      </c>
      <c r="E3703" s="3">
        <v>30</v>
      </c>
      <c r="G3703" s="24" t="s">
        <v>794</v>
      </c>
      <c r="H3703" s="24">
        <v>24</v>
      </c>
      <c r="J3703" s="3">
        <f t="shared" si="64"/>
        <v>54</v>
      </c>
    </row>
    <row r="3704" spans="1:11" ht="15" customHeight="1" x14ac:dyDescent="0.2">
      <c r="A3704" s="3">
        <v>4636</v>
      </c>
      <c r="B3704" s="902">
        <v>41336</v>
      </c>
      <c r="C3704" s="905" t="s">
        <v>830</v>
      </c>
      <c r="D3704" s="24" t="s">
        <v>792</v>
      </c>
      <c r="E3704" s="24">
        <v>16</v>
      </c>
      <c r="G3704" s="3" t="s">
        <v>799</v>
      </c>
      <c r="H3704" s="3">
        <v>27</v>
      </c>
      <c r="J3704" s="3">
        <f t="shared" si="64"/>
        <v>43</v>
      </c>
    </row>
    <row r="3705" spans="1:11" ht="15" customHeight="1" x14ac:dyDescent="0.2">
      <c r="A3705" s="3">
        <v>4635</v>
      </c>
      <c r="B3705" s="902">
        <v>41336</v>
      </c>
      <c r="C3705" s="905" t="s">
        <v>830</v>
      </c>
      <c r="D3705" s="24" t="s">
        <v>797</v>
      </c>
      <c r="E3705" s="24">
        <v>13</v>
      </c>
      <c r="G3705" s="3" t="s">
        <v>789</v>
      </c>
      <c r="H3705" s="3">
        <v>16</v>
      </c>
      <c r="J3705" s="3">
        <f t="shared" si="64"/>
        <v>29</v>
      </c>
    </row>
    <row r="3706" spans="1:11" ht="15" customHeight="1" x14ac:dyDescent="0.2">
      <c r="A3706" s="3">
        <v>4634</v>
      </c>
      <c r="B3706" s="902">
        <v>41336</v>
      </c>
      <c r="C3706" s="905" t="s">
        <v>830</v>
      </c>
      <c r="D3706" s="24" t="s">
        <v>795</v>
      </c>
      <c r="E3706" s="24">
        <v>21</v>
      </c>
      <c r="G3706" s="3" t="s">
        <v>790</v>
      </c>
      <c r="H3706" s="3">
        <v>35</v>
      </c>
      <c r="J3706" s="3">
        <f t="shared" si="64"/>
        <v>56</v>
      </c>
    </row>
    <row r="3707" spans="1:11" ht="15" customHeight="1" x14ac:dyDescent="0.2">
      <c r="A3707" s="3">
        <v>4633</v>
      </c>
      <c r="B3707" s="901">
        <v>41329</v>
      </c>
      <c r="C3707" s="226" t="s">
        <v>831</v>
      </c>
      <c r="D3707" s="24" t="s">
        <v>319</v>
      </c>
      <c r="E3707" s="24">
        <v>23</v>
      </c>
      <c r="G3707" s="3" t="s">
        <v>784</v>
      </c>
      <c r="H3707" s="3">
        <v>31</v>
      </c>
      <c r="J3707" s="3">
        <f t="shared" si="64"/>
        <v>54</v>
      </c>
    </row>
    <row r="3708" spans="1:11" ht="15" customHeight="1" x14ac:dyDescent="0.2">
      <c r="A3708" s="3">
        <v>4632</v>
      </c>
      <c r="B3708" s="901">
        <v>41329</v>
      </c>
      <c r="C3708" s="226" t="s">
        <v>831</v>
      </c>
      <c r="D3708" s="3" t="s">
        <v>792</v>
      </c>
      <c r="E3708" s="3">
        <v>27</v>
      </c>
      <c r="G3708" s="24" t="s">
        <v>166</v>
      </c>
      <c r="H3708" s="24">
        <v>17</v>
      </c>
      <c r="J3708" s="3">
        <f t="shared" si="64"/>
        <v>44</v>
      </c>
    </row>
    <row r="3709" spans="1:11" ht="15" customHeight="1" x14ac:dyDescent="0.2">
      <c r="A3709" s="3">
        <v>4631</v>
      </c>
      <c r="B3709" s="901">
        <v>41329</v>
      </c>
      <c r="C3709" s="226" t="s">
        <v>831</v>
      </c>
      <c r="D3709" s="24" t="s">
        <v>797</v>
      </c>
      <c r="E3709" s="24">
        <v>6</v>
      </c>
      <c r="G3709" s="3" t="s">
        <v>786</v>
      </c>
      <c r="H3709" s="3">
        <v>24</v>
      </c>
      <c r="J3709" s="3">
        <f t="shared" si="64"/>
        <v>30</v>
      </c>
    </row>
    <row r="3710" spans="1:11" ht="15" customHeight="1" x14ac:dyDescent="0.2">
      <c r="A3710" s="3">
        <v>4630</v>
      </c>
      <c r="B3710" s="901">
        <v>41329</v>
      </c>
      <c r="C3710" s="226" t="s">
        <v>831</v>
      </c>
      <c r="D3710" s="24" t="s">
        <v>798</v>
      </c>
      <c r="E3710" s="24">
        <v>14</v>
      </c>
      <c r="G3710" s="3" t="s">
        <v>787</v>
      </c>
      <c r="H3710" s="3">
        <v>44</v>
      </c>
      <c r="J3710" s="3">
        <f t="shared" si="64"/>
        <v>58</v>
      </c>
    </row>
    <row r="3711" spans="1:11" ht="15" customHeight="1" x14ac:dyDescent="0.2">
      <c r="A3711" s="3">
        <v>4629</v>
      </c>
      <c r="B3711" s="901">
        <v>41329</v>
      </c>
      <c r="C3711" s="226" t="s">
        <v>831</v>
      </c>
      <c r="D3711" s="3" t="s">
        <v>789</v>
      </c>
      <c r="E3711" s="3">
        <v>20</v>
      </c>
      <c r="G3711" s="24" t="s">
        <v>793</v>
      </c>
      <c r="H3711" s="24">
        <v>16</v>
      </c>
      <c r="J3711" s="3">
        <f t="shared" si="64"/>
        <v>36</v>
      </c>
    </row>
    <row r="3712" spans="1:11" ht="15" customHeight="1" x14ac:dyDescent="0.2">
      <c r="A3712" s="3">
        <v>4628</v>
      </c>
      <c r="B3712" s="901">
        <v>41329</v>
      </c>
      <c r="C3712" s="226" t="s">
        <v>831</v>
      </c>
      <c r="D3712" s="3" t="s">
        <v>795</v>
      </c>
      <c r="E3712" s="3">
        <v>30</v>
      </c>
      <c r="G3712" s="24" t="s">
        <v>799</v>
      </c>
      <c r="H3712" s="24">
        <v>17</v>
      </c>
      <c r="J3712" s="3">
        <f t="shared" si="64"/>
        <v>47</v>
      </c>
    </row>
    <row r="3713" spans="1:11" ht="15" customHeight="1" x14ac:dyDescent="0.2">
      <c r="A3713" s="3">
        <v>4627</v>
      </c>
      <c r="B3713" s="901">
        <v>41329</v>
      </c>
      <c r="C3713" s="226" t="s">
        <v>831</v>
      </c>
      <c r="D3713" s="24" t="s">
        <v>785</v>
      </c>
      <c r="E3713" s="24">
        <v>23</v>
      </c>
      <c r="G3713" s="3" t="s">
        <v>796</v>
      </c>
      <c r="H3713" s="3">
        <v>27</v>
      </c>
      <c r="J3713" s="3">
        <f t="shared" si="64"/>
        <v>50</v>
      </c>
    </row>
    <row r="3714" spans="1:11" ht="15" customHeight="1" x14ac:dyDescent="0.2">
      <c r="A3714" s="3">
        <v>4626</v>
      </c>
      <c r="B3714" s="901">
        <v>41329</v>
      </c>
      <c r="C3714" s="226" t="s">
        <v>831</v>
      </c>
      <c r="D3714" s="24" t="s">
        <v>788</v>
      </c>
      <c r="E3714" s="24">
        <v>7</v>
      </c>
      <c r="G3714" s="3" t="s">
        <v>791</v>
      </c>
      <c r="H3714" s="3">
        <v>35</v>
      </c>
      <c r="I3714" s="122" t="s">
        <v>1369</v>
      </c>
      <c r="J3714" s="3">
        <f t="shared" si="64"/>
        <v>42</v>
      </c>
    </row>
    <row r="3715" spans="1:11" ht="15" customHeight="1" x14ac:dyDescent="0.2">
      <c r="A3715" s="3">
        <v>4625</v>
      </c>
      <c r="B3715" s="901">
        <v>41329</v>
      </c>
      <c r="C3715" s="226" t="s">
        <v>831</v>
      </c>
      <c r="D3715" s="24" t="s">
        <v>790</v>
      </c>
      <c r="E3715" s="24">
        <v>14</v>
      </c>
      <c r="G3715" s="3" t="s">
        <v>794</v>
      </c>
      <c r="H3715" s="3">
        <v>16</v>
      </c>
      <c r="J3715" s="3">
        <f t="shared" si="64"/>
        <v>30</v>
      </c>
    </row>
    <row r="3716" spans="1:11" ht="15" customHeight="1" x14ac:dyDescent="0.2">
      <c r="A3716" s="3">
        <v>4624</v>
      </c>
      <c r="B3716" s="902">
        <v>41280</v>
      </c>
      <c r="C3716" s="903" t="s">
        <v>834</v>
      </c>
      <c r="D3716" s="3" t="s">
        <v>787</v>
      </c>
      <c r="E3716" s="3">
        <v>43</v>
      </c>
      <c r="F3716" s="214">
        <v>24</v>
      </c>
      <c r="G3716" s="24" t="s">
        <v>790</v>
      </c>
      <c r="H3716" s="24">
        <v>13</v>
      </c>
      <c r="I3716" s="122" t="s">
        <v>1393</v>
      </c>
      <c r="J3716" s="3">
        <f t="shared" si="64"/>
        <v>56</v>
      </c>
      <c r="K3716" s="211">
        <v>46.95</v>
      </c>
    </row>
    <row r="3717" spans="1:11" ht="15" customHeight="1" x14ac:dyDescent="0.2">
      <c r="A3717" s="3">
        <v>4623</v>
      </c>
      <c r="B3717" s="901">
        <v>41273</v>
      </c>
      <c r="C3717" s="218" t="s">
        <v>835</v>
      </c>
      <c r="D3717" s="24" t="s">
        <v>789</v>
      </c>
      <c r="E3717" s="24">
        <v>14</v>
      </c>
      <c r="F3717" s="208"/>
      <c r="G3717" s="3" t="s">
        <v>790</v>
      </c>
      <c r="H3717" s="3">
        <v>27</v>
      </c>
      <c r="J3717" s="3">
        <f t="shared" si="64"/>
        <v>41</v>
      </c>
    </row>
    <row r="3718" spans="1:11" ht="15" customHeight="1" x14ac:dyDescent="0.2">
      <c r="A3718" s="3">
        <v>4622</v>
      </c>
      <c r="B3718" s="901">
        <v>41273</v>
      </c>
      <c r="C3718" s="218" t="s">
        <v>835</v>
      </c>
      <c r="D3718" s="24" t="s">
        <v>792</v>
      </c>
      <c r="E3718" s="24">
        <v>6</v>
      </c>
      <c r="F3718" s="208"/>
      <c r="G3718" s="3" t="s">
        <v>787</v>
      </c>
      <c r="H3718" s="3">
        <v>34</v>
      </c>
      <c r="I3718" s="122" t="s">
        <v>853</v>
      </c>
      <c r="J3718" s="3">
        <f t="shared" si="64"/>
        <v>40</v>
      </c>
    </row>
    <row r="3719" spans="1:11" ht="15" customHeight="1" x14ac:dyDescent="0.2">
      <c r="A3719" s="3">
        <v>4621</v>
      </c>
      <c r="B3719" s="902">
        <v>41266</v>
      </c>
      <c r="C3719" s="903" t="s">
        <v>836</v>
      </c>
      <c r="D3719" s="24" t="s">
        <v>799</v>
      </c>
      <c r="E3719" s="24">
        <v>20</v>
      </c>
      <c r="F3719" s="208"/>
      <c r="G3719" s="3" t="s">
        <v>790</v>
      </c>
      <c r="H3719" s="3">
        <v>28</v>
      </c>
      <c r="I3719" s="122" t="s">
        <v>3635</v>
      </c>
      <c r="J3719" s="3">
        <f t="shared" si="64"/>
        <v>48</v>
      </c>
      <c r="K3719" s="225"/>
    </row>
    <row r="3720" spans="1:11" ht="15" customHeight="1" x14ac:dyDescent="0.2">
      <c r="A3720" s="3">
        <v>4620</v>
      </c>
      <c r="B3720" s="902">
        <v>41266</v>
      </c>
      <c r="C3720" s="903" t="s">
        <v>836</v>
      </c>
      <c r="D3720" s="24" t="s">
        <v>786</v>
      </c>
      <c r="E3720" s="24">
        <v>16</v>
      </c>
      <c r="F3720" s="208"/>
      <c r="G3720" s="3" t="s">
        <v>792</v>
      </c>
      <c r="H3720" s="3">
        <v>23</v>
      </c>
      <c r="J3720" s="3">
        <f t="shared" si="64"/>
        <v>39</v>
      </c>
      <c r="K3720" s="225"/>
    </row>
    <row r="3721" spans="1:11" ht="15" customHeight="1" x14ac:dyDescent="0.2">
      <c r="A3721" s="3">
        <v>4619</v>
      </c>
      <c r="B3721" s="902">
        <v>41266</v>
      </c>
      <c r="C3721" s="903" t="s">
        <v>836</v>
      </c>
      <c r="D3721" s="24" t="s">
        <v>791</v>
      </c>
      <c r="E3721" s="24">
        <v>30</v>
      </c>
      <c r="F3721" s="208"/>
      <c r="G3721" s="3" t="s">
        <v>789</v>
      </c>
      <c r="H3721" s="3">
        <v>31</v>
      </c>
      <c r="J3721" s="3">
        <f t="shared" si="64"/>
        <v>61</v>
      </c>
      <c r="K3721" s="225"/>
    </row>
    <row r="3722" spans="1:11" ht="15" customHeight="1" x14ac:dyDescent="0.2">
      <c r="A3722" s="3">
        <v>4618</v>
      </c>
      <c r="B3722" s="902">
        <v>41266</v>
      </c>
      <c r="C3722" s="903" t="s">
        <v>836</v>
      </c>
      <c r="D3722" s="24" t="s">
        <v>797</v>
      </c>
      <c r="E3722" s="24">
        <v>22</v>
      </c>
      <c r="F3722" s="208"/>
      <c r="G3722" s="3" t="s">
        <v>787</v>
      </c>
      <c r="H3722" s="3">
        <v>27</v>
      </c>
      <c r="J3722" s="3">
        <f t="shared" si="64"/>
        <v>49</v>
      </c>
      <c r="K3722" s="225"/>
    </row>
    <row r="3723" spans="1:11" ht="15" customHeight="1" x14ac:dyDescent="0.2">
      <c r="A3723" s="3">
        <v>4617</v>
      </c>
      <c r="B3723" s="901">
        <v>41259</v>
      </c>
      <c r="C3723" s="218" t="s">
        <v>837</v>
      </c>
      <c r="D3723" s="24" t="s">
        <v>166</v>
      </c>
      <c r="E3723" s="24">
        <v>21</v>
      </c>
      <c r="G3723" s="3" t="s">
        <v>797</v>
      </c>
      <c r="H3723" s="3">
        <v>28</v>
      </c>
      <c r="J3723" s="3">
        <f t="shared" si="64"/>
        <v>49</v>
      </c>
      <c r="K3723" s="225"/>
    </row>
    <row r="3724" spans="1:11" ht="15" customHeight="1" x14ac:dyDescent="0.2">
      <c r="A3724" s="3">
        <v>4616</v>
      </c>
      <c r="B3724" s="901">
        <v>41259</v>
      </c>
      <c r="C3724" s="218" t="s">
        <v>837</v>
      </c>
      <c r="D3724" s="24" t="s">
        <v>798</v>
      </c>
      <c r="E3724" s="24">
        <v>7</v>
      </c>
      <c r="G3724" s="3" t="s">
        <v>792</v>
      </c>
      <c r="H3724" s="3">
        <v>41</v>
      </c>
      <c r="J3724" s="3">
        <f t="shared" si="64"/>
        <v>48</v>
      </c>
      <c r="K3724" s="225"/>
    </row>
    <row r="3725" spans="1:11" ht="15" customHeight="1" x14ac:dyDescent="0.2">
      <c r="A3725" s="3">
        <v>4615</v>
      </c>
      <c r="B3725" s="901">
        <v>41259</v>
      </c>
      <c r="C3725" s="218" t="s">
        <v>837</v>
      </c>
      <c r="D3725" s="24" t="s">
        <v>791</v>
      </c>
      <c r="E3725" s="24">
        <v>9</v>
      </c>
      <c r="G3725" s="3" t="s">
        <v>784</v>
      </c>
      <c r="H3725" s="3">
        <v>28</v>
      </c>
      <c r="J3725" s="3">
        <f t="shared" si="64"/>
        <v>37</v>
      </c>
      <c r="K3725" s="225"/>
    </row>
    <row r="3726" spans="1:11" ht="15" customHeight="1" x14ac:dyDescent="0.2">
      <c r="A3726" s="3">
        <v>4614</v>
      </c>
      <c r="B3726" s="901">
        <v>41259</v>
      </c>
      <c r="C3726" s="218" t="s">
        <v>837</v>
      </c>
      <c r="D3726" s="3" t="s">
        <v>319</v>
      </c>
      <c r="E3726" s="3">
        <v>23</v>
      </c>
      <c r="G3726" s="24" t="s">
        <v>785</v>
      </c>
      <c r="H3726" s="24">
        <v>20</v>
      </c>
      <c r="J3726" s="3">
        <f t="shared" si="64"/>
        <v>43</v>
      </c>
      <c r="K3726" s="225"/>
    </row>
    <row r="3727" spans="1:11" ht="15" customHeight="1" x14ac:dyDescent="0.2">
      <c r="A3727" s="3">
        <v>4613</v>
      </c>
      <c r="B3727" s="901">
        <v>41259</v>
      </c>
      <c r="C3727" s="218" t="s">
        <v>837</v>
      </c>
      <c r="D3727" s="3" t="s">
        <v>790</v>
      </c>
      <c r="E3727" s="3">
        <v>28</v>
      </c>
      <c r="G3727" s="24" t="s">
        <v>786</v>
      </c>
      <c r="H3727" s="24">
        <v>7</v>
      </c>
      <c r="J3727" s="3">
        <f t="shared" si="64"/>
        <v>35</v>
      </c>
      <c r="K3727" s="225"/>
    </row>
    <row r="3728" spans="1:11" ht="15" customHeight="1" x14ac:dyDescent="0.2">
      <c r="A3728" s="3">
        <v>4612</v>
      </c>
      <c r="B3728" s="901">
        <v>41259</v>
      </c>
      <c r="C3728" s="218" t="s">
        <v>837</v>
      </c>
      <c r="D3728" s="24" t="s">
        <v>794</v>
      </c>
      <c r="E3728" s="24">
        <v>6</v>
      </c>
      <c r="G3728" s="3" t="s">
        <v>787</v>
      </c>
      <c r="H3728" s="3">
        <v>23</v>
      </c>
      <c r="J3728" s="3">
        <f t="shared" si="64"/>
        <v>29</v>
      </c>
      <c r="K3728" s="225"/>
    </row>
    <row r="3729" spans="1:11" ht="15" customHeight="1" x14ac:dyDescent="0.2">
      <c r="A3729" s="3">
        <v>4611</v>
      </c>
      <c r="B3729" s="901">
        <v>41259</v>
      </c>
      <c r="C3729" s="218" t="s">
        <v>837</v>
      </c>
      <c r="D3729" s="3" t="s">
        <v>793</v>
      </c>
      <c r="E3729" s="3">
        <v>23</v>
      </c>
      <c r="G3729" s="24" t="s">
        <v>540</v>
      </c>
      <c r="H3729" s="24">
        <v>13</v>
      </c>
      <c r="J3729" s="3">
        <f t="shared" si="64"/>
        <v>36</v>
      </c>
      <c r="K3729" s="225"/>
    </row>
    <row r="3730" spans="1:11" ht="15" customHeight="1" x14ac:dyDescent="0.2">
      <c r="A3730" s="3">
        <v>4610</v>
      </c>
      <c r="B3730" s="901">
        <v>41259</v>
      </c>
      <c r="C3730" s="218" t="s">
        <v>837</v>
      </c>
      <c r="D3730" s="24" t="s">
        <v>795</v>
      </c>
      <c r="E3730" s="24">
        <v>13</v>
      </c>
      <c r="G3730" s="3" t="s">
        <v>789</v>
      </c>
      <c r="H3730" s="3">
        <v>24</v>
      </c>
      <c r="J3730" s="3">
        <f t="shared" si="64"/>
        <v>37</v>
      </c>
      <c r="K3730" s="225"/>
    </row>
    <row r="3731" spans="1:11" ht="15" customHeight="1" x14ac:dyDescent="0.2">
      <c r="A3731" s="3">
        <v>4609</v>
      </c>
      <c r="B3731" s="901">
        <v>41259</v>
      </c>
      <c r="C3731" s="218" t="s">
        <v>837</v>
      </c>
      <c r="D3731" s="24" t="s">
        <v>796</v>
      </c>
      <c r="E3731" s="24">
        <v>24</v>
      </c>
      <c r="G3731" s="3" t="s">
        <v>799</v>
      </c>
      <c r="H3731" s="3">
        <v>37</v>
      </c>
      <c r="I3731" s="122" t="s">
        <v>832</v>
      </c>
      <c r="J3731" s="3">
        <f t="shared" si="64"/>
        <v>61</v>
      </c>
      <c r="K3731" s="225"/>
    </row>
    <row r="3732" spans="1:11" ht="15" customHeight="1" x14ac:dyDescent="0.2">
      <c r="A3732" s="3">
        <v>4608</v>
      </c>
      <c r="B3732" s="902">
        <v>41252</v>
      </c>
      <c r="C3732" s="903" t="s">
        <v>838</v>
      </c>
      <c r="D3732" s="3" t="s">
        <v>797</v>
      </c>
      <c r="E3732" s="3">
        <v>14</v>
      </c>
      <c r="G3732" s="24" t="s">
        <v>800</v>
      </c>
      <c r="H3732" s="24">
        <v>10</v>
      </c>
      <c r="J3732" s="3">
        <f t="shared" si="64"/>
        <v>24</v>
      </c>
      <c r="K3732" s="225"/>
    </row>
    <row r="3733" spans="1:11" ht="15" customHeight="1" x14ac:dyDescent="0.2">
      <c r="A3733" s="3">
        <v>4607</v>
      </c>
      <c r="B3733" s="902">
        <v>41252</v>
      </c>
      <c r="C3733" s="903" t="s">
        <v>838</v>
      </c>
      <c r="D3733" s="24" t="s">
        <v>786</v>
      </c>
      <c r="E3733" s="24">
        <v>23</v>
      </c>
      <c r="G3733" s="3" t="s">
        <v>792</v>
      </c>
      <c r="H3733" s="3">
        <v>28</v>
      </c>
      <c r="J3733" s="3">
        <f t="shared" si="64"/>
        <v>51</v>
      </c>
      <c r="K3733" s="225"/>
    </row>
    <row r="3734" spans="1:11" ht="15" customHeight="1" x14ac:dyDescent="0.2">
      <c r="A3734" s="3">
        <v>4606</v>
      </c>
      <c r="B3734" s="902">
        <v>41252</v>
      </c>
      <c r="C3734" s="903" t="s">
        <v>838</v>
      </c>
      <c r="D3734" s="24" t="s">
        <v>166</v>
      </c>
      <c r="E3734" s="24">
        <v>17</v>
      </c>
      <c r="G3734" s="3" t="s">
        <v>784</v>
      </c>
      <c r="H3734" s="3">
        <v>27</v>
      </c>
      <c r="J3734" s="3">
        <f t="shared" si="64"/>
        <v>44</v>
      </c>
      <c r="K3734" s="225"/>
    </row>
    <row r="3735" spans="1:11" ht="15" customHeight="1" x14ac:dyDescent="0.2">
      <c r="A3735" s="3">
        <v>4605</v>
      </c>
      <c r="B3735" s="902">
        <v>41252</v>
      </c>
      <c r="C3735" s="903" t="s">
        <v>838</v>
      </c>
      <c r="D3735" s="3" t="s">
        <v>787</v>
      </c>
      <c r="E3735" s="3">
        <v>41</v>
      </c>
      <c r="G3735" s="24" t="s">
        <v>798</v>
      </c>
      <c r="H3735" s="24">
        <v>21</v>
      </c>
      <c r="J3735" s="3">
        <f t="shared" si="64"/>
        <v>62</v>
      </c>
      <c r="K3735" s="225"/>
    </row>
    <row r="3736" spans="1:11" ht="15" customHeight="1" x14ac:dyDescent="0.2">
      <c r="A3736" s="3">
        <v>4604</v>
      </c>
      <c r="B3736" s="902">
        <v>41252</v>
      </c>
      <c r="C3736" s="903" t="s">
        <v>838</v>
      </c>
      <c r="D3736" s="24" t="s">
        <v>796</v>
      </c>
      <c r="E3736" s="24">
        <v>9</v>
      </c>
      <c r="G3736" s="3" t="s">
        <v>785</v>
      </c>
      <c r="H3736" s="3">
        <v>10</v>
      </c>
      <c r="J3736" s="3">
        <f t="shared" si="64"/>
        <v>19</v>
      </c>
      <c r="K3736" s="225"/>
    </row>
    <row r="3737" spans="1:11" ht="15" customHeight="1" x14ac:dyDescent="0.2">
      <c r="A3737" s="3">
        <v>4603</v>
      </c>
      <c r="B3737" s="902">
        <v>41252</v>
      </c>
      <c r="C3737" s="903" t="s">
        <v>838</v>
      </c>
      <c r="D3737" s="3" t="s">
        <v>790</v>
      </c>
      <c r="E3737" s="3">
        <v>41</v>
      </c>
      <c r="G3737" s="24" t="s">
        <v>793</v>
      </c>
      <c r="H3737" s="24">
        <v>14</v>
      </c>
      <c r="I3737" s="122" t="s">
        <v>775</v>
      </c>
      <c r="J3737" s="3">
        <f t="shared" si="64"/>
        <v>55</v>
      </c>
      <c r="K3737" s="225"/>
    </row>
    <row r="3738" spans="1:11" ht="15" customHeight="1" x14ac:dyDescent="0.2">
      <c r="A3738" s="3">
        <v>4602</v>
      </c>
      <c r="B3738" s="902">
        <v>41252</v>
      </c>
      <c r="C3738" s="903" t="s">
        <v>838</v>
      </c>
      <c r="D3738" s="3" t="s">
        <v>540</v>
      </c>
      <c r="E3738" s="3">
        <v>16</v>
      </c>
      <c r="G3738" s="24" t="s">
        <v>794</v>
      </c>
      <c r="H3738" s="24">
        <v>14</v>
      </c>
      <c r="J3738" s="3">
        <f t="shared" si="64"/>
        <v>30</v>
      </c>
      <c r="K3738" s="225"/>
    </row>
    <row r="3739" spans="1:11" ht="15" customHeight="1" x14ac:dyDescent="0.2">
      <c r="A3739" s="3">
        <v>4601</v>
      </c>
      <c r="B3739" s="902">
        <v>41252</v>
      </c>
      <c r="C3739" s="903" t="s">
        <v>838</v>
      </c>
      <c r="D3739" s="3" t="s">
        <v>799</v>
      </c>
      <c r="E3739" s="3">
        <v>34</v>
      </c>
      <c r="G3739" s="24" t="s">
        <v>795</v>
      </c>
      <c r="H3739" s="24">
        <v>16</v>
      </c>
      <c r="J3739" s="3">
        <f t="shared" si="64"/>
        <v>50</v>
      </c>
      <c r="K3739" s="225"/>
    </row>
    <row r="3740" spans="1:11" ht="15" customHeight="1" x14ac:dyDescent="0.2">
      <c r="A3740" s="3">
        <v>4600</v>
      </c>
      <c r="B3740" s="902">
        <v>41252</v>
      </c>
      <c r="C3740" s="903" t="s">
        <v>838</v>
      </c>
      <c r="D3740" s="24" t="s">
        <v>789</v>
      </c>
      <c r="E3740" s="24">
        <v>15</v>
      </c>
      <c r="G3740" s="3" t="s">
        <v>791</v>
      </c>
      <c r="H3740" s="3">
        <v>24</v>
      </c>
      <c r="J3740" s="3">
        <f t="shared" ref="J3740:J3803" si="65">E3740+H3740</f>
        <v>39</v>
      </c>
      <c r="K3740" s="225"/>
    </row>
    <row r="3741" spans="1:11" ht="15" customHeight="1" x14ac:dyDescent="0.2">
      <c r="A3741" s="3">
        <v>4599</v>
      </c>
      <c r="B3741" s="901">
        <v>41245</v>
      </c>
      <c r="C3741" s="218" t="s">
        <v>839</v>
      </c>
      <c r="D3741" s="3" t="s">
        <v>784</v>
      </c>
      <c r="E3741" s="3">
        <v>37</v>
      </c>
      <c r="G3741" s="24" t="s">
        <v>166</v>
      </c>
      <c r="H3741" s="24">
        <v>16</v>
      </c>
      <c r="J3741" s="3">
        <f t="shared" si="65"/>
        <v>53</v>
      </c>
      <c r="K3741" s="225"/>
    </row>
    <row r="3742" spans="1:11" ht="15" customHeight="1" x14ac:dyDescent="0.2">
      <c r="A3742" s="3">
        <v>4598</v>
      </c>
      <c r="B3742" s="901">
        <v>41245</v>
      </c>
      <c r="C3742" s="218" t="s">
        <v>839</v>
      </c>
      <c r="D3742" s="24" t="s">
        <v>319</v>
      </c>
      <c r="E3742" s="24">
        <v>20</v>
      </c>
      <c r="G3742" s="3" t="s">
        <v>797</v>
      </c>
      <c r="H3742" s="3">
        <v>27</v>
      </c>
      <c r="J3742" s="3">
        <f t="shared" si="65"/>
        <v>47</v>
      </c>
      <c r="K3742" s="225"/>
    </row>
    <row r="3743" spans="1:11" ht="15" customHeight="1" x14ac:dyDescent="0.2">
      <c r="A3743" s="3">
        <v>4597</v>
      </c>
      <c r="B3743" s="901">
        <v>41245</v>
      </c>
      <c r="C3743" s="218" t="s">
        <v>839</v>
      </c>
      <c r="D3743" s="3" t="s">
        <v>786</v>
      </c>
      <c r="E3743" s="3">
        <v>10</v>
      </c>
      <c r="G3743" s="24" t="s">
        <v>798</v>
      </c>
      <c r="H3743" s="24">
        <v>6</v>
      </c>
      <c r="J3743" s="3">
        <f t="shared" si="65"/>
        <v>16</v>
      </c>
      <c r="K3743" s="225"/>
    </row>
    <row r="3744" spans="1:11" ht="15" customHeight="1" x14ac:dyDescent="0.2">
      <c r="A3744" s="3">
        <v>4596</v>
      </c>
      <c r="B3744" s="901">
        <v>41245</v>
      </c>
      <c r="C3744" s="218" t="s">
        <v>839</v>
      </c>
      <c r="D3744" s="3" t="s">
        <v>791</v>
      </c>
      <c r="E3744" s="3">
        <v>27</v>
      </c>
      <c r="G3744" s="24" t="s">
        <v>785</v>
      </c>
      <c r="H3744" s="24">
        <v>14</v>
      </c>
      <c r="J3744" s="3">
        <f t="shared" si="65"/>
        <v>41</v>
      </c>
      <c r="K3744" s="225"/>
    </row>
    <row r="3745" spans="1:11" ht="15" customHeight="1" x14ac:dyDescent="0.2">
      <c r="A3745" s="3">
        <v>4595</v>
      </c>
      <c r="B3745" s="901">
        <v>41245</v>
      </c>
      <c r="C3745" s="218" t="s">
        <v>839</v>
      </c>
      <c r="D3745" s="24" t="s">
        <v>796</v>
      </c>
      <c r="E3745" s="24">
        <v>14</v>
      </c>
      <c r="G3745" s="3" t="s">
        <v>787</v>
      </c>
      <c r="H3745" s="3">
        <v>51</v>
      </c>
      <c r="I3745" s="122" t="s">
        <v>853</v>
      </c>
      <c r="J3745" s="3">
        <f t="shared" si="65"/>
        <v>65</v>
      </c>
      <c r="K3745" s="225"/>
    </row>
    <row r="3746" spans="1:11" ht="15" customHeight="1" x14ac:dyDescent="0.2">
      <c r="A3746" s="3">
        <v>4594</v>
      </c>
      <c r="B3746" s="901">
        <v>41245</v>
      </c>
      <c r="C3746" s="218" t="s">
        <v>839</v>
      </c>
      <c r="D3746" s="24" t="s">
        <v>540</v>
      </c>
      <c r="E3746" s="24">
        <v>37</v>
      </c>
      <c r="G3746" s="3" t="s">
        <v>793</v>
      </c>
      <c r="H3746" s="3">
        <v>39</v>
      </c>
      <c r="J3746" s="3">
        <f t="shared" si="65"/>
        <v>76</v>
      </c>
      <c r="K3746" s="225"/>
    </row>
    <row r="3747" spans="1:11" ht="15" customHeight="1" x14ac:dyDescent="0.2">
      <c r="A3747" s="3">
        <v>4593</v>
      </c>
      <c r="B3747" s="901">
        <v>41245</v>
      </c>
      <c r="C3747" s="218" t="s">
        <v>839</v>
      </c>
      <c r="D3747" s="3" t="s">
        <v>790</v>
      </c>
      <c r="E3747" s="3">
        <v>20</v>
      </c>
      <c r="G3747" s="24" t="s">
        <v>789</v>
      </c>
      <c r="H3747" s="24">
        <v>19</v>
      </c>
      <c r="J3747" s="3">
        <f t="shared" si="65"/>
        <v>39</v>
      </c>
      <c r="K3747" s="225"/>
    </row>
    <row r="3748" spans="1:11" ht="15" customHeight="1" x14ac:dyDescent="0.2">
      <c r="A3748" s="3">
        <v>4592</v>
      </c>
      <c r="B3748" s="901">
        <v>41245</v>
      </c>
      <c r="C3748" s="218" t="s">
        <v>839</v>
      </c>
      <c r="D3748" s="3" t="s">
        <v>792</v>
      </c>
      <c r="E3748" s="3">
        <v>20</v>
      </c>
      <c r="G3748" s="24" t="s">
        <v>799</v>
      </c>
      <c r="H3748" s="24">
        <v>17</v>
      </c>
      <c r="J3748" s="3">
        <f t="shared" si="65"/>
        <v>37</v>
      </c>
      <c r="K3748" s="225"/>
    </row>
    <row r="3749" spans="1:11" ht="15" customHeight="1" x14ac:dyDescent="0.2">
      <c r="A3749" s="3">
        <v>4591</v>
      </c>
      <c r="B3749" s="901">
        <v>41245</v>
      </c>
      <c r="C3749" s="218" t="s">
        <v>839</v>
      </c>
      <c r="D3749" s="3" t="s">
        <v>795</v>
      </c>
      <c r="E3749" s="3">
        <v>27</v>
      </c>
      <c r="G3749" s="24" t="s">
        <v>794</v>
      </c>
      <c r="H3749" s="24">
        <v>24</v>
      </c>
      <c r="J3749" s="3">
        <f t="shared" si="65"/>
        <v>51</v>
      </c>
      <c r="K3749" s="225"/>
    </row>
    <row r="3750" spans="1:11" ht="15" customHeight="1" x14ac:dyDescent="0.2">
      <c r="A3750" s="3">
        <v>4590</v>
      </c>
      <c r="B3750" s="902">
        <v>41238</v>
      </c>
      <c r="C3750" s="903" t="s">
        <v>840</v>
      </c>
      <c r="D3750" s="3" t="s">
        <v>540</v>
      </c>
      <c r="E3750" s="3">
        <v>27</v>
      </c>
      <c r="G3750" s="24" t="s">
        <v>166</v>
      </c>
      <c r="H3750" s="24">
        <v>20</v>
      </c>
      <c r="J3750" s="3">
        <f t="shared" si="65"/>
        <v>47</v>
      </c>
      <c r="K3750" s="225"/>
    </row>
    <row r="3751" spans="1:11" ht="15" customHeight="1" x14ac:dyDescent="0.2">
      <c r="A3751" s="3">
        <v>4589</v>
      </c>
      <c r="B3751" s="902">
        <v>41238</v>
      </c>
      <c r="C3751" s="903" t="s">
        <v>840</v>
      </c>
      <c r="D3751" s="3" t="s">
        <v>784</v>
      </c>
      <c r="E3751" s="3">
        <v>17</v>
      </c>
      <c r="G3751" s="24" t="s">
        <v>797</v>
      </c>
      <c r="H3751" s="24">
        <v>3</v>
      </c>
      <c r="J3751" s="3">
        <f t="shared" si="65"/>
        <v>20</v>
      </c>
      <c r="K3751" s="225"/>
    </row>
    <row r="3752" spans="1:11" ht="15" customHeight="1" x14ac:dyDescent="0.2">
      <c r="A3752" s="3">
        <v>4588</v>
      </c>
      <c r="B3752" s="902">
        <v>41238</v>
      </c>
      <c r="C3752" s="903" t="s">
        <v>840</v>
      </c>
      <c r="D3752" s="24" t="s">
        <v>790</v>
      </c>
      <c r="E3752" s="24">
        <v>24</v>
      </c>
      <c r="G3752" s="3" t="s">
        <v>792</v>
      </c>
      <c r="H3752" s="3">
        <v>38</v>
      </c>
      <c r="J3752" s="3">
        <f t="shared" si="65"/>
        <v>62</v>
      </c>
      <c r="K3752" s="225"/>
    </row>
    <row r="3753" spans="1:11" ht="15" customHeight="1" x14ac:dyDescent="0.2">
      <c r="A3753" s="3">
        <v>4587</v>
      </c>
      <c r="B3753" s="902">
        <v>41238</v>
      </c>
      <c r="C3753" s="903" t="s">
        <v>840</v>
      </c>
      <c r="D3753" s="3" t="s">
        <v>785</v>
      </c>
      <c r="E3753" s="3">
        <v>16</v>
      </c>
      <c r="G3753" s="24" t="s">
        <v>798</v>
      </c>
      <c r="H3753" s="24">
        <v>15</v>
      </c>
      <c r="J3753" s="3">
        <f t="shared" si="65"/>
        <v>31</v>
      </c>
      <c r="K3753" s="225"/>
    </row>
    <row r="3754" spans="1:11" ht="15" customHeight="1" x14ac:dyDescent="0.2">
      <c r="A3754" s="3">
        <v>4586</v>
      </c>
      <c r="B3754" s="902">
        <v>41238</v>
      </c>
      <c r="C3754" s="903" t="s">
        <v>840</v>
      </c>
      <c r="D3754" s="3" t="s">
        <v>799</v>
      </c>
      <c r="E3754" s="3">
        <v>61</v>
      </c>
      <c r="G3754" s="24" t="s">
        <v>786</v>
      </c>
      <c r="H3754" s="24">
        <v>17</v>
      </c>
      <c r="I3754" s="122" t="s">
        <v>832</v>
      </c>
      <c r="J3754" s="3">
        <f t="shared" si="65"/>
        <v>78</v>
      </c>
      <c r="K3754" s="225"/>
    </row>
    <row r="3755" spans="1:11" ht="15" customHeight="1" x14ac:dyDescent="0.2">
      <c r="A3755" s="3">
        <v>4585</v>
      </c>
      <c r="B3755" s="902">
        <v>41238</v>
      </c>
      <c r="C3755" s="903" t="s">
        <v>840</v>
      </c>
      <c r="D3755" s="24" t="s">
        <v>319</v>
      </c>
      <c r="E3755" s="24">
        <v>24</v>
      </c>
      <c r="G3755" s="3" t="s">
        <v>787</v>
      </c>
      <c r="H3755" s="3">
        <v>34</v>
      </c>
      <c r="J3755" s="3">
        <f t="shared" si="65"/>
        <v>58</v>
      </c>
      <c r="K3755" s="225"/>
    </row>
    <row r="3756" spans="1:11" ht="15" customHeight="1" x14ac:dyDescent="0.2">
      <c r="A3756" s="3">
        <v>4584</v>
      </c>
      <c r="B3756" s="902">
        <v>41238</v>
      </c>
      <c r="C3756" s="903" t="s">
        <v>840</v>
      </c>
      <c r="D3756" s="24" t="s">
        <v>793</v>
      </c>
      <c r="E3756" s="24">
        <v>24</v>
      </c>
      <c r="G3756" s="3" t="s">
        <v>789</v>
      </c>
      <c r="H3756" s="3">
        <v>51</v>
      </c>
      <c r="J3756" s="3">
        <f t="shared" si="65"/>
        <v>75</v>
      </c>
      <c r="K3756" s="225"/>
    </row>
    <row r="3757" spans="1:11" ht="15" customHeight="1" x14ac:dyDescent="0.2">
      <c r="A3757" s="3">
        <v>4583</v>
      </c>
      <c r="B3757" s="902">
        <v>41238</v>
      </c>
      <c r="C3757" s="903" t="s">
        <v>840</v>
      </c>
      <c r="D3757" s="24" t="s">
        <v>794</v>
      </c>
      <c r="E3757" s="24">
        <v>23</v>
      </c>
      <c r="G3757" s="3" t="s">
        <v>796</v>
      </c>
      <c r="H3757" s="3">
        <v>31</v>
      </c>
      <c r="J3757" s="3">
        <f t="shared" si="65"/>
        <v>54</v>
      </c>
      <c r="K3757" s="225"/>
    </row>
    <row r="3758" spans="1:11" ht="15" customHeight="1" x14ac:dyDescent="0.2">
      <c r="A3758" s="3">
        <v>4582</v>
      </c>
      <c r="B3758" s="902">
        <v>41238</v>
      </c>
      <c r="C3758" s="903" t="s">
        <v>840</v>
      </c>
      <c r="D3758" s="24" t="s">
        <v>795</v>
      </c>
      <c r="E3758" s="24">
        <v>17</v>
      </c>
      <c r="G3758" s="3" t="s">
        <v>791</v>
      </c>
      <c r="H3758" s="3">
        <v>45</v>
      </c>
      <c r="J3758" s="3">
        <f t="shared" si="65"/>
        <v>62</v>
      </c>
      <c r="K3758" s="225"/>
    </row>
    <row r="3759" spans="1:11" ht="15" customHeight="1" x14ac:dyDescent="0.2">
      <c r="A3759" s="3">
        <v>4581</v>
      </c>
      <c r="B3759" s="901">
        <v>41231</v>
      </c>
      <c r="C3759" s="218" t="s">
        <v>841</v>
      </c>
      <c r="D3759" s="24" t="s">
        <v>793</v>
      </c>
      <c r="E3759" s="24">
        <v>17</v>
      </c>
      <c r="F3759" s="24" t="s">
        <v>773</v>
      </c>
      <c r="G3759" s="3" t="s">
        <v>800</v>
      </c>
      <c r="H3759" s="3">
        <v>20</v>
      </c>
      <c r="J3759" s="3">
        <f t="shared" si="65"/>
        <v>37</v>
      </c>
      <c r="K3759" s="225"/>
    </row>
    <row r="3760" spans="1:11" ht="15" customHeight="1" x14ac:dyDescent="0.2">
      <c r="A3760" s="3">
        <v>4580</v>
      </c>
      <c r="B3760" s="901">
        <v>41231</v>
      </c>
      <c r="C3760" s="218" t="s">
        <v>841</v>
      </c>
      <c r="D3760" s="24" t="s">
        <v>784</v>
      </c>
      <c r="E3760" s="24">
        <v>20</v>
      </c>
      <c r="G3760" s="3" t="s">
        <v>792</v>
      </c>
      <c r="H3760" s="3">
        <v>34</v>
      </c>
      <c r="J3760" s="3">
        <f t="shared" si="65"/>
        <v>54</v>
      </c>
      <c r="K3760" s="225"/>
    </row>
    <row r="3761" spans="1:11" ht="15" customHeight="1" x14ac:dyDescent="0.2">
      <c r="A3761" s="3">
        <v>4579</v>
      </c>
      <c r="B3761" s="901">
        <v>41231</v>
      </c>
      <c r="C3761" s="218" t="s">
        <v>841</v>
      </c>
      <c r="D3761" s="24" t="s">
        <v>166</v>
      </c>
      <c r="E3761" s="24">
        <v>17</v>
      </c>
      <c r="G3761" s="3" t="s">
        <v>798</v>
      </c>
      <c r="H3761" s="3">
        <v>35</v>
      </c>
      <c r="J3761" s="3">
        <f t="shared" si="65"/>
        <v>52</v>
      </c>
      <c r="K3761" s="225"/>
    </row>
    <row r="3762" spans="1:11" ht="15" customHeight="1" x14ac:dyDescent="0.2">
      <c r="A3762" s="3">
        <v>4578</v>
      </c>
      <c r="B3762" s="901">
        <v>41231</v>
      </c>
      <c r="C3762" s="218" t="s">
        <v>841</v>
      </c>
      <c r="D3762" s="24" t="s">
        <v>787</v>
      </c>
      <c r="E3762" s="24">
        <v>17</v>
      </c>
      <c r="G3762" s="3" t="s">
        <v>785</v>
      </c>
      <c r="H3762" s="3">
        <v>20</v>
      </c>
      <c r="J3762" s="3">
        <f t="shared" si="65"/>
        <v>37</v>
      </c>
      <c r="K3762" s="225"/>
    </row>
    <row r="3763" spans="1:11" ht="15" customHeight="1" x14ac:dyDescent="0.2">
      <c r="A3763" s="3">
        <v>4577</v>
      </c>
      <c r="B3763" s="901">
        <v>41231</v>
      </c>
      <c r="C3763" s="218" t="s">
        <v>841</v>
      </c>
      <c r="D3763" s="24" t="s">
        <v>797</v>
      </c>
      <c r="E3763" s="24">
        <v>7</v>
      </c>
      <c r="G3763" s="3" t="s">
        <v>786</v>
      </c>
      <c r="H3763" s="3">
        <v>31</v>
      </c>
      <c r="J3763" s="3">
        <f t="shared" si="65"/>
        <v>38</v>
      </c>
      <c r="K3763" s="225"/>
    </row>
    <row r="3764" spans="1:11" ht="15" customHeight="1" x14ac:dyDescent="0.2">
      <c r="A3764" s="3">
        <v>4576</v>
      </c>
      <c r="B3764" s="901">
        <v>41231</v>
      </c>
      <c r="C3764" s="218" t="s">
        <v>841</v>
      </c>
      <c r="D3764" s="24" t="s">
        <v>789</v>
      </c>
      <c r="E3764" s="24">
        <v>28</v>
      </c>
      <c r="G3764" s="3" t="s">
        <v>794</v>
      </c>
      <c r="H3764" s="3">
        <v>31</v>
      </c>
      <c r="J3764" s="3">
        <f t="shared" si="65"/>
        <v>59</v>
      </c>
      <c r="K3764" s="225"/>
    </row>
    <row r="3765" spans="1:11" ht="15" customHeight="1" x14ac:dyDescent="0.2">
      <c r="A3765" s="3">
        <v>4575</v>
      </c>
      <c r="B3765" s="901">
        <v>41231</v>
      </c>
      <c r="C3765" s="218" t="s">
        <v>841</v>
      </c>
      <c r="D3765" s="24" t="s">
        <v>540</v>
      </c>
      <c r="E3765" s="24">
        <v>17</v>
      </c>
      <c r="F3765" s="24" t="s">
        <v>773</v>
      </c>
      <c r="G3765" s="3" t="s">
        <v>795</v>
      </c>
      <c r="H3765" s="3">
        <v>23</v>
      </c>
      <c r="J3765" s="3">
        <f t="shared" si="65"/>
        <v>40</v>
      </c>
      <c r="K3765" s="225"/>
    </row>
    <row r="3766" spans="1:11" ht="15" customHeight="1" x14ac:dyDescent="0.2">
      <c r="A3766" s="3">
        <v>4574</v>
      </c>
      <c r="B3766" s="901">
        <v>41231</v>
      </c>
      <c r="C3766" s="218" t="s">
        <v>841</v>
      </c>
      <c r="D3766" s="24" t="s">
        <v>799</v>
      </c>
      <c r="E3766" s="24">
        <v>13</v>
      </c>
      <c r="G3766" s="3" t="s">
        <v>790</v>
      </c>
      <c r="H3766" s="3">
        <v>42</v>
      </c>
      <c r="J3766" s="3">
        <f t="shared" si="65"/>
        <v>55</v>
      </c>
      <c r="K3766" s="225"/>
    </row>
    <row r="3767" spans="1:11" ht="15" customHeight="1" x14ac:dyDescent="0.2">
      <c r="A3767" s="3">
        <v>4573</v>
      </c>
      <c r="B3767" s="901">
        <v>41231</v>
      </c>
      <c r="C3767" s="218" t="s">
        <v>841</v>
      </c>
      <c r="D3767" s="24" t="s">
        <v>796</v>
      </c>
      <c r="E3767" s="24">
        <v>14</v>
      </c>
      <c r="G3767" s="3" t="s">
        <v>791</v>
      </c>
      <c r="H3767" s="3">
        <v>59</v>
      </c>
      <c r="I3767" s="122" t="s">
        <v>1369</v>
      </c>
      <c r="J3767" s="3">
        <f t="shared" si="65"/>
        <v>73</v>
      </c>
      <c r="K3767" s="225"/>
    </row>
    <row r="3768" spans="1:11" ht="15" customHeight="1" x14ac:dyDescent="0.2">
      <c r="A3768" s="3">
        <v>4572</v>
      </c>
      <c r="B3768" s="902">
        <v>41224</v>
      </c>
      <c r="C3768" s="903" t="s">
        <v>842</v>
      </c>
      <c r="D3768" s="3" t="s">
        <v>792</v>
      </c>
      <c r="E3768" s="3">
        <v>41</v>
      </c>
      <c r="G3768" s="24" t="s">
        <v>166</v>
      </c>
      <c r="H3768" s="24">
        <v>16</v>
      </c>
      <c r="J3768" s="3">
        <f t="shared" si="65"/>
        <v>57</v>
      </c>
      <c r="K3768" s="225"/>
    </row>
    <row r="3769" spans="1:11" ht="15" customHeight="1" x14ac:dyDescent="0.2">
      <c r="A3769" s="3">
        <v>4571</v>
      </c>
      <c r="B3769" s="902">
        <v>41224</v>
      </c>
      <c r="C3769" s="903" t="s">
        <v>842</v>
      </c>
      <c r="D3769" s="3" t="s">
        <v>797</v>
      </c>
      <c r="E3769" s="3">
        <v>36</v>
      </c>
      <c r="G3769" s="24" t="s">
        <v>784</v>
      </c>
      <c r="H3769" s="24">
        <v>17</v>
      </c>
      <c r="I3769" s="122" t="s">
        <v>854</v>
      </c>
      <c r="J3769" s="3">
        <f t="shared" si="65"/>
        <v>53</v>
      </c>
      <c r="K3769" s="225"/>
    </row>
    <row r="3770" spans="1:11" ht="15" customHeight="1" x14ac:dyDescent="0.2">
      <c r="A3770" s="3">
        <v>4570</v>
      </c>
      <c r="B3770" s="902">
        <v>41224</v>
      </c>
      <c r="C3770" s="903" t="s">
        <v>842</v>
      </c>
      <c r="D3770" s="24" t="s">
        <v>785</v>
      </c>
      <c r="E3770" s="24">
        <v>14</v>
      </c>
      <c r="G3770" s="3" t="s">
        <v>787</v>
      </c>
      <c r="H3770" s="3">
        <v>31</v>
      </c>
      <c r="J3770" s="3">
        <f t="shared" si="65"/>
        <v>45</v>
      </c>
      <c r="K3770" s="225"/>
    </row>
    <row r="3771" spans="1:11" ht="15" customHeight="1" x14ac:dyDescent="0.2">
      <c r="A3771" s="3">
        <v>4569</v>
      </c>
      <c r="B3771" s="902">
        <v>41224</v>
      </c>
      <c r="C3771" s="903" t="s">
        <v>842</v>
      </c>
      <c r="D3771" s="3" t="s">
        <v>799</v>
      </c>
      <c r="E3771" s="3">
        <v>14</v>
      </c>
      <c r="G3771" s="24" t="s">
        <v>793</v>
      </c>
      <c r="H3771" s="24">
        <v>12</v>
      </c>
      <c r="J3771" s="3">
        <f t="shared" si="65"/>
        <v>26</v>
      </c>
      <c r="K3771" s="225"/>
    </row>
    <row r="3772" spans="1:11" ht="15" customHeight="1" x14ac:dyDescent="0.2">
      <c r="A3772" s="3">
        <v>4568</v>
      </c>
      <c r="B3772" s="902">
        <v>41224</v>
      </c>
      <c r="C3772" s="903" t="s">
        <v>842</v>
      </c>
      <c r="D3772" s="3" t="s">
        <v>794</v>
      </c>
      <c r="E3772" s="3">
        <v>24</v>
      </c>
      <c r="G3772" s="24" t="s">
        <v>540</v>
      </c>
      <c r="H3772" s="24">
        <v>7</v>
      </c>
      <c r="J3772" s="3">
        <f t="shared" si="65"/>
        <v>31</v>
      </c>
      <c r="K3772" s="225"/>
    </row>
    <row r="3773" spans="1:11" ht="15" customHeight="1" x14ac:dyDescent="0.2">
      <c r="A3773" s="3">
        <v>4567</v>
      </c>
      <c r="B3773" s="902">
        <v>41224</v>
      </c>
      <c r="C3773" s="903" t="s">
        <v>842</v>
      </c>
      <c r="D3773" s="24" t="s">
        <v>319</v>
      </c>
      <c r="E3773" s="24">
        <v>11</v>
      </c>
      <c r="G3773" s="3" t="s">
        <v>789</v>
      </c>
      <c r="H3773" s="3">
        <v>16</v>
      </c>
      <c r="J3773" s="3">
        <f t="shared" si="65"/>
        <v>27</v>
      </c>
      <c r="K3773" s="225"/>
    </row>
    <row r="3774" spans="1:11" ht="15" customHeight="1" x14ac:dyDescent="0.2">
      <c r="A3774" s="3">
        <v>4566</v>
      </c>
      <c r="B3774" s="902">
        <v>41224</v>
      </c>
      <c r="C3774" s="903" t="s">
        <v>842</v>
      </c>
      <c r="D3774" s="3" t="s">
        <v>786</v>
      </c>
      <c r="E3774" s="3">
        <v>16</v>
      </c>
      <c r="F3774" s="24" t="s">
        <v>773</v>
      </c>
      <c r="G3774" s="24" t="s">
        <v>795</v>
      </c>
      <c r="H3774" s="24">
        <v>10</v>
      </c>
      <c r="J3774" s="3">
        <f t="shared" si="65"/>
        <v>26</v>
      </c>
      <c r="K3774" s="225"/>
    </row>
    <row r="3775" spans="1:11" ht="15" customHeight="1" x14ac:dyDescent="0.2">
      <c r="A3775" s="3">
        <v>4565</v>
      </c>
      <c r="B3775" s="902">
        <v>41224</v>
      </c>
      <c r="C3775" s="903" t="s">
        <v>842</v>
      </c>
      <c r="D3775" s="3" t="s">
        <v>791</v>
      </c>
      <c r="E3775" s="3">
        <v>31</v>
      </c>
      <c r="G3775" s="24" t="s">
        <v>796</v>
      </c>
      <c r="H3775" s="24">
        <v>9</v>
      </c>
      <c r="J3775" s="3">
        <f t="shared" si="65"/>
        <v>40</v>
      </c>
      <c r="K3775" s="225"/>
    </row>
    <row r="3776" spans="1:11" ht="15" customHeight="1" x14ac:dyDescent="0.2">
      <c r="A3776" s="3">
        <v>4564</v>
      </c>
      <c r="B3776" s="902">
        <v>41224</v>
      </c>
      <c r="C3776" s="903" t="s">
        <v>842</v>
      </c>
      <c r="D3776" s="24" t="s">
        <v>798</v>
      </c>
      <c r="E3776" s="24">
        <v>27</v>
      </c>
      <c r="G3776" s="3" t="s">
        <v>790</v>
      </c>
      <c r="H3776" s="3">
        <v>34</v>
      </c>
      <c r="J3776" s="3">
        <f t="shared" si="65"/>
        <v>61</v>
      </c>
      <c r="K3776" s="225"/>
    </row>
    <row r="3777" spans="1:11" ht="15" customHeight="1" x14ac:dyDescent="0.2">
      <c r="A3777" s="3">
        <v>4563</v>
      </c>
      <c r="B3777" s="901">
        <v>41217</v>
      </c>
      <c r="C3777" s="218" t="s">
        <v>843</v>
      </c>
      <c r="D3777" s="3" t="s">
        <v>787</v>
      </c>
      <c r="E3777" s="3">
        <v>34</v>
      </c>
      <c r="G3777" s="24" t="s">
        <v>166</v>
      </c>
      <c r="H3777" s="24">
        <v>7</v>
      </c>
      <c r="J3777" s="3">
        <f t="shared" si="65"/>
        <v>41</v>
      </c>
      <c r="K3777" s="225"/>
    </row>
    <row r="3778" spans="1:11" ht="15" customHeight="1" x14ac:dyDescent="0.2">
      <c r="A3778" s="3">
        <v>4562</v>
      </c>
      <c r="B3778" s="901">
        <v>41217</v>
      </c>
      <c r="C3778" s="218" t="s">
        <v>843</v>
      </c>
      <c r="D3778" s="3" t="s">
        <v>797</v>
      </c>
      <c r="E3778" s="3">
        <v>15</v>
      </c>
      <c r="G3778" s="24" t="s">
        <v>792</v>
      </c>
      <c r="H3778" s="24">
        <v>10</v>
      </c>
      <c r="J3778" s="3">
        <f t="shared" si="65"/>
        <v>25</v>
      </c>
      <c r="K3778" s="225"/>
    </row>
    <row r="3779" spans="1:11" ht="15" customHeight="1" x14ac:dyDescent="0.2">
      <c r="A3779" s="3">
        <v>4561</v>
      </c>
      <c r="B3779" s="901">
        <v>41217</v>
      </c>
      <c r="C3779" s="218" t="s">
        <v>843</v>
      </c>
      <c r="D3779" s="3" t="s">
        <v>785</v>
      </c>
      <c r="E3779" s="3">
        <v>27</v>
      </c>
      <c r="G3779" s="24" t="s">
        <v>540</v>
      </c>
      <c r="H3779" s="24">
        <v>20</v>
      </c>
      <c r="J3779" s="3">
        <f t="shared" si="65"/>
        <v>47</v>
      </c>
      <c r="K3779" s="225"/>
    </row>
    <row r="3780" spans="1:11" ht="15" customHeight="1" x14ac:dyDescent="0.2">
      <c r="A3780" s="3">
        <v>4560</v>
      </c>
      <c r="B3780" s="901">
        <v>41217</v>
      </c>
      <c r="C3780" s="218" t="s">
        <v>843</v>
      </c>
      <c r="D3780" s="24" t="s">
        <v>799</v>
      </c>
      <c r="E3780" s="24">
        <v>14</v>
      </c>
      <c r="G3780" s="3" t="s">
        <v>789</v>
      </c>
      <c r="H3780" s="3">
        <v>23</v>
      </c>
      <c r="J3780" s="3">
        <f t="shared" si="65"/>
        <v>37</v>
      </c>
      <c r="K3780" s="225"/>
    </row>
    <row r="3781" spans="1:11" ht="15" customHeight="1" x14ac:dyDescent="0.2">
      <c r="A3781" s="3">
        <v>4559</v>
      </c>
      <c r="B3781" s="901">
        <v>41217</v>
      </c>
      <c r="C3781" s="218" t="s">
        <v>843</v>
      </c>
      <c r="D3781" s="24" t="s">
        <v>786</v>
      </c>
      <c r="E3781" s="24">
        <v>6</v>
      </c>
      <c r="G3781" s="3" t="s">
        <v>794</v>
      </c>
      <c r="H3781" s="3">
        <v>28</v>
      </c>
      <c r="J3781" s="3">
        <f t="shared" si="65"/>
        <v>34</v>
      </c>
      <c r="K3781" s="225"/>
    </row>
    <row r="3782" spans="1:11" ht="15" customHeight="1" x14ac:dyDescent="0.2">
      <c r="A3782" s="3">
        <v>4558</v>
      </c>
      <c r="B3782" s="901">
        <v>41217</v>
      </c>
      <c r="C3782" s="218" t="s">
        <v>843</v>
      </c>
      <c r="D3782" s="24" t="s">
        <v>798</v>
      </c>
      <c r="E3782" s="24">
        <v>10</v>
      </c>
      <c r="G3782" s="3" t="s">
        <v>795</v>
      </c>
      <c r="H3782" s="3">
        <v>41</v>
      </c>
      <c r="J3782" s="3">
        <f t="shared" si="65"/>
        <v>51</v>
      </c>
      <c r="K3782" s="225"/>
    </row>
    <row r="3783" spans="1:11" ht="15" customHeight="1" x14ac:dyDescent="0.2">
      <c r="A3783" s="3">
        <v>4557</v>
      </c>
      <c r="B3783" s="901">
        <v>41217</v>
      </c>
      <c r="C3783" s="218" t="s">
        <v>843</v>
      </c>
      <c r="D3783" s="3" t="s">
        <v>319</v>
      </c>
      <c r="E3783" s="3">
        <v>25</v>
      </c>
      <c r="G3783" s="24" t="s">
        <v>796</v>
      </c>
      <c r="H3783" s="24">
        <v>17</v>
      </c>
      <c r="J3783" s="3">
        <f t="shared" si="65"/>
        <v>42</v>
      </c>
      <c r="K3783" s="225"/>
    </row>
    <row r="3784" spans="1:11" ht="15" customHeight="1" x14ac:dyDescent="0.2">
      <c r="A3784" s="3">
        <v>4556</v>
      </c>
      <c r="B3784" s="901">
        <v>41217</v>
      </c>
      <c r="C3784" s="218" t="s">
        <v>843</v>
      </c>
      <c r="D3784" s="24" t="s">
        <v>784</v>
      </c>
      <c r="E3784" s="24">
        <v>14</v>
      </c>
      <c r="G3784" s="3" t="s">
        <v>790</v>
      </c>
      <c r="H3784" s="3">
        <v>56</v>
      </c>
      <c r="I3784" s="122" t="s">
        <v>775</v>
      </c>
      <c r="J3784" s="3">
        <f t="shared" si="65"/>
        <v>70</v>
      </c>
      <c r="K3784" s="225"/>
    </row>
    <row r="3785" spans="1:11" ht="15" customHeight="1" x14ac:dyDescent="0.2">
      <c r="A3785" s="3">
        <v>4555</v>
      </c>
      <c r="B3785" s="901">
        <v>41217</v>
      </c>
      <c r="C3785" s="218" t="s">
        <v>843</v>
      </c>
      <c r="D3785" s="24" t="s">
        <v>793</v>
      </c>
      <c r="E3785" s="24">
        <v>14</v>
      </c>
      <c r="G3785" s="3" t="s">
        <v>791</v>
      </c>
      <c r="H3785" s="3">
        <v>31</v>
      </c>
      <c r="J3785" s="3">
        <f t="shared" si="65"/>
        <v>45</v>
      </c>
      <c r="K3785" s="225"/>
    </row>
    <row r="3786" spans="1:11" ht="15" customHeight="1" x14ac:dyDescent="0.2">
      <c r="A3786" s="3">
        <v>4554</v>
      </c>
      <c r="B3786" s="902">
        <v>41210</v>
      </c>
      <c r="C3786" s="903" t="s">
        <v>844</v>
      </c>
      <c r="D3786" s="3" t="s">
        <v>797</v>
      </c>
      <c r="E3786" s="3">
        <v>34</v>
      </c>
      <c r="G3786" s="24" t="s">
        <v>166</v>
      </c>
      <c r="H3786" s="24">
        <v>9</v>
      </c>
      <c r="J3786" s="3">
        <f t="shared" si="65"/>
        <v>43</v>
      </c>
      <c r="K3786" s="225"/>
    </row>
    <row r="3787" spans="1:11" ht="15" customHeight="1" x14ac:dyDescent="0.2">
      <c r="A3787" s="3">
        <v>4553</v>
      </c>
      <c r="B3787" s="902">
        <v>41210</v>
      </c>
      <c r="C3787" s="903" t="s">
        <v>844</v>
      </c>
      <c r="D3787" s="24" t="s">
        <v>792</v>
      </c>
      <c r="E3787" s="24">
        <v>22</v>
      </c>
      <c r="G3787" s="3" t="s">
        <v>800</v>
      </c>
      <c r="H3787" s="3">
        <v>24</v>
      </c>
      <c r="J3787" s="3">
        <f t="shared" si="65"/>
        <v>46</v>
      </c>
      <c r="K3787" s="225"/>
    </row>
    <row r="3788" spans="1:11" ht="15" customHeight="1" x14ac:dyDescent="0.2">
      <c r="A3788" s="3">
        <v>4552</v>
      </c>
      <c r="B3788" s="902">
        <v>41210</v>
      </c>
      <c r="C3788" s="903" t="s">
        <v>844</v>
      </c>
      <c r="D3788" s="24" t="s">
        <v>785</v>
      </c>
      <c r="E3788" s="24">
        <v>26</v>
      </c>
      <c r="G3788" s="3" t="s">
        <v>786</v>
      </c>
      <c r="H3788" s="3">
        <v>45</v>
      </c>
      <c r="J3788" s="3">
        <f t="shared" si="65"/>
        <v>71</v>
      </c>
      <c r="K3788" s="225"/>
    </row>
    <row r="3789" spans="1:11" ht="15" customHeight="1" x14ac:dyDescent="0.2">
      <c r="A3789" s="3">
        <v>4551</v>
      </c>
      <c r="B3789" s="902">
        <v>41210</v>
      </c>
      <c r="C3789" s="903" t="s">
        <v>844</v>
      </c>
      <c r="D3789" s="24" t="s">
        <v>798</v>
      </c>
      <c r="E3789" s="24">
        <v>6</v>
      </c>
      <c r="G3789" s="3" t="s">
        <v>787</v>
      </c>
      <c r="H3789" s="3">
        <v>35</v>
      </c>
      <c r="I3789" s="122" t="s">
        <v>853</v>
      </c>
      <c r="J3789" s="3">
        <f t="shared" si="65"/>
        <v>41</v>
      </c>
      <c r="K3789" s="225"/>
    </row>
    <row r="3790" spans="1:11" ht="15" customHeight="1" x14ac:dyDescent="0.2">
      <c r="A3790" s="3">
        <v>4550</v>
      </c>
      <c r="B3790" s="902">
        <v>41210</v>
      </c>
      <c r="C3790" s="903" t="s">
        <v>844</v>
      </c>
      <c r="D3790" s="3" t="s">
        <v>789</v>
      </c>
      <c r="E3790" s="3">
        <v>24</v>
      </c>
      <c r="G3790" s="24" t="s">
        <v>540</v>
      </c>
      <c r="H3790" s="24">
        <v>23</v>
      </c>
      <c r="J3790" s="3">
        <f t="shared" si="65"/>
        <v>47</v>
      </c>
      <c r="K3790" s="225"/>
    </row>
    <row r="3791" spans="1:11" ht="15" customHeight="1" x14ac:dyDescent="0.2">
      <c r="A3791" s="3">
        <v>4549</v>
      </c>
      <c r="B3791" s="902">
        <v>41210</v>
      </c>
      <c r="C3791" s="903" t="s">
        <v>844</v>
      </c>
      <c r="D3791" s="3" t="s">
        <v>791</v>
      </c>
      <c r="E3791" s="3">
        <v>31</v>
      </c>
      <c r="G3791" s="24" t="s">
        <v>799</v>
      </c>
      <c r="H3791" s="24">
        <v>28</v>
      </c>
      <c r="J3791" s="3">
        <f t="shared" si="65"/>
        <v>59</v>
      </c>
      <c r="K3791" s="225"/>
    </row>
    <row r="3792" spans="1:11" ht="15" customHeight="1" x14ac:dyDescent="0.2">
      <c r="A3792" s="3">
        <v>4548</v>
      </c>
      <c r="B3792" s="902">
        <v>41210</v>
      </c>
      <c r="C3792" s="903" t="s">
        <v>844</v>
      </c>
      <c r="D3792" s="24" t="s">
        <v>784</v>
      </c>
      <c r="E3792" s="24">
        <v>27</v>
      </c>
      <c r="G3792" s="3" t="s">
        <v>794</v>
      </c>
      <c r="H3792" s="3">
        <v>30</v>
      </c>
      <c r="J3792" s="3">
        <f t="shared" si="65"/>
        <v>57</v>
      </c>
      <c r="K3792" s="225"/>
    </row>
    <row r="3793" spans="1:11" ht="15" customHeight="1" x14ac:dyDescent="0.2">
      <c r="A3793" s="3">
        <v>4547</v>
      </c>
      <c r="B3793" s="902">
        <v>41210</v>
      </c>
      <c r="C3793" s="903" t="s">
        <v>844</v>
      </c>
      <c r="D3793" s="3" t="s">
        <v>793</v>
      </c>
      <c r="E3793" s="3">
        <v>31</v>
      </c>
      <c r="G3793" s="24" t="s">
        <v>796</v>
      </c>
      <c r="H3793" s="24">
        <v>10</v>
      </c>
      <c r="J3793" s="3">
        <f t="shared" si="65"/>
        <v>41</v>
      </c>
      <c r="K3793" s="225"/>
    </row>
    <row r="3794" spans="1:11" ht="15" customHeight="1" x14ac:dyDescent="0.2">
      <c r="A3794" s="3">
        <v>4546</v>
      </c>
      <c r="B3794" s="902">
        <v>41210</v>
      </c>
      <c r="C3794" s="903" t="s">
        <v>844</v>
      </c>
      <c r="D3794" s="24" t="s">
        <v>795</v>
      </c>
      <c r="E3794" s="24">
        <v>10</v>
      </c>
      <c r="G3794" s="3" t="s">
        <v>790</v>
      </c>
      <c r="H3794" s="3">
        <v>37</v>
      </c>
      <c r="J3794" s="3">
        <f t="shared" si="65"/>
        <v>47</v>
      </c>
      <c r="K3794" s="225"/>
    </row>
    <row r="3795" spans="1:11" ht="15" customHeight="1" x14ac:dyDescent="0.2">
      <c r="A3795" s="3">
        <v>4545</v>
      </c>
      <c r="B3795" s="901">
        <v>41203</v>
      </c>
      <c r="C3795" s="218" t="s">
        <v>845</v>
      </c>
      <c r="D3795" s="24" t="s">
        <v>540</v>
      </c>
      <c r="E3795" s="24">
        <v>6</v>
      </c>
      <c r="G3795" s="3" t="s">
        <v>800</v>
      </c>
      <c r="H3795" s="3">
        <v>24</v>
      </c>
      <c r="J3795" s="3">
        <f t="shared" si="65"/>
        <v>30</v>
      </c>
      <c r="K3795" s="225"/>
    </row>
    <row r="3796" spans="1:11" ht="15" customHeight="1" x14ac:dyDescent="0.2">
      <c r="A3796" s="3">
        <v>4544</v>
      </c>
      <c r="B3796" s="901">
        <v>41203</v>
      </c>
      <c r="C3796" s="218" t="s">
        <v>845</v>
      </c>
      <c r="D3796" s="24" t="s">
        <v>795</v>
      </c>
      <c r="E3796" s="24">
        <v>17</v>
      </c>
      <c r="G3796" s="3" t="s">
        <v>797</v>
      </c>
      <c r="H3796" s="3">
        <v>37</v>
      </c>
      <c r="J3796" s="3">
        <f t="shared" si="65"/>
        <v>54</v>
      </c>
      <c r="K3796" s="225"/>
    </row>
    <row r="3797" spans="1:11" ht="15" customHeight="1" x14ac:dyDescent="0.2">
      <c r="A3797" s="3">
        <v>4543</v>
      </c>
      <c r="B3797" s="901">
        <v>41203</v>
      </c>
      <c r="C3797" s="218" t="s">
        <v>845</v>
      </c>
      <c r="D3797" s="3" t="s">
        <v>785</v>
      </c>
      <c r="E3797" s="3">
        <v>28</v>
      </c>
      <c r="G3797" s="24" t="s">
        <v>784</v>
      </c>
      <c r="H3797" s="24">
        <v>21</v>
      </c>
      <c r="J3797" s="3">
        <f t="shared" si="65"/>
        <v>49</v>
      </c>
      <c r="K3797" s="225"/>
    </row>
    <row r="3798" spans="1:11" ht="15" customHeight="1" x14ac:dyDescent="0.2">
      <c r="A3798" s="3">
        <v>4542</v>
      </c>
      <c r="B3798" s="901">
        <v>41203</v>
      </c>
      <c r="C3798" s="218" t="s">
        <v>845</v>
      </c>
      <c r="D3798" s="3" t="s">
        <v>789</v>
      </c>
      <c r="E3798" s="3">
        <v>42</v>
      </c>
      <c r="G3798" s="24" t="s">
        <v>798</v>
      </c>
      <c r="H3798" s="24">
        <v>35</v>
      </c>
      <c r="J3798" s="3">
        <f t="shared" si="65"/>
        <v>77</v>
      </c>
      <c r="K3798" s="225"/>
    </row>
    <row r="3799" spans="1:11" ht="15" customHeight="1" x14ac:dyDescent="0.2">
      <c r="A3799" s="3">
        <v>4541</v>
      </c>
      <c r="B3799" s="901">
        <v>41203</v>
      </c>
      <c r="C3799" s="218" t="s">
        <v>845</v>
      </c>
      <c r="D3799" s="24" t="s">
        <v>166</v>
      </c>
      <c r="E3799" s="24">
        <v>20</v>
      </c>
      <c r="G3799" s="3" t="s">
        <v>786</v>
      </c>
      <c r="H3799" s="3">
        <v>24</v>
      </c>
      <c r="J3799" s="3">
        <f t="shared" si="65"/>
        <v>44</v>
      </c>
      <c r="K3799" s="225"/>
    </row>
    <row r="3800" spans="1:11" ht="15" customHeight="1" x14ac:dyDescent="0.2">
      <c r="A3800" s="3">
        <v>4540</v>
      </c>
      <c r="B3800" s="901">
        <v>41203</v>
      </c>
      <c r="C3800" s="218" t="s">
        <v>845</v>
      </c>
      <c r="D3800" s="3" t="s">
        <v>787</v>
      </c>
      <c r="E3800" s="3">
        <v>30</v>
      </c>
      <c r="G3800" s="24" t="s">
        <v>799</v>
      </c>
      <c r="H3800" s="24">
        <v>17</v>
      </c>
      <c r="J3800" s="3">
        <f t="shared" si="65"/>
        <v>47</v>
      </c>
      <c r="K3800" s="225"/>
    </row>
    <row r="3801" spans="1:11" ht="15" customHeight="1" x14ac:dyDescent="0.2">
      <c r="A3801" s="3">
        <v>4539</v>
      </c>
      <c r="B3801" s="901">
        <v>41203</v>
      </c>
      <c r="C3801" s="218" t="s">
        <v>845</v>
      </c>
      <c r="D3801" s="3" t="s">
        <v>793</v>
      </c>
      <c r="E3801" s="3">
        <v>26</v>
      </c>
      <c r="G3801" s="24" t="s">
        <v>794</v>
      </c>
      <c r="H3801" s="24">
        <v>16</v>
      </c>
      <c r="J3801" s="3">
        <f t="shared" si="65"/>
        <v>42</v>
      </c>
      <c r="K3801" s="225"/>
    </row>
    <row r="3802" spans="1:11" ht="15" customHeight="1" x14ac:dyDescent="0.2">
      <c r="A3802" s="3">
        <v>4538</v>
      </c>
      <c r="B3802" s="901">
        <v>41203</v>
      </c>
      <c r="C3802" s="218" t="s">
        <v>845</v>
      </c>
      <c r="D3802" s="24" t="s">
        <v>796</v>
      </c>
      <c r="E3802" s="24">
        <v>13</v>
      </c>
      <c r="G3802" s="3" t="s">
        <v>790</v>
      </c>
      <c r="H3802" s="3">
        <v>58</v>
      </c>
      <c r="I3802" s="122" t="s">
        <v>775</v>
      </c>
      <c r="J3802" s="3">
        <f t="shared" si="65"/>
        <v>71</v>
      </c>
      <c r="K3802" s="225"/>
    </row>
    <row r="3803" spans="1:11" ht="15" customHeight="1" x14ac:dyDescent="0.2">
      <c r="A3803" s="3">
        <v>4537</v>
      </c>
      <c r="B3803" s="901">
        <v>41203</v>
      </c>
      <c r="C3803" s="218" t="s">
        <v>845</v>
      </c>
      <c r="D3803" s="24" t="s">
        <v>792</v>
      </c>
      <c r="E3803" s="24">
        <v>10</v>
      </c>
      <c r="G3803" s="3" t="s">
        <v>791</v>
      </c>
      <c r="H3803" s="3">
        <v>15</v>
      </c>
      <c r="J3803" s="3">
        <f t="shared" si="65"/>
        <v>25</v>
      </c>
      <c r="K3803" s="225"/>
    </row>
    <row r="3804" spans="1:11" ht="15" customHeight="1" x14ac:dyDescent="0.2">
      <c r="A3804" s="3">
        <v>4536</v>
      </c>
      <c r="B3804" s="902">
        <v>41196</v>
      </c>
      <c r="C3804" s="903" t="s">
        <v>846</v>
      </c>
      <c r="D3804" s="24" t="s">
        <v>319</v>
      </c>
      <c r="E3804" s="24">
        <v>10</v>
      </c>
      <c r="G3804" s="3" t="s">
        <v>792</v>
      </c>
      <c r="H3804" s="3">
        <v>41</v>
      </c>
      <c r="J3804" s="3">
        <f t="shared" ref="J3804:J3867" si="66">E3804+H3804</f>
        <v>51</v>
      </c>
      <c r="K3804" s="225"/>
    </row>
    <row r="3805" spans="1:11" ht="15" customHeight="1" x14ac:dyDescent="0.2">
      <c r="A3805" s="3">
        <v>4535</v>
      </c>
      <c r="B3805" s="902">
        <v>41196</v>
      </c>
      <c r="C3805" s="903" t="s">
        <v>846</v>
      </c>
      <c r="D3805" s="24" t="s">
        <v>798</v>
      </c>
      <c r="E3805" s="24">
        <v>24</v>
      </c>
      <c r="G3805" s="3" t="s">
        <v>785</v>
      </c>
      <c r="H3805" s="3">
        <v>34</v>
      </c>
      <c r="J3805" s="3">
        <f t="shared" si="66"/>
        <v>58</v>
      </c>
      <c r="K3805" s="225"/>
    </row>
    <row r="3806" spans="1:11" ht="15" customHeight="1" x14ac:dyDescent="0.2">
      <c r="A3806" s="3">
        <v>4534</v>
      </c>
      <c r="B3806" s="902">
        <v>41196</v>
      </c>
      <c r="C3806" s="903" t="s">
        <v>846</v>
      </c>
      <c r="D3806" s="3" t="s">
        <v>784</v>
      </c>
      <c r="E3806" s="3">
        <v>38</v>
      </c>
      <c r="G3806" s="24" t="s">
        <v>786</v>
      </c>
      <c r="H3806" s="24">
        <v>24</v>
      </c>
      <c r="J3806" s="3">
        <f t="shared" si="66"/>
        <v>62</v>
      </c>
      <c r="K3806" s="225"/>
    </row>
    <row r="3807" spans="1:11" ht="15" customHeight="1" x14ac:dyDescent="0.2">
      <c r="A3807" s="3">
        <v>4533</v>
      </c>
      <c r="B3807" s="902">
        <v>41196</v>
      </c>
      <c r="C3807" s="903" t="s">
        <v>846</v>
      </c>
      <c r="D3807" s="3" t="s">
        <v>791</v>
      </c>
      <c r="E3807" s="3">
        <v>35</v>
      </c>
      <c r="G3807" s="24" t="s">
        <v>787</v>
      </c>
      <c r="H3807" s="24">
        <v>28</v>
      </c>
      <c r="J3807" s="3">
        <f t="shared" si="66"/>
        <v>63</v>
      </c>
      <c r="K3807" s="225"/>
    </row>
    <row r="3808" spans="1:11" ht="15" customHeight="1" x14ac:dyDescent="0.2">
      <c r="A3808" s="3">
        <v>4532</v>
      </c>
      <c r="B3808" s="902">
        <v>41196</v>
      </c>
      <c r="C3808" s="903" t="s">
        <v>846</v>
      </c>
      <c r="D3808" s="3" t="s">
        <v>797</v>
      </c>
      <c r="E3808" s="3">
        <v>34</v>
      </c>
      <c r="G3808" s="24" t="s">
        <v>793</v>
      </c>
      <c r="H3808" s="24">
        <v>14</v>
      </c>
      <c r="J3808" s="3">
        <f t="shared" si="66"/>
        <v>48</v>
      </c>
      <c r="K3808" s="225"/>
    </row>
    <row r="3809" spans="1:11" ht="15" customHeight="1" x14ac:dyDescent="0.2">
      <c r="A3809" s="3">
        <v>4531</v>
      </c>
      <c r="B3809" s="902">
        <v>41196</v>
      </c>
      <c r="C3809" s="903" t="s">
        <v>846</v>
      </c>
      <c r="D3809" s="3" t="s">
        <v>799</v>
      </c>
      <c r="E3809" s="3">
        <v>59</v>
      </c>
      <c r="G3809" s="24" t="s">
        <v>540</v>
      </c>
      <c r="H3809" s="24">
        <v>7</v>
      </c>
      <c r="I3809" s="122" t="s">
        <v>832</v>
      </c>
      <c r="J3809" s="3">
        <f t="shared" si="66"/>
        <v>66</v>
      </c>
      <c r="K3809" s="225"/>
    </row>
    <row r="3810" spans="1:11" ht="15" customHeight="1" x14ac:dyDescent="0.2">
      <c r="A3810" s="3">
        <v>4530</v>
      </c>
      <c r="B3810" s="902">
        <v>41196</v>
      </c>
      <c r="C3810" s="903" t="s">
        <v>846</v>
      </c>
      <c r="D3810" s="24" t="s">
        <v>166</v>
      </c>
      <c r="E3810" s="24">
        <v>29</v>
      </c>
      <c r="G3810" s="3" t="s">
        <v>789</v>
      </c>
      <c r="H3810" s="3">
        <v>33</v>
      </c>
      <c r="J3810" s="3">
        <f t="shared" si="66"/>
        <v>62</v>
      </c>
      <c r="K3810" s="225"/>
    </row>
    <row r="3811" spans="1:11" ht="15" customHeight="1" x14ac:dyDescent="0.2">
      <c r="A3811" s="3">
        <v>4529</v>
      </c>
      <c r="B3811" s="902">
        <v>41196</v>
      </c>
      <c r="C3811" s="903" t="s">
        <v>846</v>
      </c>
      <c r="D3811" s="3" t="s">
        <v>790</v>
      </c>
      <c r="E3811" s="3">
        <v>31</v>
      </c>
      <c r="G3811" s="24" t="s">
        <v>794</v>
      </c>
      <c r="H3811" s="24">
        <v>13</v>
      </c>
      <c r="J3811" s="3">
        <f t="shared" si="66"/>
        <v>44</v>
      </c>
      <c r="K3811" s="225"/>
    </row>
    <row r="3812" spans="1:11" ht="15" customHeight="1" x14ac:dyDescent="0.2">
      <c r="A3812" s="3">
        <v>4528</v>
      </c>
      <c r="B3812" s="902">
        <v>41196</v>
      </c>
      <c r="C3812" s="903" t="s">
        <v>846</v>
      </c>
      <c r="D3812" s="3" t="s">
        <v>796</v>
      </c>
      <c r="E3812" s="3">
        <v>21</v>
      </c>
      <c r="G3812" s="24" t="s">
        <v>795</v>
      </c>
      <c r="H3812" s="24">
        <v>17</v>
      </c>
      <c r="J3812" s="3">
        <f t="shared" si="66"/>
        <v>38</v>
      </c>
      <c r="K3812" s="225"/>
    </row>
    <row r="3813" spans="1:11" ht="15" customHeight="1" x14ac:dyDescent="0.2">
      <c r="A3813" s="3">
        <v>4527</v>
      </c>
      <c r="B3813" s="901">
        <v>41189</v>
      </c>
      <c r="C3813" s="218" t="s">
        <v>847</v>
      </c>
      <c r="D3813" s="3" t="s">
        <v>785</v>
      </c>
      <c r="E3813" s="3">
        <v>27</v>
      </c>
      <c r="F3813" s="24" t="s">
        <v>773</v>
      </c>
      <c r="G3813" s="24" t="s">
        <v>166</v>
      </c>
      <c r="H3813" s="24">
        <v>24</v>
      </c>
      <c r="J3813" s="3">
        <f t="shared" si="66"/>
        <v>51</v>
      </c>
      <c r="K3813" s="225"/>
    </row>
    <row r="3814" spans="1:11" ht="15" customHeight="1" x14ac:dyDescent="0.2">
      <c r="A3814" s="3">
        <v>4526</v>
      </c>
      <c r="B3814" s="901">
        <v>41189</v>
      </c>
      <c r="C3814" s="218" t="s">
        <v>847</v>
      </c>
      <c r="D3814" s="3" t="s">
        <v>786</v>
      </c>
      <c r="E3814" s="3">
        <v>42</v>
      </c>
      <c r="G3814" s="24" t="s">
        <v>800</v>
      </c>
      <c r="H3814" s="24">
        <v>24</v>
      </c>
      <c r="I3814" s="122" t="s">
        <v>771</v>
      </c>
      <c r="J3814" s="3">
        <f t="shared" si="66"/>
        <v>66</v>
      </c>
      <c r="K3814" s="225"/>
    </row>
    <row r="3815" spans="1:11" ht="15" customHeight="1" x14ac:dyDescent="0.2">
      <c r="A3815" s="3">
        <v>4525</v>
      </c>
      <c r="B3815" s="901">
        <v>41189</v>
      </c>
      <c r="C3815" s="218" t="s">
        <v>847</v>
      </c>
      <c r="D3815" s="3" t="s">
        <v>787</v>
      </c>
      <c r="E3815" s="3">
        <v>27</v>
      </c>
      <c r="G3815" s="24" t="s">
        <v>797</v>
      </c>
      <c r="H3815" s="24">
        <v>3</v>
      </c>
      <c r="J3815" s="3">
        <f t="shared" si="66"/>
        <v>30</v>
      </c>
      <c r="K3815" s="225"/>
    </row>
    <row r="3816" spans="1:11" ht="15" customHeight="1" x14ac:dyDescent="0.2">
      <c r="A3816" s="3">
        <v>4524</v>
      </c>
      <c r="B3816" s="901">
        <v>41189</v>
      </c>
      <c r="C3816" s="218" t="s">
        <v>847</v>
      </c>
      <c r="D3816" s="24" t="s">
        <v>794</v>
      </c>
      <c r="E3816" s="24">
        <v>20</v>
      </c>
      <c r="G3816" s="3" t="s">
        <v>792</v>
      </c>
      <c r="H3816" s="3">
        <v>44</v>
      </c>
      <c r="J3816" s="3">
        <f t="shared" si="66"/>
        <v>64</v>
      </c>
      <c r="K3816" s="225"/>
    </row>
    <row r="3817" spans="1:11" ht="15" customHeight="1" x14ac:dyDescent="0.2">
      <c r="A3817" s="3">
        <v>4523</v>
      </c>
      <c r="B3817" s="901">
        <v>41189</v>
      </c>
      <c r="C3817" s="218" t="s">
        <v>847</v>
      </c>
      <c r="D3817" s="3" t="s">
        <v>799</v>
      </c>
      <c r="E3817" s="3">
        <v>23</v>
      </c>
      <c r="G3817" s="24" t="s">
        <v>784</v>
      </c>
      <c r="H3817" s="24">
        <v>10</v>
      </c>
      <c r="J3817" s="3">
        <f t="shared" si="66"/>
        <v>33</v>
      </c>
      <c r="K3817" s="225"/>
    </row>
    <row r="3818" spans="1:11" ht="15" customHeight="1" x14ac:dyDescent="0.2">
      <c r="A3818" s="3">
        <v>4522</v>
      </c>
      <c r="B3818" s="901">
        <v>41189</v>
      </c>
      <c r="C3818" s="218" t="s">
        <v>847</v>
      </c>
      <c r="D3818" s="3" t="s">
        <v>789</v>
      </c>
      <c r="E3818" s="3">
        <v>37</v>
      </c>
      <c r="G3818" s="24" t="s">
        <v>793</v>
      </c>
      <c r="H3818" s="24">
        <v>12</v>
      </c>
      <c r="J3818" s="3">
        <f t="shared" si="66"/>
        <v>49</v>
      </c>
      <c r="K3818" s="225"/>
    </row>
    <row r="3819" spans="1:11" ht="15" customHeight="1" x14ac:dyDescent="0.2">
      <c r="A3819" s="3">
        <v>4521</v>
      </c>
      <c r="B3819" s="901">
        <v>41189</v>
      </c>
      <c r="C3819" s="218" t="s">
        <v>847</v>
      </c>
      <c r="D3819" s="3" t="s">
        <v>791</v>
      </c>
      <c r="E3819" s="3">
        <v>28</v>
      </c>
      <c r="G3819" s="24" t="s">
        <v>795</v>
      </c>
      <c r="H3819" s="24">
        <v>13</v>
      </c>
      <c r="J3819" s="3">
        <f t="shared" si="66"/>
        <v>41</v>
      </c>
      <c r="K3819" s="225"/>
    </row>
    <row r="3820" spans="1:11" ht="15" customHeight="1" x14ac:dyDescent="0.2">
      <c r="A3820" s="3">
        <v>4520</v>
      </c>
      <c r="B3820" s="901">
        <v>41189</v>
      </c>
      <c r="C3820" s="218" t="s">
        <v>847</v>
      </c>
      <c r="D3820" s="3" t="s">
        <v>798</v>
      </c>
      <c r="E3820" s="3">
        <v>35</v>
      </c>
      <c r="G3820" s="24" t="s">
        <v>796</v>
      </c>
      <c r="H3820" s="24">
        <v>27</v>
      </c>
      <c r="J3820" s="3">
        <f t="shared" si="66"/>
        <v>62</v>
      </c>
      <c r="K3820" s="225"/>
    </row>
    <row r="3821" spans="1:11" ht="15" customHeight="1" x14ac:dyDescent="0.2">
      <c r="A3821" s="3">
        <v>4519</v>
      </c>
      <c r="B3821" s="901">
        <v>41189</v>
      </c>
      <c r="C3821" s="218" t="s">
        <v>847</v>
      </c>
      <c r="D3821" s="24" t="s">
        <v>540</v>
      </c>
      <c r="E3821" s="24">
        <v>7</v>
      </c>
      <c r="G3821" s="3" t="s">
        <v>790</v>
      </c>
      <c r="H3821" s="3">
        <v>30</v>
      </c>
      <c r="J3821" s="3">
        <f t="shared" si="66"/>
        <v>37</v>
      </c>
      <c r="K3821" s="225"/>
    </row>
    <row r="3822" spans="1:11" ht="15" customHeight="1" x14ac:dyDescent="0.2">
      <c r="A3822" s="3">
        <v>4518</v>
      </c>
      <c r="B3822" s="902">
        <v>41182</v>
      </c>
      <c r="C3822" s="903" t="s">
        <v>848</v>
      </c>
      <c r="D3822" s="24" t="s">
        <v>319</v>
      </c>
      <c r="E3822" s="24">
        <v>26</v>
      </c>
      <c r="G3822" s="3" t="s">
        <v>166</v>
      </c>
      <c r="H3822" s="3">
        <v>27</v>
      </c>
      <c r="J3822" s="3">
        <f t="shared" si="66"/>
        <v>53</v>
      </c>
      <c r="K3822" s="225"/>
    </row>
    <row r="3823" spans="1:11" ht="15" customHeight="1" x14ac:dyDescent="0.2">
      <c r="A3823" s="3">
        <v>4517</v>
      </c>
      <c r="B3823" s="902">
        <v>41182</v>
      </c>
      <c r="C3823" s="903" t="s">
        <v>848</v>
      </c>
      <c r="D3823" s="3" t="s">
        <v>792</v>
      </c>
      <c r="E3823" s="3">
        <v>41</v>
      </c>
      <c r="G3823" s="24" t="s">
        <v>797</v>
      </c>
      <c r="H3823" s="24">
        <v>16</v>
      </c>
      <c r="J3823" s="3">
        <f t="shared" si="66"/>
        <v>57</v>
      </c>
      <c r="K3823" s="225"/>
    </row>
    <row r="3824" spans="1:11" ht="15" customHeight="1" x14ac:dyDescent="0.2">
      <c r="A3824" s="3">
        <v>4516</v>
      </c>
      <c r="B3824" s="902">
        <v>41182</v>
      </c>
      <c r="C3824" s="903" t="s">
        <v>848</v>
      </c>
      <c r="D3824" s="3" t="s">
        <v>784</v>
      </c>
      <c r="E3824" s="3">
        <v>37</v>
      </c>
      <c r="G3824" s="24" t="s">
        <v>798</v>
      </c>
      <c r="H3824" s="24">
        <v>24</v>
      </c>
      <c r="J3824" s="3">
        <f t="shared" si="66"/>
        <v>61</v>
      </c>
      <c r="K3824" s="225"/>
    </row>
    <row r="3825" spans="1:11" ht="15" customHeight="1" x14ac:dyDescent="0.2">
      <c r="A3825" s="3">
        <v>4515</v>
      </c>
      <c r="B3825" s="902">
        <v>41182</v>
      </c>
      <c r="C3825" s="903" t="s">
        <v>848</v>
      </c>
      <c r="D3825" s="3" t="s">
        <v>789</v>
      </c>
      <c r="E3825" s="3">
        <v>26</v>
      </c>
      <c r="G3825" s="24" t="s">
        <v>785</v>
      </c>
      <c r="H3825" s="24">
        <v>18</v>
      </c>
      <c r="J3825" s="3">
        <f t="shared" si="66"/>
        <v>44</v>
      </c>
      <c r="K3825" s="225"/>
    </row>
    <row r="3826" spans="1:11" ht="15" customHeight="1" x14ac:dyDescent="0.2">
      <c r="A3826" s="3">
        <v>4514</v>
      </c>
      <c r="B3826" s="902">
        <v>41182</v>
      </c>
      <c r="C3826" s="903" t="s">
        <v>848</v>
      </c>
      <c r="D3826" s="24" t="s">
        <v>787</v>
      </c>
      <c r="E3826" s="24">
        <v>31</v>
      </c>
      <c r="G3826" s="3" t="s">
        <v>786</v>
      </c>
      <c r="H3826" s="3">
        <v>34</v>
      </c>
      <c r="J3826" s="3">
        <f t="shared" si="66"/>
        <v>65</v>
      </c>
      <c r="K3826" s="225"/>
    </row>
    <row r="3827" spans="1:11" ht="15" customHeight="1" x14ac:dyDescent="0.2">
      <c r="A3827" s="3">
        <v>4513</v>
      </c>
      <c r="B3827" s="902">
        <v>41182</v>
      </c>
      <c r="C3827" s="903" t="s">
        <v>848</v>
      </c>
      <c r="D3827" s="24" t="s">
        <v>795</v>
      </c>
      <c r="E3827" s="24">
        <v>10</v>
      </c>
      <c r="G3827" s="3" t="s">
        <v>793</v>
      </c>
      <c r="H3827" s="3">
        <v>34</v>
      </c>
      <c r="J3827" s="3">
        <f t="shared" si="66"/>
        <v>44</v>
      </c>
      <c r="K3827" s="225"/>
    </row>
    <row r="3828" spans="1:11" ht="15" customHeight="1" x14ac:dyDescent="0.2">
      <c r="A3828" s="3">
        <v>4512</v>
      </c>
      <c r="B3828" s="902">
        <v>41182</v>
      </c>
      <c r="C3828" s="903" t="s">
        <v>848</v>
      </c>
      <c r="D3828" s="3" t="s">
        <v>796</v>
      </c>
      <c r="E3828" s="3">
        <v>24</v>
      </c>
      <c r="G3828" s="24" t="s">
        <v>540</v>
      </c>
      <c r="H3828" s="24">
        <v>20</v>
      </c>
      <c r="J3828" s="3">
        <f t="shared" si="66"/>
        <v>44</v>
      </c>
      <c r="K3828" s="225"/>
    </row>
    <row r="3829" spans="1:11" ht="15" customHeight="1" x14ac:dyDescent="0.2">
      <c r="A3829" s="3">
        <v>4511</v>
      </c>
      <c r="B3829" s="902">
        <v>41182</v>
      </c>
      <c r="C3829" s="903" t="s">
        <v>848</v>
      </c>
      <c r="D3829" s="24" t="s">
        <v>794</v>
      </c>
      <c r="E3829" s="24">
        <v>21</v>
      </c>
      <c r="G3829" s="3" t="s">
        <v>799</v>
      </c>
      <c r="H3829" s="3">
        <v>55</v>
      </c>
      <c r="I3829" s="122" t="s">
        <v>832</v>
      </c>
      <c r="J3829" s="3">
        <f t="shared" si="66"/>
        <v>76</v>
      </c>
      <c r="K3829" s="225"/>
    </row>
    <row r="3830" spans="1:11" ht="15" customHeight="1" x14ac:dyDescent="0.2">
      <c r="A3830" s="3">
        <v>4510</v>
      </c>
      <c r="B3830" s="902">
        <v>41182</v>
      </c>
      <c r="C3830" s="903" t="s">
        <v>848</v>
      </c>
      <c r="D3830" s="24" t="s">
        <v>791</v>
      </c>
      <c r="E3830" s="24">
        <v>19</v>
      </c>
      <c r="G3830" s="3" t="s">
        <v>790</v>
      </c>
      <c r="H3830" s="3">
        <v>21</v>
      </c>
      <c r="J3830" s="3">
        <f t="shared" si="66"/>
        <v>40</v>
      </c>
      <c r="K3830" s="225"/>
    </row>
    <row r="3831" spans="1:11" ht="15" customHeight="1" x14ac:dyDescent="0.2">
      <c r="A3831" s="3">
        <v>4509</v>
      </c>
      <c r="B3831" s="901">
        <v>41175</v>
      </c>
      <c r="C3831" s="218" t="s">
        <v>849</v>
      </c>
      <c r="D3831" s="3" t="s">
        <v>795</v>
      </c>
      <c r="E3831" s="3">
        <v>20</v>
      </c>
      <c r="G3831" s="24" t="s">
        <v>166</v>
      </c>
      <c r="H3831" s="24">
        <v>10</v>
      </c>
      <c r="J3831" s="3">
        <f t="shared" si="66"/>
        <v>30</v>
      </c>
      <c r="K3831" s="225"/>
    </row>
    <row r="3832" spans="1:11" ht="15" customHeight="1" x14ac:dyDescent="0.2">
      <c r="A3832" s="3">
        <v>4508</v>
      </c>
      <c r="B3832" s="901">
        <v>41175</v>
      </c>
      <c r="C3832" s="218" t="s">
        <v>849</v>
      </c>
      <c r="D3832" s="24" t="s">
        <v>319</v>
      </c>
      <c r="E3832" s="24">
        <v>10</v>
      </c>
      <c r="G3832" s="3" t="s">
        <v>784</v>
      </c>
      <c r="H3832" s="3">
        <v>45</v>
      </c>
      <c r="I3832" s="122" t="s">
        <v>823</v>
      </c>
      <c r="J3832" s="3">
        <f t="shared" si="66"/>
        <v>55</v>
      </c>
      <c r="K3832" s="225"/>
    </row>
    <row r="3833" spans="1:11" ht="15" customHeight="1" x14ac:dyDescent="0.2">
      <c r="A3833" s="3">
        <v>4507</v>
      </c>
      <c r="B3833" s="901">
        <v>41175</v>
      </c>
      <c r="C3833" s="218" t="s">
        <v>849</v>
      </c>
      <c r="D3833" s="24" t="s">
        <v>793</v>
      </c>
      <c r="E3833" s="24">
        <v>20</v>
      </c>
      <c r="G3833" s="3" t="s">
        <v>798</v>
      </c>
      <c r="H3833" s="3">
        <v>31</v>
      </c>
      <c r="J3833" s="3">
        <f t="shared" si="66"/>
        <v>51</v>
      </c>
      <c r="K3833" s="225"/>
    </row>
    <row r="3834" spans="1:11" ht="15" customHeight="1" x14ac:dyDescent="0.2">
      <c r="A3834" s="3">
        <v>4506</v>
      </c>
      <c r="B3834" s="901">
        <v>41175</v>
      </c>
      <c r="C3834" s="218" t="s">
        <v>849</v>
      </c>
      <c r="D3834" s="3" t="s">
        <v>786</v>
      </c>
      <c r="E3834" s="3">
        <v>37</v>
      </c>
      <c r="G3834" s="24" t="s">
        <v>785</v>
      </c>
      <c r="H3834" s="24">
        <v>20</v>
      </c>
      <c r="J3834" s="3">
        <f t="shared" si="66"/>
        <v>57</v>
      </c>
      <c r="K3834" s="225"/>
    </row>
    <row r="3835" spans="1:11" ht="15" customHeight="1" x14ac:dyDescent="0.2">
      <c r="A3835" s="3">
        <v>4505</v>
      </c>
      <c r="B3835" s="901">
        <v>41175</v>
      </c>
      <c r="C3835" s="218" t="s">
        <v>849</v>
      </c>
      <c r="D3835" s="24" t="s">
        <v>792</v>
      </c>
      <c r="E3835" s="24">
        <v>16</v>
      </c>
      <c r="G3835" s="3" t="s">
        <v>787</v>
      </c>
      <c r="H3835" s="3">
        <v>26</v>
      </c>
      <c r="J3835" s="3">
        <f t="shared" si="66"/>
        <v>42</v>
      </c>
      <c r="K3835" s="225"/>
    </row>
    <row r="3836" spans="1:11" ht="15" customHeight="1" x14ac:dyDescent="0.2">
      <c r="A3836" s="3">
        <v>4504</v>
      </c>
      <c r="B3836" s="901">
        <v>41175</v>
      </c>
      <c r="C3836" s="218" t="s">
        <v>849</v>
      </c>
      <c r="D3836" s="24" t="s">
        <v>797</v>
      </c>
      <c r="E3836" s="24">
        <v>10</v>
      </c>
      <c r="G3836" s="3" t="s">
        <v>540</v>
      </c>
      <c r="H3836" s="3">
        <v>14</v>
      </c>
      <c r="J3836" s="3">
        <f t="shared" si="66"/>
        <v>24</v>
      </c>
      <c r="K3836" s="225"/>
    </row>
    <row r="3837" spans="1:11" ht="15" customHeight="1" x14ac:dyDescent="0.2">
      <c r="A3837" s="3">
        <v>4503</v>
      </c>
      <c r="B3837" s="901">
        <v>41175</v>
      </c>
      <c r="C3837" s="218" t="s">
        <v>849</v>
      </c>
      <c r="D3837" s="24" t="s">
        <v>789</v>
      </c>
      <c r="E3837" s="24">
        <v>10</v>
      </c>
      <c r="G3837" s="3" t="s">
        <v>799</v>
      </c>
      <c r="H3837" s="3">
        <v>16</v>
      </c>
      <c r="J3837" s="3">
        <f t="shared" si="66"/>
        <v>26</v>
      </c>
      <c r="K3837" s="225"/>
    </row>
    <row r="3838" spans="1:11" ht="15" customHeight="1" x14ac:dyDescent="0.2">
      <c r="A3838" s="3">
        <v>4502</v>
      </c>
      <c r="B3838" s="901">
        <v>41175</v>
      </c>
      <c r="C3838" s="218" t="s">
        <v>849</v>
      </c>
      <c r="D3838" s="3" t="s">
        <v>790</v>
      </c>
      <c r="E3838" s="3">
        <v>28</v>
      </c>
      <c r="G3838" s="24" t="s">
        <v>796</v>
      </c>
      <c r="H3838" s="24">
        <v>13</v>
      </c>
      <c r="J3838" s="3">
        <f t="shared" si="66"/>
        <v>41</v>
      </c>
      <c r="K3838" s="225"/>
    </row>
    <row r="3839" spans="1:11" ht="15" customHeight="1" x14ac:dyDescent="0.2">
      <c r="A3839" s="3">
        <v>4501</v>
      </c>
      <c r="B3839" s="901">
        <v>41175</v>
      </c>
      <c r="C3839" s="218" t="s">
        <v>849</v>
      </c>
      <c r="D3839" s="24" t="s">
        <v>794</v>
      </c>
      <c r="E3839" s="24">
        <v>13</v>
      </c>
      <c r="G3839" s="3" t="s">
        <v>791</v>
      </c>
      <c r="H3839" s="3">
        <v>34</v>
      </c>
      <c r="J3839" s="3">
        <f t="shared" si="66"/>
        <v>47</v>
      </c>
      <c r="K3839" s="225"/>
    </row>
    <row r="3840" spans="1:11" ht="15" customHeight="1" x14ac:dyDescent="0.2">
      <c r="A3840" s="3">
        <v>4500</v>
      </c>
      <c r="B3840" s="902">
        <v>41168</v>
      </c>
      <c r="C3840" s="903" t="s">
        <v>850</v>
      </c>
      <c r="D3840" s="3" t="s">
        <v>166</v>
      </c>
      <c r="E3840" s="3">
        <v>22</v>
      </c>
      <c r="G3840" s="24" t="s">
        <v>800</v>
      </c>
      <c r="H3840" s="24">
        <v>20</v>
      </c>
      <c r="J3840" s="3">
        <f t="shared" si="66"/>
        <v>42</v>
      </c>
      <c r="K3840" s="225"/>
    </row>
    <row r="3841" spans="1:11" ht="15" customHeight="1" x14ac:dyDescent="0.2">
      <c r="A3841" s="3">
        <v>4499</v>
      </c>
      <c r="B3841" s="902">
        <v>41168</v>
      </c>
      <c r="C3841" s="903" t="s">
        <v>850</v>
      </c>
      <c r="D3841" s="3" t="s">
        <v>796</v>
      </c>
      <c r="E3841" s="3">
        <v>36</v>
      </c>
      <c r="G3841" s="24" t="s">
        <v>797</v>
      </c>
      <c r="H3841" s="24">
        <v>20</v>
      </c>
      <c r="I3841" s="122" t="s">
        <v>855</v>
      </c>
      <c r="J3841" s="3">
        <f t="shared" si="66"/>
        <v>56</v>
      </c>
      <c r="K3841" s="225"/>
    </row>
    <row r="3842" spans="1:11" ht="15" customHeight="1" x14ac:dyDescent="0.2">
      <c r="A3842" s="3">
        <v>4498</v>
      </c>
      <c r="B3842" s="902">
        <v>41168</v>
      </c>
      <c r="C3842" s="903" t="s">
        <v>850</v>
      </c>
      <c r="D3842" s="3" t="s">
        <v>787</v>
      </c>
      <c r="E3842" s="3">
        <v>34</v>
      </c>
      <c r="G3842" s="24" t="s">
        <v>784</v>
      </c>
      <c r="H3842" s="122">
        <v>0</v>
      </c>
      <c r="J3842" s="3">
        <f t="shared" si="66"/>
        <v>34</v>
      </c>
      <c r="K3842" s="225"/>
    </row>
    <row r="3843" spans="1:11" ht="15" customHeight="1" x14ac:dyDescent="0.2">
      <c r="A3843" s="3">
        <v>4497</v>
      </c>
      <c r="B3843" s="902">
        <v>41168</v>
      </c>
      <c r="C3843" s="903" t="s">
        <v>850</v>
      </c>
      <c r="D3843" s="3" t="s">
        <v>792</v>
      </c>
      <c r="E3843" s="3">
        <v>37</v>
      </c>
      <c r="G3843" s="24" t="s">
        <v>785</v>
      </c>
      <c r="H3843" s="24">
        <v>23</v>
      </c>
      <c r="J3843" s="3">
        <f t="shared" si="66"/>
        <v>60</v>
      </c>
      <c r="K3843" s="225"/>
    </row>
    <row r="3844" spans="1:11" ht="15" customHeight="1" x14ac:dyDescent="0.2">
      <c r="A3844" s="3">
        <v>4496</v>
      </c>
      <c r="B3844" s="902">
        <v>41168</v>
      </c>
      <c r="C3844" s="903" t="s">
        <v>850</v>
      </c>
      <c r="D3844" s="24" t="s">
        <v>798</v>
      </c>
      <c r="E3844" s="24">
        <v>20</v>
      </c>
      <c r="G3844" s="3" t="s">
        <v>786</v>
      </c>
      <c r="H3844" s="3">
        <v>35</v>
      </c>
      <c r="J3844" s="3">
        <f t="shared" si="66"/>
        <v>55</v>
      </c>
      <c r="K3844" s="225"/>
    </row>
    <row r="3845" spans="1:11" ht="15" customHeight="1" x14ac:dyDescent="0.2">
      <c r="A3845" s="3">
        <v>4495</v>
      </c>
      <c r="B3845" s="902">
        <v>41168</v>
      </c>
      <c r="C3845" s="903" t="s">
        <v>850</v>
      </c>
      <c r="D3845" s="3" t="s">
        <v>791</v>
      </c>
      <c r="E3845" s="3">
        <v>25</v>
      </c>
      <c r="G3845" s="24" t="s">
        <v>540</v>
      </c>
      <c r="H3845" s="24">
        <v>15</v>
      </c>
      <c r="J3845" s="3">
        <f t="shared" si="66"/>
        <v>40</v>
      </c>
      <c r="K3845" s="225"/>
    </row>
    <row r="3846" spans="1:11" ht="15" customHeight="1" x14ac:dyDescent="0.2">
      <c r="A3846" s="3">
        <v>4494</v>
      </c>
      <c r="B3846" s="902">
        <v>41168</v>
      </c>
      <c r="C3846" s="903" t="s">
        <v>850</v>
      </c>
      <c r="D3846" s="24" t="s">
        <v>794</v>
      </c>
      <c r="E3846" s="24">
        <v>14</v>
      </c>
      <c r="G3846" s="3" t="s">
        <v>789</v>
      </c>
      <c r="H3846" s="3">
        <v>34</v>
      </c>
      <c r="J3846" s="3">
        <f t="shared" si="66"/>
        <v>48</v>
      </c>
      <c r="K3846" s="225"/>
    </row>
    <row r="3847" spans="1:11" ht="15" customHeight="1" x14ac:dyDescent="0.2">
      <c r="A3847" s="3">
        <v>4493</v>
      </c>
      <c r="B3847" s="902">
        <v>41168</v>
      </c>
      <c r="C3847" s="903" t="s">
        <v>850</v>
      </c>
      <c r="D3847" s="24" t="s">
        <v>793</v>
      </c>
      <c r="E3847" s="24">
        <v>24</v>
      </c>
      <c r="G3847" s="3" t="s">
        <v>799</v>
      </c>
      <c r="H3847" s="3">
        <v>27</v>
      </c>
      <c r="J3847" s="3">
        <f t="shared" si="66"/>
        <v>51</v>
      </c>
      <c r="K3847" s="225"/>
    </row>
    <row r="3848" spans="1:11" ht="15" customHeight="1" x14ac:dyDescent="0.2">
      <c r="A3848" s="3">
        <v>4492</v>
      </c>
      <c r="B3848" s="902">
        <v>41168</v>
      </c>
      <c r="C3848" s="903" t="s">
        <v>850</v>
      </c>
      <c r="D3848" s="3" t="s">
        <v>790</v>
      </c>
      <c r="E3848" s="3">
        <v>27</v>
      </c>
      <c r="G3848" s="24" t="s">
        <v>795</v>
      </c>
      <c r="H3848" s="24">
        <v>3</v>
      </c>
      <c r="J3848" s="3">
        <f t="shared" si="66"/>
        <v>30</v>
      </c>
      <c r="K3848" s="225"/>
    </row>
    <row r="3849" spans="1:11" ht="15" customHeight="1" x14ac:dyDescent="0.2">
      <c r="A3849" s="3">
        <v>4491</v>
      </c>
      <c r="B3849" s="901">
        <v>41168</v>
      </c>
      <c r="C3849" s="218" t="s">
        <v>851</v>
      </c>
      <c r="D3849" s="3" t="s">
        <v>798</v>
      </c>
      <c r="E3849" s="3">
        <v>35</v>
      </c>
      <c r="G3849" s="24" t="s">
        <v>800</v>
      </c>
      <c r="H3849" s="24">
        <v>13</v>
      </c>
      <c r="I3849" s="122" t="s">
        <v>856</v>
      </c>
      <c r="J3849" s="3">
        <f t="shared" si="66"/>
        <v>48</v>
      </c>
      <c r="K3849" s="225"/>
    </row>
    <row r="3850" spans="1:11" ht="15" customHeight="1" x14ac:dyDescent="0.2">
      <c r="A3850" s="3">
        <v>4490</v>
      </c>
      <c r="B3850" s="901">
        <v>41168</v>
      </c>
      <c r="C3850" s="218" t="s">
        <v>851</v>
      </c>
      <c r="D3850" s="3" t="s">
        <v>785</v>
      </c>
      <c r="E3850" s="3">
        <v>27</v>
      </c>
      <c r="G3850" s="24" t="s">
        <v>797</v>
      </c>
      <c r="H3850" s="24">
        <v>26</v>
      </c>
      <c r="J3850" s="3">
        <f t="shared" si="66"/>
        <v>53</v>
      </c>
      <c r="K3850" s="225"/>
    </row>
    <row r="3851" spans="1:11" ht="15" customHeight="1" x14ac:dyDescent="0.2">
      <c r="A3851" s="3">
        <v>4489</v>
      </c>
      <c r="B3851" s="901">
        <v>41168</v>
      </c>
      <c r="C3851" s="218" t="s">
        <v>851</v>
      </c>
      <c r="D3851" s="24" t="s">
        <v>792</v>
      </c>
      <c r="E3851" s="24">
        <v>14</v>
      </c>
      <c r="G3851" s="3" t="s">
        <v>784</v>
      </c>
      <c r="H3851" s="3">
        <v>17</v>
      </c>
      <c r="J3851" s="3">
        <f t="shared" si="66"/>
        <v>31</v>
      </c>
      <c r="K3851" s="225"/>
    </row>
    <row r="3852" spans="1:11" ht="15" customHeight="1" x14ac:dyDescent="0.2">
      <c r="A3852" s="3">
        <v>4488</v>
      </c>
      <c r="B3852" s="901">
        <v>41168</v>
      </c>
      <c r="C3852" s="218" t="s">
        <v>851</v>
      </c>
      <c r="D3852" s="24" t="s">
        <v>786</v>
      </c>
      <c r="E3852" s="24">
        <v>21</v>
      </c>
      <c r="G3852" s="3" t="s">
        <v>787</v>
      </c>
      <c r="H3852" s="3">
        <v>24</v>
      </c>
      <c r="J3852" s="3">
        <f t="shared" si="66"/>
        <v>45</v>
      </c>
      <c r="K3852" s="225"/>
    </row>
    <row r="3853" spans="1:11" ht="15" customHeight="1" x14ac:dyDescent="0.2">
      <c r="A3853" s="3">
        <v>4487</v>
      </c>
      <c r="B3853" s="901">
        <v>41168</v>
      </c>
      <c r="C3853" s="218" t="s">
        <v>851</v>
      </c>
      <c r="D3853" s="24" t="s">
        <v>166</v>
      </c>
      <c r="E3853" s="24">
        <v>13</v>
      </c>
      <c r="G3853" s="3" t="s">
        <v>793</v>
      </c>
      <c r="H3853" s="3">
        <v>38</v>
      </c>
      <c r="J3853" s="3">
        <f t="shared" si="66"/>
        <v>51</v>
      </c>
      <c r="K3853" s="225"/>
    </row>
    <row r="3854" spans="1:11" ht="15" customHeight="1" x14ac:dyDescent="0.2">
      <c r="A3854" s="3">
        <v>4486</v>
      </c>
      <c r="B3854" s="901">
        <v>41168</v>
      </c>
      <c r="C3854" s="218" t="s">
        <v>851</v>
      </c>
      <c r="D3854" s="24" t="s">
        <v>540</v>
      </c>
      <c r="E3854" s="24">
        <v>10</v>
      </c>
      <c r="G3854" s="3" t="s">
        <v>789</v>
      </c>
      <c r="H3854" s="3">
        <v>17</v>
      </c>
      <c r="J3854" s="3">
        <f t="shared" si="66"/>
        <v>27</v>
      </c>
      <c r="K3854" s="225"/>
    </row>
    <row r="3855" spans="1:11" ht="15" customHeight="1" x14ac:dyDescent="0.2">
      <c r="A3855" s="3">
        <v>4485</v>
      </c>
      <c r="B3855" s="901">
        <v>41168</v>
      </c>
      <c r="C3855" s="218" t="s">
        <v>851</v>
      </c>
      <c r="D3855" s="24" t="s">
        <v>799</v>
      </c>
      <c r="E3855" s="24">
        <v>17</v>
      </c>
      <c r="G3855" s="3" t="s">
        <v>794</v>
      </c>
      <c r="H3855" s="3">
        <v>20</v>
      </c>
      <c r="J3855" s="3">
        <f t="shared" si="66"/>
        <v>37</v>
      </c>
      <c r="K3855" s="225"/>
    </row>
    <row r="3856" spans="1:11" ht="15" customHeight="1" x14ac:dyDescent="0.2">
      <c r="A3856" s="3">
        <v>4484</v>
      </c>
      <c r="B3856" s="901">
        <v>41168</v>
      </c>
      <c r="C3856" s="218" t="s">
        <v>851</v>
      </c>
      <c r="D3856" s="24" t="s">
        <v>795</v>
      </c>
      <c r="E3856" s="24">
        <v>17</v>
      </c>
      <c r="G3856" s="3" t="s">
        <v>796</v>
      </c>
      <c r="H3856" s="3">
        <v>25</v>
      </c>
      <c r="J3856" s="3">
        <f t="shared" si="66"/>
        <v>42</v>
      </c>
      <c r="K3856" s="225"/>
    </row>
    <row r="3857" spans="1:11" ht="15" customHeight="1" x14ac:dyDescent="0.2">
      <c r="A3857" s="3">
        <v>4483</v>
      </c>
      <c r="B3857" s="901">
        <v>41168</v>
      </c>
      <c r="C3857" s="218" t="s">
        <v>851</v>
      </c>
      <c r="D3857" s="3" t="s">
        <v>790</v>
      </c>
      <c r="E3857" s="3">
        <v>30</v>
      </c>
      <c r="G3857" s="24" t="s">
        <v>791</v>
      </c>
      <c r="H3857" s="24">
        <v>10</v>
      </c>
      <c r="J3857" s="3">
        <f t="shared" si="66"/>
        <v>40</v>
      </c>
      <c r="K3857" s="225"/>
    </row>
    <row r="3858" spans="1:11" ht="15" customHeight="1" x14ac:dyDescent="0.2">
      <c r="A3858" s="3">
        <v>4482</v>
      </c>
      <c r="B3858" s="902">
        <v>41168</v>
      </c>
      <c r="C3858" s="903" t="s">
        <v>852</v>
      </c>
      <c r="D3858" s="24" t="s">
        <v>784</v>
      </c>
      <c r="E3858" s="24">
        <v>17</v>
      </c>
      <c r="G3858" s="3" t="s">
        <v>800</v>
      </c>
      <c r="H3858" s="3">
        <v>24</v>
      </c>
      <c r="J3858" s="3">
        <f t="shared" si="66"/>
        <v>41</v>
      </c>
      <c r="K3858" s="225"/>
    </row>
    <row r="3859" spans="1:11" ht="15" customHeight="1" x14ac:dyDescent="0.2">
      <c r="A3859" s="3">
        <v>4481</v>
      </c>
      <c r="B3859" s="902">
        <v>41168</v>
      </c>
      <c r="C3859" s="903" t="s">
        <v>852</v>
      </c>
      <c r="D3859" s="24" t="s">
        <v>166</v>
      </c>
      <c r="E3859" s="24">
        <v>7</v>
      </c>
      <c r="G3859" s="3" t="s">
        <v>792</v>
      </c>
      <c r="H3859" s="3">
        <v>38</v>
      </c>
      <c r="J3859" s="3">
        <f t="shared" si="66"/>
        <v>45</v>
      </c>
      <c r="K3859" s="225"/>
    </row>
    <row r="3860" spans="1:11" ht="15" customHeight="1" x14ac:dyDescent="0.2">
      <c r="A3860" s="3">
        <v>4480</v>
      </c>
      <c r="B3860" s="902">
        <v>41168</v>
      </c>
      <c r="C3860" s="903" t="s">
        <v>852</v>
      </c>
      <c r="D3860" s="3" t="s">
        <v>797</v>
      </c>
      <c r="E3860" s="3">
        <v>34</v>
      </c>
      <c r="G3860" s="24" t="s">
        <v>798</v>
      </c>
      <c r="H3860" s="24">
        <v>25</v>
      </c>
      <c r="J3860" s="3">
        <f t="shared" si="66"/>
        <v>59</v>
      </c>
      <c r="K3860" s="225"/>
    </row>
    <row r="3861" spans="1:11" ht="15" customHeight="1" x14ac:dyDescent="0.2">
      <c r="A3861" s="3">
        <v>4479</v>
      </c>
      <c r="B3861" s="902">
        <v>41168</v>
      </c>
      <c r="C3861" s="903" t="s">
        <v>852</v>
      </c>
      <c r="D3861" s="24" t="s">
        <v>540</v>
      </c>
      <c r="E3861" s="24">
        <v>21</v>
      </c>
      <c r="G3861" s="3" t="s">
        <v>799</v>
      </c>
      <c r="H3861" s="3">
        <v>35</v>
      </c>
      <c r="J3861" s="3">
        <f t="shared" si="66"/>
        <v>56</v>
      </c>
      <c r="K3861" s="225"/>
    </row>
    <row r="3862" spans="1:11" ht="15" customHeight="1" x14ac:dyDescent="0.2">
      <c r="A3862" s="3">
        <v>4478</v>
      </c>
      <c r="B3862" s="902">
        <v>41168</v>
      </c>
      <c r="C3862" s="903" t="s">
        <v>852</v>
      </c>
      <c r="D3862" s="3" t="s">
        <v>794</v>
      </c>
      <c r="E3862" s="3">
        <v>23</v>
      </c>
      <c r="G3862" s="24" t="s">
        <v>793</v>
      </c>
      <c r="H3862" s="24">
        <v>14</v>
      </c>
      <c r="I3862" s="122" t="s">
        <v>857</v>
      </c>
      <c r="J3862" s="3">
        <f t="shared" si="66"/>
        <v>37</v>
      </c>
      <c r="K3862" s="225"/>
    </row>
    <row r="3863" spans="1:11" ht="15" customHeight="1" x14ac:dyDescent="0.2">
      <c r="A3863" s="3">
        <v>4477</v>
      </c>
      <c r="B3863" s="902">
        <v>41168</v>
      </c>
      <c r="C3863" s="903" t="s">
        <v>852</v>
      </c>
      <c r="D3863" s="24" t="s">
        <v>785</v>
      </c>
      <c r="E3863" s="24">
        <v>17</v>
      </c>
      <c r="G3863" s="3" t="s">
        <v>795</v>
      </c>
      <c r="H3863" s="3">
        <v>44</v>
      </c>
      <c r="J3863" s="3">
        <f t="shared" si="66"/>
        <v>61</v>
      </c>
    </row>
    <row r="3864" spans="1:11" ht="15" customHeight="1" x14ac:dyDescent="0.2">
      <c r="A3864" s="3">
        <v>4476</v>
      </c>
      <c r="B3864" s="902">
        <v>41168</v>
      </c>
      <c r="C3864" s="903" t="s">
        <v>852</v>
      </c>
      <c r="D3864" s="3" t="s">
        <v>789</v>
      </c>
      <c r="E3864" s="3">
        <v>16</v>
      </c>
      <c r="F3864" s="24" t="s">
        <v>773</v>
      </c>
      <c r="G3864" s="24" t="s">
        <v>796</v>
      </c>
      <c r="H3864" s="24">
        <v>10</v>
      </c>
      <c r="J3864" s="3">
        <f t="shared" si="66"/>
        <v>26</v>
      </c>
    </row>
    <row r="3865" spans="1:11" ht="15" customHeight="1" x14ac:dyDescent="0.2">
      <c r="A3865" s="3">
        <v>4475</v>
      </c>
      <c r="B3865" s="902">
        <v>41168</v>
      </c>
      <c r="C3865" s="903" t="s">
        <v>852</v>
      </c>
      <c r="D3865" s="3" t="s">
        <v>787</v>
      </c>
      <c r="E3865" s="3">
        <v>47</v>
      </c>
      <c r="G3865" s="24" t="s">
        <v>790</v>
      </c>
      <c r="H3865" s="24">
        <v>3</v>
      </c>
      <c r="J3865" s="3">
        <f t="shared" si="66"/>
        <v>50</v>
      </c>
    </row>
    <row r="3866" spans="1:11" ht="15" customHeight="1" x14ac:dyDescent="0.2">
      <c r="A3866" s="3">
        <v>4474</v>
      </c>
      <c r="B3866" s="902">
        <v>41168</v>
      </c>
      <c r="C3866" s="903" t="s">
        <v>852</v>
      </c>
      <c r="D3866" s="24" t="s">
        <v>786</v>
      </c>
      <c r="E3866" s="24">
        <v>16</v>
      </c>
      <c r="G3866" s="3" t="s">
        <v>791</v>
      </c>
      <c r="H3866" s="3">
        <v>37</v>
      </c>
      <c r="J3866" s="3">
        <f t="shared" si="66"/>
        <v>53</v>
      </c>
    </row>
    <row r="3867" spans="1:11" ht="15" customHeight="1" x14ac:dyDescent="0.2">
      <c r="A3867" s="3">
        <v>4473</v>
      </c>
      <c r="B3867" s="901">
        <v>41098</v>
      </c>
      <c r="C3867" s="226" t="s">
        <v>858</v>
      </c>
      <c r="D3867" s="24" t="s">
        <v>786</v>
      </c>
      <c r="E3867" s="24">
        <v>13</v>
      </c>
      <c r="F3867" s="214">
        <v>23</v>
      </c>
      <c r="G3867" s="3" t="s">
        <v>790</v>
      </c>
      <c r="H3867" s="24">
        <v>26</v>
      </c>
      <c r="I3867" s="122" t="s">
        <v>775</v>
      </c>
      <c r="J3867" s="3">
        <f t="shared" si="66"/>
        <v>39</v>
      </c>
      <c r="K3867" s="211">
        <v>46.05</v>
      </c>
    </row>
    <row r="3868" spans="1:11" ht="15" customHeight="1" x14ac:dyDescent="0.2">
      <c r="A3868" s="3">
        <v>4472</v>
      </c>
      <c r="B3868" s="902">
        <v>41091</v>
      </c>
      <c r="C3868" s="905" t="s">
        <v>859</v>
      </c>
      <c r="D3868" s="3" t="s">
        <v>790</v>
      </c>
      <c r="E3868" s="24">
        <v>40</v>
      </c>
      <c r="F3868" s="208"/>
      <c r="G3868" s="24" t="s">
        <v>799</v>
      </c>
      <c r="H3868" s="24">
        <v>21</v>
      </c>
      <c r="I3868" s="122" t="s">
        <v>3636</v>
      </c>
      <c r="J3868" s="3">
        <f t="shared" ref="J3868:J3931" si="67">E3868+H3868</f>
        <v>61</v>
      </c>
    </row>
    <row r="3869" spans="1:11" ht="15" customHeight="1" x14ac:dyDescent="0.2">
      <c r="A3869" s="3">
        <v>4471</v>
      </c>
      <c r="B3869" s="902">
        <v>41091</v>
      </c>
      <c r="C3869" s="905" t="s">
        <v>859</v>
      </c>
      <c r="D3869" s="24" t="s">
        <v>792</v>
      </c>
      <c r="E3869" s="24">
        <v>20</v>
      </c>
      <c r="F3869" s="208"/>
      <c r="G3869" s="3" t="s">
        <v>786</v>
      </c>
      <c r="H3869" s="24">
        <v>38</v>
      </c>
      <c r="J3869" s="3">
        <f t="shared" si="67"/>
        <v>58</v>
      </c>
    </row>
    <row r="3870" spans="1:11" ht="15" customHeight="1" x14ac:dyDescent="0.2">
      <c r="A3870" s="3">
        <v>4470</v>
      </c>
      <c r="B3870" s="901">
        <v>41084</v>
      </c>
      <c r="C3870" s="226" t="s">
        <v>860</v>
      </c>
      <c r="D3870" s="3" t="s">
        <v>790</v>
      </c>
      <c r="E3870" s="24">
        <v>23</v>
      </c>
      <c r="F3870" s="208"/>
      <c r="G3870" s="24" t="s">
        <v>791</v>
      </c>
      <c r="H3870" s="24">
        <v>7</v>
      </c>
      <c r="J3870" s="3">
        <f t="shared" si="67"/>
        <v>30</v>
      </c>
    </row>
    <row r="3871" spans="1:11" ht="15" customHeight="1" x14ac:dyDescent="0.2">
      <c r="A3871" s="3">
        <v>4469</v>
      </c>
      <c r="B3871" s="901">
        <v>41084</v>
      </c>
      <c r="C3871" s="226" t="s">
        <v>860</v>
      </c>
      <c r="D3871" s="3" t="s">
        <v>786</v>
      </c>
      <c r="E3871" s="24">
        <v>33</v>
      </c>
      <c r="F3871" s="208"/>
      <c r="G3871" s="24" t="s">
        <v>784</v>
      </c>
      <c r="H3871" s="24">
        <v>22</v>
      </c>
      <c r="J3871" s="3">
        <f t="shared" si="67"/>
        <v>55</v>
      </c>
    </row>
    <row r="3872" spans="1:11" ht="15" customHeight="1" x14ac:dyDescent="0.2">
      <c r="A3872" s="3">
        <v>4468</v>
      </c>
      <c r="B3872" s="901">
        <v>41084</v>
      </c>
      <c r="C3872" s="226" t="s">
        <v>860</v>
      </c>
      <c r="D3872" s="3" t="s">
        <v>799</v>
      </c>
      <c r="E3872" s="24">
        <v>28</v>
      </c>
      <c r="F3872" s="208"/>
      <c r="G3872" s="24" t="s">
        <v>794</v>
      </c>
      <c r="H3872" s="24">
        <v>27</v>
      </c>
      <c r="J3872" s="3">
        <f t="shared" si="67"/>
        <v>55</v>
      </c>
    </row>
    <row r="3873" spans="1:11" ht="15" customHeight="1" x14ac:dyDescent="0.2">
      <c r="A3873" s="3">
        <v>4467</v>
      </c>
      <c r="B3873" s="901">
        <v>41084</v>
      </c>
      <c r="C3873" s="226" t="s">
        <v>860</v>
      </c>
      <c r="D3873" s="3" t="s">
        <v>792</v>
      </c>
      <c r="E3873" s="24">
        <v>42</v>
      </c>
      <c r="F3873" s="208"/>
      <c r="G3873" s="24" t="s">
        <v>787</v>
      </c>
      <c r="H3873" s="24">
        <v>21</v>
      </c>
      <c r="I3873" s="122" t="s">
        <v>3637</v>
      </c>
      <c r="J3873" s="3">
        <f t="shared" si="67"/>
        <v>63</v>
      </c>
    </row>
    <row r="3874" spans="1:11" ht="15" customHeight="1" x14ac:dyDescent="0.2">
      <c r="A3874" s="3">
        <v>4466</v>
      </c>
      <c r="B3874" s="902">
        <v>41077</v>
      </c>
      <c r="C3874" s="905" t="s">
        <v>861</v>
      </c>
      <c r="D3874" s="24" t="s">
        <v>793</v>
      </c>
      <c r="E3874" s="24">
        <v>10</v>
      </c>
      <c r="G3874" s="3" t="s">
        <v>794</v>
      </c>
      <c r="H3874" s="3">
        <v>37</v>
      </c>
      <c r="J3874" s="3">
        <f t="shared" si="67"/>
        <v>47</v>
      </c>
    </row>
    <row r="3875" spans="1:11" ht="15" customHeight="1" x14ac:dyDescent="0.2">
      <c r="A3875" s="3">
        <v>4465</v>
      </c>
      <c r="B3875" s="902">
        <v>41077</v>
      </c>
      <c r="C3875" s="905" t="s">
        <v>861</v>
      </c>
      <c r="D3875" s="3" t="s">
        <v>799</v>
      </c>
      <c r="E3875" s="3">
        <v>31</v>
      </c>
      <c r="G3875" s="24" t="s">
        <v>789</v>
      </c>
      <c r="H3875" s="24">
        <v>22</v>
      </c>
      <c r="J3875" s="3">
        <f t="shared" si="67"/>
        <v>53</v>
      </c>
    </row>
    <row r="3876" spans="1:11" ht="15" customHeight="1" x14ac:dyDescent="0.2">
      <c r="A3876" s="3">
        <v>4464</v>
      </c>
      <c r="B3876" s="902">
        <v>41077</v>
      </c>
      <c r="C3876" s="905" t="s">
        <v>861</v>
      </c>
      <c r="D3876" s="24" t="s">
        <v>795</v>
      </c>
      <c r="E3876" s="24">
        <v>10</v>
      </c>
      <c r="G3876" s="3" t="s">
        <v>791</v>
      </c>
      <c r="H3876" s="3">
        <v>28</v>
      </c>
      <c r="J3876" s="3">
        <f t="shared" si="67"/>
        <v>38</v>
      </c>
    </row>
    <row r="3877" spans="1:11" ht="15" customHeight="1" x14ac:dyDescent="0.2">
      <c r="A3877" s="3">
        <v>4463</v>
      </c>
      <c r="B3877" s="902">
        <v>41077</v>
      </c>
      <c r="C3877" s="905" t="s">
        <v>861</v>
      </c>
      <c r="D3877" s="24" t="s">
        <v>796</v>
      </c>
      <c r="E3877" s="24">
        <v>16</v>
      </c>
      <c r="G3877" s="3" t="s">
        <v>790</v>
      </c>
      <c r="H3877" s="3">
        <v>20</v>
      </c>
      <c r="J3877" s="3">
        <f t="shared" si="67"/>
        <v>36</v>
      </c>
    </row>
    <row r="3878" spans="1:11" ht="15" customHeight="1" x14ac:dyDescent="0.2">
      <c r="A3878" s="3">
        <v>4462</v>
      </c>
      <c r="B3878" s="902">
        <v>41077</v>
      </c>
      <c r="C3878" s="905" t="s">
        <v>861</v>
      </c>
      <c r="D3878" s="3" t="s">
        <v>540</v>
      </c>
      <c r="E3878" s="3">
        <v>27</v>
      </c>
      <c r="F3878" s="24" t="s">
        <v>773</v>
      </c>
      <c r="G3878" s="24" t="s">
        <v>166</v>
      </c>
      <c r="H3878" s="24">
        <v>21</v>
      </c>
      <c r="J3878" s="3">
        <f t="shared" si="67"/>
        <v>48</v>
      </c>
    </row>
    <row r="3879" spans="1:11" ht="15" customHeight="1" x14ac:dyDescent="0.2">
      <c r="A3879" s="3">
        <v>4461</v>
      </c>
      <c r="B3879" s="902">
        <v>41077</v>
      </c>
      <c r="C3879" s="905" t="s">
        <v>861</v>
      </c>
      <c r="D3879" s="3" t="s">
        <v>784</v>
      </c>
      <c r="E3879" s="3">
        <v>33</v>
      </c>
      <c r="G3879" s="24" t="s">
        <v>797</v>
      </c>
      <c r="H3879" s="24">
        <v>24</v>
      </c>
      <c r="J3879" s="3">
        <f t="shared" si="67"/>
        <v>57</v>
      </c>
      <c r="K3879" s="225"/>
    </row>
    <row r="3880" spans="1:11" ht="15" customHeight="1" x14ac:dyDescent="0.2">
      <c r="A3880" s="3">
        <v>4460</v>
      </c>
      <c r="B3880" s="902">
        <v>41077</v>
      </c>
      <c r="C3880" s="905" t="s">
        <v>861</v>
      </c>
      <c r="D3880" s="3" t="s">
        <v>319</v>
      </c>
      <c r="E3880" s="3">
        <v>40</v>
      </c>
      <c r="G3880" s="24" t="s">
        <v>7905</v>
      </c>
      <c r="H3880" s="24">
        <v>14</v>
      </c>
      <c r="I3880" s="122" t="s">
        <v>972</v>
      </c>
      <c r="J3880" s="3">
        <f t="shared" si="67"/>
        <v>54</v>
      </c>
      <c r="K3880" s="225"/>
    </row>
    <row r="3881" spans="1:11" ht="15" customHeight="1" x14ac:dyDescent="0.2">
      <c r="A3881" s="3">
        <v>4459</v>
      </c>
      <c r="B3881" s="902">
        <v>41077</v>
      </c>
      <c r="C3881" s="905" t="s">
        <v>861</v>
      </c>
      <c r="D3881" s="24" t="s">
        <v>792</v>
      </c>
      <c r="E3881" s="24">
        <v>13</v>
      </c>
      <c r="G3881" s="3" t="s">
        <v>785</v>
      </c>
      <c r="H3881" s="3">
        <v>14</v>
      </c>
      <c r="J3881" s="3">
        <f t="shared" si="67"/>
        <v>27</v>
      </c>
      <c r="K3881" s="225"/>
    </row>
    <row r="3882" spans="1:11" ht="15" customHeight="1" x14ac:dyDescent="0.2">
      <c r="A3882" s="3">
        <v>4458</v>
      </c>
      <c r="B3882" s="902">
        <v>41077</v>
      </c>
      <c r="C3882" s="905" t="s">
        <v>861</v>
      </c>
      <c r="D3882" s="3" t="s">
        <v>787</v>
      </c>
      <c r="E3882" s="3">
        <v>34</v>
      </c>
      <c r="G3882" s="24" t="s">
        <v>786</v>
      </c>
      <c r="H3882" s="24">
        <v>17</v>
      </c>
      <c r="J3882" s="3">
        <f t="shared" si="67"/>
        <v>51</v>
      </c>
      <c r="K3882" s="225"/>
    </row>
    <row r="3883" spans="1:11" ht="15" customHeight="1" x14ac:dyDescent="0.2">
      <c r="A3883" s="3">
        <v>4457</v>
      </c>
      <c r="B3883" s="901">
        <v>41070</v>
      </c>
      <c r="C3883" s="226" t="s">
        <v>862</v>
      </c>
      <c r="D3883" s="3" t="s">
        <v>7905</v>
      </c>
      <c r="E3883" s="3">
        <v>23</v>
      </c>
      <c r="G3883" s="24" t="s">
        <v>540</v>
      </c>
      <c r="H3883" s="24">
        <v>6</v>
      </c>
      <c r="J3883" s="3">
        <f t="shared" si="67"/>
        <v>29</v>
      </c>
      <c r="K3883" s="225"/>
    </row>
    <row r="3884" spans="1:11" ht="15" customHeight="1" x14ac:dyDescent="0.2">
      <c r="A3884" s="3">
        <v>4456</v>
      </c>
      <c r="B3884" s="901">
        <v>41070</v>
      </c>
      <c r="C3884" s="226" t="s">
        <v>862</v>
      </c>
      <c r="D3884" s="3" t="s">
        <v>789</v>
      </c>
      <c r="E3884" s="3">
        <v>31</v>
      </c>
      <c r="G3884" s="24" t="s">
        <v>793</v>
      </c>
      <c r="H3884" s="24">
        <v>3</v>
      </c>
      <c r="J3884" s="3">
        <f t="shared" si="67"/>
        <v>34</v>
      </c>
      <c r="K3884" s="225"/>
    </row>
    <row r="3885" spans="1:11" ht="15" customHeight="1" x14ac:dyDescent="0.2">
      <c r="A3885" s="3">
        <v>4455</v>
      </c>
      <c r="B3885" s="901">
        <v>41070</v>
      </c>
      <c r="C3885" s="226" t="s">
        <v>862</v>
      </c>
      <c r="D3885" s="3" t="s">
        <v>796</v>
      </c>
      <c r="E3885" s="3">
        <v>17</v>
      </c>
      <c r="G3885" s="24" t="s">
        <v>799</v>
      </c>
      <c r="H3885" s="24">
        <v>9</v>
      </c>
      <c r="J3885" s="3">
        <f t="shared" si="67"/>
        <v>26</v>
      </c>
      <c r="K3885" s="225"/>
    </row>
    <row r="3886" spans="1:11" ht="15" customHeight="1" x14ac:dyDescent="0.2">
      <c r="A3886" s="3">
        <v>4454</v>
      </c>
      <c r="B3886" s="901">
        <v>41070</v>
      </c>
      <c r="C3886" s="226" t="s">
        <v>862</v>
      </c>
      <c r="D3886" s="24" t="s">
        <v>166</v>
      </c>
      <c r="E3886" s="24">
        <v>6</v>
      </c>
      <c r="G3886" s="3" t="s">
        <v>791</v>
      </c>
      <c r="H3886" s="3">
        <v>31</v>
      </c>
      <c r="J3886" s="3">
        <f t="shared" si="67"/>
        <v>37</v>
      </c>
      <c r="K3886" s="225"/>
    </row>
    <row r="3887" spans="1:11" ht="15" customHeight="1" x14ac:dyDescent="0.2">
      <c r="A3887" s="3">
        <v>4453</v>
      </c>
      <c r="B3887" s="901">
        <v>41070</v>
      </c>
      <c r="C3887" s="226" t="s">
        <v>862</v>
      </c>
      <c r="D3887" s="24" t="s">
        <v>795</v>
      </c>
      <c r="E3887" s="24">
        <v>9</v>
      </c>
      <c r="G3887" s="3" t="s">
        <v>790</v>
      </c>
      <c r="H3887" s="3">
        <v>36</v>
      </c>
      <c r="J3887" s="3">
        <f t="shared" si="67"/>
        <v>45</v>
      </c>
      <c r="K3887" s="225"/>
    </row>
    <row r="3888" spans="1:11" ht="15" customHeight="1" x14ac:dyDescent="0.2">
      <c r="A3888" s="3">
        <v>4452</v>
      </c>
      <c r="B3888" s="901">
        <v>41070</v>
      </c>
      <c r="C3888" s="226" t="s">
        <v>862</v>
      </c>
      <c r="D3888" s="3" t="s">
        <v>784</v>
      </c>
      <c r="E3888" s="3">
        <v>20</v>
      </c>
      <c r="G3888" s="24" t="s">
        <v>800</v>
      </c>
      <c r="H3888" s="24">
        <v>17</v>
      </c>
      <c r="J3888" s="3">
        <f t="shared" si="67"/>
        <v>37</v>
      </c>
      <c r="K3888" s="225"/>
    </row>
    <row r="3889" spans="1:11" ht="15" customHeight="1" x14ac:dyDescent="0.2">
      <c r="A3889" s="3">
        <v>4451</v>
      </c>
      <c r="B3889" s="901">
        <v>41070</v>
      </c>
      <c r="C3889" s="226" t="s">
        <v>862</v>
      </c>
      <c r="D3889" s="3" t="s">
        <v>794</v>
      </c>
      <c r="E3889" s="3">
        <v>38</v>
      </c>
      <c r="G3889" s="24" t="s">
        <v>792</v>
      </c>
      <c r="H3889" s="24">
        <v>24</v>
      </c>
      <c r="J3889" s="3">
        <f t="shared" si="67"/>
        <v>62</v>
      </c>
      <c r="K3889" s="225"/>
    </row>
    <row r="3890" spans="1:11" ht="15" customHeight="1" x14ac:dyDescent="0.2">
      <c r="A3890" s="3">
        <v>4450</v>
      </c>
      <c r="B3890" s="901">
        <v>41070</v>
      </c>
      <c r="C3890" s="226" t="s">
        <v>862</v>
      </c>
      <c r="D3890" s="3" t="s">
        <v>787</v>
      </c>
      <c r="E3890" s="3">
        <v>47</v>
      </c>
      <c r="G3890" s="24" t="s">
        <v>797</v>
      </c>
      <c r="H3890" s="24">
        <v>9</v>
      </c>
      <c r="I3890" s="122" t="s">
        <v>853</v>
      </c>
      <c r="J3890" s="3">
        <f t="shared" si="67"/>
        <v>56</v>
      </c>
      <c r="K3890" s="225"/>
    </row>
    <row r="3891" spans="1:11" ht="15" customHeight="1" x14ac:dyDescent="0.2">
      <c r="A3891" s="3">
        <v>4449</v>
      </c>
      <c r="B3891" s="901">
        <v>41070</v>
      </c>
      <c r="C3891" s="226" t="s">
        <v>862</v>
      </c>
      <c r="D3891" s="24" t="s">
        <v>785</v>
      </c>
      <c r="E3891" s="24">
        <v>14</v>
      </c>
      <c r="G3891" s="3" t="s">
        <v>786</v>
      </c>
      <c r="H3891" s="3">
        <v>31</v>
      </c>
      <c r="J3891" s="3">
        <f t="shared" si="67"/>
        <v>45</v>
      </c>
      <c r="K3891" s="225"/>
    </row>
    <row r="3892" spans="1:11" ht="15" customHeight="1" x14ac:dyDescent="0.2">
      <c r="A3892" s="3">
        <v>4448</v>
      </c>
      <c r="B3892" s="902">
        <v>41063</v>
      </c>
      <c r="C3892" s="905" t="s">
        <v>863</v>
      </c>
      <c r="D3892" s="24" t="s">
        <v>319</v>
      </c>
      <c r="E3892" s="24">
        <v>13</v>
      </c>
      <c r="G3892" s="3" t="s">
        <v>540</v>
      </c>
      <c r="H3892" s="3">
        <v>17</v>
      </c>
      <c r="J3892" s="3">
        <f t="shared" si="67"/>
        <v>30</v>
      </c>
      <c r="K3892" s="225"/>
    </row>
    <row r="3893" spans="1:11" ht="15" customHeight="1" x14ac:dyDescent="0.2">
      <c r="A3893" s="3">
        <v>4447</v>
      </c>
      <c r="B3893" s="902">
        <v>41063</v>
      </c>
      <c r="C3893" s="905" t="s">
        <v>863</v>
      </c>
      <c r="D3893" s="3" t="s">
        <v>791</v>
      </c>
      <c r="E3893" s="3">
        <v>27</v>
      </c>
      <c r="G3893" s="24" t="s">
        <v>794</v>
      </c>
      <c r="H3893" s="24">
        <v>3</v>
      </c>
      <c r="J3893" s="3">
        <f t="shared" si="67"/>
        <v>30</v>
      </c>
      <c r="K3893" s="225"/>
    </row>
    <row r="3894" spans="1:11" ht="15" customHeight="1" x14ac:dyDescent="0.2">
      <c r="A3894" s="3">
        <v>4446</v>
      </c>
      <c r="B3894" s="902">
        <v>41063</v>
      </c>
      <c r="C3894" s="905" t="s">
        <v>863</v>
      </c>
      <c r="D3894" s="3" t="s">
        <v>799</v>
      </c>
      <c r="E3894" s="3">
        <v>30</v>
      </c>
      <c r="G3894" s="24" t="s">
        <v>793</v>
      </c>
      <c r="H3894" s="24">
        <v>7</v>
      </c>
      <c r="J3894" s="3">
        <f t="shared" si="67"/>
        <v>37</v>
      </c>
      <c r="K3894" s="225"/>
    </row>
    <row r="3895" spans="1:11" ht="15" customHeight="1" x14ac:dyDescent="0.2">
      <c r="A3895" s="3">
        <v>4445</v>
      </c>
      <c r="B3895" s="902">
        <v>41063</v>
      </c>
      <c r="C3895" s="905" t="s">
        <v>863</v>
      </c>
      <c r="D3895" s="24" t="s">
        <v>790</v>
      </c>
      <c r="E3895" s="24">
        <v>20</v>
      </c>
      <c r="F3895" s="24" t="s">
        <v>773</v>
      </c>
      <c r="G3895" s="3" t="s">
        <v>789</v>
      </c>
      <c r="H3895" s="3">
        <v>26</v>
      </c>
      <c r="J3895" s="3">
        <f t="shared" si="67"/>
        <v>46</v>
      </c>
      <c r="K3895" s="225"/>
    </row>
    <row r="3896" spans="1:11" ht="15" customHeight="1" x14ac:dyDescent="0.2">
      <c r="A3896" s="3">
        <v>4444</v>
      </c>
      <c r="B3896" s="902">
        <v>41063</v>
      </c>
      <c r="C3896" s="905" t="s">
        <v>863</v>
      </c>
      <c r="D3896" s="3" t="s">
        <v>796</v>
      </c>
      <c r="E3896" s="3">
        <v>17</v>
      </c>
      <c r="G3896" s="24" t="s">
        <v>795</v>
      </c>
      <c r="H3896" s="24">
        <v>13</v>
      </c>
      <c r="J3896" s="3">
        <f t="shared" si="67"/>
        <v>30</v>
      </c>
      <c r="K3896" s="225"/>
    </row>
    <row r="3897" spans="1:11" ht="15" customHeight="1" x14ac:dyDescent="0.2">
      <c r="A3897" s="3">
        <v>4443</v>
      </c>
      <c r="B3897" s="902">
        <v>41063</v>
      </c>
      <c r="C3897" s="905" t="s">
        <v>863</v>
      </c>
      <c r="D3897" s="24" t="s">
        <v>7905</v>
      </c>
      <c r="E3897" s="24">
        <v>3</v>
      </c>
      <c r="G3897" s="3" t="s">
        <v>166</v>
      </c>
      <c r="H3897" s="3">
        <v>24</v>
      </c>
      <c r="J3897" s="3">
        <f t="shared" si="67"/>
        <v>27</v>
      </c>
      <c r="K3897" s="225"/>
    </row>
    <row r="3898" spans="1:11" ht="15" customHeight="1" x14ac:dyDescent="0.2">
      <c r="A3898" s="3">
        <v>4442</v>
      </c>
      <c r="B3898" s="902">
        <v>41063</v>
      </c>
      <c r="C3898" s="905" t="s">
        <v>863</v>
      </c>
      <c r="D3898" s="3" t="s">
        <v>786</v>
      </c>
      <c r="E3898" s="3">
        <v>35</v>
      </c>
      <c r="G3898" s="24" t="s">
        <v>792</v>
      </c>
      <c r="H3898" s="24">
        <v>10</v>
      </c>
      <c r="J3898" s="3">
        <f t="shared" si="67"/>
        <v>45</v>
      </c>
      <c r="K3898" s="225"/>
    </row>
    <row r="3899" spans="1:11" ht="15" customHeight="1" x14ac:dyDescent="0.2">
      <c r="A3899" s="3">
        <v>4441</v>
      </c>
      <c r="B3899" s="902">
        <v>41063</v>
      </c>
      <c r="C3899" s="905" t="s">
        <v>863</v>
      </c>
      <c r="D3899" s="24" t="s">
        <v>797</v>
      </c>
      <c r="E3899" s="24">
        <v>17</v>
      </c>
      <c r="G3899" s="3" t="s">
        <v>784</v>
      </c>
      <c r="H3899" s="3">
        <v>34</v>
      </c>
      <c r="I3899" s="122" t="s">
        <v>823</v>
      </c>
      <c r="J3899" s="3">
        <f t="shared" si="67"/>
        <v>51</v>
      </c>
      <c r="K3899" s="225"/>
    </row>
    <row r="3900" spans="1:11" ht="15" customHeight="1" x14ac:dyDescent="0.2">
      <c r="A3900" s="3">
        <v>4440</v>
      </c>
      <c r="B3900" s="902">
        <v>41063</v>
      </c>
      <c r="C3900" s="905" t="s">
        <v>863</v>
      </c>
      <c r="D3900" s="3" t="s">
        <v>785</v>
      </c>
      <c r="E3900" s="3">
        <v>27</v>
      </c>
      <c r="G3900" s="24" t="s">
        <v>787</v>
      </c>
      <c r="H3900" s="24">
        <v>14</v>
      </c>
      <c r="J3900" s="3">
        <f t="shared" si="67"/>
        <v>41</v>
      </c>
      <c r="K3900" s="225"/>
    </row>
    <row r="3901" spans="1:11" ht="15" customHeight="1" x14ac:dyDescent="0.2">
      <c r="A3901" s="3">
        <v>4439</v>
      </c>
      <c r="B3901" s="901">
        <v>41056</v>
      </c>
      <c r="C3901" s="226" t="s">
        <v>864</v>
      </c>
      <c r="D3901" s="24" t="s">
        <v>794</v>
      </c>
      <c r="E3901" s="24">
        <v>27</v>
      </c>
      <c r="G3901" s="3" t="s">
        <v>789</v>
      </c>
      <c r="H3901" s="3">
        <v>30</v>
      </c>
      <c r="J3901" s="3">
        <f t="shared" si="67"/>
        <v>57</v>
      </c>
      <c r="K3901" s="225"/>
    </row>
    <row r="3902" spans="1:11" ht="15" customHeight="1" x14ac:dyDescent="0.2">
      <c r="A3902" s="3">
        <v>4438</v>
      </c>
      <c r="B3902" s="901">
        <v>41056</v>
      </c>
      <c r="C3902" s="226" t="s">
        <v>864</v>
      </c>
      <c r="D3902" s="3" t="s">
        <v>791</v>
      </c>
      <c r="E3902" s="3">
        <v>55</v>
      </c>
      <c r="G3902" s="24" t="s">
        <v>795</v>
      </c>
      <c r="H3902" s="24">
        <v>31</v>
      </c>
      <c r="I3902" s="122" t="s">
        <v>1369</v>
      </c>
      <c r="J3902" s="3">
        <f t="shared" si="67"/>
        <v>86</v>
      </c>
      <c r="K3902" s="225"/>
    </row>
    <row r="3903" spans="1:11" ht="15" customHeight="1" x14ac:dyDescent="0.2">
      <c r="A3903" s="3">
        <v>4437</v>
      </c>
      <c r="B3903" s="901">
        <v>41056</v>
      </c>
      <c r="C3903" s="226" t="s">
        <v>864</v>
      </c>
      <c r="D3903" s="3" t="s">
        <v>799</v>
      </c>
      <c r="E3903" s="3">
        <v>37</v>
      </c>
      <c r="G3903" s="24" t="s">
        <v>790</v>
      </c>
      <c r="H3903" s="24">
        <v>6</v>
      </c>
      <c r="J3903" s="3">
        <f t="shared" si="67"/>
        <v>43</v>
      </c>
      <c r="K3903" s="225"/>
    </row>
    <row r="3904" spans="1:11" ht="15" customHeight="1" x14ac:dyDescent="0.2">
      <c r="A3904" s="3">
        <v>4436</v>
      </c>
      <c r="B3904" s="901">
        <v>41056</v>
      </c>
      <c r="C3904" s="226" t="s">
        <v>864</v>
      </c>
      <c r="D3904" s="3" t="s">
        <v>787</v>
      </c>
      <c r="E3904" s="3">
        <v>38</v>
      </c>
      <c r="G3904" s="24" t="s">
        <v>796</v>
      </c>
      <c r="H3904" s="24">
        <v>17</v>
      </c>
      <c r="J3904" s="3">
        <f t="shared" si="67"/>
        <v>55</v>
      </c>
      <c r="K3904" s="225"/>
    </row>
    <row r="3905" spans="1:11" ht="15" customHeight="1" x14ac:dyDescent="0.2">
      <c r="A3905" s="3">
        <v>4435</v>
      </c>
      <c r="B3905" s="901">
        <v>41056</v>
      </c>
      <c r="C3905" s="226" t="s">
        <v>864</v>
      </c>
      <c r="D3905" s="24" t="s">
        <v>793</v>
      </c>
      <c r="E3905" s="24">
        <v>14</v>
      </c>
      <c r="G3905" s="3" t="s">
        <v>166</v>
      </c>
      <c r="H3905" s="3">
        <v>27</v>
      </c>
      <c r="J3905" s="3">
        <f t="shared" si="67"/>
        <v>41</v>
      </c>
      <c r="K3905" s="225"/>
    </row>
    <row r="3906" spans="1:11" ht="15" customHeight="1" x14ac:dyDescent="0.2">
      <c r="A3906" s="3">
        <v>4434</v>
      </c>
      <c r="B3906" s="901">
        <v>41056</v>
      </c>
      <c r="C3906" s="226" t="s">
        <v>864</v>
      </c>
      <c r="D3906" s="3" t="s">
        <v>797</v>
      </c>
      <c r="E3906" s="3">
        <v>19</v>
      </c>
      <c r="G3906" s="24" t="s">
        <v>800</v>
      </c>
      <c r="H3906" s="24">
        <v>14</v>
      </c>
      <c r="J3906" s="3">
        <f t="shared" si="67"/>
        <v>33</v>
      </c>
      <c r="K3906" s="225"/>
    </row>
    <row r="3907" spans="1:11" ht="15" customHeight="1" x14ac:dyDescent="0.2">
      <c r="A3907" s="3">
        <v>4433</v>
      </c>
      <c r="B3907" s="901">
        <v>41056</v>
      </c>
      <c r="C3907" s="226" t="s">
        <v>864</v>
      </c>
      <c r="D3907" s="24" t="s">
        <v>540</v>
      </c>
      <c r="E3907" s="24">
        <v>7</v>
      </c>
      <c r="G3907" s="3" t="s">
        <v>792</v>
      </c>
      <c r="H3907" s="3">
        <v>34</v>
      </c>
      <c r="J3907" s="3">
        <f t="shared" si="67"/>
        <v>41</v>
      </c>
      <c r="K3907" s="225"/>
    </row>
    <row r="3908" spans="1:11" ht="15" customHeight="1" x14ac:dyDescent="0.2">
      <c r="A3908" s="3">
        <v>4432</v>
      </c>
      <c r="B3908" s="901">
        <v>41056</v>
      </c>
      <c r="C3908" s="226" t="s">
        <v>864</v>
      </c>
      <c r="D3908" s="24" t="s">
        <v>786</v>
      </c>
      <c r="E3908" s="24">
        <v>3</v>
      </c>
      <c r="G3908" s="3" t="s">
        <v>784</v>
      </c>
      <c r="H3908" s="3">
        <v>17</v>
      </c>
      <c r="J3908" s="3">
        <f t="shared" si="67"/>
        <v>20</v>
      </c>
      <c r="K3908" s="225"/>
    </row>
    <row r="3909" spans="1:11" ht="15" customHeight="1" x14ac:dyDescent="0.2">
      <c r="A3909" s="3">
        <v>4431</v>
      </c>
      <c r="B3909" s="901">
        <v>41056</v>
      </c>
      <c r="C3909" s="226" t="s">
        <v>864</v>
      </c>
      <c r="D3909" s="3" t="s">
        <v>785</v>
      </c>
      <c r="E3909" s="3">
        <v>33</v>
      </c>
      <c r="G3909" s="24" t="s">
        <v>7905</v>
      </c>
      <c r="H3909" s="24">
        <v>19</v>
      </c>
      <c r="J3909" s="3">
        <f t="shared" si="67"/>
        <v>52</v>
      </c>
      <c r="K3909" s="225"/>
    </row>
    <row r="3910" spans="1:11" ht="15" customHeight="1" x14ac:dyDescent="0.2">
      <c r="A3910" s="3">
        <v>4430</v>
      </c>
      <c r="B3910" s="902">
        <v>41049</v>
      </c>
      <c r="C3910" s="905" t="s">
        <v>865</v>
      </c>
      <c r="D3910" s="3" t="s">
        <v>796</v>
      </c>
      <c r="E3910" s="3">
        <v>17</v>
      </c>
      <c r="G3910" s="24" t="s">
        <v>540</v>
      </c>
      <c r="H3910" s="24">
        <v>14</v>
      </c>
      <c r="J3910" s="3">
        <f t="shared" si="67"/>
        <v>31</v>
      </c>
      <c r="K3910" s="225"/>
    </row>
    <row r="3911" spans="1:11" ht="15" customHeight="1" x14ac:dyDescent="0.2">
      <c r="A3911" s="3">
        <v>4429</v>
      </c>
      <c r="B3911" s="902">
        <v>41049</v>
      </c>
      <c r="C3911" s="905" t="s">
        <v>865</v>
      </c>
      <c r="D3911" s="24" t="s">
        <v>793</v>
      </c>
      <c r="E3911" s="24">
        <v>3</v>
      </c>
      <c r="G3911" s="3" t="s">
        <v>789</v>
      </c>
      <c r="H3911" s="3">
        <v>30</v>
      </c>
      <c r="J3911" s="3">
        <f t="shared" si="67"/>
        <v>33</v>
      </c>
      <c r="K3911" s="225"/>
    </row>
    <row r="3912" spans="1:11" ht="15" customHeight="1" x14ac:dyDescent="0.2">
      <c r="A3912" s="3">
        <v>4428</v>
      </c>
      <c r="B3912" s="902">
        <v>41049</v>
      </c>
      <c r="C3912" s="905" t="s">
        <v>865</v>
      </c>
      <c r="D3912" s="24" t="s">
        <v>795</v>
      </c>
      <c r="E3912" s="24">
        <v>13</v>
      </c>
      <c r="G3912" s="3" t="s">
        <v>800</v>
      </c>
      <c r="H3912" s="3">
        <v>21</v>
      </c>
      <c r="J3912" s="3">
        <f t="shared" si="67"/>
        <v>34</v>
      </c>
      <c r="K3912" s="225"/>
    </row>
    <row r="3913" spans="1:11" ht="15" customHeight="1" x14ac:dyDescent="0.2">
      <c r="A3913" s="3">
        <v>4427</v>
      </c>
      <c r="B3913" s="902">
        <v>41049</v>
      </c>
      <c r="C3913" s="905" t="s">
        <v>865</v>
      </c>
      <c r="D3913" s="24" t="s">
        <v>797</v>
      </c>
      <c r="E3913" s="24">
        <v>16</v>
      </c>
      <c r="G3913" s="3" t="s">
        <v>792</v>
      </c>
      <c r="H3913" s="3">
        <v>24</v>
      </c>
      <c r="J3913" s="3">
        <f t="shared" si="67"/>
        <v>40</v>
      </c>
      <c r="K3913" s="225"/>
    </row>
    <row r="3914" spans="1:11" ht="15" customHeight="1" x14ac:dyDescent="0.2">
      <c r="A3914" s="3">
        <v>4426</v>
      </c>
      <c r="B3914" s="902">
        <v>41049</v>
      </c>
      <c r="C3914" s="905" t="s">
        <v>865</v>
      </c>
      <c r="D3914" s="3" t="s">
        <v>790</v>
      </c>
      <c r="E3914" s="3">
        <v>46</v>
      </c>
      <c r="G3914" s="24" t="s">
        <v>784</v>
      </c>
      <c r="H3914" s="122">
        <v>0</v>
      </c>
      <c r="J3914" s="3">
        <f t="shared" si="67"/>
        <v>46</v>
      </c>
      <c r="K3914" s="225"/>
    </row>
    <row r="3915" spans="1:11" ht="15" customHeight="1" x14ac:dyDescent="0.2">
      <c r="A3915" s="3">
        <v>4425</v>
      </c>
      <c r="B3915" s="902">
        <v>41049</v>
      </c>
      <c r="C3915" s="905" t="s">
        <v>865</v>
      </c>
      <c r="D3915" s="3" t="s">
        <v>791</v>
      </c>
      <c r="E3915" s="3">
        <v>33</v>
      </c>
      <c r="G3915" s="24" t="s">
        <v>7905</v>
      </c>
      <c r="H3915" s="24">
        <v>10</v>
      </c>
      <c r="J3915" s="3">
        <f t="shared" si="67"/>
        <v>43</v>
      </c>
      <c r="K3915" s="225"/>
    </row>
    <row r="3916" spans="1:11" ht="15" customHeight="1" x14ac:dyDescent="0.2">
      <c r="A3916" s="3">
        <v>4424</v>
      </c>
      <c r="B3916" s="902">
        <v>41049</v>
      </c>
      <c r="C3916" s="905" t="s">
        <v>865</v>
      </c>
      <c r="D3916" s="3" t="s">
        <v>794</v>
      </c>
      <c r="E3916" s="3">
        <v>33</v>
      </c>
      <c r="G3916" s="24" t="s">
        <v>785</v>
      </c>
      <c r="H3916" s="24">
        <v>10</v>
      </c>
      <c r="J3916" s="3">
        <f t="shared" si="67"/>
        <v>43</v>
      </c>
      <c r="K3916" s="225"/>
    </row>
    <row r="3917" spans="1:11" ht="15" customHeight="1" x14ac:dyDescent="0.2">
      <c r="A3917" s="3">
        <v>4423</v>
      </c>
      <c r="B3917" s="902">
        <v>41049</v>
      </c>
      <c r="C3917" s="905" t="s">
        <v>865</v>
      </c>
      <c r="D3917" s="3" t="s">
        <v>799</v>
      </c>
      <c r="E3917" s="3">
        <v>45</v>
      </c>
      <c r="G3917" s="24" t="s">
        <v>786</v>
      </c>
      <c r="H3917" s="24">
        <v>13</v>
      </c>
      <c r="I3917" s="122" t="s">
        <v>832</v>
      </c>
      <c r="J3917" s="3">
        <f t="shared" si="67"/>
        <v>58</v>
      </c>
      <c r="K3917" s="225"/>
    </row>
    <row r="3918" spans="1:11" ht="15" customHeight="1" x14ac:dyDescent="0.2">
      <c r="A3918" s="3">
        <v>4422</v>
      </c>
      <c r="B3918" s="902">
        <v>41049</v>
      </c>
      <c r="C3918" s="905" t="s">
        <v>865</v>
      </c>
      <c r="D3918" s="24" t="s">
        <v>166</v>
      </c>
      <c r="E3918" s="24">
        <v>16</v>
      </c>
      <c r="G3918" s="3" t="s">
        <v>787</v>
      </c>
      <c r="H3918" s="3">
        <v>28</v>
      </c>
      <c r="J3918" s="3">
        <f t="shared" si="67"/>
        <v>44</v>
      </c>
      <c r="K3918" s="225"/>
    </row>
    <row r="3919" spans="1:11" ht="15" customHeight="1" x14ac:dyDescent="0.2">
      <c r="A3919" s="3">
        <v>4421</v>
      </c>
      <c r="B3919" s="901">
        <v>41042</v>
      </c>
      <c r="C3919" s="226" t="s">
        <v>866</v>
      </c>
      <c r="D3919" s="24" t="s">
        <v>795</v>
      </c>
      <c r="E3919" s="24">
        <v>10</v>
      </c>
      <c r="G3919" s="3" t="s">
        <v>540</v>
      </c>
      <c r="H3919" s="3">
        <v>37</v>
      </c>
      <c r="J3919" s="3">
        <f t="shared" si="67"/>
        <v>47</v>
      </c>
      <c r="K3919" s="225"/>
    </row>
    <row r="3920" spans="1:11" ht="15" customHeight="1" x14ac:dyDescent="0.2">
      <c r="A3920" s="3">
        <v>4420</v>
      </c>
      <c r="B3920" s="901">
        <v>41042</v>
      </c>
      <c r="C3920" s="226" t="s">
        <v>866</v>
      </c>
      <c r="D3920" s="3" t="s">
        <v>794</v>
      </c>
      <c r="E3920" s="3">
        <v>23</v>
      </c>
      <c r="G3920" s="24" t="s">
        <v>793</v>
      </c>
      <c r="H3920" s="24">
        <v>7</v>
      </c>
      <c r="J3920" s="3">
        <f t="shared" si="67"/>
        <v>30</v>
      </c>
      <c r="K3920" s="225"/>
    </row>
    <row r="3921" spans="1:11" ht="15" customHeight="1" x14ac:dyDescent="0.2">
      <c r="A3921" s="3">
        <v>4419</v>
      </c>
      <c r="B3921" s="901">
        <v>41042</v>
      </c>
      <c r="C3921" s="226" t="s">
        <v>866</v>
      </c>
      <c r="D3921" s="3" t="s">
        <v>790</v>
      </c>
      <c r="E3921" s="3">
        <v>23</v>
      </c>
      <c r="F3921" s="24" t="s">
        <v>773</v>
      </c>
      <c r="G3921" s="24" t="s">
        <v>791</v>
      </c>
      <c r="H3921" s="24">
        <v>20</v>
      </c>
      <c r="J3921" s="3">
        <f t="shared" si="67"/>
        <v>43</v>
      </c>
      <c r="K3921" s="225"/>
    </row>
    <row r="3922" spans="1:11" ht="15" customHeight="1" x14ac:dyDescent="0.2">
      <c r="A3922" s="3">
        <v>4418</v>
      </c>
      <c r="B3922" s="901">
        <v>41042</v>
      </c>
      <c r="C3922" s="226" t="s">
        <v>866</v>
      </c>
      <c r="D3922" s="3" t="s">
        <v>789</v>
      </c>
      <c r="E3922" s="3">
        <v>24</v>
      </c>
      <c r="G3922" s="24" t="s">
        <v>796</v>
      </c>
      <c r="H3922" s="24">
        <v>20</v>
      </c>
      <c r="J3922" s="3">
        <f t="shared" si="67"/>
        <v>44</v>
      </c>
      <c r="K3922" s="225"/>
    </row>
    <row r="3923" spans="1:11" ht="15" customHeight="1" x14ac:dyDescent="0.2">
      <c r="A3923" s="3">
        <v>4417</v>
      </c>
      <c r="B3923" s="901">
        <v>41042</v>
      </c>
      <c r="C3923" s="226" t="s">
        <v>866</v>
      </c>
      <c r="D3923" s="24" t="s">
        <v>166</v>
      </c>
      <c r="E3923" s="24">
        <v>3</v>
      </c>
      <c r="G3923" s="3" t="s">
        <v>792</v>
      </c>
      <c r="H3923" s="3">
        <v>44</v>
      </c>
      <c r="I3923" s="122" t="s">
        <v>821</v>
      </c>
      <c r="J3923" s="3">
        <f t="shared" si="67"/>
        <v>47</v>
      </c>
      <c r="K3923" s="225"/>
    </row>
    <row r="3924" spans="1:11" ht="15" customHeight="1" x14ac:dyDescent="0.2">
      <c r="A3924" s="3">
        <v>4416</v>
      </c>
      <c r="B3924" s="901">
        <v>41042</v>
      </c>
      <c r="C3924" s="226" t="s">
        <v>866</v>
      </c>
      <c r="D3924" s="24" t="s">
        <v>319</v>
      </c>
      <c r="E3924" s="24">
        <v>24</v>
      </c>
      <c r="F3924" s="24" t="s">
        <v>773</v>
      </c>
      <c r="G3924" s="3" t="s">
        <v>797</v>
      </c>
      <c r="H3924" s="3">
        <v>27</v>
      </c>
      <c r="J3924" s="3">
        <f t="shared" si="67"/>
        <v>51</v>
      </c>
      <c r="K3924" s="225"/>
    </row>
    <row r="3925" spans="1:11" ht="15" customHeight="1" x14ac:dyDescent="0.2">
      <c r="A3925" s="3">
        <v>4415</v>
      </c>
      <c r="B3925" s="901">
        <v>41042</v>
      </c>
      <c r="C3925" s="226" t="s">
        <v>866</v>
      </c>
      <c r="D3925" s="3" t="s">
        <v>799</v>
      </c>
      <c r="E3925" s="3">
        <v>20</v>
      </c>
      <c r="G3925" s="24" t="s">
        <v>784</v>
      </c>
      <c r="H3925" s="24">
        <v>14</v>
      </c>
      <c r="J3925" s="3">
        <f t="shared" si="67"/>
        <v>34</v>
      </c>
      <c r="K3925" s="225"/>
    </row>
    <row r="3926" spans="1:11" ht="15" customHeight="1" x14ac:dyDescent="0.2">
      <c r="A3926" s="3">
        <v>4414</v>
      </c>
      <c r="B3926" s="901">
        <v>41042</v>
      </c>
      <c r="C3926" s="226" t="s">
        <v>866</v>
      </c>
      <c r="D3926" s="3" t="s">
        <v>787</v>
      </c>
      <c r="E3926" s="3">
        <v>30</v>
      </c>
      <c r="G3926" s="24" t="s">
        <v>7905</v>
      </c>
      <c r="H3926" s="24">
        <v>17</v>
      </c>
      <c r="J3926" s="3">
        <f t="shared" si="67"/>
        <v>47</v>
      </c>
      <c r="K3926" s="225"/>
    </row>
    <row r="3927" spans="1:11" ht="15" customHeight="1" x14ac:dyDescent="0.2">
      <c r="A3927" s="3">
        <v>4413</v>
      </c>
      <c r="B3927" s="901">
        <v>41042</v>
      </c>
      <c r="C3927" s="226" t="s">
        <v>866</v>
      </c>
      <c r="D3927" s="3" t="s">
        <v>786</v>
      </c>
      <c r="E3927" s="3">
        <v>34</v>
      </c>
      <c r="G3927" s="24" t="s">
        <v>785</v>
      </c>
      <c r="H3927" s="24">
        <v>14</v>
      </c>
      <c r="J3927" s="3">
        <f t="shared" si="67"/>
        <v>48</v>
      </c>
      <c r="K3927" s="225"/>
    </row>
    <row r="3928" spans="1:11" ht="15" customHeight="1" x14ac:dyDescent="0.2">
      <c r="A3928" s="3">
        <v>4412</v>
      </c>
      <c r="B3928" s="902">
        <v>41035</v>
      </c>
      <c r="C3928" s="905" t="s">
        <v>867</v>
      </c>
      <c r="D3928" s="24" t="s">
        <v>789</v>
      </c>
      <c r="E3928" s="24">
        <v>17</v>
      </c>
      <c r="G3928" s="3" t="s">
        <v>794</v>
      </c>
      <c r="H3928" s="3">
        <v>20</v>
      </c>
      <c r="J3928" s="3">
        <f t="shared" si="67"/>
        <v>37</v>
      </c>
      <c r="K3928" s="225"/>
    </row>
    <row r="3929" spans="1:11" ht="15" customHeight="1" x14ac:dyDescent="0.2">
      <c r="A3929" s="3">
        <v>4411</v>
      </c>
      <c r="B3929" s="902">
        <v>41035</v>
      </c>
      <c r="C3929" s="905" t="s">
        <v>867</v>
      </c>
      <c r="D3929" s="3" t="s">
        <v>795</v>
      </c>
      <c r="E3929" s="3">
        <v>27</v>
      </c>
      <c r="G3929" s="24" t="s">
        <v>793</v>
      </c>
      <c r="H3929" s="24">
        <v>13</v>
      </c>
      <c r="J3929" s="3">
        <f t="shared" si="67"/>
        <v>40</v>
      </c>
      <c r="K3929" s="225"/>
    </row>
    <row r="3930" spans="1:11" ht="15" customHeight="1" x14ac:dyDescent="0.2">
      <c r="A3930" s="3">
        <v>4410</v>
      </c>
      <c r="B3930" s="902">
        <v>41035</v>
      </c>
      <c r="C3930" s="905" t="s">
        <v>867</v>
      </c>
      <c r="D3930" s="24" t="s">
        <v>540</v>
      </c>
      <c r="E3930" s="24">
        <v>7</v>
      </c>
      <c r="G3930" s="3" t="s">
        <v>799</v>
      </c>
      <c r="H3930" s="3">
        <v>37</v>
      </c>
      <c r="J3930" s="3">
        <f t="shared" si="67"/>
        <v>44</v>
      </c>
      <c r="K3930" s="225"/>
    </row>
    <row r="3931" spans="1:11" ht="15" customHeight="1" x14ac:dyDescent="0.2">
      <c r="A3931" s="3">
        <v>4409</v>
      </c>
      <c r="B3931" s="902">
        <v>41035</v>
      </c>
      <c r="C3931" s="905" t="s">
        <v>867</v>
      </c>
      <c r="D3931" s="3" t="s">
        <v>797</v>
      </c>
      <c r="E3931" s="3">
        <v>56</v>
      </c>
      <c r="G3931" s="24" t="s">
        <v>166</v>
      </c>
      <c r="H3931" s="24">
        <v>20</v>
      </c>
      <c r="I3931" s="122" t="s">
        <v>854</v>
      </c>
      <c r="J3931" s="3">
        <f t="shared" si="67"/>
        <v>76</v>
      </c>
      <c r="K3931" s="225"/>
    </row>
    <row r="3932" spans="1:11" ht="15" customHeight="1" x14ac:dyDescent="0.2">
      <c r="A3932" s="3">
        <v>4408</v>
      </c>
      <c r="B3932" s="902">
        <v>41035</v>
      </c>
      <c r="C3932" s="905" t="s">
        <v>867</v>
      </c>
      <c r="D3932" s="24" t="s">
        <v>7905</v>
      </c>
      <c r="E3932" s="24">
        <v>6</v>
      </c>
      <c r="G3932" s="3" t="s">
        <v>792</v>
      </c>
      <c r="H3932" s="3">
        <v>40</v>
      </c>
      <c r="J3932" s="3">
        <f t="shared" ref="J3932:J3995" si="68">E3932+H3932</f>
        <v>46</v>
      </c>
      <c r="K3932" s="225"/>
    </row>
    <row r="3933" spans="1:11" ht="15" customHeight="1" x14ac:dyDescent="0.2">
      <c r="A3933" s="3">
        <v>4407</v>
      </c>
      <c r="B3933" s="902">
        <v>41035</v>
      </c>
      <c r="C3933" s="905" t="s">
        <v>867</v>
      </c>
      <c r="D3933" s="24" t="s">
        <v>319</v>
      </c>
      <c r="E3933" s="24">
        <v>17</v>
      </c>
      <c r="G3933" s="3" t="s">
        <v>784</v>
      </c>
      <c r="H3933" s="3">
        <v>34</v>
      </c>
      <c r="J3933" s="3">
        <f t="shared" si="68"/>
        <v>51</v>
      </c>
      <c r="K3933" s="225"/>
    </row>
    <row r="3934" spans="1:11" ht="15" customHeight="1" x14ac:dyDescent="0.2">
      <c r="A3934" s="3">
        <v>4406</v>
      </c>
      <c r="B3934" s="902">
        <v>41035</v>
      </c>
      <c r="C3934" s="905" t="s">
        <v>867</v>
      </c>
      <c r="D3934" s="3" t="s">
        <v>791</v>
      </c>
      <c r="E3934" s="3">
        <v>47</v>
      </c>
      <c r="G3934" s="24" t="s">
        <v>785</v>
      </c>
      <c r="H3934" s="24">
        <v>17</v>
      </c>
      <c r="J3934" s="3">
        <f t="shared" si="68"/>
        <v>64</v>
      </c>
      <c r="K3934" s="225"/>
    </row>
    <row r="3935" spans="1:11" ht="15" customHeight="1" x14ac:dyDescent="0.2">
      <c r="A3935" s="3">
        <v>4405</v>
      </c>
      <c r="B3935" s="902">
        <v>41035</v>
      </c>
      <c r="C3935" s="905" t="s">
        <v>867</v>
      </c>
      <c r="D3935" s="24" t="s">
        <v>796</v>
      </c>
      <c r="E3935" s="24">
        <v>20</v>
      </c>
      <c r="G3935" s="3" t="s">
        <v>786</v>
      </c>
      <c r="H3935" s="3">
        <v>41</v>
      </c>
      <c r="J3935" s="3">
        <f t="shared" si="68"/>
        <v>61</v>
      </c>
      <c r="K3935" s="225"/>
    </row>
    <row r="3936" spans="1:11" ht="15" customHeight="1" x14ac:dyDescent="0.2">
      <c r="A3936" s="3">
        <v>4404</v>
      </c>
      <c r="B3936" s="902">
        <v>41035</v>
      </c>
      <c r="C3936" s="905" t="s">
        <v>867</v>
      </c>
      <c r="D3936" s="24" t="s">
        <v>790</v>
      </c>
      <c r="E3936" s="24">
        <v>21</v>
      </c>
      <c r="G3936" s="3" t="s">
        <v>787</v>
      </c>
      <c r="H3936" s="3">
        <v>24</v>
      </c>
      <c r="J3936" s="3">
        <f t="shared" si="68"/>
        <v>45</v>
      </c>
      <c r="K3936" s="225"/>
    </row>
    <row r="3937" spans="1:11" ht="15" customHeight="1" x14ac:dyDescent="0.2">
      <c r="A3937" s="3">
        <v>4403</v>
      </c>
      <c r="B3937" s="901">
        <v>41028</v>
      </c>
      <c r="C3937" s="226" t="s">
        <v>868</v>
      </c>
      <c r="D3937" s="3" t="s">
        <v>789</v>
      </c>
      <c r="E3937" s="3">
        <v>31</v>
      </c>
      <c r="G3937" s="24" t="s">
        <v>540</v>
      </c>
      <c r="H3937" s="24">
        <v>24</v>
      </c>
      <c r="J3937" s="3">
        <f t="shared" si="68"/>
        <v>55</v>
      </c>
      <c r="K3937" s="225"/>
    </row>
    <row r="3938" spans="1:11" ht="15" customHeight="1" x14ac:dyDescent="0.2">
      <c r="A3938" s="3">
        <v>4402</v>
      </c>
      <c r="B3938" s="901">
        <v>41028</v>
      </c>
      <c r="C3938" s="226" t="s">
        <v>868</v>
      </c>
      <c r="D3938" s="24" t="s">
        <v>793</v>
      </c>
      <c r="E3938" s="24">
        <v>7</v>
      </c>
      <c r="G3938" s="3" t="s">
        <v>799</v>
      </c>
      <c r="H3938" s="3">
        <v>52</v>
      </c>
      <c r="I3938" s="122" t="s">
        <v>832</v>
      </c>
      <c r="J3938" s="3">
        <f t="shared" si="68"/>
        <v>59</v>
      </c>
      <c r="K3938" s="225"/>
    </row>
    <row r="3939" spans="1:11" ht="15" customHeight="1" x14ac:dyDescent="0.2">
      <c r="A3939" s="3">
        <v>4401</v>
      </c>
      <c r="B3939" s="901">
        <v>41028</v>
      </c>
      <c r="C3939" s="226" t="s">
        <v>868</v>
      </c>
      <c r="D3939" s="3" t="s">
        <v>792</v>
      </c>
      <c r="E3939" s="3">
        <v>24</v>
      </c>
      <c r="G3939" s="24" t="s">
        <v>795</v>
      </c>
      <c r="H3939" s="24">
        <v>17</v>
      </c>
      <c r="J3939" s="3">
        <f t="shared" si="68"/>
        <v>41</v>
      </c>
      <c r="K3939" s="225"/>
    </row>
    <row r="3940" spans="1:11" ht="15" customHeight="1" x14ac:dyDescent="0.2">
      <c r="A3940" s="3">
        <v>4400</v>
      </c>
      <c r="B3940" s="901">
        <v>41028</v>
      </c>
      <c r="C3940" s="226" t="s">
        <v>868</v>
      </c>
      <c r="D3940" s="3" t="s">
        <v>791</v>
      </c>
      <c r="E3940" s="3">
        <v>41</v>
      </c>
      <c r="G3940" s="24" t="s">
        <v>790</v>
      </c>
      <c r="H3940" s="24">
        <v>10</v>
      </c>
      <c r="J3940" s="3">
        <f t="shared" si="68"/>
        <v>51</v>
      </c>
      <c r="K3940" s="225"/>
    </row>
    <row r="3941" spans="1:11" ht="15" customHeight="1" x14ac:dyDescent="0.2">
      <c r="A3941" s="3">
        <v>4399</v>
      </c>
      <c r="B3941" s="901">
        <v>41028</v>
      </c>
      <c r="C3941" s="226" t="s">
        <v>868</v>
      </c>
      <c r="D3941" s="3" t="s">
        <v>794</v>
      </c>
      <c r="E3941" s="3">
        <v>34</v>
      </c>
      <c r="G3941" s="24" t="s">
        <v>796</v>
      </c>
      <c r="H3941" s="24">
        <v>9</v>
      </c>
      <c r="J3941" s="3">
        <f t="shared" si="68"/>
        <v>43</v>
      </c>
      <c r="K3941" s="225"/>
    </row>
    <row r="3942" spans="1:11" ht="15" customHeight="1" x14ac:dyDescent="0.2">
      <c r="A3942" s="3">
        <v>4398</v>
      </c>
      <c r="B3942" s="901">
        <v>41028</v>
      </c>
      <c r="C3942" s="226" t="s">
        <v>868</v>
      </c>
      <c r="D3942" s="24" t="s">
        <v>319</v>
      </c>
      <c r="E3942" s="24">
        <v>10</v>
      </c>
      <c r="G3942" s="3" t="s">
        <v>166</v>
      </c>
      <c r="H3942" s="3">
        <v>23</v>
      </c>
      <c r="J3942" s="3">
        <f t="shared" si="68"/>
        <v>33</v>
      </c>
      <c r="K3942" s="225"/>
    </row>
    <row r="3943" spans="1:11" ht="15" customHeight="1" x14ac:dyDescent="0.2">
      <c r="A3943" s="3">
        <v>4397</v>
      </c>
      <c r="B3943" s="901">
        <v>41028</v>
      </c>
      <c r="C3943" s="226" t="s">
        <v>868</v>
      </c>
      <c r="D3943" s="24" t="s">
        <v>785</v>
      </c>
      <c r="E3943" s="24">
        <v>35</v>
      </c>
      <c r="G3943" s="3" t="s">
        <v>797</v>
      </c>
      <c r="H3943" s="3">
        <v>38</v>
      </c>
      <c r="J3943" s="3">
        <f t="shared" si="68"/>
        <v>73</v>
      </c>
      <c r="K3943" s="225"/>
    </row>
    <row r="3944" spans="1:11" ht="15" customHeight="1" x14ac:dyDescent="0.2">
      <c r="A3944" s="3">
        <v>4396</v>
      </c>
      <c r="B3944" s="901">
        <v>41028</v>
      </c>
      <c r="C3944" s="226" t="s">
        <v>868</v>
      </c>
      <c r="D3944" s="3" t="s">
        <v>786</v>
      </c>
      <c r="E3944" s="3">
        <v>33</v>
      </c>
      <c r="G3944" s="24" t="s">
        <v>7905</v>
      </c>
      <c r="H3944" s="24">
        <v>10</v>
      </c>
      <c r="J3944" s="3">
        <f t="shared" si="68"/>
        <v>43</v>
      </c>
      <c r="K3944" s="225"/>
    </row>
    <row r="3945" spans="1:11" ht="15" customHeight="1" x14ac:dyDescent="0.2">
      <c r="A3945" s="3">
        <v>4395</v>
      </c>
      <c r="B3945" s="901">
        <v>41028</v>
      </c>
      <c r="C3945" s="226" t="s">
        <v>868</v>
      </c>
      <c r="D3945" s="24" t="s">
        <v>784</v>
      </c>
      <c r="E3945" s="24">
        <v>7</v>
      </c>
      <c r="G3945" s="3" t="s">
        <v>787</v>
      </c>
      <c r="H3945" s="3">
        <v>16</v>
      </c>
      <c r="J3945" s="3">
        <f t="shared" si="68"/>
        <v>23</v>
      </c>
      <c r="K3945" s="225"/>
    </row>
    <row r="3946" spans="1:11" ht="15" customHeight="1" x14ac:dyDescent="0.2">
      <c r="A3946" s="3">
        <v>4394</v>
      </c>
      <c r="B3946" s="902">
        <v>41021</v>
      </c>
      <c r="C3946" s="905" t="s">
        <v>869</v>
      </c>
      <c r="D3946" s="24" t="s">
        <v>540</v>
      </c>
      <c r="E3946" s="24">
        <v>14</v>
      </c>
      <c r="G3946" s="3" t="s">
        <v>789</v>
      </c>
      <c r="H3946" s="3">
        <v>27</v>
      </c>
      <c r="J3946" s="3">
        <f t="shared" si="68"/>
        <v>41</v>
      </c>
      <c r="K3946" s="225"/>
    </row>
    <row r="3947" spans="1:11" ht="15" customHeight="1" x14ac:dyDescent="0.2">
      <c r="A3947" s="3">
        <v>4393</v>
      </c>
      <c r="B3947" s="902">
        <v>41021</v>
      </c>
      <c r="C3947" s="905" t="s">
        <v>869</v>
      </c>
      <c r="D3947" s="3" t="s">
        <v>794</v>
      </c>
      <c r="E3947" s="3">
        <v>21</v>
      </c>
      <c r="G3947" s="24" t="s">
        <v>799</v>
      </c>
      <c r="H3947" s="24">
        <v>6</v>
      </c>
      <c r="J3947" s="3">
        <f t="shared" si="68"/>
        <v>27</v>
      </c>
      <c r="K3947" s="225"/>
    </row>
    <row r="3948" spans="1:11" ht="15" customHeight="1" x14ac:dyDescent="0.2">
      <c r="A3948" s="3">
        <v>4392</v>
      </c>
      <c r="B3948" s="902">
        <v>41021</v>
      </c>
      <c r="C3948" s="905" t="s">
        <v>869</v>
      </c>
      <c r="D3948" s="24" t="s">
        <v>795</v>
      </c>
      <c r="E3948" s="24">
        <v>21</v>
      </c>
      <c r="G3948" s="3" t="s">
        <v>796</v>
      </c>
      <c r="H3948" s="3">
        <v>34</v>
      </c>
      <c r="I3948" s="122" t="s">
        <v>973</v>
      </c>
      <c r="J3948" s="3">
        <f t="shared" si="68"/>
        <v>55</v>
      </c>
      <c r="K3948" s="225"/>
    </row>
    <row r="3949" spans="1:11" ht="15" customHeight="1" x14ac:dyDescent="0.2">
      <c r="A3949" s="3">
        <v>4391</v>
      </c>
      <c r="B3949" s="902">
        <v>41021</v>
      </c>
      <c r="C3949" s="905" t="s">
        <v>869</v>
      </c>
      <c r="D3949" s="24" t="s">
        <v>793</v>
      </c>
      <c r="E3949" s="24">
        <v>15</v>
      </c>
      <c r="G3949" s="3" t="s">
        <v>800</v>
      </c>
      <c r="H3949" s="3">
        <v>51</v>
      </c>
      <c r="J3949" s="3">
        <f t="shared" si="68"/>
        <v>66</v>
      </c>
      <c r="K3949" s="225"/>
    </row>
    <row r="3950" spans="1:11" ht="15" customHeight="1" x14ac:dyDescent="0.2">
      <c r="A3950" s="3">
        <v>4390</v>
      </c>
      <c r="B3950" s="902">
        <v>41021</v>
      </c>
      <c r="C3950" s="905" t="s">
        <v>869</v>
      </c>
      <c r="D3950" s="3" t="s">
        <v>784</v>
      </c>
      <c r="E3950" s="3">
        <v>14</v>
      </c>
      <c r="G3950" s="24" t="s">
        <v>792</v>
      </c>
      <c r="H3950" s="24">
        <v>12</v>
      </c>
      <c r="J3950" s="3">
        <f t="shared" si="68"/>
        <v>26</v>
      </c>
      <c r="K3950" s="225"/>
    </row>
    <row r="3951" spans="1:11" ht="15" customHeight="1" x14ac:dyDescent="0.2">
      <c r="A3951" s="3">
        <v>4389</v>
      </c>
      <c r="B3951" s="902">
        <v>41021</v>
      </c>
      <c r="C3951" s="905" t="s">
        <v>869</v>
      </c>
      <c r="D3951" s="24" t="s">
        <v>166</v>
      </c>
      <c r="E3951" s="24">
        <v>28</v>
      </c>
      <c r="G3951" s="3" t="s">
        <v>797</v>
      </c>
      <c r="H3951" s="3">
        <v>31</v>
      </c>
      <c r="J3951" s="3">
        <f t="shared" si="68"/>
        <v>59</v>
      </c>
      <c r="K3951" s="225"/>
    </row>
    <row r="3952" spans="1:11" ht="15" customHeight="1" x14ac:dyDescent="0.2">
      <c r="A3952" s="3">
        <v>4388</v>
      </c>
      <c r="B3952" s="902">
        <v>41021</v>
      </c>
      <c r="C3952" s="905" t="s">
        <v>869</v>
      </c>
      <c r="D3952" s="3" t="s">
        <v>790</v>
      </c>
      <c r="E3952" s="3">
        <v>31</v>
      </c>
      <c r="G3952" s="24" t="s">
        <v>7905</v>
      </c>
      <c r="H3952" s="24">
        <v>9</v>
      </c>
      <c r="J3952" s="3">
        <f t="shared" si="68"/>
        <v>40</v>
      </c>
      <c r="K3952" s="225"/>
    </row>
    <row r="3953" spans="1:11" ht="15" customHeight="1" x14ac:dyDescent="0.2">
      <c r="A3953" s="3">
        <v>4387</v>
      </c>
      <c r="B3953" s="902">
        <v>41021</v>
      </c>
      <c r="C3953" s="905" t="s">
        <v>869</v>
      </c>
      <c r="D3953" s="3" t="s">
        <v>787</v>
      </c>
      <c r="E3953" s="3">
        <v>10</v>
      </c>
      <c r="G3953" s="24" t="s">
        <v>785</v>
      </c>
      <c r="H3953" s="24">
        <v>7</v>
      </c>
      <c r="J3953" s="3">
        <f t="shared" si="68"/>
        <v>17</v>
      </c>
      <c r="K3953" s="225"/>
    </row>
    <row r="3954" spans="1:11" ht="15" customHeight="1" x14ac:dyDescent="0.2">
      <c r="A3954" s="3">
        <v>4386</v>
      </c>
      <c r="B3954" s="902">
        <v>41021</v>
      </c>
      <c r="C3954" s="905" t="s">
        <v>869</v>
      </c>
      <c r="D3954" s="24" t="s">
        <v>791</v>
      </c>
      <c r="E3954" s="24">
        <v>28</v>
      </c>
      <c r="G3954" s="3" t="s">
        <v>786</v>
      </c>
      <c r="H3954" s="3">
        <v>30</v>
      </c>
      <c r="J3954" s="3">
        <f t="shared" si="68"/>
        <v>58</v>
      </c>
      <c r="K3954" s="225"/>
    </row>
    <row r="3955" spans="1:11" ht="15" customHeight="1" x14ac:dyDescent="0.2">
      <c r="A3955" s="3">
        <v>4385</v>
      </c>
      <c r="B3955" s="901">
        <v>41014</v>
      </c>
      <c r="C3955" s="226" t="s">
        <v>870</v>
      </c>
      <c r="D3955" s="24" t="s">
        <v>540</v>
      </c>
      <c r="E3955" s="24">
        <v>21</v>
      </c>
      <c r="G3955" s="3" t="s">
        <v>794</v>
      </c>
      <c r="H3955" s="3">
        <v>27</v>
      </c>
      <c r="J3955" s="3">
        <f t="shared" si="68"/>
        <v>48</v>
      </c>
      <c r="K3955" s="225"/>
    </row>
    <row r="3956" spans="1:11" ht="15" customHeight="1" x14ac:dyDescent="0.2">
      <c r="A3956" s="3">
        <v>4384</v>
      </c>
      <c r="B3956" s="901">
        <v>41014</v>
      </c>
      <c r="C3956" s="226" t="s">
        <v>870</v>
      </c>
      <c r="D3956" s="24" t="s">
        <v>799</v>
      </c>
      <c r="E3956" s="24">
        <v>16</v>
      </c>
      <c r="G3956" s="3" t="s">
        <v>791</v>
      </c>
      <c r="H3956" s="3">
        <v>22</v>
      </c>
      <c r="J3956" s="3">
        <f t="shared" si="68"/>
        <v>38</v>
      </c>
      <c r="K3956" s="225"/>
    </row>
    <row r="3957" spans="1:11" ht="15" customHeight="1" x14ac:dyDescent="0.2">
      <c r="A3957" s="3">
        <v>4383</v>
      </c>
      <c r="B3957" s="901">
        <v>41014</v>
      </c>
      <c r="C3957" s="226" t="s">
        <v>870</v>
      </c>
      <c r="D3957" s="3" t="s">
        <v>787</v>
      </c>
      <c r="E3957" s="3">
        <v>48</v>
      </c>
      <c r="G3957" s="24" t="s">
        <v>795</v>
      </c>
      <c r="H3957" s="24">
        <v>24</v>
      </c>
      <c r="J3957" s="3">
        <f t="shared" si="68"/>
        <v>72</v>
      </c>
      <c r="K3957" s="225"/>
    </row>
    <row r="3958" spans="1:11" ht="15" customHeight="1" x14ac:dyDescent="0.2">
      <c r="A3958" s="3">
        <v>4382</v>
      </c>
      <c r="B3958" s="901">
        <v>41014</v>
      </c>
      <c r="C3958" s="226" t="s">
        <v>870</v>
      </c>
      <c r="D3958" s="24" t="s">
        <v>793</v>
      </c>
      <c r="E3958" s="24">
        <v>10</v>
      </c>
      <c r="G3958" s="3" t="s">
        <v>790</v>
      </c>
      <c r="H3958" s="3">
        <v>34</v>
      </c>
      <c r="J3958" s="3">
        <f t="shared" si="68"/>
        <v>44</v>
      </c>
      <c r="K3958" s="225"/>
    </row>
    <row r="3959" spans="1:11" ht="15" customHeight="1" x14ac:dyDescent="0.2">
      <c r="A3959" s="3">
        <v>4381</v>
      </c>
      <c r="B3959" s="901">
        <v>41014</v>
      </c>
      <c r="C3959" s="226" t="s">
        <v>870</v>
      </c>
      <c r="D3959" s="24" t="s">
        <v>785</v>
      </c>
      <c r="E3959" s="24">
        <v>17</v>
      </c>
      <c r="G3959" s="3" t="s">
        <v>796</v>
      </c>
      <c r="H3959" s="3">
        <v>59</v>
      </c>
      <c r="I3959" s="122" t="s">
        <v>973</v>
      </c>
      <c r="J3959" s="3">
        <f t="shared" si="68"/>
        <v>76</v>
      </c>
      <c r="K3959" s="225"/>
    </row>
    <row r="3960" spans="1:11" ht="15" customHeight="1" x14ac:dyDescent="0.2">
      <c r="A3960" s="3">
        <v>4380</v>
      </c>
      <c r="B3960" s="901">
        <v>41014</v>
      </c>
      <c r="C3960" s="226" t="s">
        <v>870</v>
      </c>
      <c r="D3960" s="3" t="s">
        <v>792</v>
      </c>
      <c r="E3960" s="3">
        <v>38</v>
      </c>
      <c r="G3960" s="24" t="s">
        <v>800</v>
      </c>
      <c r="H3960" s="24">
        <v>7</v>
      </c>
      <c r="J3960" s="3">
        <f t="shared" si="68"/>
        <v>45</v>
      </c>
      <c r="K3960" s="225"/>
    </row>
    <row r="3961" spans="1:11" ht="15" customHeight="1" x14ac:dyDescent="0.2">
      <c r="A3961" s="3">
        <v>4379</v>
      </c>
      <c r="B3961" s="901">
        <v>41014</v>
      </c>
      <c r="C3961" s="226" t="s">
        <v>870</v>
      </c>
      <c r="D3961" s="24" t="s">
        <v>789</v>
      </c>
      <c r="E3961" s="24">
        <v>25</v>
      </c>
      <c r="G3961" s="3" t="s">
        <v>797</v>
      </c>
      <c r="H3961" s="3">
        <v>28</v>
      </c>
      <c r="J3961" s="3">
        <f t="shared" si="68"/>
        <v>53</v>
      </c>
      <c r="K3961" s="225"/>
    </row>
    <row r="3962" spans="1:11" ht="15" customHeight="1" x14ac:dyDescent="0.2">
      <c r="A3962" s="3">
        <v>4378</v>
      </c>
      <c r="B3962" s="901">
        <v>41014</v>
      </c>
      <c r="C3962" s="226" t="s">
        <v>870</v>
      </c>
      <c r="D3962" s="24" t="s">
        <v>166</v>
      </c>
      <c r="E3962" s="24">
        <v>29</v>
      </c>
      <c r="G3962" s="3" t="s">
        <v>784</v>
      </c>
      <c r="H3962" s="3">
        <v>31</v>
      </c>
      <c r="J3962" s="3">
        <f t="shared" si="68"/>
        <v>60</v>
      </c>
      <c r="K3962" s="225"/>
    </row>
    <row r="3963" spans="1:11" ht="15" customHeight="1" x14ac:dyDescent="0.2">
      <c r="A3963" s="3">
        <v>4377</v>
      </c>
      <c r="B3963" s="901">
        <v>41014</v>
      </c>
      <c r="C3963" s="226" t="s">
        <v>870</v>
      </c>
      <c r="D3963" s="24" t="s">
        <v>7905</v>
      </c>
      <c r="E3963" s="24">
        <v>20</v>
      </c>
      <c r="G3963" s="3" t="s">
        <v>786</v>
      </c>
      <c r="H3963" s="3">
        <v>24</v>
      </c>
      <c r="J3963" s="3">
        <f t="shared" si="68"/>
        <v>44</v>
      </c>
      <c r="K3963" s="225"/>
    </row>
    <row r="3964" spans="1:11" ht="15" customHeight="1" x14ac:dyDescent="0.2">
      <c r="A3964" s="3">
        <v>4376</v>
      </c>
      <c r="B3964" s="902">
        <v>41007</v>
      </c>
      <c r="C3964" s="905" t="s">
        <v>871</v>
      </c>
      <c r="D3964" s="24" t="s">
        <v>799</v>
      </c>
      <c r="E3964" s="24">
        <v>10</v>
      </c>
      <c r="G3964" s="3" t="s">
        <v>540</v>
      </c>
      <c r="H3964" s="3">
        <v>24</v>
      </c>
      <c r="J3964" s="3">
        <f t="shared" si="68"/>
        <v>34</v>
      </c>
      <c r="K3964" s="225"/>
    </row>
    <row r="3965" spans="1:11" ht="15" customHeight="1" x14ac:dyDescent="0.2">
      <c r="A3965" s="3">
        <v>4375</v>
      </c>
      <c r="B3965" s="902">
        <v>41007</v>
      </c>
      <c r="C3965" s="905" t="s">
        <v>871</v>
      </c>
      <c r="D3965" s="24" t="s">
        <v>319</v>
      </c>
      <c r="E3965" s="24">
        <v>17</v>
      </c>
      <c r="G3965" s="3" t="s">
        <v>794</v>
      </c>
      <c r="H3965" s="3">
        <v>34</v>
      </c>
      <c r="J3965" s="3">
        <f t="shared" si="68"/>
        <v>51</v>
      </c>
      <c r="K3965" s="225"/>
    </row>
    <row r="3966" spans="1:11" ht="15" customHeight="1" x14ac:dyDescent="0.2">
      <c r="A3966" s="3">
        <v>4374</v>
      </c>
      <c r="B3966" s="902">
        <v>41007</v>
      </c>
      <c r="C3966" s="905" t="s">
        <v>871</v>
      </c>
      <c r="D3966" s="3" t="s">
        <v>7905</v>
      </c>
      <c r="E3966" s="3">
        <v>20</v>
      </c>
      <c r="G3966" s="24" t="s">
        <v>793</v>
      </c>
      <c r="H3966" s="24">
        <v>7</v>
      </c>
      <c r="J3966" s="3">
        <f t="shared" si="68"/>
        <v>27</v>
      </c>
      <c r="K3966" s="225"/>
    </row>
    <row r="3967" spans="1:11" ht="15" customHeight="1" x14ac:dyDescent="0.2">
      <c r="A3967" s="3">
        <v>4373</v>
      </c>
      <c r="B3967" s="902">
        <v>41007</v>
      </c>
      <c r="C3967" s="905" t="s">
        <v>871</v>
      </c>
      <c r="D3967" s="24" t="s">
        <v>792</v>
      </c>
      <c r="E3967" s="24">
        <v>17</v>
      </c>
      <c r="G3967" s="3" t="s">
        <v>791</v>
      </c>
      <c r="H3967" s="3">
        <v>43</v>
      </c>
      <c r="J3967" s="3">
        <f t="shared" si="68"/>
        <v>60</v>
      </c>
      <c r="K3967" s="225"/>
    </row>
    <row r="3968" spans="1:11" ht="15" customHeight="1" x14ac:dyDescent="0.2">
      <c r="A3968" s="3">
        <v>4372</v>
      </c>
      <c r="B3968" s="902">
        <v>41007</v>
      </c>
      <c r="C3968" s="905" t="s">
        <v>871</v>
      </c>
      <c r="D3968" s="24" t="s">
        <v>790</v>
      </c>
      <c r="E3968" s="24">
        <v>20</v>
      </c>
      <c r="G3968" s="3" t="s">
        <v>795</v>
      </c>
      <c r="H3968" s="3">
        <v>22</v>
      </c>
      <c r="J3968" s="3">
        <f t="shared" si="68"/>
        <v>42</v>
      </c>
      <c r="K3968" s="225"/>
    </row>
    <row r="3969" spans="1:11" ht="15" customHeight="1" x14ac:dyDescent="0.2">
      <c r="A3969" s="3">
        <v>4371</v>
      </c>
      <c r="B3969" s="902">
        <v>41007</v>
      </c>
      <c r="C3969" s="905" t="s">
        <v>871</v>
      </c>
      <c r="D3969" s="3" t="s">
        <v>786</v>
      </c>
      <c r="E3969" s="3">
        <v>41</v>
      </c>
      <c r="G3969" s="24" t="s">
        <v>166</v>
      </c>
      <c r="H3969" s="24">
        <v>23</v>
      </c>
      <c r="J3969" s="3">
        <f t="shared" si="68"/>
        <v>64</v>
      </c>
      <c r="K3969" s="225"/>
    </row>
    <row r="3970" spans="1:11" ht="15" customHeight="1" x14ac:dyDescent="0.2">
      <c r="A3970" s="3">
        <v>4370</v>
      </c>
      <c r="B3970" s="902">
        <v>41007</v>
      </c>
      <c r="C3970" s="905" t="s">
        <v>871</v>
      </c>
      <c r="D3970" s="3" t="s">
        <v>796</v>
      </c>
      <c r="E3970" s="3">
        <v>38</v>
      </c>
      <c r="G3970" s="24" t="s">
        <v>797</v>
      </c>
      <c r="H3970" s="24">
        <v>20</v>
      </c>
      <c r="I3970" s="122" t="s">
        <v>973</v>
      </c>
      <c r="J3970" s="3">
        <f t="shared" si="68"/>
        <v>58</v>
      </c>
      <c r="K3970" s="225"/>
    </row>
    <row r="3971" spans="1:11" ht="15" customHeight="1" x14ac:dyDescent="0.2">
      <c r="A3971" s="3">
        <v>4369</v>
      </c>
      <c r="B3971" s="902">
        <v>41007</v>
      </c>
      <c r="C3971" s="905" t="s">
        <v>871</v>
      </c>
      <c r="D3971" s="3" t="s">
        <v>784</v>
      </c>
      <c r="E3971" s="3">
        <v>42</v>
      </c>
      <c r="G3971" s="24" t="s">
        <v>785</v>
      </c>
      <c r="H3971" s="24">
        <v>13</v>
      </c>
      <c r="J3971" s="3">
        <f t="shared" si="68"/>
        <v>55</v>
      </c>
      <c r="K3971" s="225"/>
    </row>
    <row r="3972" spans="1:11" ht="15" customHeight="1" x14ac:dyDescent="0.2">
      <c r="A3972" s="3">
        <v>4368</v>
      </c>
      <c r="B3972" s="902">
        <v>41007</v>
      </c>
      <c r="C3972" s="905" t="s">
        <v>871</v>
      </c>
      <c r="D3972" s="24" t="s">
        <v>789</v>
      </c>
      <c r="E3972" s="24">
        <v>20</v>
      </c>
      <c r="G3972" s="3" t="s">
        <v>787</v>
      </c>
      <c r="H3972" s="3">
        <v>31</v>
      </c>
      <c r="J3972" s="3">
        <f t="shared" si="68"/>
        <v>51</v>
      </c>
      <c r="K3972" s="225"/>
    </row>
    <row r="3973" spans="1:11" ht="15" customHeight="1" x14ac:dyDescent="0.2">
      <c r="A3973" s="3">
        <v>4367</v>
      </c>
      <c r="B3973" s="901">
        <v>41000</v>
      </c>
      <c r="C3973" s="226" t="s">
        <v>872</v>
      </c>
      <c r="D3973" s="24" t="s">
        <v>793</v>
      </c>
      <c r="E3973" s="24">
        <v>3</v>
      </c>
      <c r="G3973" s="3" t="s">
        <v>540</v>
      </c>
      <c r="H3973" s="3">
        <v>31</v>
      </c>
      <c r="J3973" s="3">
        <f t="shared" si="68"/>
        <v>34</v>
      </c>
      <c r="K3973" s="225"/>
    </row>
    <row r="3974" spans="1:11" ht="15" customHeight="1" x14ac:dyDescent="0.2">
      <c r="A3974" s="3">
        <v>4366</v>
      </c>
      <c r="B3974" s="901">
        <v>41000</v>
      </c>
      <c r="C3974" s="226" t="s">
        <v>872</v>
      </c>
      <c r="D3974" s="24" t="s">
        <v>166</v>
      </c>
      <c r="E3974" s="24">
        <v>17</v>
      </c>
      <c r="G3974" s="3" t="s">
        <v>794</v>
      </c>
      <c r="H3974" s="3">
        <v>45</v>
      </c>
      <c r="J3974" s="3">
        <f t="shared" si="68"/>
        <v>62</v>
      </c>
      <c r="K3974" s="225"/>
    </row>
    <row r="3975" spans="1:11" ht="15" customHeight="1" x14ac:dyDescent="0.2">
      <c r="A3975" s="3">
        <v>4365</v>
      </c>
      <c r="B3975" s="901">
        <v>41000</v>
      </c>
      <c r="C3975" s="226" t="s">
        <v>872</v>
      </c>
      <c r="D3975" s="24" t="s">
        <v>786</v>
      </c>
      <c r="E3975" s="24">
        <v>17</v>
      </c>
      <c r="G3975" s="3" t="s">
        <v>789</v>
      </c>
      <c r="H3975" s="3">
        <v>21</v>
      </c>
      <c r="J3975" s="3">
        <f t="shared" si="68"/>
        <v>38</v>
      </c>
      <c r="K3975" s="225"/>
    </row>
    <row r="3976" spans="1:11" ht="15" customHeight="1" x14ac:dyDescent="0.2">
      <c r="A3976" s="3">
        <v>4364</v>
      </c>
      <c r="B3976" s="901">
        <v>41000</v>
      </c>
      <c r="C3976" s="226" t="s">
        <v>872</v>
      </c>
      <c r="D3976" s="24" t="s">
        <v>795</v>
      </c>
      <c r="E3976" s="24">
        <v>14</v>
      </c>
      <c r="G3976" s="3" t="s">
        <v>799</v>
      </c>
      <c r="H3976" s="3">
        <v>24</v>
      </c>
      <c r="J3976" s="3">
        <f t="shared" si="68"/>
        <v>38</v>
      </c>
      <c r="K3976" s="225"/>
    </row>
    <row r="3977" spans="1:11" ht="15" customHeight="1" x14ac:dyDescent="0.2">
      <c r="A3977" s="3">
        <v>4363</v>
      </c>
      <c r="B3977" s="901">
        <v>41000</v>
      </c>
      <c r="C3977" s="226" t="s">
        <v>872</v>
      </c>
      <c r="D3977" s="24" t="s">
        <v>796</v>
      </c>
      <c r="E3977" s="24">
        <v>13</v>
      </c>
      <c r="G3977" s="3" t="s">
        <v>791</v>
      </c>
      <c r="H3977" s="3">
        <v>45</v>
      </c>
      <c r="J3977" s="3">
        <f t="shared" si="68"/>
        <v>58</v>
      </c>
      <c r="K3977" s="225"/>
    </row>
    <row r="3978" spans="1:11" ht="15" customHeight="1" x14ac:dyDescent="0.2">
      <c r="A3978" s="3">
        <v>4362</v>
      </c>
      <c r="B3978" s="901">
        <v>41000</v>
      </c>
      <c r="C3978" s="226" t="s">
        <v>872</v>
      </c>
      <c r="D3978" s="24" t="s">
        <v>797</v>
      </c>
      <c r="E3978" s="24">
        <v>16</v>
      </c>
      <c r="G3978" s="3" t="s">
        <v>790</v>
      </c>
      <c r="H3978" s="3">
        <v>37</v>
      </c>
      <c r="J3978" s="3">
        <f t="shared" si="68"/>
        <v>53</v>
      </c>
      <c r="K3978" s="225"/>
    </row>
    <row r="3979" spans="1:11" ht="15" customHeight="1" x14ac:dyDescent="0.2">
      <c r="A3979" s="3">
        <v>4361</v>
      </c>
      <c r="B3979" s="901">
        <v>41000</v>
      </c>
      <c r="C3979" s="226" t="s">
        <v>872</v>
      </c>
      <c r="D3979" s="3" t="s">
        <v>787</v>
      </c>
      <c r="E3979" s="3">
        <v>59</v>
      </c>
      <c r="G3979" s="24" t="s">
        <v>800</v>
      </c>
      <c r="H3979" s="24">
        <v>7</v>
      </c>
      <c r="I3979" s="122" t="s">
        <v>853</v>
      </c>
      <c r="J3979" s="3">
        <f t="shared" si="68"/>
        <v>66</v>
      </c>
      <c r="K3979" s="225"/>
    </row>
    <row r="3980" spans="1:11" ht="15" customHeight="1" x14ac:dyDescent="0.2">
      <c r="A3980" s="3">
        <v>4360</v>
      </c>
      <c r="B3980" s="901">
        <v>41000</v>
      </c>
      <c r="C3980" s="226" t="s">
        <v>872</v>
      </c>
      <c r="D3980" s="3" t="s">
        <v>792</v>
      </c>
      <c r="E3980" s="3">
        <v>13</v>
      </c>
      <c r="G3980" s="24" t="s">
        <v>784</v>
      </c>
      <c r="H3980" s="24">
        <v>10</v>
      </c>
      <c r="J3980" s="3">
        <f t="shared" si="68"/>
        <v>23</v>
      </c>
      <c r="K3980" s="225"/>
    </row>
    <row r="3981" spans="1:11" ht="15" customHeight="1" x14ac:dyDescent="0.2">
      <c r="A3981" s="3">
        <v>4359</v>
      </c>
      <c r="B3981" s="901">
        <v>41000</v>
      </c>
      <c r="C3981" s="226" t="s">
        <v>872</v>
      </c>
      <c r="D3981" s="24" t="s">
        <v>7905</v>
      </c>
      <c r="E3981" s="24">
        <v>17</v>
      </c>
      <c r="G3981" s="3" t="s">
        <v>785</v>
      </c>
      <c r="H3981" s="3">
        <v>22</v>
      </c>
      <c r="J3981" s="3">
        <f t="shared" si="68"/>
        <v>39</v>
      </c>
      <c r="K3981" s="225"/>
    </row>
    <row r="3982" spans="1:11" ht="15" customHeight="1" x14ac:dyDescent="0.2">
      <c r="A3982" s="3">
        <v>4358</v>
      </c>
      <c r="B3982" s="902">
        <v>40993</v>
      </c>
      <c r="C3982" s="905" t="s">
        <v>873</v>
      </c>
      <c r="D3982" s="24" t="s">
        <v>799</v>
      </c>
      <c r="E3982" s="24">
        <v>13</v>
      </c>
      <c r="G3982" s="3" t="s">
        <v>794</v>
      </c>
      <c r="H3982" s="3">
        <v>14</v>
      </c>
      <c r="J3982" s="3">
        <f t="shared" si="68"/>
        <v>27</v>
      </c>
      <c r="K3982" s="225"/>
    </row>
    <row r="3983" spans="1:11" ht="15" customHeight="1" x14ac:dyDescent="0.2">
      <c r="A3983" s="3">
        <v>4357</v>
      </c>
      <c r="B3983" s="902">
        <v>40993</v>
      </c>
      <c r="C3983" s="905" t="s">
        <v>873</v>
      </c>
      <c r="D3983" s="24" t="s">
        <v>796</v>
      </c>
      <c r="E3983" s="24">
        <v>17</v>
      </c>
      <c r="G3983" s="3" t="s">
        <v>793</v>
      </c>
      <c r="H3983" s="3">
        <v>19</v>
      </c>
      <c r="J3983" s="3">
        <f t="shared" si="68"/>
        <v>36</v>
      </c>
      <c r="K3983" s="225"/>
    </row>
    <row r="3984" spans="1:11" ht="15" customHeight="1" x14ac:dyDescent="0.2">
      <c r="A3984" s="3">
        <v>4356</v>
      </c>
      <c r="B3984" s="902">
        <v>40993</v>
      </c>
      <c r="C3984" s="905" t="s">
        <v>873</v>
      </c>
      <c r="D3984" s="3" t="s">
        <v>791</v>
      </c>
      <c r="E3984" s="3">
        <v>24</v>
      </c>
      <c r="G3984" s="24" t="s">
        <v>789</v>
      </c>
      <c r="H3984" s="24">
        <v>23</v>
      </c>
      <c r="J3984" s="3">
        <f t="shared" si="68"/>
        <v>47</v>
      </c>
      <c r="K3984" s="225"/>
    </row>
    <row r="3985" spans="1:11" ht="15" customHeight="1" x14ac:dyDescent="0.2">
      <c r="A3985" s="3">
        <v>4355</v>
      </c>
      <c r="B3985" s="902">
        <v>40993</v>
      </c>
      <c r="C3985" s="905" t="s">
        <v>873</v>
      </c>
      <c r="D3985" s="24" t="s">
        <v>785</v>
      </c>
      <c r="E3985" s="24">
        <v>13</v>
      </c>
      <c r="G3985" s="3" t="s">
        <v>795</v>
      </c>
      <c r="H3985" s="3">
        <v>27</v>
      </c>
      <c r="J3985" s="3">
        <f t="shared" si="68"/>
        <v>40</v>
      </c>
      <c r="K3985" s="225"/>
    </row>
    <row r="3986" spans="1:11" ht="15" customHeight="1" x14ac:dyDescent="0.2">
      <c r="A3986" s="3">
        <v>4354</v>
      </c>
      <c r="B3986" s="902">
        <v>40993</v>
      </c>
      <c r="C3986" s="905" t="s">
        <v>873</v>
      </c>
      <c r="D3986" s="24" t="s">
        <v>540</v>
      </c>
      <c r="E3986" s="24">
        <v>7</v>
      </c>
      <c r="G3986" s="3" t="s">
        <v>790</v>
      </c>
      <c r="H3986" s="3">
        <v>32</v>
      </c>
      <c r="J3986" s="3">
        <f t="shared" si="68"/>
        <v>39</v>
      </c>
      <c r="K3986" s="225"/>
    </row>
    <row r="3987" spans="1:11" ht="15" customHeight="1" x14ac:dyDescent="0.2">
      <c r="A3987" s="3">
        <v>4353</v>
      </c>
      <c r="B3987" s="902">
        <v>40993</v>
      </c>
      <c r="C3987" s="905" t="s">
        <v>873</v>
      </c>
      <c r="D3987" s="3" t="s">
        <v>784</v>
      </c>
      <c r="E3987" s="3">
        <v>45</v>
      </c>
      <c r="G3987" s="24" t="s">
        <v>166</v>
      </c>
      <c r="H3987" s="24">
        <v>7</v>
      </c>
      <c r="I3987" s="122" t="s">
        <v>823</v>
      </c>
      <c r="J3987" s="3">
        <f t="shared" si="68"/>
        <v>52</v>
      </c>
      <c r="K3987" s="225"/>
    </row>
    <row r="3988" spans="1:11" ht="15" customHeight="1" x14ac:dyDescent="0.2">
      <c r="A3988" s="3">
        <v>4352</v>
      </c>
      <c r="B3988" s="902">
        <v>40993</v>
      </c>
      <c r="C3988" s="905" t="s">
        <v>873</v>
      </c>
      <c r="D3988" s="24" t="s">
        <v>319</v>
      </c>
      <c r="E3988" s="24">
        <v>17</v>
      </c>
      <c r="G3988" s="3" t="s">
        <v>792</v>
      </c>
      <c r="H3988" s="3">
        <v>34</v>
      </c>
      <c r="J3988" s="3">
        <f t="shared" si="68"/>
        <v>51</v>
      </c>
      <c r="K3988" s="225"/>
    </row>
    <row r="3989" spans="1:11" ht="15" customHeight="1" x14ac:dyDescent="0.2">
      <c r="A3989" s="3">
        <v>4351</v>
      </c>
      <c r="B3989" s="902">
        <v>40993</v>
      </c>
      <c r="C3989" s="905" t="s">
        <v>873</v>
      </c>
      <c r="D3989" s="24" t="s">
        <v>797</v>
      </c>
      <c r="E3989" s="24">
        <v>19</v>
      </c>
      <c r="G3989" s="3" t="s">
        <v>786</v>
      </c>
      <c r="H3989" s="3">
        <v>38</v>
      </c>
      <c r="J3989" s="3">
        <f t="shared" si="68"/>
        <v>57</v>
      </c>
      <c r="K3989" s="225"/>
    </row>
    <row r="3990" spans="1:11" ht="15" customHeight="1" x14ac:dyDescent="0.2">
      <c r="A3990" s="3">
        <v>4350</v>
      </c>
      <c r="B3990" s="902">
        <v>40993</v>
      </c>
      <c r="C3990" s="905" t="s">
        <v>873</v>
      </c>
      <c r="D3990" s="24" t="s">
        <v>7905</v>
      </c>
      <c r="E3990" s="24">
        <v>10</v>
      </c>
      <c r="G3990" s="3" t="s">
        <v>787</v>
      </c>
      <c r="H3990" s="3">
        <v>45</v>
      </c>
      <c r="J3990" s="3">
        <f t="shared" si="68"/>
        <v>55</v>
      </c>
      <c r="K3990" s="225"/>
    </row>
    <row r="3991" spans="1:11" ht="15" customHeight="1" x14ac:dyDescent="0.2">
      <c r="A3991" s="3">
        <v>4349</v>
      </c>
      <c r="B3991" s="901">
        <v>40986</v>
      </c>
      <c r="C3991" s="226" t="s">
        <v>874</v>
      </c>
      <c r="D3991" s="24" t="s">
        <v>785</v>
      </c>
      <c r="E3991" s="24">
        <v>16</v>
      </c>
      <c r="G3991" s="3" t="s">
        <v>793</v>
      </c>
      <c r="H3991" s="3">
        <v>21</v>
      </c>
      <c r="J3991" s="3">
        <f t="shared" si="68"/>
        <v>37</v>
      </c>
      <c r="K3991" s="225"/>
    </row>
    <row r="3992" spans="1:11" ht="15" customHeight="1" x14ac:dyDescent="0.2">
      <c r="A3992" s="3">
        <v>4348</v>
      </c>
      <c r="B3992" s="901">
        <v>40986</v>
      </c>
      <c r="C3992" s="226" t="s">
        <v>874</v>
      </c>
      <c r="D3992" s="24" t="s">
        <v>789</v>
      </c>
      <c r="E3992" s="24">
        <v>20</v>
      </c>
      <c r="G3992" s="3" t="s">
        <v>799</v>
      </c>
      <c r="H3992" s="3">
        <v>23</v>
      </c>
      <c r="J3992" s="3">
        <f t="shared" si="68"/>
        <v>43</v>
      </c>
      <c r="K3992" s="225"/>
    </row>
    <row r="3993" spans="1:11" ht="15" customHeight="1" x14ac:dyDescent="0.2">
      <c r="A3993" s="3">
        <v>4347</v>
      </c>
      <c r="B3993" s="901">
        <v>40986</v>
      </c>
      <c r="C3993" s="226" t="s">
        <v>874</v>
      </c>
      <c r="D3993" s="24" t="s">
        <v>540</v>
      </c>
      <c r="E3993" s="24">
        <v>6</v>
      </c>
      <c r="G3993" s="3" t="s">
        <v>791</v>
      </c>
      <c r="H3993" s="3">
        <v>45</v>
      </c>
      <c r="J3993" s="3">
        <f t="shared" si="68"/>
        <v>51</v>
      </c>
      <c r="K3993" s="225"/>
    </row>
    <row r="3994" spans="1:11" ht="15" customHeight="1" x14ac:dyDescent="0.2">
      <c r="A3994" s="3">
        <v>4346</v>
      </c>
      <c r="B3994" s="901">
        <v>40986</v>
      </c>
      <c r="C3994" s="226" t="s">
        <v>874</v>
      </c>
      <c r="D3994" s="24" t="s">
        <v>794</v>
      </c>
      <c r="E3994" s="24">
        <v>20</v>
      </c>
      <c r="G3994" s="3" t="s">
        <v>795</v>
      </c>
      <c r="H3994" s="3">
        <v>21</v>
      </c>
      <c r="J3994" s="3">
        <f t="shared" si="68"/>
        <v>41</v>
      </c>
      <c r="K3994" s="225"/>
    </row>
    <row r="3995" spans="1:11" ht="15" customHeight="1" x14ac:dyDescent="0.2">
      <c r="A3995" s="3">
        <v>4345</v>
      </c>
      <c r="B3995" s="901">
        <v>40986</v>
      </c>
      <c r="C3995" s="226" t="s">
        <v>874</v>
      </c>
      <c r="D3995" s="3" t="s">
        <v>790</v>
      </c>
      <c r="E3995" s="3">
        <v>28</v>
      </c>
      <c r="G3995" s="24" t="s">
        <v>796</v>
      </c>
      <c r="H3995" s="24">
        <v>10</v>
      </c>
      <c r="J3995" s="3">
        <f t="shared" si="68"/>
        <v>38</v>
      </c>
      <c r="K3995" s="225"/>
    </row>
    <row r="3996" spans="1:11" ht="15" customHeight="1" x14ac:dyDescent="0.2">
      <c r="A3996" s="3">
        <v>4344</v>
      </c>
      <c r="B3996" s="901">
        <v>40986</v>
      </c>
      <c r="C3996" s="226" t="s">
        <v>874</v>
      </c>
      <c r="D3996" s="24" t="s">
        <v>166</v>
      </c>
      <c r="E3996" s="24">
        <v>18</v>
      </c>
      <c r="G3996" s="3" t="s">
        <v>800</v>
      </c>
      <c r="H3996" s="3">
        <v>29</v>
      </c>
      <c r="J3996" s="3">
        <f t="shared" ref="J3996:J4059" si="69">E3996+H3996</f>
        <v>47</v>
      </c>
      <c r="K3996" s="225"/>
    </row>
    <row r="3997" spans="1:11" ht="15" customHeight="1" x14ac:dyDescent="0.2">
      <c r="A3997" s="3">
        <v>4343</v>
      </c>
      <c r="B3997" s="901">
        <v>40986</v>
      </c>
      <c r="C3997" s="226" t="s">
        <v>874</v>
      </c>
      <c r="D3997" s="3" t="s">
        <v>792</v>
      </c>
      <c r="E3997" s="3">
        <v>24</v>
      </c>
      <c r="G3997" s="24" t="s">
        <v>797</v>
      </c>
      <c r="H3997" s="24">
        <v>17</v>
      </c>
      <c r="J3997" s="3">
        <f t="shared" si="69"/>
        <v>41</v>
      </c>
      <c r="K3997" s="225"/>
    </row>
    <row r="3998" spans="1:11" ht="15" customHeight="1" x14ac:dyDescent="0.2">
      <c r="A3998" s="3">
        <v>4342</v>
      </c>
      <c r="B3998" s="901">
        <v>40986</v>
      </c>
      <c r="C3998" s="226" t="s">
        <v>874</v>
      </c>
      <c r="D3998" s="24" t="s">
        <v>7905</v>
      </c>
      <c r="E3998" s="24">
        <v>19</v>
      </c>
      <c r="F3998" s="24" t="s">
        <v>773</v>
      </c>
      <c r="G3998" s="3" t="s">
        <v>784</v>
      </c>
      <c r="H3998" s="3">
        <v>22</v>
      </c>
      <c r="J3998" s="3">
        <f t="shared" si="69"/>
        <v>41</v>
      </c>
      <c r="K3998" s="225"/>
    </row>
    <row r="3999" spans="1:11" ht="15" customHeight="1" x14ac:dyDescent="0.2">
      <c r="A3999" s="3">
        <v>4341</v>
      </c>
      <c r="B3999" s="901">
        <v>40986</v>
      </c>
      <c r="C3999" s="226" t="s">
        <v>874</v>
      </c>
      <c r="D3999" s="24" t="s">
        <v>786</v>
      </c>
      <c r="E3999" s="24">
        <v>3</v>
      </c>
      <c r="G3999" s="3" t="s">
        <v>787</v>
      </c>
      <c r="H3999" s="3">
        <v>28</v>
      </c>
      <c r="I3999" s="122" t="s">
        <v>853</v>
      </c>
      <c r="J3999" s="3">
        <f t="shared" si="69"/>
        <v>31</v>
      </c>
      <c r="K3999" s="225"/>
    </row>
    <row r="4000" spans="1:11" ht="15" customHeight="1" x14ac:dyDescent="0.2">
      <c r="A4000" s="3">
        <v>4340</v>
      </c>
      <c r="B4000" s="902">
        <v>40980</v>
      </c>
      <c r="C4000" s="905" t="s">
        <v>875</v>
      </c>
      <c r="D4000" s="24" t="s">
        <v>794</v>
      </c>
      <c r="E4000" s="24">
        <v>24</v>
      </c>
      <c r="G4000" s="3" t="s">
        <v>540</v>
      </c>
      <c r="H4000" s="3">
        <v>26</v>
      </c>
      <c r="J4000" s="3">
        <f t="shared" si="69"/>
        <v>50</v>
      </c>
      <c r="K4000" s="225"/>
    </row>
    <row r="4001" spans="1:11" ht="15" customHeight="1" x14ac:dyDescent="0.2">
      <c r="A4001" s="3">
        <v>4339</v>
      </c>
      <c r="B4001" s="902">
        <v>40980</v>
      </c>
      <c r="C4001" s="905" t="s">
        <v>875</v>
      </c>
      <c r="D4001" s="3" t="s">
        <v>787</v>
      </c>
      <c r="E4001" s="3">
        <v>23</v>
      </c>
      <c r="G4001" s="24" t="s">
        <v>799</v>
      </c>
      <c r="H4001" s="24">
        <v>18</v>
      </c>
      <c r="J4001" s="3">
        <f t="shared" si="69"/>
        <v>41</v>
      </c>
      <c r="K4001" s="225"/>
    </row>
    <row r="4002" spans="1:11" ht="15" customHeight="1" x14ac:dyDescent="0.2">
      <c r="A4002" s="3">
        <v>4338</v>
      </c>
      <c r="B4002" s="902">
        <v>40980</v>
      </c>
      <c r="C4002" s="905" t="s">
        <v>875</v>
      </c>
      <c r="D4002" s="24" t="s">
        <v>793</v>
      </c>
      <c r="E4002" s="122">
        <v>0</v>
      </c>
      <c r="G4002" s="3" t="s">
        <v>791</v>
      </c>
      <c r="H4002" s="3">
        <v>37</v>
      </c>
      <c r="I4002" s="122" t="s">
        <v>1369</v>
      </c>
      <c r="J4002" s="3">
        <f t="shared" si="69"/>
        <v>37</v>
      </c>
      <c r="K4002" s="225"/>
    </row>
    <row r="4003" spans="1:11" ht="15" customHeight="1" x14ac:dyDescent="0.2">
      <c r="A4003" s="3">
        <v>4337</v>
      </c>
      <c r="B4003" s="902">
        <v>40980</v>
      </c>
      <c r="C4003" s="905" t="s">
        <v>875</v>
      </c>
      <c r="D4003" s="3" t="s">
        <v>789</v>
      </c>
      <c r="E4003" s="3">
        <v>31</v>
      </c>
      <c r="G4003" s="24" t="s">
        <v>795</v>
      </c>
      <c r="H4003" s="24">
        <v>17</v>
      </c>
      <c r="J4003" s="3">
        <f t="shared" si="69"/>
        <v>48</v>
      </c>
      <c r="K4003" s="225"/>
    </row>
    <row r="4004" spans="1:11" ht="15" customHeight="1" x14ac:dyDescent="0.2">
      <c r="A4004" s="3">
        <v>4336</v>
      </c>
      <c r="B4004" s="902">
        <v>40980</v>
      </c>
      <c r="C4004" s="905" t="s">
        <v>875</v>
      </c>
      <c r="D4004" s="24" t="s">
        <v>786</v>
      </c>
      <c r="E4004" s="24">
        <v>31</v>
      </c>
      <c r="G4004" s="3" t="s">
        <v>790</v>
      </c>
      <c r="H4004" s="3">
        <v>34</v>
      </c>
      <c r="J4004" s="3">
        <f t="shared" si="69"/>
        <v>65</v>
      </c>
      <c r="K4004" s="225"/>
    </row>
    <row r="4005" spans="1:11" ht="15" customHeight="1" x14ac:dyDescent="0.2">
      <c r="A4005" s="3">
        <v>4335</v>
      </c>
      <c r="B4005" s="902">
        <v>40980</v>
      </c>
      <c r="C4005" s="905" t="s">
        <v>875</v>
      </c>
      <c r="D4005" s="24" t="s">
        <v>784</v>
      </c>
      <c r="E4005" s="24">
        <v>24</v>
      </c>
      <c r="G4005" s="3" t="s">
        <v>796</v>
      </c>
      <c r="H4005" s="3">
        <v>51</v>
      </c>
      <c r="J4005" s="3">
        <f t="shared" si="69"/>
        <v>75</v>
      </c>
      <c r="K4005" s="225"/>
    </row>
    <row r="4006" spans="1:11" ht="15" customHeight="1" x14ac:dyDescent="0.2">
      <c r="A4006" s="3">
        <v>4334</v>
      </c>
      <c r="B4006" s="902">
        <v>40980</v>
      </c>
      <c r="C4006" s="905" t="s">
        <v>875</v>
      </c>
      <c r="D4006" s="3" t="s">
        <v>792</v>
      </c>
      <c r="E4006" s="3">
        <v>26</v>
      </c>
      <c r="G4006" s="24" t="s">
        <v>166</v>
      </c>
      <c r="H4006" s="24">
        <v>14</v>
      </c>
      <c r="J4006" s="3">
        <f t="shared" si="69"/>
        <v>40</v>
      </c>
      <c r="K4006" s="225"/>
    </row>
    <row r="4007" spans="1:11" ht="15" customHeight="1" x14ac:dyDescent="0.2">
      <c r="A4007" s="3">
        <v>4333</v>
      </c>
      <c r="B4007" s="902">
        <v>40980</v>
      </c>
      <c r="C4007" s="905" t="s">
        <v>875</v>
      </c>
      <c r="D4007" s="24" t="s">
        <v>785</v>
      </c>
      <c r="E4007" s="24">
        <v>19</v>
      </c>
      <c r="G4007" s="3" t="s">
        <v>800</v>
      </c>
      <c r="H4007" s="3">
        <v>24</v>
      </c>
      <c r="J4007" s="3">
        <f t="shared" si="69"/>
        <v>43</v>
      </c>
    </row>
    <row r="4008" spans="1:11" ht="15" customHeight="1" x14ac:dyDescent="0.2">
      <c r="A4008" s="3">
        <v>4332</v>
      </c>
      <c r="B4008" s="902">
        <v>40980</v>
      </c>
      <c r="C4008" s="905" t="s">
        <v>875</v>
      </c>
      <c r="D4008" s="3" t="s">
        <v>797</v>
      </c>
      <c r="E4008" s="3">
        <v>19</v>
      </c>
      <c r="G4008" s="24" t="s">
        <v>7905</v>
      </c>
      <c r="H4008" s="24">
        <v>16</v>
      </c>
      <c r="J4008" s="3">
        <f t="shared" si="69"/>
        <v>35</v>
      </c>
    </row>
    <row r="4009" spans="1:11" ht="15" customHeight="1" x14ac:dyDescent="0.2">
      <c r="A4009" s="3">
        <v>4331</v>
      </c>
      <c r="B4009" s="901">
        <v>40972</v>
      </c>
      <c r="C4009" s="226" t="s">
        <v>876</v>
      </c>
      <c r="D4009" s="24" t="s">
        <v>790</v>
      </c>
      <c r="E4009" s="24">
        <v>20</v>
      </c>
      <c r="G4009" s="3" t="s">
        <v>794</v>
      </c>
      <c r="H4009" s="3">
        <v>37</v>
      </c>
      <c r="J4009" s="3">
        <f t="shared" si="69"/>
        <v>57</v>
      </c>
    </row>
    <row r="4010" spans="1:11" ht="15" customHeight="1" x14ac:dyDescent="0.2">
      <c r="A4010" s="3">
        <v>4330</v>
      </c>
      <c r="B4010" s="901">
        <v>40972</v>
      </c>
      <c r="C4010" s="226" t="s">
        <v>876</v>
      </c>
      <c r="D4010" s="3" t="s">
        <v>540</v>
      </c>
      <c r="E4010" s="3">
        <v>36</v>
      </c>
      <c r="G4010" s="24" t="s">
        <v>793</v>
      </c>
      <c r="H4010" s="24">
        <v>24</v>
      </c>
      <c r="J4010" s="3">
        <f t="shared" si="69"/>
        <v>60</v>
      </c>
    </row>
    <row r="4011" spans="1:11" ht="15" customHeight="1" x14ac:dyDescent="0.2">
      <c r="A4011" s="3">
        <v>4329</v>
      </c>
      <c r="B4011" s="901">
        <v>40972</v>
      </c>
      <c r="C4011" s="226" t="s">
        <v>876</v>
      </c>
      <c r="D4011" s="3" t="s">
        <v>784</v>
      </c>
      <c r="E4011" s="3">
        <v>37</v>
      </c>
      <c r="G4011" s="24" t="s">
        <v>789</v>
      </c>
      <c r="H4011" s="24">
        <v>29</v>
      </c>
      <c r="J4011" s="3">
        <f t="shared" si="69"/>
        <v>66</v>
      </c>
    </row>
    <row r="4012" spans="1:11" ht="15" customHeight="1" x14ac:dyDescent="0.2">
      <c r="A4012" s="3">
        <v>4328</v>
      </c>
      <c r="B4012" s="901">
        <v>40972</v>
      </c>
      <c r="C4012" s="226" t="s">
        <v>876</v>
      </c>
      <c r="D4012" s="24" t="s">
        <v>797</v>
      </c>
      <c r="E4012" s="24">
        <v>10</v>
      </c>
      <c r="G4012" s="3" t="s">
        <v>799</v>
      </c>
      <c r="H4012" s="3">
        <v>42</v>
      </c>
      <c r="I4012" s="122" t="s">
        <v>974</v>
      </c>
      <c r="J4012" s="3">
        <f t="shared" si="69"/>
        <v>52</v>
      </c>
    </row>
    <row r="4013" spans="1:11" ht="15" customHeight="1" x14ac:dyDescent="0.2">
      <c r="A4013" s="3">
        <v>4327</v>
      </c>
      <c r="B4013" s="901">
        <v>40972</v>
      </c>
      <c r="C4013" s="226" t="s">
        <v>876</v>
      </c>
      <c r="D4013" s="24" t="s">
        <v>791</v>
      </c>
      <c r="E4013" s="24">
        <v>21</v>
      </c>
      <c r="G4013" s="3" t="s">
        <v>796</v>
      </c>
      <c r="H4013" s="3">
        <v>41</v>
      </c>
      <c r="J4013" s="3">
        <f t="shared" si="69"/>
        <v>62</v>
      </c>
    </row>
    <row r="4014" spans="1:11" ht="15" customHeight="1" x14ac:dyDescent="0.2">
      <c r="A4014" s="3">
        <v>4326</v>
      </c>
      <c r="B4014" s="901">
        <v>40972</v>
      </c>
      <c r="C4014" s="226" t="s">
        <v>876</v>
      </c>
      <c r="D4014" s="3" t="s">
        <v>795</v>
      </c>
      <c r="E4014" s="3">
        <v>35</v>
      </c>
      <c r="G4014" s="24" t="s">
        <v>7905</v>
      </c>
      <c r="H4014" s="24">
        <v>14</v>
      </c>
      <c r="J4014" s="3">
        <f t="shared" si="69"/>
        <v>49</v>
      </c>
    </row>
    <row r="4015" spans="1:11" ht="15" customHeight="1" x14ac:dyDescent="0.2">
      <c r="A4015" s="3">
        <v>4325</v>
      </c>
      <c r="B4015" s="901">
        <v>40972</v>
      </c>
      <c r="C4015" s="226" t="s">
        <v>876</v>
      </c>
      <c r="D4015" s="24" t="s">
        <v>166</v>
      </c>
      <c r="E4015" s="24">
        <v>7</v>
      </c>
      <c r="G4015" s="3" t="s">
        <v>785</v>
      </c>
      <c r="H4015" s="3">
        <v>30</v>
      </c>
      <c r="J4015" s="3">
        <f t="shared" si="69"/>
        <v>37</v>
      </c>
    </row>
    <row r="4016" spans="1:11" ht="15" customHeight="1" x14ac:dyDescent="0.2">
      <c r="A4016" s="3">
        <v>4324</v>
      </c>
      <c r="B4016" s="901">
        <v>40972</v>
      </c>
      <c r="C4016" s="226" t="s">
        <v>876</v>
      </c>
      <c r="D4016" s="24" t="s">
        <v>319</v>
      </c>
      <c r="E4016" s="24">
        <v>17</v>
      </c>
      <c r="G4016" s="3" t="s">
        <v>786</v>
      </c>
      <c r="H4016" s="3">
        <v>34</v>
      </c>
      <c r="J4016" s="3">
        <f t="shared" si="69"/>
        <v>51</v>
      </c>
    </row>
    <row r="4017" spans="1:11" ht="15" customHeight="1" x14ac:dyDescent="0.2">
      <c r="A4017" s="3">
        <v>4323</v>
      </c>
      <c r="B4017" s="901">
        <v>40972</v>
      </c>
      <c r="C4017" s="226" t="s">
        <v>876</v>
      </c>
      <c r="D4017" s="24" t="s">
        <v>792</v>
      </c>
      <c r="E4017" s="24">
        <v>7</v>
      </c>
      <c r="G4017" s="3" t="s">
        <v>787</v>
      </c>
      <c r="H4017" s="3">
        <v>27</v>
      </c>
      <c r="J4017" s="3">
        <f t="shared" si="69"/>
        <v>34</v>
      </c>
    </row>
    <row r="4018" spans="1:11" ht="15" customHeight="1" x14ac:dyDescent="0.2">
      <c r="A4018" s="3">
        <v>4322</v>
      </c>
      <c r="B4018" s="902">
        <v>40923</v>
      </c>
      <c r="C4018" s="903" t="s">
        <v>877</v>
      </c>
      <c r="D4018" s="24" t="s">
        <v>796</v>
      </c>
      <c r="E4018" s="24">
        <v>19</v>
      </c>
      <c r="F4018" s="214">
        <v>22</v>
      </c>
      <c r="G4018" s="3" t="s">
        <v>243</v>
      </c>
      <c r="H4018" s="3">
        <v>27</v>
      </c>
      <c r="I4018" s="122" t="s">
        <v>1322</v>
      </c>
      <c r="J4018" s="3">
        <f t="shared" si="69"/>
        <v>46</v>
      </c>
      <c r="K4018" s="211">
        <v>47.4</v>
      </c>
    </row>
    <row r="4019" spans="1:11" ht="15" customHeight="1" x14ac:dyDescent="0.2">
      <c r="A4019" s="3">
        <v>4321</v>
      </c>
      <c r="B4019" s="901">
        <v>40916</v>
      </c>
      <c r="C4019" s="218" t="s">
        <v>878</v>
      </c>
      <c r="D4019" s="24" t="s">
        <v>790</v>
      </c>
      <c r="E4019" s="24">
        <v>24</v>
      </c>
      <c r="F4019" s="208"/>
      <c r="G4019" s="3" t="s">
        <v>796</v>
      </c>
      <c r="H4019" s="3">
        <v>31</v>
      </c>
      <c r="I4019" s="122" t="s">
        <v>973</v>
      </c>
      <c r="J4019" s="3">
        <f t="shared" si="69"/>
        <v>55</v>
      </c>
    </row>
    <row r="4020" spans="1:11" ht="15" customHeight="1" x14ac:dyDescent="0.2">
      <c r="A4020" s="3">
        <v>4320</v>
      </c>
      <c r="B4020" s="901">
        <v>40916</v>
      </c>
      <c r="C4020" s="218" t="s">
        <v>878</v>
      </c>
      <c r="D4020" s="24" t="s">
        <v>784</v>
      </c>
      <c r="E4020" s="24">
        <v>17</v>
      </c>
      <c r="F4020" s="208"/>
      <c r="G4020" s="3" t="s">
        <v>243</v>
      </c>
      <c r="H4020" s="3">
        <v>34</v>
      </c>
      <c r="J4020" s="3">
        <f t="shared" si="69"/>
        <v>51</v>
      </c>
    </row>
    <row r="4021" spans="1:11" ht="15" customHeight="1" x14ac:dyDescent="0.2">
      <c r="A4021" s="3">
        <v>4319</v>
      </c>
      <c r="B4021" s="902">
        <v>40909</v>
      </c>
      <c r="C4021" s="903" t="s">
        <v>879</v>
      </c>
      <c r="D4021" s="24" t="s">
        <v>789</v>
      </c>
      <c r="E4021" s="24">
        <v>23</v>
      </c>
      <c r="F4021" s="208"/>
      <c r="G4021" s="3" t="s">
        <v>796</v>
      </c>
      <c r="H4021" s="3">
        <v>35</v>
      </c>
      <c r="I4021" s="122" t="s">
        <v>973</v>
      </c>
      <c r="J4021" s="3">
        <f t="shared" si="69"/>
        <v>58</v>
      </c>
    </row>
    <row r="4022" spans="1:11" ht="15" customHeight="1" x14ac:dyDescent="0.2">
      <c r="A4022" s="3">
        <v>4318</v>
      </c>
      <c r="B4022" s="902">
        <v>40909</v>
      </c>
      <c r="C4022" s="903" t="s">
        <v>879</v>
      </c>
      <c r="D4022" s="24" t="s">
        <v>797</v>
      </c>
      <c r="E4022" s="24">
        <v>14</v>
      </c>
      <c r="F4022" s="208"/>
      <c r="G4022" s="3" t="s">
        <v>784</v>
      </c>
      <c r="H4022" s="3">
        <v>35</v>
      </c>
      <c r="J4022" s="3">
        <f t="shared" si="69"/>
        <v>49</v>
      </c>
    </row>
    <row r="4023" spans="1:11" ht="15" customHeight="1" x14ac:dyDescent="0.2">
      <c r="A4023" s="3">
        <v>4317</v>
      </c>
      <c r="B4023" s="902">
        <v>40909</v>
      </c>
      <c r="C4023" s="903" t="s">
        <v>879</v>
      </c>
      <c r="D4023" s="3" t="s">
        <v>790</v>
      </c>
      <c r="E4023" s="3">
        <v>22</v>
      </c>
      <c r="F4023" s="208"/>
      <c r="G4023" s="24" t="s">
        <v>799</v>
      </c>
      <c r="H4023" s="24">
        <v>17</v>
      </c>
      <c r="J4023" s="3">
        <f t="shared" si="69"/>
        <v>39</v>
      </c>
      <c r="K4023" s="225"/>
    </row>
    <row r="4024" spans="1:11" ht="15" customHeight="1" x14ac:dyDescent="0.2">
      <c r="A4024" s="3">
        <v>4316</v>
      </c>
      <c r="B4024" s="902">
        <v>40909</v>
      </c>
      <c r="C4024" s="903" t="s">
        <v>879</v>
      </c>
      <c r="D4024" s="24" t="s">
        <v>786</v>
      </c>
      <c r="E4024" s="24">
        <v>16</v>
      </c>
      <c r="F4024" s="208"/>
      <c r="G4024" s="3" t="s">
        <v>243</v>
      </c>
      <c r="H4024" s="3">
        <v>22</v>
      </c>
      <c r="J4024" s="3">
        <f t="shared" si="69"/>
        <v>38</v>
      </c>
      <c r="K4024" s="225"/>
    </row>
    <row r="4025" spans="1:11" ht="15" customHeight="1" x14ac:dyDescent="0.2">
      <c r="A4025" s="3">
        <v>4315</v>
      </c>
      <c r="B4025" s="901">
        <v>40895</v>
      </c>
      <c r="C4025" s="218" t="s">
        <v>880</v>
      </c>
      <c r="D4025" s="24" t="s">
        <v>1319</v>
      </c>
      <c r="E4025" s="24">
        <v>23</v>
      </c>
      <c r="F4025" s="24" t="s">
        <v>773</v>
      </c>
      <c r="G4025" s="3" t="s">
        <v>793</v>
      </c>
      <c r="H4025" s="3">
        <v>26</v>
      </c>
      <c r="J4025" s="3">
        <f t="shared" si="69"/>
        <v>49</v>
      </c>
      <c r="K4025" s="225"/>
    </row>
    <row r="4026" spans="1:11" ht="15" customHeight="1" x14ac:dyDescent="0.2">
      <c r="A4026" s="3">
        <v>4314</v>
      </c>
      <c r="B4026" s="901">
        <v>40895</v>
      </c>
      <c r="C4026" s="218" t="s">
        <v>880</v>
      </c>
      <c r="D4026" s="3" t="s">
        <v>790</v>
      </c>
      <c r="E4026" s="3">
        <v>23</v>
      </c>
      <c r="G4026" s="24" t="s">
        <v>397</v>
      </c>
      <c r="H4026" s="24">
        <v>12</v>
      </c>
      <c r="J4026" s="3">
        <f t="shared" si="69"/>
        <v>35</v>
      </c>
      <c r="K4026" s="225"/>
    </row>
    <row r="4027" spans="1:11" ht="15" customHeight="1" x14ac:dyDescent="0.2">
      <c r="A4027" s="3">
        <v>4313</v>
      </c>
      <c r="B4027" s="901">
        <v>40895</v>
      </c>
      <c r="C4027" s="218" t="s">
        <v>880</v>
      </c>
      <c r="D4027" s="3" t="s">
        <v>796</v>
      </c>
      <c r="E4027" s="3">
        <v>26</v>
      </c>
      <c r="F4027" s="24" t="s">
        <v>773</v>
      </c>
      <c r="G4027" s="24" t="s">
        <v>799</v>
      </c>
      <c r="H4027" s="24">
        <v>23</v>
      </c>
      <c r="J4027" s="3">
        <f t="shared" si="69"/>
        <v>49</v>
      </c>
      <c r="K4027" s="225"/>
    </row>
    <row r="4028" spans="1:11" ht="15" customHeight="1" x14ac:dyDescent="0.2">
      <c r="A4028" s="3">
        <v>4312</v>
      </c>
      <c r="B4028" s="901">
        <v>40895</v>
      </c>
      <c r="C4028" s="218" t="s">
        <v>880</v>
      </c>
      <c r="D4028" s="24" t="s">
        <v>379</v>
      </c>
      <c r="E4028" s="24">
        <v>16</v>
      </c>
      <c r="G4028" s="3" t="s">
        <v>794</v>
      </c>
      <c r="H4028" s="3">
        <v>37</v>
      </c>
      <c r="J4028" s="3">
        <f t="shared" si="69"/>
        <v>53</v>
      </c>
      <c r="K4028" s="225"/>
    </row>
    <row r="4029" spans="1:11" ht="15" customHeight="1" x14ac:dyDescent="0.2">
      <c r="A4029" s="3">
        <v>4311</v>
      </c>
      <c r="B4029" s="901">
        <v>40895</v>
      </c>
      <c r="C4029" s="218" t="s">
        <v>880</v>
      </c>
      <c r="D4029" s="24" t="s">
        <v>319</v>
      </c>
      <c r="E4029" s="24">
        <v>10</v>
      </c>
      <c r="G4029" s="3" t="s">
        <v>789</v>
      </c>
      <c r="H4029" s="3">
        <v>20</v>
      </c>
      <c r="J4029" s="3">
        <f t="shared" si="69"/>
        <v>30</v>
      </c>
      <c r="K4029" s="225"/>
    </row>
    <row r="4030" spans="1:11" ht="15" customHeight="1" x14ac:dyDescent="0.2">
      <c r="A4030" s="3">
        <v>4310</v>
      </c>
      <c r="B4030" s="901">
        <v>40895</v>
      </c>
      <c r="C4030" s="218" t="s">
        <v>880</v>
      </c>
      <c r="D4030" s="3" t="s">
        <v>797</v>
      </c>
      <c r="E4030" s="3">
        <v>38</v>
      </c>
      <c r="G4030" s="24" t="s">
        <v>784</v>
      </c>
      <c r="H4030" s="24">
        <v>17</v>
      </c>
      <c r="J4030" s="3">
        <f t="shared" si="69"/>
        <v>55</v>
      </c>
      <c r="K4030" s="225"/>
    </row>
    <row r="4031" spans="1:11" ht="15" customHeight="1" x14ac:dyDescent="0.2">
      <c r="A4031" s="3">
        <v>4309</v>
      </c>
      <c r="B4031" s="901">
        <v>40895</v>
      </c>
      <c r="C4031" s="218" t="s">
        <v>880</v>
      </c>
      <c r="D4031" s="3" t="s">
        <v>166</v>
      </c>
      <c r="E4031" s="3">
        <v>33</v>
      </c>
      <c r="F4031" s="24" t="s">
        <v>773</v>
      </c>
      <c r="G4031" s="24" t="s">
        <v>7905</v>
      </c>
      <c r="H4031" s="24">
        <v>30</v>
      </c>
      <c r="J4031" s="3">
        <f t="shared" si="69"/>
        <v>63</v>
      </c>
      <c r="K4031" s="225"/>
    </row>
    <row r="4032" spans="1:11" ht="15" customHeight="1" x14ac:dyDescent="0.2">
      <c r="A4032" s="3">
        <v>4308</v>
      </c>
      <c r="B4032" s="901">
        <v>40895</v>
      </c>
      <c r="C4032" s="218" t="s">
        <v>880</v>
      </c>
      <c r="D4032" s="3" t="s">
        <v>786</v>
      </c>
      <c r="E4032" s="3">
        <v>40</v>
      </c>
      <c r="G4032" s="24" t="s">
        <v>785</v>
      </c>
      <c r="H4032" s="24">
        <v>33</v>
      </c>
      <c r="I4032" s="122" t="s">
        <v>771</v>
      </c>
      <c r="J4032" s="3">
        <f t="shared" si="69"/>
        <v>73</v>
      </c>
      <c r="K4032" s="225"/>
    </row>
    <row r="4033" spans="1:11" ht="15" customHeight="1" x14ac:dyDescent="0.2">
      <c r="A4033" s="3">
        <v>4307</v>
      </c>
      <c r="B4033" s="901">
        <v>40895</v>
      </c>
      <c r="C4033" s="218" t="s">
        <v>880</v>
      </c>
      <c r="D4033" s="24" t="s">
        <v>798</v>
      </c>
      <c r="E4033" s="24">
        <v>30</v>
      </c>
      <c r="G4033" s="3" t="s">
        <v>243</v>
      </c>
      <c r="H4033" s="3">
        <v>31</v>
      </c>
      <c r="J4033" s="3">
        <f t="shared" si="69"/>
        <v>61</v>
      </c>
      <c r="K4033" s="225"/>
    </row>
    <row r="4034" spans="1:11" ht="15" customHeight="1" x14ac:dyDescent="0.2">
      <c r="A4034" s="3">
        <v>4306</v>
      </c>
      <c r="B4034" s="902">
        <v>40888</v>
      </c>
      <c r="C4034" s="903" t="s">
        <v>881</v>
      </c>
      <c r="D4034" s="24" t="s">
        <v>799</v>
      </c>
      <c r="E4034" s="24">
        <v>21</v>
      </c>
      <c r="G4034" s="3" t="s">
        <v>397</v>
      </c>
      <c r="H4034" s="3">
        <v>23</v>
      </c>
      <c r="J4034" s="3">
        <f t="shared" si="69"/>
        <v>44</v>
      </c>
      <c r="K4034" s="225"/>
    </row>
    <row r="4035" spans="1:11" ht="15" customHeight="1" x14ac:dyDescent="0.2">
      <c r="A4035" s="3">
        <v>4305</v>
      </c>
      <c r="B4035" s="902">
        <v>40888</v>
      </c>
      <c r="C4035" s="903" t="s">
        <v>881</v>
      </c>
      <c r="D4035" s="24" t="s">
        <v>793</v>
      </c>
      <c r="E4035" s="24">
        <v>14</v>
      </c>
      <c r="G4035" s="3" t="s">
        <v>794</v>
      </c>
      <c r="H4035" s="3">
        <v>34</v>
      </c>
      <c r="J4035" s="3">
        <f t="shared" si="69"/>
        <v>48</v>
      </c>
      <c r="K4035" s="225"/>
    </row>
    <row r="4036" spans="1:11" ht="15" customHeight="1" x14ac:dyDescent="0.2">
      <c r="A4036" s="3">
        <v>4304</v>
      </c>
      <c r="B4036" s="902">
        <v>40888</v>
      </c>
      <c r="C4036" s="903" t="s">
        <v>881</v>
      </c>
      <c r="D4036" s="3" t="s">
        <v>789</v>
      </c>
      <c r="E4036" s="3">
        <v>16</v>
      </c>
      <c r="G4036" s="24" t="s">
        <v>379</v>
      </c>
      <c r="H4036" s="24">
        <v>10</v>
      </c>
      <c r="J4036" s="3">
        <f t="shared" si="69"/>
        <v>26</v>
      </c>
      <c r="K4036" s="225"/>
    </row>
    <row r="4037" spans="1:11" ht="15" customHeight="1" x14ac:dyDescent="0.2">
      <c r="A4037" s="3">
        <v>4303</v>
      </c>
      <c r="B4037" s="902">
        <v>40888</v>
      </c>
      <c r="C4037" s="903" t="s">
        <v>881</v>
      </c>
      <c r="D4037" s="24" t="s">
        <v>784</v>
      </c>
      <c r="E4037" s="24">
        <v>34</v>
      </c>
      <c r="G4037" s="3" t="s">
        <v>796</v>
      </c>
      <c r="H4037" s="3">
        <v>39</v>
      </c>
      <c r="I4037" s="122" t="s">
        <v>973</v>
      </c>
      <c r="J4037" s="3">
        <f t="shared" si="69"/>
        <v>73</v>
      </c>
      <c r="K4037" s="225"/>
    </row>
    <row r="4038" spans="1:11" ht="15" customHeight="1" x14ac:dyDescent="0.2">
      <c r="A4038" s="3">
        <v>4302</v>
      </c>
      <c r="B4038" s="902">
        <v>40888</v>
      </c>
      <c r="C4038" s="903" t="s">
        <v>881</v>
      </c>
      <c r="D4038" s="24" t="s">
        <v>1319</v>
      </c>
      <c r="E4038" s="24">
        <v>21</v>
      </c>
      <c r="G4038" s="3" t="s">
        <v>790</v>
      </c>
      <c r="H4038" s="3">
        <v>38</v>
      </c>
      <c r="J4038" s="3">
        <f t="shared" si="69"/>
        <v>59</v>
      </c>
      <c r="K4038" s="225"/>
    </row>
    <row r="4039" spans="1:11" ht="15" customHeight="1" x14ac:dyDescent="0.2">
      <c r="A4039" s="3">
        <v>4301</v>
      </c>
      <c r="B4039" s="902">
        <v>40888</v>
      </c>
      <c r="C4039" s="903" t="s">
        <v>881</v>
      </c>
      <c r="D4039" s="3" t="s">
        <v>7905</v>
      </c>
      <c r="E4039" s="3">
        <v>13</v>
      </c>
      <c r="G4039" s="24" t="s">
        <v>166</v>
      </c>
      <c r="H4039" s="24">
        <v>12</v>
      </c>
      <c r="J4039" s="3">
        <f t="shared" si="69"/>
        <v>25</v>
      </c>
      <c r="K4039" s="225"/>
    </row>
    <row r="4040" spans="1:11" ht="15" customHeight="1" x14ac:dyDescent="0.2">
      <c r="A4040" s="3">
        <v>4300</v>
      </c>
      <c r="B4040" s="902">
        <v>40888</v>
      </c>
      <c r="C4040" s="903" t="s">
        <v>881</v>
      </c>
      <c r="D4040" s="3" t="s">
        <v>785</v>
      </c>
      <c r="E4040" s="3">
        <v>16</v>
      </c>
      <c r="G4040" s="24" t="s">
        <v>800</v>
      </c>
      <c r="H4040" s="24">
        <v>3</v>
      </c>
      <c r="J4040" s="3">
        <f t="shared" si="69"/>
        <v>19</v>
      </c>
      <c r="K4040" s="225"/>
    </row>
    <row r="4041" spans="1:11" ht="15" customHeight="1" x14ac:dyDescent="0.2">
      <c r="A4041" s="3">
        <v>4299</v>
      </c>
      <c r="B4041" s="902">
        <v>40888</v>
      </c>
      <c r="C4041" s="903" t="s">
        <v>881</v>
      </c>
      <c r="D4041" s="3" t="s">
        <v>797</v>
      </c>
      <c r="E4041" s="3">
        <v>22</v>
      </c>
      <c r="G4041" s="24" t="s">
        <v>786</v>
      </c>
      <c r="H4041" s="24">
        <v>16</v>
      </c>
      <c r="J4041" s="3">
        <f t="shared" si="69"/>
        <v>38</v>
      </c>
      <c r="K4041" s="225"/>
    </row>
    <row r="4042" spans="1:11" ht="15" customHeight="1" x14ac:dyDescent="0.2">
      <c r="A4042" s="3">
        <v>4298</v>
      </c>
      <c r="B4042" s="902">
        <v>40888</v>
      </c>
      <c r="C4042" s="903" t="s">
        <v>881</v>
      </c>
      <c r="D4042" s="24" t="s">
        <v>243</v>
      </c>
      <c r="E4042" s="24">
        <v>13</v>
      </c>
      <c r="G4042" s="3" t="s">
        <v>798</v>
      </c>
      <c r="H4042" s="3">
        <v>51</v>
      </c>
      <c r="J4042" s="3">
        <f t="shared" si="69"/>
        <v>64</v>
      </c>
      <c r="K4042" s="225"/>
    </row>
    <row r="4043" spans="1:11" ht="15" customHeight="1" x14ac:dyDescent="0.2">
      <c r="A4043" s="3">
        <v>4297</v>
      </c>
      <c r="B4043" s="901">
        <v>40881</v>
      </c>
      <c r="C4043" s="218" t="s">
        <v>882</v>
      </c>
      <c r="D4043" s="3" t="s">
        <v>796</v>
      </c>
      <c r="E4043" s="3">
        <v>50</v>
      </c>
      <c r="G4043" s="24" t="s">
        <v>793</v>
      </c>
      <c r="H4043" s="24">
        <v>10</v>
      </c>
      <c r="I4043" s="122" t="s">
        <v>973</v>
      </c>
      <c r="J4043" s="3">
        <f t="shared" si="69"/>
        <v>60</v>
      </c>
      <c r="K4043" s="225"/>
    </row>
    <row r="4044" spans="1:11" ht="15" customHeight="1" x14ac:dyDescent="0.2">
      <c r="A4044" s="3">
        <v>4296</v>
      </c>
      <c r="B4044" s="901">
        <v>40881</v>
      </c>
      <c r="C4044" s="218" t="s">
        <v>882</v>
      </c>
      <c r="D4044" s="24" t="s">
        <v>789</v>
      </c>
      <c r="E4044" s="24">
        <v>16</v>
      </c>
      <c r="G4044" s="3" t="s">
        <v>799</v>
      </c>
      <c r="H4044" s="3">
        <v>38</v>
      </c>
      <c r="J4044" s="3">
        <f t="shared" si="69"/>
        <v>54</v>
      </c>
      <c r="K4044" s="225"/>
    </row>
    <row r="4045" spans="1:11" ht="15" customHeight="1" x14ac:dyDescent="0.2">
      <c r="A4045" s="3">
        <v>4295</v>
      </c>
      <c r="B4045" s="901">
        <v>40881</v>
      </c>
      <c r="C4045" s="218" t="s">
        <v>882</v>
      </c>
      <c r="D4045" s="24" t="s">
        <v>397</v>
      </c>
      <c r="E4045" s="24">
        <v>20</v>
      </c>
      <c r="G4045" s="3" t="s">
        <v>794</v>
      </c>
      <c r="H4045" s="3">
        <v>31</v>
      </c>
      <c r="J4045" s="3">
        <f t="shared" si="69"/>
        <v>51</v>
      </c>
      <c r="K4045" s="225"/>
    </row>
    <row r="4046" spans="1:11" ht="15" customHeight="1" x14ac:dyDescent="0.2">
      <c r="A4046" s="3">
        <v>4294</v>
      </c>
      <c r="B4046" s="901">
        <v>40881</v>
      </c>
      <c r="C4046" s="218" t="s">
        <v>882</v>
      </c>
      <c r="D4046" s="24" t="s">
        <v>797</v>
      </c>
      <c r="E4046" s="24">
        <v>24</v>
      </c>
      <c r="G4046" s="3" t="s">
        <v>1319</v>
      </c>
      <c r="H4046" s="3">
        <v>31</v>
      </c>
      <c r="J4046" s="3">
        <f t="shared" si="69"/>
        <v>55</v>
      </c>
      <c r="K4046" s="225"/>
    </row>
    <row r="4047" spans="1:11" ht="15" customHeight="1" x14ac:dyDescent="0.2">
      <c r="A4047" s="3">
        <v>4293</v>
      </c>
      <c r="B4047" s="901">
        <v>40881</v>
      </c>
      <c r="C4047" s="218" t="s">
        <v>882</v>
      </c>
      <c r="D4047" s="24" t="s">
        <v>379</v>
      </c>
      <c r="E4047" s="24">
        <v>6</v>
      </c>
      <c r="G4047" s="3" t="s">
        <v>790</v>
      </c>
      <c r="H4047" s="3">
        <v>31</v>
      </c>
      <c r="J4047" s="3">
        <f t="shared" si="69"/>
        <v>37</v>
      </c>
      <c r="K4047" s="225"/>
    </row>
    <row r="4048" spans="1:11" ht="15" customHeight="1" x14ac:dyDescent="0.2">
      <c r="A4048" s="3">
        <v>4292</v>
      </c>
      <c r="B4048" s="901">
        <v>40881</v>
      </c>
      <c r="C4048" s="218" t="s">
        <v>882</v>
      </c>
      <c r="D4048" s="3" t="s">
        <v>784</v>
      </c>
      <c r="E4048" s="3">
        <v>27</v>
      </c>
      <c r="G4048" s="24" t="s">
        <v>7905</v>
      </c>
      <c r="H4048" s="24">
        <v>13</v>
      </c>
      <c r="J4048" s="3">
        <f t="shared" si="69"/>
        <v>40</v>
      </c>
      <c r="K4048" s="225"/>
    </row>
    <row r="4049" spans="1:11" ht="15" customHeight="1" x14ac:dyDescent="0.2">
      <c r="A4049" s="3">
        <v>4291</v>
      </c>
      <c r="B4049" s="901">
        <v>40881</v>
      </c>
      <c r="C4049" s="218" t="s">
        <v>882</v>
      </c>
      <c r="D4049" s="24" t="s">
        <v>166</v>
      </c>
      <c r="E4049" s="24">
        <v>27</v>
      </c>
      <c r="G4049" s="3" t="s">
        <v>785</v>
      </c>
      <c r="H4049" s="3">
        <v>30</v>
      </c>
      <c r="J4049" s="3">
        <f t="shared" si="69"/>
        <v>57</v>
      </c>
      <c r="K4049" s="225"/>
    </row>
    <row r="4050" spans="1:11" ht="15" customHeight="1" x14ac:dyDescent="0.2">
      <c r="A4050" s="3">
        <v>4290</v>
      </c>
      <c r="B4050" s="901">
        <v>40881</v>
      </c>
      <c r="C4050" s="218" t="s">
        <v>882</v>
      </c>
      <c r="D4050" s="3" t="s">
        <v>786</v>
      </c>
      <c r="E4050" s="3">
        <v>31</v>
      </c>
      <c r="G4050" s="24" t="s">
        <v>798</v>
      </c>
      <c r="H4050" s="24">
        <v>26</v>
      </c>
      <c r="J4050" s="3">
        <f t="shared" si="69"/>
        <v>57</v>
      </c>
      <c r="K4050" s="225"/>
    </row>
    <row r="4051" spans="1:11" ht="15" customHeight="1" x14ac:dyDescent="0.2">
      <c r="A4051" s="3">
        <v>4289</v>
      </c>
      <c r="B4051" s="901">
        <v>40881</v>
      </c>
      <c r="C4051" s="218" t="s">
        <v>882</v>
      </c>
      <c r="D4051" s="24" t="s">
        <v>319</v>
      </c>
      <c r="E4051" s="24">
        <v>17</v>
      </c>
      <c r="G4051" s="3" t="s">
        <v>243</v>
      </c>
      <c r="H4051" s="3">
        <v>43</v>
      </c>
      <c r="J4051" s="3">
        <f t="shared" si="69"/>
        <v>60</v>
      </c>
      <c r="K4051" s="225"/>
    </row>
    <row r="4052" spans="1:11" ht="15" customHeight="1" x14ac:dyDescent="0.2">
      <c r="A4052" s="3">
        <v>4288</v>
      </c>
      <c r="B4052" s="902">
        <v>40874</v>
      </c>
      <c r="C4052" s="903" t="s">
        <v>883</v>
      </c>
      <c r="D4052" s="3" t="s">
        <v>799</v>
      </c>
      <c r="E4052" s="3">
        <v>34</v>
      </c>
      <c r="G4052" s="24" t="s">
        <v>800</v>
      </c>
      <c r="H4052" s="24">
        <v>10</v>
      </c>
      <c r="J4052" s="3">
        <f t="shared" si="69"/>
        <v>44</v>
      </c>
      <c r="K4052" s="225"/>
    </row>
    <row r="4053" spans="1:11" ht="15" customHeight="1" x14ac:dyDescent="0.2">
      <c r="A4053" s="3">
        <v>4287</v>
      </c>
      <c r="B4053" s="902">
        <v>40874</v>
      </c>
      <c r="C4053" s="903" t="s">
        <v>883</v>
      </c>
      <c r="D4053" s="3" t="s">
        <v>789</v>
      </c>
      <c r="E4053" s="3">
        <v>24</v>
      </c>
      <c r="G4053" s="24" t="s">
        <v>7905</v>
      </c>
      <c r="H4053" s="24">
        <v>6</v>
      </c>
      <c r="J4053" s="3">
        <f t="shared" si="69"/>
        <v>30</v>
      </c>
      <c r="K4053" s="225"/>
    </row>
    <row r="4054" spans="1:11" ht="15" customHeight="1" x14ac:dyDescent="0.2">
      <c r="A4054" s="3">
        <v>4286</v>
      </c>
      <c r="B4054" s="902">
        <v>40874</v>
      </c>
      <c r="C4054" s="903" t="s">
        <v>883</v>
      </c>
      <c r="D4054" s="3" t="s">
        <v>397</v>
      </c>
      <c r="E4054" s="3">
        <v>24</v>
      </c>
      <c r="G4054" s="24" t="s">
        <v>166</v>
      </c>
      <c r="H4054" s="24">
        <v>14</v>
      </c>
      <c r="J4054" s="3">
        <f t="shared" si="69"/>
        <v>38</v>
      </c>
      <c r="K4054" s="225"/>
    </row>
    <row r="4055" spans="1:11" ht="15" customHeight="1" x14ac:dyDescent="0.2">
      <c r="A4055" s="3">
        <v>4285</v>
      </c>
      <c r="B4055" s="902">
        <v>40874</v>
      </c>
      <c r="C4055" s="903" t="s">
        <v>883</v>
      </c>
      <c r="D4055" s="3" t="s">
        <v>793</v>
      </c>
      <c r="E4055" s="3">
        <v>19</v>
      </c>
      <c r="G4055" s="24" t="s">
        <v>784</v>
      </c>
      <c r="H4055" s="24">
        <v>7</v>
      </c>
      <c r="J4055" s="3">
        <f t="shared" si="69"/>
        <v>26</v>
      </c>
      <c r="K4055" s="225"/>
    </row>
    <row r="4056" spans="1:11" ht="15" customHeight="1" x14ac:dyDescent="0.2">
      <c r="A4056" s="3">
        <v>4284</v>
      </c>
      <c r="B4056" s="902">
        <v>40874</v>
      </c>
      <c r="C4056" s="903" t="s">
        <v>883</v>
      </c>
      <c r="D4056" s="24" t="s">
        <v>794</v>
      </c>
      <c r="E4056" s="24">
        <v>17</v>
      </c>
      <c r="F4056" s="24" t="s">
        <v>773</v>
      </c>
      <c r="G4056" s="3" t="s">
        <v>797</v>
      </c>
      <c r="H4056" s="3">
        <v>20</v>
      </c>
      <c r="J4056" s="3">
        <f t="shared" si="69"/>
        <v>37</v>
      </c>
      <c r="K4056" s="225"/>
    </row>
    <row r="4057" spans="1:11" ht="15" customHeight="1" x14ac:dyDescent="0.2">
      <c r="A4057" s="3">
        <v>4283</v>
      </c>
      <c r="B4057" s="902">
        <v>40874</v>
      </c>
      <c r="C4057" s="903" t="s">
        <v>883</v>
      </c>
      <c r="D4057" s="3" t="s">
        <v>1319</v>
      </c>
      <c r="E4057" s="3">
        <v>17</v>
      </c>
      <c r="G4057" s="24" t="s">
        <v>786</v>
      </c>
      <c r="H4057" s="24">
        <v>7</v>
      </c>
      <c r="J4057" s="3">
        <f t="shared" si="69"/>
        <v>24</v>
      </c>
      <c r="K4057" s="225"/>
    </row>
    <row r="4058" spans="1:11" ht="15" customHeight="1" x14ac:dyDescent="0.2">
      <c r="A4058" s="3">
        <v>4282</v>
      </c>
      <c r="B4058" s="902">
        <v>40874</v>
      </c>
      <c r="C4058" s="903" t="s">
        <v>883</v>
      </c>
      <c r="D4058" s="24" t="s">
        <v>379</v>
      </c>
      <c r="E4058" s="24">
        <v>23</v>
      </c>
      <c r="G4058" s="3" t="s">
        <v>798</v>
      </c>
      <c r="H4058" s="3">
        <v>30</v>
      </c>
      <c r="I4058" s="122" t="s">
        <v>1320</v>
      </c>
      <c r="J4058" s="3">
        <f t="shared" si="69"/>
        <v>53</v>
      </c>
      <c r="K4058" s="225"/>
    </row>
    <row r="4059" spans="1:11" ht="15" customHeight="1" x14ac:dyDescent="0.2">
      <c r="A4059" s="3">
        <v>4281</v>
      </c>
      <c r="B4059" s="902">
        <v>40874</v>
      </c>
      <c r="C4059" s="903" t="s">
        <v>883</v>
      </c>
      <c r="D4059" s="24" t="s">
        <v>790</v>
      </c>
      <c r="E4059" s="24">
        <v>19</v>
      </c>
      <c r="G4059" s="3" t="s">
        <v>785</v>
      </c>
      <c r="H4059" s="3">
        <v>21</v>
      </c>
      <c r="J4059" s="3">
        <f t="shared" si="69"/>
        <v>40</v>
      </c>
      <c r="K4059" s="225"/>
    </row>
    <row r="4060" spans="1:11" ht="15" customHeight="1" x14ac:dyDescent="0.2">
      <c r="A4060" s="3">
        <v>4280</v>
      </c>
      <c r="B4060" s="902">
        <v>40874</v>
      </c>
      <c r="C4060" s="903" t="s">
        <v>883</v>
      </c>
      <c r="D4060" s="24" t="s">
        <v>796</v>
      </c>
      <c r="E4060" s="24">
        <v>24</v>
      </c>
      <c r="G4060" s="3" t="s">
        <v>243</v>
      </c>
      <c r="H4060" s="3">
        <v>30</v>
      </c>
      <c r="J4060" s="3">
        <f t="shared" ref="J4060:J4123" si="70">E4060+H4060</f>
        <v>54</v>
      </c>
      <c r="K4060" s="225"/>
    </row>
    <row r="4061" spans="1:11" ht="15" customHeight="1" x14ac:dyDescent="0.2">
      <c r="A4061" s="3">
        <v>4279</v>
      </c>
      <c r="B4061" s="901">
        <v>40867</v>
      </c>
      <c r="C4061" s="218" t="s">
        <v>884</v>
      </c>
      <c r="D4061" s="3" t="s">
        <v>799</v>
      </c>
      <c r="E4061" s="3">
        <v>31</v>
      </c>
      <c r="G4061" s="24" t="s">
        <v>793</v>
      </c>
      <c r="H4061" s="24">
        <v>3</v>
      </c>
      <c r="J4061" s="3">
        <f t="shared" si="70"/>
        <v>34</v>
      </c>
      <c r="K4061" s="225"/>
    </row>
    <row r="4062" spans="1:11" ht="15" customHeight="1" x14ac:dyDescent="0.2">
      <c r="A4062" s="3">
        <v>4278</v>
      </c>
      <c r="B4062" s="901">
        <v>40867</v>
      </c>
      <c r="C4062" s="218" t="s">
        <v>884</v>
      </c>
      <c r="D4062" s="3" t="s">
        <v>397</v>
      </c>
      <c r="E4062" s="3">
        <v>21</v>
      </c>
      <c r="G4062" s="24" t="s">
        <v>789</v>
      </c>
      <c r="H4062" s="24">
        <v>20</v>
      </c>
      <c r="J4062" s="3">
        <f t="shared" si="70"/>
        <v>41</v>
      </c>
      <c r="K4062" s="225"/>
    </row>
    <row r="4063" spans="1:11" ht="15" customHeight="1" x14ac:dyDescent="0.2">
      <c r="A4063" s="3">
        <v>4277</v>
      </c>
      <c r="B4063" s="901">
        <v>40867</v>
      </c>
      <c r="C4063" s="218" t="s">
        <v>884</v>
      </c>
      <c r="D4063" s="24" t="s">
        <v>794</v>
      </c>
      <c r="E4063" s="24">
        <v>12</v>
      </c>
      <c r="G4063" s="3" t="s">
        <v>1319</v>
      </c>
      <c r="H4063" s="3">
        <v>13</v>
      </c>
      <c r="J4063" s="3">
        <f t="shared" si="70"/>
        <v>25</v>
      </c>
      <c r="K4063" s="225"/>
    </row>
    <row r="4064" spans="1:11" ht="15" customHeight="1" x14ac:dyDescent="0.2">
      <c r="A4064" s="3">
        <v>4276</v>
      </c>
      <c r="B4064" s="901">
        <v>40867</v>
      </c>
      <c r="C4064" s="218" t="s">
        <v>884</v>
      </c>
      <c r="D4064" s="3" t="s">
        <v>790</v>
      </c>
      <c r="E4064" s="3">
        <v>19</v>
      </c>
      <c r="G4064" s="24" t="s">
        <v>796</v>
      </c>
      <c r="H4064" s="24">
        <v>10</v>
      </c>
      <c r="J4064" s="3">
        <f t="shared" si="70"/>
        <v>29</v>
      </c>
      <c r="K4064" s="225"/>
    </row>
    <row r="4065" spans="1:11" ht="15" customHeight="1" x14ac:dyDescent="0.2">
      <c r="A4065" s="3">
        <v>4275</v>
      </c>
      <c r="B4065" s="901">
        <v>40867</v>
      </c>
      <c r="C4065" s="218" t="s">
        <v>884</v>
      </c>
      <c r="D4065" s="24" t="s">
        <v>319</v>
      </c>
      <c r="E4065" s="24">
        <v>12</v>
      </c>
      <c r="G4065" s="3" t="s">
        <v>784</v>
      </c>
      <c r="H4065" s="3">
        <v>24</v>
      </c>
      <c r="J4065" s="3">
        <f t="shared" si="70"/>
        <v>36</v>
      </c>
      <c r="K4065" s="225"/>
    </row>
    <row r="4066" spans="1:11" ht="15" customHeight="1" x14ac:dyDescent="0.2">
      <c r="A4066" s="3">
        <v>4274</v>
      </c>
      <c r="B4066" s="901">
        <v>40867</v>
      </c>
      <c r="C4066" s="218" t="s">
        <v>884</v>
      </c>
      <c r="D4066" s="3" t="s">
        <v>797</v>
      </c>
      <c r="E4066" s="3">
        <v>52</v>
      </c>
      <c r="G4066" s="24" t="s">
        <v>166</v>
      </c>
      <c r="H4066" s="24">
        <v>14</v>
      </c>
      <c r="J4066" s="3">
        <f t="shared" si="70"/>
        <v>66</v>
      </c>
      <c r="K4066" s="225"/>
    </row>
    <row r="4067" spans="1:11" ht="15" customHeight="1" x14ac:dyDescent="0.2">
      <c r="A4067" s="3">
        <v>4273</v>
      </c>
      <c r="B4067" s="901">
        <v>40867</v>
      </c>
      <c r="C4067" s="218" t="s">
        <v>884</v>
      </c>
      <c r="D4067" s="3" t="s">
        <v>379</v>
      </c>
      <c r="E4067" s="3">
        <v>24</v>
      </c>
      <c r="G4067" s="24" t="s">
        <v>7905</v>
      </c>
      <c r="H4067" s="24">
        <v>12</v>
      </c>
      <c r="J4067" s="3">
        <f t="shared" si="70"/>
        <v>36</v>
      </c>
      <c r="K4067" s="225"/>
    </row>
    <row r="4068" spans="1:11" ht="15" customHeight="1" x14ac:dyDescent="0.2">
      <c r="A4068" s="3">
        <v>4272</v>
      </c>
      <c r="B4068" s="901">
        <v>40867</v>
      </c>
      <c r="C4068" s="218" t="s">
        <v>884</v>
      </c>
      <c r="D4068" s="3" t="s">
        <v>243</v>
      </c>
      <c r="E4068" s="3">
        <v>33</v>
      </c>
      <c r="G4068" s="24" t="s">
        <v>786</v>
      </c>
      <c r="H4068" s="24">
        <v>6</v>
      </c>
      <c r="J4068" s="3">
        <f t="shared" si="70"/>
        <v>39</v>
      </c>
      <c r="K4068" s="225"/>
    </row>
    <row r="4069" spans="1:11" ht="15" customHeight="1" x14ac:dyDescent="0.2">
      <c r="A4069" s="3">
        <v>4271</v>
      </c>
      <c r="B4069" s="901">
        <v>40867</v>
      </c>
      <c r="C4069" s="218" t="s">
        <v>884</v>
      </c>
      <c r="D4069" s="3" t="s">
        <v>798</v>
      </c>
      <c r="E4069" s="3">
        <v>54</v>
      </c>
      <c r="G4069" s="24" t="s">
        <v>785</v>
      </c>
      <c r="H4069" s="24">
        <v>42</v>
      </c>
      <c r="I4069" s="122" t="s">
        <v>1320</v>
      </c>
      <c r="J4069" s="3">
        <f t="shared" si="70"/>
        <v>96</v>
      </c>
      <c r="K4069" s="225"/>
    </row>
    <row r="4070" spans="1:11" ht="15" customHeight="1" x14ac:dyDescent="0.2">
      <c r="A4070" s="3">
        <v>4270</v>
      </c>
      <c r="B4070" s="902">
        <v>40860</v>
      </c>
      <c r="C4070" s="903" t="s">
        <v>885</v>
      </c>
      <c r="D4070" s="24" t="s">
        <v>794</v>
      </c>
      <c r="E4070" s="24">
        <v>28</v>
      </c>
      <c r="G4070" s="3" t="s">
        <v>793</v>
      </c>
      <c r="H4070" s="3">
        <v>45</v>
      </c>
      <c r="J4070" s="3">
        <f t="shared" si="70"/>
        <v>73</v>
      </c>
      <c r="K4070" s="225"/>
    </row>
    <row r="4071" spans="1:11" ht="15" customHeight="1" x14ac:dyDescent="0.2">
      <c r="A4071" s="3">
        <v>4269</v>
      </c>
      <c r="B4071" s="902">
        <v>40860</v>
      </c>
      <c r="C4071" s="903" t="s">
        <v>885</v>
      </c>
      <c r="D4071" s="3" t="s">
        <v>799</v>
      </c>
      <c r="E4071" s="3">
        <v>28</v>
      </c>
      <c r="G4071" s="24" t="s">
        <v>789</v>
      </c>
      <c r="H4071" s="24">
        <v>18</v>
      </c>
      <c r="J4071" s="3">
        <f t="shared" si="70"/>
        <v>46</v>
      </c>
      <c r="K4071" s="225"/>
    </row>
    <row r="4072" spans="1:11" ht="15" customHeight="1" x14ac:dyDescent="0.2">
      <c r="A4072" s="3">
        <v>4268</v>
      </c>
      <c r="B4072" s="902">
        <v>40860</v>
      </c>
      <c r="C4072" s="903" t="s">
        <v>885</v>
      </c>
      <c r="D4072" s="3" t="s">
        <v>397</v>
      </c>
      <c r="E4072" s="3">
        <v>17</v>
      </c>
      <c r="G4072" s="24" t="s">
        <v>1319</v>
      </c>
      <c r="H4072" s="24">
        <v>14</v>
      </c>
      <c r="J4072" s="3">
        <f t="shared" si="70"/>
        <v>31</v>
      </c>
      <c r="K4072" s="225"/>
    </row>
    <row r="4073" spans="1:11" ht="15" customHeight="1" x14ac:dyDescent="0.2">
      <c r="A4073" s="3">
        <v>4267</v>
      </c>
      <c r="B4073" s="902">
        <v>40860</v>
      </c>
      <c r="C4073" s="903" t="s">
        <v>885</v>
      </c>
      <c r="D4073" s="3" t="s">
        <v>796</v>
      </c>
      <c r="E4073" s="3">
        <v>37</v>
      </c>
      <c r="G4073" s="24" t="s">
        <v>379</v>
      </c>
      <c r="H4073" s="24">
        <v>3</v>
      </c>
      <c r="J4073" s="3">
        <f t="shared" si="70"/>
        <v>40</v>
      </c>
      <c r="K4073" s="225"/>
    </row>
    <row r="4074" spans="1:11" ht="15" customHeight="1" x14ac:dyDescent="0.2">
      <c r="A4074" s="3">
        <v>4266</v>
      </c>
      <c r="B4074" s="902">
        <v>40860</v>
      </c>
      <c r="C4074" s="903" t="s">
        <v>885</v>
      </c>
      <c r="D4074" s="24" t="s">
        <v>166</v>
      </c>
      <c r="E4074" s="24">
        <v>7</v>
      </c>
      <c r="G4074" s="3" t="s">
        <v>790</v>
      </c>
      <c r="H4074" s="3">
        <v>52</v>
      </c>
      <c r="I4074" s="122" t="s">
        <v>1321</v>
      </c>
      <c r="J4074" s="3">
        <f t="shared" si="70"/>
        <v>59</v>
      </c>
      <c r="K4074" s="225"/>
    </row>
    <row r="4075" spans="1:11" ht="15" customHeight="1" x14ac:dyDescent="0.2">
      <c r="A4075" s="3">
        <v>4265</v>
      </c>
      <c r="B4075" s="902">
        <v>40860</v>
      </c>
      <c r="C4075" s="903" t="s">
        <v>885</v>
      </c>
      <c r="D4075" s="3" t="s">
        <v>797</v>
      </c>
      <c r="E4075" s="3">
        <v>14</v>
      </c>
      <c r="G4075" s="24" t="s">
        <v>7905</v>
      </c>
      <c r="H4075" s="24">
        <v>6</v>
      </c>
      <c r="J4075" s="3">
        <f t="shared" si="70"/>
        <v>20</v>
      </c>
      <c r="K4075" s="225"/>
    </row>
    <row r="4076" spans="1:11" ht="15" customHeight="1" x14ac:dyDescent="0.2">
      <c r="A4076" s="3">
        <v>4264</v>
      </c>
      <c r="B4076" s="902">
        <v>40860</v>
      </c>
      <c r="C4076" s="903" t="s">
        <v>885</v>
      </c>
      <c r="D4076" s="24" t="s">
        <v>319</v>
      </c>
      <c r="E4076" s="24">
        <v>3</v>
      </c>
      <c r="G4076" s="3" t="s">
        <v>786</v>
      </c>
      <c r="H4076" s="3">
        <v>16</v>
      </c>
      <c r="J4076" s="3">
        <f t="shared" si="70"/>
        <v>19</v>
      </c>
      <c r="K4076" s="225"/>
    </row>
    <row r="4077" spans="1:11" ht="15" customHeight="1" x14ac:dyDescent="0.2">
      <c r="A4077" s="3">
        <v>4263</v>
      </c>
      <c r="B4077" s="902">
        <v>40860</v>
      </c>
      <c r="C4077" s="903" t="s">
        <v>885</v>
      </c>
      <c r="D4077" s="3" t="s">
        <v>784</v>
      </c>
      <c r="E4077" s="3">
        <v>20</v>
      </c>
      <c r="G4077" s="24" t="s">
        <v>798</v>
      </c>
      <c r="H4077" s="24">
        <v>7</v>
      </c>
      <c r="J4077" s="3">
        <f t="shared" si="70"/>
        <v>27</v>
      </c>
      <c r="K4077" s="225"/>
    </row>
    <row r="4078" spans="1:11" ht="15" customHeight="1" x14ac:dyDescent="0.2">
      <c r="A4078" s="3">
        <v>4262</v>
      </c>
      <c r="B4078" s="902">
        <v>40860</v>
      </c>
      <c r="C4078" s="903" t="s">
        <v>885</v>
      </c>
      <c r="D4078" s="24" t="s">
        <v>785</v>
      </c>
      <c r="E4078" s="24">
        <v>22</v>
      </c>
      <c r="G4078" s="3" t="s">
        <v>243</v>
      </c>
      <c r="H4078" s="3">
        <v>35</v>
      </c>
      <c r="J4078" s="3">
        <f t="shared" si="70"/>
        <v>57</v>
      </c>
      <c r="K4078" s="225"/>
    </row>
    <row r="4079" spans="1:11" ht="15" customHeight="1" x14ac:dyDescent="0.2">
      <c r="A4079" s="3">
        <v>4261</v>
      </c>
      <c r="B4079" s="901">
        <v>40854</v>
      </c>
      <c r="C4079" s="218" t="s">
        <v>886</v>
      </c>
      <c r="D4079" s="3" t="s">
        <v>794</v>
      </c>
      <c r="E4079" s="3">
        <v>31</v>
      </c>
      <c r="G4079" s="24" t="s">
        <v>397</v>
      </c>
      <c r="H4079" s="24">
        <v>19</v>
      </c>
      <c r="J4079" s="3">
        <f t="shared" si="70"/>
        <v>50</v>
      </c>
      <c r="K4079" s="225"/>
    </row>
    <row r="4080" spans="1:11" ht="15" customHeight="1" x14ac:dyDescent="0.2">
      <c r="A4080" s="3">
        <v>4260</v>
      </c>
      <c r="B4080" s="901">
        <v>40854</v>
      </c>
      <c r="C4080" s="218" t="s">
        <v>886</v>
      </c>
      <c r="D4080" s="3" t="s">
        <v>793</v>
      </c>
      <c r="E4080" s="3">
        <v>35</v>
      </c>
      <c r="G4080" s="24" t="s">
        <v>799</v>
      </c>
      <c r="H4080" s="24">
        <v>31</v>
      </c>
      <c r="J4080" s="3">
        <f t="shared" si="70"/>
        <v>66</v>
      </c>
      <c r="K4080" s="225"/>
    </row>
    <row r="4081" spans="1:11" ht="15" customHeight="1" x14ac:dyDescent="0.2">
      <c r="A4081" s="3">
        <v>4259</v>
      </c>
      <c r="B4081" s="901">
        <v>40854</v>
      </c>
      <c r="C4081" s="218" t="s">
        <v>886</v>
      </c>
      <c r="D4081" s="24" t="s">
        <v>1319</v>
      </c>
      <c r="E4081" s="24">
        <v>20</v>
      </c>
      <c r="G4081" s="3" t="s">
        <v>796</v>
      </c>
      <c r="H4081" s="3">
        <v>35</v>
      </c>
      <c r="J4081" s="3">
        <f t="shared" si="70"/>
        <v>55</v>
      </c>
      <c r="K4081" s="225"/>
    </row>
    <row r="4082" spans="1:11" ht="15" customHeight="1" x14ac:dyDescent="0.2">
      <c r="A4082" s="3">
        <v>4258</v>
      </c>
      <c r="B4082" s="901">
        <v>40854</v>
      </c>
      <c r="C4082" s="218" t="s">
        <v>886</v>
      </c>
      <c r="D4082" s="24" t="s">
        <v>379</v>
      </c>
      <c r="E4082" s="24">
        <v>35</v>
      </c>
      <c r="G4082" s="3" t="s">
        <v>166</v>
      </c>
      <c r="H4082" s="3">
        <v>44</v>
      </c>
      <c r="J4082" s="3">
        <f t="shared" si="70"/>
        <v>79</v>
      </c>
      <c r="K4082" s="225"/>
    </row>
    <row r="4083" spans="1:11" ht="15" customHeight="1" x14ac:dyDescent="0.2">
      <c r="A4083" s="3">
        <v>4257</v>
      </c>
      <c r="B4083" s="901">
        <v>40854</v>
      </c>
      <c r="C4083" s="218" t="s">
        <v>886</v>
      </c>
      <c r="D4083" s="3" t="s">
        <v>784</v>
      </c>
      <c r="E4083" s="3">
        <v>41</v>
      </c>
      <c r="G4083" s="24" t="s">
        <v>797</v>
      </c>
      <c r="H4083" s="24">
        <v>13</v>
      </c>
      <c r="J4083" s="3">
        <f t="shared" si="70"/>
        <v>54</v>
      </c>
      <c r="K4083" s="225"/>
    </row>
    <row r="4084" spans="1:11" ht="15" customHeight="1" x14ac:dyDescent="0.2">
      <c r="A4084" s="3">
        <v>4256</v>
      </c>
      <c r="B4084" s="901">
        <v>40854</v>
      </c>
      <c r="C4084" s="218" t="s">
        <v>886</v>
      </c>
      <c r="D4084" s="3" t="s">
        <v>790</v>
      </c>
      <c r="E4084" s="3">
        <v>38</v>
      </c>
      <c r="G4084" s="24" t="s">
        <v>7905</v>
      </c>
      <c r="H4084" s="24">
        <v>7</v>
      </c>
      <c r="I4084" s="122" t="s">
        <v>1321</v>
      </c>
      <c r="J4084" s="3">
        <f t="shared" si="70"/>
        <v>45</v>
      </c>
      <c r="K4084" s="225"/>
    </row>
    <row r="4085" spans="1:11" ht="15" customHeight="1" x14ac:dyDescent="0.2">
      <c r="A4085" s="3">
        <v>4255</v>
      </c>
      <c r="B4085" s="901">
        <v>40854</v>
      </c>
      <c r="C4085" s="218" t="s">
        <v>886</v>
      </c>
      <c r="D4085" s="24" t="s">
        <v>798</v>
      </c>
      <c r="E4085" s="24">
        <v>42</v>
      </c>
      <c r="G4085" s="3" t="s">
        <v>786</v>
      </c>
      <c r="H4085" s="3">
        <v>47</v>
      </c>
      <c r="J4085" s="3">
        <f t="shared" si="70"/>
        <v>89</v>
      </c>
      <c r="K4085" s="225"/>
    </row>
    <row r="4086" spans="1:11" ht="15" customHeight="1" x14ac:dyDescent="0.2">
      <c r="A4086" s="3">
        <v>4254</v>
      </c>
      <c r="B4086" s="901">
        <v>40854</v>
      </c>
      <c r="C4086" s="218" t="s">
        <v>886</v>
      </c>
      <c r="D4086" s="24" t="s">
        <v>319</v>
      </c>
      <c r="E4086" s="24">
        <v>22</v>
      </c>
      <c r="G4086" s="3" t="s">
        <v>785</v>
      </c>
      <c r="H4086" s="3">
        <v>23</v>
      </c>
      <c r="J4086" s="3">
        <f t="shared" si="70"/>
        <v>45</v>
      </c>
      <c r="K4086" s="225"/>
    </row>
    <row r="4087" spans="1:11" ht="15" customHeight="1" x14ac:dyDescent="0.2">
      <c r="A4087" s="3">
        <v>4253</v>
      </c>
      <c r="B4087" s="901">
        <v>40854</v>
      </c>
      <c r="C4087" s="218" t="s">
        <v>886</v>
      </c>
      <c r="D4087" s="24" t="s">
        <v>789</v>
      </c>
      <c r="E4087" s="24">
        <v>14</v>
      </c>
      <c r="G4087" s="3" t="s">
        <v>243</v>
      </c>
      <c r="H4087" s="3">
        <v>27</v>
      </c>
      <c r="J4087" s="3">
        <f t="shared" si="70"/>
        <v>41</v>
      </c>
      <c r="K4087" s="225"/>
    </row>
    <row r="4088" spans="1:11" ht="15" customHeight="1" x14ac:dyDescent="0.2">
      <c r="A4088" s="3">
        <v>4252</v>
      </c>
      <c r="B4088" s="902">
        <v>40847</v>
      </c>
      <c r="C4088" s="903" t="s">
        <v>887</v>
      </c>
      <c r="D4088" s="24" t="s">
        <v>790</v>
      </c>
      <c r="E4088" s="24">
        <v>21</v>
      </c>
      <c r="G4088" s="3" t="s">
        <v>794</v>
      </c>
      <c r="H4088" s="3">
        <v>27</v>
      </c>
      <c r="J4088" s="3">
        <f t="shared" si="70"/>
        <v>48</v>
      </c>
      <c r="K4088" s="225"/>
    </row>
    <row r="4089" spans="1:11" ht="15" customHeight="1" x14ac:dyDescent="0.2">
      <c r="A4089" s="3">
        <v>4251</v>
      </c>
      <c r="B4089" s="902">
        <v>40847</v>
      </c>
      <c r="C4089" s="903" t="s">
        <v>887</v>
      </c>
      <c r="D4089" s="24" t="s">
        <v>793</v>
      </c>
      <c r="E4089" s="24">
        <v>7</v>
      </c>
      <c r="G4089" s="3" t="s">
        <v>789</v>
      </c>
      <c r="H4089" s="3">
        <v>26</v>
      </c>
      <c r="J4089" s="3">
        <f t="shared" si="70"/>
        <v>33</v>
      </c>
      <c r="K4089" s="225"/>
    </row>
    <row r="4090" spans="1:11" ht="15" customHeight="1" x14ac:dyDescent="0.2">
      <c r="A4090" s="3">
        <v>4250</v>
      </c>
      <c r="B4090" s="902">
        <v>40847</v>
      </c>
      <c r="C4090" s="903" t="s">
        <v>887</v>
      </c>
      <c r="D4090" s="3" t="s">
        <v>799</v>
      </c>
      <c r="E4090" s="3">
        <v>37</v>
      </c>
      <c r="G4090" s="24" t="s">
        <v>379</v>
      </c>
      <c r="H4090" s="24">
        <v>20</v>
      </c>
      <c r="J4090" s="3">
        <f t="shared" si="70"/>
        <v>57</v>
      </c>
      <c r="K4090" s="225"/>
    </row>
    <row r="4091" spans="1:11" ht="15" customHeight="1" x14ac:dyDescent="0.2">
      <c r="A4091" s="3">
        <v>4249</v>
      </c>
      <c r="B4091" s="902">
        <v>40847</v>
      </c>
      <c r="C4091" s="903" t="s">
        <v>887</v>
      </c>
      <c r="D4091" s="24" t="s">
        <v>397</v>
      </c>
      <c r="E4091" s="24">
        <v>18</v>
      </c>
      <c r="G4091" s="3" t="s">
        <v>796</v>
      </c>
      <c r="H4091" s="3">
        <v>42</v>
      </c>
      <c r="I4091" s="122" t="s">
        <v>973</v>
      </c>
      <c r="J4091" s="3">
        <f t="shared" si="70"/>
        <v>60</v>
      </c>
      <c r="K4091" s="225"/>
    </row>
    <row r="4092" spans="1:11" ht="15" customHeight="1" x14ac:dyDescent="0.2">
      <c r="A4092" s="3">
        <v>4248</v>
      </c>
      <c r="B4092" s="902">
        <v>40847</v>
      </c>
      <c r="C4092" s="903" t="s">
        <v>887</v>
      </c>
      <c r="D4092" s="3" t="s">
        <v>1319</v>
      </c>
      <c r="E4092" s="3">
        <v>15</v>
      </c>
      <c r="G4092" s="24" t="s">
        <v>166</v>
      </c>
      <c r="H4092" s="24">
        <v>7</v>
      </c>
      <c r="J4092" s="3">
        <f t="shared" si="70"/>
        <v>22</v>
      </c>
      <c r="K4092" s="225"/>
    </row>
    <row r="4093" spans="1:11" ht="15" customHeight="1" x14ac:dyDescent="0.2">
      <c r="A4093" s="3">
        <v>4247</v>
      </c>
      <c r="B4093" s="902">
        <v>40847</v>
      </c>
      <c r="C4093" s="903" t="s">
        <v>887</v>
      </c>
      <c r="D4093" s="3" t="s">
        <v>243</v>
      </c>
      <c r="E4093" s="3">
        <v>38</v>
      </c>
      <c r="G4093" s="24" t="s">
        <v>797</v>
      </c>
      <c r="H4093" s="24">
        <v>19</v>
      </c>
      <c r="J4093" s="3">
        <f t="shared" si="70"/>
        <v>57</v>
      </c>
      <c r="K4093" s="225"/>
    </row>
    <row r="4094" spans="1:11" ht="15" customHeight="1" x14ac:dyDescent="0.2">
      <c r="A4094" s="3">
        <v>4246</v>
      </c>
      <c r="B4094" s="902">
        <v>40847</v>
      </c>
      <c r="C4094" s="903" t="s">
        <v>887</v>
      </c>
      <c r="D4094" s="24" t="s">
        <v>7905</v>
      </c>
      <c r="E4094" s="24">
        <v>13</v>
      </c>
      <c r="G4094" s="3" t="s">
        <v>800</v>
      </c>
      <c r="H4094" s="3">
        <v>20</v>
      </c>
      <c r="J4094" s="3">
        <f t="shared" si="70"/>
        <v>33</v>
      </c>
      <c r="K4094" s="225"/>
    </row>
    <row r="4095" spans="1:11" ht="15" customHeight="1" x14ac:dyDescent="0.2">
      <c r="A4095" s="3">
        <v>4245</v>
      </c>
      <c r="B4095" s="902">
        <v>40847</v>
      </c>
      <c r="C4095" s="903" t="s">
        <v>887</v>
      </c>
      <c r="D4095" s="3" t="s">
        <v>784</v>
      </c>
      <c r="E4095" s="3">
        <v>14</v>
      </c>
      <c r="G4095" s="24" t="s">
        <v>786</v>
      </c>
      <c r="H4095" s="24">
        <v>12</v>
      </c>
      <c r="J4095" s="3">
        <f t="shared" si="70"/>
        <v>26</v>
      </c>
      <c r="K4095" s="225"/>
    </row>
    <row r="4096" spans="1:11" ht="15" customHeight="1" x14ac:dyDescent="0.2">
      <c r="A4096" s="3">
        <v>4244</v>
      </c>
      <c r="B4096" s="902">
        <v>40847</v>
      </c>
      <c r="C4096" s="903" t="s">
        <v>887</v>
      </c>
      <c r="D4096" s="24" t="s">
        <v>785</v>
      </c>
      <c r="E4096" s="24">
        <v>31</v>
      </c>
      <c r="G4096" s="3" t="s">
        <v>798</v>
      </c>
      <c r="H4096" s="3">
        <v>38</v>
      </c>
      <c r="J4096" s="3">
        <f t="shared" si="70"/>
        <v>69</v>
      </c>
      <c r="K4096" s="225"/>
    </row>
    <row r="4097" spans="1:11" ht="15" customHeight="1" x14ac:dyDescent="0.2">
      <c r="A4097" s="3">
        <v>4243</v>
      </c>
      <c r="B4097" s="901">
        <v>40839</v>
      </c>
      <c r="C4097" s="218" t="s">
        <v>888</v>
      </c>
      <c r="D4097" s="3" t="s">
        <v>793</v>
      </c>
      <c r="E4097" s="3">
        <v>49</v>
      </c>
      <c r="G4097" s="24" t="s">
        <v>397</v>
      </c>
      <c r="H4097" s="24">
        <v>24</v>
      </c>
      <c r="J4097" s="3">
        <f t="shared" si="70"/>
        <v>73</v>
      </c>
      <c r="K4097" s="225"/>
    </row>
    <row r="4098" spans="1:11" ht="15" customHeight="1" x14ac:dyDescent="0.2">
      <c r="A4098" s="3">
        <v>4242</v>
      </c>
      <c r="B4098" s="901">
        <v>40839</v>
      </c>
      <c r="C4098" s="218" t="s">
        <v>888</v>
      </c>
      <c r="D4098" s="24" t="s">
        <v>794</v>
      </c>
      <c r="E4098" s="24">
        <v>26</v>
      </c>
      <c r="G4098" s="3" t="s">
        <v>799</v>
      </c>
      <c r="H4098" s="3">
        <v>31</v>
      </c>
      <c r="J4098" s="3">
        <f t="shared" si="70"/>
        <v>57</v>
      </c>
      <c r="K4098" s="225"/>
    </row>
    <row r="4099" spans="1:11" ht="15" customHeight="1" x14ac:dyDescent="0.2">
      <c r="A4099" s="3">
        <v>4241</v>
      </c>
      <c r="B4099" s="901">
        <v>40839</v>
      </c>
      <c r="C4099" s="218" t="s">
        <v>888</v>
      </c>
      <c r="D4099" s="24" t="s">
        <v>379</v>
      </c>
      <c r="E4099" s="24">
        <v>10</v>
      </c>
      <c r="G4099" s="3" t="s">
        <v>1319</v>
      </c>
      <c r="H4099" s="3">
        <v>63</v>
      </c>
      <c r="I4099" s="122" t="s">
        <v>1326</v>
      </c>
      <c r="J4099" s="3">
        <f t="shared" si="70"/>
        <v>73</v>
      </c>
      <c r="K4099" s="225"/>
    </row>
    <row r="4100" spans="1:11" ht="15" customHeight="1" x14ac:dyDescent="0.2">
      <c r="A4100" s="3">
        <v>4240</v>
      </c>
      <c r="B4100" s="901">
        <v>40839</v>
      </c>
      <c r="C4100" s="218" t="s">
        <v>888</v>
      </c>
      <c r="D4100" s="3" t="s">
        <v>789</v>
      </c>
      <c r="E4100" s="3">
        <v>17</v>
      </c>
      <c r="G4100" s="24" t="s">
        <v>790</v>
      </c>
      <c r="H4100" s="24">
        <v>16</v>
      </c>
      <c r="J4100" s="3">
        <f t="shared" si="70"/>
        <v>33</v>
      </c>
      <c r="K4100" s="225"/>
    </row>
    <row r="4101" spans="1:11" ht="15" customHeight="1" x14ac:dyDescent="0.2">
      <c r="A4101" s="3">
        <v>4239</v>
      </c>
      <c r="B4101" s="901">
        <v>40839</v>
      </c>
      <c r="C4101" s="218" t="s">
        <v>888</v>
      </c>
      <c r="D4101" s="3" t="s">
        <v>784</v>
      </c>
      <c r="E4101" s="3">
        <v>41</v>
      </c>
      <c r="G4101" s="24" t="s">
        <v>166</v>
      </c>
      <c r="H4101" s="24">
        <v>6</v>
      </c>
      <c r="J4101" s="3">
        <f t="shared" si="70"/>
        <v>47</v>
      </c>
      <c r="K4101" s="225"/>
    </row>
    <row r="4102" spans="1:11" ht="15" customHeight="1" x14ac:dyDescent="0.2">
      <c r="A4102" s="3">
        <v>4238</v>
      </c>
      <c r="B4102" s="901">
        <v>40839</v>
      </c>
      <c r="C4102" s="218" t="s">
        <v>888</v>
      </c>
      <c r="D4102" s="24" t="s">
        <v>796</v>
      </c>
      <c r="E4102" s="24">
        <v>20</v>
      </c>
      <c r="G4102" s="3" t="s">
        <v>797</v>
      </c>
      <c r="H4102" s="3">
        <v>28</v>
      </c>
      <c r="J4102" s="3">
        <f t="shared" si="70"/>
        <v>48</v>
      </c>
      <c r="K4102" s="225"/>
    </row>
    <row r="4103" spans="1:11" ht="15" customHeight="1" x14ac:dyDescent="0.2">
      <c r="A4103" s="3">
        <v>4237</v>
      </c>
      <c r="B4103" s="901">
        <v>40839</v>
      </c>
      <c r="C4103" s="218" t="s">
        <v>888</v>
      </c>
      <c r="D4103" s="3" t="s">
        <v>798</v>
      </c>
      <c r="E4103" s="3">
        <v>34</v>
      </c>
      <c r="G4103" s="24" t="s">
        <v>800</v>
      </c>
      <c r="H4103" s="24">
        <v>24</v>
      </c>
      <c r="J4103" s="3">
        <f t="shared" si="70"/>
        <v>58</v>
      </c>
      <c r="K4103" s="225"/>
    </row>
    <row r="4104" spans="1:11" ht="15" customHeight="1" x14ac:dyDescent="0.2">
      <c r="A4104" s="3">
        <v>4236</v>
      </c>
      <c r="B4104" s="901">
        <v>40839</v>
      </c>
      <c r="C4104" s="218" t="s">
        <v>888</v>
      </c>
      <c r="D4104" s="3" t="s">
        <v>7905</v>
      </c>
      <c r="E4104" s="3">
        <v>21</v>
      </c>
      <c r="G4104" s="24" t="s">
        <v>785</v>
      </c>
      <c r="H4104" s="24">
        <v>16</v>
      </c>
      <c r="J4104" s="3">
        <f t="shared" si="70"/>
        <v>37</v>
      </c>
      <c r="K4104" s="225"/>
    </row>
    <row r="4105" spans="1:11" ht="15" customHeight="1" x14ac:dyDescent="0.2">
      <c r="A4105" s="3">
        <v>4235</v>
      </c>
      <c r="B4105" s="901">
        <v>40839</v>
      </c>
      <c r="C4105" s="218" t="s">
        <v>888</v>
      </c>
      <c r="D4105" s="24" t="s">
        <v>786</v>
      </c>
      <c r="E4105" s="24">
        <v>13</v>
      </c>
      <c r="G4105" s="3" t="s">
        <v>243</v>
      </c>
      <c r="H4105" s="3">
        <v>24</v>
      </c>
      <c r="J4105" s="3">
        <f t="shared" si="70"/>
        <v>37</v>
      </c>
      <c r="K4105" s="225"/>
    </row>
    <row r="4106" spans="1:11" ht="15" customHeight="1" x14ac:dyDescent="0.2">
      <c r="A4106" s="3">
        <v>4234</v>
      </c>
      <c r="B4106" s="902">
        <v>40832</v>
      </c>
      <c r="C4106" s="903" t="s">
        <v>889</v>
      </c>
      <c r="D4106" s="3" t="s">
        <v>786</v>
      </c>
      <c r="E4106" s="3">
        <v>51</v>
      </c>
      <c r="G4106" s="24" t="s">
        <v>397</v>
      </c>
      <c r="H4106" s="24">
        <v>20</v>
      </c>
      <c r="I4106" s="122" t="s">
        <v>771</v>
      </c>
      <c r="J4106" s="3">
        <f t="shared" si="70"/>
        <v>71</v>
      </c>
      <c r="K4106" s="225"/>
    </row>
    <row r="4107" spans="1:11" ht="15" customHeight="1" x14ac:dyDescent="0.2">
      <c r="A4107" s="3">
        <v>4233</v>
      </c>
      <c r="B4107" s="902">
        <v>40832</v>
      </c>
      <c r="C4107" s="903" t="s">
        <v>889</v>
      </c>
      <c r="D4107" s="24" t="s">
        <v>798</v>
      </c>
      <c r="E4107" s="24">
        <v>34</v>
      </c>
      <c r="G4107" s="3" t="s">
        <v>799</v>
      </c>
      <c r="H4107" s="3">
        <v>56</v>
      </c>
      <c r="J4107" s="3">
        <f t="shared" si="70"/>
        <v>90</v>
      </c>
      <c r="K4107" s="225"/>
    </row>
    <row r="4108" spans="1:11" ht="15" customHeight="1" x14ac:dyDescent="0.2">
      <c r="A4108" s="3">
        <v>4232</v>
      </c>
      <c r="B4108" s="902">
        <v>40832</v>
      </c>
      <c r="C4108" s="903" t="s">
        <v>889</v>
      </c>
      <c r="D4108" s="3" t="s">
        <v>243</v>
      </c>
      <c r="E4108" s="3">
        <v>24</v>
      </c>
      <c r="G4108" s="24" t="s">
        <v>794</v>
      </c>
      <c r="H4108" s="24">
        <v>14</v>
      </c>
      <c r="J4108" s="3">
        <f t="shared" si="70"/>
        <v>38</v>
      </c>
      <c r="K4108" s="225"/>
    </row>
    <row r="4109" spans="1:11" ht="15" customHeight="1" x14ac:dyDescent="0.2">
      <c r="A4109" s="3">
        <v>4231</v>
      </c>
      <c r="B4109" s="902">
        <v>40832</v>
      </c>
      <c r="C4109" s="903" t="s">
        <v>889</v>
      </c>
      <c r="D4109" s="24" t="s">
        <v>1319</v>
      </c>
      <c r="E4109" s="24">
        <v>14</v>
      </c>
      <c r="G4109" s="3" t="s">
        <v>789</v>
      </c>
      <c r="H4109" s="3">
        <v>16</v>
      </c>
      <c r="J4109" s="3">
        <f t="shared" si="70"/>
        <v>30</v>
      </c>
      <c r="K4109" s="225"/>
    </row>
    <row r="4110" spans="1:11" ht="15" customHeight="1" x14ac:dyDescent="0.2">
      <c r="A4110" s="3">
        <v>4230</v>
      </c>
      <c r="B4110" s="902">
        <v>40832</v>
      </c>
      <c r="C4110" s="903" t="s">
        <v>889</v>
      </c>
      <c r="D4110" s="3" t="s">
        <v>790</v>
      </c>
      <c r="E4110" s="3">
        <v>34</v>
      </c>
      <c r="G4110" s="24" t="s">
        <v>379</v>
      </c>
      <c r="H4110" s="24">
        <v>10</v>
      </c>
      <c r="J4110" s="3">
        <f t="shared" si="70"/>
        <v>44</v>
      </c>
      <c r="K4110" s="225"/>
    </row>
    <row r="4111" spans="1:11" ht="15" customHeight="1" x14ac:dyDescent="0.2">
      <c r="A4111" s="3">
        <v>4229</v>
      </c>
      <c r="B4111" s="902">
        <v>40832</v>
      </c>
      <c r="C4111" s="903" t="s">
        <v>889</v>
      </c>
      <c r="D4111" s="24" t="s">
        <v>7905</v>
      </c>
      <c r="E4111" s="24">
        <v>7</v>
      </c>
      <c r="G4111" s="3" t="s">
        <v>796</v>
      </c>
      <c r="H4111" s="3">
        <v>24</v>
      </c>
      <c r="J4111" s="3">
        <f t="shared" si="70"/>
        <v>31</v>
      </c>
      <c r="K4111" s="225"/>
    </row>
    <row r="4112" spans="1:11" ht="15" customHeight="1" x14ac:dyDescent="0.2">
      <c r="A4112" s="3">
        <v>4228</v>
      </c>
      <c r="B4112" s="902">
        <v>40832</v>
      </c>
      <c r="C4112" s="903" t="s">
        <v>889</v>
      </c>
      <c r="D4112" s="24" t="s">
        <v>166</v>
      </c>
      <c r="E4112" s="24">
        <v>21</v>
      </c>
      <c r="G4112" s="3" t="s">
        <v>784</v>
      </c>
      <c r="H4112" s="3">
        <v>27</v>
      </c>
      <c r="J4112" s="3">
        <f t="shared" si="70"/>
        <v>48</v>
      </c>
      <c r="K4112" s="225"/>
    </row>
    <row r="4113" spans="1:11" ht="15" customHeight="1" x14ac:dyDescent="0.2">
      <c r="A4113" s="3">
        <v>4227</v>
      </c>
      <c r="B4113" s="902">
        <v>40832</v>
      </c>
      <c r="C4113" s="903" t="s">
        <v>889</v>
      </c>
      <c r="D4113" s="24" t="s">
        <v>785</v>
      </c>
      <c r="E4113" s="24">
        <v>16</v>
      </c>
      <c r="G4113" s="3" t="s">
        <v>797</v>
      </c>
      <c r="H4113" s="3">
        <v>35</v>
      </c>
      <c r="J4113" s="3">
        <f t="shared" si="70"/>
        <v>51</v>
      </c>
      <c r="K4113" s="225"/>
    </row>
    <row r="4114" spans="1:11" ht="15" customHeight="1" x14ac:dyDescent="0.2">
      <c r="A4114" s="3">
        <v>4226</v>
      </c>
      <c r="B4114" s="902">
        <v>40832</v>
      </c>
      <c r="C4114" s="903" t="s">
        <v>889</v>
      </c>
      <c r="D4114" s="24" t="s">
        <v>793</v>
      </c>
      <c r="E4114" s="24">
        <v>17</v>
      </c>
      <c r="G4114" s="3" t="s">
        <v>800</v>
      </c>
      <c r="H4114" s="3">
        <v>26</v>
      </c>
      <c r="J4114" s="3">
        <f t="shared" si="70"/>
        <v>43</v>
      </c>
      <c r="K4114" s="225"/>
    </row>
    <row r="4115" spans="1:11" ht="15" customHeight="1" x14ac:dyDescent="0.2">
      <c r="A4115" s="3">
        <v>4225</v>
      </c>
      <c r="B4115" s="901">
        <v>40827</v>
      </c>
      <c r="C4115" s="218" t="s">
        <v>890</v>
      </c>
      <c r="D4115" s="3" t="s">
        <v>785</v>
      </c>
      <c r="E4115" s="3">
        <v>24</v>
      </c>
      <c r="G4115" s="24" t="s">
        <v>793</v>
      </c>
      <c r="H4115" s="24">
        <v>15</v>
      </c>
      <c r="J4115" s="3">
        <f t="shared" si="70"/>
        <v>39</v>
      </c>
      <c r="K4115" s="225"/>
    </row>
    <row r="4116" spans="1:11" ht="15" customHeight="1" x14ac:dyDescent="0.2">
      <c r="A4116" s="3">
        <v>4224</v>
      </c>
      <c r="B4116" s="901">
        <v>40827</v>
      </c>
      <c r="C4116" s="218" t="s">
        <v>890</v>
      </c>
      <c r="D4116" s="3" t="s">
        <v>789</v>
      </c>
      <c r="E4116" s="3">
        <v>31</v>
      </c>
      <c r="G4116" s="24" t="s">
        <v>397</v>
      </c>
      <c r="H4116" s="24">
        <v>22</v>
      </c>
      <c r="J4116" s="3">
        <f t="shared" si="70"/>
        <v>53</v>
      </c>
      <c r="K4116" s="225"/>
    </row>
    <row r="4117" spans="1:11" ht="15" customHeight="1" x14ac:dyDescent="0.2">
      <c r="A4117" s="3">
        <v>4223</v>
      </c>
      <c r="B4117" s="901">
        <v>40827</v>
      </c>
      <c r="C4117" s="218" t="s">
        <v>890</v>
      </c>
      <c r="D4117" s="3" t="s">
        <v>784</v>
      </c>
      <c r="E4117" s="3">
        <v>20</v>
      </c>
      <c r="G4117" s="24" t="s">
        <v>1319</v>
      </c>
      <c r="H4117" s="24">
        <v>3</v>
      </c>
      <c r="J4117" s="3">
        <f t="shared" si="70"/>
        <v>23</v>
      </c>
      <c r="K4117" s="225"/>
    </row>
    <row r="4118" spans="1:11" ht="15" customHeight="1" x14ac:dyDescent="0.2">
      <c r="A4118" s="3">
        <v>4222</v>
      </c>
      <c r="B4118" s="901">
        <v>40827</v>
      </c>
      <c r="C4118" s="218" t="s">
        <v>890</v>
      </c>
      <c r="D4118" s="24" t="s">
        <v>379</v>
      </c>
      <c r="E4118" s="24">
        <v>3</v>
      </c>
      <c r="G4118" s="3" t="s">
        <v>796</v>
      </c>
      <c r="H4118" s="3">
        <v>37</v>
      </c>
      <c r="J4118" s="3">
        <f t="shared" si="70"/>
        <v>40</v>
      </c>
      <c r="K4118" s="225"/>
    </row>
    <row r="4119" spans="1:11" ht="15" customHeight="1" x14ac:dyDescent="0.2">
      <c r="A4119" s="3">
        <v>4221</v>
      </c>
      <c r="B4119" s="901">
        <v>40827</v>
      </c>
      <c r="C4119" s="218" t="s">
        <v>890</v>
      </c>
      <c r="D4119" s="3" t="s">
        <v>799</v>
      </c>
      <c r="E4119" s="3">
        <v>31</v>
      </c>
      <c r="G4119" s="24" t="s">
        <v>790</v>
      </c>
      <c r="H4119" s="24">
        <v>28</v>
      </c>
      <c r="J4119" s="3">
        <f t="shared" si="70"/>
        <v>59</v>
      </c>
      <c r="K4119" s="225"/>
    </row>
    <row r="4120" spans="1:11" ht="15" customHeight="1" x14ac:dyDescent="0.2">
      <c r="A4120" s="3">
        <v>4220</v>
      </c>
      <c r="B4120" s="901">
        <v>40827</v>
      </c>
      <c r="C4120" s="218" t="s">
        <v>890</v>
      </c>
      <c r="D4120" s="24" t="s">
        <v>798</v>
      </c>
      <c r="E4120" s="24">
        <v>21</v>
      </c>
      <c r="G4120" s="3" t="s">
        <v>166</v>
      </c>
      <c r="H4120" s="3">
        <v>46</v>
      </c>
      <c r="J4120" s="3">
        <f t="shared" si="70"/>
        <v>67</v>
      </c>
      <c r="K4120" s="225"/>
    </row>
    <row r="4121" spans="1:11" ht="15" customHeight="1" x14ac:dyDescent="0.2">
      <c r="A4121" s="3">
        <v>4219</v>
      </c>
      <c r="B4121" s="901">
        <v>40827</v>
      </c>
      <c r="C4121" s="218" t="s">
        <v>890</v>
      </c>
      <c r="D4121" s="24" t="s">
        <v>319</v>
      </c>
      <c r="E4121" s="24">
        <v>7</v>
      </c>
      <c r="G4121" s="3" t="s">
        <v>797</v>
      </c>
      <c r="H4121" s="3">
        <v>34</v>
      </c>
      <c r="J4121" s="3">
        <f t="shared" si="70"/>
        <v>41</v>
      </c>
      <c r="K4121" s="225"/>
    </row>
    <row r="4122" spans="1:11" ht="15" customHeight="1" x14ac:dyDescent="0.2">
      <c r="A4122" s="3">
        <v>4218</v>
      </c>
      <c r="B4122" s="901">
        <v>40827</v>
      </c>
      <c r="C4122" s="218" t="s">
        <v>890</v>
      </c>
      <c r="D4122" s="24" t="s">
        <v>794</v>
      </c>
      <c r="E4122" s="24">
        <v>14</v>
      </c>
      <c r="G4122" s="3" t="s">
        <v>786</v>
      </c>
      <c r="H4122" s="3">
        <v>34</v>
      </c>
      <c r="I4122" s="122" t="s">
        <v>771</v>
      </c>
      <c r="J4122" s="3">
        <f t="shared" si="70"/>
        <v>48</v>
      </c>
      <c r="K4122" s="225"/>
    </row>
    <row r="4123" spans="1:11" ht="15" customHeight="1" x14ac:dyDescent="0.2">
      <c r="A4123" s="3">
        <v>4217</v>
      </c>
      <c r="B4123" s="901">
        <v>40827</v>
      </c>
      <c r="C4123" s="218" t="s">
        <v>890</v>
      </c>
      <c r="D4123" s="24" t="s">
        <v>7905</v>
      </c>
      <c r="E4123" s="24">
        <v>3</v>
      </c>
      <c r="G4123" s="3" t="s">
        <v>243</v>
      </c>
      <c r="H4123" s="3">
        <v>31</v>
      </c>
      <c r="J4123" s="3">
        <f t="shared" si="70"/>
        <v>34</v>
      </c>
      <c r="K4123" s="225"/>
    </row>
    <row r="4124" spans="1:11" ht="15" customHeight="1" x14ac:dyDescent="0.2">
      <c r="A4124" s="3">
        <v>4216</v>
      </c>
      <c r="B4124" s="902">
        <v>40818</v>
      </c>
      <c r="C4124" s="903" t="s">
        <v>891</v>
      </c>
      <c r="D4124" s="24" t="s">
        <v>397</v>
      </c>
      <c r="E4124" s="24">
        <v>21</v>
      </c>
      <c r="G4124" s="3" t="s">
        <v>799</v>
      </c>
      <c r="H4124" s="3">
        <v>31</v>
      </c>
      <c r="J4124" s="3">
        <f t="shared" ref="J4124:J4187" si="71">E4124+H4124</f>
        <v>52</v>
      </c>
      <c r="K4124" s="225"/>
    </row>
    <row r="4125" spans="1:11" ht="15" customHeight="1" x14ac:dyDescent="0.2">
      <c r="A4125" s="3">
        <v>4215</v>
      </c>
      <c r="B4125" s="902">
        <v>40818</v>
      </c>
      <c r="C4125" s="903" t="s">
        <v>891</v>
      </c>
      <c r="D4125" s="24" t="s">
        <v>789</v>
      </c>
      <c r="E4125" s="24">
        <v>20</v>
      </c>
      <c r="G4125" s="3" t="s">
        <v>794</v>
      </c>
      <c r="H4125" s="3">
        <v>23</v>
      </c>
      <c r="J4125" s="3">
        <f t="shared" si="71"/>
        <v>43</v>
      </c>
      <c r="K4125" s="225"/>
    </row>
    <row r="4126" spans="1:11" ht="15" customHeight="1" x14ac:dyDescent="0.2">
      <c r="A4126" s="3">
        <v>4214</v>
      </c>
      <c r="B4126" s="902">
        <v>40818</v>
      </c>
      <c r="C4126" s="903" t="s">
        <v>891</v>
      </c>
      <c r="D4126" s="3" t="s">
        <v>796</v>
      </c>
      <c r="E4126" s="3">
        <v>31</v>
      </c>
      <c r="G4126" s="24" t="s">
        <v>1319</v>
      </c>
      <c r="H4126" s="24">
        <v>14</v>
      </c>
      <c r="J4126" s="3">
        <f t="shared" si="71"/>
        <v>45</v>
      </c>
      <c r="K4126" s="225"/>
    </row>
    <row r="4127" spans="1:11" ht="15" customHeight="1" x14ac:dyDescent="0.2">
      <c r="A4127" s="3">
        <v>4213</v>
      </c>
      <c r="B4127" s="902">
        <v>40818</v>
      </c>
      <c r="C4127" s="903" t="s">
        <v>891</v>
      </c>
      <c r="D4127" s="24" t="s">
        <v>797</v>
      </c>
      <c r="E4127" s="24">
        <v>20</v>
      </c>
      <c r="G4127" s="3" t="s">
        <v>379</v>
      </c>
      <c r="H4127" s="3">
        <v>29</v>
      </c>
      <c r="J4127" s="3">
        <f t="shared" si="71"/>
        <v>49</v>
      </c>
      <c r="K4127" s="225"/>
    </row>
    <row r="4128" spans="1:11" ht="15" customHeight="1" x14ac:dyDescent="0.2">
      <c r="A4128" s="3">
        <v>4212</v>
      </c>
      <c r="B4128" s="902">
        <v>40818</v>
      </c>
      <c r="C4128" s="903" t="s">
        <v>891</v>
      </c>
      <c r="D4128" s="24" t="s">
        <v>793</v>
      </c>
      <c r="E4128" s="24">
        <v>20</v>
      </c>
      <c r="G4128" s="3" t="s">
        <v>790</v>
      </c>
      <c r="H4128" s="3">
        <v>23</v>
      </c>
      <c r="J4128" s="3">
        <f t="shared" si="71"/>
        <v>43</v>
      </c>
      <c r="K4128" s="225"/>
    </row>
    <row r="4129" spans="1:11" ht="15" customHeight="1" x14ac:dyDescent="0.2">
      <c r="A4129" s="3">
        <v>4211</v>
      </c>
      <c r="B4129" s="902">
        <v>40818</v>
      </c>
      <c r="C4129" s="903" t="s">
        <v>891</v>
      </c>
      <c r="D4129" s="24" t="s">
        <v>7905</v>
      </c>
      <c r="E4129" s="122">
        <v>0</v>
      </c>
      <c r="G4129" s="3" t="s">
        <v>784</v>
      </c>
      <c r="H4129" s="3">
        <v>23</v>
      </c>
      <c r="J4129" s="3">
        <f t="shared" si="71"/>
        <v>23</v>
      </c>
      <c r="K4129" s="225"/>
    </row>
    <row r="4130" spans="1:11" ht="15" customHeight="1" x14ac:dyDescent="0.2">
      <c r="A4130" s="3">
        <v>4210</v>
      </c>
      <c r="B4130" s="902">
        <v>40818</v>
      </c>
      <c r="C4130" s="903" t="s">
        <v>891</v>
      </c>
      <c r="D4130" s="3" t="s">
        <v>785</v>
      </c>
      <c r="E4130" s="3">
        <v>41</v>
      </c>
      <c r="G4130" s="24" t="s">
        <v>786</v>
      </c>
      <c r="H4130" s="24">
        <v>7</v>
      </c>
      <c r="J4130" s="3">
        <f t="shared" si="71"/>
        <v>48</v>
      </c>
      <c r="K4130" s="225"/>
    </row>
    <row r="4131" spans="1:11" ht="15" customHeight="1" x14ac:dyDescent="0.2">
      <c r="A4131" s="3">
        <v>4209</v>
      </c>
      <c r="B4131" s="902">
        <v>40818</v>
      </c>
      <c r="C4131" s="903" t="s">
        <v>891</v>
      </c>
      <c r="D4131" s="24" t="s">
        <v>319</v>
      </c>
      <c r="E4131" s="24">
        <v>24</v>
      </c>
      <c r="G4131" s="3" t="s">
        <v>798</v>
      </c>
      <c r="H4131" s="3">
        <v>27</v>
      </c>
      <c r="J4131" s="3">
        <f t="shared" si="71"/>
        <v>51</v>
      </c>
      <c r="K4131" s="225"/>
    </row>
    <row r="4132" spans="1:11" ht="15" customHeight="1" x14ac:dyDescent="0.2">
      <c r="A4132" s="3">
        <v>4208</v>
      </c>
      <c r="B4132" s="902">
        <v>40818</v>
      </c>
      <c r="C4132" s="903" t="s">
        <v>891</v>
      </c>
      <c r="D4132" s="24" t="s">
        <v>166</v>
      </c>
      <c r="E4132" s="24">
        <v>3</v>
      </c>
      <c r="G4132" s="3" t="s">
        <v>243</v>
      </c>
      <c r="H4132" s="3">
        <v>31</v>
      </c>
      <c r="I4132" s="122" t="s">
        <v>1322</v>
      </c>
      <c r="J4132" s="3">
        <f t="shared" si="71"/>
        <v>34</v>
      </c>
      <c r="K4132" s="225"/>
    </row>
    <row r="4133" spans="1:11" ht="15" customHeight="1" x14ac:dyDescent="0.2">
      <c r="A4133" s="3">
        <v>4207</v>
      </c>
      <c r="B4133" s="901">
        <v>40811</v>
      </c>
      <c r="C4133" s="218" t="s">
        <v>892</v>
      </c>
      <c r="D4133" s="24" t="s">
        <v>789</v>
      </c>
      <c r="E4133" s="24">
        <v>20</v>
      </c>
      <c r="G4133" s="3" t="s">
        <v>793</v>
      </c>
      <c r="H4133" s="3">
        <v>27</v>
      </c>
      <c r="J4133" s="3">
        <f t="shared" si="71"/>
        <v>47</v>
      </c>
      <c r="K4133" s="225"/>
    </row>
    <row r="4134" spans="1:11" ht="15" customHeight="1" x14ac:dyDescent="0.2">
      <c r="A4134" s="3">
        <v>4206</v>
      </c>
      <c r="B4134" s="901">
        <v>40811</v>
      </c>
      <c r="C4134" s="218" t="s">
        <v>892</v>
      </c>
      <c r="D4134" s="3" t="s">
        <v>379</v>
      </c>
      <c r="E4134" s="3">
        <v>28</v>
      </c>
      <c r="G4134" s="24" t="s">
        <v>397</v>
      </c>
      <c r="H4134" s="24">
        <v>9</v>
      </c>
      <c r="J4134" s="3">
        <f t="shared" si="71"/>
        <v>37</v>
      </c>
      <c r="K4134" s="225"/>
    </row>
    <row r="4135" spans="1:11" ht="15" customHeight="1" x14ac:dyDescent="0.2">
      <c r="A4135" s="3">
        <v>4205</v>
      </c>
      <c r="B4135" s="901">
        <v>40811</v>
      </c>
      <c r="C4135" s="218" t="s">
        <v>892</v>
      </c>
      <c r="D4135" s="24" t="s">
        <v>1319</v>
      </c>
      <c r="E4135" s="24">
        <v>14</v>
      </c>
      <c r="G4135" s="3" t="s">
        <v>799</v>
      </c>
      <c r="H4135" s="3">
        <v>20</v>
      </c>
      <c r="J4135" s="3">
        <f t="shared" si="71"/>
        <v>34</v>
      </c>
      <c r="K4135" s="225"/>
    </row>
    <row r="4136" spans="1:11" ht="15" customHeight="1" x14ac:dyDescent="0.2">
      <c r="A4136" s="3">
        <v>4204</v>
      </c>
      <c r="B4136" s="901">
        <v>40811</v>
      </c>
      <c r="C4136" s="218" t="s">
        <v>892</v>
      </c>
      <c r="D4136" s="24" t="s">
        <v>794</v>
      </c>
      <c r="E4136" s="24">
        <v>21</v>
      </c>
      <c r="G4136" s="3" t="s">
        <v>796</v>
      </c>
      <c r="H4136" s="3">
        <v>62</v>
      </c>
      <c r="I4136" s="122" t="s">
        <v>973</v>
      </c>
      <c r="J4136" s="3">
        <f t="shared" si="71"/>
        <v>83</v>
      </c>
      <c r="K4136" s="225"/>
    </row>
    <row r="4137" spans="1:11" ht="15" customHeight="1" x14ac:dyDescent="0.2">
      <c r="A4137" s="3">
        <v>4203</v>
      </c>
      <c r="B4137" s="901">
        <v>40811</v>
      </c>
      <c r="C4137" s="218" t="s">
        <v>892</v>
      </c>
      <c r="D4137" s="24" t="s">
        <v>790</v>
      </c>
      <c r="E4137" s="24">
        <v>31</v>
      </c>
      <c r="G4137" s="3" t="s">
        <v>784</v>
      </c>
      <c r="H4137" s="3">
        <v>34</v>
      </c>
      <c r="J4137" s="3">
        <f t="shared" si="71"/>
        <v>65</v>
      </c>
      <c r="K4137" s="225"/>
    </row>
    <row r="4138" spans="1:11" ht="15" customHeight="1" x14ac:dyDescent="0.2">
      <c r="A4138" s="3">
        <v>4202</v>
      </c>
      <c r="B4138" s="901">
        <v>40811</v>
      </c>
      <c r="C4138" s="218" t="s">
        <v>892</v>
      </c>
      <c r="D4138" s="24" t="s">
        <v>166</v>
      </c>
      <c r="E4138" s="24">
        <v>12</v>
      </c>
      <c r="G4138" s="3" t="s">
        <v>797</v>
      </c>
      <c r="H4138" s="3">
        <v>17</v>
      </c>
      <c r="J4138" s="3">
        <f t="shared" si="71"/>
        <v>29</v>
      </c>
      <c r="K4138" s="225"/>
    </row>
    <row r="4139" spans="1:11" ht="15" customHeight="1" x14ac:dyDescent="0.2">
      <c r="A4139" s="3">
        <v>4201</v>
      </c>
      <c r="B4139" s="901">
        <v>40811</v>
      </c>
      <c r="C4139" s="218" t="s">
        <v>892</v>
      </c>
      <c r="D4139" s="24" t="s">
        <v>798</v>
      </c>
      <c r="E4139" s="24">
        <v>14</v>
      </c>
      <c r="G4139" s="3" t="s">
        <v>7905</v>
      </c>
      <c r="H4139" s="3">
        <v>24</v>
      </c>
      <c r="J4139" s="3">
        <f t="shared" si="71"/>
        <v>38</v>
      </c>
      <c r="K4139" s="225"/>
    </row>
    <row r="4140" spans="1:11" ht="15" customHeight="1" x14ac:dyDescent="0.2">
      <c r="A4140" s="3">
        <v>4200</v>
      </c>
      <c r="B4140" s="901">
        <v>40811</v>
      </c>
      <c r="C4140" s="218" t="s">
        <v>892</v>
      </c>
      <c r="D4140" s="3" t="s">
        <v>786</v>
      </c>
      <c r="E4140" s="3">
        <v>24</v>
      </c>
      <c r="G4140" s="24" t="s">
        <v>800</v>
      </c>
      <c r="H4140" s="24">
        <v>20</v>
      </c>
      <c r="J4140" s="3">
        <f t="shared" si="71"/>
        <v>44</v>
      </c>
      <c r="K4140" s="225"/>
    </row>
    <row r="4141" spans="1:11" ht="15" customHeight="1" x14ac:dyDescent="0.2">
      <c r="A4141" s="3">
        <v>4199</v>
      </c>
      <c r="B4141" s="901">
        <v>40811</v>
      </c>
      <c r="C4141" s="218" t="s">
        <v>892</v>
      </c>
      <c r="D4141" s="3" t="s">
        <v>243</v>
      </c>
      <c r="E4141" s="3">
        <v>38</v>
      </c>
      <c r="G4141" s="24" t="s">
        <v>785</v>
      </c>
      <c r="H4141" s="24">
        <v>9</v>
      </c>
      <c r="J4141" s="3">
        <f t="shared" si="71"/>
        <v>47</v>
      </c>
      <c r="K4141" s="225"/>
    </row>
    <row r="4142" spans="1:11" ht="15" customHeight="1" x14ac:dyDescent="0.2">
      <c r="A4142" s="3">
        <v>4198</v>
      </c>
      <c r="B4142" s="902">
        <v>40804</v>
      </c>
      <c r="C4142" s="903" t="s">
        <v>893</v>
      </c>
      <c r="D4142" s="3" t="s">
        <v>397</v>
      </c>
      <c r="E4142" s="3">
        <v>49</v>
      </c>
      <c r="G4142" s="24" t="s">
        <v>793</v>
      </c>
      <c r="H4142" s="24">
        <v>24</v>
      </c>
      <c r="J4142" s="3">
        <f t="shared" si="71"/>
        <v>73</v>
      </c>
      <c r="K4142" s="225"/>
    </row>
    <row r="4143" spans="1:11" ht="15" customHeight="1" x14ac:dyDescent="0.2">
      <c r="A4143" s="3">
        <v>4197</v>
      </c>
      <c r="B4143" s="902">
        <v>40804</v>
      </c>
      <c r="C4143" s="903" t="s">
        <v>893</v>
      </c>
      <c r="D4143" s="24" t="s">
        <v>794</v>
      </c>
      <c r="E4143" s="24">
        <v>24</v>
      </c>
      <c r="G4143" s="3" t="s">
        <v>789</v>
      </c>
      <c r="H4143" s="3">
        <v>27</v>
      </c>
      <c r="J4143" s="3">
        <f t="shared" si="71"/>
        <v>51</v>
      </c>
      <c r="K4143" s="225"/>
    </row>
    <row r="4144" spans="1:11" ht="15" customHeight="1" x14ac:dyDescent="0.2">
      <c r="A4144" s="3">
        <v>4196</v>
      </c>
      <c r="B4144" s="902">
        <v>40804</v>
      </c>
      <c r="C4144" s="903" t="s">
        <v>893</v>
      </c>
      <c r="D4144" s="3" t="s">
        <v>1319</v>
      </c>
      <c r="E4144" s="3">
        <v>41</v>
      </c>
      <c r="G4144" s="24" t="s">
        <v>379</v>
      </c>
      <c r="H4144" s="24">
        <v>19</v>
      </c>
      <c r="J4144" s="3">
        <f t="shared" si="71"/>
        <v>60</v>
      </c>
      <c r="K4144" s="225"/>
    </row>
    <row r="4145" spans="1:11" ht="15" customHeight="1" x14ac:dyDescent="0.2">
      <c r="A4145" s="3">
        <v>4195</v>
      </c>
      <c r="B4145" s="902">
        <v>40804</v>
      </c>
      <c r="C4145" s="903" t="s">
        <v>893</v>
      </c>
      <c r="D4145" s="3" t="s">
        <v>796</v>
      </c>
      <c r="E4145" s="3">
        <v>25</v>
      </c>
      <c r="G4145" s="24" t="s">
        <v>790</v>
      </c>
      <c r="H4145" s="24">
        <v>24</v>
      </c>
      <c r="J4145" s="3">
        <f t="shared" si="71"/>
        <v>49</v>
      </c>
      <c r="K4145" s="225"/>
    </row>
    <row r="4146" spans="1:11" ht="15" customHeight="1" x14ac:dyDescent="0.2">
      <c r="A4146" s="3">
        <v>4194</v>
      </c>
      <c r="B4146" s="902">
        <v>40804</v>
      </c>
      <c r="C4146" s="903" t="s">
        <v>893</v>
      </c>
      <c r="D4146" s="3" t="s">
        <v>243</v>
      </c>
      <c r="E4146" s="3">
        <v>45</v>
      </c>
      <c r="G4146" s="24" t="s">
        <v>784</v>
      </c>
      <c r="H4146" s="24">
        <v>3</v>
      </c>
      <c r="I4146" s="122" t="s">
        <v>1322</v>
      </c>
      <c r="J4146" s="3">
        <f t="shared" si="71"/>
        <v>48</v>
      </c>
      <c r="K4146" s="225"/>
    </row>
    <row r="4147" spans="1:11" ht="15" customHeight="1" x14ac:dyDescent="0.2">
      <c r="A4147" s="3">
        <v>4193</v>
      </c>
      <c r="B4147" s="902">
        <v>40804</v>
      </c>
      <c r="C4147" s="903" t="s">
        <v>893</v>
      </c>
      <c r="D4147" s="3" t="s">
        <v>786</v>
      </c>
      <c r="E4147" s="3">
        <v>44</v>
      </c>
      <c r="G4147" s="24" t="s">
        <v>7905</v>
      </c>
      <c r="H4147" s="24">
        <v>30</v>
      </c>
      <c r="J4147" s="3">
        <f t="shared" si="71"/>
        <v>74</v>
      </c>
      <c r="K4147" s="225"/>
    </row>
    <row r="4148" spans="1:11" ht="15" customHeight="1" x14ac:dyDescent="0.2">
      <c r="A4148" s="3">
        <v>4192</v>
      </c>
      <c r="B4148" s="902">
        <v>40804</v>
      </c>
      <c r="C4148" s="903" t="s">
        <v>893</v>
      </c>
      <c r="D4148" s="24" t="s">
        <v>166</v>
      </c>
      <c r="E4148" s="24">
        <v>10</v>
      </c>
      <c r="G4148" s="3" t="s">
        <v>800</v>
      </c>
      <c r="H4148" s="3">
        <v>31</v>
      </c>
      <c r="J4148" s="3">
        <f t="shared" si="71"/>
        <v>41</v>
      </c>
      <c r="K4148" s="225"/>
    </row>
    <row r="4149" spans="1:11" ht="15" customHeight="1" x14ac:dyDescent="0.2">
      <c r="A4149" s="3">
        <v>4191</v>
      </c>
      <c r="B4149" s="902">
        <v>40804</v>
      </c>
      <c r="C4149" s="903" t="s">
        <v>893</v>
      </c>
      <c r="D4149" s="24" t="s">
        <v>799</v>
      </c>
      <c r="E4149" s="24">
        <v>21</v>
      </c>
      <c r="G4149" s="3" t="s">
        <v>785</v>
      </c>
      <c r="H4149" s="3">
        <v>23</v>
      </c>
      <c r="J4149" s="3">
        <f t="shared" si="71"/>
        <v>44</v>
      </c>
      <c r="K4149" s="225"/>
    </row>
    <row r="4150" spans="1:11" ht="15" customHeight="1" x14ac:dyDescent="0.2">
      <c r="A4150" s="3">
        <v>4190</v>
      </c>
      <c r="B4150" s="902">
        <v>40804</v>
      </c>
      <c r="C4150" s="903" t="s">
        <v>893</v>
      </c>
      <c r="D4150" s="24" t="s">
        <v>797</v>
      </c>
      <c r="E4150" s="24">
        <v>21</v>
      </c>
      <c r="G4150" s="3" t="s">
        <v>798</v>
      </c>
      <c r="H4150" s="3">
        <v>38</v>
      </c>
      <c r="J4150" s="3">
        <f t="shared" si="71"/>
        <v>59</v>
      </c>
      <c r="K4150" s="225"/>
    </row>
    <row r="4151" spans="1:11" ht="15" customHeight="1" x14ac:dyDescent="0.2">
      <c r="A4151" s="3">
        <v>4189</v>
      </c>
      <c r="B4151" s="901">
        <v>40797</v>
      </c>
      <c r="C4151" s="218" t="s">
        <v>894</v>
      </c>
      <c r="D4151" s="3" t="s">
        <v>799</v>
      </c>
      <c r="E4151" s="3">
        <v>27</v>
      </c>
      <c r="G4151" s="24" t="s">
        <v>794</v>
      </c>
      <c r="H4151" s="24">
        <v>17</v>
      </c>
      <c r="J4151" s="3">
        <f t="shared" si="71"/>
        <v>44</v>
      </c>
      <c r="K4151" s="225"/>
    </row>
    <row r="4152" spans="1:11" ht="15" customHeight="1" x14ac:dyDescent="0.2">
      <c r="A4152" s="3">
        <v>4188</v>
      </c>
      <c r="B4152" s="901">
        <v>40797</v>
      </c>
      <c r="C4152" s="218" t="s">
        <v>894</v>
      </c>
      <c r="D4152" s="3" t="s">
        <v>796</v>
      </c>
      <c r="E4152" s="3">
        <v>47</v>
      </c>
      <c r="G4152" s="24" t="s">
        <v>789</v>
      </c>
      <c r="H4152" s="24">
        <v>20</v>
      </c>
      <c r="I4152" s="122" t="s">
        <v>973</v>
      </c>
      <c r="J4152" s="3">
        <f t="shared" si="71"/>
        <v>67</v>
      </c>
      <c r="K4152" s="225"/>
    </row>
    <row r="4153" spans="1:11" ht="15" customHeight="1" x14ac:dyDescent="0.2">
      <c r="A4153" s="3">
        <v>4187</v>
      </c>
      <c r="B4153" s="901">
        <v>40797</v>
      </c>
      <c r="C4153" s="218" t="s">
        <v>894</v>
      </c>
      <c r="D4153" s="3" t="s">
        <v>790</v>
      </c>
      <c r="E4153" s="3">
        <v>28</v>
      </c>
      <c r="G4153" s="24" t="s">
        <v>1319</v>
      </c>
      <c r="H4153" s="24">
        <v>16</v>
      </c>
      <c r="J4153" s="3">
        <f t="shared" si="71"/>
        <v>44</v>
      </c>
      <c r="K4153" s="225"/>
    </row>
    <row r="4154" spans="1:11" ht="15" customHeight="1" x14ac:dyDescent="0.2">
      <c r="A4154" s="3">
        <v>4186</v>
      </c>
      <c r="B4154" s="901">
        <v>40797</v>
      </c>
      <c r="C4154" s="218" t="s">
        <v>894</v>
      </c>
      <c r="D4154" s="3" t="s">
        <v>793</v>
      </c>
      <c r="E4154" s="3">
        <v>17</v>
      </c>
      <c r="G4154" s="24" t="s">
        <v>379</v>
      </c>
      <c r="H4154" s="24">
        <v>16</v>
      </c>
      <c r="J4154" s="3">
        <f t="shared" si="71"/>
        <v>33</v>
      </c>
      <c r="K4154" s="225"/>
    </row>
    <row r="4155" spans="1:11" ht="15" customHeight="1" x14ac:dyDescent="0.2">
      <c r="A4155" s="3">
        <v>4185</v>
      </c>
      <c r="B4155" s="901">
        <v>40797</v>
      </c>
      <c r="C4155" s="218" t="s">
        <v>894</v>
      </c>
      <c r="D4155" s="3" t="s">
        <v>785</v>
      </c>
      <c r="E4155" s="3">
        <v>44</v>
      </c>
      <c r="G4155" s="24" t="s">
        <v>784</v>
      </c>
      <c r="H4155" s="24">
        <v>23</v>
      </c>
      <c r="J4155" s="3">
        <f t="shared" si="71"/>
        <v>67</v>
      </c>
      <c r="K4155" s="225"/>
    </row>
    <row r="4156" spans="1:11" ht="15" customHeight="1" x14ac:dyDescent="0.2">
      <c r="A4156" s="3">
        <v>4184</v>
      </c>
      <c r="B4156" s="901">
        <v>40797</v>
      </c>
      <c r="C4156" s="218" t="s">
        <v>894</v>
      </c>
      <c r="D4156" s="3" t="s">
        <v>786</v>
      </c>
      <c r="E4156" s="3">
        <v>27</v>
      </c>
      <c r="G4156" s="24" t="s">
        <v>166</v>
      </c>
      <c r="H4156" s="24">
        <v>10</v>
      </c>
      <c r="J4156" s="3">
        <f t="shared" si="71"/>
        <v>37</v>
      </c>
      <c r="K4156" s="225"/>
    </row>
    <row r="4157" spans="1:11" ht="15" customHeight="1" x14ac:dyDescent="0.2">
      <c r="A4157" s="3">
        <v>4183</v>
      </c>
      <c r="B4157" s="901">
        <v>40797</v>
      </c>
      <c r="C4157" s="218" t="s">
        <v>894</v>
      </c>
      <c r="D4157" s="24" t="s">
        <v>7905</v>
      </c>
      <c r="E4157" s="24">
        <v>17</v>
      </c>
      <c r="G4157" s="3" t="s">
        <v>797</v>
      </c>
      <c r="H4157" s="3">
        <v>34</v>
      </c>
      <c r="J4157" s="3">
        <f t="shared" si="71"/>
        <v>51</v>
      </c>
      <c r="K4157" s="225"/>
    </row>
    <row r="4158" spans="1:11" ht="15" customHeight="1" x14ac:dyDescent="0.2">
      <c r="A4158" s="3">
        <v>4182</v>
      </c>
      <c r="B4158" s="901">
        <v>40797</v>
      </c>
      <c r="C4158" s="218" t="s">
        <v>894</v>
      </c>
      <c r="D4158" s="24" t="s">
        <v>243</v>
      </c>
      <c r="E4158" s="24">
        <v>9</v>
      </c>
      <c r="G4158" s="3" t="s">
        <v>800</v>
      </c>
      <c r="H4158" s="3">
        <v>13</v>
      </c>
      <c r="J4158" s="3">
        <f t="shared" si="71"/>
        <v>22</v>
      </c>
      <c r="K4158" s="225"/>
    </row>
    <row r="4159" spans="1:11" ht="15" customHeight="1" x14ac:dyDescent="0.2">
      <c r="A4159" s="3">
        <v>4181</v>
      </c>
      <c r="B4159" s="901">
        <v>40797</v>
      </c>
      <c r="C4159" s="218" t="s">
        <v>894</v>
      </c>
      <c r="D4159" s="3" t="s">
        <v>397</v>
      </c>
      <c r="E4159" s="3">
        <v>23</v>
      </c>
      <c r="G4159" s="24" t="s">
        <v>798</v>
      </c>
      <c r="H4159" s="24">
        <v>20</v>
      </c>
      <c r="J4159" s="3">
        <f t="shared" si="71"/>
        <v>43</v>
      </c>
      <c r="K4159" s="225"/>
    </row>
    <row r="4160" spans="1:11" ht="15" customHeight="1" x14ac:dyDescent="0.2">
      <c r="A4160" s="3">
        <v>4180</v>
      </c>
      <c r="B4160" s="902">
        <v>40790</v>
      </c>
      <c r="C4160" s="903" t="s">
        <v>895</v>
      </c>
      <c r="D4160" s="24" t="s">
        <v>797</v>
      </c>
      <c r="E4160" s="24">
        <v>6</v>
      </c>
      <c r="G4160" s="3" t="s">
        <v>799</v>
      </c>
      <c r="H4160" s="3">
        <v>17</v>
      </c>
      <c r="J4160" s="3">
        <f t="shared" si="71"/>
        <v>23</v>
      </c>
      <c r="K4160" s="225"/>
    </row>
    <row r="4161" spans="1:11" ht="15" customHeight="1" x14ac:dyDescent="0.2">
      <c r="A4161" s="3">
        <v>4179</v>
      </c>
      <c r="B4161" s="902">
        <v>40790</v>
      </c>
      <c r="C4161" s="903" t="s">
        <v>895</v>
      </c>
      <c r="D4161" s="24" t="s">
        <v>319</v>
      </c>
      <c r="E4161" s="24">
        <v>7</v>
      </c>
      <c r="G4161" s="3" t="s">
        <v>789</v>
      </c>
      <c r="H4161" s="3">
        <v>31</v>
      </c>
      <c r="J4161" s="3">
        <f t="shared" si="71"/>
        <v>38</v>
      </c>
      <c r="K4161" s="225"/>
    </row>
    <row r="4162" spans="1:11" ht="15" customHeight="1" x14ac:dyDescent="0.2">
      <c r="A4162" s="3">
        <v>4178</v>
      </c>
      <c r="B4162" s="902">
        <v>40790</v>
      </c>
      <c r="C4162" s="903" t="s">
        <v>895</v>
      </c>
      <c r="D4162" s="24" t="s">
        <v>7905</v>
      </c>
      <c r="E4162" s="24">
        <v>21</v>
      </c>
      <c r="G4162" s="3" t="s">
        <v>397</v>
      </c>
      <c r="H4162" s="3">
        <v>44</v>
      </c>
      <c r="J4162" s="3">
        <f t="shared" si="71"/>
        <v>65</v>
      </c>
      <c r="K4162" s="225"/>
    </row>
    <row r="4163" spans="1:11" ht="15" customHeight="1" x14ac:dyDescent="0.2">
      <c r="A4163" s="3">
        <v>4177</v>
      </c>
      <c r="B4163" s="902">
        <v>40790</v>
      </c>
      <c r="C4163" s="903" t="s">
        <v>895</v>
      </c>
      <c r="D4163" s="24" t="s">
        <v>166</v>
      </c>
      <c r="E4163" s="24">
        <v>20</v>
      </c>
      <c r="G4163" s="3" t="s">
        <v>793</v>
      </c>
      <c r="H4163" s="3">
        <v>23</v>
      </c>
      <c r="J4163" s="3">
        <f t="shared" si="71"/>
        <v>43</v>
      </c>
      <c r="K4163" s="225"/>
    </row>
    <row r="4164" spans="1:11" ht="15" customHeight="1" x14ac:dyDescent="0.2">
      <c r="A4164" s="3">
        <v>4176</v>
      </c>
      <c r="B4164" s="902">
        <v>40790</v>
      </c>
      <c r="C4164" s="903" t="s">
        <v>895</v>
      </c>
      <c r="D4164" s="3" t="s">
        <v>784</v>
      </c>
      <c r="E4164" s="3">
        <v>17</v>
      </c>
      <c r="G4164" s="24" t="s">
        <v>794</v>
      </c>
      <c r="H4164" s="24">
        <v>14</v>
      </c>
      <c r="J4164" s="3">
        <f t="shared" si="71"/>
        <v>31</v>
      </c>
      <c r="K4164" s="225"/>
    </row>
    <row r="4165" spans="1:11" ht="15" customHeight="1" x14ac:dyDescent="0.2">
      <c r="A4165" s="3">
        <v>4175</v>
      </c>
      <c r="B4165" s="902">
        <v>40790</v>
      </c>
      <c r="C4165" s="903" t="s">
        <v>895</v>
      </c>
      <c r="D4165" s="3" t="s">
        <v>786</v>
      </c>
      <c r="E4165" s="3">
        <v>58</v>
      </c>
      <c r="G4165" s="24" t="s">
        <v>379</v>
      </c>
      <c r="H4165" s="24">
        <v>14</v>
      </c>
      <c r="J4165" s="3">
        <f t="shared" si="71"/>
        <v>72</v>
      </c>
      <c r="K4165" s="225"/>
    </row>
    <row r="4166" spans="1:11" ht="15" customHeight="1" x14ac:dyDescent="0.2">
      <c r="A4166" s="3">
        <v>4174</v>
      </c>
      <c r="B4166" s="902">
        <v>40790</v>
      </c>
      <c r="C4166" s="903" t="s">
        <v>895</v>
      </c>
      <c r="D4166" s="24" t="s">
        <v>798</v>
      </c>
      <c r="E4166" s="24">
        <v>7</v>
      </c>
      <c r="G4166" s="3" t="s">
        <v>790</v>
      </c>
      <c r="H4166" s="3">
        <v>30</v>
      </c>
      <c r="I4166" s="122" t="s">
        <v>1321</v>
      </c>
      <c r="J4166" s="3">
        <f t="shared" si="71"/>
        <v>37</v>
      </c>
      <c r="K4166" s="225"/>
    </row>
    <row r="4167" spans="1:11" ht="15" customHeight="1" x14ac:dyDescent="0.2">
      <c r="A4167" s="3">
        <v>4173</v>
      </c>
      <c r="B4167" s="902">
        <v>40790</v>
      </c>
      <c r="C4167" s="903" t="s">
        <v>895</v>
      </c>
      <c r="D4167" s="24" t="s">
        <v>785</v>
      </c>
      <c r="E4167" s="24">
        <v>19</v>
      </c>
      <c r="G4167" s="3" t="s">
        <v>796</v>
      </c>
      <c r="H4167" s="3">
        <v>34</v>
      </c>
      <c r="J4167" s="3">
        <f t="shared" si="71"/>
        <v>53</v>
      </c>
    </row>
    <row r="4168" spans="1:11" ht="15" customHeight="1" x14ac:dyDescent="0.2">
      <c r="A4168" s="3">
        <v>4172</v>
      </c>
      <c r="B4168" s="902">
        <v>40790</v>
      </c>
      <c r="C4168" s="903" t="s">
        <v>895</v>
      </c>
      <c r="D4168" s="3" t="s">
        <v>243</v>
      </c>
      <c r="E4168" s="3">
        <v>24</v>
      </c>
      <c r="G4168" s="24" t="s">
        <v>1319</v>
      </c>
      <c r="H4168" s="24">
        <v>19</v>
      </c>
      <c r="J4168" s="3">
        <f t="shared" si="71"/>
        <v>43</v>
      </c>
    </row>
    <row r="4169" spans="1:11" ht="15" customHeight="1" x14ac:dyDescent="0.2">
      <c r="A4169" s="3">
        <v>4171</v>
      </c>
      <c r="B4169" s="901">
        <v>40741</v>
      </c>
      <c r="C4169" s="226" t="s">
        <v>896</v>
      </c>
      <c r="D4169" s="3" t="s">
        <v>243</v>
      </c>
      <c r="E4169" s="3">
        <v>24</v>
      </c>
      <c r="F4169" s="214">
        <v>21</v>
      </c>
      <c r="G4169" s="24" t="s">
        <v>789</v>
      </c>
      <c r="H4169" s="24">
        <v>6</v>
      </c>
      <c r="I4169" s="122" t="s">
        <v>1322</v>
      </c>
      <c r="J4169" s="3">
        <f t="shared" si="71"/>
        <v>30</v>
      </c>
      <c r="K4169" s="211">
        <v>48.07</v>
      </c>
    </row>
    <row r="4170" spans="1:11" ht="15" customHeight="1" x14ac:dyDescent="0.2">
      <c r="A4170" s="3">
        <v>4170</v>
      </c>
      <c r="B4170" s="902">
        <v>40734</v>
      </c>
      <c r="C4170" s="905" t="s">
        <v>897</v>
      </c>
      <c r="D4170" s="24" t="s">
        <v>794</v>
      </c>
      <c r="E4170" s="24">
        <v>20</v>
      </c>
      <c r="F4170" s="208"/>
      <c r="G4170" s="3" t="s">
        <v>789</v>
      </c>
      <c r="H4170" s="3">
        <v>27</v>
      </c>
      <c r="I4170" s="122" t="s">
        <v>4521</v>
      </c>
      <c r="J4170" s="3">
        <f t="shared" si="71"/>
        <v>47</v>
      </c>
    </row>
    <row r="4171" spans="1:11" ht="15" customHeight="1" x14ac:dyDescent="0.2">
      <c r="A4171" s="3">
        <v>4169</v>
      </c>
      <c r="B4171" s="902">
        <v>40734</v>
      </c>
      <c r="C4171" s="905" t="s">
        <v>897</v>
      </c>
      <c r="D4171" s="24" t="s">
        <v>786</v>
      </c>
      <c r="E4171" s="24">
        <v>21</v>
      </c>
      <c r="F4171" s="208"/>
      <c r="G4171" s="3" t="s">
        <v>243</v>
      </c>
      <c r="H4171" s="3">
        <v>31</v>
      </c>
      <c r="J4171" s="3">
        <f t="shared" si="71"/>
        <v>52</v>
      </c>
    </row>
    <row r="4172" spans="1:11" ht="15" customHeight="1" x14ac:dyDescent="0.2">
      <c r="A4172" s="3">
        <v>4168</v>
      </c>
      <c r="B4172" s="901">
        <v>40727</v>
      </c>
      <c r="C4172" s="226" t="s">
        <v>898</v>
      </c>
      <c r="D4172" s="24" t="s">
        <v>799</v>
      </c>
      <c r="E4172" s="24">
        <v>24</v>
      </c>
      <c r="F4172" s="208"/>
      <c r="G4172" s="3" t="s">
        <v>789</v>
      </c>
      <c r="H4172" s="3">
        <v>25</v>
      </c>
      <c r="J4172" s="3">
        <f t="shared" si="71"/>
        <v>49</v>
      </c>
    </row>
    <row r="4173" spans="1:11" ht="15" customHeight="1" x14ac:dyDescent="0.2">
      <c r="A4173" s="3">
        <v>4167</v>
      </c>
      <c r="B4173" s="901">
        <v>40727</v>
      </c>
      <c r="C4173" s="226" t="s">
        <v>898</v>
      </c>
      <c r="D4173" s="3" t="s">
        <v>786</v>
      </c>
      <c r="E4173" s="3">
        <v>21</v>
      </c>
      <c r="F4173" s="208"/>
      <c r="G4173" s="24" t="s">
        <v>784</v>
      </c>
      <c r="H4173" s="24">
        <v>20</v>
      </c>
      <c r="J4173" s="3">
        <f t="shared" si="71"/>
        <v>41</v>
      </c>
    </row>
    <row r="4174" spans="1:11" ht="15" customHeight="1" x14ac:dyDescent="0.2">
      <c r="A4174" s="3">
        <v>4166</v>
      </c>
      <c r="B4174" s="901">
        <v>40727</v>
      </c>
      <c r="C4174" s="226" t="s">
        <v>898</v>
      </c>
      <c r="D4174" s="3" t="s">
        <v>794</v>
      </c>
      <c r="E4174" s="3">
        <v>16</v>
      </c>
      <c r="F4174" s="208"/>
      <c r="G4174" s="24" t="s">
        <v>796</v>
      </c>
      <c r="H4174" s="24">
        <v>13</v>
      </c>
      <c r="J4174" s="3">
        <f t="shared" si="71"/>
        <v>29</v>
      </c>
    </row>
    <row r="4175" spans="1:11" ht="15" customHeight="1" x14ac:dyDescent="0.2">
      <c r="A4175" s="3">
        <v>4165</v>
      </c>
      <c r="B4175" s="901">
        <v>40727</v>
      </c>
      <c r="C4175" s="226" t="s">
        <v>898</v>
      </c>
      <c r="D4175" s="24" t="s">
        <v>798</v>
      </c>
      <c r="E4175" s="24">
        <v>20</v>
      </c>
      <c r="F4175" s="208"/>
      <c r="G4175" s="3" t="s">
        <v>243</v>
      </c>
      <c r="H4175" s="3">
        <v>27</v>
      </c>
      <c r="I4175" s="122" t="s">
        <v>4522</v>
      </c>
      <c r="J4175" s="3">
        <f t="shared" si="71"/>
        <v>47</v>
      </c>
    </row>
    <row r="4176" spans="1:11" ht="15" customHeight="1" x14ac:dyDescent="0.2">
      <c r="A4176" s="3">
        <v>4164</v>
      </c>
      <c r="B4176" s="902">
        <v>40720</v>
      </c>
      <c r="C4176" s="905" t="s">
        <v>899</v>
      </c>
      <c r="D4176" s="24" t="s">
        <v>166</v>
      </c>
      <c r="E4176" s="24">
        <v>13</v>
      </c>
      <c r="G4176" s="3" t="s">
        <v>1319</v>
      </c>
      <c r="H4176" s="3">
        <v>30</v>
      </c>
      <c r="J4176" s="3">
        <f t="shared" si="71"/>
        <v>43</v>
      </c>
    </row>
    <row r="4177" spans="1:11" ht="15" customHeight="1" x14ac:dyDescent="0.2">
      <c r="A4177" s="3">
        <v>4163</v>
      </c>
      <c r="B4177" s="902">
        <v>40720</v>
      </c>
      <c r="C4177" s="905" t="s">
        <v>899</v>
      </c>
      <c r="D4177" s="24" t="s">
        <v>784</v>
      </c>
      <c r="E4177" s="24">
        <v>28</v>
      </c>
      <c r="G4177" s="3" t="s">
        <v>789</v>
      </c>
      <c r="H4177" s="3">
        <v>35</v>
      </c>
      <c r="J4177" s="3">
        <f t="shared" si="71"/>
        <v>63</v>
      </c>
    </row>
    <row r="4178" spans="1:11" ht="15" customHeight="1" x14ac:dyDescent="0.2">
      <c r="A4178" s="3">
        <v>4162</v>
      </c>
      <c r="B4178" s="902">
        <v>40720</v>
      </c>
      <c r="C4178" s="905" t="s">
        <v>899</v>
      </c>
      <c r="D4178" s="3" t="s">
        <v>797</v>
      </c>
      <c r="E4178" s="3">
        <v>23</v>
      </c>
      <c r="G4178" s="24" t="s">
        <v>799</v>
      </c>
      <c r="H4178" s="24">
        <v>14</v>
      </c>
      <c r="J4178" s="3">
        <f t="shared" si="71"/>
        <v>37</v>
      </c>
    </row>
    <row r="4179" spans="1:11" ht="15" customHeight="1" x14ac:dyDescent="0.2">
      <c r="A4179" s="3">
        <v>4161</v>
      </c>
      <c r="B4179" s="902">
        <v>40720</v>
      </c>
      <c r="C4179" s="905" t="s">
        <v>899</v>
      </c>
      <c r="D4179" s="24" t="s">
        <v>319</v>
      </c>
      <c r="E4179" s="24">
        <v>28</v>
      </c>
      <c r="G4179" s="3" t="s">
        <v>397</v>
      </c>
      <c r="H4179" s="3">
        <v>37</v>
      </c>
      <c r="I4179" s="122" t="s">
        <v>1323</v>
      </c>
      <c r="J4179" s="3">
        <f t="shared" si="71"/>
        <v>65</v>
      </c>
    </row>
    <row r="4180" spans="1:11" ht="15" customHeight="1" x14ac:dyDescent="0.2">
      <c r="A4180" s="3">
        <v>4160</v>
      </c>
      <c r="B4180" s="902">
        <v>40720</v>
      </c>
      <c r="C4180" s="905" t="s">
        <v>899</v>
      </c>
      <c r="D4180" s="24" t="s">
        <v>7905</v>
      </c>
      <c r="E4180" s="24">
        <v>3</v>
      </c>
      <c r="G4180" s="3" t="s">
        <v>793</v>
      </c>
      <c r="H4180" s="3">
        <v>23</v>
      </c>
      <c r="J4180" s="3">
        <f t="shared" si="71"/>
        <v>26</v>
      </c>
    </row>
    <row r="4181" spans="1:11" ht="15" customHeight="1" x14ac:dyDescent="0.2">
      <c r="A4181" s="3">
        <v>4159</v>
      </c>
      <c r="B4181" s="902">
        <v>40720</v>
      </c>
      <c r="C4181" s="905" t="s">
        <v>899</v>
      </c>
      <c r="D4181" s="24" t="s">
        <v>786</v>
      </c>
      <c r="E4181" s="24">
        <v>16</v>
      </c>
      <c r="G4181" s="3" t="s">
        <v>794</v>
      </c>
      <c r="H4181" s="3">
        <v>23</v>
      </c>
      <c r="J4181" s="3">
        <f t="shared" si="71"/>
        <v>39</v>
      </c>
    </row>
    <row r="4182" spans="1:11" ht="15" customHeight="1" x14ac:dyDescent="0.2">
      <c r="A4182" s="3">
        <v>4158</v>
      </c>
      <c r="B4182" s="902">
        <v>40720</v>
      </c>
      <c r="C4182" s="905" t="s">
        <v>899</v>
      </c>
      <c r="D4182" s="3" t="s">
        <v>798</v>
      </c>
      <c r="E4182" s="3">
        <v>19</v>
      </c>
      <c r="G4182" s="24" t="s">
        <v>379</v>
      </c>
      <c r="H4182" s="24">
        <v>9</v>
      </c>
      <c r="J4182" s="3">
        <f t="shared" si="71"/>
        <v>28</v>
      </c>
    </row>
    <row r="4183" spans="1:11" ht="15" customHeight="1" x14ac:dyDescent="0.2">
      <c r="A4183" s="3">
        <v>4157</v>
      </c>
      <c r="B4183" s="902">
        <v>40720</v>
      </c>
      <c r="C4183" s="905" t="s">
        <v>899</v>
      </c>
      <c r="D4183" s="24" t="s">
        <v>785</v>
      </c>
      <c r="E4183" s="24">
        <v>16</v>
      </c>
      <c r="G4183" s="3" t="s">
        <v>790</v>
      </c>
      <c r="H4183" s="3">
        <v>24</v>
      </c>
      <c r="J4183" s="3">
        <f t="shared" si="71"/>
        <v>40</v>
      </c>
      <c r="K4183" s="225"/>
    </row>
    <row r="4184" spans="1:11" ht="15" customHeight="1" x14ac:dyDescent="0.2">
      <c r="A4184" s="3">
        <v>4156</v>
      </c>
      <c r="B4184" s="902">
        <v>40720</v>
      </c>
      <c r="C4184" s="905" t="s">
        <v>899</v>
      </c>
      <c r="D4184" s="24" t="s">
        <v>243</v>
      </c>
      <c r="E4184" s="24">
        <v>23</v>
      </c>
      <c r="G4184" s="3" t="s">
        <v>796</v>
      </c>
      <c r="H4184" s="3">
        <v>42</v>
      </c>
      <c r="J4184" s="3">
        <f t="shared" si="71"/>
        <v>65</v>
      </c>
      <c r="K4184" s="225"/>
    </row>
    <row r="4185" spans="1:11" ht="15" customHeight="1" x14ac:dyDescent="0.2">
      <c r="A4185" s="3">
        <v>4155</v>
      </c>
      <c r="B4185" s="901">
        <v>40714</v>
      </c>
      <c r="C4185" s="226" t="s">
        <v>900</v>
      </c>
      <c r="D4185" s="3" t="s">
        <v>799</v>
      </c>
      <c r="E4185" s="3">
        <v>27</v>
      </c>
      <c r="G4185" s="24" t="s">
        <v>785</v>
      </c>
      <c r="H4185" s="24">
        <v>20</v>
      </c>
      <c r="J4185" s="3">
        <f t="shared" si="71"/>
        <v>47</v>
      </c>
      <c r="K4185" s="225"/>
    </row>
    <row r="4186" spans="1:11" ht="15" customHeight="1" x14ac:dyDescent="0.2">
      <c r="A4186" s="3">
        <v>4154</v>
      </c>
      <c r="B4186" s="901">
        <v>40714</v>
      </c>
      <c r="C4186" s="226" t="s">
        <v>900</v>
      </c>
      <c r="D4186" s="3" t="s">
        <v>789</v>
      </c>
      <c r="E4186" s="3">
        <v>34</v>
      </c>
      <c r="G4186" s="24" t="s">
        <v>243</v>
      </c>
      <c r="H4186" s="24">
        <v>27</v>
      </c>
      <c r="J4186" s="3">
        <f t="shared" si="71"/>
        <v>61</v>
      </c>
      <c r="K4186" s="225"/>
    </row>
    <row r="4187" spans="1:11" ht="15" customHeight="1" x14ac:dyDescent="0.2">
      <c r="A4187" s="3">
        <v>4153</v>
      </c>
      <c r="B4187" s="901">
        <v>40714</v>
      </c>
      <c r="C4187" s="226" t="s">
        <v>900</v>
      </c>
      <c r="D4187" s="3" t="s">
        <v>397</v>
      </c>
      <c r="E4187" s="3">
        <v>41</v>
      </c>
      <c r="G4187" s="24" t="s">
        <v>166</v>
      </c>
      <c r="H4187" s="24">
        <v>17</v>
      </c>
      <c r="J4187" s="3">
        <f t="shared" si="71"/>
        <v>58</v>
      </c>
      <c r="K4187" s="225"/>
    </row>
    <row r="4188" spans="1:11" ht="15" customHeight="1" x14ac:dyDescent="0.2">
      <c r="A4188" s="3">
        <v>4152</v>
      </c>
      <c r="B4188" s="901">
        <v>40714</v>
      </c>
      <c r="C4188" s="226" t="s">
        <v>900</v>
      </c>
      <c r="D4188" s="24" t="s">
        <v>793</v>
      </c>
      <c r="E4188" s="24">
        <v>15</v>
      </c>
      <c r="G4188" s="3" t="s">
        <v>784</v>
      </c>
      <c r="H4188" s="3">
        <v>27</v>
      </c>
      <c r="J4188" s="3">
        <f t="shared" ref="J4188:J4251" si="72">E4188+H4188</f>
        <v>42</v>
      </c>
      <c r="K4188" s="225"/>
    </row>
    <row r="4189" spans="1:11" ht="15" customHeight="1" x14ac:dyDescent="0.2">
      <c r="A4189" s="3">
        <v>4151</v>
      </c>
      <c r="B4189" s="901">
        <v>40714</v>
      </c>
      <c r="C4189" s="226" t="s">
        <v>900</v>
      </c>
      <c r="D4189" s="3" t="s">
        <v>794</v>
      </c>
      <c r="E4189" s="3">
        <v>31</v>
      </c>
      <c r="G4189" s="24" t="s">
        <v>797</v>
      </c>
      <c r="H4189" s="24">
        <v>17</v>
      </c>
      <c r="J4189" s="3">
        <f t="shared" si="72"/>
        <v>48</v>
      </c>
      <c r="K4189" s="225"/>
    </row>
    <row r="4190" spans="1:11" ht="15" customHeight="1" x14ac:dyDescent="0.2">
      <c r="A4190" s="3">
        <v>4150</v>
      </c>
      <c r="B4190" s="901">
        <v>40714</v>
      </c>
      <c r="C4190" s="226" t="s">
        <v>900</v>
      </c>
      <c r="D4190" s="3" t="s">
        <v>379</v>
      </c>
      <c r="E4190" s="3">
        <v>27</v>
      </c>
      <c r="G4190" s="24" t="s">
        <v>800</v>
      </c>
      <c r="H4190" s="24">
        <v>23</v>
      </c>
      <c r="J4190" s="3">
        <f t="shared" si="72"/>
        <v>50</v>
      </c>
      <c r="K4190" s="225"/>
    </row>
    <row r="4191" spans="1:11" ht="15" customHeight="1" x14ac:dyDescent="0.2">
      <c r="A4191" s="3">
        <v>4149</v>
      </c>
      <c r="B4191" s="901">
        <v>40714</v>
      </c>
      <c r="C4191" s="226" t="s">
        <v>900</v>
      </c>
      <c r="D4191" s="3" t="s">
        <v>790</v>
      </c>
      <c r="E4191" s="3">
        <v>21</v>
      </c>
      <c r="G4191" s="24" t="s">
        <v>7905</v>
      </c>
      <c r="H4191" s="24">
        <v>10</v>
      </c>
      <c r="J4191" s="3">
        <f t="shared" si="72"/>
        <v>31</v>
      </c>
      <c r="K4191" s="225"/>
    </row>
    <row r="4192" spans="1:11" ht="15" customHeight="1" x14ac:dyDescent="0.2">
      <c r="A4192" s="3">
        <v>4148</v>
      </c>
      <c r="B4192" s="901">
        <v>40714</v>
      </c>
      <c r="C4192" s="226" t="s">
        <v>900</v>
      </c>
      <c r="D4192" s="3" t="s">
        <v>796</v>
      </c>
      <c r="E4192" s="3">
        <v>37</v>
      </c>
      <c r="G4192" s="24" t="s">
        <v>786</v>
      </c>
      <c r="H4192" s="24">
        <v>14</v>
      </c>
      <c r="I4192" s="122" t="s">
        <v>973</v>
      </c>
      <c r="J4192" s="3">
        <f t="shared" si="72"/>
        <v>51</v>
      </c>
      <c r="K4192" s="225"/>
    </row>
    <row r="4193" spans="1:11" ht="15" customHeight="1" x14ac:dyDescent="0.2">
      <c r="A4193" s="3">
        <v>4147</v>
      </c>
      <c r="B4193" s="901">
        <v>40714</v>
      </c>
      <c r="C4193" s="226" t="s">
        <v>900</v>
      </c>
      <c r="D4193" s="24" t="s">
        <v>1319</v>
      </c>
      <c r="E4193" s="24">
        <v>15</v>
      </c>
      <c r="G4193" s="3" t="s">
        <v>798</v>
      </c>
      <c r="H4193" s="3">
        <v>24</v>
      </c>
      <c r="J4193" s="3">
        <f t="shared" si="72"/>
        <v>39</v>
      </c>
      <c r="K4193" s="225"/>
    </row>
    <row r="4194" spans="1:11" ht="15" customHeight="1" x14ac:dyDescent="0.2">
      <c r="A4194" s="3">
        <v>4146</v>
      </c>
      <c r="B4194" s="902">
        <v>40706</v>
      </c>
      <c r="C4194" s="905" t="s">
        <v>901</v>
      </c>
      <c r="D4194" s="3" t="s">
        <v>789</v>
      </c>
      <c r="E4194" s="3">
        <v>49</v>
      </c>
      <c r="G4194" s="24" t="s">
        <v>793</v>
      </c>
      <c r="H4194" s="24">
        <v>7</v>
      </c>
      <c r="I4194" s="122" t="s">
        <v>1324</v>
      </c>
      <c r="J4194" s="3">
        <f t="shared" si="72"/>
        <v>56</v>
      </c>
      <c r="K4194" s="225"/>
    </row>
    <row r="4195" spans="1:11" ht="15" customHeight="1" x14ac:dyDescent="0.2">
      <c r="A4195" s="3">
        <v>4145</v>
      </c>
      <c r="B4195" s="902">
        <v>40706</v>
      </c>
      <c r="C4195" s="905" t="s">
        <v>901</v>
      </c>
      <c r="D4195" s="24" t="s">
        <v>397</v>
      </c>
      <c r="E4195" s="24">
        <v>30</v>
      </c>
      <c r="G4195" s="3" t="s">
        <v>794</v>
      </c>
      <c r="H4195" s="3">
        <v>31</v>
      </c>
      <c r="J4195" s="3">
        <f t="shared" si="72"/>
        <v>61</v>
      </c>
      <c r="K4195" s="225"/>
    </row>
    <row r="4196" spans="1:11" ht="15" customHeight="1" x14ac:dyDescent="0.2">
      <c r="A4196" s="3">
        <v>4144</v>
      </c>
      <c r="B4196" s="902">
        <v>40706</v>
      </c>
      <c r="C4196" s="905" t="s">
        <v>901</v>
      </c>
      <c r="D4196" s="3" t="s">
        <v>799</v>
      </c>
      <c r="E4196" s="3">
        <v>48</v>
      </c>
      <c r="G4196" s="24" t="s">
        <v>1319</v>
      </c>
      <c r="H4196" s="24">
        <v>24</v>
      </c>
      <c r="J4196" s="3">
        <f t="shared" si="72"/>
        <v>72</v>
      </c>
      <c r="K4196" s="225"/>
    </row>
    <row r="4197" spans="1:11" ht="15" customHeight="1" x14ac:dyDescent="0.2">
      <c r="A4197" s="3">
        <v>4143</v>
      </c>
      <c r="B4197" s="902">
        <v>40706</v>
      </c>
      <c r="C4197" s="905" t="s">
        <v>901</v>
      </c>
      <c r="D4197" s="3" t="s">
        <v>7905</v>
      </c>
      <c r="E4197" s="3">
        <v>27</v>
      </c>
      <c r="G4197" s="24" t="s">
        <v>379</v>
      </c>
      <c r="H4197" s="24">
        <v>16</v>
      </c>
      <c r="J4197" s="3">
        <f t="shared" si="72"/>
        <v>43</v>
      </c>
      <c r="K4197" s="225"/>
    </row>
    <row r="4198" spans="1:11" ht="15" customHeight="1" x14ac:dyDescent="0.2">
      <c r="A4198" s="3">
        <v>4142</v>
      </c>
      <c r="B4198" s="902">
        <v>40706</v>
      </c>
      <c r="C4198" s="905" t="s">
        <v>901</v>
      </c>
      <c r="D4198" s="24" t="s">
        <v>790</v>
      </c>
      <c r="E4198" s="24">
        <v>10</v>
      </c>
      <c r="G4198" s="3" t="s">
        <v>796</v>
      </c>
      <c r="H4198" s="3">
        <v>34</v>
      </c>
      <c r="J4198" s="3">
        <f t="shared" si="72"/>
        <v>44</v>
      </c>
      <c r="K4198" s="225"/>
    </row>
    <row r="4199" spans="1:11" ht="15" customHeight="1" x14ac:dyDescent="0.2">
      <c r="A4199" s="3">
        <v>4141</v>
      </c>
      <c r="B4199" s="902">
        <v>40706</v>
      </c>
      <c r="C4199" s="905" t="s">
        <v>901</v>
      </c>
      <c r="D4199" s="24" t="s">
        <v>797</v>
      </c>
      <c r="E4199" s="24">
        <v>16</v>
      </c>
      <c r="G4199" s="3" t="s">
        <v>800</v>
      </c>
      <c r="H4199" s="3">
        <v>21</v>
      </c>
      <c r="J4199" s="3">
        <f t="shared" si="72"/>
        <v>37</v>
      </c>
      <c r="K4199" s="225"/>
    </row>
    <row r="4200" spans="1:11" ht="15" customHeight="1" x14ac:dyDescent="0.2">
      <c r="A4200" s="3">
        <v>4140</v>
      </c>
      <c r="B4200" s="902">
        <v>40706</v>
      </c>
      <c r="C4200" s="905" t="s">
        <v>901</v>
      </c>
      <c r="D4200" s="3" t="s">
        <v>786</v>
      </c>
      <c r="E4200" s="3">
        <v>27</v>
      </c>
      <c r="G4200" s="24" t="s">
        <v>166</v>
      </c>
      <c r="H4200" s="24">
        <v>18</v>
      </c>
      <c r="J4200" s="3">
        <f t="shared" si="72"/>
        <v>45</v>
      </c>
      <c r="K4200" s="225"/>
    </row>
    <row r="4201" spans="1:11" ht="15" customHeight="1" x14ac:dyDescent="0.2">
      <c r="A4201" s="3">
        <v>4139</v>
      </c>
      <c r="B4201" s="902">
        <v>40706</v>
      </c>
      <c r="C4201" s="905" t="s">
        <v>901</v>
      </c>
      <c r="D4201" s="3" t="s">
        <v>784</v>
      </c>
      <c r="E4201" s="3">
        <v>44</v>
      </c>
      <c r="G4201" s="24" t="s">
        <v>798</v>
      </c>
      <c r="H4201" s="24">
        <v>41</v>
      </c>
      <c r="J4201" s="3">
        <f t="shared" si="72"/>
        <v>85</v>
      </c>
      <c r="K4201" s="225"/>
    </row>
    <row r="4202" spans="1:11" ht="15" customHeight="1" x14ac:dyDescent="0.2">
      <c r="A4202" s="3">
        <v>4138</v>
      </c>
      <c r="B4202" s="902">
        <v>40706</v>
      </c>
      <c r="C4202" s="905" t="s">
        <v>901</v>
      </c>
      <c r="D4202" s="3" t="s">
        <v>243</v>
      </c>
      <c r="E4202" s="3">
        <v>43</v>
      </c>
      <c r="G4202" s="24" t="s">
        <v>785</v>
      </c>
      <c r="H4202" s="24">
        <v>23</v>
      </c>
      <c r="J4202" s="3">
        <f t="shared" si="72"/>
        <v>66</v>
      </c>
      <c r="K4202" s="225"/>
    </row>
    <row r="4203" spans="1:11" ht="15" customHeight="1" x14ac:dyDescent="0.2">
      <c r="A4203" s="3">
        <v>4137</v>
      </c>
      <c r="B4203" s="901">
        <v>40700</v>
      </c>
      <c r="C4203" s="226" t="s">
        <v>902</v>
      </c>
      <c r="D4203" s="24" t="s">
        <v>379</v>
      </c>
      <c r="E4203" s="24">
        <v>23</v>
      </c>
      <c r="G4203" s="3" t="s">
        <v>397</v>
      </c>
      <c r="H4203" s="3">
        <v>33</v>
      </c>
      <c r="J4203" s="3">
        <f t="shared" si="72"/>
        <v>56</v>
      </c>
      <c r="K4203" s="225"/>
    </row>
    <row r="4204" spans="1:11" ht="15" customHeight="1" x14ac:dyDescent="0.2">
      <c r="A4204" s="3">
        <v>4136</v>
      </c>
      <c r="B4204" s="901">
        <v>40700</v>
      </c>
      <c r="C4204" s="226" t="s">
        <v>902</v>
      </c>
      <c r="D4204" s="24" t="s">
        <v>799</v>
      </c>
      <c r="E4204" s="24">
        <v>15</v>
      </c>
      <c r="G4204" s="3" t="s">
        <v>789</v>
      </c>
      <c r="H4204" s="3">
        <v>28</v>
      </c>
      <c r="J4204" s="3">
        <f t="shared" si="72"/>
        <v>43</v>
      </c>
      <c r="K4204" s="225"/>
    </row>
    <row r="4205" spans="1:11" ht="15" customHeight="1" x14ac:dyDescent="0.2">
      <c r="A4205" s="3">
        <v>4135</v>
      </c>
      <c r="B4205" s="901">
        <v>40700</v>
      </c>
      <c r="C4205" s="226" t="s">
        <v>902</v>
      </c>
      <c r="D4205" s="24" t="s">
        <v>793</v>
      </c>
      <c r="E4205" s="24">
        <v>7</v>
      </c>
      <c r="G4205" s="3" t="s">
        <v>794</v>
      </c>
      <c r="H4205" s="3">
        <v>41</v>
      </c>
      <c r="J4205" s="3">
        <f t="shared" si="72"/>
        <v>48</v>
      </c>
      <c r="K4205" s="225"/>
    </row>
    <row r="4206" spans="1:11" ht="15" customHeight="1" x14ac:dyDescent="0.2">
      <c r="A4206" s="3">
        <v>4134</v>
      </c>
      <c r="B4206" s="901">
        <v>40700</v>
      </c>
      <c r="C4206" s="226" t="s">
        <v>902</v>
      </c>
      <c r="D4206" s="24" t="s">
        <v>784</v>
      </c>
      <c r="E4206" s="24">
        <v>16</v>
      </c>
      <c r="G4206" s="3" t="s">
        <v>790</v>
      </c>
      <c r="H4206" s="3">
        <v>31</v>
      </c>
      <c r="J4206" s="3">
        <f t="shared" si="72"/>
        <v>47</v>
      </c>
      <c r="K4206" s="225"/>
    </row>
    <row r="4207" spans="1:11" ht="15" customHeight="1" x14ac:dyDescent="0.2">
      <c r="A4207" s="3">
        <v>4133</v>
      </c>
      <c r="B4207" s="901">
        <v>40700</v>
      </c>
      <c r="C4207" s="226" t="s">
        <v>902</v>
      </c>
      <c r="D4207" s="24" t="s">
        <v>1319</v>
      </c>
      <c r="E4207" s="24">
        <v>14</v>
      </c>
      <c r="G4207" s="3" t="s">
        <v>796</v>
      </c>
      <c r="H4207" s="3">
        <v>20</v>
      </c>
      <c r="J4207" s="3">
        <f t="shared" si="72"/>
        <v>34</v>
      </c>
      <c r="K4207" s="225"/>
    </row>
    <row r="4208" spans="1:11" ht="15" customHeight="1" x14ac:dyDescent="0.2">
      <c r="A4208" s="3">
        <v>4132</v>
      </c>
      <c r="B4208" s="901">
        <v>40700</v>
      </c>
      <c r="C4208" s="226" t="s">
        <v>902</v>
      </c>
      <c r="D4208" s="3" t="s">
        <v>7905</v>
      </c>
      <c r="E4208" s="3">
        <v>20</v>
      </c>
      <c r="G4208" s="24" t="s">
        <v>797</v>
      </c>
      <c r="H4208" s="24">
        <v>17</v>
      </c>
      <c r="J4208" s="3">
        <f t="shared" si="72"/>
        <v>37</v>
      </c>
      <c r="K4208" s="225"/>
    </row>
    <row r="4209" spans="1:11" ht="15" customHeight="1" x14ac:dyDescent="0.2">
      <c r="A4209" s="3">
        <v>4131</v>
      </c>
      <c r="B4209" s="901">
        <v>40700</v>
      </c>
      <c r="C4209" s="226" t="s">
        <v>902</v>
      </c>
      <c r="D4209" s="24" t="s">
        <v>319</v>
      </c>
      <c r="E4209" s="24">
        <v>7</v>
      </c>
      <c r="G4209" s="3" t="s">
        <v>786</v>
      </c>
      <c r="H4209" s="3">
        <v>64</v>
      </c>
      <c r="I4209" s="122" t="s">
        <v>1325</v>
      </c>
      <c r="J4209" s="3">
        <f t="shared" si="72"/>
        <v>71</v>
      </c>
      <c r="K4209" s="225"/>
    </row>
    <row r="4210" spans="1:11" ht="15" customHeight="1" x14ac:dyDescent="0.2">
      <c r="A4210" s="3">
        <v>4130</v>
      </c>
      <c r="B4210" s="901">
        <v>40700</v>
      </c>
      <c r="C4210" s="226" t="s">
        <v>902</v>
      </c>
      <c r="D4210" s="3" t="s">
        <v>798</v>
      </c>
      <c r="E4210" s="3">
        <v>19</v>
      </c>
      <c r="G4210" s="24" t="s">
        <v>785</v>
      </c>
      <c r="H4210" s="24">
        <v>10</v>
      </c>
      <c r="J4210" s="3">
        <f t="shared" si="72"/>
        <v>29</v>
      </c>
      <c r="K4210" s="225"/>
    </row>
    <row r="4211" spans="1:11" ht="15" customHeight="1" x14ac:dyDescent="0.2">
      <c r="A4211" s="3">
        <v>4129</v>
      </c>
      <c r="B4211" s="901">
        <v>40700</v>
      </c>
      <c r="C4211" s="226" t="s">
        <v>902</v>
      </c>
      <c r="D4211" s="24" t="s">
        <v>166</v>
      </c>
      <c r="E4211" s="24">
        <v>20</v>
      </c>
      <c r="G4211" s="3" t="s">
        <v>243</v>
      </c>
      <c r="H4211" s="3">
        <v>52</v>
      </c>
      <c r="J4211" s="3">
        <f t="shared" si="72"/>
        <v>72</v>
      </c>
      <c r="K4211" s="225"/>
    </row>
    <row r="4212" spans="1:11" ht="15" customHeight="1" x14ac:dyDescent="0.2">
      <c r="A4212" s="3">
        <v>4128</v>
      </c>
      <c r="B4212" s="902">
        <v>40693</v>
      </c>
      <c r="C4212" s="905" t="s">
        <v>903</v>
      </c>
      <c r="D4212" s="3" t="s">
        <v>789</v>
      </c>
      <c r="E4212" s="3">
        <v>26</v>
      </c>
      <c r="G4212" s="24" t="s">
        <v>397</v>
      </c>
      <c r="H4212" s="24">
        <v>10</v>
      </c>
      <c r="J4212" s="3">
        <f t="shared" si="72"/>
        <v>36</v>
      </c>
      <c r="K4212" s="225"/>
    </row>
    <row r="4213" spans="1:11" ht="15" customHeight="1" x14ac:dyDescent="0.2">
      <c r="A4213" s="3">
        <v>4127</v>
      </c>
      <c r="B4213" s="902">
        <v>40693</v>
      </c>
      <c r="C4213" s="905" t="s">
        <v>903</v>
      </c>
      <c r="D4213" s="24" t="s">
        <v>793</v>
      </c>
      <c r="E4213" s="24">
        <v>26</v>
      </c>
      <c r="G4213" s="3" t="s">
        <v>799</v>
      </c>
      <c r="H4213" s="3">
        <v>29</v>
      </c>
      <c r="J4213" s="3">
        <f t="shared" si="72"/>
        <v>55</v>
      </c>
      <c r="K4213" s="225"/>
    </row>
    <row r="4214" spans="1:11" ht="15" customHeight="1" x14ac:dyDescent="0.2">
      <c r="A4214" s="3">
        <v>4126</v>
      </c>
      <c r="B4214" s="902">
        <v>40693</v>
      </c>
      <c r="C4214" s="905" t="s">
        <v>903</v>
      </c>
      <c r="D4214" s="3" t="s">
        <v>794</v>
      </c>
      <c r="E4214" s="3">
        <v>40</v>
      </c>
      <c r="G4214" s="24" t="s">
        <v>790</v>
      </c>
      <c r="H4214" s="24">
        <v>21</v>
      </c>
      <c r="J4214" s="3">
        <f t="shared" si="72"/>
        <v>61</v>
      </c>
      <c r="K4214" s="225"/>
    </row>
    <row r="4215" spans="1:11" ht="15" customHeight="1" x14ac:dyDescent="0.2">
      <c r="A4215" s="3">
        <v>4125</v>
      </c>
      <c r="B4215" s="902">
        <v>40693</v>
      </c>
      <c r="C4215" s="905" t="s">
        <v>903</v>
      </c>
      <c r="D4215" s="3" t="s">
        <v>796</v>
      </c>
      <c r="E4215" s="3">
        <v>30</v>
      </c>
      <c r="G4215" s="24" t="s">
        <v>379</v>
      </c>
      <c r="H4215" s="24">
        <v>20</v>
      </c>
      <c r="J4215" s="3">
        <f t="shared" si="72"/>
        <v>50</v>
      </c>
      <c r="K4215" s="225"/>
    </row>
    <row r="4216" spans="1:11" ht="15" customHeight="1" x14ac:dyDescent="0.2">
      <c r="A4216" s="3">
        <v>4124</v>
      </c>
      <c r="B4216" s="902">
        <v>40693</v>
      </c>
      <c r="C4216" s="905" t="s">
        <v>903</v>
      </c>
      <c r="D4216" s="24" t="s">
        <v>166</v>
      </c>
      <c r="E4216" s="24">
        <v>10</v>
      </c>
      <c r="G4216" s="3" t="s">
        <v>7905</v>
      </c>
      <c r="H4216" s="3">
        <v>13</v>
      </c>
      <c r="J4216" s="3">
        <f t="shared" si="72"/>
        <v>23</v>
      </c>
      <c r="K4216" s="225"/>
    </row>
    <row r="4217" spans="1:11" ht="15" customHeight="1" x14ac:dyDescent="0.2">
      <c r="A4217" s="3">
        <v>4123</v>
      </c>
      <c r="B4217" s="902">
        <v>40693</v>
      </c>
      <c r="C4217" s="905" t="s">
        <v>903</v>
      </c>
      <c r="D4217" s="24" t="s">
        <v>784</v>
      </c>
      <c r="E4217" s="24">
        <v>21</v>
      </c>
      <c r="G4217" s="3" t="s">
        <v>800</v>
      </c>
      <c r="H4217" s="3">
        <v>24</v>
      </c>
      <c r="J4217" s="3">
        <f t="shared" si="72"/>
        <v>45</v>
      </c>
      <c r="K4217" s="225"/>
    </row>
    <row r="4218" spans="1:11" ht="15" customHeight="1" x14ac:dyDescent="0.2">
      <c r="A4218" s="3">
        <v>4122</v>
      </c>
      <c r="B4218" s="902">
        <v>40693</v>
      </c>
      <c r="C4218" s="905" t="s">
        <v>903</v>
      </c>
      <c r="D4218" s="3" t="s">
        <v>1319</v>
      </c>
      <c r="E4218" s="3">
        <v>41</v>
      </c>
      <c r="G4218" s="24" t="s">
        <v>797</v>
      </c>
      <c r="H4218" s="24">
        <v>20</v>
      </c>
      <c r="I4218" s="122" t="s">
        <v>1326</v>
      </c>
      <c r="J4218" s="3">
        <f t="shared" si="72"/>
        <v>61</v>
      </c>
      <c r="K4218" s="225"/>
    </row>
    <row r="4219" spans="1:11" ht="15" customHeight="1" x14ac:dyDescent="0.2">
      <c r="A4219" s="3">
        <v>4121</v>
      </c>
      <c r="B4219" s="902">
        <v>40693</v>
      </c>
      <c r="C4219" s="905" t="s">
        <v>903</v>
      </c>
      <c r="D4219" s="3" t="s">
        <v>243</v>
      </c>
      <c r="E4219" s="3">
        <v>31</v>
      </c>
      <c r="G4219" s="24" t="s">
        <v>798</v>
      </c>
      <c r="H4219" s="24">
        <v>24</v>
      </c>
      <c r="J4219" s="3">
        <f t="shared" si="72"/>
        <v>55</v>
      </c>
      <c r="K4219" s="225"/>
    </row>
    <row r="4220" spans="1:11" ht="15" customHeight="1" x14ac:dyDescent="0.2">
      <c r="A4220" s="3">
        <v>4120</v>
      </c>
      <c r="B4220" s="902">
        <v>40693</v>
      </c>
      <c r="C4220" s="905" t="s">
        <v>903</v>
      </c>
      <c r="D4220" s="24" t="s">
        <v>785</v>
      </c>
      <c r="E4220" s="24">
        <v>17</v>
      </c>
      <c r="G4220" s="3" t="s">
        <v>786</v>
      </c>
      <c r="H4220" s="3">
        <v>20</v>
      </c>
      <c r="J4220" s="3">
        <f t="shared" si="72"/>
        <v>37</v>
      </c>
      <c r="K4220" s="225"/>
    </row>
    <row r="4221" spans="1:11" ht="15" customHeight="1" x14ac:dyDescent="0.2">
      <c r="A4221" s="3">
        <v>4119</v>
      </c>
      <c r="B4221" s="901">
        <v>40686</v>
      </c>
      <c r="C4221" s="226" t="s">
        <v>904</v>
      </c>
      <c r="D4221" s="24" t="s">
        <v>799</v>
      </c>
      <c r="E4221" s="24">
        <v>23</v>
      </c>
      <c r="G4221" s="3" t="s">
        <v>397</v>
      </c>
      <c r="H4221" s="3">
        <v>44</v>
      </c>
      <c r="J4221" s="3">
        <f t="shared" si="72"/>
        <v>67</v>
      </c>
      <c r="K4221" s="225"/>
    </row>
    <row r="4222" spans="1:11" ht="15" customHeight="1" x14ac:dyDescent="0.2">
      <c r="A4222" s="3">
        <v>4118</v>
      </c>
      <c r="B4222" s="901">
        <v>40686</v>
      </c>
      <c r="C4222" s="226" t="s">
        <v>904</v>
      </c>
      <c r="D4222" s="24" t="s">
        <v>1319</v>
      </c>
      <c r="E4222" s="24">
        <v>13</v>
      </c>
      <c r="G4222" s="3" t="s">
        <v>793</v>
      </c>
      <c r="H4222" s="3">
        <v>39</v>
      </c>
      <c r="J4222" s="3">
        <f t="shared" si="72"/>
        <v>52</v>
      </c>
      <c r="K4222" s="225"/>
    </row>
    <row r="4223" spans="1:11" ht="15" customHeight="1" x14ac:dyDescent="0.2">
      <c r="A4223" s="3">
        <v>4117</v>
      </c>
      <c r="B4223" s="901">
        <v>40686</v>
      </c>
      <c r="C4223" s="226" t="s">
        <v>904</v>
      </c>
      <c r="D4223" s="3" t="s">
        <v>790</v>
      </c>
      <c r="E4223" s="3">
        <v>23</v>
      </c>
      <c r="G4223" s="24" t="s">
        <v>789</v>
      </c>
      <c r="H4223" s="24">
        <v>21</v>
      </c>
      <c r="J4223" s="3">
        <f t="shared" si="72"/>
        <v>44</v>
      </c>
      <c r="K4223" s="225"/>
    </row>
    <row r="4224" spans="1:11" ht="15" customHeight="1" x14ac:dyDescent="0.2">
      <c r="A4224" s="3">
        <v>4116</v>
      </c>
      <c r="B4224" s="901">
        <v>40686</v>
      </c>
      <c r="C4224" s="226" t="s">
        <v>904</v>
      </c>
      <c r="D4224" s="3" t="s">
        <v>794</v>
      </c>
      <c r="E4224" s="3">
        <v>20</v>
      </c>
      <c r="G4224" s="24" t="s">
        <v>379</v>
      </c>
      <c r="H4224" s="24">
        <v>17</v>
      </c>
      <c r="J4224" s="3">
        <f t="shared" si="72"/>
        <v>37</v>
      </c>
      <c r="K4224" s="225"/>
    </row>
    <row r="4225" spans="1:11" ht="15" customHeight="1" x14ac:dyDescent="0.2">
      <c r="A4225" s="3">
        <v>4115</v>
      </c>
      <c r="B4225" s="901">
        <v>40686</v>
      </c>
      <c r="C4225" s="226" t="s">
        <v>904</v>
      </c>
      <c r="D4225" s="3" t="s">
        <v>796</v>
      </c>
      <c r="E4225" s="3">
        <v>26</v>
      </c>
      <c r="G4225" s="24" t="s">
        <v>7905</v>
      </c>
      <c r="H4225" s="24">
        <v>10</v>
      </c>
      <c r="J4225" s="3">
        <f t="shared" si="72"/>
        <v>36</v>
      </c>
      <c r="K4225" s="225"/>
    </row>
    <row r="4226" spans="1:11" ht="15" customHeight="1" x14ac:dyDescent="0.2">
      <c r="A4226" s="3">
        <v>4114</v>
      </c>
      <c r="B4226" s="901">
        <v>40686</v>
      </c>
      <c r="C4226" s="226" t="s">
        <v>904</v>
      </c>
      <c r="D4226" s="24" t="s">
        <v>319</v>
      </c>
      <c r="E4226" s="24">
        <v>17</v>
      </c>
      <c r="G4226" s="3" t="s">
        <v>784</v>
      </c>
      <c r="H4226" s="3">
        <v>24</v>
      </c>
      <c r="J4226" s="3">
        <f t="shared" si="72"/>
        <v>41</v>
      </c>
      <c r="K4226" s="225"/>
    </row>
    <row r="4227" spans="1:11" ht="15" customHeight="1" x14ac:dyDescent="0.2">
      <c r="A4227" s="3">
        <v>4113</v>
      </c>
      <c r="B4227" s="901">
        <v>40686</v>
      </c>
      <c r="C4227" s="226" t="s">
        <v>904</v>
      </c>
      <c r="D4227" s="3" t="s">
        <v>785</v>
      </c>
      <c r="E4227" s="3">
        <v>28</v>
      </c>
      <c r="G4227" s="24" t="s">
        <v>797</v>
      </c>
      <c r="H4227" s="24">
        <v>23</v>
      </c>
      <c r="J4227" s="3">
        <f t="shared" si="72"/>
        <v>51</v>
      </c>
      <c r="K4227" s="225"/>
    </row>
    <row r="4228" spans="1:11" ht="15" customHeight="1" x14ac:dyDescent="0.2">
      <c r="A4228" s="3">
        <v>4112</v>
      </c>
      <c r="B4228" s="901">
        <v>40686</v>
      </c>
      <c r="C4228" s="226" t="s">
        <v>904</v>
      </c>
      <c r="D4228" s="24" t="s">
        <v>798</v>
      </c>
      <c r="E4228" s="24">
        <v>10</v>
      </c>
      <c r="G4228" s="3" t="s">
        <v>166</v>
      </c>
      <c r="H4228" s="3">
        <v>41</v>
      </c>
      <c r="I4228" s="122" t="s">
        <v>1327</v>
      </c>
      <c r="J4228" s="3">
        <f t="shared" si="72"/>
        <v>51</v>
      </c>
      <c r="K4228" s="225"/>
    </row>
    <row r="4229" spans="1:11" ht="15" customHeight="1" x14ac:dyDescent="0.2">
      <c r="A4229" s="3">
        <v>4111</v>
      </c>
      <c r="B4229" s="901">
        <v>40686</v>
      </c>
      <c r="C4229" s="226" t="s">
        <v>904</v>
      </c>
      <c r="D4229" s="24" t="s">
        <v>243</v>
      </c>
      <c r="E4229" s="24">
        <v>24</v>
      </c>
      <c r="G4229" s="3" t="s">
        <v>786</v>
      </c>
      <c r="H4229" s="3">
        <v>34</v>
      </c>
      <c r="J4229" s="3">
        <f t="shared" si="72"/>
        <v>58</v>
      </c>
      <c r="K4229" s="225"/>
    </row>
    <row r="4230" spans="1:11" ht="15" customHeight="1" x14ac:dyDescent="0.2">
      <c r="A4230" s="3">
        <v>4110</v>
      </c>
      <c r="B4230" s="902">
        <v>40678</v>
      </c>
      <c r="C4230" s="905" t="s">
        <v>905</v>
      </c>
      <c r="D4230" s="24" t="s">
        <v>793</v>
      </c>
      <c r="E4230" s="24">
        <v>17</v>
      </c>
      <c r="G4230" s="3" t="s">
        <v>789</v>
      </c>
      <c r="H4230" s="3">
        <v>35</v>
      </c>
      <c r="J4230" s="3">
        <f t="shared" si="72"/>
        <v>52</v>
      </c>
      <c r="K4230" s="225"/>
    </row>
    <row r="4231" spans="1:11" ht="15" customHeight="1" x14ac:dyDescent="0.2">
      <c r="A4231" s="3">
        <v>4109</v>
      </c>
      <c r="B4231" s="902">
        <v>40678</v>
      </c>
      <c r="C4231" s="905" t="s">
        <v>905</v>
      </c>
      <c r="D4231" s="24" t="s">
        <v>799</v>
      </c>
      <c r="E4231" s="24">
        <v>10</v>
      </c>
      <c r="G4231" s="3" t="s">
        <v>794</v>
      </c>
      <c r="H4231" s="3">
        <v>34</v>
      </c>
      <c r="J4231" s="3">
        <f t="shared" si="72"/>
        <v>44</v>
      </c>
      <c r="K4231" s="225"/>
    </row>
    <row r="4232" spans="1:11" ht="15" customHeight="1" x14ac:dyDescent="0.2">
      <c r="A4232" s="3">
        <v>4108</v>
      </c>
      <c r="B4232" s="902">
        <v>40678</v>
      </c>
      <c r="C4232" s="905" t="s">
        <v>905</v>
      </c>
      <c r="D4232" s="24" t="s">
        <v>379</v>
      </c>
      <c r="E4232" s="24">
        <v>14</v>
      </c>
      <c r="G4232" s="3" t="s">
        <v>790</v>
      </c>
      <c r="H4232" s="3">
        <v>34</v>
      </c>
      <c r="J4232" s="3">
        <f t="shared" si="72"/>
        <v>48</v>
      </c>
      <c r="K4232" s="225"/>
    </row>
    <row r="4233" spans="1:11" ht="15" customHeight="1" x14ac:dyDescent="0.2">
      <c r="A4233" s="3">
        <v>4107</v>
      </c>
      <c r="B4233" s="902">
        <v>40678</v>
      </c>
      <c r="C4233" s="905" t="s">
        <v>905</v>
      </c>
      <c r="D4233" s="3" t="s">
        <v>784</v>
      </c>
      <c r="E4233" s="3">
        <v>34</v>
      </c>
      <c r="G4233" s="24" t="s">
        <v>1319</v>
      </c>
      <c r="H4233" s="24">
        <v>27</v>
      </c>
      <c r="J4233" s="3">
        <f t="shared" si="72"/>
        <v>61</v>
      </c>
      <c r="K4233" s="225"/>
    </row>
    <row r="4234" spans="1:11" ht="15" customHeight="1" x14ac:dyDescent="0.2">
      <c r="A4234" s="3">
        <v>4106</v>
      </c>
      <c r="B4234" s="902">
        <v>40678</v>
      </c>
      <c r="C4234" s="905" t="s">
        <v>905</v>
      </c>
      <c r="D4234" s="3" t="s">
        <v>397</v>
      </c>
      <c r="E4234" s="3">
        <v>27</v>
      </c>
      <c r="G4234" s="24" t="s">
        <v>796</v>
      </c>
      <c r="H4234" s="24">
        <v>24</v>
      </c>
      <c r="J4234" s="3">
        <f t="shared" si="72"/>
        <v>51</v>
      </c>
      <c r="K4234" s="225"/>
    </row>
    <row r="4235" spans="1:11" ht="15" customHeight="1" x14ac:dyDescent="0.2">
      <c r="A4235" s="3">
        <v>4105</v>
      </c>
      <c r="B4235" s="902">
        <v>40678</v>
      </c>
      <c r="C4235" s="905" t="s">
        <v>905</v>
      </c>
      <c r="D4235" s="3" t="s">
        <v>797</v>
      </c>
      <c r="E4235" s="3">
        <v>20</v>
      </c>
      <c r="G4235" s="24" t="s">
        <v>7905</v>
      </c>
      <c r="H4235" s="24">
        <v>14</v>
      </c>
      <c r="J4235" s="3">
        <f t="shared" si="72"/>
        <v>34</v>
      </c>
      <c r="K4235" s="225"/>
    </row>
    <row r="4236" spans="1:11" ht="15" customHeight="1" x14ac:dyDescent="0.2">
      <c r="A4236" s="3">
        <v>4104</v>
      </c>
      <c r="B4236" s="902">
        <v>40678</v>
      </c>
      <c r="C4236" s="905" t="s">
        <v>905</v>
      </c>
      <c r="D4236" s="3" t="s">
        <v>786</v>
      </c>
      <c r="E4236" s="3">
        <v>27</v>
      </c>
      <c r="G4236" s="24" t="s">
        <v>798</v>
      </c>
      <c r="H4236" s="24">
        <v>17</v>
      </c>
      <c r="J4236" s="3">
        <f t="shared" si="72"/>
        <v>44</v>
      </c>
      <c r="K4236" s="225"/>
    </row>
    <row r="4237" spans="1:11" ht="15" customHeight="1" x14ac:dyDescent="0.2">
      <c r="A4237" s="3">
        <v>4103</v>
      </c>
      <c r="B4237" s="902">
        <v>40678</v>
      </c>
      <c r="C4237" s="905" t="s">
        <v>905</v>
      </c>
      <c r="D4237" s="3" t="s">
        <v>166</v>
      </c>
      <c r="E4237" s="3">
        <v>27</v>
      </c>
      <c r="G4237" s="24" t="s">
        <v>785</v>
      </c>
      <c r="H4237" s="24">
        <v>24</v>
      </c>
      <c r="I4237" s="122" t="s">
        <v>1327</v>
      </c>
      <c r="J4237" s="3">
        <f t="shared" si="72"/>
        <v>51</v>
      </c>
      <c r="K4237" s="225"/>
    </row>
    <row r="4238" spans="1:11" ht="15" customHeight="1" x14ac:dyDescent="0.2">
      <c r="A4238" s="3">
        <v>4102</v>
      </c>
      <c r="B4238" s="902">
        <v>40678</v>
      </c>
      <c r="C4238" s="905" t="s">
        <v>905</v>
      </c>
      <c r="D4238" s="24" t="s">
        <v>319</v>
      </c>
      <c r="E4238" s="24">
        <v>10</v>
      </c>
      <c r="G4238" s="3" t="s">
        <v>243</v>
      </c>
      <c r="H4238" s="3">
        <v>31</v>
      </c>
      <c r="J4238" s="3">
        <f t="shared" si="72"/>
        <v>41</v>
      </c>
      <c r="K4238" s="225"/>
    </row>
    <row r="4239" spans="1:11" ht="15" customHeight="1" x14ac:dyDescent="0.2">
      <c r="A4239" s="3">
        <v>4101</v>
      </c>
      <c r="B4239" s="901">
        <v>40671</v>
      </c>
      <c r="C4239" s="226" t="s">
        <v>906</v>
      </c>
      <c r="D4239" s="24" t="s">
        <v>796</v>
      </c>
      <c r="E4239" s="24">
        <v>23</v>
      </c>
      <c r="G4239" s="3" t="s">
        <v>794</v>
      </c>
      <c r="H4239" s="3">
        <v>31</v>
      </c>
      <c r="I4239" s="122" t="s">
        <v>857</v>
      </c>
      <c r="J4239" s="3">
        <f t="shared" si="72"/>
        <v>54</v>
      </c>
      <c r="K4239" s="225"/>
    </row>
    <row r="4240" spans="1:11" ht="15" customHeight="1" x14ac:dyDescent="0.2">
      <c r="A4240" s="3">
        <v>4100</v>
      </c>
      <c r="B4240" s="901">
        <v>40671</v>
      </c>
      <c r="C4240" s="226" t="s">
        <v>906</v>
      </c>
      <c r="D4240" s="24" t="s">
        <v>397</v>
      </c>
      <c r="E4240" s="24">
        <v>17</v>
      </c>
      <c r="G4240" s="3" t="s">
        <v>799</v>
      </c>
      <c r="H4240" s="3">
        <v>21</v>
      </c>
      <c r="J4240" s="3">
        <f t="shared" si="72"/>
        <v>38</v>
      </c>
      <c r="K4240" s="225"/>
    </row>
    <row r="4241" spans="1:11" ht="15" customHeight="1" x14ac:dyDescent="0.2">
      <c r="A4241" s="3">
        <v>4099</v>
      </c>
      <c r="B4241" s="901">
        <v>40671</v>
      </c>
      <c r="C4241" s="226" t="s">
        <v>906</v>
      </c>
      <c r="D4241" s="3" t="s">
        <v>789</v>
      </c>
      <c r="E4241" s="3">
        <v>27</v>
      </c>
      <c r="G4241" s="24" t="s">
        <v>1319</v>
      </c>
      <c r="H4241" s="24">
        <v>21</v>
      </c>
      <c r="J4241" s="3">
        <f t="shared" si="72"/>
        <v>48</v>
      </c>
      <c r="K4241" s="225"/>
    </row>
    <row r="4242" spans="1:11" ht="15" customHeight="1" x14ac:dyDescent="0.2">
      <c r="A4242" s="3">
        <v>4098</v>
      </c>
      <c r="B4242" s="901">
        <v>40671</v>
      </c>
      <c r="C4242" s="226" t="s">
        <v>906</v>
      </c>
      <c r="D4242" s="3" t="s">
        <v>793</v>
      </c>
      <c r="E4242" s="3">
        <v>19</v>
      </c>
      <c r="G4242" s="24" t="s">
        <v>379</v>
      </c>
      <c r="H4242" s="24">
        <v>10</v>
      </c>
      <c r="J4242" s="3">
        <f t="shared" si="72"/>
        <v>29</v>
      </c>
      <c r="K4242" s="225"/>
    </row>
    <row r="4243" spans="1:11" ht="15" customHeight="1" x14ac:dyDescent="0.2">
      <c r="A4243" s="3">
        <v>4097</v>
      </c>
      <c r="B4243" s="901">
        <v>40671</v>
      </c>
      <c r="C4243" s="226" t="s">
        <v>906</v>
      </c>
      <c r="D4243" s="24" t="s">
        <v>790</v>
      </c>
      <c r="E4243" s="24">
        <v>27</v>
      </c>
      <c r="G4243" s="3" t="s">
        <v>800</v>
      </c>
      <c r="H4243" s="3">
        <v>34</v>
      </c>
      <c r="J4243" s="3">
        <f t="shared" si="72"/>
        <v>61</v>
      </c>
      <c r="K4243" s="225"/>
    </row>
    <row r="4244" spans="1:11" ht="15" customHeight="1" x14ac:dyDescent="0.2">
      <c r="A4244" s="3">
        <v>4096</v>
      </c>
      <c r="B4244" s="901">
        <v>40671</v>
      </c>
      <c r="C4244" s="226" t="s">
        <v>906</v>
      </c>
      <c r="D4244" s="3" t="s">
        <v>243</v>
      </c>
      <c r="E4244" s="3">
        <v>20</v>
      </c>
      <c r="G4244" s="24" t="s">
        <v>784</v>
      </c>
      <c r="H4244" s="24">
        <v>6</v>
      </c>
      <c r="J4244" s="3">
        <f t="shared" si="72"/>
        <v>26</v>
      </c>
      <c r="K4244" s="225"/>
    </row>
    <row r="4245" spans="1:11" ht="15" customHeight="1" x14ac:dyDescent="0.2">
      <c r="A4245" s="3">
        <v>4095</v>
      </c>
      <c r="B4245" s="901">
        <v>40671</v>
      </c>
      <c r="C4245" s="226" t="s">
        <v>906</v>
      </c>
      <c r="D4245" s="3" t="s">
        <v>797</v>
      </c>
      <c r="E4245" s="3">
        <v>34</v>
      </c>
      <c r="G4245" s="24" t="s">
        <v>166</v>
      </c>
      <c r="H4245" s="24">
        <v>24</v>
      </c>
      <c r="J4245" s="3">
        <f t="shared" si="72"/>
        <v>58</v>
      </c>
      <c r="K4245" s="225"/>
    </row>
    <row r="4246" spans="1:11" ht="15" customHeight="1" x14ac:dyDescent="0.2">
      <c r="A4246" s="3">
        <v>4094</v>
      </c>
      <c r="B4246" s="901">
        <v>40671</v>
      </c>
      <c r="C4246" s="226" t="s">
        <v>906</v>
      </c>
      <c r="D4246" s="24" t="s">
        <v>7905</v>
      </c>
      <c r="E4246" s="24">
        <v>10</v>
      </c>
      <c r="G4246" s="3" t="s">
        <v>798</v>
      </c>
      <c r="H4246" s="3">
        <v>31</v>
      </c>
      <c r="J4246" s="3">
        <f t="shared" si="72"/>
        <v>41</v>
      </c>
      <c r="K4246" s="225"/>
    </row>
    <row r="4247" spans="1:11" ht="15" customHeight="1" x14ac:dyDescent="0.2">
      <c r="A4247" s="3">
        <v>4093</v>
      </c>
      <c r="B4247" s="901">
        <v>40671</v>
      </c>
      <c r="C4247" s="226" t="s">
        <v>906</v>
      </c>
      <c r="D4247" s="24" t="s">
        <v>786</v>
      </c>
      <c r="E4247" s="24">
        <v>33</v>
      </c>
      <c r="G4247" s="3" t="s">
        <v>785</v>
      </c>
      <c r="H4247" s="3">
        <v>35</v>
      </c>
      <c r="J4247" s="3">
        <f t="shared" si="72"/>
        <v>68</v>
      </c>
      <c r="K4247" s="225"/>
    </row>
    <row r="4248" spans="1:11" ht="15" customHeight="1" x14ac:dyDescent="0.2">
      <c r="A4248" s="3">
        <v>4092</v>
      </c>
      <c r="B4248" s="902">
        <v>40666</v>
      </c>
      <c r="C4248" s="905" t="s">
        <v>907</v>
      </c>
      <c r="D4248" s="3" t="s">
        <v>397</v>
      </c>
      <c r="E4248" s="3">
        <v>20</v>
      </c>
      <c r="G4248" s="24" t="s">
        <v>793</v>
      </c>
      <c r="H4248" s="24">
        <v>17</v>
      </c>
      <c r="J4248" s="3">
        <f t="shared" si="72"/>
        <v>37</v>
      </c>
      <c r="K4248" s="225"/>
    </row>
    <row r="4249" spans="1:11" ht="15" customHeight="1" x14ac:dyDescent="0.2">
      <c r="A4249" s="3">
        <v>4091</v>
      </c>
      <c r="B4249" s="902">
        <v>40666</v>
      </c>
      <c r="C4249" s="905" t="s">
        <v>907</v>
      </c>
      <c r="D4249" s="24" t="s">
        <v>794</v>
      </c>
      <c r="E4249" s="24">
        <v>16</v>
      </c>
      <c r="G4249" s="3" t="s">
        <v>789</v>
      </c>
      <c r="H4249" s="3">
        <v>27</v>
      </c>
      <c r="J4249" s="3">
        <f t="shared" si="72"/>
        <v>43</v>
      </c>
      <c r="K4249" s="225"/>
    </row>
    <row r="4250" spans="1:11" ht="15" customHeight="1" x14ac:dyDescent="0.2">
      <c r="A4250" s="3">
        <v>4090</v>
      </c>
      <c r="B4250" s="902">
        <v>40666</v>
      </c>
      <c r="C4250" s="905" t="s">
        <v>907</v>
      </c>
      <c r="D4250" s="24" t="s">
        <v>1319</v>
      </c>
      <c r="E4250" s="24">
        <v>17</v>
      </c>
      <c r="G4250" s="3" t="s">
        <v>790</v>
      </c>
      <c r="H4250" s="3">
        <v>28</v>
      </c>
      <c r="J4250" s="3">
        <f t="shared" si="72"/>
        <v>45</v>
      </c>
      <c r="K4250" s="225"/>
    </row>
    <row r="4251" spans="1:11" ht="15" customHeight="1" x14ac:dyDescent="0.2">
      <c r="A4251" s="3">
        <v>4089</v>
      </c>
      <c r="B4251" s="902">
        <v>40666</v>
      </c>
      <c r="C4251" s="905" t="s">
        <v>907</v>
      </c>
      <c r="D4251" s="24" t="s">
        <v>799</v>
      </c>
      <c r="E4251" s="24">
        <v>24</v>
      </c>
      <c r="G4251" s="3" t="s">
        <v>796</v>
      </c>
      <c r="H4251" s="3">
        <v>44</v>
      </c>
      <c r="J4251" s="3">
        <f t="shared" si="72"/>
        <v>68</v>
      </c>
      <c r="K4251" s="225"/>
    </row>
    <row r="4252" spans="1:11" ht="15" customHeight="1" x14ac:dyDescent="0.2">
      <c r="A4252" s="3">
        <v>4088</v>
      </c>
      <c r="B4252" s="902">
        <v>40666</v>
      </c>
      <c r="C4252" s="905" t="s">
        <v>907</v>
      </c>
      <c r="D4252" s="24" t="s">
        <v>7905</v>
      </c>
      <c r="E4252" s="24">
        <v>6</v>
      </c>
      <c r="G4252" s="3" t="s">
        <v>800</v>
      </c>
      <c r="H4252" s="3">
        <v>16</v>
      </c>
      <c r="J4252" s="3">
        <f t="shared" ref="J4252:J4315" si="73">E4252+H4252</f>
        <v>22</v>
      </c>
      <c r="K4252" s="225"/>
    </row>
    <row r="4253" spans="1:11" ht="15" customHeight="1" x14ac:dyDescent="0.2">
      <c r="A4253" s="3">
        <v>4087</v>
      </c>
      <c r="B4253" s="902">
        <v>40666</v>
      </c>
      <c r="C4253" s="905" t="s">
        <v>907</v>
      </c>
      <c r="D4253" s="3" t="s">
        <v>379</v>
      </c>
      <c r="E4253" s="3">
        <v>23</v>
      </c>
      <c r="F4253" s="24" t="s">
        <v>773</v>
      </c>
      <c r="G4253" s="24" t="s">
        <v>784</v>
      </c>
      <c r="H4253" s="24">
        <v>20</v>
      </c>
      <c r="J4253" s="3">
        <f t="shared" si="73"/>
        <v>43</v>
      </c>
      <c r="K4253" s="225"/>
    </row>
    <row r="4254" spans="1:11" ht="15" customHeight="1" x14ac:dyDescent="0.2">
      <c r="A4254" s="3">
        <v>4086</v>
      </c>
      <c r="B4254" s="902">
        <v>40666</v>
      </c>
      <c r="C4254" s="905" t="s">
        <v>907</v>
      </c>
      <c r="D4254" s="3" t="s">
        <v>785</v>
      </c>
      <c r="E4254" s="3">
        <v>35</v>
      </c>
      <c r="G4254" s="24" t="s">
        <v>166</v>
      </c>
      <c r="H4254" s="24">
        <v>28</v>
      </c>
      <c r="I4254" s="122" t="s">
        <v>1328</v>
      </c>
      <c r="J4254" s="3">
        <f t="shared" si="73"/>
        <v>63</v>
      </c>
      <c r="K4254" s="225"/>
    </row>
    <row r="4255" spans="1:11" ht="15" customHeight="1" x14ac:dyDescent="0.2">
      <c r="A4255" s="3">
        <v>4085</v>
      </c>
      <c r="B4255" s="902">
        <v>40666</v>
      </c>
      <c r="C4255" s="905" t="s">
        <v>907</v>
      </c>
      <c r="D4255" s="24" t="s">
        <v>797</v>
      </c>
      <c r="E4255" s="24">
        <v>14</v>
      </c>
      <c r="G4255" s="3" t="s">
        <v>786</v>
      </c>
      <c r="H4255" s="3">
        <v>27</v>
      </c>
      <c r="J4255" s="3">
        <f t="shared" si="73"/>
        <v>41</v>
      </c>
      <c r="K4255" s="225"/>
    </row>
    <row r="4256" spans="1:11" ht="15" customHeight="1" x14ac:dyDescent="0.2">
      <c r="A4256" s="3">
        <v>4084</v>
      </c>
      <c r="B4256" s="902">
        <v>40666</v>
      </c>
      <c r="C4256" s="905" t="s">
        <v>907</v>
      </c>
      <c r="D4256" s="24" t="s">
        <v>798</v>
      </c>
      <c r="E4256" s="24">
        <v>22</v>
      </c>
      <c r="G4256" s="3" t="s">
        <v>243</v>
      </c>
      <c r="H4256" s="3">
        <v>27</v>
      </c>
      <c r="J4256" s="3">
        <f t="shared" si="73"/>
        <v>49</v>
      </c>
      <c r="K4256" s="225"/>
    </row>
    <row r="4257" spans="1:11" ht="15" customHeight="1" x14ac:dyDescent="0.2">
      <c r="A4257" s="3">
        <v>4083</v>
      </c>
      <c r="B4257" s="901">
        <v>40657</v>
      </c>
      <c r="C4257" s="226" t="s">
        <v>908</v>
      </c>
      <c r="D4257" s="3" t="s">
        <v>794</v>
      </c>
      <c r="E4257" s="3">
        <v>24</v>
      </c>
      <c r="G4257" s="24" t="s">
        <v>397</v>
      </c>
      <c r="H4257" s="24">
        <v>14</v>
      </c>
      <c r="J4257" s="3">
        <f t="shared" si="73"/>
        <v>38</v>
      </c>
      <c r="K4257" s="225"/>
    </row>
    <row r="4258" spans="1:11" ht="15" customHeight="1" x14ac:dyDescent="0.2">
      <c r="A4258" s="3">
        <v>4082</v>
      </c>
      <c r="B4258" s="901">
        <v>40657</v>
      </c>
      <c r="C4258" s="226" t="s">
        <v>908</v>
      </c>
      <c r="D4258" s="3" t="s">
        <v>789</v>
      </c>
      <c r="E4258" s="3">
        <v>17</v>
      </c>
      <c r="G4258" s="24" t="s">
        <v>799</v>
      </c>
      <c r="H4258" s="24">
        <v>16</v>
      </c>
      <c r="J4258" s="3">
        <f t="shared" si="73"/>
        <v>33</v>
      </c>
      <c r="K4258" s="225"/>
    </row>
    <row r="4259" spans="1:11" ht="15" customHeight="1" x14ac:dyDescent="0.2">
      <c r="A4259" s="3">
        <v>4081</v>
      </c>
      <c r="B4259" s="901">
        <v>40657</v>
      </c>
      <c r="C4259" s="226" t="s">
        <v>908</v>
      </c>
      <c r="D4259" s="24" t="s">
        <v>793</v>
      </c>
      <c r="E4259" s="24">
        <v>17</v>
      </c>
      <c r="G4259" s="3" t="s">
        <v>790</v>
      </c>
      <c r="H4259" s="3">
        <v>32</v>
      </c>
      <c r="J4259" s="3">
        <f t="shared" si="73"/>
        <v>49</v>
      </c>
      <c r="K4259" s="225"/>
    </row>
    <row r="4260" spans="1:11" ht="15" customHeight="1" x14ac:dyDescent="0.2">
      <c r="A4260" s="3">
        <v>4080</v>
      </c>
      <c r="B4260" s="901">
        <v>40657</v>
      </c>
      <c r="C4260" s="226" t="s">
        <v>908</v>
      </c>
      <c r="D4260" s="24" t="s">
        <v>379</v>
      </c>
      <c r="E4260" s="24">
        <v>16</v>
      </c>
      <c r="F4260" s="24" t="s">
        <v>773</v>
      </c>
      <c r="G4260" s="3" t="s">
        <v>1319</v>
      </c>
      <c r="H4260" s="3">
        <v>22</v>
      </c>
      <c r="J4260" s="3">
        <f t="shared" si="73"/>
        <v>38</v>
      </c>
      <c r="K4260" s="225"/>
    </row>
    <row r="4261" spans="1:11" ht="15" customHeight="1" x14ac:dyDescent="0.2">
      <c r="A4261" s="3">
        <v>4079</v>
      </c>
      <c r="B4261" s="901">
        <v>40657</v>
      </c>
      <c r="C4261" s="226" t="s">
        <v>908</v>
      </c>
      <c r="D4261" s="24" t="s">
        <v>319</v>
      </c>
      <c r="E4261" s="24">
        <v>20</v>
      </c>
      <c r="G4261" s="3" t="s">
        <v>796</v>
      </c>
      <c r="H4261" s="3">
        <v>45</v>
      </c>
      <c r="J4261" s="3">
        <f t="shared" si="73"/>
        <v>65</v>
      </c>
      <c r="K4261" s="225"/>
    </row>
    <row r="4262" spans="1:11" ht="15" customHeight="1" x14ac:dyDescent="0.2">
      <c r="A4262" s="3">
        <v>4078</v>
      </c>
      <c r="B4262" s="901">
        <v>40657</v>
      </c>
      <c r="C4262" s="226" t="s">
        <v>908</v>
      </c>
      <c r="D4262" s="3" t="s">
        <v>784</v>
      </c>
      <c r="E4262" s="3">
        <v>42</v>
      </c>
      <c r="G4262" s="24" t="s">
        <v>797</v>
      </c>
      <c r="H4262" s="24">
        <v>9</v>
      </c>
      <c r="I4262" s="122" t="s">
        <v>823</v>
      </c>
      <c r="J4262" s="3">
        <f t="shared" si="73"/>
        <v>51</v>
      </c>
      <c r="K4262" s="225"/>
    </row>
    <row r="4263" spans="1:11" ht="15" customHeight="1" x14ac:dyDescent="0.2">
      <c r="A4263" s="3">
        <v>4077</v>
      </c>
      <c r="B4263" s="901">
        <v>40657</v>
      </c>
      <c r="C4263" s="226" t="s">
        <v>908</v>
      </c>
      <c r="D4263" s="24" t="s">
        <v>166</v>
      </c>
      <c r="E4263" s="24">
        <v>17</v>
      </c>
      <c r="G4263" s="3" t="s">
        <v>798</v>
      </c>
      <c r="H4263" s="3">
        <v>27</v>
      </c>
      <c r="J4263" s="3">
        <f t="shared" si="73"/>
        <v>44</v>
      </c>
      <c r="K4263" s="225"/>
    </row>
    <row r="4264" spans="1:11" ht="15" customHeight="1" x14ac:dyDescent="0.2">
      <c r="A4264" s="3">
        <v>4076</v>
      </c>
      <c r="B4264" s="901">
        <v>40657</v>
      </c>
      <c r="C4264" s="226" t="s">
        <v>908</v>
      </c>
      <c r="D4264" s="3" t="s">
        <v>7905</v>
      </c>
      <c r="E4264" s="3">
        <v>36</v>
      </c>
      <c r="G4264" s="24" t="s">
        <v>785</v>
      </c>
      <c r="H4264" s="24">
        <v>17</v>
      </c>
      <c r="J4264" s="3">
        <f t="shared" si="73"/>
        <v>53</v>
      </c>
      <c r="K4264" s="225"/>
    </row>
    <row r="4265" spans="1:11" ht="15" customHeight="1" x14ac:dyDescent="0.2">
      <c r="A4265" s="3">
        <v>4075</v>
      </c>
      <c r="B4265" s="901">
        <v>40657</v>
      </c>
      <c r="C4265" s="226" t="s">
        <v>908</v>
      </c>
      <c r="D4265" s="24" t="s">
        <v>786</v>
      </c>
      <c r="E4265" s="24">
        <v>21</v>
      </c>
      <c r="G4265" s="3" t="s">
        <v>243</v>
      </c>
      <c r="H4265" s="3">
        <v>41</v>
      </c>
      <c r="J4265" s="3">
        <f t="shared" si="73"/>
        <v>62</v>
      </c>
      <c r="K4265" s="225"/>
    </row>
    <row r="4266" spans="1:11" ht="15" customHeight="1" x14ac:dyDescent="0.2">
      <c r="A4266" s="3">
        <v>4074</v>
      </c>
      <c r="B4266" s="902">
        <v>40651</v>
      </c>
      <c r="C4266" s="905" t="s">
        <v>909</v>
      </c>
      <c r="D4266" s="24" t="s">
        <v>798</v>
      </c>
      <c r="E4266" s="24">
        <v>10</v>
      </c>
      <c r="G4266" s="3" t="s">
        <v>793</v>
      </c>
      <c r="H4266" s="3">
        <v>13</v>
      </c>
      <c r="J4266" s="3">
        <f t="shared" si="73"/>
        <v>23</v>
      </c>
      <c r="K4266" s="225"/>
    </row>
    <row r="4267" spans="1:11" ht="15" customHeight="1" x14ac:dyDescent="0.2">
      <c r="A4267" s="3">
        <v>4073</v>
      </c>
      <c r="B4267" s="902">
        <v>40651</v>
      </c>
      <c r="C4267" s="905" t="s">
        <v>909</v>
      </c>
      <c r="D4267" s="24" t="s">
        <v>785</v>
      </c>
      <c r="E4267" s="24">
        <v>18</v>
      </c>
      <c r="G4267" s="3" t="s">
        <v>789</v>
      </c>
      <c r="H4267" s="3">
        <v>20</v>
      </c>
      <c r="J4267" s="3">
        <f t="shared" si="73"/>
        <v>38</v>
      </c>
      <c r="K4267" s="225"/>
    </row>
    <row r="4268" spans="1:11" ht="15" customHeight="1" x14ac:dyDescent="0.2">
      <c r="A4268" s="3">
        <v>4072</v>
      </c>
      <c r="B4268" s="902">
        <v>40651</v>
      </c>
      <c r="C4268" s="905" t="s">
        <v>909</v>
      </c>
      <c r="D4268" s="3" t="s">
        <v>243</v>
      </c>
      <c r="E4268" s="3">
        <v>28</v>
      </c>
      <c r="G4268" s="24" t="s">
        <v>794</v>
      </c>
      <c r="H4268" s="24">
        <v>17</v>
      </c>
      <c r="J4268" s="3">
        <f t="shared" si="73"/>
        <v>45</v>
      </c>
      <c r="K4268" s="225"/>
    </row>
    <row r="4269" spans="1:11" ht="15" customHeight="1" x14ac:dyDescent="0.2">
      <c r="A4269" s="3">
        <v>4071</v>
      </c>
      <c r="B4269" s="902">
        <v>40651</v>
      </c>
      <c r="C4269" s="905" t="s">
        <v>909</v>
      </c>
      <c r="D4269" s="24" t="s">
        <v>790</v>
      </c>
      <c r="E4269" s="24">
        <v>21</v>
      </c>
      <c r="G4269" s="3" t="s">
        <v>799</v>
      </c>
      <c r="H4269" s="3">
        <v>38</v>
      </c>
      <c r="J4269" s="3">
        <f t="shared" si="73"/>
        <v>59</v>
      </c>
      <c r="K4269" s="225"/>
    </row>
    <row r="4270" spans="1:11" ht="15" customHeight="1" x14ac:dyDescent="0.2">
      <c r="A4270" s="3">
        <v>4070</v>
      </c>
      <c r="B4270" s="902">
        <v>40651</v>
      </c>
      <c r="C4270" s="905" t="s">
        <v>909</v>
      </c>
      <c r="D4270" s="24" t="s">
        <v>796</v>
      </c>
      <c r="E4270" s="24">
        <v>27</v>
      </c>
      <c r="G4270" s="3" t="s">
        <v>1319</v>
      </c>
      <c r="H4270" s="3">
        <v>35</v>
      </c>
      <c r="I4270" s="122" t="s">
        <v>1326</v>
      </c>
      <c r="J4270" s="3">
        <f t="shared" si="73"/>
        <v>62</v>
      </c>
      <c r="K4270" s="225"/>
    </row>
    <row r="4271" spans="1:11" ht="15" customHeight="1" x14ac:dyDescent="0.2">
      <c r="A4271" s="3">
        <v>4069</v>
      </c>
      <c r="B4271" s="902">
        <v>40651</v>
      </c>
      <c r="C4271" s="905" t="s">
        <v>909</v>
      </c>
      <c r="D4271" s="24" t="s">
        <v>797</v>
      </c>
      <c r="E4271" s="24">
        <v>17</v>
      </c>
      <c r="G4271" s="24" t="s">
        <v>379</v>
      </c>
      <c r="H4271" s="24">
        <v>14</v>
      </c>
      <c r="J4271" s="3">
        <f t="shared" si="73"/>
        <v>31</v>
      </c>
      <c r="K4271" s="225"/>
    </row>
    <row r="4272" spans="1:11" ht="15" customHeight="1" x14ac:dyDescent="0.2">
      <c r="A4272" s="3">
        <v>4068</v>
      </c>
      <c r="B4272" s="902">
        <v>40651</v>
      </c>
      <c r="C4272" s="905" t="s">
        <v>909</v>
      </c>
      <c r="D4272" s="3" t="s">
        <v>319</v>
      </c>
      <c r="E4272" s="3">
        <v>20</v>
      </c>
      <c r="G4272" s="24" t="s">
        <v>7905</v>
      </c>
      <c r="H4272" s="24">
        <v>14</v>
      </c>
      <c r="J4272" s="3">
        <f t="shared" si="73"/>
        <v>34</v>
      </c>
      <c r="K4272" s="225"/>
    </row>
    <row r="4273" spans="1:11" ht="15" customHeight="1" x14ac:dyDescent="0.2">
      <c r="A4273" s="3">
        <v>4067</v>
      </c>
      <c r="B4273" s="902">
        <v>40651</v>
      </c>
      <c r="C4273" s="905" t="s">
        <v>909</v>
      </c>
      <c r="D4273" s="3" t="s">
        <v>786</v>
      </c>
      <c r="E4273" s="3">
        <v>34</v>
      </c>
      <c r="G4273" s="24" t="s">
        <v>784</v>
      </c>
      <c r="H4273" s="24">
        <v>31</v>
      </c>
      <c r="J4273" s="3">
        <f t="shared" si="73"/>
        <v>65</v>
      </c>
      <c r="K4273" s="225"/>
    </row>
    <row r="4274" spans="1:11" ht="15" customHeight="1" x14ac:dyDescent="0.2">
      <c r="A4274" s="3">
        <v>4066</v>
      </c>
      <c r="B4274" s="902">
        <v>40651</v>
      </c>
      <c r="C4274" s="905" t="s">
        <v>909</v>
      </c>
      <c r="D4274" s="24" t="s">
        <v>397</v>
      </c>
      <c r="E4274" s="24">
        <v>17</v>
      </c>
      <c r="F4274" s="24" t="s">
        <v>773</v>
      </c>
      <c r="G4274" s="3" t="s">
        <v>166</v>
      </c>
      <c r="H4274" s="3">
        <v>23</v>
      </c>
      <c r="J4274" s="3">
        <f t="shared" si="73"/>
        <v>40</v>
      </c>
      <c r="K4274" s="225"/>
    </row>
    <row r="4275" spans="1:11" ht="15" customHeight="1" x14ac:dyDescent="0.2">
      <c r="A4275" s="3">
        <v>4065</v>
      </c>
      <c r="B4275" s="901">
        <v>40643</v>
      </c>
      <c r="C4275" s="226" t="s">
        <v>910</v>
      </c>
      <c r="D4275" s="3" t="s">
        <v>794</v>
      </c>
      <c r="E4275" s="3">
        <v>22</v>
      </c>
      <c r="G4275" s="24" t="s">
        <v>793</v>
      </c>
      <c r="H4275" s="24">
        <v>17</v>
      </c>
      <c r="J4275" s="3">
        <f t="shared" si="73"/>
        <v>39</v>
      </c>
      <c r="K4275" s="225"/>
    </row>
    <row r="4276" spans="1:11" ht="15" customHeight="1" x14ac:dyDescent="0.2">
      <c r="A4276" s="3">
        <v>4064</v>
      </c>
      <c r="B4276" s="901">
        <v>40643</v>
      </c>
      <c r="C4276" s="226" t="s">
        <v>910</v>
      </c>
      <c r="D4276" s="24" t="s">
        <v>397</v>
      </c>
      <c r="E4276" s="24">
        <v>21</v>
      </c>
      <c r="G4276" s="3" t="s">
        <v>789</v>
      </c>
      <c r="H4276" s="3">
        <v>27</v>
      </c>
      <c r="J4276" s="3">
        <f t="shared" si="73"/>
        <v>48</v>
      </c>
      <c r="K4276" s="225"/>
    </row>
    <row r="4277" spans="1:11" ht="15" customHeight="1" x14ac:dyDescent="0.2">
      <c r="A4277" s="3">
        <v>4063</v>
      </c>
      <c r="B4277" s="901">
        <v>40643</v>
      </c>
      <c r="C4277" s="226" t="s">
        <v>910</v>
      </c>
      <c r="D4277" s="3" t="s">
        <v>790</v>
      </c>
      <c r="E4277" s="3">
        <v>42</v>
      </c>
      <c r="G4277" s="24" t="s">
        <v>379</v>
      </c>
      <c r="H4277" s="24">
        <v>21</v>
      </c>
      <c r="J4277" s="3">
        <f t="shared" si="73"/>
        <v>63</v>
      </c>
      <c r="K4277" s="225"/>
    </row>
    <row r="4278" spans="1:11" ht="15" customHeight="1" x14ac:dyDescent="0.2">
      <c r="A4278" s="3">
        <v>4062</v>
      </c>
      <c r="B4278" s="901">
        <v>40643</v>
      </c>
      <c r="C4278" s="226" t="s">
        <v>910</v>
      </c>
      <c r="D4278" s="3" t="s">
        <v>1319</v>
      </c>
      <c r="E4278" s="3">
        <v>37</v>
      </c>
      <c r="G4278" s="24" t="s">
        <v>800</v>
      </c>
      <c r="H4278" s="24">
        <v>10</v>
      </c>
      <c r="J4278" s="3">
        <f t="shared" si="73"/>
        <v>47</v>
      </c>
      <c r="K4278" s="225"/>
    </row>
    <row r="4279" spans="1:11" ht="15" customHeight="1" x14ac:dyDescent="0.2">
      <c r="A4279" s="3">
        <v>4061</v>
      </c>
      <c r="B4279" s="901">
        <v>40643</v>
      </c>
      <c r="C4279" s="226" t="s">
        <v>910</v>
      </c>
      <c r="D4279" s="24" t="s">
        <v>7905</v>
      </c>
      <c r="E4279" s="24">
        <v>21</v>
      </c>
      <c r="G4279" s="3" t="s">
        <v>784</v>
      </c>
      <c r="H4279" s="3">
        <v>40</v>
      </c>
      <c r="J4279" s="3">
        <f t="shared" si="73"/>
        <v>61</v>
      </c>
      <c r="K4279" s="225"/>
    </row>
    <row r="4280" spans="1:11" ht="15" customHeight="1" x14ac:dyDescent="0.2">
      <c r="A4280" s="3">
        <v>4060</v>
      </c>
      <c r="B4280" s="901">
        <v>40643</v>
      </c>
      <c r="C4280" s="226" t="s">
        <v>910</v>
      </c>
      <c r="D4280" s="3" t="s">
        <v>796</v>
      </c>
      <c r="E4280" s="3">
        <v>41</v>
      </c>
      <c r="G4280" s="24" t="s">
        <v>797</v>
      </c>
      <c r="H4280" s="24">
        <v>34</v>
      </c>
      <c r="J4280" s="3">
        <f t="shared" si="73"/>
        <v>75</v>
      </c>
      <c r="K4280" s="225"/>
    </row>
    <row r="4281" spans="1:11" ht="15" customHeight="1" x14ac:dyDescent="0.2">
      <c r="A4281" s="3">
        <v>4059</v>
      </c>
      <c r="B4281" s="901">
        <v>40643</v>
      </c>
      <c r="C4281" s="226" t="s">
        <v>910</v>
      </c>
      <c r="D4281" s="3" t="s">
        <v>785</v>
      </c>
      <c r="E4281" s="3">
        <v>38</v>
      </c>
      <c r="G4281" s="24" t="s">
        <v>798</v>
      </c>
      <c r="H4281" s="24">
        <v>10</v>
      </c>
      <c r="J4281" s="3">
        <f t="shared" si="73"/>
        <v>48</v>
      </c>
      <c r="K4281" s="225"/>
    </row>
    <row r="4282" spans="1:11" ht="15" customHeight="1" x14ac:dyDescent="0.2">
      <c r="A4282" s="3">
        <v>4058</v>
      </c>
      <c r="B4282" s="901">
        <v>40643</v>
      </c>
      <c r="C4282" s="226" t="s">
        <v>910</v>
      </c>
      <c r="D4282" s="24" t="s">
        <v>166</v>
      </c>
      <c r="E4282" s="24">
        <v>28</v>
      </c>
      <c r="G4282" s="3" t="s">
        <v>786</v>
      </c>
      <c r="H4282" s="3">
        <v>77</v>
      </c>
      <c r="I4282" s="122" t="s">
        <v>1325</v>
      </c>
      <c r="J4282" s="3">
        <f t="shared" si="73"/>
        <v>105</v>
      </c>
      <c r="K4282" s="225"/>
    </row>
    <row r="4283" spans="1:11" ht="15" customHeight="1" x14ac:dyDescent="0.2">
      <c r="A4283" s="3">
        <v>4057</v>
      </c>
      <c r="B4283" s="901">
        <v>40643</v>
      </c>
      <c r="C4283" s="226" t="s">
        <v>910</v>
      </c>
      <c r="D4283" s="3" t="s">
        <v>799</v>
      </c>
      <c r="E4283" s="3">
        <v>28</v>
      </c>
      <c r="G4283" s="24" t="s">
        <v>243</v>
      </c>
      <c r="H4283" s="24">
        <v>23</v>
      </c>
      <c r="J4283" s="3">
        <f t="shared" si="73"/>
        <v>51</v>
      </c>
      <c r="K4283" s="225"/>
    </row>
    <row r="4284" spans="1:11" ht="15" customHeight="1" x14ac:dyDescent="0.2">
      <c r="A4284" s="3">
        <v>4056</v>
      </c>
      <c r="B4284" s="902">
        <v>40636</v>
      </c>
      <c r="C4284" s="905" t="s">
        <v>911</v>
      </c>
      <c r="D4284" s="24" t="s">
        <v>793</v>
      </c>
      <c r="E4284" s="24">
        <v>13</v>
      </c>
      <c r="G4284" s="3" t="s">
        <v>397</v>
      </c>
      <c r="H4284" s="3">
        <v>41</v>
      </c>
      <c r="I4284" s="122" t="s">
        <v>1329</v>
      </c>
      <c r="J4284" s="3">
        <f t="shared" si="73"/>
        <v>54</v>
      </c>
      <c r="K4284" s="225"/>
    </row>
    <row r="4285" spans="1:11" ht="15" customHeight="1" x14ac:dyDescent="0.2">
      <c r="A4285" s="3">
        <v>4055</v>
      </c>
      <c r="B4285" s="902">
        <v>40636</v>
      </c>
      <c r="C4285" s="905" t="s">
        <v>911</v>
      </c>
      <c r="D4285" s="24" t="s">
        <v>794</v>
      </c>
      <c r="E4285" s="24">
        <v>16</v>
      </c>
      <c r="G4285" s="3" t="s">
        <v>799</v>
      </c>
      <c r="H4285" s="3">
        <v>24</v>
      </c>
      <c r="J4285" s="3">
        <f t="shared" si="73"/>
        <v>40</v>
      </c>
      <c r="K4285" s="225"/>
    </row>
    <row r="4286" spans="1:11" ht="15" customHeight="1" x14ac:dyDescent="0.2">
      <c r="A4286" s="3">
        <v>4054</v>
      </c>
      <c r="B4286" s="902">
        <v>40636</v>
      </c>
      <c r="C4286" s="905" t="s">
        <v>911</v>
      </c>
      <c r="D4286" s="24" t="s">
        <v>790</v>
      </c>
      <c r="E4286" s="24">
        <v>29</v>
      </c>
      <c r="G4286" s="3" t="s">
        <v>1319</v>
      </c>
      <c r="H4286" s="3">
        <v>30</v>
      </c>
      <c r="J4286" s="3">
        <f t="shared" si="73"/>
        <v>59</v>
      </c>
      <c r="K4286" s="225"/>
    </row>
    <row r="4287" spans="1:11" ht="15" customHeight="1" x14ac:dyDescent="0.2">
      <c r="A4287" s="3">
        <v>4053</v>
      </c>
      <c r="B4287" s="902">
        <v>40636</v>
      </c>
      <c r="C4287" s="905" t="s">
        <v>911</v>
      </c>
      <c r="D4287" s="24" t="s">
        <v>379</v>
      </c>
      <c r="E4287" s="24">
        <v>17</v>
      </c>
      <c r="G4287" s="3" t="s">
        <v>796</v>
      </c>
      <c r="H4287" s="3">
        <v>41</v>
      </c>
      <c r="J4287" s="3">
        <f t="shared" si="73"/>
        <v>58</v>
      </c>
      <c r="K4287" s="225"/>
    </row>
    <row r="4288" spans="1:11" ht="15" customHeight="1" x14ac:dyDescent="0.2">
      <c r="A4288" s="3">
        <v>4052</v>
      </c>
      <c r="B4288" s="902">
        <v>40636</v>
      </c>
      <c r="C4288" s="905" t="s">
        <v>911</v>
      </c>
      <c r="D4288" s="3" t="s">
        <v>243</v>
      </c>
      <c r="E4288" s="3">
        <v>20</v>
      </c>
      <c r="G4288" s="24" t="s">
        <v>7905</v>
      </c>
      <c r="H4288" s="24">
        <v>17</v>
      </c>
      <c r="J4288" s="3">
        <f t="shared" si="73"/>
        <v>37</v>
      </c>
      <c r="K4288" s="225"/>
    </row>
    <row r="4289" spans="1:11" ht="15" customHeight="1" x14ac:dyDescent="0.2">
      <c r="A4289" s="3">
        <v>4051</v>
      </c>
      <c r="B4289" s="902">
        <v>40636</v>
      </c>
      <c r="C4289" s="905" t="s">
        <v>911</v>
      </c>
      <c r="D4289" s="24" t="s">
        <v>798</v>
      </c>
      <c r="E4289" s="24">
        <v>10</v>
      </c>
      <c r="G4289" s="3" t="s">
        <v>797</v>
      </c>
      <c r="H4289" s="3">
        <v>27</v>
      </c>
      <c r="J4289" s="3">
        <f t="shared" si="73"/>
        <v>37</v>
      </c>
      <c r="K4289" s="225"/>
    </row>
    <row r="4290" spans="1:11" ht="15" customHeight="1" x14ac:dyDescent="0.2">
      <c r="A4290" s="3">
        <v>4050</v>
      </c>
      <c r="B4290" s="902">
        <v>40636</v>
      </c>
      <c r="C4290" s="905" t="s">
        <v>911</v>
      </c>
      <c r="D4290" s="3" t="s">
        <v>319</v>
      </c>
      <c r="E4290" s="3">
        <v>28</v>
      </c>
      <c r="G4290" s="24" t="s">
        <v>166</v>
      </c>
      <c r="H4290" s="24">
        <v>19</v>
      </c>
      <c r="J4290" s="3">
        <f t="shared" si="73"/>
        <v>47</v>
      </c>
      <c r="K4290" s="225"/>
    </row>
    <row r="4291" spans="1:11" ht="15" customHeight="1" x14ac:dyDescent="0.2">
      <c r="A4291" s="3">
        <v>4049</v>
      </c>
      <c r="B4291" s="902">
        <v>40636</v>
      </c>
      <c r="C4291" s="905" t="s">
        <v>911</v>
      </c>
      <c r="D4291" s="3" t="s">
        <v>789</v>
      </c>
      <c r="E4291" s="3">
        <v>21</v>
      </c>
      <c r="G4291" s="24" t="s">
        <v>786</v>
      </c>
      <c r="H4291" s="24">
        <v>3</v>
      </c>
      <c r="J4291" s="3">
        <f t="shared" si="73"/>
        <v>24</v>
      </c>
      <c r="K4291" s="225"/>
    </row>
    <row r="4292" spans="1:11" ht="15" customHeight="1" x14ac:dyDescent="0.2">
      <c r="A4292" s="3">
        <v>4048</v>
      </c>
      <c r="B4292" s="902">
        <v>40636</v>
      </c>
      <c r="C4292" s="905" t="s">
        <v>911</v>
      </c>
      <c r="D4292" s="24" t="s">
        <v>784</v>
      </c>
      <c r="E4292" s="24">
        <v>17</v>
      </c>
      <c r="G4292" s="3" t="s">
        <v>785</v>
      </c>
      <c r="H4292" s="3">
        <v>20</v>
      </c>
      <c r="J4292" s="3">
        <f t="shared" si="73"/>
        <v>37</v>
      </c>
      <c r="K4292" s="225"/>
    </row>
    <row r="4293" spans="1:11" ht="15" customHeight="1" x14ac:dyDescent="0.2">
      <c r="A4293" s="3">
        <v>4047</v>
      </c>
      <c r="B4293" s="901">
        <v>40629</v>
      </c>
      <c r="C4293" s="226" t="s">
        <v>912</v>
      </c>
      <c r="D4293" s="3" t="s">
        <v>789</v>
      </c>
      <c r="E4293" s="3">
        <v>33</v>
      </c>
      <c r="F4293" s="24" t="s">
        <v>773</v>
      </c>
      <c r="G4293" s="24" t="s">
        <v>794</v>
      </c>
      <c r="H4293" s="24">
        <v>27</v>
      </c>
      <c r="J4293" s="3">
        <f t="shared" si="73"/>
        <v>60</v>
      </c>
      <c r="K4293" s="225"/>
    </row>
    <row r="4294" spans="1:11" ht="15" customHeight="1" x14ac:dyDescent="0.2">
      <c r="A4294" s="3">
        <v>4046</v>
      </c>
      <c r="B4294" s="901">
        <v>40629</v>
      </c>
      <c r="C4294" s="226" t="s">
        <v>912</v>
      </c>
      <c r="D4294" s="24" t="s">
        <v>379</v>
      </c>
      <c r="E4294" s="24">
        <v>10</v>
      </c>
      <c r="G4294" s="3" t="s">
        <v>799</v>
      </c>
      <c r="H4294" s="3">
        <v>42</v>
      </c>
      <c r="J4294" s="3">
        <f t="shared" si="73"/>
        <v>52</v>
      </c>
      <c r="K4294" s="225"/>
    </row>
    <row r="4295" spans="1:11" ht="15" customHeight="1" x14ac:dyDescent="0.2">
      <c r="A4295" s="3">
        <v>4045</v>
      </c>
      <c r="B4295" s="901">
        <v>40629</v>
      </c>
      <c r="C4295" s="226" t="s">
        <v>912</v>
      </c>
      <c r="D4295" s="3" t="s">
        <v>796</v>
      </c>
      <c r="E4295" s="3">
        <v>24</v>
      </c>
      <c r="G4295" s="24" t="s">
        <v>790</v>
      </c>
      <c r="H4295" s="24">
        <v>9</v>
      </c>
      <c r="J4295" s="3">
        <f t="shared" si="73"/>
        <v>33</v>
      </c>
      <c r="K4295" s="225"/>
    </row>
    <row r="4296" spans="1:11" ht="15" customHeight="1" x14ac:dyDescent="0.2">
      <c r="A4296" s="3">
        <v>4044</v>
      </c>
      <c r="B4296" s="901">
        <v>40629</v>
      </c>
      <c r="C4296" s="226" t="s">
        <v>912</v>
      </c>
      <c r="D4296" s="24" t="s">
        <v>397</v>
      </c>
      <c r="E4296" s="24">
        <v>14</v>
      </c>
      <c r="G4296" s="3" t="s">
        <v>1319</v>
      </c>
      <c r="H4296" s="3">
        <v>24</v>
      </c>
      <c r="J4296" s="3">
        <f t="shared" si="73"/>
        <v>38</v>
      </c>
      <c r="K4296" s="225"/>
    </row>
    <row r="4297" spans="1:11" ht="15" customHeight="1" x14ac:dyDescent="0.2">
      <c r="A4297" s="3">
        <v>4043</v>
      </c>
      <c r="B4297" s="901">
        <v>40629</v>
      </c>
      <c r="C4297" s="226" t="s">
        <v>912</v>
      </c>
      <c r="D4297" s="3" t="s">
        <v>786</v>
      </c>
      <c r="E4297" s="3">
        <v>37</v>
      </c>
      <c r="G4297" s="24" t="s">
        <v>7905</v>
      </c>
      <c r="H4297" s="24">
        <v>6</v>
      </c>
      <c r="J4297" s="3">
        <f t="shared" si="73"/>
        <v>43</v>
      </c>
      <c r="K4297" s="225"/>
    </row>
    <row r="4298" spans="1:11" ht="15" customHeight="1" x14ac:dyDescent="0.2">
      <c r="A4298" s="3">
        <v>4042</v>
      </c>
      <c r="B4298" s="901">
        <v>40629</v>
      </c>
      <c r="C4298" s="226" t="s">
        <v>912</v>
      </c>
      <c r="D4298" s="3" t="s">
        <v>798</v>
      </c>
      <c r="E4298" s="3">
        <v>20</v>
      </c>
      <c r="G4298" s="24" t="s">
        <v>800</v>
      </c>
      <c r="H4298" s="24">
        <v>17</v>
      </c>
      <c r="J4298" s="3">
        <f t="shared" si="73"/>
        <v>37</v>
      </c>
      <c r="K4298" s="225"/>
    </row>
    <row r="4299" spans="1:11" ht="15" customHeight="1" x14ac:dyDescent="0.2">
      <c r="A4299" s="3">
        <v>4041</v>
      </c>
      <c r="B4299" s="901">
        <v>40629</v>
      </c>
      <c r="C4299" s="226" t="s">
        <v>912</v>
      </c>
      <c r="D4299" s="24" t="s">
        <v>797</v>
      </c>
      <c r="E4299" s="24">
        <v>20</v>
      </c>
      <c r="G4299" s="3" t="s">
        <v>784</v>
      </c>
      <c r="H4299" s="3">
        <v>23</v>
      </c>
      <c r="J4299" s="3">
        <f t="shared" si="73"/>
        <v>43</v>
      </c>
      <c r="K4299" s="225"/>
    </row>
    <row r="4300" spans="1:11" ht="15" customHeight="1" x14ac:dyDescent="0.2">
      <c r="A4300" s="3">
        <v>4040</v>
      </c>
      <c r="B4300" s="901">
        <v>40629</v>
      </c>
      <c r="C4300" s="226" t="s">
        <v>912</v>
      </c>
      <c r="D4300" s="3" t="s">
        <v>243</v>
      </c>
      <c r="E4300" s="3">
        <v>38</v>
      </c>
      <c r="G4300" s="24" t="s">
        <v>166</v>
      </c>
      <c r="H4300" s="24">
        <v>17</v>
      </c>
      <c r="I4300" s="122" t="s">
        <v>1322</v>
      </c>
      <c r="J4300" s="3">
        <f t="shared" si="73"/>
        <v>55</v>
      </c>
      <c r="K4300" s="225"/>
    </row>
    <row r="4301" spans="1:11" ht="15" customHeight="1" x14ac:dyDescent="0.2">
      <c r="A4301" s="3">
        <v>4039</v>
      </c>
      <c r="B4301" s="901">
        <v>40629</v>
      </c>
      <c r="C4301" s="226" t="s">
        <v>912</v>
      </c>
      <c r="D4301" s="24" t="s">
        <v>793</v>
      </c>
      <c r="E4301" s="24">
        <v>23</v>
      </c>
      <c r="G4301" s="3" t="s">
        <v>785</v>
      </c>
      <c r="H4301" s="3">
        <v>30</v>
      </c>
      <c r="J4301" s="3">
        <f t="shared" si="73"/>
        <v>53</v>
      </c>
      <c r="K4301" s="225"/>
    </row>
    <row r="4302" spans="1:11" ht="15" customHeight="1" x14ac:dyDescent="0.2">
      <c r="A4302" s="3">
        <v>4038</v>
      </c>
      <c r="B4302" s="902">
        <v>40622</v>
      </c>
      <c r="C4302" s="905" t="s">
        <v>913</v>
      </c>
      <c r="D4302" s="3" t="s">
        <v>786</v>
      </c>
      <c r="E4302" s="3">
        <v>38</v>
      </c>
      <c r="G4302" s="24" t="s">
        <v>397</v>
      </c>
      <c r="H4302" s="24">
        <v>31</v>
      </c>
      <c r="J4302" s="3">
        <f t="shared" si="73"/>
        <v>69</v>
      </c>
      <c r="K4302" s="225"/>
    </row>
    <row r="4303" spans="1:11" ht="15" customHeight="1" x14ac:dyDescent="0.2">
      <c r="A4303" s="3">
        <v>4037</v>
      </c>
      <c r="B4303" s="902">
        <v>40622</v>
      </c>
      <c r="C4303" s="905" t="s">
        <v>913</v>
      </c>
      <c r="D4303" s="3" t="s">
        <v>799</v>
      </c>
      <c r="E4303" s="3">
        <v>34</v>
      </c>
      <c r="G4303" s="24" t="s">
        <v>793</v>
      </c>
      <c r="H4303" s="24">
        <v>21</v>
      </c>
      <c r="J4303" s="3">
        <f t="shared" si="73"/>
        <v>55</v>
      </c>
      <c r="K4303" s="225"/>
    </row>
    <row r="4304" spans="1:11" ht="15" customHeight="1" x14ac:dyDescent="0.2">
      <c r="A4304" s="3">
        <v>4036</v>
      </c>
      <c r="B4304" s="902">
        <v>40622</v>
      </c>
      <c r="C4304" s="905" t="s">
        <v>913</v>
      </c>
      <c r="D4304" s="24" t="s">
        <v>7905</v>
      </c>
      <c r="E4304" s="24">
        <v>10</v>
      </c>
      <c r="G4304" s="3" t="s">
        <v>790</v>
      </c>
      <c r="H4304" s="3">
        <v>42</v>
      </c>
      <c r="J4304" s="3">
        <f t="shared" si="73"/>
        <v>52</v>
      </c>
      <c r="K4304" s="225"/>
    </row>
    <row r="4305" spans="1:11" ht="15" customHeight="1" x14ac:dyDescent="0.2">
      <c r="A4305" s="3">
        <v>4035</v>
      </c>
      <c r="B4305" s="902">
        <v>40622</v>
      </c>
      <c r="C4305" s="905" t="s">
        <v>913</v>
      </c>
      <c r="D4305" s="3" t="s">
        <v>1319</v>
      </c>
      <c r="E4305" s="3">
        <v>13</v>
      </c>
      <c r="G4305" s="24" t="s">
        <v>379</v>
      </c>
      <c r="H4305" s="24">
        <v>10</v>
      </c>
      <c r="J4305" s="3">
        <f t="shared" si="73"/>
        <v>23</v>
      </c>
      <c r="K4305" s="225"/>
    </row>
    <row r="4306" spans="1:11" ht="15" customHeight="1" x14ac:dyDescent="0.2">
      <c r="A4306" s="3">
        <v>4034</v>
      </c>
      <c r="B4306" s="902">
        <v>40622</v>
      </c>
      <c r="C4306" s="905" t="s">
        <v>913</v>
      </c>
      <c r="D4306" s="24" t="s">
        <v>789</v>
      </c>
      <c r="E4306" s="24">
        <v>24</v>
      </c>
      <c r="G4306" s="3" t="s">
        <v>796</v>
      </c>
      <c r="H4306" s="3">
        <v>28</v>
      </c>
      <c r="J4306" s="3">
        <f t="shared" si="73"/>
        <v>52</v>
      </c>
      <c r="K4306" s="225"/>
    </row>
    <row r="4307" spans="1:11" ht="15" customHeight="1" x14ac:dyDescent="0.2">
      <c r="A4307" s="3">
        <v>4033</v>
      </c>
      <c r="B4307" s="902">
        <v>40622</v>
      </c>
      <c r="C4307" s="905" t="s">
        <v>913</v>
      </c>
      <c r="D4307" s="24" t="s">
        <v>785</v>
      </c>
      <c r="E4307" s="24">
        <v>21</v>
      </c>
      <c r="G4307" s="3" t="s">
        <v>800</v>
      </c>
      <c r="H4307" s="3">
        <v>41</v>
      </c>
      <c r="I4307" s="122" t="s">
        <v>1330</v>
      </c>
      <c r="J4307" s="3">
        <f t="shared" si="73"/>
        <v>62</v>
      </c>
      <c r="K4307" s="225"/>
    </row>
    <row r="4308" spans="1:11" ht="15" customHeight="1" x14ac:dyDescent="0.2">
      <c r="A4308" s="3">
        <v>4032</v>
      </c>
      <c r="B4308" s="902">
        <v>40622</v>
      </c>
      <c r="C4308" s="905" t="s">
        <v>913</v>
      </c>
      <c r="D4308" s="3" t="s">
        <v>166</v>
      </c>
      <c r="E4308" s="3">
        <v>34</v>
      </c>
      <c r="G4308" s="24" t="s">
        <v>784</v>
      </c>
      <c r="H4308" s="24">
        <v>28</v>
      </c>
      <c r="J4308" s="3">
        <f t="shared" si="73"/>
        <v>62</v>
      </c>
      <c r="K4308" s="225"/>
    </row>
    <row r="4309" spans="1:11" ht="15" customHeight="1" x14ac:dyDescent="0.2">
      <c r="A4309" s="3">
        <v>4031</v>
      </c>
      <c r="B4309" s="902">
        <v>40622</v>
      </c>
      <c r="C4309" s="905" t="s">
        <v>913</v>
      </c>
      <c r="D4309" s="24" t="s">
        <v>794</v>
      </c>
      <c r="E4309" s="24">
        <v>24</v>
      </c>
      <c r="G4309" s="3" t="s">
        <v>798</v>
      </c>
      <c r="H4309" s="3">
        <v>34</v>
      </c>
      <c r="J4309" s="3">
        <f t="shared" si="73"/>
        <v>58</v>
      </c>
      <c r="K4309" s="225"/>
    </row>
    <row r="4310" spans="1:11" ht="15" customHeight="1" x14ac:dyDescent="0.2">
      <c r="A4310" s="3">
        <v>4030</v>
      </c>
      <c r="B4310" s="902">
        <v>40622</v>
      </c>
      <c r="C4310" s="905" t="s">
        <v>913</v>
      </c>
      <c r="D4310" s="24" t="s">
        <v>797</v>
      </c>
      <c r="E4310" s="24">
        <v>13</v>
      </c>
      <c r="G4310" s="3" t="s">
        <v>243</v>
      </c>
      <c r="H4310" s="3">
        <v>16</v>
      </c>
      <c r="J4310" s="3">
        <f t="shared" si="73"/>
        <v>29</v>
      </c>
      <c r="K4310" s="225"/>
    </row>
    <row r="4311" spans="1:11" ht="15" customHeight="1" x14ac:dyDescent="0.2">
      <c r="A4311" s="3">
        <v>4029</v>
      </c>
      <c r="B4311" s="901">
        <v>40616</v>
      </c>
      <c r="C4311" s="226" t="s">
        <v>914</v>
      </c>
      <c r="D4311" s="24" t="s">
        <v>790</v>
      </c>
      <c r="E4311" s="24">
        <v>21</v>
      </c>
      <c r="G4311" s="3" t="s">
        <v>397</v>
      </c>
      <c r="H4311" s="3">
        <v>41</v>
      </c>
      <c r="J4311" s="3">
        <f t="shared" si="73"/>
        <v>62</v>
      </c>
    </row>
    <row r="4312" spans="1:11" ht="15" customHeight="1" x14ac:dyDescent="0.2">
      <c r="A4312" s="3">
        <v>4028</v>
      </c>
      <c r="B4312" s="901">
        <v>40616</v>
      </c>
      <c r="C4312" s="226" t="s">
        <v>914</v>
      </c>
      <c r="D4312" s="3" t="s">
        <v>796</v>
      </c>
      <c r="E4312" s="3">
        <v>31</v>
      </c>
      <c r="G4312" s="24" t="s">
        <v>793</v>
      </c>
      <c r="H4312" s="24">
        <v>24</v>
      </c>
      <c r="I4312" s="122" t="s">
        <v>973</v>
      </c>
      <c r="J4312" s="3">
        <f t="shared" si="73"/>
        <v>55</v>
      </c>
    </row>
    <row r="4313" spans="1:11" ht="15" customHeight="1" x14ac:dyDescent="0.2">
      <c r="A4313" s="3">
        <v>4027</v>
      </c>
      <c r="B4313" s="901">
        <v>40616</v>
      </c>
      <c r="C4313" s="226" t="s">
        <v>914</v>
      </c>
      <c r="D4313" s="24" t="s">
        <v>379</v>
      </c>
      <c r="E4313" s="24">
        <v>14</v>
      </c>
      <c r="G4313" s="3" t="s">
        <v>789</v>
      </c>
      <c r="H4313" s="3">
        <v>45</v>
      </c>
      <c r="J4313" s="3">
        <f t="shared" si="73"/>
        <v>59</v>
      </c>
    </row>
    <row r="4314" spans="1:11" ht="15" customHeight="1" x14ac:dyDescent="0.2">
      <c r="A4314" s="3">
        <v>4026</v>
      </c>
      <c r="B4314" s="901">
        <v>40616</v>
      </c>
      <c r="C4314" s="226" t="s">
        <v>914</v>
      </c>
      <c r="D4314" s="3" t="s">
        <v>1319</v>
      </c>
      <c r="E4314" s="3">
        <v>16</v>
      </c>
      <c r="G4314" s="24" t="s">
        <v>794</v>
      </c>
      <c r="H4314" s="122">
        <v>0</v>
      </c>
      <c r="J4314" s="3">
        <f t="shared" si="73"/>
        <v>16</v>
      </c>
    </row>
    <row r="4315" spans="1:11" ht="15" customHeight="1" x14ac:dyDescent="0.2">
      <c r="A4315" s="3">
        <v>4025</v>
      </c>
      <c r="B4315" s="901">
        <v>40616</v>
      </c>
      <c r="C4315" s="226" t="s">
        <v>914</v>
      </c>
      <c r="D4315" s="24" t="s">
        <v>166</v>
      </c>
      <c r="E4315" s="24">
        <v>16</v>
      </c>
      <c r="G4315" s="3" t="s">
        <v>799</v>
      </c>
      <c r="H4315" s="3">
        <v>40</v>
      </c>
      <c r="J4315" s="3">
        <f t="shared" si="73"/>
        <v>56</v>
      </c>
    </row>
    <row r="4316" spans="1:11" ht="15" customHeight="1" x14ac:dyDescent="0.2">
      <c r="A4316" s="3">
        <v>4024</v>
      </c>
      <c r="B4316" s="901">
        <v>40616</v>
      </c>
      <c r="C4316" s="226" t="s">
        <v>914</v>
      </c>
      <c r="D4316" s="3" t="s">
        <v>784</v>
      </c>
      <c r="E4316" s="3">
        <v>34</v>
      </c>
      <c r="G4316" s="24" t="s">
        <v>7905</v>
      </c>
      <c r="H4316" s="24">
        <v>7</v>
      </c>
      <c r="J4316" s="3">
        <f t="shared" ref="J4316:J4379" si="74">E4316+H4316</f>
        <v>41</v>
      </c>
    </row>
    <row r="4317" spans="1:11" ht="15" customHeight="1" x14ac:dyDescent="0.2">
      <c r="A4317" s="3">
        <v>4023</v>
      </c>
      <c r="B4317" s="901">
        <v>40616</v>
      </c>
      <c r="C4317" s="226" t="s">
        <v>914</v>
      </c>
      <c r="D4317" s="24" t="s">
        <v>319</v>
      </c>
      <c r="E4317" s="24">
        <v>20</v>
      </c>
      <c r="G4317" s="3" t="s">
        <v>797</v>
      </c>
      <c r="H4317" s="3">
        <v>23</v>
      </c>
      <c r="J4317" s="3">
        <f t="shared" si="74"/>
        <v>43</v>
      </c>
    </row>
    <row r="4318" spans="1:11" ht="15" customHeight="1" x14ac:dyDescent="0.2">
      <c r="A4318" s="3">
        <v>4022</v>
      </c>
      <c r="B4318" s="901">
        <v>40616</v>
      </c>
      <c r="C4318" s="226" t="s">
        <v>914</v>
      </c>
      <c r="D4318" s="24" t="s">
        <v>798</v>
      </c>
      <c r="E4318" s="24">
        <v>10</v>
      </c>
      <c r="G4318" s="3" t="s">
        <v>786</v>
      </c>
      <c r="H4318" s="3">
        <v>34</v>
      </c>
      <c r="J4318" s="3">
        <f t="shared" si="74"/>
        <v>44</v>
      </c>
    </row>
    <row r="4319" spans="1:11" ht="15" customHeight="1" x14ac:dyDescent="0.2">
      <c r="A4319" s="3">
        <v>4021</v>
      </c>
      <c r="B4319" s="901">
        <v>40616</v>
      </c>
      <c r="C4319" s="226" t="s">
        <v>914</v>
      </c>
      <c r="D4319" s="24" t="s">
        <v>785</v>
      </c>
      <c r="E4319" s="24">
        <v>13</v>
      </c>
      <c r="G4319" s="3" t="s">
        <v>243</v>
      </c>
      <c r="H4319" s="3">
        <v>40</v>
      </c>
      <c r="J4319" s="3">
        <f t="shared" si="74"/>
        <v>53</v>
      </c>
    </row>
    <row r="4320" spans="1:11" ht="15" customHeight="1" x14ac:dyDescent="0.2">
      <c r="A4320" s="3">
        <v>4020</v>
      </c>
      <c r="B4320" s="902">
        <v>40545</v>
      </c>
      <c r="C4320" s="903" t="s">
        <v>915</v>
      </c>
      <c r="D4320" s="24" t="s">
        <v>799</v>
      </c>
      <c r="E4320" s="24">
        <v>9</v>
      </c>
      <c r="F4320" s="214">
        <v>20</v>
      </c>
      <c r="G4320" s="3" t="s">
        <v>243</v>
      </c>
      <c r="H4320" s="3">
        <v>48</v>
      </c>
      <c r="I4320" s="122" t="s">
        <v>1322</v>
      </c>
      <c r="J4320" s="3">
        <f t="shared" si="74"/>
        <v>57</v>
      </c>
      <c r="K4320" s="211">
        <v>44.21</v>
      </c>
    </row>
    <row r="4321" spans="1:11" ht="15" customHeight="1" x14ac:dyDescent="0.2">
      <c r="A4321" s="3">
        <v>4019</v>
      </c>
      <c r="B4321" s="901">
        <v>40539</v>
      </c>
      <c r="C4321" s="218" t="s">
        <v>916</v>
      </c>
      <c r="D4321" s="3" t="s">
        <v>799</v>
      </c>
      <c r="E4321" s="3">
        <v>14</v>
      </c>
      <c r="F4321" s="208"/>
      <c r="G4321" s="24" t="s">
        <v>790</v>
      </c>
      <c r="H4321" s="24">
        <v>6</v>
      </c>
      <c r="J4321" s="3">
        <f t="shared" si="74"/>
        <v>20</v>
      </c>
    </row>
    <row r="4322" spans="1:11" ht="15" customHeight="1" x14ac:dyDescent="0.2">
      <c r="A4322" s="3">
        <v>4018</v>
      </c>
      <c r="B4322" s="901">
        <v>40539</v>
      </c>
      <c r="C4322" s="218" t="s">
        <v>916</v>
      </c>
      <c r="D4322" s="24" t="s">
        <v>786</v>
      </c>
      <c r="E4322" s="24">
        <v>10</v>
      </c>
      <c r="F4322" s="208"/>
      <c r="G4322" s="3" t="s">
        <v>243</v>
      </c>
      <c r="H4322" s="3">
        <v>52</v>
      </c>
      <c r="I4322" s="122" t="s">
        <v>1322</v>
      </c>
      <c r="J4322" s="3">
        <f t="shared" si="74"/>
        <v>62</v>
      </c>
    </row>
    <row r="4323" spans="1:11" ht="15" customHeight="1" x14ac:dyDescent="0.2">
      <c r="A4323" s="3">
        <v>4017</v>
      </c>
      <c r="B4323" s="902">
        <v>40531</v>
      </c>
      <c r="C4323" s="903" t="s">
        <v>917</v>
      </c>
      <c r="D4323" s="24" t="s">
        <v>789</v>
      </c>
      <c r="E4323" s="24">
        <v>15</v>
      </c>
      <c r="F4323" s="208"/>
      <c r="G4323" s="3" t="s">
        <v>799</v>
      </c>
      <c r="H4323" s="3">
        <v>52</v>
      </c>
      <c r="J4323" s="3">
        <f t="shared" si="74"/>
        <v>67</v>
      </c>
    </row>
    <row r="4324" spans="1:11" ht="15" customHeight="1" x14ac:dyDescent="0.2">
      <c r="A4324" s="3">
        <v>4016</v>
      </c>
      <c r="B4324" s="902">
        <v>40531</v>
      </c>
      <c r="C4324" s="903" t="s">
        <v>917</v>
      </c>
      <c r="D4324" s="24" t="s">
        <v>798</v>
      </c>
      <c r="E4324" s="24">
        <v>21</v>
      </c>
      <c r="F4324" s="208"/>
      <c r="G4324" s="3" t="s">
        <v>243</v>
      </c>
      <c r="H4324" s="3">
        <v>31</v>
      </c>
      <c r="I4324" s="122" t="s">
        <v>4523</v>
      </c>
      <c r="J4324" s="3">
        <f t="shared" si="74"/>
        <v>52</v>
      </c>
    </row>
    <row r="4325" spans="1:11" ht="15" customHeight="1" x14ac:dyDescent="0.2">
      <c r="A4325" s="3">
        <v>4015</v>
      </c>
      <c r="B4325" s="902">
        <v>40531</v>
      </c>
      <c r="C4325" s="903" t="s">
        <v>917</v>
      </c>
      <c r="D4325" s="24" t="s">
        <v>295</v>
      </c>
      <c r="E4325" s="24">
        <v>13</v>
      </c>
      <c r="F4325" s="208"/>
      <c r="G4325" s="3" t="s">
        <v>790</v>
      </c>
      <c r="H4325" s="3">
        <v>20</v>
      </c>
      <c r="J4325" s="3">
        <f t="shared" si="74"/>
        <v>33</v>
      </c>
    </row>
    <row r="4326" spans="1:11" ht="15" customHeight="1" x14ac:dyDescent="0.2">
      <c r="A4326" s="3">
        <v>4014</v>
      </c>
      <c r="B4326" s="902">
        <v>40531</v>
      </c>
      <c r="C4326" s="903" t="s">
        <v>917</v>
      </c>
      <c r="D4326" s="3" t="s">
        <v>786</v>
      </c>
      <c r="E4326" s="3">
        <v>29</v>
      </c>
      <c r="F4326" s="208"/>
      <c r="G4326" s="24" t="s">
        <v>784</v>
      </c>
      <c r="H4326" s="24">
        <v>16</v>
      </c>
      <c r="J4326" s="3">
        <f t="shared" si="74"/>
        <v>45</v>
      </c>
    </row>
    <row r="4327" spans="1:11" ht="15" customHeight="1" x14ac:dyDescent="0.2">
      <c r="A4327" s="3">
        <v>4013</v>
      </c>
      <c r="B4327" s="901">
        <v>40524</v>
      </c>
      <c r="C4327" s="218" t="s">
        <v>918</v>
      </c>
      <c r="D4327" s="24" t="s">
        <v>166</v>
      </c>
      <c r="E4327" s="24">
        <v>6</v>
      </c>
      <c r="G4327" s="3" t="s">
        <v>799</v>
      </c>
      <c r="H4327" s="3">
        <v>55</v>
      </c>
      <c r="I4327" s="122" t="s">
        <v>1331</v>
      </c>
      <c r="J4327" s="3">
        <f t="shared" si="74"/>
        <v>61</v>
      </c>
      <c r="K4327" s="225"/>
    </row>
    <row r="4328" spans="1:11" ht="15" customHeight="1" x14ac:dyDescent="0.2">
      <c r="A4328" s="3">
        <v>4012</v>
      </c>
      <c r="B4328" s="901">
        <v>40524</v>
      </c>
      <c r="C4328" s="218" t="s">
        <v>918</v>
      </c>
      <c r="D4328" s="24" t="s">
        <v>784</v>
      </c>
      <c r="E4328" s="24">
        <v>24</v>
      </c>
      <c r="G4328" s="3" t="s">
        <v>794</v>
      </c>
      <c r="H4328" s="3">
        <v>33</v>
      </c>
      <c r="J4328" s="3">
        <f t="shared" si="74"/>
        <v>57</v>
      </c>
      <c r="K4328" s="225"/>
    </row>
    <row r="4329" spans="1:11" ht="15" customHeight="1" x14ac:dyDescent="0.2">
      <c r="A4329" s="3">
        <v>4011</v>
      </c>
      <c r="B4329" s="901">
        <v>40524</v>
      </c>
      <c r="C4329" s="218" t="s">
        <v>918</v>
      </c>
      <c r="D4329" s="24" t="s">
        <v>797</v>
      </c>
      <c r="E4329" s="24">
        <v>21</v>
      </c>
      <c r="G4329" s="3" t="s">
        <v>791</v>
      </c>
      <c r="H4329" s="3">
        <v>40</v>
      </c>
      <c r="J4329" s="3">
        <f t="shared" si="74"/>
        <v>61</v>
      </c>
      <c r="K4329" s="225"/>
    </row>
    <row r="4330" spans="1:11" ht="15" customHeight="1" x14ac:dyDescent="0.2">
      <c r="A4330" s="3">
        <v>4010</v>
      </c>
      <c r="B4330" s="901">
        <v>40524</v>
      </c>
      <c r="C4330" s="218" t="s">
        <v>918</v>
      </c>
      <c r="D4330" s="24" t="s">
        <v>319</v>
      </c>
      <c r="E4330" s="24">
        <v>3</v>
      </c>
      <c r="G4330" s="3" t="s">
        <v>379</v>
      </c>
      <c r="H4330" s="3">
        <v>23</v>
      </c>
      <c r="J4330" s="3">
        <f t="shared" si="74"/>
        <v>26</v>
      </c>
      <c r="K4330" s="225"/>
    </row>
    <row r="4331" spans="1:11" ht="15" customHeight="1" x14ac:dyDescent="0.2">
      <c r="A4331" s="3">
        <v>4009</v>
      </c>
      <c r="B4331" s="901">
        <v>40524</v>
      </c>
      <c r="C4331" s="218" t="s">
        <v>918</v>
      </c>
      <c r="D4331" s="3" t="s">
        <v>422</v>
      </c>
      <c r="E4331" s="3">
        <v>20</v>
      </c>
      <c r="G4331" s="24" t="s">
        <v>397</v>
      </c>
      <c r="H4331" s="24">
        <v>14</v>
      </c>
      <c r="J4331" s="3">
        <f t="shared" si="74"/>
        <v>34</v>
      </c>
      <c r="K4331" s="225"/>
    </row>
    <row r="4332" spans="1:11" ht="15" customHeight="1" x14ac:dyDescent="0.2">
      <c r="A4332" s="3">
        <v>4008</v>
      </c>
      <c r="B4332" s="901">
        <v>40524</v>
      </c>
      <c r="C4332" s="218" t="s">
        <v>918</v>
      </c>
      <c r="D4332" s="3" t="s">
        <v>786</v>
      </c>
      <c r="E4332" s="3">
        <v>42</v>
      </c>
      <c r="G4332" s="24" t="s">
        <v>793</v>
      </c>
      <c r="H4332" s="24">
        <v>6</v>
      </c>
      <c r="J4332" s="3">
        <f t="shared" si="74"/>
        <v>48</v>
      </c>
      <c r="K4332" s="225"/>
    </row>
    <row r="4333" spans="1:11" ht="15" customHeight="1" x14ac:dyDescent="0.2">
      <c r="A4333" s="3">
        <v>4007</v>
      </c>
      <c r="B4333" s="901">
        <v>40524</v>
      </c>
      <c r="C4333" s="218" t="s">
        <v>918</v>
      </c>
      <c r="D4333" s="3" t="s">
        <v>798</v>
      </c>
      <c r="E4333" s="3">
        <v>17</v>
      </c>
      <c r="G4333" s="24" t="s">
        <v>1319</v>
      </c>
      <c r="H4333" s="24">
        <v>7</v>
      </c>
      <c r="J4333" s="3">
        <f t="shared" si="74"/>
        <v>24</v>
      </c>
      <c r="K4333" s="225"/>
    </row>
    <row r="4334" spans="1:11" ht="15" customHeight="1" x14ac:dyDescent="0.2">
      <c r="A4334" s="3">
        <v>4006</v>
      </c>
      <c r="B4334" s="901">
        <v>40524</v>
      </c>
      <c r="C4334" s="218" t="s">
        <v>918</v>
      </c>
      <c r="D4334" s="24" t="s">
        <v>785</v>
      </c>
      <c r="E4334" s="24">
        <v>20</v>
      </c>
      <c r="G4334" s="3" t="s">
        <v>789</v>
      </c>
      <c r="H4334" s="3">
        <v>23</v>
      </c>
      <c r="J4334" s="3">
        <f t="shared" si="74"/>
        <v>43</v>
      </c>
      <c r="K4334" s="225"/>
    </row>
    <row r="4335" spans="1:11" ht="15" customHeight="1" x14ac:dyDescent="0.2">
      <c r="A4335" s="3">
        <v>4005</v>
      </c>
      <c r="B4335" s="901">
        <v>40524</v>
      </c>
      <c r="C4335" s="218" t="s">
        <v>918</v>
      </c>
      <c r="D4335" s="24" t="s">
        <v>243</v>
      </c>
      <c r="E4335" s="24">
        <v>5</v>
      </c>
      <c r="G4335" s="3" t="s">
        <v>790</v>
      </c>
      <c r="H4335" s="3">
        <v>14</v>
      </c>
      <c r="J4335" s="3">
        <f t="shared" si="74"/>
        <v>19</v>
      </c>
      <c r="K4335" s="225"/>
    </row>
    <row r="4336" spans="1:11" ht="15" customHeight="1" x14ac:dyDescent="0.2">
      <c r="A4336" s="3">
        <v>4004</v>
      </c>
      <c r="B4336" s="902">
        <v>40517</v>
      </c>
      <c r="C4336" s="903" t="s">
        <v>919</v>
      </c>
      <c r="D4336" s="3" t="s">
        <v>799</v>
      </c>
      <c r="E4336" s="3">
        <v>31</v>
      </c>
      <c r="G4336" s="24" t="s">
        <v>422</v>
      </c>
      <c r="H4336" s="24">
        <v>6</v>
      </c>
      <c r="J4336" s="3">
        <f t="shared" si="74"/>
        <v>37</v>
      </c>
      <c r="K4336" s="225"/>
    </row>
    <row r="4337" spans="1:11" ht="15" customHeight="1" x14ac:dyDescent="0.2">
      <c r="A4337" s="3">
        <v>4003</v>
      </c>
      <c r="B4337" s="902">
        <v>40517</v>
      </c>
      <c r="C4337" s="903" t="s">
        <v>919</v>
      </c>
      <c r="D4337" s="24" t="s">
        <v>789</v>
      </c>
      <c r="E4337" s="24">
        <v>10</v>
      </c>
      <c r="G4337" s="3" t="s">
        <v>797</v>
      </c>
      <c r="H4337" s="3">
        <v>12</v>
      </c>
      <c r="J4337" s="3">
        <f t="shared" si="74"/>
        <v>22</v>
      </c>
      <c r="K4337" s="225"/>
    </row>
    <row r="4338" spans="1:11" ht="15" customHeight="1" x14ac:dyDescent="0.2">
      <c r="A4338" s="3">
        <v>4002</v>
      </c>
      <c r="B4338" s="902">
        <v>40517</v>
      </c>
      <c r="C4338" s="903" t="s">
        <v>919</v>
      </c>
      <c r="D4338" s="3" t="s">
        <v>397</v>
      </c>
      <c r="E4338" s="3">
        <v>13</v>
      </c>
      <c r="G4338" s="24" t="s">
        <v>785</v>
      </c>
      <c r="H4338" s="24">
        <v>7</v>
      </c>
      <c r="J4338" s="3">
        <f t="shared" si="74"/>
        <v>20</v>
      </c>
      <c r="K4338" s="225"/>
    </row>
    <row r="4339" spans="1:11" ht="15" customHeight="1" x14ac:dyDescent="0.2">
      <c r="A4339" s="3">
        <v>4001</v>
      </c>
      <c r="B4339" s="902">
        <v>40517</v>
      </c>
      <c r="C4339" s="903" t="s">
        <v>919</v>
      </c>
      <c r="D4339" s="3" t="s">
        <v>793</v>
      </c>
      <c r="E4339" s="3">
        <v>32</v>
      </c>
      <c r="G4339" s="24" t="s">
        <v>784</v>
      </c>
      <c r="H4339" s="24">
        <v>27</v>
      </c>
      <c r="J4339" s="3">
        <f t="shared" si="74"/>
        <v>59</v>
      </c>
      <c r="K4339" s="225"/>
    </row>
    <row r="4340" spans="1:11" ht="15" customHeight="1" x14ac:dyDescent="0.2">
      <c r="A4340" s="3">
        <v>4000</v>
      </c>
      <c r="B4340" s="902">
        <v>40517</v>
      </c>
      <c r="C4340" s="903" t="s">
        <v>919</v>
      </c>
      <c r="D4340" s="24" t="s">
        <v>794</v>
      </c>
      <c r="E4340" s="24">
        <v>10</v>
      </c>
      <c r="F4340" s="24" t="s">
        <v>773</v>
      </c>
      <c r="G4340" s="3" t="s">
        <v>243</v>
      </c>
      <c r="H4340" s="3">
        <v>16</v>
      </c>
      <c r="J4340" s="3">
        <f t="shared" si="74"/>
        <v>26</v>
      </c>
      <c r="K4340" s="225"/>
    </row>
    <row r="4341" spans="1:11" ht="15" customHeight="1" x14ac:dyDescent="0.2">
      <c r="A4341" s="3">
        <v>3999</v>
      </c>
      <c r="B4341" s="902">
        <v>40517</v>
      </c>
      <c r="C4341" s="903" t="s">
        <v>919</v>
      </c>
      <c r="D4341" s="3" t="s">
        <v>1319</v>
      </c>
      <c r="E4341" s="3">
        <v>38</v>
      </c>
      <c r="G4341" s="24" t="s">
        <v>166</v>
      </c>
      <c r="H4341" s="24">
        <v>7</v>
      </c>
      <c r="J4341" s="3">
        <f t="shared" si="74"/>
        <v>45</v>
      </c>
      <c r="K4341" s="225"/>
    </row>
    <row r="4342" spans="1:11" ht="15" customHeight="1" x14ac:dyDescent="0.2">
      <c r="A4342" s="3">
        <v>3998</v>
      </c>
      <c r="B4342" s="902">
        <v>40517</v>
      </c>
      <c r="C4342" s="903" t="s">
        <v>919</v>
      </c>
      <c r="D4342" s="24" t="s">
        <v>379</v>
      </c>
      <c r="E4342" s="24">
        <v>27</v>
      </c>
      <c r="G4342" s="3" t="s">
        <v>798</v>
      </c>
      <c r="H4342" s="3">
        <v>52</v>
      </c>
      <c r="J4342" s="3">
        <f t="shared" si="74"/>
        <v>79</v>
      </c>
      <c r="K4342" s="225"/>
    </row>
    <row r="4343" spans="1:11" ht="15" customHeight="1" x14ac:dyDescent="0.2">
      <c r="A4343" s="3">
        <v>3997</v>
      </c>
      <c r="B4343" s="902">
        <v>40517</v>
      </c>
      <c r="C4343" s="903" t="s">
        <v>919</v>
      </c>
      <c r="D4343" s="3" t="s">
        <v>790</v>
      </c>
      <c r="E4343" s="3">
        <v>42</v>
      </c>
      <c r="G4343" s="24" t="s">
        <v>800</v>
      </c>
      <c r="H4343" s="24">
        <v>27</v>
      </c>
      <c r="I4343" s="122" t="s">
        <v>1332</v>
      </c>
      <c r="J4343" s="3">
        <f t="shared" si="74"/>
        <v>69</v>
      </c>
      <c r="K4343" s="225"/>
    </row>
    <row r="4344" spans="1:11" ht="15" customHeight="1" x14ac:dyDescent="0.2">
      <c r="A4344" s="3">
        <v>3996</v>
      </c>
      <c r="B4344" s="902">
        <v>40517</v>
      </c>
      <c r="C4344" s="903" t="s">
        <v>919</v>
      </c>
      <c r="D4344" s="24" t="s">
        <v>295</v>
      </c>
      <c r="E4344" s="24">
        <v>20</v>
      </c>
      <c r="G4344" s="3" t="s">
        <v>786</v>
      </c>
      <c r="H4344" s="3">
        <v>30</v>
      </c>
      <c r="J4344" s="3">
        <f t="shared" si="74"/>
        <v>50</v>
      </c>
      <c r="K4344" s="225"/>
    </row>
    <row r="4345" spans="1:11" ht="15" customHeight="1" x14ac:dyDescent="0.2">
      <c r="A4345" s="3">
        <v>3995</v>
      </c>
      <c r="B4345" s="901">
        <v>40510</v>
      </c>
      <c r="C4345" s="218" t="s">
        <v>920</v>
      </c>
      <c r="D4345" s="24" t="s">
        <v>397</v>
      </c>
      <c r="E4345" s="24">
        <v>19</v>
      </c>
      <c r="G4345" s="3" t="s">
        <v>799</v>
      </c>
      <c r="H4345" s="3">
        <v>21</v>
      </c>
      <c r="J4345" s="3">
        <f t="shared" si="74"/>
        <v>40</v>
      </c>
      <c r="K4345" s="225"/>
    </row>
    <row r="4346" spans="1:11" ht="15" customHeight="1" x14ac:dyDescent="0.2">
      <c r="A4346" s="3">
        <v>3994</v>
      </c>
      <c r="B4346" s="901">
        <v>40510</v>
      </c>
      <c r="C4346" s="218" t="s">
        <v>920</v>
      </c>
      <c r="D4346" s="24" t="s">
        <v>794</v>
      </c>
      <c r="E4346" s="24">
        <v>10</v>
      </c>
      <c r="G4346" s="3" t="s">
        <v>789</v>
      </c>
      <c r="H4346" s="3">
        <v>27</v>
      </c>
      <c r="J4346" s="3">
        <f t="shared" si="74"/>
        <v>37</v>
      </c>
      <c r="K4346" s="225"/>
    </row>
    <row r="4347" spans="1:11" ht="15" customHeight="1" x14ac:dyDescent="0.2">
      <c r="A4347" s="3">
        <v>3993</v>
      </c>
      <c r="B4347" s="901">
        <v>40510</v>
      </c>
      <c r="C4347" s="218" t="s">
        <v>920</v>
      </c>
      <c r="D4347" s="24" t="s">
        <v>793</v>
      </c>
      <c r="E4347" s="24">
        <v>23</v>
      </c>
      <c r="G4347" s="3" t="s">
        <v>790</v>
      </c>
      <c r="H4347" s="3">
        <v>31</v>
      </c>
      <c r="J4347" s="3">
        <f t="shared" si="74"/>
        <v>54</v>
      </c>
      <c r="K4347" s="225"/>
    </row>
    <row r="4348" spans="1:11" ht="15" customHeight="1" x14ac:dyDescent="0.2">
      <c r="A4348" s="3">
        <v>3992</v>
      </c>
      <c r="B4348" s="901">
        <v>40510</v>
      </c>
      <c r="C4348" s="218" t="s">
        <v>920</v>
      </c>
      <c r="D4348" s="24" t="s">
        <v>166</v>
      </c>
      <c r="E4348" s="24">
        <v>14</v>
      </c>
      <c r="G4348" s="3" t="s">
        <v>379</v>
      </c>
      <c r="H4348" s="3">
        <v>17</v>
      </c>
      <c r="J4348" s="3">
        <f t="shared" si="74"/>
        <v>31</v>
      </c>
      <c r="K4348" s="225"/>
    </row>
    <row r="4349" spans="1:11" ht="15" customHeight="1" x14ac:dyDescent="0.2">
      <c r="A4349" s="3">
        <v>3991</v>
      </c>
      <c r="B4349" s="901">
        <v>40510</v>
      </c>
      <c r="C4349" s="218" t="s">
        <v>920</v>
      </c>
      <c r="D4349" s="24" t="s">
        <v>1319</v>
      </c>
      <c r="E4349" s="24">
        <v>17</v>
      </c>
      <c r="G4349" s="3" t="s">
        <v>791</v>
      </c>
      <c r="H4349" s="3">
        <v>24</v>
      </c>
      <c r="J4349" s="3">
        <f t="shared" si="74"/>
        <v>41</v>
      </c>
      <c r="K4349" s="225"/>
    </row>
    <row r="4350" spans="1:11" ht="15" customHeight="1" x14ac:dyDescent="0.2">
      <c r="A4350" s="3">
        <v>3990</v>
      </c>
      <c r="B4350" s="901">
        <v>40510</v>
      </c>
      <c r="C4350" s="218" t="s">
        <v>920</v>
      </c>
      <c r="D4350" s="3" t="s">
        <v>422</v>
      </c>
      <c r="E4350" s="3">
        <v>44</v>
      </c>
      <c r="G4350" s="24" t="s">
        <v>800</v>
      </c>
      <c r="H4350" s="24">
        <v>24</v>
      </c>
      <c r="J4350" s="3">
        <f t="shared" si="74"/>
        <v>68</v>
      </c>
      <c r="K4350" s="225"/>
    </row>
    <row r="4351" spans="1:11" ht="15" customHeight="1" x14ac:dyDescent="0.2">
      <c r="A4351" s="3">
        <v>3989</v>
      </c>
      <c r="B4351" s="901">
        <v>40510</v>
      </c>
      <c r="C4351" s="218" t="s">
        <v>920</v>
      </c>
      <c r="D4351" s="3" t="s">
        <v>798</v>
      </c>
      <c r="E4351" s="3">
        <v>30</v>
      </c>
      <c r="G4351" s="24" t="s">
        <v>797</v>
      </c>
      <c r="H4351" s="24">
        <v>16</v>
      </c>
      <c r="J4351" s="3">
        <f t="shared" si="74"/>
        <v>46</v>
      </c>
      <c r="K4351" s="225"/>
    </row>
    <row r="4352" spans="1:11" ht="15" customHeight="1" x14ac:dyDescent="0.2">
      <c r="A4352" s="3">
        <v>3988</v>
      </c>
      <c r="B4352" s="901">
        <v>40510</v>
      </c>
      <c r="C4352" s="218" t="s">
        <v>920</v>
      </c>
      <c r="D4352" s="24" t="s">
        <v>784</v>
      </c>
      <c r="E4352" s="24">
        <v>13</v>
      </c>
      <c r="G4352" s="3" t="s">
        <v>243</v>
      </c>
      <c r="H4352" s="3">
        <v>31</v>
      </c>
      <c r="J4352" s="3">
        <f t="shared" si="74"/>
        <v>44</v>
      </c>
      <c r="K4352" s="225"/>
    </row>
    <row r="4353" spans="1:11" ht="15" customHeight="1" x14ac:dyDescent="0.2">
      <c r="A4353" s="3">
        <v>3987</v>
      </c>
      <c r="B4353" s="901">
        <v>40510</v>
      </c>
      <c r="C4353" s="218" t="s">
        <v>920</v>
      </c>
      <c r="D4353" s="24" t="s">
        <v>785</v>
      </c>
      <c r="E4353" s="24">
        <v>17</v>
      </c>
      <c r="G4353" s="3" t="s">
        <v>786</v>
      </c>
      <c r="H4353" s="3">
        <v>44</v>
      </c>
      <c r="I4353" s="122" t="s">
        <v>771</v>
      </c>
      <c r="J4353" s="3">
        <f t="shared" si="74"/>
        <v>61</v>
      </c>
      <c r="K4353" s="225"/>
    </row>
    <row r="4354" spans="1:11" ht="15" customHeight="1" x14ac:dyDescent="0.2">
      <c r="A4354" s="3">
        <v>3986</v>
      </c>
      <c r="B4354" s="902">
        <v>40503</v>
      </c>
      <c r="C4354" s="903" t="s">
        <v>921</v>
      </c>
      <c r="D4354" s="24" t="s">
        <v>379</v>
      </c>
      <c r="E4354" s="24">
        <v>14</v>
      </c>
      <c r="G4354" s="3" t="s">
        <v>794</v>
      </c>
      <c r="H4354" s="3">
        <v>24</v>
      </c>
      <c r="J4354" s="3">
        <f t="shared" si="74"/>
        <v>38</v>
      </c>
      <c r="K4354" s="225"/>
    </row>
    <row r="4355" spans="1:11" ht="15" customHeight="1" x14ac:dyDescent="0.2">
      <c r="A4355" s="3">
        <v>3985</v>
      </c>
      <c r="B4355" s="902">
        <v>40503</v>
      </c>
      <c r="C4355" s="903" t="s">
        <v>921</v>
      </c>
      <c r="D4355" s="24" t="s">
        <v>793</v>
      </c>
      <c r="E4355" s="24">
        <v>14</v>
      </c>
      <c r="G4355" s="3" t="s">
        <v>397</v>
      </c>
      <c r="H4355" s="3">
        <v>29</v>
      </c>
      <c r="J4355" s="3">
        <f t="shared" si="74"/>
        <v>43</v>
      </c>
      <c r="K4355" s="225"/>
    </row>
    <row r="4356" spans="1:11" ht="15" customHeight="1" x14ac:dyDescent="0.2">
      <c r="A4356" s="3">
        <v>3984</v>
      </c>
      <c r="B4356" s="902">
        <v>40503</v>
      </c>
      <c r="C4356" s="903" t="s">
        <v>921</v>
      </c>
      <c r="D4356" s="3" t="s">
        <v>799</v>
      </c>
      <c r="E4356" s="3">
        <v>23</v>
      </c>
      <c r="F4356" s="24" t="s">
        <v>773</v>
      </c>
      <c r="G4356" s="24" t="s">
        <v>789</v>
      </c>
      <c r="H4356" s="24">
        <v>17</v>
      </c>
      <c r="J4356" s="3">
        <f t="shared" si="74"/>
        <v>40</v>
      </c>
      <c r="K4356" s="225"/>
    </row>
    <row r="4357" spans="1:11" ht="15" customHeight="1" x14ac:dyDescent="0.2">
      <c r="A4357" s="3">
        <v>3983</v>
      </c>
      <c r="B4357" s="902">
        <v>40503</v>
      </c>
      <c r="C4357" s="903" t="s">
        <v>921</v>
      </c>
      <c r="D4357" s="3" t="s">
        <v>784</v>
      </c>
      <c r="E4357" s="3">
        <v>17</v>
      </c>
      <c r="G4357" s="24" t="s">
        <v>1319</v>
      </c>
      <c r="H4357" s="24">
        <v>16</v>
      </c>
      <c r="J4357" s="3">
        <f t="shared" si="74"/>
        <v>33</v>
      </c>
      <c r="K4357" s="225"/>
    </row>
    <row r="4358" spans="1:11" ht="15" customHeight="1" x14ac:dyDescent="0.2">
      <c r="A4358" s="3">
        <v>3982</v>
      </c>
      <c r="B4358" s="902">
        <v>40503</v>
      </c>
      <c r="C4358" s="903" t="s">
        <v>921</v>
      </c>
      <c r="D4358" s="3" t="s">
        <v>790</v>
      </c>
      <c r="E4358" s="3">
        <v>41</v>
      </c>
      <c r="G4358" s="24" t="s">
        <v>791</v>
      </c>
      <c r="H4358" s="24">
        <v>24</v>
      </c>
      <c r="J4358" s="3">
        <f t="shared" si="74"/>
        <v>65</v>
      </c>
      <c r="K4358" s="225"/>
    </row>
    <row r="4359" spans="1:11" ht="15" customHeight="1" x14ac:dyDescent="0.2">
      <c r="A4359" s="3">
        <v>3981</v>
      </c>
      <c r="B4359" s="902">
        <v>40503</v>
      </c>
      <c r="C4359" s="903" t="s">
        <v>921</v>
      </c>
      <c r="D4359" s="3" t="s">
        <v>166</v>
      </c>
      <c r="E4359" s="3">
        <v>23</v>
      </c>
      <c r="G4359" s="24" t="s">
        <v>422</v>
      </c>
      <c r="H4359" s="24">
        <v>16</v>
      </c>
      <c r="J4359" s="3">
        <f t="shared" si="74"/>
        <v>39</v>
      </c>
      <c r="K4359" s="225"/>
    </row>
    <row r="4360" spans="1:11" ht="15" customHeight="1" x14ac:dyDescent="0.2">
      <c r="A4360" s="3">
        <v>3980</v>
      </c>
      <c r="B4360" s="902">
        <v>40503</v>
      </c>
      <c r="C4360" s="903" t="s">
        <v>921</v>
      </c>
      <c r="D4360" s="3" t="s">
        <v>319</v>
      </c>
      <c r="E4360" s="3">
        <v>24</v>
      </c>
      <c r="G4360" s="24" t="s">
        <v>798</v>
      </c>
      <c r="H4360" s="24">
        <v>20</v>
      </c>
      <c r="I4360" s="122" t="s">
        <v>1330</v>
      </c>
      <c r="J4360" s="3">
        <f t="shared" si="74"/>
        <v>44</v>
      </c>
      <c r="K4360" s="225"/>
    </row>
    <row r="4361" spans="1:11" ht="15" customHeight="1" x14ac:dyDescent="0.2">
      <c r="A4361" s="3">
        <v>3979</v>
      </c>
      <c r="B4361" s="902">
        <v>40503</v>
      </c>
      <c r="C4361" s="903" t="s">
        <v>921</v>
      </c>
      <c r="D4361" s="3" t="s">
        <v>243</v>
      </c>
      <c r="E4361" s="3">
        <v>44</v>
      </c>
      <c r="G4361" s="24" t="s">
        <v>786</v>
      </c>
      <c r="H4361" s="24">
        <v>20</v>
      </c>
      <c r="J4361" s="3">
        <f t="shared" si="74"/>
        <v>64</v>
      </c>
      <c r="K4361" s="225"/>
    </row>
    <row r="4362" spans="1:11" ht="15" customHeight="1" x14ac:dyDescent="0.2">
      <c r="A4362" s="3">
        <v>3978</v>
      </c>
      <c r="B4362" s="902">
        <v>40503</v>
      </c>
      <c r="C4362" s="903" t="s">
        <v>921</v>
      </c>
      <c r="D4362" s="24" t="s">
        <v>797</v>
      </c>
      <c r="E4362" s="24">
        <v>10</v>
      </c>
      <c r="G4362" s="3" t="s">
        <v>785</v>
      </c>
      <c r="H4362" s="3">
        <v>26</v>
      </c>
      <c r="J4362" s="3">
        <f t="shared" si="74"/>
        <v>36</v>
      </c>
      <c r="K4362" s="225"/>
    </row>
    <row r="4363" spans="1:11" ht="15" customHeight="1" x14ac:dyDescent="0.2">
      <c r="A4363" s="3">
        <v>3977</v>
      </c>
      <c r="B4363" s="901">
        <v>40496</v>
      </c>
      <c r="C4363" s="218" t="s">
        <v>922</v>
      </c>
      <c r="D4363" s="24" t="s">
        <v>397</v>
      </c>
      <c r="E4363" s="24">
        <v>16</v>
      </c>
      <c r="G4363" s="3" t="s">
        <v>794</v>
      </c>
      <c r="H4363" s="3">
        <v>26</v>
      </c>
      <c r="J4363" s="3">
        <f t="shared" si="74"/>
        <v>42</v>
      </c>
      <c r="K4363" s="225"/>
    </row>
    <row r="4364" spans="1:11" ht="15" customHeight="1" x14ac:dyDescent="0.2">
      <c r="A4364" s="3">
        <v>3976</v>
      </c>
      <c r="B4364" s="901">
        <v>40496</v>
      </c>
      <c r="C4364" s="218" t="s">
        <v>922</v>
      </c>
      <c r="D4364" s="3" t="s">
        <v>799</v>
      </c>
      <c r="E4364" s="3">
        <v>10</v>
      </c>
      <c r="G4364" s="24" t="s">
        <v>793</v>
      </c>
      <c r="H4364" s="24">
        <v>7</v>
      </c>
      <c r="J4364" s="3">
        <f t="shared" si="74"/>
        <v>17</v>
      </c>
      <c r="K4364" s="225"/>
    </row>
    <row r="4365" spans="1:11" ht="15" customHeight="1" x14ac:dyDescent="0.2">
      <c r="A4365" s="3">
        <v>3975</v>
      </c>
      <c r="B4365" s="901">
        <v>40496</v>
      </c>
      <c r="C4365" s="218" t="s">
        <v>922</v>
      </c>
      <c r="D4365" s="3" t="s">
        <v>789</v>
      </c>
      <c r="E4365" s="3">
        <v>30</v>
      </c>
      <c r="G4365" s="24" t="s">
        <v>1319</v>
      </c>
      <c r="H4365" s="24">
        <v>20</v>
      </c>
      <c r="J4365" s="3">
        <f t="shared" si="74"/>
        <v>50</v>
      </c>
      <c r="K4365" s="225"/>
    </row>
    <row r="4366" spans="1:11" ht="15" customHeight="1" x14ac:dyDescent="0.2">
      <c r="A4366" s="3">
        <v>3974</v>
      </c>
      <c r="B4366" s="901">
        <v>40496</v>
      </c>
      <c r="C4366" s="218" t="s">
        <v>922</v>
      </c>
      <c r="D4366" s="3" t="s">
        <v>295</v>
      </c>
      <c r="E4366" s="3">
        <v>33</v>
      </c>
      <c r="G4366" s="24" t="s">
        <v>379</v>
      </c>
      <c r="H4366" s="122">
        <v>0</v>
      </c>
      <c r="I4366" s="122" t="s">
        <v>1333</v>
      </c>
      <c r="J4366" s="3">
        <f t="shared" si="74"/>
        <v>33</v>
      </c>
      <c r="K4366" s="225"/>
    </row>
    <row r="4367" spans="1:11" ht="15" customHeight="1" x14ac:dyDescent="0.2">
      <c r="A4367" s="3">
        <v>3973</v>
      </c>
      <c r="B4367" s="901">
        <v>40496</v>
      </c>
      <c r="C4367" s="218" t="s">
        <v>922</v>
      </c>
      <c r="D4367" s="24" t="s">
        <v>797</v>
      </c>
      <c r="E4367" s="24">
        <v>9</v>
      </c>
      <c r="G4367" s="3" t="s">
        <v>166</v>
      </c>
      <c r="H4367" s="3">
        <v>27</v>
      </c>
      <c r="J4367" s="3">
        <f t="shared" si="74"/>
        <v>36</v>
      </c>
      <c r="K4367" s="225"/>
    </row>
    <row r="4368" spans="1:11" ht="15" customHeight="1" x14ac:dyDescent="0.2">
      <c r="A4368" s="3">
        <v>3972</v>
      </c>
      <c r="B4368" s="901">
        <v>40496</v>
      </c>
      <c r="C4368" s="218" t="s">
        <v>922</v>
      </c>
      <c r="D4368" s="24" t="s">
        <v>784</v>
      </c>
      <c r="E4368" s="24">
        <v>10</v>
      </c>
      <c r="G4368" s="3" t="s">
        <v>800</v>
      </c>
      <c r="H4368" s="3">
        <v>17</v>
      </c>
      <c r="J4368" s="3">
        <f t="shared" si="74"/>
        <v>27</v>
      </c>
      <c r="K4368" s="225"/>
    </row>
    <row r="4369" spans="1:11" ht="15" customHeight="1" x14ac:dyDescent="0.2">
      <c r="A4369" s="3">
        <v>3971</v>
      </c>
      <c r="B4369" s="901">
        <v>40496</v>
      </c>
      <c r="C4369" s="218" t="s">
        <v>922</v>
      </c>
      <c r="D4369" s="3" t="s">
        <v>790</v>
      </c>
      <c r="E4369" s="3">
        <v>14</v>
      </c>
      <c r="G4369" s="24" t="s">
        <v>422</v>
      </c>
      <c r="H4369" s="24">
        <v>6</v>
      </c>
      <c r="J4369" s="3">
        <f t="shared" si="74"/>
        <v>20</v>
      </c>
      <c r="K4369" s="225"/>
    </row>
    <row r="4370" spans="1:11" ht="15" customHeight="1" x14ac:dyDescent="0.2">
      <c r="A4370" s="3">
        <v>3970</v>
      </c>
      <c r="B4370" s="901">
        <v>40496</v>
      </c>
      <c r="C4370" s="218" t="s">
        <v>922</v>
      </c>
      <c r="D4370" s="24" t="s">
        <v>785</v>
      </c>
      <c r="E4370" s="24">
        <v>16</v>
      </c>
      <c r="G4370" s="3" t="s">
        <v>243</v>
      </c>
      <c r="H4370" s="3">
        <v>17</v>
      </c>
      <c r="J4370" s="3">
        <f t="shared" si="74"/>
        <v>33</v>
      </c>
      <c r="K4370" s="225"/>
    </row>
    <row r="4371" spans="1:11" ht="15" customHeight="1" x14ac:dyDescent="0.2">
      <c r="A4371" s="3">
        <v>3969</v>
      </c>
      <c r="B4371" s="901">
        <v>40496</v>
      </c>
      <c r="C4371" s="218" t="s">
        <v>922</v>
      </c>
      <c r="D4371" s="24" t="s">
        <v>786</v>
      </c>
      <c r="E4371" s="24">
        <v>17</v>
      </c>
      <c r="G4371" s="3" t="s">
        <v>798</v>
      </c>
      <c r="H4371" s="3">
        <v>28</v>
      </c>
      <c r="J4371" s="3">
        <f t="shared" si="74"/>
        <v>45</v>
      </c>
      <c r="K4371" s="225"/>
    </row>
    <row r="4372" spans="1:11" ht="15" customHeight="1" x14ac:dyDescent="0.2">
      <c r="A4372" s="3">
        <v>3968</v>
      </c>
      <c r="B4372" s="902">
        <v>40489</v>
      </c>
      <c r="C4372" s="903" t="s">
        <v>923</v>
      </c>
      <c r="D4372" s="24" t="s">
        <v>793</v>
      </c>
      <c r="E4372" s="24">
        <v>14</v>
      </c>
      <c r="G4372" s="3" t="s">
        <v>794</v>
      </c>
      <c r="H4372" s="3">
        <v>45</v>
      </c>
      <c r="I4372" s="122" t="s">
        <v>857</v>
      </c>
      <c r="J4372" s="3">
        <f t="shared" si="74"/>
        <v>59</v>
      </c>
      <c r="K4372" s="225"/>
    </row>
    <row r="4373" spans="1:11" ht="15" customHeight="1" x14ac:dyDescent="0.2">
      <c r="A4373" s="3">
        <v>3967</v>
      </c>
      <c r="B4373" s="902">
        <v>40489</v>
      </c>
      <c r="C4373" s="903" t="s">
        <v>923</v>
      </c>
      <c r="D4373" s="3" t="s">
        <v>790</v>
      </c>
      <c r="E4373" s="3">
        <v>42</v>
      </c>
      <c r="G4373" s="24" t="s">
        <v>799</v>
      </c>
      <c r="H4373" s="24">
        <v>16</v>
      </c>
      <c r="J4373" s="3">
        <f t="shared" si="74"/>
        <v>58</v>
      </c>
      <c r="K4373" s="225"/>
    </row>
    <row r="4374" spans="1:11" ht="15" customHeight="1" x14ac:dyDescent="0.2">
      <c r="A4374" s="3">
        <v>3966</v>
      </c>
      <c r="B4374" s="902">
        <v>40489</v>
      </c>
      <c r="C4374" s="903" t="s">
        <v>923</v>
      </c>
      <c r="D4374" s="3" t="s">
        <v>1319</v>
      </c>
      <c r="E4374" s="3">
        <v>27</v>
      </c>
      <c r="G4374" s="24" t="s">
        <v>397</v>
      </c>
      <c r="H4374" s="24">
        <v>12</v>
      </c>
      <c r="J4374" s="3">
        <f t="shared" si="74"/>
        <v>39</v>
      </c>
      <c r="K4374" s="225"/>
    </row>
    <row r="4375" spans="1:11" ht="15" customHeight="1" x14ac:dyDescent="0.2">
      <c r="A4375" s="3">
        <v>3965</v>
      </c>
      <c r="B4375" s="902">
        <v>40489</v>
      </c>
      <c r="C4375" s="903" t="s">
        <v>923</v>
      </c>
      <c r="D4375" s="3" t="s">
        <v>789</v>
      </c>
      <c r="E4375" s="3">
        <v>26</v>
      </c>
      <c r="G4375" s="24" t="s">
        <v>379</v>
      </c>
      <c r="H4375" s="24">
        <v>16</v>
      </c>
      <c r="J4375" s="3">
        <f t="shared" si="74"/>
        <v>42</v>
      </c>
      <c r="K4375" s="225"/>
    </row>
    <row r="4376" spans="1:11" ht="15" customHeight="1" x14ac:dyDescent="0.2">
      <c r="A4376" s="3">
        <v>3964</v>
      </c>
      <c r="B4376" s="902">
        <v>40489</v>
      </c>
      <c r="C4376" s="903" t="s">
        <v>923</v>
      </c>
      <c r="D4376" s="3" t="s">
        <v>295</v>
      </c>
      <c r="E4376" s="3">
        <v>24</v>
      </c>
      <c r="G4376" s="24" t="s">
        <v>166</v>
      </c>
      <c r="H4376" s="24">
        <v>10</v>
      </c>
      <c r="J4376" s="3">
        <f t="shared" si="74"/>
        <v>34</v>
      </c>
      <c r="K4376" s="225"/>
    </row>
    <row r="4377" spans="1:11" ht="15" customHeight="1" x14ac:dyDescent="0.2">
      <c r="A4377" s="3">
        <v>3963</v>
      </c>
      <c r="B4377" s="902">
        <v>40489</v>
      </c>
      <c r="C4377" s="903" t="s">
        <v>923</v>
      </c>
      <c r="D4377" s="3" t="s">
        <v>319</v>
      </c>
      <c r="E4377" s="3">
        <v>24</v>
      </c>
      <c r="G4377" s="24" t="s">
        <v>784</v>
      </c>
      <c r="H4377" s="24">
        <v>21</v>
      </c>
      <c r="J4377" s="3">
        <f t="shared" si="74"/>
        <v>45</v>
      </c>
      <c r="K4377" s="225"/>
    </row>
    <row r="4378" spans="1:11" ht="15" customHeight="1" x14ac:dyDescent="0.2">
      <c r="A4378" s="3">
        <v>3962</v>
      </c>
      <c r="B4378" s="902">
        <v>40489</v>
      </c>
      <c r="C4378" s="903" t="s">
        <v>923</v>
      </c>
      <c r="D4378" s="3" t="s">
        <v>786</v>
      </c>
      <c r="E4378" s="3">
        <v>21</v>
      </c>
      <c r="G4378" s="24" t="s">
        <v>422</v>
      </c>
      <c r="H4378" s="24">
        <v>16</v>
      </c>
      <c r="J4378" s="3">
        <f t="shared" si="74"/>
        <v>37</v>
      </c>
      <c r="K4378" s="225"/>
    </row>
    <row r="4379" spans="1:11" ht="15" customHeight="1" x14ac:dyDescent="0.2">
      <c r="A4379" s="3">
        <v>3961</v>
      </c>
      <c r="B4379" s="902">
        <v>40489</v>
      </c>
      <c r="C4379" s="903" t="s">
        <v>923</v>
      </c>
      <c r="D4379" s="24" t="s">
        <v>243</v>
      </c>
      <c r="E4379" s="24">
        <v>7</v>
      </c>
      <c r="G4379" s="3" t="s">
        <v>797</v>
      </c>
      <c r="H4379" s="3">
        <v>24</v>
      </c>
      <c r="J4379" s="3">
        <f t="shared" si="74"/>
        <v>31</v>
      </c>
      <c r="K4379" s="225"/>
    </row>
    <row r="4380" spans="1:11" ht="15" customHeight="1" x14ac:dyDescent="0.2">
      <c r="A4380" s="3">
        <v>3960</v>
      </c>
      <c r="B4380" s="902">
        <v>40489</v>
      </c>
      <c r="C4380" s="903" t="s">
        <v>923</v>
      </c>
      <c r="D4380" s="3" t="s">
        <v>785</v>
      </c>
      <c r="E4380" s="3">
        <v>31</v>
      </c>
      <c r="G4380" s="24" t="s">
        <v>798</v>
      </c>
      <c r="H4380" s="24">
        <v>14</v>
      </c>
      <c r="J4380" s="3">
        <f t="shared" ref="J4380:J4443" si="75">E4380+H4380</f>
        <v>45</v>
      </c>
      <c r="K4380" s="225"/>
    </row>
    <row r="4381" spans="1:11" ht="15" customHeight="1" x14ac:dyDescent="0.2">
      <c r="A4381" s="3">
        <v>3959</v>
      </c>
      <c r="B4381" s="901">
        <v>40483</v>
      </c>
      <c r="C4381" s="218" t="s">
        <v>924</v>
      </c>
      <c r="D4381" s="3" t="s">
        <v>799</v>
      </c>
      <c r="E4381" s="3">
        <v>45</v>
      </c>
      <c r="G4381" s="24" t="s">
        <v>397</v>
      </c>
      <c r="H4381" s="24">
        <v>34</v>
      </c>
      <c r="J4381" s="3">
        <f t="shared" si="75"/>
        <v>79</v>
      </c>
      <c r="K4381" s="225"/>
    </row>
    <row r="4382" spans="1:11" ht="15" customHeight="1" x14ac:dyDescent="0.2">
      <c r="A4382" s="3">
        <v>3958</v>
      </c>
      <c r="B4382" s="901">
        <v>40483</v>
      </c>
      <c r="C4382" s="218" t="s">
        <v>924</v>
      </c>
      <c r="D4382" s="24" t="s">
        <v>793</v>
      </c>
      <c r="E4382" s="24">
        <v>17</v>
      </c>
      <c r="F4382" s="24" t="s">
        <v>773</v>
      </c>
      <c r="G4382" s="3" t="s">
        <v>789</v>
      </c>
      <c r="H4382" s="3">
        <v>20</v>
      </c>
      <c r="J4382" s="3">
        <f t="shared" si="75"/>
        <v>37</v>
      </c>
      <c r="K4382" s="225"/>
    </row>
    <row r="4383" spans="1:11" ht="15" customHeight="1" x14ac:dyDescent="0.2">
      <c r="A4383" s="3">
        <v>3957</v>
      </c>
      <c r="B4383" s="901">
        <v>40483</v>
      </c>
      <c r="C4383" s="218" t="s">
        <v>924</v>
      </c>
      <c r="D4383" s="3" t="s">
        <v>379</v>
      </c>
      <c r="E4383" s="3">
        <v>30</v>
      </c>
      <c r="G4383" s="24" t="s">
        <v>1319</v>
      </c>
      <c r="H4383" s="24">
        <v>13</v>
      </c>
      <c r="J4383" s="3">
        <f t="shared" si="75"/>
        <v>43</v>
      </c>
      <c r="K4383" s="225"/>
    </row>
    <row r="4384" spans="1:11" ht="15" customHeight="1" x14ac:dyDescent="0.2">
      <c r="A4384" s="3">
        <v>3956</v>
      </c>
      <c r="B4384" s="901">
        <v>40483</v>
      </c>
      <c r="C4384" s="218" t="s">
        <v>924</v>
      </c>
      <c r="D4384" s="3" t="s">
        <v>784</v>
      </c>
      <c r="E4384" s="3">
        <v>10</v>
      </c>
      <c r="G4384" s="24" t="s">
        <v>790</v>
      </c>
      <c r="H4384" s="24">
        <v>7</v>
      </c>
      <c r="J4384" s="3">
        <f t="shared" si="75"/>
        <v>17</v>
      </c>
      <c r="K4384" s="225"/>
    </row>
    <row r="4385" spans="1:11" ht="15" customHeight="1" x14ac:dyDescent="0.2">
      <c r="A4385" s="3">
        <v>3955</v>
      </c>
      <c r="B4385" s="901">
        <v>40483</v>
      </c>
      <c r="C4385" s="218" t="s">
        <v>924</v>
      </c>
      <c r="D4385" s="24" t="s">
        <v>794</v>
      </c>
      <c r="E4385" s="24">
        <v>3</v>
      </c>
      <c r="G4385" s="3" t="s">
        <v>791</v>
      </c>
      <c r="H4385" s="3">
        <v>23</v>
      </c>
      <c r="J4385" s="3">
        <f t="shared" si="75"/>
        <v>26</v>
      </c>
      <c r="K4385" s="225"/>
    </row>
    <row r="4386" spans="1:11" ht="15" customHeight="1" x14ac:dyDescent="0.2">
      <c r="A4386" s="3">
        <v>3954</v>
      </c>
      <c r="B4386" s="901">
        <v>40483</v>
      </c>
      <c r="C4386" s="218" t="s">
        <v>924</v>
      </c>
      <c r="D4386" s="3" t="s">
        <v>422</v>
      </c>
      <c r="E4386" s="3">
        <v>27</v>
      </c>
      <c r="G4386" s="24" t="s">
        <v>166</v>
      </c>
      <c r="H4386" s="24">
        <v>13</v>
      </c>
      <c r="J4386" s="3">
        <f t="shared" si="75"/>
        <v>40</v>
      </c>
      <c r="K4386" s="225"/>
    </row>
    <row r="4387" spans="1:11" ht="15" customHeight="1" x14ac:dyDescent="0.2">
      <c r="A4387" s="3">
        <v>3953</v>
      </c>
      <c r="B4387" s="901">
        <v>40483</v>
      </c>
      <c r="C4387" s="218" t="s">
        <v>924</v>
      </c>
      <c r="D4387" s="24" t="s">
        <v>798</v>
      </c>
      <c r="E4387" s="24">
        <v>28</v>
      </c>
      <c r="G4387" s="3" t="s">
        <v>243</v>
      </c>
      <c r="H4387" s="3">
        <v>31</v>
      </c>
      <c r="I4387" s="122" t="s">
        <v>1334</v>
      </c>
      <c r="J4387" s="3">
        <f t="shared" si="75"/>
        <v>59</v>
      </c>
      <c r="K4387" s="225"/>
    </row>
    <row r="4388" spans="1:11" ht="15" customHeight="1" x14ac:dyDescent="0.2">
      <c r="A4388" s="3">
        <v>3952</v>
      </c>
      <c r="B4388" s="901">
        <v>40483</v>
      </c>
      <c r="C4388" s="218" t="s">
        <v>924</v>
      </c>
      <c r="D4388" s="24" t="s">
        <v>797</v>
      </c>
      <c r="E4388" s="24">
        <v>16</v>
      </c>
      <c r="F4388" s="24" t="s">
        <v>773</v>
      </c>
      <c r="G4388" s="3" t="s">
        <v>786</v>
      </c>
      <c r="H4388" s="3">
        <v>22</v>
      </c>
      <c r="J4388" s="3">
        <f t="shared" si="75"/>
        <v>38</v>
      </c>
      <c r="K4388" s="225"/>
    </row>
    <row r="4389" spans="1:11" ht="15" customHeight="1" x14ac:dyDescent="0.2">
      <c r="A4389" s="3">
        <v>3951</v>
      </c>
      <c r="B4389" s="901">
        <v>40483</v>
      </c>
      <c r="C4389" s="218" t="s">
        <v>924</v>
      </c>
      <c r="D4389" s="3" t="s">
        <v>319</v>
      </c>
      <c r="E4389" s="3">
        <v>30</v>
      </c>
      <c r="G4389" s="24" t="s">
        <v>785</v>
      </c>
      <c r="H4389" s="24">
        <v>24</v>
      </c>
      <c r="J4389" s="3">
        <f t="shared" si="75"/>
        <v>54</v>
      </c>
      <c r="K4389" s="225"/>
    </row>
    <row r="4390" spans="1:11" ht="15" customHeight="1" x14ac:dyDescent="0.2">
      <c r="A4390" s="3">
        <v>3950</v>
      </c>
      <c r="B4390" s="902">
        <v>40478</v>
      </c>
      <c r="C4390" s="903" t="s">
        <v>925</v>
      </c>
      <c r="D4390" s="24" t="s">
        <v>295</v>
      </c>
      <c r="E4390" s="24">
        <v>10</v>
      </c>
      <c r="G4390" s="3" t="s">
        <v>789</v>
      </c>
      <c r="H4390" s="3">
        <v>20</v>
      </c>
      <c r="J4390" s="3">
        <f t="shared" si="75"/>
        <v>30</v>
      </c>
      <c r="K4390" s="225"/>
    </row>
    <row r="4391" spans="1:11" ht="15" customHeight="1" x14ac:dyDescent="0.2">
      <c r="A4391" s="3">
        <v>3949</v>
      </c>
      <c r="B4391" s="902">
        <v>40478</v>
      </c>
      <c r="C4391" s="903" t="s">
        <v>925</v>
      </c>
      <c r="D4391" s="3" t="s">
        <v>794</v>
      </c>
      <c r="E4391" s="3">
        <v>23</v>
      </c>
      <c r="G4391" s="24" t="s">
        <v>793</v>
      </c>
      <c r="H4391" s="24">
        <v>18</v>
      </c>
      <c r="J4391" s="3">
        <f t="shared" si="75"/>
        <v>41</v>
      </c>
      <c r="K4391" s="225"/>
    </row>
    <row r="4392" spans="1:11" ht="15" customHeight="1" x14ac:dyDescent="0.2">
      <c r="A4392" s="3">
        <v>3948</v>
      </c>
      <c r="B4392" s="902">
        <v>40478</v>
      </c>
      <c r="C4392" s="903" t="s">
        <v>925</v>
      </c>
      <c r="D4392" s="24" t="s">
        <v>397</v>
      </c>
      <c r="E4392" s="24">
        <v>13</v>
      </c>
      <c r="G4392" s="3" t="s">
        <v>790</v>
      </c>
      <c r="H4392" s="3">
        <v>51</v>
      </c>
      <c r="I4392" s="122" t="s">
        <v>1332</v>
      </c>
      <c r="J4392" s="3">
        <f t="shared" si="75"/>
        <v>64</v>
      </c>
      <c r="K4392" s="225"/>
    </row>
    <row r="4393" spans="1:11" ht="15" customHeight="1" x14ac:dyDescent="0.2">
      <c r="A4393" s="3">
        <v>3947</v>
      </c>
      <c r="B4393" s="902">
        <v>40478</v>
      </c>
      <c r="C4393" s="903" t="s">
        <v>925</v>
      </c>
      <c r="D4393" s="3" t="s">
        <v>799</v>
      </c>
      <c r="E4393" s="3">
        <v>44</v>
      </c>
      <c r="G4393" s="24" t="s">
        <v>379</v>
      </c>
      <c r="H4393" s="24">
        <v>20</v>
      </c>
      <c r="J4393" s="3">
        <f t="shared" si="75"/>
        <v>64</v>
      </c>
      <c r="K4393" s="225"/>
    </row>
    <row r="4394" spans="1:11" ht="15" customHeight="1" x14ac:dyDescent="0.2">
      <c r="A4394" s="3">
        <v>3946</v>
      </c>
      <c r="B4394" s="902">
        <v>40478</v>
      </c>
      <c r="C4394" s="903" t="s">
        <v>925</v>
      </c>
      <c r="D4394" s="3" t="s">
        <v>1319</v>
      </c>
      <c r="E4394" s="3">
        <v>28</v>
      </c>
      <c r="G4394" s="24" t="s">
        <v>800</v>
      </c>
      <c r="H4394" s="24">
        <v>10</v>
      </c>
      <c r="J4394" s="3">
        <f t="shared" si="75"/>
        <v>38</v>
      </c>
      <c r="K4394" s="225"/>
    </row>
    <row r="4395" spans="1:11" ht="15" customHeight="1" x14ac:dyDescent="0.2">
      <c r="A4395" s="3">
        <v>3945</v>
      </c>
      <c r="B4395" s="902">
        <v>40478</v>
      </c>
      <c r="C4395" s="903" t="s">
        <v>925</v>
      </c>
      <c r="D4395" s="24" t="s">
        <v>785</v>
      </c>
      <c r="E4395" s="24">
        <v>14</v>
      </c>
      <c r="G4395" s="3" t="s">
        <v>784</v>
      </c>
      <c r="H4395" s="3">
        <v>38</v>
      </c>
      <c r="J4395" s="3">
        <f t="shared" si="75"/>
        <v>52</v>
      </c>
      <c r="K4395" s="225"/>
    </row>
    <row r="4396" spans="1:11" ht="15" customHeight="1" x14ac:dyDescent="0.2">
      <c r="A4396" s="3">
        <v>3944</v>
      </c>
      <c r="B4396" s="902">
        <v>40478</v>
      </c>
      <c r="C4396" s="903" t="s">
        <v>925</v>
      </c>
      <c r="D4396" s="24" t="s">
        <v>422</v>
      </c>
      <c r="E4396" s="24">
        <v>24</v>
      </c>
      <c r="G4396" s="3" t="s">
        <v>797</v>
      </c>
      <c r="H4396" s="3">
        <v>41</v>
      </c>
      <c r="J4396" s="3">
        <f t="shared" si="75"/>
        <v>65</v>
      </c>
      <c r="K4396" s="225"/>
    </row>
    <row r="4397" spans="1:11" ht="15" customHeight="1" x14ac:dyDescent="0.2">
      <c r="A4397" s="3">
        <v>3943</v>
      </c>
      <c r="B4397" s="902">
        <v>40478</v>
      </c>
      <c r="C4397" s="903" t="s">
        <v>925</v>
      </c>
      <c r="D4397" s="3" t="s">
        <v>166</v>
      </c>
      <c r="E4397" s="3">
        <v>18</v>
      </c>
      <c r="G4397" s="24" t="s">
        <v>243</v>
      </c>
      <c r="H4397" s="24">
        <v>10</v>
      </c>
      <c r="J4397" s="3">
        <f t="shared" si="75"/>
        <v>28</v>
      </c>
      <c r="K4397" s="225"/>
    </row>
    <row r="4398" spans="1:11" ht="15" customHeight="1" x14ac:dyDescent="0.2">
      <c r="A4398" s="3">
        <v>3942</v>
      </c>
      <c r="B4398" s="902">
        <v>40478</v>
      </c>
      <c r="C4398" s="903" t="s">
        <v>925</v>
      </c>
      <c r="D4398" s="3" t="s">
        <v>798</v>
      </c>
      <c r="E4398" s="3">
        <v>21</v>
      </c>
      <c r="G4398" s="24" t="s">
        <v>786</v>
      </c>
      <c r="H4398" s="24">
        <v>10</v>
      </c>
      <c r="J4398" s="3">
        <f t="shared" si="75"/>
        <v>31</v>
      </c>
      <c r="K4398" s="225"/>
    </row>
    <row r="4399" spans="1:11" ht="15" customHeight="1" x14ac:dyDescent="0.2">
      <c r="A4399" s="3">
        <v>3941</v>
      </c>
      <c r="B4399" s="901">
        <v>40470</v>
      </c>
      <c r="C4399" s="218" t="s">
        <v>926</v>
      </c>
      <c r="D4399" s="24" t="s">
        <v>794</v>
      </c>
      <c r="E4399" s="24">
        <v>13</v>
      </c>
      <c r="G4399" s="3" t="s">
        <v>799</v>
      </c>
      <c r="H4399" s="3">
        <v>30</v>
      </c>
      <c r="J4399" s="3">
        <f t="shared" si="75"/>
        <v>43</v>
      </c>
      <c r="K4399" s="225"/>
    </row>
    <row r="4400" spans="1:11" ht="15" customHeight="1" x14ac:dyDescent="0.2">
      <c r="A4400" s="3">
        <v>3940</v>
      </c>
      <c r="B4400" s="901">
        <v>40470</v>
      </c>
      <c r="C4400" s="218" t="s">
        <v>926</v>
      </c>
      <c r="D4400" s="3" t="s">
        <v>789</v>
      </c>
      <c r="E4400" s="3">
        <v>14</v>
      </c>
      <c r="G4400" s="24" t="s">
        <v>397</v>
      </c>
      <c r="H4400" s="24">
        <v>12</v>
      </c>
      <c r="J4400" s="3">
        <f t="shared" si="75"/>
        <v>26</v>
      </c>
      <c r="K4400" s="225"/>
    </row>
    <row r="4401" spans="1:11" ht="15" customHeight="1" x14ac:dyDescent="0.2">
      <c r="A4401" s="3">
        <v>3939</v>
      </c>
      <c r="B4401" s="901">
        <v>40470</v>
      </c>
      <c r="C4401" s="218" t="s">
        <v>926</v>
      </c>
      <c r="D4401" s="24" t="s">
        <v>790</v>
      </c>
      <c r="E4401" s="24">
        <v>23</v>
      </c>
      <c r="G4401" s="3" t="s">
        <v>1319</v>
      </c>
      <c r="H4401" s="3">
        <v>27</v>
      </c>
      <c r="J4401" s="3">
        <f t="shared" si="75"/>
        <v>50</v>
      </c>
      <c r="K4401" s="225"/>
    </row>
    <row r="4402" spans="1:11" ht="15" customHeight="1" x14ac:dyDescent="0.2">
      <c r="A4402" s="3">
        <v>3938</v>
      </c>
      <c r="B4402" s="901">
        <v>40470</v>
      </c>
      <c r="C4402" s="218" t="s">
        <v>926</v>
      </c>
      <c r="D4402" s="24" t="s">
        <v>793</v>
      </c>
      <c r="E4402" s="24">
        <v>9</v>
      </c>
      <c r="G4402" s="3" t="s">
        <v>791</v>
      </c>
      <c r="H4402" s="3">
        <v>34</v>
      </c>
      <c r="J4402" s="3">
        <f t="shared" si="75"/>
        <v>43</v>
      </c>
      <c r="K4402" s="225"/>
    </row>
    <row r="4403" spans="1:11" ht="15" customHeight="1" x14ac:dyDescent="0.2">
      <c r="A4403" s="3">
        <v>3937</v>
      </c>
      <c r="B4403" s="901">
        <v>40470</v>
      </c>
      <c r="C4403" s="218" t="s">
        <v>926</v>
      </c>
      <c r="D4403" s="3" t="s">
        <v>166</v>
      </c>
      <c r="E4403" s="3">
        <v>41</v>
      </c>
      <c r="G4403" s="24" t="s">
        <v>800</v>
      </c>
      <c r="H4403" s="24">
        <v>20</v>
      </c>
      <c r="J4403" s="3">
        <f t="shared" si="75"/>
        <v>61</v>
      </c>
      <c r="K4403" s="225"/>
    </row>
    <row r="4404" spans="1:11" ht="15" customHeight="1" x14ac:dyDescent="0.2">
      <c r="A4404" s="3">
        <v>3936</v>
      </c>
      <c r="B4404" s="901">
        <v>40470</v>
      </c>
      <c r="C4404" s="218" t="s">
        <v>926</v>
      </c>
      <c r="D4404" s="24" t="s">
        <v>379</v>
      </c>
      <c r="E4404" s="24">
        <v>17</v>
      </c>
      <c r="G4404" s="3" t="s">
        <v>784</v>
      </c>
      <c r="H4404" s="3">
        <v>41</v>
      </c>
      <c r="I4404" s="122" t="s">
        <v>823</v>
      </c>
      <c r="J4404" s="3">
        <f t="shared" si="75"/>
        <v>58</v>
      </c>
      <c r="K4404" s="225"/>
    </row>
    <row r="4405" spans="1:11" ht="15" customHeight="1" x14ac:dyDescent="0.2">
      <c r="A4405" s="3">
        <v>3935</v>
      </c>
      <c r="B4405" s="901">
        <v>40470</v>
      </c>
      <c r="C4405" s="218" t="s">
        <v>926</v>
      </c>
      <c r="D4405" s="3" t="s">
        <v>786</v>
      </c>
      <c r="E4405" s="3">
        <v>16</v>
      </c>
      <c r="G4405" s="24" t="s">
        <v>797</v>
      </c>
      <c r="H4405" s="24">
        <v>10</v>
      </c>
      <c r="J4405" s="3">
        <f t="shared" si="75"/>
        <v>26</v>
      </c>
      <c r="K4405" s="225"/>
    </row>
    <row r="4406" spans="1:11" ht="15" customHeight="1" x14ac:dyDescent="0.2">
      <c r="A4406" s="3">
        <v>3934</v>
      </c>
      <c r="B4406" s="901">
        <v>40470</v>
      </c>
      <c r="C4406" s="218" t="s">
        <v>926</v>
      </c>
      <c r="D4406" s="24" t="s">
        <v>422</v>
      </c>
      <c r="E4406" s="24">
        <v>10</v>
      </c>
      <c r="G4406" s="3" t="s">
        <v>798</v>
      </c>
      <c r="H4406" s="3">
        <v>40</v>
      </c>
      <c r="J4406" s="3">
        <f t="shared" si="75"/>
        <v>50</v>
      </c>
      <c r="K4406" s="225"/>
    </row>
    <row r="4407" spans="1:11" ht="15" customHeight="1" x14ac:dyDescent="0.2">
      <c r="A4407" s="3">
        <v>3933</v>
      </c>
      <c r="B4407" s="901">
        <v>40470</v>
      </c>
      <c r="C4407" s="218" t="s">
        <v>926</v>
      </c>
      <c r="D4407" s="24" t="s">
        <v>243</v>
      </c>
      <c r="E4407" s="24">
        <v>21</v>
      </c>
      <c r="G4407" s="3" t="s">
        <v>785</v>
      </c>
      <c r="H4407" s="3">
        <v>27</v>
      </c>
      <c r="J4407" s="3">
        <f t="shared" si="75"/>
        <v>48</v>
      </c>
      <c r="K4407" s="225"/>
    </row>
    <row r="4408" spans="1:11" ht="15" customHeight="1" x14ac:dyDescent="0.2">
      <c r="A4408" s="3">
        <v>3932</v>
      </c>
      <c r="B4408" s="902">
        <v>40461</v>
      </c>
      <c r="C4408" s="903" t="s">
        <v>927</v>
      </c>
      <c r="D4408" s="3" t="s">
        <v>789</v>
      </c>
      <c r="E4408" s="3">
        <v>23</v>
      </c>
      <c r="G4408" s="24" t="s">
        <v>794</v>
      </c>
      <c r="H4408" s="24">
        <v>14</v>
      </c>
      <c r="J4408" s="3">
        <f t="shared" si="75"/>
        <v>37</v>
      </c>
      <c r="K4408" s="225"/>
    </row>
    <row r="4409" spans="1:11" ht="15" customHeight="1" x14ac:dyDescent="0.2">
      <c r="A4409" s="3">
        <v>3931</v>
      </c>
      <c r="B4409" s="902">
        <v>40461</v>
      </c>
      <c r="C4409" s="903" t="s">
        <v>927</v>
      </c>
      <c r="D4409" s="3" t="s">
        <v>397</v>
      </c>
      <c r="E4409" s="3">
        <v>34</v>
      </c>
      <c r="G4409" s="24" t="s">
        <v>793</v>
      </c>
      <c r="H4409" s="24">
        <v>6</v>
      </c>
      <c r="J4409" s="3">
        <f t="shared" si="75"/>
        <v>40</v>
      </c>
      <c r="K4409" s="225"/>
    </row>
    <row r="4410" spans="1:11" ht="15" customHeight="1" x14ac:dyDescent="0.2">
      <c r="A4410" s="3">
        <v>3930</v>
      </c>
      <c r="B4410" s="902">
        <v>40461</v>
      </c>
      <c r="C4410" s="903" t="s">
        <v>927</v>
      </c>
      <c r="D4410" s="24" t="s">
        <v>799</v>
      </c>
      <c r="E4410" s="24">
        <v>27</v>
      </c>
      <c r="G4410" s="3" t="s">
        <v>1319</v>
      </c>
      <c r="H4410" s="3">
        <v>30</v>
      </c>
      <c r="J4410" s="3">
        <f t="shared" si="75"/>
        <v>57</v>
      </c>
      <c r="K4410" s="225"/>
    </row>
    <row r="4411" spans="1:11" ht="15" customHeight="1" x14ac:dyDescent="0.2">
      <c r="A4411" s="3">
        <v>3929</v>
      </c>
      <c r="B4411" s="902">
        <v>40461</v>
      </c>
      <c r="C4411" s="903" t="s">
        <v>927</v>
      </c>
      <c r="D4411" s="24" t="s">
        <v>379</v>
      </c>
      <c r="E4411" s="122">
        <v>0</v>
      </c>
      <c r="G4411" s="3" t="s">
        <v>790</v>
      </c>
      <c r="H4411" s="3">
        <v>48</v>
      </c>
      <c r="J4411" s="3">
        <f t="shared" si="75"/>
        <v>48</v>
      </c>
      <c r="K4411" s="225"/>
    </row>
    <row r="4412" spans="1:11" ht="15" customHeight="1" x14ac:dyDescent="0.2">
      <c r="A4412" s="3">
        <v>3928</v>
      </c>
      <c r="B4412" s="902">
        <v>40461</v>
      </c>
      <c r="C4412" s="903" t="s">
        <v>927</v>
      </c>
      <c r="D4412" s="24" t="s">
        <v>319</v>
      </c>
      <c r="E4412" s="24">
        <v>16</v>
      </c>
      <c r="G4412" s="3" t="s">
        <v>791</v>
      </c>
      <c r="H4412" s="3">
        <v>17</v>
      </c>
      <c r="J4412" s="3">
        <f t="shared" si="75"/>
        <v>33</v>
      </c>
      <c r="K4412" s="225"/>
    </row>
    <row r="4413" spans="1:11" ht="15" customHeight="1" x14ac:dyDescent="0.2">
      <c r="A4413" s="3">
        <v>3927</v>
      </c>
      <c r="B4413" s="902">
        <v>40461</v>
      </c>
      <c r="C4413" s="903" t="s">
        <v>927</v>
      </c>
      <c r="D4413" s="3" t="s">
        <v>784</v>
      </c>
      <c r="E4413" s="3">
        <v>20</v>
      </c>
      <c r="G4413" s="24" t="s">
        <v>422</v>
      </c>
      <c r="H4413" s="24">
        <v>16</v>
      </c>
      <c r="J4413" s="3">
        <f t="shared" si="75"/>
        <v>36</v>
      </c>
      <c r="K4413" s="225"/>
    </row>
    <row r="4414" spans="1:11" ht="15" customHeight="1" x14ac:dyDescent="0.2">
      <c r="A4414" s="3">
        <v>3926</v>
      </c>
      <c r="B4414" s="902">
        <v>40461</v>
      </c>
      <c r="C4414" s="903" t="s">
        <v>927</v>
      </c>
      <c r="D4414" s="24" t="s">
        <v>797</v>
      </c>
      <c r="E4414" s="24">
        <v>15</v>
      </c>
      <c r="G4414" s="3" t="s">
        <v>243</v>
      </c>
      <c r="H4414" s="3">
        <v>31</v>
      </c>
      <c r="I4414" s="122" t="s">
        <v>1334</v>
      </c>
      <c r="J4414" s="3">
        <f t="shared" si="75"/>
        <v>46</v>
      </c>
      <c r="K4414" s="225"/>
    </row>
    <row r="4415" spans="1:11" ht="15" customHeight="1" x14ac:dyDescent="0.2">
      <c r="A4415" s="3">
        <v>3925</v>
      </c>
      <c r="B4415" s="902">
        <v>40461</v>
      </c>
      <c r="C4415" s="903" t="s">
        <v>927</v>
      </c>
      <c r="D4415" s="24" t="s">
        <v>166</v>
      </c>
      <c r="E4415" s="24">
        <v>3</v>
      </c>
      <c r="G4415" s="3" t="s">
        <v>786</v>
      </c>
      <c r="H4415" s="3">
        <v>20</v>
      </c>
      <c r="J4415" s="3">
        <f t="shared" si="75"/>
        <v>23</v>
      </c>
      <c r="K4415" s="225"/>
    </row>
    <row r="4416" spans="1:11" ht="15" customHeight="1" x14ac:dyDescent="0.2">
      <c r="A4416" s="3">
        <v>3924</v>
      </c>
      <c r="B4416" s="902">
        <v>40461</v>
      </c>
      <c r="C4416" s="903" t="s">
        <v>927</v>
      </c>
      <c r="D4416" s="3" t="s">
        <v>798</v>
      </c>
      <c r="E4416" s="3">
        <v>31</v>
      </c>
      <c r="G4416" s="24" t="s">
        <v>785</v>
      </c>
      <c r="H4416" s="24">
        <v>28</v>
      </c>
      <c r="J4416" s="3">
        <f t="shared" si="75"/>
        <v>59</v>
      </c>
      <c r="K4416" s="225"/>
    </row>
    <row r="4417" spans="1:11" ht="15" customHeight="1" x14ac:dyDescent="0.2">
      <c r="A4417" s="3">
        <v>3923</v>
      </c>
      <c r="B4417" s="901">
        <v>40454</v>
      </c>
      <c r="C4417" s="218" t="s">
        <v>928</v>
      </c>
      <c r="D4417" s="3" t="s">
        <v>243</v>
      </c>
      <c r="E4417" s="3">
        <v>34</v>
      </c>
      <c r="G4417" s="24" t="s">
        <v>799</v>
      </c>
      <c r="H4417" s="24">
        <v>24</v>
      </c>
      <c r="I4417" s="122" t="s">
        <v>1334</v>
      </c>
      <c r="J4417" s="3">
        <f t="shared" si="75"/>
        <v>58</v>
      </c>
      <c r="K4417" s="225"/>
    </row>
    <row r="4418" spans="1:11" ht="15" customHeight="1" x14ac:dyDescent="0.2">
      <c r="A4418" s="3">
        <v>3922</v>
      </c>
      <c r="B4418" s="901">
        <v>40454</v>
      </c>
      <c r="C4418" s="218" t="s">
        <v>928</v>
      </c>
      <c r="D4418" s="3" t="s">
        <v>786</v>
      </c>
      <c r="E4418" s="3">
        <v>40</v>
      </c>
      <c r="G4418" s="24" t="s">
        <v>397</v>
      </c>
      <c r="H4418" s="24">
        <v>14</v>
      </c>
      <c r="J4418" s="3">
        <f t="shared" si="75"/>
        <v>54</v>
      </c>
      <c r="K4418" s="225"/>
    </row>
    <row r="4419" spans="1:11" ht="15" customHeight="1" x14ac:dyDescent="0.2">
      <c r="A4419" s="3">
        <v>3921</v>
      </c>
      <c r="B4419" s="901">
        <v>40454</v>
      </c>
      <c r="C4419" s="218" t="s">
        <v>928</v>
      </c>
      <c r="D4419" s="24" t="s">
        <v>785</v>
      </c>
      <c r="E4419" s="24">
        <v>22</v>
      </c>
      <c r="G4419" s="3" t="s">
        <v>789</v>
      </c>
      <c r="H4419" s="3">
        <v>44</v>
      </c>
      <c r="J4419" s="3">
        <f t="shared" si="75"/>
        <v>66</v>
      </c>
      <c r="K4419" s="225"/>
    </row>
    <row r="4420" spans="1:11" ht="15" customHeight="1" x14ac:dyDescent="0.2">
      <c r="A4420" s="3">
        <v>3920</v>
      </c>
      <c r="B4420" s="901">
        <v>40454</v>
      </c>
      <c r="C4420" s="218" t="s">
        <v>928</v>
      </c>
      <c r="D4420" s="24" t="s">
        <v>1319</v>
      </c>
      <c r="E4420" s="24">
        <v>13</v>
      </c>
      <c r="G4420" s="3" t="s">
        <v>793</v>
      </c>
      <c r="H4420" s="3">
        <v>27</v>
      </c>
      <c r="J4420" s="3">
        <f t="shared" si="75"/>
        <v>40</v>
      </c>
      <c r="K4420" s="225"/>
    </row>
    <row r="4421" spans="1:11" ht="15" customHeight="1" x14ac:dyDescent="0.2">
      <c r="A4421" s="3">
        <v>3919</v>
      </c>
      <c r="B4421" s="901">
        <v>40454</v>
      </c>
      <c r="C4421" s="218" t="s">
        <v>928</v>
      </c>
      <c r="D4421" s="3" t="s">
        <v>295</v>
      </c>
      <c r="E4421" s="3">
        <v>21</v>
      </c>
      <c r="G4421" s="24" t="s">
        <v>790</v>
      </c>
      <c r="H4421" s="24">
        <v>14</v>
      </c>
      <c r="J4421" s="3">
        <f t="shared" si="75"/>
        <v>35</v>
      </c>
      <c r="K4421" s="225"/>
    </row>
    <row r="4422" spans="1:11" ht="15" customHeight="1" x14ac:dyDescent="0.2">
      <c r="A4422" s="3">
        <v>3918</v>
      </c>
      <c r="B4422" s="901">
        <v>40454</v>
      </c>
      <c r="C4422" s="218" t="s">
        <v>928</v>
      </c>
      <c r="D4422" s="24" t="s">
        <v>422</v>
      </c>
      <c r="E4422" s="24">
        <v>17</v>
      </c>
      <c r="G4422" s="3" t="s">
        <v>379</v>
      </c>
      <c r="H4422" s="3">
        <v>23</v>
      </c>
      <c r="J4422" s="3">
        <f t="shared" si="75"/>
        <v>40</v>
      </c>
      <c r="K4422" s="225"/>
    </row>
    <row r="4423" spans="1:11" ht="15" customHeight="1" x14ac:dyDescent="0.2">
      <c r="A4423" s="3">
        <v>3917</v>
      </c>
      <c r="B4423" s="901">
        <v>40454</v>
      </c>
      <c r="C4423" s="218" t="s">
        <v>928</v>
      </c>
      <c r="D4423" s="24" t="s">
        <v>319</v>
      </c>
      <c r="E4423" s="24">
        <v>23</v>
      </c>
      <c r="G4423" s="3" t="s">
        <v>166</v>
      </c>
      <c r="H4423" s="3">
        <v>26</v>
      </c>
      <c r="J4423" s="3">
        <f t="shared" si="75"/>
        <v>49</v>
      </c>
      <c r="K4423" s="225"/>
    </row>
    <row r="4424" spans="1:11" ht="15" customHeight="1" x14ac:dyDescent="0.2">
      <c r="A4424" s="3">
        <v>3916</v>
      </c>
      <c r="B4424" s="901">
        <v>40454</v>
      </c>
      <c r="C4424" s="218" t="s">
        <v>928</v>
      </c>
      <c r="D4424" s="24" t="s">
        <v>798</v>
      </c>
      <c r="E4424" s="24">
        <v>21</v>
      </c>
      <c r="G4424" s="3" t="s">
        <v>784</v>
      </c>
      <c r="H4424" s="3">
        <v>33</v>
      </c>
      <c r="J4424" s="3">
        <f t="shared" si="75"/>
        <v>54</v>
      </c>
      <c r="K4424" s="225"/>
    </row>
    <row r="4425" spans="1:11" ht="15" customHeight="1" x14ac:dyDescent="0.2">
      <c r="A4425" s="3">
        <v>3915</v>
      </c>
      <c r="B4425" s="901">
        <v>40454</v>
      </c>
      <c r="C4425" s="218" t="s">
        <v>928</v>
      </c>
      <c r="D4425" s="24" t="s">
        <v>794</v>
      </c>
      <c r="E4425" s="24">
        <v>10</v>
      </c>
      <c r="G4425" s="3" t="s">
        <v>797</v>
      </c>
      <c r="H4425" s="3">
        <v>31</v>
      </c>
      <c r="J4425" s="3">
        <f t="shared" si="75"/>
        <v>41</v>
      </c>
      <c r="K4425" s="225"/>
    </row>
    <row r="4426" spans="1:11" ht="15" customHeight="1" x14ac:dyDescent="0.2">
      <c r="A4426" s="3">
        <v>3914</v>
      </c>
      <c r="B4426" s="902">
        <v>40448</v>
      </c>
      <c r="C4426" s="903" t="s">
        <v>929</v>
      </c>
      <c r="D4426" s="24" t="s">
        <v>789</v>
      </c>
      <c r="E4426" s="24">
        <v>17</v>
      </c>
      <c r="G4426" s="3" t="s">
        <v>799</v>
      </c>
      <c r="H4426" s="3">
        <v>20</v>
      </c>
      <c r="J4426" s="3">
        <f t="shared" si="75"/>
        <v>37</v>
      </c>
      <c r="K4426" s="225"/>
    </row>
    <row r="4427" spans="1:11" ht="15" customHeight="1" x14ac:dyDescent="0.2">
      <c r="A4427" s="3">
        <v>3913</v>
      </c>
      <c r="B4427" s="902">
        <v>40448</v>
      </c>
      <c r="C4427" s="903" t="s">
        <v>929</v>
      </c>
      <c r="D4427" s="3" t="s">
        <v>794</v>
      </c>
      <c r="E4427" s="3">
        <v>37</v>
      </c>
      <c r="G4427" s="24" t="s">
        <v>397</v>
      </c>
      <c r="H4427" s="24">
        <v>10</v>
      </c>
      <c r="J4427" s="3">
        <f t="shared" si="75"/>
        <v>47</v>
      </c>
      <c r="K4427" s="225"/>
    </row>
    <row r="4428" spans="1:11" ht="15" customHeight="1" x14ac:dyDescent="0.2">
      <c r="A4428" s="3">
        <v>3912</v>
      </c>
      <c r="B4428" s="902">
        <v>40448</v>
      </c>
      <c r="C4428" s="903" t="s">
        <v>929</v>
      </c>
      <c r="D4428" s="24" t="s">
        <v>1319</v>
      </c>
      <c r="E4428" s="24">
        <v>9</v>
      </c>
      <c r="G4428" s="3" t="s">
        <v>379</v>
      </c>
      <c r="H4428" s="3">
        <v>27</v>
      </c>
      <c r="J4428" s="3">
        <f t="shared" si="75"/>
        <v>36</v>
      </c>
      <c r="K4428" s="225"/>
    </row>
    <row r="4429" spans="1:11" ht="15" customHeight="1" x14ac:dyDescent="0.2">
      <c r="A4429" s="3">
        <v>3911</v>
      </c>
      <c r="B4429" s="902">
        <v>40448</v>
      </c>
      <c r="C4429" s="903" t="s">
        <v>929</v>
      </c>
      <c r="D4429" s="3" t="s">
        <v>790</v>
      </c>
      <c r="E4429" s="3">
        <v>27</v>
      </c>
      <c r="G4429" s="24" t="s">
        <v>800</v>
      </c>
      <c r="H4429" s="24">
        <v>24</v>
      </c>
      <c r="J4429" s="3">
        <f t="shared" si="75"/>
        <v>51</v>
      </c>
      <c r="K4429" s="225"/>
    </row>
    <row r="4430" spans="1:11" ht="15" customHeight="1" x14ac:dyDescent="0.2">
      <c r="A4430" s="3">
        <v>3910</v>
      </c>
      <c r="B4430" s="902">
        <v>40448</v>
      </c>
      <c r="C4430" s="903" t="s">
        <v>929</v>
      </c>
      <c r="D4430" s="24" t="s">
        <v>166</v>
      </c>
      <c r="E4430" s="24">
        <v>3</v>
      </c>
      <c r="G4430" s="3" t="s">
        <v>784</v>
      </c>
      <c r="H4430" s="3">
        <v>40</v>
      </c>
      <c r="I4430" s="122" t="s">
        <v>823</v>
      </c>
      <c r="J4430" s="3">
        <f t="shared" si="75"/>
        <v>43</v>
      </c>
      <c r="K4430" s="225"/>
    </row>
    <row r="4431" spans="1:11" ht="15" customHeight="1" x14ac:dyDescent="0.2">
      <c r="A4431" s="3">
        <v>3909</v>
      </c>
      <c r="B4431" s="902">
        <v>40448</v>
      </c>
      <c r="C4431" s="903" t="s">
        <v>929</v>
      </c>
      <c r="D4431" s="24" t="s">
        <v>295</v>
      </c>
      <c r="E4431" s="24">
        <v>7</v>
      </c>
      <c r="G4431" s="3" t="s">
        <v>422</v>
      </c>
      <c r="H4431" s="3">
        <v>20</v>
      </c>
      <c r="J4431" s="3">
        <f t="shared" si="75"/>
        <v>27</v>
      </c>
      <c r="K4431" s="225"/>
    </row>
    <row r="4432" spans="1:11" ht="15" customHeight="1" x14ac:dyDescent="0.2">
      <c r="A4432" s="3">
        <v>3908</v>
      </c>
      <c r="B4432" s="902">
        <v>40448</v>
      </c>
      <c r="C4432" s="903" t="s">
        <v>929</v>
      </c>
      <c r="D4432" s="24" t="s">
        <v>786</v>
      </c>
      <c r="E4432" s="24">
        <v>6</v>
      </c>
      <c r="G4432" s="3" t="s">
        <v>243</v>
      </c>
      <c r="H4432" s="3">
        <v>27</v>
      </c>
      <c r="J4432" s="3">
        <f t="shared" si="75"/>
        <v>33</v>
      </c>
      <c r="K4432" s="225"/>
    </row>
    <row r="4433" spans="1:11" ht="15" customHeight="1" x14ac:dyDescent="0.2">
      <c r="A4433" s="3">
        <v>3907</v>
      </c>
      <c r="B4433" s="902">
        <v>40448</v>
      </c>
      <c r="C4433" s="903" t="s">
        <v>929</v>
      </c>
      <c r="D4433" s="3" t="s">
        <v>797</v>
      </c>
      <c r="E4433" s="3">
        <v>21</v>
      </c>
      <c r="G4433" s="24" t="s">
        <v>798</v>
      </c>
      <c r="H4433" s="24">
        <v>17</v>
      </c>
      <c r="J4433" s="3">
        <f t="shared" si="75"/>
        <v>38</v>
      </c>
      <c r="K4433" s="225"/>
    </row>
    <row r="4434" spans="1:11" ht="15" customHeight="1" x14ac:dyDescent="0.2">
      <c r="A4434" s="3">
        <v>3906</v>
      </c>
      <c r="B4434" s="902">
        <v>40448</v>
      </c>
      <c r="C4434" s="903" t="s">
        <v>929</v>
      </c>
      <c r="D4434" s="3" t="s">
        <v>793</v>
      </c>
      <c r="E4434" s="3">
        <v>24</v>
      </c>
      <c r="G4434" s="24" t="s">
        <v>785</v>
      </c>
      <c r="H4434" s="24">
        <v>21</v>
      </c>
      <c r="J4434" s="3">
        <f t="shared" si="75"/>
        <v>45</v>
      </c>
      <c r="K4434" s="225"/>
    </row>
    <row r="4435" spans="1:11" ht="15" customHeight="1" x14ac:dyDescent="0.2">
      <c r="A4435" s="3">
        <v>3905</v>
      </c>
      <c r="B4435" s="901">
        <v>40440</v>
      </c>
      <c r="C4435" s="218" t="s">
        <v>930</v>
      </c>
      <c r="D4435" s="24" t="s">
        <v>799</v>
      </c>
      <c r="E4435" s="24">
        <v>23</v>
      </c>
      <c r="G4435" s="3" t="s">
        <v>794</v>
      </c>
      <c r="H4435" s="3">
        <v>27</v>
      </c>
      <c r="J4435" s="3">
        <f t="shared" si="75"/>
        <v>50</v>
      </c>
      <c r="K4435" s="225"/>
    </row>
    <row r="4436" spans="1:11" ht="15" customHeight="1" x14ac:dyDescent="0.2">
      <c r="A4436" s="3">
        <v>3904</v>
      </c>
      <c r="B4436" s="901">
        <v>40440</v>
      </c>
      <c r="C4436" s="218" t="s">
        <v>930</v>
      </c>
      <c r="D4436" s="24" t="s">
        <v>789</v>
      </c>
      <c r="E4436" s="24">
        <v>23</v>
      </c>
      <c r="G4436" s="3" t="s">
        <v>793</v>
      </c>
      <c r="H4436" s="3">
        <v>26</v>
      </c>
      <c r="J4436" s="3">
        <f t="shared" si="75"/>
        <v>49</v>
      </c>
      <c r="K4436" s="225"/>
    </row>
    <row r="4437" spans="1:11" ht="15" customHeight="1" x14ac:dyDescent="0.2">
      <c r="A4437" s="3">
        <v>3903</v>
      </c>
      <c r="B4437" s="901">
        <v>40440</v>
      </c>
      <c r="C4437" s="218" t="s">
        <v>930</v>
      </c>
      <c r="D4437" s="24" t="s">
        <v>1319</v>
      </c>
      <c r="E4437" s="24">
        <v>27</v>
      </c>
      <c r="G4437" s="3" t="s">
        <v>790</v>
      </c>
      <c r="H4437" s="3">
        <v>33</v>
      </c>
      <c r="J4437" s="3">
        <f t="shared" si="75"/>
        <v>60</v>
      </c>
      <c r="K4437" s="225"/>
    </row>
    <row r="4438" spans="1:11" ht="15" customHeight="1" x14ac:dyDescent="0.2">
      <c r="A4438" s="3">
        <v>3902</v>
      </c>
      <c r="B4438" s="901">
        <v>40440</v>
      </c>
      <c r="C4438" s="218" t="s">
        <v>930</v>
      </c>
      <c r="D4438" s="3" t="s">
        <v>379</v>
      </c>
      <c r="E4438" s="3">
        <v>19</v>
      </c>
      <c r="G4438" s="24" t="s">
        <v>791</v>
      </c>
      <c r="H4438" s="24">
        <v>10</v>
      </c>
      <c r="J4438" s="3">
        <f t="shared" si="75"/>
        <v>29</v>
      </c>
      <c r="K4438" s="225"/>
    </row>
    <row r="4439" spans="1:11" ht="15" customHeight="1" x14ac:dyDescent="0.2">
      <c r="A4439" s="3">
        <v>3901</v>
      </c>
      <c r="B4439" s="901">
        <v>40440</v>
      </c>
      <c r="C4439" s="218" t="s">
        <v>930</v>
      </c>
      <c r="D4439" s="3" t="s">
        <v>785</v>
      </c>
      <c r="E4439" s="3">
        <v>27</v>
      </c>
      <c r="G4439" s="24" t="s">
        <v>166</v>
      </c>
      <c r="H4439" s="24">
        <v>20</v>
      </c>
      <c r="J4439" s="3">
        <f t="shared" si="75"/>
        <v>47</v>
      </c>
      <c r="K4439" s="225"/>
    </row>
    <row r="4440" spans="1:11" ht="15" customHeight="1" x14ac:dyDescent="0.2">
      <c r="A4440" s="3">
        <v>3900</v>
      </c>
      <c r="B4440" s="901">
        <v>40440</v>
      </c>
      <c r="C4440" s="218" t="s">
        <v>930</v>
      </c>
      <c r="D4440" s="3" t="s">
        <v>243</v>
      </c>
      <c r="E4440" s="3">
        <v>38</v>
      </c>
      <c r="G4440" s="24" t="s">
        <v>422</v>
      </c>
      <c r="H4440" s="24">
        <v>5</v>
      </c>
      <c r="I4440" s="122" t="s">
        <v>1334</v>
      </c>
      <c r="J4440" s="3">
        <f t="shared" si="75"/>
        <v>43</v>
      </c>
      <c r="K4440" s="225"/>
    </row>
    <row r="4441" spans="1:11" ht="15" customHeight="1" x14ac:dyDescent="0.2">
      <c r="A4441" s="3">
        <v>3899</v>
      </c>
      <c r="B4441" s="901">
        <v>40440</v>
      </c>
      <c r="C4441" s="218" t="s">
        <v>930</v>
      </c>
      <c r="D4441" s="3" t="s">
        <v>319</v>
      </c>
      <c r="E4441" s="3">
        <v>14</v>
      </c>
      <c r="G4441" s="24" t="s">
        <v>797</v>
      </c>
      <c r="H4441" s="24">
        <v>13</v>
      </c>
      <c r="J4441" s="3">
        <f t="shared" si="75"/>
        <v>27</v>
      </c>
      <c r="K4441" s="225"/>
    </row>
    <row r="4442" spans="1:11" ht="15" customHeight="1" x14ac:dyDescent="0.2">
      <c r="A4442" s="3">
        <v>3898</v>
      </c>
      <c r="B4442" s="901">
        <v>40440</v>
      </c>
      <c r="C4442" s="218" t="s">
        <v>930</v>
      </c>
      <c r="D4442" s="24" t="s">
        <v>397</v>
      </c>
      <c r="E4442" s="24">
        <v>23</v>
      </c>
      <c r="G4442" s="3" t="s">
        <v>798</v>
      </c>
      <c r="H4442" s="3">
        <v>34</v>
      </c>
      <c r="J4442" s="3">
        <f t="shared" si="75"/>
        <v>57</v>
      </c>
      <c r="K4442" s="225"/>
    </row>
    <row r="4443" spans="1:11" ht="15" customHeight="1" x14ac:dyDescent="0.2">
      <c r="A4443" s="3">
        <v>3897</v>
      </c>
      <c r="B4443" s="901">
        <v>40440</v>
      </c>
      <c r="C4443" s="218" t="s">
        <v>930</v>
      </c>
      <c r="D4443" s="24" t="s">
        <v>784</v>
      </c>
      <c r="E4443" s="24">
        <v>14</v>
      </c>
      <c r="G4443" s="3" t="s">
        <v>786</v>
      </c>
      <c r="H4443" s="3">
        <v>19</v>
      </c>
      <c r="J4443" s="3">
        <f t="shared" si="75"/>
        <v>33</v>
      </c>
      <c r="K4443" s="225"/>
    </row>
    <row r="4444" spans="1:11" ht="15" customHeight="1" x14ac:dyDescent="0.2">
      <c r="A4444" s="3">
        <v>3896</v>
      </c>
      <c r="B4444" s="902">
        <v>40433</v>
      </c>
      <c r="C4444" s="903" t="s">
        <v>931</v>
      </c>
      <c r="D4444" s="24" t="s">
        <v>397</v>
      </c>
      <c r="E4444" s="24">
        <v>10</v>
      </c>
      <c r="G4444" s="3" t="s">
        <v>789</v>
      </c>
      <c r="H4444" s="3">
        <v>13</v>
      </c>
      <c r="J4444" s="3">
        <f t="shared" ref="J4444:J4507" si="76">E4444+H4444</f>
        <v>23</v>
      </c>
      <c r="K4444" s="225"/>
    </row>
    <row r="4445" spans="1:11" ht="15" customHeight="1" x14ac:dyDescent="0.2">
      <c r="A4445" s="3">
        <v>3895</v>
      </c>
      <c r="B4445" s="902">
        <v>40433</v>
      </c>
      <c r="C4445" s="903" t="s">
        <v>931</v>
      </c>
      <c r="D4445" s="24" t="s">
        <v>379</v>
      </c>
      <c r="E4445" s="24">
        <v>7</v>
      </c>
      <c r="G4445" s="3" t="s">
        <v>793</v>
      </c>
      <c r="H4445" s="3">
        <v>49</v>
      </c>
      <c r="I4445" s="122" t="s">
        <v>1335</v>
      </c>
      <c r="J4445" s="3">
        <f t="shared" si="76"/>
        <v>56</v>
      </c>
      <c r="K4445" s="225"/>
    </row>
    <row r="4446" spans="1:11" ht="15" customHeight="1" x14ac:dyDescent="0.2">
      <c r="A4446" s="3">
        <v>3894</v>
      </c>
      <c r="B4446" s="902">
        <v>40433</v>
      </c>
      <c r="C4446" s="903" t="s">
        <v>931</v>
      </c>
      <c r="D4446" s="3" t="s">
        <v>295</v>
      </c>
      <c r="E4446" s="3">
        <v>38</v>
      </c>
      <c r="G4446" s="24" t="s">
        <v>1319</v>
      </c>
      <c r="H4446" s="24">
        <v>20</v>
      </c>
      <c r="J4446" s="3">
        <f t="shared" si="76"/>
        <v>58</v>
      </c>
      <c r="K4446" s="225"/>
    </row>
    <row r="4447" spans="1:11" ht="15" customHeight="1" x14ac:dyDescent="0.2">
      <c r="A4447" s="3">
        <v>3893</v>
      </c>
      <c r="B4447" s="902">
        <v>40433</v>
      </c>
      <c r="C4447" s="903" t="s">
        <v>931</v>
      </c>
      <c r="D4447" s="24" t="s">
        <v>794</v>
      </c>
      <c r="E4447" s="24">
        <v>16</v>
      </c>
      <c r="G4447" s="3" t="s">
        <v>790</v>
      </c>
      <c r="H4447" s="3">
        <v>34</v>
      </c>
      <c r="J4447" s="3">
        <f t="shared" si="76"/>
        <v>50</v>
      </c>
      <c r="K4447" s="225"/>
    </row>
    <row r="4448" spans="1:11" ht="15" customHeight="1" x14ac:dyDescent="0.2">
      <c r="A4448" s="3">
        <v>3892</v>
      </c>
      <c r="B4448" s="902">
        <v>40433</v>
      </c>
      <c r="C4448" s="903" t="s">
        <v>931</v>
      </c>
      <c r="D4448" s="3" t="s">
        <v>798</v>
      </c>
      <c r="E4448" s="3">
        <v>31</v>
      </c>
      <c r="G4448" s="24" t="s">
        <v>166</v>
      </c>
      <c r="H4448" s="24">
        <v>26</v>
      </c>
      <c r="J4448" s="3">
        <f t="shared" si="76"/>
        <v>57</v>
      </c>
      <c r="K4448" s="225"/>
    </row>
    <row r="4449" spans="1:11" ht="15" customHeight="1" x14ac:dyDescent="0.2">
      <c r="A4449" s="3">
        <v>3891</v>
      </c>
      <c r="B4449" s="902">
        <v>40433</v>
      </c>
      <c r="C4449" s="903" t="s">
        <v>931</v>
      </c>
      <c r="D4449" s="3" t="s">
        <v>243</v>
      </c>
      <c r="E4449" s="3">
        <v>17</v>
      </c>
      <c r="G4449" s="24" t="s">
        <v>800</v>
      </c>
      <c r="H4449" s="24">
        <v>7</v>
      </c>
      <c r="J4449" s="3">
        <f t="shared" si="76"/>
        <v>24</v>
      </c>
      <c r="K4449" s="225"/>
    </row>
    <row r="4450" spans="1:11" ht="15" customHeight="1" x14ac:dyDescent="0.2">
      <c r="A4450" s="3">
        <v>3890</v>
      </c>
      <c r="B4450" s="902">
        <v>40433</v>
      </c>
      <c r="C4450" s="903" t="s">
        <v>931</v>
      </c>
      <c r="D4450" s="24" t="s">
        <v>422</v>
      </c>
      <c r="E4450" s="24">
        <v>21</v>
      </c>
      <c r="G4450" s="3" t="s">
        <v>784</v>
      </c>
      <c r="H4450" s="3">
        <v>40</v>
      </c>
      <c r="J4450" s="3">
        <f t="shared" si="76"/>
        <v>61</v>
      </c>
      <c r="K4450" s="225"/>
    </row>
    <row r="4451" spans="1:11" ht="15" customHeight="1" x14ac:dyDescent="0.2">
      <c r="A4451" s="3">
        <v>3889</v>
      </c>
      <c r="B4451" s="902">
        <v>40433</v>
      </c>
      <c r="C4451" s="903" t="s">
        <v>931</v>
      </c>
      <c r="D4451" s="3" t="s">
        <v>785</v>
      </c>
      <c r="E4451" s="3">
        <v>30</v>
      </c>
      <c r="G4451" s="24" t="s">
        <v>797</v>
      </c>
      <c r="H4451" s="24">
        <v>28</v>
      </c>
      <c r="J4451" s="3">
        <f t="shared" si="76"/>
        <v>58</v>
      </c>
      <c r="K4451" s="225"/>
    </row>
    <row r="4452" spans="1:11" ht="15" customHeight="1" x14ac:dyDescent="0.2">
      <c r="A4452" s="3">
        <v>3888</v>
      </c>
      <c r="B4452" s="902">
        <v>40433</v>
      </c>
      <c r="C4452" s="903" t="s">
        <v>931</v>
      </c>
      <c r="D4452" s="3" t="s">
        <v>799</v>
      </c>
      <c r="E4452" s="3">
        <v>31</v>
      </c>
      <c r="G4452" s="24" t="s">
        <v>786</v>
      </c>
      <c r="H4452" s="24">
        <v>19</v>
      </c>
      <c r="J4452" s="3">
        <f t="shared" si="76"/>
        <v>50</v>
      </c>
      <c r="K4452" s="225"/>
    </row>
    <row r="4453" spans="1:11" ht="15" customHeight="1" x14ac:dyDescent="0.2">
      <c r="A4453" s="3">
        <v>3887</v>
      </c>
      <c r="B4453" s="901">
        <v>40426</v>
      </c>
      <c r="C4453" s="218" t="s">
        <v>932</v>
      </c>
      <c r="D4453" s="24" t="s">
        <v>798</v>
      </c>
      <c r="E4453" s="24">
        <v>10</v>
      </c>
      <c r="G4453" s="3" t="s">
        <v>794</v>
      </c>
      <c r="H4453" s="3">
        <v>23</v>
      </c>
      <c r="J4453" s="3">
        <f t="shared" si="76"/>
        <v>33</v>
      </c>
      <c r="K4453" s="225"/>
    </row>
    <row r="4454" spans="1:11" ht="15" customHeight="1" x14ac:dyDescent="0.2">
      <c r="A4454" s="3">
        <v>3886</v>
      </c>
      <c r="B4454" s="901">
        <v>40426</v>
      </c>
      <c r="C4454" s="218" t="s">
        <v>932</v>
      </c>
      <c r="D4454" s="24" t="s">
        <v>793</v>
      </c>
      <c r="E4454" s="24">
        <v>27</v>
      </c>
      <c r="G4454" s="3" t="s">
        <v>799</v>
      </c>
      <c r="H4454" s="3">
        <v>35</v>
      </c>
      <c r="J4454" s="3">
        <f t="shared" si="76"/>
        <v>62</v>
      </c>
      <c r="K4454" s="225"/>
    </row>
    <row r="4455" spans="1:11" ht="15" customHeight="1" x14ac:dyDescent="0.2">
      <c r="A4455" s="3">
        <v>3885</v>
      </c>
      <c r="B4455" s="901">
        <v>40426</v>
      </c>
      <c r="C4455" s="218" t="s">
        <v>932</v>
      </c>
      <c r="D4455" s="24" t="s">
        <v>166</v>
      </c>
      <c r="E4455" s="24">
        <v>13</v>
      </c>
      <c r="G4455" s="3" t="s">
        <v>1319</v>
      </c>
      <c r="H4455" s="3">
        <v>36</v>
      </c>
      <c r="J4455" s="3">
        <f t="shared" si="76"/>
        <v>49</v>
      </c>
      <c r="K4455" s="225"/>
    </row>
    <row r="4456" spans="1:11" ht="15" customHeight="1" x14ac:dyDescent="0.2">
      <c r="A4456" s="3">
        <v>3884</v>
      </c>
      <c r="B4456" s="901">
        <v>40426</v>
      </c>
      <c r="C4456" s="218" t="s">
        <v>932</v>
      </c>
      <c r="D4456" s="3" t="s">
        <v>790</v>
      </c>
      <c r="E4456" s="3">
        <v>55</v>
      </c>
      <c r="G4456" s="24" t="s">
        <v>379</v>
      </c>
      <c r="H4456" s="24">
        <v>24</v>
      </c>
      <c r="I4456" s="122" t="s">
        <v>1332</v>
      </c>
      <c r="J4456" s="3">
        <f t="shared" si="76"/>
        <v>79</v>
      </c>
      <c r="K4456" s="225"/>
    </row>
    <row r="4457" spans="1:11" ht="15" customHeight="1" x14ac:dyDescent="0.2">
      <c r="A4457" s="3">
        <v>3883</v>
      </c>
      <c r="B4457" s="901">
        <v>40426</v>
      </c>
      <c r="C4457" s="218" t="s">
        <v>932</v>
      </c>
      <c r="D4457" s="24" t="s">
        <v>397</v>
      </c>
      <c r="E4457" s="24">
        <v>3</v>
      </c>
      <c r="G4457" s="3" t="s">
        <v>791</v>
      </c>
      <c r="H4457" s="3">
        <v>23</v>
      </c>
      <c r="J4457" s="3">
        <f t="shared" si="76"/>
        <v>26</v>
      </c>
      <c r="K4457" s="225"/>
    </row>
    <row r="4458" spans="1:11" ht="15" customHeight="1" x14ac:dyDescent="0.2">
      <c r="A4458" s="3">
        <v>3882</v>
      </c>
      <c r="B4458" s="901">
        <v>40426</v>
      </c>
      <c r="C4458" s="218" t="s">
        <v>932</v>
      </c>
      <c r="D4458" s="24" t="s">
        <v>786</v>
      </c>
      <c r="E4458" s="24">
        <v>7</v>
      </c>
      <c r="G4458" s="3" t="s">
        <v>800</v>
      </c>
      <c r="H4458" s="3">
        <v>16</v>
      </c>
      <c r="J4458" s="3">
        <f t="shared" si="76"/>
        <v>23</v>
      </c>
      <c r="K4458" s="225"/>
    </row>
    <row r="4459" spans="1:11" ht="15" customHeight="1" x14ac:dyDescent="0.2">
      <c r="A4459" s="3">
        <v>3881</v>
      </c>
      <c r="B4459" s="901">
        <v>40426</v>
      </c>
      <c r="C4459" s="218" t="s">
        <v>932</v>
      </c>
      <c r="D4459" s="24" t="s">
        <v>797</v>
      </c>
      <c r="E4459" s="24">
        <v>13</v>
      </c>
      <c r="G4459" s="3" t="s">
        <v>784</v>
      </c>
      <c r="H4459" s="3">
        <v>42</v>
      </c>
      <c r="J4459" s="3">
        <f t="shared" si="76"/>
        <v>55</v>
      </c>
      <c r="K4459" s="225"/>
    </row>
    <row r="4460" spans="1:11" ht="15" customHeight="1" x14ac:dyDescent="0.2">
      <c r="A4460" s="3">
        <v>3880</v>
      </c>
      <c r="B4460" s="901">
        <v>40426</v>
      </c>
      <c r="C4460" s="218" t="s">
        <v>932</v>
      </c>
      <c r="D4460" s="3" t="s">
        <v>789</v>
      </c>
      <c r="E4460" s="3">
        <v>24</v>
      </c>
      <c r="G4460" s="24" t="s">
        <v>243</v>
      </c>
      <c r="H4460" s="24">
        <v>14</v>
      </c>
      <c r="J4460" s="3">
        <f t="shared" si="76"/>
        <v>38</v>
      </c>
      <c r="K4460" s="225"/>
    </row>
    <row r="4461" spans="1:11" ht="15" customHeight="1" x14ac:dyDescent="0.2">
      <c r="A4461" s="3">
        <v>3879</v>
      </c>
      <c r="B4461" s="901">
        <v>40426</v>
      </c>
      <c r="C4461" s="218" t="s">
        <v>932</v>
      </c>
      <c r="D4461" s="24" t="s">
        <v>422</v>
      </c>
      <c r="E4461" s="24">
        <v>21</v>
      </c>
      <c r="G4461" s="3" t="s">
        <v>785</v>
      </c>
      <c r="H4461" s="3">
        <v>27</v>
      </c>
      <c r="J4461" s="3">
        <f t="shared" si="76"/>
        <v>48</v>
      </c>
      <c r="K4461" s="225"/>
    </row>
    <row r="4462" spans="1:11" ht="15" customHeight="1" x14ac:dyDescent="0.2">
      <c r="A4462" s="3">
        <v>3878</v>
      </c>
      <c r="B4462" s="902">
        <v>40419</v>
      </c>
      <c r="C4462" s="903" t="s">
        <v>933</v>
      </c>
      <c r="D4462" s="24" t="s">
        <v>1319</v>
      </c>
      <c r="E4462" s="24">
        <v>13</v>
      </c>
      <c r="G4462" s="3" t="s">
        <v>794</v>
      </c>
      <c r="H4462" s="3">
        <v>38</v>
      </c>
      <c r="J4462" s="3">
        <f t="shared" si="76"/>
        <v>51</v>
      </c>
      <c r="K4462" s="225"/>
    </row>
    <row r="4463" spans="1:11" ht="15" customHeight="1" x14ac:dyDescent="0.2">
      <c r="A4463" s="3">
        <v>3877</v>
      </c>
      <c r="B4463" s="902">
        <v>40419</v>
      </c>
      <c r="C4463" s="903" t="s">
        <v>933</v>
      </c>
      <c r="D4463" s="3" t="s">
        <v>295</v>
      </c>
      <c r="E4463" s="3">
        <v>27</v>
      </c>
      <c r="F4463" s="24" t="s">
        <v>773</v>
      </c>
      <c r="G4463" s="24" t="s">
        <v>799</v>
      </c>
      <c r="H4463" s="24">
        <v>21</v>
      </c>
      <c r="J4463" s="3">
        <f t="shared" si="76"/>
        <v>48</v>
      </c>
      <c r="K4463" s="225"/>
    </row>
    <row r="4464" spans="1:11" ht="15" customHeight="1" x14ac:dyDescent="0.2">
      <c r="A4464" s="3">
        <v>3876</v>
      </c>
      <c r="B4464" s="902">
        <v>40419</v>
      </c>
      <c r="C4464" s="903" t="s">
        <v>933</v>
      </c>
      <c r="D4464" s="3" t="s">
        <v>379</v>
      </c>
      <c r="E4464" s="3">
        <v>30</v>
      </c>
      <c r="G4464" s="24" t="s">
        <v>397</v>
      </c>
      <c r="H4464" s="24">
        <v>27</v>
      </c>
      <c r="J4464" s="3">
        <f t="shared" si="76"/>
        <v>57</v>
      </c>
      <c r="K4464" s="225"/>
    </row>
    <row r="4465" spans="1:11" ht="15" customHeight="1" x14ac:dyDescent="0.2">
      <c r="A4465" s="3">
        <v>3875</v>
      </c>
      <c r="B4465" s="902">
        <v>40419</v>
      </c>
      <c r="C4465" s="903" t="s">
        <v>933</v>
      </c>
      <c r="D4465" s="3" t="s">
        <v>790</v>
      </c>
      <c r="E4465" s="3">
        <v>24</v>
      </c>
      <c r="G4465" s="24" t="s">
        <v>789</v>
      </c>
      <c r="H4465" s="24">
        <v>20</v>
      </c>
      <c r="J4465" s="3">
        <f t="shared" si="76"/>
        <v>44</v>
      </c>
      <c r="K4465" s="225"/>
    </row>
    <row r="4466" spans="1:11" ht="15" customHeight="1" x14ac:dyDescent="0.2">
      <c r="A4466" s="3">
        <v>3874</v>
      </c>
      <c r="B4466" s="902">
        <v>40419</v>
      </c>
      <c r="C4466" s="903" t="s">
        <v>933</v>
      </c>
      <c r="D4466" s="3" t="s">
        <v>797</v>
      </c>
      <c r="E4466" s="3">
        <v>23</v>
      </c>
      <c r="F4466" s="24" t="s">
        <v>773</v>
      </c>
      <c r="G4466" s="24" t="s">
        <v>793</v>
      </c>
      <c r="H4466" s="24">
        <v>17</v>
      </c>
      <c r="J4466" s="3">
        <f t="shared" si="76"/>
        <v>40</v>
      </c>
      <c r="K4466" s="225"/>
    </row>
    <row r="4467" spans="1:11" ht="15" customHeight="1" x14ac:dyDescent="0.2">
      <c r="A4467" s="3">
        <v>3873</v>
      </c>
      <c r="B4467" s="902">
        <v>40419</v>
      </c>
      <c r="C4467" s="903" t="s">
        <v>933</v>
      </c>
      <c r="D4467" s="3" t="s">
        <v>784</v>
      </c>
      <c r="E4467" s="3">
        <v>42</v>
      </c>
      <c r="G4467" s="24" t="s">
        <v>166</v>
      </c>
      <c r="H4467" s="24">
        <v>12</v>
      </c>
      <c r="I4467" s="122" t="s">
        <v>823</v>
      </c>
      <c r="J4467" s="3">
        <f t="shared" si="76"/>
        <v>54</v>
      </c>
      <c r="K4467" s="225"/>
    </row>
    <row r="4468" spans="1:11" ht="15" customHeight="1" x14ac:dyDescent="0.2">
      <c r="A4468" s="3">
        <v>3872</v>
      </c>
      <c r="B4468" s="902">
        <v>40419</v>
      </c>
      <c r="C4468" s="903" t="s">
        <v>933</v>
      </c>
      <c r="D4468" s="3" t="s">
        <v>319</v>
      </c>
      <c r="E4468" s="3">
        <v>13</v>
      </c>
      <c r="G4468" s="24" t="s">
        <v>422</v>
      </c>
      <c r="H4468" s="24">
        <v>10</v>
      </c>
      <c r="J4468" s="3">
        <f t="shared" si="76"/>
        <v>23</v>
      </c>
      <c r="K4468" s="225"/>
    </row>
    <row r="4469" spans="1:11" ht="15" customHeight="1" x14ac:dyDescent="0.2">
      <c r="A4469" s="3">
        <v>3871</v>
      </c>
      <c r="B4469" s="902">
        <v>40419</v>
      </c>
      <c r="C4469" s="903" t="s">
        <v>933</v>
      </c>
      <c r="D4469" s="3" t="s">
        <v>243</v>
      </c>
      <c r="E4469" s="3">
        <v>30</v>
      </c>
      <c r="G4469" s="24" t="s">
        <v>798</v>
      </c>
      <c r="H4469" s="24">
        <v>10</v>
      </c>
      <c r="J4469" s="3">
        <f t="shared" si="76"/>
        <v>40</v>
      </c>
      <c r="K4469" s="225"/>
    </row>
    <row r="4470" spans="1:11" ht="15" customHeight="1" x14ac:dyDescent="0.2">
      <c r="A4470" s="3">
        <v>3870</v>
      </c>
      <c r="B4470" s="902">
        <v>40419</v>
      </c>
      <c r="C4470" s="903" t="s">
        <v>933</v>
      </c>
      <c r="D4470" s="3" t="s">
        <v>786</v>
      </c>
      <c r="E4470" s="3">
        <v>34</v>
      </c>
      <c r="G4470" s="24" t="s">
        <v>785</v>
      </c>
      <c r="H4470" s="24">
        <v>24</v>
      </c>
      <c r="J4470" s="3">
        <f t="shared" si="76"/>
        <v>58</v>
      </c>
      <c r="K4470" s="225"/>
    </row>
    <row r="4471" spans="1:11" ht="15" customHeight="1" x14ac:dyDescent="0.2">
      <c r="A4471" s="3">
        <v>3869</v>
      </c>
      <c r="B4471" s="901">
        <v>40342</v>
      </c>
      <c r="C4471" s="226" t="s">
        <v>934</v>
      </c>
      <c r="D4471" s="101" t="s">
        <v>400</v>
      </c>
      <c r="E4471" s="22">
        <v>21</v>
      </c>
      <c r="F4471" s="214">
        <v>19</v>
      </c>
      <c r="G4471" s="4" t="s">
        <v>514</v>
      </c>
      <c r="H4471" s="13">
        <v>24</v>
      </c>
      <c r="I4471" s="122" t="s">
        <v>823</v>
      </c>
      <c r="J4471" s="3">
        <f t="shared" si="76"/>
        <v>45</v>
      </c>
      <c r="K4471" s="211">
        <v>47</v>
      </c>
    </row>
    <row r="4472" spans="1:11" ht="15" customHeight="1" x14ac:dyDescent="0.2">
      <c r="A4472" s="3">
        <v>3868</v>
      </c>
      <c r="B4472" s="902">
        <v>40335</v>
      </c>
      <c r="C4472" s="905" t="s">
        <v>935</v>
      </c>
      <c r="D4472" s="120" t="s">
        <v>386</v>
      </c>
      <c r="E4472" s="13">
        <v>38</v>
      </c>
      <c r="F4472" s="208"/>
      <c r="G4472" s="4" t="s">
        <v>400</v>
      </c>
      <c r="H4472" s="13">
        <v>41</v>
      </c>
      <c r="J4472" s="3">
        <f t="shared" si="76"/>
        <v>79</v>
      </c>
    </row>
    <row r="4473" spans="1:11" ht="15" customHeight="1" x14ac:dyDescent="0.2">
      <c r="A4473" s="3">
        <v>3867</v>
      </c>
      <c r="B4473" s="902">
        <v>40335</v>
      </c>
      <c r="C4473" s="905" t="s">
        <v>935</v>
      </c>
      <c r="D4473" s="120" t="s">
        <v>439</v>
      </c>
      <c r="E4473" s="13">
        <v>24</v>
      </c>
      <c r="F4473" s="208" t="s">
        <v>773</v>
      </c>
      <c r="G4473" s="4" t="s">
        <v>514</v>
      </c>
      <c r="H4473" s="23">
        <v>30</v>
      </c>
      <c r="I4473" s="122" t="s">
        <v>4524</v>
      </c>
      <c r="J4473" s="3">
        <f t="shared" si="76"/>
        <v>54</v>
      </c>
    </row>
    <row r="4474" spans="1:11" ht="15" customHeight="1" x14ac:dyDescent="0.2">
      <c r="A4474" s="3">
        <v>3866</v>
      </c>
      <c r="B4474" s="901">
        <v>40328</v>
      </c>
      <c r="C4474" s="226" t="s">
        <v>936</v>
      </c>
      <c r="D4474" s="227" t="s">
        <v>386</v>
      </c>
      <c r="E4474" s="22">
        <v>10</v>
      </c>
      <c r="F4474" s="208"/>
      <c r="G4474" s="13" t="s">
        <v>441</v>
      </c>
      <c r="H4474" s="125">
        <v>0</v>
      </c>
      <c r="J4474" s="3">
        <f t="shared" si="76"/>
        <v>10</v>
      </c>
    </row>
    <row r="4475" spans="1:11" ht="15" customHeight="1" x14ac:dyDescent="0.2">
      <c r="A4475" s="3">
        <v>3865</v>
      </c>
      <c r="B4475" s="901">
        <v>40328</v>
      </c>
      <c r="C4475" s="226" t="s">
        <v>936</v>
      </c>
      <c r="D4475" s="101" t="s">
        <v>409</v>
      </c>
      <c r="E4475" s="22">
        <v>6</v>
      </c>
      <c r="F4475" s="208"/>
      <c r="G4475" s="4" t="s">
        <v>439</v>
      </c>
      <c r="H4475" s="13">
        <v>55</v>
      </c>
      <c r="I4475" s="122" t="s">
        <v>771</v>
      </c>
      <c r="J4475" s="3">
        <f t="shared" si="76"/>
        <v>61</v>
      </c>
    </row>
    <row r="4476" spans="1:11" ht="15" customHeight="1" x14ac:dyDescent="0.2">
      <c r="A4476" s="3">
        <v>3864</v>
      </c>
      <c r="B4476" s="901">
        <v>40328</v>
      </c>
      <c r="C4476" s="226" t="s">
        <v>936</v>
      </c>
      <c r="D4476" s="227" t="s">
        <v>400</v>
      </c>
      <c r="E4476" s="22">
        <v>31</v>
      </c>
      <c r="F4476" s="208"/>
      <c r="G4476" s="13" t="s">
        <v>404</v>
      </c>
      <c r="H4476" s="13">
        <v>24</v>
      </c>
      <c r="J4476" s="3">
        <f t="shared" si="76"/>
        <v>55</v>
      </c>
    </row>
    <row r="4477" spans="1:11" ht="15" customHeight="1" x14ac:dyDescent="0.2">
      <c r="A4477" s="3">
        <v>3863</v>
      </c>
      <c r="B4477" s="901">
        <v>40328</v>
      </c>
      <c r="C4477" s="226" t="s">
        <v>936</v>
      </c>
      <c r="D4477" s="101" t="s">
        <v>243</v>
      </c>
      <c r="E4477" s="22">
        <v>17</v>
      </c>
      <c r="F4477" s="208"/>
      <c r="G4477" s="4" t="s">
        <v>514</v>
      </c>
      <c r="H4477" s="13">
        <v>25</v>
      </c>
      <c r="J4477" s="3">
        <f t="shared" si="76"/>
        <v>42</v>
      </c>
    </row>
    <row r="4478" spans="1:11" ht="15" customHeight="1" x14ac:dyDescent="0.2">
      <c r="A4478" s="3">
        <v>3862</v>
      </c>
      <c r="B4478" s="902">
        <v>40321</v>
      </c>
      <c r="C4478" s="905" t="s">
        <v>937</v>
      </c>
      <c r="D4478" s="13" t="s">
        <v>516</v>
      </c>
      <c r="E4478" s="13">
        <v>24</v>
      </c>
      <c r="F4478" s="13"/>
      <c r="G4478" s="4" t="s">
        <v>404</v>
      </c>
      <c r="H4478" s="13">
        <v>31</v>
      </c>
      <c r="J4478" s="3">
        <f t="shared" si="76"/>
        <v>55</v>
      </c>
    </row>
    <row r="4479" spans="1:11" ht="15" customHeight="1" x14ac:dyDescent="0.2">
      <c r="A4479" s="3">
        <v>3861</v>
      </c>
      <c r="B4479" s="902">
        <v>40321</v>
      </c>
      <c r="C4479" s="905" t="s">
        <v>937</v>
      </c>
      <c r="D4479" s="4" t="s">
        <v>514</v>
      </c>
      <c r="E4479" s="13">
        <v>41</v>
      </c>
      <c r="F4479" s="13"/>
      <c r="G4479" s="13" t="s">
        <v>386</v>
      </c>
      <c r="H4479" s="13">
        <v>20</v>
      </c>
      <c r="I4479" s="122" t="s">
        <v>823</v>
      </c>
      <c r="J4479" s="3">
        <f t="shared" si="76"/>
        <v>61</v>
      </c>
    </row>
    <row r="4480" spans="1:11" ht="15" customHeight="1" x14ac:dyDescent="0.2">
      <c r="A4480" s="3">
        <v>3860</v>
      </c>
      <c r="B4480" s="902">
        <v>40321</v>
      </c>
      <c r="C4480" s="905" t="s">
        <v>937</v>
      </c>
      <c r="D4480" s="4" t="s">
        <v>409</v>
      </c>
      <c r="E4480" s="13">
        <v>23</v>
      </c>
      <c r="F4480" s="13"/>
      <c r="G4480" s="13" t="s">
        <v>295</v>
      </c>
      <c r="H4480" s="13">
        <v>20</v>
      </c>
      <c r="J4480" s="3">
        <f t="shared" si="76"/>
        <v>43</v>
      </c>
    </row>
    <row r="4481" spans="1:11" ht="15" customHeight="1" x14ac:dyDescent="0.2">
      <c r="A4481" s="3">
        <v>3859</v>
      </c>
      <c r="B4481" s="902">
        <v>40321</v>
      </c>
      <c r="C4481" s="905" t="s">
        <v>937</v>
      </c>
      <c r="D4481" s="13" t="s">
        <v>319</v>
      </c>
      <c r="E4481" s="13">
        <v>30</v>
      </c>
      <c r="F4481" s="13" t="s">
        <v>773</v>
      </c>
      <c r="G4481" s="4" t="s">
        <v>379</v>
      </c>
      <c r="H4481" s="13">
        <v>36</v>
      </c>
      <c r="J4481" s="3">
        <f t="shared" si="76"/>
        <v>66</v>
      </c>
    </row>
    <row r="4482" spans="1:11" ht="15" customHeight="1" x14ac:dyDescent="0.2">
      <c r="A4482" s="3">
        <v>3858</v>
      </c>
      <c r="B4482" s="902">
        <v>40321</v>
      </c>
      <c r="C4482" s="905" t="s">
        <v>937</v>
      </c>
      <c r="D4482" s="13" t="s">
        <v>422</v>
      </c>
      <c r="E4482" s="13">
        <v>24</v>
      </c>
      <c r="F4482" s="13"/>
      <c r="G4482" s="4" t="s">
        <v>397</v>
      </c>
      <c r="H4482" s="13">
        <v>34</v>
      </c>
      <c r="J4482" s="3">
        <f t="shared" si="76"/>
        <v>58</v>
      </c>
    </row>
    <row r="4483" spans="1:11" ht="15" customHeight="1" x14ac:dyDescent="0.2">
      <c r="A4483" s="3">
        <v>3857</v>
      </c>
      <c r="B4483" s="902">
        <v>40321</v>
      </c>
      <c r="C4483" s="905" t="s">
        <v>937</v>
      </c>
      <c r="D4483" s="4" t="s">
        <v>439</v>
      </c>
      <c r="E4483" s="13">
        <v>19</v>
      </c>
      <c r="F4483" s="13"/>
      <c r="G4483" s="13" t="s">
        <v>392</v>
      </c>
      <c r="H4483" s="13">
        <v>16</v>
      </c>
      <c r="J4483" s="3">
        <f t="shared" si="76"/>
        <v>35</v>
      </c>
    </row>
    <row r="4484" spans="1:11" ht="15" customHeight="1" x14ac:dyDescent="0.2">
      <c r="A4484" s="3">
        <v>3856</v>
      </c>
      <c r="B4484" s="902">
        <v>40321</v>
      </c>
      <c r="C4484" s="905" t="s">
        <v>937</v>
      </c>
      <c r="D4484" s="13" t="s">
        <v>442</v>
      </c>
      <c r="E4484" s="13">
        <v>6</v>
      </c>
      <c r="F4484" s="13"/>
      <c r="G4484" s="4" t="s">
        <v>256</v>
      </c>
      <c r="H4484" s="13">
        <v>41</v>
      </c>
      <c r="J4484" s="3">
        <f t="shared" si="76"/>
        <v>47</v>
      </c>
    </row>
    <row r="4485" spans="1:11" ht="15" customHeight="1" x14ac:dyDescent="0.2">
      <c r="A4485" s="3">
        <v>3855</v>
      </c>
      <c r="B4485" s="902">
        <v>40321</v>
      </c>
      <c r="C4485" s="905" t="s">
        <v>937</v>
      </c>
      <c r="D4485" s="13" t="s">
        <v>515</v>
      </c>
      <c r="E4485" s="13">
        <v>38</v>
      </c>
      <c r="F4485" s="13"/>
      <c r="G4485" s="4" t="s">
        <v>400</v>
      </c>
      <c r="H4485" s="13">
        <v>41</v>
      </c>
      <c r="J4485" s="3">
        <f t="shared" si="76"/>
        <v>79</v>
      </c>
    </row>
    <row r="4486" spans="1:11" ht="15" customHeight="1" x14ac:dyDescent="0.2">
      <c r="A4486" s="3">
        <v>3854</v>
      </c>
      <c r="B4486" s="902">
        <v>40321</v>
      </c>
      <c r="C4486" s="905" t="s">
        <v>937</v>
      </c>
      <c r="D4486" s="4" t="s">
        <v>243</v>
      </c>
      <c r="E4486" s="13">
        <v>38</v>
      </c>
      <c r="F4486" s="13"/>
      <c r="G4486" s="13" t="s">
        <v>441</v>
      </c>
      <c r="H4486" s="13">
        <v>14</v>
      </c>
      <c r="J4486" s="3">
        <f t="shared" si="76"/>
        <v>52</v>
      </c>
    </row>
    <row r="4487" spans="1:11" ht="15" customHeight="1" x14ac:dyDescent="0.2">
      <c r="A4487" s="3">
        <v>3853</v>
      </c>
      <c r="B4487" s="901">
        <v>40314</v>
      </c>
      <c r="C4487" s="226" t="s">
        <v>938</v>
      </c>
      <c r="D4487" s="227" t="s">
        <v>404</v>
      </c>
      <c r="E4487" s="22">
        <v>37</v>
      </c>
      <c r="F4487" s="13"/>
      <c r="G4487" s="13" t="s">
        <v>422</v>
      </c>
      <c r="H4487" s="13">
        <v>19</v>
      </c>
      <c r="J4487" s="3">
        <f t="shared" si="76"/>
        <v>56</v>
      </c>
      <c r="K4487" s="225"/>
    </row>
    <row r="4488" spans="1:11" ht="15" customHeight="1" x14ac:dyDescent="0.2">
      <c r="A4488" s="3">
        <v>3852</v>
      </c>
      <c r="B4488" s="901">
        <v>40314</v>
      </c>
      <c r="C4488" s="226" t="s">
        <v>938</v>
      </c>
      <c r="D4488" s="227" t="s">
        <v>400</v>
      </c>
      <c r="E4488" s="22">
        <v>20</v>
      </c>
      <c r="F4488" s="13" t="s">
        <v>773</v>
      </c>
      <c r="G4488" s="13" t="s">
        <v>409</v>
      </c>
      <c r="H4488" s="13">
        <v>17</v>
      </c>
      <c r="J4488" s="3">
        <f t="shared" si="76"/>
        <v>37</v>
      </c>
      <c r="K4488" s="225"/>
    </row>
    <row r="4489" spans="1:11" ht="15" customHeight="1" x14ac:dyDescent="0.2">
      <c r="A4489" s="3">
        <v>3851</v>
      </c>
      <c r="B4489" s="901">
        <v>40314</v>
      </c>
      <c r="C4489" s="226" t="s">
        <v>938</v>
      </c>
      <c r="D4489" s="101" t="s">
        <v>397</v>
      </c>
      <c r="E4489" s="22">
        <v>14</v>
      </c>
      <c r="F4489" s="13"/>
      <c r="G4489" s="4" t="s">
        <v>515</v>
      </c>
      <c r="H4489" s="13">
        <v>17</v>
      </c>
      <c r="J4489" s="3">
        <f t="shared" si="76"/>
        <v>31</v>
      </c>
      <c r="K4489" s="225"/>
    </row>
    <row r="4490" spans="1:11" ht="15" customHeight="1" x14ac:dyDescent="0.2">
      <c r="A4490" s="3">
        <v>3850</v>
      </c>
      <c r="B4490" s="901">
        <v>40314</v>
      </c>
      <c r="C4490" s="226" t="s">
        <v>938</v>
      </c>
      <c r="D4490" s="101" t="s">
        <v>392</v>
      </c>
      <c r="E4490" s="22">
        <v>19</v>
      </c>
      <c r="F4490" s="13"/>
      <c r="G4490" s="4" t="s">
        <v>514</v>
      </c>
      <c r="H4490" s="13">
        <v>42</v>
      </c>
      <c r="J4490" s="3">
        <f t="shared" si="76"/>
        <v>61</v>
      </c>
      <c r="K4490" s="225"/>
    </row>
    <row r="4491" spans="1:11" ht="15" customHeight="1" x14ac:dyDescent="0.2">
      <c r="A4491" s="3">
        <v>3849</v>
      </c>
      <c r="B4491" s="901">
        <v>40314</v>
      </c>
      <c r="C4491" s="226" t="s">
        <v>938</v>
      </c>
      <c r="D4491" s="101" t="s">
        <v>386</v>
      </c>
      <c r="E4491" s="22">
        <v>20</v>
      </c>
      <c r="F4491" s="13"/>
      <c r="G4491" s="4" t="s">
        <v>243</v>
      </c>
      <c r="H4491" s="13">
        <v>41</v>
      </c>
      <c r="J4491" s="3">
        <f t="shared" si="76"/>
        <v>61</v>
      </c>
      <c r="K4491" s="225"/>
    </row>
    <row r="4492" spans="1:11" ht="15" customHeight="1" x14ac:dyDescent="0.2">
      <c r="A4492" s="3">
        <v>3848</v>
      </c>
      <c r="B4492" s="901">
        <v>40314</v>
      </c>
      <c r="C4492" s="226" t="s">
        <v>938</v>
      </c>
      <c r="D4492" s="101" t="s">
        <v>256</v>
      </c>
      <c r="E4492" s="22">
        <v>14</v>
      </c>
      <c r="F4492" s="13"/>
      <c r="G4492" s="4" t="s">
        <v>516</v>
      </c>
      <c r="H4492" s="13">
        <v>35</v>
      </c>
      <c r="I4492" s="122" t="s">
        <v>1327</v>
      </c>
      <c r="J4492" s="3">
        <f t="shared" si="76"/>
        <v>49</v>
      </c>
      <c r="K4492" s="225"/>
    </row>
    <row r="4493" spans="1:11" ht="15" customHeight="1" x14ac:dyDescent="0.2">
      <c r="A4493" s="3">
        <v>3847</v>
      </c>
      <c r="B4493" s="901">
        <v>40314</v>
      </c>
      <c r="C4493" s="226" t="s">
        <v>938</v>
      </c>
      <c r="D4493" s="101" t="s">
        <v>379</v>
      </c>
      <c r="E4493" s="22">
        <v>26</v>
      </c>
      <c r="F4493" s="13"/>
      <c r="G4493" s="4" t="s">
        <v>442</v>
      </c>
      <c r="H4493" s="13">
        <v>29</v>
      </c>
      <c r="J4493" s="3">
        <f t="shared" si="76"/>
        <v>55</v>
      </c>
      <c r="K4493" s="225"/>
    </row>
    <row r="4494" spans="1:11" ht="15" customHeight="1" x14ac:dyDescent="0.2">
      <c r="A4494" s="3">
        <v>3846</v>
      </c>
      <c r="B4494" s="901">
        <v>40314</v>
      </c>
      <c r="C4494" s="226" t="s">
        <v>938</v>
      </c>
      <c r="D4494" s="227" t="s">
        <v>441</v>
      </c>
      <c r="E4494" s="22">
        <v>41</v>
      </c>
      <c r="F4494" s="13"/>
      <c r="G4494" s="13" t="s">
        <v>319</v>
      </c>
      <c r="H4494" s="13">
        <v>10</v>
      </c>
      <c r="J4494" s="3">
        <f t="shared" si="76"/>
        <v>51</v>
      </c>
      <c r="K4494" s="225"/>
    </row>
    <row r="4495" spans="1:11" ht="15" customHeight="1" x14ac:dyDescent="0.2">
      <c r="A4495" s="3">
        <v>3845</v>
      </c>
      <c r="B4495" s="901">
        <v>40314</v>
      </c>
      <c r="C4495" s="226" t="s">
        <v>938</v>
      </c>
      <c r="D4495" s="227" t="s">
        <v>295</v>
      </c>
      <c r="E4495" s="22">
        <v>16</v>
      </c>
      <c r="F4495" s="13"/>
      <c r="G4495" s="13" t="s">
        <v>439</v>
      </c>
      <c r="H4495" s="13">
        <v>10</v>
      </c>
      <c r="J4495" s="3">
        <f t="shared" si="76"/>
        <v>26</v>
      </c>
      <c r="K4495" s="225"/>
    </row>
    <row r="4496" spans="1:11" ht="15" customHeight="1" x14ac:dyDescent="0.2">
      <c r="A4496" s="3">
        <v>3844</v>
      </c>
      <c r="B4496" s="902">
        <v>40307</v>
      </c>
      <c r="C4496" s="905" t="s">
        <v>939</v>
      </c>
      <c r="D4496" s="4" t="s">
        <v>386</v>
      </c>
      <c r="E4496" s="13">
        <v>29</v>
      </c>
      <c r="F4496" s="13"/>
      <c r="G4496" s="13" t="s">
        <v>392</v>
      </c>
      <c r="H4496" s="13">
        <v>13</v>
      </c>
      <c r="J4496" s="3">
        <f t="shared" si="76"/>
        <v>42</v>
      </c>
      <c r="K4496" s="225"/>
    </row>
    <row r="4497" spans="1:11" ht="15" customHeight="1" x14ac:dyDescent="0.2">
      <c r="A4497" s="3">
        <v>3843</v>
      </c>
      <c r="B4497" s="902">
        <v>40307</v>
      </c>
      <c r="C4497" s="905" t="s">
        <v>939</v>
      </c>
      <c r="D4497" s="13" t="s">
        <v>256</v>
      </c>
      <c r="E4497" s="13">
        <v>19</v>
      </c>
      <c r="F4497" s="13"/>
      <c r="G4497" s="4" t="s">
        <v>397</v>
      </c>
      <c r="H4497" s="13">
        <v>24</v>
      </c>
      <c r="J4497" s="3">
        <f t="shared" si="76"/>
        <v>43</v>
      </c>
      <c r="K4497" s="225"/>
    </row>
    <row r="4498" spans="1:11" ht="15" customHeight="1" x14ac:dyDescent="0.2">
      <c r="A4498" s="3">
        <v>3842</v>
      </c>
      <c r="B4498" s="902">
        <v>40307</v>
      </c>
      <c r="C4498" s="905" t="s">
        <v>939</v>
      </c>
      <c r="D4498" s="13" t="s">
        <v>441</v>
      </c>
      <c r="E4498" s="13">
        <v>27</v>
      </c>
      <c r="F4498" s="13"/>
      <c r="G4498" s="4" t="s">
        <v>400</v>
      </c>
      <c r="H4498" s="13">
        <v>38</v>
      </c>
      <c r="J4498" s="3">
        <f t="shared" si="76"/>
        <v>65</v>
      </c>
      <c r="K4498" s="225"/>
    </row>
    <row r="4499" spans="1:11" ht="15" customHeight="1" x14ac:dyDescent="0.2">
      <c r="A4499" s="3">
        <v>3841</v>
      </c>
      <c r="B4499" s="902">
        <v>40307</v>
      </c>
      <c r="C4499" s="905" t="s">
        <v>939</v>
      </c>
      <c r="D4499" s="4" t="s">
        <v>404</v>
      </c>
      <c r="E4499" s="13">
        <v>30</v>
      </c>
      <c r="F4499" s="13"/>
      <c r="G4499" s="13" t="s">
        <v>379</v>
      </c>
      <c r="H4499" s="13">
        <v>10</v>
      </c>
      <c r="J4499" s="3">
        <f t="shared" si="76"/>
        <v>40</v>
      </c>
      <c r="K4499" s="225"/>
    </row>
    <row r="4500" spans="1:11" ht="15" customHeight="1" x14ac:dyDescent="0.2">
      <c r="A4500" s="3">
        <v>3840</v>
      </c>
      <c r="B4500" s="902">
        <v>40307</v>
      </c>
      <c r="C4500" s="905" t="s">
        <v>939</v>
      </c>
      <c r="D4500" s="4" t="s">
        <v>295</v>
      </c>
      <c r="E4500" s="13">
        <v>21</v>
      </c>
      <c r="F4500" s="13"/>
      <c r="G4500" s="13" t="s">
        <v>422</v>
      </c>
      <c r="H4500" s="13">
        <v>14</v>
      </c>
      <c r="J4500" s="3">
        <f t="shared" si="76"/>
        <v>35</v>
      </c>
      <c r="K4500" s="225"/>
    </row>
    <row r="4501" spans="1:11" ht="15" customHeight="1" x14ac:dyDescent="0.2">
      <c r="A4501" s="3">
        <v>3839</v>
      </c>
      <c r="B4501" s="902">
        <v>40307</v>
      </c>
      <c r="C4501" s="905" t="s">
        <v>939</v>
      </c>
      <c r="D4501" s="4" t="s">
        <v>516</v>
      </c>
      <c r="E4501" s="13">
        <v>30</v>
      </c>
      <c r="F4501" s="13"/>
      <c r="G4501" s="13" t="s">
        <v>409</v>
      </c>
      <c r="H4501" s="13">
        <v>24</v>
      </c>
      <c r="J4501" s="3">
        <f t="shared" si="76"/>
        <v>54</v>
      </c>
      <c r="K4501" s="225"/>
    </row>
    <row r="4502" spans="1:11" ht="15" customHeight="1" x14ac:dyDescent="0.2">
      <c r="A4502" s="3">
        <v>3838</v>
      </c>
      <c r="B4502" s="902">
        <v>40307</v>
      </c>
      <c r="C4502" s="905" t="s">
        <v>939</v>
      </c>
      <c r="D4502" s="13" t="s">
        <v>442</v>
      </c>
      <c r="E4502" s="13">
        <v>45</v>
      </c>
      <c r="F4502" s="13"/>
      <c r="G4502" s="4" t="s">
        <v>514</v>
      </c>
      <c r="H4502" s="13">
        <v>49</v>
      </c>
      <c r="I4502" s="122" t="s">
        <v>1341</v>
      </c>
      <c r="J4502" s="3">
        <f t="shared" si="76"/>
        <v>94</v>
      </c>
      <c r="K4502" s="225"/>
    </row>
    <row r="4503" spans="1:11" ht="15" customHeight="1" x14ac:dyDescent="0.2">
      <c r="A4503" s="3">
        <v>3837</v>
      </c>
      <c r="B4503" s="902">
        <v>40307</v>
      </c>
      <c r="C4503" s="905" t="s">
        <v>939</v>
      </c>
      <c r="D4503" s="4" t="s">
        <v>439</v>
      </c>
      <c r="E4503" s="13">
        <v>24</v>
      </c>
      <c r="F4503" s="13"/>
      <c r="G4503" s="13" t="s">
        <v>319</v>
      </c>
      <c r="H4503" s="13">
        <v>18</v>
      </c>
      <c r="J4503" s="3">
        <f t="shared" si="76"/>
        <v>42</v>
      </c>
      <c r="K4503" s="225"/>
    </row>
    <row r="4504" spans="1:11" ht="15" customHeight="1" x14ac:dyDescent="0.2">
      <c r="A4504" s="3">
        <v>3836</v>
      </c>
      <c r="B4504" s="902">
        <v>40307</v>
      </c>
      <c r="C4504" s="905" t="s">
        <v>939</v>
      </c>
      <c r="D4504" s="13" t="s">
        <v>515</v>
      </c>
      <c r="E4504" s="13">
        <v>27</v>
      </c>
      <c r="F4504" s="13"/>
      <c r="G4504" s="4" t="s">
        <v>243</v>
      </c>
      <c r="H4504" s="13">
        <v>48</v>
      </c>
      <c r="J4504" s="3">
        <f t="shared" si="76"/>
        <v>75</v>
      </c>
      <c r="K4504" s="225"/>
    </row>
    <row r="4505" spans="1:11" ht="15" customHeight="1" x14ac:dyDescent="0.2">
      <c r="A4505" s="3">
        <v>3835</v>
      </c>
      <c r="B4505" s="901">
        <v>40300</v>
      </c>
      <c r="C4505" s="226" t="s">
        <v>940</v>
      </c>
      <c r="D4505" s="101" t="s">
        <v>397</v>
      </c>
      <c r="E4505" s="22">
        <v>35</v>
      </c>
      <c r="F4505" s="13"/>
      <c r="G4505" s="4" t="s">
        <v>392</v>
      </c>
      <c r="H4505" s="13">
        <v>37</v>
      </c>
      <c r="J4505" s="3">
        <f t="shared" si="76"/>
        <v>72</v>
      </c>
      <c r="K4505" s="225"/>
    </row>
    <row r="4506" spans="1:11" ht="15" customHeight="1" x14ac:dyDescent="0.2">
      <c r="A4506" s="3">
        <v>3834</v>
      </c>
      <c r="B4506" s="901">
        <v>40300</v>
      </c>
      <c r="C4506" s="226" t="s">
        <v>940</v>
      </c>
      <c r="D4506" s="227" t="s">
        <v>404</v>
      </c>
      <c r="E4506" s="22">
        <v>24</v>
      </c>
      <c r="F4506" s="13"/>
      <c r="G4506" s="13" t="s">
        <v>386</v>
      </c>
      <c r="H4506" s="13">
        <v>21</v>
      </c>
      <c r="J4506" s="3">
        <f t="shared" si="76"/>
        <v>45</v>
      </c>
      <c r="K4506" s="225"/>
    </row>
    <row r="4507" spans="1:11" ht="15" customHeight="1" x14ac:dyDescent="0.2">
      <c r="A4507" s="3">
        <v>3833</v>
      </c>
      <c r="B4507" s="901">
        <v>40300</v>
      </c>
      <c r="C4507" s="226" t="s">
        <v>940</v>
      </c>
      <c r="D4507" s="101" t="s">
        <v>441</v>
      </c>
      <c r="E4507" s="22">
        <v>27</v>
      </c>
      <c r="F4507" s="13"/>
      <c r="G4507" s="4" t="s">
        <v>256</v>
      </c>
      <c r="H4507" s="13">
        <v>28</v>
      </c>
      <c r="J4507" s="3">
        <f t="shared" si="76"/>
        <v>55</v>
      </c>
      <c r="K4507" s="225"/>
    </row>
    <row r="4508" spans="1:11" ht="15" customHeight="1" x14ac:dyDescent="0.2">
      <c r="A4508" s="3">
        <v>3832</v>
      </c>
      <c r="B4508" s="901">
        <v>40300</v>
      </c>
      <c r="C4508" s="226" t="s">
        <v>940</v>
      </c>
      <c r="D4508" s="101" t="s">
        <v>379</v>
      </c>
      <c r="E4508" s="22">
        <v>24</v>
      </c>
      <c r="F4508" s="13"/>
      <c r="G4508" s="4" t="s">
        <v>295</v>
      </c>
      <c r="H4508" s="13">
        <v>38</v>
      </c>
      <c r="I4508" s="122" t="s">
        <v>1333</v>
      </c>
      <c r="J4508" s="3">
        <f t="shared" ref="J4508:J4571" si="77">E4508+H4508</f>
        <v>62</v>
      </c>
      <c r="K4508" s="225"/>
    </row>
    <row r="4509" spans="1:11" ht="15" customHeight="1" x14ac:dyDescent="0.2">
      <c r="A4509" s="3">
        <v>3831</v>
      </c>
      <c r="B4509" s="901">
        <v>40300</v>
      </c>
      <c r="C4509" s="226" t="s">
        <v>940</v>
      </c>
      <c r="D4509" s="227" t="s">
        <v>515</v>
      </c>
      <c r="E4509" s="22">
        <v>38</v>
      </c>
      <c r="F4509" s="13"/>
      <c r="G4509" s="13" t="s">
        <v>422</v>
      </c>
      <c r="H4509" s="13">
        <v>20</v>
      </c>
      <c r="J4509" s="3">
        <f t="shared" si="77"/>
        <v>58</v>
      </c>
      <c r="K4509" s="225"/>
    </row>
    <row r="4510" spans="1:11" ht="15" customHeight="1" x14ac:dyDescent="0.2">
      <c r="A4510" s="3">
        <v>3830</v>
      </c>
      <c r="B4510" s="901">
        <v>40300</v>
      </c>
      <c r="C4510" s="226" t="s">
        <v>940</v>
      </c>
      <c r="D4510" s="101" t="s">
        <v>439</v>
      </c>
      <c r="E4510" s="22">
        <v>25</v>
      </c>
      <c r="F4510" s="13"/>
      <c r="G4510" s="4" t="s">
        <v>514</v>
      </c>
      <c r="H4510" s="13">
        <v>41</v>
      </c>
      <c r="J4510" s="3">
        <f t="shared" si="77"/>
        <v>66</v>
      </c>
      <c r="K4510" s="225"/>
    </row>
    <row r="4511" spans="1:11" ht="15" customHeight="1" x14ac:dyDescent="0.2">
      <c r="A4511" s="3">
        <v>3829</v>
      </c>
      <c r="B4511" s="901">
        <v>40300</v>
      </c>
      <c r="C4511" s="226" t="s">
        <v>940</v>
      </c>
      <c r="D4511" s="227" t="s">
        <v>516</v>
      </c>
      <c r="E4511" s="22">
        <v>16</v>
      </c>
      <c r="F4511" s="13"/>
      <c r="G4511" s="13" t="s">
        <v>319</v>
      </c>
      <c r="H4511" s="13">
        <v>8</v>
      </c>
      <c r="J4511" s="3">
        <f t="shared" si="77"/>
        <v>24</v>
      </c>
      <c r="K4511" s="225"/>
    </row>
    <row r="4512" spans="1:11" ht="15" customHeight="1" x14ac:dyDescent="0.2">
      <c r="A4512" s="3">
        <v>3828</v>
      </c>
      <c r="B4512" s="901">
        <v>40300</v>
      </c>
      <c r="C4512" s="226" t="s">
        <v>940</v>
      </c>
      <c r="D4512" s="227" t="s">
        <v>400</v>
      </c>
      <c r="E4512" s="22">
        <v>16</v>
      </c>
      <c r="F4512" s="13"/>
      <c r="G4512" s="13" t="s">
        <v>243</v>
      </c>
      <c r="H4512" s="13">
        <v>14</v>
      </c>
      <c r="J4512" s="3">
        <f t="shared" si="77"/>
        <v>30</v>
      </c>
      <c r="K4512" s="225"/>
    </row>
    <row r="4513" spans="1:11" ht="15" customHeight="1" x14ac:dyDescent="0.2">
      <c r="A4513" s="3">
        <v>3827</v>
      </c>
      <c r="B4513" s="901">
        <v>40300</v>
      </c>
      <c r="C4513" s="226" t="s">
        <v>940</v>
      </c>
      <c r="D4513" s="227" t="s">
        <v>409</v>
      </c>
      <c r="E4513" s="22">
        <v>34</v>
      </c>
      <c r="F4513" s="13"/>
      <c r="G4513" s="13" t="s">
        <v>442</v>
      </c>
      <c r="H4513" s="13">
        <v>28</v>
      </c>
      <c r="J4513" s="3">
        <f t="shared" si="77"/>
        <v>62</v>
      </c>
      <c r="K4513" s="225"/>
    </row>
    <row r="4514" spans="1:11" ht="15" customHeight="1" x14ac:dyDescent="0.2">
      <c r="A4514" s="3">
        <v>3826</v>
      </c>
      <c r="B4514" s="902">
        <v>40293</v>
      </c>
      <c r="C4514" s="905" t="s">
        <v>941</v>
      </c>
      <c r="D4514" s="4" t="s">
        <v>439</v>
      </c>
      <c r="E4514" s="13">
        <v>41</v>
      </c>
      <c r="F4514" s="13"/>
      <c r="G4514" s="13" t="s">
        <v>397</v>
      </c>
      <c r="H4514" s="13">
        <v>13</v>
      </c>
      <c r="I4514" s="122" t="s">
        <v>1325</v>
      </c>
      <c r="J4514" s="3">
        <f t="shared" si="77"/>
        <v>54</v>
      </c>
      <c r="K4514" s="225"/>
    </row>
    <row r="4515" spans="1:11" ht="15" customHeight="1" x14ac:dyDescent="0.2">
      <c r="A4515" s="3">
        <v>3825</v>
      </c>
      <c r="B4515" s="902">
        <v>40293</v>
      </c>
      <c r="C4515" s="905" t="s">
        <v>941</v>
      </c>
      <c r="D4515" s="4" t="s">
        <v>442</v>
      </c>
      <c r="E4515" s="13">
        <v>17</v>
      </c>
      <c r="F4515" s="13"/>
      <c r="G4515" s="13" t="s">
        <v>400</v>
      </c>
      <c r="H4515" s="13">
        <v>6</v>
      </c>
      <c r="J4515" s="3">
        <f t="shared" si="77"/>
        <v>23</v>
      </c>
      <c r="K4515" s="225"/>
    </row>
    <row r="4516" spans="1:11" ht="15" customHeight="1" x14ac:dyDescent="0.2">
      <c r="A4516" s="3">
        <v>3824</v>
      </c>
      <c r="B4516" s="902">
        <v>40293</v>
      </c>
      <c r="C4516" s="905" t="s">
        <v>941</v>
      </c>
      <c r="D4516" s="13" t="s">
        <v>515</v>
      </c>
      <c r="E4516" s="13">
        <v>7</v>
      </c>
      <c r="F4516" s="13"/>
      <c r="G4516" s="4" t="s">
        <v>404</v>
      </c>
      <c r="H4516" s="13">
        <v>38</v>
      </c>
      <c r="J4516" s="3">
        <f t="shared" si="77"/>
        <v>45</v>
      </c>
      <c r="K4516" s="225"/>
    </row>
    <row r="4517" spans="1:11" ht="15" customHeight="1" x14ac:dyDescent="0.2">
      <c r="A4517" s="3">
        <v>3823</v>
      </c>
      <c r="B4517" s="902">
        <v>40293</v>
      </c>
      <c r="C4517" s="905" t="s">
        <v>941</v>
      </c>
      <c r="D4517" s="4" t="s">
        <v>441</v>
      </c>
      <c r="E4517" s="13">
        <v>24</v>
      </c>
      <c r="F4517" s="13"/>
      <c r="G4517" s="13" t="s">
        <v>386</v>
      </c>
      <c r="H4517" s="13">
        <v>13</v>
      </c>
      <c r="J4517" s="3">
        <f t="shared" si="77"/>
        <v>37</v>
      </c>
      <c r="K4517" s="225"/>
    </row>
    <row r="4518" spans="1:11" ht="15" customHeight="1" x14ac:dyDescent="0.2">
      <c r="A4518" s="3">
        <v>3822</v>
      </c>
      <c r="B4518" s="902">
        <v>40293</v>
      </c>
      <c r="C4518" s="905" t="s">
        <v>941</v>
      </c>
      <c r="D4518" s="4" t="s">
        <v>295</v>
      </c>
      <c r="E4518" s="13">
        <v>24</v>
      </c>
      <c r="F4518" s="13"/>
      <c r="G4518" s="13" t="s">
        <v>256</v>
      </c>
      <c r="H4518" s="13">
        <v>10</v>
      </c>
      <c r="J4518" s="3">
        <f t="shared" si="77"/>
        <v>34</v>
      </c>
      <c r="K4518" s="225"/>
    </row>
    <row r="4519" spans="1:11" ht="15" customHeight="1" x14ac:dyDescent="0.2">
      <c r="A4519" s="3">
        <v>3821</v>
      </c>
      <c r="B4519" s="902">
        <v>40293</v>
      </c>
      <c r="C4519" s="905" t="s">
        <v>941</v>
      </c>
      <c r="D4519" s="13" t="s">
        <v>514</v>
      </c>
      <c r="E4519" s="13">
        <v>10</v>
      </c>
      <c r="F4519" s="13"/>
      <c r="G4519" s="4" t="s">
        <v>379</v>
      </c>
      <c r="H4519" s="13">
        <v>17</v>
      </c>
      <c r="J4519" s="3">
        <f t="shared" si="77"/>
        <v>27</v>
      </c>
      <c r="K4519" s="225"/>
    </row>
    <row r="4520" spans="1:11" ht="15" customHeight="1" x14ac:dyDescent="0.2">
      <c r="A4520" s="3">
        <v>3820</v>
      </c>
      <c r="B4520" s="902">
        <v>40293</v>
      </c>
      <c r="C4520" s="905" t="s">
        <v>941</v>
      </c>
      <c r="D4520" s="4" t="s">
        <v>516</v>
      </c>
      <c r="E4520" s="13">
        <v>26</v>
      </c>
      <c r="F4520" s="13"/>
      <c r="G4520" s="13" t="s">
        <v>422</v>
      </c>
      <c r="H4520" s="13">
        <v>18</v>
      </c>
      <c r="J4520" s="3">
        <f t="shared" si="77"/>
        <v>44</v>
      </c>
      <c r="K4520" s="225"/>
    </row>
    <row r="4521" spans="1:11" ht="15" customHeight="1" x14ac:dyDescent="0.2">
      <c r="A4521" s="3">
        <v>3819</v>
      </c>
      <c r="B4521" s="902">
        <v>40293</v>
      </c>
      <c r="C4521" s="905" t="s">
        <v>941</v>
      </c>
      <c r="D4521" s="13" t="s">
        <v>243</v>
      </c>
      <c r="E4521" s="13">
        <v>24</v>
      </c>
      <c r="F4521" s="13"/>
      <c r="G4521" s="4" t="s">
        <v>409</v>
      </c>
      <c r="H4521" s="13">
        <v>30</v>
      </c>
      <c r="J4521" s="3">
        <f t="shared" si="77"/>
        <v>54</v>
      </c>
      <c r="K4521" s="225"/>
    </row>
    <row r="4522" spans="1:11" ht="15" customHeight="1" x14ac:dyDescent="0.2">
      <c r="A4522" s="3">
        <v>3818</v>
      </c>
      <c r="B4522" s="902">
        <v>40293</v>
      </c>
      <c r="C4522" s="905" t="s">
        <v>941</v>
      </c>
      <c r="D4522" s="4" t="s">
        <v>392</v>
      </c>
      <c r="E4522" s="13">
        <v>24</v>
      </c>
      <c r="F4522" s="13"/>
      <c r="G4522" s="13" t="s">
        <v>319</v>
      </c>
      <c r="H4522" s="13">
        <v>12</v>
      </c>
      <c r="J4522" s="3">
        <f t="shared" si="77"/>
        <v>36</v>
      </c>
      <c r="K4522" s="225"/>
    </row>
    <row r="4523" spans="1:11" ht="15" customHeight="1" x14ac:dyDescent="0.2">
      <c r="A4523" s="3">
        <v>3817</v>
      </c>
      <c r="B4523" s="901">
        <v>40286</v>
      </c>
      <c r="C4523" s="226" t="s">
        <v>942</v>
      </c>
      <c r="D4523" s="227" t="s">
        <v>404</v>
      </c>
      <c r="E4523" s="22">
        <v>24</v>
      </c>
      <c r="F4523" s="13"/>
      <c r="G4523" s="13" t="s">
        <v>392</v>
      </c>
      <c r="H4523" s="13">
        <v>17</v>
      </c>
      <c r="J4523" s="3">
        <f t="shared" si="77"/>
        <v>41</v>
      </c>
      <c r="K4523" s="225"/>
    </row>
    <row r="4524" spans="1:11" ht="15" customHeight="1" x14ac:dyDescent="0.2">
      <c r="A4524" s="3">
        <v>3816</v>
      </c>
      <c r="B4524" s="901">
        <v>40286</v>
      </c>
      <c r="C4524" s="226" t="s">
        <v>942</v>
      </c>
      <c r="D4524" s="101" t="s">
        <v>400</v>
      </c>
      <c r="E4524" s="22">
        <v>27</v>
      </c>
      <c r="F4524" s="13"/>
      <c r="G4524" s="4" t="s">
        <v>386</v>
      </c>
      <c r="H4524" s="13">
        <v>34</v>
      </c>
      <c r="J4524" s="3">
        <f t="shared" si="77"/>
        <v>61</v>
      </c>
      <c r="K4524" s="225"/>
    </row>
    <row r="4525" spans="1:11" ht="15" customHeight="1" x14ac:dyDescent="0.2">
      <c r="A4525" s="3">
        <v>3815</v>
      </c>
      <c r="B4525" s="901">
        <v>40286</v>
      </c>
      <c r="C4525" s="226" t="s">
        <v>942</v>
      </c>
      <c r="D4525" s="101" t="s">
        <v>397</v>
      </c>
      <c r="E4525" s="22">
        <v>28</v>
      </c>
      <c r="F4525" s="13"/>
      <c r="G4525" s="4" t="s">
        <v>441</v>
      </c>
      <c r="H4525" s="13">
        <v>46</v>
      </c>
      <c r="J4525" s="3">
        <f t="shared" si="77"/>
        <v>74</v>
      </c>
      <c r="K4525" s="225"/>
    </row>
    <row r="4526" spans="1:11" ht="15" customHeight="1" x14ac:dyDescent="0.2">
      <c r="A4526" s="3">
        <v>3814</v>
      </c>
      <c r="B4526" s="901">
        <v>40286</v>
      </c>
      <c r="C4526" s="226" t="s">
        <v>942</v>
      </c>
      <c r="D4526" s="101" t="s">
        <v>379</v>
      </c>
      <c r="E4526" s="22">
        <v>10</v>
      </c>
      <c r="F4526" s="13"/>
      <c r="G4526" s="4" t="s">
        <v>256</v>
      </c>
      <c r="H4526" s="13">
        <v>51</v>
      </c>
      <c r="J4526" s="3">
        <f t="shared" si="77"/>
        <v>61</v>
      </c>
      <c r="K4526" s="225"/>
    </row>
    <row r="4527" spans="1:11" ht="15" customHeight="1" x14ac:dyDescent="0.2">
      <c r="A4527" s="3">
        <v>3813</v>
      </c>
      <c r="B4527" s="901">
        <v>40286</v>
      </c>
      <c r="C4527" s="226" t="s">
        <v>942</v>
      </c>
      <c r="D4527" s="227" t="s">
        <v>516</v>
      </c>
      <c r="E4527" s="22">
        <v>17</v>
      </c>
      <c r="F4527" s="13"/>
      <c r="G4527" s="13" t="s">
        <v>295</v>
      </c>
      <c r="H4527" s="13">
        <v>10</v>
      </c>
      <c r="J4527" s="3">
        <f t="shared" si="77"/>
        <v>27</v>
      </c>
      <c r="K4527" s="225"/>
    </row>
    <row r="4528" spans="1:11" ht="15" customHeight="1" x14ac:dyDescent="0.2">
      <c r="A4528" s="3">
        <v>3812</v>
      </c>
      <c r="B4528" s="901">
        <v>40286</v>
      </c>
      <c r="C4528" s="226" t="s">
        <v>942</v>
      </c>
      <c r="D4528" s="101" t="s">
        <v>409</v>
      </c>
      <c r="E4528" s="22">
        <v>36</v>
      </c>
      <c r="F4528" s="13"/>
      <c r="G4528" s="4" t="s">
        <v>514</v>
      </c>
      <c r="H4528" s="13">
        <v>49</v>
      </c>
      <c r="I4528" s="122" t="s">
        <v>823</v>
      </c>
      <c r="J4528" s="3">
        <f t="shared" si="77"/>
        <v>85</v>
      </c>
      <c r="K4528" s="225"/>
    </row>
    <row r="4529" spans="1:11" ht="15" customHeight="1" x14ac:dyDescent="0.2">
      <c r="A4529" s="3">
        <v>3811</v>
      </c>
      <c r="B4529" s="901">
        <v>40286</v>
      </c>
      <c r="C4529" s="226" t="s">
        <v>942</v>
      </c>
      <c r="D4529" s="101" t="s">
        <v>319</v>
      </c>
      <c r="E4529" s="22">
        <v>7</v>
      </c>
      <c r="F4529" s="13"/>
      <c r="G4529" s="4" t="s">
        <v>439</v>
      </c>
      <c r="H4529" s="13">
        <v>57</v>
      </c>
      <c r="J4529" s="3">
        <f t="shared" si="77"/>
        <v>64</v>
      </c>
      <c r="K4529" s="225"/>
    </row>
    <row r="4530" spans="1:11" ht="15" customHeight="1" x14ac:dyDescent="0.2">
      <c r="A4530" s="3">
        <v>3810</v>
      </c>
      <c r="B4530" s="901">
        <v>40286</v>
      </c>
      <c r="C4530" s="226" t="s">
        <v>942</v>
      </c>
      <c r="D4530" s="101" t="s">
        <v>422</v>
      </c>
      <c r="E4530" s="22">
        <v>20</v>
      </c>
      <c r="F4530" s="13"/>
      <c r="G4530" s="4" t="s">
        <v>442</v>
      </c>
      <c r="H4530" s="13">
        <v>27</v>
      </c>
      <c r="J4530" s="3">
        <f t="shared" si="77"/>
        <v>47</v>
      </c>
      <c r="K4530" s="225"/>
    </row>
    <row r="4531" spans="1:11" ht="15" customHeight="1" x14ac:dyDescent="0.2">
      <c r="A4531" s="3">
        <v>3809</v>
      </c>
      <c r="B4531" s="901">
        <v>40286</v>
      </c>
      <c r="C4531" s="226" t="s">
        <v>942</v>
      </c>
      <c r="D4531" s="227" t="s">
        <v>243</v>
      </c>
      <c r="E4531" s="22">
        <v>44</v>
      </c>
      <c r="F4531" s="13"/>
      <c r="G4531" s="13" t="s">
        <v>515</v>
      </c>
      <c r="H4531" s="13">
        <v>14</v>
      </c>
      <c r="J4531" s="3">
        <f t="shared" si="77"/>
        <v>58</v>
      </c>
      <c r="K4531" s="225"/>
    </row>
    <row r="4532" spans="1:11" ht="15" customHeight="1" x14ac:dyDescent="0.2">
      <c r="A4532" s="3">
        <v>3808</v>
      </c>
      <c r="B4532" s="902">
        <v>40279</v>
      </c>
      <c r="C4532" s="905" t="s">
        <v>943</v>
      </c>
      <c r="D4532" s="4" t="s">
        <v>397</v>
      </c>
      <c r="E4532" s="13">
        <v>26</v>
      </c>
      <c r="F4532" s="13"/>
      <c r="G4532" s="13" t="s">
        <v>400</v>
      </c>
      <c r="H4532" s="13">
        <v>13</v>
      </c>
      <c r="J4532" s="3">
        <f t="shared" si="77"/>
        <v>39</v>
      </c>
      <c r="K4532" s="225"/>
    </row>
    <row r="4533" spans="1:11" ht="15" customHeight="1" x14ac:dyDescent="0.2">
      <c r="A4533" s="3">
        <v>3807</v>
      </c>
      <c r="B4533" s="902">
        <v>40279</v>
      </c>
      <c r="C4533" s="905" t="s">
        <v>943</v>
      </c>
      <c r="D4533" s="4" t="s">
        <v>386</v>
      </c>
      <c r="E4533" s="13">
        <v>38</v>
      </c>
      <c r="F4533" s="13"/>
      <c r="G4533" s="13" t="s">
        <v>404</v>
      </c>
      <c r="H4533" s="13">
        <v>20</v>
      </c>
      <c r="J4533" s="3">
        <f t="shared" si="77"/>
        <v>58</v>
      </c>
      <c r="K4533" s="225"/>
    </row>
    <row r="4534" spans="1:11" ht="15" customHeight="1" x14ac:dyDescent="0.2">
      <c r="A4534" s="3">
        <v>3806</v>
      </c>
      <c r="B4534" s="902">
        <v>40279</v>
      </c>
      <c r="C4534" s="905" t="s">
        <v>943</v>
      </c>
      <c r="D4534" s="13" t="s">
        <v>379</v>
      </c>
      <c r="E4534" s="13">
        <v>10</v>
      </c>
      <c r="F4534" s="13"/>
      <c r="G4534" s="4" t="s">
        <v>441</v>
      </c>
      <c r="H4534" s="13">
        <v>31</v>
      </c>
      <c r="J4534" s="3">
        <f t="shared" si="77"/>
        <v>41</v>
      </c>
      <c r="K4534" s="225"/>
    </row>
    <row r="4535" spans="1:11" ht="15" customHeight="1" x14ac:dyDescent="0.2">
      <c r="A4535" s="3">
        <v>3805</v>
      </c>
      <c r="B4535" s="902">
        <v>40279</v>
      </c>
      <c r="C4535" s="905" t="s">
        <v>943</v>
      </c>
      <c r="D4535" s="13" t="s">
        <v>409</v>
      </c>
      <c r="E4535" s="13">
        <v>16</v>
      </c>
      <c r="F4535" s="13"/>
      <c r="G4535" s="4" t="s">
        <v>256</v>
      </c>
      <c r="H4535" s="13">
        <v>27</v>
      </c>
      <c r="J4535" s="3">
        <f t="shared" si="77"/>
        <v>43</v>
      </c>
      <c r="K4535" s="225"/>
    </row>
    <row r="4536" spans="1:11" ht="15" customHeight="1" x14ac:dyDescent="0.2">
      <c r="A4536" s="3">
        <v>3804</v>
      </c>
      <c r="B4536" s="902">
        <v>40279</v>
      </c>
      <c r="C4536" s="905" t="s">
        <v>943</v>
      </c>
      <c r="D4536" s="4" t="s">
        <v>392</v>
      </c>
      <c r="E4536" s="13">
        <v>31</v>
      </c>
      <c r="F4536" s="13"/>
      <c r="G4536" s="13" t="s">
        <v>295</v>
      </c>
      <c r="H4536" s="13">
        <v>13</v>
      </c>
      <c r="J4536" s="3">
        <f t="shared" si="77"/>
        <v>44</v>
      </c>
      <c r="K4536" s="225"/>
    </row>
    <row r="4537" spans="1:11" ht="15" customHeight="1" x14ac:dyDescent="0.2">
      <c r="A4537" s="3">
        <v>3803</v>
      </c>
      <c r="B4537" s="902">
        <v>40279</v>
      </c>
      <c r="C4537" s="905" t="s">
        <v>943</v>
      </c>
      <c r="D4537" s="4" t="s">
        <v>514</v>
      </c>
      <c r="E4537" s="13">
        <v>24</v>
      </c>
      <c r="F4537" s="13"/>
      <c r="G4537" s="13" t="s">
        <v>422</v>
      </c>
      <c r="H4537" s="13">
        <v>17</v>
      </c>
      <c r="J4537" s="3">
        <f t="shared" si="77"/>
        <v>41</v>
      </c>
      <c r="K4537" s="225"/>
    </row>
    <row r="4538" spans="1:11" ht="15" customHeight="1" x14ac:dyDescent="0.2">
      <c r="A4538" s="3">
        <v>3802</v>
      </c>
      <c r="B4538" s="902">
        <v>40279</v>
      </c>
      <c r="C4538" s="905" t="s">
        <v>943</v>
      </c>
      <c r="D4538" s="13" t="s">
        <v>243</v>
      </c>
      <c r="E4538" s="13">
        <v>20</v>
      </c>
      <c r="F4538" s="13"/>
      <c r="G4538" s="4" t="s">
        <v>439</v>
      </c>
      <c r="H4538" s="13">
        <v>27</v>
      </c>
      <c r="J4538" s="3">
        <f t="shared" si="77"/>
        <v>47</v>
      </c>
      <c r="K4538" s="225"/>
    </row>
    <row r="4539" spans="1:11" ht="15" customHeight="1" x14ac:dyDescent="0.2">
      <c r="A4539" s="3">
        <v>3801</v>
      </c>
      <c r="B4539" s="902">
        <v>40279</v>
      </c>
      <c r="C4539" s="905" t="s">
        <v>943</v>
      </c>
      <c r="D4539" s="13" t="s">
        <v>319</v>
      </c>
      <c r="E4539" s="13">
        <v>24</v>
      </c>
      <c r="F4539" s="13"/>
      <c r="G4539" s="4" t="s">
        <v>442</v>
      </c>
      <c r="H4539" s="13">
        <v>31</v>
      </c>
      <c r="J4539" s="3">
        <f t="shared" si="77"/>
        <v>55</v>
      </c>
      <c r="K4539" s="225"/>
    </row>
    <row r="4540" spans="1:11" ht="15" customHeight="1" x14ac:dyDescent="0.2">
      <c r="A4540" s="3">
        <v>3800</v>
      </c>
      <c r="B4540" s="902">
        <v>40279</v>
      </c>
      <c r="C4540" s="905" t="s">
        <v>943</v>
      </c>
      <c r="D4540" s="4" t="s">
        <v>516</v>
      </c>
      <c r="E4540" s="13">
        <v>31</v>
      </c>
      <c r="F4540" s="13"/>
      <c r="G4540" s="13" t="s">
        <v>515</v>
      </c>
      <c r="H4540" s="13">
        <v>24</v>
      </c>
      <c r="I4540" s="122" t="s">
        <v>1327</v>
      </c>
      <c r="J4540" s="3">
        <f t="shared" si="77"/>
        <v>55</v>
      </c>
      <c r="K4540" s="225"/>
    </row>
    <row r="4541" spans="1:11" ht="15" customHeight="1" x14ac:dyDescent="0.2">
      <c r="A4541" s="3">
        <v>3799</v>
      </c>
      <c r="B4541" s="901">
        <v>40272</v>
      </c>
      <c r="C4541" s="226" t="s">
        <v>944</v>
      </c>
      <c r="D4541" s="101" t="s">
        <v>295</v>
      </c>
      <c r="E4541" s="22">
        <v>28</v>
      </c>
      <c r="F4541" s="13"/>
      <c r="G4541" s="4" t="s">
        <v>404</v>
      </c>
      <c r="H4541" s="13">
        <v>30</v>
      </c>
      <c r="J4541" s="3">
        <f t="shared" si="77"/>
        <v>58</v>
      </c>
      <c r="K4541" s="225"/>
    </row>
    <row r="4542" spans="1:11" ht="15" customHeight="1" x14ac:dyDescent="0.2">
      <c r="A4542" s="3">
        <v>3798</v>
      </c>
      <c r="B4542" s="901">
        <v>40272</v>
      </c>
      <c r="C4542" s="226" t="s">
        <v>944</v>
      </c>
      <c r="D4542" s="101" t="s">
        <v>392</v>
      </c>
      <c r="E4542" s="22">
        <v>17</v>
      </c>
      <c r="F4542" s="13"/>
      <c r="G4542" s="4" t="s">
        <v>386</v>
      </c>
      <c r="H4542" s="13">
        <v>31</v>
      </c>
      <c r="I4542" s="122" t="s">
        <v>857</v>
      </c>
      <c r="J4542" s="3">
        <f t="shared" si="77"/>
        <v>48</v>
      </c>
      <c r="K4542" s="225"/>
    </row>
    <row r="4543" spans="1:11" ht="15" customHeight="1" x14ac:dyDescent="0.2">
      <c r="A4543" s="3">
        <v>3797</v>
      </c>
      <c r="B4543" s="901">
        <v>40272</v>
      </c>
      <c r="C4543" s="226" t="s">
        <v>944</v>
      </c>
      <c r="D4543" s="227" t="s">
        <v>400</v>
      </c>
      <c r="E4543" s="22">
        <v>22</v>
      </c>
      <c r="F4543" s="13"/>
      <c r="G4543" s="13" t="s">
        <v>256</v>
      </c>
      <c r="H4543" s="13">
        <v>17</v>
      </c>
      <c r="J4543" s="3">
        <f t="shared" si="77"/>
        <v>39</v>
      </c>
      <c r="K4543" s="225"/>
    </row>
    <row r="4544" spans="1:11" ht="15" customHeight="1" x14ac:dyDescent="0.2">
      <c r="A4544" s="3">
        <v>3796</v>
      </c>
      <c r="B4544" s="901">
        <v>40272</v>
      </c>
      <c r="C4544" s="226" t="s">
        <v>944</v>
      </c>
      <c r="D4544" s="101" t="s">
        <v>397</v>
      </c>
      <c r="E4544" s="22">
        <v>19</v>
      </c>
      <c r="F4544" s="13"/>
      <c r="G4544" s="4" t="s">
        <v>379</v>
      </c>
      <c r="H4544" s="13">
        <v>23</v>
      </c>
      <c r="J4544" s="3">
        <f t="shared" si="77"/>
        <v>42</v>
      </c>
      <c r="K4544" s="225"/>
    </row>
    <row r="4545" spans="1:11" ht="15" customHeight="1" x14ac:dyDescent="0.2">
      <c r="A4545" s="3">
        <v>3795</v>
      </c>
      <c r="B4545" s="901">
        <v>40272</v>
      </c>
      <c r="C4545" s="226" t="s">
        <v>944</v>
      </c>
      <c r="D4545" s="227" t="s">
        <v>441</v>
      </c>
      <c r="E4545" s="22">
        <v>19</v>
      </c>
      <c r="F4545" s="13"/>
      <c r="G4545" s="13" t="s">
        <v>516</v>
      </c>
      <c r="H4545" s="13">
        <v>14</v>
      </c>
      <c r="J4545" s="3">
        <f t="shared" si="77"/>
        <v>33</v>
      </c>
      <c r="K4545" s="225"/>
    </row>
    <row r="4546" spans="1:11" ht="15" customHeight="1" x14ac:dyDescent="0.2">
      <c r="A4546" s="3">
        <v>3794</v>
      </c>
      <c r="B4546" s="901">
        <v>40272</v>
      </c>
      <c r="C4546" s="226" t="s">
        <v>944</v>
      </c>
      <c r="D4546" s="227" t="s">
        <v>515</v>
      </c>
      <c r="E4546" s="22">
        <v>21</v>
      </c>
      <c r="F4546" s="13"/>
      <c r="G4546" s="13" t="s">
        <v>409</v>
      </c>
      <c r="H4546" s="13">
        <v>12</v>
      </c>
      <c r="J4546" s="3">
        <f t="shared" si="77"/>
        <v>33</v>
      </c>
      <c r="K4546" s="225"/>
    </row>
    <row r="4547" spans="1:11" ht="15" customHeight="1" x14ac:dyDescent="0.2">
      <c r="A4547" s="3">
        <v>3793</v>
      </c>
      <c r="B4547" s="901">
        <v>40272</v>
      </c>
      <c r="C4547" s="226" t="s">
        <v>944</v>
      </c>
      <c r="D4547" s="227" t="s">
        <v>514</v>
      </c>
      <c r="E4547" s="22">
        <v>23</v>
      </c>
      <c r="F4547" s="13"/>
      <c r="G4547" s="13" t="s">
        <v>319</v>
      </c>
      <c r="H4547" s="13">
        <v>16</v>
      </c>
      <c r="J4547" s="3">
        <f t="shared" si="77"/>
        <v>39</v>
      </c>
      <c r="K4547" s="225"/>
    </row>
    <row r="4548" spans="1:11" ht="15" customHeight="1" x14ac:dyDescent="0.2">
      <c r="A4548" s="3">
        <v>3792</v>
      </c>
      <c r="B4548" s="901">
        <v>40272</v>
      </c>
      <c r="C4548" s="226" t="s">
        <v>944</v>
      </c>
      <c r="D4548" s="101" t="s">
        <v>422</v>
      </c>
      <c r="E4548" s="22">
        <v>6</v>
      </c>
      <c r="F4548" s="13"/>
      <c r="G4548" s="4" t="s">
        <v>439</v>
      </c>
      <c r="H4548" s="13">
        <v>42</v>
      </c>
      <c r="J4548" s="3">
        <f t="shared" si="77"/>
        <v>48</v>
      </c>
      <c r="K4548" s="225"/>
    </row>
    <row r="4549" spans="1:11" ht="15" customHeight="1" x14ac:dyDescent="0.2">
      <c r="A4549" s="3">
        <v>3791</v>
      </c>
      <c r="B4549" s="901">
        <v>40272</v>
      </c>
      <c r="C4549" s="226" t="s">
        <v>944</v>
      </c>
      <c r="D4549" s="227" t="s">
        <v>243</v>
      </c>
      <c r="E4549" s="22">
        <v>37</v>
      </c>
      <c r="F4549" s="13"/>
      <c r="G4549" s="13" t="s">
        <v>442</v>
      </c>
      <c r="H4549" s="13">
        <v>14</v>
      </c>
      <c r="J4549" s="3">
        <f t="shared" si="77"/>
        <v>51</v>
      </c>
      <c r="K4549" s="225"/>
    </row>
    <row r="4550" spans="1:11" ht="15" customHeight="1" x14ac:dyDescent="0.2">
      <c r="A4550" s="3">
        <v>3790</v>
      </c>
      <c r="B4550" s="902">
        <v>40265</v>
      </c>
      <c r="C4550" s="905" t="s">
        <v>945</v>
      </c>
      <c r="D4550" s="13" t="s">
        <v>392</v>
      </c>
      <c r="E4550" s="13">
        <v>17</v>
      </c>
      <c r="F4550" s="13"/>
      <c r="G4550" s="4" t="s">
        <v>397</v>
      </c>
      <c r="H4550" s="13">
        <v>20</v>
      </c>
      <c r="J4550" s="3">
        <f t="shared" si="77"/>
        <v>37</v>
      </c>
      <c r="K4550" s="225"/>
    </row>
    <row r="4551" spans="1:11" ht="15" customHeight="1" x14ac:dyDescent="0.2">
      <c r="A4551" s="3">
        <v>3789</v>
      </c>
      <c r="B4551" s="902">
        <v>40265</v>
      </c>
      <c r="C4551" s="905" t="s">
        <v>945</v>
      </c>
      <c r="D4551" s="4" t="s">
        <v>404</v>
      </c>
      <c r="E4551" s="13">
        <v>30</v>
      </c>
      <c r="F4551" s="13"/>
      <c r="G4551" s="13" t="s">
        <v>400</v>
      </c>
      <c r="H4551" s="13">
        <v>28</v>
      </c>
      <c r="J4551" s="3">
        <f t="shared" si="77"/>
        <v>58</v>
      </c>
      <c r="K4551" s="225"/>
    </row>
    <row r="4552" spans="1:11" ht="15" customHeight="1" x14ac:dyDescent="0.2">
      <c r="A4552" s="3">
        <v>3788</v>
      </c>
      <c r="B4552" s="902">
        <v>40265</v>
      </c>
      <c r="C4552" s="905" t="s">
        <v>945</v>
      </c>
      <c r="D4552" s="13" t="s">
        <v>256</v>
      </c>
      <c r="E4552" s="13">
        <v>7</v>
      </c>
      <c r="F4552" s="13"/>
      <c r="G4552" s="4" t="s">
        <v>441</v>
      </c>
      <c r="H4552" s="13">
        <v>23</v>
      </c>
      <c r="J4552" s="3">
        <f t="shared" si="77"/>
        <v>30</v>
      </c>
      <c r="K4552" s="225"/>
    </row>
    <row r="4553" spans="1:11" ht="15" customHeight="1" x14ac:dyDescent="0.2">
      <c r="A4553" s="3">
        <v>3787</v>
      </c>
      <c r="B4553" s="902">
        <v>40265</v>
      </c>
      <c r="C4553" s="905" t="s">
        <v>945</v>
      </c>
      <c r="D4553" s="13" t="s">
        <v>386</v>
      </c>
      <c r="E4553" s="13">
        <v>16</v>
      </c>
      <c r="F4553" s="13"/>
      <c r="G4553" s="4" t="s">
        <v>295</v>
      </c>
      <c r="H4553" s="13">
        <v>17</v>
      </c>
      <c r="J4553" s="3">
        <f t="shared" si="77"/>
        <v>33</v>
      </c>
      <c r="K4553" s="225"/>
    </row>
    <row r="4554" spans="1:11" ht="15" customHeight="1" x14ac:dyDescent="0.2">
      <c r="A4554" s="3">
        <v>3786</v>
      </c>
      <c r="B4554" s="902">
        <v>40265</v>
      </c>
      <c r="C4554" s="905" t="s">
        <v>945</v>
      </c>
      <c r="D4554" s="13" t="s">
        <v>422</v>
      </c>
      <c r="E4554" s="13">
        <v>13</v>
      </c>
      <c r="F4554" s="13"/>
      <c r="G4554" s="4" t="s">
        <v>516</v>
      </c>
      <c r="H4554" s="13">
        <v>41</v>
      </c>
      <c r="I4554" s="122" t="s">
        <v>1327</v>
      </c>
      <c r="J4554" s="3">
        <f t="shared" si="77"/>
        <v>54</v>
      </c>
      <c r="K4554" s="225"/>
    </row>
    <row r="4555" spans="1:11" ht="15" customHeight="1" x14ac:dyDescent="0.2">
      <c r="A4555" s="3">
        <v>3785</v>
      </c>
      <c r="B4555" s="902">
        <v>40265</v>
      </c>
      <c r="C4555" s="905" t="s">
        <v>945</v>
      </c>
      <c r="D4555" s="13" t="s">
        <v>379</v>
      </c>
      <c r="E4555" s="13">
        <v>13</v>
      </c>
      <c r="F4555" s="13"/>
      <c r="G4555" s="4" t="s">
        <v>409</v>
      </c>
      <c r="H4555" s="13">
        <v>21</v>
      </c>
      <c r="J4555" s="3">
        <f t="shared" si="77"/>
        <v>34</v>
      </c>
      <c r="K4555" s="225"/>
    </row>
    <row r="4556" spans="1:11" ht="15" customHeight="1" x14ac:dyDescent="0.2">
      <c r="A4556" s="3">
        <v>3784</v>
      </c>
      <c r="B4556" s="902">
        <v>40265</v>
      </c>
      <c r="C4556" s="905" t="s">
        <v>945</v>
      </c>
      <c r="D4556" s="4" t="s">
        <v>442</v>
      </c>
      <c r="E4556" s="13">
        <v>44</v>
      </c>
      <c r="F4556" s="13"/>
      <c r="G4556" s="13" t="s">
        <v>319</v>
      </c>
      <c r="H4556" s="13">
        <v>17</v>
      </c>
      <c r="J4556" s="3">
        <f t="shared" si="77"/>
        <v>61</v>
      </c>
      <c r="K4556" s="225"/>
    </row>
    <row r="4557" spans="1:11" ht="15" customHeight="1" x14ac:dyDescent="0.2">
      <c r="A4557" s="3">
        <v>3783</v>
      </c>
      <c r="B4557" s="902">
        <v>40265</v>
      </c>
      <c r="C4557" s="905" t="s">
        <v>945</v>
      </c>
      <c r="D4557" s="4" t="s">
        <v>514</v>
      </c>
      <c r="E4557" s="13">
        <v>27</v>
      </c>
      <c r="F4557" s="13" t="s">
        <v>773</v>
      </c>
      <c r="G4557" s="13" t="s">
        <v>243</v>
      </c>
      <c r="H4557" s="13">
        <v>24</v>
      </c>
      <c r="J4557" s="3">
        <f t="shared" si="77"/>
        <v>51</v>
      </c>
      <c r="K4557" s="225"/>
    </row>
    <row r="4558" spans="1:11" ht="15" customHeight="1" x14ac:dyDescent="0.2">
      <c r="A4558" s="3">
        <v>3782</v>
      </c>
      <c r="B4558" s="902">
        <v>40265</v>
      </c>
      <c r="C4558" s="905" t="s">
        <v>945</v>
      </c>
      <c r="D4558" s="4" t="s">
        <v>439</v>
      </c>
      <c r="E4558" s="13">
        <v>40</v>
      </c>
      <c r="F4558" s="13"/>
      <c r="G4558" s="13" t="s">
        <v>515</v>
      </c>
      <c r="H4558" s="13">
        <v>21</v>
      </c>
      <c r="J4558" s="3">
        <f t="shared" si="77"/>
        <v>61</v>
      </c>
      <c r="K4558" s="225"/>
    </row>
    <row r="4559" spans="1:11" ht="15" customHeight="1" x14ac:dyDescent="0.2">
      <c r="A4559" s="3">
        <v>3781</v>
      </c>
      <c r="B4559" s="901">
        <v>40258</v>
      </c>
      <c r="C4559" s="226" t="s">
        <v>946</v>
      </c>
      <c r="D4559" s="227" t="s">
        <v>400</v>
      </c>
      <c r="E4559" s="22">
        <v>33</v>
      </c>
      <c r="F4559" s="13"/>
      <c r="G4559" s="13" t="s">
        <v>392</v>
      </c>
      <c r="H4559" s="13">
        <v>31</v>
      </c>
      <c r="J4559" s="3">
        <f t="shared" si="77"/>
        <v>64</v>
      </c>
      <c r="K4559" s="225"/>
    </row>
    <row r="4560" spans="1:11" ht="15" customHeight="1" x14ac:dyDescent="0.2">
      <c r="A4560" s="3">
        <v>3780</v>
      </c>
      <c r="B4560" s="901">
        <v>40258</v>
      </c>
      <c r="C4560" s="226" t="s">
        <v>946</v>
      </c>
      <c r="D4560" s="101" t="s">
        <v>397</v>
      </c>
      <c r="E4560" s="22">
        <v>10</v>
      </c>
      <c r="F4560" s="13"/>
      <c r="G4560" s="4" t="s">
        <v>386</v>
      </c>
      <c r="H4560" s="13">
        <v>24</v>
      </c>
      <c r="J4560" s="3">
        <f t="shared" si="77"/>
        <v>34</v>
      </c>
      <c r="K4560" s="225"/>
    </row>
    <row r="4561" spans="1:11" ht="15" customHeight="1" x14ac:dyDescent="0.2">
      <c r="A4561" s="3">
        <v>3779</v>
      </c>
      <c r="B4561" s="901">
        <v>40258</v>
      </c>
      <c r="C4561" s="226" t="s">
        <v>946</v>
      </c>
      <c r="D4561" s="101" t="s">
        <v>404</v>
      </c>
      <c r="E4561" s="22">
        <v>24</v>
      </c>
      <c r="F4561" s="13"/>
      <c r="G4561" s="4" t="s">
        <v>441</v>
      </c>
      <c r="H4561" s="13">
        <v>38</v>
      </c>
      <c r="J4561" s="3">
        <f t="shared" si="77"/>
        <v>62</v>
      </c>
      <c r="K4561" s="225"/>
    </row>
    <row r="4562" spans="1:11" ht="15" customHeight="1" x14ac:dyDescent="0.2">
      <c r="A4562" s="3">
        <v>3778</v>
      </c>
      <c r="B4562" s="901">
        <v>40258</v>
      </c>
      <c r="C4562" s="226" t="s">
        <v>946</v>
      </c>
      <c r="D4562" s="227" t="s">
        <v>295</v>
      </c>
      <c r="E4562" s="22">
        <v>24</v>
      </c>
      <c r="F4562" s="13"/>
      <c r="G4562" s="13" t="s">
        <v>379</v>
      </c>
      <c r="H4562" s="13">
        <v>10</v>
      </c>
      <c r="J4562" s="3">
        <f t="shared" si="77"/>
        <v>34</v>
      </c>
      <c r="K4562" s="225"/>
    </row>
    <row r="4563" spans="1:11" ht="15" customHeight="1" x14ac:dyDescent="0.2">
      <c r="A4563" s="3">
        <v>3777</v>
      </c>
      <c r="B4563" s="901">
        <v>40258</v>
      </c>
      <c r="C4563" s="226" t="s">
        <v>946</v>
      </c>
      <c r="D4563" s="227" t="s">
        <v>319</v>
      </c>
      <c r="E4563" s="22">
        <v>33</v>
      </c>
      <c r="F4563" s="13"/>
      <c r="G4563" s="13" t="s">
        <v>422</v>
      </c>
      <c r="H4563" s="13">
        <v>13</v>
      </c>
      <c r="J4563" s="3">
        <f t="shared" si="77"/>
        <v>46</v>
      </c>
      <c r="K4563" s="225"/>
    </row>
    <row r="4564" spans="1:11" ht="15" customHeight="1" x14ac:dyDescent="0.2">
      <c r="A4564" s="3">
        <v>3776</v>
      </c>
      <c r="B4564" s="901">
        <v>40258</v>
      </c>
      <c r="C4564" s="226" t="s">
        <v>946</v>
      </c>
      <c r="D4564" s="227" t="s">
        <v>409</v>
      </c>
      <c r="E4564" s="22">
        <v>35</v>
      </c>
      <c r="F4564" s="13"/>
      <c r="G4564" s="13" t="s">
        <v>516</v>
      </c>
      <c r="H4564" s="13">
        <v>19</v>
      </c>
      <c r="J4564" s="3">
        <f t="shared" si="77"/>
        <v>54</v>
      </c>
      <c r="K4564" s="225"/>
    </row>
    <row r="4565" spans="1:11" ht="15" customHeight="1" x14ac:dyDescent="0.2">
      <c r="A4565" s="3">
        <v>3775</v>
      </c>
      <c r="B4565" s="901">
        <v>40258</v>
      </c>
      <c r="C4565" s="226" t="s">
        <v>946</v>
      </c>
      <c r="D4565" s="101" t="s">
        <v>256</v>
      </c>
      <c r="E4565" s="22">
        <v>18</v>
      </c>
      <c r="F4565" s="13"/>
      <c r="G4565" s="4" t="s">
        <v>514</v>
      </c>
      <c r="H4565" s="13">
        <v>20</v>
      </c>
      <c r="J4565" s="3">
        <f t="shared" si="77"/>
        <v>38</v>
      </c>
      <c r="K4565" s="225"/>
    </row>
    <row r="4566" spans="1:11" ht="15" customHeight="1" x14ac:dyDescent="0.2">
      <c r="A4566" s="3">
        <v>3774</v>
      </c>
      <c r="B4566" s="901">
        <v>40258</v>
      </c>
      <c r="C4566" s="226" t="s">
        <v>946</v>
      </c>
      <c r="D4566" s="101" t="s">
        <v>515</v>
      </c>
      <c r="E4566" s="22">
        <v>24</v>
      </c>
      <c r="F4566" s="13"/>
      <c r="G4566" s="4" t="s">
        <v>439</v>
      </c>
      <c r="H4566" s="13">
        <v>44</v>
      </c>
      <c r="J4566" s="3">
        <f t="shared" si="77"/>
        <v>68</v>
      </c>
      <c r="K4566" s="225"/>
    </row>
    <row r="4567" spans="1:11" ht="15" customHeight="1" x14ac:dyDescent="0.2">
      <c r="A4567" s="3">
        <v>3773</v>
      </c>
      <c r="B4567" s="901">
        <v>40258</v>
      </c>
      <c r="C4567" s="226" t="s">
        <v>946</v>
      </c>
      <c r="D4567" s="101" t="s">
        <v>442</v>
      </c>
      <c r="E4567" s="22">
        <v>28</v>
      </c>
      <c r="F4567" s="13"/>
      <c r="G4567" s="4" t="s">
        <v>243</v>
      </c>
      <c r="H4567" s="13">
        <v>49</v>
      </c>
      <c r="I4567" s="122" t="s">
        <v>1334</v>
      </c>
      <c r="J4567" s="3">
        <f t="shared" si="77"/>
        <v>77</v>
      </c>
      <c r="K4567" s="225"/>
    </row>
    <row r="4568" spans="1:11" ht="15" customHeight="1" x14ac:dyDescent="0.2">
      <c r="A4568" s="3">
        <v>3772</v>
      </c>
      <c r="B4568" s="902">
        <v>40250</v>
      </c>
      <c r="C4568" s="905" t="s">
        <v>947</v>
      </c>
      <c r="D4568" s="13" t="s">
        <v>400</v>
      </c>
      <c r="E4568" s="13">
        <v>6</v>
      </c>
      <c r="F4568" s="13"/>
      <c r="G4568" s="4" t="s">
        <v>404</v>
      </c>
      <c r="H4568" s="13">
        <v>20</v>
      </c>
      <c r="J4568" s="3">
        <f t="shared" si="77"/>
        <v>26</v>
      </c>
      <c r="K4568" s="225"/>
    </row>
    <row r="4569" spans="1:11" ht="15" customHeight="1" x14ac:dyDescent="0.2">
      <c r="A4569" s="3">
        <v>3771</v>
      </c>
      <c r="B4569" s="902">
        <v>40250</v>
      </c>
      <c r="C4569" s="905" t="s">
        <v>947</v>
      </c>
      <c r="D4569" s="4" t="s">
        <v>379</v>
      </c>
      <c r="E4569" s="13">
        <v>31</v>
      </c>
      <c r="F4569" s="13"/>
      <c r="G4569" s="13" t="s">
        <v>386</v>
      </c>
      <c r="H4569" s="13">
        <v>14</v>
      </c>
      <c r="I4569" s="122" t="s">
        <v>4525</v>
      </c>
      <c r="J4569" s="3">
        <f t="shared" si="77"/>
        <v>45</v>
      </c>
      <c r="K4569" s="225"/>
    </row>
    <row r="4570" spans="1:11" ht="15" customHeight="1" x14ac:dyDescent="0.2">
      <c r="A4570" s="3">
        <v>3770</v>
      </c>
      <c r="B4570" s="902">
        <v>40250</v>
      </c>
      <c r="C4570" s="905" t="s">
        <v>947</v>
      </c>
      <c r="D4570" s="13" t="s">
        <v>295</v>
      </c>
      <c r="E4570" s="13">
        <v>31</v>
      </c>
      <c r="F4570" s="13"/>
      <c r="G4570" s="4" t="s">
        <v>441</v>
      </c>
      <c r="H4570" s="13">
        <v>35</v>
      </c>
      <c r="J4570" s="3">
        <f t="shared" si="77"/>
        <v>66</v>
      </c>
      <c r="K4570" s="225"/>
    </row>
    <row r="4571" spans="1:11" ht="15" customHeight="1" x14ac:dyDescent="0.2">
      <c r="A4571" s="3">
        <v>3769</v>
      </c>
      <c r="B4571" s="902">
        <v>40250</v>
      </c>
      <c r="C4571" s="905" t="s">
        <v>947</v>
      </c>
      <c r="D4571" s="4" t="s">
        <v>392</v>
      </c>
      <c r="E4571" s="13">
        <v>30</v>
      </c>
      <c r="F4571" s="13"/>
      <c r="G4571" s="13" t="s">
        <v>256</v>
      </c>
      <c r="H4571" s="13">
        <v>20</v>
      </c>
      <c r="J4571" s="3">
        <f t="shared" si="77"/>
        <v>50</v>
      </c>
      <c r="K4571" s="225"/>
    </row>
    <row r="4572" spans="1:11" ht="15" customHeight="1" x14ac:dyDescent="0.2">
      <c r="A4572" s="3">
        <v>3768</v>
      </c>
      <c r="B4572" s="902">
        <v>40250</v>
      </c>
      <c r="C4572" s="905" t="s">
        <v>947</v>
      </c>
      <c r="D4572" s="4" t="s">
        <v>243</v>
      </c>
      <c r="E4572" s="13">
        <v>28</v>
      </c>
      <c r="F4572" s="13"/>
      <c r="G4572" s="13" t="s">
        <v>422</v>
      </c>
      <c r="H4572" s="13">
        <v>17</v>
      </c>
      <c r="J4572" s="3">
        <f t="shared" ref="J4572:J4635" si="78">E4572+H4572</f>
        <v>45</v>
      </c>
      <c r="K4572" s="225"/>
    </row>
    <row r="4573" spans="1:11" ht="15" customHeight="1" x14ac:dyDescent="0.2">
      <c r="A4573" s="3">
        <v>3767</v>
      </c>
      <c r="B4573" s="902">
        <v>40250</v>
      </c>
      <c r="C4573" s="905" t="s">
        <v>947</v>
      </c>
      <c r="D4573" s="4" t="s">
        <v>439</v>
      </c>
      <c r="E4573" s="13">
        <v>23</v>
      </c>
      <c r="F4573" s="13"/>
      <c r="G4573" s="13" t="s">
        <v>516</v>
      </c>
      <c r="H4573" s="13">
        <v>16</v>
      </c>
      <c r="J4573" s="3">
        <f t="shared" si="78"/>
        <v>39</v>
      </c>
      <c r="K4573" s="225"/>
    </row>
    <row r="4574" spans="1:11" ht="15" customHeight="1" x14ac:dyDescent="0.2">
      <c r="A4574" s="3">
        <v>3766</v>
      </c>
      <c r="B4574" s="902">
        <v>40250</v>
      </c>
      <c r="C4574" s="905" t="s">
        <v>947</v>
      </c>
      <c r="D4574" s="4" t="s">
        <v>514</v>
      </c>
      <c r="E4574" s="13">
        <v>20</v>
      </c>
      <c r="F4574" s="13"/>
      <c r="G4574" s="13" t="s">
        <v>409</v>
      </c>
      <c r="H4574" s="13">
        <v>16</v>
      </c>
      <c r="J4574" s="3">
        <f t="shared" si="78"/>
        <v>36</v>
      </c>
      <c r="K4574" s="225"/>
    </row>
    <row r="4575" spans="1:11" ht="15" customHeight="1" x14ac:dyDescent="0.2">
      <c r="A4575" s="3">
        <v>3765</v>
      </c>
      <c r="B4575" s="902">
        <v>40250</v>
      </c>
      <c r="C4575" s="905" t="s">
        <v>947</v>
      </c>
      <c r="D4575" s="4" t="s">
        <v>515</v>
      </c>
      <c r="E4575" s="13">
        <v>20</v>
      </c>
      <c r="F4575" s="13"/>
      <c r="G4575" s="13" t="s">
        <v>319</v>
      </c>
      <c r="H4575" s="13">
        <v>7</v>
      </c>
      <c r="J4575" s="3">
        <f t="shared" si="78"/>
        <v>27</v>
      </c>
      <c r="K4575" s="225"/>
    </row>
    <row r="4576" spans="1:11" ht="15" customHeight="1" x14ac:dyDescent="0.2">
      <c r="A4576" s="3">
        <v>3764</v>
      </c>
      <c r="B4576" s="902">
        <v>40250</v>
      </c>
      <c r="C4576" s="905" t="s">
        <v>947</v>
      </c>
      <c r="D4576" s="4" t="s">
        <v>397</v>
      </c>
      <c r="E4576" s="13">
        <v>17</v>
      </c>
      <c r="F4576" s="13"/>
      <c r="G4576" s="13" t="s">
        <v>442</v>
      </c>
      <c r="H4576" s="13">
        <v>10</v>
      </c>
      <c r="J4576" s="3">
        <f t="shared" si="78"/>
        <v>27</v>
      </c>
      <c r="K4576" s="225"/>
    </row>
    <row r="4577" spans="1:11" ht="15" customHeight="1" x14ac:dyDescent="0.2">
      <c r="A4577" s="3">
        <v>3763</v>
      </c>
      <c r="B4577" s="901">
        <v>40244</v>
      </c>
      <c r="C4577" s="226" t="s">
        <v>948</v>
      </c>
      <c r="D4577" s="101" t="s">
        <v>386</v>
      </c>
      <c r="E4577" s="22">
        <v>9</v>
      </c>
      <c r="F4577" s="13"/>
      <c r="G4577" s="4" t="s">
        <v>397</v>
      </c>
      <c r="H4577" s="13">
        <v>20</v>
      </c>
      <c r="J4577" s="3">
        <f t="shared" si="78"/>
        <v>29</v>
      </c>
      <c r="K4577" s="225"/>
    </row>
    <row r="4578" spans="1:11" ht="15" customHeight="1" x14ac:dyDescent="0.2">
      <c r="A4578" s="3">
        <v>3762</v>
      </c>
      <c r="B4578" s="901">
        <v>40244</v>
      </c>
      <c r="C4578" s="226" t="s">
        <v>948</v>
      </c>
      <c r="D4578" s="101" t="s">
        <v>392</v>
      </c>
      <c r="E4578" s="22">
        <v>20</v>
      </c>
      <c r="F4578" s="13"/>
      <c r="G4578" s="4" t="s">
        <v>400</v>
      </c>
      <c r="H4578" s="13">
        <v>24</v>
      </c>
      <c r="J4578" s="3">
        <f t="shared" si="78"/>
        <v>44</v>
      </c>
      <c r="K4578" s="225"/>
    </row>
    <row r="4579" spans="1:11" ht="15" customHeight="1" x14ac:dyDescent="0.2">
      <c r="A4579" s="3">
        <v>3761</v>
      </c>
      <c r="B4579" s="901">
        <v>40244</v>
      </c>
      <c r="C4579" s="226" t="s">
        <v>948</v>
      </c>
      <c r="D4579" s="227" t="s">
        <v>441</v>
      </c>
      <c r="E4579" s="22">
        <v>38</v>
      </c>
      <c r="F4579" s="13"/>
      <c r="G4579" s="13" t="s">
        <v>379</v>
      </c>
      <c r="H4579" s="13">
        <v>14</v>
      </c>
      <c r="I4579" s="122" t="s">
        <v>1332</v>
      </c>
      <c r="J4579" s="3">
        <f t="shared" si="78"/>
        <v>52</v>
      </c>
      <c r="K4579" s="225"/>
    </row>
    <row r="4580" spans="1:11" ht="15" customHeight="1" x14ac:dyDescent="0.2">
      <c r="A4580" s="3">
        <v>3760</v>
      </c>
      <c r="B4580" s="901">
        <v>40244</v>
      </c>
      <c r="C4580" s="226" t="s">
        <v>948</v>
      </c>
      <c r="D4580" s="101" t="s">
        <v>256</v>
      </c>
      <c r="E4580" s="22">
        <v>14</v>
      </c>
      <c r="F4580" s="13"/>
      <c r="G4580" s="4" t="s">
        <v>516</v>
      </c>
      <c r="H4580" s="13">
        <v>23</v>
      </c>
      <c r="J4580" s="3">
        <f t="shared" si="78"/>
        <v>37</v>
      </c>
      <c r="K4580" s="225"/>
    </row>
    <row r="4581" spans="1:11" ht="15" customHeight="1" x14ac:dyDescent="0.2">
      <c r="A4581" s="3">
        <v>3759</v>
      </c>
      <c r="B4581" s="901">
        <v>40244</v>
      </c>
      <c r="C4581" s="226" t="s">
        <v>948</v>
      </c>
      <c r="D4581" s="101" t="s">
        <v>422</v>
      </c>
      <c r="E4581" s="22">
        <v>10</v>
      </c>
      <c r="F4581" s="13" t="s">
        <v>773</v>
      </c>
      <c r="G4581" s="4" t="s">
        <v>409</v>
      </c>
      <c r="H4581" s="13">
        <v>16</v>
      </c>
      <c r="J4581" s="3">
        <f t="shared" si="78"/>
        <v>26</v>
      </c>
      <c r="K4581" s="225"/>
    </row>
    <row r="4582" spans="1:11" ht="15" customHeight="1" x14ac:dyDescent="0.2">
      <c r="A4582" s="3">
        <v>3758</v>
      </c>
      <c r="B4582" s="901">
        <v>40244</v>
      </c>
      <c r="C4582" s="226" t="s">
        <v>948</v>
      </c>
      <c r="D4582" s="101" t="s">
        <v>295</v>
      </c>
      <c r="E4582" s="22">
        <v>24</v>
      </c>
      <c r="F4582" s="13" t="s">
        <v>773</v>
      </c>
      <c r="G4582" s="4" t="s">
        <v>514</v>
      </c>
      <c r="H4582" s="13">
        <v>30</v>
      </c>
      <c r="J4582" s="3">
        <f t="shared" si="78"/>
        <v>54</v>
      </c>
      <c r="K4582" s="225"/>
    </row>
    <row r="4583" spans="1:11" ht="15" customHeight="1" x14ac:dyDescent="0.2">
      <c r="A4583" s="3">
        <v>3757</v>
      </c>
      <c r="B4583" s="901">
        <v>40244</v>
      </c>
      <c r="C4583" s="226" t="s">
        <v>948</v>
      </c>
      <c r="D4583" s="101" t="s">
        <v>442</v>
      </c>
      <c r="E4583" s="22">
        <v>16</v>
      </c>
      <c r="F4583" s="13"/>
      <c r="G4583" s="4" t="s">
        <v>439</v>
      </c>
      <c r="H4583" s="13">
        <v>28</v>
      </c>
      <c r="J4583" s="3">
        <f t="shared" si="78"/>
        <v>44</v>
      </c>
      <c r="K4583" s="225"/>
    </row>
    <row r="4584" spans="1:11" ht="15" customHeight="1" x14ac:dyDescent="0.2">
      <c r="A4584" s="3">
        <v>3756</v>
      </c>
      <c r="B4584" s="901">
        <v>40244</v>
      </c>
      <c r="C4584" s="226" t="s">
        <v>948</v>
      </c>
      <c r="D4584" s="227" t="s">
        <v>404</v>
      </c>
      <c r="E4584" s="22">
        <v>28</v>
      </c>
      <c r="F4584" s="13"/>
      <c r="G4584" s="13" t="s">
        <v>243</v>
      </c>
      <c r="H4584" s="13">
        <v>19</v>
      </c>
      <c r="J4584" s="3">
        <f t="shared" si="78"/>
        <v>47</v>
      </c>
      <c r="K4584" s="225"/>
    </row>
    <row r="4585" spans="1:11" ht="15" customHeight="1" x14ac:dyDescent="0.2">
      <c r="A4585" s="3">
        <v>3755</v>
      </c>
      <c r="B4585" s="901">
        <v>40244</v>
      </c>
      <c r="C4585" s="226" t="s">
        <v>948</v>
      </c>
      <c r="D4585" s="227" t="s">
        <v>319</v>
      </c>
      <c r="E4585" s="22">
        <v>19</v>
      </c>
      <c r="F4585" s="13"/>
      <c r="G4585" s="13" t="s">
        <v>515</v>
      </c>
      <c r="H4585" s="13">
        <v>14</v>
      </c>
      <c r="J4585" s="3">
        <f t="shared" si="78"/>
        <v>33</v>
      </c>
      <c r="K4585" s="225"/>
    </row>
    <row r="4586" spans="1:11" ht="15" customHeight="1" x14ac:dyDescent="0.2">
      <c r="A4586" s="3">
        <v>3754</v>
      </c>
      <c r="B4586" s="902">
        <v>40237</v>
      </c>
      <c r="C4586" s="905" t="s">
        <v>949</v>
      </c>
      <c r="D4586" s="13" t="s">
        <v>379</v>
      </c>
      <c r="E4586" s="13">
        <v>8</v>
      </c>
      <c r="F4586" s="13"/>
      <c r="G4586" s="4" t="s">
        <v>392</v>
      </c>
      <c r="H4586" s="13">
        <v>31</v>
      </c>
      <c r="J4586" s="3">
        <f t="shared" si="78"/>
        <v>39</v>
      </c>
      <c r="K4586" s="225"/>
    </row>
    <row r="4587" spans="1:11" ht="15" customHeight="1" x14ac:dyDescent="0.2">
      <c r="A4587" s="3">
        <v>3753</v>
      </c>
      <c r="B4587" s="902">
        <v>40237</v>
      </c>
      <c r="C4587" s="905" t="s">
        <v>949</v>
      </c>
      <c r="D4587" s="13" t="s">
        <v>386</v>
      </c>
      <c r="E4587" s="13">
        <v>16</v>
      </c>
      <c r="F4587" s="13"/>
      <c r="G4587" s="4" t="s">
        <v>400</v>
      </c>
      <c r="H4587" s="13">
        <v>20</v>
      </c>
      <c r="J4587" s="3">
        <f t="shared" si="78"/>
        <v>36</v>
      </c>
      <c r="K4587" s="225"/>
    </row>
    <row r="4588" spans="1:11" ht="15" customHeight="1" x14ac:dyDescent="0.2">
      <c r="A4588" s="3">
        <v>3752</v>
      </c>
      <c r="B4588" s="902">
        <v>40237</v>
      </c>
      <c r="C4588" s="905" t="s">
        <v>949</v>
      </c>
      <c r="D4588" s="13" t="s">
        <v>397</v>
      </c>
      <c r="E4588" s="13">
        <v>17</v>
      </c>
      <c r="F4588" s="13"/>
      <c r="G4588" s="4" t="s">
        <v>404</v>
      </c>
      <c r="H4588" s="13">
        <v>44</v>
      </c>
      <c r="J4588" s="3">
        <f t="shared" si="78"/>
        <v>61</v>
      </c>
      <c r="K4588" s="225"/>
    </row>
    <row r="4589" spans="1:11" ht="15" customHeight="1" x14ac:dyDescent="0.2">
      <c r="A4589" s="3">
        <v>3751</v>
      </c>
      <c r="B4589" s="902">
        <v>40237</v>
      </c>
      <c r="C4589" s="905" t="s">
        <v>949</v>
      </c>
      <c r="D4589" s="13" t="s">
        <v>409</v>
      </c>
      <c r="E4589" s="13">
        <v>11</v>
      </c>
      <c r="F4589" s="13"/>
      <c r="G4589" s="4" t="s">
        <v>441</v>
      </c>
      <c r="H4589" s="13">
        <v>42</v>
      </c>
      <c r="I4589" s="122" t="s">
        <v>1332</v>
      </c>
      <c r="J4589" s="3">
        <f t="shared" si="78"/>
        <v>53</v>
      </c>
      <c r="K4589" s="225"/>
    </row>
    <row r="4590" spans="1:11" ht="15" customHeight="1" x14ac:dyDescent="0.2">
      <c r="A4590" s="3">
        <v>3750</v>
      </c>
      <c r="B4590" s="902">
        <v>40237</v>
      </c>
      <c r="C4590" s="905" t="s">
        <v>949</v>
      </c>
      <c r="D4590" s="4" t="s">
        <v>256</v>
      </c>
      <c r="E4590" s="13">
        <v>28</v>
      </c>
      <c r="F4590" s="13"/>
      <c r="G4590" s="13" t="s">
        <v>295</v>
      </c>
      <c r="H4590" s="13">
        <v>20</v>
      </c>
      <c r="J4590" s="3">
        <f t="shared" si="78"/>
        <v>48</v>
      </c>
      <c r="K4590" s="225"/>
    </row>
    <row r="4591" spans="1:11" ht="15" customHeight="1" x14ac:dyDescent="0.2">
      <c r="A4591" s="3">
        <v>3749</v>
      </c>
      <c r="B4591" s="902">
        <v>40237</v>
      </c>
      <c r="C4591" s="905" t="s">
        <v>949</v>
      </c>
      <c r="D4591" s="13" t="s">
        <v>422</v>
      </c>
      <c r="E4591" s="13">
        <v>27</v>
      </c>
      <c r="F4591" s="13"/>
      <c r="G4591" s="4" t="s">
        <v>514</v>
      </c>
      <c r="H4591" s="13">
        <v>30</v>
      </c>
      <c r="J4591" s="3">
        <f t="shared" si="78"/>
        <v>57</v>
      </c>
      <c r="K4591" s="225"/>
    </row>
    <row r="4592" spans="1:11" ht="15" customHeight="1" x14ac:dyDescent="0.2">
      <c r="A4592" s="3">
        <v>3748</v>
      </c>
      <c r="B4592" s="902">
        <v>40237</v>
      </c>
      <c r="C4592" s="905" t="s">
        <v>949</v>
      </c>
      <c r="D4592" s="13" t="s">
        <v>516</v>
      </c>
      <c r="E4592" s="13">
        <v>7</v>
      </c>
      <c r="F4592" s="13"/>
      <c r="G4592" s="4" t="s">
        <v>243</v>
      </c>
      <c r="H4592" s="13">
        <v>31</v>
      </c>
      <c r="J4592" s="3">
        <f t="shared" si="78"/>
        <v>38</v>
      </c>
      <c r="K4592" s="225"/>
    </row>
    <row r="4593" spans="1:11" ht="15" customHeight="1" x14ac:dyDescent="0.2">
      <c r="A4593" s="3">
        <v>3747</v>
      </c>
      <c r="B4593" s="902">
        <v>40237</v>
      </c>
      <c r="C4593" s="905" t="s">
        <v>949</v>
      </c>
      <c r="D4593" s="13" t="s">
        <v>439</v>
      </c>
      <c r="E4593" s="13">
        <v>17</v>
      </c>
      <c r="F4593" s="13" t="s">
        <v>773</v>
      </c>
      <c r="G4593" s="4" t="s">
        <v>442</v>
      </c>
      <c r="H4593" s="13">
        <v>20</v>
      </c>
      <c r="J4593" s="3">
        <f t="shared" si="78"/>
        <v>37</v>
      </c>
      <c r="K4593" s="225"/>
    </row>
    <row r="4594" spans="1:11" ht="15" customHeight="1" x14ac:dyDescent="0.2">
      <c r="A4594" s="3">
        <v>3746</v>
      </c>
      <c r="B4594" s="902">
        <v>40237</v>
      </c>
      <c r="C4594" s="905" t="s">
        <v>949</v>
      </c>
      <c r="D4594" s="4" t="s">
        <v>319</v>
      </c>
      <c r="E4594" s="13">
        <v>23</v>
      </c>
      <c r="F4594" s="13"/>
      <c r="G4594" s="13" t="s">
        <v>515</v>
      </c>
      <c r="H4594" s="13">
        <v>20</v>
      </c>
      <c r="J4594" s="3">
        <f t="shared" si="78"/>
        <v>43</v>
      </c>
      <c r="K4594" s="225"/>
    </row>
    <row r="4595" spans="1:11" ht="15" customHeight="1" x14ac:dyDescent="0.2">
      <c r="A4595" s="3">
        <v>3745</v>
      </c>
      <c r="B4595" s="901">
        <v>40230</v>
      </c>
      <c r="C4595" s="226" t="s">
        <v>950</v>
      </c>
      <c r="D4595" s="227" t="s">
        <v>441</v>
      </c>
      <c r="E4595" s="22">
        <v>34</v>
      </c>
      <c r="F4595" s="13"/>
      <c r="G4595" s="13" t="s">
        <v>392</v>
      </c>
      <c r="H4595" s="13">
        <v>31</v>
      </c>
      <c r="J4595" s="3">
        <f t="shared" si="78"/>
        <v>65</v>
      </c>
      <c r="K4595" s="225"/>
    </row>
    <row r="4596" spans="1:11" ht="15" customHeight="1" x14ac:dyDescent="0.2">
      <c r="A4596" s="3">
        <v>3744</v>
      </c>
      <c r="B4596" s="901">
        <v>40230</v>
      </c>
      <c r="C4596" s="226" t="s">
        <v>950</v>
      </c>
      <c r="D4596" s="227" t="s">
        <v>295</v>
      </c>
      <c r="E4596" s="22">
        <v>19</v>
      </c>
      <c r="F4596" s="13"/>
      <c r="G4596" s="13" t="s">
        <v>397</v>
      </c>
      <c r="H4596" s="13">
        <v>10</v>
      </c>
      <c r="J4596" s="3">
        <f t="shared" si="78"/>
        <v>29</v>
      </c>
      <c r="K4596" s="225"/>
    </row>
    <row r="4597" spans="1:11" ht="15" customHeight="1" x14ac:dyDescent="0.2">
      <c r="A4597" s="3">
        <v>3743</v>
      </c>
      <c r="B4597" s="901">
        <v>40230</v>
      </c>
      <c r="C4597" s="226" t="s">
        <v>950</v>
      </c>
      <c r="D4597" s="101" t="s">
        <v>379</v>
      </c>
      <c r="E4597" s="22">
        <v>10</v>
      </c>
      <c r="F4597" s="13"/>
      <c r="G4597" s="4" t="s">
        <v>400</v>
      </c>
      <c r="H4597" s="13">
        <v>31</v>
      </c>
      <c r="J4597" s="3">
        <f t="shared" si="78"/>
        <v>41</v>
      </c>
      <c r="K4597" s="225"/>
    </row>
    <row r="4598" spans="1:11" ht="15" customHeight="1" x14ac:dyDescent="0.2">
      <c r="A4598" s="3">
        <v>3742</v>
      </c>
      <c r="B4598" s="901">
        <v>40230</v>
      </c>
      <c r="C4598" s="226" t="s">
        <v>950</v>
      </c>
      <c r="D4598" s="101" t="s">
        <v>256</v>
      </c>
      <c r="E4598" s="22">
        <v>14</v>
      </c>
      <c r="F4598" s="13"/>
      <c r="G4598" s="4" t="s">
        <v>404</v>
      </c>
      <c r="H4598" s="13">
        <v>23</v>
      </c>
      <c r="J4598" s="3">
        <f t="shared" si="78"/>
        <v>37</v>
      </c>
      <c r="K4598" s="225"/>
    </row>
    <row r="4599" spans="1:11" ht="15" customHeight="1" x14ac:dyDescent="0.2">
      <c r="A4599" s="3">
        <v>3741</v>
      </c>
      <c r="B4599" s="901">
        <v>40230</v>
      </c>
      <c r="C4599" s="226" t="s">
        <v>950</v>
      </c>
      <c r="D4599" s="101" t="s">
        <v>319</v>
      </c>
      <c r="E4599" s="22">
        <v>9</v>
      </c>
      <c r="F4599" s="13"/>
      <c r="G4599" s="4" t="s">
        <v>386</v>
      </c>
      <c r="H4599" s="13">
        <v>21</v>
      </c>
      <c r="J4599" s="3">
        <f t="shared" si="78"/>
        <v>30</v>
      </c>
      <c r="K4599" s="225"/>
    </row>
    <row r="4600" spans="1:11" ht="15" customHeight="1" x14ac:dyDescent="0.2">
      <c r="A4600" s="3">
        <v>3740</v>
      </c>
      <c r="B4600" s="901">
        <v>40230</v>
      </c>
      <c r="C4600" s="226" t="s">
        <v>950</v>
      </c>
      <c r="D4600" s="227" t="s">
        <v>409</v>
      </c>
      <c r="E4600" s="22">
        <v>23</v>
      </c>
      <c r="F4600" s="13"/>
      <c r="G4600" s="13" t="s">
        <v>422</v>
      </c>
      <c r="H4600" s="13">
        <v>17</v>
      </c>
      <c r="J4600" s="3">
        <f t="shared" si="78"/>
        <v>40</v>
      </c>
      <c r="K4600" s="225"/>
    </row>
    <row r="4601" spans="1:11" ht="15" customHeight="1" x14ac:dyDescent="0.2">
      <c r="A4601" s="3">
        <v>3739</v>
      </c>
      <c r="B4601" s="901">
        <v>40230</v>
      </c>
      <c r="C4601" s="226" t="s">
        <v>950</v>
      </c>
      <c r="D4601" s="101" t="s">
        <v>516</v>
      </c>
      <c r="E4601" s="22">
        <v>7</v>
      </c>
      <c r="F4601" s="13"/>
      <c r="G4601" s="4" t="s">
        <v>514</v>
      </c>
      <c r="H4601" s="13">
        <v>47</v>
      </c>
      <c r="I4601" s="122" t="s">
        <v>823</v>
      </c>
      <c r="J4601" s="3">
        <f t="shared" si="78"/>
        <v>54</v>
      </c>
      <c r="K4601" s="225"/>
    </row>
    <row r="4602" spans="1:11" ht="15" customHeight="1" x14ac:dyDescent="0.2">
      <c r="A4602" s="3">
        <v>3738</v>
      </c>
      <c r="B4602" s="901">
        <v>40230</v>
      </c>
      <c r="C4602" s="226" t="s">
        <v>950</v>
      </c>
      <c r="D4602" s="227" t="s">
        <v>439</v>
      </c>
      <c r="E4602" s="22">
        <v>35</v>
      </c>
      <c r="F4602" s="13"/>
      <c r="G4602" s="13" t="s">
        <v>243</v>
      </c>
      <c r="H4602" s="13">
        <v>28</v>
      </c>
      <c r="J4602" s="3">
        <f t="shared" si="78"/>
        <v>63</v>
      </c>
      <c r="K4602" s="225"/>
    </row>
    <row r="4603" spans="1:11" ht="15" customHeight="1" x14ac:dyDescent="0.2">
      <c r="A4603" s="3">
        <v>3737</v>
      </c>
      <c r="B4603" s="901">
        <v>40230</v>
      </c>
      <c r="C4603" s="226" t="s">
        <v>950</v>
      </c>
      <c r="D4603" s="227" t="s">
        <v>442</v>
      </c>
      <c r="E4603" s="22">
        <v>23</v>
      </c>
      <c r="F4603" s="13" t="s">
        <v>773</v>
      </c>
      <c r="G4603" s="13" t="s">
        <v>515</v>
      </c>
      <c r="H4603" s="13">
        <v>20</v>
      </c>
      <c r="J4603" s="3">
        <f t="shared" si="78"/>
        <v>43</v>
      </c>
      <c r="K4603" s="225"/>
    </row>
    <row r="4604" spans="1:11" ht="15" customHeight="1" x14ac:dyDescent="0.2">
      <c r="A4604" s="3">
        <v>3736</v>
      </c>
      <c r="B4604" s="902">
        <v>40225</v>
      </c>
      <c r="C4604" s="905" t="s">
        <v>951</v>
      </c>
      <c r="D4604" s="4" t="s">
        <v>243</v>
      </c>
      <c r="E4604" s="13">
        <v>42</v>
      </c>
      <c r="F4604" s="13"/>
      <c r="G4604" s="13" t="s">
        <v>392</v>
      </c>
      <c r="H4604" s="13">
        <v>20</v>
      </c>
      <c r="I4604" s="122" t="s">
        <v>1334</v>
      </c>
      <c r="J4604" s="3">
        <f t="shared" si="78"/>
        <v>62</v>
      </c>
      <c r="K4604" s="225"/>
    </row>
    <row r="4605" spans="1:11" ht="15" customHeight="1" x14ac:dyDescent="0.2">
      <c r="A4605" s="3">
        <v>3735</v>
      </c>
      <c r="B4605" s="902">
        <v>40225</v>
      </c>
      <c r="C4605" s="905" t="s">
        <v>951</v>
      </c>
      <c r="D4605" s="4" t="s">
        <v>404</v>
      </c>
      <c r="E4605" s="13">
        <v>27</v>
      </c>
      <c r="F4605" s="13"/>
      <c r="G4605" s="13" t="s">
        <v>397</v>
      </c>
      <c r="H4605" s="13">
        <v>21</v>
      </c>
      <c r="J4605" s="3">
        <f t="shared" si="78"/>
        <v>48</v>
      </c>
      <c r="K4605" s="225"/>
    </row>
    <row r="4606" spans="1:11" ht="15" customHeight="1" x14ac:dyDescent="0.2">
      <c r="A4606" s="3">
        <v>3734</v>
      </c>
      <c r="B4606" s="902">
        <v>40225</v>
      </c>
      <c r="C4606" s="905" t="s">
        <v>951</v>
      </c>
      <c r="D4606" s="13" t="s">
        <v>422</v>
      </c>
      <c r="E4606" s="13">
        <v>10</v>
      </c>
      <c r="F4606" s="13"/>
      <c r="G4606" s="4" t="s">
        <v>441</v>
      </c>
      <c r="H4606" s="13">
        <v>23</v>
      </c>
      <c r="J4606" s="3">
        <f t="shared" si="78"/>
        <v>33</v>
      </c>
      <c r="K4606" s="225"/>
    </row>
    <row r="4607" spans="1:11" ht="15" customHeight="1" x14ac:dyDescent="0.2">
      <c r="A4607" s="3">
        <v>3733</v>
      </c>
      <c r="B4607" s="902">
        <v>40225</v>
      </c>
      <c r="C4607" s="905" t="s">
        <v>951</v>
      </c>
      <c r="D4607" s="13" t="s">
        <v>256</v>
      </c>
      <c r="E4607" s="13">
        <v>7</v>
      </c>
      <c r="F4607" s="13"/>
      <c r="G4607" s="4" t="s">
        <v>379</v>
      </c>
      <c r="H4607" s="13">
        <v>35</v>
      </c>
      <c r="J4607" s="3">
        <f t="shared" si="78"/>
        <v>42</v>
      </c>
      <c r="K4607" s="225"/>
    </row>
    <row r="4608" spans="1:11" ht="15" customHeight="1" x14ac:dyDescent="0.2">
      <c r="A4608" s="3">
        <v>3732</v>
      </c>
      <c r="B4608" s="902">
        <v>40225</v>
      </c>
      <c r="C4608" s="905" t="s">
        <v>951</v>
      </c>
      <c r="D4608" s="4" t="s">
        <v>400</v>
      </c>
      <c r="E4608" s="13">
        <v>24</v>
      </c>
      <c r="F4608" s="13"/>
      <c r="G4608" s="13" t="s">
        <v>295</v>
      </c>
      <c r="H4608" s="13">
        <v>17</v>
      </c>
      <c r="J4608" s="3">
        <f t="shared" si="78"/>
        <v>41</v>
      </c>
      <c r="K4608" s="225"/>
    </row>
    <row r="4609" spans="1:11" ht="15" customHeight="1" x14ac:dyDescent="0.2">
      <c r="A4609" s="3">
        <v>3731</v>
      </c>
      <c r="B4609" s="902">
        <v>40225</v>
      </c>
      <c r="C4609" s="905" t="s">
        <v>951</v>
      </c>
      <c r="D4609" s="4" t="s">
        <v>442</v>
      </c>
      <c r="E4609" s="13">
        <v>28</v>
      </c>
      <c r="F4609" s="13"/>
      <c r="G4609" s="13" t="s">
        <v>516</v>
      </c>
      <c r="H4609" s="13">
        <v>14</v>
      </c>
      <c r="J4609" s="3">
        <f t="shared" si="78"/>
        <v>42</v>
      </c>
      <c r="K4609" s="225"/>
    </row>
    <row r="4610" spans="1:11" ht="15" customHeight="1" x14ac:dyDescent="0.2">
      <c r="A4610" s="3">
        <v>3730</v>
      </c>
      <c r="B4610" s="902">
        <v>40225</v>
      </c>
      <c r="C4610" s="905" t="s">
        <v>951</v>
      </c>
      <c r="D4610" s="13" t="s">
        <v>319</v>
      </c>
      <c r="E4610" s="13">
        <v>6</v>
      </c>
      <c r="F4610" s="13"/>
      <c r="G4610" s="4" t="s">
        <v>409</v>
      </c>
      <c r="H4610" s="13">
        <v>10</v>
      </c>
      <c r="J4610" s="3">
        <f t="shared" si="78"/>
        <v>16</v>
      </c>
      <c r="K4610" s="225"/>
    </row>
    <row r="4611" spans="1:11" ht="15" customHeight="1" x14ac:dyDescent="0.2">
      <c r="A4611" s="3">
        <v>3729</v>
      </c>
      <c r="B4611" s="902">
        <v>40225</v>
      </c>
      <c r="C4611" s="905" t="s">
        <v>951</v>
      </c>
      <c r="D4611" s="4" t="s">
        <v>386</v>
      </c>
      <c r="E4611" s="13">
        <v>30</v>
      </c>
      <c r="F4611" s="13"/>
      <c r="G4611" s="13" t="s">
        <v>439</v>
      </c>
      <c r="H4611" s="13">
        <v>21</v>
      </c>
      <c r="J4611" s="3">
        <f t="shared" si="78"/>
        <v>51</v>
      </c>
      <c r="K4611" s="225"/>
    </row>
    <row r="4612" spans="1:11" ht="15" customHeight="1" x14ac:dyDescent="0.2">
      <c r="A4612" s="3">
        <v>3728</v>
      </c>
      <c r="B4612" s="902">
        <v>40225</v>
      </c>
      <c r="C4612" s="905" t="s">
        <v>951</v>
      </c>
      <c r="D4612" s="4" t="s">
        <v>514</v>
      </c>
      <c r="E4612" s="13">
        <v>41</v>
      </c>
      <c r="F4612" s="13"/>
      <c r="G4612" s="13" t="s">
        <v>515</v>
      </c>
      <c r="H4612" s="13">
        <v>21</v>
      </c>
      <c r="J4612" s="3">
        <f t="shared" si="78"/>
        <v>62</v>
      </c>
      <c r="K4612" s="225"/>
    </row>
    <row r="4613" spans="1:11" ht="15" customHeight="1" x14ac:dyDescent="0.2">
      <c r="A4613" s="3">
        <v>3727</v>
      </c>
      <c r="B4613" s="901">
        <v>40225</v>
      </c>
      <c r="C4613" s="226" t="s">
        <v>952</v>
      </c>
      <c r="D4613" s="227" t="s">
        <v>400</v>
      </c>
      <c r="E4613" s="22">
        <v>13</v>
      </c>
      <c r="F4613" s="13"/>
      <c r="G4613" s="13" t="s">
        <v>397</v>
      </c>
      <c r="H4613" s="13">
        <v>10</v>
      </c>
      <c r="J4613" s="3">
        <f t="shared" si="78"/>
        <v>23</v>
      </c>
      <c r="K4613" s="225"/>
    </row>
    <row r="4614" spans="1:11" ht="15" customHeight="1" x14ac:dyDescent="0.2">
      <c r="A4614" s="3">
        <v>3726</v>
      </c>
      <c r="B4614" s="901">
        <v>40225</v>
      </c>
      <c r="C4614" s="226" t="s">
        <v>952</v>
      </c>
      <c r="D4614" s="227" t="s">
        <v>392</v>
      </c>
      <c r="E4614" s="22">
        <v>20</v>
      </c>
      <c r="F4614" s="13"/>
      <c r="G4614" s="13" t="s">
        <v>404</v>
      </c>
      <c r="H4614" s="13">
        <v>14</v>
      </c>
      <c r="J4614" s="3">
        <f t="shared" si="78"/>
        <v>34</v>
      </c>
      <c r="K4614" s="225"/>
    </row>
    <row r="4615" spans="1:11" ht="15" customHeight="1" x14ac:dyDescent="0.2">
      <c r="A4615" s="3">
        <v>3725</v>
      </c>
      <c r="B4615" s="901">
        <v>40225</v>
      </c>
      <c r="C4615" s="226" t="s">
        <v>952</v>
      </c>
      <c r="D4615" s="227" t="s">
        <v>386</v>
      </c>
      <c r="E4615" s="22">
        <v>27</v>
      </c>
      <c r="F4615" s="13"/>
      <c r="G4615" s="13" t="s">
        <v>256</v>
      </c>
      <c r="H4615" s="13">
        <v>14</v>
      </c>
      <c r="J4615" s="3">
        <f t="shared" si="78"/>
        <v>41</v>
      </c>
    </row>
    <row r="4616" spans="1:11" ht="15" customHeight="1" x14ac:dyDescent="0.2">
      <c r="A4616" s="3">
        <v>3724</v>
      </c>
      <c r="B4616" s="901">
        <v>40225</v>
      </c>
      <c r="C4616" s="226" t="s">
        <v>952</v>
      </c>
      <c r="D4616" s="227" t="s">
        <v>422</v>
      </c>
      <c r="E4616" s="22">
        <v>24</v>
      </c>
      <c r="F4616" s="13"/>
      <c r="G4616" s="13" t="s">
        <v>379</v>
      </c>
      <c r="H4616" s="13">
        <v>10</v>
      </c>
      <c r="J4616" s="3">
        <f t="shared" si="78"/>
        <v>34</v>
      </c>
    </row>
    <row r="4617" spans="1:11" ht="15" customHeight="1" x14ac:dyDescent="0.2">
      <c r="A4617" s="3">
        <v>3723</v>
      </c>
      <c r="B4617" s="901">
        <v>40225</v>
      </c>
      <c r="C4617" s="226" t="s">
        <v>952</v>
      </c>
      <c r="D4617" s="227" t="s">
        <v>441</v>
      </c>
      <c r="E4617" s="22">
        <v>23</v>
      </c>
      <c r="F4617" s="13"/>
      <c r="G4617" s="13" t="s">
        <v>295</v>
      </c>
      <c r="H4617" s="13">
        <v>7</v>
      </c>
      <c r="J4617" s="3">
        <f t="shared" si="78"/>
        <v>30</v>
      </c>
    </row>
    <row r="4618" spans="1:11" ht="15" customHeight="1" x14ac:dyDescent="0.2">
      <c r="A4618" s="3">
        <v>3722</v>
      </c>
      <c r="B4618" s="901">
        <v>40225</v>
      </c>
      <c r="C4618" s="226" t="s">
        <v>952</v>
      </c>
      <c r="D4618" s="227" t="s">
        <v>514</v>
      </c>
      <c r="E4618" s="22">
        <v>41</v>
      </c>
      <c r="F4618" s="13"/>
      <c r="G4618" s="13" t="s">
        <v>516</v>
      </c>
      <c r="H4618" s="13">
        <v>21</v>
      </c>
      <c r="I4618" s="122" t="s">
        <v>823</v>
      </c>
      <c r="J4618" s="3">
        <f t="shared" si="78"/>
        <v>62</v>
      </c>
    </row>
    <row r="4619" spans="1:11" ht="15" customHeight="1" x14ac:dyDescent="0.2">
      <c r="A4619" s="3">
        <v>3721</v>
      </c>
      <c r="B4619" s="901">
        <v>40225</v>
      </c>
      <c r="C4619" s="226" t="s">
        <v>952</v>
      </c>
      <c r="D4619" s="101" t="s">
        <v>243</v>
      </c>
      <c r="E4619" s="22">
        <v>13</v>
      </c>
      <c r="F4619" s="13"/>
      <c r="G4619" s="4" t="s">
        <v>319</v>
      </c>
      <c r="H4619" s="13">
        <v>16</v>
      </c>
      <c r="J4619" s="3">
        <f t="shared" si="78"/>
        <v>29</v>
      </c>
    </row>
    <row r="4620" spans="1:11" ht="15" customHeight="1" x14ac:dyDescent="0.2">
      <c r="A4620" s="3">
        <v>3720</v>
      </c>
      <c r="B4620" s="901">
        <v>40225</v>
      </c>
      <c r="C4620" s="226" t="s">
        <v>952</v>
      </c>
      <c r="D4620" s="227" t="s">
        <v>409</v>
      </c>
      <c r="E4620" s="22">
        <v>31</v>
      </c>
      <c r="F4620" s="13"/>
      <c r="G4620" s="13" t="s">
        <v>439</v>
      </c>
      <c r="H4620" s="13">
        <v>16</v>
      </c>
      <c r="J4620" s="3">
        <f t="shared" si="78"/>
        <v>47</v>
      </c>
    </row>
    <row r="4621" spans="1:11" ht="15" customHeight="1" x14ac:dyDescent="0.2">
      <c r="A4621" s="3">
        <v>3719</v>
      </c>
      <c r="B4621" s="901">
        <v>40225</v>
      </c>
      <c r="C4621" s="226" t="s">
        <v>952</v>
      </c>
      <c r="D4621" s="101" t="s">
        <v>515</v>
      </c>
      <c r="E4621" s="22">
        <v>20</v>
      </c>
      <c r="F4621" s="13"/>
      <c r="G4621" s="4" t="s">
        <v>442</v>
      </c>
      <c r="H4621" s="13">
        <v>24</v>
      </c>
      <c r="J4621" s="3">
        <f t="shared" si="78"/>
        <v>44</v>
      </c>
    </row>
    <row r="4622" spans="1:11" ht="15" customHeight="1" x14ac:dyDescent="0.2">
      <c r="A4622" s="3">
        <v>3718</v>
      </c>
      <c r="B4622" s="902">
        <v>40166</v>
      </c>
      <c r="C4622" s="903" t="s">
        <v>953</v>
      </c>
      <c r="D4622" s="24" t="s">
        <v>790</v>
      </c>
      <c r="E4622" s="24">
        <v>6</v>
      </c>
      <c r="F4622" s="214">
        <v>18</v>
      </c>
      <c r="G4622" s="3" t="s">
        <v>243</v>
      </c>
      <c r="H4622" s="3">
        <v>34</v>
      </c>
      <c r="I4622" s="122" t="s">
        <v>1394</v>
      </c>
      <c r="J4622" s="3">
        <f t="shared" si="78"/>
        <v>40</v>
      </c>
      <c r="K4622" s="211">
        <v>43.39</v>
      </c>
    </row>
    <row r="4623" spans="1:11" ht="15" customHeight="1" x14ac:dyDescent="0.2">
      <c r="A4623" s="3">
        <v>3717</v>
      </c>
      <c r="B4623" s="901">
        <v>40160</v>
      </c>
      <c r="C4623" s="218" t="s">
        <v>954</v>
      </c>
      <c r="D4623" s="24" t="s">
        <v>793</v>
      </c>
      <c r="E4623" s="24">
        <v>14</v>
      </c>
      <c r="F4623" s="208"/>
      <c r="G4623" s="3" t="s">
        <v>790</v>
      </c>
      <c r="H4623" s="3">
        <v>45</v>
      </c>
      <c r="I4623" s="122" t="s">
        <v>1332</v>
      </c>
      <c r="J4623" s="3">
        <f t="shared" si="78"/>
        <v>59</v>
      </c>
    </row>
    <row r="4624" spans="1:11" ht="15" customHeight="1" x14ac:dyDescent="0.2">
      <c r="A4624" s="3">
        <v>3716</v>
      </c>
      <c r="B4624" s="901">
        <v>40160</v>
      </c>
      <c r="C4624" s="218" t="s">
        <v>954</v>
      </c>
      <c r="D4624" s="24" t="s">
        <v>319</v>
      </c>
      <c r="E4624" s="122">
        <v>0</v>
      </c>
      <c r="F4624" s="208"/>
      <c r="G4624" s="3" t="s">
        <v>243</v>
      </c>
      <c r="H4624" s="3">
        <v>43</v>
      </c>
      <c r="J4624" s="3">
        <f t="shared" si="78"/>
        <v>43</v>
      </c>
    </row>
    <row r="4625" spans="1:11" ht="15" customHeight="1" x14ac:dyDescent="0.2">
      <c r="A4625" s="3">
        <v>3715</v>
      </c>
      <c r="B4625" s="902">
        <v>40153</v>
      </c>
      <c r="C4625" s="903" t="s">
        <v>955</v>
      </c>
      <c r="D4625" s="24" t="s">
        <v>794</v>
      </c>
      <c r="E4625" s="24">
        <v>14</v>
      </c>
      <c r="F4625" s="208"/>
      <c r="G4625" s="3" t="s">
        <v>790</v>
      </c>
      <c r="H4625" s="3">
        <v>38</v>
      </c>
      <c r="I4625" s="122" t="s">
        <v>1332</v>
      </c>
      <c r="J4625" s="3">
        <f t="shared" si="78"/>
        <v>52</v>
      </c>
    </row>
    <row r="4626" spans="1:11" ht="15" customHeight="1" x14ac:dyDescent="0.2">
      <c r="A4626" s="3">
        <v>3714</v>
      </c>
      <c r="B4626" s="902">
        <v>40153</v>
      </c>
      <c r="C4626" s="903" t="s">
        <v>955</v>
      </c>
      <c r="D4626" s="24" t="s">
        <v>422</v>
      </c>
      <c r="E4626" s="24">
        <v>24</v>
      </c>
      <c r="F4626" s="208"/>
      <c r="G4626" s="3" t="s">
        <v>800</v>
      </c>
      <c r="H4626" s="3">
        <v>31</v>
      </c>
      <c r="J4626" s="3">
        <f t="shared" si="78"/>
        <v>55</v>
      </c>
    </row>
    <row r="4627" spans="1:11" ht="15" customHeight="1" x14ac:dyDescent="0.2">
      <c r="A4627" s="3">
        <v>3713</v>
      </c>
      <c r="B4627" s="902">
        <v>40153</v>
      </c>
      <c r="C4627" s="903" t="s">
        <v>955</v>
      </c>
      <c r="D4627" s="24" t="s">
        <v>799</v>
      </c>
      <c r="E4627" s="24">
        <v>28</v>
      </c>
      <c r="F4627" s="208"/>
      <c r="G4627" s="3" t="s">
        <v>793</v>
      </c>
      <c r="H4627" s="3">
        <v>31</v>
      </c>
      <c r="J4627" s="3">
        <f t="shared" si="78"/>
        <v>59</v>
      </c>
    </row>
    <row r="4628" spans="1:11" ht="15" customHeight="1" x14ac:dyDescent="0.2">
      <c r="A4628" s="3">
        <v>3712</v>
      </c>
      <c r="B4628" s="902">
        <v>40153</v>
      </c>
      <c r="C4628" s="903" t="s">
        <v>955</v>
      </c>
      <c r="D4628" s="24" t="s">
        <v>187</v>
      </c>
      <c r="E4628" s="122">
        <v>0</v>
      </c>
      <c r="F4628" s="208"/>
      <c r="G4628" s="3" t="s">
        <v>243</v>
      </c>
      <c r="H4628" s="3">
        <v>42</v>
      </c>
      <c r="J4628" s="3">
        <f t="shared" si="78"/>
        <v>42</v>
      </c>
    </row>
    <row r="4629" spans="1:11" ht="15" customHeight="1" x14ac:dyDescent="0.2">
      <c r="A4629" s="3">
        <v>3711</v>
      </c>
      <c r="B4629" s="901">
        <v>40146</v>
      </c>
      <c r="C4629" s="218" t="s">
        <v>956</v>
      </c>
      <c r="D4629" s="3" t="s">
        <v>790</v>
      </c>
      <c r="E4629" s="3">
        <v>45</v>
      </c>
      <c r="G4629" s="24" t="s">
        <v>409</v>
      </c>
      <c r="H4629" s="24">
        <v>10</v>
      </c>
      <c r="I4629" s="122" t="s">
        <v>1332</v>
      </c>
      <c r="J4629" s="3">
        <f t="shared" si="78"/>
        <v>55</v>
      </c>
    </row>
    <row r="4630" spans="1:11" ht="15" customHeight="1" x14ac:dyDescent="0.2">
      <c r="A4630" s="3">
        <v>3710</v>
      </c>
      <c r="B4630" s="901">
        <v>40146</v>
      </c>
      <c r="C4630" s="218" t="s">
        <v>956</v>
      </c>
      <c r="D4630" s="24" t="s">
        <v>295</v>
      </c>
      <c r="E4630" s="24">
        <v>17</v>
      </c>
      <c r="G4630" s="3" t="s">
        <v>342</v>
      </c>
      <c r="H4630" s="3">
        <v>34</v>
      </c>
      <c r="J4630" s="3">
        <f t="shared" si="78"/>
        <v>51</v>
      </c>
    </row>
    <row r="4631" spans="1:11" ht="15" customHeight="1" x14ac:dyDescent="0.2">
      <c r="A4631" s="3">
        <v>3709</v>
      </c>
      <c r="B4631" s="901">
        <v>40146</v>
      </c>
      <c r="C4631" s="218" t="s">
        <v>956</v>
      </c>
      <c r="D4631" s="24" t="s">
        <v>379</v>
      </c>
      <c r="E4631" s="24">
        <v>20</v>
      </c>
      <c r="G4631" s="3" t="s">
        <v>800</v>
      </c>
      <c r="H4631" s="3">
        <v>25</v>
      </c>
      <c r="J4631" s="3">
        <f t="shared" si="78"/>
        <v>45</v>
      </c>
      <c r="K4631" s="225"/>
    </row>
    <row r="4632" spans="1:11" ht="15" customHeight="1" x14ac:dyDescent="0.2">
      <c r="A4632" s="3">
        <v>3708</v>
      </c>
      <c r="B4632" s="901">
        <v>40146</v>
      </c>
      <c r="C4632" s="218" t="s">
        <v>956</v>
      </c>
      <c r="D4632" s="24" t="s">
        <v>256</v>
      </c>
      <c r="E4632" s="24">
        <v>17</v>
      </c>
      <c r="G4632" s="3" t="s">
        <v>422</v>
      </c>
      <c r="H4632" s="3">
        <v>38</v>
      </c>
      <c r="J4632" s="3">
        <f t="shared" si="78"/>
        <v>55</v>
      </c>
      <c r="K4632" s="225"/>
    </row>
    <row r="4633" spans="1:11" ht="15" customHeight="1" x14ac:dyDescent="0.2">
      <c r="A4633" s="3">
        <v>3707</v>
      </c>
      <c r="B4633" s="901">
        <v>40146</v>
      </c>
      <c r="C4633" s="218" t="s">
        <v>956</v>
      </c>
      <c r="D4633" s="3" t="s">
        <v>397</v>
      </c>
      <c r="E4633" s="3">
        <v>44</v>
      </c>
      <c r="G4633" s="24" t="s">
        <v>1343</v>
      </c>
      <c r="H4633" s="24">
        <v>3</v>
      </c>
      <c r="J4633" s="3">
        <f t="shared" si="78"/>
        <v>47</v>
      </c>
      <c r="K4633" s="225"/>
    </row>
    <row r="4634" spans="1:11" ht="15" customHeight="1" x14ac:dyDescent="0.2">
      <c r="A4634" s="3">
        <v>3706</v>
      </c>
      <c r="B4634" s="901">
        <v>40146</v>
      </c>
      <c r="C4634" s="218" t="s">
        <v>956</v>
      </c>
      <c r="D4634" s="24" t="s">
        <v>794</v>
      </c>
      <c r="E4634" s="24">
        <v>13</v>
      </c>
      <c r="G4634" s="3" t="s">
        <v>786</v>
      </c>
      <c r="H4634" s="3">
        <v>20</v>
      </c>
      <c r="J4634" s="3">
        <f t="shared" si="78"/>
        <v>33</v>
      </c>
      <c r="K4634" s="225"/>
    </row>
    <row r="4635" spans="1:11" ht="15" customHeight="1" x14ac:dyDescent="0.2">
      <c r="A4635" s="3">
        <v>3705</v>
      </c>
      <c r="B4635" s="901">
        <v>40146</v>
      </c>
      <c r="C4635" s="218" t="s">
        <v>956</v>
      </c>
      <c r="D4635" s="24" t="s">
        <v>799</v>
      </c>
      <c r="E4635" s="24">
        <v>14</v>
      </c>
      <c r="G4635" s="3" t="s">
        <v>442</v>
      </c>
      <c r="H4635" s="3">
        <v>34</v>
      </c>
      <c r="J4635" s="3">
        <f t="shared" si="78"/>
        <v>48</v>
      </c>
      <c r="K4635" s="225"/>
    </row>
    <row r="4636" spans="1:11" ht="15" customHeight="1" x14ac:dyDescent="0.2">
      <c r="A4636" s="3">
        <v>3704</v>
      </c>
      <c r="B4636" s="901">
        <v>40146</v>
      </c>
      <c r="C4636" s="218" t="s">
        <v>956</v>
      </c>
      <c r="D4636" s="24" t="s">
        <v>789</v>
      </c>
      <c r="E4636" s="24">
        <v>31</v>
      </c>
      <c r="G4636" s="3" t="s">
        <v>243</v>
      </c>
      <c r="H4636" s="3">
        <v>34</v>
      </c>
      <c r="J4636" s="3">
        <f t="shared" ref="J4636:J4699" si="79">E4636+H4636</f>
        <v>65</v>
      </c>
      <c r="K4636" s="225"/>
    </row>
    <row r="4637" spans="1:11" ht="15" customHeight="1" x14ac:dyDescent="0.2">
      <c r="A4637" s="3">
        <v>3703</v>
      </c>
      <c r="B4637" s="901">
        <v>40146</v>
      </c>
      <c r="C4637" s="218" t="s">
        <v>956</v>
      </c>
      <c r="D4637" s="24" t="s">
        <v>793</v>
      </c>
      <c r="E4637" s="24">
        <v>7</v>
      </c>
      <c r="G4637" s="3" t="s">
        <v>187</v>
      </c>
      <c r="H4637" s="3">
        <v>27</v>
      </c>
      <c r="J4637" s="3">
        <f t="shared" si="79"/>
        <v>34</v>
      </c>
      <c r="K4637" s="225"/>
    </row>
    <row r="4638" spans="1:11" ht="15" customHeight="1" x14ac:dyDescent="0.2">
      <c r="A4638" s="3">
        <v>3702</v>
      </c>
      <c r="B4638" s="902">
        <v>40139</v>
      </c>
      <c r="C4638" s="903" t="s">
        <v>957</v>
      </c>
      <c r="D4638" s="24" t="s">
        <v>793</v>
      </c>
      <c r="E4638" s="24">
        <v>21</v>
      </c>
      <c r="G4638" s="3" t="s">
        <v>404</v>
      </c>
      <c r="H4638" s="3">
        <v>38</v>
      </c>
      <c r="I4638" s="122" t="s">
        <v>1331</v>
      </c>
      <c r="J4638" s="3">
        <f t="shared" si="79"/>
        <v>59</v>
      </c>
      <c r="K4638" s="225"/>
    </row>
    <row r="4639" spans="1:11" ht="15" customHeight="1" x14ac:dyDescent="0.2">
      <c r="A4639" s="3">
        <v>3701</v>
      </c>
      <c r="B4639" s="902">
        <v>40139</v>
      </c>
      <c r="C4639" s="903" t="s">
        <v>957</v>
      </c>
      <c r="D4639" s="3" t="s">
        <v>789</v>
      </c>
      <c r="E4639" s="3">
        <v>24</v>
      </c>
      <c r="G4639" s="24" t="s">
        <v>397</v>
      </c>
      <c r="H4639" s="24">
        <v>13</v>
      </c>
      <c r="J4639" s="3">
        <f t="shared" si="79"/>
        <v>37</v>
      </c>
      <c r="K4639" s="225"/>
    </row>
    <row r="4640" spans="1:11" ht="15" customHeight="1" x14ac:dyDescent="0.2">
      <c r="A4640" s="3">
        <v>3700</v>
      </c>
      <c r="B4640" s="902">
        <v>40139</v>
      </c>
      <c r="C4640" s="903" t="s">
        <v>957</v>
      </c>
      <c r="D4640" s="24" t="s">
        <v>794</v>
      </c>
      <c r="E4640" s="24">
        <v>3</v>
      </c>
      <c r="G4640" s="3" t="s">
        <v>379</v>
      </c>
      <c r="H4640" s="3">
        <v>20</v>
      </c>
      <c r="J4640" s="3">
        <f t="shared" si="79"/>
        <v>23</v>
      </c>
      <c r="K4640" s="225"/>
    </row>
    <row r="4641" spans="1:11" ht="15" customHeight="1" x14ac:dyDescent="0.2">
      <c r="A4641" s="3">
        <v>3699</v>
      </c>
      <c r="B4641" s="902">
        <v>40139</v>
      </c>
      <c r="C4641" s="903" t="s">
        <v>957</v>
      </c>
      <c r="D4641" s="3" t="s">
        <v>319</v>
      </c>
      <c r="E4641" s="3">
        <v>33</v>
      </c>
      <c r="G4641" s="24" t="s">
        <v>256</v>
      </c>
      <c r="H4641" s="24">
        <v>24</v>
      </c>
      <c r="J4641" s="3">
        <f t="shared" si="79"/>
        <v>57</v>
      </c>
      <c r="K4641" s="225"/>
    </row>
    <row r="4642" spans="1:11" ht="15" customHeight="1" x14ac:dyDescent="0.2">
      <c r="A4642" s="3">
        <v>3698</v>
      </c>
      <c r="B4642" s="902">
        <v>40139</v>
      </c>
      <c r="C4642" s="903" t="s">
        <v>957</v>
      </c>
      <c r="D4642" s="24" t="s">
        <v>295</v>
      </c>
      <c r="E4642" s="24">
        <v>3</v>
      </c>
      <c r="G4642" s="3" t="s">
        <v>790</v>
      </c>
      <c r="H4642" s="3">
        <v>26</v>
      </c>
      <c r="J4642" s="3">
        <f t="shared" si="79"/>
        <v>29</v>
      </c>
      <c r="K4642" s="225"/>
    </row>
    <row r="4643" spans="1:11" ht="15" customHeight="1" x14ac:dyDescent="0.2">
      <c r="A4643" s="3">
        <v>3697</v>
      </c>
      <c r="B4643" s="902">
        <v>40139</v>
      </c>
      <c r="C4643" s="903" t="s">
        <v>957</v>
      </c>
      <c r="D4643" s="3" t="s">
        <v>342</v>
      </c>
      <c r="E4643" s="3">
        <v>19</v>
      </c>
      <c r="F4643" s="24" t="s">
        <v>773</v>
      </c>
      <c r="G4643" s="24" t="s">
        <v>422</v>
      </c>
      <c r="H4643" s="24">
        <v>13</v>
      </c>
      <c r="J4643" s="3">
        <f t="shared" si="79"/>
        <v>32</v>
      </c>
      <c r="K4643" s="225"/>
    </row>
    <row r="4644" spans="1:11" ht="15" customHeight="1" x14ac:dyDescent="0.2">
      <c r="A4644" s="3">
        <v>3696</v>
      </c>
      <c r="B4644" s="902">
        <v>40139</v>
      </c>
      <c r="C4644" s="903" t="s">
        <v>957</v>
      </c>
      <c r="D4644" s="3" t="s">
        <v>798</v>
      </c>
      <c r="E4644" s="3">
        <v>24</v>
      </c>
      <c r="G4644" s="24" t="s">
        <v>1343</v>
      </c>
      <c r="H4644" s="24">
        <v>9</v>
      </c>
      <c r="J4644" s="3">
        <f t="shared" si="79"/>
        <v>33</v>
      </c>
      <c r="K4644" s="225"/>
    </row>
    <row r="4645" spans="1:11" ht="15" customHeight="1" x14ac:dyDescent="0.2">
      <c r="A4645" s="3">
        <v>3695</v>
      </c>
      <c r="B4645" s="902">
        <v>40139</v>
      </c>
      <c r="C4645" s="903" t="s">
        <v>957</v>
      </c>
      <c r="D4645" s="24" t="s">
        <v>797</v>
      </c>
      <c r="E4645" s="24">
        <v>11</v>
      </c>
      <c r="G4645" s="3" t="s">
        <v>187</v>
      </c>
      <c r="H4645" s="3">
        <v>40</v>
      </c>
      <c r="J4645" s="3">
        <f t="shared" si="79"/>
        <v>51</v>
      </c>
      <c r="K4645" s="225"/>
    </row>
    <row r="4646" spans="1:11" ht="15" customHeight="1" x14ac:dyDescent="0.2">
      <c r="A4646" s="3">
        <v>3694</v>
      </c>
      <c r="B4646" s="902">
        <v>40139</v>
      </c>
      <c r="C4646" s="903" t="s">
        <v>957</v>
      </c>
      <c r="D4646" s="3" t="s">
        <v>243</v>
      </c>
      <c r="E4646" s="3">
        <v>19</v>
      </c>
      <c r="G4646" s="24" t="s">
        <v>786</v>
      </c>
      <c r="H4646" s="24">
        <v>10</v>
      </c>
      <c r="J4646" s="3">
        <f t="shared" si="79"/>
        <v>29</v>
      </c>
      <c r="K4646" s="225"/>
    </row>
    <row r="4647" spans="1:11" ht="15" customHeight="1" x14ac:dyDescent="0.2">
      <c r="A4647" s="3">
        <v>3693</v>
      </c>
      <c r="B4647" s="901">
        <v>40132</v>
      </c>
      <c r="C4647" s="218" t="s">
        <v>958</v>
      </c>
      <c r="D4647" s="24" t="s">
        <v>256</v>
      </c>
      <c r="E4647" s="24">
        <v>13</v>
      </c>
      <c r="G4647" s="3" t="s">
        <v>400</v>
      </c>
      <c r="H4647" s="3">
        <v>27</v>
      </c>
      <c r="J4647" s="3">
        <f t="shared" si="79"/>
        <v>40</v>
      </c>
      <c r="K4647" s="225"/>
    </row>
    <row r="4648" spans="1:11" ht="15" customHeight="1" x14ac:dyDescent="0.2">
      <c r="A4648" s="3">
        <v>3692</v>
      </c>
      <c r="B4648" s="901">
        <v>40132</v>
      </c>
      <c r="C4648" s="218" t="s">
        <v>958</v>
      </c>
      <c r="D4648" s="24" t="s">
        <v>794</v>
      </c>
      <c r="E4648" s="24">
        <v>16</v>
      </c>
      <c r="G4648" s="3" t="s">
        <v>793</v>
      </c>
      <c r="H4648" s="3">
        <v>35</v>
      </c>
      <c r="J4648" s="3">
        <f t="shared" si="79"/>
        <v>51</v>
      </c>
      <c r="K4648" s="225"/>
    </row>
    <row r="4649" spans="1:11" ht="15" customHeight="1" x14ac:dyDescent="0.2">
      <c r="A4649" s="3">
        <v>3691</v>
      </c>
      <c r="B4649" s="901">
        <v>40132</v>
      </c>
      <c r="C4649" s="218" t="s">
        <v>958</v>
      </c>
      <c r="D4649" s="3" t="s">
        <v>799</v>
      </c>
      <c r="E4649" s="3">
        <v>17</v>
      </c>
      <c r="G4649" s="24" t="s">
        <v>397</v>
      </c>
      <c r="H4649" s="122">
        <v>0</v>
      </c>
      <c r="J4649" s="3">
        <f t="shared" si="79"/>
        <v>17</v>
      </c>
      <c r="K4649" s="225"/>
    </row>
    <row r="4650" spans="1:11" ht="15" customHeight="1" x14ac:dyDescent="0.2">
      <c r="A4650" s="3">
        <v>3690</v>
      </c>
      <c r="B4650" s="901">
        <v>40132</v>
      </c>
      <c r="C4650" s="218" t="s">
        <v>958</v>
      </c>
      <c r="D4650" s="3" t="s">
        <v>797</v>
      </c>
      <c r="E4650" s="3">
        <v>24</v>
      </c>
      <c r="G4650" s="24" t="s">
        <v>791</v>
      </c>
      <c r="H4650" s="24">
        <v>21</v>
      </c>
      <c r="J4650" s="3">
        <f t="shared" si="79"/>
        <v>45</v>
      </c>
      <c r="K4650" s="225"/>
    </row>
    <row r="4651" spans="1:11" ht="15" customHeight="1" x14ac:dyDescent="0.2">
      <c r="A4651" s="3">
        <v>3689</v>
      </c>
      <c r="B4651" s="901">
        <v>40132</v>
      </c>
      <c r="C4651" s="218" t="s">
        <v>958</v>
      </c>
      <c r="D4651" s="24" t="s">
        <v>379</v>
      </c>
      <c r="E4651" s="24">
        <v>20</v>
      </c>
      <c r="G4651" s="3" t="s">
        <v>790</v>
      </c>
      <c r="H4651" s="3">
        <v>45</v>
      </c>
      <c r="I4651" s="122" t="s">
        <v>1332</v>
      </c>
      <c r="J4651" s="3">
        <f t="shared" si="79"/>
        <v>65</v>
      </c>
      <c r="K4651" s="225"/>
    </row>
    <row r="4652" spans="1:11" ht="15" customHeight="1" x14ac:dyDescent="0.2">
      <c r="A4652" s="3">
        <v>3688</v>
      </c>
      <c r="B4652" s="901">
        <v>40132</v>
      </c>
      <c r="C4652" s="218" t="s">
        <v>958</v>
      </c>
      <c r="D4652" s="3" t="s">
        <v>319</v>
      </c>
      <c r="E4652" s="3">
        <v>31</v>
      </c>
      <c r="G4652" s="24" t="s">
        <v>342</v>
      </c>
      <c r="H4652" s="24">
        <v>22</v>
      </c>
      <c r="J4652" s="3">
        <f t="shared" si="79"/>
        <v>53</v>
      </c>
      <c r="K4652" s="225"/>
    </row>
    <row r="4653" spans="1:11" ht="15" customHeight="1" x14ac:dyDescent="0.2">
      <c r="A4653" s="3">
        <v>3687</v>
      </c>
      <c r="B4653" s="901">
        <v>40132</v>
      </c>
      <c r="C4653" s="218" t="s">
        <v>958</v>
      </c>
      <c r="D4653" s="3" t="s">
        <v>422</v>
      </c>
      <c r="E4653" s="3">
        <v>27</v>
      </c>
      <c r="G4653" s="24" t="s">
        <v>442</v>
      </c>
      <c r="H4653" s="24">
        <v>15</v>
      </c>
      <c r="J4653" s="3">
        <f t="shared" si="79"/>
        <v>42</v>
      </c>
      <c r="K4653" s="225"/>
    </row>
    <row r="4654" spans="1:11" ht="15" customHeight="1" x14ac:dyDescent="0.2">
      <c r="A4654" s="3">
        <v>3686</v>
      </c>
      <c r="B4654" s="901">
        <v>40132</v>
      </c>
      <c r="C4654" s="218" t="s">
        <v>958</v>
      </c>
      <c r="D4654" s="24" t="s">
        <v>187</v>
      </c>
      <c r="E4654" s="24">
        <v>24</v>
      </c>
      <c r="G4654" s="3" t="s">
        <v>786</v>
      </c>
      <c r="H4654" s="3">
        <v>30</v>
      </c>
      <c r="J4654" s="3">
        <f t="shared" si="79"/>
        <v>54</v>
      </c>
      <c r="K4654" s="225"/>
    </row>
    <row r="4655" spans="1:11" ht="15" customHeight="1" x14ac:dyDescent="0.2">
      <c r="A4655" s="3">
        <v>3685</v>
      </c>
      <c r="B4655" s="901">
        <v>40132</v>
      </c>
      <c r="C4655" s="218" t="s">
        <v>958</v>
      </c>
      <c r="D4655" s="24" t="s">
        <v>1343</v>
      </c>
      <c r="E4655" s="24">
        <v>13</v>
      </c>
      <c r="G4655" s="3" t="s">
        <v>243</v>
      </c>
      <c r="H4655" s="3">
        <v>44</v>
      </c>
      <c r="J4655" s="3">
        <f t="shared" si="79"/>
        <v>57</v>
      </c>
      <c r="K4655" s="225"/>
    </row>
    <row r="4656" spans="1:11" ht="15" customHeight="1" x14ac:dyDescent="0.2">
      <c r="A4656" s="3">
        <v>3684</v>
      </c>
      <c r="B4656" s="902">
        <v>40125</v>
      </c>
      <c r="C4656" s="903" t="s">
        <v>959</v>
      </c>
      <c r="D4656" s="3" t="s">
        <v>793</v>
      </c>
      <c r="E4656" s="3">
        <v>24</v>
      </c>
      <c r="G4656" s="24" t="s">
        <v>400</v>
      </c>
      <c r="H4656" s="24">
        <v>23</v>
      </c>
      <c r="J4656" s="3">
        <f t="shared" si="79"/>
        <v>47</v>
      </c>
      <c r="K4656" s="225"/>
    </row>
    <row r="4657" spans="1:11" ht="15" customHeight="1" x14ac:dyDescent="0.2">
      <c r="A4657" s="3">
        <v>3683</v>
      </c>
      <c r="B4657" s="902">
        <v>40125</v>
      </c>
      <c r="C4657" s="903" t="s">
        <v>959</v>
      </c>
      <c r="D4657" s="24" t="s">
        <v>799</v>
      </c>
      <c r="E4657" s="24">
        <v>17</v>
      </c>
      <c r="G4657" s="3" t="s">
        <v>386</v>
      </c>
      <c r="H4657" s="3">
        <v>19</v>
      </c>
      <c r="J4657" s="3">
        <f t="shared" si="79"/>
        <v>36</v>
      </c>
      <c r="K4657" s="225"/>
    </row>
    <row r="4658" spans="1:11" ht="15" customHeight="1" x14ac:dyDescent="0.2">
      <c r="A4658" s="3">
        <v>3682</v>
      </c>
      <c r="B4658" s="902">
        <v>40125</v>
      </c>
      <c r="C4658" s="903" t="s">
        <v>959</v>
      </c>
      <c r="D4658" s="3" t="s">
        <v>397</v>
      </c>
      <c r="E4658" s="3">
        <v>16</v>
      </c>
      <c r="F4658" s="24" t="s">
        <v>773</v>
      </c>
      <c r="G4658" s="24" t="s">
        <v>295</v>
      </c>
      <c r="H4658" s="24">
        <v>10</v>
      </c>
      <c r="J4658" s="3">
        <f t="shared" si="79"/>
        <v>26</v>
      </c>
      <c r="K4658" s="225"/>
    </row>
    <row r="4659" spans="1:11" ht="15" customHeight="1" x14ac:dyDescent="0.2">
      <c r="A4659" s="3">
        <v>3681</v>
      </c>
      <c r="B4659" s="902">
        <v>40125</v>
      </c>
      <c r="C4659" s="903" t="s">
        <v>959</v>
      </c>
      <c r="D4659" s="3" t="s">
        <v>790</v>
      </c>
      <c r="E4659" s="3">
        <v>24</v>
      </c>
      <c r="G4659" s="24" t="s">
        <v>256</v>
      </c>
      <c r="H4659" s="24">
        <v>9</v>
      </c>
      <c r="J4659" s="3">
        <f t="shared" si="79"/>
        <v>33</v>
      </c>
      <c r="K4659" s="225"/>
    </row>
    <row r="4660" spans="1:11" ht="15" customHeight="1" x14ac:dyDescent="0.2">
      <c r="A4660" s="3">
        <v>3680</v>
      </c>
      <c r="B4660" s="902">
        <v>40125</v>
      </c>
      <c r="C4660" s="903" t="s">
        <v>959</v>
      </c>
      <c r="D4660" s="24" t="s">
        <v>1343</v>
      </c>
      <c r="E4660" s="24">
        <v>9</v>
      </c>
      <c r="G4660" s="3" t="s">
        <v>800</v>
      </c>
      <c r="H4660" s="3">
        <v>13</v>
      </c>
      <c r="J4660" s="3">
        <f t="shared" si="79"/>
        <v>22</v>
      </c>
      <c r="K4660" s="225"/>
    </row>
    <row r="4661" spans="1:11" ht="15" customHeight="1" x14ac:dyDescent="0.2">
      <c r="A4661" s="3">
        <v>3679</v>
      </c>
      <c r="B4661" s="902">
        <v>40125</v>
      </c>
      <c r="C4661" s="903" t="s">
        <v>959</v>
      </c>
      <c r="D4661" s="3" t="s">
        <v>797</v>
      </c>
      <c r="E4661" s="3">
        <v>17</v>
      </c>
      <c r="G4661" s="24" t="s">
        <v>422</v>
      </c>
      <c r="H4661" s="24">
        <v>10</v>
      </c>
      <c r="J4661" s="3">
        <f t="shared" si="79"/>
        <v>27</v>
      </c>
      <c r="K4661" s="225"/>
    </row>
    <row r="4662" spans="1:11" ht="15" customHeight="1" x14ac:dyDescent="0.2">
      <c r="A4662" s="3">
        <v>3678</v>
      </c>
      <c r="B4662" s="902">
        <v>40125</v>
      </c>
      <c r="C4662" s="903" t="s">
        <v>959</v>
      </c>
      <c r="D4662" s="3" t="s">
        <v>379</v>
      </c>
      <c r="E4662" s="3">
        <v>27</v>
      </c>
      <c r="G4662" s="24" t="s">
        <v>342</v>
      </c>
      <c r="H4662" s="24">
        <v>24</v>
      </c>
      <c r="J4662" s="3">
        <f t="shared" si="79"/>
        <v>51</v>
      </c>
      <c r="K4662" s="225"/>
    </row>
    <row r="4663" spans="1:11" ht="15" customHeight="1" x14ac:dyDescent="0.2">
      <c r="A4663" s="3">
        <v>3677</v>
      </c>
      <c r="B4663" s="902">
        <v>40125</v>
      </c>
      <c r="C4663" s="903" t="s">
        <v>959</v>
      </c>
      <c r="D4663" s="3" t="s">
        <v>243</v>
      </c>
      <c r="E4663" s="3">
        <v>37</v>
      </c>
      <c r="G4663" s="24" t="s">
        <v>187</v>
      </c>
      <c r="H4663" s="24">
        <v>29</v>
      </c>
      <c r="I4663" s="122" t="s">
        <v>1334</v>
      </c>
      <c r="J4663" s="3">
        <f t="shared" si="79"/>
        <v>66</v>
      </c>
      <c r="K4663" s="225"/>
    </row>
    <row r="4664" spans="1:11" ht="15" customHeight="1" x14ac:dyDescent="0.2">
      <c r="A4664" s="3">
        <v>3676</v>
      </c>
      <c r="B4664" s="902">
        <v>40125</v>
      </c>
      <c r="C4664" s="903" t="s">
        <v>959</v>
      </c>
      <c r="D4664" s="24" t="s">
        <v>786</v>
      </c>
      <c r="E4664" s="24">
        <v>18</v>
      </c>
      <c r="G4664" s="3" t="s">
        <v>442</v>
      </c>
      <c r="H4664" s="3">
        <v>30</v>
      </c>
      <c r="J4664" s="3">
        <f t="shared" si="79"/>
        <v>48</v>
      </c>
      <c r="K4664" s="225"/>
    </row>
    <row r="4665" spans="1:11" ht="15" customHeight="1" x14ac:dyDescent="0.2">
      <c r="A4665" s="3">
        <v>3675</v>
      </c>
      <c r="B4665" s="901">
        <v>40118</v>
      </c>
      <c r="C4665" s="218" t="s">
        <v>960</v>
      </c>
      <c r="D4665" s="24" t="s">
        <v>794</v>
      </c>
      <c r="E4665" s="24">
        <v>14</v>
      </c>
      <c r="G4665" s="3" t="s">
        <v>400</v>
      </c>
      <c r="H4665" s="3">
        <v>34</v>
      </c>
      <c r="J4665" s="3">
        <f t="shared" si="79"/>
        <v>48</v>
      </c>
      <c r="K4665" s="225"/>
    </row>
    <row r="4666" spans="1:11" ht="15" customHeight="1" x14ac:dyDescent="0.2">
      <c r="A4666" s="3">
        <v>3674</v>
      </c>
      <c r="B4666" s="901">
        <v>40118</v>
      </c>
      <c r="C4666" s="218" t="s">
        <v>960</v>
      </c>
      <c r="D4666" s="24" t="s">
        <v>379</v>
      </c>
      <c r="E4666" s="24">
        <v>6</v>
      </c>
      <c r="G4666" s="3" t="s">
        <v>404</v>
      </c>
      <c r="H4666" s="3">
        <v>26</v>
      </c>
      <c r="J4666" s="3">
        <f t="shared" si="79"/>
        <v>32</v>
      </c>
      <c r="K4666" s="225"/>
    </row>
    <row r="4667" spans="1:11" ht="15" customHeight="1" x14ac:dyDescent="0.2">
      <c r="A4667" s="3">
        <v>3673</v>
      </c>
      <c r="B4667" s="901">
        <v>40118</v>
      </c>
      <c r="C4667" s="218" t="s">
        <v>960</v>
      </c>
      <c r="D4667" s="24" t="s">
        <v>295</v>
      </c>
      <c r="E4667" s="24">
        <v>17</v>
      </c>
      <c r="G4667" s="3" t="s">
        <v>793</v>
      </c>
      <c r="H4667" s="3">
        <v>35</v>
      </c>
      <c r="I4667" s="122" t="s">
        <v>1335</v>
      </c>
      <c r="J4667" s="3">
        <f t="shared" si="79"/>
        <v>52</v>
      </c>
      <c r="K4667" s="225"/>
    </row>
    <row r="4668" spans="1:11" ht="15" customHeight="1" x14ac:dyDescent="0.2">
      <c r="A4668" s="3">
        <v>3672</v>
      </c>
      <c r="B4668" s="901">
        <v>40118</v>
      </c>
      <c r="C4668" s="218" t="s">
        <v>960</v>
      </c>
      <c r="D4668" s="3" t="s">
        <v>397</v>
      </c>
      <c r="E4668" s="3">
        <v>34</v>
      </c>
      <c r="G4668" s="24" t="s">
        <v>256</v>
      </c>
      <c r="H4668" s="24">
        <v>12</v>
      </c>
      <c r="J4668" s="3">
        <f t="shared" si="79"/>
        <v>46</v>
      </c>
      <c r="K4668" s="225"/>
    </row>
    <row r="4669" spans="1:11" ht="15" customHeight="1" x14ac:dyDescent="0.2">
      <c r="A4669" s="3">
        <v>3671</v>
      </c>
      <c r="B4669" s="901">
        <v>40118</v>
      </c>
      <c r="C4669" s="218" t="s">
        <v>960</v>
      </c>
      <c r="D4669" s="3" t="s">
        <v>790</v>
      </c>
      <c r="E4669" s="3">
        <v>24</v>
      </c>
      <c r="G4669" s="24" t="s">
        <v>800</v>
      </c>
      <c r="H4669" s="24">
        <v>15</v>
      </c>
      <c r="J4669" s="3">
        <f t="shared" si="79"/>
        <v>39</v>
      </c>
      <c r="K4669" s="225"/>
    </row>
    <row r="4670" spans="1:11" ht="15" customHeight="1" x14ac:dyDescent="0.2">
      <c r="A4670" s="3">
        <v>3670</v>
      </c>
      <c r="B4670" s="901">
        <v>40118</v>
      </c>
      <c r="C4670" s="218" t="s">
        <v>960</v>
      </c>
      <c r="D4670" s="3" t="s">
        <v>422</v>
      </c>
      <c r="E4670" s="3">
        <v>31</v>
      </c>
      <c r="G4670" s="24" t="s">
        <v>409</v>
      </c>
      <c r="H4670" s="24">
        <v>27</v>
      </c>
      <c r="J4670" s="3">
        <f t="shared" si="79"/>
        <v>58</v>
      </c>
      <c r="K4670" s="225"/>
    </row>
    <row r="4671" spans="1:11" ht="15" customHeight="1" x14ac:dyDescent="0.2">
      <c r="A4671" s="3">
        <v>3669</v>
      </c>
      <c r="B4671" s="901">
        <v>40118</v>
      </c>
      <c r="C4671" s="218" t="s">
        <v>960</v>
      </c>
      <c r="D4671" s="3" t="s">
        <v>786</v>
      </c>
      <c r="E4671" s="3">
        <v>34</v>
      </c>
      <c r="G4671" s="24" t="s">
        <v>342</v>
      </c>
      <c r="H4671" s="24">
        <v>31</v>
      </c>
      <c r="J4671" s="3">
        <f t="shared" si="79"/>
        <v>65</v>
      </c>
      <c r="K4671" s="225"/>
    </row>
    <row r="4672" spans="1:11" ht="15" customHeight="1" x14ac:dyDescent="0.2">
      <c r="A4672" s="3">
        <v>3668</v>
      </c>
      <c r="B4672" s="901">
        <v>40118</v>
      </c>
      <c r="C4672" s="218" t="s">
        <v>960</v>
      </c>
      <c r="D4672" s="24" t="s">
        <v>187</v>
      </c>
      <c r="E4672" s="24">
        <v>6</v>
      </c>
      <c r="G4672" s="3" t="s">
        <v>1343</v>
      </c>
      <c r="H4672" s="3">
        <v>30</v>
      </c>
      <c r="J4672" s="3">
        <f t="shared" si="79"/>
        <v>36</v>
      </c>
      <c r="K4672" s="225"/>
    </row>
    <row r="4673" spans="1:11" ht="15" customHeight="1" x14ac:dyDescent="0.2">
      <c r="A4673" s="3">
        <v>3667</v>
      </c>
      <c r="B4673" s="901">
        <v>40118</v>
      </c>
      <c r="C4673" s="218" t="s">
        <v>960</v>
      </c>
      <c r="D4673" s="3" t="s">
        <v>243</v>
      </c>
      <c r="E4673" s="3">
        <v>37</v>
      </c>
      <c r="G4673" s="24" t="s">
        <v>442</v>
      </c>
      <c r="H4673" s="24">
        <v>7</v>
      </c>
      <c r="J4673" s="3">
        <f t="shared" si="79"/>
        <v>44</v>
      </c>
      <c r="K4673" s="225"/>
    </row>
    <row r="4674" spans="1:11" ht="15" customHeight="1" x14ac:dyDescent="0.2">
      <c r="A4674" s="3">
        <v>3666</v>
      </c>
      <c r="B4674" s="902">
        <v>40111</v>
      </c>
      <c r="C4674" s="903" t="s">
        <v>961</v>
      </c>
      <c r="D4674" s="24" t="s">
        <v>799</v>
      </c>
      <c r="E4674" s="24">
        <v>21</v>
      </c>
      <c r="G4674" s="3" t="s">
        <v>793</v>
      </c>
      <c r="H4674" s="3">
        <v>35</v>
      </c>
      <c r="J4674" s="3">
        <f t="shared" si="79"/>
        <v>56</v>
      </c>
      <c r="K4674" s="225"/>
    </row>
    <row r="4675" spans="1:11" ht="15" customHeight="1" x14ac:dyDescent="0.2">
      <c r="A4675" s="3">
        <v>3665</v>
      </c>
      <c r="B4675" s="902">
        <v>40111</v>
      </c>
      <c r="C4675" s="903" t="s">
        <v>961</v>
      </c>
      <c r="D4675" s="3" t="s">
        <v>794</v>
      </c>
      <c r="E4675" s="3">
        <v>24</v>
      </c>
      <c r="G4675" s="24" t="s">
        <v>397</v>
      </c>
      <c r="H4675" s="24">
        <v>14</v>
      </c>
      <c r="J4675" s="3">
        <f t="shared" si="79"/>
        <v>38</v>
      </c>
      <c r="K4675" s="225"/>
    </row>
    <row r="4676" spans="1:11" ht="15" customHeight="1" x14ac:dyDescent="0.2">
      <c r="A4676" s="3">
        <v>3664</v>
      </c>
      <c r="B4676" s="902">
        <v>40111</v>
      </c>
      <c r="C4676" s="903" t="s">
        <v>961</v>
      </c>
      <c r="D4676" s="3" t="s">
        <v>256</v>
      </c>
      <c r="E4676" s="3">
        <v>55</v>
      </c>
      <c r="G4676" s="24" t="s">
        <v>295</v>
      </c>
      <c r="H4676" s="24">
        <v>14</v>
      </c>
      <c r="J4676" s="3">
        <f t="shared" si="79"/>
        <v>69</v>
      </c>
      <c r="K4676" s="225"/>
    </row>
    <row r="4677" spans="1:11" ht="15" customHeight="1" x14ac:dyDescent="0.2">
      <c r="A4677" s="3">
        <v>3663</v>
      </c>
      <c r="B4677" s="902">
        <v>40111</v>
      </c>
      <c r="C4677" s="903" t="s">
        <v>961</v>
      </c>
      <c r="D4677" s="3" t="s">
        <v>797</v>
      </c>
      <c r="E4677" s="3">
        <v>27</v>
      </c>
      <c r="G4677" s="24" t="s">
        <v>379</v>
      </c>
      <c r="H4677" s="24">
        <v>14</v>
      </c>
      <c r="J4677" s="3">
        <f t="shared" si="79"/>
        <v>41</v>
      </c>
      <c r="K4677" s="225"/>
    </row>
    <row r="4678" spans="1:11" ht="15" customHeight="1" x14ac:dyDescent="0.2">
      <c r="A4678" s="3">
        <v>3662</v>
      </c>
      <c r="B4678" s="902">
        <v>40111</v>
      </c>
      <c r="C4678" s="903" t="s">
        <v>961</v>
      </c>
      <c r="D4678" s="24" t="s">
        <v>789</v>
      </c>
      <c r="E4678" s="24">
        <v>16</v>
      </c>
      <c r="G4678" s="3" t="s">
        <v>790</v>
      </c>
      <c r="H4678" s="3">
        <v>26</v>
      </c>
      <c r="J4678" s="3">
        <f t="shared" si="79"/>
        <v>42</v>
      </c>
      <c r="K4678" s="225"/>
    </row>
    <row r="4679" spans="1:11" ht="15" customHeight="1" x14ac:dyDescent="0.2">
      <c r="A4679" s="3">
        <v>3661</v>
      </c>
      <c r="B4679" s="902">
        <v>40111</v>
      </c>
      <c r="C4679" s="903" t="s">
        <v>961</v>
      </c>
      <c r="D4679" s="24" t="s">
        <v>342</v>
      </c>
      <c r="E4679" s="24">
        <v>28</v>
      </c>
      <c r="G4679" s="3" t="s">
        <v>800</v>
      </c>
      <c r="H4679" s="3">
        <v>43</v>
      </c>
      <c r="J4679" s="3">
        <f t="shared" si="79"/>
        <v>71</v>
      </c>
      <c r="K4679" s="225"/>
    </row>
    <row r="4680" spans="1:11" ht="15" customHeight="1" x14ac:dyDescent="0.2">
      <c r="A4680" s="3">
        <v>3660</v>
      </c>
      <c r="B4680" s="902">
        <v>40111</v>
      </c>
      <c r="C4680" s="903" t="s">
        <v>961</v>
      </c>
      <c r="D4680" s="24" t="s">
        <v>798</v>
      </c>
      <c r="E4680" s="24">
        <v>7</v>
      </c>
      <c r="G4680" s="3" t="s">
        <v>187</v>
      </c>
      <c r="H4680" s="3">
        <v>44</v>
      </c>
      <c r="I4680" s="122" t="s">
        <v>1344</v>
      </c>
      <c r="J4680" s="3">
        <f t="shared" si="79"/>
        <v>51</v>
      </c>
      <c r="K4680" s="225"/>
    </row>
    <row r="4681" spans="1:11" ht="15" customHeight="1" x14ac:dyDescent="0.2">
      <c r="A4681" s="3">
        <v>3659</v>
      </c>
      <c r="B4681" s="902">
        <v>40111</v>
      </c>
      <c r="C4681" s="903" t="s">
        <v>961</v>
      </c>
      <c r="D4681" s="24" t="s">
        <v>1343</v>
      </c>
      <c r="E4681" s="24">
        <v>24</v>
      </c>
      <c r="G4681" s="3" t="s">
        <v>786</v>
      </c>
      <c r="H4681" s="3">
        <v>41</v>
      </c>
      <c r="J4681" s="3">
        <f t="shared" si="79"/>
        <v>65</v>
      </c>
      <c r="K4681" s="225"/>
    </row>
    <row r="4682" spans="1:11" ht="15" customHeight="1" x14ac:dyDescent="0.2">
      <c r="A4682" s="3">
        <v>3658</v>
      </c>
      <c r="B4682" s="902">
        <v>40111</v>
      </c>
      <c r="C4682" s="903" t="s">
        <v>961</v>
      </c>
      <c r="D4682" s="24" t="s">
        <v>422</v>
      </c>
      <c r="E4682" s="24">
        <v>10</v>
      </c>
      <c r="G4682" s="3" t="s">
        <v>243</v>
      </c>
      <c r="H4682" s="3">
        <v>20</v>
      </c>
      <c r="J4682" s="3">
        <f t="shared" si="79"/>
        <v>30</v>
      </c>
      <c r="K4682" s="225"/>
    </row>
    <row r="4683" spans="1:11" ht="15" customHeight="1" x14ac:dyDescent="0.2">
      <c r="A4683" s="3">
        <v>3657</v>
      </c>
      <c r="B4683" s="901">
        <v>40104</v>
      </c>
      <c r="C4683" s="218" t="s">
        <v>962</v>
      </c>
      <c r="D4683" s="24" t="s">
        <v>797</v>
      </c>
      <c r="E4683" s="24">
        <v>15</v>
      </c>
      <c r="G4683" s="3" t="s">
        <v>404</v>
      </c>
      <c r="H4683" s="3">
        <v>16</v>
      </c>
      <c r="J4683" s="3">
        <f t="shared" si="79"/>
        <v>31</v>
      </c>
      <c r="K4683" s="225"/>
    </row>
    <row r="4684" spans="1:11" ht="15" customHeight="1" x14ac:dyDescent="0.2">
      <c r="A4684" s="3">
        <v>3656</v>
      </c>
      <c r="B4684" s="901">
        <v>40104</v>
      </c>
      <c r="C4684" s="218" t="s">
        <v>962</v>
      </c>
      <c r="D4684" s="24" t="s">
        <v>342</v>
      </c>
      <c r="E4684" s="24">
        <v>25</v>
      </c>
      <c r="G4684" s="3" t="s">
        <v>400</v>
      </c>
      <c r="H4684" s="3">
        <v>28</v>
      </c>
      <c r="J4684" s="3">
        <f t="shared" si="79"/>
        <v>53</v>
      </c>
      <c r="K4684" s="225"/>
    </row>
    <row r="4685" spans="1:11" ht="15" customHeight="1" x14ac:dyDescent="0.2">
      <c r="A4685" s="3">
        <v>3655</v>
      </c>
      <c r="B4685" s="901">
        <v>40104</v>
      </c>
      <c r="C4685" s="218" t="s">
        <v>962</v>
      </c>
      <c r="D4685" s="3" t="s">
        <v>319</v>
      </c>
      <c r="E4685" s="3">
        <v>26</v>
      </c>
      <c r="G4685" s="24" t="s">
        <v>397</v>
      </c>
      <c r="H4685" s="24">
        <v>14</v>
      </c>
      <c r="J4685" s="3">
        <f t="shared" si="79"/>
        <v>40</v>
      </c>
      <c r="K4685" s="225"/>
    </row>
    <row r="4686" spans="1:11" ht="15" customHeight="1" x14ac:dyDescent="0.2">
      <c r="A4686" s="3">
        <v>3654</v>
      </c>
      <c r="B4686" s="901">
        <v>40104</v>
      </c>
      <c r="C4686" s="218" t="s">
        <v>962</v>
      </c>
      <c r="D4686" s="24" t="s">
        <v>422</v>
      </c>
      <c r="E4686" s="24">
        <v>7</v>
      </c>
      <c r="G4686" s="3" t="s">
        <v>793</v>
      </c>
      <c r="H4686" s="3">
        <v>38</v>
      </c>
      <c r="J4686" s="3">
        <f t="shared" si="79"/>
        <v>45</v>
      </c>
      <c r="K4686" s="225"/>
    </row>
    <row r="4687" spans="1:11" ht="15" customHeight="1" x14ac:dyDescent="0.2">
      <c r="A4687" s="3">
        <v>3653</v>
      </c>
      <c r="B4687" s="901">
        <v>40104</v>
      </c>
      <c r="C4687" s="218" t="s">
        <v>962</v>
      </c>
      <c r="D4687" s="24" t="s">
        <v>1343</v>
      </c>
      <c r="E4687" s="24">
        <v>10</v>
      </c>
      <c r="G4687" s="3" t="s">
        <v>386</v>
      </c>
      <c r="H4687" s="3">
        <v>30</v>
      </c>
      <c r="J4687" s="3">
        <f t="shared" si="79"/>
        <v>40</v>
      </c>
      <c r="K4687" s="225"/>
    </row>
    <row r="4688" spans="1:11" ht="15" customHeight="1" x14ac:dyDescent="0.2">
      <c r="A4688" s="3">
        <v>3652</v>
      </c>
      <c r="B4688" s="901">
        <v>40104</v>
      </c>
      <c r="C4688" s="218" t="s">
        <v>962</v>
      </c>
      <c r="D4688" s="24" t="s">
        <v>786</v>
      </c>
      <c r="E4688" s="24">
        <v>17</v>
      </c>
      <c r="G4688" s="3" t="s">
        <v>256</v>
      </c>
      <c r="H4688" s="3">
        <v>24</v>
      </c>
      <c r="J4688" s="3">
        <f t="shared" si="79"/>
        <v>41</v>
      </c>
      <c r="K4688" s="225"/>
    </row>
    <row r="4689" spans="1:11" ht="15" customHeight="1" x14ac:dyDescent="0.2">
      <c r="A4689" s="3">
        <v>3651</v>
      </c>
      <c r="B4689" s="901">
        <v>40104</v>
      </c>
      <c r="C4689" s="218" t="s">
        <v>962</v>
      </c>
      <c r="D4689" s="3" t="s">
        <v>798</v>
      </c>
      <c r="E4689" s="3">
        <v>26</v>
      </c>
      <c r="G4689" s="24" t="s">
        <v>379</v>
      </c>
      <c r="H4689" s="24">
        <v>3</v>
      </c>
      <c r="J4689" s="3">
        <f t="shared" si="79"/>
        <v>29</v>
      </c>
      <c r="K4689" s="225"/>
    </row>
    <row r="4690" spans="1:11" ht="15" customHeight="1" x14ac:dyDescent="0.2">
      <c r="A4690" s="3">
        <v>3650</v>
      </c>
      <c r="B4690" s="901">
        <v>40104</v>
      </c>
      <c r="C4690" s="218" t="s">
        <v>962</v>
      </c>
      <c r="D4690" s="3" t="s">
        <v>243</v>
      </c>
      <c r="E4690" s="3">
        <v>24</v>
      </c>
      <c r="G4690" s="24" t="s">
        <v>790</v>
      </c>
      <c r="H4690" s="24">
        <v>13</v>
      </c>
      <c r="I4690" s="122" t="s">
        <v>1334</v>
      </c>
      <c r="J4690" s="3">
        <f t="shared" si="79"/>
        <v>37</v>
      </c>
      <c r="K4690" s="225"/>
    </row>
    <row r="4691" spans="1:11" ht="15" customHeight="1" x14ac:dyDescent="0.2">
      <c r="A4691" s="3">
        <v>3649</v>
      </c>
      <c r="B4691" s="901">
        <v>40104</v>
      </c>
      <c r="C4691" s="218" t="s">
        <v>962</v>
      </c>
      <c r="D4691" s="3" t="s">
        <v>187</v>
      </c>
      <c r="E4691" s="3">
        <v>38</v>
      </c>
      <c r="G4691" s="24" t="s">
        <v>295</v>
      </c>
      <c r="H4691" s="24">
        <v>10</v>
      </c>
      <c r="J4691" s="3">
        <f t="shared" si="79"/>
        <v>48</v>
      </c>
      <c r="K4691" s="225"/>
    </row>
    <row r="4692" spans="1:11" ht="15" customHeight="1" x14ac:dyDescent="0.2">
      <c r="A4692" s="3">
        <v>3648</v>
      </c>
      <c r="B4692" s="902">
        <v>40098</v>
      </c>
      <c r="C4692" s="903" t="s">
        <v>963</v>
      </c>
      <c r="D4692" s="3" t="s">
        <v>790</v>
      </c>
      <c r="E4692" s="3">
        <v>17</v>
      </c>
      <c r="G4692" s="24" t="s">
        <v>397</v>
      </c>
      <c r="H4692" s="24">
        <v>3</v>
      </c>
      <c r="J4692" s="3">
        <f t="shared" si="79"/>
        <v>20</v>
      </c>
      <c r="K4692" s="225"/>
    </row>
    <row r="4693" spans="1:11" ht="15" customHeight="1" x14ac:dyDescent="0.2">
      <c r="A4693" s="3">
        <v>3647</v>
      </c>
      <c r="B4693" s="902">
        <v>40098</v>
      </c>
      <c r="C4693" s="903" t="s">
        <v>963</v>
      </c>
      <c r="D4693" s="24" t="s">
        <v>789</v>
      </c>
      <c r="E4693" s="24">
        <v>13</v>
      </c>
      <c r="G4693" s="3" t="s">
        <v>386</v>
      </c>
      <c r="H4693" s="3">
        <v>24</v>
      </c>
      <c r="J4693" s="3">
        <f t="shared" si="79"/>
        <v>37</v>
      </c>
      <c r="K4693" s="225"/>
    </row>
    <row r="4694" spans="1:11" ht="15" customHeight="1" x14ac:dyDescent="0.2">
      <c r="A4694" s="3">
        <v>3646</v>
      </c>
      <c r="B4694" s="902">
        <v>40098</v>
      </c>
      <c r="C4694" s="903" t="s">
        <v>963</v>
      </c>
      <c r="D4694" s="3" t="s">
        <v>793</v>
      </c>
      <c r="E4694" s="3">
        <v>30</v>
      </c>
      <c r="G4694" s="24" t="s">
        <v>379</v>
      </c>
      <c r="H4694" s="24">
        <v>7</v>
      </c>
      <c r="J4694" s="3">
        <f t="shared" si="79"/>
        <v>37</v>
      </c>
      <c r="K4694" s="225"/>
    </row>
    <row r="4695" spans="1:11" ht="15" customHeight="1" x14ac:dyDescent="0.2">
      <c r="A4695" s="3">
        <v>3645</v>
      </c>
      <c r="B4695" s="902">
        <v>40098</v>
      </c>
      <c r="C4695" s="903" t="s">
        <v>963</v>
      </c>
      <c r="D4695" s="3" t="s">
        <v>799</v>
      </c>
      <c r="E4695" s="3">
        <v>26</v>
      </c>
      <c r="F4695" s="24" t="s">
        <v>773</v>
      </c>
      <c r="G4695" s="24" t="s">
        <v>256</v>
      </c>
      <c r="H4695" s="24">
        <v>20</v>
      </c>
      <c r="J4695" s="3">
        <f t="shared" si="79"/>
        <v>46</v>
      </c>
      <c r="K4695" s="225"/>
    </row>
    <row r="4696" spans="1:11" ht="15" customHeight="1" x14ac:dyDescent="0.2">
      <c r="A4696" s="3">
        <v>3644</v>
      </c>
      <c r="B4696" s="902">
        <v>40098</v>
      </c>
      <c r="C4696" s="903" t="s">
        <v>963</v>
      </c>
      <c r="D4696" s="24" t="s">
        <v>295</v>
      </c>
      <c r="E4696" s="24">
        <v>12</v>
      </c>
      <c r="G4696" s="3" t="s">
        <v>422</v>
      </c>
      <c r="H4696" s="3">
        <v>14</v>
      </c>
      <c r="J4696" s="3">
        <f t="shared" si="79"/>
        <v>26</v>
      </c>
      <c r="K4696" s="225"/>
    </row>
    <row r="4697" spans="1:11" ht="15" customHeight="1" x14ac:dyDescent="0.2">
      <c r="A4697" s="3">
        <v>3643</v>
      </c>
      <c r="B4697" s="902">
        <v>40098</v>
      </c>
      <c r="C4697" s="903" t="s">
        <v>963</v>
      </c>
      <c r="D4697" s="3" t="s">
        <v>243</v>
      </c>
      <c r="E4697" s="3">
        <v>24</v>
      </c>
      <c r="G4697" s="24" t="s">
        <v>409</v>
      </c>
      <c r="H4697" s="24">
        <v>15</v>
      </c>
      <c r="J4697" s="3">
        <f t="shared" si="79"/>
        <v>39</v>
      </c>
      <c r="K4697" s="225"/>
    </row>
    <row r="4698" spans="1:11" ht="15" customHeight="1" x14ac:dyDescent="0.2">
      <c r="A4698" s="3">
        <v>3642</v>
      </c>
      <c r="B4698" s="902">
        <v>40098</v>
      </c>
      <c r="C4698" s="903" t="s">
        <v>963</v>
      </c>
      <c r="D4698" s="3" t="s">
        <v>342</v>
      </c>
      <c r="E4698" s="3">
        <v>37</v>
      </c>
      <c r="G4698" s="24" t="s">
        <v>1343</v>
      </c>
      <c r="H4698" s="24">
        <v>14</v>
      </c>
      <c r="I4698" s="122" t="s">
        <v>1345</v>
      </c>
      <c r="J4698" s="3">
        <f t="shared" si="79"/>
        <v>51</v>
      </c>
      <c r="K4698" s="225"/>
    </row>
    <row r="4699" spans="1:11" ht="15" customHeight="1" x14ac:dyDescent="0.2">
      <c r="A4699" s="3">
        <v>3641</v>
      </c>
      <c r="B4699" s="902">
        <v>40098</v>
      </c>
      <c r="C4699" s="903" t="s">
        <v>963</v>
      </c>
      <c r="D4699" s="24" t="s">
        <v>319</v>
      </c>
      <c r="E4699" s="24">
        <v>16</v>
      </c>
      <c r="G4699" s="3" t="s">
        <v>187</v>
      </c>
      <c r="H4699" s="3">
        <v>17</v>
      </c>
      <c r="J4699" s="3">
        <f t="shared" si="79"/>
        <v>33</v>
      </c>
      <c r="K4699" s="225"/>
    </row>
    <row r="4700" spans="1:11" ht="15" customHeight="1" x14ac:dyDescent="0.2">
      <c r="A4700" s="3">
        <v>3640</v>
      </c>
      <c r="B4700" s="902">
        <v>40098</v>
      </c>
      <c r="C4700" s="903" t="s">
        <v>963</v>
      </c>
      <c r="D4700" s="24" t="s">
        <v>798</v>
      </c>
      <c r="E4700" s="24">
        <v>13</v>
      </c>
      <c r="G4700" s="3" t="s">
        <v>786</v>
      </c>
      <c r="H4700" s="3">
        <v>27</v>
      </c>
      <c r="J4700" s="3">
        <f t="shared" ref="J4700:J4763" si="80">E4700+H4700</f>
        <v>40</v>
      </c>
      <c r="K4700" s="225"/>
    </row>
    <row r="4701" spans="1:11" ht="15" customHeight="1" x14ac:dyDescent="0.2">
      <c r="A4701" s="3">
        <v>3639</v>
      </c>
      <c r="B4701" s="901">
        <v>40090</v>
      </c>
      <c r="C4701" s="218" t="s">
        <v>964</v>
      </c>
      <c r="D4701" s="24" t="s">
        <v>789</v>
      </c>
      <c r="E4701" s="24">
        <v>10</v>
      </c>
      <c r="G4701" s="3" t="s">
        <v>404</v>
      </c>
      <c r="H4701" s="3">
        <v>14</v>
      </c>
      <c r="J4701" s="3">
        <f t="shared" si="80"/>
        <v>24</v>
      </c>
      <c r="K4701" s="225"/>
    </row>
    <row r="4702" spans="1:11" ht="15" customHeight="1" x14ac:dyDescent="0.2">
      <c r="A4702" s="3">
        <v>3638</v>
      </c>
      <c r="B4702" s="901">
        <v>40090</v>
      </c>
      <c r="C4702" s="218" t="s">
        <v>964</v>
      </c>
      <c r="D4702" s="3" t="s">
        <v>397</v>
      </c>
      <c r="E4702" s="3">
        <v>34</v>
      </c>
      <c r="G4702" s="24" t="s">
        <v>793</v>
      </c>
      <c r="H4702" s="24">
        <v>14</v>
      </c>
      <c r="I4702" s="122" t="s">
        <v>1346</v>
      </c>
      <c r="J4702" s="3">
        <f t="shared" si="80"/>
        <v>48</v>
      </c>
      <c r="K4702" s="225"/>
    </row>
    <row r="4703" spans="1:11" ht="15" customHeight="1" x14ac:dyDescent="0.2">
      <c r="A4703" s="3">
        <v>3637</v>
      </c>
      <c r="B4703" s="901">
        <v>40090</v>
      </c>
      <c r="C4703" s="218" t="s">
        <v>964</v>
      </c>
      <c r="D4703" s="3" t="s">
        <v>379</v>
      </c>
      <c r="E4703" s="3">
        <v>24</v>
      </c>
      <c r="F4703" s="24" t="s">
        <v>773</v>
      </c>
      <c r="G4703" s="24" t="s">
        <v>295</v>
      </c>
      <c r="H4703" s="24">
        <v>21</v>
      </c>
      <c r="J4703" s="3">
        <f t="shared" si="80"/>
        <v>45</v>
      </c>
      <c r="K4703" s="225"/>
    </row>
    <row r="4704" spans="1:11" ht="15" customHeight="1" x14ac:dyDescent="0.2">
      <c r="A4704" s="3">
        <v>3636</v>
      </c>
      <c r="B4704" s="901">
        <v>40090</v>
      </c>
      <c r="C4704" s="218" t="s">
        <v>964</v>
      </c>
      <c r="D4704" s="24" t="s">
        <v>794</v>
      </c>
      <c r="E4704" s="24">
        <v>13</v>
      </c>
      <c r="G4704" s="3" t="s">
        <v>790</v>
      </c>
      <c r="H4704" s="3">
        <v>24</v>
      </c>
      <c r="J4704" s="3">
        <f t="shared" si="80"/>
        <v>37</v>
      </c>
      <c r="K4704" s="225"/>
    </row>
    <row r="4705" spans="1:11" ht="15" customHeight="1" x14ac:dyDescent="0.2">
      <c r="A4705" s="3">
        <v>3635</v>
      </c>
      <c r="B4705" s="901">
        <v>40090</v>
      </c>
      <c r="C4705" s="218" t="s">
        <v>964</v>
      </c>
      <c r="D4705" s="24" t="s">
        <v>319</v>
      </c>
      <c r="E4705" s="24">
        <v>7</v>
      </c>
      <c r="G4705" s="3" t="s">
        <v>422</v>
      </c>
      <c r="H4705" s="3">
        <v>34</v>
      </c>
      <c r="J4705" s="3">
        <f t="shared" si="80"/>
        <v>41</v>
      </c>
      <c r="K4705" s="225"/>
    </row>
    <row r="4706" spans="1:11" ht="15" customHeight="1" x14ac:dyDescent="0.2">
      <c r="A4706" s="3">
        <v>3634</v>
      </c>
      <c r="B4706" s="901">
        <v>40090</v>
      </c>
      <c r="C4706" s="218" t="s">
        <v>964</v>
      </c>
      <c r="D4706" s="3" t="s">
        <v>256</v>
      </c>
      <c r="E4706" s="3">
        <v>16</v>
      </c>
      <c r="G4706" s="24" t="s">
        <v>409</v>
      </c>
      <c r="H4706" s="24">
        <v>7</v>
      </c>
      <c r="J4706" s="3">
        <f t="shared" si="80"/>
        <v>23</v>
      </c>
      <c r="K4706" s="225"/>
    </row>
    <row r="4707" spans="1:11" ht="15" customHeight="1" x14ac:dyDescent="0.2">
      <c r="A4707" s="3">
        <v>3633</v>
      </c>
      <c r="B4707" s="901">
        <v>40090</v>
      </c>
      <c r="C4707" s="218" t="s">
        <v>964</v>
      </c>
      <c r="D4707" s="24" t="s">
        <v>786</v>
      </c>
      <c r="E4707" s="24">
        <v>24</v>
      </c>
      <c r="G4707" s="3" t="s">
        <v>1343</v>
      </c>
      <c r="H4707" s="3">
        <v>26</v>
      </c>
      <c r="J4707" s="3">
        <f t="shared" si="80"/>
        <v>50</v>
      </c>
      <c r="K4707" s="225"/>
    </row>
    <row r="4708" spans="1:11" ht="15" customHeight="1" x14ac:dyDescent="0.2">
      <c r="A4708" s="3">
        <v>3632</v>
      </c>
      <c r="B4708" s="901">
        <v>40090</v>
      </c>
      <c r="C4708" s="218" t="s">
        <v>964</v>
      </c>
      <c r="D4708" s="24" t="s">
        <v>342</v>
      </c>
      <c r="E4708" s="24">
        <v>28</v>
      </c>
      <c r="G4708" s="3" t="s">
        <v>442</v>
      </c>
      <c r="H4708" s="3">
        <v>33</v>
      </c>
      <c r="J4708" s="3">
        <f t="shared" si="80"/>
        <v>61</v>
      </c>
      <c r="K4708" s="225"/>
    </row>
    <row r="4709" spans="1:11" ht="15" customHeight="1" x14ac:dyDescent="0.2">
      <c r="A4709" s="3">
        <v>3631</v>
      </c>
      <c r="B4709" s="901">
        <v>40090</v>
      </c>
      <c r="C4709" s="218" t="s">
        <v>964</v>
      </c>
      <c r="D4709" s="24" t="s">
        <v>187</v>
      </c>
      <c r="E4709" s="24">
        <v>10</v>
      </c>
      <c r="G4709" s="3" t="s">
        <v>243</v>
      </c>
      <c r="H4709" s="3">
        <v>27</v>
      </c>
      <c r="J4709" s="3">
        <f t="shared" si="80"/>
        <v>37</v>
      </c>
      <c r="K4709" s="225"/>
    </row>
    <row r="4710" spans="1:11" ht="15" customHeight="1" x14ac:dyDescent="0.2">
      <c r="A4710" s="3">
        <v>3630</v>
      </c>
      <c r="B4710" s="902">
        <v>40083</v>
      </c>
      <c r="C4710" s="903" t="s">
        <v>965</v>
      </c>
      <c r="D4710" s="3" t="s">
        <v>397</v>
      </c>
      <c r="E4710" s="3">
        <v>21</v>
      </c>
      <c r="G4710" s="24" t="s">
        <v>400</v>
      </c>
      <c r="H4710" s="24">
        <v>15</v>
      </c>
      <c r="J4710" s="3">
        <f t="shared" si="80"/>
        <v>36</v>
      </c>
      <c r="K4710" s="225"/>
    </row>
    <row r="4711" spans="1:11" ht="15" customHeight="1" x14ac:dyDescent="0.2">
      <c r="A4711" s="3">
        <v>3629</v>
      </c>
      <c r="B4711" s="902">
        <v>40083</v>
      </c>
      <c r="C4711" s="903" t="s">
        <v>965</v>
      </c>
      <c r="D4711" s="3" t="s">
        <v>793</v>
      </c>
      <c r="E4711" s="3">
        <v>24</v>
      </c>
      <c r="G4711" s="24" t="s">
        <v>386</v>
      </c>
      <c r="H4711" s="24">
        <v>23</v>
      </c>
      <c r="J4711" s="3">
        <f t="shared" si="80"/>
        <v>47</v>
      </c>
      <c r="K4711" s="225"/>
    </row>
    <row r="4712" spans="1:11" ht="15" customHeight="1" x14ac:dyDescent="0.2">
      <c r="A4712" s="3">
        <v>3628</v>
      </c>
      <c r="B4712" s="902">
        <v>40083</v>
      </c>
      <c r="C4712" s="903" t="s">
        <v>965</v>
      </c>
      <c r="D4712" s="3" t="s">
        <v>799</v>
      </c>
      <c r="E4712" s="3">
        <v>31</v>
      </c>
      <c r="G4712" s="24" t="s">
        <v>295</v>
      </c>
      <c r="H4712" s="24">
        <v>10</v>
      </c>
      <c r="J4712" s="3">
        <f t="shared" si="80"/>
        <v>41</v>
      </c>
      <c r="K4712" s="225"/>
    </row>
    <row r="4713" spans="1:11" ht="15" customHeight="1" x14ac:dyDescent="0.2">
      <c r="A4713" s="3">
        <v>3627</v>
      </c>
      <c r="B4713" s="902">
        <v>40083</v>
      </c>
      <c r="C4713" s="903" t="s">
        <v>965</v>
      </c>
      <c r="D4713" s="24" t="s">
        <v>256</v>
      </c>
      <c r="E4713" s="24">
        <v>17</v>
      </c>
      <c r="G4713" s="3" t="s">
        <v>379</v>
      </c>
      <c r="H4713" s="3">
        <v>20</v>
      </c>
      <c r="J4713" s="3">
        <f t="shared" si="80"/>
        <v>37</v>
      </c>
      <c r="K4713" s="225"/>
    </row>
    <row r="4714" spans="1:11" ht="15" customHeight="1" x14ac:dyDescent="0.2">
      <c r="A4714" s="3">
        <v>3626</v>
      </c>
      <c r="B4714" s="902">
        <v>40083</v>
      </c>
      <c r="C4714" s="903" t="s">
        <v>965</v>
      </c>
      <c r="D4714" s="3" t="s">
        <v>422</v>
      </c>
      <c r="E4714" s="3">
        <v>20</v>
      </c>
      <c r="G4714" s="24" t="s">
        <v>790</v>
      </c>
      <c r="H4714" s="24">
        <v>17</v>
      </c>
      <c r="J4714" s="3">
        <f t="shared" si="80"/>
        <v>37</v>
      </c>
      <c r="K4714" s="225"/>
    </row>
    <row r="4715" spans="1:11" ht="15" customHeight="1" x14ac:dyDescent="0.2">
      <c r="A4715" s="3">
        <v>3625</v>
      </c>
      <c r="B4715" s="902">
        <v>40083</v>
      </c>
      <c r="C4715" s="903" t="s">
        <v>965</v>
      </c>
      <c r="D4715" s="24" t="s">
        <v>797</v>
      </c>
      <c r="E4715" s="24">
        <v>20</v>
      </c>
      <c r="G4715" s="3" t="s">
        <v>342</v>
      </c>
      <c r="H4715" s="3">
        <v>28</v>
      </c>
      <c r="I4715" s="122" t="s">
        <v>1345</v>
      </c>
      <c r="J4715" s="3">
        <f t="shared" si="80"/>
        <v>48</v>
      </c>
      <c r="K4715" s="225"/>
    </row>
    <row r="4716" spans="1:11" ht="15" customHeight="1" x14ac:dyDescent="0.2">
      <c r="A4716" s="3">
        <v>3624</v>
      </c>
      <c r="B4716" s="902">
        <v>40083</v>
      </c>
      <c r="C4716" s="903" t="s">
        <v>965</v>
      </c>
      <c r="D4716" s="24" t="s">
        <v>1343</v>
      </c>
      <c r="E4716" s="24">
        <v>13</v>
      </c>
      <c r="G4716" s="3" t="s">
        <v>187</v>
      </c>
      <c r="H4716" s="3">
        <v>23</v>
      </c>
      <c r="J4716" s="3">
        <f t="shared" si="80"/>
        <v>36</v>
      </c>
      <c r="K4716" s="225"/>
    </row>
    <row r="4717" spans="1:11" ht="15" customHeight="1" x14ac:dyDescent="0.2">
      <c r="A4717" s="3">
        <v>3623</v>
      </c>
      <c r="B4717" s="902">
        <v>40083</v>
      </c>
      <c r="C4717" s="903" t="s">
        <v>965</v>
      </c>
      <c r="D4717" s="24" t="s">
        <v>319</v>
      </c>
      <c r="E4717" s="24">
        <v>14</v>
      </c>
      <c r="G4717" s="3" t="s">
        <v>786</v>
      </c>
      <c r="H4717" s="3">
        <v>24</v>
      </c>
      <c r="J4717" s="3">
        <f t="shared" si="80"/>
        <v>38</v>
      </c>
      <c r="K4717" s="225"/>
    </row>
    <row r="4718" spans="1:11" ht="15" customHeight="1" x14ac:dyDescent="0.2">
      <c r="A4718" s="3">
        <v>3622</v>
      </c>
      <c r="B4718" s="902">
        <v>40083</v>
      </c>
      <c r="C4718" s="903" t="s">
        <v>965</v>
      </c>
      <c r="D4718" s="24" t="s">
        <v>798</v>
      </c>
      <c r="E4718" s="24">
        <v>7</v>
      </c>
      <c r="G4718" s="3" t="s">
        <v>243</v>
      </c>
      <c r="H4718" s="3">
        <v>13</v>
      </c>
      <c r="J4718" s="3">
        <f t="shared" si="80"/>
        <v>20</v>
      </c>
      <c r="K4718" s="225"/>
    </row>
    <row r="4719" spans="1:11" ht="15" customHeight="1" x14ac:dyDescent="0.2">
      <c r="A4719" s="3">
        <v>3621</v>
      </c>
      <c r="B4719" s="901">
        <v>40077</v>
      </c>
      <c r="C4719" s="218" t="s">
        <v>966</v>
      </c>
      <c r="D4719" s="3" t="s">
        <v>187</v>
      </c>
      <c r="E4719" s="3">
        <v>27</v>
      </c>
      <c r="G4719" s="24" t="s">
        <v>404</v>
      </c>
      <c r="H4719" s="24">
        <v>26</v>
      </c>
      <c r="I4719" s="122" t="s">
        <v>1344</v>
      </c>
      <c r="J4719" s="3">
        <f t="shared" si="80"/>
        <v>53</v>
      </c>
      <c r="K4719" s="225"/>
    </row>
    <row r="4720" spans="1:11" ht="15" customHeight="1" x14ac:dyDescent="0.2">
      <c r="A4720" s="3">
        <v>3620</v>
      </c>
      <c r="B4720" s="901">
        <v>40077</v>
      </c>
      <c r="C4720" s="218" t="s">
        <v>966</v>
      </c>
      <c r="D4720" s="3" t="s">
        <v>786</v>
      </c>
      <c r="E4720" s="3">
        <v>38</v>
      </c>
      <c r="G4720" s="24" t="s">
        <v>793</v>
      </c>
      <c r="H4720" s="24">
        <v>21</v>
      </c>
      <c r="J4720" s="3">
        <f t="shared" si="80"/>
        <v>59</v>
      </c>
      <c r="K4720" s="225"/>
    </row>
    <row r="4721" spans="1:11" ht="15" customHeight="1" x14ac:dyDescent="0.2">
      <c r="A4721" s="3">
        <v>3619</v>
      </c>
      <c r="B4721" s="901">
        <v>40077</v>
      </c>
      <c r="C4721" s="218" t="s">
        <v>966</v>
      </c>
      <c r="D4721" s="24" t="s">
        <v>243</v>
      </c>
      <c r="E4721" s="24">
        <v>22</v>
      </c>
      <c r="G4721" s="3" t="s">
        <v>397</v>
      </c>
      <c r="H4721" s="3">
        <v>30</v>
      </c>
      <c r="J4721" s="3">
        <f t="shared" si="80"/>
        <v>52</v>
      </c>
      <c r="K4721" s="225"/>
    </row>
    <row r="4722" spans="1:11" ht="15" customHeight="1" x14ac:dyDescent="0.2">
      <c r="A4722" s="3">
        <v>3618</v>
      </c>
      <c r="B4722" s="901">
        <v>40077</v>
      </c>
      <c r="C4722" s="218" t="s">
        <v>966</v>
      </c>
      <c r="D4722" s="24" t="s">
        <v>295</v>
      </c>
      <c r="E4722" s="24">
        <v>10</v>
      </c>
      <c r="G4722" s="3" t="s">
        <v>386</v>
      </c>
      <c r="H4722" s="3">
        <v>38</v>
      </c>
      <c r="J4722" s="3">
        <f t="shared" si="80"/>
        <v>48</v>
      </c>
      <c r="K4722" s="225"/>
    </row>
    <row r="4723" spans="1:11" ht="15" customHeight="1" x14ac:dyDescent="0.2">
      <c r="A4723" s="3">
        <v>3617</v>
      </c>
      <c r="B4723" s="901">
        <v>40077</v>
      </c>
      <c r="C4723" s="218" t="s">
        <v>966</v>
      </c>
      <c r="D4723" s="3" t="s">
        <v>790</v>
      </c>
      <c r="E4723" s="3">
        <v>28</v>
      </c>
      <c r="G4723" s="24" t="s">
        <v>379</v>
      </c>
      <c r="H4723" s="24">
        <v>24</v>
      </c>
      <c r="J4723" s="3">
        <f t="shared" si="80"/>
        <v>52</v>
      </c>
      <c r="K4723" s="225"/>
    </row>
    <row r="4724" spans="1:11" ht="15" customHeight="1" x14ac:dyDescent="0.2">
      <c r="A4724" s="3">
        <v>3616</v>
      </c>
      <c r="B4724" s="901">
        <v>40077</v>
      </c>
      <c r="C4724" s="218" t="s">
        <v>966</v>
      </c>
      <c r="D4724" s="3" t="s">
        <v>342</v>
      </c>
      <c r="E4724" s="3">
        <v>27</v>
      </c>
      <c r="G4724" s="24" t="s">
        <v>256</v>
      </c>
      <c r="H4724" s="24">
        <v>21</v>
      </c>
      <c r="J4724" s="3">
        <f t="shared" si="80"/>
        <v>48</v>
      </c>
      <c r="K4724" s="225"/>
    </row>
    <row r="4725" spans="1:11" ht="15" customHeight="1" x14ac:dyDescent="0.2">
      <c r="A4725" s="3">
        <v>3615</v>
      </c>
      <c r="B4725" s="901">
        <v>40077</v>
      </c>
      <c r="C4725" s="218" t="s">
        <v>966</v>
      </c>
      <c r="D4725" s="24" t="s">
        <v>422</v>
      </c>
      <c r="E4725" s="24">
        <v>11</v>
      </c>
      <c r="G4725" s="3" t="s">
        <v>800</v>
      </c>
      <c r="H4725" s="3">
        <v>22</v>
      </c>
      <c r="J4725" s="3">
        <f t="shared" si="80"/>
        <v>33</v>
      </c>
      <c r="K4725" s="225"/>
    </row>
    <row r="4726" spans="1:11" ht="15" customHeight="1" x14ac:dyDescent="0.2">
      <c r="A4726" s="3">
        <v>3614</v>
      </c>
      <c r="B4726" s="901">
        <v>40077</v>
      </c>
      <c r="C4726" s="218" t="s">
        <v>966</v>
      </c>
      <c r="D4726" s="24" t="s">
        <v>798</v>
      </c>
      <c r="E4726" s="24">
        <v>14</v>
      </c>
      <c r="G4726" s="3" t="s">
        <v>409</v>
      </c>
      <c r="H4726" s="3">
        <v>16</v>
      </c>
      <c r="J4726" s="3">
        <f t="shared" si="80"/>
        <v>30</v>
      </c>
      <c r="K4726" s="225"/>
    </row>
    <row r="4727" spans="1:11" ht="15" customHeight="1" x14ac:dyDescent="0.2">
      <c r="A4727" s="3">
        <v>3613</v>
      </c>
      <c r="B4727" s="901">
        <v>40077</v>
      </c>
      <c r="C4727" s="218" t="s">
        <v>966</v>
      </c>
      <c r="D4727" s="3" t="s">
        <v>789</v>
      </c>
      <c r="E4727" s="3">
        <v>24</v>
      </c>
      <c r="G4727" s="24" t="s">
        <v>1343</v>
      </c>
      <c r="H4727" s="24">
        <v>19</v>
      </c>
      <c r="J4727" s="3">
        <f t="shared" si="80"/>
        <v>43</v>
      </c>
      <c r="K4727" s="225"/>
    </row>
    <row r="4728" spans="1:11" ht="15" customHeight="1" x14ac:dyDescent="0.2">
      <c r="A4728" s="3">
        <v>3612</v>
      </c>
      <c r="B4728" s="902">
        <v>40071</v>
      </c>
      <c r="C4728" s="903" t="s">
        <v>967</v>
      </c>
      <c r="D4728" s="24" t="s">
        <v>397</v>
      </c>
      <c r="E4728" s="24">
        <v>19</v>
      </c>
      <c r="G4728" s="3" t="s">
        <v>404</v>
      </c>
      <c r="H4728" s="3">
        <v>51</v>
      </c>
      <c r="J4728" s="3">
        <f t="shared" si="80"/>
        <v>70</v>
      </c>
      <c r="K4728" s="225"/>
    </row>
    <row r="4729" spans="1:11" ht="15" customHeight="1" x14ac:dyDescent="0.2">
      <c r="A4729" s="3">
        <v>3611</v>
      </c>
      <c r="B4729" s="902">
        <v>40071</v>
      </c>
      <c r="C4729" s="903" t="s">
        <v>967</v>
      </c>
      <c r="D4729" s="24" t="s">
        <v>789</v>
      </c>
      <c r="E4729" s="24">
        <v>14</v>
      </c>
      <c r="G4729" s="3" t="s">
        <v>793</v>
      </c>
      <c r="H4729" s="3">
        <v>16</v>
      </c>
      <c r="J4729" s="3">
        <f t="shared" si="80"/>
        <v>30</v>
      </c>
      <c r="K4729" s="225"/>
    </row>
    <row r="4730" spans="1:11" ht="15" customHeight="1" x14ac:dyDescent="0.2">
      <c r="A4730" s="3">
        <v>3610</v>
      </c>
      <c r="B4730" s="902">
        <v>40071</v>
      </c>
      <c r="C4730" s="903" t="s">
        <v>967</v>
      </c>
      <c r="D4730" s="24" t="s">
        <v>295</v>
      </c>
      <c r="E4730" s="24">
        <v>13</v>
      </c>
      <c r="G4730" s="3" t="s">
        <v>256</v>
      </c>
      <c r="H4730" s="3">
        <v>52</v>
      </c>
      <c r="J4730" s="3">
        <f t="shared" si="80"/>
        <v>65</v>
      </c>
      <c r="K4730" s="225"/>
    </row>
    <row r="4731" spans="1:11" ht="15" customHeight="1" x14ac:dyDescent="0.2">
      <c r="A4731" s="3">
        <v>3609</v>
      </c>
      <c r="B4731" s="902">
        <v>40071</v>
      </c>
      <c r="C4731" s="903" t="s">
        <v>967</v>
      </c>
      <c r="D4731" s="24" t="s">
        <v>379</v>
      </c>
      <c r="E4731" s="24">
        <v>10</v>
      </c>
      <c r="G4731" s="3" t="s">
        <v>422</v>
      </c>
      <c r="H4731" s="3">
        <v>24</v>
      </c>
      <c r="J4731" s="3">
        <f t="shared" si="80"/>
        <v>34</v>
      </c>
      <c r="K4731" s="225"/>
    </row>
    <row r="4732" spans="1:11" ht="15" customHeight="1" x14ac:dyDescent="0.2">
      <c r="A4732" s="3">
        <v>3608</v>
      </c>
      <c r="B4732" s="902">
        <v>40071</v>
      </c>
      <c r="C4732" s="903" t="s">
        <v>967</v>
      </c>
      <c r="D4732" s="24" t="s">
        <v>319</v>
      </c>
      <c r="E4732" s="24">
        <v>7</v>
      </c>
      <c r="G4732" s="3" t="s">
        <v>409</v>
      </c>
      <c r="H4732" s="3">
        <v>20</v>
      </c>
      <c r="J4732" s="3">
        <f t="shared" si="80"/>
        <v>27</v>
      </c>
      <c r="K4732" s="225"/>
    </row>
    <row r="4733" spans="1:11" ht="15" customHeight="1" x14ac:dyDescent="0.2">
      <c r="A4733" s="3">
        <v>3607</v>
      </c>
      <c r="B4733" s="902">
        <v>40071</v>
      </c>
      <c r="C4733" s="903" t="s">
        <v>967</v>
      </c>
      <c r="D4733" s="3" t="s">
        <v>790</v>
      </c>
      <c r="E4733" s="3">
        <v>36</v>
      </c>
      <c r="G4733" s="24" t="s">
        <v>342</v>
      </c>
      <c r="H4733" s="24">
        <v>19</v>
      </c>
      <c r="J4733" s="3">
        <f t="shared" si="80"/>
        <v>55</v>
      </c>
      <c r="K4733" s="225"/>
    </row>
    <row r="4734" spans="1:11" ht="15" customHeight="1" x14ac:dyDescent="0.2">
      <c r="A4734" s="3">
        <v>3606</v>
      </c>
      <c r="B4734" s="902">
        <v>40071</v>
      </c>
      <c r="C4734" s="903" t="s">
        <v>967</v>
      </c>
      <c r="D4734" s="24" t="s">
        <v>786</v>
      </c>
      <c r="E4734" s="24">
        <v>6</v>
      </c>
      <c r="G4734" s="3" t="s">
        <v>187</v>
      </c>
      <c r="H4734" s="3">
        <v>31</v>
      </c>
      <c r="I4734" s="122" t="s">
        <v>1344</v>
      </c>
      <c r="J4734" s="3">
        <f t="shared" si="80"/>
        <v>37</v>
      </c>
      <c r="K4734" s="225"/>
    </row>
    <row r="4735" spans="1:11" ht="15" customHeight="1" x14ac:dyDescent="0.2">
      <c r="A4735" s="3">
        <v>3605</v>
      </c>
      <c r="B4735" s="902">
        <v>40071</v>
      </c>
      <c r="C4735" s="903" t="s">
        <v>967</v>
      </c>
      <c r="D4735" s="24" t="s">
        <v>1343</v>
      </c>
      <c r="E4735" s="24">
        <v>7</v>
      </c>
      <c r="G4735" s="3" t="s">
        <v>442</v>
      </c>
      <c r="H4735" s="3">
        <v>27</v>
      </c>
      <c r="J4735" s="3">
        <f t="shared" si="80"/>
        <v>34</v>
      </c>
      <c r="K4735" s="225"/>
    </row>
    <row r="4736" spans="1:11" ht="15" customHeight="1" x14ac:dyDescent="0.2">
      <c r="A4736" s="3">
        <v>3604</v>
      </c>
      <c r="B4736" s="902">
        <v>40071</v>
      </c>
      <c r="C4736" s="903" t="s">
        <v>967</v>
      </c>
      <c r="D4736" s="3" t="s">
        <v>794</v>
      </c>
      <c r="E4736" s="3">
        <v>24</v>
      </c>
      <c r="G4736" s="24" t="s">
        <v>243</v>
      </c>
      <c r="H4736" s="24">
        <v>23</v>
      </c>
      <c r="J4736" s="3">
        <f t="shared" si="80"/>
        <v>47</v>
      </c>
      <c r="K4736" s="225"/>
    </row>
    <row r="4737" spans="1:11" ht="15" customHeight="1" x14ac:dyDescent="0.2">
      <c r="A4737" s="3">
        <v>3603</v>
      </c>
      <c r="B4737" s="901">
        <v>40062</v>
      </c>
      <c r="C4737" s="218" t="s">
        <v>968</v>
      </c>
      <c r="D4737" s="3" t="s">
        <v>793</v>
      </c>
      <c r="E4737" s="3">
        <v>34</v>
      </c>
      <c r="G4737" s="24" t="s">
        <v>397</v>
      </c>
      <c r="H4737" s="24">
        <v>20</v>
      </c>
      <c r="J4737" s="3">
        <f t="shared" si="80"/>
        <v>54</v>
      </c>
      <c r="K4737" s="225"/>
    </row>
    <row r="4738" spans="1:11" ht="15" customHeight="1" x14ac:dyDescent="0.2">
      <c r="A4738" s="3">
        <v>3602</v>
      </c>
      <c r="B4738" s="901">
        <v>40062</v>
      </c>
      <c r="C4738" s="218" t="s">
        <v>968</v>
      </c>
      <c r="D4738" s="3" t="s">
        <v>256</v>
      </c>
      <c r="E4738" s="3">
        <v>24</v>
      </c>
      <c r="G4738" s="24" t="s">
        <v>386</v>
      </c>
      <c r="H4738" s="24">
        <v>13</v>
      </c>
      <c r="J4738" s="3">
        <f t="shared" si="80"/>
        <v>37</v>
      </c>
      <c r="K4738" s="225"/>
    </row>
    <row r="4739" spans="1:11" ht="15" customHeight="1" x14ac:dyDescent="0.2">
      <c r="A4739" s="3">
        <v>3601</v>
      </c>
      <c r="B4739" s="901">
        <v>40062</v>
      </c>
      <c r="C4739" s="218" t="s">
        <v>968</v>
      </c>
      <c r="D4739" s="3" t="s">
        <v>790</v>
      </c>
      <c r="E4739" s="3">
        <v>30</v>
      </c>
      <c r="G4739" s="24" t="s">
        <v>295</v>
      </c>
      <c r="H4739" s="122">
        <v>0</v>
      </c>
      <c r="J4739" s="3">
        <f t="shared" si="80"/>
        <v>30</v>
      </c>
      <c r="K4739" s="225"/>
    </row>
    <row r="4740" spans="1:11" ht="15" customHeight="1" x14ac:dyDescent="0.2">
      <c r="A4740" s="3">
        <v>3600</v>
      </c>
      <c r="B4740" s="901">
        <v>40062</v>
      </c>
      <c r="C4740" s="218" t="s">
        <v>968</v>
      </c>
      <c r="D4740" s="3" t="s">
        <v>789</v>
      </c>
      <c r="E4740" s="3">
        <v>37</v>
      </c>
      <c r="G4740" s="24" t="s">
        <v>379</v>
      </c>
      <c r="H4740" s="24">
        <v>13</v>
      </c>
      <c r="J4740" s="3">
        <f t="shared" si="80"/>
        <v>50</v>
      </c>
      <c r="K4740" s="225"/>
    </row>
    <row r="4741" spans="1:11" ht="15" customHeight="1" x14ac:dyDescent="0.2">
      <c r="A4741" s="3">
        <v>3599</v>
      </c>
      <c r="B4741" s="901">
        <v>40062</v>
      </c>
      <c r="C4741" s="218" t="s">
        <v>968</v>
      </c>
      <c r="D4741" s="24" t="s">
        <v>798</v>
      </c>
      <c r="E4741" s="24">
        <v>21</v>
      </c>
      <c r="G4741" s="3" t="s">
        <v>800</v>
      </c>
      <c r="H4741" s="3">
        <v>40</v>
      </c>
      <c r="J4741" s="3">
        <f t="shared" si="80"/>
        <v>61</v>
      </c>
      <c r="K4741" s="225"/>
    </row>
    <row r="4742" spans="1:11" ht="15" customHeight="1" x14ac:dyDescent="0.2">
      <c r="A4742" s="3">
        <v>3598</v>
      </c>
      <c r="B4742" s="901">
        <v>40062</v>
      </c>
      <c r="C4742" s="218" t="s">
        <v>968</v>
      </c>
      <c r="D4742" s="3" t="s">
        <v>187</v>
      </c>
      <c r="E4742" s="3">
        <v>21</v>
      </c>
      <c r="G4742" s="24" t="s">
        <v>422</v>
      </c>
      <c r="H4742" s="24">
        <v>14</v>
      </c>
      <c r="J4742" s="3">
        <f t="shared" si="80"/>
        <v>35</v>
      </c>
      <c r="K4742" s="225"/>
    </row>
    <row r="4743" spans="1:11" ht="15" customHeight="1" x14ac:dyDescent="0.2">
      <c r="A4743" s="3">
        <v>3597</v>
      </c>
      <c r="B4743" s="901">
        <v>40062</v>
      </c>
      <c r="C4743" s="218" t="s">
        <v>968</v>
      </c>
      <c r="D4743" s="24" t="s">
        <v>342</v>
      </c>
      <c r="E4743" s="24">
        <v>12</v>
      </c>
      <c r="G4743" s="3" t="s">
        <v>409</v>
      </c>
      <c r="H4743" s="3">
        <v>24</v>
      </c>
      <c r="J4743" s="3">
        <f t="shared" si="80"/>
        <v>36</v>
      </c>
      <c r="K4743" s="225"/>
    </row>
    <row r="4744" spans="1:11" ht="15" customHeight="1" x14ac:dyDescent="0.2">
      <c r="A4744" s="3">
        <v>3596</v>
      </c>
      <c r="B4744" s="901">
        <v>40062</v>
      </c>
      <c r="C4744" s="218" t="s">
        <v>968</v>
      </c>
      <c r="D4744" s="3" t="s">
        <v>243</v>
      </c>
      <c r="E4744" s="3">
        <v>38</v>
      </c>
      <c r="G4744" s="24" t="s">
        <v>1343</v>
      </c>
      <c r="H4744" s="24">
        <v>14</v>
      </c>
      <c r="I4744" s="122" t="s">
        <v>1334</v>
      </c>
      <c r="J4744" s="3">
        <f t="shared" si="80"/>
        <v>52</v>
      </c>
      <c r="K4744" s="225"/>
    </row>
    <row r="4745" spans="1:11" ht="15" customHeight="1" x14ac:dyDescent="0.2">
      <c r="A4745" s="3">
        <v>3595</v>
      </c>
      <c r="B4745" s="901">
        <v>40062</v>
      </c>
      <c r="C4745" s="218" t="s">
        <v>968</v>
      </c>
      <c r="D4745" s="3" t="s">
        <v>799</v>
      </c>
      <c r="E4745" s="3">
        <v>38</v>
      </c>
      <c r="G4745" s="24" t="s">
        <v>786</v>
      </c>
      <c r="H4745" s="24">
        <v>10</v>
      </c>
      <c r="J4745" s="3">
        <f t="shared" si="80"/>
        <v>48</v>
      </c>
      <c r="K4745" s="225"/>
    </row>
    <row r="4746" spans="1:11" ht="15" customHeight="1" x14ac:dyDescent="0.2">
      <c r="A4746" s="3">
        <v>3594</v>
      </c>
      <c r="B4746" s="902">
        <v>40055</v>
      </c>
      <c r="C4746" s="903" t="s">
        <v>969</v>
      </c>
      <c r="D4746" s="24" t="s">
        <v>799</v>
      </c>
      <c r="E4746" s="24">
        <v>12</v>
      </c>
      <c r="G4746" s="3" t="s">
        <v>400</v>
      </c>
      <c r="H4746" s="3">
        <v>16</v>
      </c>
      <c r="J4746" s="3">
        <f t="shared" si="80"/>
        <v>28</v>
      </c>
      <c r="K4746" s="225"/>
    </row>
    <row r="4747" spans="1:11" ht="15" customHeight="1" x14ac:dyDescent="0.2">
      <c r="A4747" s="3">
        <v>3593</v>
      </c>
      <c r="B4747" s="902">
        <v>40055</v>
      </c>
      <c r="C4747" s="903" t="s">
        <v>969</v>
      </c>
      <c r="D4747" s="24" t="s">
        <v>397</v>
      </c>
      <c r="E4747" s="24">
        <v>16</v>
      </c>
      <c r="G4747" s="3" t="s">
        <v>386</v>
      </c>
      <c r="H4747" s="3">
        <v>19</v>
      </c>
      <c r="J4747" s="3">
        <f t="shared" si="80"/>
        <v>35</v>
      </c>
      <c r="K4747" s="225"/>
    </row>
    <row r="4748" spans="1:11" ht="15" customHeight="1" x14ac:dyDescent="0.2">
      <c r="A4748" s="3">
        <v>3592</v>
      </c>
      <c r="B4748" s="902">
        <v>40055</v>
      </c>
      <c r="C4748" s="903" t="s">
        <v>969</v>
      </c>
      <c r="D4748" s="24" t="s">
        <v>295</v>
      </c>
      <c r="E4748" s="24">
        <v>28</v>
      </c>
      <c r="F4748" s="24" t="s">
        <v>773</v>
      </c>
      <c r="G4748" s="3" t="s">
        <v>379</v>
      </c>
      <c r="H4748" s="3">
        <v>34</v>
      </c>
      <c r="J4748" s="3">
        <f t="shared" si="80"/>
        <v>62</v>
      </c>
      <c r="K4748" s="225"/>
    </row>
    <row r="4749" spans="1:11" ht="15" customHeight="1" x14ac:dyDescent="0.2">
      <c r="A4749" s="3">
        <v>3591</v>
      </c>
      <c r="B4749" s="902">
        <v>40055</v>
      </c>
      <c r="C4749" s="903" t="s">
        <v>969</v>
      </c>
      <c r="D4749" s="24" t="s">
        <v>256</v>
      </c>
      <c r="E4749" s="24">
        <v>13</v>
      </c>
      <c r="G4749" s="3" t="s">
        <v>790</v>
      </c>
      <c r="H4749" s="3">
        <v>31</v>
      </c>
      <c r="I4749" s="122" t="s">
        <v>1332</v>
      </c>
      <c r="J4749" s="3">
        <f t="shared" si="80"/>
        <v>44</v>
      </c>
      <c r="K4749" s="225"/>
    </row>
    <row r="4750" spans="1:11" ht="15" customHeight="1" x14ac:dyDescent="0.2">
      <c r="A4750" s="3">
        <v>3590</v>
      </c>
      <c r="B4750" s="902">
        <v>40055</v>
      </c>
      <c r="C4750" s="903" t="s">
        <v>969</v>
      </c>
      <c r="D4750" s="3" t="s">
        <v>243</v>
      </c>
      <c r="E4750" s="3">
        <v>48</v>
      </c>
      <c r="G4750" s="24" t="s">
        <v>800</v>
      </c>
      <c r="H4750" s="24">
        <v>13</v>
      </c>
      <c r="J4750" s="3">
        <f t="shared" si="80"/>
        <v>61</v>
      </c>
      <c r="K4750" s="225"/>
    </row>
    <row r="4751" spans="1:11" ht="15" customHeight="1" x14ac:dyDescent="0.2">
      <c r="A4751" s="3">
        <v>3589</v>
      </c>
      <c r="B4751" s="902">
        <v>40055</v>
      </c>
      <c r="C4751" s="903" t="s">
        <v>969</v>
      </c>
      <c r="D4751" s="24" t="s">
        <v>187</v>
      </c>
      <c r="E4751" s="24">
        <v>24</v>
      </c>
      <c r="F4751" s="24" t="s">
        <v>773</v>
      </c>
      <c r="G4751" s="3" t="s">
        <v>342</v>
      </c>
      <c r="H4751" s="3">
        <v>27</v>
      </c>
      <c r="J4751" s="3">
        <f t="shared" si="80"/>
        <v>51</v>
      </c>
      <c r="K4751" s="225"/>
    </row>
    <row r="4752" spans="1:11" ht="15" customHeight="1" x14ac:dyDescent="0.2">
      <c r="A4752" s="3">
        <v>3588</v>
      </c>
      <c r="B4752" s="902">
        <v>40055</v>
      </c>
      <c r="C4752" s="903" t="s">
        <v>969</v>
      </c>
      <c r="D4752" s="3" t="s">
        <v>422</v>
      </c>
      <c r="E4752" s="3">
        <v>37</v>
      </c>
      <c r="G4752" s="24" t="s">
        <v>1343</v>
      </c>
      <c r="H4752" s="24">
        <v>14</v>
      </c>
      <c r="J4752" s="3">
        <f t="shared" si="80"/>
        <v>51</v>
      </c>
      <c r="K4752" s="225"/>
    </row>
    <row r="4753" spans="1:11" ht="15" customHeight="1" x14ac:dyDescent="0.2">
      <c r="A4753" s="3">
        <v>3587</v>
      </c>
      <c r="B4753" s="902">
        <v>40055</v>
      </c>
      <c r="C4753" s="903" t="s">
        <v>969</v>
      </c>
      <c r="D4753" s="24" t="s">
        <v>793</v>
      </c>
      <c r="E4753" s="24">
        <v>20</v>
      </c>
      <c r="G4753" s="3" t="s">
        <v>442</v>
      </c>
      <c r="H4753" s="3">
        <v>24</v>
      </c>
      <c r="J4753" s="3">
        <f t="shared" si="80"/>
        <v>44</v>
      </c>
      <c r="K4753" s="225"/>
    </row>
    <row r="4754" spans="1:11" ht="15" customHeight="1" x14ac:dyDescent="0.2">
      <c r="A4754" s="3">
        <v>3586</v>
      </c>
      <c r="B4754" s="902">
        <v>40055</v>
      </c>
      <c r="C4754" s="903" t="s">
        <v>969</v>
      </c>
      <c r="D4754" s="3" t="s">
        <v>797</v>
      </c>
      <c r="E4754" s="3">
        <v>14</v>
      </c>
      <c r="G4754" s="24" t="s">
        <v>786</v>
      </c>
      <c r="H4754" s="24">
        <v>10</v>
      </c>
      <c r="J4754" s="3">
        <f t="shared" si="80"/>
        <v>24</v>
      </c>
      <c r="K4754" s="225"/>
    </row>
    <row r="4755" spans="1:11" ht="15" customHeight="1" x14ac:dyDescent="0.2">
      <c r="A4755" s="3">
        <v>3585</v>
      </c>
      <c r="B4755" s="901">
        <v>40048</v>
      </c>
      <c r="C4755" s="218" t="s">
        <v>970</v>
      </c>
      <c r="D4755" s="24" t="s">
        <v>798</v>
      </c>
      <c r="E4755" s="24">
        <v>14</v>
      </c>
      <c r="G4755" s="3" t="s">
        <v>400</v>
      </c>
      <c r="H4755" s="3">
        <v>21</v>
      </c>
      <c r="J4755" s="3">
        <f t="shared" si="80"/>
        <v>35</v>
      </c>
      <c r="K4755" s="225"/>
    </row>
    <row r="4756" spans="1:11" ht="15" customHeight="1" x14ac:dyDescent="0.2">
      <c r="A4756" s="3">
        <v>3584</v>
      </c>
      <c r="B4756" s="901">
        <v>40048</v>
      </c>
      <c r="C4756" s="218" t="s">
        <v>970</v>
      </c>
      <c r="D4756" s="3" t="s">
        <v>794</v>
      </c>
      <c r="E4756" s="3">
        <v>24</v>
      </c>
      <c r="G4756" s="24" t="s">
        <v>404</v>
      </c>
      <c r="H4756" s="24">
        <v>20</v>
      </c>
      <c r="J4756" s="3">
        <f t="shared" si="80"/>
        <v>44</v>
      </c>
      <c r="K4756" s="225"/>
    </row>
    <row r="4757" spans="1:11" ht="15" customHeight="1" x14ac:dyDescent="0.2">
      <c r="A4757" s="3">
        <v>3583</v>
      </c>
      <c r="B4757" s="901">
        <v>40048</v>
      </c>
      <c r="C4757" s="218" t="s">
        <v>970</v>
      </c>
      <c r="D4757" s="3" t="s">
        <v>319</v>
      </c>
      <c r="E4757" s="3">
        <v>27</v>
      </c>
      <c r="G4757" s="24" t="s">
        <v>295</v>
      </c>
      <c r="H4757" s="24">
        <v>13</v>
      </c>
      <c r="J4757" s="3">
        <f t="shared" si="80"/>
        <v>40</v>
      </c>
      <c r="K4757" s="225"/>
    </row>
    <row r="4758" spans="1:11" ht="15" customHeight="1" x14ac:dyDescent="0.2">
      <c r="A4758" s="3">
        <v>3582</v>
      </c>
      <c r="B4758" s="901">
        <v>40048</v>
      </c>
      <c r="C4758" s="218" t="s">
        <v>970</v>
      </c>
      <c r="D4758" s="24" t="s">
        <v>379</v>
      </c>
      <c r="E4758" s="24">
        <v>13</v>
      </c>
      <c r="G4758" s="3" t="s">
        <v>256</v>
      </c>
      <c r="H4758" s="3">
        <v>41</v>
      </c>
      <c r="J4758" s="3">
        <f t="shared" si="80"/>
        <v>54</v>
      </c>
      <c r="K4758" s="225"/>
    </row>
    <row r="4759" spans="1:11" ht="15" customHeight="1" x14ac:dyDescent="0.2">
      <c r="A4759" s="3">
        <v>3581</v>
      </c>
      <c r="B4759" s="901">
        <v>40048</v>
      </c>
      <c r="C4759" s="218" t="s">
        <v>970</v>
      </c>
      <c r="D4759" s="24" t="s">
        <v>793</v>
      </c>
      <c r="E4759" s="122">
        <v>0</v>
      </c>
      <c r="G4759" s="3" t="s">
        <v>790</v>
      </c>
      <c r="H4759" s="3">
        <v>34</v>
      </c>
      <c r="J4759" s="3">
        <f t="shared" si="80"/>
        <v>34</v>
      </c>
    </row>
    <row r="4760" spans="1:11" ht="15" customHeight="1" x14ac:dyDescent="0.2">
      <c r="A4760" s="3">
        <v>3580</v>
      </c>
      <c r="B4760" s="901">
        <v>40048</v>
      </c>
      <c r="C4760" s="218" t="s">
        <v>970</v>
      </c>
      <c r="D4760" s="24" t="s">
        <v>786</v>
      </c>
      <c r="E4760" s="24">
        <v>13</v>
      </c>
      <c r="F4760" s="24" t="s">
        <v>773</v>
      </c>
      <c r="G4760" s="3" t="s">
        <v>422</v>
      </c>
      <c r="H4760" s="3">
        <v>19</v>
      </c>
      <c r="J4760" s="3">
        <f t="shared" si="80"/>
        <v>32</v>
      </c>
    </row>
    <row r="4761" spans="1:11" ht="15" customHeight="1" x14ac:dyDescent="0.2">
      <c r="A4761" s="3">
        <v>3579</v>
      </c>
      <c r="B4761" s="901">
        <v>40048</v>
      </c>
      <c r="C4761" s="218" t="s">
        <v>970</v>
      </c>
      <c r="D4761" s="24" t="s">
        <v>1343</v>
      </c>
      <c r="E4761" s="24">
        <v>9</v>
      </c>
      <c r="G4761" s="3" t="s">
        <v>409</v>
      </c>
      <c r="H4761" s="3">
        <v>23</v>
      </c>
      <c r="J4761" s="3">
        <f t="shared" si="80"/>
        <v>32</v>
      </c>
    </row>
    <row r="4762" spans="1:11" ht="15" customHeight="1" x14ac:dyDescent="0.2">
      <c r="A4762" s="3">
        <v>3578</v>
      </c>
      <c r="B4762" s="901">
        <v>40048</v>
      </c>
      <c r="C4762" s="218" t="s">
        <v>970</v>
      </c>
      <c r="D4762" s="3" t="s">
        <v>397</v>
      </c>
      <c r="E4762" s="3">
        <v>20</v>
      </c>
      <c r="G4762" s="24" t="s">
        <v>187</v>
      </c>
      <c r="H4762" s="24">
        <v>14</v>
      </c>
      <c r="J4762" s="3">
        <f t="shared" si="80"/>
        <v>34</v>
      </c>
    </row>
    <row r="4763" spans="1:11" ht="15" customHeight="1" x14ac:dyDescent="0.2">
      <c r="A4763" s="3">
        <v>3577</v>
      </c>
      <c r="B4763" s="901">
        <v>40048</v>
      </c>
      <c r="C4763" s="218" t="s">
        <v>970</v>
      </c>
      <c r="D4763" s="24" t="s">
        <v>342</v>
      </c>
      <c r="E4763" s="24">
        <v>10</v>
      </c>
      <c r="G4763" s="3" t="s">
        <v>243</v>
      </c>
      <c r="H4763" s="3">
        <v>27</v>
      </c>
      <c r="I4763" s="122" t="s">
        <v>1334</v>
      </c>
      <c r="J4763" s="3">
        <f t="shared" si="80"/>
        <v>37</v>
      </c>
    </row>
    <row r="4764" spans="1:11" ht="15" customHeight="1" x14ac:dyDescent="0.2">
      <c r="A4764" s="3">
        <v>3576</v>
      </c>
      <c r="B4764" s="902">
        <v>40041</v>
      </c>
      <c r="C4764" s="903" t="s">
        <v>971</v>
      </c>
      <c r="D4764" s="24" t="s">
        <v>295</v>
      </c>
      <c r="E4764" s="24">
        <v>7</v>
      </c>
      <c r="G4764" s="3" t="s">
        <v>400</v>
      </c>
      <c r="H4764" s="3">
        <v>40</v>
      </c>
      <c r="J4764" s="3">
        <f t="shared" ref="J4764:J4827" si="81">E4764+H4764</f>
        <v>47</v>
      </c>
    </row>
    <row r="4765" spans="1:11" ht="15" customHeight="1" x14ac:dyDescent="0.2">
      <c r="A4765" s="3">
        <v>3575</v>
      </c>
      <c r="B4765" s="902">
        <v>40041</v>
      </c>
      <c r="C4765" s="903" t="s">
        <v>971</v>
      </c>
      <c r="D4765" s="24" t="s">
        <v>790</v>
      </c>
      <c r="E4765" s="24">
        <v>3</v>
      </c>
      <c r="G4765" s="3" t="s">
        <v>404</v>
      </c>
      <c r="H4765" s="3">
        <v>17</v>
      </c>
      <c r="J4765" s="3">
        <f t="shared" si="81"/>
        <v>20</v>
      </c>
    </row>
    <row r="4766" spans="1:11" ht="15" customHeight="1" x14ac:dyDescent="0.2">
      <c r="A4766" s="3">
        <v>3574</v>
      </c>
      <c r="B4766" s="902">
        <v>40041</v>
      </c>
      <c r="C4766" s="903" t="s">
        <v>971</v>
      </c>
      <c r="D4766" s="24" t="s">
        <v>256</v>
      </c>
      <c r="E4766" s="24">
        <v>19</v>
      </c>
      <c r="G4766" s="3" t="s">
        <v>793</v>
      </c>
      <c r="H4766" s="3">
        <v>38</v>
      </c>
      <c r="I4766" s="122" t="s">
        <v>1335</v>
      </c>
      <c r="J4766" s="3">
        <f t="shared" si="81"/>
        <v>57</v>
      </c>
    </row>
    <row r="4767" spans="1:11" ht="15" customHeight="1" x14ac:dyDescent="0.2">
      <c r="A4767" s="3">
        <v>3573</v>
      </c>
      <c r="B4767" s="902">
        <v>40041</v>
      </c>
      <c r="C4767" s="903" t="s">
        <v>971</v>
      </c>
      <c r="D4767" s="24" t="s">
        <v>379</v>
      </c>
      <c r="E4767" s="24">
        <v>10</v>
      </c>
      <c r="G4767" s="3" t="s">
        <v>397</v>
      </c>
      <c r="H4767" s="3">
        <v>14</v>
      </c>
      <c r="J4767" s="3">
        <f t="shared" si="81"/>
        <v>24</v>
      </c>
    </row>
    <row r="4768" spans="1:11" ht="15" customHeight="1" x14ac:dyDescent="0.2">
      <c r="A4768" s="3">
        <v>3572</v>
      </c>
      <c r="B4768" s="902">
        <v>40041</v>
      </c>
      <c r="C4768" s="903" t="s">
        <v>971</v>
      </c>
      <c r="D4768" s="24" t="s">
        <v>1343</v>
      </c>
      <c r="E4768" s="24">
        <v>3</v>
      </c>
      <c r="G4768" s="3" t="s">
        <v>386</v>
      </c>
      <c r="H4768" s="3">
        <v>42</v>
      </c>
      <c r="J4768" s="3">
        <f t="shared" si="81"/>
        <v>45</v>
      </c>
    </row>
    <row r="4769" spans="1:11" ht="15" customHeight="1" x14ac:dyDescent="0.2">
      <c r="A4769" s="3">
        <v>3571</v>
      </c>
      <c r="B4769" s="902">
        <v>40041</v>
      </c>
      <c r="C4769" s="903" t="s">
        <v>971</v>
      </c>
      <c r="D4769" s="24" t="s">
        <v>797</v>
      </c>
      <c r="E4769" s="24">
        <v>17</v>
      </c>
      <c r="G4769" s="3" t="s">
        <v>800</v>
      </c>
      <c r="H4769" s="3">
        <v>30</v>
      </c>
      <c r="J4769" s="3">
        <f t="shared" si="81"/>
        <v>47</v>
      </c>
    </row>
    <row r="4770" spans="1:11" ht="15" customHeight="1" x14ac:dyDescent="0.2">
      <c r="A4770" s="3">
        <v>3570</v>
      </c>
      <c r="B4770" s="902">
        <v>40041</v>
      </c>
      <c r="C4770" s="903" t="s">
        <v>971</v>
      </c>
      <c r="D4770" s="3" t="s">
        <v>422</v>
      </c>
      <c r="E4770" s="3">
        <v>26</v>
      </c>
      <c r="G4770" s="24" t="s">
        <v>342</v>
      </c>
      <c r="H4770" s="24">
        <v>14</v>
      </c>
      <c r="J4770" s="3">
        <f t="shared" si="81"/>
        <v>40</v>
      </c>
    </row>
    <row r="4771" spans="1:11" ht="15" customHeight="1" x14ac:dyDescent="0.2">
      <c r="A4771" s="3">
        <v>3569</v>
      </c>
      <c r="B4771" s="902">
        <v>40041</v>
      </c>
      <c r="C4771" s="903" t="s">
        <v>971</v>
      </c>
      <c r="D4771" s="24" t="s">
        <v>187</v>
      </c>
      <c r="E4771" s="24">
        <v>20</v>
      </c>
      <c r="G4771" s="3" t="s">
        <v>442</v>
      </c>
      <c r="H4771" s="3">
        <v>31</v>
      </c>
      <c r="J4771" s="3">
        <f t="shared" si="81"/>
        <v>51</v>
      </c>
    </row>
    <row r="4772" spans="1:11" ht="15" customHeight="1" x14ac:dyDescent="0.2">
      <c r="A4772" s="3">
        <v>3568</v>
      </c>
      <c r="B4772" s="902">
        <v>40041</v>
      </c>
      <c r="C4772" s="903" t="s">
        <v>971</v>
      </c>
      <c r="D4772" s="24" t="s">
        <v>786</v>
      </c>
      <c r="E4772" s="24">
        <v>24</v>
      </c>
      <c r="G4772" s="3" t="s">
        <v>243</v>
      </c>
      <c r="H4772" s="3">
        <v>40</v>
      </c>
      <c r="J4772" s="3">
        <f t="shared" si="81"/>
        <v>64</v>
      </c>
    </row>
    <row r="4773" spans="1:11" ht="15" customHeight="1" x14ac:dyDescent="0.2">
      <c r="A4773" s="3">
        <v>3567</v>
      </c>
      <c r="B4773" s="901">
        <v>39978</v>
      </c>
      <c r="C4773" s="226" t="s">
        <v>975</v>
      </c>
      <c r="D4773" s="228" t="s">
        <v>441</v>
      </c>
      <c r="E4773" s="122">
        <v>0</v>
      </c>
      <c r="F4773" s="214">
        <v>17</v>
      </c>
      <c r="G4773" s="3" t="s">
        <v>243</v>
      </c>
      <c r="H4773" s="3">
        <v>26</v>
      </c>
      <c r="I4773" s="122" t="s">
        <v>1334</v>
      </c>
      <c r="J4773" s="3">
        <f t="shared" si="81"/>
        <v>26</v>
      </c>
      <c r="K4773" s="211">
        <v>44.29</v>
      </c>
    </row>
    <row r="4774" spans="1:11" ht="15" customHeight="1" x14ac:dyDescent="0.2">
      <c r="A4774" s="3">
        <v>3566</v>
      </c>
      <c r="B4774" s="902">
        <v>39971</v>
      </c>
      <c r="C4774" s="905" t="s">
        <v>976</v>
      </c>
      <c r="D4774" s="24" t="s">
        <v>400</v>
      </c>
      <c r="E4774" s="24">
        <v>17</v>
      </c>
      <c r="F4774" s="208"/>
      <c r="G4774" s="3" t="s">
        <v>441</v>
      </c>
      <c r="H4774" s="3">
        <v>20</v>
      </c>
      <c r="J4774" s="3">
        <f t="shared" si="81"/>
        <v>37</v>
      </c>
    </row>
    <row r="4775" spans="1:11" ht="15" customHeight="1" x14ac:dyDescent="0.2">
      <c r="A4775" s="3">
        <v>3565</v>
      </c>
      <c r="B4775" s="902">
        <v>39971</v>
      </c>
      <c r="C4775" s="905" t="s">
        <v>976</v>
      </c>
      <c r="D4775" s="24" t="s">
        <v>409</v>
      </c>
      <c r="E4775" s="24">
        <v>14</v>
      </c>
      <c r="F4775" s="208"/>
      <c r="G4775" s="3" t="s">
        <v>243</v>
      </c>
      <c r="H4775" s="3">
        <v>38</v>
      </c>
      <c r="I4775" s="122" t="s">
        <v>1334</v>
      </c>
      <c r="J4775" s="3">
        <f t="shared" si="81"/>
        <v>52</v>
      </c>
      <c r="K4775" s="225"/>
    </row>
    <row r="4776" spans="1:11" ht="15" customHeight="1" x14ac:dyDescent="0.2">
      <c r="A4776" s="3">
        <v>3564</v>
      </c>
      <c r="B4776" s="901">
        <v>39964</v>
      </c>
      <c r="C4776" s="226" t="s">
        <v>977</v>
      </c>
      <c r="D4776" s="228" t="s">
        <v>404</v>
      </c>
      <c r="E4776" s="24">
        <v>6</v>
      </c>
      <c r="F4776" s="208"/>
      <c r="G4776" s="3" t="s">
        <v>441</v>
      </c>
      <c r="H4776" s="3">
        <v>34</v>
      </c>
      <c r="J4776" s="3">
        <f t="shared" si="81"/>
        <v>40</v>
      </c>
      <c r="K4776" s="225"/>
    </row>
    <row r="4777" spans="1:11" ht="15" customHeight="1" x14ac:dyDescent="0.2">
      <c r="A4777" s="3">
        <v>3563</v>
      </c>
      <c r="B4777" s="901">
        <v>39964</v>
      </c>
      <c r="C4777" s="226" t="s">
        <v>977</v>
      </c>
      <c r="D4777" s="228" t="s">
        <v>439</v>
      </c>
      <c r="E4777" s="24">
        <v>10</v>
      </c>
      <c r="F4777" s="208"/>
      <c r="G4777" s="3" t="s">
        <v>243</v>
      </c>
      <c r="H4777" s="3">
        <v>43</v>
      </c>
      <c r="I4777" s="122" t="s">
        <v>1334</v>
      </c>
      <c r="J4777" s="3">
        <f t="shared" si="81"/>
        <v>53</v>
      </c>
      <c r="K4777" s="225"/>
    </row>
    <row r="4778" spans="1:11" ht="15" customHeight="1" x14ac:dyDescent="0.2">
      <c r="A4778" s="3">
        <v>3562</v>
      </c>
      <c r="B4778" s="901">
        <v>39964</v>
      </c>
      <c r="C4778" s="226" t="s">
        <v>977</v>
      </c>
      <c r="D4778" s="228" t="s">
        <v>386</v>
      </c>
      <c r="E4778" s="24">
        <v>23</v>
      </c>
      <c r="F4778" s="208"/>
      <c r="G4778" s="3" t="s">
        <v>400</v>
      </c>
      <c r="H4778" s="3">
        <v>30</v>
      </c>
      <c r="J4778" s="3">
        <f t="shared" si="81"/>
        <v>53</v>
      </c>
      <c r="K4778" s="225"/>
    </row>
    <row r="4779" spans="1:11" ht="15" customHeight="1" x14ac:dyDescent="0.2">
      <c r="A4779" s="3">
        <v>3561</v>
      </c>
      <c r="B4779" s="901">
        <v>39964</v>
      </c>
      <c r="C4779" s="226" t="s">
        <v>977</v>
      </c>
      <c r="D4779" s="228" t="s">
        <v>187</v>
      </c>
      <c r="E4779" s="24">
        <v>21</v>
      </c>
      <c r="F4779" s="208" t="s">
        <v>773</v>
      </c>
      <c r="G4779" s="3" t="s">
        <v>409</v>
      </c>
      <c r="H4779" s="3">
        <v>27</v>
      </c>
      <c r="J4779" s="3">
        <f t="shared" si="81"/>
        <v>48</v>
      </c>
      <c r="K4779" s="225"/>
    </row>
    <row r="4780" spans="1:11" ht="15" customHeight="1" x14ac:dyDescent="0.2">
      <c r="A4780" s="3">
        <v>3560</v>
      </c>
      <c r="B4780" s="902">
        <v>39957</v>
      </c>
      <c r="C4780" s="905" t="s">
        <v>978</v>
      </c>
      <c r="D4780" s="24" t="s">
        <v>441</v>
      </c>
      <c r="E4780" s="24">
        <v>12</v>
      </c>
      <c r="G4780" s="3" t="s">
        <v>386</v>
      </c>
      <c r="H4780" s="3">
        <v>13</v>
      </c>
      <c r="J4780" s="3">
        <f t="shared" si="81"/>
        <v>25</v>
      </c>
      <c r="K4780" s="225"/>
    </row>
    <row r="4781" spans="1:11" ht="15" customHeight="1" x14ac:dyDescent="0.2">
      <c r="A4781" s="3">
        <v>3559</v>
      </c>
      <c r="B4781" s="902">
        <v>39957</v>
      </c>
      <c r="C4781" s="905" t="s">
        <v>978</v>
      </c>
      <c r="D4781" s="24" t="s">
        <v>392</v>
      </c>
      <c r="E4781" s="24">
        <v>16</v>
      </c>
      <c r="G4781" s="3" t="s">
        <v>404</v>
      </c>
      <c r="H4781" s="3">
        <v>35</v>
      </c>
      <c r="I4781" s="122" t="s">
        <v>1331</v>
      </c>
      <c r="J4781" s="3">
        <f t="shared" si="81"/>
        <v>51</v>
      </c>
      <c r="K4781" s="225"/>
    </row>
    <row r="4782" spans="1:11" ht="15" customHeight="1" x14ac:dyDescent="0.2">
      <c r="A4782" s="3">
        <v>3558</v>
      </c>
      <c r="B4782" s="902">
        <v>39957</v>
      </c>
      <c r="C4782" s="905" t="s">
        <v>978</v>
      </c>
      <c r="D4782" s="3" t="s">
        <v>400</v>
      </c>
      <c r="E4782" s="3">
        <v>23</v>
      </c>
      <c r="F4782" s="24" t="s">
        <v>773</v>
      </c>
      <c r="G4782" s="24" t="s">
        <v>397</v>
      </c>
      <c r="H4782" s="24">
        <v>20</v>
      </c>
      <c r="J4782" s="3">
        <f t="shared" si="81"/>
        <v>43</v>
      </c>
      <c r="K4782" s="225"/>
    </row>
    <row r="4783" spans="1:11" ht="15" customHeight="1" x14ac:dyDescent="0.2">
      <c r="A4783" s="3">
        <v>3557</v>
      </c>
      <c r="B4783" s="902">
        <v>39957</v>
      </c>
      <c r="C4783" s="905" t="s">
        <v>978</v>
      </c>
      <c r="D4783" s="24" t="s">
        <v>319</v>
      </c>
      <c r="E4783" s="24">
        <v>17</v>
      </c>
      <c r="G4783" s="3" t="s">
        <v>256</v>
      </c>
      <c r="H4783" s="3">
        <v>26</v>
      </c>
      <c r="J4783" s="3">
        <f t="shared" si="81"/>
        <v>43</v>
      </c>
      <c r="K4783" s="225"/>
    </row>
    <row r="4784" spans="1:11" ht="15" customHeight="1" x14ac:dyDescent="0.2">
      <c r="A4784" s="3">
        <v>3556</v>
      </c>
      <c r="B4784" s="902">
        <v>39957</v>
      </c>
      <c r="C4784" s="905" t="s">
        <v>978</v>
      </c>
      <c r="D4784" s="3" t="s">
        <v>295</v>
      </c>
      <c r="E4784" s="3">
        <v>37</v>
      </c>
      <c r="G4784" s="24" t="s">
        <v>379</v>
      </c>
      <c r="H4784" s="24">
        <v>3</v>
      </c>
      <c r="J4784" s="3">
        <f t="shared" si="81"/>
        <v>40</v>
      </c>
      <c r="K4784" s="225"/>
    </row>
    <row r="4785" spans="1:11" ht="15" customHeight="1" x14ac:dyDescent="0.2">
      <c r="A4785" s="3">
        <v>3555</v>
      </c>
      <c r="B4785" s="902">
        <v>39957</v>
      </c>
      <c r="C4785" s="905" t="s">
        <v>978</v>
      </c>
      <c r="D4785" s="24" t="s">
        <v>422</v>
      </c>
      <c r="E4785" s="24">
        <v>5</v>
      </c>
      <c r="G4785" s="3" t="s">
        <v>409</v>
      </c>
      <c r="H4785" s="3">
        <v>16</v>
      </c>
      <c r="J4785" s="3">
        <f t="shared" si="81"/>
        <v>21</v>
      </c>
      <c r="K4785" s="225"/>
    </row>
    <row r="4786" spans="1:11" ht="15" customHeight="1" x14ac:dyDescent="0.2">
      <c r="A4786" s="3">
        <v>3554</v>
      </c>
      <c r="B4786" s="902">
        <v>39957</v>
      </c>
      <c r="C4786" s="905" t="s">
        <v>978</v>
      </c>
      <c r="D4786" s="3" t="s">
        <v>1343</v>
      </c>
      <c r="E4786" s="3">
        <v>43</v>
      </c>
      <c r="G4786" s="24" t="s">
        <v>187</v>
      </c>
      <c r="H4786" s="24">
        <v>23</v>
      </c>
      <c r="J4786" s="3">
        <f t="shared" si="81"/>
        <v>66</v>
      </c>
      <c r="K4786" s="225"/>
    </row>
    <row r="4787" spans="1:11" ht="15" customHeight="1" x14ac:dyDescent="0.2">
      <c r="A4787" s="3">
        <v>3553</v>
      </c>
      <c r="B4787" s="902">
        <v>39957</v>
      </c>
      <c r="C4787" s="905" t="s">
        <v>978</v>
      </c>
      <c r="D4787" s="3" t="s">
        <v>439</v>
      </c>
      <c r="E4787" s="3">
        <v>30</v>
      </c>
      <c r="G4787" s="24" t="s">
        <v>442</v>
      </c>
      <c r="H4787" s="24">
        <v>23</v>
      </c>
      <c r="J4787" s="3">
        <f t="shared" si="81"/>
        <v>53</v>
      </c>
      <c r="K4787" s="225"/>
    </row>
    <row r="4788" spans="1:11" ht="15" customHeight="1" x14ac:dyDescent="0.2">
      <c r="A4788" s="3">
        <v>3552</v>
      </c>
      <c r="B4788" s="902">
        <v>39957</v>
      </c>
      <c r="C4788" s="905" t="s">
        <v>978</v>
      </c>
      <c r="D4788" s="24" t="s">
        <v>342</v>
      </c>
      <c r="E4788" s="24">
        <v>9</v>
      </c>
      <c r="G4788" s="3" t="s">
        <v>243</v>
      </c>
      <c r="H4788" s="3">
        <v>31</v>
      </c>
      <c r="J4788" s="3">
        <f t="shared" si="81"/>
        <v>40</v>
      </c>
      <c r="K4788" s="225"/>
    </row>
    <row r="4789" spans="1:11" ht="15" customHeight="1" x14ac:dyDescent="0.2">
      <c r="A4789" s="3">
        <v>3551</v>
      </c>
      <c r="B4789" s="901">
        <v>39950</v>
      </c>
      <c r="C4789" s="226" t="s">
        <v>979</v>
      </c>
      <c r="D4789" s="228" t="s">
        <v>404</v>
      </c>
      <c r="E4789" s="24">
        <v>13</v>
      </c>
      <c r="G4789" s="3" t="s">
        <v>400</v>
      </c>
      <c r="H4789" s="3">
        <v>20</v>
      </c>
      <c r="J4789" s="3">
        <f t="shared" si="81"/>
        <v>33</v>
      </c>
      <c r="K4789" s="225"/>
    </row>
    <row r="4790" spans="1:11" ht="15" customHeight="1" x14ac:dyDescent="0.2">
      <c r="A4790" s="3">
        <v>3550</v>
      </c>
      <c r="B4790" s="901">
        <v>39950</v>
      </c>
      <c r="C4790" s="226" t="s">
        <v>979</v>
      </c>
      <c r="D4790" s="229" t="s">
        <v>386</v>
      </c>
      <c r="E4790" s="3">
        <v>37</v>
      </c>
      <c r="G4790" s="24" t="s">
        <v>397</v>
      </c>
      <c r="H4790" s="24">
        <v>9</v>
      </c>
      <c r="J4790" s="3">
        <f t="shared" si="81"/>
        <v>46</v>
      </c>
      <c r="K4790" s="225"/>
    </row>
    <row r="4791" spans="1:11" ht="15" customHeight="1" x14ac:dyDescent="0.2">
      <c r="A4791" s="3">
        <v>3549</v>
      </c>
      <c r="B4791" s="901">
        <v>39950</v>
      </c>
      <c r="C4791" s="226" t="s">
        <v>979</v>
      </c>
      <c r="D4791" s="229" t="s">
        <v>392</v>
      </c>
      <c r="E4791" s="3">
        <v>23</v>
      </c>
      <c r="G4791" s="24" t="s">
        <v>295</v>
      </c>
      <c r="H4791" s="24">
        <v>13</v>
      </c>
      <c r="J4791" s="3">
        <f t="shared" si="81"/>
        <v>36</v>
      </c>
      <c r="K4791" s="225"/>
    </row>
    <row r="4792" spans="1:11" ht="15" customHeight="1" x14ac:dyDescent="0.2">
      <c r="A4792" s="3">
        <v>3548</v>
      </c>
      <c r="B4792" s="901">
        <v>39950</v>
      </c>
      <c r="C4792" s="226" t="s">
        <v>979</v>
      </c>
      <c r="D4792" s="229" t="s">
        <v>422</v>
      </c>
      <c r="E4792" s="3">
        <v>12</v>
      </c>
      <c r="G4792" s="24" t="s">
        <v>441</v>
      </c>
      <c r="H4792" s="24">
        <v>7</v>
      </c>
      <c r="J4792" s="3">
        <f t="shared" si="81"/>
        <v>19</v>
      </c>
      <c r="K4792" s="225"/>
    </row>
    <row r="4793" spans="1:11" ht="15" customHeight="1" x14ac:dyDescent="0.2">
      <c r="A4793" s="3">
        <v>3547</v>
      </c>
      <c r="B4793" s="901">
        <v>39950</v>
      </c>
      <c r="C4793" s="226" t="s">
        <v>979</v>
      </c>
      <c r="D4793" s="228" t="s">
        <v>256</v>
      </c>
      <c r="E4793" s="24">
        <v>20</v>
      </c>
      <c r="G4793" s="3" t="s">
        <v>379</v>
      </c>
      <c r="H4793" s="3">
        <v>35</v>
      </c>
      <c r="I4793" s="122" t="s">
        <v>1355</v>
      </c>
      <c r="J4793" s="3">
        <f t="shared" si="81"/>
        <v>55</v>
      </c>
      <c r="K4793" s="225"/>
    </row>
    <row r="4794" spans="1:11" ht="15" customHeight="1" x14ac:dyDescent="0.2">
      <c r="A4794" s="3">
        <v>3546</v>
      </c>
      <c r="B4794" s="901">
        <v>39950</v>
      </c>
      <c r="C4794" s="226" t="s">
        <v>979</v>
      </c>
      <c r="D4794" s="228" t="s">
        <v>409</v>
      </c>
      <c r="E4794" s="24">
        <v>26</v>
      </c>
      <c r="G4794" s="3" t="s">
        <v>1343</v>
      </c>
      <c r="H4794" s="3">
        <v>31</v>
      </c>
      <c r="J4794" s="3">
        <f t="shared" si="81"/>
        <v>57</v>
      </c>
      <c r="K4794" s="225"/>
    </row>
    <row r="4795" spans="1:11" ht="15" customHeight="1" x14ac:dyDescent="0.2">
      <c r="A4795" s="3">
        <v>3545</v>
      </c>
      <c r="B4795" s="901">
        <v>39950</v>
      </c>
      <c r="C4795" s="226" t="s">
        <v>979</v>
      </c>
      <c r="D4795" s="229" t="s">
        <v>187</v>
      </c>
      <c r="E4795" s="3">
        <v>28</v>
      </c>
      <c r="G4795" s="24" t="s">
        <v>342</v>
      </c>
      <c r="H4795" s="24">
        <v>3</v>
      </c>
      <c r="J4795" s="3">
        <f t="shared" si="81"/>
        <v>31</v>
      </c>
      <c r="K4795" s="225"/>
    </row>
    <row r="4796" spans="1:11" ht="15" customHeight="1" x14ac:dyDescent="0.2">
      <c r="A4796" s="3">
        <v>3544</v>
      </c>
      <c r="B4796" s="901">
        <v>39950</v>
      </c>
      <c r="C4796" s="226" t="s">
        <v>979</v>
      </c>
      <c r="D4796" s="229" t="s">
        <v>319</v>
      </c>
      <c r="E4796" s="3">
        <v>17</v>
      </c>
      <c r="G4796" s="24" t="s">
        <v>439</v>
      </c>
      <c r="H4796" s="24">
        <v>7</v>
      </c>
      <c r="J4796" s="3">
        <f t="shared" si="81"/>
        <v>24</v>
      </c>
      <c r="K4796" s="225"/>
    </row>
    <row r="4797" spans="1:11" ht="15" customHeight="1" x14ac:dyDescent="0.2">
      <c r="A4797" s="3">
        <v>3543</v>
      </c>
      <c r="B4797" s="901">
        <v>39950</v>
      </c>
      <c r="C4797" s="226" t="s">
        <v>979</v>
      </c>
      <c r="D4797" s="229" t="s">
        <v>243</v>
      </c>
      <c r="E4797" s="3">
        <v>33</v>
      </c>
      <c r="G4797" s="24" t="s">
        <v>442</v>
      </c>
      <c r="H4797" s="24">
        <v>14</v>
      </c>
      <c r="J4797" s="3">
        <f t="shared" si="81"/>
        <v>47</v>
      </c>
      <c r="K4797" s="225"/>
    </row>
    <row r="4798" spans="1:11" ht="15" customHeight="1" x14ac:dyDescent="0.2">
      <c r="A4798" s="3">
        <v>3542</v>
      </c>
      <c r="B4798" s="902">
        <v>39943</v>
      </c>
      <c r="C4798" s="905" t="s">
        <v>980</v>
      </c>
      <c r="D4798" s="3" t="s">
        <v>404</v>
      </c>
      <c r="E4798" s="3">
        <v>21</v>
      </c>
      <c r="G4798" s="24" t="s">
        <v>386</v>
      </c>
      <c r="H4798" s="24">
        <v>16</v>
      </c>
      <c r="J4798" s="3">
        <f t="shared" si="81"/>
        <v>37</v>
      </c>
      <c r="K4798" s="225"/>
    </row>
    <row r="4799" spans="1:11" ht="15" customHeight="1" x14ac:dyDescent="0.2">
      <c r="A4799" s="3">
        <v>3541</v>
      </c>
      <c r="B4799" s="902">
        <v>39943</v>
      </c>
      <c r="C4799" s="905" t="s">
        <v>980</v>
      </c>
      <c r="D4799" s="3" t="s">
        <v>400</v>
      </c>
      <c r="E4799" s="3">
        <v>21</v>
      </c>
      <c r="G4799" s="24" t="s">
        <v>392</v>
      </c>
      <c r="H4799" s="24">
        <v>16</v>
      </c>
      <c r="J4799" s="3">
        <f t="shared" si="81"/>
        <v>37</v>
      </c>
      <c r="K4799" s="225"/>
    </row>
    <row r="4800" spans="1:11" ht="15" customHeight="1" x14ac:dyDescent="0.2">
      <c r="A4800" s="3">
        <v>3540</v>
      </c>
      <c r="B4800" s="902">
        <v>39943</v>
      </c>
      <c r="C4800" s="905" t="s">
        <v>980</v>
      </c>
      <c r="D4800" s="3" t="s">
        <v>397</v>
      </c>
      <c r="E4800" s="3">
        <v>34</v>
      </c>
      <c r="G4800" s="24" t="s">
        <v>256</v>
      </c>
      <c r="H4800" s="24">
        <v>27</v>
      </c>
      <c r="J4800" s="3">
        <f t="shared" si="81"/>
        <v>61</v>
      </c>
      <c r="K4800" s="225"/>
    </row>
    <row r="4801" spans="1:11" ht="15" customHeight="1" x14ac:dyDescent="0.2">
      <c r="A4801" s="3">
        <v>3539</v>
      </c>
      <c r="B4801" s="902">
        <v>39943</v>
      </c>
      <c r="C4801" s="905" t="s">
        <v>980</v>
      </c>
      <c r="D4801" s="24" t="s">
        <v>379</v>
      </c>
      <c r="E4801" s="24">
        <v>10</v>
      </c>
      <c r="G4801" s="3" t="s">
        <v>441</v>
      </c>
      <c r="H4801" s="3">
        <v>27</v>
      </c>
      <c r="J4801" s="3">
        <f t="shared" si="81"/>
        <v>37</v>
      </c>
      <c r="K4801" s="225"/>
    </row>
    <row r="4802" spans="1:11" ht="15" customHeight="1" x14ac:dyDescent="0.2">
      <c r="A4802" s="3">
        <v>3538</v>
      </c>
      <c r="B4802" s="902">
        <v>39943</v>
      </c>
      <c r="C4802" s="905" t="s">
        <v>980</v>
      </c>
      <c r="D4802" s="3" t="s">
        <v>342</v>
      </c>
      <c r="E4802" s="3">
        <v>23</v>
      </c>
      <c r="G4802" s="24" t="s">
        <v>422</v>
      </c>
      <c r="H4802" s="24">
        <v>16</v>
      </c>
      <c r="J4802" s="3">
        <f t="shared" si="81"/>
        <v>39</v>
      </c>
      <c r="K4802" s="225"/>
    </row>
    <row r="4803" spans="1:11" ht="15" customHeight="1" x14ac:dyDescent="0.2">
      <c r="A4803" s="3">
        <v>3537</v>
      </c>
      <c r="B4803" s="902">
        <v>39943</v>
      </c>
      <c r="C4803" s="905" t="s">
        <v>980</v>
      </c>
      <c r="D4803" s="24" t="s">
        <v>319</v>
      </c>
      <c r="E4803" s="24">
        <v>37</v>
      </c>
      <c r="G4803" s="3" t="s">
        <v>1343</v>
      </c>
      <c r="H4803" s="3">
        <v>48</v>
      </c>
      <c r="J4803" s="3">
        <f t="shared" si="81"/>
        <v>85</v>
      </c>
      <c r="K4803" s="225"/>
    </row>
    <row r="4804" spans="1:11" ht="15" customHeight="1" x14ac:dyDescent="0.2">
      <c r="A4804" s="3">
        <v>3536</v>
      </c>
      <c r="B4804" s="902">
        <v>39943</v>
      </c>
      <c r="C4804" s="905" t="s">
        <v>980</v>
      </c>
      <c r="D4804" s="24" t="s">
        <v>295</v>
      </c>
      <c r="E4804" s="24">
        <v>14</v>
      </c>
      <c r="G4804" s="3" t="s">
        <v>409</v>
      </c>
      <c r="H4804" s="3">
        <v>40</v>
      </c>
      <c r="I4804" s="122" t="s">
        <v>1356</v>
      </c>
      <c r="J4804" s="3">
        <f t="shared" si="81"/>
        <v>54</v>
      </c>
      <c r="K4804" s="225"/>
    </row>
    <row r="4805" spans="1:11" ht="15" customHeight="1" x14ac:dyDescent="0.2">
      <c r="A4805" s="3">
        <v>3535</v>
      </c>
      <c r="B4805" s="902">
        <v>39943</v>
      </c>
      <c r="C4805" s="905" t="s">
        <v>980</v>
      </c>
      <c r="D4805" s="24" t="s">
        <v>243</v>
      </c>
      <c r="E4805" s="24">
        <v>18</v>
      </c>
      <c r="G4805" s="3" t="s">
        <v>439</v>
      </c>
      <c r="H4805" s="3">
        <v>44</v>
      </c>
      <c r="J4805" s="3">
        <f t="shared" si="81"/>
        <v>62</v>
      </c>
      <c r="K4805" s="225"/>
    </row>
    <row r="4806" spans="1:11" ht="15" customHeight="1" x14ac:dyDescent="0.2">
      <c r="A4806" s="3">
        <v>3534</v>
      </c>
      <c r="B4806" s="902">
        <v>39943</v>
      </c>
      <c r="C4806" s="905" t="s">
        <v>980</v>
      </c>
      <c r="D4806" s="24" t="s">
        <v>442</v>
      </c>
      <c r="E4806" s="24">
        <v>10</v>
      </c>
      <c r="G4806" s="3" t="s">
        <v>187</v>
      </c>
      <c r="H4806" s="3">
        <v>28</v>
      </c>
      <c r="J4806" s="3">
        <f t="shared" si="81"/>
        <v>38</v>
      </c>
      <c r="K4806" s="225"/>
    </row>
    <row r="4807" spans="1:11" ht="15" customHeight="1" x14ac:dyDescent="0.2">
      <c r="A4807" s="3">
        <v>3533</v>
      </c>
      <c r="B4807" s="901">
        <v>39936</v>
      </c>
      <c r="C4807" s="226" t="s">
        <v>981</v>
      </c>
      <c r="D4807" s="229" t="s">
        <v>400</v>
      </c>
      <c r="E4807" s="3">
        <v>43</v>
      </c>
      <c r="G4807" s="24" t="s">
        <v>404</v>
      </c>
      <c r="H4807" s="24">
        <v>28</v>
      </c>
      <c r="I4807" s="122" t="s">
        <v>1357</v>
      </c>
      <c r="J4807" s="3">
        <f t="shared" si="81"/>
        <v>71</v>
      </c>
      <c r="K4807" s="225"/>
    </row>
    <row r="4808" spans="1:11" ht="15" customHeight="1" x14ac:dyDescent="0.2">
      <c r="A4808" s="3">
        <v>3532</v>
      </c>
      <c r="B4808" s="901">
        <v>39936</v>
      </c>
      <c r="C4808" s="226" t="s">
        <v>981</v>
      </c>
      <c r="D4808" s="229" t="s">
        <v>392</v>
      </c>
      <c r="E4808" s="3">
        <v>20</v>
      </c>
      <c r="G4808" s="24" t="s">
        <v>397</v>
      </c>
      <c r="H4808" s="24">
        <v>14</v>
      </c>
      <c r="J4808" s="3">
        <f t="shared" si="81"/>
        <v>34</v>
      </c>
      <c r="K4808" s="225"/>
    </row>
    <row r="4809" spans="1:11" ht="15" customHeight="1" x14ac:dyDescent="0.2">
      <c r="A4809" s="3">
        <v>3531</v>
      </c>
      <c r="B4809" s="901">
        <v>39936</v>
      </c>
      <c r="C4809" s="226" t="s">
        <v>981</v>
      </c>
      <c r="D4809" s="229" t="s">
        <v>441</v>
      </c>
      <c r="E4809" s="3">
        <v>24</v>
      </c>
      <c r="G4809" s="24" t="s">
        <v>256</v>
      </c>
      <c r="H4809" s="24">
        <v>15</v>
      </c>
      <c r="J4809" s="3">
        <f t="shared" si="81"/>
        <v>39</v>
      </c>
      <c r="K4809" s="225"/>
    </row>
    <row r="4810" spans="1:11" ht="15" customHeight="1" x14ac:dyDescent="0.2">
      <c r="A4810" s="3">
        <v>3530</v>
      </c>
      <c r="B4810" s="901">
        <v>39936</v>
      </c>
      <c r="C4810" s="226" t="s">
        <v>981</v>
      </c>
      <c r="D4810" s="228" t="s">
        <v>319</v>
      </c>
      <c r="E4810" s="24">
        <v>10</v>
      </c>
      <c r="G4810" s="3" t="s">
        <v>295</v>
      </c>
      <c r="H4810" s="3">
        <v>27</v>
      </c>
      <c r="J4810" s="3">
        <f t="shared" si="81"/>
        <v>37</v>
      </c>
      <c r="K4810" s="225"/>
    </row>
    <row r="4811" spans="1:11" ht="15" customHeight="1" x14ac:dyDescent="0.2">
      <c r="A4811" s="3">
        <v>3529</v>
      </c>
      <c r="B4811" s="901">
        <v>39936</v>
      </c>
      <c r="C4811" s="226" t="s">
        <v>981</v>
      </c>
      <c r="D4811" s="229" t="s">
        <v>386</v>
      </c>
      <c r="E4811" s="3">
        <v>34</v>
      </c>
      <c r="G4811" s="24" t="s">
        <v>379</v>
      </c>
      <c r="H4811" s="24">
        <v>10</v>
      </c>
      <c r="J4811" s="3">
        <f t="shared" si="81"/>
        <v>44</v>
      </c>
      <c r="K4811" s="225"/>
    </row>
    <row r="4812" spans="1:11" ht="15" customHeight="1" x14ac:dyDescent="0.2">
      <c r="A4812" s="3">
        <v>3528</v>
      </c>
      <c r="B4812" s="901">
        <v>39936</v>
      </c>
      <c r="C4812" s="226" t="s">
        <v>981</v>
      </c>
      <c r="D4812" s="228" t="s">
        <v>409</v>
      </c>
      <c r="E4812" s="24">
        <v>3</v>
      </c>
      <c r="G4812" s="3" t="s">
        <v>422</v>
      </c>
      <c r="H4812" s="3">
        <v>18</v>
      </c>
      <c r="J4812" s="3">
        <f t="shared" si="81"/>
        <v>21</v>
      </c>
      <c r="K4812" s="225"/>
    </row>
    <row r="4813" spans="1:11" ht="15" customHeight="1" x14ac:dyDescent="0.2">
      <c r="A4813" s="3">
        <v>3527</v>
      </c>
      <c r="B4813" s="901">
        <v>39936</v>
      </c>
      <c r="C4813" s="226" t="s">
        <v>981</v>
      </c>
      <c r="D4813" s="229" t="s">
        <v>187</v>
      </c>
      <c r="E4813" s="3">
        <v>28</v>
      </c>
      <c r="G4813" s="24" t="s">
        <v>439</v>
      </c>
      <c r="H4813" s="24">
        <v>21</v>
      </c>
      <c r="J4813" s="3">
        <f t="shared" si="81"/>
        <v>49</v>
      </c>
      <c r="K4813" s="225"/>
    </row>
    <row r="4814" spans="1:11" ht="15" customHeight="1" x14ac:dyDescent="0.2">
      <c r="A4814" s="3">
        <v>3526</v>
      </c>
      <c r="B4814" s="901">
        <v>39936</v>
      </c>
      <c r="C4814" s="226" t="s">
        <v>981</v>
      </c>
      <c r="D4814" s="228" t="s">
        <v>342</v>
      </c>
      <c r="E4814" s="24">
        <v>7</v>
      </c>
      <c r="G4814" s="3" t="s">
        <v>442</v>
      </c>
      <c r="H4814" s="3">
        <v>21</v>
      </c>
      <c r="J4814" s="3">
        <f t="shared" si="81"/>
        <v>28</v>
      </c>
      <c r="K4814" s="225"/>
    </row>
    <row r="4815" spans="1:11" ht="15" customHeight="1" x14ac:dyDescent="0.2">
      <c r="A4815" s="3">
        <v>3525</v>
      </c>
      <c r="B4815" s="901">
        <v>39936</v>
      </c>
      <c r="C4815" s="226" t="s">
        <v>981</v>
      </c>
      <c r="D4815" s="228" t="s">
        <v>1343</v>
      </c>
      <c r="E4815" s="24">
        <v>15</v>
      </c>
      <c r="G4815" s="3" t="s">
        <v>243</v>
      </c>
      <c r="H4815" s="3">
        <v>34</v>
      </c>
      <c r="J4815" s="3">
        <f t="shared" si="81"/>
        <v>49</v>
      </c>
      <c r="K4815" s="225"/>
    </row>
    <row r="4816" spans="1:11" ht="15" customHeight="1" x14ac:dyDescent="0.2">
      <c r="A4816" s="3">
        <v>3524</v>
      </c>
      <c r="B4816" s="902">
        <v>39929</v>
      </c>
      <c r="C4816" s="905" t="s">
        <v>982</v>
      </c>
      <c r="D4816" s="24" t="s">
        <v>392</v>
      </c>
      <c r="E4816" s="24">
        <v>19</v>
      </c>
      <c r="G4816" s="3" t="s">
        <v>386</v>
      </c>
      <c r="H4816" s="3">
        <v>37</v>
      </c>
      <c r="I4816" s="122" t="s">
        <v>1358</v>
      </c>
      <c r="J4816" s="3">
        <f t="shared" si="81"/>
        <v>56</v>
      </c>
      <c r="K4816" s="225"/>
    </row>
    <row r="4817" spans="1:11" ht="15" customHeight="1" x14ac:dyDescent="0.2">
      <c r="A4817" s="3">
        <v>3523</v>
      </c>
      <c r="B4817" s="902">
        <v>39929</v>
      </c>
      <c r="C4817" s="905" t="s">
        <v>982</v>
      </c>
      <c r="D4817" s="24" t="s">
        <v>295</v>
      </c>
      <c r="E4817" s="24">
        <v>9</v>
      </c>
      <c r="G4817" s="3" t="s">
        <v>400</v>
      </c>
      <c r="H4817" s="3">
        <v>13</v>
      </c>
      <c r="J4817" s="3">
        <f t="shared" si="81"/>
        <v>22</v>
      </c>
      <c r="K4817" s="225"/>
    </row>
    <row r="4818" spans="1:11" ht="15" customHeight="1" x14ac:dyDescent="0.2">
      <c r="A4818" s="3">
        <v>3522</v>
      </c>
      <c r="B4818" s="902">
        <v>39929</v>
      </c>
      <c r="C4818" s="905" t="s">
        <v>982</v>
      </c>
      <c r="D4818" s="24" t="s">
        <v>256</v>
      </c>
      <c r="E4818" s="24">
        <v>6</v>
      </c>
      <c r="G4818" s="3" t="s">
        <v>404</v>
      </c>
      <c r="H4818" s="3">
        <v>23</v>
      </c>
      <c r="J4818" s="3">
        <f t="shared" si="81"/>
        <v>29</v>
      </c>
      <c r="K4818" s="225"/>
    </row>
    <row r="4819" spans="1:11" ht="15" customHeight="1" x14ac:dyDescent="0.2">
      <c r="A4819" s="3">
        <v>3521</v>
      </c>
      <c r="B4819" s="902">
        <v>39929</v>
      </c>
      <c r="C4819" s="905" t="s">
        <v>982</v>
      </c>
      <c r="D4819" s="24" t="s">
        <v>397</v>
      </c>
      <c r="E4819" s="24">
        <v>10</v>
      </c>
      <c r="G4819" s="3" t="s">
        <v>441</v>
      </c>
      <c r="H4819" s="3">
        <v>31</v>
      </c>
      <c r="J4819" s="3">
        <f t="shared" si="81"/>
        <v>41</v>
      </c>
      <c r="K4819" s="225"/>
    </row>
    <row r="4820" spans="1:11" ht="15" customHeight="1" x14ac:dyDescent="0.2">
      <c r="A4820" s="3">
        <v>3520</v>
      </c>
      <c r="B4820" s="902">
        <v>39929</v>
      </c>
      <c r="C4820" s="905" t="s">
        <v>982</v>
      </c>
      <c r="D4820" s="24" t="s">
        <v>379</v>
      </c>
      <c r="E4820" s="24">
        <v>6</v>
      </c>
      <c r="G4820" s="3" t="s">
        <v>422</v>
      </c>
      <c r="H4820" s="3">
        <v>21</v>
      </c>
      <c r="J4820" s="3">
        <f t="shared" si="81"/>
        <v>27</v>
      </c>
      <c r="K4820" s="225"/>
    </row>
    <row r="4821" spans="1:11" ht="15" customHeight="1" x14ac:dyDescent="0.2">
      <c r="A4821" s="3">
        <v>3519</v>
      </c>
      <c r="B4821" s="902">
        <v>39929</v>
      </c>
      <c r="C4821" s="905" t="s">
        <v>982</v>
      </c>
      <c r="D4821" s="24" t="s">
        <v>1343</v>
      </c>
      <c r="E4821" s="24">
        <v>9</v>
      </c>
      <c r="G4821" s="3" t="s">
        <v>319</v>
      </c>
      <c r="H4821" s="3">
        <v>38</v>
      </c>
      <c r="J4821" s="3">
        <f t="shared" si="81"/>
        <v>47</v>
      </c>
      <c r="K4821" s="225"/>
    </row>
    <row r="4822" spans="1:11" ht="15" customHeight="1" x14ac:dyDescent="0.2">
      <c r="A4822" s="3">
        <v>3518</v>
      </c>
      <c r="B4822" s="902">
        <v>39929</v>
      </c>
      <c r="C4822" s="905" t="s">
        <v>982</v>
      </c>
      <c r="D4822" s="24" t="s">
        <v>442</v>
      </c>
      <c r="E4822" s="24">
        <v>28</v>
      </c>
      <c r="G4822" s="3" t="s">
        <v>409</v>
      </c>
      <c r="H4822" s="3">
        <v>31</v>
      </c>
      <c r="J4822" s="3">
        <f t="shared" si="81"/>
        <v>59</v>
      </c>
      <c r="K4822" s="225"/>
    </row>
    <row r="4823" spans="1:11" ht="15" customHeight="1" x14ac:dyDescent="0.2">
      <c r="A4823" s="3">
        <v>3517</v>
      </c>
      <c r="B4823" s="902">
        <v>39929</v>
      </c>
      <c r="C4823" s="905" t="s">
        <v>982</v>
      </c>
      <c r="D4823" s="3" t="s">
        <v>439</v>
      </c>
      <c r="E4823" s="3">
        <v>27</v>
      </c>
      <c r="G4823" s="24" t="s">
        <v>342</v>
      </c>
      <c r="H4823" s="24">
        <v>13</v>
      </c>
      <c r="J4823" s="3">
        <f t="shared" si="81"/>
        <v>40</v>
      </c>
      <c r="K4823" s="225"/>
    </row>
    <row r="4824" spans="1:11" ht="15" customHeight="1" x14ac:dyDescent="0.2">
      <c r="A4824" s="3">
        <v>3516</v>
      </c>
      <c r="B4824" s="902">
        <v>39929</v>
      </c>
      <c r="C4824" s="905" t="s">
        <v>982</v>
      </c>
      <c r="D4824" s="24" t="s">
        <v>243</v>
      </c>
      <c r="E4824" s="24">
        <v>7</v>
      </c>
      <c r="G4824" s="3" t="s">
        <v>187</v>
      </c>
      <c r="H4824" s="3">
        <v>16</v>
      </c>
      <c r="J4824" s="3">
        <f t="shared" si="81"/>
        <v>23</v>
      </c>
      <c r="K4824" s="225"/>
    </row>
    <row r="4825" spans="1:11" ht="15" customHeight="1" x14ac:dyDescent="0.2">
      <c r="A4825" s="3">
        <v>3515</v>
      </c>
      <c r="B4825" s="901">
        <v>39922</v>
      </c>
      <c r="C4825" s="226" t="s">
        <v>983</v>
      </c>
      <c r="D4825" s="228" t="s">
        <v>295</v>
      </c>
      <c r="E4825" s="24">
        <v>20</v>
      </c>
      <c r="G4825" s="3" t="s">
        <v>342</v>
      </c>
      <c r="H4825" s="3">
        <v>21</v>
      </c>
      <c r="J4825" s="3">
        <f t="shared" si="81"/>
        <v>41</v>
      </c>
      <c r="K4825" s="225"/>
    </row>
    <row r="4826" spans="1:11" ht="15" customHeight="1" x14ac:dyDescent="0.2">
      <c r="A4826" s="3">
        <v>3514</v>
      </c>
      <c r="B4826" s="901">
        <v>39922</v>
      </c>
      <c r="C4826" s="226" t="s">
        <v>983</v>
      </c>
      <c r="D4826" s="229" t="s">
        <v>404</v>
      </c>
      <c r="E4826" s="3">
        <v>17</v>
      </c>
      <c r="G4826" s="24" t="s">
        <v>422</v>
      </c>
      <c r="H4826" s="24">
        <v>7</v>
      </c>
      <c r="J4826" s="3">
        <f t="shared" si="81"/>
        <v>24</v>
      </c>
      <c r="K4826" s="225"/>
    </row>
    <row r="4827" spans="1:11" ht="15" customHeight="1" x14ac:dyDescent="0.2">
      <c r="A4827" s="3">
        <v>3513</v>
      </c>
      <c r="B4827" s="901">
        <v>39922</v>
      </c>
      <c r="C4827" s="226" t="s">
        <v>983</v>
      </c>
      <c r="D4827" s="228" t="s">
        <v>400</v>
      </c>
      <c r="E4827" s="24">
        <v>16</v>
      </c>
      <c r="G4827" s="3" t="s">
        <v>243</v>
      </c>
      <c r="H4827" s="3">
        <v>20</v>
      </c>
      <c r="J4827" s="3">
        <f t="shared" si="81"/>
        <v>36</v>
      </c>
      <c r="K4827" s="225"/>
    </row>
    <row r="4828" spans="1:11" ht="15" customHeight="1" x14ac:dyDescent="0.2">
      <c r="A4828" s="3">
        <v>3512</v>
      </c>
      <c r="B4828" s="901">
        <v>39922</v>
      </c>
      <c r="C4828" s="226" t="s">
        <v>983</v>
      </c>
      <c r="D4828" s="229" t="s">
        <v>397</v>
      </c>
      <c r="E4828" s="3">
        <v>30</v>
      </c>
      <c r="G4828" s="24" t="s">
        <v>409</v>
      </c>
      <c r="H4828" s="24">
        <v>17</v>
      </c>
      <c r="J4828" s="3">
        <f t="shared" ref="J4828:J4891" si="82">E4828+H4828</f>
        <v>47</v>
      </c>
      <c r="K4828" s="225"/>
    </row>
    <row r="4829" spans="1:11" ht="15" customHeight="1" x14ac:dyDescent="0.2">
      <c r="A4829" s="3">
        <v>3511</v>
      </c>
      <c r="B4829" s="901">
        <v>39922</v>
      </c>
      <c r="C4829" s="226" t="s">
        <v>983</v>
      </c>
      <c r="D4829" s="229" t="s">
        <v>392</v>
      </c>
      <c r="E4829" s="3">
        <v>17</v>
      </c>
      <c r="G4829" s="24" t="s">
        <v>187</v>
      </c>
      <c r="H4829" s="24">
        <v>13</v>
      </c>
      <c r="J4829" s="3">
        <f t="shared" si="82"/>
        <v>30</v>
      </c>
      <c r="K4829" s="225"/>
    </row>
    <row r="4830" spans="1:11" ht="15" customHeight="1" x14ac:dyDescent="0.2">
      <c r="A4830" s="3">
        <v>3510</v>
      </c>
      <c r="B4830" s="901">
        <v>39922</v>
      </c>
      <c r="C4830" s="226" t="s">
        <v>983</v>
      </c>
      <c r="D4830" s="228" t="s">
        <v>386</v>
      </c>
      <c r="E4830" s="24">
        <v>14</v>
      </c>
      <c r="G4830" s="3" t="s">
        <v>439</v>
      </c>
      <c r="H4830" s="3">
        <v>27</v>
      </c>
      <c r="J4830" s="3">
        <f t="shared" si="82"/>
        <v>41</v>
      </c>
      <c r="K4830" s="225"/>
    </row>
    <row r="4831" spans="1:11" ht="15" customHeight="1" x14ac:dyDescent="0.2">
      <c r="A4831" s="3">
        <v>3509</v>
      </c>
      <c r="B4831" s="901">
        <v>39922</v>
      </c>
      <c r="C4831" s="226" t="s">
        <v>983</v>
      </c>
      <c r="D4831" s="228" t="s">
        <v>256</v>
      </c>
      <c r="E4831" s="24">
        <v>13</v>
      </c>
      <c r="G4831" s="3" t="s">
        <v>442</v>
      </c>
      <c r="H4831" s="3">
        <v>20</v>
      </c>
      <c r="J4831" s="3">
        <f t="shared" si="82"/>
        <v>33</v>
      </c>
      <c r="K4831" s="225"/>
    </row>
    <row r="4832" spans="1:11" ht="15" customHeight="1" x14ac:dyDescent="0.2">
      <c r="A4832" s="3">
        <v>3508</v>
      </c>
      <c r="B4832" s="901">
        <v>39922</v>
      </c>
      <c r="C4832" s="226" t="s">
        <v>983</v>
      </c>
      <c r="D4832" s="228" t="s">
        <v>379</v>
      </c>
      <c r="E4832" s="24">
        <v>3</v>
      </c>
      <c r="G4832" s="3" t="s">
        <v>1343</v>
      </c>
      <c r="H4832" s="3">
        <v>31</v>
      </c>
      <c r="J4832" s="3">
        <f t="shared" si="82"/>
        <v>34</v>
      </c>
      <c r="K4832" s="225"/>
    </row>
    <row r="4833" spans="1:11" ht="15" customHeight="1" x14ac:dyDescent="0.2">
      <c r="A4833" s="3">
        <v>3507</v>
      </c>
      <c r="B4833" s="901">
        <v>39922</v>
      </c>
      <c r="C4833" s="226" t="s">
        <v>983</v>
      </c>
      <c r="D4833" s="229" t="s">
        <v>441</v>
      </c>
      <c r="E4833" s="3">
        <v>41</v>
      </c>
      <c r="G4833" s="24" t="s">
        <v>319</v>
      </c>
      <c r="H4833" s="24">
        <v>20</v>
      </c>
      <c r="I4833" s="122" t="s">
        <v>1332</v>
      </c>
      <c r="J4833" s="3">
        <f t="shared" si="82"/>
        <v>61</v>
      </c>
      <c r="K4833" s="225"/>
    </row>
    <row r="4834" spans="1:11" ht="15" customHeight="1" x14ac:dyDescent="0.2">
      <c r="A4834" s="3">
        <v>3506</v>
      </c>
      <c r="B4834" s="902">
        <v>39915</v>
      </c>
      <c r="C4834" s="905" t="s">
        <v>984</v>
      </c>
      <c r="D4834" s="3" t="s">
        <v>409</v>
      </c>
      <c r="E4834" s="3">
        <v>30</v>
      </c>
      <c r="G4834" s="24" t="s">
        <v>379</v>
      </c>
      <c r="H4834" s="24">
        <v>24</v>
      </c>
      <c r="J4834" s="3">
        <f t="shared" si="82"/>
        <v>54</v>
      </c>
      <c r="K4834" s="225"/>
    </row>
    <row r="4835" spans="1:11" ht="15" customHeight="1" x14ac:dyDescent="0.2">
      <c r="A4835" s="3">
        <v>3505</v>
      </c>
      <c r="B4835" s="902">
        <v>39915</v>
      </c>
      <c r="C4835" s="905" t="s">
        <v>984</v>
      </c>
      <c r="D4835" s="3" t="s">
        <v>342</v>
      </c>
      <c r="E4835" s="3">
        <v>27</v>
      </c>
      <c r="G4835" s="24" t="s">
        <v>397</v>
      </c>
      <c r="H4835" s="24">
        <v>20</v>
      </c>
      <c r="J4835" s="3">
        <f t="shared" si="82"/>
        <v>47</v>
      </c>
      <c r="K4835" s="225"/>
    </row>
    <row r="4836" spans="1:11" ht="15" customHeight="1" x14ac:dyDescent="0.2">
      <c r="A4836" s="3">
        <v>3504</v>
      </c>
      <c r="B4836" s="902">
        <v>39915</v>
      </c>
      <c r="C4836" s="905" t="s">
        <v>984</v>
      </c>
      <c r="D4836" s="24" t="s">
        <v>319</v>
      </c>
      <c r="E4836" s="24">
        <v>21</v>
      </c>
      <c r="G4836" s="3" t="s">
        <v>404</v>
      </c>
      <c r="H4836" s="3">
        <v>41</v>
      </c>
      <c r="J4836" s="3">
        <f t="shared" si="82"/>
        <v>62</v>
      </c>
      <c r="K4836" s="225"/>
    </row>
    <row r="4837" spans="1:11" ht="15" customHeight="1" x14ac:dyDescent="0.2">
      <c r="A4837" s="3">
        <v>3503</v>
      </c>
      <c r="B4837" s="902">
        <v>39915</v>
      </c>
      <c r="C4837" s="905" t="s">
        <v>984</v>
      </c>
      <c r="D4837" s="24" t="s">
        <v>422</v>
      </c>
      <c r="E4837" s="24">
        <v>10</v>
      </c>
      <c r="G4837" s="3" t="s">
        <v>386</v>
      </c>
      <c r="H4837" s="3">
        <v>33</v>
      </c>
      <c r="J4837" s="3">
        <f t="shared" si="82"/>
        <v>43</v>
      </c>
      <c r="K4837" s="225"/>
    </row>
    <row r="4838" spans="1:11" ht="15" customHeight="1" x14ac:dyDescent="0.2">
      <c r="A4838" s="3">
        <v>3502</v>
      </c>
      <c r="B4838" s="902">
        <v>39915</v>
      </c>
      <c r="C4838" s="905" t="s">
        <v>984</v>
      </c>
      <c r="D4838" s="24" t="s">
        <v>1343</v>
      </c>
      <c r="E4838" s="24">
        <v>10</v>
      </c>
      <c r="G4838" s="3" t="s">
        <v>441</v>
      </c>
      <c r="H4838" s="3">
        <v>45</v>
      </c>
      <c r="I4838" s="122" t="s">
        <v>1332</v>
      </c>
      <c r="J4838" s="3">
        <f t="shared" si="82"/>
        <v>55</v>
      </c>
      <c r="K4838" s="225"/>
    </row>
    <row r="4839" spans="1:11" ht="15" customHeight="1" x14ac:dyDescent="0.2">
      <c r="A4839" s="3">
        <v>3501</v>
      </c>
      <c r="B4839" s="902">
        <v>39915</v>
      </c>
      <c r="C4839" s="905" t="s">
        <v>984</v>
      </c>
      <c r="D4839" s="24" t="s">
        <v>439</v>
      </c>
      <c r="E4839" s="24">
        <v>14</v>
      </c>
      <c r="G4839" s="3" t="s">
        <v>400</v>
      </c>
      <c r="H4839" s="3">
        <v>34</v>
      </c>
      <c r="J4839" s="3">
        <f t="shared" si="82"/>
        <v>48</v>
      </c>
      <c r="K4839" s="225"/>
    </row>
    <row r="4840" spans="1:11" ht="15" customHeight="1" x14ac:dyDescent="0.2">
      <c r="A4840" s="3">
        <v>3500</v>
      </c>
      <c r="B4840" s="902">
        <v>39915</v>
      </c>
      <c r="C4840" s="905" t="s">
        <v>984</v>
      </c>
      <c r="D4840" s="3" t="s">
        <v>442</v>
      </c>
      <c r="E4840" s="3">
        <v>23</v>
      </c>
      <c r="F4840" s="24" t="s">
        <v>773</v>
      </c>
      <c r="G4840" s="24" t="s">
        <v>256</v>
      </c>
      <c r="H4840" s="24">
        <v>20</v>
      </c>
      <c r="J4840" s="3">
        <f t="shared" si="82"/>
        <v>43</v>
      </c>
      <c r="K4840" s="225"/>
    </row>
    <row r="4841" spans="1:11" ht="15" customHeight="1" x14ac:dyDescent="0.2">
      <c r="A4841" s="3">
        <v>3499</v>
      </c>
      <c r="B4841" s="902">
        <v>39915</v>
      </c>
      <c r="C4841" s="905" t="s">
        <v>984</v>
      </c>
      <c r="D4841" s="24" t="s">
        <v>243</v>
      </c>
      <c r="E4841" s="24">
        <v>20</v>
      </c>
      <c r="G4841" s="3" t="s">
        <v>295</v>
      </c>
      <c r="H4841" s="3">
        <v>39</v>
      </c>
      <c r="J4841" s="3">
        <f t="shared" si="82"/>
        <v>59</v>
      </c>
      <c r="K4841" s="225"/>
    </row>
    <row r="4842" spans="1:11" ht="15" customHeight="1" x14ac:dyDescent="0.2">
      <c r="A4842" s="3">
        <v>3498</v>
      </c>
      <c r="B4842" s="902">
        <v>39915</v>
      </c>
      <c r="C4842" s="905" t="s">
        <v>984</v>
      </c>
      <c r="D4842" s="3" t="s">
        <v>187</v>
      </c>
      <c r="E4842" s="3">
        <v>21</v>
      </c>
      <c r="G4842" s="24" t="s">
        <v>392</v>
      </c>
      <c r="H4842" s="24">
        <v>16</v>
      </c>
      <c r="J4842" s="3">
        <f t="shared" si="82"/>
        <v>37</v>
      </c>
      <c r="K4842" s="225"/>
    </row>
    <row r="4843" spans="1:11" ht="15" customHeight="1" x14ac:dyDescent="0.2">
      <c r="A4843" s="3">
        <v>3497</v>
      </c>
      <c r="B4843" s="901">
        <v>39908</v>
      </c>
      <c r="C4843" s="226" t="s">
        <v>985</v>
      </c>
      <c r="D4843" s="229" t="s">
        <v>386</v>
      </c>
      <c r="E4843" s="3">
        <v>24</v>
      </c>
      <c r="G4843" s="24" t="s">
        <v>400</v>
      </c>
      <c r="H4843" s="24">
        <v>17</v>
      </c>
      <c r="J4843" s="3">
        <f t="shared" si="82"/>
        <v>41</v>
      </c>
      <c r="K4843" s="225"/>
    </row>
    <row r="4844" spans="1:11" ht="15" customHeight="1" x14ac:dyDescent="0.2">
      <c r="A4844" s="3">
        <v>3496</v>
      </c>
      <c r="B4844" s="901">
        <v>39908</v>
      </c>
      <c r="C4844" s="226" t="s">
        <v>985</v>
      </c>
      <c r="D4844" s="228" t="s">
        <v>397</v>
      </c>
      <c r="E4844" s="24">
        <v>7</v>
      </c>
      <c r="G4844" s="3" t="s">
        <v>404</v>
      </c>
      <c r="H4844" s="3">
        <v>24</v>
      </c>
      <c r="J4844" s="3">
        <f t="shared" si="82"/>
        <v>31</v>
      </c>
      <c r="K4844" s="225"/>
    </row>
    <row r="4845" spans="1:11" ht="15" customHeight="1" x14ac:dyDescent="0.2">
      <c r="A4845" s="3">
        <v>3495</v>
      </c>
      <c r="B4845" s="901">
        <v>39908</v>
      </c>
      <c r="C4845" s="226" t="s">
        <v>985</v>
      </c>
      <c r="D4845" s="229" t="s">
        <v>295</v>
      </c>
      <c r="E4845" s="3">
        <v>38</v>
      </c>
      <c r="G4845" s="24" t="s">
        <v>256</v>
      </c>
      <c r="H4845" s="24">
        <v>19</v>
      </c>
      <c r="J4845" s="3">
        <f t="shared" si="82"/>
        <v>57</v>
      </c>
      <c r="K4845" s="225"/>
    </row>
    <row r="4846" spans="1:11" ht="15" customHeight="1" x14ac:dyDescent="0.2">
      <c r="A4846" s="3">
        <v>3494</v>
      </c>
      <c r="B4846" s="901">
        <v>39908</v>
      </c>
      <c r="C4846" s="226" t="s">
        <v>985</v>
      </c>
      <c r="D4846" s="229" t="s">
        <v>392</v>
      </c>
      <c r="E4846" s="3">
        <v>38</v>
      </c>
      <c r="G4846" s="24" t="s">
        <v>379</v>
      </c>
      <c r="H4846" s="24">
        <v>27</v>
      </c>
      <c r="J4846" s="3">
        <f t="shared" si="82"/>
        <v>65</v>
      </c>
      <c r="K4846" s="225"/>
    </row>
    <row r="4847" spans="1:11" ht="15" customHeight="1" x14ac:dyDescent="0.2">
      <c r="A4847" s="3">
        <v>3493</v>
      </c>
      <c r="B4847" s="901">
        <v>39908</v>
      </c>
      <c r="C4847" s="226" t="s">
        <v>985</v>
      </c>
      <c r="D4847" s="229" t="s">
        <v>422</v>
      </c>
      <c r="E4847" s="3">
        <v>38</v>
      </c>
      <c r="G4847" s="24" t="s">
        <v>1343</v>
      </c>
      <c r="H4847" s="24">
        <v>24</v>
      </c>
      <c r="I4847" s="122" t="s">
        <v>1359</v>
      </c>
      <c r="J4847" s="3">
        <f t="shared" si="82"/>
        <v>62</v>
      </c>
      <c r="K4847" s="225"/>
    </row>
    <row r="4848" spans="1:11" ht="15" customHeight="1" x14ac:dyDescent="0.2">
      <c r="A4848" s="3">
        <v>3492</v>
      </c>
      <c r="B4848" s="901">
        <v>39908</v>
      </c>
      <c r="C4848" s="226" t="s">
        <v>985</v>
      </c>
      <c r="D4848" s="229" t="s">
        <v>441</v>
      </c>
      <c r="E4848" s="3">
        <v>34</v>
      </c>
      <c r="G4848" s="24" t="s">
        <v>319</v>
      </c>
      <c r="H4848" s="24">
        <v>20</v>
      </c>
      <c r="J4848" s="3">
        <f t="shared" si="82"/>
        <v>54</v>
      </c>
      <c r="K4848" s="225"/>
    </row>
    <row r="4849" spans="1:11" ht="15" customHeight="1" x14ac:dyDescent="0.2">
      <c r="A4849" s="3">
        <v>3491</v>
      </c>
      <c r="B4849" s="901">
        <v>39908</v>
      </c>
      <c r="C4849" s="226" t="s">
        <v>985</v>
      </c>
      <c r="D4849" s="229" t="s">
        <v>442</v>
      </c>
      <c r="E4849" s="3">
        <v>26</v>
      </c>
      <c r="F4849" s="24" t="s">
        <v>773</v>
      </c>
      <c r="G4849" s="24" t="s">
        <v>342</v>
      </c>
      <c r="H4849" s="24">
        <v>23</v>
      </c>
      <c r="J4849" s="3">
        <f t="shared" si="82"/>
        <v>49</v>
      </c>
      <c r="K4849" s="225"/>
    </row>
    <row r="4850" spans="1:11" ht="15" customHeight="1" x14ac:dyDescent="0.2">
      <c r="A4850" s="3">
        <v>3490</v>
      </c>
      <c r="B4850" s="901">
        <v>39908</v>
      </c>
      <c r="C4850" s="226" t="s">
        <v>985</v>
      </c>
      <c r="D4850" s="228" t="s">
        <v>409</v>
      </c>
      <c r="E4850" s="24">
        <v>14</v>
      </c>
      <c r="G4850" s="3" t="s">
        <v>187</v>
      </c>
      <c r="H4850" s="3">
        <v>35</v>
      </c>
      <c r="J4850" s="3">
        <f t="shared" si="82"/>
        <v>49</v>
      </c>
      <c r="K4850" s="225"/>
    </row>
    <row r="4851" spans="1:11" ht="15" customHeight="1" x14ac:dyDescent="0.2">
      <c r="A4851" s="3">
        <v>3489</v>
      </c>
      <c r="B4851" s="901">
        <v>39908</v>
      </c>
      <c r="C4851" s="226" t="s">
        <v>985</v>
      </c>
      <c r="D4851" s="228" t="s">
        <v>439</v>
      </c>
      <c r="E4851" s="24">
        <v>20</v>
      </c>
      <c r="G4851" s="3" t="s">
        <v>243</v>
      </c>
      <c r="H4851" s="3">
        <v>21</v>
      </c>
      <c r="J4851" s="3">
        <f t="shared" si="82"/>
        <v>41</v>
      </c>
      <c r="K4851" s="225"/>
    </row>
    <row r="4852" spans="1:11" ht="15" customHeight="1" x14ac:dyDescent="0.2">
      <c r="A4852" s="3">
        <v>3488</v>
      </c>
      <c r="B4852" s="902">
        <v>39901</v>
      </c>
      <c r="C4852" s="905" t="s">
        <v>986</v>
      </c>
      <c r="D4852" s="24" t="s">
        <v>379</v>
      </c>
      <c r="E4852" s="122">
        <v>0</v>
      </c>
      <c r="G4852" s="3" t="s">
        <v>397</v>
      </c>
      <c r="H4852" s="3">
        <v>43</v>
      </c>
      <c r="J4852" s="3">
        <f t="shared" si="82"/>
        <v>43</v>
      </c>
      <c r="K4852" s="225"/>
    </row>
    <row r="4853" spans="1:11" ht="15" customHeight="1" x14ac:dyDescent="0.2">
      <c r="A4853" s="3">
        <v>3487</v>
      </c>
      <c r="B4853" s="902">
        <v>39901</v>
      </c>
      <c r="C4853" s="905" t="s">
        <v>986</v>
      </c>
      <c r="D4853" s="24" t="s">
        <v>386</v>
      </c>
      <c r="E4853" s="24">
        <v>24</v>
      </c>
      <c r="G4853" s="3" t="s">
        <v>392</v>
      </c>
      <c r="H4853" s="3">
        <v>27</v>
      </c>
      <c r="J4853" s="3">
        <f t="shared" si="82"/>
        <v>51</v>
      </c>
      <c r="K4853" s="225"/>
    </row>
    <row r="4854" spans="1:11" ht="15" customHeight="1" x14ac:dyDescent="0.2">
      <c r="A4854" s="3">
        <v>3486</v>
      </c>
      <c r="B4854" s="902">
        <v>39901</v>
      </c>
      <c r="C4854" s="905" t="s">
        <v>986</v>
      </c>
      <c r="D4854" s="3" t="s">
        <v>404</v>
      </c>
      <c r="E4854" s="3">
        <v>23</v>
      </c>
      <c r="G4854" s="24" t="s">
        <v>295</v>
      </c>
      <c r="H4854" s="24">
        <v>10</v>
      </c>
      <c r="J4854" s="3">
        <f t="shared" si="82"/>
        <v>33</v>
      </c>
      <c r="K4854" s="225"/>
    </row>
    <row r="4855" spans="1:11" ht="15" customHeight="1" x14ac:dyDescent="0.2">
      <c r="A4855" s="3">
        <v>3485</v>
      </c>
      <c r="B4855" s="902">
        <v>39901</v>
      </c>
      <c r="C4855" s="905" t="s">
        <v>986</v>
      </c>
      <c r="D4855" s="24" t="s">
        <v>400</v>
      </c>
      <c r="E4855" s="24">
        <v>15</v>
      </c>
      <c r="G4855" s="3" t="s">
        <v>441</v>
      </c>
      <c r="H4855" s="3">
        <v>18</v>
      </c>
      <c r="J4855" s="3">
        <f t="shared" si="82"/>
        <v>33</v>
      </c>
      <c r="K4855" s="225"/>
    </row>
    <row r="4856" spans="1:11" ht="15" customHeight="1" x14ac:dyDescent="0.2">
      <c r="A4856" s="3">
        <v>3484</v>
      </c>
      <c r="B4856" s="902">
        <v>39901</v>
      </c>
      <c r="C4856" s="905" t="s">
        <v>986</v>
      </c>
      <c r="D4856" s="24" t="s">
        <v>256</v>
      </c>
      <c r="E4856" s="24">
        <v>6</v>
      </c>
      <c r="G4856" s="3" t="s">
        <v>1343</v>
      </c>
      <c r="H4856" s="3">
        <v>31</v>
      </c>
      <c r="I4856" s="122" t="s">
        <v>1360</v>
      </c>
      <c r="J4856" s="3">
        <f t="shared" si="82"/>
        <v>37</v>
      </c>
      <c r="K4856" s="225"/>
    </row>
    <row r="4857" spans="1:11" ht="15" customHeight="1" x14ac:dyDescent="0.2">
      <c r="A4857" s="3">
        <v>3483</v>
      </c>
      <c r="B4857" s="902">
        <v>39901</v>
      </c>
      <c r="C4857" s="905" t="s">
        <v>986</v>
      </c>
      <c r="D4857" s="3" t="s">
        <v>243</v>
      </c>
      <c r="E4857" s="3">
        <v>31</v>
      </c>
      <c r="G4857" s="24" t="s">
        <v>319</v>
      </c>
      <c r="H4857" s="24">
        <v>17</v>
      </c>
      <c r="J4857" s="3">
        <f t="shared" si="82"/>
        <v>48</v>
      </c>
      <c r="K4857" s="225"/>
    </row>
    <row r="4858" spans="1:11" ht="15" customHeight="1" x14ac:dyDescent="0.2">
      <c r="A4858" s="3">
        <v>3482</v>
      </c>
      <c r="B4858" s="902">
        <v>39901</v>
      </c>
      <c r="C4858" s="905" t="s">
        <v>986</v>
      </c>
      <c r="D4858" s="24" t="s">
        <v>409</v>
      </c>
      <c r="E4858" s="24">
        <v>16</v>
      </c>
      <c r="G4858" s="3" t="s">
        <v>342</v>
      </c>
      <c r="H4858" s="3">
        <v>27</v>
      </c>
      <c r="J4858" s="3">
        <f t="shared" si="82"/>
        <v>43</v>
      </c>
      <c r="K4858" s="225"/>
    </row>
    <row r="4859" spans="1:11" ht="15" customHeight="1" x14ac:dyDescent="0.2">
      <c r="A4859" s="3">
        <v>3481</v>
      </c>
      <c r="B4859" s="902">
        <v>39901</v>
      </c>
      <c r="C4859" s="905" t="s">
        <v>986</v>
      </c>
      <c r="D4859" s="3" t="s">
        <v>422</v>
      </c>
      <c r="E4859" s="3">
        <v>38</v>
      </c>
      <c r="G4859" s="24" t="s">
        <v>439</v>
      </c>
      <c r="H4859" s="24">
        <v>26</v>
      </c>
      <c r="J4859" s="3">
        <f t="shared" si="82"/>
        <v>64</v>
      </c>
      <c r="K4859" s="225"/>
    </row>
    <row r="4860" spans="1:11" ht="15" customHeight="1" x14ac:dyDescent="0.2">
      <c r="A4860" s="3">
        <v>3480</v>
      </c>
      <c r="B4860" s="902">
        <v>39901</v>
      </c>
      <c r="C4860" s="905" t="s">
        <v>986</v>
      </c>
      <c r="D4860" s="3" t="s">
        <v>187</v>
      </c>
      <c r="E4860" s="3">
        <v>31</v>
      </c>
      <c r="G4860" s="24" t="s">
        <v>442</v>
      </c>
      <c r="H4860" s="24">
        <v>16</v>
      </c>
      <c r="J4860" s="3">
        <f t="shared" si="82"/>
        <v>47</v>
      </c>
      <c r="K4860" s="225"/>
    </row>
    <row r="4861" spans="1:11" ht="15" customHeight="1" x14ac:dyDescent="0.2">
      <c r="A4861" s="3">
        <v>3479</v>
      </c>
      <c r="B4861" s="901">
        <v>39894</v>
      </c>
      <c r="C4861" s="226" t="s">
        <v>987</v>
      </c>
      <c r="D4861" s="228" t="s">
        <v>256</v>
      </c>
      <c r="E4861" s="24">
        <v>7</v>
      </c>
      <c r="G4861" s="3" t="s">
        <v>386</v>
      </c>
      <c r="H4861" s="3">
        <v>31</v>
      </c>
      <c r="J4861" s="3">
        <f t="shared" si="82"/>
        <v>38</v>
      </c>
      <c r="K4861" s="225"/>
    </row>
    <row r="4862" spans="1:11" ht="15" customHeight="1" x14ac:dyDescent="0.2">
      <c r="A4862" s="3">
        <v>3478</v>
      </c>
      <c r="B4862" s="901">
        <v>39894</v>
      </c>
      <c r="C4862" s="226" t="s">
        <v>987</v>
      </c>
      <c r="D4862" s="228" t="s">
        <v>379</v>
      </c>
      <c r="E4862" s="24">
        <v>18</v>
      </c>
      <c r="G4862" s="3" t="s">
        <v>400</v>
      </c>
      <c r="H4862" s="3">
        <v>21</v>
      </c>
      <c r="J4862" s="3">
        <f t="shared" si="82"/>
        <v>39</v>
      </c>
      <c r="K4862" s="225"/>
    </row>
    <row r="4863" spans="1:11" ht="15" customHeight="1" x14ac:dyDescent="0.2">
      <c r="A4863" s="3">
        <v>3477</v>
      </c>
      <c r="B4863" s="901">
        <v>39894</v>
      </c>
      <c r="C4863" s="226" t="s">
        <v>987</v>
      </c>
      <c r="D4863" s="228" t="s">
        <v>441</v>
      </c>
      <c r="E4863" s="24">
        <v>7</v>
      </c>
      <c r="G4863" s="3" t="s">
        <v>404</v>
      </c>
      <c r="H4863" s="3">
        <v>24</v>
      </c>
      <c r="J4863" s="3">
        <f t="shared" si="82"/>
        <v>31</v>
      </c>
      <c r="K4863" s="225"/>
    </row>
    <row r="4864" spans="1:11" ht="15" customHeight="1" x14ac:dyDescent="0.2">
      <c r="A4864" s="3">
        <v>3476</v>
      </c>
      <c r="B4864" s="901">
        <v>39894</v>
      </c>
      <c r="C4864" s="226" t="s">
        <v>987</v>
      </c>
      <c r="D4864" s="228" t="s">
        <v>295</v>
      </c>
      <c r="E4864" s="24">
        <v>10</v>
      </c>
      <c r="G4864" s="3" t="s">
        <v>397</v>
      </c>
      <c r="H4864" s="3">
        <v>29</v>
      </c>
      <c r="J4864" s="3">
        <f t="shared" si="82"/>
        <v>39</v>
      </c>
      <c r="K4864" s="225"/>
    </row>
    <row r="4865" spans="1:11" ht="15" customHeight="1" x14ac:dyDescent="0.2">
      <c r="A4865" s="3">
        <v>3475</v>
      </c>
      <c r="B4865" s="901">
        <v>39894</v>
      </c>
      <c r="C4865" s="226" t="s">
        <v>987</v>
      </c>
      <c r="D4865" s="228" t="s">
        <v>342</v>
      </c>
      <c r="E4865" s="24">
        <v>32</v>
      </c>
      <c r="G4865" s="3" t="s">
        <v>392</v>
      </c>
      <c r="H4865" s="3">
        <v>48</v>
      </c>
      <c r="I4865" s="122" t="s">
        <v>1335</v>
      </c>
      <c r="J4865" s="3">
        <f t="shared" si="82"/>
        <v>80</v>
      </c>
      <c r="K4865" s="225"/>
    </row>
    <row r="4866" spans="1:11" ht="15" customHeight="1" x14ac:dyDescent="0.2">
      <c r="A4866" s="3">
        <v>3474</v>
      </c>
      <c r="B4866" s="901">
        <v>39894</v>
      </c>
      <c r="C4866" s="226" t="s">
        <v>987</v>
      </c>
      <c r="D4866" s="228" t="s">
        <v>319</v>
      </c>
      <c r="E4866" s="24">
        <v>24</v>
      </c>
      <c r="G4866" s="3" t="s">
        <v>422</v>
      </c>
      <c r="H4866" s="3">
        <v>26</v>
      </c>
      <c r="J4866" s="3">
        <f t="shared" si="82"/>
        <v>50</v>
      </c>
      <c r="K4866" s="225"/>
    </row>
    <row r="4867" spans="1:11" ht="15" customHeight="1" x14ac:dyDescent="0.2">
      <c r="A4867" s="3">
        <v>3473</v>
      </c>
      <c r="B4867" s="901">
        <v>39894</v>
      </c>
      <c r="C4867" s="226" t="s">
        <v>987</v>
      </c>
      <c r="D4867" s="228" t="s">
        <v>1343</v>
      </c>
      <c r="E4867" s="24">
        <v>17</v>
      </c>
      <c r="G4867" s="3" t="s">
        <v>409</v>
      </c>
      <c r="H4867" s="3">
        <v>37</v>
      </c>
      <c r="J4867" s="3">
        <f t="shared" si="82"/>
        <v>54</v>
      </c>
      <c r="K4867" s="225"/>
    </row>
    <row r="4868" spans="1:11" ht="15" customHeight="1" x14ac:dyDescent="0.2">
      <c r="A4868" s="3">
        <v>3472</v>
      </c>
      <c r="B4868" s="901">
        <v>39894</v>
      </c>
      <c r="C4868" s="226" t="s">
        <v>987</v>
      </c>
      <c r="D4868" s="228" t="s">
        <v>439</v>
      </c>
      <c r="E4868" s="24">
        <v>10</v>
      </c>
      <c r="G4868" s="3" t="s">
        <v>187</v>
      </c>
      <c r="H4868" s="3">
        <v>20</v>
      </c>
      <c r="J4868" s="3">
        <f t="shared" si="82"/>
        <v>30</v>
      </c>
      <c r="K4868" s="225"/>
    </row>
    <row r="4869" spans="1:11" ht="15" customHeight="1" x14ac:dyDescent="0.2">
      <c r="A4869" s="3">
        <v>3471</v>
      </c>
      <c r="B4869" s="901">
        <v>39894</v>
      </c>
      <c r="C4869" s="226" t="s">
        <v>987</v>
      </c>
      <c r="D4869" s="228" t="s">
        <v>442</v>
      </c>
      <c r="E4869" s="24">
        <v>7</v>
      </c>
      <c r="G4869" s="3" t="s">
        <v>243</v>
      </c>
      <c r="H4869" s="3">
        <v>20</v>
      </c>
      <c r="J4869" s="3">
        <f t="shared" si="82"/>
        <v>27</v>
      </c>
      <c r="K4869" s="225"/>
    </row>
    <row r="4870" spans="1:11" ht="15" customHeight="1" x14ac:dyDescent="0.2">
      <c r="A4870" s="3">
        <v>3470</v>
      </c>
      <c r="B4870" s="902">
        <v>39887</v>
      </c>
      <c r="C4870" s="905" t="s">
        <v>988</v>
      </c>
      <c r="D4870" s="3" t="s">
        <v>397</v>
      </c>
      <c r="E4870" s="3">
        <v>21</v>
      </c>
      <c r="G4870" s="24" t="s">
        <v>386</v>
      </c>
      <c r="H4870" s="24">
        <v>10</v>
      </c>
      <c r="J4870" s="3">
        <f t="shared" si="82"/>
        <v>31</v>
      </c>
      <c r="K4870" s="225"/>
    </row>
    <row r="4871" spans="1:11" ht="15" customHeight="1" x14ac:dyDescent="0.2">
      <c r="A4871" s="3">
        <v>3469</v>
      </c>
      <c r="B4871" s="902">
        <v>39887</v>
      </c>
      <c r="C4871" s="905" t="s">
        <v>988</v>
      </c>
      <c r="D4871" s="24" t="s">
        <v>404</v>
      </c>
      <c r="E4871" s="24">
        <v>21</v>
      </c>
      <c r="G4871" s="3" t="s">
        <v>392</v>
      </c>
      <c r="H4871" s="3">
        <v>27</v>
      </c>
      <c r="J4871" s="3">
        <f t="shared" si="82"/>
        <v>48</v>
      </c>
      <c r="K4871" s="225"/>
    </row>
    <row r="4872" spans="1:11" ht="15" customHeight="1" x14ac:dyDescent="0.2">
      <c r="A4872" s="3">
        <v>3468</v>
      </c>
      <c r="B4872" s="902">
        <v>39887</v>
      </c>
      <c r="C4872" s="905" t="s">
        <v>988</v>
      </c>
      <c r="D4872" s="3" t="s">
        <v>400</v>
      </c>
      <c r="E4872" s="3">
        <v>30</v>
      </c>
      <c r="G4872" s="24" t="s">
        <v>256</v>
      </c>
      <c r="H4872" s="24">
        <v>7</v>
      </c>
      <c r="J4872" s="3">
        <f t="shared" si="82"/>
        <v>37</v>
      </c>
      <c r="K4872" s="225"/>
    </row>
    <row r="4873" spans="1:11" ht="15" customHeight="1" x14ac:dyDescent="0.2">
      <c r="A4873" s="3">
        <v>3467</v>
      </c>
      <c r="B4873" s="902">
        <v>39887</v>
      </c>
      <c r="C4873" s="905" t="s">
        <v>988</v>
      </c>
      <c r="D4873" s="3" t="s">
        <v>441</v>
      </c>
      <c r="E4873" s="3">
        <v>27</v>
      </c>
      <c r="G4873" s="24" t="s">
        <v>295</v>
      </c>
      <c r="H4873" s="24">
        <v>20</v>
      </c>
      <c r="J4873" s="3">
        <f t="shared" si="82"/>
        <v>47</v>
      </c>
      <c r="K4873" s="225"/>
    </row>
    <row r="4874" spans="1:11" ht="15" customHeight="1" x14ac:dyDescent="0.2">
      <c r="A4874" s="3">
        <v>3466</v>
      </c>
      <c r="B4874" s="902">
        <v>39887</v>
      </c>
      <c r="C4874" s="905" t="s">
        <v>988</v>
      </c>
      <c r="D4874" s="3" t="s">
        <v>1343</v>
      </c>
      <c r="E4874" s="3">
        <v>45</v>
      </c>
      <c r="G4874" s="24" t="s">
        <v>379</v>
      </c>
      <c r="H4874" s="24">
        <v>21</v>
      </c>
      <c r="I4874" s="122" t="s">
        <v>1360</v>
      </c>
      <c r="J4874" s="3">
        <f t="shared" si="82"/>
        <v>66</v>
      </c>
      <c r="K4874" s="225"/>
    </row>
    <row r="4875" spans="1:11" ht="15" customHeight="1" x14ac:dyDescent="0.2">
      <c r="A4875" s="3">
        <v>3465</v>
      </c>
      <c r="B4875" s="902">
        <v>39887</v>
      </c>
      <c r="C4875" s="905" t="s">
        <v>988</v>
      </c>
      <c r="D4875" s="24" t="s">
        <v>319</v>
      </c>
      <c r="E4875" s="24">
        <v>17</v>
      </c>
      <c r="G4875" s="3" t="s">
        <v>409</v>
      </c>
      <c r="H4875" s="3">
        <v>27</v>
      </c>
      <c r="J4875" s="3">
        <f t="shared" si="82"/>
        <v>44</v>
      </c>
      <c r="K4875" s="225"/>
    </row>
    <row r="4876" spans="1:11" ht="15" customHeight="1" x14ac:dyDescent="0.2">
      <c r="A4876" s="3">
        <v>3464</v>
      </c>
      <c r="B4876" s="902">
        <v>39887</v>
      </c>
      <c r="C4876" s="905" t="s">
        <v>988</v>
      </c>
      <c r="D4876" s="24" t="s">
        <v>342</v>
      </c>
      <c r="E4876" s="24">
        <v>12</v>
      </c>
      <c r="G4876" s="3" t="s">
        <v>439</v>
      </c>
      <c r="H4876" s="3">
        <v>31</v>
      </c>
      <c r="J4876" s="3">
        <f t="shared" si="82"/>
        <v>43</v>
      </c>
      <c r="K4876" s="225"/>
    </row>
    <row r="4877" spans="1:11" ht="15" customHeight="1" x14ac:dyDescent="0.2">
      <c r="A4877" s="3">
        <v>3463</v>
      </c>
      <c r="B4877" s="902">
        <v>39887</v>
      </c>
      <c r="C4877" s="905" t="s">
        <v>988</v>
      </c>
      <c r="D4877" s="24" t="s">
        <v>422</v>
      </c>
      <c r="E4877" s="24">
        <v>20</v>
      </c>
      <c r="G4877" s="3" t="s">
        <v>442</v>
      </c>
      <c r="H4877" s="3">
        <v>31</v>
      </c>
      <c r="J4877" s="3">
        <f t="shared" si="82"/>
        <v>51</v>
      </c>
      <c r="K4877" s="225"/>
    </row>
    <row r="4878" spans="1:11" ht="15" customHeight="1" x14ac:dyDescent="0.2">
      <c r="A4878" s="3">
        <v>3462</v>
      </c>
      <c r="B4878" s="902">
        <v>39887</v>
      </c>
      <c r="C4878" s="905" t="s">
        <v>988</v>
      </c>
      <c r="D4878" s="24" t="s">
        <v>187</v>
      </c>
      <c r="E4878" s="24">
        <v>14</v>
      </c>
      <c r="G4878" s="3" t="s">
        <v>243</v>
      </c>
      <c r="H4878" s="3">
        <v>30</v>
      </c>
      <c r="J4878" s="3">
        <f t="shared" si="82"/>
        <v>44</v>
      </c>
      <c r="K4878" s="225"/>
    </row>
    <row r="4879" spans="1:11" ht="15" customHeight="1" x14ac:dyDescent="0.2">
      <c r="A4879" s="3">
        <v>3461</v>
      </c>
      <c r="B4879" s="901">
        <v>39880</v>
      </c>
      <c r="C4879" s="226" t="s">
        <v>989</v>
      </c>
      <c r="D4879" s="228" t="s">
        <v>439</v>
      </c>
      <c r="E4879" s="24">
        <v>23</v>
      </c>
      <c r="F4879" s="24" t="s">
        <v>773</v>
      </c>
      <c r="G4879" s="3" t="s">
        <v>400</v>
      </c>
      <c r="H4879" s="3">
        <v>26</v>
      </c>
      <c r="J4879" s="3">
        <f t="shared" si="82"/>
        <v>49</v>
      </c>
      <c r="K4879" s="225"/>
    </row>
    <row r="4880" spans="1:11" ht="15" customHeight="1" x14ac:dyDescent="0.2">
      <c r="A4880" s="3">
        <v>3460</v>
      </c>
      <c r="B4880" s="901">
        <v>39880</v>
      </c>
      <c r="C4880" s="226" t="s">
        <v>989</v>
      </c>
      <c r="D4880" s="229" t="s">
        <v>442</v>
      </c>
      <c r="E4880" s="3">
        <v>27</v>
      </c>
      <c r="G4880" s="24" t="s">
        <v>404</v>
      </c>
      <c r="H4880" s="24">
        <v>23</v>
      </c>
      <c r="J4880" s="3">
        <f t="shared" si="82"/>
        <v>50</v>
      </c>
      <c r="K4880" s="225"/>
    </row>
    <row r="4881" spans="1:11" ht="15" customHeight="1" x14ac:dyDescent="0.2">
      <c r="A4881" s="3">
        <v>3459</v>
      </c>
      <c r="B4881" s="901">
        <v>39880</v>
      </c>
      <c r="C4881" s="226" t="s">
        <v>989</v>
      </c>
      <c r="D4881" s="229" t="s">
        <v>243</v>
      </c>
      <c r="E4881" s="3">
        <v>27</v>
      </c>
      <c r="G4881" s="24" t="s">
        <v>397</v>
      </c>
      <c r="H4881" s="24">
        <v>14</v>
      </c>
      <c r="J4881" s="3">
        <f t="shared" si="82"/>
        <v>41</v>
      </c>
      <c r="K4881" s="225"/>
    </row>
    <row r="4882" spans="1:11" ht="15" customHeight="1" x14ac:dyDescent="0.2">
      <c r="A4882" s="3">
        <v>3458</v>
      </c>
      <c r="B4882" s="901">
        <v>39880</v>
      </c>
      <c r="C4882" s="226" t="s">
        <v>989</v>
      </c>
      <c r="D4882" s="228" t="s">
        <v>256</v>
      </c>
      <c r="E4882" s="24">
        <v>10</v>
      </c>
      <c r="G4882" s="3" t="s">
        <v>392</v>
      </c>
      <c r="H4882" s="3">
        <v>43</v>
      </c>
      <c r="I4882" s="122" t="s">
        <v>1335</v>
      </c>
      <c r="J4882" s="3">
        <f t="shared" si="82"/>
        <v>53</v>
      </c>
      <c r="K4882" s="225"/>
    </row>
    <row r="4883" spans="1:11" ht="15" customHeight="1" x14ac:dyDescent="0.2">
      <c r="A4883" s="3">
        <v>3457</v>
      </c>
      <c r="B4883" s="901">
        <v>39880</v>
      </c>
      <c r="C4883" s="226" t="s">
        <v>989</v>
      </c>
      <c r="D4883" s="228" t="s">
        <v>379</v>
      </c>
      <c r="E4883" s="24">
        <v>17</v>
      </c>
      <c r="G4883" s="3" t="s">
        <v>295</v>
      </c>
      <c r="H4883" s="3">
        <v>35</v>
      </c>
      <c r="J4883" s="3">
        <f t="shared" si="82"/>
        <v>52</v>
      </c>
      <c r="K4883" s="225"/>
    </row>
    <row r="4884" spans="1:11" ht="15" customHeight="1" x14ac:dyDescent="0.2">
      <c r="A4884" s="3">
        <v>3456</v>
      </c>
      <c r="B4884" s="901">
        <v>39880</v>
      </c>
      <c r="C4884" s="226" t="s">
        <v>989</v>
      </c>
      <c r="D4884" s="228" t="s">
        <v>409</v>
      </c>
      <c r="E4884" s="24">
        <v>14</v>
      </c>
      <c r="G4884" s="3" t="s">
        <v>441</v>
      </c>
      <c r="H4884" s="3">
        <v>17</v>
      </c>
      <c r="J4884" s="3">
        <f t="shared" si="82"/>
        <v>31</v>
      </c>
      <c r="K4884" s="225"/>
    </row>
    <row r="4885" spans="1:11" ht="15" customHeight="1" x14ac:dyDescent="0.2">
      <c r="A4885" s="3">
        <v>3455</v>
      </c>
      <c r="B4885" s="901">
        <v>39880</v>
      </c>
      <c r="C4885" s="226" t="s">
        <v>989</v>
      </c>
      <c r="D4885" s="229" t="s">
        <v>1343</v>
      </c>
      <c r="E4885" s="3">
        <v>27</v>
      </c>
      <c r="G4885" s="24" t="s">
        <v>422</v>
      </c>
      <c r="H4885" s="24">
        <v>21</v>
      </c>
      <c r="J4885" s="3">
        <f t="shared" si="82"/>
        <v>48</v>
      </c>
      <c r="K4885" s="225"/>
    </row>
    <row r="4886" spans="1:11" ht="15" customHeight="1" x14ac:dyDescent="0.2">
      <c r="A4886" s="3">
        <v>3454</v>
      </c>
      <c r="B4886" s="901">
        <v>39880</v>
      </c>
      <c r="C4886" s="226" t="s">
        <v>989</v>
      </c>
      <c r="D4886" s="228" t="s">
        <v>187</v>
      </c>
      <c r="E4886" s="24">
        <v>9</v>
      </c>
      <c r="G4886" s="3" t="s">
        <v>319</v>
      </c>
      <c r="H4886" s="3">
        <v>34</v>
      </c>
      <c r="J4886" s="3">
        <f t="shared" si="82"/>
        <v>43</v>
      </c>
      <c r="K4886" s="225"/>
    </row>
    <row r="4887" spans="1:11" ht="15" customHeight="1" x14ac:dyDescent="0.2">
      <c r="A4887" s="3">
        <v>3453</v>
      </c>
      <c r="B4887" s="901">
        <v>39880</v>
      </c>
      <c r="C4887" s="226" t="s">
        <v>989</v>
      </c>
      <c r="D4887" s="228" t="s">
        <v>386</v>
      </c>
      <c r="E4887" s="122">
        <v>0</v>
      </c>
      <c r="G4887" s="3" t="s">
        <v>342</v>
      </c>
      <c r="H4887" s="3">
        <v>31</v>
      </c>
      <c r="J4887" s="3">
        <f t="shared" si="82"/>
        <v>31</v>
      </c>
      <c r="K4887" s="225"/>
    </row>
    <row r="4888" spans="1:11" ht="15" customHeight="1" x14ac:dyDescent="0.2">
      <c r="A4888" s="3">
        <v>3452</v>
      </c>
      <c r="B4888" s="902">
        <v>39873</v>
      </c>
      <c r="C4888" s="905" t="s">
        <v>990</v>
      </c>
      <c r="D4888" s="24" t="s">
        <v>397</v>
      </c>
      <c r="E4888" s="24">
        <v>9</v>
      </c>
      <c r="G4888" s="3" t="s">
        <v>400</v>
      </c>
      <c r="H4888" s="3">
        <v>34</v>
      </c>
      <c r="J4888" s="3">
        <f t="shared" si="82"/>
        <v>43</v>
      </c>
      <c r="K4888" s="225"/>
    </row>
    <row r="4889" spans="1:11" ht="15" customHeight="1" x14ac:dyDescent="0.2">
      <c r="A4889" s="3">
        <v>3451</v>
      </c>
      <c r="B4889" s="902">
        <v>39873</v>
      </c>
      <c r="C4889" s="905" t="s">
        <v>990</v>
      </c>
      <c r="D4889" s="3" t="s">
        <v>386</v>
      </c>
      <c r="E4889" s="3">
        <v>31</v>
      </c>
      <c r="F4889" s="24" t="s">
        <v>773</v>
      </c>
      <c r="G4889" s="24" t="s">
        <v>404</v>
      </c>
      <c r="H4889" s="24">
        <v>28</v>
      </c>
      <c r="I4889" s="122" t="s">
        <v>1331</v>
      </c>
      <c r="J4889" s="3">
        <f t="shared" si="82"/>
        <v>59</v>
      </c>
      <c r="K4889" s="225"/>
    </row>
    <row r="4890" spans="1:11" ht="15" customHeight="1" x14ac:dyDescent="0.2">
      <c r="A4890" s="3">
        <v>3450</v>
      </c>
      <c r="B4890" s="902">
        <v>39873</v>
      </c>
      <c r="C4890" s="905" t="s">
        <v>990</v>
      </c>
      <c r="D4890" s="24" t="s">
        <v>256</v>
      </c>
      <c r="E4890" s="24">
        <v>10</v>
      </c>
      <c r="G4890" s="3" t="s">
        <v>441</v>
      </c>
      <c r="H4890" s="3">
        <v>23</v>
      </c>
      <c r="J4890" s="3">
        <f t="shared" si="82"/>
        <v>33</v>
      </c>
      <c r="K4890" s="225"/>
    </row>
    <row r="4891" spans="1:11" ht="15" customHeight="1" x14ac:dyDescent="0.2">
      <c r="A4891" s="3">
        <v>3449</v>
      </c>
      <c r="B4891" s="902">
        <v>39873</v>
      </c>
      <c r="C4891" s="905" t="s">
        <v>990</v>
      </c>
      <c r="D4891" s="3" t="s">
        <v>295</v>
      </c>
      <c r="E4891" s="3">
        <v>38</v>
      </c>
      <c r="G4891" s="24" t="s">
        <v>1343</v>
      </c>
      <c r="H4891" s="24">
        <v>7</v>
      </c>
      <c r="J4891" s="3">
        <f t="shared" si="82"/>
        <v>45</v>
      </c>
      <c r="K4891" s="225"/>
    </row>
    <row r="4892" spans="1:11" ht="15" customHeight="1" x14ac:dyDescent="0.2">
      <c r="A4892" s="3">
        <v>3448</v>
      </c>
      <c r="B4892" s="902">
        <v>39873</v>
      </c>
      <c r="C4892" s="905" t="s">
        <v>990</v>
      </c>
      <c r="D4892" s="24" t="s">
        <v>422</v>
      </c>
      <c r="E4892" s="24">
        <v>17</v>
      </c>
      <c r="G4892" s="3" t="s">
        <v>319</v>
      </c>
      <c r="H4892" s="3">
        <v>24</v>
      </c>
      <c r="J4892" s="3">
        <f t="shared" ref="J4892:J4955" si="83">E4892+H4892</f>
        <v>41</v>
      </c>
      <c r="K4892" s="225"/>
    </row>
    <row r="4893" spans="1:11" ht="15" customHeight="1" x14ac:dyDescent="0.2">
      <c r="A4893" s="3">
        <v>3447</v>
      </c>
      <c r="B4893" s="902">
        <v>39873</v>
      </c>
      <c r="C4893" s="905" t="s">
        <v>990</v>
      </c>
      <c r="D4893" s="3" t="s">
        <v>379</v>
      </c>
      <c r="E4893" s="3">
        <v>20</v>
      </c>
      <c r="G4893" s="24" t="s">
        <v>409</v>
      </c>
      <c r="H4893" s="24">
        <v>13</v>
      </c>
      <c r="J4893" s="3">
        <f t="shared" si="83"/>
        <v>33</v>
      </c>
      <c r="K4893" s="225"/>
    </row>
    <row r="4894" spans="1:11" ht="15" customHeight="1" x14ac:dyDescent="0.2">
      <c r="A4894" s="3">
        <v>3446</v>
      </c>
      <c r="B4894" s="902">
        <v>39873</v>
      </c>
      <c r="C4894" s="905" t="s">
        <v>990</v>
      </c>
      <c r="D4894" s="24" t="s">
        <v>442</v>
      </c>
      <c r="E4894" s="24">
        <v>17</v>
      </c>
      <c r="G4894" s="3" t="s">
        <v>439</v>
      </c>
      <c r="H4894" s="3">
        <v>34</v>
      </c>
      <c r="J4894" s="3">
        <f t="shared" si="83"/>
        <v>51</v>
      </c>
      <c r="K4894" s="225"/>
    </row>
    <row r="4895" spans="1:11" ht="15" customHeight="1" x14ac:dyDescent="0.2">
      <c r="A4895" s="3">
        <v>3445</v>
      </c>
      <c r="B4895" s="902">
        <v>39873</v>
      </c>
      <c r="C4895" s="905" t="s">
        <v>990</v>
      </c>
      <c r="D4895" s="24" t="s">
        <v>342</v>
      </c>
      <c r="E4895" s="24">
        <v>10</v>
      </c>
      <c r="G4895" s="3" t="s">
        <v>187</v>
      </c>
      <c r="H4895" s="3">
        <v>14</v>
      </c>
      <c r="J4895" s="3">
        <f t="shared" si="83"/>
        <v>24</v>
      </c>
      <c r="K4895" s="225"/>
    </row>
    <row r="4896" spans="1:11" ht="15" customHeight="1" x14ac:dyDescent="0.2">
      <c r="A4896" s="3">
        <v>3444</v>
      </c>
      <c r="B4896" s="902">
        <v>39873</v>
      </c>
      <c r="C4896" s="905" t="s">
        <v>990</v>
      </c>
      <c r="D4896" s="24" t="s">
        <v>392</v>
      </c>
      <c r="E4896" s="24">
        <v>12</v>
      </c>
      <c r="G4896" s="3" t="s">
        <v>243</v>
      </c>
      <c r="H4896" s="3">
        <v>24</v>
      </c>
      <c r="J4896" s="3">
        <f t="shared" si="83"/>
        <v>36</v>
      </c>
      <c r="K4896" s="225"/>
    </row>
    <row r="4897" spans="1:11" ht="15" customHeight="1" x14ac:dyDescent="0.2">
      <c r="A4897" s="3">
        <v>3443</v>
      </c>
      <c r="B4897" s="901">
        <v>39866</v>
      </c>
      <c r="C4897" s="226" t="s">
        <v>991</v>
      </c>
      <c r="D4897" s="228" t="s">
        <v>400</v>
      </c>
      <c r="E4897" s="24">
        <v>34</v>
      </c>
      <c r="G4897" s="3" t="s">
        <v>386</v>
      </c>
      <c r="H4897" s="3">
        <v>41</v>
      </c>
      <c r="J4897" s="3">
        <f t="shared" si="83"/>
        <v>75</v>
      </c>
      <c r="K4897" s="225"/>
    </row>
    <row r="4898" spans="1:11" ht="15" customHeight="1" x14ac:dyDescent="0.2">
      <c r="A4898" s="3">
        <v>3442</v>
      </c>
      <c r="B4898" s="901">
        <v>39866</v>
      </c>
      <c r="C4898" s="226" t="s">
        <v>991</v>
      </c>
      <c r="D4898" s="229" t="s">
        <v>397</v>
      </c>
      <c r="E4898" s="3">
        <v>24</v>
      </c>
      <c r="G4898" s="24" t="s">
        <v>392</v>
      </c>
      <c r="H4898" s="24">
        <v>21</v>
      </c>
      <c r="J4898" s="3">
        <f t="shared" si="83"/>
        <v>45</v>
      </c>
      <c r="K4898" s="225"/>
    </row>
    <row r="4899" spans="1:11" ht="15" customHeight="1" x14ac:dyDescent="0.2">
      <c r="A4899" s="3">
        <v>3441</v>
      </c>
      <c r="B4899" s="901">
        <v>39866</v>
      </c>
      <c r="C4899" s="226" t="s">
        <v>991</v>
      </c>
      <c r="D4899" s="228" t="s">
        <v>256</v>
      </c>
      <c r="E4899" s="24">
        <v>3</v>
      </c>
      <c r="G4899" s="3" t="s">
        <v>295</v>
      </c>
      <c r="H4899" s="3">
        <v>31</v>
      </c>
      <c r="J4899" s="3">
        <f t="shared" si="83"/>
        <v>34</v>
      </c>
      <c r="K4899" s="225"/>
    </row>
    <row r="4900" spans="1:11" ht="15" customHeight="1" x14ac:dyDescent="0.2">
      <c r="A4900" s="3">
        <v>3440</v>
      </c>
      <c r="B4900" s="901">
        <v>39866</v>
      </c>
      <c r="C4900" s="226" t="s">
        <v>991</v>
      </c>
      <c r="D4900" s="229" t="s">
        <v>441</v>
      </c>
      <c r="E4900" s="3">
        <v>38</v>
      </c>
      <c r="G4900" s="24" t="s">
        <v>379</v>
      </c>
      <c r="H4900" s="24">
        <v>3</v>
      </c>
      <c r="I4900" s="122" t="s">
        <v>1332</v>
      </c>
      <c r="J4900" s="3">
        <f t="shared" si="83"/>
        <v>41</v>
      </c>
      <c r="K4900" s="225"/>
    </row>
    <row r="4901" spans="1:11" ht="15" customHeight="1" x14ac:dyDescent="0.2">
      <c r="A4901" s="3">
        <v>3439</v>
      </c>
      <c r="B4901" s="901">
        <v>39866</v>
      </c>
      <c r="C4901" s="226" t="s">
        <v>991</v>
      </c>
      <c r="D4901" s="229" t="s">
        <v>243</v>
      </c>
      <c r="E4901" s="3">
        <v>24</v>
      </c>
      <c r="G4901" s="24" t="s">
        <v>422</v>
      </c>
      <c r="H4901" s="24">
        <v>13</v>
      </c>
      <c r="J4901" s="3">
        <f t="shared" si="83"/>
        <v>37</v>
      </c>
      <c r="K4901" s="225"/>
    </row>
    <row r="4902" spans="1:11" ht="15" customHeight="1" x14ac:dyDescent="0.2">
      <c r="A4902" s="3">
        <v>3438</v>
      </c>
      <c r="B4902" s="901">
        <v>39866</v>
      </c>
      <c r="C4902" s="226" t="s">
        <v>991</v>
      </c>
      <c r="D4902" s="229" t="s">
        <v>439</v>
      </c>
      <c r="E4902" s="3">
        <v>20</v>
      </c>
      <c r="G4902" s="24" t="s">
        <v>409</v>
      </c>
      <c r="H4902" s="24">
        <v>16</v>
      </c>
      <c r="J4902" s="3">
        <f t="shared" si="83"/>
        <v>36</v>
      </c>
      <c r="K4902" s="225"/>
    </row>
    <row r="4903" spans="1:11" ht="15" customHeight="1" x14ac:dyDescent="0.2">
      <c r="A4903" s="3">
        <v>3437</v>
      </c>
      <c r="B4903" s="901">
        <v>39866</v>
      </c>
      <c r="C4903" s="226" t="s">
        <v>991</v>
      </c>
      <c r="D4903" s="229" t="s">
        <v>1343</v>
      </c>
      <c r="E4903" s="3">
        <v>34</v>
      </c>
      <c r="G4903" s="24" t="s">
        <v>342</v>
      </c>
      <c r="H4903" s="24">
        <v>24</v>
      </c>
      <c r="J4903" s="3">
        <f t="shared" si="83"/>
        <v>58</v>
      </c>
      <c r="K4903" s="225"/>
    </row>
    <row r="4904" spans="1:11" ht="15" customHeight="1" x14ac:dyDescent="0.2">
      <c r="A4904" s="3">
        <v>3436</v>
      </c>
      <c r="B4904" s="901">
        <v>39866</v>
      </c>
      <c r="C4904" s="226" t="s">
        <v>991</v>
      </c>
      <c r="D4904" s="229" t="s">
        <v>404</v>
      </c>
      <c r="E4904" s="3">
        <v>33</v>
      </c>
      <c r="G4904" s="24" t="s">
        <v>187</v>
      </c>
      <c r="H4904" s="24">
        <v>17</v>
      </c>
      <c r="J4904" s="3">
        <f t="shared" si="83"/>
        <v>50</v>
      </c>
      <c r="K4904" s="225"/>
    </row>
    <row r="4905" spans="1:11" ht="15" customHeight="1" x14ac:dyDescent="0.2">
      <c r="A4905" s="3">
        <v>3435</v>
      </c>
      <c r="B4905" s="901">
        <v>39866</v>
      </c>
      <c r="C4905" s="226" t="s">
        <v>991</v>
      </c>
      <c r="D4905" s="228" t="s">
        <v>319</v>
      </c>
      <c r="E4905" s="24">
        <v>7</v>
      </c>
      <c r="G4905" s="3" t="s">
        <v>442</v>
      </c>
      <c r="H4905" s="3">
        <v>10</v>
      </c>
      <c r="J4905" s="3">
        <f t="shared" si="83"/>
        <v>17</v>
      </c>
      <c r="K4905" s="225"/>
    </row>
    <row r="4906" spans="1:11" ht="15" customHeight="1" x14ac:dyDescent="0.2">
      <c r="A4906" s="3">
        <v>3434</v>
      </c>
      <c r="B4906" s="902">
        <v>39859</v>
      </c>
      <c r="C4906" s="905" t="s">
        <v>992</v>
      </c>
      <c r="D4906" s="24" t="s">
        <v>404</v>
      </c>
      <c r="E4906" s="24">
        <v>27</v>
      </c>
      <c r="G4906" s="3" t="s">
        <v>397</v>
      </c>
      <c r="H4906" s="3">
        <v>35</v>
      </c>
      <c r="I4906" s="122" t="s">
        <v>1346</v>
      </c>
      <c r="J4906" s="3">
        <f t="shared" si="83"/>
        <v>62</v>
      </c>
      <c r="K4906" s="225"/>
    </row>
    <row r="4907" spans="1:11" ht="15" customHeight="1" x14ac:dyDescent="0.2">
      <c r="A4907" s="3">
        <v>3433</v>
      </c>
      <c r="B4907" s="902">
        <v>39859</v>
      </c>
      <c r="C4907" s="905" t="s">
        <v>992</v>
      </c>
      <c r="D4907" s="24" t="s">
        <v>441</v>
      </c>
      <c r="E4907" s="24">
        <v>13</v>
      </c>
      <c r="G4907" s="3" t="s">
        <v>392</v>
      </c>
      <c r="H4907" s="3">
        <v>26</v>
      </c>
      <c r="J4907" s="3">
        <f t="shared" si="83"/>
        <v>39</v>
      </c>
      <c r="K4907" s="225"/>
    </row>
    <row r="4908" spans="1:11" ht="15" customHeight="1" x14ac:dyDescent="0.2">
      <c r="A4908" s="3">
        <v>3432</v>
      </c>
      <c r="B4908" s="902">
        <v>39859</v>
      </c>
      <c r="C4908" s="905" t="s">
        <v>992</v>
      </c>
      <c r="D4908" s="24" t="s">
        <v>379</v>
      </c>
      <c r="E4908" s="24">
        <v>28</v>
      </c>
      <c r="G4908" s="3" t="s">
        <v>256</v>
      </c>
      <c r="H4908" s="3">
        <v>48</v>
      </c>
      <c r="J4908" s="3">
        <f t="shared" si="83"/>
        <v>76</v>
      </c>
      <c r="K4908" s="225"/>
    </row>
    <row r="4909" spans="1:11" ht="15" customHeight="1" x14ac:dyDescent="0.2">
      <c r="A4909" s="3">
        <v>3431</v>
      </c>
      <c r="B4909" s="902">
        <v>39859</v>
      </c>
      <c r="C4909" s="905" t="s">
        <v>992</v>
      </c>
      <c r="D4909" s="3" t="s">
        <v>386</v>
      </c>
      <c r="E4909" s="3">
        <v>24</v>
      </c>
      <c r="G4909" s="24" t="s">
        <v>295</v>
      </c>
      <c r="H4909" s="24">
        <v>17</v>
      </c>
      <c r="J4909" s="3">
        <f t="shared" si="83"/>
        <v>41</v>
      </c>
      <c r="K4909" s="225"/>
    </row>
    <row r="4910" spans="1:11" ht="15" customHeight="1" x14ac:dyDescent="0.2">
      <c r="A4910" s="3">
        <v>3430</v>
      </c>
      <c r="B4910" s="902">
        <v>39859</v>
      </c>
      <c r="C4910" s="905" t="s">
        <v>992</v>
      </c>
      <c r="D4910" s="3" t="s">
        <v>187</v>
      </c>
      <c r="E4910" s="3">
        <v>20</v>
      </c>
      <c r="G4910" s="24" t="s">
        <v>422</v>
      </c>
      <c r="H4910" s="24">
        <v>10</v>
      </c>
      <c r="J4910" s="3">
        <f t="shared" si="83"/>
        <v>30</v>
      </c>
      <c r="K4910" s="225"/>
    </row>
    <row r="4911" spans="1:11" ht="15" customHeight="1" x14ac:dyDescent="0.2">
      <c r="A4911" s="3">
        <v>3429</v>
      </c>
      <c r="B4911" s="902">
        <v>39859</v>
      </c>
      <c r="C4911" s="905" t="s">
        <v>992</v>
      </c>
      <c r="D4911" s="3" t="s">
        <v>439</v>
      </c>
      <c r="E4911" s="3">
        <v>31</v>
      </c>
      <c r="G4911" s="24" t="s">
        <v>1343</v>
      </c>
      <c r="H4911" s="24">
        <v>26</v>
      </c>
      <c r="J4911" s="3">
        <f t="shared" si="83"/>
        <v>57</v>
      </c>
      <c r="K4911" s="225"/>
    </row>
    <row r="4912" spans="1:11" ht="15" customHeight="1" x14ac:dyDescent="0.2">
      <c r="A4912" s="3">
        <v>3428</v>
      </c>
      <c r="B4912" s="902">
        <v>39859</v>
      </c>
      <c r="C4912" s="905" t="s">
        <v>992</v>
      </c>
      <c r="D4912" s="3" t="s">
        <v>409</v>
      </c>
      <c r="E4912" s="3">
        <v>28</v>
      </c>
      <c r="G4912" s="24" t="s">
        <v>319</v>
      </c>
      <c r="H4912" s="24">
        <v>20</v>
      </c>
      <c r="J4912" s="3">
        <f t="shared" si="83"/>
        <v>48</v>
      </c>
      <c r="K4912" s="225"/>
    </row>
    <row r="4913" spans="1:11" ht="15" customHeight="1" x14ac:dyDescent="0.2">
      <c r="A4913" s="3">
        <v>3427</v>
      </c>
      <c r="B4913" s="902">
        <v>39859</v>
      </c>
      <c r="C4913" s="905" t="s">
        <v>992</v>
      </c>
      <c r="D4913" s="3" t="s">
        <v>243</v>
      </c>
      <c r="E4913" s="3">
        <v>27</v>
      </c>
      <c r="G4913" s="24" t="s">
        <v>342</v>
      </c>
      <c r="H4913" s="24">
        <v>24</v>
      </c>
      <c r="J4913" s="3">
        <f t="shared" si="83"/>
        <v>51</v>
      </c>
      <c r="K4913" s="225"/>
    </row>
    <row r="4914" spans="1:11" ht="15" customHeight="1" x14ac:dyDescent="0.2">
      <c r="A4914" s="3">
        <v>3426</v>
      </c>
      <c r="B4914" s="902">
        <v>39859</v>
      </c>
      <c r="C4914" s="905" t="s">
        <v>992</v>
      </c>
      <c r="D4914" s="3" t="s">
        <v>400</v>
      </c>
      <c r="E4914" s="3">
        <v>27</v>
      </c>
      <c r="G4914" s="24" t="s">
        <v>442</v>
      </c>
      <c r="H4914" s="24">
        <v>21</v>
      </c>
      <c r="J4914" s="3">
        <f t="shared" si="83"/>
        <v>48</v>
      </c>
      <c r="K4914" s="225"/>
    </row>
    <row r="4915" spans="1:11" ht="15" customHeight="1" x14ac:dyDescent="0.2">
      <c r="A4915" s="3">
        <v>3425</v>
      </c>
      <c r="B4915" s="901">
        <v>39852</v>
      </c>
      <c r="C4915" s="226" t="s">
        <v>993</v>
      </c>
      <c r="D4915" s="229" t="s">
        <v>187</v>
      </c>
      <c r="E4915" s="3">
        <v>40</v>
      </c>
      <c r="G4915" s="24" t="s">
        <v>386</v>
      </c>
      <c r="H4915" s="24">
        <v>7</v>
      </c>
      <c r="J4915" s="3">
        <f t="shared" si="83"/>
        <v>47</v>
      </c>
      <c r="K4915" s="225"/>
    </row>
    <row r="4916" spans="1:11" ht="15" customHeight="1" x14ac:dyDescent="0.2">
      <c r="A4916" s="3">
        <v>3424</v>
      </c>
      <c r="B4916" s="901">
        <v>39852</v>
      </c>
      <c r="C4916" s="226" t="s">
        <v>993</v>
      </c>
      <c r="D4916" s="228" t="s">
        <v>392</v>
      </c>
      <c r="E4916" s="24">
        <v>14</v>
      </c>
      <c r="G4916" s="3" t="s">
        <v>400</v>
      </c>
      <c r="H4916" s="3">
        <v>27</v>
      </c>
      <c r="I4916" s="122" t="s">
        <v>1357</v>
      </c>
      <c r="J4916" s="3">
        <f t="shared" si="83"/>
        <v>41</v>
      </c>
      <c r="K4916" s="225"/>
    </row>
    <row r="4917" spans="1:11" ht="15" customHeight="1" x14ac:dyDescent="0.2">
      <c r="A4917" s="3">
        <v>3423</v>
      </c>
      <c r="B4917" s="901">
        <v>39852</v>
      </c>
      <c r="C4917" s="226" t="s">
        <v>993</v>
      </c>
      <c r="D4917" s="228" t="s">
        <v>422</v>
      </c>
      <c r="E4917" s="24">
        <v>21</v>
      </c>
      <c r="G4917" s="3" t="s">
        <v>256</v>
      </c>
      <c r="H4917" s="3">
        <v>27</v>
      </c>
      <c r="J4917" s="3">
        <f t="shared" si="83"/>
        <v>48</v>
      </c>
      <c r="K4917" s="225"/>
    </row>
    <row r="4918" spans="1:11" ht="15" customHeight="1" x14ac:dyDescent="0.2">
      <c r="A4918" s="3">
        <v>3422</v>
      </c>
      <c r="B4918" s="901">
        <v>39852</v>
      </c>
      <c r="C4918" s="226" t="s">
        <v>993</v>
      </c>
      <c r="D4918" s="228" t="s">
        <v>295</v>
      </c>
      <c r="E4918" s="24">
        <v>7</v>
      </c>
      <c r="G4918" s="3" t="s">
        <v>441</v>
      </c>
      <c r="H4918" s="3">
        <v>27</v>
      </c>
      <c r="J4918" s="3">
        <f t="shared" si="83"/>
        <v>34</v>
      </c>
      <c r="K4918" s="225"/>
    </row>
    <row r="4919" spans="1:11" ht="15" customHeight="1" x14ac:dyDescent="0.2">
      <c r="A4919" s="3">
        <v>3421</v>
      </c>
      <c r="B4919" s="901">
        <v>39852</v>
      </c>
      <c r="C4919" s="226" t="s">
        <v>993</v>
      </c>
      <c r="D4919" s="229" t="s">
        <v>404</v>
      </c>
      <c r="E4919" s="3">
        <v>45</v>
      </c>
      <c r="G4919" s="24" t="s">
        <v>379</v>
      </c>
      <c r="H4919" s="24">
        <v>7</v>
      </c>
      <c r="J4919" s="3">
        <f t="shared" si="83"/>
        <v>52</v>
      </c>
    </row>
    <row r="4920" spans="1:11" ht="15" customHeight="1" x14ac:dyDescent="0.2">
      <c r="A4920" s="3">
        <v>3420</v>
      </c>
      <c r="B4920" s="901">
        <v>39852</v>
      </c>
      <c r="C4920" s="226" t="s">
        <v>993</v>
      </c>
      <c r="D4920" s="229" t="s">
        <v>442</v>
      </c>
      <c r="E4920" s="3">
        <v>34</v>
      </c>
      <c r="F4920" s="24" t="s">
        <v>773</v>
      </c>
      <c r="G4920" s="24" t="s">
        <v>1343</v>
      </c>
      <c r="H4920" s="24">
        <v>28</v>
      </c>
      <c r="J4920" s="3">
        <f t="shared" si="83"/>
        <v>62</v>
      </c>
    </row>
    <row r="4921" spans="1:11" ht="15" customHeight="1" x14ac:dyDescent="0.2">
      <c r="A4921" s="3">
        <v>3419</v>
      </c>
      <c r="B4921" s="901">
        <v>39852</v>
      </c>
      <c r="C4921" s="226" t="s">
        <v>993</v>
      </c>
      <c r="D4921" s="228" t="s">
        <v>342</v>
      </c>
      <c r="E4921" s="24">
        <v>20</v>
      </c>
      <c r="G4921" s="3" t="s">
        <v>319</v>
      </c>
      <c r="H4921" s="3">
        <v>31</v>
      </c>
      <c r="J4921" s="3">
        <f t="shared" si="83"/>
        <v>51</v>
      </c>
    </row>
    <row r="4922" spans="1:11" ht="15" customHeight="1" x14ac:dyDescent="0.2">
      <c r="A4922" s="3">
        <v>3418</v>
      </c>
      <c r="B4922" s="901">
        <v>39852</v>
      </c>
      <c r="C4922" s="226" t="s">
        <v>993</v>
      </c>
      <c r="D4922" s="228" t="s">
        <v>397</v>
      </c>
      <c r="E4922" s="24">
        <v>20</v>
      </c>
      <c r="G4922" s="3" t="s">
        <v>439</v>
      </c>
      <c r="H4922" s="3">
        <v>31</v>
      </c>
      <c r="J4922" s="3">
        <f t="shared" si="83"/>
        <v>51</v>
      </c>
    </row>
    <row r="4923" spans="1:11" ht="15" customHeight="1" x14ac:dyDescent="0.2">
      <c r="A4923" s="3">
        <v>3417</v>
      </c>
      <c r="B4923" s="901">
        <v>39852</v>
      </c>
      <c r="C4923" s="226" t="s">
        <v>993</v>
      </c>
      <c r="D4923" s="229" t="s">
        <v>409</v>
      </c>
      <c r="E4923" s="3">
        <v>27</v>
      </c>
      <c r="G4923" s="24" t="s">
        <v>243</v>
      </c>
      <c r="H4923" s="24">
        <v>20</v>
      </c>
      <c r="J4923" s="3">
        <f t="shared" si="83"/>
        <v>47</v>
      </c>
    </row>
    <row r="4924" spans="1:11" ht="15" customHeight="1" x14ac:dyDescent="0.2">
      <c r="A4924" s="3">
        <v>3416</v>
      </c>
      <c r="B4924" s="902">
        <v>39803</v>
      </c>
      <c r="C4924" s="903" t="s">
        <v>994</v>
      </c>
      <c r="D4924" s="229" t="s">
        <v>386</v>
      </c>
      <c r="E4924" s="3">
        <v>21</v>
      </c>
      <c r="F4924" s="214">
        <v>16</v>
      </c>
      <c r="G4924" s="24" t="s">
        <v>243</v>
      </c>
      <c r="H4924" s="24">
        <v>18</v>
      </c>
      <c r="I4924" s="122" t="s">
        <v>1395</v>
      </c>
      <c r="J4924" s="3">
        <f t="shared" si="83"/>
        <v>39</v>
      </c>
      <c r="K4924" s="211">
        <v>45.7</v>
      </c>
    </row>
    <row r="4925" spans="1:11" ht="15" customHeight="1" x14ac:dyDescent="0.2">
      <c r="A4925" s="3">
        <v>3415</v>
      </c>
      <c r="B4925" s="901">
        <v>39796</v>
      </c>
      <c r="C4925" s="218" t="s">
        <v>995</v>
      </c>
      <c r="D4925" s="3" t="s">
        <v>386</v>
      </c>
      <c r="E4925" s="3">
        <v>23</v>
      </c>
      <c r="F4925" s="208"/>
      <c r="G4925" s="24" t="s">
        <v>441</v>
      </c>
      <c r="H4925" s="24">
        <v>17</v>
      </c>
      <c r="J4925" s="3">
        <f t="shared" si="83"/>
        <v>40</v>
      </c>
    </row>
    <row r="4926" spans="1:11" ht="15" customHeight="1" x14ac:dyDescent="0.2">
      <c r="A4926" s="3">
        <v>3414</v>
      </c>
      <c r="B4926" s="901">
        <v>39796</v>
      </c>
      <c r="C4926" s="218" t="s">
        <v>995</v>
      </c>
      <c r="D4926" s="24" t="s">
        <v>439</v>
      </c>
      <c r="E4926" s="24">
        <v>20</v>
      </c>
      <c r="F4926" s="208"/>
      <c r="G4926" s="3" t="s">
        <v>243</v>
      </c>
      <c r="H4926" s="3">
        <v>29</v>
      </c>
      <c r="I4926" s="122" t="s">
        <v>4526</v>
      </c>
      <c r="J4926" s="3">
        <f t="shared" si="83"/>
        <v>49</v>
      </c>
    </row>
    <row r="4927" spans="1:11" ht="15" customHeight="1" x14ac:dyDescent="0.2">
      <c r="A4927" s="3">
        <v>3413</v>
      </c>
      <c r="B4927" s="902">
        <v>39782</v>
      </c>
      <c r="C4927" s="903" t="s">
        <v>996</v>
      </c>
      <c r="D4927" s="229" t="s">
        <v>386</v>
      </c>
      <c r="E4927" s="3">
        <v>28</v>
      </c>
      <c r="F4927" s="208"/>
      <c r="G4927" s="24" t="s">
        <v>400</v>
      </c>
      <c r="H4927" s="24">
        <v>17</v>
      </c>
      <c r="J4927" s="3">
        <f t="shared" si="83"/>
        <v>45</v>
      </c>
    </row>
    <row r="4928" spans="1:11" ht="15" customHeight="1" x14ac:dyDescent="0.2">
      <c r="A4928" s="3">
        <v>3412</v>
      </c>
      <c r="B4928" s="902">
        <v>39782</v>
      </c>
      <c r="C4928" s="903" t="s">
        <v>996</v>
      </c>
      <c r="D4928" s="229" t="s">
        <v>439</v>
      </c>
      <c r="E4928" s="3">
        <v>37</v>
      </c>
      <c r="F4928" s="208"/>
      <c r="G4928" s="24" t="s">
        <v>342</v>
      </c>
      <c r="H4928" s="24">
        <v>10</v>
      </c>
      <c r="J4928" s="3">
        <f t="shared" si="83"/>
        <v>47</v>
      </c>
    </row>
    <row r="4929" spans="1:11" ht="15" customHeight="1" x14ac:dyDescent="0.2">
      <c r="A4929" s="3">
        <v>3411</v>
      </c>
      <c r="B4929" s="902">
        <v>39782</v>
      </c>
      <c r="C4929" s="903" t="s">
        <v>996</v>
      </c>
      <c r="D4929" s="229" t="s">
        <v>441</v>
      </c>
      <c r="E4929" s="3">
        <v>13</v>
      </c>
      <c r="F4929" s="208"/>
      <c r="G4929" s="24" t="s">
        <v>295</v>
      </c>
      <c r="H4929" s="24">
        <v>9</v>
      </c>
      <c r="J4929" s="3">
        <f t="shared" si="83"/>
        <v>22</v>
      </c>
    </row>
    <row r="4930" spans="1:11" ht="15" customHeight="1" x14ac:dyDescent="0.2">
      <c r="A4930" s="3">
        <v>3410</v>
      </c>
      <c r="B4930" s="902">
        <v>39782</v>
      </c>
      <c r="C4930" s="903" t="s">
        <v>996</v>
      </c>
      <c r="D4930" s="228" t="s">
        <v>187</v>
      </c>
      <c r="E4930" s="24">
        <v>12</v>
      </c>
      <c r="F4930" s="208"/>
      <c r="G4930" s="3" t="s">
        <v>243</v>
      </c>
      <c r="H4930" s="3">
        <v>17</v>
      </c>
      <c r="I4930" s="122" t="s">
        <v>1364</v>
      </c>
      <c r="J4930" s="3">
        <f t="shared" si="83"/>
        <v>29</v>
      </c>
    </row>
    <row r="4931" spans="1:11" ht="15" customHeight="1" x14ac:dyDescent="0.2">
      <c r="A4931" s="3">
        <v>3409</v>
      </c>
      <c r="B4931" s="901">
        <v>39775</v>
      </c>
      <c r="C4931" s="218" t="s">
        <v>997</v>
      </c>
      <c r="D4931" s="24" t="s">
        <v>295</v>
      </c>
      <c r="E4931" s="24">
        <v>10</v>
      </c>
      <c r="G4931" s="3" t="s">
        <v>409</v>
      </c>
      <c r="H4931" s="3">
        <v>20</v>
      </c>
      <c r="J4931" s="3">
        <f t="shared" si="83"/>
        <v>30</v>
      </c>
    </row>
    <row r="4932" spans="1:11" ht="15" customHeight="1" x14ac:dyDescent="0.2">
      <c r="A4932" s="3">
        <v>3408</v>
      </c>
      <c r="B4932" s="901">
        <v>39775</v>
      </c>
      <c r="C4932" s="218" t="s">
        <v>997</v>
      </c>
      <c r="D4932" s="3" t="s">
        <v>404</v>
      </c>
      <c r="E4932" s="3">
        <v>34</v>
      </c>
      <c r="G4932" s="24" t="s">
        <v>342</v>
      </c>
      <c r="H4932" s="24">
        <v>27</v>
      </c>
      <c r="J4932" s="3">
        <f t="shared" si="83"/>
        <v>61</v>
      </c>
    </row>
    <row r="4933" spans="1:11" ht="15" customHeight="1" x14ac:dyDescent="0.2">
      <c r="A4933" s="3">
        <v>3407</v>
      </c>
      <c r="B4933" s="901">
        <v>39775</v>
      </c>
      <c r="C4933" s="218" t="s">
        <v>997</v>
      </c>
      <c r="D4933" s="3" t="s">
        <v>400</v>
      </c>
      <c r="E4933" s="3">
        <v>30</v>
      </c>
      <c r="F4933" s="24" t="s">
        <v>773</v>
      </c>
      <c r="G4933" s="24" t="s">
        <v>319</v>
      </c>
      <c r="H4933" s="24">
        <v>27</v>
      </c>
      <c r="J4933" s="3">
        <f t="shared" si="83"/>
        <v>57</v>
      </c>
    </row>
    <row r="4934" spans="1:11" ht="15" customHeight="1" x14ac:dyDescent="0.2">
      <c r="A4934" s="3">
        <v>3406</v>
      </c>
      <c r="B4934" s="901">
        <v>39775</v>
      </c>
      <c r="C4934" s="218" t="s">
        <v>997</v>
      </c>
      <c r="D4934" s="24" t="s">
        <v>397</v>
      </c>
      <c r="E4934" s="24">
        <v>9</v>
      </c>
      <c r="G4934" s="3" t="s">
        <v>422</v>
      </c>
      <c r="H4934" s="3">
        <v>27</v>
      </c>
      <c r="J4934" s="3">
        <f t="shared" si="83"/>
        <v>36</v>
      </c>
    </row>
    <row r="4935" spans="1:11" ht="15" customHeight="1" x14ac:dyDescent="0.2">
      <c r="A4935" s="3">
        <v>3405</v>
      </c>
      <c r="B4935" s="901">
        <v>39775</v>
      </c>
      <c r="C4935" s="218" t="s">
        <v>997</v>
      </c>
      <c r="D4935" s="24" t="s">
        <v>392</v>
      </c>
      <c r="E4935" s="24">
        <v>37</v>
      </c>
      <c r="F4935" s="24" t="s">
        <v>773</v>
      </c>
      <c r="G4935" s="3" t="s">
        <v>1343</v>
      </c>
      <c r="H4935" s="3">
        <v>43</v>
      </c>
      <c r="J4935" s="3">
        <f t="shared" si="83"/>
        <v>80</v>
      </c>
      <c r="K4935" s="225"/>
    </row>
    <row r="4936" spans="1:11" ht="15" customHeight="1" x14ac:dyDescent="0.2">
      <c r="A4936" s="3">
        <v>3404</v>
      </c>
      <c r="B4936" s="901">
        <v>39775</v>
      </c>
      <c r="C4936" s="218" t="s">
        <v>997</v>
      </c>
      <c r="D4936" s="24" t="s">
        <v>386</v>
      </c>
      <c r="E4936" s="24">
        <v>24</v>
      </c>
      <c r="G4936" s="3" t="s">
        <v>439</v>
      </c>
      <c r="H4936" s="3">
        <v>41</v>
      </c>
      <c r="I4936" s="122" t="s">
        <v>1361</v>
      </c>
      <c r="J4936" s="3">
        <f t="shared" si="83"/>
        <v>65</v>
      </c>
      <c r="K4936" s="225"/>
    </row>
    <row r="4937" spans="1:11" ht="15" customHeight="1" x14ac:dyDescent="0.2">
      <c r="A4937" s="3">
        <v>3403</v>
      </c>
      <c r="B4937" s="901">
        <v>39775</v>
      </c>
      <c r="C4937" s="218" t="s">
        <v>997</v>
      </c>
      <c r="D4937" s="24" t="s">
        <v>256</v>
      </c>
      <c r="E4937" s="24">
        <v>27</v>
      </c>
      <c r="G4937" s="3" t="s">
        <v>442</v>
      </c>
      <c r="H4937" s="3">
        <v>31</v>
      </c>
      <c r="J4937" s="3">
        <f t="shared" si="83"/>
        <v>58</v>
      </c>
      <c r="K4937" s="225"/>
    </row>
    <row r="4938" spans="1:11" ht="15" customHeight="1" x14ac:dyDescent="0.2">
      <c r="A4938" s="3">
        <v>3402</v>
      </c>
      <c r="B4938" s="901">
        <v>39775</v>
      </c>
      <c r="C4938" s="218" t="s">
        <v>997</v>
      </c>
      <c r="D4938" s="24" t="s">
        <v>379</v>
      </c>
      <c r="E4938" s="24">
        <v>22</v>
      </c>
      <c r="G4938" s="3" t="s">
        <v>243</v>
      </c>
      <c r="H4938" s="3">
        <v>25</v>
      </c>
      <c r="J4938" s="3">
        <f t="shared" si="83"/>
        <v>47</v>
      </c>
      <c r="K4938" s="225"/>
    </row>
    <row r="4939" spans="1:11" ht="15" customHeight="1" x14ac:dyDescent="0.2">
      <c r="A4939" s="3">
        <v>3401</v>
      </c>
      <c r="B4939" s="901">
        <v>39775</v>
      </c>
      <c r="C4939" s="218" t="s">
        <v>997</v>
      </c>
      <c r="D4939" s="24" t="s">
        <v>441</v>
      </c>
      <c r="E4939" s="24">
        <v>24</v>
      </c>
      <c r="G4939" s="3" t="s">
        <v>187</v>
      </c>
      <c r="H4939" s="3">
        <v>35</v>
      </c>
      <c r="J4939" s="3">
        <f t="shared" si="83"/>
        <v>59</v>
      </c>
      <c r="K4939" s="225"/>
    </row>
    <row r="4940" spans="1:11" ht="15" customHeight="1" x14ac:dyDescent="0.2">
      <c r="A4940" s="3">
        <v>3400</v>
      </c>
      <c r="B4940" s="902">
        <v>39768</v>
      </c>
      <c r="C4940" s="903" t="s">
        <v>998</v>
      </c>
      <c r="D4940" s="229" t="s">
        <v>409</v>
      </c>
      <c r="E4940" s="3">
        <v>42</v>
      </c>
      <c r="G4940" s="24" t="s">
        <v>404</v>
      </c>
      <c r="H4940" s="24">
        <v>17</v>
      </c>
      <c r="J4940" s="3">
        <f t="shared" si="83"/>
        <v>59</v>
      </c>
      <c r="K4940" s="225"/>
    </row>
    <row r="4941" spans="1:11" ht="15" customHeight="1" x14ac:dyDescent="0.2">
      <c r="A4941" s="3">
        <v>3399</v>
      </c>
      <c r="B4941" s="902">
        <v>39768</v>
      </c>
      <c r="C4941" s="903" t="s">
        <v>998</v>
      </c>
      <c r="D4941" s="228" t="s">
        <v>342</v>
      </c>
      <c r="E4941" s="24">
        <v>10</v>
      </c>
      <c r="G4941" s="3" t="s">
        <v>400</v>
      </c>
      <c r="H4941" s="3">
        <v>31</v>
      </c>
      <c r="I4941" s="122" t="s">
        <v>1357</v>
      </c>
      <c r="J4941" s="3">
        <f t="shared" si="83"/>
        <v>41</v>
      </c>
      <c r="K4941" s="225"/>
    </row>
    <row r="4942" spans="1:11" ht="15" customHeight="1" x14ac:dyDescent="0.2">
      <c r="A4942" s="3">
        <v>3398</v>
      </c>
      <c r="B4942" s="902">
        <v>39768</v>
      </c>
      <c r="C4942" s="903" t="s">
        <v>998</v>
      </c>
      <c r="D4942" s="229" t="s">
        <v>319</v>
      </c>
      <c r="E4942" s="3">
        <v>20</v>
      </c>
      <c r="G4942" s="24" t="s">
        <v>397</v>
      </c>
      <c r="H4942" s="24">
        <v>10</v>
      </c>
      <c r="J4942" s="3">
        <f t="shared" si="83"/>
        <v>30</v>
      </c>
      <c r="K4942" s="225"/>
    </row>
    <row r="4943" spans="1:11" ht="15" customHeight="1" x14ac:dyDescent="0.2">
      <c r="A4943" s="3">
        <v>3397</v>
      </c>
      <c r="B4943" s="902">
        <v>39768</v>
      </c>
      <c r="C4943" s="903" t="s">
        <v>998</v>
      </c>
      <c r="D4943" s="229" t="s">
        <v>422</v>
      </c>
      <c r="E4943" s="3">
        <v>26</v>
      </c>
      <c r="G4943" s="24" t="s">
        <v>392</v>
      </c>
      <c r="H4943" s="24">
        <v>14</v>
      </c>
      <c r="J4943" s="3">
        <f t="shared" si="83"/>
        <v>40</v>
      </c>
      <c r="K4943" s="225"/>
    </row>
    <row r="4944" spans="1:11" ht="15" customHeight="1" x14ac:dyDescent="0.2">
      <c r="A4944" s="3">
        <v>3396</v>
      </c>
      <c r="B4944" s="902">
        <v>39768</v>
      </c>
      <c r="C4944" s="903" t="s">
        <v>998</v>
      </c>
      <c r="D4944" s="229" t="s">
        <v>1343</v>
      </c>
      <c r="E4944" s="3">
        <v>14</v>
      </c>
      <c r="G4944" s="24" t="s">
        <v>386</v>
      </c>
      <c r="H4944" s="24">
        <v>10</v>
      </c>
      <c r="J4944" s="3">
        <f t="shared" si="83"/>
        <v>24</v>
      </c>
      <c r="K4944" s="225"/>
    </row>
    <row r="4945" spans="1:11" ht="15" customHeight="1" x14ac:dyDescent="0.2">
      <c r="A4945" s="3">
        <v>3395</v>
      </c>
      <c r="B4945" s="902">
        <v>39768</v>
      </c>
      <c r="C4945" s="903" t="s">
        <v>998</v>
      </c>
      <c r="D4945" s="228" t="s">
        <v>439</v>
      </c>
      <c r="E4945" s="24">
        <v>17</v>
      </c>
      <c r="G4945" s="3" t="s">
        <v>256</v>
      </c>
      <c r="H4945" s="3">
        <v>31</v>
      </c>
      <c r="J4945" s="3">
        <f t="shared" si="83"/>
        <v>48</v>
      </c>
      <c r="K4945" s="225"/>
    </row>
    <row r="4946" spans="1:11" ht="15" customHeight="1" x14ac:dyDescent="0.2">
      <c r="A4946" s="3">
        <v>3394</v>
      </c>
      <c r="B4946" s="902">
        <v>39768</v>
      </c>
      <c r="C4946" s="903" t="s">
        <v>998</v>
      </c>
      <c r="D4946" s="228" t="s">
        <v>442</v>
      </c>
      <c r="E4946" s="24">
        <v>6</v>
      </c>
      <c r="G4946" s="3" t="s">
        <v>379</v>
      </c>
      <c r="H4946" s="3">
        <v>16</v>
      </c>
      <c r="J4946" s="3">
        <f t="shared" si="83"/>
        <v>22</v>
      </c>
      <c r="K4946" s="225"/>
    </row>
    <row r="4947" spans="1:11" ht="15" customHeight="1" x14ac:dyDescent="0.2">
      <c r="A4947" s="3">
        <v>3393</v>
      </c>
      <c r="B4947" s="902">
        <v>39768</v>
      </c>
      <c r="C4947" s="903" t="s">
        <v>998</v>
      </c>
      <c r="D4947" s="229" t="s">
        <v>243</v>
      </c>
      <c r="E4947" s="3">
        <v>22</v>
      </c>
      <c r="F4947" s="24" t="s">
        <v>773</v>
      </c>
      <c r="G4947" s="24" t="s">
        <v>441</v>
      </c>
      <c r="H4947" s="24">
        <v>16</v>
      </c>
      <c r="J4947" s="3">
        <f t="shared" si="83"/>
        <v>38</v>
      </c>
      <c r="K4947" s="225"/>
    </row>
    <row r="4948" spans="1:11" ht="15" customHeight="1" x14ac:dyDescent="0.2">
      <c r="A4948" s="3">
        <v>3392</v>
      </c>
      <c r="B4948" s="902">
        <v>39768</v>
      </c>
      <c r="C4948" s="903" t="s">
        <v>998</v>
      </c>
      <c r="D4948" s="228" t="s">
        <v>187</v>
      </c>
      <c r="E4948" s="24">
        <v>20</v>
      </c>
      <c r="G4948" s="3" t="s">
        <v>295</v>
      </c>
      <c r="H4948" s="3">
        <v>27</v>
      </c>
      <c r="J4948" s="3">
        <f t="shared" si="83"/>
        <v>47</v>
      </c>
      <c r="K4948" s="225"/>
    </row>
    <row r="4949" spans="1:11" ht="15" customHeight="1" x14ac:dyDescent="0.2">
      <c r="A4949" s="3">
        <v>3391</v>
      </c>
      <c r="B4949" s="901">
        <v>39761</v>
      </c>
      <c r="C4949" s="218" t="s">
        <v>999</v>
      </c>
      <c r="D4949" s="24" t="s">
        <v>386</v>
      </c>
      <c r="E4949" s="24">
        <v>12</v>
      </c>
      <c r="G4949" s="3" t="s">
        <v>400</v>
      </c>
      <c r="H4949" s="3">
        <v>14</v>
      </c>
      <c r="J4949" s="3">
        <f t="shared" si="83"/>
        <v>26</v>
      </c>
      <c r="K4949" s="225"/>
    </row>
    <row r="4950" spans="1:11" ht="15" customHeight="1" x14ac:dyDescent="0.2">
      <c r="A4950" s="3">
        <v>3390</v>
      </c>
      <c r="B4950" s="901">
        <v>39761</v>
      </c>
      <c r="C4950" s="218" t="s">
        <v>999</v>
      </c>
      <c r="D4950" s="3" t="s">
        <v>404</v>
      </c>
      <c r="E4950" s="3">
        <v>33</v>
      </c>
      <c r="G4950" s="24" t="s">
        <v>392</v>
      </c>
      <c r="H4950" s="24">
        <v>30</v>
      </c>
      <c r="J4950" s="3">
        <f t="shared" si="83"/>
        <v>63</v>
      </c>
      <c r="K4950" s="225"/>
    </row>
    <row r="4951" spans="1:11" ht="15" customHeight="1" x14ac:dyDescent="0.2">
      <c r="A4951" s="3">
        <v>3389</v>
      </c>
      <c r="B4951" s="901">
        <v>39761</v>
      </c>
      <c r="C4951" s="218" t="s">
        <v>999</v>
      </c>
      <c r="D4951" s="24" t="s">
        <v>397</v>
      </c>
      <c r="E4951" s="24">
        <v>7</v>
      </c>
      <c r="G4951" s="3" t="s">
        <v>295</v>
      </c>
      <c r="H4951" s="3">
        <v>38</v>
      </c>
      <c r="J4951" s="3">
        <f t="shared" si="83"/>
        <v>45</v>
      </c>
      <c r="K4951" s="225"/>
    </row>
    <row r="4952" spans="1:11" ht="15" customHeight="1" x14ac:dyDescent="0.2">
      <c r="A4952" s="3">
        <v>3388</v>
      </c>
      <c r="B4952" s="901">
        <v>39761</v>
      </c>
      <c r="C4952" s="218" t="s">
        <v>999</v>
      </c>
      <c r="D4952" s="3" t="s">
        <v>422</v>
      </c>
      <c r="E4952" s="3">
        <v>29</v>
      </c>
      <c r="F4952" s="24" t="s">
        <v>773</v>
      </c>
      <c r="G4952" s="24" t="s">
        <v>256</v>
      </c>
      <c r="H4952" s="24">
        <v>23</v>
      </c>
      <c r="J4952" s="3">
        <f t="shared" si="83"/>
        <v>52</v>
      </c>
      <c r="K4952" s="225"/>
    </row>
    <row r="4953" spans="1:11" ht="15" customHeight="1" x14ac:dyDescent="0.2">
      <c r="A4953" s="3">
        <v>3387</v>
      </c>
      <c r="B4953" s="901">
        <v>39761</v>
      </c>
      <c r="C4953" s="218" t="s">
        <v>999</v>
      </c>
      <c r="D4953" s="24" t="s">
        <v>379</v>
      </c>
      <c r="E4953" s="24">
        <v>10</v>
      </c>
      <c r="G4953" s="3" t="s">
        <v>441</v>
      </c>
      <c r="H4953" s="3">
        <v>24</v>
      </c>
      <c r="J4953" s="3">
        <f t="shared" si="83"/>
        <v>34</v>
      </c>
      <c r="K4953" s="225"/>
    </row>
    <row r="4954" spans="1:11" ht="15" customHeight="1" x14ac:dyDescent="0.2">
      <c r="A4954" s="3">
        <v>3386</v>
      </c>
      <c r="B4954" s="901">
        <v>39761</v>
      </c>
      <c r="C4954" s="218" t="s">
        <v>999</v>
      </c>
      <c r="D4954" s="24" t="s">
        <v>409</v>
      </c>
      <c r="E4954" s="24">
        <v>14</v>
      </c>
      <c r="G4954" s="3" t="s">
        <v>319</v>
      </c>
      <c r="H4954" s="3">
        <v>38</v>
      </c>
      <c r="J4954" s="3">
        <f t="shared" si="83"/>
        <v>52</v>
      </c>
      <c r="K4954" s="225"/>
    </row>
    <row r="4955" spans="1:11" ht="15" customHeight="1" x14ac:dyDescent="0.2">
      <c r="A4955" s="3">
        <v>3385</v>
      </c>
      <c r="B4955" s="901">
        <v>39761</v>
      </c>
      <c r="C4955" s="218" t="s">
        <v>999</v>
      </c>
      <c r="D4955" s="24" t="s">
        <v>187</v>
      </c>
      <c r="E4955" s="24">
        <v>15</v>
      </c>
      <c r="G4955" s="3" t="s">
        <v>1343</v>
      </c>
      <c r="H4955" s="3">
        <v>30</v>
      </c>
      <c r="J4955" s="3">
        <f t="shared" si="83"/>
        <v>45</v>
      </c>
      <c r="K4955" s="225"/>
    </row>
    <row r="4956" spans="1:11" ht="15" customHeight="1" x14ac:dyDescent="0.2">
      <c r="A4956" s="3">
        <v>3384</v>
      </c>
      <c r="B4956" s="901">
        <v>39761</v>
      </c>
      <c r="C4956" s="218" t="s">
        <v>999</v>
      </c>
      <c r="D4956" s="24" t="s">
        <v>342</v>
      </c>
      <c r="E4956" s="24">
        <v>21</v>
      </c>
      <c r="G4956" s="3" t="s">
        <v>243</v>
      </c>
      <c r="H4956" s="3">
        <v>52</v>
      </c>
      <c r="I4956" s="122" t="s">
        <v>1334</v>
      </c>
      <c r="J4956" s="3">
        <f t="shared" ref="J4956:J5019" si="84">E4956+H4956</f>
        <v>73</v>
      </c>
      <c r="K4956" s="225"/>
    </row>
    <row r="4957" spans="1:11" ht="15" customHeight="1" x14ac:dyDescent="0.2">
      <c r="A4957" s="3">
        <v>3383</v>
      </c>
      <c r="B4957" s="901">
        <v>39761</v>
      </c>
      <c r="C4957" s="218" t="s">
        <v>999</v>
      </c>
      <c r="D4957" s="3" t="s">
        <v>439</v>
      </c>
      <c r="E4957" s="3">
        <v>28</v>
      </c>
      <c r="G4957" s="24" t="s">
        <v>442</v>
      </c>
      <c r="H4957" s="24">
        <v>10</v>
      </c>
      <c r="J4957" s="3">
        <f t="shared" si="84"/>
        <v>38</v>
      </c>
      <c r="K4957" s="225"/>
    </row>
    <row r="4958" spans="1:11" ht="15" customHeight="1" x14ac:dyDescent="0.2">
      <c r="A4958" s="3">
        <v>3382</v>
      </c>
      <c r="B4958" s="902">
        <v>39754</v>
      </c>
      <c r="C4958" s="903" t="s">
        <v>1000</v>
      </c>
      <c r="D4958" s="228" t="s">
        <v>256</v>
      </c>
      <c r="E4958" s="24">
        <v>13</v>
      </c>
      <c r="G4958" s="3" t="s">
        <v>404</v>
      </c>
      <c r="H4958" s="3">
        <v>20</v>
      </c>
      <c r="J4958" s="3">
        <f t="shared" si="84"/>
        <v>33</v>
      </c>
      <c r="K4958" s="225"/>
    </row>
    <row r="4959" spans="1:11" ht="15" customHeight="1" x14ac:dyDescent="0.2">
      <c r="A4959" s="3">
        <v>3381</v>
      </c>
      <c r="B4959" s="902">
        <v>39754</v>
      </c>
      <c r="C4959" s="903" t="s">
        <v>1000</v>
      </c>
      <c r="D4959" s="228" t="s">
        <v>397</v>
      </c>
      <c r="E4959" s="24">
        <v>13</v>
      </c>
      <c r="F4959" s="24" t="s">
        <v>773</v>
      </c>
      <c r="G4959" s="3" t="s">
        <v>386</v>
      </c>
      <c r="H4959" s="3">
        <v>19</v>
      </c>
      <c r="J4959" s="3">
        <f t="shared" si="84"/>
        <v>32</v>
      </c>
      <c r="K4959" s="225"/>
    </row>
    <row r="4960" spans="1:11" ht="15" customHeight="1" x14ac:dyDescent="0.2">
      <c r="A4960" s="3">
        <v>3380</v>
      </c>
      <c r="B4960" s="902">
        <v>39754</v>
      </c>
      <c r="C4960" s="903" t="s">
        <v>1000</v>
      </c>
      <c r="D4960" s="229" t="s">
        <v>400</v>
      </c>
      <c r="E4960" s="3">
        <v>24</v>
      </c>
      <c r="G4960" s="24" t="s">
        <v>392</v>
      </c>
      <c r="H4960" s="24">
        <v>19</v>
      </c>
      <c r="J4960" s="3">
        <f t="shared" si="84"/>
        <v>43</v>
      </c>
      <c r="K4960" s="225"/>
    </row>
    <row r="4961" spans="1:11" ht="15" customHeight="1" x14ac:dyDescent="0.2">
      <c r="A4961" s="3">
        <v>3379</v>
      </c>
      <c r="B4961" s="902">
        <v>39754</v>
      </c>
      <c r="C4961" s="903" t="s">
        <v>1000</v>
      </c>
      <c r="D4961" s="229" t="s">
        <v>342</v>
      </c>
      <c r="E4961" s="3">
        <v>28</v>
      </c>
      <c r="G4961" s="24" t="s">
        <v>379</v>
      </c>
      <c r="H4961" s="24">
        <v>23</v>
      </c>
      <c r="J4961" s="3">
        <f t="shared" si="84"/>
        <v>51</v>
      </c>
      <c r="K4961" s="225"/>
    </row>
    <row r="4962" spans="1:11" ht="15" customHeight="1" x14ac:dyDescent="0.2">
      <c r="A4962" s="3">
        <v>3378</v>
      </c>
      <c r="B4962" s="902">
        <v>39754</v>
      </c>
      <c r="C4962" s="903" t="s">
        <v>1000</v>
      </c>
      <c r="D4962" s="229" t="s">
        <v>295</v>
      </c>
      <c r="E4962" s="3">
        <v>21</v>
      </c>
      <c r="G4962" s="24" t="s">
        <v>441</v>
      </c>
      <c r="H4962" s="24">
        <v>18</v>
      </c>
      <c r="J4962" s="3">
        <f t="shared" si="84"/>
        <v>39</v>
      </c>
      <c r="K4962" s="225"/>
    </row>
    <row r="4963" spans="1:11" ht="15" customHeight="1" x14ac:dyDescent="0.2">
      <c r="A4963" s="3">
        <v>3377</v>
      </c>
      <c r="B4963" s="902">
        <v>39754</v>
      </c>
      <c r="C4963" s="903" t="s">
        <v>1000</v>
      </c>
      <c r="D4963" s="229" t="s">
        <v>422</v>
      </c>
      <c r="E4963" s="3">
        <v>35</v>
      </c>
      <c r="G4963" s="24" t="s">
        <v>409</v>
      </c>
      <c r="H4963" s="24">
        <v>7</v>
      </c>
      <c r="I4963" s="122" t="s">
        <v>1359</v>
      </c>
      <c r="J4963" s="3">
        <f t="shared" si="84"/>
        <v>42</v>
      </c>
      <c r="K4963" s="225"/>
    </row>
    <row r="4964" spans="1:11" ht="15" customHeight="1" x14ac:dyDescent="0.2">
      <c r="A4964" s="3">
        <v>3376</v>
      </c>
      <c r="B4964" s="902">
        <v>39754</v>
      </c>
      <c r="C4964" s="903" t="s">
        <v>1000</v>
      </c>
      <c r="D4964" s="229" t="s">
        <v>319</v>
      </c>
      <c r="E4964" s="3">
        <v>24</v>
      </c>
      <c r="G4964" s="24" t="s">
        <v>187</v>
      </c>
      <c r="H4964" s="24">
        <v>17</v>
      </c>
      <c r="J4964" s="3">
        <f t="shared" si="84"/>
        <v>41</v>
      </c>
      <c r="K4964" s="225"/>
    </row>
    <row r="4965" spans="1:11" ht="15" customHeight="1" x14ac:dyDescent="0.2">
      <c r="A4965" s="3">
        <v>3375</v>
      </c>
      <c r="B4965" s="902">
        <v>39754</v>
      </c>
      <c r="C4965" s="903" t="s">
        <v>1000</v>
      </c>
      <c r="D4965" s="228" t="s">
        <v>243</v>
      </c>
      <c r="E4965" s="24">
        <v>10</v>
      </c>
      <c r="G4965" s="3" t="s">
        <v>442</v>
      </c>
      <c r="H4965" s="3">
        <v>21</v>
      </c>
      <c r="J4965" s="3">
        <f t="shared" si="84"/>
        <v>31</v>
      </c>
      <c r="K4965" s="225"/>
    </row>
    <row r="4966" spans="1:11" ht="15" customHeight="1" x14ac:dyDescent="0.2">
      <c r="A4966" s="3">
        <v>3374</v>
      </c>
      <c r="B4966" s="902">
        <v>39754</v>
      </c>
      <c r="C4966" s="903" t="s">
        <v>1000</v>
      </c>
      <c r="D4966" s="228" t="s">
        <v>1343</v>
      </c>
      <c r="E4966" s="24">
        <v>24</v>
      </c>
      <c r="G4966" s="3" t="s">
        <v>439</v>
      </c>
      <c r="H4966" s="3">
        <v>35</v>
      </c>
      <c r="J4966" s="3">
        <f t="shared" si="84"/>
        <v>59</v>
      </c>
      <c r="K4966" s="225"/>
    </row>
    <row r="4967" spans="1:11" ht="15" customHeight="1" x14ac:dyDescent="0.2">
      <c r="A4967" s="3">
        <v>3373</v>
      </c>
      <c r="B4967" s="901">
        <v>39747</v>
      </c>
      <c r="C4967" s="218" t="s">
        <v>1001</v>
      </c>
      <c r="D4967" s="3" t="s">
        <v>386</v>
      </c>
      <c r="E4967" s="3">
        <v>20</v>
      </c>
      <c r="G4967" s="24" t="s">
        <v>404</v>
      </c>
      <c r="H4967" s="24">
        <v>14</v>
      </c>
      <c r="J4967" s="3">
        <f t="shared" si="84"/>
        <v>34</v>
      </c>
      <c r="K4967" s="225"/>
    </row>
    <row r="4968" spans="1:11" ht="15" customHeight="1" x14ac:dyDescent="0.2">
      <c r="A4968" s="3">
        <v>3372</v>
      </c>
      <c r="B4968" s="901">
        <v>39747</v>
      </c>
      <c r="C4968" s="218" t="s">
        <v>1001</v>
      </c>
      <c r="D4968" s="3" t="s">
        <v>400</v>
      </c>
      <c r="E4968" s="3">
        <v>31</v>
      </c>
      <c r="G4968" s="24" t="s">
        <v>397</v>
      </c>
      <c r="H4968" s="24">
        <v>28</v>
      </c>
      <c r="J4968" s="3">
        <f t="shared" si="84"/>
        <v>59</v>
      </c>
      <c r="K4968" s="225"/>
    </row>
    <row r="4969" spans="1:11" ht="15" customHeight="1" x14ac:dyDescent="0.2">
      <c r="A4969" s="3">
        <v>3371</v>
      </c>
      <c r="B4969" s="901">
        <v>39747</v>
      </c>
      <c r="C4969" s="218" t="s">
        <v>1001</v>
      </c>
      <c r="D4969" s="24" t="s">
        <v>392</v>
      </c>
      <c r="E4969" s="24">
        <v>14</v>
      </c>
      <c r="G4969" s="3" t="s">
        <v>379</v>
      </c>
      <c r="H4969" s="3">
        <v>24</v>
      </c>
      <c r="J4969" s="3">
        <f t="shared" si="84"/>
        <v>38</v>
      </c>
      <c r="K4969" s="225"/>
    </row>
    <row r="4970" spans="1:11" ht="15" customHeight="1" x14ac:dyDescent="0.2">
      <c r="A4970" s="3">
        <v>3370</v>
      </c>
      <c r="B4970" s="901">
        <v>39747</v>
      </c>
      <c r="C4970" s="218" t="s">
        <v>1001</v>
      </c>
      <c r="D4970" s="3" t="s">
        <v>441</v>
      </c>
      <c r="E4970" s="3">
        <v>19</v>
      </c>
      <c r="G4970" s="24" t="s">
        <v>256</v>
      </c>
      <c r="H4970" s="24">
        <v>13</v>
      </c>
      <c r="J4970" s="3">
        <f t="shared" si="84"/>
        <v>32</v>
      </c>
      <c r="K4970" s="225"/>
    </row>
    <row r="4971" spans="1:11" ht="15" customHeight="1" x14ac:dyDescent="0.2">
      <c r="A4971" s="3">
        <v>3369</v>
      </c>
      <c r="B4971" s="901">
        <v>39747</v>
      </c>
      <c r="C4971" s="218" t="s">
        <v>1001</v>
      </c>
      <c r="D4971" s="24" t="s">
        <v>1343</v>
      </c>
      <c r="E4971" s="24">
        <v>20</v>
      </c>
      <c r="G4971" s="3" t="s">
        <v>422</v>
      </c>
      <c r="H4971" s="3">
        <v>32</v>
      </c>
      <c r="J4971" s="3">
        <f t="shared" si="84"/>
        <v>52</v>
      </c>
      <c r="K4971" s="225"/>
    </row>
    <row r="4972" spans="1:11" ht="15" customHeight="1" x14ac:dyDescent="0.2">
      <c r="A4972" s="3">
        <v>3368</v>
      </c>
      <c r="B4972" s="901">
        <v>39747</v>
      </c>
      <c r="C4972" s="218" t="s">
        <v>1001</v>
      </c>
      <c r="D4972" s="24" t="s">
        <v>342</v>
      </c>
      <c r="E4972" s="24">
        <v>14</v>
      </c>
      <c r="G4972" s="3" t="s">
        <v>319</v>
      </c>
      <c r="H4972" s="3">
        <v>37</v>
      </c>
      <c r="J4972" s="3">
        <f t="shared" si="84"/>
        <v>51</v>
      </c>
      <c r="K4972" s="225"/>
    </row>
    <row r="4973" spans="1:11" ht="15" customHeight="1" x14ac:dyDescent="0.2">
      <c r="A4973" s="3">
        <v>3367</v>
      </c>
      <c r="B4973" s="901">
        <v>39747</v>
      </c>
      <c r="C4973" s="218" t="s">
        <v>1001</v>
      </c>
      <c r="D4973" s="24" t="s">
        <v>295</v>
      </c>
      <c r="E4973" s="24">
        <v>29</v>
      </c>
      <c r="F4973" s="24" t="s">
        <v>773</v>
      </c>
      <c r="G4973" s="3" t="s">
        <v>409</v>
      </c>
      <c r="H4973" s="3">
        <v>35</v>
      </c>
      <c r="J4973" s="3">
        <f t="shared" si="84"/>
        <v>64</v>
      </c>
      <c r="K4973" s="225"/>
    </row>
    <row r="4974" spans="1:11" ht="15" customHeight="1" x14ac:dyDescent="0.2">
      <c r="A4974" s="3">
        <v>3366</v>
      </c>
      <c r="B4974" s="901">
        <v>39747</v>
      </c>
      <c r="C4974" s="218" t="s">
        <v>1001</v>
      </c>
      <c r="D4974" s="24" t="s">
        <v>439</v>
      </c>
      <c r="E4974" s="24">
        <v>6</v>
      </c>
      <c r="G4974" s="3" t="s">
        <v>243</v>
      </c>
      <c r="H4974" s="3">
        <v>44</v>
      </c>
      <c r="I4974" s="122" t="s">
        <v>1334</v>
      </c>
      <c r="J4974" s="3">
        <f t="shared" si="84"/>
        <v>50</v>
      </c>
      <c r="K4974" s="225"/>
    </row>
    <row r="4975" spans="1:11" ht="15" customHeight="1" x14ac:dyDescent="0.2">
      <c r="A4975" s="3">
        <v>3365</v>
      </c>
      <c r="B4975" s="901">
        <v>39747</v>
      </c>
      <c r="C4975" s="218" t="s">
        <v>1001</v>
      </c>
      <c r="D4975" s="3" t="s">
        <v>442</v>
      </c>
      <c r="E4975" s="3">
        <v>27</v>
      </c>
      <c r="G4975" s="24" t="s">
        <v>187</v>
      </c>
      <c r="H4975" s="24">
        <v>7</v>
      </c>
      <c r="J4975" s="3">
        <f t="shared" si="84"/>
        <v>34</v>
      </c>
      <c r="K4975" s="225"/>
    </row>
    <row r="4976" spans="1:11" ht="15" customHeight="1" x14ac:dyDescent="0.2">
      <c r="A4976" s="3">
        <v>3364</v>
      </c>
      <c r="B4976" s="902">
        <v>39740</v>
      </c>
      <c r="C4976" s="903" t="s">
        <v>1002</v>
      </c>
      <c r="D4976" s="228" t="s">
        <v>397</v>
      </c>
      <c r="E4976" s="24">
        <v>20</v>
      </c>
      <c r="G4976" s="3" t="s">
        <v>404</v>
      </c>
      <c r="H4976" s="3">
        <v>27</v>
      </c>
      <c r="J4976" s="3">
        <f t="shared" si="84"/>
        <v>47</v>
      </c>
      <c r="K4976" s="225"/>
    </row>
    <row r="4977" spans="1:11" ht="15" customHeight="1" x14ac:dyDescent="0.2">
      <c r="A4977" s="3">
        <v>3363</v>
      </c>
      <c r="B4977" s="902">
        <v>39740</v>
      </c>
      <c r="C4977" s="903" t="s">
        <v>1002</v>
      </c>
      <c r="D4977" s="228" t="s">
        <v>295</v>
      </c>
      <c r="E4977" s="24">
        <v>22</v>
      </c>
      <c r="G4977" s="3" t="s">
        <v>400</v>
      </c>
      <c r="H4977" s="3">
        <v>43</v>
      </c>
      <c r="I4977" s="122" t="s">
        <v>1357</v>
      </c>
      <c r="J4977" s="3">
        <f t="shared" si="84"/>
        <v>65</v>
      </c>
      <c r="K4977" s="225"/>
    </row>
    <row r="4978" spans="1:11" ht="15" customHeight="1" x14ac:dyDescent="0.2">
      <c r="A4978" s="3">
        <v>3362</v>
      </c>
      <c r="B4978" s="902">
        <v>39740</v>
      </c>
      <c r="C4978" s="903" t="s">
        <v>1002</v>
      </c>
      <c r="D4978" s="228" t="s">
        <v>379</v>
      </c>
      <c r="E4978" s="24">
        <v>9</v>
      </c>
      <c r="G4978" s="3" t="s">
        <v>386</v>
      </c>
      <c r="H4978" s="3">
        <v>17</v>
      </c>
      <c r="J4978" s="3">
        <f t="shared" si="84"/>
        <v>26</v>
      </c>
      <c r="K4978" s="225"/>
    </row>
    <row r="4979" spans="1:11" ht="15" customHeight="1" x14ac:dyDescent="0.2">
      <c r="A4979" s="3">
        <v>3361</v>
      </c>
      <c r="B4979" s="902">
        <v>39740</v>
      </c>
      <c r="C4979" s="903" t="s">
        <v>1002</v>
      </c>
      <c r="D4979" s="228" t="s">
        <v>392</v>
      </c>
      <c r="E4979" s="24">
        <v>27</v>
      </c>
      <c r="G4979" s="3" t="s">
        <v>256</v>
      </c>
      <c r="H4979" s="3">
        <v>29</v>
      </c>
      <c r="J4979" s="3">
        <f t="shared" si="84"/>
        <v>56</v>
      </c>
      <c r="K4979" s="225"/>
    </row>
    <row r="4980" spans="1:11" ht="15" customHeight="1" x14ac:dyDescent="0.2">
      <c r="A4980" s="3">
        <v>3360</v>
      </c>
      <c r="B4980" s="902">
        <v>39740</v>
      </c>
      <c r="C4980" s="903" t="s">
        <v>1002</v>
      </c>
      <c r="D4980" s="228" t="s">
        <v>441</v>
      </c>
      <c r="E4980" s="24">
        <v>13</v>
      </c>
      <c r="G4980" s="3" t="s">
        <v>422</v>
      </c>
      <c r="H4980" s="3">
        <v>16</v>
      </c>
      <c r="J4980" s="3">
        <f t="shared" si="84"/>
        <v>29</v>
      </c>
      <c r="K4980" s="225"/>
    </row>
    <row r="4981" spans="1:11" ht="15" customHeight="1" x14ac:dyDescent="0.2">
      <c r="A4981" s="3">
        <v>3359</v>
      </c>
      <c r="B4981" s="902">
        <v>39740</v>
      </c>
      <c r="C4981" s="903" t="s">
        <v>1002</v>
      </c>
      <c r="D4981" s="228" t="s">
        <v>319</v>
      </c>
      <c r="E4981" s="24">
        <v>9</v>
      </c>
      <c r="G4981" s="3" t="s">
        <v>342</v>
      </c>
      <c r="H4981" s="3">
        <v>17</v>
      </c>
      <c r="J4981" s="3">
        <f t="shared" si="84"/>
        <v>26</v>
      </c>
      <c r="K4981" s="225"/>
    </row>
    <row r="4982" spans="1:11" ht="15" customHeight="1" x14ac:dyDescent="0.2">
      <c r="A4982" s="3">
        <v>3358</v>
      </c>
      <c r="B4982" s="902">
        <v>39740</v>
      </c>
      <c r="C4982" s="903" t="s">
        <v>1002</v>
      </c>
      <c r="D4982" s="228" t="s">
        <v>442</v>
      </c>
      <c r="E4982" s="24">
        <v>18</v>
      </c>
      <c r="G4982" s="3" t="s">
        <v>409</v>
      </c>
      <c r="H4982" s="3">
        <v>27</v>
      </c>
      <c r="J4982" s="3">
        <f t="shared" si="84"/>
        <v>45</v>
      </c>
      <c r="K4982" s="225"/>
    </row>
    <row r="4983" spans="1:11" ht="15" customHeight="1" x14ac:dyDescent="0.2">
      <c r="A4983" s="3">
        <v>3357</v>
      </c>
      <c r="B4983" s="902">
        <v>39740</v>
      </c>
      <c r="C4983" s="903" t="s">
        <v>1002</v>
      </c>
      <c r="D4983" s="229" t="s">
        <v>243</v>
      </c>
      <c r="E4983" s="3">
        <v>26</v>
      </c>
      <c r="G4983" s="24" t="s">
        <v>1343</v>
      </c>
      <c r="H4983" s="24">
        <v>23</v>
      </c>
      <c r="J4983" s="3">
        <f t="shared" si="84"/>
        <v>49</v>
      </c>
      <c r="K4983" s="225"/>
    </row>
    <row r="4984" spans="1:11" ht="15" customHeight="1" x14ac:dyDescent="0.2">
      <c r="A4984" s="3">
        <v>3356</v>
      </c>
      <c r="B4984" s="902">
        <v>39740</v>
      </c>
      <c r="C4984" s="903" t="s">
        <v>1002</v>
      </c>
      <c r="D4984" s="228" t="s">
        <v>439</v>
      </c>
      <c r="E4984" s="24">
        <v>6</v>
      </c>
      <c r="G4984" s="3" t="s">
        <v>187</v>
      </c>
      <c r="H4984" s="3">
        <v>17</v>
      </c>
      <c r="J4984" s="3">
        <f t="shared" si="84"/>
        <v>23</v>
      </c>
      <c r="K4984" s="225"/>
    </row>
    <row r="4985" spans="1:11" ht="15" customHeight="1" x14ac:dyDescent="0.2">
      <c r="A4985" s="3">
        <v>3355</v>
      </c>
      <c r="B4985" s="901">
        <v>39733</v>
      </c>
      <c r="C4985" s="218" t="s">
        <v>1003</v>
      </c>
      <c r="D4985" s="3" t="s">
        <v>400</v>
      </c>
      <c r="E4985" s="3">
        <v>19</v>
      </c>
      <c r="G4985" s="24" t="s">
        <v>386</v>
      </c>
      <c r="H4985" s="24">
        <v>14</v>
      </c>
      <c r="J4985" s="3">
        <f t="shared" si="84"/>
        <v>33</v>
      </c>
      <c r="K4985" s="225"/>
    </row>
    <row r="4986" spans="1:11" ht="15" customHeight="1" x14ac:dyDescent="0.2">
      <c r="A4986" s="3">
        <v>3354</v>
      </c>
      <c r="B4986" s="901">
        <v>39733</v>
      </c>
      <c r="C4986" s="218" t="s">
        <v>1003</v>
      </c>
      <c r="D4986" s="24" t="s">
        <v>397</v>
      </c>
      <c r="E4986" s="24">
        <v>14</v>
      </c>
      <c r="G4986" s="3" t="s">
        <v>392</v>
      </c>
      <c r="H4986" s="3">
        <v>52</v>
      </c>
      <c r="J4986" s="3">
        <f t="shared" si="84"/>
        <v>66</v>
      </c>
      <c r="K4986" s="225"/>
    </row>
    <row r="4987" spans="1:11" ht="15" customHeight="1" x14ac:dyDescent="0.2">
      <c r="A4987" s="3">
        <v>3353</v>
      </c>
      <c r="B4987" s="901">
        <v>39733</v>
      </c>
      <c r="C4987" s="218" t="s">
        <v>1003</v>
      </c>
      <c r="D4987" s="24" t="s">
        <v>256</v>
      </c>
      <c r="E4987" s="24">
        <v>21</v>
      </c>
      <c r="G4987" s="3" t="s">
        <v>379</v>
      </c>
      <c r="H4987" s="3">
        <v>24</v>
      </c>
      <c r="J4987" s="3">
        <f t="shared" si="84"/>
        <v>45</v>
      </c>
      <c r="K4987" s="225"/>
    </row>
    <row r="4988" spans="1:11" ht="15" customHeight="1" x14ac:dyDescent="0.2">
      <c r="A4988" s="3">
        <v>3352</v>
      </c>
      <c r="B4988" s="901">
        <v>39733</v>
      </c>
      <c r="C4988" s="218" t="s">
        <v>1003</v>
      </c>
      <c r="D4988" s="24" t="s">
        <v>342</v>
      </c>
      <c r="E4988" s="24">
        <v>17</v>
      </c>
      <c r="G4988" s="3" t="s">
        <v>295</v>
      </c>
      <c r="H4988" s="3">
        <v>29</v>
      </c>
      <c r="J4988" s="3">
        <f t="shared" si="84"/>
        <v>46</v>
      </c>
      <c r="K4988" s="225"/>
    </row>
    <row r="4989" spans="1:11" ht="15" customHeight="1" x14ac:dyDescent="0.2">
      <c r="A4989" s="3">
        <v>3351</v>
      </c>
      <c r="B4989" s="901">
        <v>39733</v>
      </c>
      <c r="C4989" s="218" t="s">
        <v>1003</v>
      </c>
      <c r="D4989" s="24" t="s">
        <v>404</v>
      </c>
      <c r="E4989" s="24">
        <v>10</v>
      </c>
      <c r="G4989" s="3" t="s">
        <v>441</v>
      </c>
      <c r="H4989" s="3">
        <v>24</v>
      </c>
      <c r="J4989" s="3">
        <f t="shared" si="84"/>
        <v>34</v>
      </c>
      <c r="K4989" s="225"/>
    </row>
    <row r="4990" spans="1:11" ht="15" customHeight="1" x14ac:dyDescent="0.2">
      <c r="A4990" s="3">
        <v>3350</v>
      </c>
      <c r="B4990" s="901">
        <v>39733</v>
      </c>
      <c r="C4990" s="218" t="s">
        <v>1003</v>
      </c>
      <c r="D4990" s="3" t="s">
        <v>409</v>
      </c>
      <c r="E4990" s="3">
        <v>28</v>
      </c>
      <c r="G4990" s="24" t="s">
        <v>422</v>
      </c>
      <c r="H4990" s="24">
        <v>19</v>
      </c>
      <c r="J4990" s="3">
        <f t="shared" si="84"/>
        <v>47</v>
      </c>
      <c r="K4990" s="225"/>
    </row>
    <row r="4991" spans="1:11" ht="15" customHeight="1" x14ac:dyDescent="0.2">
      <c r="A4991" s="3">
        <v>3349</v>
      </c>
      <c r="B4991" s="901">
        <v>39733</v>
      </c>
      <c r="C4991" s="218" t="s">
        <v>1003</v>
      </c>
      <c r="D4991" s="24" t="s">
        <v>187</v>
      </c>
      <c r="E4991" s="24">
        <v>7</v>
      </c>
      <c r="G4991" s="3" t="s">
        <v>243</v>
      </c>
      <c r="H4991" s="3">
        <v>28</v>
      </c>
      <c r="J4991" s="3">
        <f t="shared" si="84"/>
        <v>35</v>
      </c>
      <c r="K4991" s="225"/>
    </row>
    <row r="4992" spans="1:11" ht="15" customHeight="1" x14ac:dyDescent="0.2">
      <c r="A4992" s="3">
        <v>3348</v>
      </c>
      <c r="B4992" s="901">
        <v>39733</v>
      </c>
      <c r="C4992" s="218" t="s">
        <v>1003</v>
      </c>
      <c r="D4992" s="3" t="s">
        <v>1343</v>
      </c>
      <c r="E4992" s="3">
        <v>24</v>
      </c>
      <c r="G4992" s="24" t="s">
        <v>442</v>
      </c>
      <c r="H4992" s="24">
        <v>22</v>
      </c>
      <c r="J4992" s="3">
        <f t="shared" si="84"/>
        <v>46</v>
      </c>
      <c r="K4992" s="225"/>
    </row>
    <row r="4993" spans="1:11" ht="15" customHeight="1" x14ac:dyDescent="0.2">
      <c r="A4993" s="3">
        <v>3347</v>
      </c>
      <c r="B4993" s="901">
        <v>39733</v>
      </c>
      <c r="C4993" s="218" t="s">
        <v>1003</v>
      </c>
      <c r="D4993" s="24" t="s">
        <v>319</v>
      </c>
      <c r="E4993" s="24">
        <v>14</v>
      </c>
      <c r="G4993" s="3" t="s">
        <v>439</v>
      </c>
      <c r="H4993" s="3">
        <v>59</v>
      </c>
      <c r="I4993" s="122" t="s">
        <v>1362</v>
      </c>
      <c r="J4993" s="3">
        <f t="shared" si="84"/>
        <v>73</v>
      </c>
      <c r="K4993" s="225"/>
    </row>
    <row r="4994" spans="1:11" ht="15" customHeight="1" x14ac:dyDescent="0.2">
      <c r="A4994" s="3">
        <v>3346</v>
      </c>
      <c r="B4994" s="902">
        <v>39726</v>
      </c>
      <c r="C4994" s="903" t="s">
        <v>1004</v>
      </c>
      <c r="D4994" s="229" t="s">
        <v>441</v>
      </c>
      <c r="E4994" s="3">
        <v>17</v>
      </c>
      <c r="G4994" s="24" t="s">
        <v>392</v>
      </c>
      <c r="H4994" s="24">
        <v>10</v>
      </c>
      <c r="J4994" s="3">
        <f t="shared" si="84"/>
        <v>27</v>
      </c>
      <c r="K4994" s="225"/>
    </row>
    <row r="4995" spans="1:11" ht="15" customHeight="1" x14ac:dyDescent="0.2">
      <c r="A4995" s="3">
        <v>3345</v>
      </c>
      <c r="B4995" s="902">
        <v>39726</v>
      </c>
      <c r="C4995" s="903" t="s">
        <v>1004</v>
      </c>
      <c r="D4995" s="228" t="s">
        <v>404</v>
      </c>
      <c r="E4995" s="24">
        <v>20</v>
      </c>
      <c r="G4995" s="3" t="s">
        <v>397</v>
      </c>
      <c r="H4995" s="3">
        <v>30</v>
      </c>
      <c r="I4995" s="122" t="s">
        <v>1346</v>
      </c>
      <c r="J4995" s="3">
        <f t="shared" si="84"/>
        <v>50</v>
      </c>
      <c r="K4995" s="225"/>
    </row>
    <row r="4996" spans="1:11" ht="15" customHeight="1" x14ac:dyDescent="0.2">
      <c r="A4996" s="3">
        <v>3344</v>
      </c>
      <c r="B4996" s="902">
        <v>39726</v>
      </c>
      <c r="C4996" s="903" t="s">
        <v>1004</v>
      </c>
      <c r="D4996" s="229" t="s">
        <v>386</v>
      </c>
      <c r="E4996" s="3">
        <v>17</v>
      </c>
      <c r="G4996" s="24" t="s">
        <v>295</v>
      </c>
      <c r="H4996" s="24">
        <v>13</v>
      </c>
      <c r="J4996" s="3">
        <f t="shared" si="84"/>
        <v>30</v>
      </c>
      <c r="K4996" s="225"/>
    </row>
    <row r="4997" spans="1:11" ht="15" customHeight="1" x14ac:dyDescent="0.2">
      <c r="A4997" s="3">
        <v>3343</v>
      </c>
      <c r="B4997" s="902">
        <v>39726</v>
      </c>
      <c r="C4997" s="903" t="s">
        <v>1004</v>
      </c>
      <c r="D4997" s="229" t="s">
        <v>400</v>
      </c>
      <c r="E4997" s="3">
        <v>27</v>
      </c>
      <c r="G4997" s="24" t="s">
        <v>256</v>
      </c>
      <c r="H4997" s="24">
        <v>6</v>
      </c>
      <c r="J4997" s="3">
        <f t="shared" si="84"/>
        <v>33</v>
      </c>
      <c r="K4997" s="225"/>
    </row>
    <row r="4998" spans="1:11" ht="15" customHeight="1" x14ac:dyDescent="0.2">
      <c r="A4998" s="3">
        <v>3342</v>
      </c>
      <c r="B4998" s="902">
        <v>39726</v>
      </c>
      <c r="C4998" s="903" t="s">
        <v>1004</v>
      </c>
      <c r="D4998" s="228" t="s">
        <v>379</v>
      </c>
      <c r="E4998" s="24">
        <v>10</v>
      </c>
      <c r="G4998" s="3" t="s">
        <v>319</v>
      </c>
      <c r="H4998" s="3">
        <v>23</v>
      </c>
      <c r="J4998" s="3">
        <f t="shared" si="84"/>
        <v>33</v>
      </c>
      <c r="K4998" s="225"/>
    </row>
    <row r="4999" spans="1:11" ht="15" customHeight="1" x14ac:dyDescent="0.2">
      <c r="A4999" s="3">
        <v>3341</v>
      </c>
      <c r="B4999" s="902">
        <v>39726</v>
      </c>
      <c r="C4999" s="903" t="s">
        <v>1004</v>
      </c>
      <c r="D4999" s="229" t="s">
        <v>439</v>
      </c>
      <c r="E4999" s="3">
        <v>31</v>
      </c>
      <c r="G4999" s="24" t="s">
        <v>342</v>
      </c>
      <c r="H4999" s="24">
        <v>28</v>
      </c>
      <c r="J4999" s="3">
        <f t="shared" si="84"/>
        <v>59</v>
      </c>
      <c r="K4999" s="225"/>
    </row>
    <row r="5000" spans="1:11" ht="15" customHeight="1" x14ac:dyDescent="0.2">
      <c r="A5000" s="3">
        <v>3340</v>
      </c>
      <c r="B5000" s="902">
        <v>39726</v>
      </c>
      <c r="C5000" s="903" t="s">
        <v>1004</v>
      </c>
      <c r="D5000" s="228" t="s">
        <v>409</v>
      </c>
      <c r="E5000" s="24">
        <v>28</v>
      </c>
      <c r="G5000" s="3" t="s">
        <v>1343</v>
      </c>
      <c r="H5000" s="3">
        <v>31</v>
      </c>
      <c r="J5000" s="3">
        <f t="shared" si="84"/>
        <v>59</v>
      </c>
      <c r="K5000" s="225"/>
    </row>
    <row r="5001" spans="1:11" ht="15" customHeight="1" x14ac:dyDescent="0.2">
      <c r="A5001" s="3">
        <v>3339</v>
      </c>
      <c r="B5001" s="902">
        <v>39726</v>
      </c>
      <c r="C5001" s="903" t="s">
        <v>1004</v>
      </c>
      <c r="D5001" s="228" t="s">
        <v>422</v>
      </c>
      <c r="E5001" s="122">
        <v>0</v>
      </c>
      <c r="G5001" s="3" t="s">
        <v>243</v>
      </c>
      <c r="H5001" s="3">
        <v>20</v>
      </c>
      <c r="J5001" s="3">
        <f t="shared" si="84"/>
        <v>20</v>
      </c>
      <c r="K5001" s="225"/>
    </row>
    <row r="5002" spans="1:11" ht="15" customHeight="1" x14ac:dyDescent="0.2">
      <c r="A5002" s="3">
        <v>3338</v>
      </c>
      <c r="B5002" s="902">
        <v>39726</v>
      </c>
      <c r="C5002" s="903" t="s">
        <v>1004</v>
      </c>
      <c r="D5002" s="229" t="s">
        <v>187</v>
      </c>
      <c r="E5002" s="3">
        <v>27</v>
      </c>
      <c r="F5002" s="24" t="s">
        <v>773</v>
      </c>
      <c r="G5002" s="24" t="s">
        <v>442</v>
      </c>
      <c r="H5002" s="24">
        <v>21</v>
      </c>
      <c r="J5002" s="3">
        <f t="shared" si="84"/>
        <v>48</v>
      </c>
      <c r="K5002" s="225"/>
    </row>
    <row r="5003" spans="1:11" ht="15" customHeight="1" x14ac:dyDescent="0.2">
      <c r="A5003" s="3">
        <v>3337</v>
      </c>
      <c r="B5003" s="901">
        <v>39719</v>
      </c>
      <c r="C5003" s="218" t="s">
        <v>1005</v>
      </c>
      <c r="D5003" s="24" t="s">
        <v>404</v>
      </c>
      <c r="E5003" s="24">
        <v>17</v>
      </c>
      <c r="G5003" s="3" t="s">
        <v>400</v>
      </c>
      <c r="H5003" s="3">
        <v>38</v>
      </c>
      <c r="J5003" s="3">
        <f t="shared" si="84"/>
        <v>55</v>
      </c>
      <c r="K5003" s="225"/>
    </row>
    <row r="5004" spans="1:11" ht="15" customHeight="1" x14ac:dyDescent="0.2">
      <c r="A5004" s="3">
        <v>3336</v>
      </c>
      <c r="B5004" s="901">
        <v>39719</v>
      </c>
      <c r="C5004" s="218" t="s">
        <v>1005</v>
      </c>
      <c r="D5004" s="24" t="s">
        <v>392</v>
      </c>
      <c r="E5004" s="24">
        <v>21</v>
      </c>
      <c r="G5004" s="3" t="s">
        <v>386</v>
      </c>
      <c r="H5004" s="3">
        <v>24</v>
      </c>
      <c r="J5004" s="3">
        <f t="shared" si="84"/>
        <v>45</v>
      </c>
      <c r="K5004" s="225"/>
    </row>
    <row r="5005" spans="1:11" ht="15" customHeight="1" x14ac:dyDescent="0.2">
      <c r="A5005" s="3">
        <v>3335</v>
      </c>
      <c r="B5005" s="901">
        <v>39719</v>
      </c>
      <c r="C5005" s="218" t="s">
        <v>1005</v>
      </c>
      <c r="D5005" s="3" t="s">
        <v>295</v>
      </c>
      <c r="E5005" s="3">
        <v>21</v>
      </c>
      <c r="G5005" s="24" t="s">
        <v>379</v>
      </c>
      <c r="H5005" s="24">
        <v>17</v>
      </c>
      <c r="J5005" s="3">
        <f t="shared" si="84"/>
        <v>38</v>
      </c>
      <c r="K5005" s="225"/>
    </row>
    <row r="5006" spans="1:11" ht="15" customHeight="1" x14ac:dyDescent="0.2">
      <c r="A5006" s="3">
        <v>3334</v>
      </c>
      <c r="B5006" s="901">
        <v>39719</v>
      </c>
      <c r="C5006" s="218" t="s">
        <v>1005</v>
      </c>
      <c r="D5006" s="24" t="s">
        <v>397</v>
      </c>
      <c r="E5006" s="24">
        <v>14</v>
      </c>
      <c r="G5006" s="3" t="s">
        <v>441</v>
      </c>
      <c r="H5006" s="3">
        <v>21</v>
      </c>
      <c r="J5006" s="3">
        <f t="shared" si="84"/>
        <v>35</v>
      </c>
      <c r="K5006" s="225"/>
    </row>
    <row r="5007" spans="1:11" ht="15" customHeight="1" x14ac:dyDescent="0.2">
      <c r="A5007" s="3">
        <v>3333</v>
      </c>
      <c r="B5007" s="901">
        <v>39719</v>
      </c>
      <c r="C5007" s="218" t="s">
        <v>1005</v>
      </c>
      <c r="D5007" s="3" t="s">
        <v>422</v>
      </c>
      <c r="E5007" s="3">
        <v>35</v>
      </c>
      <c r="G5007" s="24" t="s">
        <v>319</v>
      </c>
      <c r="H5007" s="24">
        <v>28</v>
      </c>
      <c r="I5007" s="122" t="s">
        <v>1359</v>
      </c>
      <c r="J5007" s="3">
        <f t="shared" si="84"/>
        <v>63</v>
      </c>
      <c r="K5007" s="225"/>
    </row>
    <row r="5008" spans="1:11" ht="15" customHeight="1" x14ac:dyDescent="0.2">
      <c r="A5008" s="3">
        <v>3332</v>
      </c>
      <c r="B5008" s="901">
        <v>39719</v>
      </c>
      <c r="C5008" s="218" t="s">
        <v>1005</v>
      </c>
      <c r="D5008" s="24" t="s">
        <v>256</v>
      </c>
      <c r="E5008" s="24">
        <v>10</v>
      </c>
      <c r="G5008" s="3" t="s">
        <v>342</v>
      </c>
      <c r="H5008" s="3">
        <v>27</v>
      </c>
      <c r="J5008" s="3">
        <f t="shared" si="84"/>
        <v>37</v>
      </c>
      <c r="K5008" s="225"/>
    </row>
    <row r="5009" spans="1:11" ht="15" customHeight="1" x14ac:dyDescent="0.2">
      <c r="A5009" s="3">
        <v>3331</v>
      </c>
      <c r="B5009" s="901">
        <v>39719</v>
      </c>
      <c r="C5009" s="218" t="s">
        <v>1005</v>
      </c>
      <c r="D5009" s="24" t="s">
        <v>442</v>
      </c>
      <c r="E5009" s="24">
        <v>7</v>
      </c>
      <c r="G5009" s="3" t="s">
        <v>1343</v>
      </c>
      <c r="H5009" s="3">
        <v>20</v>
      </c>
      <c r="J5009" s="3">
        <f t="shared" si="84"/>
        <v>27</v>
      </c>
      <c r="K5009" s="225"/>
    </row>
    <row r="5010" spans="1:11" ht="15" customHeight="1" x14ac:dyDescent="0.2">
      <c r="A5010" s="3">
        <v>3330</v>
      </c>
      <c r="B5010" s="901">
        <v>39719</v>
      </c>
      <c r="C5010" s="218" t="s">
        <v>1005</v>
      </c>
      <c r="D5010" s="24" t="s">
        <v>409</v>
      </c>
      <c r="E5010" s="24">
        <v>24</v>
      </c>
      <c r="G5010" s="3" t="s">
        <v>187</v>
      </c>
      <c r="H5010" s="3">
        <v>37</v>
      </c>
      <c r="J5010" s="3">
        <f t="shared" si="84"/>
        <v>61</v>
      </c>
      <c r="K5010" s="225"/>
    </row>
    <row r="5011" spans="1:11" ht="15" customHeight="1" x14ac:dyDescent="0.2">
      <c r="A5011" s="3">
        <v>3329</v>
      </c>
      <c r="B5011" s="901">
        <v>39719</v>
      </c>
      <c r="C5011" s="218" t="s">
        <v>1005</v>
      </c>
      <c r="D5011" s="3" t="s">
        <v>243</v>
      </c>
      <c r="E5011" s="3">
        <v>33</v>
      </c>
      <c r="G5011" s="24" t="s">
        <v>439</v>
      </c>
      <c r="H5011" s="24">
        <v>17</v>
      </c>
      <c r="J5011" s="3">
        <f t="shared" si="84"/>
        <v>50</v>
      </c>
      <c r="K5011" s="225"/>
    </row>
    <row r="5012" spans="1:11" ht="15" customHeight="1" x14ac:dyDescent="0.2">
      <c r="A5012" s="3">
        <v>3328</v>
      </c>
      <c r="B5012" s="902">
        <v>39712</v>
      </c>
      <c r="C5012" s="903" t="s">
        <v>1006</v>
      </c>
      <c r="D5012" s="228" t="s">
        <v>392</v>
      </c>
      <c r="E5012" s="24">
        <v>21</v>
      </c>
      <c r="G5012" s="3" t="s">
        <v>404</v>
      </c>
      <c r="H5012" s="3">
        <v>31</v>
      </c>
      <c r="J5012" s="3">
        <f t="shared" si="84"/>
        <v>52</v>
      </c>
      <c r="K5012" s="225"/>
    </row>
    <row r="5013" spans="1:11" ht="15" customHeight="1" x14ac:dyDescent="0.2">
      <c r="A5013" s="3">
        <v>3327</v>
      </c>
      <c r="B5013" s="902">
        <v>39712</v>
      </c>
      <c r="C5013" s="903" t="s">
        <v>1006</v>
      </c>
      <c r="D5013" s="228" t="s">
        <v>386</v>
      </c>
      <c r="E5013" s="24">
        <v>27</v>
      </c>
      <c r="G5013" s="3" t="s">
        <v>397</v>
      </c>
      <c r="H5013" s="3">
        <v>31</v>
      </c>
      <c r="J5013" s="3">
        <f t="shared" si="84"/>
        <v>58</v>
      </c>
      <c r="K5013" s="225"/>
    </row>
    <row r="5014" spans="1:11" ht="15" customHeight="1" x14ac:dyDescent="0.2">
      <c r="A5014" s="3">
        <v>3326</v>
      </c>
      <c r="B5014" s="902">
        <v>39712</v>
      </c>
      <c r="C5014" s="903" t="s">
        <v>1006</v>
      </c>
      <c r="D5014" s="229" t="s">
        <v>400</v>
      </c>
      <c r="E5014" s="3">
        <v>23</v>
      </c>
      <c r="G5014" s="24" t="s">
        <v>379</v>
      </c>
      <c r="H5014" s="24">
        <v>14</v>
      </c>
      <c r="J5014" s="3">
        <f t="shared" si="84"/>
        <v>37</v>
      </c>
      <c r="K5014" s="225"/>
    </row>
    <row r="5015" spans="1:11" ht="15" customHeight="1" x14ac:dyDescent="0.2">
      <c r="A5015" s="3">
        <v>3325</v>
      </c>
      <c r="B5015" s="902">
        <v>39712</v>
      </c>
      <c r="C5015" s="903" t="s">
        <v>1006</v>
      </c>
      <c r="D5015" s="228" t="s">
        <v>256</v>
      </c>
      <c r="E5015" s="24">
        <v>16</v>
      </c>
      <c r="G5015" s="3" t="s">
        <v>295</v>
      </c>
      <c r="H5015" s="3">
        <v>28</v>
      </c>
      <c r="I5015" s="122" t="s">
        <v>1333</v>
      </c>
      <c r="J5015" s="3">
        <f t="shared" si="84"/>
        <v>44</v>
      </c>
      <c r="K5015" s="225"/>
    </row>
    <row r="5016" spans="1:11" ht="15" customHeight="1" x14ac:dyDescent="0.2">
      <c r="A5016" s="3">
        <v>3324</v>
      </c>
      <c r="B5016" s="902">
        <v>39712</v>
      </c>
      <c r="C5016" s="903" t="s">
        <v>1006</v>
      </c>
      <c r="D5016" s="228" t="s">
        <v>319</v>
      </c>
      <c r="E5016" s="24">
        <v>21</v>
      </c>
      <c r="F5016" s="24" t="s">
        <v>773</v>
      </c>
      <c r="G5016" s="3" t="s">
        <v>441</v>
      </c>
      <c r="H5016" s="3">
        <v>27</v>
      </c>
      <c r="J5016" s="3">
        <f t="shared" si="84"/>
        <v>48</v>
      </c>
      <c r="K5016" s="225"/>
    </row>
    <row r="5017" spans="1:11" ht="15" customHeight="1" x14ac:dyDescent="0.2">
      <c r="A5017" s="3">
        <v>3323</v>
      </c>
      <c r="B5017" s="902">
        <v>39712</v>
      </c>
      <c r="C5017" s="903" t="s">
        <v>1006</v>
      </c>
      <c r="D5017" s="229" t="s">
        <v>342</v>
      </c>
      <c r="E5017" s="3">
        <v>22</v>
      </c>
      <c r="G5017" s="24" t="s">
        <v>409</v>
      </c>
      <c r="H5017" s="24">
        <v>21</v>
      </c>
      <c r="J5017" s="3">
        <f t="shared" si="84"/>
        <v>43</v>
      </c>
      <c r="K5017" s="225"/>
    </row>
    <row r="5018" spans="1:11" ht="15" customHeight="1" x14ac:dyDescent="0.2">
      <c r="A5018" s="3">
        <v>3322</v>
      </c>
      <c r="B5018" s="902">
        <v>39712</v>
      </c>
      <c r="C5018" s="903" t="s">
        <v>1006</v>
      </c>
      <c r="D5018" s="228" t="s">
        <v>1343</v>
      </c>
      <c r="E5018" s="24">
        <v>20</v>
      </c>
      <c r="G5018" s="3" t="s">
        <v>243</v>
      </c>
      <c r="H5018" s="3">
        <v>30</v>
      </c>
      <c r="J5018" s="3">
        <f t="shared" si="84"/>
        <v>50</v>
      </c>
      <c r="K5018" s="225"/>
    </row>
    <row r="5019" spans="1:11" ht="15" customHeight="1" x14ac:dyDescent="0.2">
      <c r="A5019" s="3">
        <v>3321</v>
      </c>
      <c r="B5019" s="902">
        <v>39712</v>
      </c>
      <c r="C5019" s="903" t="s">
        <v>1006</v>
      </c>
      <c r="D5019" s="228" t="s">
        <v>422</v>
      </c>
      <c r="E5019" s="24">
        <v>17</v>
      </c>
      <c r="G5019" s="3" t="s">
        <v>442</v>
      </c>
      <c r="H5019" s="3">
        <v>27</v>
      </c>
      <c r="J5019" s="3">
        <f t="shared" si="84"/>
        <v>44</v>
      </c>
      <c r="K5019" s="225"/>
    </row>
    <row r="5020" spans="1:11" ht="15" customHeight="1" x14ac:dyDescent="0.2">
      <c r="A5020" s="3">
        <v>3320</v>
      </c>
      <c r="B5020" s="902">
        <v>39712</v>
      </c>
      <c r="C5020" s="903" t="s">
        <v>1006</v>
      </c>
      <c r="D5020" s="229" t="s">
        <v>187</v>
      </c>
      <c r="E5020" s="3">
        <v>17</v>
      </c>
      <c r="G5020" s="24" t="s">
        <v>439</v>
      </c>
      <c r="H5020" s="24">
        <v>10</v>
      </c>
      <c r="J5020" s="3">
        <f t="shared" ref="J5020:J5083" si="85">E5020+H5020</f>
        <v>27</v>
      </c>
      <c r="K5020" s="225"/>
    </row>
    <row r="5021" spans="1:11" ht="15" customHeight="1" x14ac:dyDescent="0.2">
      <c r="A5021" s="3">
        <v>3319</v>
      </c>
      <c r="B5021" s="901">
        <v>39705</v>
      </c>
      <c r="C5021" s="218" t="s">
        <v>1007</v>
      </c>
      <c r="D5021" s="24" t="s">
        <v>243</v>
      </c>
      <c r="E5021" s="24">
        <v>20</v>
      </c>
      <c r="F5021" s="24" t="s">
        <v>773</v>
      </c>
      <c r="G5021" s="3" t="s">
        <v>400</v>
      </c>
      <c r="H5021" s="3">
        <v>26</v>
      </c>
      <c r="J5021" s="3">
        <f t="shared" si="85"/>
        <v>46</v>
      </c>
      <c r="K5021" s="225"/>
    </row>
    <row r="5022" spans="1:11" ht="15" customHeight="1" x14ac:dyDescent="0.2">
      <c r="A5022" s="3">
        <v>3318</v>
      </c>
      <c r="B5022" s="901">
        <v>39705</v>
      </c>
      <c r="C5022" s="218" t="s">
        <v>1007</v>
      </c>
      <c r="D5022" s="24" t="s">
        <v>442</v>
      </c>
      <c r="E5022" s="24">
        <v>13</v>
      </c>
      <c r="G5022" s="3" t="s">
        <v>386</v>
      </c>
      <c r="H5022" s="3">
        <v>27</v>
      </c>
      <c r="J5022" s="3">
        <f t="shared" si="85"/>
        <v>40</v>
      </c>
      <c r="K5022" s="225"/>
    </row>
    <row r="5023" spans="1:11" ht="15" customHeight="1" x14ac:dyDescent="0.2">
      <c r="A5023" s="3">
        <v>3317</v>
      </c>
      <c r="B5023" s="901">
        <v>39705</v>
      </c>
      <c r="C5023" s="218" t="s">
        <v>1007</v>
      </c>
      <c r="D5023" s="3" t="s">
        <v>439</v>
      </c>
      <c r="E5023" s="3">
        <v>34</v>
      </c>
      <c r="G5023" s="24" t="s">
        <v>392</v>
      </c>
      <c r="H5023" s="24">
        <v>20</v>
      </c>
      <c r="J5023" s="3">
        <f t="shared" si="85"/>
        <v>54</v>
      </c>
      <c r="K5023" s="225"/>
    </row>
    <row r="5024" spans="1:11" ht="15" customHeight="1" x14ac:dyDescent="0.2">
      <c r="A5024" s="3">
        <v>3316</v>
      </c>
      <c r="B5024" s="901">
        <v>39705</v>
      </c>
      <c r="C5024" s="218" t="s">
        <v>1007</v>
      </c>
      <c r="D5024" s="24" t="s">
        <v>379</v>
      </c>
      <c r="E5024" s="24">
        <v>7</v>
      </c>
      <c r="G5024" s="3" t="s">
        <v>397</v>
      </c>
      <c r="H5024" s="3">
        <v>31</v>
      </c>
      <c r="J5024" s="3">
        <f t="shared" si="85"/>
        <v>38</v>
      </c>
      <c r="K5024" s="225"/>
    </row>
    <row r="5025" spans="1:11" ht="15" customHeight="1" x14ac:dyDescent="0.2">
      <c r="A5025" s="3">
        <v>3315</v>
      </c>
      <c r="B5025" s="901">
        <v>39705</v>
      </c>
      <c r="C5025" s="218" t="s">
        <v>1007</v>
      </c>
      <c r="D5025" s="24" t="s">
        <v>441</v>
      </c>
      <c r="E5025" s="24">
        <v>17</v>
      </c>
      <c r="G5025" s="3" t="s">
        <v>295</v>
      </c>
      <c r="H5025" s="3">
        <v>35</v>
      </c>
      <c r="J5025" s="3">
        <f t="shared" si="85"/>
        <v>52</v>
      </c>
      <c r="K5025" s="225"/>
    </row>
    <row r="5026" spans="1:11" ht="15" customHeight="1" x14ac:dyDescent="0.2">
      <c r="A5026" s="3">
        <v>3314</v>
      </c>
      <c r="B5026" s="901">
        <v>39705</v>
      </c>
      <c r="C5026" s="218" t="s">
        <v>1007</v>
      </c>
      <c r="D5026" s="3" t="s">
        <v>409</v>
      </c>
      <c r="E5026" s="3">
        <v>17</v>
      </c>
      <c r="G5026" s="24" t="s">
        <v>256</v>
      </c>
      <c r="H5026" s="24">
        <v>9</v>
      </c>
      <c r="J5026" s="3">
        <f t="shared" si="85"/>
        <v>26</v>
      </c>
      <c r="K5026" s="225"/>
    </row>
    <row r="5027" spans="1:11" ht="15" customHeight="1" x14ac:dyDescent="0.2">
      <c r="A5027" s="3">
        <v>3313</v>
      </c>
      <c r="B5027" s="901">
        <v>39705</v>
      </c>
      <c r="C5027" s="218" t="s">
        <v>1007</v>
      </c>
      <c r="D5027" s="24" t="s">
        <v>319</v>
      </c>
      <c r="E5027" s="24">
        <v>10</v>
      </c>
      <c r="G5027" s="3" t="s">
        <v>422</v>
      </c>
      <c r="H5027" s="3">
        <v>17</v>
      </c>
      <c r="J5027" s="3">
        <f t="shared" si="85"/>
        <v>27</v>
      </c>
      <c r="K5027" s="225"/>
    </row>
    <row r="5028" spans="1:11" ht="15" customHeight="1" x14ac:dyDescent="0.2">
      <c r="A5028" s="3">
        <v>3312</v>
      </c>
      <c r="B5028" s="901">
        <v>39705</v>
      </c>
      <c r="C5028" s="218" t="s">
        <v>1007</v>
      </c>
      <c r="D5028" s="24" t="s">
        <v>187</v>
      </c>
      <c r="E5028" s="24">
        <v>17</v>
      </c>
      <c r="G5028" s="3" t="s">
        <v>342</v>
      </c>
      <c r="H5028" s="3">
        <v>19</v>
      </c>
      <c r="J5028" s="3">
        <f t="shared" si="85"/>
        <v>36</v>
      </c>
      <c r="K5028" s="225"/>
    </row>
    <row r="5029" spans="1:11" ht="15" customHeight="1" x14ac:dyDescent="0.2">
      <c r="A5029" s="3">
        <v>3311</v>
      </c>
      <c r="B5029" s="901">
        <v>39705</v>
      </c>
      <c r="C5029" s="218" t="s">
        <v>1007</v>
      </c>
      <c r="D5029" s="24" t="s">
        <v>404</v>
      </c>
      <c r="E5029" s="24">
        <v>30</v>
      </c>
      <c r="G5029" s="3" t="s">
        <v>1343</v>
      </c>
      <c r="H5029" s="3">
        <v>31</v>
      </c>
      <c r="I5029" s="122" t="s">
        <v>7872</v>
      </c>
      <c r="J5029" s="3">
        <f t="shared" si="85"/>
        <v>61</v>
      </c>
      <c r="K5029" s="225"/>
    </row>
    <row r="5030" spans="1:11" ht="15" customHeight="1" x14ac:dyDescent="0.2">
      <c r="A5030" s="3">
        <v>3310</v>
      </c>
      <c r="B5030" s="902">
        <v>39698</v>
      </c>
      <c r="C5030" s="903" t="s">
        <v>1008</v>
      </c>
      <c r="D5030" s="228" t="s">
        <v>392</v>
      </c>
      <c r="E5030" s="24">
        <v>10</v>
      </c>
      <c r="G5030" s="3" t="s">
        <v>400</v>
      </c>
      <c r="H5030" s="3">
        <v>38</v>
      </c>
      <c r="J5030" s="3">
        <f t="shared" si="85"/>
        <v>48</v>
      </c>
      <c r="K5030" s="225"/>
    </row>
    <row r="5031" spans="1:11" ht="15" customHeight="1" x14ac:dyDescent="0.2">
      <c r="A5031" s="3">
        <v>3309</v>
      </c>
      <c r="B5031" s="902">
        <v>39698</v>
      </c>
      <c r="C5031" s="903" t="s">
        <v>1008</v>
      </c>
      <c r="D5031" s="228" t="s">
        <v>404</v>
      </c>
      <c r="E5031" s="24">
        <v>17</v>
      </c>
      <c r="G5031" s="3" t="s">
        <v>386</v>
      </c>
      <c r="H5031" s="3">
        <v>45</v>
      </c>
      <c r="J5031" s="3">
        <f t="shared" si="85"/>
        <v>62</v>
      </c>
      <c r="K5031" s="225"/>
    </row>
    <row r="5032" spans="1:11" ht="15" customHeight="1" x14ac:dyDescent="0.2">
      <c r="A5032" s="3">
        <v>3308</v>
      </c>
      <c r="B5032" s="902">
        <v>39698</v>
      </c>
      <c r="C5032" s="903" t="s">
        <v>1008</v>
      </c>
      <c r="D5032" s="229" t="s">
        <v>379</v>
      </c>
      <c r="E5032" s="3">
        <v>30</v>
      </c>
      <c r="G5032" s="24" t="s">
        <v>256</v>
      </c>
      <c r="H5032" s="24">
        <v>20</v>
      </c>
      <c r="J5032" s="3">
        <f t="shared" si="85"/>
        <v>50</v>
      </c>
      <c r="K5032" s="225"/>
    </row>
    <row r="5033" spans="1:11" ht="15" customHeight="1" x14ac:dyDescent="0.2">
      <c r="A5033" s="3">
        <v>3307</v>
      </c>
      <c r="B5033" s="902">
        <v>39698</v>
      </c>
      <c r="C5033" s="903" t="s">
        <v>1008</v>
      </c>
      <c r="D5033" s="229" t="s">
        <v>295</v>
      </c>
      <c r="E5033" s="3">
        <v>25</v>
      </c>
      <c r="G5033" s="24" t="s">
        <v>319</v>
      </c>
      <c r="H5033" s="24">
        <v>23</v>
      </c>
      <c r="J5033" s="3">
        <f t="shared" si="85"/>
        <v>48</v>
      </c>
      <c r="K5033" s="225"/>
    </row>
    <row r="5034" spans="1:11" ht="15" customHeight="1" x14ac:dyDescent="0.2">
      <c r="A5034" s="3">
        <v>3306</v>
      </c>
      <c r="B5034" s="902">
        <v>39698</v>
      </c>
      <c r="C5034" s="903" t="s">
        <v>1008</v>
      </c>
      <c r="D5034" s="228" t="s">
        <v>422</v>
      </c>
      <c r="E5034" s="24">
        <v>7</v>
      </c>
      <c r="G5034" s="3" t="s">
        <v>342</v>
      </c>
      <c r="H5034" s="3">
        <v>49</v>
      </c>
      <c r="J5034" s="3">
        <f t="shared" si="85"/>
        <v>56</v>
      </c>
      <c r="K5034" s="225"/>
    </row>
    <row r="5035" spans="1:11" ht="15" customHeight="1" x14ac:dyDescent="0.2">
      <c r="A5035" s="3">
        <v>3305</v>
      </c>
      <c r="B5035" s="902">
        <v>39698</v>
      </c>
      <c r="C5035" s="903" t="s">
        <v>1008</v>
      </c>
      <c r="D5035" s="229" t="s">
        <v>441</v>
      </c>
      <c r="E5035" s="3">
        <v>31</v>
      </c>
      <c r="G5035" s="24" t="s">
        <v>409</v>
      </c>
      <c r="H5035" s="24">
        <v>15</v>
      </c>
      <c r="J5035" s="3">
        <f t="shared" si="85"/>
        <v>46</v>
      </c>
      <c r="K5035" s="225"/>
    </row>
    <row r="5036" spans="1:11" ht="15" customHeight="1" x14ac:dyDescent="0.2">
      <c r="A5036" s="3">
        <v>3304</v>
      </c>
      <c r="B5036" s="902">
        <v>39698</v>
      </c>
      <c r="C5036" s="903" t="s">
        <v>1008</v>
      </c>
      <c r="D5036" s="229" t="s">
        <v>442</v>
      </c>
      <c r="E5036" s="3">
        <v>27</v>
      </c>
      <c r="G5036" s="24" t="s">
        <v>243</v>
      </c>
      <c r="H5036" s="24">
        <v>21</v>
      </c>
      <c r="J5036" s="3">
        <f t="shared" si="85"/>
        <v>48</v>
      </c>
      <c r="K5036" s="225"/>
    </row>
    <row r="5037" spans="1:11" ht="15" customHeight="1" x14ac:dyDescent="0.2">
      <c r="A5037" s="3">
        <v>3303</v>
      </c>
      <c r="B5037" s="902">
        <v>39698</v>
      </c>
      <c r="C5037" s="903" t="s">
        <v>1008</v>
      </c>
      <c r="D5037" s="228" t="s">
        <v>1343</v>
      </c>
      <c r="E5037" s="24">
        <v>6</v>
      </c>
      <c r="G5037" s="3" t="s">
        <v>187</v>
      </c>
      <c r="H5037" s="3">
        <v>41</v>
      </c>
      <c r="I5037" s="122" t="s">
        <v>1363</v>
      </c>
      <c r="J5037" s="3">
        <f t="shared" si="85"/>
        <v>47</v>
      </c>
      <c r="K5037" s="225"/>
    </row>
    <row r="5038" spans="1:11" ht="15" customHeight="1" x14ac:dyDescent="0.2">
      <c r="A5038" s="3">
        <v>3302</v>
      </c>
      <c r="B5038" s="902">
        <v>39698</v>
      </c>
      <c r="C5038" s="903" t="s">
        <v>1008</v>
      </c>
      <c r="D5038" s="228" t="s">
        <v>397</v>
      </c>
      <c r="E5038" s="24">
        <v>25</v>
      </c>
      <c r="G5038" s="3" t="s">
        <v>439</v>
      </c>
      <c r="H5038" s="3">
        <v>33</v>
      </c>
      <c r="J5038" s="3">
        <f t="shared" si="85"/>
        <v>58</v>
      </c>
      <c r="K5038" s="225"/>
    </row>
    <row r="5039" spans="1:11" ht="15" customHeight="1" x14ac:dyDescent="0.2">
      <c r="A5039" s="3">
        <v>3301</v>
      </c>
      <c r="B5039" s="901">
        <v>39691</v>
      </c>
      <c r="C5039" s="218" t="s">
        <v>1009</v>
      </c>
      <c r="D5039" s="3" t="s">
        <v>400</v>
      </c>
      <c r="E5039" s="3">
        <v>27</v>
      </c>
      <c r="G5039" s="24" t="s">
        <v>404</v>
      </c>
      <c r="H5039" s="24">
        <v>10</v>
      </c>
      <c r="I5039" s="122" t="s">
        <v>1357</v>
      </c>
      <c r="J5039" s="3">
        <f t="shared" si="85"/>
        <v>37</v>
      </c>
      <c r="K5039" s="225"/>
    </row>
    <row r="5040" spans="1:11" ht="15" customHeight="1" x14ac:dyDescent="0.2">
      <c r="A5040" s="3">
        <v>3300</v>
      </c>
      <c r="B5040" s="901">
        <v>39691</v>
      </c>
      <c r="C5040" s="218" t="s">
        <v>1009</v>
      </c>
      <c r="D5040" s="3" t="s">
        <v>392</v>
      </c>
      <c r="E5040" s="3">
        <v>38</v>
      </c>
      <c r="G5040" s="24" t="s">
        <v>397</v>
      </c>
      <c r="H5040" s="24">
        <v>24</v>
      </c>
      <c r="J5040" s="3">
        <f t="shared" si="85"/>
        <v>62</v>
      </c>
      <c r="K5040" s="225"/>
    </row>
    <row r="5041" spans="1:11" ht="15" customHeight="1" x14ac:dyDescent="0.2">
      <c r="A5041" s="3">
        <v>3299</v>
      </c>
      <c r="B5041" s="901">
        <v>39691</v>
      </c>
      <c r="C5041" s="218" t="s">
        <v>1009</v>
      </c>
      <c r="D5041" s="3" t="s">
        <v>379</v>
      </c>
      <c r="E5041" s="3">
        <v>23</v>
      </c>
      <c r="G5041" s="24" t="s">
        <v>295</v>
      </c>
      <c r="H5041" s="24">
        <v>20</v>
      </c>
      <c r="J5041" s="3">
        <f t="shared" si="85"/>
        <v>43</v>
      </c>
      <c r="K5041" s="225"/>
    </row>
    <row r="5042" spans="1:11" ht="15" customHeight="1" x14ac:dyDescent="0.2">
      <c r="A5042" s="3">
        <v>3298</v>
      </c>
      <c r="B5042" s="901">
        <v>39691</v>
      </c>
      <c r="C5042" s="218" t="s">
        <v>1009</v>
      </c>
      <c r="D5042" s="3" t="s">
        <v>256</v>
      </c>
      <c r="E5042" s="3">
        <v>23</v>
      </c>
      <c r="G5042" s="24" t="s">
        <v>441</v>
      </c>
      <c r="H5042" s="24">
        <v>17</v>
      </c>
      <c r="J5042" s="3">
        <f t="shared" si="85"/>
        <v>40</v>
      </c>
      <c r="K5042" s="225"/>
    </row>
    <row r="5043" spans="1:11" ht="15" customHeight="1" x14ac:dyDescent="0.2">
      <c r="A5043" s="3">
        <v>3297</v>
      </c>
      <c r="B5043" s="901">
        <v>39691</v>
      </c>
      <c r="C5043" s="218" t="s">
        <v>1009</v>
      </c>
      <c r="D5043" s="3" t="s">
        <v>439</v>
      </c>
      <c r="E5043" s="3">
        <v>23</v>
      </c>
      <c r="F5043" s="24" t="s">
        <v>773</v>
      </c>
      <c r="G5043" s="24" t="s">
        <v>422</v>
      </c>
      <c r="H5043" s="24">
        <v>20</v>
      </c>
      <c r="J5043" s="3">
        <f t="shared" si="85"/>
        <v>43</v>
      </c>
      <c r="K5043" s="225"/>
    </row>
    <row r="5044" spans="1:11" ht="15" customHeight="1" x14ac:dyDescent="0.2">
      <c r="A5044" s="3">
        <v>3296</v>
      </c>
      <c r="B5044" s="901">
        <v>39691</v>
      </c>
      <c r="C5044" s="218" t="s">
        <v>1009</v>
      </c>
      <c r="D5044" s="24" t="s">
        <v>243</v>
      </c>
      <c r="E5044" s="24">
        <v>16</v>
      </c>
      <c r="G5044" s="3" t="s">
        <v>409</v>
      </c>
      <c r="H5044" s="3">
        <v>24</v>
      </c>
      <c r="J5044" s="3">
        <f t="shared" si="85"/>
        <v>40</v>
      </c>
      <c r="K5044" s="225"/>
    </row>
    <row r="5045" spans="1:11" ht="15" customHeight="1" x14ac:dyDescent="0.2">
      <c r="A5045" s="3">
        <v>3295</v>
      </c>
      <c r="B5045" s="901">
        <v>39691</v>
      </c>
      <c r="C5045" s="218" t="s">
        <v>1009</v>
      </c>
      <c r="D5045" s="24" t="s">
        <v>319</v>
      </c>
      <c r="E5045" s="24">
        <v>31</v>
      </c>
      <c r="G5045" s="3" t="s">
        <v>1343</v>
      </c>
      <c r="H5045" s="3">
        <v>32</v>
      </c>
      <c r="J5045" s="3">
        <f t="shared" si="85"/>
        <v>63</v>
      </c>
      <c r="K5045" s="225"/>
    </row>
    <row r="5046" spans="1:11" ht="15" customHeight="1" x14ac:dyDescent="0.2">
      <c r="A5046" s="3">
        <v>3294</v>
      </c>
      <c r="B5046" s="901">
        <v>39691</v>
      </c>
      <c r="C5046" s="218" t="s">
        <v>1009</v>
      </c>
      <c r="D5046" s="24" t="s">
        <v>386</v>
      </c>
      <c r="E5046" s="24">
        <v>17</v>
      </c>
      <c r="G5046" s="3" t="s">
        <v>187</v>
      </c>
      <c r="H5046" s="3">
        <v>21</v>
      </c>
      <c r="J5046" s="3">
        <f t="shared" si="85"/>
        <v>38</v>
      </c>
      <c r="K5046" s="225"/>
    </row>
    <row r="5047" spans="1:11" ht="15" customHeight="1" x14ac:dyDescent="0.2">
      <c r="A5047" s="3">
        <v>3293</v>
      </c>
      <c r="B5047" s="901">
        <v>39691</v>
      </c>
      <c r="C5047" s="218" t="s">
        <v>1009</v>
      </c>
      <c r="D5047" s="3" t="s">
        <v>342</v>
      </c>
      <c r="E5047" s="3">
        <v>34</v>
      </c>
      <c r="G5047" s="24" t="s">
        <v>442</v>
      </c>
      <c r="H5047" s="24">
        <v>26</v>
      </c>
      <c r="J5047" s="3">
        <f t="shared" si="85"/>
        <v>60</v>
      </c>
      <c r="K5047" s="225"/>
    </row>
    <row r="5048" spans="1:11" ht="15" customHeight="1" x14ac:dyDescent="0.2">
      <c r="A5048" s="3">
        <v>3292</v>
      </c>
      <c r="B5048" s="902">
        <v>39684</v>
      </c>
      <c r="C5048" s="903" t="s">
        <v>1010</v>
      </c>
      <c r="D5048" s="229" t="s">
        <v>386</v>
      </c>
      <c r="E5048" s="3">
        <v>41</v>
      </c>
      <c r="G5048" s="24" t="s">
        <v>392</v>
      </c>
      <c r="H5048" s="24">
        <v>35</v>
      </c>
      <c r="J5048" s="3">
        <f t="shared" si="85"/>
        <v>76</v>
      </c>
      <c r="K5048" s="225"/>
    </row>
    <row r="5049" spans="1:11" ht="15" customHeight="1" x14ac:dyDescent="0.2">
      <c r="A5049" s="3">
        <v>3291</v>
      </c>
      <c r="B5049" s="902">
        <v>39684</v>
      </c>
      <c r="C5049" s="903" t="s">
        <v>1010</v>
      </c>
      <c r="D5049" s="228" t="s">
        <v>256</v>
      </c>
      <c r="E5049" s="24">
        <v>20</v>
      </c>
      <c r="G5049" s="3" t="s">
        <v>397</v>
      </c>
      <c r="H5049" s="3">
        <v>33</v>
      </c>
      <c r="J5049" s="3">
        <f t="shared" si="85"/>
        <v>53</v>
      </c>
      <c r="K5049" s="225"/>
    </row>
    <row r="5050" spans="1:11" ht="15" customHeight="1" x14ac:dyDescent="0.2">
      <c r="A5050" s="3">
        <v>3290</v>
      </c>
      <c r="B5050" s="902">
        <v>39684</v>
      </c>
      <c r="C5050" s="903" t="s">
        <v>1010</v>
      </c>
      <c r="D5050" s="229" t="s">
        <v>441</v>
      </c>
      <c r="E5050" s="3">
        <v>20</v>
      </c>
      <c r="G5050" s="24" t="s">
        <v>379</v>
      </c>
      <c r="H5050" s="24">
        <v>17</v>
      </c>
      <c r="J5050" s="3">
        <f t="shared" si="85"/>
        <v>37</v>
      </c>
      <c r="K5050" s="225"/>
    </row>
    <row r="5051" spans="1:11" ht="15" customHeight="1" x14ac:dyDescent="0.2">
      <c r="A5051" s="3">
        <v>3289</v>
      </c>
      <c r="B5051" s="902">
        <v>39684</v>
      </c>
      <c r="C5051" s="903" t="s">
        <v>1010</v>
      </c>
      <c r="D5051" s="228" t="s">
        <v>404</v>
      </c>
      <c r="E5051" s="24">
        <v>15</v>
      </c>
      <c r="G5051" s="3" t="s">
        <v>295</v>
      </c>
      <c r="H5051" s="3">
        <v>28</v>
      </c>
      <c r="J5051" s="3">
        <f t="shared" si="85"/>
        <v>43</v>
      </c>
      <c r="K5051" s="225"/>
    </row>
    <row r="5052" spans="1:11" ht="15" customHeight="1" x14ac:dyDescent="0.2">
      <c r="A5052" s="3">
        <v>3288</v>
      </c>
      <c r="B5052" s="902">
        <v>39684</v>
      </c>
      <c r="C5052" s="903" t="s">
        <v>1010</v>
      </c>
      <c r="D5052" s="229" t="s">
        <v>187</v>
      </c>
      <c r="E5052" s="3">
        <v>47</v>
      </c>
      <c r="G5052" s="24" t="s">
        <v>422</v>
      </c>
      <c r="H5052" s="24">
        <v>24</v>
      </c>
      <c r="J5052" s="3">
        <f t="shared" si="85"/>
        <v>71</v>
      </c>
      <c r="K5052" s="225"/>
    </row>
    <row r="5053" spans="1:11" ht="15" customHeight="1" x14ac:dyDescent="0.2">
      <c r="A5053" s="3">
        <v>3287</v>
      </c>
      <c r="B5053" s="902">
        <v>39684</v>
      </c>
      <c r="C5053" s="903" t="s">
        <v>1010</v>
      </c>
      <c r="D5053" s="229" t="s">
        <v>243</v>
      </c>
      <c r="E5053" s="3">
        <v>34</v>
      </c>
      <c r="G5053" s="24" t="s">
        <v>319</v>
      </c>
      <c r="H5053" s="24">
        <v>27</v>
      </c>
      <c r="J5053" s="3">
        <f t="shared" si="85"/>
        <v>61</v>
      </c>
      <c r="K5053" s="225"/>
    </row>
    <row r="5054" spans="1:11" ht="15" customHeight="1" x14ac:dyDescent="0.2">
      <c r="A5054" s="3">
        <v>3286</v>
      </c>
      <c r="B5054" s="902">
        <v>39684</v>
      </c>
      <c r="C5054" s="903" t="s">
        <v>1010</v>
      </c>
      <c r="D5054" s="228" t="s">
        <v>409</v>
      </c>
      <c r="E5054" s="24">
        <v>13</v>
      </c>
      <c r="G5054" s="3" t="s">
        <v>342</v>
      </c>
      <c r="H5054" s="3">
        <v>27</v>
      </c>
      <c r="J5054" s="3">
        <f t="shared" si="85"/>
        <v>40</v>
      </c>
      <c r="K5054" s="225"/>
    </row>
    <row r="5055" spans="1:11" ht="15" customHeight="1" x14ac:dyDescent="0.2">
      <c r="A5055" s="3">
        <v>3285</v>
      </c>
      <c r="B5055" s="902">
        <v>39684</v>
      </c>
      <c r="C5055" s="903" t="s">
        <v>1010</v>
      </c>
      <c r="D5055" s="229" t="s">
        <v>439</v>
      </c>
      <c r="E5055" s="3">
        <v>37</v>
      </c>
      <c r="G5055" s="24" t="s">
        <v>1343</v>
      </c>
      <c r="H5055" s="24">
        <v>10</v>
      </c>
      <c r="I5055" s="122" t="s">
        <v>1362</v>
      </c>
      <c r="J5055" s="3">
        <f t="shared" si="85"/>
        <v>47</v>
      </c>
      <c r="K5055" s="225"/>
    </row>
    <row r="5056" spans="1:11" ht="15" customHeight="1" x14ac:dyDescent="0.2">
      <c r="A5056" s="3">
        <v>3284</v>
      </c>
      <c r="B5056" s="902">
        <v>39684</v>
      </c>
      <c r="C5056" s="903" t="s">
        <v>1010</v>
      </c>
      <c r="D5056" s="229" t="s">
        <v>400</v>
      </c>
      <c r="E5056" s="3">
        <v>23</v>
      </c>
      <c r="G5056" s="24" t="s">
        <v>442</v>
      </c>
      <c r="H5056" s="24">
        <v>20</v>
      </c>
      <c r="J5056" s="3">
        <f t="shared" si="85"/>
        <v>43</v>
      </c>
      <c r="K5056" s="225"/>
    </row>
    <row r="5057" spans="1:11" ht="15" customHeight="1" x14ac:dyDescent="0.2">
      <c r="A5057" s="3">
        <v>3283</v>
      </c>
      <c r="B5057" s="901">
        <v>39677</v>
      </c>
      <c r="C5057" s="218" t="s">
        <v>1011</v>
      </c>
      <c r="D5057" s="3" t="s">
        <v>187</v>
      </c>
      <c r="E5057" s="3">
        <v>45</v>
      </c>
      <c r="G5057" s="24" t="s">
        <v>404</v>
      </c>
      <c r="H5057" s="24">
        <v>43</v>
      </c>
      <c r="J5057" s="3">
        <f t="shared" si="85"/>
        <v>88</v>
      </c>
      <c r="K5057" s="225"/>
    </row>
    <row r="5058" spans="1:11" ht="15" customHeight="1" x14ac:dyDescent="0.2">
      <c r="A5058" s="3">
        <v>3282</v>
      </c>
      <c r="B5058" s="901">
        <v>39677</v>
      </c>
      <c r="C5058" s="218" t="s">
        <v>1011</v>
      </c>
      <c r="D5058" s="24" t="s">
        <v>397</v>
      </c>
      <c r="E5058" s="24">
        <v>17</v>
      </c>
      <c r="G5058" s="3" t="s">
        <v>400</v>
      </c>
      <c r="H5058" s="3">
        <v>21</v>
      </c>
      <c r="J5058" s="3">
        <f t="shared" si="85"/>
        <v>38</v>
      </c>
      <c r="K5058" s="225"/>
    </row>
    <row r="5059" spans="1:11" ht="15" customHeight="1" x14ac:dyDescent="0.2">
      <c r="A5059" s="3">
        <v>3281</v>
      </c>
      <c r="B5059" s="901">
        <v>39677</v>
      </c>
      <c r="C5059" s="218" t="s">
        <v>1011</v>
      </c>
      <c r="D5059" s="24" t="s">
        <v>422</v>
      </c>
      <c r="E5059" s="230">
        <v>14</v>
      </c>
      <c r="G5059" s="3" t="s">
        <v>379</v>
      </c>
      <c r="H5059" s="3">
        <v>31</v>
      </c>
      <c r="J5059" s="3">
        <f t="shared" si="85"/>
        <v>45</v>
      </c>
      <c r="K5059" s="225"/>
    </row>
    <row r="5060" spans="1:11" ht="15" customHeight="1" x14ac:dyDescent="0.2">
      <c r="A5060" s="3">
        <v>3280</v>
      </c>
      <c r="B5060" s="901">
        <v>39677</v>
      </c>
      <c r="C5060" s="218" t="s">
        <v>1011</v>
      </c>
      <c r="D5060" s="3" t="s">
        <v>295</v>
      </c>
      <c r="E5060" s="3">
        <v>31</v>
      </c>
      <c r="G5060" s="24" t="s">
        <v>256</v>
      </c>
      <c r="H5060" s="24">
        <v>25</v>
      </c>
      <c r="J5060" s="3">
        <f t="shared" si="85"/>
        <v>56</v>
      </c>
      <c r="K5060" s="225"/>
    </row>
    <row r="5061" spans="1:11" ht="15" customHeight="1" x14ac:dyDescent="0.2">
      <c r="A5061" s="3">
        <v>3279</v>
      </c>
      <c r="B5061" s="901">
        <v>39677</v>
      </c>
      <c r="C5061" s="218" t="s">
        <v>1011</v>
      </c>
      <c r="D5061" s="24" t="s">
        <v>386</v>
      </c>
      <c r="E5061" s="24">
        <v>17</v>
      </c>
      <c r="G5061" s="3" t="s">
        <v>441</v>
      </c>
      <c r="H5061" s="3">
        <v>38</v>
      </c>
      <c r="J5061" s="3">
        <f t="shared" si="85"/>
        <v>55</v>
      </c>
      <c r="K5061" s="225"/>
    </row>
    <row r="5062" spans="1:11" ht="15" customHeight="1" x14ac:dyDescent="0.2">
      <c r="A5062" s="3">
        <v>3278</v>
      </c>
      <c r="B5062" s="901">
        <v>39677</v>
      </c>
      <c r="C5062" s="218" t="s">
        <v>1011</v>
      </c>
      <c r="D5062" s="3" t="s">
        <v>442</v>
      </c>
      <c r="E5062" s="3">
        <v>20</v>
      </c>
      <c r="G5062" s="24" t="s">
        <v>319</v>
      </c>
      <c r="H5062" s="24">
        <v>16</v>
      </c>
      <c r="J5062" s="3">
        <f t="shared" si="85"/>
        <v>36</v>
      </c>
      <c r="K5062" s="225"/>
    </row>
    <row r="5063" spans="1:11" ht="15" customHeight="1" x14ac:dyDescent="0.2">
      <c r="A5063" s="3">
        <v>3277</v>
      </c>
      <c r="B5063" s="901">
        <v>39677</v>
      </c>
      <c r="C5063" s="218" t="s">
        <v>1011</v>
      </c>
      <c r="D5063" s="24" t="s">
        <v>1343</v>
      </c>
      <c r="E5063" s="24">
        <v>6</v>
      </c>
      <c r="G5063" s="3" t="s">
        <v>342</v>
      </c>
      <c r="H5063" s="3">
        <v>23</v>
      </c>
      <c r="J5063" s="3">
        <f t="shared" si="85"/>
        <v>29</v>
      </c>
    </row>
    <row r="5064" spans="1:11" ht="15" customHeight="1" x14ac:dyDescent="0.2">
      <c r="A5064" s="3">
        <v>3276</v>
      </c>
      <c r="B5064" s="901">
        <v>39677</v>
      </c>
      <c r="C5064" s="218" t="s">
        <v>1011</v>
      </c>
      <c r="D5064" s="24" t="s">
        <v>392</v>
      </c>
      <c r="E5064" s="24">
        <v>13</v>
      </c>
      <c r="G5064" s="3" t="s">
        <v>243</v>
      </c>
      <c r="H5064" s="3">
        <v>28</v>
      </c>
      <c r="I5064" s="122" t="s">
        <v>1364</v>
      </c>
      <c r="J5064" s="3">
        <f t="shared" si="85"/>
        <v>41</v>
      </c>
    </row>
    <row r="5065" spans="1:11" ht="15" customHeight="1" x14ac:dyDescent="0.2">
      <c r="A5065" s="3">
        <v>3275</v>
      </c>
      <c r="B5065" s="901">
        <v>39677</v>
      </c>
      <c r="C5065" s="218" t="s">
        <v>1011</v>
      </c>
      <c r="D5065" s="24" t="s">
        <v>409</v>
      </c>
      <c r="E5065" s="24">
        <v>26</v>
      </c>
      <c r="G5065" s="3" t="s">
        <v>439</v>
      </c>
      <c r="H5065" s="3">
        <v>32</v>
      </c>
      <c r="J5065" s="3">
        <f t="shared" si="85"/>
        <v>58</v>
      </c>
    </row>
    <row r="5066" spans="1:11" ht="15" customHeight="1" x14ac:dyDescent="0.2">
      <c r="A5066" s="3">
        <v>3274</v>
      </c>
      <c r="B5066" s="902">
        <v>39670</v>
      </c>
      <c r="C5066" s="903" t="s">
        <v>1012</v>
      </c>
      <c r="D5066" s="229" t="s">
        <v>379</v>
      </c>
      <c r="E5066" s="3">
        <v>31</v>
      </c>
      <c r="G5066" s="24" t="s">
        <v>404</v>
      </c>
      <c r="H5066" s="24">
        <v>21</v>
      </c>
      <c r="J5066" s="3">
        <f t="shared" si="85"/>
        <v>52</v>
      </c>
    </row>
    <row r="5067" spans="1:11" ht="15" customHeight="1" x14ac:dyDescent="0.2">
      <c r="A5067" s="3">
        <v>3273</v>
      </c>
      <c r="B5067" s="902">
        <v>39670</v>
      </c>
      <c r="C5067" s="903" t="s">
        <v>1012</v>
      </c>
      <c r="D5067" s="229" t="s">
        <v>441</v>
      </c>
      <c r="E5067" s="3">
        <v>35</v>
      </c>
      <c r="G5067" s="24" t="s">
        <v>400</v>
      </c>
      <c r="H5067" s="24">
        <v>28</v>
      </c>
      <c r="I5067" s="122" t="s">
        <v>1332</v>
      </c>
      <c r="J5067" s="3">
        <f t="shared" si="85"/>
        <v>63</v>
      </c>
    </row>
    <row r="5068" spans="1:11" ht="15" customHeight="1" x14ac:dyDescent="0.2">
      <c r="A5068" s="3">
        <v>3272</v>
      </c>
      <c r="B5068" s="902">
        <v>39670</v>
      </c>
      <c r="C5068" s="903" t="s">
        <v>1012</v>
      </c>
      <c r="D5068" s="228" t="s">
        <v>256</v>
      </c>
      <c r="E5068" s="24">
        <v>10</v>
      </c>
      <c r="G5068" s="3" t="s">
        <v>386</v>
      </c>
      <c r="H5068" s="3">
        <v>20</v>
      </c>
      <c r="J5068" s="3">
        <f t="shared" si="85"/>
        <v>30</v>
      </c>
    </row>
    <row r="5069" spans="1:11" ht="15" customHeight="1" x14ac:dyDescent="0.2">
      <c r="A5069" s="3">
        <v>3271</v>
      </c>
      <c r="B5069" s="902">
        <v>39670</v>
      </c>
      <c r="C5069" s="903" t="s">
        <v>1012</v>
      </c>
      <c r="D5069" s="229" t="s">
        <v>295</v>
      </c>
      <c r="E5069" s="3">
        <v>34</v>
      </c>
      <c r="G5069" s="24" t="s">
        <v>392</v>
      </c>
      <c r="H5069" s="24">
        <v>27</v>
      </c>
      <c r="J5069" s="3">
        <f t="shared" si="85"/>
        <v>61</v>
      </c>
    </row>
    <row r="5070" spans="1:11" ht="15" customHeight="1" x14ac:dyDescent="0.2">
      <c r="A5070" s="3">
        <v>3270</v>
      </c>
      <c r="B5070" s="902">
        <v>39670</v>
      </c>
      <c r="C5070" s="903" t="s">
        <v>1012</v>
      </c>
      <c r="D5070" s="229" t="s">
        <v>1343</v>
      </c>
      <c r="E5070" s="3">
        <v>34</v>
      </c>
      <c r="G5070" s="24" t="s">
        <v>397</v>
      </c>
      <c r="H5070" s="24">
        <v>17</v>
      </c>
      <c r="J5070" s="3">
        <f t="shared" si="85"/>
        <v>51</v>
      </c>
    </row>
    <row r="5071" spans="1:11" ht="15" customHeight="1" x14ac:dyDescent="0.2">
      <c r="A5071" s="3">
        <v>3269</v>
      </c>
      <c r="B5071" s="902">
        <v>39670</v>
      </c>
      <c r="C5071" s="903" t="s">
        <v>1012</v>
      </c>
      <c r="D5071" s="229" t="s">
        <v>342</v>
      </c>
      <c r="E5071" s="3">
        <v>31</v>
      </c>
      <c r="G5071" s="24" t="s">
        <v>422</v>
      </c>
      <c r="H5071" s="24">
        <v>24</v>
      </c>
      <c r="J5071" s="3">
        <f t="shared" si="85"/>
        <v>55</v>
      </c>
    </row>
    <row r="5072" spans="1:11" ht="15" customHeight="1" x14ac:dyDescent="0.2">
      <c r="A5072" s="3">
        <v>3268</v>
      </c>
      <c r="B5072" s="902">
        <v>39670</v>
      </c>
      <c r="C5072" s="903" t="s">
        <v>1012</v>
      </c>
      <c r="D5072" s="228" t="s">
        <v>319</v>
      </c>
      <c r="E5072" s="24">
        <v>24</v>
      </c>
      <c r="G5072" s="3" t="s">
        <v>409</v>
      </c>
      <c r="H5072" s="3">
        <v>30</v>
      </c>
      <c r="J5072" s="3">
        <f t="shared" si="85"/>
        <v>54</v>
      </c>
    </row>
    <row r="5073" spans="1:11" ht="15" customHeight="1" x14ac:dyDescent="0.2">
      <c r="A5073" s="3">
        <v>3267</v>
      </c>
      <c r="B5073" s="902">
        <v>39670</v>
      </c>
      <c r="C5073" s="903" t="s">
        <v>1012</v>
      </c>
      <c r="D5073" s="229" t="s">
        <v>243</v>
      </c>
      <c r="E5073" s="3">
        <v>17</v>
      </c>
      <c r="G5073" s="24" t="s">
        <v>187</v>
      </c>
      <c r="H5073" s="24">
        <v>7</v>
      </c>
      <c r="J5073" s="3">
        <f t="shared" si="85"/>
        <v>24</v>
      </c>
    </row>
    <row r="5074" spans="1:11" ht="15" customHeight="1" x14ac:dyDescent="0.2">
      <c r="A5074" s="3">
        <v>3266</v>
      </c>
      <c r="B5074" s="902">
        <v>39670</v>
      </c>
      <c r="C5074" s="903" t="s">
        <v>1012</v>
      </c>
      <c r="D5074" s="228" t="s">
        <v>442</v>
      </c>
      <c r="E5074" s="24">
        <v>14</v>
      </c>
      <c r="G5074" s="3" t="s">
        <v>439</v>
      </c>
      <c r="H5074" s="3">
        <v>20</v>
      </c>
      <c r="J5074" s="3">
        <f t="shared" si="85"/>
        <v>34</v>
      </c>
    </row>
    <row r="5075" spans="1:11" ht="15" customHeight="1" x14ac:dyDescent="0.2">
      <c r="A5075" s="3">
        <v>3265</v>
      </c>
      <c r="B5075" s="901">
        <v>39592</v>
      </c>
      <c r="C5075" s="226" t="s">
        <v>1013</v>
      </c>
      <c r="D5075" s="228" t="s">
        <v>442</v>
      </c>
      <c r="E5075" s="24">
        <v>3</v>
      </c>
      <c r="F5075" s="214">
        <v>15</v>
      </c>
      <c r="G5075" s="3" t="s">
        <v>295</v>
      </c>
      <c r="H5075" s="3">
        <v>30</v>
      </c>
      <c r="I5075" s="122" t="s">
        <v>1396</v>
      </c>
      <c r="J5075" s="3">
        <f t="shared" si="85"/>
        <v>33</v>
      </c>
      <c r="K5075" s="211">
        <v>45.07</v>
      </c>
    </row>
    <row r="5076" spans="1:11" ht="15" customHeight="1" x14ac:dyDescent="0.2">
      <c r="A5076" s="3">
        <v>3264</v>
      </c>
      <c r="B5076" s="902">
        <v>39586</v>
      </c>
      <c r="C5076" s="905" t="s">
        <v>1014</v>
      </c>
      <c r="D5076" s="3" t="s">
        <v>295</v>
      </c>
      <c r="E5076" s="3">
        <v>13</v>
      </c>
      <c r="F5076" s="208"/>
      <c r="G5076" s="24" t="s">
        <v>386</v>
      </c>
      <c r="H5076" s="24">
        <v>7</v>
      </c>
      <c r="J5076" s="3">
        <f t="shared" si="85"/>
        <v>20</v>
      </c>
    </row>
    <row r="5077" spans="1:11" ht="15" customHeight="1" x14ac:dyDescent="0.2">
      <c r="A5077" s="3">
        <v>3263</v>
      </c>
      <c r="B5077" s="902">
        <v>39586</v>
      </c>
      <c r="C5077" s="905" t="s">
        <v>1014</v>
      </c>
      <c r="D5077" s="3" t="s">
        <v>442</v>
      </c>
      <c r="E5077" s="3">
        <v>17</v>
      </c>
      <c r="F5077" s="208"/>
      <c r="G5077" s="24" t="s">
        <v>187</v>
      </c>
      <c r="H5077" s="24">
        <v>7</v>
      </c>
      <c r="I5077" s="122" t="s">
        <v>4527</v>
      </c>
      <c r="J5077" s="3">
        <f t="shared" si="85"/>
        <v>24</v>
      </c>
    </row>
    <row r="5078" spans="1:11" ht="15" customHeight="1" x14ac:dyDescent="0.2">
      <c r="A5078" s="3">
        <v>3262</v>
      </c>
      <c r="B5078" s="901">
        <v>39579</v>
      </c>
      <c r="C5078" s="226" t="s">
        <v>1015</v>
      </c>
      <c r="D5078" s="228" t="s">
        <v>400</v>
      </c>
      <c r="E5078" s="24">
        <v>18</v>
      </c>
      <c r="F5078" s="208"/>
      <c r="G5078" s="3" t="s">
        <v>386</v>
      </c>
      <c r="H5078" s="3">
        <v>27</v>
      </c>
      <c r="I5078" s="122" t="s">
        <v>4528</v>
      </c>
      <c r="J5078" s="3">
        <f t="shared" si="85"/>
        <v>45</v>
      </c>
    </row>
    <row r="5079" spans="1:11" ht="15" customHeight="1" x14ac:dyDescent="0.2">
      <c r="A5079" s="3">
        <v>3261</v>
      </c>
      <c r="B5079" s="901">
        <v>39579</v>
      </c>
      <c r="C5079" s="226" t="s">
        <v>1015</v>
      </c>
      <c r="D5079" s="229" t="s">
        <v>442</v>
      </c>
      <c r="E5079" s="3">
        <v>21</v>
      </c>
      <c r="F5079" s="208"/>
      <c r="G5079" s="24" t="s">
        <v>1343</v>
      </c>
      <c r="H5079" s="24">
        <v>17</v>
      </c>
      <c r="J5079" s="3">
        <f t="shared" si="85"/>
        <v>38</v>
      </c>
      <c r="K5079" s="225"/>
    </row>
    <row r="5080" spans="1:11" ht="15" customHeight="1" x14ac:dyDescent="0.2">
      <c r="A5080" s="3">
        <v>3260</v>
      </c>
      <c r="B5080" s="901">
        <v>39579</v>
      </c>
      <c r="C5080" s="226" t="s">
        <v>1015</v>
      </c>
      <c r="D5080" s="228" t="s">
        <v>441</v>
      </c>
      <c r="E5080" s="24">
        <v>23</v>
      </c>
      <c r="F5080" s="208" t="s">
        <v>773</v>
      </c>
      <c r="G5080" s="3" t="s">
        <v>295</v>
      </c>
      <c r="H5080" s="3">
        <v>26</v>
      </c>
      <c r="J5080" s="3">
        <f t="shared" si="85"/>
        <v>49</v>
      </c>
      <c r="K5080" s="225"/>
    </row>
    <row r="5081" spans="1:11" ht="15" customHeight="1" x14ac:dyDescent="0.2">
      <c r="A5081" s="3">
        <v>3259</v>
      </c>
      <c r="B5081" s="901">
        <v>39579</v>
      </c>
      <c r="C5081" s="226" t="s">
        <v>1015</v>
      </c>
      <c r="D5081" s="228" t="s">
        <v>243</v>
      </c>
      <c r="E5081" s="24">
        <v>20</v>
      </c>
      <c r="F5081" s="208"/>
      <c r="G5081" s="3" t="s">
        <v>187</v>
      </c>
      <c r="H5081" s="3">
        <v>24</v>
      </c>
      <c r="J5081" s="3">
        <f t="shared" si="85"/>
        <v>44</v>
      </c>
      <c r="K5081" s="225"/>
    </row>
    <row r="5082" spans="1:11" ht="15" customHeight="1" x14ac:dyDescent="0.2">
      <c r="A5082" s="3">
        <v>3258</v>
      </c>
      <c r="B5082" s="902">
        <v>39573</v>
      </c>
      <c r="C5082" s="905" t="s">
        <v>1016</v>
      </c>
      <c r="D5082" s="24" t="s">
        <v>187</v>
      </c>
      <c r="E5082" s="24">
        <v>23</v>
      </c>
      <c r="G5082" s="3" t="s">
        <v>256</v>
      </c>
      <c r="H5082" s="3">
        <v>33</v>
      </c>
      <c r="J5082" s="3">
        <f t="shared" si="85"/>
        <v>56</v>
      </c>
      <c r="K5082" s="225"/>
    </row>
    <row r="5083" spans="1:11" ht="15" customHeight="1" x14ac:dyDescent="0.2">
      <c r="A5083" s="3">
        <v>3257</v>
      </c>
      <c r="B5083" s="902">
        <v>39573</v>
      </c>
      <c r="C5083" s="905" t="s">
        <v>1016</v>
      </c>
      <c r="D5083" s="3" t="s">
        <v>441</v>
      </c>
      <c r="E5083" s="3">
        <v>20</v>
      </c>
      <c r="G5083" s="24" t="s">
        <v>442</v>
      </c>
      <c r="H5083" s="24">
        <v>13</v>
      </c>
      <c r="J5083" s="3">
        <f t="shared" si="85"/>
        <v>33</v>
      </c>
      <c r="K5083" s="225"/>
    </row>
    <row r="5084" spans="1:11" ht="15" customHeight="1" x14ac:dyDescent="0.2">
      <c r="A5084" s="3">
        <v>3256</v>
      </c>
      <c r="B5084" s="902">
        <v>39573</v>
      </c>
      <c r="C5084" s="905" t="s">
        <v>1016</v>
      </c>
      <c r="D5084" s="24" t="s">
        <v>243</v>
      </c>
      <c r="E5084" s="24">
        <v>13</v>
      </c>
      <c r="G5084" s="3" t="s">
        <v>295</v>
      </c>
      <c r="H5084" s="3">
        <v>17</v>
      </c>
      <c r="J5084" s="3">
        <f t="shared" ref="J5084:J5147" si="86">E5084+H5084</f>
        <v>30</v>
      </c>
      <c r="K5084" s="225"/>
    </row>
    <row r="5085" spans="1:11" ht="15" customHeight="1" x14ac:dyDescent="0.2">
      <c r="A5085" s="3">
        <v>3255</v>
      </c>
      <c r="B5085" s="902">
        <v>39573</v>
      </c>
      <c r="C5085" s="905" t="s">
        <v>1016</v>
      </c>
      <c r="D5085" s="3" t="s">
        <v>1343</v>
      </c>
      <c r="E5085" s="3">
        <v>30</v>
      </c>
      <c r="G5085" s="24" t="s">
        <v>439</v>
      </c>
      <c r="H5085" s="24">
        <v>13</v>
      </c>
      <c r="J5085" s="3">
        <f t="shared" si="86"/>
        <v>43</v>
      </c>
      <c r="K5085" s="225"/>
    </row>
    <row r="5086" spans="1:11" ht="15" customHeight="1" x14ac:dyDescent="0.2">
      <c r="A5086" s="3">
        <v>3254</v>
      </c>
      <c r="B5086" s="902">
        <v>39573</v>
      </c>
      <c r="C5086" s="905" t="s">
        <v>1016</v>
      </c>
      <c r="D5086" s="24" t="s">
        <v>342</v>
      </c>
      <c r="E5086" s="24">
        <v>17</v>
      </c>
      <c r="G5086" s="3" t="s">
        <v>422</v>
      </c>
      <c r="H5086" s="3">
        <v>36</v>
      </c>
      <c r="I5086" s="122" t="s">
        <v>1359</v>
      </c>
      <c r="J5086" s="3">
        <f t="shared" si="86"/>
        <v>53</v>
      </c>
      <c r="K5086" s="225"/>
    </row>
    <row r="5087" spans="1:11" ht="15" customHeight="1" x14ac:dyDescent="0.2">
      <c r="A5087" s="3">
        <v>3253</v>
      </c>
      <c r="B5087" s="902">
        <v>39573</v>
      </c>
      <c r="C5087" s="905" t="s">
        <v>1016</v>
      </c>
      <c r="D5087" s="24" t="s">
        <v>409</v>
      </c>
      <c r="E5087" s="24">
        <v>10</v>
      </c>
      <c r="G5087" s="3" t="s">
        <v>319</v>
      </c>
      <c r="H5087" s="3">
        <v>13</v>
      </c>
      <c r="J5087" s="3">
        <f t="shared" si="86"/>
        <v>23</v>
      </c>
      <c r="K5087" s="225"/>
    </row>
    <row r="5088" spans="1:11" ht="15" customHeight="1" x14ac:dyDescent="0.2">
      <c r="A5088" s="3">
        <v>3252</v>
      </c>
      <c r="B5088" s="902">
        <v>39573</v>
      </c>
      <c r="C5088" s="905" t="s">
        <v>1016</v>
      </c>
      <c r="D5088" s="24" t="s">
        <v>379</v>
      </c>
      <c r="E5088" s="24">
        <v>13</v>
      </c>
      <c r="G5088" s="3" t="s">
        <v>404</v>
      </c>
      <c r="H5088" s="3">
        <v>14</v>
      </c>
      <c r="J5088" s="3">
        <f t="shared" si="86"/>
        <v>27</v>
      </c>
      <c r="K5088" s="225"/>
    </row>
    <row r="5089" spans="1:11" ht="15" customHeight="1" x14ac:dyDescent="0.2">
      <c r="A5089" s="3">
        <v>3251</v>
      </c>
      <c r="B5089" s="902">
        <v>39573</v>
      </c>
      <c r="C5089" s="905" t="s">
        <v>1016</v>
      </c>
      <c r="D5089" s="3" t="s">
        <v>400</v>
      </c>
      <c r="E5089" s="3">
        <v>38</v>
      </c>
      <c r="G5089" s="24" t="s">
        <v>397</v>
      </c>
      <c r="H5089" s="24">
        <v>14</v>
      </c>
      <c r="J5089" s="3">
        <f t="shared" si="86"/>
        <v>52</v>
      </c>
      <c r="K5089" s="225"/>
    </row>
    <row r="5090" spans="1:11" ht="15" customHeight="1" x14ac:dyDescent="0.2">
      <c r="A5090" s="3">
        <v>3250</v>
      </c>
      <c r="B5090" s="902">
        <v>39573</v>
      </c>
      <c r="C5090" s="905" t="s">
        <v>1016</v>
      </c>
      <c r="D5090" s="24" t="s">
        <v>386</v>
      </c>
      <c r="E5090" s="24">
        <v>10</v>
      </c>
      <c r="G5090" s="3" t="s">
        <v>392</v>
      </c>
      <c r="H5090" s="3">
        <v>45</v>
      </c>
      <c r="J5090" s="3">
        <f t="shared" si="86"/>
        <v>55</v>
      </c>
      <c r="K5090" s="225"/>
    </row>
    <row r="5091" spans="1:11" ht="15" customHeight="1" x14ac:dyDescent="0.2">
      <c r="A5091" s="3">
        <v>3249</v>
      </c>
      <c r="B5091" s="901">
        <v>39567</v>
      </c>
      <c r="C5091" s="226" t="s">
        <v>1017</v>
      </c>
      <c r="D5091" s="229" t="s">
        <v>442</v>
      </c>
      <c r="E5091" s="3">
        <v>35</v>
      </c>
      <c r="G5091" s="24" t="s">
        <v>379</v>
      </c>
      <c r="H5091" s="24">
        <v>7</v>
      </c>
      <c r="J5091" s="3">
        <f t="shared" si="86"/>
        <v>42</v>
      </c>
      <c r="K5091" s="225"/>
    </row>
    <row r="5092" spans="1:11" ht="15" customHeight="1" x14ac:dyDescent="0.2">
      <c r="A5092" s="3">
        <v>3248</v>
      </c>
      <c r="B5092" s="901">
        <v>39567</v>
      </c>
      <c r="C5092" s="226" t="s">
        <v>1017</v>
      </c>
      <c r="D5092" s="228" t="s">
        <v>256</v>
      </c>
      <c r="E5092" s="24">
        <v>10</v>
      </c>
      <c r="G5092" s="3" t="s">
        <v>243</v>
      </c>
      <c r="H5092" s="3">
        <v>38</v>
      </c>
      <c r="I5092" s="122" t="s">
        <v>1364</v>
      </c>
      <c r="J5092" s="3">
        <f t="shared" si="86"/>
        <v>48</v>
      </c>
      <c r="K5092" s="225"/>
    </row>
    <row r="5093" spans="1:11" ht="15" customHeight="1" x14ac:dyDescent="0.2">
      <c r="A5093" s="3">
        <v>3247</v>
      </c>
      <c r="B5093" s="901">
        <v>39567</v>
      </c>
      <c r="C5093" s="226" t="s">
        <v>1017</v>
      </c>
      <c r="D5093" s="228" t="s">
        <v>439</v>
      </c>
      <c r="E5093" s="24">
        <v>7</v>
      </c>
      <c r="G5093" s="3" t="s">
        <v>441</v>
      </c>
      <c r="H5093" s="3">
        <v>51</v>
      </c>
      <c r="J5093" s="3">
        <f t="shared" si="86"/>
        <v>58</v>
      </c>
      <c r="K5093" s="225"/>
    </row>
    <row r="5094" spans="1:11" ht="15" customHeight="1" x14ac:dyDescent="0.2">
      <c r="A5094" s="3">
        <v>3246</v>
      </c>
      <c r="B5094" s="901">
        <v>39567</v>
      </c>
      <c r="C5094" s="226" t="s">
        <v>1017</v>
      </c>
      <c r="D5094" s="228" t="s">
        <v>422</v>
      </c>
      <c r="E5094" s="24">
        <v>17</v>
      </c>
      <c r="G5094" s="3" t="s">
        <v>187</v>
      </c>
      <c r="H5094" s="3">
        <v>38</v>
      </c>
      <c r="J5094" s="3">
        <f t="shared" si="86"/>
        <v>55</v>
      </c>
      <c r="K5094" s="225"/>
    </row>
    <row r="5095" spans="1:11" ht="15" customHeight="1" x14ac:dyDescent="0.2">
      <c r="A5095" s="3">
        <v>3245</v>
      </c>
      <c r="B5095" s="901">
        <v>39567</v>
      </c>
      <c r="C5095" s="226" t="s">
        <v>1017</v>
      </c>
      <c r="D5095" s="228" t="s">
        <v>319</v>
      </c>
      <c r="E5095" s="24">
        <v>20</v>
      </c>
      <c r="G5095" s="3" t="s">
        <v>1343</v>
      </c>
      <c r="H5095" s="3">
        <v>24</v>
      </c>
      <c r="J5095" s="3">
        <f t="shared" si="86"/>
        <v>44</v>
      </c>
      <c r="K5095" s="225"/>
    </row>
    <row r="5096" spans="1:11" ht="15" customHeight="1" x14ac:dyDescent="0.2">
      <c r="A5096" s="3">
        <v>3244</v>
      </c>
      <c r="B5096" s="901">
        <v>39567</v>
      </c>
      <c r="C5096" s="226" t="s">
        <v>1017</v>
      </c>
      <c r="D5096" s="228" t="s">
        <v>342</v>
      </c>
      <c r="E5096" s="24">
        <v>24</v>
      </c>
      <c r="G5096" s="3" t="s">
        <v>409</v>
      </c>
      <c r="H5096" s="3">
        <v>27</v>
      </c>
      <c r="J5096" s="3">
        <f t="shared" si="86"/>
        <v>51</v>
      </c>
      <c r="K5096" s="225"/>
    </row>
    <row r="5097" spans="1:11" ht="15" customHeight="1" x14ac:dyDescent="0.2">
      <c r="A5097" s="3">
        <v>3243</v>
      </c>
      <c r="B5097" s="901">
        <v>39567</v>
      </c>
      <c r="C5097" s="226" t="s">
        <v>1017</v>
      </c>
      <c r="D5097" s="229" t="s">
        <v>295</v>
      </c>
      <c r="E5097" s="3">
        <v>34</v>
      </c>
      <c r="G5097" s="24" t="s">
        <v>400</v>
      </c>
      <c r="H5097" s="24">
        <v>14</v>
      </c>
      <c r="J5097" s="3">
        <f t="shared" si="86"/>
        <v>48</v>
      </c>
      <c r="K5097" s="225"/>
    </row>
    <row r="5098" spans="1:11" ht="15" customHeight="1" x14ac:dyDescent="0.2">
      <c r="A5098" s="3">
        <v>3242</v>
      </c>
      <c r="B5098" s="901">
        <v>39567</v>
      </c>
      <c r="C5098" s="226" t="s">
        <v>1017</v>
      </c>
      <c r="D5098" s="228" t="s">
        <v>404</v>
      </c>
      <c r="E5098" s="24">
        <v>21</v>
      </c>
      <c r="G5098" s="3" t="s">
        <v>386</v>
      </c>
      <c r="H5098" s="3">
        <v>23</v>
      </c>
      <c r="J5098" s="3">
        <f t="shared" si="86"/>
        <v>44</v>
      </c>
      <c r="K5098" s="225"/>
    </row>
    <row r="5099" spans="1:11" ht="15" customHeight="1" x14ac:dyDescent="0.2">
      <c r="A5099" s="3">
        <v>3241</v>
      </c>
      <c r="B5099" s="901">
        <v>39567</v>
      </c>
      <c r="C5099" s="226" t="s">
        <v>1017</v>
      </c>
      <c r="D5099" s="228" t="s">
        <v>397</v>
      </c>
      <c r="E5099" s="24">
        <v>7</v>
      </c>
      <c r="G5099" s="3" t="s">
        <v>392</v>
      </c>
      <c r="H5099" s="3">
        <v>56</v>
      </c>
      <c r="J5099" s="3">
        <f t="shared" si="86"/>
        <v>63</v>
      </c>
      <c r="K5099" s="225"/>
    </row>
    <row r="5100" spans="1:11" ht="15" customHeight="1" x14ac:dyDescent="0.2">
      <c r="A5100" s="3">
        <v>3240</v>
      </c>
      <c r="B5100" s="902">
        <v>39551</v>
      </c>
      <c r="C5100" s="905" t="s">
        <v>1018</v>
      </c>
      <c r="D5100" s="3" t="s">
        <v>439</v>
      </c>
      <c r="E5100" s="3">
        <v>31</v>
      </c>
      <c r="G5100" s="24" t="s">
        <v>397</v>
      </c>
      <c r="H5100" s="24">
        <v>21</v>
      </c>
      <c r="J5100" s="3">
        <f t="shared" si="86"/>
        <v>52</v>
      </c>
      <c r="K5100" s="225"/>
    </row>
    <row r="5101" spans="1:11" ht="15" customHeight="1" x14ac:dyDescent="0.2">
      <c r="A5101" s="3">
        <v>3239</v>
      </c>
      <c r="B5101" s="902">
        <v>39551</v>
      </c>
      <c r="C5101" s="905" t="s">
        <v>1018</v>
      </c>
      <c r="D5101" s="3" t="s">
        <v>442</v>
      </c>
      <c r="E5101" s="3">
        <v>22</v>
      </c>
      <c r="G5101" s="24" t="s">
        <v>404</v>
      </c>
      <c r="H5101" s="24">
        <v>10</v>
      </c>
      <c r="J5101" s="3">
        <f t="shared" si="86"/>
        <v>32</v>
      </c>
      <c r="K5101" s="225"/>
    </row>
    <row r="5102" spans="1:11" ht="15" customHeight="1" x14ac:dyDescent="0.2">
      <c r="A5102" s="3">
        <v>3238</v>
      </c>
      <c r="B5102" s="902">
        <v>39551</v>
      </c>
      <c r="C5102" s="905" t="s">
        <v>1018</v>
      </c>
      <c r="D5102" s="3" t="s">
        <v>386</v>
      </c>
      <c r="E5102" s="3">
        <v>35</v>
      </c>
      <c r="G5102" s="24" t="s">
        <v>342</v>
      </c>
      <c r="H5102" s="24">
        <v>3</v>
      </c>
      <c r="I5102" s="122" t="s">
        <v>1358</v>
      </c>
      <c r="J5102" s="3">
        <f t="shared" si="86"/>
        <v>38</v>
      </c>
      <c r="K5102" s="225"/>
    </row>
    <row r="5103" spans="1:11" ht="15" customHeight="1" x14ac:dyDescent="0.2">
      <c r="A5103" s="3">
        <v>3237</v>
      </c>
      <c r="B5103" s="902">
        <v>39551</v>
      </c>
      <c r="C5103" s="905" t="s">
        <v>1018</v>
      </c>
      <c r="D5103" s="3" t="s">
        <v>379</v>
      </c>
      <c r="E5103" s="3">
        <v>27</v>
      </c>
      <c r="G5103" s="24" t="s">
        <v>1343</v>
      </c>
      <c r="H5103" s="24">
        <v>17</v>
      </c>
      <c r="J5103" s="3">
        <f t="shared" si="86"/>
        <v>44</v>
      </c>
      <c r="K5103" s="225"/>
    </row>
    <row r="5104" spans="1:11" ht="15" customHeight="1" x14ac:dyDescent="0.2">
      <c r="A5104" s="3">
        <v>3236</v>
      </c>
      <c r="B5104" s="902">
        <v>39551</v>
      </c>
      <c r="C5104" s="905" t="s">
        <v>1018</v>
      </c>
      <c r="D5104" s="24" t="s">
        <v>319</v>
      </c>
      <c r="E5104" s="24">
        <v>19</v>
      </c>
      <c r="G5104" s="3" t="s">
        <v>256</v>
      </c>
      <c r="H5104" s="3">
        <v>24</v>
      </c>
      <c r="J5104" s="3">
        <f t="shared" si="86"/>
        <v>43</v>
      </c>
      <c r="K5104" s="225"/>
    </row>
    <row r="5105" spans="1:11" ht="15" customHeight="1" x14ac:dyDescent="0.2">
      <c r="A5105" s="3">
        <v>3235</v>
      </c>
      <c r="B5105" s="902">
        <v>39551</v>
      </c>
      <c r="C5105" s="905" t="s">
        <v>1018</v>
      </c>
      <c r="D5105" s="24" t="s">
        <v>409</v>
      </c>
      <c r="E5105" s="24">
        <v>13</v>
      </c>
      <c r="G5105" s="3" t="s">
        <v>422</v>
      </c>
      <c r="H5105" s="3">
        <v>23</v>
      </c>
      <c r="J5105" s="3">
        <f t="shared" si="86"/>
        <v>36</v>
      </c>
      <c r="K5105" s="225"/>
    </row>
    <row r="5106" spans="1:11" ht="15" customHeight="1" x14ac:dyDescent="0.2">
      <c r="A5106" s="3">
        <v>3234</v>
      </c>
      <c r="B5106" s="902">
        <v>39551</v>
      </c>
      <c r="C5106" s="905" t="s">
        <v>1018</v>
      </c>
      <c r="D5106" s="3" t="s">
        <v>187</v>
      </c>
      <c r="E5106" s="3">
        <v>48</v>
      </c>
      <c r="G5106" s="24" t="s">
        <v>243</v>
      </c>
      <c r="H5106" s="24">
        <v>41</v>
      </c>
      <c r="J5106" s="3">
        <f t="shared" si="86"/>
        <v>89</v>
      </c>
      <c r="K5106" s="225"/>
    </row>
    <row r="5107" spans="1:11" ht="15" customHeight="1" x14ac:dyDescent="0.2">
      <c r="A5107" s="3">
        <v>3233</v>
      </c>
      <c r="B5107" s="902">
        <v>39551</v>
      </c>
      <c r="C5107" s="905" t="s">
        <v>1018</v>
      </c>
      <c r="D5107" s="3" t="s">
        <v>392</v>
      </c>
      <c r="E5107" s="3">
        <v>23</v>
      </c>
      <c r="G5107" s="24" t="s">
        <v>400</v>
      </c>
      <c r="H5107" s="24">
        <v>17</v>
      </c>
      <c r="J5107" s="3">
        <f t="shared" si="86"/>
        <v>40</v>
      </c>
      <c r="K5107" s="225"/>
    </row>
    <row r="5108" spans="1:11" ht="15" customHeight="1" x14ac:dyDescent="0.2">
      <c r="A5108" s="3">
        <v>3232</v>
      </c>
      <c r="B5108" s="902">
        <v>39551</v>
      </c>
      <c r="C5108" s="905" t="s">
        <v>1018</v>
      </c>
      <c r="D5108" s="24" t="s">
        <v>441</v>
      </c>
      <c r="E5108" s="24">
        <v>10</v>
      </c>
      <c r="G5108" s="3" t="s">
        <v>295</v>
      </c>
      <c r="H5108" s="3">
        <v>23</v>
      </c>
      <c r="J5108" s="3">
        <f t="shared" si="86"/>
        <v>33</v>
      </c>
      <c r="K5108" s="225"/>
    </row>
    <row r="5109" spans="1:11" ht="15" customHeight="1" x14ac:dyDescent="0.2">
      <c r="A5109" s="3">
        <v>3231</v>
      </c>
      <c r="B5109" s="901">
        <v>39544</v>
      </c>
      <c r="C5109" s="226" t="s">
        <v>1019</v>
      </c>
      <c r="D5109" s="228" t="s">
        <v>400</v>
      </c>
      <c r="E5109" s="24">
        <v>21</v>
      </c>
      <c r="G5109" s="3" t="s">
        <v>422</v>
      </c>
      <c r="H5109" s="3">
        <v>28</v>
      </c>
      <c r="J5109" s="3">
        <f t="shared" si="86"/>
        <v>49</v>
      </c>
      <c r="K5109" s="225"/>
    </row>
    <row r="5110" spans="1:11" ht="15" customHeight="1" x14ac:dyDescent="0.2">
      <c r="A5110" s="3">
        <v>3230</v>
      </c>
      <c r="B5110" s="901">
        <v>39544</v>
      </c>
      <c r="C5110" s="226" t="s">
        <v>1019</v>
      </c>
      <c r="D5110" s="229" t="s">
        <v>187</v>
      </c>
      <c r="E5110" s="3">
        <v>41</v>
      </c>
      <c r="G5110" s="24" t="s">
        <v>342</v>
      </c>
      <c r="H5110" s="24">
        <v>10</v>
      </c>
      <c r="J5110" s="3">
        <f t="shared" si="86"/>
        <v>51</v>
      </c>
      <c r="K5110" s="225"/>
    </row>
    <row r="5111" spans="1:11" ht="15" customHeight="1" x14ac:dyDescent="0.2">
      <c r="A5111" s="3">
        <v>3229</v>
      </c>
      <c r="B5111" s="901">
        <v>39544</v>
      </c>
      <c r="C5111" s="226" t="s">
        <v>1019</v>
      </c>
      <c r="D5111" s="229" t="s">
        <v>243</v>
      </c>
      <c r="E5111" s="3">
        <v>41</v>
      </c>
      <c r="G5111" s="24" t="s">
        <v>1343</v>
      </c>
      <c r="H5111" s="24">
        <v>21</v>
      </c>
      <c r="J5111" s="3">
        <f t="shared" si="86"/>
        <v>62</v>
      </c>
      <c r="K5111" s="225"/>
    </row>
    <row r="5112" spans="1:11" ht="15" customHeight="1" x14ac:dyDescent="0.2">
      <c r="A5112" s="3">
        <v>3228</v>
      </c>
      <c r="B5112" s="901">
        <v>39544</v>
      </c>
      <c r="C5112" s="226" t="s">
        <v>1019</v>
      </c>
      <c r="D5112" s="229" t="s">
        <v>442</v>
      </c>
      <c r="E5112" s="3">
        <v>35</v>
      </c>
      <c r="G5112" s="24" t="s">
        <v>319</v>
      </c>
      <c r="H5112" s="24">
        <v>34</v>
      </c>
      <c r="J5112" s="3">
        <f t="shared" si="86"/>
        <v>69</v>
      </c>
      <c r="K5112" s="225"/>
    </row>
    <row r="5113" spans="1:11" ht="15" customHeight="1" x14ac:dyDescent="0.2">
      <c r="A5113" s="3">
        <v>3227</v>
      </c>
      <c r="B5113" s="901">
        <v>39544</v>
      </c>
      <c r="C5113" s="226" t="s">
        <v>1019</v>
      </c>
      <c r="D5113" s="228" t="s">
        <v>439</v>
      </c>
      <c r="E5113" s="122">
        <v>0</v>
      </c>
      <c r="G5113" s="3" t="s">
        <v>409</v>
      </c>
      <c r="H5113" s="3">
        <v>48</v>
      </c>
      <c r="I5113" s="122" t="s">
        <v>1356</v>
      </c>
      <c r="J5113" s="3">
        <f t="shared" si="86"/>
        <v>48</v>
      </c>
      <c r="K5113" s="225"/>
    </row>
    <row r="5114" spans="1:11" ht="15" customHeight="1" x14ac:dyDescent="0.2">
      <c r="A5114" s="3">
        <v>3226</v>
      </c>
      <c r="B5114" s="901">
        <v>39544</v>
      </c>
      <c r="C5114" s="226" t="s">
        <v>1019</v>
      </c>
      <c r="D5114" s="228" t="s">
        <v>397</v>
      </c>
      <c r="E5114" s="122">
        <v>0</v>
      </c>
      <c r="G5114" s="3" t="s">
        <v>295</v>
      </c>
      <c r="H5114" s="3">
        <v>55</v>
      </c>
      <c r="J5114" s="3">
        <f t="shared" si="86"/>
        <v>55</v>
      </c>
      <c r="K5114" s="225"/>
    </row>
    <row r="5115" spans="1:11" ht="15" customHeight="1" x14ac:dyDescent="0.2">
      <c r="A5115" s="3">
        <v>3225</v>
      </c>
      <c r="B5115" s="901">
        <v>39544</v>
      </c>
      <c r="C5115" s="226" t="s">
        <v>1019</v>
      </c>
      <c r="D5115" s="228" t="s">
        <v>404</v>
      </c>
      <c r="E5115" s="24">
        <v>17</v>
      </c>
      <c r="G5115" s="3" t="s">
        <v>441</v>
      </c>
      <c r="H5115" s="3">
        <v>27</v>
      </c>
      <c r="J5115" s="3">
        <f t="shared" si="86"/>
        <v>44</v>
      </c>
      <c r="K5115" s="225"/>
    </row>
    <row r="5116" spans="1:11" ht="15" customHeight="1" x14ac:dyDescent="0.2">
      <c r="A5116" s="3">
        <v>3224</v>
      </c>
      <c r="B5116" s="901">
        <v>39544</v>
      </c>
      <c r="C5116" s="226" t="s">
        <v>1019</v>
      </c>
      <c r="D5116" s="229" t="s">
        <v>386</v>
      </c>
      <c r="E5116" s="3">
        <v>24</v>
      </c>
      <c r="G5116" s="24" t="s">
        <v>256</v>
      </c>
      <c r="H5116" s="24">
        <v>17</v>
      </c>
      <c r="J5116" s="3">
        <f t="shared" si="86"/>
        <v>41</v>
      </c>
      <c r="K5116" s="225"/>
    </row>
    <row r="5117" spans="1:11" ht="15" customHeight="1" x14ac:dyDescent="0.2">
      <c r="A5117" s="3">
        <v>3223</v>
      </c>
      <c r="B5117" s="901">
        <v>39544</v>
      </c>
      <c r="C5117" s="226" t="s">
        <v>1019</v>
      </c>
      <c r="D5117" s="229" t="s">
        <v>392</v>
      </c>
      <c r="E5117" s="3">
        <v>34</v>
      </c>
      <c r="G5117" s="24" t="s">
        <v>379</v>
      </c>
      <c r="H5117" s="24">
        <v>19</v>
      </c>
      <c r="J5117" s="3">
        <f t="shared" si="86"/>
        <v>53</v>
      </c>
      <c r="K5117" s="225"/>
    </row>
    <row r="5118" spans="1:11" ht="15" customHeight="1" x14ac:dyDescent="0.2">
      <c r="A5118" s="3">
        <v>3222</v>
      </c>
      <c r="B5118" s="902">
        <v>39537</v>
      </c>
      <c r="C5118" s="905" t="s">
        <v>1020</v>
      </c>
      <c r="D5118" s="24" t="s">
        <v>392</v>
      </c>
      <c r="E5118" s="24">
        <v>6</v>
      </c>
      <c r="G5118" s="3" t="s">
        <v>187</v>
      </c>
      <c r="H5118" s="3">
        <v>20</v>
      </c>
      <c r="J5118" s="3">
        <f t="shared" si="86"/>
        <v>26</v>
      </c>
      <c r="K5118" s="225"/>
    </row>
    <row r="5119" spans="1:11" ht="15" customHeight="1" x14ac:dyDescent="0.2">
      <c r="A5119" s="3">
        <v>3221</v>
      </c>
      <c r="B5119" s="902">
        <v>39537</v>
      </c>
      <c r="C5119" s="905" t="s">
        <v>1020</v>
      </c>
      <c r="D5119" s="24" t="s">
        <v>409</v>
      </c>
      <c r="E5119" s="122">
        <v>0</v>
      </c>
      <c r="G5119" s="3" t="s">
        <v>400</v>
      </c>
      <c r="H5119" s="3">
        <v>23</v>
      </c>
      <c r="J5119" s="3">
        <f t="shared" si="86"/>
        <v>23</v>
      </c>
      <c r="K5119" s="225"/>
    </row>
    <row r="5120" spans="1:11" ht="15" customHeight="1" x14ac:dyDescent="0.2">
      <c r="A5120" s="3">
        <v>3220</v>
      </c>
      <c r="B5120" s="902">
        <v>39537</v>
      </c>
      <c r="C5120" s="905" t="s">
        <v>1020</v>
      </c>
      <c r="D5120" s="24" t="s">
        <v>422</v>
      </c>
      <c r="E5120" s="24">
        <v>10</v>
      </c>
      <c r="G5120" s="3" t="s">
        <v>295</v>
      </c>
      <c r="H5120" s="3">
        <v>34</v>
      </c>
      <c r="J5120" s="3">
        <f t="shared" si="86"/>
        <v>44</v>
      </c>
      <c r="K5120" s="225"/>
    </row>
    <row r="5121" spans="1:11" ht="15" customHeight="1" x14ac:dyDescent="0.2">
      <c r="A5121" s="3">
        <v>3219</v>
      </c>
      <c r="B5121" s="902">
        <v>39537</v>
      </c>
      <c r="C5121" s="905" t="s">
        <v>1020</v>
      </c>
      <c r="D5121" s="24" t="s">
        <v>319</v>
      </c>
      <c r="E5121" s="24">
        <v>24</v>
      </c>
      <c r="G5121" s="3" t="s">
        <v>442</v>
      </c>
      <c r="H5121" s="3">
        <v>31</v>
      </c>
      <c r="J5121" s="3">
        <f t="shared" si="86"/>
        <v>55</v>
      </c>
      <c r="K5121" s="225"/>
    </row>
    <row r="5122" spans="1:11" ht="15" customHeight="1" x14ac:dyDescent="0.2">
      <c r="A5122" s="3">
        <v>3218</v>
      </c>
      <c r="B5122" s="902">
        <v>39537</v>
      </c>
      <c r="C5122" s="905" t="s">
        <v>1020</v>
      </c>
      <c r="D5122" s="3" t="s">
        <v>1343</v>
      </c>
      <c r="E5122" s="3">
        <v>37</v>
      </c>
      <c r="F5122" s="24" t="s">
        <v>773</v>
      </c>
      <c r="G5122" s="24" t="s">
        <v>342</v>
      </c>
      <c r="H5122" s="24">
        <v>34</v>
      </c>
      <c r="I5122" s="122" t="s">
        <v>1365</v>
      </c>
      <c r="J5122" s="3">
        <f t="shared" si="86"/>
        <v>71</v>
      </c>
      <c r="K5122" s="225"/>
    </row>
    <row r="5123" spans="1:11" ht="15" customHeight="1" x14ac:dyDescent="0.2">
      <c r="A5123" s="3">
        <v>3217</v>
      </c>
      <c r="B5123" s="902">
        <v>39537</v>
      </c>
      <c r="C5123" s="905" t="s">
        <v>1020</v>
      </c>
      <c r="D5123" s="3" t="s">
        <v>243</v>
      </c>
      <c r="E5123" s="3">
        <v>55</v>
      </c>
      <c r="G5123" s="24" t="s">
        <v>439</v>
      </c>
      <c r="H5123" s="24">
        <v>14</v>
      </c>
      <c r="J5123" s="3">
        <f t="shared" si="86"/>
        <v>69</v>
      </c>
      <c r="K5123" s="225"/>
    </row>
    <row r="5124" spans="1:11" ht="15" customHeight="1" x14ac:dyDescent="0.2">
      <c r="A5124" s="3">
        <v>3216</v>
      </c>
      <c r="B5124" s="902">
        <v>39537</v>
      </c>
      <c r="C5124" s="905" t="s">
        <v>1020</v>
      </c>
      <c r="D5124" s="24" t="s">
        <v>256</v>
      </c>
      <c r="E5124" s="24">
        <v>24</v>
      </c>
      <c r="G5124" s="3" t="s">
        <v>386</v>
      </c>
      <c r="H5124" s="3">
        <v>26</v>
      </c>
      <c r="J5124" s="3">
        <f t="shared" si="86"/>
        <v>50</v>
      </c>
      <c r="K5124" s="225"/>
    </row>
    <row r="5125" spans="1:11" ht="15" customHeight="1" x14ac:dyDescent="0.2">
      <c r="A5125" s="3">
        <v>3215</v>
      </c>
      <c r="B5125" s="902">
        <v>39537</v>
      </c>
      <c r="C5125" s="905" t="s">
        <v>1020</v>
      </c>
      <c r="D5125" s="3" t="s">
        <v>397</v>
      </c>
      <c r="E5125" s="3">
        <v>17</v>
      </c>
      <c r="G5125" s="24" t="s">
        <v>404</v>
      </c>
      <c r="H5125" s="24">
        <v>13</v>
      </c>
      <c r="J5125" s="3">
        <f t="shared" si="86"/>
        <v>30</v>
      </c>
      <c r="K5125" s="225"/>
    </row>
    <row r="5126" spans="1:11" ht="15" customHeight="1" x14ac:dyDescent="0.2">
      <c r="A5126" s="3">
        <v>3214</v>
      </c>
      <c r="B5126" s="902">
        <v>39537</v>
      </c>
      <c r="C5126" s="905" t="s">
        <v>1020</v>
      </c>
      <c r="D5126" s="3" t="s">
        <v>441</v>
      </c>
      <c r="E5126" s="3">
        <v>34</v>
      </c>
      <c r="G5126" s="24" t="s">
        <v>379</v>
      </c>
      <c r="H5126" s="122">
        <v>0</v>
      </c>
      <c r="J5126" s="3">
        <f t="shared" si="86"/>
        <v>34</v>
      </c>
      <c r="K5126" s="225"/>
    </row>
    <row r="5127" spans="1:11" ht="15" customHeight="1" x14ac:dyDescent="0.2">
      <c r="A5127" s="3">
        <v>3213</v>
      </c>
      <c r="B5127" s="901">
        <v>39530</v>
      </c>
      <c r="C5127" s="226" t="s">
        <v>1021</v>
      </c>
      <c r="D5127" s="229" t="s">
        <v>243</v>
      </c>
      <c r="E5127" s="3">
        <v>34</v>
      </c>
      <c r="G5127" s="24" t="s">
        <v>392</v>
      </c>
      <c r="H5127" s="24">
        <v>21</v>
      </c>
      <c r="J5127" s="3">
        <f t="shared" si="86"/>
        <v>55</v>
      </c>
      <c r="K5127" s="225"/>
    </row>
    <row r="5128" spans="1:11" ht="15" customHeight="1" x14ac:dyDescent="0.2">
      <c r="A5128" s="3">
        <v>3212</v>
      </c>
      <c r="B5128" s="901">
        <v>39530</v>
      </c>
      <c r="C5128" s="226" t="s">
        <v>1021</v>
      </c>
      <c r="D5128" s="229" t="s">
        <v>187</v>
      </c>
      <c r="E5128" s="3">
        <v>31</v>
      </c>
      <c r="G5128" s="24" t="s">
        <v>441</v>
      </c>
      <c r="H5128" s="24">
        <v>21</v>
      </c>
      <c r="I5128" s="122" t="s">
        <v>1366</v>
      </c>
      <c r="J5128" s="3">
        <f t="shared" si="86"/>
        <v>52</v>
      </c>
      <c r="K5128" s="225"/>
    </row>
    <row r="5129" spans="1:11" ht="15" customHeight="1" x14ac:dyDescent="0.2">
      <c r="A5129" s="3">
        <v>3211</v>
      </c>
      <c r="B5129" s="901">
        <v>39530</v>
      </c>
      <c r="C5129" s="226" t="s">
        <v>1021</v>
      </c>
      <c r="D5129" s="229" t="s">
        <v>295</v>
      </c>
      <c r="E5129" s="3">
        <v>36</v>
      </c>
      <c r="G5129" s="24" t="s">
        <v>409</v>
      </c>
      <c r="H5129" s="24">
        <v>23</v>
      </c>
      <c r="J5129" s="3">
        <f t="shared" si="86"/>
        <v>59</v>
      </c>
      <c r="K5129" s="225"/>
    </row>
    <row r="5130" spans="1:11" ht="15" customHeight="1" x14ac:dyDescent="0.2">
      <c r="A5130" s="3">
        <v>3210</v>
      </c>
      <c r="B5130" s="901">
        <v>39530</v>
      </c>
      <c r="C5130" s="226" t="s">
        <v>1021</v>
      </c>
      <c r="D5130" s="229" t="s">
        <v>442</v>
      </c>
      <c r="E5130" s="3">
        <v>26</v>
      </c>
      <c r="G5130" s="24" t="s">
        <v>439</v>
      </c>
      <c r="H5130" s="24">
        <v>6</v>
      </c>
      <c r="J5130" s="3">
        <f t="shared" si="86"/>
        <v>32</v>
      </c>
      <c r="K5130" s="225"/>
    </row>
    <row r="5131" spans="1:11" ht="15" customHeight="1" x14ac:dyDescent="0.2">
      <c r="A5131" s="3">
        <v>3209</v>
      </c>
      <c r="B5131" s="901">
        <v>39530</v>
      </c>
      <c r="C5131" s="226" t="s">
        <v>1021</v>
      </c>
      <c r="D5131" s="228" t="s">
        <v>342</v>
      </c>
      <c r="E5131" s="24">
        <v>17</v>
      </c>
      <c r="G5131" s="3" t="s">
        <v>319</v>
      </c>
      <c r="H5131" s="3">
        <v>27</v>
      </c>
      <c r="J5131" s="3">
        <f t="shared" si="86"/>
        <v>44</v>
      </c>
      <c r="K5131" s="225"/>
    </row>
    <row r="5132" spans="1:11" ht="15" customHeight="1" x14ac:dyDescent="0.2">
      <c r="A5132" s="3">
        <v>3208</v>
      </c>
      <c r="B5132" s="901">
        <v>39530</v>
      </c>
      <c r="C5132" s="226" t="s">
        <v>1021</v>
      </c>
      <c r="D5132" s="228" t="s">
        <v>422</v>
      </c>
      <c r="E5132" s="24">
        <v>15</v>
      </c>
      <c r="G5132" s="3" t="s">
        <v>1343</v>
      </c>
      <c r="H5132" s="3">
        <v>27</v>
      </c>
      <c r="J5132" s="3">
        <f t="shared" si="86"/>
        <v>42</v>
      </c>
      <c r="K5132" s="225"/>
    </row>
    <row r="5133" spans="1:11" ht="15" customHeight="1" x14ac:dyDescent="0.2">
      <c r="A5133" s="3">
        <v>3207</v>
      </c>
      <c r="B5133" s="901">
        <v>39530</v>
      </c>
      <c r="C5133" s="226" t="s">
        <v>1021</v>
      </c>
      <c r="D5133" s="228" t="s">
        <v>379</v>
      </c>
      <c r="E5133" s="24">
        <v>7</v>
      </c>
      <c r="G5133" s="3" t="s">
        <v>256</v>
      </c>
      <c r="H5133" s="3">
        <v>27</v>
      </c>
      <c r="J5133" s="3">
        <f t="shared" si="86"/>
        <v>34</v>
      </c>
      <c r="K5133" s="225"/>
    </row>
    <row r="5134" spans="1:11" ht="15" customHeight="1" x14ac:dyDescent="0.2">
      <c r="A5134" s="3">
        <v>3206</v>
      </c>
      <c r="B5134" s="901">
        <v>39530</v>
      </c>
      <c r="C5134" s="226" t="s">
        <v>1021</v>
      </c>
      <c r="D5134" s="229" t="s">
        <v>386</v>
      </c>
      <c r="E5134" s="3">
        <v>24</v>
      </c>
      <c r="G5134" s="24" t="s">
        <v>397</v>
      </c>
      <c r="H5134" s="24">
        <v>3</v>
      </c>
      <c r="J5134" s="3">
        <f t="shared" si="86"/>
        <v>27</v>
      </c>
      <c r="K5134" s="225"/>
    </row>
    <row r="5135" spans="1:11" ht="15" customHeight="1" x14ac:dyDescent="0.2">
      <c r="A5135" s="3">
        <v>3205</v>
      </c>
      <c r="B5135" s="901">
        <v>39530</v>
      </c>
      <c r="C5135" s="226" t="s">
        <v>1021</v>
      </c>
      <c r="D5135" s="228" t="s">
        <v>404</v>
      </c>
      <c r="E5135" s="24">
        <v>33</v>
      </c>
      <c r="F5135" s="24" t="s">
        <v>773</v>
      </c>
      <c r="G5135" s="3" t="s">
        <v>400</v>
      </c>
      <c r="H5135" s="3">
        <v>39</v>
      </c>
      <c r="J5135" s="3">
        <f t="shared" si="86"/>
        <v>72</v>
      </c>
      <c r="K5135" s="225"/>
    </row>
    <row r="5136" spans="1:11" ht="15" customHeight="1" x14ac:dyDescent="0.2">
      <c r="A5136" s="3">
        <v>3204</v>
      </c>
      <c r="B5136" s="902">
        <v>39523</v>
      </c>
      <c r="C5136" s="905" t="s">
        <v>1022</v>
      </c>
      <c r="D5136" s="3" t="s">
        <v>256</v>
      </c>
      <c r="E5136" s="3">
        <v>29</v>
      </c>
      <c r="G5136" s="24" t="s">
        <v>442</v>
      </c>
      <c r="H5136" s="24">
        <v>23</v>
      </c>
      <c r="J5136" s="3">
        <f t="shared" si="86"/>
        <v>52</v>
      </c>
      <c r="K5136" s="225"/>
    </row>
    <row r="5137" spans="1:11" ht="15" customHeight="1" x14ac:dyDescent="0.2">
      <c r="A5137" s="3">
        <v>3203</v>
      </c>
      <c r="B5137" s="902">
        <v>39523</v>
      </c>
      <c r="C5137" s="905" t="s">
        <v>1022</v>
      </c>
      <c r="D5137" s="3" t="s">
        <v>1343</v>
      </c>
      <c r="E5137" s="3">
        <v>27</v>
      </c>
      <c r="G5137" s="24" t="s">
        <v>319</v>
      </c>
      <c r="H5137" s="24">
        <v>21</v>
      </c>
      <c r="J5137" s="3">
        <f t="shared" si="86"/>
        <v>48</v>
      </c>
      <c r="K5137" s="225"/>
    </row>
    <row r="5138" spans="1:11" ht="15" customHeight="1" x14ac:dyDescent="0.2">
      <c r="A5138" s="3">
        <v>3202</v>
      </c>
      <c r="B5138" s="902">
        <v>39523</v>
      </c>
      <c r="C5138" s="905" t="s">
        <v>1022</v>
      </c>
      <c r="D5138" s="24" t="s">
        <v>409</v>
      </c>
      <c r="E5138" s="24">
        <v>6</v>
      </c>
      <c r="G5138" s="3" t="s">
        <v>342</v>
      </c>
      <c r="H5138" s="3">
        <v>23</v>
      </c>
      <c r="J5138" s="3">
        <f t="shared" si="86"/>
        <v>29</v>
      </c>
      <c r="K5138" s="225"/>
    </row>
    <row r="5139" spans="1:11" ht="15" customHeight="1" x14ac:dyDescent="0.2">
      <c r="A5139" s="3">
        <v>3201</v>
      </c>
      <c r="B5139" s="902">
        <v>39523</v>
      </c>
      <c r="C5139" s="905" t="s">
        <v>1022</v>
      </c>
      <c r="D5139" s="3" t="s">
        <v>187</v>
      </c>
      <c r="E5139" s="3">
        <v>37</v>
      </c>
      <c r="G5139" s="24" t="s">
        <v>422</v>
      </c>
      <c r="H5139" s="24">
        <v>9</v>
      </c>
      <c r="J5139" s="3">
        <f t="shared" si="86"/>
        <v>46</v>
      </c>
      <c r="K5139" s="225"/>
    </row>
    <row r="5140" spans="1:11" ht="15" customHeight="1" x14ac:dyDescent="0.2">
      <c r="A5140" s="3">
        <v>3200</v>
      </c>
      <c r="B5140" s="902">
        <v>39523</v>
      </c>
      <c r="C5140" s="905" t="s">
        <v>1022</v>
      </c>
      <c r="D5140" s="24" t="s">
        <v>439</v>
      </c>
      <c r="E5140" s="24">
        <v>7</v>
      </c>
      <c r="G5140" s="3" t="s">
        <v>243</v>
      </c>
      <c r="H5140" s="3">
        <v>55</v>
      </c>
      <c r="I5140" s="122" t="s">
        <v>1364</v>
      </c>
      <c r="J5140" s="3">
        <f t="shared" si="86"/>
        <v>62</v>
      </c>
      <c r="K5140" s="225"/>
    </row>
    <row r="5141" spans="1:11" ht="15" customHeight="1" x14ac:dyDescent="0.2">
      <c r="A5141" s="3">
        <v>3199</v>
      </c>
      <c r="B5141" s="902">
        <v>39523</v>
      </c>
      <c r="C5141" s="905" t="s">
        <v>1022</v>
      </c>
      <c r="D5141" s="3" t="s">
        <v>386</v>
      </c>
      <c r="E5141" s="3">
        <v>27</v>
      </c>
      <c r="G5141" s="24" t="s">
        <v>404</v>
      </c>
      <c r="H5141" s="24">
        <v>26</v>
      </c>
      <c r="J5141" s="3">
        <f t="shared" si="86"/>
        <v>53</v>
      </c>
      <c r="K5141" s="225"/>
    </row>
    <row r="5142" spans="1:11" ht="15" customHeight="1" x14ac:dyDescent="0.2">
      <c r="A5142" s="3">
        <v>3198</v>
      </c>
      <c r="B5142" s="902">
        <v>39523</v>
      </c>
      <c r="C5142" s="905" t="s">
        <v>1022</v>
      </c>
      <c r="D5142" s="24" t="s">
        <v>392</v>
      </c>
      <c r="E5142" s="24">
        <v>31</v>
      </c>
      <c r="F5142" s="24" t="s">
        <v>773</v>
      </c>
      <c r="G5142" s="3" t="s">
        <v>397</v>
      </c>
      <c r="H5142" s="3">
        <v>34</v>
      </c>
      <c r="J5142" s="3">
        <f t="shared" si="86"/>
        <v>65</v>
      </c>
      <c r="K5142" s="225"/>
    </row>
    <row r="5143" spans="1:11" ht="15" customHeight="1" x14ac:dyDescent="0.2">
      <c r="A5143" s="3">
        <v>3197</v>
      </c>
      <c r="B5143" s="902">
        <v>39523</v>
      </c>
      <c r="C5143" s="905" t="s">
        <v>1022</v>
      </c>
      <c r="D5143" s="3" t="s">
        <v>400</v>
      </c>
      <c r="E5143" s="3">
        <v>30</v>
      </c>
      <c r="G5143" s="24" t="s">
        <v>295</v>
      </c>
      <c r="H5143" s="24">
        <v>20</v>
      </c>
      <c r="J5143" s="3">
        <f t="shared" si="86"/>
        <v>50</v>
      </c>
      <c r="K5143" s="225"/>
    </row>
    <row r="5144" spans="1:11" ht="15" customHeight="1" x14ac:dyDescent="0.2">
      <c r="A5144" s="3">
        <v>3196</v>
      </c>
      <c r="B5144" s="902">
        <v>39523</v>
      </c>
      <c r="C5144" s="905" t="s">
        <v>1022</v>
      </c>
      <c r="D5144" s="24" t="s">
        <v>379</v>
      </c>
      <c r="E5144" s="24">
        <v>13</v>
      </c>
      <c r="G5144" s="3" t="s">
        <v>441</v>
      </c>
      <c r="H5144" s="3">
        <v>52</v>
      </c>
      <c r="J5144" s="3">
        <f t="shared" si="86"/>
        <v>65</v>
      </c>
      <c r="K5144" s="225"/>
    </row>
    <row r="5145" spans="1:11" ht="15" customHeight="1" x14ac:dyDescent="0.2">
      <c r="A5145" s="3">
        <v>3195</v>
      </c>
      <c r="B5145" s="901">
        <v>39516</v>
      </c>
      <c r="C5145" s="226" t="s">
        <v>1023</v>
      </c>
      <c r="D5145" s="229" t="s">
        <v>404</v>
      </c>
      <c r="E5145" s="3">
        <v>30</v>
      </c>
      <c r="G5145" s="24" t="s">
        <v>1343</v>
      </c>
      <c r="H5145" s="24">
        <v>20</v>
      </c>
      <c r="J5145" s="3">
        <f t="shared" si="86"/>
        <v>50</v>
      </c>
      <c r="K5145" s="225"/>
    </row>
    <row r="5146" spans="1:11" ht="15" customHeight="1" x14ac:dyDescent="0.2">
      <c r="A5146" s="3">
        <v>3194</v>
      </c>
      <c r="B5146" s="901">
        <v>39516</v>
      </c>
      <c r="C5146" s="226" t="s">
        <v>1023</v>
      </c>
      <c r="D5146" s="228" t="s">
        <v>439</v>
      </c>
      <c r="E5146" s="24">
        <v>14</v>
      </c>
      <c r="G5146" s="3" t="s">
        <v>442</v>
      </c>
      <c r="H5146" s="3">
        <v>42</v>
      </c>
      <c r="I5146" s="122" t="s">
        <v>1367</v>
      </c>
      <c r="J5146" s="3">
        <f t="shared" si="86"/>
        <v>56</v>
      </c>
      <c r="K5146" s="225"/>
    </row>
    <row r="5147" spans="1:11" ht="15" customHeight="1" x14ac:dyDescent="0.2">
      <c r="A5147" s="3">
        <v>3193</v>
      </c>
      <c r="B5147" s="901">
        <v>39516</v>
      </c>
      <c r="C5147" s="226" t="s">
        <v>1023</v>
      </c>
      <c r="D5147" s="229" t="s">
        <v>243</v>
      </c>
      <c r="E5147" s="3">
        <v>23</v>
      </c>
      <c r="F5147" s="24" t="s">
        <v>773</v>
      </c>
      <c r="G5147" s="24" t="s">
        <v>422</v>
      </c>
      <c r="H5147" s="24">
        <v>17</v>
      </c>
      <c r="J5147" s="3">
        <f t="shared" si="86"/>
        <v>40</v>
      </c>
      <c r="K5147" s="225"/>
    </row>
    <row r="5148" spans="1:11" ht="15" customHeight="1" x14ac:dyDescent="0.2">
      <c r="A5148" s="3">
        <v>3192</v>
      </c>
      <c r="B5148" s="901">
        <v>39516</v>
      </c>
      <c r="C5148" s="226" t="s">
        <v>1023</v>
      </c>
      <c r="D5148" s="228" t="s">
        <v>409</v>
      </c>
      <c r="E5148" s="122">
        <v>0</v>
      </c>
      <c r="G5148" s="3" t="s">
        <v>187</v>
      </c>
      <c r="H5148" s="3">
        <v>21</v>
      </c>
      <c r="J5148" s="3">
        <f t="shared" ref="J5148:J5211" si="87">E5148+H5148</f>
        <v>21</v>
      </c>
      <c r="K5148" s="225"/>
    </row>
    <row r="5149" spans="1:11" ht="15" customHeight="1" x14ac:dyDescent="0.2">
      <c r="A5149" s="3">
        <v>3191</v>
      </c>
      <c r="B5149" s="901">
        <v>39516</v>
      </c>
      <c r="C5149" s="226" t="s">
        <v>1023</v>
      </c>
      <c r="D5149" s="229" t="s">
        <v>319</v>
      </c>
      <c r="E5149" s="3">
        <v>13</v>
      </c>
      <c r="G5149" s="24" t="s">
        <v>342</v>
      </c>
      <c r="H5149" s="122">
        <v>0</v>
      </c>
      <c r="J5149" s="3">
        <f t="shared" si="87"/>
        <v>13</v>
      </c>
      <c r="K5149" s="225"/>
    </row>
    <row r="5150" spans="1:11" ht="15" customHeight="1" x14ac:dyDescent="0.2">
      <c r="A5150" s="3">
        <v>3190</v>
      </c>
      <c r="B5150" s="901">
        <v>39516</v>
      </c>
      <c r="C5150" s="226" t="s">
        <v>1023</v>
      </c>
      <c r="D5150" s="229" t="s">
        <v>256</v>
      </c>
      <c r="E5150" s="3">
        <v>24</v>
      </c>
      <c r="G5150" s="24" t="s">
        <v>379</v>
      </c>
      <c r="H5150" s="24">
        <v>13</v>
      </c>
      <c r="J5150" s="3">
        <f t="shared" si="87"/>
        <v>37</v>
      </c>
      <c r="K5150" s="225"/>
    </row>
    <row r="5151" spans="1:11" ht="15" customHeight="1" x14ac:dyDescent="0.2">
      <c r="A5151" s="3">
        <v>3189</v>
      </c>
      <c r="B5151" s="901">
        <v>39516</v>
      </c>
      <c r="C5151" s="226" t="s">
        <v>1023</v>
      </c>
      <c r="D5151" s="229" t="s">
        <v>441</v>
      </c>
      <c r="E5151" s="3">
        <v>23</v>
      </c>
      <c r="G5151" s="24" t="s">
        <v>400</v>
      </c>
      <c r="H5151" s="24">
        <v>20</v>
      </c>
      <c r="J5151" s="3">
        <f t="shared" si="87"/>
        <v>43</v>
      </c>
      <c r="K5151" s="225"/>
    </row>
    <row r="5152" spans="1:11" ht="15" customHeight="1" x14ac:dyDescent="0.2">
      <c r="A5152" s="3">
        <v>3188</v>
      </c>
      <c r="B5152" s="901">
        <v>39516</v>
      </c>
      <c r="C5152" s="226" t="s">
        <v>1023</v>
      </c>
      <c r="D5152" s="229" t="s">
        <v>295</v>
      </c>
      <c r="E5152" s="3">
        <v>48</v>
      </c>
      <c r="G5152" s="24" t="s">
        <v>392</v>
      </c>
      <c r="H5152" s="24">
        <v>12</v>
      </c>
      <c r="J5152" s="3">
        <f t="shared" si="87"/>
        <v>60</v>
      </c>
      <c r="K5152" s="225"/>
    </row>
    <row r="5153" spans="1:11" ht="15" customHeight="1" x14ac:dyDescent="0.2">
      <c r="A5153" s="3">
        <v>3187</v>
      </c>
      <c r="B5153" s="901">
        <v>39516</v>
      </c>
      <c r="C5153" s="226" t="s">
        <v>1023</v>
      </c>
      <c r="D5153" s="228" t="s">
        <v>397</v>
      </c>
      <c r="E5153" s="24">
        <v>14</v>
      </c>
      <c r="G5153" s="3" t="s">
        <v>386</v>
      </c>
      <c r="H5153" s="3">
        <v>22</v>
      </c>
      <c r="J5153" s="3">
        <f t="shared" si="87"/>
        <v>36</v>
      </c>
      <c r="K5153" s="225"/>
    </row>
    <row r="5154" spans="1:11" ht="15" customHeight="1" x14ac:dyDescent="0.2">
      <c r="A5154" s="3">
        <v>3186</v>
      </c>
      <c r="B5154" s="902">
        <v>39509</v>
      </c>
      <c r="C5154" s="905" t="s">
        <v>1024</v>
      </c>
      <c r="D5154" s="3" t="s">
        <v>1343</v>
      </c>
      <c r="E5154" s="3">
        <v>27</v>
      </c>
      <c r="G5154" s="24" t="s">
        <v>397</v>
      </c>
      <c r="H5154" s="24">
        <v>13</v>
      </c>
      <c r="J5154" s="3">
        <f t="shared" si="87"/>
        <v>40</v>
      </c>
      <c r="K5154" s="225"/>
    </row>
    <row r="5155" spans="1:11" ht="15" customHeight="1" x14ac:dyDescent="0.2">
      <c r="A5155" s="3">
        <v>3185</v>
      </c>
      <c r="B5155" s="902">
        <v>39509</v>
      </c>
      <c r="C5155" s="905" t="s">
        <v>1024</v>
      </c>
      <c r="D5155" s="3" t="s">
        <v>404</v>
      </c>
      <c r="E5155" s="3">
        <v>34</v>
      </c>
      <c r="G5155" s="24" t="s">
        <v>439</v>
      </c>
      <c r="H5155" s="24">
        <v>7</v>
      </c>
      <c r="J5155" s="3">
        <f t="shared" si="87"/>
        <v>41</v>
      </c>
      <c r="K5155" s="225"/>
    </row>
    <row r="5156" spans="1:11" ht="15" customHeight="1" x14ac:dyDescent="0.2">
      <c r="A5156" s="3">
        <v>3184</v>
      </c>
      <c r="B5156" s="902">
        <v>39509</v>
      </c>
      <c r="C5156" s="905" t="s">
        <v>1024</v>
      </c>
      <c r="D5156" s="24" t="s">
        <v>342</v>
      </c>
      <c r="E5156" s="24">
        <v>10</v>
      </c>
      <c r="G5156" s="3" t="s">
        <v>379</v>
      </c>
      <c r="H5156" s="3">
        <v>26</v>
      </c>
      <c r="J5156" s="3">
        <f t="shared" si="87"/>
        <v>36</v>
      </c>
      <c r="K5156" s="225"/>
    </row>
    <row r="5157" spans="1:11" ht="15" customHeight="1" x14ac:dyDescent="0.2">
      <c r="A5157" s="3">
        <v>3183</v>
      </c>
      <c r="B5157" s="902">
        <v>39509</v>
      </c>
      <c r="C5157" s="905" t="s">
        <v>1024</v>
      </c>
      <c r="D5157" s="3" t="s">
        <v>422</v>
      </c>
      <c r="E5157" s="3">
        <v>35</v>
      </c>
      <c r="G5157" s="24" t="s">
        <v>319</v>
      </c>
      <c r="H5157" s="24">
        <v>32</v>
      </c>
      <c r="J5157" s="3">
        <f t="shared" si="87"/>
        <v>67</v>
      </c>
      <c r="K5157" s="225"/>
    </row>
    <row r="5158" spans="1:11" ht="15" customHeight="1" x14ac:dyDescent="0.2">
      <c r="A5158" s="3">
        <v>3182</v>
      </c>
      <c r="B5158" s="902">
        <v>39509</v>
      </c>
      <c r="C5158" s="905" t="s">
        <v>1024</v>
      </c>
      <c r="D5158" s="3" t="s">
        <v>243</v>
      </c>
      <c r="E5158" s="3">
        <v>37</v>
      </c>
      <c r="G5158" s="24" t="s">
        <v>409</v>
      </c>
      <c r="H5158" s="24">
        <v>21</v>
      </c>
      <c r="I5158" s="122" t="s">
        <v>1364</v>
      </c>
      <c r="J5158" s="3">
        <f t="shared" si="87"/>
        <v>58</v>
      </c>
      <c r="K5158" s="225"/>
    </row>
    <row r="5159" spans="1:11" ht="15" customHeight="1" x14ac:dyDescent="0.2">
      <c r="A5159" s="3">
        <v>3181</v>
      </c>
      <c r="B5159" s="902">
        <v>39509</v>
      </c>
      <c r="C5159" s="905" t="s">
        <v>1024</v>
      </c>
      <c r="D5159" s="24" t="s">
        <v>442</v>
      </c>
      <c r="E5159" s="24">
        <v>20</v>
      </c>
      <c r="G5159" s="3" t="s">
        <v>187</v>
      </c>
      <c r="H5159" s="3">
        <v>21</v>
      </c>
      <c r="J5159" s="3">
        <f t="shared" si="87"/>
        <v>41</v>
      </c>
      <c r="K5159" s="225"/>
    </row>
    <row r="5160" spans="1:11" ht="15" customHeight="1" x14ac:dyDescent="0.2">
      <c r="A5160" s="3">
        <v>3180</v>
      </c>
      <c r="B5160" s="902">
        <v>39509</v>
      </c>
      <c r="C5160" s="905" t="s">
        <v>1024</v>
      </c>
      <c r="D5160" s="24" t="s">
        <v>400</v>
      </c>
      <c r="E5160" s="24">
        <v>17</v>
      </c>
      <c r="G5160" s="3" t="s">
        <v>386</v>
      </c>
      <c r="H5160" s="3">
        <v>25</v>
      </c>
      <c r="J5160" s="3">
        <f t="shared" si="87"/>
        <v>42</v>
      </c>
      <c r="K5160" s="225"/>
    </row>
    <row r="5161" spans="1:11" ht="15" customHeight="1" x14ac:dyDescent="0.2">
      <c r="A5161" s="3">
        <v>3179</v>
      </c>
      <c r="B5161" s="902">
        <v>39509</v>
      </c>
      <c r="C5161" s="905" t="s">
        <v>1024</v>
      </c>
      <c r="D5161" s="3" t="s">
        <v>441</v>
      </c>
      <c r="E5161" s="3">
        <v>17</v>
      </c>
      <c r="G5161" s="24" t="s">
        <v>392</v>
      </c>
      <c r="H5161" s="24">
        <v>16</v>
      </c>
      <c r="J5161" s="3">
        <f t="shared" si="87"/>
        <v>33</v>
      </c>
      <c r="K5161" s="225"/>
    </row>
    <row r="5162" spans="1:11" ht="15" customHeight="1" x14ac:dyDescent="0.2">
      <c r="A5162" s="3">
        <v>3178</v>
      </c>
      <c r="B5162" s="902">
        <v>39509</v>
      </c>
      <c r="C5162" s="905" t="s">
        <v>1024</v>
      </c>
      <c r="D5162" s="24" t="s">
        <v>295</v>
      </c>
      <c r="E5162" s="24">
        <v>19</v>
      </c>
      <c r="G5162" s="3" t="s">
        <v>256</v>
      </c>
      <c r="H5162" s="3">
        <v>21</v>
      </c>
      <c r="J5162" s="3">
        <f t="shared" si="87"/>
        <v>40</v>
      </c>
      <c r="K5162" s="225"/>
    </row>
    <row r="5163" spans="1:11" ht="15" customHeight="1" x14ac:dyDescent="0.2">
      <c r="A5163" s="3">
        <v>3177</v>
      </c>
      <c r="B5163" s="901">
        <v>39502</v>
      </c>
      <c r="C5163" s="226" t="s">
        <v>1025</v>
      </c>
      <c r="D5163" s="229" t="s">
        <v>397</v>
      </c>
      <c r="E5163" s="3">
        <v>17</v>
      </c>
      <c r="G5163" s="24" t="s">
        <v>342</v>
      </c>
      <c r="H5163" s="24">
        <v>14</v>
      </c>
      <c r="J5163" s="3">
        <f t="shared" si="87"/>
        <v>31</v>
      </c>
      <c r="K5163" s="225"/>
    </row>
    <row r="5164" spans="1:11" ht="15" customHeight="1" x14ac:dyDescent="0.2">
      <c r="A5164" s="3">
        <v>3176</v>
      </c>
      <c r="B5164" s="901">
        <v>39502</v>
      </c>
      <c r="C5164" s="226" t="s">
        <v>1025</v>
      </c>
      <c r="D5164" s="229" t="s">
        <v>422</v>
      </c>
      <c r="E5164" s="3">
        <v>41</v>
      </c>
      <c r="G5164" s="24" t="s">
        <v>439</v>
      </c>
      <c r="H5164" s="24">
        <v>3</v>
      </c>
      <c r="I5164" s="122" t="s">
        <v>1359</v>
      </c>
      <c r="J5164" s="3">
        <f t="shared" si="87"/>
        <v>44</v>
      </c>
      <c r="K5164" s="225"/>
    </row>
    <row r="5165" spans="1:11" ht="15" customHeight="1" x14ac:dyDescent="0.2">
      <c r="A5165" s="3">
        <v>3175</v>
      </c>
      <c r="B5165" s="901">
        <v>39502</v>
      </c>
      <c r="C5165" s="226" t="s">
        <v>1025</v>
      </c>
      <c r="D5165" s="228" t="s">
        <v>409</v>
      </c>
      <c r="E5165" s="122">
        <v>0</v>
      </c>
      <c r="G5165" s="3" t="s">
        <v>442</v>
      </c>
      <c r="H5165" s="3">
        <v>31</v>
      </c>
      <c r="J5165" s="3">
        <f t="shared" si="87"/>
        <v>31</v>
      </c>
      <c r="K5165" s="225"/>
    </row>
    <row r="5166" spans="1:11" ht="15" customHeight="1" x14ac:dyDescent="0.2">
      <c r="A5166" s="3">
        <v>3174</v>
      </c>
      <c r="B5166" s="901">
        <v>39502</v>
      </c>
      <c r="C5166" s="226" t="s">
        <v>1025</v>
      </c>
      <c r="D5166" s="228" t="s">
        <v>319</v>
      </c>
      <c r="E5166" s="24">
        <v>3</v>
      </c>
      <c r="G5166" s="3" t="s">
        <v>243</v>
      </c>
      <c r="H5166" s="3">
        <v>20</v>
      </c>
      <c r="J5166" s="3">
        <f t="shared" si="87"/>
        <v>23</v>
      </c>
      <c r="K5166" s="225"/>
    </row>
    <row r="5167" spans="1:11" ht="15" customHeight="1" x14ac:dyDescent="0.2">
      <c r="A5167" s="3">
        <v>3173</v>
      </c>
      <c r="B5167" s="901">
        <v>39502</v>
      </c>
      <c r="C5167" s="226" t="s">
        <v>1025</v>
      </c>
      <c r="D5167" s="229" t="s">
        <v>1343</v>
      </c>
      <c r="E5167" s="3">
        <v>27</v>
      </c>
      <c r="G5167" s="24" t="s">
        <v>187</v>
      </c>
      <c r="H5167" s="24">
        <v>20</v>
      </c>
      <c r="J5167" s="3">
        <f t="shared" si="87"/>
        <v>47</v>
      </c>
      <c r="K5167" s="225"/>
    </row>
    <row r="5168" spans="1:11" ht="15" customHeight="1" x14ac:dyDescent="0.2">
      <c r="A5168" s="3">
        <v>3172</v>
      </c>
      <c r="B5168" s="901">
        <v>39502</v>
      </c>
      <c r="C5168" s="226" t="s">
        <v>1025</v>
      </c>
      <c r="D5168" s="228" t="s">
        <v>379</v>
      </c>
      <c r="E5168" s="24">
        <v>10</v>
      </c>
      <c r="G5168" s="3" t="s">
        <v>400</v>
      </c>
      <c r="H5168" s="3">
        <v>28</v>
      </c>
      <c r="J5168" s="3">
        <f t="shared" si="87"/>
        <v>38</v>
      </c>
      <c r="K5168" s="225"/>
    </row>
    <row r="5169" spans="1:11" ht="15" customHeight="1" x14ac:dyDescent="0.2">
      <c r="A5169" s="3">
        <v>3171</v>
      </c>
      <c r="B5169" s="901">
        <v>39502</v>
      </c>
      <c r="C5169" s="226" t="s">
        <v>1025</v>
      </c>
      <c r="D5169" s="229" t="s">
        <v>256</v>
      </c>
      <c r="E5169" s="3">
        <v>37</v>
      </c>
      <c r="G5169" s="24" t="s">
        <v>392</v>
      </c>
      <c r="H5169" s="24">
        <v>21</v>
      </c>
      <c r="J5169" s="3">
        <f t="shared" si="87"/>
        <v>58</v>
      </c>
      <c r="K5169" s="225"/>
    </row>
    <row r="5170" spans="1:11" ht="15" customHeight="1" x14ac:dyDescent="0.2">
      <c r="A5170" s="3">
        <v>3170</v>
      </c>
      <c r="B5170" s="901">
        <v>39502</v>
      </c>
      <c r="C5170" s="226" t="s">
        <v>1025</v>
      </c>
      <c r="D5170" s="229" t="s">
        <v>386</v>
      </c>
      <c r="E5170" s="3">
        <v>36</v>
      </c>
      <c r="G5170" s="24" t="s">
        <v>441</v>
      </c>
      <c r="H5170" s="24">
        <v>31</v>
      </c>
      <c r="J5170" s="3">
        <f t="shared" si="87"/>
        <v>67</v>
      </c>
      <c r="K5170" s="225"/>
    </row>
    <row r="5171" spans="1:11" ht="15" customHeight="1" x14ac:dyDescent="0.2">
      <c r="A5171" s="3">
        <v>3169</v>
      </c>
      <c r="B5171" s="901">
        <v>39502</v>
      </c>
      <c r="C5171" s="226" t="s">
        <v>1025</v>
      </c>
      <c r="D5171" s="228" t="s">
        <v>295</v>
      </c>
      <c r="E5171" s="24">
        <v>3</v>
      </c>
      <c r="G5171" s="3" t="s">
        <v>404</v>
      </c>
      <c r="H5171" s="3">
        <v>13</v>
      </c>
      <c r="J5171" s="3">
        <f t="shared" si="87"/>
        <v>16</v>
      </c>
      <c r="K5171" s="225"/>
    </row>
    <row r="5172" spans="1:11" ht="15" customHeight="1" x14ac:dyDescent="0.2">
      <c r="A5172" s="3">
        <v>3168</v>
      </c>
      <c r="B5172" s="902">
        <v>39495</v>
      </c>
      <c r="C5172" s="905" t="s">
        <v>1026</v>
      </c>
      <c r="D5172" s="24" t="s">
        <v>441</v>
      </c>
      <c r="E5172" s="24">
        <v>24</v>
      </c>
      <c r="G5172" s="3" t="s">
        <v>243</v>
      </c>
      <c r="H5172" s="3">
        <v>31</v>
      </c>
      <c r="J5172" s="3">
        <f t="shared" si="87"/>
        <v>55</v>
      </c>
      <c r="K5172" s="225"/>
    </row>
    <row r="5173" spans="1:11" ht="15" customHeight="1" x14ac:dyDescent="0.2">
      <c r="A5173" s="3">
        <v>3167</v>
      </c>
      <c r="B5173" s="902">
        <v>39495</v>
      </c>
      <c r="C5173" s="905" t="s">
        <v>1026</v>
      </c>
      <c r="D5173" s="24" t="s">
        <v>319</v>
      </c>
      <c r="E5173" s="24">
        <v>14</v>
      </c>
      <c r="G5173" s="3" t="s">
        <v>409</v>
      </c>
      <c r="H5173" s="3">
        <v>19</v>
      </c>
      <c r="J5173" s="3">
        <f t="shared" si="87"/>
        <v>33</v>
      </c>
      <c r="K5173" s="225"/>
    </row>
    <row r="5174" spans="1:11" ht="15" customHeight="1" x14ac:dyDescent="0.2">
      <c r="A5174" s="3">
        <v>3166</v>
      </c>
      <c r="B5174" s="902">
        <v>39495</v>
      </c>
      <c r="C5174" s="905" t="s">
        <v>1026</v>
      </c>
      <c r="D5174" s="24" t="s">
        <v>1343</v>
      </c>
      <c r="E5174" s="24">
        <v>33</v>
      </c>
      <c r="F5174" s="24" t="s">
        <v>773</v>
      </c>
      <c r="G5174" s="3" t="s">
        <v>422</v>
      </c>
      <c r="H5174" s="3">
        <v>39</v>
      </c>
      <c r="J5174" s="3">
        <f t="shared" si="87"/>
        <v>72</v>
      </c>
      <c r="K5174" s="225"/>
    </row>
    <row r="5175" spans="1:11" ht="15" customHeight="1" x14ac:dyDescent="0.2">
      <c r="A5175" s="3">
        <v>3165</v>
      </c>
      <c r="B5175" s="902">
        <v>39495</v>
      </c>
      <c r="C5175" s="905" t="s">
        <v>1026</v>
      </c>
      <c r="D5175" s="3" t="s">
        <v>342</v>
      </c>
      <c r="E5175" s="3">
        <v>31</v>
      </c>
      <c r="G5175" s="24" t="s">
        <v>439</v>
      </c>
      <c r="H5175" s="24">
        <v>24</v>
      </c>
      <c r="J5175" s="3">
        <f t="shared" si="87"/>
        <v>55</v>
      </c>
      <c r="K5175" s="225"/>
    </row>
    <row r="5176" spans="1:11" ht="15" customHeight="1" x14ac:dyDescent="0.2">
      <c r="A5176" s="3">
        <v>3164</v>
      </c>
      <c r="B5176" s="902">
        <v>39495</v>
      </c>
      <c r="C5176" s="905" t="s">
        <v>1026</v>
      </c>
      <c r="D5176" s="24" t="s">
        <v>187</v>
      </c>
      <c r="E5176" s="24">
        <v>22</v>
      </c>
      <c r="G5176" s="3" t="s">
        <v>442</v>
      </c>
      <c r="H5176" s="3">
        <v>24</v>
      </c>
      <c r="J5176" s="3">
        <f t="shared" si="87"/>
        <v>46</v>
      </c>
      <c r="K5176" s="225"/>
    </row>
    <row r="5177" spans="1:11" ht="15" customHeight="1" x14ac:dyDescent="0.2">
      <c r="A5177" s="3">
        <v>3163</v>
      </c>
      <c r="B5177" s="902">
        <v>39495</v>
      </c>
      <c r="C5177" s="905" t="s">
        <v>1026</v>
      </c>
      <c r="D5177" s="24" t="s">
        <v>392</v>
      </c>
      <c r="E5177" s="24">
        <v>10</v>
      </c>
      <c r="G5177" s="3" t="s">
        <v>386</v>
      </c>
      <c r="H5177" s="3">
        <v>28</v>
      </c>
      <c r="J5177" s="3">
        <f t="shared" si="87"/>
        <v>38</v>
      </c>
      <c r="K5177" s="225"/>
    </row>
    <row r="5178" spans="1:11" ht="15" customHeight="1" x14ac:dyDescent="0.2">
      <c r="A5178" s="3">
        <v>3162</v>
      </c>
      <c r="B5178" s="902">
        <v>39495</v>
      </c>
      <c r="C5178" s="905" t="s">
        <v>1026</v>
      </c>
      <c r="D5178" s="3" t="s">
        <v>400</v>
      </c>
      <c r="E5178" s="3">
        <v>33</v>
      </c>
      <c r="F5178" s="24" t="s">
        <v>773</v>
      </c>
      <c r="G5178" s="24" t="s">
        <v>404</v>
      </c>
      <c r="H5178" s="24">
        <v>27</v>
      </c>
      <c r="I5178" s="122" t="s">
        <v>1357</v>
      </c>
      <c r="J5178" s="3">
        <f t="shared" si="87"/>
        <v>60</v>
      </c>
      <c r="K5178" s="225"/>
    </row>
    <row r="5179" spans="1:11" ht="15" customHeight="1" x14ac:dyDescent="0.2">
      <c r="A5179" s="3">
        <v>3161</v>
      </c>
      <c r="B5179" s="902">
        <v>39495</v>
      </c>
      <c r="C5179" s="905" t="s">
        <v>1026</v>
      </c>
      <c r="D5179" s="3" t="s">
        <v>397</v>
      </c>
      <c r="E5179" s="3">
        <v>24</v>
      </c>
      <c r="G5179" s="24" t="s">
        <v>379</v>
      </c>
      <c r="H5179" s="24">
        <v>3</v>
      </c>
      <c r="J5179" s="3">
        <f t="shared" si="87"/>
        <v>27</v>
      </c>
      <c r="K5179" s="225"/>
    </row>
    <row r="5180" spans="1:11" ht="15" customHeight="1" x14ac:dyDescent="0.2">
      <c r="A5180" s="3">
        <v>3160</v>
      </c>
      <c r="B5180" s="902">
        <v>39495</v>
      </c>
      <c r="C5180" s="905" t="s">
        <v>1026</v>
      </c>
      <c r="D5180" s="24" t="s">
        <v>256</v>
      </c>
      <c r="E5180" s="24">
        <v>17</v>
      </c>
      <c r="G5180" s="3" t="s">
        <v>295</v>
      </c>
      <c r="H5180" s="3">
        <v>41</v>
      </c>
      <c r="J5180" s="3">
        <f t="shared" si="87"/>
        <v>58</v>
      </c>
      <c r="K5180" s="225"/>
    </row>
    <row r="5181" spans="1:11" ht="15" customHeight="1" x14ac:dyDescent="0.2">
      <c r="A5181" s="3">
        <v>3159</v>
      </c>
      <c r="B5181" s="901">
        <v>39488</v>
      </c>
      <c r="C5181" s="226" t="s">
        <v>1027</v>
      </c>
      <c r="D5181" s="228" t="s">
        <v>319</v>
      </c>
      <c r="E5181" s="24">
        <v>3</v>
      </c>
      <c r="G5181" s="3" t="s">
        <v>386</v>
      </c>
      <c r="H5181" s="3">
        <v>37</v>
      </c>
      <c r="J5181" s="3">
        <f t="shared" si="87"/>
        <v>40</v>
      </c>
      <c r="K5181" s="225"/>
    </row>
    <row r="5182" spans="1:11" ht="15" customHeight="1" x14ac:dyDescent="0.2">
      <c r="A5182" s="3">
        <v>3158</v>
      </c>
      <c r="B5182" s="901">
        <v>39488</v>
      </c>
      <c r="C5182" s="226" t="s">
        <v>1027</v>
      </c>
      <c r="D5182" s="228" t="s">
        <v>442</v>
      </c>
      <c r="E5182" s="24">
        <v>16</v>
      </c>
      <c r="G5182" s="3" t="s">
        <v>243</v>
      </c>
      <c r="H5182" s="3">
        <v>23</v>
      </c>
      <c r="J5182" s="3">
        <f t="shared" si="87"/>
        <v>39</v>
      </c>
      <c r="K5182" s="225"/>
    </row>
    <row r="5183" spans="1:11" ht="15" customHeight="1" x14ac:dyDescent="0.2">
      <c r="A5183" s="3">
        <v>3157</v>
      </c>
      <c r="B5183" s="901">
        <v>39488</v>
      </c>
      <c r="C5183" s="226" t="s">
        <v>1027</v>
      </c>
      <c r="D5183" s="228" t="s">
        <v>439</v>
      </c>
      <c r="E5183" s="24">
        <v>24</v>
      </c>
      <c r="F5183" s="24" t="s">
        <v>773</v>
      </c>
      <c r="G5183" s="3" t="s">
        <v>187</v>
      </c>
      <c r="H5183" s="3">
        <v>30</v>
      </c>
      <c r="I5183" s="122" t="s">
        <v>1368</v>
      </c>
      <c r="J5183" s="3">
        <f t="shared" si="87"/>
        <v>54</v>
      </c>
      <c r="K5183" s="225"/>
    </row>
    <row r="5184" spans="1:11" ht="15" customHeight="1" x14ac:dyDescent="0.2">
      <c r="A5184" s="3">
        <v>3156</v>
      </c>
      <c r="B5184" s="901">
        <v>39488</v>
      </c>
      <c r="C5184" s="226" t="s">
        <v>1027</v>
      </c>
      <c r="D5184" s="228" t="s">
        <v>422</v>
      </c>
      <c r="E5184" s="24">
        <v>17</v>
      </c>
      <c r="G5184" s="3" t="s">
        <v>342</v>
      </c>
      <c r="H5184" s="3">
        <v>20</v>
      </c>
      <c r="J5184" s="3">
        <f t="shared" si="87"/>
        <v>37</v>
      </c>
      <c r="K5184" s="225"/>
    </row>
    <row r="5185" spans="1:11" ht="15" customHeight="1" x14ac:dyDescent="0.2">
      <c r="A5185" s="3">
        <v>3155</v>
      </c>
      <c r="B5185" s="901">
        <v>39488</v>
      </c>
      <c r="C5185" s="226" t="s">
        <v>1027</v>
      </c>
      <c r="D5185" s="228" t="s">
        <v>409</v>
      </c>
      <c r="E5185" s="24">
        <v>32</v>
      </c>
      <c r="G5185" s="3" t="s">
        <v>1343</v>
      </c>
      <c r="H5185" s="3">
        <v>45</v>
      </c>
      <c r="J5185" s="3">
        <f t="shared" si="87"/>
        <v>77</v>
      </c>
      <c r="K5185" s="225"/>
    </row>
    <row r="5186" spans="1:11" ht="15" customHeight="1" x14ac:dyDescent="0.2">
      <c r="A5186" s="3">
        <v>3154</v>
      </c>
      <c r="B5186" s="901">
        <v>39488</v>
      </c>
      <c r="C5186" s="226" t="s">
        <v>1027</v>
      </c>
      <c r="D5186" s="229" t="s">
        <v>441</v>
      </c>
      <c r="E5186" s="3">
        <v>16</v>
      </c>
      <c r="G5186" s="24" t="s">
        <v>256</v>
      </c>
      <c r="H5186" s="24">
        <v>9</v>
      </c>
      <c r="J5186" s="3">
        <f t="shared" si="87"/>
        <v>25</v>
      </c>
      <c r="K5186" s="225"/>
    </row>
    <row r="5187" spans="1:11" ht="15" customHeight="1" x14ac:dyDescent="0.2">
      <c r="A5187" s="3">
        <v>3153</v>
      </c>
      <c r="B5187" s="901">
        <v>39488</v>
      </c>
      <c r="C5187" s="226" t="s">
        <v>1027</v>
      </c>
      <c r="D5187" s="228" t="s">
        <v>295</v>
      </c>
      <c r="E5187" s="24">
        <v>20</v>
      </c>
      <c r="G5187" s="3" t="s">
        <v>379</v>
      </c>
      <c r="H5187" s="3">
        <v>23</v>
      </c>
      <c r="J5187" s="3">
        <f t="shared" si="87"/>
        <v>43</v>
      </c>
      <c r="K5187" s="225"/>
    </row>
    <row r="5188" spans="1:11" ht="15" customHeight="1" x14ac:dyDescent="0.2">
      <c r="A5188" s="3">
        <v>3152</v>
      </c>
      <c r="B5188" s="901">
        <v>39488</v>
      </c>
      <c r="C5188" s="226" t="s">
        <v>1027</v>
      </c>
      <c r="D5188" s="228" t="s">
        <v>397</v>
      </c>
      <c r="E5188" s="24">
        <v>10</v>
      </c>
      <c r="G5188" s="3" t="s">
        <v>400</v>
      </c>
      <c r="H5188" s="3">
        <v>27</v>
      </c>
      <c r="J5188" s="3">
        <f t="shared" si="87"/>
        <v>37</v>
      </c>
      <c r="K5188" s="225"/>
    </row>
    <row r="5189" spans="1:11" ht="15" customHeight="1" x14ac:dyDescent="0.2">
      <c r="A5189" s="3">
        <v>3151</v>
      </c>
      <c r="B5189" s="901">
        <v>39488</v>
      </c>
      <c r="C5189" s="226" t="s">
        <v>1027</v>
      </c>
      <c r="D5189" s="229" t="s">
        <v>404</v>
      </c>
      <c r="E5189" s="3">
        <v>26</v>
      </c>
      <c r="F5189" s="24" t="s">
        <v>773</v>
      </c>
      <c r="G5189" s="24" t="s">
        <v>392</v>
      </c>
      <c r="H5189" s="24">
        <v>20</v>
      </c>
      <c r="J5189" s="3">
        <f t="shared" si="87"/>
        <v>46</v>
      </c>
      <c r="K5189" s="225"/>
    </row>
    <row r="5190" spans="1:11" ht="15" customHeight="1" x14ac:dyDescent="0.2">
      <c r="A5190" s="3">
        <v>3150</v>
      </c>
      <c r="B5190" s="902">
        <v>39481</v>
      </c>
      <c r="C5190" s="905" t="s">
        <v>1028</v>
      </c>
      <c r="D5190" s="3" t="s">
        <v>342</v>
      </c>
      <c r="E5190" s="3">
        <v>40</v>
      </c>
      <c r="G5190" s="24" t="s">
        <v>397</v>
      </c>
      <c r="H5190" s="24">
        <v>10</v>
      </c>
      <c r="J5190" s="3">
        <f t="shared" si="87"/>
        <v>50</v>
      </c>
      <c r="K5190" s="225"/>
    </row>
    <row r="5191" spans="1:11" ht="15" customHeight="1" x14ac:dyDescent="0.2">
      <c r="A5191" s="3">
        <v>3149</v>
      </c>
      <c r="B5191" s="902">
        <v>39481</v>
      </c>
      <c r="C5191" s="905" t="s">
        <v>1028</v>
      </c>
      <c r="D5191" s="24" t="s">
        <v>422</v>
      </c>
      <c r="E5191" s="24">
        <v>10</v>
      </c>
      <c r="G5191" s="3" t="s">
        <v>386</v>
      </c>
      <c r="H5191" s="3">
        <v>27</v>
      </c>
      <c r="I5191" s="122" t="s">
        <v>1358</v>
      </c>
      <c r="J5191" s="3">
        <f t="shared" si="87"/>
        <v>37</v>
      </c>
      <c r="K5191" s="225"/>
    </row>
    <row r="5192" spans="1:11" ht="15" customHeight="1" x14ac:dyDescent="0.2">
      <c r="A5192" s="3">
        <v>3148</v>
      </c>
      <c r="B5192" s="902">
        <v>39481</v>
      </c>
      <c r="C5192" s="905" t="s">
        <v>1028</v>
      </c>
      <c r="D5192" s="24" t="s">
        <v>400</v>
      </c>
      <c r="E5192" s="24">
        <v>14</v>
      </c>
      <c r="G5192" s="3" t="s">
        <v>319</v>
      </c>
      <c r="H5192" s="3">
        <v>23</v>
      </c>
      <c r="J5192" s="3">
        <f t="shared" si="87"/>
        <v>37</v>
      </c>
      <c r="K5192" s="225"/>
    </row>
    <row r="5193" spans="1:11" ht="15" customHeight="1" x14ac:dyDescent="0.2">
      <c r="A5193" s="3">
        <v>3147</v>
      </c>
      <c r="B5193" s="902">
        <v>39481</v>
      </c>
      <c r="C5193" s="905" t="s">
        <v>1028</v>
      </c>
      <c r="D5193" s="3" t="s">
        <v>1343</v>
      </c>
      <c r="E5193" s="3">
        <v>24</v>
      </c>
      <c r="G5193" s="24" t="s">
        <v>409</v>
      </c>
      <c r="H5193" s="24">
        <v>14</v>
      </c>
      <c r="J5193" s="3">
        <f t="shared" si="87"/>
        <v>38</v>
      </c>
      <c r="K5193" s="225"/>
    </row>
    <row r="5194" spans="1:11" ht="15" customHeight="1" x14ac:dyDescent="0.2">
      <c r="A5194" s="3">
        <v>3146</v>
      </c>
      <c r="B5194" s="902">
        <v>39481</v>
      </c>
      <c r="C5194" s="905" t="s">
        <v>1028</v>
      </c>
      <c r="D5194" s="24" t="s">
        <v>243</v>
      </c>
      <c r="E5194" s="24">
        <v>38</v>
      </c>
      <c r="F5194" s="24" t="s">
        <v>773</v>
      </c>
      <c r="G5194" s="3" t="s">
        <v>442</v>
      </c>
      <c r="H5194" s="3">
        <v>41</v>
      </c>
      <c r="J5194" s="3">
        <f t="shared" si="87"/>
        <v>79</v>
      </c>
      <c r="K5194" s="225"/>
    </row>
    <row r="5195" spans="1:11" ht="15" customHeight="1" x14ac:dyDescent="0.2">
      <c r="A5195" s="3">
        <v>3145</v>
      </c>
      <c r="B5195" s="902">
        <v>39481</v>
      </c>
      <c r="C5195" s="905" t="s">
        <v>1028</v>
      </c>
      <c r="D5195" s="3" t="s">
        <v>187</v>
      </c>
      <c r="E5195" s="3">
        <v>10</v>
      </c>
      <c r="G5195" s="24" t="s">
        <v>439</v>
      </c>
      <c r="H5195" s="24">
        <v>6</v>
      </c>
      <c r="J5195" s="3">
        <f t="shared" si="87"/>
        <v>16</v>
      </c>
      <c r="K5195" s="225"/>
    </row>
    <row r="5196" spans="1:11" ht="15" customHeight="1" x14ac:dyDescent="0.2">
      <c r="A5196" s="3">
        <v>3144</v>
      </c>
      <c r="B5196" s="902">
        <v>39481</v>
      </c>
      <c r="C5196" s="905" t="s">
        <v>1028</v>
      </c>
      <c r="D5196" s="3" t="s">
        <v>392</v>
      </c>
      <c r="E5196" s="3">
        <v>24</v>
      </c>
      <c r="G5196" s="24" t="s">
        <v>404</v>
      </c>
      <c r="H5196" s="24">
        <v>19</v>
      </c>
      <c r="J5196" s="3">
        <f t="shared" si="87"/>
        <v>43</v>
      </c>
      <c r="K5196" s="225"/>
    </row>
    <row r="5197" spans="1:11" ht="15" customHeight="1" x14ac:dyDescent="0.2">
      <c r="A5197" s="3">
        <v>3143</v>
      </c>
      <c r="B5197" s="902">
        <v>39481</v>
      </c>
      <c r="C5197" s="905" t="s">
        <v>1028</v>
      </c>
      <c r="D5197" s="24" t="s">
        <v>256</v>
      </c>
      <c r="E5197" s="24">
        <v>10</v>
      </c>
      <c r="G5197" s="3" t="s">
        <v>441</v>
      </c>
      <c r="H5197" s="3">
        <v>38</v>
      </c>
      <c r="J5197" s="3">
        <f t="shared" si="87"/>
        <v>48</v>
      </c>
      <c r="K5197" s="225"/>
    </row>
    <row r="5198" spans="1:11" ht="15" customHeight="1" x14ac:dyDescent="0.2">
      <c r="A5198" s="3">
        <v>3142</v>
      </c>
      <c r="B5198" s="902">
        <v>39481</v>
      </c>
      <c r="C5198" s="905" t="s">
        <v>1028</v>
      </c>
      <c r="D5198" s="24" t="s">
        <v>379</v>
      </c>
      <c r="E5198" s="122">
        <v>0</v>
      </c>
      <c r="G5198" s="3" t="s">
        <v>295</v>
      </c>
      <c r="H5198" s="3">
        <v>35</v>
      </c>
      <c r="J5198" s="3">
        <f t="shared" si="87"/>
        <v>35</v>
      </c>
      <c r="K5198" s="225"/>
    </row>
    <row r="5199" spans="1:11" ht="15" customHeight="1" x14ac:dyDescent="0.2">
      <c r="A5199" s="3">
        <v>3141</v>
      </c>
      <c r="B5199" s="901">
        <v>39474</v>
      </c>
      <c r="C5199" s="226" t="s">
        <v>1029</v>
      </c>
      <c r="D5199" s="229" t="s">
        <v>392</v>
      </c>
      <c r="E5199" s="3">
        <v>48</v>
      </c>
      <c r="G5199" s="24" t="s">
        <v>409</v>
      </c>
      <c r="H5199" s="24">
        <v>16</v>
      </c>
      <c r="I5199" s="122" t="s">
        <v>1335</v>
      </c>
      <c r="J5199" s="3">
        <f t="shared" si="87"/>
        <v>64</v>
      </c>
      <c r="K5199" s="225"/>
    </row>
    <row r="5200" spans="1:11" ht="15" customHeight="1" x14ac:dyDescent="0.2">
      <c r="A5200" s="3">
        <v>3140</v>
      </c>
      <c r="B5200" s="901">
        <v>39474</v>
      </c>
      <c r="C5200" s="226" t="s">
        <v>1029</v>
      </c>
      <c r="D5200" s="228" t="s">
        <v>243</v>
      </c>
      <c r="E5200" s="24">
        <v>16</v>
      </c>
      <c r="G5200" s="3" t="s">
        <v>187</v>
      </c>
      <c r="H5200" s="3">
        <v>22</v>
      </c>
      <c r="J5200" s="3">
        <f t="shared" si="87"/>
        <v>38</v>
      </c>
      <c r="K5200" s="225"/>
    </row>
    <row r="5201" spans="1:11" ht="15" customHeight="1" x14ac:dyDescent="0.2">
      <c r="A5201" s="3">
        <v>3139</v>
      </c>
      <c r="B5201" s="901">
        <v>39474</v>
      </c>
      <c r="C5201" s="226" t="s">
        <v>1029</v>
      </c>
      <c r="D5201" s="229" t="s">
        <v>442</v>
      </c>
      <c r="E5201" s="3">
        <v>23</v>
      </c>
      <c r="G5201" s="24" t="s">
        <v>342</v>
      </c>
      <c r="H5201" s="24">
        <v>19</v>
      </c>
      <c r="J5201" s="3">
        <f t="shared" si="87"/>
        <v>42</v>
      </c>
      <c r="K5201" s="225"/>
    </row>
    <row r="5202" spans="1:11" ht="15" customHeight="1" x14ac:dyDescent="0.2">
      <c r="A5202" s="3">
        <v>3138</v>
      </c>
      <c r="B5202" s="901">
        <v>39474</v>
      </c>
      <c r="C5202" s="226" t="s">
        <v>1029</v>
      </c>
      <c r="D5202" s="228" t="s">
        <v>439</v>
      </c>
      <c r="E5202" s="24">
        <v>20</v>
      </c>
      <c r="G5202" s="3" t="s">
        <v>1343</v>
      </c>
      <c r="H5202" s="3">
        <v>40</v>
      </c>
      <c r="J5202" s="3">
        <f t="shared" si="87"/>
        <v>60</v>
      </c>
      <c r="K5202" s="225"/>
    </row>
    <row r="5203" spans="1:11" ht="15" customHeight="1" x14ac:dyDescent="0.2">
      <c r="A5203" s="3">
        <v>3137</v>
      </c>
      <c r="B5203" s="901">
        <v>39474</v>
      </c>
      <c r="C5203" s="226" t="s">
        <v>1029</v>
      </c>
      <c r="D5203" s="228" t="s">
        <v>319</v>
      </c>
      <c r="E5203" s="24">
        <v>17</v>
      </c>
      <c r="G5203" s="3" t="s">
        <v>422</v>
      </c>
      <c r="H5203" s="3">
        <v>20</v>
      </c>
      <c r="J5203" s="3">
        <f t="shared" si="87"/>
        <v>37</v>
      </c>
      <c r="K5203" s="225"/>
    </row>
    <row r="5204" spans="1:11" ht="15" customHeight="1" x14ac:dyDescent="0.2">
      <c r="A5204" s="3">
        <v>3136</v>
      </c>
      <c r="B5204" s="901">
        <v>39474</v>
      </c>
      <c r="C5204" s="226" t="s">
        <v>1029</v>
      </c>
      <c r="D5204" s="229" t="s">
        <v>295</v>
      </c>
      <c r="E5204" s="3">
        <v>16</v>
      </c>
      <c r="G5204" s="24" t="s">
        <v>441</v>
      </c>
      <c r="H5204" s="24">
        <v>7</v>
      </c>
      <c r="J5204" s="3">
        <f t="shared" si="87"/>
        <v>23</v>
      </c>
      <c r="K5204" s="225"/>
    </row>
    <row r="5205" spans="1:11" ht="15" customHeight="1" x14ac:dyDescent="0.2">
      <c r="A5205" s="3">
        <v>3135</v>
      </c>
      <c r="B5205" s="901">
        <v>39474</v>
      </c>
      <c r="C5205" s="226" t="s">
        <v>1029</v>
      </c>
      <c r="D5205" s="229" t="s">
        <v>397</v>
      </c>
      <c r="E5205" s="3">
        <v>34</v>
      </c>
      <c r="G5205" s="24" t="s">
        <v>256</v>
      </c>
      <c r="H5205" s="24">
        <v>19</v>
      </c>
      <c r="J5205" s="3">
        <f t="shared" si="87"/>
        <v>53</v>
      </c>
      <c r="K5205" s="225"/>
    </row>
    <row r="5206" spans="1:11" ht="15" customHeight="1" x14ac:dyDescent="0.2">
      <c r="A5206" s="3">
        <v>3134</v>
      </c>
      <c r="B5206" s="901">
        <v>39474</v>
      </c>
      <c r="C5206" s="226" t="s">
        <v>1029</v>
      </c>
      <c r="D5206" s="229" t="s">
        <v>404</v>
      </c>
      <c r="E5206" s="3">
        <v>20</v>
      </c>
      <c r="G5206" s="24" t="s">
        <v>379</v>
      </c>
      <c r="H5206" s="24">
        <v>13</v>
      </c>
      <c r="J5206" s="3">
        <f t="shared" si="87"/>
        <v>33</v>
      </c>
      <c r="K5206" s="225"/>
    </row>
    <row r="5207" spans="1:11" ht="15" customHeight="1" x14ac:dyDescent="0.2">
      <c r="A5207" s="3">
        <v>3133</v>
      </c>
      <c r="B5207" s="901">
        <v>39474</v>
      </c>
      <c r="C5207" s="226" t="s">
        <v>1029</v>
      </c>
      <c r="D5207" s="228" t="s">
        <v>386</v>
      </c>
      <c r="E5207" s="24">
        <v>13</v>
      </c>
      <c r="G5207" s="3" t="s">
        <v>400</v>
      </c>
      <c r="H5207" s="3">
        <v>24</v>
      </c>
      <c r="J5207" s="3">
        <f t="shared" si="87"/>
        <v>37</v>
      </c>
      <c r="K5207" s="225"/>
    </row>
    <row r="5208" spans="1:11" ht="15" customHeight="1" x14ac:dyDescent="0.2">
      <c r="A5208" s="3">
        <v>3132</v>
      </c>
      <c r="B5208" s="902">
        <v>39467</v>
      </c>
      <c r="C5208" s="905" t="s">
        <v>1030</v>
      </c>
      <c r="D5208" s="24" t="s">
        <v>295</v>
      </c>
      <c r="E5208" s="24">
        <v>13</v>
      </c>
      <c r="G5208" s="3" t="s">
        <v>187</v>
      </c>
      <c r="H5208" s="3">
        <v>24</v>
      </c>
      <c r="J5208" s="3">
        <f t="shared" si="87"/>
        <v>37</v>
      </c>
      <c r="K5208" s="225"/>
    </row>
    <row r="5209" spans="1:11" ht="15" customHeight="1" x14ac:dyDescent="0.2">
      <c r="A5209" s="3">
        <v>3131</v>
      </c>
      <c r="B5209" s="902">
        <v>39467</v>
      </c>
      <c r="C5209" s="905" t="s">
        <v>1030</v>
      </c>
      <c r="D5209" s="24" t="s">
        <v>422</v>
      </c>
      <c r="E5209" s="24">
        <v>13</v>
      </c>
      <c r="G5209" s="3" t="s">
        <v>409</v>
      </c>
      <c r="H5209" s="3">
        <v>23</v>
      </c>
      <c r="J5209" s="3">
        <f t="shared" si="87"/>
        <v>36</v>
      </c>
      <c r="K5209" s="225"/>
    </row>
    <row r="5210" spans="1:11" ht="15" customHeight="1" x14ac:dyDescent="0.2">
      <c r="A5210" s="3">
        <v>3130</v>
      </c>
      <c r="B5210" s="902">
        <v>39467</v>
      </c>
      <c r="C5210" s="905" t="s">
        <v>1030</v>
      </c>
      <c r="D5210" s="24" t="s">
        <v>439</v>
      </c>
      <c r="E5210" s="24">
        <v>17</v>
      </c>
      <c r="G5210" s="3" t="s">
        <v>319</v>
      </c>
      <c r="H5210" s="3">
        <v>33</v>
      </c>
      <c r="J5210" s="3">
        <f t="shared" si="87"/>
        <v>50</v>
      </c>
      <c r="K5210" s="225"/>
    </row>
    <row r="5211" spans="1:11" ht="15" customHeight="1" x14ac:dyDescent="0.2">
      <c r="A5211" s="3">
        <v>3129</v>
      </c>
      <c r="B5211" s="902">
        <v>39467</v>
      </c>
      <c r="C5211" s="905" t="s">
        <v>1030</v>
      </c>
      <c r="D5211" s="24" t="s">
        <v>1343</v>
      </c>
      <c r="E5211" s="24">
        <v>6</v>
      </c>
      <c r="G5211" s="3" t="s">
        <v>442</v>
      </c>
      <c r="H5211" s="3">
        <v>38</v>
      </c>
      <c r="J5211" s="3">
        <f t="shared" si="87"/>
        <v>44</v>
      </c>
      <c r="K5211" s="225"/>
    </row>
    <row r="5212" spans="1:11" ht="15" customHeight="1" x14ac:dyDescent="0.2">
      <c r="A5212" s="3">
        <v>3128</v>
      </c>
      <c r="B5212" s="902">
        <v>39467</v>
      </c>
      <c r="C5212" s="905" t="s">
        <v>1030</v>
      </c>
      <c r="D5212" s="24" t="s">
        <v>342</v>
      </c>
      <c r="E5212" s="24">
        <v>10</v>
      </c>
      <c r="G5212" s="3" t="s">
        <v>243</v>
      </c>
      <c r="H5212" s="3">
        <v>38</v>
      </c>
      <c r="J5212" s="3">
        <f t="shared" ref="J5212:J5275" si="88">E5212+H5212</f>
        <v>48</v>
      </c>
      <c r="K5212" s="225"/>
    </row>
    <row r="5213" spans="1:11" ht="15" customHeight="1" x14ac:dyDescent="0.2">
      <c r="A5213" s="3">
        <v>3127</v>
      </c>
      <c r="B5213" s="902">
        <v>39467</v>
      </c>
      <c r="C5213" s="905" t="s">
        <v>1030</v>
      </c>
      <c r="D5213" s="3" t="s">
        <v>400</v>
      </c>
      <c r="E5213" s="3">
        <v>34</v>
      </c>
      <c r="G5213" s="24" t="s">
        <v>392</v>
      </c>
      <c r="H5213" s="24">
        <v>3</v>
      </c>
      <c r="J5213" s="3">
        <f t="shared" si="88"/>
        <v>37</v>
      </c>
      <c r="K5213" s="225"/>
    </row>
    <row r="5214" spans="1:11" ht="15" customHeight="1" x14ac:dyDescent="0.2">
      <c r="A5214" s="3">
        <v>3126</v>
      </c>
      <c r="B5214" s="902">
        <v>39467</v>
      </c>
      <c r="C5214" s="905" t="s">
        <v>1030</v>
      </c>
      <c r="D5214" s="24" t="s">
        <v>379</v>
      </c>
      <c r="E5214" s="122">
        <v>0</v>
      </c>
      <c r="G5214" s="3" t="s">
        <v>386</v>
      </c>
      <c r="H5214" s="3">
        <v>59</v>
      </c>
      <c r="I5214" s="122" t="s">
        <v>1358</v>
      </c>
      <c r="J5214" s="3">
        <f t="shared" si="88"/>
        <v>59</v>
      </c>
      <c r="K5214" s="225"/>
    </row>
    <row r="5215" spans="1:11" ht="15" customHeight="1" x14ac:dyDescent="0.2">
      <c r="A5215" s="3">
        <v>3125</v>
      </c>
      <c r="B5215" s="902">
        <v>39467</v>
      </c>
      <c r="C5215" s="905" t="s">
        <v>1030</v>
      </c>
      <c r="D5215" s="24" t="s">
        <v>256</v>
      </c>
      <c r="E5215" s="24">
        <v>31</v>
      </c>
      <c r="F5215" s="24" t="s">
        <v>773</v>
      </c>
      <c r="G5215" s="3" t="s">
        <v>404</v>
      </c>
      <c r="H5215" s="3">
        <v>34</v>
      </c>
      <c r="J5215" s="3">
        <f t="shared" si="88"/>
        <v>65</v>
      </c>
      <c r="K5215" s="225"/>
    </row>
    <row r="5216" spans="1:11" ht="15" customHeight="1" x14ac:dyDescent="0.2">
      <c r="A5216" s="3">
        <v>3124</v>
      </c>
      <c r="B5216" s="902">
        <v>39467</v>
      </c>
      <c r="C5216" s="905" t="s">
        <v>1030</v>
      </c>
      <c r="D5216" s="3" t="s">
        <v>441</v>
      </c>
      <c r="E5216" s="3">
        <v>52</v>
      </c>
      <c r="G5216" s="24" t="s">
        <v>397</v>
      </c>
      <c r="H5216" s="24">
        <v>3</v>
      </c>
      <c r="J5216" s="3">
        <f t="shared" si="88"/>
        <v>55</v>
      </c>
      <c r="K5216" s="225"/>
    </row>
    <row r="5217" spans="1:11" ht="15" customHeight="1" x14ac:dyDescent="0.2">
      <c r="A5217" s="3">
        <v>3123</v>
      </c>
      <c r="B5217" s="901">
        <v>39460</v>
      </c>
      <c r="C5217" s="226" t="s">
        <v>1031</v>
      </c>
      <c r="D5217" s="228" t="s">
        <v>379</v>
      </c>
      <c r="E5217" s="24">
        <v>9</v>
      </c>
      <c r="G5217" s="3" t="s">
        <v>439</v>
      </c>
      <c r="H5217" s="3">
        <v>28</v>
      </c>
      <c r="J5217" s="3">
        <f t="shared" si="88"/>
        <v>37</v>
      </c>
      <c r="K5217" s="225"/>
    </row>
    <row r="5218" spans="1:11" ht="15" customHeight="1" x14ac:dyDescent="0.2">
      <c r="A5218" s="3">
        <v>3122</v>
      </c>
      <c r="B5218" s="901">
        <v>39460</v>
      </c>
      <c r="C5218" s="226" t="s">
        <v>1031</v>
      </c>
      <c r="D5218" s="229" t="s">
        <v>342</v>
      </c>
      <c r="E5218" s="3">
        <v>31</v>
      </c>
      <c r="G5218" s="24" t="s">
        <v>1343</v>
      </c>
      <c r="H5218" s="24">
        <v>14</v>
      </c>
      <c r="J5218" s="3">
        <f t="shared" si="88"/>
        <v>45</v>
      </c>
      <c r="K5218" s="225"/>
    </row>
    <row r="5219" spans="1:11" ht="15" customHeight="1" x14ac:dyDescent="0.2">
      <c r="A5219" s="3">
        <v>3121</v>
      </c>
      <c r="B5219" s="901">
        <v>39460</v>
      </c>
      <c r="C5219" s="226" t="s">
        <v>1031</v>
      </c>
      <c r="D5219" s="229" t="s">
        <v>187</v>
      </c>
      <c r="E5219" s="231">
        <v>38</v>
      </c>
      <c r="G5219" s="24" t="s">
        <v>319</v>
      </c>
      <c r="H5219" s="24">
        <v>24</v>
      </c>
      <c r="I5219" s="122" t="s">
        <v>1363</v>
      </c>
      <c r="J5219" s="3">
        <f t="shared" si="88"/>
        <v>62</v>
      </c>
      <c r="K5219" s="225"/>
    </row>
    <row r="5220" spans="1:11" ht="15" customHeight="1" x14ac:dyDescent="0.2">
      <c r="A5220" s="3">
        <v>3120</v>
      </c>
      <c r="B5220" s="901">
        <v>39460</v>
      </c>
      <c r="C5220" s="226" t="s">
        <v>1031</v>
      </c>
      <c r="D5220" s="228" t="s">
        <v>409</v>
      </c>
      <c r="E5220" s="24">
        <v>10</v>
      </c>
      <c r="G5220" s="3" t="s">
        <v>243</v>
      </c>
      <c r="H5220" s="3">
        <v>18</v>
      </c>
      <c r="J5220" s="3">
        <f t="shared" si="88"/>
        <v>28</v>
      </c>
      <c r="K5220" s="225"/>
    </row>
    <row r="5221" spans="1:11" ht="15" customHeight="1" x14ac:dyDescent="0.2">
      <c r="A5221" s="3">
        <v>3119</v>
      </c>
      <c r="B5221" s="901">
        <v>39460</v>
      </c>
      <c r="C5221" s="226" t="s">
        <v>1031</v>
      </c>
      <c r="D5221" s="229" t="s">
        <v>442</v>
      </c>
      <c r="E5221" s="3">
        <v>31</v>
      </c>
      <c r="G5221" s="24" t="s">
        <v>422</v>
      </c>
      <c r="H5221" s="24">
        <v>7</v>
      </c>
      <c r="J5221" s="3">
        <f t="shared" si="88"/>
        <v>38</v>
      </c>
      <c r="K5221" s="225"/>
    </row>
    <row r="5222" spans="1:11" ht="15" customHeight="1" x14ac:dyDescent="0.2">
      <c r="A5222" s="3">
        <v>3118</v>
      </c>
      <c r="B5222" s="901">
        <v>39460</v>
      </c>
      <c r="C5222" s="226" t="s">
        <v>1031</v>
      </c>
      <c r="D5222" s="229" t="s">
        <v>404</v>
      </c>
      <c r="E5222" s="3">
        <v>26</v>
      </c>
      <c r="G5222" s="24" t="s">
        <v>397</v>
      </c>
      <c r="H5222" s="24">
        <v>14</v>
      </c>
      <c r="J5222" s="3">
        <f t="shared" si="88"/>
        <v>40</v>
      </c>
      <c r="K5222" s="225"/>
    </row>
    <row r="5223" spans="1:11" ht="15" customHeight="1" x14ac:dyDescent="0.2">
      <c r="A5223" s="3">
        <v>3117</v>
      </c>
      <c r="B5223" s="901">
        <v>39460</v>
      </c>
      <c r="C5223" s="226" t="s">
        <v>1031</v>
      </c>
      <c r="D5223" s="228" t="s">
        <v>386</v>
      </c>
      <c r="E5223" s="24">
        <v>23</v>
      </c>
      <c r="G5223" s="3" t="s">
        <v>295</v>
      </c>
      <c r="H5223" s="3">
        <v>42</v>
      </c>
      <c r="J5223" s="3">
        <f t="shared" si="88"/>
        <v>65</v>
      </c>
    </row>
    <row r="5224" spans="1:11" ht="15" customHeight="1" x14ac:dyDescent="0.2">
      <c r="A5224" s="3">
        <v>3116</v>
      </c>
      <c r="B5224" s="901">
        <v>39460</v>
      </c>
      <c r="C5224" s="226" t="s">
        <v>1031</v>
      </c>
      <c r="D5224" s="228" t="s">
        <v>392</v>
      </c>
      <c r="E5224" s="24">
        <v>7</v>
      </c>
      <c r="G5224" s="3" t="s">
        <v>441</v>
      </c>
      <c r="H5224" s="3">
        <v>27</v>
      </c>
      <c r="J5224" s="3">
        <f t="shared" si="88"/>
        <v>34</v>
      </c>
    </row>
    <row r="5225" spans="1:11" ht="15" customHeight="1" x14ac:dyDescent="0.2">
      <c r="A5225" s="3">
        <v>3115</v>
      </c>
      <c r="B5225" s="901">
        <v>39460</v>
      </c>
      <c r="C5225" s="226" t="s">
        <v>1031</v>
      </c>
      <c r="D5225" s="229" t="s">
        <v>400</v>
      </c>
      <c r="E5225" s="3">
        <v>31</v>
      </c>
      <c r="G5225" s="24" t="s">
        <v>256</v>
      </c>
      <c r="H5225" s="24">
        <v>27</v>
      </c>
      <c r="J5225" s="3">
        <f t="shared" si="88"/>
        <v>58</v>
      </c>
    </row>
    <row r="5226" spans="1:11" ht="15" customHeight="1" x14ac:dyDescent="0.2">
      <c r="A5226" s="3">
        <v>3114</v>
      </c>
      <c r="B5226" s="902">
        <v>39369</v>
      </c>
      <c r="C5226" s="903" t="s">
        <v>1032</v>
      </c>
      <c r="D5226" s="228" t="s">
        <v>400</v>
      </c>
      <c r="E5226" s="24">
        <v>13</v>
      </c>
      <c r="F5226" s="214">
        <v>14</v>
      </c>
      <c r="G5226" s="3" t="s">
        <v>187</v>
      </c>
      <c r="H5226" s="3">
        <v>21</v>
      </c>
      <c r="I5226" s="122" t="s">
        <v>1397</v>
      </c>
      <c r="J5226" s="3">
        <f t="shared" si="88"/>
        <v>34</v>
      </c>
      <c r="K5226" s="211">
        <v>44.22</v>
      </c>
    </row>
    <row r="5227" spans="1:11" ht="15" customHeight="1" x14ac:dyDescent="0.2">
      <c r="A5227" s="3">
        <v>3113</v>
      </c>
      <c r="B5227" s="901">
        <v>39363</v>
      </c>
      <c r="C5227" s="218" t="s">
        <v>1033</v>
      </c>
      <c r="D5227" s="24" t="s">
        <v>392</v>
      </c>
      <c r="E5227" s="24">
        <v>12</v>
      </c>
      <c r="F5227" s="208"/>
      <c r="G5227" s="3" t="s">
        <v>400</v>
      </c>
      <c r="H5227" s="3">
        <v>35</v>
      </c>
      <c r="I5227" s="125" t="s">
        <v>4529</v>
      </c>
      <c r="J5227" s="3">
        <f t="shared" si="88"/>
        <v>47</v>
      </c>
    </row>
    <row r="5228" spans="1:11" ht="15" customHeight="1" x14ac:dyDescent="0.2">
      <c r="A5228" s="3">
        <v>3112</v>
      </c>
      <c r="B5228" s="901">
        <v>39363</v>
      </c>
      <c r="C5228" s="218" t="s">
        <v>1033</v>
      </c>
      <c r="D5228" s="3" t="s">
        <v>187</v>
      </c>
      <c r="E5228" s="3">
        <v>34</v>
      </c>
      <c r="F5228" s="208"/>
      <c r="G5228" s="24" t="s">
        <v>422</v>
      </c>
      <c r="H5228" s="24">
        <v>6</v>
      </c>
      <c r="I5228" s="125"/>
      <c r="J5228" s="3">
        <f t="shared" si="88"/>
        <v>40</v>
      </c>
    </row>
    <row r="5229" spans="1:11" ht="15" customHeight="1" x14ac:dyDescent="0.2">
      <c r="A5229" s="3">
        <v>3111</v>
      </c>
      <c r="B5229" s="902">
        <v>39355</v>
      </c>
      <c r="C5229" s="903" t="s">
        <v>1034</v>
      </c>
      <c r="D5229" s="229" t="s">
        <v>392</v>
      </c>
      <c r="E5229" s="3">
        <v>38</v>
      </c>
      <c r="F5229" s="208"/>
      <c r="G5229" s="24" t="s">
        <v>386</v>
      </c>
      <c r="H5229" s="24">
        <v>28</v>
      </c>
      <c r="I5229" s="125"/>
      <c r="J5229" s="3">
        <f t="shared" si="88"/>
        <v>66</v>
      </c>
    </row>
    <row r="5230" spans="1:11" ht="15" customHeight="1" x14ac:dyDescent="0.2">
      <c r="A5230" s="3">
        <v>3110</v>
      </c>
      <c r="B5230" s="902">
        <v>39355</v>
      </c>
      <c r="C5230" s="903" t="s">
        <v>1034</v>
      </c>
      <c r="D5230" s="228" t="s">
        <v>516</v>
      </c>
      <c r="E5230" s="24">
        <v>10</v>
      </c>
      <c r="F5230" s="208"/>
      <c r="G5230" s="3" t="s">
        <v>187</v>
      </c>
      <c r="H5230" s="3">
        <v>27</v>
      </c>
      <c r="I5230" s="125" t="s">
        <v>4530</v>
      </c>
      <c r="J5230" s="3">
        <f t="shared" si="88"/>
        <v>37</v>
      </c>
    </row>
    <row r="5231" spans="1:11" ht="15" customHeight="1" x14ac:dyDescent="0.2">
      <c r="A5231" s="3">
        <v>3109</v>
      </c>
      <c r="B5231" s="902">
        <v>39355</v>
      </c>
      <c r="C5231" s="903" t="s">
        <v>1034</v>
      </c>
      <c r="D5231" s="229" t="s">
        <v>400</v>
      </c>
      <c r="E5231" s="3">
        <v>35</v>
      </c>
      <c r="F5231" s="208"/>
      <c r="G5231" s="24" t="s">
        <v>295</v>
      </c>
      <c r="H5231" s="24">
        <v>28</v>
      </c>
      <c r="I5231" s="125"/>
      <c r="J5231" s="3">
        <f t="shared" si="88"/>
        <v>63</v>
      </c>
    </row>
    <row r="5232" spans="1:11" ht="15" customHeight="1" x14ac:dyDescent="0.2">
      <c r="A5232" s="3">
        <v>3108</v>
      </c>
      <c r="B5232" s="902">
        <v>39355</v>
      </c>
      <c r="C5232" s="903" t="s">
        <v>1034</v>
      </c>
      <c r="D5232" s="228" t="s">
        <v>319</v>
      </c>
      <c r="E5232" s="24">
        <v>17</v>
      </c>
      <c r="F5232" s="208"/>
      <c r="G5232" s="3" t="s">
        <v>422</v>
      </c>
      <c r="H5232" s="3">
        <v>24</v>
      </c>
      <c r="I5232" s="125"/>
      <c r="J5232" s="3">
        <f t="shared" si="88"/>
        <v>41</v>
      </c>
    </row>
    <row r="5233" spans="1:11" ht="15" customHeight="1" x14ac:dyDescent="0.2">
      <c r="A5233" s="3">
        <v>3107</v>
      </c>
      <c r="B5233" s="901">
        <v>39348</v>
      </c>
      <c r="C5233" s="218" t="s">
        <v>1035</v>
      </c>
      <c r="D5233" s="3" t="s">
        <v>187</v>
      </c>
      <c r="E5233" s="3">
        <v>20</v>
      </c>
      <c r="G5233" s="24" t="s">
        <v>256</v>
      </c>
      <c r="H5233" s="24">
        <v>10</v>
      </c>
      <c r="I5233" s="125"/>
      <c r="J5233" s="3">
        <f t="shared" si="88"/>
        <v>30</v>
      </c>
    </row>
    <row r="5234" spans="1:11" ht="15" customHeight="1" x14ac:dyDescent="0.2">
      <c r="A5234" s="3">
        <v>3106</v>
      </c>
      <c r="B5234" s="901">
        <v>39348</v>
      </c>
      <c r="C5234" s="218" t="s">
        <v>1035</v>
      </c>
      <c r="D5234" s="3" t="s">
        <v>441</v>
      </c>
      <c r="E5234" s="3">
        <v>20</v>
      </c>
      <c r="G5234" s="24" t="s">
        <v>243</v>
      </c>
      <c r="H5234" s="24">
        <v>13</v>
      </c>
      <c r="I5234" s="125"/>
      <c r="J5234" s="3">
        <f t="shared" si="88"/>
        <v>33</v>
      </c>
    </row>
    <row r="5235" spans="1:11" ht="15" customHeight="1" x14ac:dyDescent="0.2">
      <c r="A5235" s="3">
        <v>3105</v>
      </c>
      <c r="B5235" s="901">
        <v>39348</v>
      </c>
      <c r="C5235" s="218" t="s">
        <v>1035</v>
      </c>
      <c r="D5235" s="24" t="s">
        <v>7906</v>
      </c>
      <c r="E5235" s="24">
        <v>3</v>
      </c>
      <c r="G5235" s="3" t="s">
        <v>295</v>
      </c>
      <c r="H5235" s="3">
        <v>21</v>
      </c>
      <c r="I5235" s="125"/>
      <c r="J5235" s="3">
        <f t="shared" si="88"/>
        <v>24</v>
      </c>
    </row>
    <row r="5236" spans="1:11" ht="15" customHeight="1" x14ac:dyDescent="0.2">
      <c r="A5236" s="3">
        <v>3104</v>
      </c>
      <c r="B5236" s="901">
        <v>39348</v>
      </c>
      <c r="C5236" s="218" t="s">
        <v>1035</v>
      </c>
      <c r="D5236" s="3" t="s">
        <v>422</v>
      </c>
      <c r="E5236" s="3">
        <v>20</v>
      </c>
      <c r="G5236" s="24" t="s">
        <v>439</v>
      </c>
      <c r="H5236" s="24">
        <v>7</v>
      </c>
      <c r="I5236" s="125"/>
      <c r="J5236" s="3">
        <f t="shared" si="88"/>
        <v>27</v>
      </c>
    </row>
    <row r="5237" spans="1:11" ht="15" customHeight="1" x14ac:dyDescent="0.2">
      <c r="A5237" s="3">
        <v>3103</v>
      </c>
      <c r="B5237" s="901">
        <v>39348</v>
      </c>
      <c r="C5237" s="218" t="s">
        <v>1035</v>
      </c>
      <c r="D5237" s="24" t="s">
        <v>342</v>
      </c>
      <c r="E5237" s="24">
        <v>14</v>
      </c>
      <c r="G5237" s="3" t="s">
        <v>319</v>
      </c>
      <c r="H5237" s="3">
        <v>73</v>
      </c>
      <c r="I5237" s="125" t="s">
        <v>2431</v>
      </c>
      <c r="J5237" s="3">
        <f t="shared" si="88"/>
        <v>87</v>
      </c>
    </row>
    <row r="5238" spans="1:11" ht="15" customHeight="1" x14ac:dyDescent="0.2">
      <c r="A5238" s="3">
        <v>3102</v>
      </c>
      <c r="B5238" s="901">
        <v>39348</v>
      </c>
      <c r="C5238" s="218" t="s">
        <v>1035</v>
      </c>
      <c r="D5238" s="3" t="s">
        <v>516</v>
      </c>
      <c r="E5238" s="3">
        <v>24</v>
      </c>
      <c r="G5238" s="24" t="s">
        <v>409</v>
      </c>
      <c r="H5238" s="24">
        <v>7</v>
      </c>
      <c r="I5238" s="125"/>
      <c r="J5238" s="3">
        <f t="shared" si="88"/>
        <v>31</v>
      </c>
    </row>
    <row r="5239" spans="1:11" ht="15" customHeight="1" x14ac:dyDescent="0.2">
      <c r="A5239" s="3">
        <v>3101</v>
      </c>
      <c r="B5239" s="901">
        <v>39348</v>
      </c>
      <c r="C5239" s="218" t="s">
        <v>1035</v>
      </c>
      <c r="D5239" s="24" t="s">
        <v>379</v>
      </c>
      <c r="E5239" s="24">
        <v>28</v>
      </c>
      <c r="G5239" s="3" t="s">
        <v>397</v>
      </c>
      <c r="H5239" s="3">
        <v>31</v>
      </c>
      <c r="I5239" s="125"/>
      <c r="J5239" s="3">
        <f t="shared" si="88"/>
        <v>59</v>
      </c>
      <c r="K5239" s="225"/>
    </row>
    <row r="5240" spans="1:11" ht="15" customHeight="1" x14ac:dyDescent="0.2">
      <c r="A5240" s="3">
        <v>3100</v>
      </c>
      <c r="B5240" s="901">
        <v>39348</v>
      </c>
      <c r="C5240" s="218" t="s">
        <v>1035</v>
      </c>
      <c r="D5240" s="24" t="s">
        <v>392</v>
      </c>
      <c r="E5240" s="24">
        <v>10</v>
      </c>
      <c r="G5240" s="3" t="s">
        <v>404</v>
      </c>
      <c r="H5240" s="3">
        <v>20</v>
      </c>
      <c r="I5240" s="125"/>
      <c r="J5240" s="3">
        <f t="shared" si="88"/>
        <v>30</v>
      </c>
      <c r="K5240" s="225"/>
    </row>
    <row r="5241" spans="1:11" ht="15" customHeight="1" x14ac:dyDescent="0.2">
      <c r="A5241" s="3">
        <v>3099</v>
      </c>
      <c r="B5241" s="901">
        <v>39348</v>
      </c>
      <c r="C5241" s="218" t="s">
        <v>1035</v>
      </c>
      <c r="D5241" s="24" t="s">
        <v>400</v>
      </c>
      <c r="E5241" s="24">
        <v>13</v>
      </c>
      <c r="G5241" s="3" t="s">
        <v>386</v>
      </c>
      <c r="H5241" s="3">
        <v>17</v>
      </c>
      <c r="I5241" s="125"/>
      <c r="J5241" s="3">
        <f t="shared" si="88"/>
        <v>30</v>
      </c>
      <c r="K5241" s="225"/>
    </row>
    <row r="5242" spans="1:11" ht="15" customHeight="1" x14ac:dyDescent="0.2">
      <c r="A5242" s="3">
        <v>3098</v>
      </c>
      <c r="B5242" s="902">
        <v>39341</v>
      </c>
      <c r="C5242" s="903" t="s">
        <v>1036</v>
      </c>
      <c r="D5242" s="228" t="s">
        <v>243</v>
      </c>
      <c r="E5242" s="24">
        <v>10</v>
      </c>
      <c r="G5242" s="3" t="s">
        <v>379</v>
      </c>
      <c r="H5242" s="3">
        <v>27</v>
      </c>
      <c r="I5242" s="125"/>
      <c r="J5242" s="3">
        <f t="shared" si="88"/>
        <v>37</v>
      </c>
      <c r="K5242" s="225"/>
    </row>
    <row r="5243" spans="1:11" ht="15" customHeight="1" x14ac:dyDescent="0.2">
      <c r="A5243" s="3">
        <v>3097</v>
      </c>
      <c r="B5243" s="902">
        <v>39341</v>
      </c>
      <c r="C5243" s="903" t="s">
        <v>1036</v>
      </c>
      <c r="D5243" s="229" t="s">
        <v>256</v>
      </c>
      <c r="E5243" s="3">
        <v>27</v>
      </c>
      <c r="G5243" s="24" t="s">
        <v>749</v>
      </c>
      <c r="H5243" s="24">
        <v>13</v>
      </c>
      <c r="I5243" s="125"/>
      <c r="J5243" s="3">
        <f t="shared" si="88"/>
        <v>40</v>
      </c>
      <c r="K5243" s="225"/>
    </row>
    <row r="5244" spans="1:11" ht="15" customHeight="1" x14ac:dyDescent="0.2">
      <c r="A5244" s="3">
        <v>3096</v>
      </c>
      <c r="B5244" s="902">
        <v>39341</v>
      </c>
      <c r="C5244" s="903" t="s">
        <v>1036</v>
      </c>
      <c r="D5244" s="228" t="s">
        <v>439</v>
      </c>
      <c r="E5244" s="24">
        <v>9</v>
      </c>
      <c r="G5244" s="3" t="s">
        <v>441</v>
      </c>
      <c r="H5244" s="3">
        <v>38</v>
      </c>
      <c r="I5244" s="125"/>
      <c r="J5244" s="3">
        <f t="shared" si="88"/>
        <v>47</v>
      </c>
      <c r="K5244" s="225"/>
    </row>
    <row r="5245" spans="1:11" ht="15" customHeight="1" x14ac:dyDescent="0.2">
      <c r="A5245" s="3">
        <v>3095</v>
      </c>
      <c r="B5245" s="902">
        <v>39341</v>
      </c>
      <c r="C5245" s="903" t="s">
        <v>1036</v>
      </c>
      <c r="D5245" s="228" t="s">
        <v>319</v>
      </c>
      <c r="E5245" s="24">
        <v>10</v>
      </c>
      <c r="G5245" s="3" t="s">
        <v>187</v>
      </c>
      <c r="H5245" s="3">
        <v>24</v>
      </c>
      <c r="I5245" s="125"/>
      <c r="J5245" s="3">
        <f t="shared" si="88"/>
        <v>34</v>
      </c>
      <c r="K5245" s="225"/>
    </row>
    <row r="5246" spans="1:11" ht="15" customHeight="1" x14ac:dyDescent="0.2">
      <c r="A5246" s="3">
        <v>3094</v>
      </c>
      <c r="B5246" s="902">
        <v>39341</v>
      </c>
      <c r="C5246" s="903" t="s">
        <v>1036</v>
      </c>
      <c r="D5246" s="228" t="s">
        <v>409</v>
      </c>
      <c r="E5246" s="24">
        <v>14</v>
      </c>
      <c r="G5246" s="3" t="s">
        <v>422</v>
      </c>
      <c r="H5246" s="3">
        <v>17</v>
      </c>
      <c r="I5246" s="125"/>
      <c r="J5246" s="3">
        <f t="shared" si="88"/>
        <v>31</v>
      </c>
      <c r="K5246" s="225"/>
    </row>
    <row r="5247" spans="1:11" ht="15" customHeight="1" x14ac:dyDescent="0.2">
      <c r="A5247" s="3">
        <v>3093</v>
      </c>
      <c r="B5247" s="902">
        <v>39341</v>
      </c>
      <c r="C5247" s="903" t="s">
        <v>1036</v>
      </c>
      <c r="D5247" s="228" t="s">
        <v>342</v>
      </c>
      <c r="E5247" s="24">
        <v>5</v>
      </c>
      <c r="G5247" s="3" t="s">
        <v>516</v>
      </c>
      <c r="H5247" s="3">
        <v>28</v>
      </c>
      <c r="I5247" s="125"/>
      <c r="J5247" s="3">
        <f t="shared" si="88"/>
        <v>33</v>
      </c>
      <c r="K5247" s="225"/>
    </row>
    <row r="5248" spans="1:11" ht="15" customHeight="1" x14ac:dyDescent="0.2">
      <c r="A5248" s="3">
        <v>3092</v>
      </c>
      <c r="B5248" s="902">
        <v>39341</v>
      </c>
      <c r="C5248" s="903" t="s">
        <v>1036</v>
      </c>
      <c r="D5248" s="228" t="s">
        <v>295</v>
      </c>
      <c r="E5248" s="24">
        <v>2</v>
      </c>
      <c r="G5248" s="3" t="s">
        <v>392</v>
      </c>
      <c r="H5248" s="3">
        <v>30</v>
      </c>
      <c r="I5248" s="125"/>
      <c r="J5248" s="3">
        <f t="shared" si="88"/>
        <v>32</v>
      </c>
      <c r="K5248" s="225"/>
    </row>
    <row r="5249" spans="1:11" ht="15" customHeight="1" x14ac:dyDescent="0.2">
      <c r="A5249" s="3">
        <v>3091</v>
      </c>
      <c r="B5249" s="902">
        <v>39341</v>
      </c>
      <c r="C5249" s="903" t="s">
        <v>1036</v>
      </c>
      <c r="D5249" s="229" t="s">
        <v>397</v>
      </c>
      <c r="E5249" s="3">
        <v>30</v>
      </c>
      <c r="G5249" s="24" t="s">
        <v>400</v>
      </c>
      <c r="H5249" s="24">
        <v>24</v>
      </c>
      <c r="I5249" s="125" t="s">
        <v>1441</v>
      </c>
      <c r="J5249" s="3">
        <f t="shared" si="88"/>
        <v>54</v>
      </c>
      <c r="K5249" s="225"/>
    </row>
    <row r="5250" spans="1:11" ht="15" customHeight="1" x14ac:dyDescent="0.2">
      <c r="A5250" s="3">
        <v>3090</v>
      </c>
      <c r="B5250" s="902">
        <v>39341</v>
      </c>
      <c r="C5250" s="903" t="s">
        <v>1036</v>
      </c>
      <c r="D5250" s="229" t="s">
        <v>404</v>
      </c>
      <c r="E5250" s="3">
        <v>31</v>
      </c>
      <c r="G5250" s="24" t="s">
        <v>386</v>
      </c>
      <c r="H5250" s="24">
        <v>27</v>
      </c>
      <c r="I5250" s="125"/>
      <c r="J5250" s="3">
        <f t="shared" si="88"/>
        <v>58</v>
      </c>
      <c r="K5250" s="225"/>
    </row>
    <row r="5251" spans="1:11" ht="15" customHeight="1" x14ac:dyDescent="0.2">
      <c r="A5251" s="3">
        <v>3089</v>
      </c>
      <c r="B5251" s="901">
        <v>39334</v>
      </c>
      <c r="C5251" s="218" t="s">
        <v>1037</v>
      </c>
      <c r="D5251" s="24" t="s">
        <v>439</v>
      </c>
      <c r="E5251" s="24">
        <v>13</v>
      </c>
      <c r="G5251" s="3" t="s">
        <v>404</v>
      </c>
      <c r="H5251" s="3">
        <v>31</v>
      </c>
      <c r="I5251" s="125"/>
      <c r="J5251" s="3">
        <f t="shared" si="88"/>
        <v>44</v>
      </c>
      <c r="K5251" s="225"/>
    </row>
    <row r="5252" spans="1:11" ht="15" customHeight="1" x14ac:dyDescent="0.2">
      <c r="A5252" s="3">
        <v>3088</v>
      </c>
      <c r="B5252" s="901">
        <v>39334</v>
      </c>
      <c r="C5252" s="218" t="s">
        <v>1037</v>
      </c>
      <c r="D5252" s="24" t="s">
        <v>243</v>
      </c>
      <c r="E5252" s="24">
        <v>13</v>
      </c>
      <c r="G5252" s="3" t="s">
        <v>397</v>
      </c>
      <c r="H5252" s="3">
        <v>33</v>
      </c>
      <c r="I5252" s="125" t="s">
        <v>1346</v>
      </c>
      <c r="J5252" s="3">
        <f t="shared" si="88"/>
        <v>46</v>
      </c>
      <c r="K5252" s="225"/>
    </row>
    <row r="5253" spans="1:11" ht="15" customHeight="1" x14ac:dyDescent="0.2">
      <c r="A5253" s="3">
        <v>3087</v>
      </c>
      <c r="B5253" s="901">
        <v>39334</v>
      </c>
      <c r="C5253" s="218" t="s">
        <v>1037</v>
      </c>
      <c r="D5253" s="3" t="s">
        <v>400</v>
      </c>
      <c r="E5253" s="3">
        <v>26</v>
      </c>
      <c r="G5253" s="24" t="s">
        <v>342</v>
      </c>
      <c r="H5253" s="24">
        <v>7</v>
      </c>
      <c r="I5253" s="125"/>
      <c r="J5253" s="3">
        <f t="shared" si="88"/>
        <v>33</v>
      </c>
      <c r="K5253" s="225"/>
    </row>
    <row r="5254" spans="1:11" ht="15" customHeight="1" x14ac:dyDescent="0.2">
      <c r="A5254" s="3">
        <v>3086</v>
      </c>
      <c r="B5254" s="901">
        <v>39334</v>
      </c>
      <c r="C5254" s="218" t="s">
        <v>1037</v>
      </c>
      <c r="D5254" s="24" t="s">
        <v>379</v>
      </c>
      <c r="E5254" s="24">
        <v>23</v>
      </c>
      <c r="G5254" s="3" t="s">
        <v>422</v>
      </c>
      <c r="H5254" s="3">
        <v>33</v>
      </c>
      <c r="I5254" s="125"/>
      <c r="J5254" s="3">
        <f t="shared" si="88"/>
        <v>56</v>
      </c>
      <c r="K5254" s="225"/>
    </row>
    <row r="5255" spans="1:11" ht="15" customHeight="1" x14ac:dyDescent="0.2">
      <c r="A5255" s="3">
        <v>3085</v>
      </c>
      <c r="B5255" s="901">
        <v>39334</v>
      </c>
      <c r="C5255" s="218" t="s">
        <v>1037</v>
      </c>
      <c r="D5255" s="3" t="s">
        <v>409</v>
      </c>
      <c r="E5255" s="3">
        <v>32</v>
      </c>
      <c r="G5255" s="24" t="s">
        <v>256</v>
      </c>
      <c r="H5255" s="24">
        <v>15</v>
      </c>
      <c r="I5255" s="125"/>
      <c r="J5255" s="3">
        <f t="shared" si="88"/>
        <v>47</v>
      </c>
      <c r="K5255" s="225"/>
    </row>
    <row r="5256" spans="1:11" ht="15" customHeight="1" x14ac:dyDescent="0.2">
      <c r="A5256" s="3">
        <v>3084</v>
      </c>
      <c r="B5256" s="901">
        <v>39334</v>
      </c>
      <c r="C5256" s="218" t="s">
        <v>1037</v>
      </c>
      <c r="D5256" s="24" t="s">
        <v>516</v>
      </c>
      <c r="E5256" s="24">
        <v>13</v>
      </c>
      <c r="G5256" s="3" t="s">
        <v>319</v>
      </c>
      <c r="H5256" s="3">
        <v>22</v>
      </c>
      <c r="I5256" s="125"/>
      <c r="J5256" s="3">
        <f t="shared" si="88"/>
        <v>35</v>
      </c>
      <c r="K5256" s="225"/>
    </row>
    <row r="5257" spans="1:11" ht="15" customHeight="1" x14ac:dyDescent="0.2">
      <c r="A5257" s="3">
        <v>3083</v>
      </c>
      <c r="B5257" s="901">
        <v>39334</v>
      </c>
      <c r="C5257" s="218" t="s">
        <v>1037</v>
      </c>
      <c r="D5257" s="3" t="s">
        <v>187</v>
      </c>
      <c r="E5257" s="3">
        <v>26</v>
      </c>
      <c r="G5257" s="24" t="s">
        <v>749</v>
      </c>
      <c r="H5257" s="24">
        <v>7</v>
      </c>
      <c r="I5257" s="125"/>
      <c r="J5257" s="3">
        <f t="shared" si="88"/>
        <v>33</v>
      </c>
      <c r="K5257" s="225"/>
    </row>
    <row r="5258" spans="1:11" ht="15" customHeight="1" x14ac:dyDescent="0.2">
      <c r="A5258" s="3">
        <v>3082</v>
      </c>
      <c r="B5258" s="901">
        <v>39334</v>
      </c>
      <c r="C5258" s="218" t="s">
        <v>1037</v>
      </c>
      <c r="D5258" s="3" t="s">
        <v>386</v>
      </c>
      <c r="E5258" s="3">
        <v>27</v>
      </c>
      <c r="F5258" s="24" t="s">
        <v>773</v>
      </c>
      <c r="G5258" s="24" t="s">
        <v>392</v>
      </c>
      <c r="H5258" s="24">
        <v>21</v>
      </c>
      <c r="I5258" s="125"/>
      <c r="J5258" s="3">
        <f t="shared" si="88"/>
        <v>48</v>
      </c>
      <c r="K5258" s="225"/>
    </row>
    <row r="5259" spans="1:11" ht="15" customHeight="1" x14ac:dyDescent="0.2">
      <c r="A5259" s="3">
        <v>3081</v>
      </c>
      <c r="B5259" s="901">
        <v>39334</v>
      </c>
      <c r="C5259" s="218" t="s">
        <v>1037</v>
      </c>
      <c r="D5259" s="24" t="s">
        <v>441</v>
      </c>
      <c r="E5259" s="24">
        <v>13</v>
      </c>
      <c r="G5259" s="3" t="s">
        <v>295</v>
      </c>
      <c r="H5259" s="3">
        <v>23</v>
      </c>
      <c r="I5259" s="125"/>
      <c r="J5259" s="3">
        <f t="shared" si="88"/>
        <v>36</v>
      </c>
      <c r="K5259" s="225"/>
    </row>
    <row r="5260" spans="1:11" ht="15" customHeight="1" x14ac:dyDescent="0.2">
      <c r="A5260" s="3">
        <v>3080</v>
      </c>
      <c r="B5260" s="902">
        <v>39327</v>
      </c>
      <c r="C5260" s="903" t="s">
        <v>1038</v>
      </c>
      <c r="D5260" s="228" t="s">
        <v>392</v>
      </c>
      <c r="E5260" s="24">
        <v>13</v>
      </c>
      <c r="F5260" s="24" t="s">
        <v>773</v>
      </c>
      <c r="G5260" s="3" t="s">
        <v>319</v>
      </c>
      <c r="H5260" s="3">
        <v>19</v>
      </c>
      <c r="I5260" s="125"/>
      <c r="J5260" s="3">
        <f t="shared" si="88"/>
        <v>32</v>
      </c>
      <c r="K5260" s="225"/>
    </row>
    <row r="5261" spans="1:11" ht="15" customHeight="1" x14ac:dyDescent="0.2">
      <c r="A5261" s="3">
        <v>3079</v>
      </c>
      <c r="B5261" s="902">
        <v>39327</v>
      </c>
      <c r="C5261" s="903" t="s">
        <v>1038</v>
      </c>
      <c r="D5261" s="229" t="s">
        <v>187</v>
      </c>
      <c r="E5261" s="3">
        <v>23</v>
      </c>
      <c r="G5261" s="24" t="s">
        <v>342</v>
      </c>
      <c r="H5261" s="24">
        <v>13</v>
      </c>
      <c r="I5261" s="125"/>
      <c r="J5261" s="3">
        <f t="shared" si="88"/>
        <v>36</v>
      </c>
      <c r="K5261" s="225"/>
    </row>
    <row r="5262" spans="1:11" ht="15" customHeight="1" x14ac:dyDescent="0.2">
      <c r="A5262" s="3">
        <v>3078</v>
      </c>
      <c r="B5262" s="902">
        <v>39327</v>
      </c>
      <c r="C5262" s="903" t="s">
        <v>1038</v>
      </c>
      <c r="D5262" s="24" t="s">
        <v>7906</v>
      </c>
      <c r="E5262" s="24">
        <v>20</v>
      </c>
      <c r="G5262" s="3" t="s">
        <v>422</v>
      </c>
      <c r="H5262" s="3">
        <v>41</v>
      </c>
      <c r="I5262" s="125"/>
      <c r="J5262" s="3">
        <f t="shared" si="88"/>
        <v>61</v>
      </c>
      <c r="K5262" s="225"/>
    </row>
    <row r="5263" spans="1:11" ht="15" customHeight="1" x14ac:dyDescent="0.2">
      <c r="A5263" s="3">
        <v>3077</v>
      </c>
      <c r="B5263" s="902">
        <v>39327</v>
      </c>
      <c r="C5263" s="903" t="s">
        <v>1038</v>
      </c>
      <c r="D5263" s="229" t="s">
        <v>243</v>
      </c>
      <c r="E5263" s="3">
        <v>24</v>
      </c>
      <c r="G5263" s="24" t="s">
        <v>409</v>
      </c>
      <c r="H5263" s="24">
        <v>21</v>
      </c>
      <c r="I5263" s="125"/>
      <c r="J5263" s="3">
        <f t="shared" si="88"/>
        <v>45</v>
      </c>
      <c r="K5263" s="225"/>
    </row>
    <row r="5264" spans="1:11" ht="15" customHeight="1" x14ac:dyDescent="0.2">
      <c r="A5264" s="3">
        <v>3076</v>
      </c>
      <c r="B5264" s="902">
        <v>39327</v>
      </c>
      <c r="C5264" s="903" t="s">
        <v>1038</v>
      </c>
      <c r="D5264" s="228" t="s">
        <v>439</v>
      </c>
      <c r="E5264" s="24">
        <v>6</v>
      </c>
      <c r="G5264" s="3" t="s">
        <v>516</v>
      </c>
      <c r="H5264" s="3">
        <v>41</v>
      </c>
      <c r="I5264" s="125" t="s">
        <v>1379</v>
      </c>
      <c r="J5264" s="3">
        <f t="shared" si="88"/>
        <v>47</v>
      </c>
      <c r="K5264" s="225"/>
    </row>
    <row r="5265" spans="1:11" ht="15" customHeight="1" x14ac:dyDescent="0.2">
      <c r="A5265" s="3">
        <v>3075</v>
      </c>
      <c r="B5265" s="902">
        <v>39327</v>
      </c>
      <c r="C5265" s="903" t="s">
        <v>1038</v>
      </c>
      <c r="D5265" s="228" t="s">
        <v>404</v>
      </c>
      <c r="E5265" s="24">
        <v>18</v>
      </c>
      <c r="G5265" s="3" t="s">
        <v>295</v>
      </c>
      <c r="H5265" s="3">
        <v>30</v>
      </c>
      <c r="I5265" s="125"/>
      <c r="J5265" s="3">
        <f t="shared" si="88"/>
        <v>48</v>
      </c>
      <c r="K5265" s="225"/>
    </row>
    <row r="5266" spans="1:11" ht="15" customHeight="1" x14ac:dyDescent="0.2">
      <c r="A5266" s="3">
        <v>3074</v>
      </c>
      <c r="B5266" s="902">
        <v>39327</v>
      </c>
      <c r="C5266" s="903" t="s">
        <v>1038</v>
      </c>
      <c r="D5266" s="229" t="s">
        <v>397</v>
      </c>
      <c r="E5266" s="3">
        <v>31</v>
      </c>
      <c r="G5266" s="24" t="s">
        <v>441</v>
      </c>
      <c r="H5266" s="24">
        <v>28</v>
      </c>
      <c r="I5266" s="125"/>
      <c r="J5266" s="3">
        <f t="shared" si="88"/>
        <v>59</v>
      </c>
      <c r="K5266" s="225"/>
    </row>
    <row r="5267" spans="1:11" ht="15" customHeight="1" x14ac:dyDescent="0.2">
      <c r="A5267" s="3">
        <v>3073</v>
      </c>
      <c r="B5267" s="902">
        <v>39327</v>
      </c>
      <c r="C5267" s="903" t="s">
        <v>1038</v>
      </c>
      <c r="D5267" s="229" t="s">
        <v>400</v>
      </c>
      <c r="E5267" s="3">
        <v>27</v>
      </c>
      <c r="G5267" s="24" t="s">
        <v>256</v>
      </c>
      <c r="H5267" s="24">
        <v>16</v>
      </c>
      <c r="I5267" s="125"/>
      <c r="J5267" s="3">
        <f t="shared" si="88"/>
        <v>43</v>
      </c>
      <c r="K5267" s="225"/>
    </row>
    <row r="5268" spans="1:11" ht="15" customHeight="1" x14ac:dyDescent="0.2">
      <c r="A5268" s="3">
        <v>3072</v>
      </c>
      <c r="B5268" s="902">
        <v>39327</v>
      </c>
      <c r="C5268" s="903" t="s">
        <v>1038</v>
      </c>
      <c r="D5268" s="229" t="s">
        <v>386</v>
      </c>
      <c r="E5268" s="3">
        <v>24</v>
      </c>
      <c r="G5268" s="24" t="s">
        <v>379</v>
      </c>
      <c r="H5268" s="24">
        <v>10</v>
      </c>
      <c r="I5268" s="125"/>
      <c r="J5268" s="3">
        <f t="shared" si="88"/>
        <v>34</v>
      </c>
      <c r="K5268" s="225"/>
    </row>
    <row r="5269" spans="1:11" ht="15" customHeight="1" x14ac:dyDescent="0.2">
      <c r="A5269" s="3">
        <v>3071</v>
      </c>
      <c r="B5269" s="901">
        <v>39321</v>
      </c>
      <c r="C5269" s="218" t="s">
        <v>1039</v>
      </c>
      <c r="D5269" s="3" t="s">
        <v>386</v>
      </c>
      <c r="E5269" s="3">
        <v>23</v>
      </c>
      <c r="G5269" s="24" t="s">
        <v>187</v>
      </c>
      <c r="H5269" s="24">
        <v>20</v>
      </c>
      <c r="I5269" s="125"/>
      <c r="J5269" s="3">
        <f t="shared" si="88"/>
        <v>43</v>
      </c>
      <c r="K5269" s="225"/>
    </row>
    <row r="5270" spans="1:11" ht="15" customHeight="1" x14ac:dyDescent="0.2">
      <c r="A5270" s="3">
        <v>3070</v>
      </c>
      <c r="B5270" s="901">
        <v>39321</v>
      </c>
      <c r="C5270" s="218" t="s">
        <v>1039</v>
      </c>
      <c r="D5270" s="3" t="s">
        <v>516</v>
      </c>
      <c r="E5270" s="3">
        <v>37</v>
      </c>
      <c r="G5270" s="24" t="s">
        <v>392</v>
      </c>
      <c r="H5270" s="24">
        <v>10</v>
      </c>
      <c r="I5270" s="125"/>
      <c r="J5270" s="3">
        <f t="shared" si="88"/>
        <v>47</v>
      </c>
      <c r="K5270" s="225"/>
    </row>
    <row r="5271" spans="1:11" ht="15" customHeight="1" x14ac:dyDescent="0.2">
      <c r="A5271" s="3">
        <v>3069</v>
      </c>
      <c r="B5271" s="901">
        <v>39321</v>
      </c>
      <c r="C5271" s="218" t="s">
        <v>1039</v>
      </c>
      <c r="D5271" s="24" t="s">
        <v>319</v>
      </c>
      <c r="E5271" s="24">
        <v>12</v>
      </c>
      <c r="G5271" s="3" t="s">
        <v>295</v>
      </c>
      <c r="H5271" s="3">
        <v>27</v>
      </c>
      <c r="I5271" s="125"/>
      <c r="J5271" s="3">
        <f t="shared" si="88"/>
        <v>39</v>
      </c>
      <c r="K5271" s="225"/>
    </row>
    <row r="5272" spans="1:11" ht="15" customHeight="1" x14ac:dyDescent="0.2">
      <c r="A5272" s="3">
        <v>3068</v>
      </c>
      <c r="B5272" s="901">
        <v>39321</v>
      </c>
      <c r="C5272" s="218" t="s">
        <v>1039</v>
      </c>
      <c r="D5272" s="3" t="s">
        <v>409</v>
      </c>
      <c r="E5272" s="3">
        <v>14</v>
      </c>
      <c r="G5272" s="24" t="s">
        <v>243</v>
      </c>
      <c r="H5272" s="24">
        <v>9</v>
      </c>
      <c r="I5272" s="125"/>
      <c r="J5272" s="3">
        <f t="shared" si="88"/>
        <v>23</v>
      </c>
      <c r="K5272" s="225"/>
    </row>
    <row r="5273" spans="1:11" ht="15" customHeight="1" x14ac:dyDescent="0.2">
      <c r="A5273" s="3">
        <v>3067</v>
      </c>
      <c r="B5273" s="901">
        <v>39321</v>
      </c>
      <c r="C5273" s="218" t="s">
        <v>1039</v>
      </c>
      <c r="D5273" s="3" t="s">
        <v>422</v>
      </c>
      <c r="E5273" s="3">
        <v>45</v>
      </c>
      <c r="G5273" s="24" t="s">
        <v>342</v>
      </c>
      <c r="H5273" s="24">
        <v>10</v>
      </c>
      <c r="I5273" s="125"/>
      <c r="J5273" s="3">
        <f t="shared" si="88"/>
        <v>55</v>
      </c>
      <c r="K5273" s="225"/>
    </row>
    <row r="5274" spans="1:11" ht="15" customHeight="1" x14ac:dyDescent="0.2">
      <c r="A5274" s="3">
        <v>3066</v>
      </c>
      <c r="B5274" s="901">
        <v>39321</v>
      </c>
      <c r="C5274" s="218" t="s">
        <v>1039</v>
      </c>
      <c r="D5274" s="3" t="s">
        <v>7906</v>
      </c>
      <c r="E5274" s="3">
        <v>20</v>
      </c>
      <c r="F5274" s="24" t="s">
        <v>773</v>
      </c>
      <c r="G5274" s="24" t="s">
        <v>439</v>
      </c>
      <c r="H5274" s="24">
        <v>17</v>
      </c>
      <c r="I5274" s="125"/>
      <c r="J5274" s="3">
        <f t="shared" si="88"/>
        <v>37</v>
      </c>
      <c r="K5274" s="225"/>
    </row>
    <row r="5275" spans="1:11" ht="15" customHeight="1" x14ac:dyDescent="0.2">
      <c r="A5275" s="3">
        <v>3065</v>
      </c>
      <c r="B5275" s="901">
        <v>39321</v>
      </c>
      <c r="C5275" s="218" t="s">
        <v>1039</v>
      </c>
      <c r="D5275" s="24" t="s">
        <v>256</v>
      </c>
      <c r="E5275" s="24">
        <v>13</v>
      </c>
      <c r="G5275" s="3" t="s">
        <v>400</v>
      </c>
      <c r="H5275" s="3">
        <v>19</v>
      </c>
      <c r="I5275" s="125"/>
      <c r="J5275" s="3">
        <f t="shared" si="88"/>
        <v>32</v>
      </c>
      <c r="K5275" s="225"/>
    </row>
    <row r="5276" spans="1:11" ht="15" customHeight="1" x14ac:dyDescent="0.2">
      <c r="A5276" s="3">
        <v>3064</v>
      </c>
      <c r="B5276" s="901">
        <v>39321</v>
      </c>
      <c r="C5276" s="218" t="s">
        <v>1039</v>
      </c>
      <c r="D5276" s="3" t="s">
        <v>404</v>
      </c>
      <c r="E5276" s="3">
        <v>20</v>
      </c>
      <c r="G5276" s="24" t="s">
        <v>397</v>
      </c>
      <c r="H5276" s="24">
        <v>14</v>
      </c>
      <c r="I5276" s="125"/>
      <c r="J5276" s="3">
        <f t="shared" ref="J5276:J5339" si="89">E5276+H5276</f>
        <v>34</v>
      </c>
      <c r="K5276" s="225"/>
    </row>
    <row r="5277" spans="1:11" ht="15" customHeight="1" x14ac:dyDescent="0.2">
      <c r="A5277" s="3">
        <v>3063</v>
      </c>
      <c r="B5277" s="901">
        <v>39321</v>
      </c>
      <c r="C5277" s="218" t="s">
        <v>1039</v>
      </c>
      <c r="D5277" s="3" t="s">
        <v>441</v>
      </c>
      <c r="E5277" s="3">
        <v>41</v>
      </c>
      <c r="G5277" s="24" t="s">
        <v>379</v>
      </c>
      <c r="H5277" s="24">
        <v>13</v>
      </c>
      <c r="I5277" s="125" t="s">
        <v>4532</v>
      </c>
      <c r="J5277" s="3">
        <f t="shared" si="89"/>
        <v>54</v>
      </c>
      <c r="K5277" s="225"/>
    </row>
    <row r="5278" spans="1:11" ht="15" customHeight="1" x14ac:dyDescent="0.2">
      <c r="A5278" s="3">
        <v>3062</v>
      </c>
      <c r="B5278" s="902">
        <v>39299</v>
      </c>
      <c r="C5278" s="903" t="s">
        <v>1040</v>
      </c>
      <c r="D5278" s="24" t="s">
        <v>7906</v>
      </c>
      <c r="E5278" s="24">
        <v>17</v>
      </c>
      <c r="G5278" s="3" t="s">
        <v>386</v>
      </c>
      <c r="H5278" s="3">
        <v>24</v>
      </c>
      <c r="I5278" s="125"/>
      <c r="J5278" s="3">
        <f t="shared" si="89"/>
        <v>41</v>
      </c>
      <c r="K5278" s="225"/>
    </row>
    <row r="5279" spans="1:11" ht="15" customHeight="1" x14ac:dyDescent="0.2">
      <c r="A5279" s="3">
        <v>3061</v>
      </c>
      <c r="B5279" s="902">
        <v>39299</v>
      </c>
      <c r="C5279" s="903" t="s">
        <v>1040</v>
      </c>
      <c r="D5279" s="229" t="s">
        <v>187</v>
      </c>
      <c r="E5279" s="3">
        <v>34</v>
      </c>
      <c r="G5279" s="24" t="s">
        <v>441</v>
      </c>
      <c r="H5279" s="24">
        <v>7</v>
      </c>
      <c r="I5279" s="125"/>
      <c r="J5279" s="3">
        <f t="shared" si="89"/>
        <v>41</v>
      </c>
      <c r="K5279" s="225"/>
    </row>
    <row r="5280" spans="1:11" ht="15" customHeight="1" x14ac:dyDescent="0.2">
      <c r="A5280" s="3">
        <v>3060</v>
      </c>
      <c r="B5280" s="902">
        <v>39299</v>
      </c>
      <c r="C5280" s="903" t="s">
        <v>1040</v>
      </c>
      <c r="D5280" s="228" t="s">
        <v>295</v>
      </c>
      <c r="E5280" s="24">
        <v>13</v>
      </c>
      <c r="G5280" s="3" t="s">
        <v>516</v>
      </c>
      <c r="H5280" s="3">
        <v>19</v>
      </c>
      <c r="I5280" s="125"/>
      <c r="J5280" s="3">
        <f t="shared" si="89"/>
        <v>32</v>
      </c>
      <c r="K5280" s="225"/>
    </row>
    <row r="5281" spans="1:11" ht="15" customHeight="1" x14ac:dyDescent="0.2">
      <c r="A5281" s="3">
        <v>3059</v>
      </c>
      <c r="B5281" s="902">
        <v>39299</v>
      </c>
      <c r="C5281" s="903" t="s">
        <v>1040</v>
      </c>
      <c r="D5281" s="229" t="s">
        <v>243</v>
      </c>
      <c r="E5281" s="3">
        <v>17</v>
      </c>
      <c r="G5281" s="24" t="s">
        <v>439</v>
      </c>
      <c r="H5281" s="24">
        <v>10</v>
      </c>
      <c r="I5281" s="125" t="s">
        <v>4533</v>
      </c>
      <c r="J5281" s="3">
        <f t="shared" si="89"/>
        <v>27</v>
      </c>
      <c r="K5281" s="225"/>
    </row>
    <row r="5282" spans="1:11" ht="15" customHeight="1" x14ac:dyDescent="0.2">
      <c r="A5282" s="3">
        <v>3058</v>
      </c>
      <c r="B5282" s="902">
        <v>39299</v>
      </c>
      <c r="C5282" s="903" t="s">
        <v>1040</v>
      </c>
      <c r="D5282" s="228" t="s">
        <v>342</v>
      </c>
      <c r="E5282" s="24">
        <v>3</v>
      </c>
      <c r="G5282" s="3" t="s">
        <v>409</v>
      </c>
      <c r="H5282" s="3">
        <v>40</v>
      </c>
      <c r="I5282" s="125"/>
      <c r="J5282" s="3">
        <f t="shared" si="89"/>
        <v>43</v>
      </c>
      <c r="K5282" s="225"/>
    </row>
    <row r="5283" spans="1:11" ht="15" customHeight="1" x14ac:dyDescent="0.2">
      <c r="A5283" s="3">
        <v>3057</v>
      </c>
      <c r="B5283" s="902">
        <v>39299</v>
      </c>
      <c r="C5283" s="903" t="s">
        <v>1040</v>
      </c>
      <c r="D5283" s="228" t="s">
        <v>319</v>
      </c>
      <c r="E5283" s="24">
        <v>27</v>
      </c>
      <c r="G5283" s="3" t="s">
        <v>422</v>
      </c>
      <c r="H5283" s="3">
        <v>31</v>
      </c>
      <c r="I5283" s="125"/>
      <c r="J5283" s="3">
        <f t="shared" si="89"/>
        <v>58</v>
      </c>
      <c r="K5283" s="225"/>
    </row>
    <row r="5284" spans="1:11" ht="15" customHeight="1" x14ac:dyDescent="0.2">
      <c r="A5284" s="3">
        <v>3056</v>
      </c>
      <c r="B5284" s="902">
        <v>39299</v>
      </c>
      <c r="C5284" s="903" t="s">
        <v>1040</v>
      </c>
      <c r="D5284" s="228" t="s">
        <v>379</v>
      </c>
      <c r="E5284" s="24">
        <v>10</v>
      </c>
      <c r="G5284" s="3" t="s">
        <v>256</v>
      </c>
      <c r="H5284" s="3">
        <v>34</v>
      </c>
      <c r="I5284" s="125"/>
      <c r="J5284" s="3">
        <f t="shared" si="89"/>
        <v>44</v>
      </c>
      <c r="K5284" s="225"/>
    </row>
    <row r="5285" spans="1:11" ht="15" customHeight="1" x14ac:dyDescent="0.2">
      <c r="A5285" s="3">
        <v>3055</v>
      </c>
      <c r="B5285" s="902">
        <v>39299</v>
      </c>
      <c r="C5285" s="903" t="s">
        <v>1040</v>
      </c>
      <c r="D5285" s="229" t="s">
        <v>400</v>
      </c>
      <c r="E5285" s="3">
        <v>27</v>
      </c>
      <c r="G5285" s="24" t="s">
        <v>404</v>
      </c>
      <c r="H5285" s="24">
        <v>17</v>
      </c>
      <c r="I5285" s="125"/>
      <c r="J5285" s="3">
        <f t="shared" si="89"/>
        <v>44</v>
      </c>
      <c r="K5285" s="225"/>
    </row>
    <row r="5286" spans="1:11" ht="15" customHeight="1" x14ac:dyDescent="0.2">
      <c r="A5286" s="3">
        <v>3054</v>
      </c>
      <c r="B5286" s="902">
        <v>39299</v>
      </c>
      <c r="C5286" s="903" t="s">
        <v>1040</v>
      </c>
      <c r="D5286" s="229" t="s">
        <v>397</v>
      </c>
      <c r="E5286" s="3">
        <v>23</v>
      </c>
      <c r="G5286" s="24" t="s">
        <v>392</v>
      </c>
      <c r="H5286" s="24">
        <v>20</v>
      </c>
      <c r="I5286" s="125"/>
      <c r="J5286" s="3">
        <f t="shared" si="89"/>
        <v>43</v>
      </c>
      <c r="K5286" s="225"/>
    </row>
    <row r="5287" spans="1:11" ht="15" customHeight="1" x14ac:dyDescent="0.2">
      <c r="A5287" s="3">
        <v>3053</v>
      </c>
      <c r="B5287" s="901">
        <v>39292</v>
      </c>
      <c r="C5287" s="218" t="s">
        <v>1041</v>
      </c>
      <c r="D5287" s="24" t="s">
        <v>256</v>
      </c>
      <c r="E5287" s="24">
        <v>17</v>
      </c>
      <c r="G5287" s="3" t="s">
        <v>243</v>
      </c>
      <c r="H5287" s="3">
        <v>20</v>
      </c>
      <c r="I5287" s="125"/>
      <c r="J5287" s="3">
        <f t="shared" si="89"/>
        <v>37</v>
      </c>
      <c r="K5287" s="225"/>
    </row>
    <row r="5288" spans="1:11" ht="15" customHeight="1" x14ac:dyDescent="0.2">
      <c r="A5288" s="3">
        <v>3052</v>
      </c>
      <c r="B5288" s="901">
        <v>39292</v>
      </c>
      <c r="C5288" s="218" t="s">
        <v>1041</v>
      </c>
      <c r="D5288" s="3" t="s">
        <v>422</v>
      </c>
      <c r="E5288" s="3">
        <v>27</v>
      </c>
      <c r="G5288" s="24" t="s">
        <v>409</v>
      </c>
      <c r="H5288" s="24">
        <v>14</v>
      </c>
      <c r="I5288" s="125"/>
      <c r="J5288" s="3">
        <f t="shared" si="89"/>
        <v>41</v>
      </c>
      <c r="K5288" s="225"/>
    </row>
    <row r="5289" spans="1:11" ht="15" customHeight="1" x14ac:dyDescent="0.2">
      <c r="A5289" s="3">
        <v>3051</v>
      </c>
      <c r="B5289" s="901">
        <v>39292</v>
      </c>
      <c r="C5289" s="218" t="s">
        <v>1041</v>
      </c>
      <c r="D5289" s="3" t="s">
        <v>516</v>
      </c>
      <c r="E5289" s="3">
        <v>44</v>
      </c>
      <c r="G5289" s="24" t="s">
        <v>342</v>
      </c>
      <c r="H5289" s="24">
        <v>10</v>
      </c>
      <c r="I5289" s="125"/>
      <c r="J5289" s="3">
        <f t="shared" si="89"/>
        <v>54</v>
      </c>
      <c r="K5289" s="225"/>
    </row>
    <row r="5290" spans="1:11" ht="15" customHeight="1" x14ac:dyDescent="0.2">
      <c r="A5290" s="3">
        <v>3050</v>
      </c>
      <c r="B5290" s="901">
        <v>39292</v>
      </c>
      <c r="C5290" s="218" t="s">
        <v>1041</v>
      </c>
      <c r="D5290" s="24" t="s">
        <v>187</v>
      </c>
      <c r="E5290" s="24">
        <v>6</v>
      </c>
      <c r="G5290" s="3" t="s">
        <v>319</v>
      </c>
      <c r="H5290" s="3">
        <v>37</v>
      </c>
      <c r="I5290" s="125" t="s">
        <v>2431</v>
      </c>
      <c r="J5290" s="3">
        <f t="shared" si="89"/>
        <v>43</v>
      </c>
      <c r="K5290" s="225"/>
    </row>
    <row r="5291" spans="1:11" ht="15" customHeight="1" x14ac:dyDescent="0.2">
      <c r="A5291" s="3">
        <v>3049</v>
      </c>
      <c r="B5291" s="901">
        <v>39292</v>
      </c>
      <c r="C5291" s="218" t="s">
        <v>1041</v>
      </c>
      <c r="D5291" s="3" t="s">
        <v>439</v>
      </c>
      <c r="E5291" s="3">
        <v>33</v>
      </c>
      <c r="G5291" s="24" t="s">
        <v>749</v>
      </c>
      <c r="H5291" s="24">
        <v>14</v>
      </c>
      <c r="I5291" s="125"/>
      <c r="J5291" s="3">
        <f t="shared" si="89"/>
        <v>47</v>
      </c>
      <c r="K5291" s="225"/>
    </row>
    <row r="5292" spans="1:11" ht="15" customHeight="1" x14ac:dyDescent="0.2">
      <c r="A5292" s="3">
        <v>3048</v>
      </c>
      <c r="B5292" s="901">
        <v>39292</v>
      </c>
      <c r="C5292" s="218" t="s">
        <v>1041</v>
      </c>
      <c r="D5292" s="3" t="s">
        <v>400</v>
      </c>
      <c r="E5292" s="3">
        <v>41</v>
      </c>
      <c r="G5292" s="24" t="s">
        <v>397</v>
      </c>
      <c r="H5292" s="24">
        <v>35</v>
      </c>
      <c r="I5292" s="125"/>
      <c r="J5292" s="3">
        <f t="shared" si="89"/>
        <v>76</v>
      </c>
      <c r="K5292" s="225"/>
    </row>
    <row r="5293" spans="1:11" ht="15" customHeight="1" x14ac:dyDescent="0.2">
      <c r="A5293" s="3">
        <v>3047</v>
      </c>
      <c r="B5293" s="901">
        <v>39292</v>
      </c>
      <c r="C5293" s="218" t="s">
        <v>1041</v>
      </c>
      <c r="D5293" s="3" t="s">
        <v>386</v>
      </c>
      <c r="E5293" s="3">
        <v>21</v>
      </c>
      <c r="G5293" s="24" t="s">
        <v>404</v>
      </c>
      <c r="H5293" s="24">
        <v>14</v>
      </c>
      <c r="I5293" s="125"/>
      <c r="J5293" s="3">
        <f t="shared" si="89"/>
        <v>35</v>
      </c>
      <c r="K5293" s="225"/>
    </row>
    <row r="5294" spans="1:11" ht="15" customHeight="1" x14ac:dyDescent="0.2">
      <c r="A5294" s="3">
        <v>3046</v>
      </c>
      <c r="B5294" s="901">
        <v>39292</v>
      </c>
      <c r="C5294" s="218" t="s">
        <v>1041</v>
      </c>
      <c r="D5294" s="3" t="s">
        <v>392</v>
      </c>
      <c r="E5294" s="3">
        <v>18</v>
      </c>
      <c r="G5294" s="24" t="s">
        <v>295</v>
      </c>
      <c r="H5294" s="24">
        <v>17</v>
      </c>
      <c r="I5294" s="125"/>
      <c r="J5294" s="3">
        <f t="shared" si="89"/>
        <v>35</v>
      </c>
      <c r="K5294" s="225"/>
    </row>
    <row r="5295" spans="1:11" ht="15" customHeight="1" x14ac:dyDescent="0.2">
      <c r="A5295" s="3">
        <v>3045</v>
      </c>
      <c r="B5295" s="901">
        <v>39292</v>
      </c>
      <c r="C5295" s="218" t="s">
        <v>1041</v>
      </c>
      <c r="D5295" s="24" t="s">
        <v>379</v>
      </c>
      <c r="E5295" s="122">
        <v>0</v>
      </c>
      <c r="G5295" s="3" t="s">
        <v>441</v>
      </c>
      <c r="H5295" s="3">
        <v>20</v>
      </c>
      <c r="I5295" s="125"/>
      <c r="J5295" s="3">
        <f t="shared" si="89"/>
        <v>20</v>
      </c>
      <c r="K5295" s="225"/>
    </row>
    <row r="5296" spans="1:11" ht="15" customHeight="1" x14ac:dyDescent="0.2">
      <c r="A5296" s="3">
        <v>3044</v>
      </c>
      <c r="B5296" s="902">
        <v>39285</v>
      </c>
      <c r="C5296" s="903" t="s">
        <v>1042</v>
      </c>
      <c r="D5296" s="228" t="s">
        <v>397</v>
      </c>
      <c r="E5296" s="24">
        <v>14</v>
      </c>
      <c r="G5296" s="3" t="s">
        <v>422</v>
      </c>
      <c r="H5296" s="3">
        <v>30</v>
      </c>
      <c r="I5296" s="125"/>
      <c r="J5296" s="3">
        <f t="shared" si="89"/>
        <v>44</v>
      </c>
      <c r="K5296" s="225"/>
    </row>
    <row r="5297" spans="1:11" ht="15" customHeight="1" x14ac:dyDescent="0.2">
      <c r="A5297" s="3">
        <v>3043</v>
      </c>
      <c r="B5297" s="902">
        <v>39285</v>
      </c>
      <c r="C5297" s="903" t="s">
        <v>1042</v>
      </c>
      <c r="D5297" s="228" t="s">
        <v>439</v>
      </c>
      <c r="E5297" s="24">
        <v>17</v>
      </c>
      <c r="G5297" s="3" t="s">
        <v>243</v>
      </c>
      <c r="H5297" s="3">
        <v>27</v>
      </c>
      <c r="I5297" s="125"/>
      <c r="J5297" s="3">
        <f t="shared" si="89"/>
        <v>44</v>
      </c>
      <c r="K5297" s="225"/>
    </row>
    <row r="5298" spans="1:11" ht="15" customHeight="1" x14ac:dyDescent="0.2">
      <c r="A5298" s="3">
        <v>3042</v>
      </c>
      <c r="B5298" s="902">
        <v>39285</v>
      </c>
      <c r="C5298" s="903" t="s">
        <v>1042</v>
      </c>
      <c r="D5298" s="3" t="s">
        <v>7906</v>
      </c>
      <c r="E5298" s="3">
        <v>26</v>
      </c>
      <c r="G5298" s="24" t="s">
        <v>319</v>
      </c>
      <c r="H5298" s="24">
        <v>20</v>
      </c>
      <c r="I5298" s="125"/>
      <c r="J5298" s="3">
        <f t="shared" si="89"/>
        <v>46</v>
      </c>
      <c r="K5298" s="225"/>
    </row>
    <row r="5299" spans="1:11" ht="15" customHeight="1" x14ac:dyDescent="0.2">
      <c r="A5299" s="3">
        <v>3041</v>
      </c>
      <c r="B5299" s="902">
        <v>39285</v>
      </c>
      <c r="C5299" s="903" t="s">
        <v>1042</v>
      </c>
      <c r="D5299" s="228" t="s">
        <v>516</v>
      </c>
      <c r="E5299" s="24">
        <v>27</v>
      </c>
      <c r="F5299" s="24" t="s">
        <v>773</v>
      </c>
      <c r="G5299" s="3" t="s">
        <v>187</v>
      </c>
      <c r="H5299" s="3">
        <v>33</v>
      </c>
      <c r="I5299" s="125"/>
      <c r="J5299" s="3">
        <f t="shared" si="89"/>
        <v>60</v>
      </c>
      <c r="K5299" s="225"/>
    </row>
    <row r="5300" spans="1:11" ht="15" customHeight="1" x14ac:dyDescent="0.2">
      <c r="A5300" s="3">
        <v>3040</v>
      </c>
      <c r="B5300" s="902">
        <v>39285</v>
      </c>
      <c r="C5300" s="903" t="s">
        <v>1042</v>
      </c>
      <c r="D5300" s="229" t="s">
        <v>409</v>
      </c>
      <c r="E5300" s="3">
        <v>59</v>
      </c>
      <c r="G5300" s="24" t="s">
        <v>342</v>
      </c>
      <c r="H5300" s="24">
        <v>14</v>
      </c>
      <c r="I5300" s="125"/>
      <c r="J5300" s="3">
        <f t="shared" si="89"/>
        <v>73</v>
      </c>
      <c r="K5300" s="225"/>
    </row>
    <row r="5301" spans="1:11" ht="15" customHeight="1" x14ac:dyDescent="0.2">
      <c r="A5301" s="3">
        <v>3039</v>
      </c>
      <c r="B5301" s="902">
        <v>39285</v>
      </c>
      <c r="C5301" s="903" t="s">
        <v>1042</v>
      </c>
      <c r="D5301" s="228" t="s">
        <v>256</v>
      </c>
      <c r="E5301" s="24">
        <v>3</v>
      </c>
      <c r="F5301" s="24" t="s">
        <v>773</v>
      </c>
      <c r="G5301" s="3" t="s">
        <v>379</v>
      </c>
      <c r="H5301" s="3">
        <v>9</v>
      </c>
      <c r="I5301" s="125"/>
      <c r="J5301" s="3">
        <f t="shared" si="89"/>
        <v>12</v>
      </c>
      <c r="K5301" s="225"/>
    </row>
    <row r="5302" spans="1:11" ht="15" customHeight="1" x14ac:dyDescent="0.2">
      <c r="A5302" s="3">
        <v>3038</v>
      </c>
      <c r="B5302" s="902">
        <v>39285</v>
      </c>
      <c r="C5302" s="903" t="s">
        <v>1042</v>
      </c>
      <c r="D5302" s="228" t="s">
        <v>441</v>
      </c>
      <c r="E5302" s="24">
        <v>13</v>
      </c>
      <c r="G5302" s="3" t="s">
        <v>392</v>
      </c>
      <c r="H5302" s="3">
        <v>24</v>
      </c>
      <c r="I5302" s="125"/>
      <c r="J5302" s="3">
        <f t="shared" si="89"/>
        <v>37</v>
      </c>
      <c r="K5302" s="225"/>
    </row>
    <row r="5303" spans="1:11" ht="15" customHeight="1" x14ac:dyDescent="0.2">
      <c r="A5303" s="3">
        <v>3037</v>
      </c>
      <c r="B5303" s="902">
        <v>39285</v>
      </c>
      <c r="C5303" s="903" t="s">
        <v>1042</v>
      </c>
      <c r="D5303" s="228" t="s">
        <v>295</v>
      </c>
      <c r="E5303" s="24">
        <v>7</v>
      </c>
      <c r="G5303" s="3" t="s">
        <v>386</v>
      </c>
      <c r="H5303" s="3">
        <v>20</v>
      </c>
      <c r="I5303" s="125"/>
      <c r="J5303" s="3">
        <f t="shared" si="89"/>
        <v>27</v>
      </c>
      <c r="K5303" s="225"/>
    </row>
    <row r="5304" spans="1:11" ht="15" customHeight="1" x14ac:dyDescent="0.2">
      <c r="A5304" s="3">
        <v>3036</v>
      </c>
      <c r="B5304" s="902">
        <v>39285</v>
      </c>
      <c r="C5304" s="903" t="s">
        <v>1042</v>
      </c>
      <c r="D5304" s="228" t="s">
        <v>404</v>
      </c>
      <c r="E5304" s="24">
        <v>3</v>
      </c>
      <c r="G5304" s="3" t="s">
        <v>400</v>
      </c>
      <c r="H5304" s="3">
        <v>28</v>
      </c>
      <c r="I5304" s="125" t="s">
        <v>1357</v>
      </c>
      <c r="J5304" s="3">
        <f t="shared" si="89"/>
        <v>31</v>
      </c>
      <c r="K5304" s="225"/>
    </row>
    <row r="5305" spans="1:11" ht="15" customHeight="1" x14ac:dyDescent="0.2">
      <c r="A5305" s="3">
        <v>3035</v>
      </c>
      <c r="B5305" s="901">
        <v>39279</v>
      </c>
      <c r="C5305" s="218" t="s">
        <v>1043</v>
      </c>
      <c r="D5305" s="3" t="s">
        <v>422</v>
      </c>
      <c r="E5305" s="3">
        <v>38</v>
      </c>
      <c r="G5305" s="24" t="s">
        <v>404</v>
      </c>
      <c r="H5305" s="24">
        <v>15</v>
      </c>
      <c r="I5305" s="125"/>
      <c r="J5305" s="3">
        <f t="shared" si="89"/>
        <v>53</v>
      </c>
      <c r="K5305" s="225"/>
    </row>
    <row r="5306" spans="1:11" ht="15" customHeight="1" x14ac:dyDescent="0.2">
      <c r="A5306" s="3">
        <v>3034</v>
      </c>
      <c r="B5306" s="901">
        <v>39279</v>
      </c>
      <c r="C5306" s="218" t="s">
        <v>1043</v>
      </c>
      <c r="D5306" s="24" t="s">
        <v>397</v>
      </c>
      <c r="E5306" s="24">
        <v>17</v>
      </c>
      <c r="G5306" s="3" t="s">
        <v>439</v>
      </c>
      <c r="H5306" s="3">
        <v>32</v>
      </c>
      <c r="I5306" s="125"/>
      <c r="J5306" s="3">
        <f t="shared" si="89"/>
        <v>49</v>
      </c>
      <c r="K5306" s="225"/>
    </row>
    <row r="5307" spans="1:11" ht="15" customHeight="1" x14ac:dyDescent="0.2">
      <c r="A5307" s="3">
        <v>3033</v>
      </c>
      <c r="B5307" s="901">
        <v>39279</v>
      </c>
      <c r="C5307" s="218" t="s">
        <v>1043</v>
      </c>
      <c r="D5307" s="24" t="s">
        <v>342</v>
      </c>
      <c r="E5307" s="24">
        <v>10</v>
      </c>
      <c r="G5307" s="3" t="s">
        <v>379</v>
      </c>
      <c r="H5307" s="3">
        <v>35</v>
      </c>
      <c r="I5307" s="125"/>
      <c r="J5307" s="3">
        <f t="shared" si="89"/>
        <v>45</v>
      </c>
      <c r="K5307" s="225"/>
    </row>
    <row r="5308" spans="1:11" ht="15" customHeight="1" x14ac:dyDescent="0.2">
      <c r="A5308" s="3">
        <v>3032</v>
      </c>
      <c r="B5308" s="901">
        <v>39279</v>
      </c>
      <c r="C5308" s="218" t="s">
        <v>1043</v>
      </c>
      <c r="D5308" s="24" t="s">
        <v>319</v>
      </c>
      <c r="E5308" s="24">
        <v>17</v>
      </c>
      <c r="G5308" s="3" t="s">
        <v>409</v>
      </c>
      <c r="H5308" s="3">
        <v>20</v>
      </c>
      <c r="I5308" s="125"/>
      <c r="J5308" s="3">
        <f t="shared" si="89"/>
        <v>37</v>
      </c>
      <c r="K5308" s="225"/>
    </row>
    <row r="5309" spans="1:11" ht="15" customHeight="1" x14ac:dyDescent="0.2">
      <c r="A5309" s="3">
        <v>3031</v>
      </c>
      <c r="B5309" s="901">
        <v>39279</v>
      </c>
      <c r="C5309" s="218" t="s">
        <v>1043</v>
      </c>
      <c r="D5309" s="24" t="s">
        <v>7906</v>
      </c>
      <c r="E5309" s="24">
        <v>9</v>
      </c>
      <c r="G5309" s="3" t="s">
        <v>516</v>
      </c>
      <c r="H5309" s="3">
        <v>66</v>
      </c>
      <c r="I5309" s="125"/>
      <c r="J5309" s="3">
        <f t="shared" si="89"/>
        <v>75</v>
      </c>
      <c r="K5309" s="225"/>
    </row>
    <row r="5310" spans="1:11" ht="15" customHeight="1" x14ac:dyDescent="0.2">
      <c r="A5310" s="3">
        <v>3030</v>
      </c>
      <c r="B5310" s="901">
        <v>39279</v>
      </c>
      <c r="C5310" s="218" t="s">
        <v>1043</v>
      </c>
      <c r="D5310" s="24" t="s">
        <v>243</v>
      </c>
      <c r="E5310" s="24">
        <v>46</v>
      </c>
      <c r="G5310" s="3" t="s">
        <v>187</v>
      </c>
      <c r="H5310" s="3">
        <v>49</v>
      </c>
      <c r="I5310" s="125" t="s">
        <v>1334</v>
      </c>
      <c r="J5310" s="3">
        <f t="shared" si="89"/>
        <v>95</v>
      </c>
      <c r="K5310" s="225"/>
    </row>
    <row r="5311" spans="1:11" ht="15" customHeight="1" x14ac:dyDescent="0.2">
      <c r="A5311" s="3">
        <v>3029</v>
      </c>
      <c r="B5311" s="901">
        <v>39279</v>
      </c>
      <c r="C5311" s="218" t="s">
        <v>1043</v>
      </c>
      <c r="D5311" s="3" t="s">
        <v>392</v>
      </c>
      <c r="E5311" s="3">
        <v>34</v>
      </c>
      <c r="G5311" s="24" t="s">
        <v>400</v>
      </c>
      <c r="H5311" s="24">
        <v>27</v>
      </c>
      <c r="I5311" s="125"/>
      <c r="J5311" s="3">
        <f t="shared" si="89"/>
        <v>61</v>
      </c>
      <c r="K5311" s="225"/>
    </row>
    <row r="5312" spans="1:11" ht="15" customHeight="1" x14ac:dyDescent="0.2">
      <c r="A5312" s="3">
        <v>3028</v>
      </c>
      <c r="B5312" s="901">
        <v>39279</v>
      </c>
      <c r="C5312" s="218" t="s">
        <v>1043</v>
      </c>
      <c r="D5312" s="24" t="s">
        <v>441</v>
      </c>
      <c r="E5312" s="24">
        <v>35</v>
      </c>
      <c r="G5312" s="3" t="s">
        <v>386</v>
      </c>
      <c r="H5312" s="3">
        <v>38</v>
      </c>
      <c r="I5312" s="125"/>
      <c r="J5312" s="3">
        <f t="shared" si="89"/>
        <v>73</v>
      </c>
      <c r="K5312" s="225"/>
    </row>
    <row r="5313" spans="1:11" ht="15" customHeight="1" x14ac:dyDescent="0.2">
      <c r="A5313" s="3">
        <v>3027</v>
      </c>
      <c r="B5313" s="901">
        <v>39279</v>
      </c>
      <c r="C5313" s="218" t="s">
        <v>1043</v>
      </c>
      <c r="D5313" s="3" t="s">
        <v>295</v>
      </c>
      <c r="E5313" s="3">
        <v>33</v>
      </c>
      <c r="G5313" s="24" t="s">
        <v>256</v>
      </c>
      <c r="H5313" s="24">
        <v>14</v>
      </c>
      <c r="I5313" s="125"/>
      <c r="J5313" s="3">
        <f t="shared" si="89"/>
        <v>47</v>
      </c>
      <c r="K5313" s="225"/>
    </row>
    <row r="5314" spans="1:11" ht="15" customHeight="1" x14ac:dyDescent="0.2">
      <c r="A5314" s="3">
        <v>3026</v>
      </c>
      <c r="B5314" s="902">
        <v>39272</v>
      </c>
      <c r="C5314" s="903" t="s">
        <v>1044</v>
      </c>
      <c r="D5314" s="228" t="s">
        <v>404</v>
      </c>
      <c r="E5314" s="24">
        <v>6</v>
      </c>
      <c r="G5314" s="3" t="s">
        <v>342</v>
      </c>
      <c r="H5314" s="3">
        <v>69</v>
      </c>
      <c r="I5314" s="125" t="s">
        <v>1365</v>
      </c>
      <c r="J5314" s="3">
        <f t="shared" si="89"/>
        <v>75</v>
      </c>
      <c r="K5314" s="225"/>
    </row>
    <row r="5315" spans="1:11" ht="15" customHeight="1" x14ac:dyDescent="0.2">
      <c r="A5315" s="3">
        <v>3025</v>
      </c>
      <c r="B5315" s="902">
        <v>39272</v>
      </c>
      <c r="C5315" s="903" t="s">
        <v>1044</v>
      </c>
      <c r="D5315" s="229" t="s">
        <v>319</v>
      </c>
      <c r="E5315" s="3">
        <v>23</v>
      </c>
      <c r="G5315" s="24" t="s">
        <v>439</v>
      </c>
      <c r="H5315" s="24">
        <v>6</v>
      </c>
      <c r="I5315" s="125"/>
      <c r="J5315" s="3">
        <f t="shared" si="89"/>
        <v>29</v>
      </c>
      <c r="K5315" s="225"/>
    </row>
    <row r="5316" spans="1:11" ht="15" customHeight="1" x14ac:dyDescent="0.2">
      <c r="A5316" s="3">
        <v>3024</v>
      </c>
      <c r="B5316" s="902">
        <v>39272</v>
      </c>
      <c r="C5316" s="903" t="s">
        <v>1044</v>
      </c>
      <c r="D5316" s="229" t="s">
        <v>516</v>
      </c>
      <c r="E5316" s="3">
        <v>51</v>
      </c>
      <c r="G5316" s="24" t="s">
        <v>243</v>
      </c>
      <c r="H5316" s="24">
        <v>7</v>
      </c>
      <c r="I5316" s="125"/>
      <c r="J5316" s="3">
        <f t="shared" si="89"/>
        <v>58</v>
      </c>
      <c r="K5316" s="225"/>
    </row>
    <row r="5317" spans="1:11" ht="15" customHeight="1" x14ac:dyDescent="0.2">
      <c r="A5317" s="3">
        <v>3023</v>
      </c>
      <c r="B5317" s="902">
        <v>39272</v>
      </c>
      <c r="C5317" s="903" t="s">
        <v>1044</v>
      </c>
      <c r="D5317" s="228" t="s">
        <v>409</v>
      </c>
      <c r="E5317" s="24">
        <v>14</v>
      </c>
      <c r="G5317" s="3" t="s">
        <v>749</v>
      </c>
      <c r="H5317" s="3">
        <v>21</v>
      </c>
      <c r="I5317" s="125"/>
      <c r="J5317" s="3">
        <f t="shared" si="89"/>
        <v>35</v>
      </c>
      <c r="K5317" s="225"/>
    </row>
    <row r="5318" spans="1:11" ht="15" customHeight="1" x14ac:dyDescent="0.2">
      <c r="A5318" s="3">
        <v>3022</v>
      </c>
      <c r="B5318" s="902">
        <v>39272</v>
      </c>
      <c r="C5318" s="903" t="s">
        <v>1044</v>
      </c>
      <c r="D5318" s="228" t="s">
        <v>422</v>
      </c>
      <c r="E5318" s="24">
        <v>21</v>
      </c>
      <c r="G5318" s="3" t="s">
        <v>187</v>
      </c>
      <c r="H5318" s="3">
        <v>24</v>
      </c>
      <c r="I5318" s="125"/>
      <c r="J5318" s="3">
        <f t="shared" si="89"/>
        <v>45</v>
      </c>
      <c r="K5318" s="225"/>
    </row>
    <row r="5319" spans="1:11" ht="15" customHeight="1" x14ac:dyDescent="0.2">
      <c r="A5319" s="3">
        <v>3021</v>
      </c>
      <c r="B5319" s="902">
        <v>39272</v>
      </c>
      <c r="C5319" s="903" t="s">
        <v>1044</v>
      </c>
      <c r="D5319" s="228" t="s">
        <v>379</v>
      </c>
      <c r="E5319" s="24">
        <v>7</v>
      </c>
      <c r="G5319" s="3" t="s">
        <v>392</v>
      </c>
      <c r="H5319" s="3">
        <v>20</v>
      </c>
      <c r="I5319" s="125"/>
      <c r="J5319" s="3">
        <f t="shared" si="89"/>
        <v>27</v>
      </c>
      <c r="K5319" s="225"/>
    </row>
    <row r="5320" spans="1:11" ht="15" customHeight="1" x14ac:dyDescent="0.2">
      <c r="A5320" s="3">
        <v>3020</v>
      </c>
      <c r="B5320" s="902">
        <v>39272</v>
      </c>
      <c r="C5320" s="903" t="s">
        <v>1044</v>
      </c>
      <c r="D5320" s="228" t="s">
        <v>256</v>
      </c>
      <c r="E5320" s="24">
        <v>10</v>
      </c>
      <c r="F5320" s="24" t="s">
        <v>773</v>
      </c>
      <c r="G5320" s="3" t="s">
        <v>386</v>
      </c>
      <c r="H5320" s="3">
        <v>16</v>
      </c>
      <c r="I5320" s="125"/>
      <c r="J5320" s="3">
        <f t="shared" si="89"/>
        <v>26</v>
      </c>
      <c r="K5320" s="225"/>
    </row>
    <row r="5321" spans="1:11" ht="15" customHeight="1" x14ac:dyDescent="0.2">
      <c r="A5321" s="3">
        <v>3019</v>
      </c>
      <c r="B5321" s="902">
        <v>39272</v>
      </c>
      <c r="C5321" s="903" t="s">
        <v>1044</v>
      </c>
      <c r="D5321" s="228" t="s">
        <v>400</v>
      </c>
      <c r="E5321" s="24">
        <v>17</v>
      </c>
      <c r="G5321" s="3" t="s">
        <v>441</v>
      </c>
      <c r="H5321" s="3">
        <v>27</v>
      </c>
      <c r="I5321" s="125"/>
      <c r="J5321" s="3">
        <f t="shared" si="89"/>
        <v>44</v>
      </c>
      <c r="K5321" s="225"/>
    </row>
    <row r="5322" spans="1:11" ht="15" customHeight="1" x14ac:dyDescent="0.2">
      <c r="A5322" s="3">
        <v>3018</v>
      </c>
      <c r="B5322" s="902">
        <v>39272</v>
      </c>
      <c r="C5322" s="903" t="s">
        <v>1044</v>
      </c>
      <c r="D5322" s="229" t="s">
        <v>295</v>
      </c>
      <c r="E5322" s="3">
        <v>24</v>
      </c>
      <c r="G5322" s="24" t="s">
        <v>397</v>
      </c>
      <c r="H5322" s="24">
        <v>17</v>
      </c>
      <c r="I5322" s="125"/>
      <c r="J5322" s="3">
        <f t="shared" si="89"/>
        <v>41</v>
      </c>
      <c r="K5322" s="225"/>
    </row>
    <row r="5323" spans="1:11" ht="15" customHeight="1" x14ac:dyDescent="0.2">
      <c r="A5323" s="3">
        <v>3017</v>
      </c>
      <c r="B5323" s="901">
        <v>39264</v>
      </c>
      <c r="C5323" s="218" t="s">
        <v>1045</v>
      </c>
      <c r="D5323" s="3" t="s">
        <v>441</v>
      </c>
      <c r="E5323" s="3">
        <v>19</v>
      </c>
      <c r="G5323" s="24" t="s">
        <v>749</v>
      </c>
      <c r="H5323" s="24">
        <v>16</v>
      </c>
      <c r="I5323" s="125"/>
      <c r="J5323" s="3">
        <f t="shared" si="89"/>
        <v>35</v>
      </c>
      <c r="K5323" s="225"/>
    </row>
    <row r="5324" spans="1:11" ht="15" customHeight="1" x14ac:dyDescent="0.2">
      <c r="A5324" s="3">
        <v>3016</v>
      </c>
      <c r="B5324" s="901">
        <v>39264</v>
      </c>
      <c r="C5324" s="218" t="s">
        <v>1045</v>
      </c>
      <c r="D5324" s="24" t="s">
        <v>409</v>
      </c>
      <c r="E5324" s="24">
        <v>7</v>
      </c>
      <c r="G5324" s="3" t="s">
        <v>516</v>
      </c>
      <c r="H5324" s="3">
        <v>31</v>
      </c>
      <c r="I5324" s="125"/>
      <c r="J5324" s="3">
        <f t="shared" si="89"/>
        <v>38</v>
      </c>
      <c r="K5324" s="225"/>
    </row>
    <row r="5325" spans="1:11" ht="15" customHeight="1" x14ac:dyDescent="0.2">
      <c r="A5325" s="3">
        <v>3015</v>
      </c>
      <c r="B5325" s="901">
        <v>39264</v>
      </c>
      <c r="C5325" s="218" t="s">
        <v>1045</v>
      </c>
      <c r="D5325" s="3" t="s">
        <v>422</v>
      </c>
      <c r="E5325" s="3">
        <v>26</v>
      </c>
      <c r="F5325" s="24" t="s">
        <v>773</v>
      </c>
      <c r="G5325" s="24" t="s">
        <v>319</v>
      </c>
      <c r="H5325" s="24">
        <v>20</v>
      </c>
      <c r="I5325" s="125"/>
      <c r="J5325" s="3">
        <f t="shared" si="89"/>
        <v>46</v>
      </c>
      <c r="K5325" s="225"/>
    </row>
    <row r="5326" spans="1:11" ht="15" customHeight="1" x14ac:dyDescent="0.2">
      <c r="A5326" s="3">
        <v>3014</v>
      </c>
      <c r="B5326" s="901">
        <v>39264</v>
      </c>
      <c r="C5326" s="218" t="s">
        <v>1045</v>
      </c>
      <c r="D5326" s="3" t="s">
        <v>342</v>
      </c>
      <c r="E5326" s="3">
        <v>34</v>
      </c>
      <c r="F5326" s="24" t="s">
        <v>773</v>
      </c>
      <c r="G5326" s="24" t="s">
        <v>439</v>
      </c>
      <c r="H5326" s="24">
        <v>28</v>
      </c>
      <c r="I5326" s="125" t="s">
        <v>1365</v>
      </c>
      <c r="J5326" s="3">
        <f t="shared" si="89"/>
        <v>62</v>
      </c>
      <c r="K5326" s="225"/>
    </row>
    <row r="5327" spans="1:11" ht="15" customHeight="1" x14ac:dyDescent="0.2">
      <c r="A5327" s="3">
        <v>3013</v>
      </c>
      <c r="B5327" s="901">
        <v>39264</v>
      </c>
      <c r="C5327" s="218" t="s">
        <v>1045</v>
      </c>
      <c r="D5327" s="3" t="s">
        <v>187</v>
      </c>
      <c r="E5327" s="3">
        <v>26</v>
      </c>
      <c r="G5327" s="24" t="s">
        <v>243</v>
      </c>
      <c r="H5327" s="24">
        <v>10</v>
      </c>
      <c r="I5327" s="125"/>
      <c r="J5327" s="3">
        <f t="shared" si="89"/>
        <v>36</v>
      </c>
      <c r="K5327" s="225"/>
    </row>
    <row r="5328" spans="1:11" ht="15" customHeight="1" x14ac:dyDescent="0.2">
      <c r="A5328" s="3">
        <v>3012</v>
      </c>
      <c r="B5328" s="901">
        <v>39264</v>
      </c>
      <c r="C5328" s="218" t="s">
        <v>1045</v>
      </c>
      <c r="D5328" s="24" t="s">
        <v>386</v>
      </c>
      <c r="E5328" s="24">
        <v>7</v>
      </c>
      <c r="G5328" s="3" t="s">
        <v>400</v>
      </c>
      <c r="H5328" s="3">
        <v>23</v>
      </c>
      <c r="I5328" s="125"/>
      <c r="J5328" s="3">
        <f t="shared" si="89"/>
        <v>30</v>
      </c>
      <c r="K5328" s="225"/>
    </row>
    <row r="5329" spans="1:11" ht="15" customHeight="1" x14ac:dyDescent="0.2">
      <c r="A5329" s="3">
        <v>3011</v>
      </c>
      <c r="B5329" s="901">
        <v>39264</v>
      </c>
      <c r="C5329" s="218" t="s">
        <v>1045</v>
      </c>
      <c r="D5329" s="3" t="s">
        <v>392</v>
      </c>
      <c r="E5329" s="3">
        <v>20</v>
      </c>
      <c r="G5329" s="24" t="s">
        <v>397</v>
      </c>
      <c r="H5329" s="24">
        <v>17</v>
      </c>
      <c r="I5329" s="125"/>
      <c r="J5329" s="3">
        <f t="shared" si="89"/>
        <v>37</v>
      </c>
      <c r="K5329" s="225"/>
    </row>
    <row r="5330" spans="1:11" ht="15" customHeight="1" x14ac:dyDescent="0.2">
      <c r="A5330" s="3">
        <v>3010</v>
      </c>
      <c r="B5330" s="901">
        <v>39264</v>
      </c>
      <c r="C5330" s="218" t="s">
        <v>1045</v>
      </c>
      <c r="D5330" s="3" t="s">
        <v>404</v>
      </c>
      <c r="E5330" s="3">
        <v>34</v>
      </c>
      <c r="G5330" s="24" t="s">
        <v>379</v>
      </c>
      <c r="H5330" s="24">
        <v>3</v>
      </c>
      <c r="I5330" s="125"/>
      <c r="J5330" s="3">
        <f t="shared" si="89"/>
        <v>37</v>
      </c>
      <c r="K5330" s="225"/>
    </row>
    <row r="5331" spans="1:11" ht="15" customHeight="1" x14ac:dyDescent="0.2">
      <c r="A5331" s="3">
        <v>3009</v>
      </c>
      <c r="B5331" s="901">
        <v>39264</v>
      </c>
      <c r="C5331" s="218" t="s">
        <v>1045</v>
      </c>
      <c r="D5331" s="3" t="s">
        <v>256</v>
      </c>
      <c r="E5331" s="3">
        <v>51</v>
      </c>
      <c r="G5331" s="24" t="s">
        <v>295</v>
      </c>
      <c r="H5331" s="24">
        <v>28</v>
      </c>
      <c r="I5331" s="125"/>
      <c r="J5331" s="3">
        <f t="shared" si="89"/>
        <v>79</v>
      </c>
      <c r="K5331" s="225"/>
    </row>
    <row r="5332" spans="1:11" ht="15" customHeight="1" x14ac:dyDescent="0.2">
      <c r="A5332" s="3">
        <v>3008</v>
      </c>
      <c r="B5332" s="902">
        <v>39257</v>
      </c>
      <c r="C5332" s="903" t="s">
        <v>1046</v>
      </c>
      <c r="D5332" s="228" t="s">
        <v>409</v>
      </c>
      <c r="E5332" s="24">
        <v>17</v>
      </c>
      <c r="G5332" s="3" t="s">
        <v>400</v>
      </c>
      <c r="H5332" s="3">
        <v>24</v>
      </c>
      <c r="I5332" s="125"/>
      <c r="J5332" s="3">
        <f t="shared" si="89"/>
        <v>41</v>
      </c>
      <c r="K5332" s="225"/>
    </row>
    <row r="5333" spans="1:11" ht="15" customHeight="1" x14ac:dyDescent="0.2">
      <c r="A5333" s="3">
        <v>3007</v>
      </c>
      <c r="B5333" s="902">
        <v>39257</v>
      </c>
      <c r="C5333" s="903" t="s">
        <v>1046</v>
      </c>
      <c r="D5333" s="229" t="s">
        <v>243</v>
      </c>
      <c r="E5333" s="3">
        <v>7</v>
      </c>
      <c r="G5333" s="24" t="s">
        <v>749</v>
      </c>
      <c r="H5333" s="24">
        <v>3</v>
      </c>
      <c r="I5333" s="125"/>
      <c r="J5333" s="3">
        <f t="shared" si="89"/>
        <v>10</v>
      </c>
      <c r="K5333" s="225"/>
    </row>
    <row r="5334" spans="1:11" ht="15" customHeight="1" x14ac:dyDescent="0.2">
      <c r="A5334" s="3">
        <v>3006</v>
      </c>
      <c r="B5334" s="902">
        <v>39257</v>
      </c>
      <c r="C5334" s="903" t="s">
        <v>1046</v>
      </c>
      <c r="D5334" s="228" t="s">
        <v>439</v>
      </c>
      <c r="E5334" s="24">
        <v>7</v>
      </c>
      <c r="G5334" s="3" t="s">
        <v>187</v>
      </c>
      <c r="H5334" s="3">
        <v>40</v>
      </c>
      <c r="I5334" s="125" t="s">
        <v>1363</v>
      </c>
      <c r="J5334" s="3">
        <f t="shared" si="89"/>
        <v>47</v>
      </c>
      <c r="K5334" s="225"/>
    </row>
    <row r="5335" spans="1:11" ht="15" customHeight="1" x14ac:dyDescent="0.2">
      <c r="A5335" s="3">
        <v>3005</v>
      </c>
      <c r="B5335" s="902">
        <v>39257</v>
      </c>
      <c r="C5335" s="903" t="s">
        <v>1046</v>
      </c>
      <c r="D5335" s="229" t="s">
        <v>319</v>
      </c>
      <c r="E5335" s="3">
        <v>22</v>
      </c>
      <c r="G5335" s="24" t="s">
        <v>342</v>
      </c>
      <c r="H5335" s="24">
        <v>20</v>
      </c>
      <c r="I5335" s="125"/>
      <c r="J5335" s="3">
        <f t="shared" si="89"/>
        <v>42</v>
      </c>
      <c r="K5335" s="225"/>
    </row>
    <row r="5336" spans="1:11" ht="15" customHeight="1" x14ac:dyDescent="0.2">
      <c r="A5336" s="3">
        <v>3004</v>
      </c>
      <c r="B5336" s="902">
        <v>39257</v>
      </c>
      <c r="C5336" s="903" t="s">
        <v>1046</v>
      </c>
      <c r="D5336" s="228" t="s">
        <v>516</v>
      </c>
      <c r="E5336" s="24">
        <v>17</v>
      </c>
      <c r="G5336" s="3" t="s">
        <v>422</v>
      </c>
      <c r="H5336" s="3">
        <v>31</v>
      </c>
      <c r="I5336" s="125"/>
      <c r="J5336" s="3">
        <f t="shared" si="89"/>
        <v>48</v>
      </c>
      <c r="K5336" s="225"/>
    </row>
    <row r="5337" spans="1:11" ht="15" customHeight="1" x14ac:dyDescent="0.2">
      <c r="A5337" s="3">
        <v>3003</v>
      </c>
      <c r="B5337" s="902">
        <v>39257</v>
      </c>
      <c r="C5337" s="903" t="s">
        <v>1046</v>
      </c>
      <c r="D5337" s="228" t="s">
        <v>441</v>
      </c>
      <c r="E5337" s="24">
        <v>9</v>
      </c>
      <c r="G5337" s="3" t="s">
        <v>256</v>
      </c>
      <c r="H5337" s="3">
        <v>13</v>
      </c>
      <c r="I5337" s="125"/>
      <c r="J5337" s="3">
        <f t="shared" si="89"/>
        <v>22</v>
      </c>
      <c r="K5337" s="225"/>
    </row>
    <row r="5338" spans="1:11" ht="15" customHeight="1" x14ac:dyDescent="0.2">
      <c r="A5338" s="3">
        <v>3002</v>
      </c>
      <c r="B5338" s="902">
        <v>39257</v>
      </c>
      <c r="C5338" s="903" t="s">
        <v>1046</v>
      </c>
      <c r="D5338" s="229" t="s">
        <v>295</v>
      </c>
      <c r="E5338" s="3">
        <v>27</v>
      </c>
      <c r="G5338" s="24" t="s">
        <v>379</v>
      </c>
      <c r="H5338" s="24">
        <v>16</v>
      </c>
      <c r="I5338" s="125"/>
      <c r="J5338" s="3">
        <f t="shared" si="89"/>
        <v>43</v>
      </c>
      <c r="K5338" s="225"/>
    </row>
    <row r="5339" spans="1:11" ht="15" customHeight="1" x14ac:dyDescent="0.2">
      <c r="A5339" s="3">
        <v>3001</v>
      </c>
      <c r="B5339" s="902">
        <v>39257</v>
      </c>
      <c r="C5339" s="903" t="s">
        <v>1046</v>
      </c>
      <c r="D5339" s="228" t="s">
        <v>404</v>
      </c>
      <c r="E5339" s="24">
        <v>14</v>
      </c>
      <c r="G5339" s="3" t="s">
        <v>392</v>
      </c>
      <c r="H5339" s="3">
        <v>27</v>
      </c>
      <c r="I5339" s="125"/>
      <c r="J5339" s="3">
        <f t="shared" si="89"/>
        <v>41</v>
      </c>
      <c r="K5339" s="225"/>
    </row>
    <row r="5340" spans="1:11" ht="15" customHeight="1" x14ac:dyDescent="0.2">
      <c r="A5340" s="3">
        <v>3000</v>
      </c>
      <c r="B5340" s="902">
        <v>39257</v>
      </c>
      <c r="C5340" s="903" t="s">
        <v>1046</v>
      </c>
      <c r="D5340" s="228" t="s">
        <v>397</v>
      </c>
      <c r="E5340" s="24">
        <v>17</v>
      </c>
      <c r="G5340" s="3" t="s">
        <v>386</v>
      </c>
      <c r="H5340" s="3">
        <v>30</v>
      </c>
      <c r="I5340" s="125"/>
      <c r="J5340" s="3">
        <f t="shared" ref="J5340:J5403" si="90">E5340+H5340</f>
        <v>47</v>
      </c>
      <c r="K5340" s="225"/>
    </row>
    <row r="5341" spans="1:11" ht="15" customHeight="1" x14ac:dyDescent="0.2">
      <c r="A5341" s="3">
        <v>2999</v>
      </c>
      <c r="B5341" s="901">
        <v>39250</v>
      </c>
      <c r="C5341" s="218" t="s">
        <v>1047</v>
      </c>
      <c r="D5341" s="3" t="s">
        <v>342</v>
      </c>
      <c r="E5341" s="3">
        <v>19</v>
      </c>
      <c r="F5341" s="24" t="s">
        <v>773</v>
      </c>
      <c r="G5341" s="24" t="s">
        <v>404</v>
      </c>
      <c r="H5341" s="24">
        <v>13</v>
      </c>
      <c r="I5341" s="125"/>
      <c r="J5341" s="3">
        <f t="shared" si="90"/>
        <v>32</v>
      </c>
      <c r="K5341" s="225"/>
    </row>
    <row r="5342" spans="1:11" ht="15" customHeight="1" x14ac:dyDescent="0.2">
      <c r="A5342" s="3">
        <v>2998</v>
      </c>
      <c r="B5342" s="901">
        <v>39250</v>
      </c>
      <c r="C5342" s="218" t="s">
        <v>1047</v>
      </c>
      <c r="D5342" s="24" t="s">
        <v>319</v>
      </c>
      <c r="E5342" s="24">
        <v>3</v>
      </c>
      <c r="G5342" s="3" t="s">
        <v>400</v>
      </c>
      <c r="H5342" s="3">
        <v>24</v>
      </c>
      <c r="I5342" s="125"/>
      <c r="J5342" s="3">
        <f t="shared" si="90"/>
        <v>27</v>
      </c>
      <c r="K5342" s="225"/>
    </row>
    <row r="5343" spans="1:11" ht="15" customHeight="1" x14ac:dyDescent="0.2">
      <c r="A5343" s="3">
        <v>2997</v>
      </c>
      <c r="B5343" s="901">
        <v>39250</v>
      </c>
      <c r="C5343" s="218" t="s">
        <v>1047</v>
      </c>
      <c r="D5343" s="3" t="s">
        <v>392</v>
      </c>
      <c r="E5343" s="3">
        <v>24</v>
      </c>
      <c r="G5343" s="24" t="s">
        <v>409</v>
      </c>
      <c r="H5343" s="24">
        <v>21</v>
      </c>
      <c r="I5343" s="125"/>
      <c r="J5343" s="3">
        <f t="shared" si="90"/>
        <v>45</v>
      </c>
      <c r="K5343" s="225"/>
    </row>
    <row r="5344" spans="1:11" ht="15" customHeight="1" x14ac:dyDescent="0.2">
      <c r="A5344" s="3">
        <v>2996</v>
      </c>
      <c r="B5344" s="901">
        <v>39250</v>
      </c>
      <c r="C5344" s="218" t="s">
        <v>1047</v>
      </c>
      <c r="D5344" s="3" t="s">
        <v>422</v>
      </c>
      <c r="E5344" s="3">
        <v>20</v>
      </c>
      <c r="G5344" s="24" t="s">
        <v>516</v>
      </c>
      <c r="H5344" s="24">
        <v>14</v>
      </c>
      <c r="I5344" s="125"/>
      <c r="J5344" s="3">
        <f t="shared" si="90"/>
        <v>34</v>
      </c>
      <c r="K5344" s="225"/>
    </row>
    <row r="5345" spans="1:11" ht="15" customHeight="1" x14ac:dyDescent="0.2">
      <c r="A5345" s="3">
        <v>2995</v>
      </c>
      <c r="B5345" s="901">
        <v>39250</v>
      </c>
      <c r="C5345" s="218" t="s">
        <v>1047</v>
      </c>
      <c r="D5345" s="24" t="s">
        <v>7906</v>
      </c>
      <c r="E5345" s="24">
        <v>21</v>
      </c>
      <c r="G5345" s="3" t="s">
        <v>243</v>
      </c>
      <c r="H5345" s="3">
        <v>35</v>
      </c>
      <c r="I5345" s="125"/>
      <c r="J5345" s="3">
        <f t="shared" si="90"/>
        <v>56</v>
      </c>
      <c r="K5345" s="225"/>
    </row>
    <row r="5346" spans="1:11" ht="15" customHeight="1" x14ac:dyDescent="0.2">
      <c r="A5346" s="3">
        <v>2994</v>
      </c>
      <c r="B5346" s="901">
        <v>39250</v>
      </c>
      <c r="C5346" s="218" t="s">
        <v>1047</v>
      </c>
      <c r="D5346" s="3" t="s">
        <v>187</v>
      </c>
      <c r="E5346" s="3">
        <v>27</v>
      </c>
      <c r="G5346" s="24" t="s">
        <v>439</v>
      </c>
      <c r="H5346" s="24">
        <v>9</v>
      </c>
      <c r="I5346" s="125"/>
      <c r="J5346" s="3">
        <f t="shared" si="90"/>
        <v>36</v>
      </c>
      <c r="K5346" s="225"/>
    </row>
    <row r="5347" spans="1:11" ht="15" customHeight="1" x14ac:dyDescent="0.2">
      <c r="A5347" s="3">
        <v>2993</v>
      </c>
      <c r="B5347" s="901">
        <v>39250</v>
      </c>
      <c r="C5347" s="218" t="s">
        <v>1047</v>
      </c>
      <c r="D5347" s="3" t="s">
        <v>386</v>
      </c>
      <c r="E5347" s="3">
        <v>31</v>
      </c>
      <c r="G5347" s="24" t="s">
        <v>397</v>
      </c>
      <c r="H5347" s="24">
        <v>17</v>
      </c>
      <c r="I5347" s="125"/>
      <c r="J5347" s="3">
        <f t="shared" si="90"/>
        <v>48</v>
      </c>
      <c r="K5347" s="225"/>
    </row>
    <row r="5348" spans="1:11" ht="15" customHeight="1" x14ac:dyDescent="0.2">
      <c r="A5348" s="3">
        <v>2992</v>
      </c>
      <c r="B5348" s="901">
        <v>39250</v>
      </c>
      <c r="C5348" s="218" t="s">
        <v>1047</v>
      </c>
      <c r="D5348" s="24" t="s">
        <v>256</v>
      </c>
      <c r="E5348" s="24">
        <v>17</v>
      </c>
      <c r="G5348" s="3" t="s">
        <v>441</v>
      </c>
      <c r="H5348" s="3">
        <v>41</v>
      </c>
      <c r="I5348" s="125" t="s">
        <v>4532</v>
      </c>
      <c r="J5348" s="3">
        <f t="shared" si="90"/>
        <v>58</v>
      </c>
      <c r="K5348" s="225"/>
    </row>
    <row r="5349" spans="1:11" ht="15" customHeight="1" x14ac:dyDescent="0.2">
      <c r="A5349" s="3">
        <v>2991</v>
      </c>
      <c r="B5349" s="901">
        <v>39250</v>
      </c>
      <c r="C5349" s="218" t="s">
        <v>1047</v>
      </c>
      <c r="D5349" s="24" t="s">
        <v>379</v>
      </c>
      <c r="E5349" s="24">
        <v>10</v>
      </c>
      <c r="G5349" s="3" t="s">
        <v>295</v>
      </c>
      <c r="H5349" s="3">
        <v>32</v>
      </c>
      <c r="I5349" s="125"/>
      <c r="J5349" s="3">
        <f t="shared" si="90"/>
        <v>42</v>
      </c>
      <c r="K5349" s="225"/>
    </row>
    <row r="5350" spans="1:11" ht="15" customHeight="1" x14ac:dyDescent="0.2">
      <c r="A5350" s="3">
        <v>2990</v>
      </c>
      <c r="B5350" s="902">
        <v>39244</v>
      </c>
      <c r="C5350" s="903" t="s">
        <v>1048</v>
      </c>
      <c r="D5350" s="228" t="s">
        <v>386</v>
      </c>
      <c r="E5350" s="24">
        <v>7</v>
      </c>
      <c r="G5350" s="3" t="s">
        <v>516</v>
      </c>
      <c r="H5350" s="3">
        <v>38</v>
      </c>
      <c r="I5350" s="125"/>
      <c r="J5350" s="3">
        <f t="shared" si="90"/>
        <v>45</v>
      </c>
      <c r="K5350" s="225"/>
    </row>
    <row r="5351" spans="1:11" ht="15" customHeight="1" x14ac:dyDescent="0.2">
      <c r="A5351" s="3">
        <v>2989</v>
      </c>
      <c r="B5351" s="902">
        <v>39244</v>
      </c>
      <c r="C5351" s="903" t="s">
        <v>1048</v>
      </c>
      <c r="D5351" s="24" t="s">
        <v>7906</v>
      </c>
      <c r="E5351" s="24">
        <v>21</v>
      </c>
      <c r="G5351" s="3" t="s">
        <v>187</v>
      </c>
      <c r="H5351" s="3">
        <v>23</v>
      </c>
      <c r="I5351" s="125"/>
      <c r="J5351" s="3">
        <f t="shared" si="90"/>
        <v>44</v>
      </c>
      <c r="K5351" s="225"/>
    </row>
    <row r="5352" spans="1:11" ht="15" customHeight="1" x14ac:dyDescent="0.2">
      <c r="A5352" s="3">
        <v>2988</v>
      </c>
      <c r="B5352" s="902">
        <v>39244</v>
      </c>
      <c r="C5352" s="903" t="s">
        <v>1048</v>
      </c>
      <c r="D5352" s="228" t="s">
        <v>243</v>
      </c>
      <c r="E5352" s="24">
        <v>17</v>
      </c>
      <c r="G5352" s="3" t="s">
        <v>342</v>
      </c>
      <c r="H5352" s="3">
        <v>62</v>
      </c>
      <c r="I5352" s="125" t="s">
        <v>1365</v>
      </c>
      <c r="J5352" s="3">
        <f t="shared" si="90"/>
        <v>79</v>
      </c>
      <c r="K5352" s="225"/>
    </row>
    <row r="5353" spans="1:11" ht="15" customHeight="1" x14ac:dyDescent="0.2">
      <c r="A5353" s="3">
        <v>2987</v>
      </c>
      <c r="B5353" s="902">
        <v>39244</v>
      </c>
      <c r="C5353" s="903" t="s">
        <v>1048</v>
      </c>
      <c r="D5353" s="228" t="s">
        <v>439</v>
      </c>
      <c r="E5353" s="24">
        <v>3</v>
      </c>
      <c r="G5353" s="3" t="s">
        <v>422</v>
      </c>
      <c r="H5353" s="3">
        <v>39</v>
      </c>
      <c r="I5353" s="125"/>
      <c r="J5353" s="3">
        <f t="shared" si="90"/>
        <v>42</v>
      </c>
      <c r="K5353" s="225"/>
    </row>
    <row r="5354" spans="1:11" ht="15" customHeight="1" x14ac:dyDescent="0.2">
      <c r="A5354" s="3">
        <v>2986</v>
      </c>
      <c r="B5354" s="902">
        <v>39244</v>
      </c>
      <c r="C5354" s="903" t="s">
        <v>1048</v>
      </c>
      <c r="D5354" s="228" t="s">
        <v>409</v>
      </c>
      <c r="E5354" s="24">
        <v>13</v>
      </c>
      <c r="G5354" s="3" t="s">
        <v>319</v>
      </c>
      <c r="H5354" s="3">
        <v>22</v>
      </c>
      <c r="I5354" s="125"/>
      <c r="J5354" s="3">
        <f t="shared" si="90"/>
        <v>35</v>
      </c>
      <c r="K5354" s="225"/>
    </row>
    <row r="5355" spans="1:11" ht="15" customHeight="1" x14ac:dyDescent="0.2">
      <c r="A5355" s="3">
        <v>2985</v>
      </c>
      <c r="B5355" s="902">
        <v>39244</v>
      </c>
      <c r="C5355" s="903" t="s">
        <v>1048</v>
      </c>
      <c r="D5355" s="229" t="s">
        <v>295</v>
      </c>
      <c r="E5355" s="3">
        <v>21</v>
      </c>
      <c r="G5355" s="24" t="s">
        <v>441</v>
      </c>
      <c r="H5355" s="24">
        <v>19</v>
      </c>
      <c r="I5355" s="125"/>
      <c r="J5355" s="3">
        <f t="shared" si="90"/>
        <v>40</v>
      </c>
      <c r="K5355" s="225"/>
    </row>
    <row r="5356" spans="1:11" ht="15" customHeight="1" x14ac:dyDescent="0.2">
      <c r="A5356" s="3">
        <v>2984</v>
      </c>
      <c r="B5356" s="902">
        <v>39244</v>
      </c>
      <c r="C5356" s="903" t="s">
        <v>1048</v>
      </c>
      <c r="D5356" s="228" t="s">
        <v>404</v>
      </c>
      <c r="E5356" s="24">
        <v>20</v>
      </c>
      <c r="G5356" s="3" t="s">
        <v>256</v>
      </c>
      <c r="H5356" s="3">
        <v>34</v>
      </c>
      <c r="I5356" s="125"/>
      <c r="J5356" s="3">
        <f t="shared" si="90"/>
        <v>54</v>
      </c>
      <c r="K5356" s="225"/>
    </row>
    <row r="5357" spans="1:11" ht="15" customHeight="1" x14ac:dyDescent="0.2">
      <c r="A5357" s="3">
        <v>2983</v>
      </c>
      <c r="B5357" s="902">
        <v>39244</v>
      </c>
      <c r="C5357" s="903" t="s">
        <v>1048</v>
      </c>
      <c r="D5357" s="229" t="s">
        <v>397</v>
      </c>
      <c r="E5357" s="3">
        <v>26</v>
      </c>
      <c r="F5357" s="24" t="s">
        <v>773</v>
      </c>
      <c r="G5357" s="24" t="s">
        <v>379</v>
      </c>
      <c r="H5357" s="24">
        <v>20</v>
      </c>
      <c r="I5357" s="125"/>
      <c r="J5357" s="3">
        <f t="shared" si="90"/>
        <v>46</v>
      </c>
      <c r="K5357" s="225"/>
    </row>
    <row r="5358" spans="1:11" ht="15" customHeight="1" x14ac:dyDescent="0.2">
      <c r="A5358" s="3">
        <v>2982</v>
      </c>
      <c r="B5358" s="902">
        <v>39244</v>
      </c>
      <c r="C5358" s="903" t="s">
        <v>1048</v>
      </c>
      <c r="D5358" s="229" t="s">
        <v>400</v>
      </c>
      <c r="E5358" s="3">
        <v>32</v>
      </c>
      <c r="G5358" s="24" t="s">
        <v>392</v>
      </c>
      <c r="H5358" s="24">
        <v>22</v>
      </c>
      <c r="I5358" s="125"/>
      <c r="J5358" s="3">
        <f t="shared" si="90"/>
        <v>54</v>
      </c>
      <c r="K5358" s="225"/>
    </row>
    <row r="5359" spans="1:11" ht="15" customHeight="1" x14ac:dyDescent="0.2">
      <c r="A5359" s="3">
        <v>2981</v>
      </c>
      <c r="B5359" s="901">
        <v>39236</v>
      </c>
      <c r="C5359" s="218" t="s">
        <v>1049</v>
      </c>
      <c r="D5359" s="24" t="s">
        <v>295</v>
      </c>
      <c r="E5359" s="24">
        <v>24</v>
      </c>
      <c r="G5359" s="3" t="s">
        <v>187</v>
      </c>
      <c r="H5359" s="3">
        <v>40</v>
      </c>
      <c r="I5359" s="125"/>
      <c r="J5359" s="3">
        <f t="shared" si="90"/>
        <v>64</v>
      </c>
      <c r="K5359" s="225"/>
    </row>
    <row r="5360" spans="1:11" ht="15" customHeight="1" x14ac:dyDescent="0.2">
      <c r="A5360" s="3">
        <v>2980</v>
      </c>
      <c r="B5360" s="901">
        <v>39236</v>
      </c>
      <c r="C5360" s="218" t="s">
        <v>1049</v>
      </c>
      <c r="D5360" s="3" t="s">
        <v>319</v>
      </c>
      <c r="E5360" s="3">
        <v>21</v>
      </c>
      <c r="G5360" s="24" t="s">
        <v>516</v>
      </c>
      <c r="H5360" s="24">
        <v>20</v>
      </c>
      <c r="I5360" s="125"/>
      <c r="J5360" s="3">
        <f t="shared" si="90"/>
        <v>41</v>
      </c>
      <c r="K5360" s="225"/>
    </row>
    <row r="5361" spans="1:11" ht="15" customHeight="1" x14ac:dyDescent="0.2">
      <c r="A5361" s="3">
        <v>2979</v>
      </c>
      <c r="B5361" s="901">
        <v>39236</v>
      </c>
      <c r="C5361" s="218" t="s">
        <v>1049</v>
      </c>
      <c r="D5361" s="24" t="s">
        <v>439</v>
      </c>
      <c r="E5361" s="230">
        <v>24</v>
      </c>
      <c r="G5361" s="3" t="s">
        <v>409</v>
      </c>
      <c r="H5361" s="3">
        <v>26</v>
      </c>
      <c r="I5361" s="125"/>
      <c r="J5361" s="3">
        <f t="shared" si="90"/>
        <v>50</v>
      </c>
      <c r="K5361" s="225"/>
    </row>
    <row r="5362" spans="1:11" ht="15" customHeight="1" x14ac:dyDescent="0.2">
      <c r="A5362" s="3">
        <v>2978</v>
      </c>
      <c r="B5362" s="901">
        <v>39236</v>
      </c>
      <c r="C5362" s="218" t="s">
        <v>1049</v>
      </c>
      <c r="D5362" s="3" t="s">
        <v>422</v>
      </c>
      <c r="E5362" s="3">
        <v>43</v>
      </c>
      <c r="G5362" s="24" t="s">
        <v>243</v>
      </c>
      <c r="H5362" s="24">
        <v>21</v>
      </c>
      <c r="I5362" s="125"/>
      <c r="J5362" s="3">
        <f t="shared" si="90"/>
        <v>64</v>
      </c>
      <c r="K5362" s="225"/>
    </row>
    <row r="5363" spans="1:11" ht="15" customHeight="1" x14ac:dyDescent="0.2">
      <c r="A5363" s="3">
        <v>2977</v>
      </c>
      <c r="B5363" s="901">
        <v>39236</v>
      </c>
      <c r="C5363" s="218" t="s">
        <v>1049</v>
      </c>
      <c r="D5363" s="3" t="s">
        <v>342</v>
      </c>
      <c r="E5363" s="3">
        <v>31</v>
      </c>
      <c r="G5363" s="24" t="s">
        <v>749</v>
      </c>
      <c r="H5363" s="24">
        <v>21</v>
      </c>
      <c r="I5363" s="125"/>
      <c r="J5363" s="3">
        <f t="shared" si="90"/>
        <v>52</v>
      </c>
      <c r="K5363" s="225"/>
    </row>
    <row r="5364" spans="1:11" ht="15" customHeight="1" x14ac:dyDescent="0.2">
      <c r="A5364" s="3">
        <v>2976</v>
      </c>
      <c r="B5364" s="901">
        <v>39236</v>
      </c>
      <c r="C5364" s="218" t="s">
        <v>1049</v>
      </c>
      <c r="D5364" s="3" t="s">
        <v>392</v>
      </c>
      <c r="E5364" s="3">
        <v>45</v>
      </c>
      <c r="G5364" s="24" t="s">
        <v>386</v>
      </c>
      <c r="H5364" s="24">
        <v>14</v>
      </c>
      <c r="I5364" s="125" t="s">
        <v>1335</v>
      </c>
      <c r="J5364" s="3">
        <f t="shared" si="90"/>
        <v>59</v>
      </c>
      <c r="K5364" s="225"/>
    </row>
    <row r="5365" spans="1:11" ht="15" customHeight="1" x14ac:dyDescent="0.2">
      <c r="A5365" s="3">
        <v>2975</v>
      </c>
      <c r="B5365" s="901">
        <v>39236</v>
      </c>
      <c r="C5365" s="218" t="s">
        <v>1049</v>
      </c>
      <c r="D5365" s="3" t="s">
        <v>379</v>
      </c>
      <c r="E5365" s="3">
        <v>27</v>
      </c>
      <c r="G5365" s="24" t="s">
        <v>400</v>
      </c>
      <c r="H5365" s="24">
        <v>24</v>
      </c>
      <c r="I5365" s="125"/>
      <c r="J5365" s="3">
        <f t="shared" si="90"/>
        <v>51</v>
      </c>
      <c r="K5365" s="225"/>
    </row>
    <row r="5366" spans="1:11" ht="15" customHeight="1" x14ac:dyDescent="0.2">
      <c r="A5366" s="3">
        <v>2974</v>
      </c>
      <c r="B5366" s="901">
        <v>39236</v>
      </c>
      <c r="C5366" s="218" t="s">
        <v>1049</v>
      </c>
      <c r="D5366" s="24" t="s">
        <v>256</v>
      </c>
      <c r="E5366" s="24">
        <v>24</v>
      </c>
      <c r="G5366" s="3" t="s">
        <v>397</v>
      </c>
      <c r="H5366" s="3">
        <v>30</v>
      </c>
      <c r="I5366" s="125"/>
      <c r="J5366" s="3">
        <f t="shared" si="90"/>
        <v>54</v>
      </c>
      <c r="K5366" s="225"/>
    </row>
    <row r="5367" spans="1:11" ht="15" customHeight="1" x14ac:dyDescent="0.2">
      <c r="A5367" s="3">
        <v>2973</v>
      </c>
      <c r="B5367" s="901">
        <v>39236</v>
      </c>
      <c r="C5367" s="218" t="s">
        <v>1049</v>
      </c>
      <c r="D5367" s="24" t="s">
        <v>441</v>
      </c>
      <c r="E5367" s="24">
        <v>24</v>
      </c>
      <c r="G5367" s="3" t="s">
        <v>404</v>
      </c>
      <c r="H5367" s="3">
        <v>31</v>
      </c>
      <c r="I5367" s="125"/>
      <c r="J5367" s="3">
        <f t="shared" si="90"/>
        <v>55</v>
      </c>
    </row>
    <row r="5368" spans="1:11" ht="15" customHeight="1" x14ac:dyDescent="0.2">
      <c r="A5368" s="3">
        <v>2972</v>
      </c>
      <c r="B5368" s="902">
        <v>39229</v>
      </c>
      <c r="C5368" s="903" t="s">
        <v>1050</v>
      </c>
      <c r="D5368" s="229" t="s">
        <v>379</v>
      </c>
      <c r="E5368" s="3">
        <v>17</v>
      </c>
      <c r="G5368" s="24" t="s">
        <v>439</v>
      </c>
      <c r="H5368" s="24">
        <v>13</v>
      </c>
      <c r="I5368" s="125"/>
      <c r="J5368" s="3">
        <f t="shared" si="90"/>
        <v>30</v>
      </c>
    </row>
    <row r="5369" spans="1:11" ht="15" customHeight="1" x14ac:dyDescent="0.2">
      <c r="A5369" s="3">
        <v>2971</v>
      </c>
      <c r="B5369" s="902">
        <v>39229</v>
      </c>
      <c r="C5369" s="903" t="s">
        <v>1050</v>
      </c>
      <c r="D5369" s="228" t="s">
        <v>342</v>
      </c>
      <c r="E5369" s="24">
        <v>27</v>
      </c>
      <c r="G5369" s="3" t="s">
        <v>422</v>
      </c>
      <c r="H5369" s="3">
        <v>34</v>
      </c>
      <c r="I5369" s="125"/>
      <c r="J5369" s="3">
        <f t="shared" si="90"/>
        <v>61</v>
      </c>
    </row>
    <row r="5370" spans="1:11" ht="15" customHeight="1" x14ac:dyDescent="0.2">
      <c r="A5370" s="3">
        <v>2970</v>
      </c>
      <c r="B5370" s="902">
        <v>39229</v>
      </c>
      <c r="C5370" s="903" t="s">
        <v>1050</v>
      </c>
      <c r="D5370" s="228" t="s">
        <v>187</v>
      </c>
      <c r="E5370" s="24">
        <v>20</v>
      </c>
      <c r="G5370" s="3" t="s">
        <v>409</v>
      </c>
      <c r="H5370" s="3">
        <v>22</v>
      </c>
      <c r="I5370" s="125"/>
      <c r="J5370" s="3">
        <f t="shared" si="90"/>
        <v>42</v>
      </c>
    </row>
    <row r="5371" spans="1:11" ht="15" customHeight="1" x14ac:dyDescent="0.2">
      <c r="A5371" s="3">
        <v>2969</v>
      </c>
      <c r="B5371" s="902">
        <v>39229</v>
      </c>
      <c r="C5371" s="903" t="s">
        <v>1050</v>
      </c>
      <c r="D5371" s="229" t="s">
        <v>516</v>
      </c>
      <c r="E5371" s="3">
        <v>30</v>
      </c>
      <c r="G5371" s="24" t="s">
        <v>749</v>
      </c>
      <c r="H5371" s="24">
        <v>3</v>
      </c>
      <c r="I5371" s="125"/>
      <c r="J5371" s="3">
        <f t="shared" si="90"/>
        <v>33</v>
      </c>
    </row>
    <row r="5372" spans="1:11" ht="15" customHeight="1" x14ac:dyDescent="0.2">
      <c r="A5372" s="3">
        <v>2968</v>
      </c>
      <c r="B5372" s="902">
        <v>39229</v>
      </c>
      <c r="C5372" s="903" t="s">
        <v>1050</v>
      </c>
      <c r="D5372" s="229" t="s">
        <v>243</v>
      </c>
      <c r="E5372" s="3">
        <v>17</v>
      </c>
      <c r="G5372" s="24" t="s">
        <v>319</v>
      </c>
      <c r="H5372" s="24">
        <v>10</v>
      </c>
      <c r="I5372" s="125"/>
      <c r="J5372" s="3">
        <f t="shared" si="90"/>
        <v>27</v>
      </c>
    </row>
    <row r="5373" spans="1:11" ht="15" customHeight="1" x14ac:dyDescent="0.2">
      <c r="A5373" s="3">
        <v>2967</v>
      </c>
      <c r="B5373" s="902">
        <v>39229</v>
      </c>
      <c r="C5373" s="903" t="s">
        <v>1050</v>
      </c>
      <c r="D5373" s="228" t="s">
        <v>397</v>
      </c>
      <c r="E5373" s="24">
        <v>10</v>
      </c>
      <c r="G5373" s="3" t="s">
        <v>404</v>
      </c>
      <c r="H5373" s="3">
        <v>38</v>
      </c>
      <c r="I5373" s="125" t="s">
        <v>4531</v>
      </c>
      <c r="J5373" s="3">
        <f t="shared" si="90"/>
        <v>48</v>
      </c>
    </row>
    <row r="5374" spans="1:11" ht="15" customHeight="1" x14ac:dyDescent="0.2">
      <c r="A5374" s="3">
        <v>2966</v>
      </c>
      <c r="B5374" s="902">
        <v>39229</v>
      </c>
      <c r="C5374" s="903" t="s">
        <v>1050</v>
      </c>
      <c r="D5374" s="228" t="s">
        <v>400</v>
      </c>
      <c r="E5374" s="24">
        <v>28</v>
      </c>
      <c r="G5374" s="3" t="s">
        <v>295</v>
      </c>
      <c r="H5374" s="3">
        <v>31</v>
      </c>
      <c r="I5374" s="125"/>
      <c r="J5374" s="3">
        <f t="shared" si="90"/>
        <v>59</v>
      </c>
    </row>
    <row r="5375" spans="1:11" ht="15" customHeight="1" x14ac:dyDescent="0.2">
      <c r="A5375" s="3">
        <v>2965</v>
      </c>
      <c r="B5375" s="902">
        <v>39229</v>
      </c>
      <c r="C5375" s="903" t="s">
        <v>1050</v>
      </c>
      <c r="D5375" s="229" t="s">
        <v>386</v>
      </c>
      <c r="E5375" s="3">
        <v>24</v>
      </c>
      <c r="G5375" s="24" t="s">
        <v>441</v>
      </c>
      <c r="H5375" s="24">
        <v>19</v>
      </c>
      <c r="I5375" s="125"/>
      <c r="J5375" s="3">
        <f t="shared" si="90"/>
        <v>43</v>
      </c>
    </row>
    <row r="5376" spans="1:11" ht="15" customHeight="1" x14ac:dyDescent="0.2">
      <c r="A5376" s="3">
        <v>2964</v>
      </c>
      <c r="B5376" s="902">
        <v>39229</v>
      </c>
      <c r="C5376" s="903" t="s">
        <v>1050</v>
      </c>
      <c r="D5376" s="229" t="s">
        <v>392</v>
      </c>
      <c r="E5376" s="3">
        <v>35</v>
      </c>
      <c r="G5376" s="24" t="s">
        <v>256</v>
      </c>
      <c r="H5376" s="24">
        <v>10</v>
      </c>
      <c r="I5376" s="125"/>
      <c r="J5376" s="3">
        <f t="shared" si="90"/>
        <v>45</v>
      </c>
    </row>
    <row r="5377" spans="1:11" ht="15" customHeight="1" x14ac:dyDescent="0.2">
      <c r="A5377" s="3">
        <v>2963</v>
      </c>
      <c r="B5377" s="901">
        <v>39159</v>
      </c>
      <c r="C5377" s="226" t="s">
        <v>1051</v>
      </c>
      <c r="D5377" s="229" t="s">
        <v>295</v>
      </c>
      <c r="E5377" s="3">
        <v>39</v>
      </c>
      <c r="F5377" s="214">
        <v>13</v>
      </c>
      <c r="G5377" s="24" t="s">
        <v>319</v>
      </c>
      <c r="H5377" s="24">
        <v>29</v>
      </c>
      <c r="I5377" s="125" t="s">
        <v>1398</v>
      </c>
      <c r="J5377" s="3">
        <f t="shared" si="90"/>
        <v>68</v>
      </c>
      <c r="K5377" s="211">
        <v>44.59</v>
      </c>
    </row>
    <row r="5378" spans="1:11" ht="15" customHeight="1" x14ac:dyDescent="0.2">
      <c r="A5378" s="3">
        <v>2962</v>
      </c>
      <c r="B5378" s="902">
        <v>39152</v>
      </c>
      <c r="C5378" s="905" t="s">
        <v>1052</v>
      </c>
      <c r="D5378" s="3" t="s">
        <v>295</v>
      </c>
      <c r="E5378" s="3">
        <v>34</v>
      </c>
      <c r="F5378" s="208"/>
      <c r="G5378" s="24" t="s">
        <v>392</v>
      </c>
      <c r="H5378" s="24">
        <v>30</v>
      </c>
      <c r="I5378" s="125" t="s">
        <v>4534</v>
      </c>
      <c r="J5378" s="3">
        <f t="shared" si="90"/>
        <v>64</v>
      </c>
    </row>
    <row r="5379" spans="1:11" ht="15" customHeight="1" x14ac:dyDescent="0.2">
      <c r="A5379" s="3">
        <v>2961</v>
      </c>
      <c r="B5379" s="902">
        <v>39152</v>
      </c>
      <c r="C5379" s="905" t="s">
        <v>1052</v>
      </c>
      <c r="D5379" s="3" t="s">
        <v>319</v>
      </c>
      <c r="E5379" s="3">
        <v>20</v>
      </c>
      <c r="F5379" s="208"/>
      <c r="G5379" s="24" t="s">
        <v>516</v>
      </c>
      <c r="H5379" s="24">
        <v>13</v>
      </c>
      <c r="I5379" s="125"/>
      <c r="J5379" s="3">
        <f t="shared" si="90"/>
        <v>33</v>
      </c>
    </row>
    <row r="5380" spans="1:11" ht="15" customHeight="1" x14ac:dyDescent="0.2">
      <c r="A5380" s="3">
        <v>2960</v>
      </c>
      <c r="B5380" s="901">
        <v>39146</v>
      </c>
      <c r="C5380" s="226" t="s">
        <v>1053</v>
      </c>
      <c r="D5380" s="228" t="s">
        <v>1319</v>
      </c>
      <c r="E5380" s="24">
        <v>10</v>
      </c>
      <c r="F5380" s="208"/>
      <c r="G5380" s="3" t="s">
        <v>392</v>
      </c>
      <c r="H5380" s="3">
        <v>24</v>
      </c>
      <c r="I5380" s="125" t="s">
        <v>7869</v>
      </c>
      <c r="J5380" s="3">
        <f t="shared" si="90"/>
        <v>34</v>
      </c>
    </row>
    <row r="5381" spans="1:11" ht="15" customHeight="1" x14ac:dyDescent="0.2">
      <c r="A5381" s="3">
        <v>2959</v>
      </c>
      <c r="B5381" s="901">
        <v>39146</v>
      </c>
      <c r="C5381" s="226" t="s">
        <v>1053</v>
      </c>
      <c r="D5381" s="229" t="s">
        <v>319</v>
      </c>
      <c r="E5381" s="3">
        <v>28</v>
      </c>
      <c r="F5381" s="208"/>
      <c r="G5381" s="24" t="s">
        <v>187</v>
      </c>
      <c r="H5381" s="24">
        <v>16</v>
      </c>
      <c r="I5381" s="125"/>
      <c r="J5381" s="3">
        <f t="shared" si="90"/>
        <v>44</v>
      </c>
    </row>
    <row r="5382" spans="1:11" ht="15" customHeight="1" x14ac:dyDescent="0.2">
      <c r="A5382" s="3">
        <v>2958</v>
      </c>
      <c r="B5382" s="901">
        <v>39146</v>
      </c>
      <c r="C5382" s="226" t="s">
        <v>1053</v>
      </c>
      <c r="D5382" s="228" t="s">
        <v>386</v>
      </c>
      <c r="E5382" s="24">
        <v>6</v>
      </c>
      <c r="F5382" s="208"/>
      <c r="G5382" s="3" t="s">
        <v>295</v>
      </c>
      <c r="H5382" s="3">
        <v>10</v>
      </c>
      <c r="I5382" s="125"/>
      <c r="J5382" s="3">
        <f t="shared" si="90"/>
        <v>16</v>
      </c>
    </row>
    <row r="5383" spans="1:11" ht="15" customHeight="1" x14ac:dyDescent="0.2">
      <c r="A5383" s="3">
        <v>2957</v>
      </c>
      <c r="B5383" s="901">
        <v>39146</v>
      </c>
      <c r="C5383" s="226" t="s">
        <v>1053</v>
      </c>
      <c r="D5383" s="228" t="s">
        <v>442</v>
      </c>
      <c r="E5383" s="24">
        <v>18</v>
      </c>
      <c r="F5383" s="208"/>
      <c r="G5383" s="3" t="s">
        <v>516</v>
      </c>
      <c r="H5383" s="3">
        <v>23</v>
      </c>
      <c r="I5383" s="125"/>
      <c r="J5383" s="3">
        <f t="shared" si="90"/>
        <v>41</v>
      </c>
      <c r="K5383" s="225"/>
    </row>
    <row r="5384" spans="1:11" ht="15" customHeight="1" x14ac:dyDescent="0.2">
      <c r="A5384" s="3">
        <v>2956</v>
      </c>
      <c r="B5384" s="902">
        <v>39138</v>
      </c>
      <c r="C5384" s="905" t="s">
        <v>1054</v>
      </c>
      <c r="D5384" s="24" t="s">
        <v>295</v>
      </c>
      <c r="E5384" s="24">
        <v>13</v>
      </c>
      <c r="G5384" s="3" t="s">
        <v>243</v>
      </c>
      <c r="H5384" s="3">
        <v>31</v>
      </c>
      <c r="I5384" s="125"/>
      <c r="J5384" s="3">
        <f t="shared" si="90"/>
        <v>44</v>
      </c>
      <c r="K5384" s="225"/>
    </row>
    <row r="5385" spans="1:11" ht="15" customHeight="1" x14ac:dyDescent="0.2">
      <c r="A5385" s="3">
        <v>2955</v>
      </c>
      <c r="B5385" s="902">
        <v>39138</v>
      </c>
      <c r="C5385" s="905" t="s">
        <v>1054</v>
      </c>
      <c r="D5385" s="24" t="s">
        <v>439</v>
      </c>
      <c r="E5385" s="122">
        <v>0</v>
      </c>
      <c r="G5385" s="3" t="s">
        <v>1319</v>
      </c>
      <c r="H5385" s="3">
        <v>41</v>
      </c>
      <c r="I5385" s="125"/>
      <c r="J5385" s="3">
        <f t="shared" si="90"/>
        <v>41</v>
      </c>
      <c r="K5385" s="225"/>
    </row>
    <row r="5386" spans="1:11" ht="15" customHeight="1" x14ac:dyDescent="0.2">
      <c r="A5386" s="3">
        <v>2954</v>
      </c>
      <c r="B5386" s="902">
        <v>39138</v>
      </c>
      <c r="C5386" s="905" t="s">
        <v>1054</v>
      </c>
      <c r="D5386" s="24" t="s">
        <v>256</v>
      </c>
      <c r="E5386" s="24">
        <v>28</v>
      </c>
      <c r="G5386" s="3" t="s">
        <v>187</v>
      </c>
      <c r="H5386" s="3">
        <v>31</v>
      </c>
      <c r="I5386" s="125"/>
      <c r="J5386" s="3">
        <f t="shared" si="90"/>
        <v>59</v>
      </c>
      <c r="K5386" s="225"/>
    </row>
    <row r="5387" spans="1:11" ht="15" customHeight="1" x14ac:dyDescent="0.2">
      <c r="A5387" s="3">
        <v>2953</v>
      </c>
      <c r="B5387" s="902">
        <v>39138</v>
      </c>
      <c r="C5387" s="905" t="s">
        <v>1054</v>
      </c>
      <c r="D5387" s="3" t="s">
        <v>397</v>
      </c>
      <c r="E5387" s="3">
        <v>34</v>
      </c>
      <c r="G5387" s="24" t="s">
        <v>379</v>
      </c>
      <c r="H5387" s="24">
        <v>17</v>
      </c>
      <c r="I5387" s="125"/>
      <c r="J5387" s="3">
        <f t="shared" si="90"/>
        <v>51</v>
      </c>
      <c r="K5387" s="225"/>
    </row>
    <row r="5388" spans="1:11" ht="15" customHeight="1" x14ac:dyDescent="0.2">
      <c r="A5388" s="3">
        <v>2952</v>
      </c>
      <c r="B5388" s="902">
        <v>39138</v>
      </c>
      <c r="C5388" s="905" t="s">
        <v>1054</v>
      </c>
      <c r="D5388" s="24" t="s">
        <v>404</v>
      </c>
      <c r="E5388" s="24">
        <v>17</v>
      </c>
      <c r="G5388" s="3" t="s">
        <v>392</v>
      </c>
      <c r="H5388" s="3">
        <v>41</v>
      </c>
      <c r="I5388" s="125" t="s">
        <v>1335</v>
      </c>
      <c r="J5388" s="3">
        <f t="shared" si="90"/>
        <v>58</v>
      </c>
      <c r="K5388" s="225"/>
    </row>
    <row r="5389" spans="1:11" ht="15" customHeight="1" x14ac:dyDescent="0.2">
      <c r="A5389" s="3">
        <v>2951</v>
      </c>
      <c r="B5389" s="902">
        <v>39138</v>
      </c>
      <c r="C5389" s="905" t="s">
        <v>1054</v>
      </c>
      <c r="D5389" s="24" t="s">
        <v>400</v>
      </c>
      <c r="E5389" s="24">
        <v>21</v>
      </c>
      <c r="G5389" s="3" t="s">
        <v>386</v>
      </c>
      <c r="H5389" s="3">
        <v>34</v>
      </c>
      <c r="I5389" s="125"/>
      <c r="J5389" s="3">
        <f t="shared" si="90"/>
        <v>55</v>
      </c>
      <c r="K5389" s="225"/>
    </row>
    <row r="5390" spans="1:11" ht="15" customHeight="1" x14ac:dyDescent="0.2">
      <c r="A5390" s="3">
        <v>2950</v>
      </c>
      <c r="B5390" s="902">
        <v>39138</v>
      </c>
      <c r="C5390" s="905" t="s">
        <v>1054</v>
      </c>
      <c r="D5390" s="24" t="s">
        <v>442</v>
      </c>
      <c r="E5390" s="24">
        <v>20</v>
      </c>
      <c r="G5390" s="3" t="s">
        <v>422</v>
      </c>
      <c r="H5390" s="3">
        <v>34</v>
      </c>
      <c r="I5390" s="125"/>
      <c r="J5390" s="3">
        <f t="shared" si="90"/>
        <v>54</v>
      </c>
      <c r="K5390" s="225"/>
    </row>
    <row r="5391" spans="1:11" ht="15" customHeight="1" x14ac:dyDescent="0.2">
      <c r="A5391" s="3">
        <v>2949</v>
      </c>
      <c r="B5391" s="902">
        <v>39138</v>
      </c>
      <c r="C5391" s="905" t="s">
        <v>1054</v>
      </c>
      <c r="D5391" s="3" t="s">
        <v>516</v>
      </c>
      <c r="E5391" s="3">
        <v>19</v>
      </c>
      <c r="G5391" s="24" t="s">
        <v>409</v>
      </c>
      <c r="H5391" s="24">
        <v>14</v>
      </c>
      <c r="I5391" s="125"/>
      <c r="J5391" s="3">
        <f t="shared" si="90"/>
        <v>33</v>
      </c>
      <c r="K5391" s="225"/>
    </row>
    <row r="5392" spans="1:11" ht="15" customHeight="1" x14ac:dyDescent="0.2">
      <c r="A5392" s="3">
        <v>2948</v>
      </c>
      <c r="B5392" s="902">
        <v>39138</v>
      </c>
      <c r="C5392" s="905" t="s">
        <v>1054</v>
      </c>
      <c r="D5392" s="24" t="s">
        <v>514</v>
      </c>
      <c r="E5392" s="24">
        <v>14</v>
      </c>
      <c r="G5392" s="3" t="s">
        <v>319</v>
      </c>
      <c r="H5392" s="3">
        <v>36</v>
      </c>
      <c r="I5392" s="125"/>
      <c r="J5392" s="3">
        <f t="shared" si="90"/>
        <v>50</v>
      </c>
      <c r="K5392" s="225"/>
    </row>
    <row r="5393" spans="1:11" ht="15" customHeight="1" x14ac:dyDescent="0.2">
      <c r="A5393" s="3">
        <v>2947</v>
      </c>
      <c r="B5393" s="901">
        <v>39131</v>
      </c>
      <c r="C5393" s="226" t="s">
        <v>1055</v>
      </c>
      <c r="D5393" s="228" t="s">
        <v>1319</v>
      </c>
      <c r="E5393" s="24">
        <v>28</v>
      </c>
      <c r="G5393" s="3" t="s">
        <v>442</v>
      </c>
      <c r="H5393" s="3">
        <v>35</v>
      </c>
      <c r="I5393" s="125" t="s">
        <v>1367</v>
      </c>
      <c r="J5393" s="3">
        <f t="shared" si="90"/>
        <v>63</v>
      </c>
      <c r="K5393" s="225"/>
    </row>
    <row r="5394" spans="1:11" ht="15" customHeight="1" x14ac:dyDescent="0.2">
      <c r="A5394" s="3">
        <v>2946</v>
      </c>
      <c r="B5394" s="901">
        <v>39131</v>
      </c>
      <c r="C5394" s="226" t="s">
        <v>1055</v>
      </c>
      <c r="D5394" s="229" t="s">
        <v>243</v>
      </c>
      <c r="E5394" s="3">
        <v>13</v>
      </c>
      <c r="F5394" s="24" t="s">
        <v>773</v>
      </c>
      <c r="G5394" s="24" t="s">
        <v>256</v>
      </c>
      <c r="H5394" s="24">
        <v>10</v>
      </c>
      <c r="I5394" s="125"/>
      <c r="J5394" s="3">
        <f t="shared" si="90"/>
        <v>23</v>
      </c>
      <c r="K5394" s="225"/>
    </row>
    <row r="5395" spans="1:11" ht="15" customHeight="1" x14ac:dyDescent="0.2">
      <c r="A5395" s="3">
        <v>2945</v>
      </c>
      <c r="B5395" s="901">
        <v>39131</v>
      </c>
      <c r="C5395" s="226" t="s">
        <v>1055</v>
      </c>
      <c r="D5395" s="228" t="s">
        <v>379</v>
      </c>
      <c r="E5395" s="24">
        <v>7</v>
      </c>
      <c r="G5395" s="3" t="s">
        <v>439</v>
      </c>
      <c r="H5395" s="3">
        <v>13</v>
      </c>
      <c r="I5395" s="125"/>
      <c r="J5395" s="3">
        <f t="shared" si="90"/>
        <v>20</v>
      </c>
      <c r="K5395" s="225"/>
    </row>
    <row r="5396" spans="1:11" ht="15" customHeight="1" x14ac:dyDescent="0.2">
      <c r="A5396" s="3">
        <v>2944</v>
      </c>
      <c r="B5396" s="901">
        <v>39131</v>
      </c>
      <c r="C5396" s="226" t="s">
        <v>1055</v>
      </c>
      <c r="D5396" s="229" t="s">
        <v>392</v>
      </c>
      <c r="E5396" s="3">
        <v>15</v>
      </c>
      <c r="G5396" s="24" t="s">
        <v>295</v>
      </c>
      <c r="H5396" s="24">
        <v>13</v>
      </c>
      <c r="I5396" s="125"/>
      <c r="J5396" s="3">
        <f t="shared" si="90"/>
        <v>28</v>
      </c>
      <c r="K5396" s="225"/>
    </row>
    <row r="5397" spans="1:11" ht="15" customHeight="1" x14ac:dyDescent="0.2">
      <c r="A5397" s="3">
        <v>2943</v>
      </c>
      <c r="B5397" s="901">
        <v>39131</v>
      </c>
      <c r="C5397" s="226" t="s">
        <v>1055</v>
      </c>
      <c r="D5397" s="229" t="s">
        <v>386</v>
      </c>
      <c r="E5397" s="3">
        <v>23</v>
      </c>
      <c r="G5397" s="24" t="s">
        <v>397</v>
      </c>
      <c r="H5397" s="24">
        <v>21</v>
      </c>
      <c r="I5397" s="125"/>
      <c r="J5397" s="3">
        <f t="shared" si="90"/>
        <v>44</v>
      </c>
      <c r="K5397" s="225"/>
    </row>
    <row r="5398" spans="1:11" ht="15" customHeight="1" x14ac:dyDescent="0.2">
      <c r="A5398" s="3">
        <v>2942</v>
      </c>
      <c r="B5398" s="901">
        <v>39131</v>
      </c>
      <c r="C5398" s="226" t="s">
        <v>1055</v>
      </c>
      <c r="D5398" s="228" t="s">
        <v>404</v>
      </c>
      <c r="E5398" s="24">
        <v>17</v>
      </c>
      <c r="G5398" s="3" t="s">
        <v>400</v>
      </c>
      <c r="H5398" s="3">
        <v>27</v>
      </c>
      <c r="I5398" s="125"/>
      <c r="J5398" s="3">
        <f t="shared" si="90"/>
        <v>44</v>
      </c>
      <c r="K5398" s="225"/>
    </row>
    <row r="5399" spans="1:11" ht="15" customHeight="1" x14ac:dyDescent="0.2">
      <c r="A5399" s="3">
        <v>2941</v>
      </c>
      <c r="B5399" s="901">
        <v>39131</v>
      </c>
      <c r="C5399" s="226" t="s">
        <v>1055</v>
      </c>
      <c r="D5399" s="229" t="s">
        <v>187</v>
      </c>
      <c r="E5399" s="3">
        <v>31</v>
      </c>
      <c r="G5399" s="24" t="s">
        <v>516</v>
      </c>
      <c r="H5399" s="24">
        <v>26</v>
      </c>
      <c r="I5399" s="125"/>
      <c r="J5399" s="3">
        <f t="shared" si="90"/>
        <v>57</v>
      </c>
      <c r="K5399" s="225"/>
    </row>
    <row r="5400" spans="1:11" ht="15" customHeight="1" x14ac:dyDescent="0.2">
      <c r="A5400" s="3">
        <v>2940</v>
      </c>
      <c r="B5400" s="901">
        <v>39131</v>
      </c>
      <c r="C5400" s="226" t="s">
        <v>1055</v>
      </c>
      <c r="D5400" s="229" t="s">
        <v>422</v>
      </c>
      <c r="E5400" s="3">
        <v>40</v>
      </c>
      <c r="G5400" s="24" t="s">
        <v>514</v>
      </c>
      <c r="H5400" s="24">
        <v>15</v>
      </c>
      <c r="I5400" s="125"/>
      <c r="J5400" s="3">
        <f t="shared" si="90"/>
        <v>55</v>
      </c>
      <c r="K5400" s="225"/>
    </row>
    <row r="5401" spans="1:11" ht="15" customHeight="1" x14ac:dyDescent="0.2">
      <c r="A5401" s="3">
        <v>2939</v>
      </c>
      <c r="B5401" s="901">
        <v>39131</v>
      </c>
      <c r="C5401" s="226" t="s">
        <v>1055</v>
      </c>
      <c r="D5401" s="228" t="s">
        <v>409</v>
      </c>
      <c r="E5401" s="24">
        <v>24</v>
      </c>
      <c r="F5401" s="24" t="s">
        <v>773</v>
      </c>
      <c r="G5401" s="3" t="s">
        <v>319</v>
      </c>
      <c r="H5401" s="3">
        <v>30</v>
      </c>
      <c r="I5401" s="125"/>
      <c r="J5401" s="3">
        <f t="shared" si="90"/>
        <v>54</v>
      </c>
      <c r="K5401" s="225"/>
    </row>
    <row r="5402" spans="1:11" ht="15" customHeight="1" x14ac:dyDescent="0.2">
      <c r="A5402" s="3">
        <v>2938</v>
      </c>
      <c r="B5402" s="902">
        <v>39124</v>
      </c>
      <c r="C5402" s="905" t="s">
        <v>1056</v>
      </c>
      <c r="D5402" s="24" t="s">
        <v>379</v>
      </c>
      <c r="E5402" s="24">
        <v>7</v>
      </c>
      <c r="G5402" s="3" t="s">
        <v>409</v>
      </c>
      <c r="H5402" s="3">
        <v>51</v>
      </c>
      <c r="I5402" s="125" t="s">
        <v>4536</v>
      </c>
      <c r="J5402" s="3">
        <f t="shared" si="90"/>
        <v>58</v>
      </c>
      <c r="K5402" s="225"/>
    </row>
    <row r="5403" spans="1:11" ht="15" customHeight="1" x14ac:dyDescent="0.2">
      <c r="A5403" s="3">
        <v>2937</v>
      </c>
      <c r="B5403" s="902">
        <v>39124</v>
      </c>
      <c r="C5403" s="905" t="s">
        <v>1056</v>
      </c>
      <c r="D5403" s="3" t="s">
        <v>1319</v>
      </c>
      <c r="E5403" s="3">
        <v>19</v>
      </c>
      <c r="G5403" s="24" t="s">
        <v>422</v>
      </c>
      <c r="H5403" s="24">
        <v>17</v>
      </c>
      <c r="I5403" s="125"/>
      <c r="J5403" s="3">
        <f t="shared" si="90"/>
        <v>36</v>
      </c>
      <c r="K5403" s="225"/>
    </row>
    <row r="5404" spans="1:11" ht="15" customHeight="1" x14ac:dyDescent="0.2">
      <c r="A5404" s="3">
        <v>2936</v>
      </c>
      <c r="B5404" s="902">
        <v>39124</v>
      </c>
      <c r="C5404" s="905" t="s">
        <v>1056</v>
      </c>
      <c r="D5404" s="24" t="s">
        <v>514</v>
      </c>
      <c r="E5404" s="24">
        <v>14</v>
      </c>
      <c r="G5404" s="3" t="s">
        <v>404</v>
      </c>
      <c r="H5404" s="3">
        <v>48</v>
      </c>
      <c r="I5404" s="125"/>
      <c r="J5404" s="3">
        <f t="shared" ref="J5404:J5467" si="91">E5404+H5404</f>
        <v>62</v>
      </c>
      <c r="K5404" s="225"/>
    </row>
    <row r="5405" spans="1:11" ht="15" customHeight="1" x14ac:dyDescent="0.2">
      <c r="A5405" s="3">
        <v>2935</v>
      </c>
      <c r="B5405" s="902">
        <v>39124</v>
      </c>
      <c r="C5405" s="905" t="s">
        <v>1056</v>
      </c>
      <c r="D5405" s="3" t="s">
        <v>442</v>
      </c>
      <c r="E5405" s="3">
        <v>34</v>
      </c>
      <c r="G5405" s="24" t="s">
        <v>397</v>
      </c>
      <c r="H5405" s="24">
        <v>21</v>
      </c>
      <c r="I5405" s="125"/>
      <c r="J5405" s="3">
        <f t="shared" si="91"/>
        <v>55</v>
      </c>
      <c r="K5405" s="225"/>
    </row>
    <row r="5406" spans="1:11" ht="15" customHeight="1" x14ac:dyDescent="0.2">
      <c r="A5406" s="3">
        <v>2934</v>
      </c>
      <c r="B5406" s="902">
        <v>39124</v>
      </c>
      <c r="C5406" s="905" t="s">
        <v>1056</v>
      </c>
      <c r="D5406" s="3" t="s">
        <v>386</v>
      </c>
      <c r="E5406" s="3">
        <v>52</v>
      </c>
      <c r="G5406" s="24" t="s">
        <v>243</v>
      </c>
      <c r="H5406" s="24">
        <v>21</v>
      </c>
      <c r="I5406" s="125"/>
      <c r="J5406" s="3">
        <f t="shared" si="91"/>
        <v>73</v>
      </c>
      <c r="K5406" s="225"/>
    </row>
    <row r="5407" spans="1:11" ht="15" customHeight="1" x14ac:dyDescent="0.2">
      <c r="A5407" s="3">
        <v>2933</v>
      </c>
      <c r="B5407" s="902">
        <v>39124</v>
      </c>
      <c r="C5407" s="905" t="s">
        <v>1056</v>
      </c>
      <c r="D5407" s="24" t="s">
        <v>400</v>
      </c>
      <c r="E5407" s="24">
        <v>20</v>
      </c>
      <c r="G5407" s="3" t="s">
        <v>392</v>
      </c>
      <c r="H5407" s="3">
        <v>40</v>
      </c>
      <c r="I5407" s="125"/>
      <c r="J5407" s="3">
        <f t="shared" si="91"/>
        <v>60</v>
      </c>
      <c r="K5407" s="225"/>
    </row>
    <row r="5408" spans="1:11" ht="15" customHeight="1" x14ac:dyDescent="0.2">
      <c r="A5408" s="3">
        <v>2932</v>
      </c>
      <c r="B5408" s="902">
        <v>39124</v>
      </c>
      <c r="C5408" s="905" t="s">
        <v>1056</v>
      </c>
      <c r="D5408" s="3" t="s">
        <v>295</v>
      </c>
      <c r="E5408" s="3">
        <v>20</v>
      </c>
      <c r="G5408" s="24" t="s">
        <v>256</v>
      </c>
      <c r="H5408" s="24">
        <v>7</v>
      </c>
      <c r="I5408" s="125"/>
      <c r="J5408" s="3">
        <f t="shared" si="91"/>
        <v>27</v>
      </c>
      <c r="K5408" s="225"/>
    </row>
    <row r="5409" spans="1:11" ht="15" customHeight="1" x14ac:dyDescent="0.2">
      <c r="A5409" s="3">
        <v>2931</v>
      </c>
      <c r="B5409" s="902">
        <v>39124</v>
      </c>
      <c r="C5409" s="905" t="s">
        <v>1056</v>
      </c>
      <c r="D5409" s="24" t="s">
        <v>319</v>
      </c>
      <c r="E5409" s="24">
        <v>7</v>
      </c>
      <c r="G5409" s="3" t="s">
        <v>516</v>
      </c>
      <c r="H5409" s="3">
        <v>21</v>
      </c>
      <c r="I5409" s="125"/>
      <c r="J5409" s="3">
        <f t="shared" si="91"/>
        <v>28</v>
      </c>
      <c r="K5409" s="225"/>
    </row>
    <row r="5410" spans="1:11" ht="15" customHeight="1" x14ac:dyDescent="0.2">
      <c r="A5410" s="3">
        <v>2930</v>
      </c>
      <c r="B5410" s="902">
        <v>39124</v>
      </c>
      <c r="C5410" s="905" t="s">
        <v>1056</v>
      </c>
      <c r="D5410" s="24" t="s">
        <v>439</v>
      </c>
      <c r="E5410" s="24">
        <v>7</v>
      </c>
      <c r="G5410" s="3" t="s">
        <v>187</v>
      </c>
      <c r="H5410" s="3">
        <v>16</v>
      </c>
      <c r="I5410" s="125"/>
      <c r="J5410" s="3">
        <f t="shared" si="91"/>
        <v>23</v>
      </c>
      <c r="K5410" s="225"/>
    </row>
    <row r="5411" spans="1:11" ht="15" customHeight="1" x14ac:dyDescent="0.2">
      <c r="A5411" s="3">
        <v>2929</v>
      </c>
      <c r="B5411" s="901">
        <v>39117</v>
      </c>
      <c r="C5411" s="226" t="s">
        <v>1057</v>
      </c>
      <c r="D5411" s="229" t="s">
        <v>516</v>
      </c>
      <c r="E5411" s="3">
        <v>7</v>
      </c>
      <c r="G5411" s="24" t="s">
        <v>392</v>
      </c>
      <c r="H5411" s="24">
        <v>6</v>
      </c>
      <c r="I5411" s="125"/>
      <c r="J5411" s="3">
        <f t="shared" si="91"/>
        <v>13</v>
      </c>
      <c r="K5411" s="225"/>
    </row>
    <row r="5412" spans="1:11" ht="15" customHeight="1" x14ac:dyDescent="0.2">
      <c r="A5412" s="3">
        <v>2928</v>
      </c>
      <c r="B5412" s="901">
        <v>39117</v>
      </c>
      <c r="C5412" s="226" t="s">
        <v>1057</v>
      </c>
      <c r="D5412" s="229" t="s">
        <v>295</v>
      </c>
      <c r="E5412" s="3">
        <v>27</v>
      </c>
      <c r="G5412" s="24" t="s">
        <v>404</v>
      </c>
      <c r="H5412" s="24">
        <v>17</v>
      </c>
      <c r="I5412" s="125"/>
      <c r="J5412" s="3">
        <f t="shared" si="91"/>
        <v>44</v>
      </c>
      <c r="K5412" s="225"/>
    </row>
    <row r="5413" spans="1:11" ht="15" customHeight="1" x14ac:dyDescent="0.2">
      <c r="A5413" s="3">
        <v>2927</v>
      </c>
      <c r="B5413" s="901">
        <v>39117</v>
      </c>
      <c r="C5413" s="226" t="s">
        <v>1057</v>
      </c>
      <c r="D5413" s="228" t="s">
        <v>256</v>
      </c>
      <c r="E5413" s="24">
        <v>19</v>
      </c>
      <c r="G5413" s="3" t="s">
        <v>397</v>
      </c>
      <c r="H5413" s="3">
        <v>31</v>
      </c>
      <c r="I5413" s="125"/>
      <c r="J5413" s="3">
        <f t="shared" si="91"/>
        <v>50</v>
      </c>
      <c r="K5413" s="225"/>
    </row>
    <row r="5414" spans="1:11" ht="15" customHeight="1" x14ac:dyDescent="0.2">
      <c r="A5414" s="3">
        <v>2926</v>
      </c>
      <c r="B5414" s="901">
        <v>39117</v>
      </c>
      <c r="C5414" s="226" t="s">
        <v>1057</v>
      </c>
      <c r="D5414" s="228" t="s">
        <v>1319</v>
      </c>
      <c r="E5414" s="24">
        <v>17</v>
      </c>
      <c r="G5414" s="3" t="s">
        <v>386</v>
      </c>
      <c r="H5414" s="3">
        <v>41</v>
      </c>
      <c r="I5414" s="125"/>
      <c r="J5414" s="3">
        <f t="shared" si="91"/>
        <v>58</v>
      </c>
      <c r="K5414" s="225"/>
    </row>
    <row r="5415" spans="1:11" ht="15" customHeight="1" x14ac:dyDescent="0.2">
      <c r="A5415" s="3">
        <v>2925</v>
      </c>
      <c r="B5415" s="901">
        <v>39117</v>
      </c>
      <c r="C5415" s="226" t="s">
        <v>1057</v>
      </c>
      <c r="D5415" s="228" t="s">
        <v>379</v>
      </c>
      <c r="E5415" s="24">
        <v>7</v>
      </c>
      <c r="G5415" s="3" t="s">
        <v>400</v>
      </c>
      <c r="H5415" s="3">
        <v>10</v>
      </c>
      <c r="I5415" s="125"/>
      <c r="J5415" s="3">
        <f t="shared" si="91"/>
        <v>17</v>
      </c>
      <c r="K5415" s="225"/>
    </row>
    <row r="5416" spans="1:11" ht="15" customHeight="1" x14ac:dyDescent="0.2">
      <c r="A5416" s="3">
        <v>2924</v>
      </c>
      <c r="B5416" s="901">
        <v>39117</v>
      </c>
      <c r="C5416" s="226" t="s">
        <v>1057</v>
      </c>
      <c r="D5416" s="228" t="s">
        <v>409</v>
      </c>
      <c r="E5416" s="24">
        <v>10</v>
      </c>
      <c r="G5416" s="3" t="s">
        <v>187</v>
      </c>
      <c r="H5416" s="3">
        <v>31</v>
      </c>
      <c r="I5416" s="125"/>
      <c r="J5416" s="3">
        <f t="shared" si="91"/>
        <v>41</v>
      </c>
      <c r="K5416" s="225"/>
    </row>
    <row r="5417" spans="1:11" ht="15" customHeight="1" x14ac:dyDescent="0.2">
      <c r="A5417" s="3">
        <v>2923</v>
      </c>
      <c r="B5417" s="901">
        <v>39117</v>
      </c>
      <c r="C5417" s="226" t="s">
        <v>1057</v>
      </c>
      <c r="D5417" s="229" t="s">
        <v>422</v>
      </c>
      <c r="E5417" s="3">
        <v>27</v>
      </c>
      <c r="G5417" s="24" t="s">
        <v>439</v>
      </c>
      <c r="H5417" s="24">
        <v>7</v>
      </c>
      <c r="I5417" s="125"/>
      <c r="J5417" s="3">
        <f t="shared" si="91"/>
        <v>34</v>
      </c>
      <c r="K5417" s="225"/>
    </row>
    <row r="5418" spans="1:11" ht="15" customHeight="1" x14ac:dyDescent="0.2">
      <c r="A5418" s="3">
        <v>2922</v>
      </c>
      <c r="B5418" s="901">
        <v>39117</v>
      </c>
      <c r="C5418" s="226" t="s">
        <v>1057</v>
      </c>
      <c r="D5418" s="228" t="s">
        <v>514</v>
      </c>
      <c r="E5418" s="24">
        <v>12</v>
      </c>
      <c r="G5418" s="3" t="s">
        <v>243</v>
      </c>
      <c r="H5418" s="3">
        <v>45</v>
      </c>
      <c r="I5418" s="125" t="s">
        <v>1334</v>
      </c>
      <c r="J5418" s="3">
        <f t="shared" si="91"/>
        <v>57</v>
      </c>
      <c r="K5418" s="225"/>
    </row>
    <row r="5419" spans="1:11" ht="15" customHeight="1" x14ac:dyDescent="0.2">
      <c r="A5419" s="3">
        <v>2921</v>
      </c>
      <c r="B5419" s="901">
        <v>39117</v>
      </c>
      <c r="C5419" s="226" t="s">
        <v>1057</v>
      </c>
      <c r="D5419" s="228" t="s">
        <v>319</v>
      </c>
      <c r="E5419" s="24">
        <v>27</v>
      </c>
      <c r="G5419" s="3" t="s">
        <v>442</v>
      </c>
      <c r="H5419" s="3">
        <v>39</v>
      </c>
      <c r="J5419" s="3">
        <f t="shared" si="91"/>
        <v>66</v>
      </c>
      <c r="K5419" s="225"/>
    </row>
    <row r="5420" spans="1:11" ht="15" customHeight="1" x14ac:dyDescent="0.2">
      <c r="A5420" s="3">
        <v>2920</v>
      </c>
      <c r="B5420" s="902">
        <v>39110</v>
      </c>
      <c r="C5420" s="905" t="s">
        <v>1058</v>
      </c>
      <c r="D5420" s="3" t="s">
        <v>319</v>
      </c>
      <c r="E5420" s="3">
        <v>31</v>
      </c>
      <c r="G5420" s="24" t="s">
        <v>295</v>
      </c>
      <c r="H5420" s="24">
        <v>22</v>
      </c>
      <c r="I5420" s="125"/>
      <c r="J5420" s="3">
        <f t="shared" si="91"/>
        <v>53</v>
      </c>
      <c r="K5420" s="225"/>
    </row>
    <row r="5421" spans="1:11" ht="15" customHeight="1" x14ac:dyDescent="0.2">
      <c r="A5421" s="3">
        <v>2919</v>
      </c>
      <c r="B5421" s="902">
        <v>39110</v>
      </c>
      <c r="C5421" s="905" t="s">
        <v>1058</v>
      </c>
      <c r="D5421" s="24" t="s">
        <v>400</v>
      </c>
      <c r="E5421" s="24">
        <v>20</v>
      </c>
      <c r="G5421" s="3" t="s">
        <v>516</v>
      </c>
      <c r="H5421" s="3">
        <v>27</v>
      </c>
      <c r="I5421" s="125"/>
      <c r="J5421" s="3">
        <f t="shared" si="91"/>
        <v>47</v>
      </c>
      <c r="K5421" s="225"/>
    </row>
    <row r="5422" spans="1:11" ht="15" customHeight="1" x14ac:dyDescent="0.2">
      <c r="A5422" s="3">
        <v>2918</v>
      </c>
      <c r="B5422" s="902">
        <v>39110</v>
      </c>
      <c r="C5422" s="905" t="s">
        <v>1058</v>
      </c>
      <c r="D5422" s="3" t="s">
        <v>392</v>
      </c>
      <c r="E5422" s="3">
        <v>24</v>
      </c>
      <c r="G5422" s="24" t="s">
        <v>187</v>
      </c>
      <c r="H5422" s="122">
        <v>0</v>
      </c>
      <c r="I5422" s="125"/>
      <c r="J5422" s="3">
        <f t="shared" si="91"/>
        <v>24</v>
      </c>
      <c r="K5422" s="225"/>
    </row>
    <row r="5423" spans="1:11" ht="15" customHeight="1" x14ac:dyDescent="0.2">
      <c r="A5423" s="3">
        <v>2917</v>
      </c>
      <c r="B5423" s="902">
        <v>39110</v>
      </c>
      <c r="C5423" s="905" t="s">
        <v>1058</v>
      </c>
      <c r="D5423" s="3" t="s">
        <v>386</v>
      </c>
      <c r="E5423" s="3">
        <v>23</v>
      </c>
      <c r="G5423" s="24" t="s">
        <v>1319</v>
      </c>
      <c r="H5423" s="24">
        <v>17</v>
      </c>
      <c r="I5423" s="125"/>
      <c r="J5423" s="3">
        <f t="shared" si="91"/>
        <v>40</v>
      </c>
      <c r="K5423" s="225"/>
    </row>
    <row r="5424" spans="1:11" ht="15" customHeight="1" x14ac:dyDescent="0.2">
      <c r="A5424" s="3">
        <v>2916</v>
      </c>
      <c r="B5424" s="902">
        <v>39110</v>
      </c>
      <c r="C5424" s="905" t="s">
        <v>1058</v>
      </c>
      <c r="D5424" s="24" t="s">
        <v>397</v>
      </c>
      <c r="E5424" s="24">
        <v>22</v>
      </c>
      <c r="G5424" s="3" t="s">
        <v>404</v>
      </c>
      <c r="H5424" s="3">
        <v>38</v>
      </c>
      <c r="I5424" s="125"/>
      <c r="J5424" s="3">
        <f t="shared" si="91"/>
        <v>60</v>
      </c>
      <c r="K5424" s="225"/>
    </row>
    <row r="5425" spans="1:11" ht="15" customHeight="1" x14ac:dyDescent="0.2">
      <c r="A5425" s="3">
        <v>2915</v>
      </c>
      <c r="B5425" s="902">
        <v>39110</v>
      </c>
      <c r="C5425" s="905" t="s">
        <v>1058</v>
      </c>
      <c r="D5425" s="3" t="s">
        <v>256</v>
      </c>
      <c r="E5425" s="3">
        <v>35</v>
      </c>
      <c r="G5425" s="24" t="s">
        <v>379</v>
      </c>
      <c r="H5425" s="24">
        <v>19</v>
      </c>
      <c r="I5425" s="125"/>
      <c r="J5425" s="3">
        <f t="shared" si="91"/>
        <v>54</v>
      </c>
      <c r="K5425" s="225"/>
    </row>
    <row r="5426" spans="1:11" ht="15" customHeight="1" x14ac:dyDescent="0.2">
      <c r="A5426" s="3">
        <v>2914</v>
      </c>
      <c r="B5426" s="902">
        <v>39110</v>
      </c>
      <c r="C5426" s="905" t="s">
        <v>1058</v>
      </c>
      <c r="D5426" s="3" t="s">
        <v>243</v>
      </c>
      <c r="E5426" s="3">
        <v>20</v>
      </c>
      <c r="F5426" s="24" t="s">
        <v>773</v>
      </c>
      <c r="G5426" s="24" t="s">
        <v>514</v>
      </c>
      <c r="H5426" s="24">
        <v>17</v>
      </c>
      <c r="I5426" s="125"/>
      <c r="J5426" s="3">
        <f t="shared" si="91"/>
        <v>37</v>
      </c>
      <c r="K5426" s="225"/>
    </row>
    <row r="5427" spans="1:11" ht="15" customHeight="1" x14ac:dyDescent="0.2">
      <c r="A5427" s="3">
        <v>2913</v>
      </c>
      <c r="B5427" s="902">
        <v>39110</v>
      </c>
      <c r="C5427" s="905" t="s">
        <v>1058</v>
      </c>
      <c r="D5427" s="3" t="s">
        <v>409</v>
      </c>
      <c r="E5427" s="3">
        <v>24</v>
      </c>
      <c r="G5427" s="24" t="s">
        <v>422</v>
      </c>
      <c r="H5427" s="24">
        <v>19</v>
      </c>
      <c r="I5427" s="125"/>
      <c r="J5427" s="3">
        <f t="shared" si="91"/>
        <v>43</v>
      </c>
      <c r="K5427" s="225"/>
    </row>
    <row r="5428" spans="1:11" ht="15" customHeight="1" x14ac:dyDescent="0.2">
      <c r="A5428" s="3">
        <v>2912</v>
      </c>
      <c r="B5428" s="902">
        <v>39110</v>
      </c>
      <c r="C5428" s="905" t="s">
        <v>1058</v>
      </c>
      <c r="D5428" s="24" t="s">
        <v>439</v>
      </c>
      <c r="E5428" s="24">
        <v>7</v>
      </c>
      <c r="G5428" s="3" t="s">
        <v>442</v>
      </c>
      <c r="H5428" s="3">
        <v>52</v>
      </c>
      <c r="I5428" s="125" t="s">
        <v>1367</v>
      </c>
      <c r="J5428" s="3">
        <f t="shared" si="91"/>
        <v>59</v>
      </c>
      <c r="K5428" s="225"/>
    </row>
    <row r="5429" spans="1:11" ht="15" customHeight="1" x14ac:dyDescent="0.2">
      <c r="A5429" s="3">
        <v>2911</v>
      </c>
      <c r="B5429" s="901">
        <v>39104</v>
      </c>
      <c r="C5429" s="226" t="s">
        <v>1059</v>
      </c>
      <c r="D5429" s="229" t="s">
        <v>256</v>
      </c>
      <c r="E5429" s="3">
        <v>23</v>
      </c>
      <c r="F5429" s="24" t="s">
        <v>773</v>
      </c>
      <c r="G5429" s="24" t="s">
        <v>319</v>
      </c>
      <c r="H5429" s="24">
        <v>17</v>
      </c>
      <c r="I5429" s="125"/>
      <c r="J5429" s="3">
        <f t="shared" si="91"/>
        <v>40</v>
      </c>
      <c r="K5429" s="225"/>
    </row>
    <row r="5430" spans="1:11" ht="15" customHeight="1" x14ac:dyDescent="0.2">
      <c r="A5430" s="3">
        <v>2910</v>
      </c>
      <c r="B5430" s="901">
        <v>39104</v>
      </c>
      <c r="C5430" s="226" t="s">
        <v>1059</v>
      </c>
      <c r="D5430" s="229" t="s">
        <v>295</v>
      </c>
      <c r="E5430" s="3">
        <v>42</v>
      </c>
      <c r="G5430" s="24" t="s">
        <v>439</v>
      </c>
      <c r="H5430" s="24">
        <v>7</v>
      </c>
      <c r="I5430" s="125"/>
      <c r="J5430" s="3">
        <f t="shared" si="91"/>
        <v>49</v>
      </c>
      <c r="K5430" s="225"/>
    </row>
    <row r="5431" spans="1:11" ht="15" customHeight="1" x14ac:dyDescent="0.2">
      <c r="A5431" s="3">
        <v>2909</v>
      </c>
      <c r="B5431" s="901">
        <v>39104</v>
      </c>
      <c r="C5431" s="226" t="s">
        <v>1059</v>
      </c>
      <c r="D5431" s="228" t="s">
        <v>187</v>
      </c>
      <c r="E5431" s="24">
        <v>31</v>
      </c>
      <c r="G5431" s="3" t="s">
        <v>400</v>
      </c>
      <c r="H5431" s="3">
        <v>34</v>
      </c>
      <c r="I5431" s="125"/>
      <c r="J5431" s="3">
        <f t="shared" si="91"/>
        <v>65</v>
      </c>
      <c r="K5431" s="225"/>
    </row>
    <row r="5432" spans="1:11" ht="15" customHeight="1" x14ac:dyDescent="0.2">
      <c r="A5432" s="3">
        <v>2908</v>
      </c>
      <c r="B5432" s="901">
        <v>39104</v>
      </c>
      <c r="C5432" s="226" t="s">
        <v>1059</v>
      </c>
      <c r="D5432" s="229" t="s">
        <v>1319</v>
      </c>
      <c r="E5432" s="3">
        <v>31</v>
      </c>
      <c r="G5432" s="24" t="s">
        <v>379</v>
      </c>
      <c r="H5432" s="24">
        <v>6</v>
      </c>
      <c r="I5432" s="125"/>
      <c r="J5432" s="3">
        <f t="shared" si="91"/>
        <v>37</v>
      </c>
      <c r="K5432" s="225"/>
    </row>
    <row r="5433" spans="1:11" ht="15" customHeight="1" x14ac:dyDescent="0.2">
      <c r="A5433" s="3">
        <v>2907</v>
      </c>
      <c r="B5433" s="901">
        <v>39104</v>
      </c>
      <c r="C5433" s="226" t="s">
        <v>1059</v>
      </c>
      <c r="D5433" s="228" t="s">
        <v>404</v>
      </c>
      <c r="E5433" s="24">
        <v>24</v>
      </c>
      <c r="G5433" s="3" t="s">
        <v>386</v>
      </c>
      <c r="H5433" s="3">
        <v>27</v>
      </c>
      <c r="I5433" s="125"/>
      <c r="J5433" s="3">
        <f t="shared" si="91"/>
        <v>51</v>
      </c>
      <c r="K5433" s="225"/>
    </row>
    <row r="5434" spans="1:11" ht="15" customHeight="1" x14ac:dyDescent="0.2">
      <c r="A5434" s="3">
        <v>2906</v>
      </c>
      <c r="B5434" s="901">
        <v>39104</v>
      </c>
      <c r="C5434" s="226" t="s">
        <v>1059</v>
      </c>
      <c r="D5434" s="229" t="s">
        <v>392</v>
      </c>
      <c r="E5434" s="3">
        <v>36</v>
      </c>
      <c r="G5434" s="24" t="s">
        <v>397</v>
      </c>
      <c r="H5434" s="24">
        <v>17</v>
      </c>
      <c r="I5434" s="125"/>
      <c r="J5434" s="3">
        <f t="shared" si="91"/>
        <v>53</v>
      </c>
      <c r="K5434" s="225"/>
    </row>
    <row r="5435" spans="1:11" ht="15" customHeight="1" x14ac:dyDescent="0.2">
      <c r="A5435" s="3">
        <v>2905</v>
      </c>
      <c r="B5435" s="901">
        <v>39104</v>
      </c>
      <c r="C5435" s="226" t="s">
        <v>1059</v>
      </c>
      <c r="D5435" s="229" t="s">
        <v>442</v>
      </c>
      <c r="E5435" s="3">
        <v>51</v>
      </c>
      <c r="G5435" s="24" t="s">
        <v>243</v>
      </c>
      <c r="H5435" s="24">
        <v>37</v>
      </c>
      <c r="I5435" s="125" t="s">
        <v>1374</v>
      </c>
      <c r="J5435" s="3">
        <f t="shared" si="91"/>
        <v>88</v>
      </c>
      <c r="K5435" s="225"/>
    </row>
    <row r="5436" spans="1:11" ht="15" customHeight="1" x14ac:dyDescent="0.2">
      <c r="A5436" s="3">
        <v>2904</v>
      </c>
      <c r="B5436" s="901">
        <v>39104</v>
      </c>
      <c r="C5436" s="226" t="s">
        <v>1059</v>
      </c>
      <c r="D5436" s="228" t="s">
        <v>514</v>
      </c>
      <c r="E5436" s="24">
        <v>3</v>
      </c>
      <c r="G5436" s="3" t="s">
        <v>409</v>
      </c>
      <c r="H5436" s="3">
        <v>42</v>
      </c>
      <c r="I5436" s="125"/>
      <c r="J5436" s="3">
        <f t="shared" si="91"/>
        <v>45</v>
      </c>
      <c r="K5436" s="225"/>
    </row>
    <row r="5437" spans="1:11" ht="15" customHeight="1" x14ac:dyDescent="0.2">
      <c r="A5437" s="3">
        <v>2903</v>
      </c>
      <c r="B5437" s="901">
        <v>39104</v>
      </c>
      <c r="C5437" s="226" t="s">
        <v>1059</v>
      </c>
      <c r="D5437" s="228" t="s">
        <v>422</v>
      </c>
      <c r="E5437" s="24">
        <v>7</v>
      </c>
      <c r="G5437" s="3" t="s">
        <v>516</v>
      </c>
      <c r="H5437" s="3">
        <v>45</v>
      </c>
      <c r="I5437" s="125"/>
      <c r="J5437" s="3">
        <f t="shared" si="91"/>
        <v>52</v>
      </c>
      <c r="K5437" s="225"/>
    </row>
    <row r="5438" spans="1:11" ht="15" customHeight="1" x14ac:dyDescent="0.2">
      <c r="A5438" s="3">
        <v>2902</v>
      </c>
      <c r="B5438" s="902">
        <v>39096</v>
      </c>
      <c r="C5438" s="905" t="s">
        <v>1060</v>
      </c>
      <c r="D5438" s="3" t="s">
        <v>243</v>
      </c>
      <c r="E5438" s="3">
        <v>20</v>
      </c>
      <c r="F5438" s="24" t="s">
        <v>773</v>
      </c>
      <c r="G5438" s="24" t="s">
        <v>1319</v>
      </c>
      <c r="H5438" s="24">
        <v>17</v>
      </c>
      <c r="I5438" s="125"/>
      <c r="J5438" s="3">
        <f t="shared" si="91"/>
        <v>37</v>
      </c>
      <c r="K5438" s="225"/>
    </row>
    <row r="5439" spans="1:11" ht="15" customHeight="1" x14ac:dyDescent="0.2">
      <c r="A5439" s="3">
        <v>2901</v>
      </c>
      <c r="B5439" s="902">
        <v>39096</v>
      </c>
      <c r="C5439" s="905" t="s">
        <v>1060</v>
      </c>
      <c r="D5439" s="24" t="s">
        <v>397</v>
      </c>
      <c r="E5439" s="24">
        <v>24</v>
      </c>
      <c r="G5439" s="3" t="s">
        <v>386</v>
      </c>
      <c r="H5439" s="3">
        <v>35</v>
      </c>
      <c r="I5439" s="125"/>
      <c r="J5439" s="3">
        <f t="shared" si="91"/>
        <v>59</v>
      </c>
      <c r="K5439" s="225"/>
    </row>
    <row r="5440" spans="1:11" ht="15" customHeight="1" x14ac:dyDescent="0.2">
      <c r="A5440" s="3">
        <v>2900</v>
      </c>
      <c r="B5440" s="902">
        <v>39096</v>
      </c>
      <c r="C5440" s="905" t="s">
        <v>1060</v>
      </c>
      <c r="D5440" s="3" t="s">
        <v>400</v>
      </c>
      <c r="E5440" s="3">
        <v>30</v>
      </c>
      <c r="G5440" s="24" t="s">
        <v>404</v>
      </c>
      <c r="H5440" s="122">
        <v>0</v>
      </c>
      <c r="I5440" s="125"/>
      <c r="J5440" s="3">
        <f t="shared" si="91"/>
        <v>30</v>
      </c>
      <c r="K5440" s="225"/>
    </row>
    <row r="5441" spans="1:11" ht="15" customHeight="1" x14ac:dyDescent="0.2">
      <c r="A5441" s="3">
        <v>2899</v>
      </c>
      <c r="B5441" s="902">
        <v>39096</v>
      </c>
      <c r="C5441" s="905" t="s">
        <v>1060</v>
      </c>
      <c r="D5441" s="24" t="s">
        <v>295</v>
      </c>
      <c r="E5441" s="24">
        <v>20</v>
      </c>
      <c r="G5441" s="3" t="s">
        <v>392</v>
      </c>
      <c r="H5441" s="3">
        <v>24</v>
      </c>
      <c r="I5441" s="125"/>
      <c r="J5441" s="3">
        <f t="shared" si="91"/>
        <v>44</v>
      </c>
      <c r="K5441" s="225"/>
    </row>
    <row r="5442" spans="1:11" ht="15" customHeight="1" x14ac:dyDescent="0.2">
      <c r="A5442" s="3">
        <v>2898</v>
      </c>
      <c r="B5442" s="902">
        <v>39096</v>
      </c>
      <c r="C5442" s="905" t="s">
        <v>1060</v>
      </c>
      <c r="D5442" s="24" t="s">
        <v>379</v>
      </c>
      <c r="E5442" s="24">
        <v>10</v>
      </c>
      <c r="G5442" s="3" t="s">
        <v>256</v>
      </c>
      <c r="H5442" s="3">
        <v>52</v>
      </c>
      <c r="I5442" s="125" t="s">
        <v>4535</v>
      </c>
      <c r="J5442" s="3">
        <f t="shared" si="91"/>
        <v>62</v>
      </c>
      <c r="K5442" s="225"/>
    </row>
    <row r="5443" spans="1:11" ht="15" customHeight="1" x14ac:dyDescent="0.2">
      <c r="A5443" s="3">
        <v>2897</v>
      </c>
      <c r="B5443" s="902">
        <v>39096</v>
      </c>
      <c r="C5443" s="905" t="s">
        <v>1060</v>
      </c>
      <c r="D5443" s="24" t="s">
        <v>514</v>
      </c>
      <c r="E5443" s="24">
        <v>10</v>
      </c>
      <c r="G5443" s="3" t="s">
        <v>422</v>
      </c>
      <c r="H5443" s="3">
        <v>16</v>
      </c>
      <c r="I5443" s="125"/>
      <c r="J5443" s="3">
        <f t="shared" si="91"/>
        <v>26</v>
      </c>
      <c r="K5443" s="225"/>
    </row>
    <row r="5444" spans="1:11" ht="15" customHeight="1" x14ac:dyDescent="0.2">
      <c r="A5444" s="3">
        <v>2896</v>
      </c>
      <c r="B5444" s="902">
        <v>39096</v>
      </c>
      <c r="C5444" s="905" t="s">
        <v>1060</v>
      </c>
      <c r="D5444" s="3" t="s">
        <v>319</v>
      </c>
      <c r="E5444" s="3">
        <v>35</v>
      </c>
      <c r="G5444" s="24" t="s">
        <v>409</v>
      </c>
      <c r="H5444" s="24">
        <v>13</v>
      </c>
      <c r="I5444" s="125"/>
      <c r="J5444" s="3">
        <f t="shared" si="91"/>
        <v>48</v>
      </c>
      <c r="K5444" s="225"/>
    </row>
    <row r="5445" spans="1:11" ht="15" customHeight="1" x14ac:dyDescent="0.2">
      <c r="A5445" s="3">
        <v>2895</v>
      </c>
      <c r="B5445" s="902">
        <v>39096</v>
      </c>
      <c r="C5445" s="905" t="s">
        <v>1060</v>
      </c>
      <c r="D5445" s="3" t="s">
        <v>516</v>
      </c>
      <c r="E5445" s="3">
        <v>31</v>
      </c>
      <c r="G5445" s="24" t="s">
        <v>187</v>
      </c>
      <c r="H5445" s="24">
        <v>20</v>
      </c>
      <c r="I5445" s="125"/>
      <c r="J5445" s="3">
        <f t="shared" si="91"/>
        <v>51</v>
      </c>
      <c r="K5445" s="225"/>
    </row>
    <row r="5446" spans="1:11" ht="15" customHeight="1" x14ac:dyDescent="0.2">
      <c r="A5446" s="3">
        <v>2894</v>
      </c>
      <c r="B5446" s="902">
        <v>39096</v>
      </c>
      <c r="C5446" s="905" t="s">
        <v>1060</v>
      </c>
      <c r="D5446" s="3" t="s">
        <v>442</v>
      </c>
      <c r="E5446" s="3">
        <v>33</v>
      </c>
      <c r="G5446" s="24" t="s">
        <v>439</v>
      </c>
      <c r="H5446" s="24">
        <v>23</v>
      </c>
      <c r="I5446" s="125"/>
      <c r="J5446" s="3">
        <f t="shared" si="91"/>
        <v>56</v>
      </c>
      <c r="K5446" s="225"/>
    </row>
    <row r="5447" spans="1:11" ht="15" customHeight="1" x14ac:dyDescent="0.2">
      <c r="A5447" s="3">
        <v>2893</v>
      </c>
      <c r="B5447" s="901">
        <v>39089</v>
      </c>
      <c r="C5447" s="226" t="s">
        <v>1061</v>
      </c>
      <c r="D5447" s="228" t="s">
        <v>422</v>
      </c>
      <c r="E5447" s="24">
        <v>9</v>
      </c>
      <c r="G5447" s="3" t="s">
        <v>397</v>
      </c>
      <c r="H5447" s="3">
        <v>36</v>
      </c>
      <c r="I5447" s="125"/>
      <c r="J5447" s="3">
        <f t="shared" si="91"/>
        <v>45</v>
      </c>
      <c r="K5447" s="225"/>
    </row>
    <row r="5448" spans="1:11" ht="15" customHeight="1" x14ac:dyDescent="0.2">
      <c r="A5448" s="3">
        <v>2892</v>
      </c>
      <c r="B5448" s="901">
        <v>39089</v>
      </c>
      <c r="C5448" s="226" t="s">
        <v>1061</v>
      </c>
      <c r="D5448" s="228" t="s">
        <v>379</v>
      </c>
      <c r="E5448" s="24">
        <v>2</v>
      </c>
      <c r="G5448" s="3" t="s">
        <v>1319</v>
      </c>
      <c r="H5448" s="3">
        <v>51</v>
      </c>
      <c r="I5448" s="125"/>
      <c r="J5448" s="3">
        <f t="shared" si="91"/>
        <v>53</v>
      </c>
      <c r="K5448" s="225"/>
    </row>
    <row r="5449" spans="1:11" ht="15" customHeight="1" x14ac:dyDescent="0.2">
      <c r="A5449" s="3">
        <v>2891</v>
      </c>
      <c r="B5449" s="901">
        <v>39089</v>
      </c>
      <c r="C5449" s="226" t="s">
        <v>1061</v>
      </c>
      <c r="D5449" s="228" t="s">
        <v>256</v>
      </c>
      <c r="E5449" s="24">
        <v>3</v>
      </c>
      <c r="G5449" s="3" t="s">
        <v>392</v>
      </c>
      <c r="H5449" s="3">
        <v>21</v>
      </c>
      <c r="I5449" s="125"/>
      <c r="J5449" s="3">
        <f t="shared" si="91"/>
        <v>24</v>
      </c>
      <c r="K5449" s="225"/>
    </row>
    <row r="5450" spans="1:11" ht="15" customHeight="1" x14ac:dyDescent="0.2">
      <c r="A5450" s="3">
        <v>2890</v>
      </c>
      <c r="B5450" s="901">
        <v>39089</v>
      </c>
      <c r="C5450" s="226" t="s">
        <v>1061</v>
      </c>
      <c r="D5450" s="228" t="s">
        <v>400</v>
      </c>
      <c r="E5450" s="122">
        <v>0</v>
      </c>
      <c r="G5450" s="3" t="s">
        <v>295</v>
      </c>
      <c r="H5450" s="3">
        <v>27</v>
      </c>
      <c r="I5450" s="125"/>
      <c r="J5450" s="3">
        <f t="shared" si="91"/>
        <v>27</v>
      </c>
      <c r="K5450" s="225"/>
    </row>
    <row r="5451" spans="1:11" ht="15" customHeight="1" x14ac:dyDescent="0.2">
      <c r="A5451" s="3">
        <v>2889</v>
      </c>
      <c r="B5451" s="901">
        <v>39089</v>
      </c>
      <c r="C5451" s="226" t="s">
        <v>1061</v>
      </c>
      <c r="D5451" s="229" t="s">
        <v>386</v>
      </c>
      <c r="E5451" s="3">
        <v>34</v>
      </c>
      <c r="G5451" s="24" t="s">
        <v>404</v>
      </c>
      <c r="H5451" s="24">
        <v>10</v>
      </c>
      <c r="I5451" s="125"/>
      <c r="J5451" s="3">
        <f t="shared" si="91"/>
        <v>44</v>
      </c>
      <c r="K5451" s="225"/>
    </row>
    <row r="5452" spans="1:11" ht="15" customHeight="1" x14ac:dyDescent="0.2">
      <c r="A5452" s="3">
        <v>2888</v>
      </c>
      <c r="B5452" s="901">
        <v>39089</v>
      </c>
      <c r="C5452" s="226" t="s">
        <v>1061</v>
      </c>
      <c r="D5452" s="229" t="s">
        <v>243</v>
      </c>
      <c r="E5452" s="3">
        <v>20</v>
      </c>
      <c r="G5452" s="24" t="s">
        <v>442</v>
      </c>
      <c r="H5452" s="24">
        <v>10</v>
      </c>
      <c r="I5452" s="125"/>
      <c r="J5452" s="3">
        <f t="shared" si="91"/>
        <v>30</v>
      </c>
      <c r="K5452" s="225"/>
    </row>
    <row r="5453" spans="1:11" ht="15" customHeight="1" x14ac:dyDescent="0.2">
      <c r="A5453" s="3">
        <v>2887</v>
      </c>
      <c r="B5453" s="901">
        <v>39089</v>
      </c>
      <c r="C5453" s="226" t="s">
        <v>1061</v>
      </c>
      <c r="D5453" s="228" t="s">
        <v>439</v>
      </c>
      <c r="E5453" s="24">
        <v>7</v>
      </c>
      <c r="G5453" s="3" t="s">
        <v>516</v>
      </c>
      <c r="H5453" s="3">
        <v>48</v>
      </c>
      <c r="I5453" s="125"/>
      <c r="J5453" s="3">
        <f t="shared" si="91"/>
        <v>55</v>
      </c>
      <c r="K5453" s="225"/>
    </row>
    <row r="5454" spans="1:11" ht="15" customHeight="1" x14ac:dyDescent="0.2">
      <c r="A5454" s="3">
        <v>2886</v>
      </c>
      <c r="B5454" s="901">
        <v>39089</v>
      </c>
      <c r="C5454" s="226" t="s">
        <v>1061</v>
      </c>
      <c r="D5454" s="229" t="s">
        <v>187</v>
      </c>
      <c r="E5454" s="3">
        <v>34</v>
      </c>
      <c r="G5454" s="24" t="s">
        <v>319</v>
      </c>
      <c r="H5454" s="24">
        <v>21</v>
      </c>
      <c r="I5454" s="125"/>
      <c r="J5454" s="3">
        <f t="shared" si="91"/>
        <v>55</v>
      </c>
      <c r="K5454" s="225"/>
    </row>
    <row r="5455" spans="1:11" ht="15" customHeight="1" x14ac:dyDescent="0.2">
      <c r="A5455" s="3">
        <v>2885</v>
      </c>
      <c r="B5455" s="901">
        <v>39089</v>
      </c>
      <c r="C5455" s="226" t="s">
        <v>1061</v>
      </c>
      <c r="D5455" s="229" t="s">
        <v>409</v>
      </c>
      <c r="E5455" s="3">
        <v>60</v>
      </c>
      <c r="G5455" s="24" t="s">
        <v>514</v>
      </c>
      <c r="H5455" s="24">
        <v>6</v>
      </c>
      <c r="I5455" s="125" t="s">
        <v>4536</v>
      </c>
      <c r="J5455" s="3">
        <f t="shared" si="91"/>
        <v>66</v>
      </c>
      <c r="K5455" s="225"/>
    </row>
    <row r="5456" spans="1:11" ht="15" customHeight="1" x14ac:dyDescent="0.2">
      <c r="A5456" s="3">
        <v>2884</v>
      </c>
      <c r="B5456" s="902">
        <v>39068</v>
      </c>
      <c r="C5456" s="905" t="s">
        <v>1062</v>
      </c>
      <c r="D5456" s="3" t="s">
        <v>397</v>
      </c>
      <c r="E5456" s="3">
        <v>34</v>
      </c>
      <c r="G5456" s="24" t="s">
        <v>409</v>
      </c>
      <c r="H5456" s="24">
        <v>27</v>
      </c>
      <c r="I5456" s="125"/>
      <c r="J5456" s="3">
        <f t="shared" si="91"/>
        <v>61</v>
      </c>
      <c r="K5456" s="225"/>
    </row>
    <row r="5457" spans="1:11" ht="15" customHeight="1" x14ac:dyDescent="0.2">
      <c r="A5457" s="3">
        <v>2883</v>
      </c>
      <c r="B5457" s="902">
        <v>39068</v>
      </c>
      <c r="C5457" s="905" t="s">
        <v>1062</v>
      </c>
      <c r="D5457" s="24" t="s">
        <v>422</v>
      </c>
      <c r="E5457" s="24">
        <v>14</v>
      </c>
      <c r="G5457" s="3" t="s">
        <v>379</v>
      </c>
      <c r="H5457" s="3">
        <v>17</v>
      </c>
      <c r="I5457" s="125"/>
      <c r="J5457" s="3">
        <f t="shared" si="91"/>
        <v>31</v>
      </c>
      <c r="K5457" s="225"/>
    </row>
    <row r="5458" spans="1:11" ht="15" customHeight="1" x14ac:dyDescent="0.2">
      <c r="A5458" s="3">
        <v>2882</v>
      </c>
      <c r="B5458" s="902">
        <v>39068</v>
      </c>
      <c r="C5458" s="905" t="s">
        <v>1062</v>
      </c>
      <c r="D5458" s="24" t="s">
        <v>404</v>
      </c>
      <c r="E5458" s="24">
        <v>13</v>
      </c>
      <c r="G5458" s="3" t="s">
        <v>442</v>
      </c>
      <c r="H5458" s="3">
        <v>17</v>
      </c>
      <c r="I5458" s="125"/>
      <c r="J5458" s="3">
        <f t="shared" si="91"/>
        <v>30</v>
      </c>
      <c r="K5458" s="225"/>
    </row>
    <row r="5459" spans="1:11" ht="15" customHeight="1" x14ac:dyDescent="0.2">
      <c r="A5459" s="3">
        <v>2881</v>
      </c>
      <c r="B5459" s="902">
        <v>39068</v>
      </c>
      <c r="C5459" s="905" t="s">
        <v>1062</v>
      </c>
      <c r="D5459" s="3" t="s">
        <v>392</v>
      </c>
      <c r="E5459" s="3">
        <v>27</v>
      </c>
      <c r="G5459" s="24" t="s">
        <v>386</v>
      </c>
      <c r="H5459" s="24">
        <v>14</v>
      </c>
      <c r="I5459" s="125"/>
      <c r="J5459" s="3">
        <f t="shared" si="91"/>
        <v>41</v>
      </c>
      <c r="K5459" s="225"/>
    </row>
    <row r="5460" spans="1:11" ht="15" customHeight="1" x14ac:dyDescent="0.2">
      <c r="A5460" s="3">
        <v>2880</v>
      </c>
      <c r="B5460" s="902">
        <v>39068</v>
      </c>
      <c r="C5460" s="905" t="s">
        <v>1062</v>
      </c>
      <c r="D5460" s="24" t="s">
        <v>256</v>
      </c>
      <c r="E5460" s="24">
        <v>20</v>
      </c>
      <c r="G5460" s="3" t="s">
        <v>400</v>
      </c>
      <c r="H5460" s="3">
        <v>36</v>
      </c>
      <c r="I5460" s="125"/>
      <c r="J5460" s="3">
        <f t="shared" si="91"/>
        <v>56</v>
      </c>
      <c r="K5460" s="225"/>
    </row>
    <row r="5461" spans="1:11" ht="15" customHeight="1" x14ac:dyDescent="0.2">
      <c r="A5461" s="3">
        <v>2879</v>
      </c>
      <c r="B5461" s="902">
        <v>39068</v>
      </c>
      <c r="C5461" s="905" t="s">
        <v>1062</v>
      </c>
      <c r="D5461" s="24" t="s">
        <v>1319</v>
      </c>
      <c r="E5461" s="24">
        <v>14</v>
      </c>
      <c r="G5461" s="3" t="s">
        <v>295</v>
      </c>
      <c r="H5461" s="3">
        <v>34</v>
      </c>
      <c r="I5461" s="125"/>
      <c r="J5461" s="3">
        <f t="shared" si="91"/>
        <v>48</v>
      </c>
      <c r="K5461" s="225"/>
    </row>
    <row r="5462" spans="1:11" ht="15" customHeight="1" x14ac:dyDescent="0.2">
      <c r="A5462" s="3">
        <v>2878</v>
      </c>
      <c r="B5462" s="902">
        <v>39068</v>
      </c>
      <c r="C5462" s="905" t="s">
        <v>1062</v>
      </c>
      <c r="D5462" s="3" t="s">
        <v>516</v>
      </c>
      <c r="E5462" s="3">
        <v>31</v>
      </c>
      <c r="G5462" s="24" t="s">
        <v>514</v>
      </c>
      <c r="H5462" s="24">
        <v>19</v>
      </c>
      <c r="I5462" s="125"/>
      <c r="J5462" s="3">
        <f t="shared" si="91"/>
        <v>50</v>
      </c>
      <c r="K5462" s="225"/>
    </row>
    <row r="5463" spans="1:11" ht="15" customHeight="1" x14ac:dyDescent="0.2">
      <c r="A5463" s="3">
        <v>2877</v>
      </c>
      <c r="B5463" s="902">
        <v>39068</v>
      </c>
      <c r="C5463" s="905" t="s">
        <v>1062</v>
      </c>
      <c r="D5463" s="24" t="s">
        <v>439</v>
      </c>
      <c r="E5463" s="24">
        <v>9</v>
      </c>
      <c r="G5463" s="3" t="s">
        <v>319</v>
      </c>
      <c r="H5463" s="3">
        <v>51</v>
      </c>
      <c r="I5463" s="125" t="s">
        <v>1373</v>
      </c>
      <c r="J5463" s="3">
        <f t="shared" si="91"/>
        <v>60</v>
      </c>
      <c r="K5463" s="225"/>
    </row>
    <row r="5464" spans="1:11" ht="15" customHeight="1" x14ac:dyDescent="0.2">
      <c r="A5464" s="3">
        <v>2876</v>
      </c>
      <c r="B5464" s="902">
        <v>39068</v>
      </c>
      <c r="C5464" s="905" t="s">
        <v>1062</v>
      </c>
      <c r="D5464" s="3" t="s">
        <v>187</v>
      </c>
      <c r="E5464" s="3">
        <v>41</v>
      </c>
      <c r="G5464" s="24" t="s">
        <v>243</v>
      </c>
      <c r="H5464" s="24">
        <v>17</v>
      </c>
      <c r="I5464" s="125"/>
      <c r="J5464" s="3">
        <f t="shared" si="91"/>
        <v>58</v>
      </c>
      <c r="K5464" s="225"/>
    </row>
    <row r="5465" spans="1:11" ht="15" customHeight="1" x14ac:dyDescent="0.2">
      <c r="A5465" s="3">
        <v>2875</v>
      </c>
      <c r="B5465" s="901">
        <v>39061</v>
      </c>
      <c r="C5465" s="226" t="s">
        <v>1063</v>
      </c>
      <c r="D5465" s="228" t="s">
        <v>409</v>
      </c>
      <c r="E5465" s="24">
        <v>21</v>
      </c>
      <c r="G5465" s="3" t="s">
        <v>404</v>
      </c>
      <c r="H5465" s="3">
        <v>33</v>
      </c>
      <c r="I5465" s="125"/>
      <c r="J5465" s="3">
        <f t="shared" si="91"/>
        <v>54</v>
      </c>
      <c r="K5465" s="225"/>
    </row>
    <row r="5466" spans="1:11" ht="15" customHeight="1" x14ac:dyDescent="0.2">
      <c r="A5466" s="3">
        <v>2874</v>
      </c>
      <c r="B5466" s="901">
        <v>39061</v>
      </c>
      <c r="C5466" s="226" t="s">
        <v>1063</v>
      </c>
      <c r="D5466" s="229" t="s">
        <v>392</v>
      </c>
      <c r="E5466" s="3">
        <v>31</v>
      </c>
      <c r="G5466" s="24" t="s">
        <v>379</v>
      </c>
      <c r="H5466" s="24">
        <v>16</v>
      </c>
      <c r="I5466" s="125"/>
      <c r="J5466" s="3">
        <f t="shared" si="91"/>
        <v>47</v>
      </c>
      <c r="K5466" s="225"/>
    </row>
    <row r="5467" spans="1:11" ht="15" customHeight="1" x14ac:dyDescent="0.2">
      <c r="A5467" s="3">
        <v>2873</v>
      </c>
      <c r="B5467" s="901">
        <v>39061</v>
      </c>
      <c r="C5467" s="226" t="s">
        <v>1063</v>
      </c>
      <c r="D5467" s="228" t="s">
        <v>400</v>
      </c>
      <c r="E5467" s="24">
        <v>10</v>
      </c>
      <c r="G5467" s="3" t="s">
        <v>1319</v>
      </c>
      <c r="H5467" s="3">
        <v>30</v>
      </c>
      <c r="I5467" s="125"/>
      <c r="J5467" s="3">
        <f t="shared" si="91"/>
        <v>40</v>
      </c>
      <c r="K5467" s="225"/>
    </row>
    <row r="5468" spans="1:11" ht="15" customHeight="1" x14ac:dyDescent="0.2">
      <c r="A5468" s="3">
        <v>2872</v>
      </c>
      <c r="B5468" s="901">
        <v>39061</v>
      </c>
      <c r="C5468" s="226" t="s">
        <v>1063</v>
      </c>
      <c r="D5468" s="228" t="s">
        <v>386</v>
      </c>
      <c r="E5468" s="24">
        <v>6</v>
      </c>
      <c r="G5468" s="3" t="s">
        <v>256</v>
      </c>
      <c r="H5468" s="3">
        <v>23</v>
      </c>
      <c r="I5468" s="125"/>
      <c r="J5468" s="3">
        <f t="shared" ref="J5468:J5531" si="92">E5468+H5468</f>
        <v>29</v>
      </c>
      <c r="K5468" s="225"/>
    </row>
    <row r="5469" spans="1:11" ht="15" customHeight="1" x14ac:dyDescent="0.2">
      <c r="A5469" s="3">
        <v>2871</v>
      </c>
      <c r="B5469" s="901">
        <v>39061</v>
      </c>
      <c r="C5469" s="226" t="s">
        <v>1063</v>
      </c>
      <c r="D5469" s="228" t="s">
        <v>397</v>
      </c>
      <c r="E5469" s="24">
        <v>7</v>
      </c>
      <c r="G5469" s="3" t="s">
        <v>295</v>
      </c>
      <c r="H5469" s="3">
        <v>23</v>
      </c>
      <c r="I5469" s="125" t="s">
        <v>4537</v>
      </c>
      <c r="J5469" s="3">
        <f t="shared" si="92"/>
        <v>30</v>
      </c>
      <c r="K5469" s="225"/>
    </row>
    <row r="5470" spans="1:11" ht="15" customHeight="1" x14ac:dyDescent="0.2">
      <c r="A5470" s="3">
        <v>2870</v>
      </c>
      <c r="B5470" s="901">
        <v>39061</v>
      </c>
      <c r="C5470" s="226" t="s">
        <v>1063</v>
      </c>
      <c r="D5470" s="229" t="s">
        <v>442</v>
      </c>
      <c r="E5470" s="3">
        <v>33</v>
      </c>
      <c r="G5470" s="24" t="s">
        <v>516</v>
      </c>
      <c r="H5470" s="24">
        <v>27</v>
      </c>
      <c r="I5470" s="125"/>
      <c r="J5470" s="3">
        <f t="shared" si="92"/>
        <v>60</v>
      </c>
      <c r="K5470" s="225"/>
    </row>
    <row r="5471" spans="1:11" ht="15" customHeight="1" x14ac:dyDescent="0.2">
      <c r="A5471" s="3">
        <v>2869</v>
      </c>
      <c r="B5471" s="901">
        <v>39061</v>
      </c>
      <c r="C5471" s="226" t="s">
        <v>1063</v>
      </c>
      <c r="D5471" s="228" t="s">
        <v>243</v>
      </c>
      <c r="E5471" s="24">
        <v>20</v>
      </c>
      <c r="G5471" s="3" t="s">
        <v>319</v>
      </c>
      <c r="H5471" s="3">
        <v>31</v>
      </c>
      <c r="I5471" s="125"/>
      <c r="J5471" s="3">
        <f t="shared" si="92"/>
        <v>51</v>
      </c>
      <c r="K5471" s="225"/>
    </row>
    <row r="5472" spans="1:11" ht="15" customHeight="1" x14ac:dyDescent="0.2">
      <c r="A5472" s="3">
        <v>2868</v>
      </c>
      <c r="B5472" s="901">
        <v>39061</v>
      </c>
      <c r="C5472" s="226" t="s">
        <v>1063</v>
      </c>
      <c r="D5472" s="229" t="s">
        <v>514</v>
      </c>
      <c r="E5472" s="3">
        <v>35</v>
      </c>
      <c r="G5472" s="24" t="s">
        <v>439</v>
      </c>
      <c r="H5472" s="24">
        <v>17</v>
      </c>
      <c r="I5472" s="125"/>
      <c r="J5472" s="3">
        <f t="shared" si="92"/>
        <v>52</v>
      </c>
      <c r="K5472" s="225"/>
    </row>
    <row r="5473" spans="1:11" ht="15" customHeight="1" x14ac:dyDescent="0.2">
      <c r="A5473" s="3">
        <v>2867</v>
      </c>
      <c r="B5473" s="901">
        <v>39061</v>
      </c>
      <c r="C5473" s="226" t="s">
        <v>1063</v>
      </c>
      <c r="D5473" s="229" t="s">
        <v>187</v>
      </c>
      <c r="E5473" s="3">
        <v>30</v>
      </c>
      <c r="G5473" s="24" t="s">
        <v>422</v>
      </c>
      <c r="H5473" s="24">
        <v>13</v>
      </c>
      <c r="I5473" s="125"/>
      <c r="J5473" s="3">
        <f t="shared" si="92"/>
        <v>43</v>
      </c>
      <c r="K5473" s="225"/>
    </row>
    <row r="5474" spans="1:11" ht="15" customHeight="1" x14ac:dyDescent="0.2">
      <c r="A5474" s="3">
        <v>2866</v>
      </c>
      <c r="B5474" s="902">
        <v>39054</v>
      </c>
      <c r="C5474" s="905" t="s">
        <v>1064</v>
      </c>
      <c r="D5474" s="24" t="s">
        <v>439</v>
      </c>
      <c r="E5474" s="24">
        <v>10</v>
      </c>
      <c r="G5474" s="3" t="s">
        <v>256</v>
      </c>
      <c r="H5474" s="3">
        <v>16</v>
      </c>
      <c r="I5474" s="125"/>
      <c r="J5474" s="3">
        <f t="shared" si="92"/>
        <v>26</v>
      </c>
      <c r="K5474" s="225"/>
    </row>
    <row r="5475" spans="1:11" ht="15" customHeight="1" x14ac:dyDescent="0.2">
      <c r="A5475" s="3">
        <v>2865</v>
      </c>
      <c r="B5475" s="902">
        <v>39054</v>
      </c>
      <c r="C5475" s="905" t="s">
        <v>1064</v>
      </c>
      <c r="D5475" s="3" t="s">
        <v>386</v>
      </c>
      <c r="E5475" s="3">
        <v>20</v>
      </c>
      <c r="F5475" s="24" t="s">
        <v>773</v>
      </c>
      <c r="G5475" s="24" t="s">
        <v>400</v>
      </c>
      <c r="H5475" s="24">
        <v>17</v>
      </c>
      <c r="I5475" s="125"/>
      <c r="J5475" s="3">
        <f t="shared" si="92"/>
        <v>37</v>
      </c>
      <c r="K5475" s="225"/>
    </row>
    <row r="5476" spans="1:11" ht="15" customHeight="1" x14ac:dyDescent="0.2">
      <c r="A5476" s="3">
        <v>2864</v>
      </c>
      <c r="B5476" s="902">
        <v>39054</v>
      </c>
      <c r="C5476" s="905" t="s">
        <v>1064</v>
      </c>
      <c r="D5476" s="24" t="s">
        <v>397</v>
      </c>
      <c r="E5476" s="24">
        <v>37</v>
      </c>
      <c r="F5476" s="24" t="s">
        <v>773</v>
      </c>
      <c r="G5476" s="3" t="s">
        <v>392</v>
      </c>
      <c r="H5476" s="3">
        <v>40</v>
      </c>
      <c r="I5476" s="125"/>
      <c r="J5476" s="3">
        <f t="shared" si="92"/>
        <v>77</v>
      </c>
      <c r="K5476" s="225"/>
    </row>
    <row r="5477" spans="1:11" ht="15" customHeight="1" x14ac:dyDescent="0.2">
      <c r="A5477" s="3">
        <v>2863</v>
      </c>
      <c r="B5477" s="902">
        <v>39054</v>
      </c>
      <c r="C5477" s="905" t="s">
        <v>1064</v>
      </c>
      <c r="D5477" s="3" t="s">
        <v>404</v>
      </c>
      <c r="E5477" s="3">
        <v>19</v>
      </c>
      <c r="G5477" s="24" t="s">
        <v>379</v>
      </c>
      <c r="H5477" s="122">
        <v>0</v>
      </c>
      <c r="I5477" s="125"/>
      <c r="J5477" s="3">
        <f t="shared" si="92"/>
        <v>19</v>
      </c>
      <c r="K5477" s="225"/>
    </row>
    <row r="5478" spans="1:11" ht="15" customHeight="1" x14ac:dyDescent="0.2">
      <c r="A5478" s="3">
        <v>2862</v>
      </c>
      <c r="B5478" s="902">
        <v>39054</v>
      </c>
      <c r="C5478" s="905" t="s">
        <v>1064</v>
      </c>
      <c r="D5478" s="3" t="s">
        <v>295</v>
      </c>
      <c r="E5478" s="3">
        <v>20</v>
      </c>
      <c r="G5478" s="24" t="s">
        <v>1319</v>
      </c>
      <c r="H5478" s="24">
        <v>17</v>
      </c>
      <c r="I5478" s="125"/>
      <c r="J5478" s="3">
        <f t="shared" si="92"/>
        <v>37</v>
      </c>
      <c r="K5478" s="225"/>
    </row>
    <row r="5479" spans="1:11" ht="15" customHeight="1" x14ac:dyDescent="0.2">
      <c r="A5479" s="3">
        <v>2861</v>
      </c>
      <c r="B5479" s="902">
        <v>39054</v>
      </c>
      <c r="C5479" s="905" t="s">
        <v>1064</v>
      </c>
      <c r="D5479" s="3" t="s">
        <v>319</v>
      </c>
      <c r="E5479" s="3">
        <v>38</v>
      </c>
      <c r="G5479" s="24" t="s">
        <v>514</v>
      </c>
      <c r="H5479" s="24">
        <v>6</v>
      </c>
      <c r="I5479" s="125"/>
      <c r="J5479" s="3">
        <f t="shared" si="92"/>
        <v>44</v>
      </c>
      <c r="K5479" s="225"/>
    </row>
    <row r="5480" spans="1:11" ht="15" customHeight="1" x14ac:dyDescent="0.2">
      <c r="A5480" s="3">
        <v>2860</v>
      </c>
      <c r="B5480" s="902">
        <v>39054</v>
      </c>
      <c r="C5480" s="905" t="s">
        <v>1064</v>
      </c>
      <c r="D5480" s="3" t="s">
        <v>516</v>
      </c>
      <c r="E5480" s="3">
        <v>35</v>
      </c>
      <c r="G5480" s="24" t="s">
        <v>422</v>
      </c>
      <c r="H5480" s="24">
        <v>19</v>
      </c>
      <c r="I5480" s="125" t="s">
        <v>1379</v>
      </c>
      <c r="J5480" s="3">
        <f t="shared" si="92"/>
        <v>54</v>
      </c>
      <c r="K5480" s="225"/>
    </row>
    <row r="5481" spans="1:11" ht="15" customHeight="1" x14ac:dyDescent="0.2">
      <c r="A5481" s="3">
        <v>2859</v>
      </c>
      <c r="B5481" s="902">
        <v>39054</v>
      </c>
      <c r="C5481" s="905" t="s">
        <v>1064</v>
      </c>
      <c r="D5481" s="24" t="s">
        <v>409</v>
      </c>
      <c r="E5481" s="24">
        <v>14</v>
      </c>
      <c r="G5481" s="3" t="s">
        <v>442</v>
      </c>
      <c r="H5481" s="3">
        <v>27</v>
      </c>
      <c r="I5481" s="125"/>
      <c r="J5481" s="3">
        <f t="shared" si="92"/>
        <v>41</v>
      </c>
      <c r="K5481" s="225"/>
    </row>
    <row r="5482" spans="1:11" ht="15" customHeight="1" x14ac:dyDescent="0.2">
      <c r="A5482" s="3">
        <v>2858</v>
      </c>
      <c r="B5482" s="902">
        <v>39054</v>
      </c>
      <c r="C5482" s="905" t="s">
        <v>1064</v>
      </c>
      <c r="D5482" s="24" t="s">
        <v>243</v>
      </c>
      <c r="E5482" s="24">
        <v>3</v>
      </c>
      <c r="G5482" s="3" t="s">
        <v>187</v>
      </c>
      <c r="H5482" s="3">
        <v>38</v>
      </c>
      <c r="I5482" s="125"/>
      <c r="J5482" s="3">
        <f t="shared" si="92"/>
        <v>41</v>
      </c>
      <c r="K5482" s="225"/>
    </row>
    <row r="5483" spans="1:11" ht="15" customHeight="1" x14ac:dyDescent="0.2">
      <c r="A5483" s="3">
        <v>2857</v>
      </c>
      <c r="B5483" s="901">
        <v>39048</v>
      </c>
      <c r="C5483" s="226" t="s">
        <v>1065</v>
      </c>
      <c r="D5483" s="229" t="s">
        <v>386</v>
      </c>
      <c r="E5483" s="3">
        <v>31</v>
      </c>
      <c r="G5483" s="24" t="s">
        <v>514</v>
      </c>
      <c r="H5483" s="24">
        <v>17</v>
      </c>
      <c r="I5483" s="125" t="s">
        <v>1358</v>
      </c>
      <c r="J5483" s="3">
        <f t="shared" si="92"/>
        <v>48</v>
      </c>
      <c r="K5483" s="225"/>
    </row>
    <row r="5484" spans="1:11" ht="15" customHeight="1" x14ac:dyDescent="0.2">
      <c r="A5484" s="3">
        <v>2856</v>
      </c>
      <c r="B5484" s="901">
        <v>39048</v>
      </c>
      <c r="C5484" s="226" t="s">
        <v>1065</v>
      </c>
      <c r="D5484" s="229" t="s">
        <v>1319</v>
      </c>
      <c r="E5484" s="3">
        <v>27</v>
      </c>
      <c r="G5484" s="24" t="s">
        <v>256</v>
      </c>
      <c r="H5484" s="24">
        <v>3</v>
      </c>
      <c r="I5484" s="125"/>
      <c r="J5484" s="3">
        <f t="shared" si="92"/>
        <v>30</v>
      </c>
      <c r="K5484" s="225"/>
    </row>
    <row r="5485" spans="1:11" ht="15" customHeight="1" x14ac:dyDescent="0.2">
      <c r="A5485" s="3">
        <v>2855</v>
      </c>
      <c r="B5485" s="901">
        <v>39048</v>
      </c>
      <c r="C5485" s="226" t="s">
        <v>1065</v>
      </c>
      <c r="D5485" s="228" t="s">
        <v>379</v>
      </c>
      <c r="E5485" s="24">
        <v>13</v>
      </c>
      <c r="G5485" s="3" t="s">
        <v>295</v>
      </c>
      <c r="H5485" s="3">
        <v>14</v>
      </c>
      <c r="I5485" s="125"/>
      <c r="J5485" s="3">
        <f t="shared" si="92"/>
        <v>27</v>
      </c>
      <c r="K5485" s="225"/>
    </row>
    <row r="5486" spans="1:11" ht="15" customHeight="1" x14ac:dyDescent="0.2">
      <c r="A5486" s="3">
        <v>2854</v>
      </c>
      <c r="B5486" s="901">
        <v>39048</v>
      </c>
      <c r="C5486" s="226" t="s">
        <v>1065</v>
      </c>
      <c r="D5486" s="229" t="s">
        <v>392</v>
      </c>
      <c r="E5486" s="3">
        <v>21</v>
      </c>
      <c r="G5486" s="24" t="s">
        <v>404</v>
      </c>
      <c r="H5486" s="24">
        <v>14</v>
      </c>
      <c r="I5486" s="125"/>
      <c r="J5486" s="3">
        <f t="shared" si="92"/>
        <v>35</v>
      </c>
      <c r="K5486" s="225"/>
    </row>
    <row r="5487" spans="1:11" ht="15" customHeight="1" x14ac:dyDescent="0.2">
      <c r="A5487" s="3">
        <v>2853</v>
      </c>
      <c r="B5487" s="901">
        <v>39048</v>
      </c>
      <c r="C5487" s="226" t="s">
        <v>1065</v>
      </c>
      <c r="D5487" s="228" t="s">
        <v>400</v>
      </c>
      <c r="E5487" s="24">
        <v>17</v>
      </c>
      <c r="G5487" s="3" t="s">
        <v>397</v>
      </c>
      <c r="H5487" s="3">
        <v>45</v>
      </c>
      <c r="I5487" s="125"/>
      <c r="J5487" s="3">
        <f t="shared" si="92"/>
        <v>62</v>
      </c>
      <c r="K5487" s="225"/>
    </row>
    <row r="5488" spans="1:11" ht="15" customHeight="1" x14ac:dyDescent="0.2">
      <c r="A5488" s="3">
        <v>2852</v>
      </c>
      <c r="B5488" s="901">
        <v>39048</v>
      </c>
      <c r="C5488" s="226" t="s">
        <v>1065</v>
      </c>
      <c r="D5488" s="228" t="s">
        <v>439</v>
      </c>
      <c r="E5488" s="24">
        <v>17</v>
      </c>
      <c r="G5488" s="3" t="s">
        <v>243</v>
      </c>
      <c r="H5488" s="3">
        <v>30</v>
      </c>
      <c r="I5488" s="125"/>
      <c r="J5488" s="3">
        <f t="shared" si="92"/>
        <v>47</v>
      </c>
      <c r="K5488" s="225"/>
    </row>
    <row r="5489" spans="1:11" ht="15" customHeight="1" x14ac:dyDescent="0.2">
      <c r="A5489" s="3">
        <v>2851</v>
      </c>
      <c r="B5489" s="901">
        <v>39048</v>
      </c>
      <c r="C5489" s="226" t="s">
        <v>1065</v>
      </c>
      <c r="D5489" s="229" t="s">
        <v>187</v>
      </c>
      <c r="E5489" s="3">
        <v>20</v>
      </c>
      <c r="G5489" s="24" t="s">
        <v>442</v>
      </c>
      <c r="H5489" s="24">
        <v>3</v>
      </c>
      <c r="I5489" s="125"/>
      <c r="J5489" s="3">
        <f t="shared" si="92"/>
        <v>23</v>
      </c>
      <c r="K5489" s="225"/>
    </row>
    <row r="5490" spans="1:11" ht="15" customHeight="1" x14ac:dyDescent="0.2">
      <c r="A5490" s="3">
        <v>2850</v>
      </c>
      <c r="B5490" s="901">
        <v>39048</v>
      </c>
      <c r="C5490" s="226" t="s">
        <v>1065</v>
      </c>
      <c r="D5490" s="228" t="s">
        <v>409</v>
      </c>
      <c r="E5490" s="24">
        <v>6</v>
      </c>
      <c r="G5490" s="3" t="s">
        <v>516</v>
      </c>
      <c r="H5490" s="3">
        <v>27</v>
      </c>
      <c r="I5490" s="125"/>
      <c r="J5490" s="3">
        <f t="shared" si="92"/>
        <v>33</v>
      </c>
      <c r="K5490" s="225"/>
    </row>
    <row r="5491" spans="1:11" ht="15" customHeight="1" x14ac:dyDescent="0.2">
      <c r="A5491" s="3">
        <v>2849</v>
      </c>
      <c r="B5491" s="901">
        <v>39048</v>
      </c>
      <c r="C5491" s="226" t="s">
        <v>1065</v>
      </c>
      <c r="D5491" s="228" t="s">
        <v>422</v>
      </c>
      <c r="E5491" s="24">
        <v>14</v>
      </c>
      <c r="G5491" s="3" t="s">
        <v>319</v>
      </c>
      <c r="H5491" s="3">
        <v>44</v>
      </c>
      <c r="I5491" s="125"/>
      <c r="J5491" s="3">
        <f t="shared" si="92"/>
        <v>58</v>
      </c>
      <c r="K5491" s="225"/>
    </row>
    <row r="5492" spans="1:11" ht="15" customHeight="1" x14ac:dyDescent="0.2">
      <c r="A5492" s="3">
        <v>2848</v>
      </c>
      <c r="B5492" s="902">
        <v>39040</v>
      </c>
      <c r="C5492" s="905" t="s">
        <v>1066</v>
      </c>
      <c r="D5492" s="24" t="s">
        <v>404</v>
      </c>
      <c r="E5492" s="24">
        <v>10</v>
      </c>
      <c r="G5492" s="3" t="s">
        <v>409</v>
      </c>
      <c r="H5492" s="3">
        <v>37</v>
      </c>
      <c r="I5492" s="125"/>
      <c r="J5492" s="3">
        <f t="shared" si="92"/>
        <v>47</v>
      </c>
      <c r="K5492" s="225"/>
    </row>
    <row r="5493" spans="1:11" ht="15" customHeight="1" x14ac:dyDescent="0.2">
      <c r="A5493" s="3">
        <v>2847</v>
      </c>
      <c r="B5493" s="902">
        <v>39040</v>
      </c>
      <c r="C5493" s="905" t="s">
        <v>1066</v>
      </c>
      <c r="D5493" s="3" t="s">
        <v>392</v>
      </c>
      <c r="E5493" s="3">
        <v>45</v>
      </c>
      <c r="G5493" s="24" t="s">
        <v>514</v>
      </c>
      <c r="H5493" s="24">
        <v>7</v>
      </c>
      <c r="I5493" s="125"/>
      <c r="J5493" s="3">
        <f t="shared" si="92"/>
        <v>52</v>
      </c>
      <c r="K5493" s="225"/>
    </row>
    <row r="5494" spans="1:11" ht="15" customHeight="1" x14ac:dyDescent="0.2">
      <c r="A5494" s="3">
        <v>2846</v>
      </c>
      <c r="B5494" s="902">
        <v>39040</v>
      </c>
      <c r="C5494" s="905" t="s">
        <v>1066</v>
      </c>
      <c r="D5494" s="3" t="s">
        <v>516</v>
      </c>
      <c r="E5494" s="3">
        <v>13</v>
      </c>
      <c r="G5494" s="24" t="s">
        <v>386</v>
      </c>
      <c r="H5494" s="24">
        <v>10</v>
      </c>
      <c r="I5494" s="125"/>
      <c r="J5494" s="3">
        <f t="shared" si="92"/>
        <v>23</v>
      </c>
      <c r="K5494" s="225"/>
    </row>
    <row r="5495" spans="1:11" ht="15" customHeight="1" x14ac:dyDescent="0.2">
      <c r="A5495" s="3">
        <v>2845</v>
      </c>
      <c r="B5495" s="902">
        <v>39040</v>
      </c>
      <c r="C5495" s="905" t="s">
        <v>1066</v>
      </c>
      <c r="D5495" s="24" t="s">
        <v>397</v>
      </c>
      <c r="E5495" s="24">
        <v>17</v>
      </c>
      <c r="G5495" s="3" t="s">
        <v>400</v>
      </c>
      <c r="H5495" s="3">
        <v>28</v>
      </c>
      <c r="I5495" s="125"/>
      <c r="J5495" s="3">
        <f t="shared" si="92"/>
        <v>45</v>
      </c>
      <c r="K5495" s="225"/>
    </row>
    <row r="5496" spans="1:11" ht="15" customHeight="1" x14ac:dyDescent="0.2">
      <c r="A5496" s="3">
        <v>2844</v>
      </c>
      <c r="B5496" s="902">
        <v>39040</v>
      </c>
      <c r="C5496" s="905" t="s">
        <v>1066</v>
      </c>
      <c r="D5496" s="24" t="s">
        <v>256</v>
      </c>
      <c r="E5496" s="24">
        <v>7</v>
      </c>
      <c r="G5496" s="3" t="s">
        <v>1319</v>
      </c>
      <c r="H5496" s="3">
        <v>42</v>
      </c>
      <c r="I5496" s="125" t="s">
        <v>4538</v>
      </c>
      <c r="J5496" s="3">
        <f t="shared" si="92"/>
        <v>49</v>
      </c>
      <c r="K5496" s="225"/>
    </row>
    <row r="5497" spans="1:11" ht="15" customHeight="1" x14ac:dyDescent="0.2">
      <c r="A5497" s="3">
        <v>2843</v>
      </c>
      <c r="B5497" s="902">
        <v>39040</v>
      </c>
      <c r="C5497" s="905" t="s">
        <v>1066</v>
      </c>
      <c r="D5497" s="24" t="s">
        <v>295</v>
      </c>
      <c r="E5497" s="24">
        <v>9</v>
      </c>
      <c r="G5497" s="3" t="s">
        <v>379</v>
      </c>
      <c r="H5497" s="3">
        <v>14</v>
      </c>
      <c r="I5497" s="125"/>
      <c r="J5497" s="3">
        <f t="shared" si="92"/>
        <v>23</v>
      </c>
      <c r="K5497" s="225"/>
    </row>
    <row r="5498" spans="1:11" ht="15" customHeight="1" x14ac:dyDescent="0.2">
      <c r="A5498" s="3">
        <v>2842</v>
      </c>
      <c r="B5498" s="902">
        <v>39040</v>
      </c>
      <c r="C5498" s="905" t="s">
        <v>1066</v>
      </c>
      <c r="D5498" s="3" t="s">
        <v>319</v>
      </c>
      <c r="E5498" s="3">
        <v>20</v>
      </c>
      <c r="G5498" s="24" t="s">
        <v>422</v>
      </c>
      <c r="H5498" s="24">
        <v>10</v>
      </c>
      <c r="I5498" s="125"/>
      <c r="J5498" s="3">
        <f t="shared" si="92"/>
        <v>30</v>
      </c>
      <c r="K5498" s="225"/>
    </row>
    <row r="5499" spans="1:11" ht="15" customHeight="1" x14ac:dyDescent="0.2">
      <c r="A5499" s="3">
        <v>2841</v>
      </c>
      <c r="B5499" s="902">
        <v>39040</v>
      </c>
      <c r="C5499" s="905" t="s">
        <v>1066</v>
      </c>
      <c r="D5499" s="3" t="s">
        <v>243</v>
      </c>
      <c r="E5499" s="3">
        <v>31</v>
      </c>
      <c r="G5499" s="24" t="s">
        <v>439</v>
      </c>
      <c r="H5499" s="24">
        <v>7</v>
      </c>
      <c r="I5499" s="125"/>
      <c r="J5499" s="3">
        <f t="shared" si="92"/>
        <v>38</v>
      </c>
      <c r="K5499" s="225"/>
    </row>
    <row r="5500" spans="1:11" ht="15" customHeight="1" x14ac:dyDescent="0.2">
      <c r="A5500" s="3">
        <v>2840</v>
      </c>
      <c r="B5500" s="902">
        <v>39040</v>
      </c>
      <c r="C5500" s="905" t="s">
        <v>1066</v>
      </c>
      <c r="D5500" s="24" t="s">
        <v>442</v>
      </c>
      <c r="E5500" s="24">
        <v>13</v>
      </c>
      <c r="G5500" s="3" t="s">
        <v>187</v>
      </c>
      <c r="H5500" s="3">
        <v>17</v>
      </c>
      <c r="I5500" s="125"/>
      <c r="J5500" s="3">
        <f t="shared" si="92"/>
        <v>30</v>
      </c>
      <c r="K5500" s="225"/>
    </row>
    <row r="5501" spans="1:11" ht="15" customHeight="1" x14ac:dyDescent="0.2">
      <c r="A5501" s="3">
        <v>2839</v>
      </c>
      <c r="B5501" s="901">
        <v>39033</v>
      </c>
      <c r="C5501" s="226" t="s">
        <v>1067</v>
      </c>
      <c r="D5501" s="229" t="s">
        <v>319</v>
      </c>
      <c r="E5501" s="3">
        <v>26</v>
      </c>
      <c r="G5501" s="24" t="s">
        <v>400</v>
      </c>
      <c r="H5501" s="24">
        <v>14</v>
      </c>
      <c r="I5501" s="125"/>
      <c r="J5501" s="3">
        <f t="shared" si="92"/>
        <v>40</v>
      </c>
      <c r="K5501" s="225"/>
    </row>
    <row r="5502" spans="1:11" ht="15" customHeight="1" x14ac:dyDescent="0.2">
      <c r="A5502" s="3">
        <v>2838</v>
      </c>
      <c r="B5502" s="901">
        <v>39033</v>
      </c>
      <c r="C5502" s="226" t="s">
        <v>1067</v>
      </c>
      <c r="D5502" s="228" t="s">
        <v>256</v>
      </c>
      <c r="E5502" s="24">
        <v>16</v>
      </c>
      <c r="G5502" s="3" t="s">
        <v>295</v>
      </c>
      <c r="H5502" s="3">
        <v>24</v>
      </c>
      <c r="I5502" s="125"/>
      <c r="J5502" s="3">
        <f t="shared" si="92"/>
        <v>40</v>
      </c>
      <c r="K5502" s="225"/>
    </row>
    <row r="5503" spans="1:11" ht="15" customHeight="1" x14ac:dyDescent="0.2">
      <c r="A5503" s="3">
        <v>2837</v>
      </c>
      <c r="B5503" s="901">
        <v>39033</v>
      </c>
      <c r="C5503" s="226" t="s">
        <v>1067</v>
      </c>
      <c r="D5503" s="229" t="s">
        <v>1319</v>
      </c>
      <c r="E5503" s="3">
        <v>40</v>
      </c>
      <c r="G5503" s="24" t="s">
        <v>404</v>
      </c>
      <c r="H5503" s="24">
        <v>7</v>
      </c>
      <c r="I5503" s="125"/>
      <c r="J5503" s="3">
        <f t="shared" si="92"/>
        <v>47</v>
      </c>
      <c r="K5503" s="225"/>
    </row>
    <row r="5504" spans="1:11" ht="15" customHeight="1" x14ac:dyDescent="0.2">
      <c r="A5504" s="3">
        <v>2836</v>
      </c>
      <c r="B5504" s="901">
        <v>39033</v>
      </c>
      <c r="C5504" s="226" t="s">
        <v>1067</v>
      </c>
      <c r="D5504" s="228" t="s">
        <v>379</v>
      </c>
      <c r="E5504" s="24">
        <v>10</v>
      </c>
      <c r="G5504" s="3" t="s">
        <v>397</v>
      </c>
      <c r="H5504" s="3">
        <v>28</v>
      </c>
      <c r="I5504" s="125"/>
      <c r="J5504" s="3">
        <f t="shared" si="92"/>
        <v>38</v>
      </c>
      <c r="K5504" s="225"/>
    </row>
    <row r="5505" spans="1:11" ht="15" customHeight="1" x14ac:dyDescent="0.2">
      <c r="A5505" s="3">
        <v>2835</v>
      </c>
      <c r="B5505" s="901">
        <v>39033</v>
      </c>
      <c r="C5505" s="226" t="s">
        <v>1067</v>
      </c>
      <c r="D5505" s="228" t="s">
        <v>386</v>
      </c>
      <c r="E5505" s="24">
        <v>17</v>
      </c>
      <c r="G5505" s="3" t="s">
        <v>392</v>
      </c>
      <c r="H5505" s="3">
        <v>45</v>
      </c>
      <c r="I5505" s="125"/>
      <c r="J5505" s="3">
        <f t="shared" si="92"/>
        <v>62</v>
      </c>
      <c r="K5505" s="225"/>
    </row>
    <row r="5506" spans="1:11" ht="15" customHeight="1" x14ac:dyDescent="0.2">
      <c r="A5506" s="3">
        <v>2834</v>
      </c>
      <c r="B5506" s="901">
        <v>39033</v>
      </c>
      <c r="C5506" s="226" t="s">
        <v>1067</v>
      </c>
      <c r="D5506" s="229" t="s">
        <v>187</v>
      </c>
      <c r="E5506" s="3">
        <v>17</v>
      </c>
      <c r="G5506" s="24" t="s">
        <v>439</v>
      </c>
      <c r="H5506" s="24">
        <v>14</v>
      </c>
      <c r="I5506" s="125"/>
      <c r="J5506" s="3">
        <f t="shared" si="92"/>
        <v>31</v>
      </c>
      <c r="K5506" s="225"/>
    </row>
    <row r="5507" spans="1:11" ht="15" customHeight="1" x14ac:dyDescent="0.2">
      <c r="A5507" s="3">
        <v>2833</v>
      </c>
      <c r="B5507" s="901">
        <v>39033</v>
      </c>
      <c r="C5507" s="226" t="s">
        <v>1067</v>
      </c>
      <c r="D5507" s="228" t="s">
        <v>409</v>
      </c>
      <c r="E5507" s="24">
        <v>27</v>
      </c>
      <c r="G5507" s="3" t="s">
        <v>243</v>
      </c>
      <c r="H5507" s="3">
        <v>42</v>
      </c>
      <c r="I5507" s="125"/>
      <c r="J5507" s="3">
        <f t="shared" si="92"/>
        <v>69</v>
      </c>
      <c r="K5507" s="225"/>
    </row>
    <row r="5508" spans="1:11" ht="15" customHeight="1" x14ac:dyDescent="0.2">
      <c r="A5508" s="3">
        <v>2832</v>
      </c>
      <c r="B5508" s="901">
        <v>39033</v>
      </c>
      <c r="C5508" s="226" t="s">
        <v>1067</v>
      </c>
      <c r="D5508" s="229" t="s">
        <v>422</v>
      </c>
      <c r="E5508" s="3">
        <v>31</v>
      </c>
      <c r="G5508" s="24" t="s">
        <v>442</v>
      </c>
      <c r="H5508" s="24">
        <v>18</v>
      </c>
      <c r="I5508" s="125"/>
      <c r="J5508" s="3">
        <f t="shared" si="92"/>
        <v>49</v>
      </c>
      <c r="K5508" s="225"/>
    </row>
    <row r="5509" spans="1:11" ht="15" customHeight="1" x14ac:dyDescent="0.2">
      <c r="A5509" s="3">
        <v>2831</v>
      </c>
      <c r="B5509" s="901">
        <v>39033</v>
      </c>
      <c r="C5509" s="226" t="s">
        <v>1067</v>
      </c>
      <c r="D5509" s="228" t="s">
        <v>514</v>
      </c>
      <c r="E5509" s="24">
        <v>3</v>
      </c>
      <c r="G5509" s="3" t="s">
        <v>516</v>
      </c>
      <c r="H5509" s="3">
        <v>52</v>
      </c>
      <c r="I5509" s="125" t="s">
        <v>2437</v>
      </c>
      <c r="J5509" s="3">
        <f t="shared" si="92"/>
        <v>55</v>
      </c>
      <c r="K5509" s="225"/>
    </row>
    <row r="5510" spans="1:11" ht="15" customHeight="1" x14ac:dyDescent="0.2">
      <c r="A5510" s="3">
        <v>2830</v>
      </c>
      <c r="B5510" s="902">
        <v>39026</v>
      </c>
      <c r="C5510" s="905" t="s">
        <v>1068</v>
      </c>
      <c r="D5510" s="24" t="s">
        <v>187</v>
      </c>
      <c r="E5510" s="24">
        <v>12</v>
      </c>
      <c r="G5510" s="3" t="s">
        <v>295</v>
      </c>
      <c r="H5510" s="3">
        <v>17</v>
      </c>
      <c r="I5510" s="125"/>
      <c r="J5510" s="3">
        <f t="shared" si="92"/>
        <v>29</v>
      </c>
      <c r="K5510" s="225"/>
    </row>
    <row r="5511" spans="1:11" ht="15" customHeight="1" x14ac:dyDescent="0.2">
      <c r="A5511" s="3">
        <v>2829</v>
      </c>
      <c r="B5511" s="902">
        <v>39026</v>
      </c>
      <c r="C5511" s="905" t="s">
        <v>1068</v>
      </c>
      <c r="D5511" s="3" t="s">
        <v>392</v>
      </c>
      <c r="E5511" s="3">
        <v>41</v>
      </c>
      <c r="F5511" s="24" t="s">
        <v>773</v>
      </c>
      <c r="G5511" s="24" t="s">
        <v>400</v>
      </c>
      <c r="H5511" s="24">
        <v>35</v>
      </c>
      <c r="I5511" s="125" t="s">
        <v>1335</v>
      </c>
      <c r="J5511" s="3">
        <f t="shared" si="92"/>
        <v>76</v>
      </c>
      <c r="K5511" s="225"/>
    </row>
    <row r="5512" spans="1:11" ht="15" customHeight="1" x14ac:dyDescent="0.2">
      <c r="A5512" s="3">
        <v>2828</v>
      </c>
      <c r="B5512" s="902">
        <v>39026</v>
      </c>
      <c r="C5512" s="905" t="s">
        <v>1068</v>
      </c>
      <c r="D5512" s="24" t="s">
        <v>379</v>
      </c>
      <c r="E5512" s="230">
        <v>6</v>
      </c>
      <c r="G5512" s="3" t="s">
        <v>386</v>
      </c>
      <c r="H5512" s="3">
        <v>38</v>
      </c>
      <c r="I5512" s="125"/>
      <c r="J5512" s="3">
        <f t="shared" si="92"/>
        <v>44</v>
      </c>
      <c r="K5512" s="225"/>
    </row>
    <row r="5513" spans="1:11" ht="15" customHeight="1" x14ac:dyDescent="0.2">
      <c r="A5513" s="3">
        <v>2827</v>
      </c>
      <c r="B5513" s="902">
        <v>39026</v>
      </c>
      <c r="C5513" s="905" t="s">
        <v>1068</v>
      </c>
      <c r="D5513" s="24" t="s">
        <v>397</v>
      </c>
      <c r="E5513" s="24">
        <v>10</v>
      </c>
      <c r="G5513" s="3" t="s">
        <v>1319</v>
      </c>
      <c r="H5513" s="3">
        <v>24</v>
      </c>
      <c r="I5513" s="125"/>
      <c r="J5513" s="3">
        <f t="shared" si="92"/>
        <v>34</v>
      </c>
      <c r="K5513" s="225"/>
    </row>
    <row r="5514" spans="1:11" ht="15" customHeight="1" x14ac:dyDescent="0.2">
      <c r="A5514" s="3">
        <v>2826</v>
      </c>
      <c r="B5514" s="902">
        <v>39026</v>
      </c>
      <c r="C5514" s="905" t="s">
        <v>1068</v>
      </c>
      <c r="D5514" s="24" t="s">
        <v>404</v>
      </c>
      <c r="E5514" s="24">
        <v>7</v>
      </c>
      <c r="G5514" s="3" t="s">
        <v>256</v>
      </c>
      <c r="H5514" s="3">
        <v>28</v>
      </c>
      <c r="I5514" s="125"/>
      <c r="J5514" s="3">
        <f t="shared" si="92"/>
        <v>35</v>
      </c>
      <c r="K5514" s="225"/>
    </row>
    <row r="5515" spans="1:11" ht="15" customHeight="1" x14ac:dyDescent="0.2">
      <c r="A5515" s="3">
        <v>2825</v>
      </c>
      <c r="B5515" s="902">
        <v>39026</v>
      </c>
      <c r="C5515" s="905" t="s">
        <v>1068</v>
      </c>
      <c r="D5515" s="24" t="s">
        <v>516</v>
      </c>
      <c r="E5515" s="24">
        <v>9</v>
      </c>
      <c r="G5515" s="3" t="s">
        <v>319</v>
      </c>
      <c r="H5515" s="3">
        <v>24</v>
      </c>
      <c r="I5515" s="125"/>
      <c r="J5515" s="3">
        <f t="shared" si="92"/>
        <v>33</v>
      </c>
      <c r="K5515" s="225"/>
    </row>
    <row r="5516" spans="1:11" ht="15" customHeight="1" x14ac:dyDescent="0.2">
      <c r="A5516" s="3">
        <v>2824</v>
      </c>
      <c r="B5516" s="902">
        <v>39026</v>
      </c>
      <c r="C5516" s="905" t="s">
        <v>1068</v>
      </c>
      <c r="D5516" s="3" t="s">
        <v>442</v>
      </c>
      <c r="E5516" s="3">
        <v>33</v>
      </c>
      <c r="G5516" s="24" t="s">
        <v>514</v>
      </c>
      <c r="H5516" s="24">
        <v>3</v>
      </c>
      <c r="I5516" s="125"/>
      <c r="J5516" s="3">
        <f t="shared" si="92"/>
        <v>36</v>
      </c>
      <c r="K5516" s="225"/>
    </row>
    <row r="5517" spans="1:11" ht="15" customHeight="1" x14ac:dyDescent="0.2">
      <c r="A5517" s="3">
        <v>2823</v>
      </c>
      <c r="B5517" s="902">
        <v>39026</v>
      </c>
      <c r="C5517" s="905" t="s">
        <v>1068</v>
      </c>
      <c r="D5517" s="3" t="s">
        <v>243</v>
      </c>
      <c r="E5517" s="3">
        <v>20</v>
      </c>
      <c r="G5517" s="24" t="s">
        <v>422</v>
      </c>
      <c r="H5517" s="24">
        <v>17</v>
      </c>
      <c r="I5517" s="125"/>
      <c r="J5517" s="3">
        <f t="shared" si="92"/>
        <v>37</v>
      </c>
      <c r="K5517" s="225"/>
    </row>
    <row r="5518" spans="1:11" ht="15" customHeight="1" x14ac:dyDescent="0.2">
      <c r="A5518" s="3">
        <v>2822</v>
      </c>
      <c r="B5518" s="902">
        <v>39026</v>
      </c>
      <c r="C5518" s="905" t="s">
        <v>1068</v>
      </c>
      <c r="D5518" s="24" t="s">
        <v>439</v>
      </c>
      <c r="E5518" s="24">
        <v>7</v>
      </c>
      <c r="G5518" s="3" t="s">
        <v>409</v>
      </c>
      <c r="H5518" s="3">
        <v>44</v>
      </c>
      <c r="I5518" s="125"/>
      <c r="J5518" s="3">
        <f t="shared" si="92"/>
        <v>51</v>
      </c>
      <c r="K5518" s="225"/>
    </row>
    <row r="5519" spans="1:11" ht="15" customHeight="1" x14ac:dyDescent="0.2">
      <c r="A5519" s="3">
        <v>2821</v>
      </c>
      <c r="B5519" s="901">
        <v>39020</v>
      </c>
      <c r="C5519" s="226" t="s">
        <v>1069</v>
      </c>
      <c r="D5519" s="229" t="s">
        <v>442</v>
      </c>
      <c r="E5519" s="3">
        <v>30</v>
      </c>
      <c r="G5519" s="24" t="s">
        <v>379</v>
      </c>
      <c r="H5519" s="24">
        <v>14</v>
      </c>
      <c r="I5519" s="125"/>
      <c r="J5519" s="3">
        <f t="shared" si="92"/>
        <v>44</v>
      </c>
      <c r="K5519" s="225"/>
    </row>
    <row r="5520" spans="1:11" ht="15" customHeight="1" x14ac:dyDescent="0.2">
      <c r="A5520" s="3">
        <v>2820</v>
      </c>
      <c r="B5520" s="901">
        <v>39020</v>
      </c>
      <c r="C5520" s="226" t="s">
        <v>1069</v>
      </c>
      <c r="D5520" s="229" t="s">
        <v>404</v>
      </c>
      <c r="E5520" s="3">
        <v>13</v>
      </c>
      <c r="G5520" s="24" t="s">
        <v>397</v>
      </c>
      <c r="H5520" s="24">
        <v>7</v>
      </c>
      <c r="I5520" s="125"/>
      <c r="J5520" s="3">
        <f t="shared" si="92"/>
        <v>20</v>
      </c>
      <c r="K5520" s="225"/>
    </row>
    <row r="5521" spans="1:11" ht="15" customHeight="1" x14ac:dyDescent="0.2">
      <c r="A5521" s="3">
        <v>2819</v>
      </c>
      <c r="B5521" s="901">
        <v>39020</v>
      </c>
      <c r="C5521" s="226" t="s">
        <v>1069</v>
      </c>
      <c r="D5521" s="228" t="s">
        <v>295</v>
      </c>
      <c r="E5521" s="24">
        <v>21</v>
      </c>
      <c r="G5521" s="3" t="s">
        <v>386</v>
      </c>
      <c r="H5521" s="3">
        <v>28</v>
      </c>
      <c r="I5521" s="125"/>
      <c r="J5521" s="3">
        <f t="shared" si="92"/>
        <v>49</v>
      </c>
      <c r="K5521" s="225"/>
    </row>
    <row r="5522" spans="1:11" ht="15" customHeight="1" x14ac:dyDescent="0.2">
      <c r="A5522" s="3">
        <v>2818</v>
      </c>
      <c r="B5522" s="901">
        <v>39020</v>
      </c>
      <c r="C5522" s="226" t="s">
        <v>1069</v>
      </c>
      <c r="D5522" s="229" t="s">
        <v>400</v>
      </c>
      <c r="E5522" s="3">
        <v>27</v>
      </c>
      <c r="F5522" s="24" t="s">
        <v>773</v>
      </c>
      <c r="G5522" s="24" t="s">
        <v>256</v>
      </c>
      <c r="H5522" s="24">
        <v>24</v>
      </c>
      <c r="I5522" s="125"/>
      <c r="J5522" s="3">
        <f t="shared" si="92"/>
        <v>51</v>
      </c>
      <c r="K5522" s="225"/>
    </row>
    <row r="5523" spans="1:11" ht="15" customHeight="1" x14ac:dyDescent="0.2">
      <c r="A5523" s="3">
        <v>2817</v>
      </c>
      <c r="B5523" s="901">
        <v>39020</v>
      </c>
      <c r="C5523" s="226" t="s">
        <v>1069</v>
      </c>
      <c r="D5523" s="228" t="s">
        <v>1319</v>
      </c>
      <c r="E5523" s="24">
        <v>14</v>
      </c>
      <c r="G5523" s="3" t="s">
        <v>392</v>
      </c>
      <c r="H5523" s="3">
        <v>16</v>
      </c>
      <c r="I5523" s="125"/>
      <c r="J5523" s="3">
        <f t="shared" si="92"/>
        <v>30</v>
      </c>
      <c r="K5523" s="225"/>
    </row>
    <row r="5524" spans="1:11" ht="15" customHeight="1" x14ac:dyDescent="0.2">
      <c r="A5524" s="3">
        <v>2816</v>
      </c>
      <c r="B5524" s="901">
        <v>39020</v>
      </c>
      <c r="C5524" s="226" t="s">
        <v>1069</v>
      </c>
      <c r="D5524" s="228" t="s">
        <v>422</v>
      </c>
      <c r="E5524" s="24">
        <v>10</v>
      </c>
      <c r="G5524" s="3" t="s">
        <v>409</v>
      </c>
      <c r="H5524" s="3">
        <v>17</v>
      </c>
      <c r="I5524" s="125"/>
      <c r="J5524" s="3">
        <f t="shared" si="92"/>
        <v>27</v>
      </c>
      <c r="K5524" s="225"/>
    </row>
    <row r="5525" spans="1:11" ht="15" customHeight="1" x14ac:dyDescent="0.2">
      <c r="A5525" s="3">
        <v>2815</v>
      </c>
      <c r="B5525" s="901">
        <v>39020</v>
      </c>
      <c r="C5525" s="226" t="s">
        <v>1069</v>
      </c>
      <c r="D5525" s="228" t="s">
        <v>514</v>
      </c>
      <c r="E5525" s="24">
        <v>3</v>
      </c>
      <c r="G5525" s="3" t="s">
        <v>187</v>
      </c>
      <c r="H5525" s="3">
        <v>20</v>
      </c>
      <c r="I5525" s="125"/>
      <c r="J5525" s="3">
        <f t="shared" si="92"/>
        <v>23</v>
      </c>
      <c r="K5525" s="225"/>
    </row>
    <row r="5526" spans="1:11" ht="15" customHeight="1" x14ac:dyDescent="0.2">
      <c r="A5526" s="3">
        <v>2814</v>
      </c>
      <c r="B5526" s="901">
        <v>39020</v>
      </c>
      <c r="C5526" s="226" t="s">
        <v>1069</v>
      </c>
      <c r="D5526" s="229" t="s">
        <v>319</v>
      </c>
      <c r="E5526" s="3">
        <v>48</v>
      </c>
      <c r="G5526" s="24" t="s">
        <v>439</v>
      </c>
      <c r="H5526" s="24">
        <v>3</v>
      </c>
      <c r="I5526" s="125" t="s">
        <v>2431</v>
      </c>
      <c r="J5526" s="3">
        <f t="shared" si="92"/>
        <v>51</v>
      </c>
      <c r="K5526" s="225"/>
    </row>
    <row r="5527" spans="1:11" ht="15" customHeight="1" x14ac:dyDescent="0.2">
      <c r="A5527" s="3">
        <v>2813</v>
      </c>
      <c r="B5527" s="901">
        <v>39020</v>
      </c>
      <c r="C5527" s="226" t="s">
        <v>1069</v>
      </c>
      <c r="D5527" s="229" t="s">
        <v>516</v>
      </c>
      <c r="E5527" s="3">
        <v>37</v>
      </c>
      <c r="F5527" s="24" t="s">
        <v>773</v>
      </c>
      <c r="G5527" s="24" t="s">
        <v>243</v>
      </c>
      <c r="H5527" s="24">
        <v>34</v>
      </c>
      <c r="I5527" s="125"/>
      <c r="J5527" s="3">
        <f t="shared" si="92"/>
        <v>71</v>
      </c>
    </row>
    <row r="5528" spans="1:11" ht="15" customHeight="1" x14ac:dyDescent="0.2">
      <c r="A5528" s="3">
        <v>2812</v>
      </c>
      <c r="B5528" s="902">
        <v>38928</v>
      </c>
      <c r="C5528" s="903" t="s">
        <v>1070</v>
      </c>
      <c r="D5528" s="228" t="s">
        <v>392</v>
      </c>
      <c r="E5528" s="24">
        <v>34</v>
      </c>
      <c r="F5528" s="214">
        <v>12</v>
      </c>
      <c r="G5528" s="3" t="s">
        <v>187</v>
      </c>
      <c r="H5528" s="3">
        <v>49</v>
      </c>
      <c r="I5528" s="125" t="s">
        <v>1363</v>
      </c>
      <c r="J5528" s="3">
        <f t="shared" si="92"/>
        <v>83</v>
      </c>
      <c r="K5528" s="211">
        <v>43.54</v>
      </c>
    </row>
    <row r="5529" spans="1:11" ht="15" customHeight="1" x14ac:dyDescent="0.2">
      <c r="A5529" s="3">
        <v>2811</v>
      </c>
      <c r="B5529" s="901">
        <v>38921</v>
      </c>
      <c r="C5529" s="218" t="s">
        <v>1071</v>
      </c>
      <c r="D5529" s="24" t="s">
        <v>400</v>
      </c>
      <c r="E5529" s="24">
        <v>21</v>
      </c>
      <c r="F5529" s="208"/>
      <c r="G5529" s="3" t="s">
        <v>392</v>
      </c>
      <c r="H5529" s="3">
        <v>25</v>
      </c>
      <c r="I5529" s="125"/>
      <c r="J5529" s="3">
        <f t="shared" si="92"/>
        <v>46</v>
      </c>
    </row>
    <row r="5530" spans="1:11" ht="15" customHeight="1" x14ac:dyDescent="0.2">
      <c r="A5530" s="3">
        <v>2810</v>
      </c>
      <c r="B5530" s="901">
        <v>38921</v>
      </c>
      <c r="C5530" s="218" t="s">
        <v>1071</v>
      </c>
      <c r="D5530" s="3" t="s">
        <v>187</v>
      </c>
      <c r="E5530" s="3">
        <v>27</v>
      </c>
      <c r="F5530" s="208"/>
      <c r="G5530" s="24" t="s">
        <v>516</v>
      </c>
      <c r="H5530" s="24">
        <v>14</v>
      </c>
      <c r="I5530" s="125" t="s">
        <v>2436</v>
      </c>
      <c r="J5530" s="3">
        <f t="shared" si="92"/>
        <v>41</v>
      </c>
    </row>
    <row r="5531" spans="1:11" ht="15" customHeight="1" x14ac:dyDescent="0.2">
      <c r="A5531" s="3">
        <v>2809</v>
      </c>
      <c r="B5531" s="902">
        <v>38914</v>
      </c>
      <c r="C5531" s="903" t="s">
        <v>1072</v>
      </c>
      <c r="D5531" s="229" t="s">
        <v>400</v>
      </c>
      <c r="E5531" s="3">
        <v>25</v>
      </c>
      <c r="F5531" s="208"/>
      <c r="G5531" s="24" t="s">
        <v>295</v>
      </c>
      <c r="H5531" s="24">
        <v>7</v>
      </c>
      <c r="I5531" s="125"/>
      <c r="J5531" s="3">
        <f t="shared" si="92"/>
        <v>32</v>
      </c>
    </row>
    <row r="5532" spans="1:11" ht="15" customHeight="1" x14ac:dyDescent="0.2">
      <c r="A5532" s="3">
        <v>2808</v>
      </c>
      <c r="B5532" s="902">
        <v>38914</v>
      </c>
      <c r="C5532" s="903" t="s">
        <v>1072</v>
      </c>
      <c r="D5532" s="228" t="s">
        <v>319</v>
      </c>
      <c r="E5532" s="24">
        <v>20</v>
      </c>
      <c r="F5532" s="208"/>
      <c r="G5532" s="3" t="s">
        <v>187</v>
      </c>
      <c r="H5532" s="3">
        <v>27</v>
      </c>
      <c r="I5532" s="125"/>
      <c r="J5532" s="3">
        <f t="shared" ref="J5532:J5595" si="93">E5532+H5532</f>
        <v>47</v>
      </c>
    </row>
    <row r="5533" spans="1:11" ht="15" customHeight="1" x14ac:dyDescent="0.2">
      <c r="A5533" s="3">
        <v>2807</v>
      </c>
      <c r="B5533" s="902">
        <v>38914</v>
      </c>
      <c r="C5533" s="903" t="s">
        <v>1072</v>
      </c>
      <c r="D5533" s="228" t="s">
        <v>256</v>
      </c>
      <c r="E5533" s="24">
        <v>6</v>
      </c>
      <c r="F5533" s="208"/>
      <c r="G5533" s="3" t="s">
        <v>392</v>
      </c>
      <c r="H5533" s="3">
        <v>42</v>
      </c>
      <c r="I5533" s="125" t="s">
        <v>1335</v>
      </c>
      <c r="J5533" s="3">
        <f t="shared" si="93"/>
        <v>48</v>
      </c>
    </row>
    <row r="5534" spans="1:11" ht="15" customHeight="1" x14ac:dyDescent="0.2">
      <c r="A5534" s="3">
        <v>2806</v>
      </c>
      <c r="B5534" s="902">
        <v>38914</v>
      </c>
      <c r="C5534" s="903" t="s">
        <v>1072</v>
      </c>
      <c r="D5534" s="228" t="s">
        <v>514</v>
      </c>
      <c r="E5534" s="24">
        <v>3</v>
      </c>
      <c r="F5534" s="208"/>
      <c r="G5534" s="3" t="s">
        <v>516</v>
      </c>
      <c r="H5534" s="3">
        <v>17</v>
      </c>
      <c r="I5534" s="125"/>
      <c r="J5534" s="3">
        <f t="shared" si="93"/>
        <v>20</v>
      </c>
    </row>
    <row r="5535" spans="1:11" ht="15" customHeight="1" x14ac:dyDescent="0.2">
      <c r="A5535" s="3">
        <v>2805</v>
      </c>
      <c r="B5535" s="901">
        <v>38907</v>
      </c>
      <c r="C5535" s="218" t="s">
        <v>1073</v>
      </c>
      <c r="D5535" s="3" t="s">
        <v>187</v>
      </c>
      <c r="E5535" s="3">
        <v>16</v>
      </c>
      <c r="G5535" s="24" t="s">
        <v>295</v>
      </c>
      <c r="H5535" s="24">
        <v>6</v>
      </c>
      <c r="I5535" s="125"/>
      <c r="J5535" s="3">
        <f t="shared" si="93"/>
        <v>22</v>
      </c>
    </row>
    <row r="5536" spans="1:11" ht="15" customHeight="1" x14ac:dyDescent="0.2">
      <c r="A5536" s="3">
        <v>2804</v>
      </c>
      <c r="B5536" s="901">
        <v>38907</v>
      </c>
      <c r="C5536" s="218" t="s">
        <v>1073</v>
      </c>
      <c r="D5536" s="3" t="s">
        <v>256</v>
      </c>
      <c r="E5536" s="3">
        <v>24</v>
      </c>
      <c r="G5536" s="24" t="s">
        <v>243</v>
      </c>
      <c r="H5536" s="24">
        <v>23</v>
      </c>
      <c r="I5536" s="125"/>
      <c r="J5536" s="3">
        <f t="shared" si="93"/>
        <v>47</v>
      </c>
    </row>
    <row r="5537" spans="1:11" ht="15" customHeight="1" x14ac:dyDescent="0.2">
      <c r="A5537" s="3">
        <v>2803</v>
      </c>
      <c r="B5537" s="901">
        <v>38907</v>
      </c>
      <c r="C5537" s="218" t="s">
        <v>1073</v>
      </c>
      <c r="D5537" s="24" t="s">
        <v>439</v>
      </c>
      <c r="E5537" s="24">
        <v>3</v>
      </c>
      <c r="G5537" s="3" t="s">
        <v>1319</v>
      </c>
      <c r="H5537" s="3">
        <v>21</v>
      </c>
      <c r="I5537" s="125"/>
      <c r="J5537" s="3">
        <f t="shared" si="93"/>
        <v>24</v>
      </c>
    </row>
    <row r="5538" spans="1:11" ht="15" customHeight="1" x14ac:dyDescent="0.2">
      <c r="A5538" s="3">
        <v>2802</v>
      </c>
      <c r="B5538" s="901">
        <v>38907</v>
      </c>
      <c r="C5538" s="218" t="s">
        <v>1073</v>
      </c>
      <c r="D5538" s="24" t="s">
        <v>514</v>
      </c>
      <c r="E5538" s="24">
        <v>14</v>
      </c>
      <c r="G5538" s="3" t="s">
        <v>442</v>
      </c>
      <c r="H5538" s="3">
        <v>26</v>
      </c>
      <c r="I5538" s="125" t="s">
        <v>2435</v>
      </c>
      <c r="J5538" s="3">
        <f t="shared" si="93"/>
        <v>40</v>
      </c>
    </row>
    <row r="5539" spans="1:11" ht="15" customHeight="1" x14ac:dyDescent="0.2">
      <c r="A5539" s="3">
        <v>2801</v>
      </c>
      <c r="B5539" s="901">
        <v>38907</v>
      </c>
      <c r="C5539" s="218" t="s">
        <v>1073</v>
      </c>
      <c r="D5539" s="24" t="s">
        <v>121</v>
      </c>
      <c r="E5539" s="24">
        <v>10</v>
      </c>
      <c r="G5539" s="3" t="s">
        <v>540</v>
      </c>
      <c r="H5539" s="3">
        <v>33</v>
      </c>
      <c r="I5539" s="125"/>
      <c r="J5539" s="3">
        <f t="shared" si="93"/>
        <v>43</v>
      </c>
    </row>
    <row r="5540" spans="1:11" ht="15" customHeight="1" x14ac:dyDescent="0.2">
      <c r="A5540" s="3">
        <v>2800</v>
      </c>
      <c r="B5540" s="901">
        <v>38907</v>
      </c>
      <c r="C5540" s="218" t="s">
        <v>1073</v>
      </c>
      <c r="D5540" s="24" t="s">
        <v>319</v>
      </c>
      <c r="E5540" s="24">
        <v>10</v>
      </c>
      <c r="G5540" s="3" t="s">
        <v>516</v>
      </c>
      <c r="H5540" s="3">
        <v>48</v>
      </c>
      <c r="I5540" s="125"/>
      <c r="J5540" s="3">
        <f t="shared" si="93"/>
        <v>58</v>
      </c>
    </row>
    <row r="5541" spans="1:11" ht="15" customHeight="1" x14ac:dyDescent="0.2">
      <c r="A5541" s="3">
        <v>2799</v>
      </c>
      <c r="B5541" s="901">
        <v>38907</v>
      </c>
      <c r="C5541" s="218" t="s">
        <v>1073</v>
      </c>
      <c r="D5541" s="24" t="s">
        <v>379</v>
      </c>
      <c r="E5541" s="24">
        <v>16</v>
      </c>
      <c r="G5541" s="3" t="s">
        <v>400</v>
      </c>
      <c r="H5541" s="3">
        <v>34</v>
      </c>
      <c r="I5541" s="125"/>
      <c r="J5541" s="3">
        <f t="shared" si="93"/>
        <v>50</v>
      </c>
    </row>
    <row r="5542" spans="1:11" ht="15" customHeight="1" x14ac:dyDescent="0.2">
      <c r="A5542" s="3">
        <v>2798</v>
      </c>
      <c r="B5542" s="901">
        <v>38907</v>
      </c>
      <c r="C5542" s="218" t="s">
        <v>1073</v>
      </c>
      <c r="D5542" s="24" t="s">
        <v>386</v>
      </c>
      <c r="E5542" s="24">
        <v>13</v>
      </c>
      <c r="G5542" s="3" t="s">
        <v>397</v>
      </c>
      <c r="H5542" s="3">
        <v>17</v>
      </c>
      <c r="I5542" s="125"/>
      <c r="J5542" s="3">
        <f t="shared" si="93"/>
        <v>30</v>
      </c>
    </row>
    <row r="5543" spans="1:11" ht="15" customHeight="1" x14ac:dyDescent="0.2">
      <c r="A5543" s="3">
        <v>2797</v>
      </c>
      <c r="B5543" s="901">
        <v>38907</v>
      </c>
      <c r="C5543" s="218" t="s">
        <v>1073</v>
      </c>
      <c r="D5543" s="24" t="s">
        <v>404</v>
      </c>
      <c r="E5543" s="24">
        <v>6</v>
      </c>
      <c r="G5543" s="3" t="s">
        <v>392</v>
      </c>
      <c r="H5543" s="3">
        <v>41</v>
      </c>
      <c r="I5543" s="125"/>
      <c r="J5543" s="3">
        <f t="shared" si="93"/>
        <v>47</v>
      </c>
      <c r="K5543" s="225"/>
    </row>
    <row r="5544" spans="1:11" ht="15" customHeight="1" x14ac:dyDescent="0.2">
      <c r="A5544" s="3">
        <v>2796</v>
      </c>
      <c r="B5544" s="902">
        <v>38901</v>
      </c>
      <c r="C5544" s="903" t="s">
        <v>1074</v>
      </c>
      <c r="D5544" s="229" t="s">
        <v>243</v>
      </c>
      <c r="E5544" s="3">
        <v>37</v>
      </c>
      <c r="G5544" s="24" t="s">
        <v>379</v>
      </c>
      <c r="H5544" s="24">
        <v>3</v>
      </c>
      <c r="I5544" s="125"/>
      <c r="J5544" s="3">
        <f t="shared" si="93"/>
        <v>40</v>
      </c>
      <c r="K5544" s="225"/>
    </row>
    <row r="5545" spans="1:11" ht="15" customHeight="1" x14ac:dyDescent="0.2">
      <c r="A5545" s="3">
        <v>2795</v>
      </c>
      <c r="B5545" s="902">
        <v>38901</v>
      </c>
      <c r="C5545" s="903" t="s">
        <v>1074</v>
      </c>
      <c r="D5545" s="229" t="s">
        <v>295</v>
      </c>
      <c r="E5545" s="3">
        <v>26</v>
      </c>
      <c r="G5545" s="24" t="s">
        <v>439</v>
      </c>
      <c r="H5545" s="24">
        <v>23</v>
      </c>
      <c r="I5545" s="125"/>
      <c r="J5545" s="3">
        <f t="shared" si="93"/>
        <v>49</v>
      </c>
      <c r="K5545" s="225"/>
    </row>
    <row r="5546" spans="1:11" ht="15" customHeight="1" x14ac:dyDescent="0.2">
      <c r="A5546" s="3">
        <v>2794</v>
      </c>
      <c r="B5546" s="902">
        <v>38901</v>
      </c>
      <c r="C5546" s="903" t="s">
        <v>1074</v>
      </c>
      <c r="D5546" s="228" t="s">
        <v>442</v>
      </c>
      <c r="E5546" s="24">
        <v>3</v>
      </c>
      <c r="G5546" s="3" t="s">
        <v>256</v>
      </c>
      <c r="H5546" s="3">
        <v>31</v>
      </c>
      <c r="I5546" s="125" t="s">
        <v>2434</v>
      </c>
      <c r="J5546" s="3">
        <f t="shared" si="93"/>
        <v>34</v>
      </c>
      <c r="K5546" s="225"/>
    </row>
    <row r="5547" spans="1:11" ht="15" customHeight="1" x14ac:dyDescent="0.2">
      <c r="A5547" s="3">
        <v>2793</v>
      </c>
      <c r="B5547" s="902">
        <v>38901</v>
      </c>
      <c r="C5547" s="903" t="s">
        <v>1074</v>
      </c>
      <c r="D5547" s="228" t="s">
        <v>540</v>
      </c>
      <c r="E5547" s="24">
        <v>10</v>
      </c>
      <c r="G5547" s="3" t="s">
        <v>187</v>
      </c>
      <c r="H5547" s="3">
        <v>62</v>
      </c>
      <c r="I5547" s="125"/>
      <c r="J5547" s="3">
        <f t="shared" si="93"/>
        <v>72</v>
      </c>
      <c r="K5547" s="225"/>
    </row>
    <row r="5548" spans="1:11" ht="15" customHeight="1" x14ac:dyDescent="0.2">
      <c r="A5548" s="3">
        <v>2792</v>
      </c>
      <c r="B5548" s="902">
        <v>38901</v>
      </c>
      <c r="C5548" s="903" t="s">
        <v>1074</v>
      </c>
      <c r="D5548" s="229" t="s">
        <v>516</v>
      </c>
      <c r="E5548" s="3">
        <v>17</v>
      </c>
      <c r="G5548" s="24" t="s">
        <v>514</v>
      </c>
      <c r="H5548" s="24">
        <v>16</v>
      </c>
      <c r="I5548" s="125"/>
      <c r="J5548" s="3">
        <f t="shared" si="93"/>
        <v>33</v>
      </c>
      <c r="K5548" s="225"/>
    </row>
    <row r="5549" spans="1:11" ht="15" customHeight="1" x14ac:dyDescent="0.2">
      <c r="A5549" s="3">
        <v>2791</v>
      </c>
      <c r="B5549" s="902">
        <v>38901</v>
      </c>
      <c r="C5549" s="903" t="s">
        <v>1074</v>
      </c>
      <c r="D5549" s="228" t="s">
        <v>121</v>
      </c>
      <c r="E5549" s="24">
        <v>10</v>
      </c>
      <c r="G5549" s="3" t="s">
        <v>319</v>
      </c>
      <c r="H5549" s="3">
        <v>17</v>
      </c>
      <c r="I5549" s="125"/>
      <c r="J5549" s="3">
        <f t="shared" si="93"/>
        <v>27</v>
      </c>
      <c r="K5549" s="225"/>
    </row>
    <row r="5550" spans="1:11" ht="15" customHeight="1" x14ac:dyDescent="0.2">
      <c r="A5550" s="3">
        <v>2790</v>
      </c>
      <c r="B5550" s="902">
        <v>38901</v>
      </c>
      <c r="C5550" s="903" t="s">
        <v>1074</v>
      </c>
      <c r="D5550" s="228" t="s">
        <v>1319</v>
      </c>
      <c r="E5550" s="24">
        <v>10</v>
      </c>
      <c r="G5550" s="3" t="s">
        <v>386</v>
      </c>
      <c r="H5550" s="3">
        <v>27</v>
      </c>
      <c r="I5550" s="125"/>
      <c r="J5550" s="3">
        <f t="shared" si="93"/>
        <v>37</v>
      </c>
      <c r="K5550" s="225"/>
    </row>
    <row r="5551" spans="1:11" ht="15" customHeight="1" x14ac:dyDescent="0.2">
      <c r="A5551" s="3">
        <v>2789</v>
      </c>
      <c r="B5551" s="902">
        <v>38901</v>
      </c>
      <c r="C5551" s="903" t="s">
        <v>1074</v>
      </c>
      <c r="D5551" s="229" t="s">
        <v>400</v>
      </c>
      <c r="E5551" s="3">
        <v>28</v>
      </c>
      <c r="G5551" s="24" t="s">
        <v>404</v>
      </c>
      <c r="H5551" s="24">
        <v>21</v>
      </c>
      <c r="I5551" s="125"/>
      <c r="J5551" s="3">
        <f t="shared" si="93"/>
        <v>49</v>
      </c>
      <c r="K5551" s="225"/>
    </row>
    <row r="5552" spans="1:11" ht="15" customHeight="1" x14ac:dyDescent="0.2">
      <c r="A5552" s="3">
        <v>2788</v>
      </c>
      <c r="B5552" s="902">
        <v>38901</v>
      </c>
      <c r="C5552" s="903" t="s">
        <v>1074</v>
      </c>
      <c r="D5552" s="228" t="s">
        <v>397</v>
      </c>
      <c r="E5552" s="24">
        <v>14</v>
      </c>
      <c r="G5552" s="3" t="s">
        <v>392</v>
      </c>
      <c r="H5552" s="3">
        <v>34</v>
      </c>
      <c r="I5552" s="125"/>
      <c r="J5552" s="3">
        <f t="shared" si="93"/>
        <v>48</v>
      </c>
      <c r="K5552" s="225"/>
    </row>
    <row r="5553" spans="1:11" ht="15" customHeight="1" x14ac:dyDescent="0.2">
      <c r="A5553" s="3">
        <v>2787</v>
      </c>
      <c r="B5553" s="901">
        <v>38893</v>
      </c>
      <c r="C5553" s="218" t="s">
        <v>1075</v>
      </c>
      <c r="D5553" s="24" t="s">
        <v>442</v>
      </c>
      <c r="E5553" s="122">
        <v>0</v>
      </c>
      <c r="G5553" s="3" t="s">
        <v>397</v>
      </c>
      <c r="H5553" s="3">
        <v>6</v>
      </c>
      <c r="I5553" s="125"/>
      <c r="J5553" s="3">
        <f t="shared" si="93"/>
        <v>6</v>
      </c>
      <c r="K5553" s="225"/>
    </row>
    <row r="5554" spans="1:11" ht="15" customHeight="1" x14ac:dyDescent="0.2">
      <c r="A5554" s="3">
        <v>2786</v>
      </c>
      <c r="B5554" s="901">
        <v>38893</v>
      </c>
      <c r="C5554" s="218" t="s">
        <v>1075</v>
      </c>
      <c r="D5554" s="3" t="s">
        <v>243</v>
      </c>
      <c r="E5554" s="3">
        <v>10</v>
      </c>
      <c r="G5554" s="24" t="s">
        <v>400</v>
      </c>
      <c r="H5554" s="24">
        <v>6</v>
      </c>
      <c r="I5554" s="125"/>
      <c r="J5554" s="3">
        <f t="shared" si="93"/>
        <v>16</v>
      </c>
      <c r="K5554" s="225"/>
    </row>
    <row r="5555" spans="1:11" ht="15" customHeight="1" x14ac:dyDescent="0.2">
      <c r="A5555" s="3">
        <v>2785</v>
      </c>
      <c r="B5555" s="901">
        <v>38893</v>
      </c>
      <c r="C5555" s="218" t="s">
        <v>1075</v>
      </c>
      <c r="D5555" s="3" t="s">
        <v>404</v>
      </c>
      <c r="E5555" s="3">
        <v>24</v>
      </c>
      <c r="G5555" s="24" t="s">
        <v>121</v>
      </c>
      <c r="H5555" s="122">
        <v>0</v>
      </c>
      <c r="I5555" s="125"/>
      <c r="J5555" s="3">
        <f t="shared" si="93"/>
        <v>24</v>
      </c>
      <c r="K5555" s="225"/>
    </row>
    <row r="5556" spans="1:11" ht="15" customHeight="1" x14ac:dyDescent="0.2">
      <c r="A5556" s="3">
        <v>2784</v>
      </c>
      <c r="B5556" s="901">
        <v>38893</v>
      </c>
      <c r="C5556" s="218" t="s">
        <v>1075</v>
      </c>
      <c r="D5556" s="24" t="s">
        <v>379</v>
      </c>
      <c r="E5556" s="24">
        <v>10</v>
      </c>
      <c r="G5556" s="3" t="s">
        <v>514</v>
      </c>
      <c r="H5556" s="3">
        <v>27</v>
      </c>
      <c r="I5556" s="125" t="s">
        <v>1377</v>
      </c>
      <c r="J5556" s="3">
        <f t="shared" si="93"/>
        <v>37</v>
      </c>
      <c r="K5556" s="225"/>
    </row>
    <row r="5557" spans="1:11" ht="15" customHeight="1" x14ac:dyDescent="0.2">
      <c r="A5557" s="3">
        <v>2783</v>
      </c>
      <c r="B5557" s="901">
        <v>38893</v>
      </c>
      <c r="C5557" s="218" t="s">
        <v>1075</v>
      </c>
      <c r="D5557" s="3" t="s">
        <v>516</v>
      </c>
      <c r="E5557" s="3">
        <v>24</v>
      </c>
      <c r="G5557" s="24" t="s">
        <v>295</v>
      </c>
      <c r="H5557" s="24">
        <v>21</v>
      </c>
      <c r="I5557" s="125"/>
      <c r="J5557" s="3">
        <f t="shared" si="93"/>
        <v>45</v>
      </c>
      <c r="K5557" s="225"/>
    </row>
    <row r="5558" spans="1:11" ht="15" customHeight="1" x14ac:dyDescent="0.2">
      <c r="A5558" s="3">
        <v>2782</v>
      </c>
      <c r="B5558" s="901">
        <v>38893</v>
      </c>
      <c r="C5558" s="218" t="s">
        <v>1075</v>
      </c>
      <c r="D5558" s="24" t="s">
        <v>319</v>
      </c>
      <c r="E5558" s="24">
        <v>36</v>
      </c>
      <c r="F5558" s="24" t="s">
        <v>773</v>
      </c>
      <c r="G5558" s="3" t="s">
        <v>540</v>
      </c>
      <c r="H5558" s="3">
        <v>42</v>
      </c>
      <c r="I5558" s="125"/>
      <c r="J5558" s="3">
        <f t="shared" si="93"/>
        <v>78</v>
      </c>
      <c r="K5558" s="225"/>
    </row>
    <row r="5559" spans="1:11" ht="15" customHeight="1" x14ac:dyDescent="0.2">
      <c r="A5559" s="3">
        <v>2781</v>
      </c>
      <c r="B5559" s="901">
        <v>38893</v>
      </c>
      <c r="C5559" s="218" t="s">
        <v>1075</v>
      </c>
      <c r="D5559" s="24" t="s">
        <v>187</v>
      </c>
      <c r="E5559" s="24">
        <v>15</v>
      </c>
      <c r="G5559" s="3" t="s">
        <v>439</v>
      </c>
      <c r="H5559" s="3">
        <v>17</v>
      </c>
      <c r="I5559" s="125"/>
      <c r="J5559" s="3">
        <f t="shared" si="93"/>
        <v>32</v>
      </c>
      <c r="K5559" s="225"/>
    </row>
    <row r="5560" spans="1:11" ht="15" customHeight="1" x14ac:dyDescent="0.2">
      <c r="A5560" s="3">
        <v>2780</v>
      </c>
      <c r="B5560" s="901">
        <v>38893</v>
      </c>
      <c r="C5560" s="218" t="s">
        <v>1075</v>
      </c>
      <c r="D5560" s="3" t="s">
        <v>392</v>
      </c>
      <c r="E5560" s="3">
        <v>12</v>
      </c>
      <c r="G5560" s="24" t="s">
        <v>386</v>
      </c>
      <c r="H5560" s="24">
        <v>10</v>
      </c>
      <c r="I5560" s="125"/>
      <c r="J5560" s="3">
        <f t="shared" si="93"/>
        <v>22</v>
      </c>
      <c r="K5560" s="225"/>
    </row>
    <row r="5561" spans="1:11" ht="15" customHeight="1" x14ac:dyDescent="0.2">
      <c r="A5561" s="3">
        <v>2779</v>
      </c>
      <c r="B5561" s="901">
        <v>38893</v>
      </c>
      <c r="C5561" s="218" t="s">
        <v>1075</v>
      </c>
      <c r="D5561" s="3" t="s">
        <v>256</v>
      </c>
      <c r="E5561" s="3">
        <v>14</v>
      </c>
      <c r="G5561" s="24" t="s">
        <v>1319</v>
      </c>
      <c r="H5561" s="24">
        <v>10</v>
      </c>
      <c r="I5561" s="125"/>
      <c r="J5561" s="3">
        <f t="shared" si="93"/>
        <v>24</v>
      </c>
      <c r="K5561" s="225"/>
    </row>
    <row r="5562" spans="1:11" ht="15" customHeight="1" x14ac:dyDescent="0.2">
      <c r="A5562" s="3">
        <v>2778</v>
      </c>
      <c r="B5562" s="902">
        <v>38886</v>
      </c>
      <c r="C5562" s="903" t="s">
        <v>1076</v>
      </c>
      <c r="D5562" s="229" t="s">
        <v>386</v>
      </c>
      <c r="E5562" s="3">
        <v>24</v>
      </c>
      <c r="G5562" s="24" t="s">
        <v>540</v>
      </c>
      <c r="H5562" s="24">
        <v>17</v>
      </c>
      <c r="I5562" s="125"/>
      <c r="J5562" s="3">
        <f t="shared" si="93"/>
        <v>41</v>
      </c>
      <c r="K5562" s="225"/>
    </row>
    <row r="5563" spans="1:11" ht="15" customHeight="1" x14ac:dyDescent="0.2">
      <c r="A5563" s="3">
        <v>2777</v>
      </c>
      <c r="B5563" s="902">
        <v>38886</v>
      </c>
      <c r="C5563" s="903" t="s">
        <v>1076</v>
      </c>
      <c r="D5563" s="229" t="s">
        <v>187</v>
      </c>
      <c r="E5563" s="3">
        <v>58</v>
      </c>
      <c r="G5563" s="24" t="s">
        <v>121</v>
      </c>
      <c r="H5563" s="24">
        <v>10</v>
      </c>
      <c r="I5563" s="125"/>
      <c r="J5563" s="3">
        <f t="shared" si="93"/>
        <v>68</v>
      </c>
      <c r="K5563" s="225"/>
    </row>
    <row r="5564" spans="1:11" ht="15" customHeight="1" x14ac:dyDescent="0.2">
      <c r="A5564" s="3">
        <v>2776</v>
      </c>
      <c r="B5564" s="902">
        <v>38886</v>
      </c>
      <c r="C5564" s="903" t="s">
        <v>1076</v>
      </c>
      <c r="D5564" s="228" t="s">
        <v>439</v>
      </c>
      <c r="E5564" s="24">
        <v>14</v>
      </c>
      <c r="G5564" s="3" t="s">
        <v>514</v>
      </c>
      <c r="H5564" s="3">
        <v>52</v>
      </c>
      <c r="I5564" s="125"/>
      <c r="J5564" s="3">
        <f t="shared" si="93"/>
        <v>66</v>
      </c>
      <c r="K5564" s="225"/>
    </row>
    <row r="5565" spans="1:11" ht="15" customHeight="1" x14ac:dyDescent="0.2">
      <c r="A5565" s="3">
        <v>2775</v>
      </c>
      <c r="B5565" s="902">
        <v>38886</v>
      </c>
      <c r="C5565" s="903" t="s">
        <v>1076</v>
      </c>
      <c r="D5565" s="228" t="s">
        <v>243</v>
      </c>
      <c r="E5565" s="24">
        <v>10</v>
      </c>
      <c r="G5565" s="3" t="s">
        <v>516</v>
      </c>
      <c r="H5565" s="3">
        <v>21</v>
      </c>
      <c r="I5565" s="125"/>
      <c r="J5565" s="3">
        <f t="shared" si="93"/>
        <v>31</v>
      </c>
      <c r="K5565" s="225"/>
    </row>
    <row r="5566" spans="1:11" ht="15" customHeight="1" x14ac:dyDescent="0.2">
      <c r="A5566" s="3">
        <v>2774</v>
      </c>
      <c r="B5566" s="902">
        <v>38886</v>
      </c>
      <c r="C5566" s="903" t="s">
        <v>1076</v>
      </c>
      <c r="D5566" s="228" t="s">
        <v>442</v>
      </c>
      <c r="E5566" s="24">
        <v>3</v>
      </c>
      <c r="G5566" s="3" t="s">
        <v>319</v>
      </c>
      <c r="H5566" s="3">
        <v>38</v>
      </c>
      <c r="I5566" s="125"/>
      <c r="J5566" s="3">
        <f t="shared" si="93"/>
        <v>41</v>
      </c>
      <c r="K5566" s="225"/>
    </row>
    <row r="5567" spans="1:11" ht="15" customHeight="1" x14ac:dyDescent="0.2">
      <c r="A5567" s="3">
        <v>2773</v>
      </c>
      <c r="B5567" s="902">
        <v>38886</v>
      </c>
      <c r="C5567" s="903" t="s">
        <v>1076</v>
      </c>
      <c r="D5567" s="228" t="s">
        <v>397</v>
      </c>
      <c r="E5567" s="122">
        <v>0</v>
      </c>
      <c r="G5567" s="3" t="s">
        <v>1319</v>
      </c>
      <c r="H5567" s="3">
        <v>20</v>
      </c>
      <c r="I5567" s="125"/>
      <c r="J5567" s="3">
        <f t="shared" si="93"/>
        <v>20</v>
      </c>
      <c r="K5567" s="225"/>
    </row>
    <row r="5568" spans="1:11" ht="15" customHeight="1" x14ac:dyDescent="0.2">
      <c r="A5568" s="3">
        <v>2772</v>
      </c>
      <c r="B5568" s="902">
        <v>38886</v>
      </c>
      <c r="C5568" s="903" t="s">
        <v>1076</v>
      </c>
      <c r="D5568" s="228" t="s">
        <v>400</v>
      </c>
      <c r="E5568" s="24">
        <v>17</v>
      </c>
      <c r="G5568" s="3" t="s">
        <v>256</v>
      </c>
      <c r="H5568" s="3">
        <v>46</v>
      </c>
      <c r="I5568" s="125"/>
      <c r="J5568" s="3">
        <f t="shared" si="93"/>
        <v>63</v>
      </c>
      <c r="K5568" s="225"/>
    </row>
    <row r="5569" spans="1:11" ht="15" customHeight="1" x14ac:dyDescent="0.2">
      <c r="A5569" s="3">
        <v>2771</v>
      </c>
      <c r="B5569" s="902">
        <v>38886</v>
      </c>
      <c r="C5569" s="903" t="s">
        <v>1076</v>
      </c>
      <c r="D5569" s="228" t="s">
        <v>404</v>
      </c>
      <c r="E5569" s="24">
        <v>3</v>
      </c>
      <c r="G5569" s="3" t="s">
        <v>295</v>
      </c>
      <c r="H5569" s="3">
        <v>56</v>
      </c>
      <c r="I5569" s="125" t="s">
        <v>2433</v>
      </c>
      <c r="J5569" s="3">
        <f t="shared" si="93"/>
        <v>59</v>
      </c>
      <c r="K5569" s="225"/>
    </row>
    <row r="5570" spans="1:11" ht="15" customHeight="1" x14ac:dyDescent="0.2">
      <c r="A5570" s="3">
        <v>2770</v>
      </c>
      <c r="B5570" s="902">
        <v>38886</v>
      </c>
      <c r="C5570" s="903" t="s">
        <v>1076</v>
      </c>
      <c r="D5570" s="229" t="s">
        <v>392</v>
      </c>
      <c r="E5570" s="3">
        <v>38</v>
      </c>
      <c r="G5570" s="24" t="s">
        <v>379</v>
      </c>
      <c r="H5570" s="24">
        <v>14</v>
      </c>
      <c r="I5570" s="125"/>
      <c r="J5570" s="3">
        <f t="shared" si="93"/>
        <v>52</v>
      </c>
      <c r="K5570" s="225"/>
    </row>
    <row r="5571" spans="1:11" ht="15" customHeight="1" x14ac:dyDescent="0.2">
      <c r="A5571" s="3">
        <v>2769</v>
      </c>
      <c r="B5571" s="901">
        <v>38879</v>
      </c>
      <c r="C5571" s="218" t="s">
        <v>1077</v>
      </c>
      <c r="D5571" s="24" t="s">
        <v>392</v>
      </c>
      <c r="E5571" s="24">
        <v>14</v>
      </c>
      <c r="G5571" s="3" t="s">
        <v>187</v>
      </c>
      <c r="H5571" s="3">
        <v>24</v>
      </c>
      <c r="I5571" s="125"/>
      <c r="J5571" s="3">
        <f t="shared" si="93"/>
        <v>38</v>
      </c>
      <c r="K5571" s="225"/>
    </row>
    <row r="5572" spans="1:11" ht="15" customHeight="1" x14ac:dyDescent="0.2">
      <c r="A5572" s="3">
        <v>2768</v>
      </c>
      <c r="B5572" s="901">
        <v>38879</v>
      </c>
      <c r="C5572" s="218" t="s">
        <v>1077</v>
      </c>
      <c r="D5572" s="24" t="s">
        <v>319</v>
      </c>
      <c r="E5572" s="24">
        <v>27</v>
      </c>
      <c r="G5572" s="3" t="s">
        <v>386</v>
      </c>
      <c r="H5572" s="3">
        <v>38</v>
      </c>
      <c r="I5572" s="125"/>
      <c r="J5572" s="3">
        <f t="shared" si="93"/>
        <v>65</v>
      </c>
      <c r="K5572" s="225"/>
    </row>
    <row r="5573" spans="1:11" ht="15" customHeight="1" x14ac:dyDescent="0.2">
      <c r="A5573" s="3">
        <v>2767</v>
      </c>
      <c r="B5573" s="901">
        <v>38879</v>
      </c>
      <c r="C5573" s="218" t="s">
        <v>1077</v>
      </c>
      <c r="D5573" s="24" t="s">
        <v>540</v>
      </c>
      <c r="E5573" s="24">
        <v>3</v>
      </c>
      <c r="G5573" s="3" t="s">
        <v>1319</v>
      </c>
      <c r="H5573" s="3">
        <v>38</v>
      </c>
      <c r="I5573" s="125"/>
      <c r="J5573" s="3">
        <f t="shared" si="93"/>
        <v>41</v>
      </c>
      <c r="K5573" s="225"/>
    </row>
    <row r="5574" spans="1:11" ht="15" customHeight="1" x14ac:dyDescent="0.2">
      <c r="A5574" s="3">
        <v>2766</v>
      </c>
      <c r="B5574" s="901">
        <v>38879</v>
      </c>
      <c r="C5574" s="218" t="s">
        <v>1077</v>
      </c>
      <c r="D5574" s="3" t="s">
        <v>516</v>
      </c>
      <c r="E5574" s="3">
        <v>20</v>
      </c>
      <c r="G5574" s="24" t="s">
        <v>243</v>
      </c>
      <c r="H5574" s="24">
        <v>13</v>
      </c>
      <c r="I5574" s="125"/>
      <c r="J5574" s="3">
        <f t="shared" si="93"/>
        <v>33</v>
      </c>
      <c r="K5574" s="225"/>
    </row>
    <row r="5575" spans="1:11" ht="15" customHeight="1" x14ac:dyDescent="0.2">
      <c r="A5575" s="3">
        <v>2765</v>
      </c>
      <c r="B5575" s="901">
        <v>38879</v>
      </c>
      <c r="C5575" s="218" t="s">
        <v>1077</v>
      </c>
      <c r="D5575" s="24" t="s">
        <v>514</v>
      </c>
      <c r="E5575" s="24">
        <v>17</v>
      </c>
      <c r="G5575" s="3" t="s">
        <v>121</v>
      </c>
      <c r="H5575" s="3">
        <v>21</v>
      </c>
      <c r="I5575" s="125"/>
      <c r="J5575" s="3">
        <f t="shared" si="93"/>
        <v>38</v>
      </c>
      <c r="K5575" s="225"/>
    </row>
    <row r="5576" spans="1:11" ht="15" customHeight="1" x14ac:dyDescent="0.2">
      <c r="A5576" s="3">
        <v>2764</v>
      </c>
      <c r="B5576" s="901">
        <v>38879</v>
      </c>
      <c r="C5576" s="218" t="s">
        <v>1077</v>
      </c>
      <c r="D5576" s="3" t="s">
        <v>439</v>
      </c>
      <c r="E5576" s="3">
        <v>34</v>
      </c>
      <c r="G5576" s="24" t="s">
        <v>442</v>
      </c>
      <c r="H5576" s="24">
        <v>6</v>
      </c>
      <c r="I5576" s="125"/>
      <c r="J5576" s="3">
        <f t="shared" si="93"/>
        <v>40</v>
      </c>
      <c r="K5576" s="225"/>
    </row>
    <row r="5577" spans="1:11" ht="15" customHeight="1" x14ac:dyDescent="0.2">
      <c r="A5577" s="3">
        <v>2763</v>
      </c>
      <c r="B5577" s="901">
        <v>38879</v>
      </c>
      <c r="C5577" s="218" t="s">
        <v>1077</v>
      </c>
      <c r="D5577" s="3" t="s">
        <v>295</v>
      </c>
      <c r="E5577" s="3">
        <v>57</v>
      </c>
      <c r="G5577" s="24" t="s">
        <v>404</v>
      </c>
      <c r="H5577" s="122">
        <v>0</v>
      </c>
      <c r="I5577" s="125"/>
      <c r="J5577" s="3">
        <f t="shared" si="93"/>
        <v>57</v>
      </c>
      <c r="K5577" s="225"/>
    </row>
    <row r="5578" spans="1:11" ht="15" customHeight="1" x14ac:dyDescent="0.2">
      <c r="A5578" s="3">
        <v>2762</v>
      </c>
      <c r="B5578" s="901">
        <v>38879</v>
      </c>
      <c r="C5578" s="218" t="s">
        <v>1077</v>
      </c>
      <c r="D5578" s="24" t="s">
        <v>397</v>
      </c>
      <c r="E5578" s="24">
        <v>7</v>
      </c>
      <c r="G5578" s="3" t="s">
        <v>400</v>
      </c>
      <c r="H5578" s="3">
        <v>42</v>
      </c>
      <c r="I5578" s="125" t="s">
        <v>2432</v>
      </c>
      <c r="J5578" s="3">
        <f t="shared" si="93"/>
        <v>49</v>
      </c>
      <c r="K5578" s="225"/>
    </row>
    <row r="5579" spans="1:11" ht="15" customHeight="1" x14ac:dyDescent="0.2">
      <c r="A5579" s="3">
        <v>2761</v>
      </c>
      <c r="B5579" s="901">
        <v>38879</v>
      </c>
      <c r="C5579" s="218" t="s">
        <v>1077</v>
      </c>
      <c r="D5579" s="3" t="s">
        <v>256</v>
      </c>
      <c r="E5579" s="3">
        <v>19</v>
      </c>
      <c r="G5579" s="24" t="s">
        <v>379</v>
      </c>
      <c r="H5579" s="24">
        <v>6</v>
      </c>
      <c r="I5579" s="125"/>
      <c r="J5579" s="3">
        <f t="shared" si="93"/>
        <v>25</v>
      </c>
      <c r="K5579" s="225"/>
    </row>
    <row r="5580" spans="1:11" ht="15" customHeight="1" x14ac:dyDescent="0.2">
      <c r="A5580" s="3">
        <v>2760</v>
      </c>
      <c r="B5580" s="902">
        <v>38872</v>
      </c>
      <c r="C5580" s="903" t="s">
        <v>1078</v>
      </c>
      <c r="D5580" s="229" t="s">
        <v>439</v>
      </c>
      <c r="E5580" s="3">
        <v>35</v>
      </c>
      <c r="G5580" s="24" t="s">
        <v>392</v>
      </c>
      <c r="H5580" s="24">
        <v>23</v>
      </c>
      <c r="I5580" s="125"/>
      <c r="J5580" s="3">
        <f t="shared" si="93"/>
        <v>58</v>
      </c>
      <c r="K5580" s="225"/>
    </row>
    <row r="5581" spans="1:11" ht="15" customHeight="1" x14ac:dyDescent="0.2">
      <c r="A5581" s="3">
        <v>2759</v>
      </c>
      <c r="B5581" s="902">
        <v>38872</v>
      </c>
      <c r="C5581" s="903" t="s">
        <v>1078</v>
      </c>
      <c r="D5581" s="229" t="s">
        <v>187</v>
      </c>
      <c r="E5581" s="3">
        <v>44</v>
      </c>
      <c r="G5581" s="24" t="s">
        <v>256</v>
      </c>
      <c r="H5581" s="24">
        <v>21</v>
      </c>
      <c r="I5581" s="125" t="s">
        <v>1363</v>
      </c>
      <c r="J5581" s="3">
        <f t="shared" si="93"/>
        <v>65</v>
      </c>
      <c r="K5581" s="225"/>
    </row>
    <row r="5582" spans="1:11" ht="15" customHeight="1" x14ac:dyDescent="0.2">
      <c r="A5582" s="3">
        <v>2758</v>
      </c>
      <c r="B5582" s="902">
        <v>38872</v>
      </c>
      <c r="C5582" s="903" t="s">
        <v>1078</v>
      </c>
      <c r="D5582" s="228" t="s">
        <v>1319</v>
      </c>
      <c r="E5582" s="24">
        <v>17</v>
      </c>
      <c r="G5582" s="3" t="s">
        <v>319</v>
      </c>
      <c r="H5582" s="3">
        <v>33</v>
      </c>
      <c r="I5582" s="125"/>
      <c r="J5582" s="3">
        <f t="shared" si="93"/>
        <v>50</v>
      </c>
      <c r="K5582" s="225"/>
    </row>
    <row r="5583" spans="1:11" ht="15" customHeight="1" x14ac:dyDescent="0.2">
      <c r="A5583" s="3">
        <v>2757</v>
      </c>
      <c r="B5583" s="902">
        <v>38872</v>
      </c>
      <c r="C5583" s="903" t="s">
        <v>1078</v>
      </c>
      <c r="D5583" s="228" t="s">
        <v>243</v>
      </c>
      <c r="E5583" s="24">
        <v>14</v>
      </c>
      <c r="G5583" s="3" t="s">
        <v>442</v>
      </c>
      <c r="H5583" s="3">
        <v>30</v>
      </c>
      <c r="I5583" s="125"/>
      <c r="J5583" s="3">
        <f t="shared" si="93"/>
        <v>44</v>
      </c>
      <c r="K5583" s="225"/>
    </row>
    <row r="5584" spans="1:11" ht="15" customHeight="1" x14ac:dyDescent="0.2">
      <c r="A5584" s="3">
        <v>2756</v>
      </c>
      <c r="B5584" s="902">
        <v>38872</v>
      </c>
      <c r="C5584" s="903" t="s">
        <v>1078</v>
      </c>
      <c r="D5584" s="228" t="s">
        <v>121</v>
      </c>
      <c r="E5584" s="24">
        <v>7</v>
      </c>
      <c r="G5584" s="3" t="s">
        <v>516</v>
      </c>
      <c r="H5584" s="3">
        <v>20</v>
      </c>
      <c r="I5584" s="125"/>
      <c r="J5584" s="3">
        <f t="shared" si="93"/>
        <v>27</v>
      </c>
      <c r="K5584" s="225"/>
    </row>
    <row r="5585" spans="1:11" ht="15" customHeight="1" x14ac:dyDescent="0.2">
      <c r="A5585" s="3">
        <v>2755</v>
      </c>
      <c r="B5585" s="902">
        <v>38872</v>
      </c>
      <c r="C5585" s="903" t="s">
        <v>1078</v>
      </c>
      <c r="D5585" s="228" t="s">
        <v>540</v>
      </c>
      <c r="E5585" s="24">
        <v>10</v>
      </c>
      <c r="G5585" s="3" t="s">
        <v>514</v>
      </c>
      <c r="H5585" s="3">
        <v>27</v>
      </c>
      <c r="I5585" s="125"/>
      <c r="J5585" s="3">
        <f t="shared" si="93"/>
        <v>37</v>
      </c>
      <c r="K5585" s="225"/>
    </row>
    <row r="5586" spans="1:11" ht="15" customHeight="1" x14ac:dyDescent="0.2">
      <c r="A5586" s="3">
        <v>2754</v>
      </c>
      <c r="B5586" s="902">
        <v>38872</v>
      </c>
      <c r="C5586" s="903" t="s">
        <v>1078</v>
      </c>
      <c r="D5586" s="228" t="s">
        <v>379</v>
      </c>
      <c r="E5586" s="24">
        <v>9</v>
      </c>
      <c r="G5586" s="3" t="s">
        <v>295</v>
      </c>
      <c r="H5586" s="3">
        <v>28</v>
      </c>
      <c r="I5586" s="125"/>
      <c r="J5586" s="3">
        <f t="shared" si="93"/>
        <v>37</v>
      </c>
      <c r="K5586" s="225"/>
    </row>
    <row r="5587" spans="1:11" ht="15" customHeight="1" x14ac:dyDescent="0.2">
      <c r="A5587" s="3">
        <v>2753</v>
      </c>
      <c r="B5587" s="902">
        <v>38872</v>
      </c>
      <c r="C5587" s="903" t="s">
        <v>1078</v>
      </c>
      <c r="D5587" s="228" t="s">
        <v>404</v>
      </c>
      <c r="E5587" s="24">
        <v>9</v>
      </c>
      <c r="G5587" s="3" t="s">
        <v>397</v>
      </c>
      <c r="H5587" s="3">
        <v>14</v>
      </c>
      <c r="I5587" s="125"/>
      <c r="J5587" s="3">
        <f t="shared" si="93"/>
        <v>23</v>
      </c>
      <c r="K5587" s="225"/>
    </row>
    <row r="5588" spans="1:11" ht="15" customHeight="1" x14ac:dyDescent="0.2">
      <c r="A5588" s="3">
        <v>2752</v>
      </c>
      <c r="B5588" s="902">
        <v>38872</v>
      </c>
      <c r="C5588" s="903" t="s">
        <v>1078</v>
      </c>
      <c r="D5588" s="228" t="s">
        <v>400</v>
      </c>
      <c r="E5588" s="24">
        <v>14</v>
      </c>
      <c r="G5588" s="3" t="s">
        <v>386</v>
      </c>
      <c r="H5588" s="3">
        <v>31</v>
      </c>
      <c r="I5588" s="125"/>
      <c r="J5588" s="3">
        <f t="shared" si="93"/>
        <v>45</v>
      </c>
      <c r="K5588" s="225"/>
    </row>
    <row r="5589" spans="1:11" ht="15" customHeight="1" x14ac:dyDescent="0.2">
      <c r="A5589" s="3">
        <v>2751</v>
      </c>
      <c r="B5589" s="901">
        <v>38865</v>
      </c>
      <c r="C5589" s="218" t="s">
        <v>1079</v>
      </c>
      <c r="D5589" s="3" t="s">
        <v>295</v>
      </c>
      <c r="E5589" s="3">
        <v>34</v>
      </c>
      <c r="G5589" s="24" t="s">
        <v>243</v>
      </c>
      <c r="H5589" s="24">
        <v>7</v>
      </c>
      <c r="I5589" s="125"/>
      <c r="J5589" s="3">
        <f t="shared" si="93"/>
        <v>41</v>
      </c>
      <c r="K5589" s="225"/>
    </row>
    <row r="5590" spans="1:11" ht="15" customHeight="1" x14ac:dyDescent="0.2">
      <c r="A5590" s="3">
        <v>2750</v>
      </c>
      <c r="B5590" s="901">
        <v>38865</v>
      </c>
      <c r="C5590" s="218" t="s">
        <v>1079</v>
      </c>
      <c r="D5590" s="24" t="s">
        <v>514</v>
      </c>
      <c r="E5590" s="122">
        <v>0</v>
      </c>
      <c r="G5590" s="3" t="s">
        <v>516</v>
      </c>
      <c r="H5590" s="3">
        <v>41</v>
      </c>
      <c r="I5590" s="125"/>
      <c r="J5590" s="3">
        <f t="shared" si="93"/>
        <v>41</v>
      </c>
      <c r="K5590" s="225"/>
    </row>
    <row r="5591" spans="1:11" ht="15" customHeight="1" x14ac:dyDescent="0.2">
      <c r="A5591" s="3">
        <v>2749</v>
      </c>
      <c r="B5591" s="901">
        <v>38865</v>
      </c>
      <c r="C5591" s="218" t="s">
        <v>1079</v>
      </c>
      <c r="D5591" s="3" t="s">
        <v>319</v>
      </c>
      <c r="E5591" s="3">
        <v>40</v>
      </c>
      <c r="G5591" s="24" t="s">
        <v>121</v>
      </c>
      <c r="H5591" s="24">
        <v>10</v>
      </c>
      <c r="I5591" s="125"/>
      <c r="J5591" s="3">
        <f t="shared" si="93"/>
        <v>50</v>
      </c>
      <c r="K5591" s="225"/>
    </row>
    <row r="5592" spans="1:11" ht="15" customHeight="1" x14ac:dyDescent="0.2">
      <c r="A5592" s="3">
        <v>2748</v>
      </c>
      <c r="B5592" s="901">
        <v>38865</v>
      </c>
      <c r="C5592" s="218" t="s">
        <v>1079</v>
      </c>
      <c r="D5592" s="3" t="s">
        <v>187</v>
      </c>
      <c r="E5592" s="3">
        <v>13</v>
      </c>
      <c r="G5592" s="24" t="s">
        <v>540</v>
      </c>
      <c r="H5592" s="24">
        <v>3</v>
      </c>
      <c r="I5592" s="125"/>
      <c r="J5592" s="3">
        <f t="shared" si="93"/>
        <v>16</v>
      </c>
      <c r="K5592" s="225"/>
    </row>
    <row r="5593" spans="1:11" ht="15" customHeight="1" x14ac:dyDescent="0.2">
      <c r="A5593" s="3">
        <v>2747</v>
      </c>
      <c r="B5593" s="901">
        <v>38865</v>
      </c>
      <c r="C5593" s="218" t="s">
        <v>1079</v>
      </c>
      <c r="D5593" s="24" t="s">
        <v>442</v>
      </c>
      <c r="E5593" s="24">
        <v>3</v>
      </c>
      <c r="G5593" s="3" t="s">
        <v>439</v>
      </c>
      <c r="H5593" s="3">
        <v>45</v>
      </c>
      <c r="I5593" s="125"/>
      <c r="J5593" s="3">
        <f t="shared" si="93"/>
        <v>48</v>
      </c>
      <c r="K5593" s="225"/>
    </row>
    <row r="5594" spans="1:11" ht="15" customHeight="1" x14ac:dyDescent="0.2">
      <c r="A5594" s="3">
        <v>2746</v>
      </c>
      <c r="B5594" s="901">
        <v>38865</v>
      </c>
      <c r="C5594" s="218" t="s">
        <v>1079</v>
      </c>
      <c r="D5594" s="24" t="s">
        <v>404</v>
      </c>
      <c r="E5594" s="24">
        <v>6</v>
      </c>
      <c r="G5594" s="3" t="s">
        <v>400</v>
      </c>
      <c r="H5594" s="3">
        <v>28</v>
      </c>
      <c r="I5594" s="125"/>
      <c r="J5594" s="3">
        <f t="shared" si="93"/>
        <v>34</v>
      </c>
      <c r="K5594" s="225"/>
    </row>
    <row r="5595" spans="1:11" ht="15" customHeight="1" x14ac:dyDescent="0.2">
      <c r="A5595" s="3">
        <v>2745</v>
      </c>
      <c r="B5595" s="901">
        <v>38865</v>
      </c>
      <c r="C5595" s="218" t="s">
        <v>1079</v>
      </c>
      <c r="D5595" s="3" t="s">
        <v>392</v>
      </c>
      <c r="E5595" s="3">
        <v>47</v>
      </c>
      <c r="G5595" s="24" t="s">
        <v>397</v>
      </c>
      <c r="H5595" s="24">
        <v>3</v>
      </c>
      <c r="I5595" s="125" t="s">
        <v>1335</v>
      </c>
      <c r="J5595" s="3">
        <f t="shared" si="93"/>
        <v>50</v>
      </c>
      <c r="K5595" s="225"/>
    </row>
    <row r="5596" spans="1:11" ht="15" customHeight="1" x14ac:dyDescent="0.2">
      <c r="A5596" s="3">
        <v>2744</v>
      </c>
      <c r="B5596" s="901">
        <v>38865</v>
      </c>
      <c r="C5596" s="218" t="s">
        <v>1079</v>
      </c>
      <c r="D5596" s="3" t="s">
        <v>386</v>
      </c>
      <c r="E5596" s="3">
        <v>35</v>
      </c>
      <c r="G5596" s="24" t="s">
        <v>1319</v>
      </c>
      <c r="H5596" s="24">
        <v>14</v>
      </c>
      <c r="I5596" s="125"/>
      <c r="J5596" s="3">
        <f t="shared" ref="J5596:J5659" si="94">E5596+H5596</f>
        <v>49</v>
      </c>
      <c r="K5596" s="225"/>
    </row>
    <row r="5597" spans="1:11" ht="15" customHeight="1" x14ac:dyDescent="0.2">
      <c r="A5597" s="3">
        <v>2743</v>
      </c>
      <c r="B5597" s="901">
        <v>38865</v>
      </c>
      <c r="C5597" s="218" t="s">
        <v>1079</v>
      </c>
      <c r="D5597" s="24" t="s">
        <v>379</v>
      </c>
      <c r="E5597" s="24">
        <v>14</v>
      </c>
      <c r="G5597" s="3" t="s">
        <v>256</v>
      </c>
      <c r="H5597" s="3">
        <v>17</v>
      </c>
      <c r="I5597" s="125"/>
      <c r="J5597" s="3">
        <f t="shared" si="94"/>
        <v>31</v>
      </c>
      <c r="K5597" s="225"/>
    </row>
    <row r="5598" spans="1:11" ht="15" customHeight="1" x14ac:dyDescent="0.2">
      <c r="A5598" s="3">
        <v>2742</v>
      </c>
      <c r="B5598" s="902">
        <v>38858</v>
      </c>
      <c r="C5598" s="903" t="s">
        <v>1080</v>
      </c>
      <c r="D5598" s="228" t="s">
        <v>400</v>
      </c>
      <c r="E5598" s="24">
        <v>21</v>
      </c>
      <c r="G5598" s="3" t="s">
        <v>514</v>
      </c>
      <c r="H5598" s="3">
        <v>23</v>
      </c>
      <c r="I5598" s="125"/>
      <c r="J5598" s="3">
        <f t="shared" si="94"/>
        <v>44</v>
      </c>
      <c r="K5598" s="225"/>
    </row>
    <row r="5599" spans="1:11" ht="15" customHeight="1" x14ac:dyDescent="0.2">
      <c r="A5599" s="3">
        <v>2741</v>
      </c>
      <c r="B5599" s="902">
        <v>38858</v>
      </c>
      <c r="C5599" s="903" t="s">
        <v>1080</v>
      </c>
      <c r="D5599" s="228" t="s">
        <v>442</v>
      </c>
      <c r="E5599" s="24">
        <v>17</v>
      </c>
      <c r="G5599" s="3" t="s">
        <v>243</v>
      </c>
      <c r="H5599" s="3">
        <v>21</v>
      </c>
      <c r="I5599" s="125"/>
      <c r="J5599" s="3">
        <f t="shared" si="94"/>
        <v>38</v>
      </c>
      <c r="K5599" s="225"/>
    </row>
    <row r="5600" spans="1:11" ht="15" customHeight="1" x14ac:dyDescent="0.2">
      <c r="A5600" s="3">
        <v>2740</v>
      </c>
      <c r="B5600" s="902">
        <v>38858</v>
      </c>
      <c r="C5600" s="903" t="s">
        <v>1080</v>
      </c>
      <c r="D5600" s="229" t="s">
        <v>439</v>
      </c>
      <c r="E5600" s="3">
        <v>31</v>
      </c>
      <c r="G5600" s="24" t="s">
        <v>540</v>
      </c>
      <c r="H5600" s="24">
        <v>6</v>
      </c>
      <c r="I5600" s="125"/>
      <c r="J5600" s="3">
        <f t="shared" si="94"/>
        <v>37</v>
      </c>
      <c r="K5600" s="225"/>
    </row>
    <row r="5601" spans="1:11" ht="15" customHeight="1" x14ac:dyDescent="0.2">
      <c r="A5601" s="3">
        <v>2739</v>
      </c>
      <c r="B5601" s="902">
        <v>38858</v>
      </c>
      <c r="C5601" s="903" t="s">
        <v>1080</v>
      </c>
      <c r="D5601" s="229" t="s">
        <v>319</v>
      </c>
      <c r="E5601" s="3">
        <v>31</v>
      </c>
      <c r="G5601" s="24" t="s">
        <v>187</v>
      </c>
      <c r="H5601" s="24">
        <v>17</v>
      </c>
      <c r="I5601" s="125" t="s">
        <v>2431</v>
      </c>
      <c r="J5601" s="3">
        <f t="shared" si="94"/>
        <v>48</v>
      </c>
      <c r="K5601" s="225"/>
    </row>
    <row r="5602" spans="1:11" ht="15" customHeight="1" x14ac:dyDescent="0.2">
      <c r="A5602" s="3">
        <v>2738</v>
      </c>
      <c r="B5602" s="902">
        <v>38858</v>
      </c>
      <c r="C5602" s="903" t="s">
        <v>1080</v>
      </c>
      <c r="D5602" s="229" t="s">
        <v>516</v>
      </c>
      <c r="E5602" s="3">
        <v>41</v>
      </c>
      <c r="G5602" s="24" t="s">
        <v>121</v>
      </c>
      <c r="H5602" s="24">
        <v>6</v>
      </c>
      <c r="I5602" s="125"/>
      <c r="J5602" s="3">
        <f t="shared" si="94"/>
        <v>47</v>
      </c>
      <c r="K5602" s="225"/>
    </row>
    <row r="5603" spans="1:11" ht="15" customHeight="1" x14ac:dyDescent="0.2">
      <c r="A5603" s="3">
        <v>2737</v>
      </c>
      <c r="B5603" s="902">
        <v>38858</v>
      </c>
      <c r="C5603" s="903" t="s">
        <v>1080</v>
      </c>
      <c r="D5603" s="229" t="s">
        <v>295</v>
      </c>
      <c r="E5603" s="3">
        <v>20</v>
      </c>
      <c r="G5603" s="24" t="s">
        <v>379</v>
      </c>
      <c r="H5603" s="24">
        <v>10</v>
      </c>
      <c r="I5603" s="125"/>
      <c r="J5603" s="3">
        <f t="shared" si="94"/>
        <v>30</v>
      </c>
      <c r="K5603" s="225"/>
    </row>
    <row r="5604" spans="1:11" ht="15" customHeight="1" x14ac:dyDescent="0.2">
      <c r="A5604" s="3">
        <v>2736</v>
      </c>
      <c r="B5604" s="902">
        <v>38858</v>
      </c>
      <c r="C5604" s="903" t="s">
        <v>1080</v>
      </c>
      <c r="D5604" s="229" t="s">
        <v>256</v>
      </c>
      <c r="E5604" s="3">
        <v>23</v>
      </c>
      <c r="G5604" s="24" t="s">
        <v>386</v>
      </c>
      <c r="H5604" s="24">
        <v>17</v>
      </c>
      <c r="I5604" s="125"/>
      <c r="J5604" s="3">
        <f t="shared" si="94"/>
        <v>40</v>
      </c>
      <c r="K5604" s="225"/>
    </row>
    <row r="5605" spans="1:11" ht="15" customHeight="1" x14ac:dyDescent="0.2">
      <c r="A5605" s="3">
        <v>2735</v>
      </c>
      <c r="B5605" s="902">
        <v>38858</v>
      </c>
      <c r="C5605" s="903" t="s">
        <v>1080</v>
      </c>
      <c r="D5605" s="228" t="s">
        <v>1319</v>
      </c>
      <c r="E5605" s="24">
        <v>9</v>
      </c>
      <c r="G5605" s="3" t="s">
        <v>392</v>
      </c>
      <c r="H5605" s="3">
        <v>23</v>
      </c>
      <c r="I5605" s="125"/>
      <c r="J5605" s="3">
        <f t="shared" si="94"/>
        <v>32</v>
      </c>
      <c r="K5605" s="225"/>
    </row>
    <row r="5606" spans="1:11" ht="15" customHeight="1" x14ac:dyDescent="0.2">
      <c r="A5606" s="3">
        <v>2734</v>
      </c>
      <c r="B5606" s="902">
        <v>38858</v>
      </c>
      <c r="C5606" s="903" t="s">
        <v>1080</v>
      </c>
      <c r="D5606" s="228" t="s">
        <v>397</v>
      </c>
      <c r="E5606" s="24">
        <v>21</v>
      </c>
      <c r="G5606" s="3" t="s">
        <v>404</v>
      </c>
      <c r="H5606" s="3">
        <v>26</v>
      </c>
      <c r="I5606" s="125"/>
      <c r="J5606" s="3">
        <f t="shared" si="94"/>
        <v>47</v>
      </c>
      <c r="K5606" s="225"/>
    </row>
    <row r="5607" spans="1:11" ht="15" customHeight="1" x14ac:dyDescent="0.2">
      <c r="A5607" s="3">
        <v>2733</v>
      </c>
      <c r="B5607" s="901">
        <v>38851</v>
      </c>
      <c r="C5607" s="218" t="s">
        <v>1081</v>
      </c>
      <c r="D5607" s="3" t="s">
        <v>514</v>
      </c>
      <c r="E5607" s="3">
        <v>24</v>
      </c>
      <c r="G5607" s="24" t="s">
        <v>397</v>
      </c>
      <c r="H5607" s="24">
        <v>17</v>
      </c>
      <c r="I5607" s="125"/>
      <c r="J5607" s="3">
        <f t="shared" si="94"/>
        <v>41</v>
      </c>
      <c r="K5607" s="225"/>
    </row>
    <row r="5608" spans="1:11" ht="15" customHeight="1" x14ac:dyDescent="0.2">
      <c r="A5608" s="3">
        <v>2732</v>
      </c>
      <c r="B5608" s="901">
        <v>38851</v>
      </c>
      <c r="C5608" s="218" t="s">
        <v>1081</v>
      </c>
      <c r="D5608" s="3" t="s">
        <v>400</v>
      </c>
      <c r="E5608" s="3">
        <v>30</v>
      </c>
      <c r="G5608" s="24" t="s">
        <v>442</v>
      </c>
      <c r="H5608" s="24">
        <v>27</v>
      </c>
      <c r="I5608" s="125"/>
      <c r="J5608" s="3">
        <f t="shared" si="94"/>
        <v>57</v>
      </c>
      <c r="K5608" s="225"/>
    </row>
    <row r="5609" spans="1:11" ht="15" customHeight="1" x14ac:dyDescent="0.2">
      <c r="A5609" s="3">
        <v>2731</v>
      </c>
      <c r="B5609" s="901">
        <v>38851</v>
      </c>
      <c r="C5609" s="218" t="s">
        <v>1081</v>
      </c>
      <c r="D5609" s="3" t="s">
        <v>121</v>
      </c>
      <c r="E5609" s="3">
        <v>20</v>
      </c>
      <c r="G5609" s="24" t="s">
        <v>379</v>
      </c>
      <c r="H5609" s="24">
        <v>6</v>
      </c>
      <c r="I5609" s="125"/>
      <c r="J5609" s="3">
        <f t="shared" si="94"/>
        <v>26</v>
      </c>
      <c r="K5609" s="225"/>
    </row>
    <row r="5610" spans="1:11" ht="15" customHeight="1" x14ac:dyDescent="0.2">
      <c r="A5610" s="3">
        <v>2730</v>
      </c>
      <c r="B5610" s="901">
        <v>38851</v>
      </c>
      <c r="C5610" s="218" t="s">
        <v>1081</v>
      </c>
      <c r="D5610" s="24" t="s">
        <v>540</v>
      </c>
      <c r="E5610" s="24">
        <v>24</v>
      </c>
      <c r="G5610" s="3" t="s">
        <v>516</v>
      </c>
      <c r="H5610" s="3">
        <v>28</v>
      </c>
      <c r="I5610" s="125"/>
      <c r="J5610" s="3">
        <f t="shared" si="94"/>
        <v>52</v>
      </c>
      <c r="K5610" s="225"/>
    </row>
    <row r="5611" spans="1:11" ht="15" customHeight="1" x14ac:dyDescent="0.2">
      <c r="A5611" s="3">
        <v>2729</v>
      </c>
      <c r="B5611" s="901">
        <v>38851</v>
      </c>
      <c r="C5611" s="218" t="s">
        <v>1081</v>
      </c>
      <c r="D5611" s="24" t="s">
        <v>439</v>
      </c>
      <c r="E5611" s="24">
        <v>17</v>
      </c>
      <c r="G5611" s="3" t="s">
        <v>319</v>
      </c>
      <c r="H5611" s="3">
        <v>24</v>
      </c>
      <c r="I5611" s="125"/>
      <c r="J5611" s="3">
        <f t="shared" si="94"/>
        <v>41</v>
      </c>
      <c r="K5611" s="225"/>
    </row>
    <row r="5612" spans="1:11" ht="15" customHeight="1" x14ac:dyDescent="0.2">
      <c r="A5612" s="3">
        <v>2728</v>
      </c>
      <c r="B5612" s="901">
        <v>38851</v>
      </c>
      <c r="C5612" s="218" t="s">
        <v>1081</v>
      </c>
      <c r="D5612" s="24" t="s">
        <v>243</v>
      </c>
      <c r="E5612" s="24">
        <v>35</v>
      </c>
      <c r="G5612" s="3" t="s">
        <v>187</v>
      </c>
      <c r="H5612" s="3">
        <v>44</v>
      </c>
      <c r="I5612" s="125" t="s">
        <v>1363</v>
      </c>
      <c r="J5612" s="3">
        <f t="shared" si="94"/>
        <v>79</v>
      </c>
      <c r="K5612" s="225"/>
    </row>
    <row r="5613" spans="1:11" ht="15" customHeight="1" x14ac:dyDescent="0.2">
      <c r="A5613" s="3">
        <v>2727</v>
      </c>
      <c r="B5613" s="901">
        <v>38851</v>
      </c>
      <c r="C5613" s="218" t="s">
        <v>1081</v>
      </c>
      <c r="D5613" s="3" t="s">
        <v>386</v>
      </c>
      <c r="E5613" s="3">
        <v>51</v>
      </c>
      <c r="G5613" s="24" t="s">
        <v>404</v>
      </c>
      <c r="H5613" s="24">
        <v>12</v>
      </c>
      <c r="I5613" s="125"/>
      <c r="J5613" s="3">
        <f t="shared" si="94"/>
        <v>63</v>
      </c>
      <c r="K5613" s="225"/>
    </row>
    <row r="5614" spans="1:11" ht="15" customHeight="1" x14ac:dyDescent="0.2">
      <c r="A5614" s="3">
        <v>2726</v>
      </c>
      <c r="B5614" s="901">
        <v>38851</v>
      </c>
      <c r="C5614" s="218" t="s">
        <v>1081</v>
      </c>
      <c r="D5614" s="24" t="s">
        <v>256</v>
      </c>
      <c r="E5614" s="122">
        <v>0</v>
      </c>
      <c r="G5614" s="3" t="s">
        <v>392</v>
      </c>
      <c r="H5614" s="3">
        <v>27</v>
      </c>
      <c r="I5614" s="125"/>
      <c r="J5614" s="3">
        <f t="shared" si="94"/>
        <v>27</v>
      </c>
      <c r="K5614" s="225"/>
    </row>
    <row r="5615" spans="1:11" ht="15" customHeight="1" x14ac:dyDescent="0.2">
      <c r="A5615" s="3">
        <v>2725</v>
      </c>
      <c r="B5615" s="901">
        <v>38851</v>
      </c>
      <c r="C5615" s="218" t="s">
        <v>1081</v>
      </c>
      <c r="D5615" s="3" t="s">
        <v>1319</v>
      </c>
      <c r="E5615" s="3">
        <v>30</v>
      </c>
      <c r="G5615" s="24" t="s">
        <v>295</v>
      </c>
      <c r="H5615" s="24">
        <v>10</v>
      </c>
      <c r="I5615" s="125"/>
      <c r="J5615" s="3">
        <f t="shared" si="94"/>
        <v>40</v>
      </c>
      <c r="K5615" s="225"/>
    </row>
    <row r="5616" spans="1:11" ht="15" customHeight="1" x14ac:dyDescent="0.2">
      <c r="A5616" s="3">
        <v>2724</v>
      </c>
      <c r="B5616" s="902">
        <v>38844</v>
      </c>
      <c r="C5616" s="903" t="s">
        <v>1082</v>
      </c>
      <c r="D5616" s="228" t="s">
        <v>397</v>
      </c>
      <c r="E5616" s="24">
        <v>13</v>
      </c>
      <c r="G5616" s="3" t="s">
        <v>121</v>
      </c>
      <c r="H5616" s="3">
        <v>28</v>
      </c>
      <c r="I5616" s="125"/>
      <c r="J5616" s="3">
        <f t="shared" si="94"/>
        <v>41</v>
      </c>
      <c r="K5616" s="225"/>
    </row>
    <row r="5617" spans="1:11" ht="15" customHeight="1" x14ac:dyDescent="0.2">
      <c r="A5617" s="3">
        <v>2723</v>
      </c>
      <c r="B5617" s="902">
        <v>38844</v>
      </c>
      <c r="C5617" s="903" t="s">
        <v>1082</v>
      </c>
      <c r="D5617" s="229" t="s">
        <v>540</v>
      </c>
      <c r="E5617" s="3">
        <v>34</v>
      </c>
      <c r="G5617" s="24" t="s">
        <v>442</v>
      </c>
      <c r="H5617" s="24">
        <v>7</v>
      </c>
      <c r="I5617" s="125"/>
      <c r="J5617" s="3">
        <f t="shared" si="94"/>
        <v>41</v>
      </c>
      <c r="K5617" s="225"/>
    </row>
    <row r="5618" spans="1:11" ht="15" customHeight="1" x14ac:dyDescent="0.2">
      <c r="A5618" s="3">
        <v>2722</v>
      </c>
      <c r="B5618" s="902">
        <v>38844</v>
      </c>
      <c r="C5618" s="903" t="s">
        <v>1082</v>
      </c>
      <c r="D5618" s="229" t="s">
        <v>319</v>
      </c>
      <c r="E5618" s="3">
        <v>34</v>
      </c>
      <c r="G5618" s="24" t="s">
        <v>243</v>
      </c>
      <c r="H5618" s="24">
        <v>33</v>
      </c>
      <c r="I5618" s="125"/>
      <c r="J5618" s="3">
        <f t="shared" si="94"/>
        <v>67</v>
      </c>
      <c r="K5618" s="225"/>
    </row>
    <row r="5619" spans="1:11" ht="15" customHeight="1" x14ac:dyDescent="0.2">
      <c r="A5619" s="3">
        <v>2721</v>
      </c>
      <c r="B5619" s="902">
        <v>38844</v>
      </c>
      <c r="C5619" s="903" t="s">
        <v>1082</v>
      </c>
      <c r="D5619" s="228" t="s">
        <v>516</v>
      </c>
      <c r="E5619" s="24">
        <v>17</v>
      </c>
      <c r="G5619" s="3" t="s">
        <v>439</v>
      </c>
      <c r="H5619" s="3">
        <v>20</v>
      </c>
      <c r="I5619" s="125"/>
      <c r="J5619" s="3">
        <f t="shared" si="94"/>
        <v>37</v>
      </c>
      <c r="K5619" s="225"/>
    </row>
    <row r="5620" spans="1:11" ht="15" customHeight="1" x14ac:dyDescent="0.2">
      <c r="A5620" s="3">
        <v>2720</v>
      </c>
      <c r="B5620" s="902">
        <v>38844</v>
      </c>
      <c r="C5620" s="903" t="s">
        <v>1082</v>
      </c>
      <c r="D5620" s="228" t="s">
        <v>514</v>
      </c>
      <c r="E5620" s="24">
        <v>23</v>
      </c>
      <c r="G5620" s="3" t="s">
        <v>187</v>
      </c>
      <c r="H5620" s="3">
        <v>41</v>
      </c>
      <c r="I5620" s="125"/>
      <c r="J5620" s="3">
        <f t="shared" si="94"/>
        <v>64</v>
      </c>
      <c r="K5620" s="225"/>
    </row>
    <row r="5621" spans="1:11" ht="15" customHeight="1" x14ac:dyDescent="0.2">
      <c r="A5621" s="3">
        <v>2719</v>
      </c>
      <c r="B5621" s="902">
        <v>38844</v>
      </c>
      <c r="C5621" s="903" t="s">
        <v>1082</v>
      </c>
      <c r="D5621" s="228" t="s">
        <v>379</v>
      </c>
      <c r="E5621" s="24">
        <v>31</v>
      </c>
      <c r="G5621" s="3" t="s">
        <v>386</v>
      </c>
      <c r="H5621" s="3">
        <v>51</v>
      </c>
      <c r="I5621" s="125" t="s">
        <v>2430</v>
      </c>
      <c r="J5621" s="3">
        <f t="shared" si="94"/>
        <v>82</v>
      </c>
      <c r="K5621" s="225"/>
    </row>
    <row r="5622" spans="1:11" ht="15" customHeight="1" x14ac:dyDescent="0.2">
      <c r="A5622" s="3">
        <v>2718</v>
      </c>
      <c r="B5622" s="902">
        <v>38844</v>
      </c>
      <c r="C5622" s="903" t="s">
        <v>1082</v>
      </c>
      <c r="D5622" s="229" t="s">
        <v>295</v>
      </c>
      <c r="E5622" s="3">
        <v>17</v>
      </c>
      <c r="G5622" s="24" t="s">
        <v>392</v>
      </c>
      <c r="H5622" s="24">
        <v>10</v>
      </c>
      <c r="I5622" s="125"/>
      <c r="J5622" s="3">
        <f t="shared" si="94"/>
        <v>27</v>
      </c>
      <c r="K5622" s="225"/>
    </row>
    <row r="5623" spans="1:11" ht="15" customHeight="1" x14ac:dyDescent="0.2">
      <c r="A5623" s="3">
        <v>2717</v>
      </c>
      <c r="B5623" s="902">
        <v>38844</v>
      </c>
      <c r="C5623" s="903" t="s">
        <v>1082</v>
      </c>
      <c r="D5623" s="228" t="s">
        <v>404</v>
      </c>
      <c r="E5623" s="24">
        <v>7</v>
      </c>
      <c r="G5623" s="3" t="s">
        <v>256</v>
      </c>
      <c r="H5623" s="3">
        <v>28</v>
      </c>
      <c r="I5623" s="125"/>
      <c r="J5623" s="3">
        <f t="shared" si="94"/>
        <v>35</v>
      </c>
      <c r="K5623" s="225"/>
    </row>
    <row r="5624" spans="1:11" ht="15" customHeight="1" x14ac:dyDescent="0.2">
      <c r="A5624" s="3">
        <v>2716</v>
      </c>
      <c r="B5624" s="902">
        <v>38844</v>
      </c>
      <c r="C5624" s="903" t="s">
        <v>1082</v>
      </c>
      <c r="D5624" s="228" t="s">
        <v>1319</v>
      </c>
      <c r="E5624" s="24">
        <v>16</v>
      </c>
      <c r="G5624" s="3" t="s">
        <v>400</v>
      </c>
      <c r="H5624" s="3">
        <v>27</v>
      </c>
      <c r="I5624" s="125"/>
      <c r="J5624" s="3">
        <f t="shared" si="94"/>
        <v>43</v>
      </c>
      <c r="K5624" s="225"/>
    </row>
    <row r="5625" spans="1:11" ht="15" customHeight="1" x14ac:dyDescent="0.2">
      <c r="A5625" s="3">
        <v>2715</v>
      </c>
      <c r="B5625" s="901">
        <v>38837</v>
      </c>
      <c r="C5625" s="218" t="s">
        <v>1083</v>
      </c>
      <c r="D5625" s="24" t="s">
        <v>256</v>
      </c>
      <c r="E5625" s="24">
        <v>19</v>
      </c>
      <c r="F5625" s="24" t="s">
        <v>773</v>
      </c>
      <c r="G5625" s="3" t="s">
        <v>439</v>
      </c>
      <c r="H5625" s="3">
        <v>25</v>
      </c>
      <c r="I5625" s="125"/>
      <c r="J5625" s="3">
        <f t="shared" si="94"/>
        <v>44</v>
      </c>
      <c r="K5625" s="225"/>
    </row>
    <row r="5626" spans="1:11" ht="15" customHeight="1" x14ac:dyDescent="0.2">
      <c r="A5626" s="3">
        <v>2714</v>
      </c>
      <c r="B5626" s="901">
        <v>38837</v>
      </c>
      <c r="C5626" s="218" t="s">
        <v>1083</v>
      </c>
      <c r="D5626" s="24" t="s">
        <v>516</v>
      </c>
      <c r="E5626" s="24">
        <v>31</v>
      </c>
      <c r="G5626" s="3" t="s">
        <v>319</v>
      </c>
      <c r="H5626" s="3">
        <v>38</v>
      </c>
      <c r="I5626" s="125" t="s">
        <v>2429</v>
      </c>
      <c r="J5626" s="3">
        <f t="shared" si="94"/>
        <v>69</v>
      </c>
      <c r="K5626" s="225"/>
    </row>
    <row r="5627" spans="1:11" ht="15" customHeight="1" x14ac:dyDescent="0.2">
      <c r="A5627" s="3">
        <v>2713</v>
      </c>
      <c r="B5627" s="901">
        <v>38837</v>
      </c>
      <c r="C5627" s="218" t="s">
        <v>1083</v>
      </c>
      <c r="D5627" s="3" t="s">
        <v>514</v>
      </c>
      <c r="E5627" s="3">
        <v>17</v>
      </c>
      <c r="G5627" s="24" t="s">
        <v>540</v>
      </c>
      <c r="H5627" s="24">
        <v>13</v>
      </c>
      <c r="I5627" s="125"/>
      <c r="J5627" s="3">
        <f t="shared" si="94"/>
        <v>30</v>
      </c>
      <c r="K5627" s="225"/>
    </row>
    <row r="5628" spans="1:11" ht="15" customHeight="1" x14ac:dyDescent="0.2">
      <c r="A5628" s="3">
        <v>2712</v>
      </c>
      <c r="B5628" s="901">
        <v>38837</v>
      </c>
      <c r="C5628" s="218" t="s">
        <v>1083</v>
      </c>
      <c r="D5628" s="3" t="s">
        <v>121</v>
      </c>
      <c r="E5628" s="3">
        <v>23</v>
      </c>
      <c r="G5628" s="24" t="s">
        <v>442</v>
      </c>
      <c r="H5628" s="24">
        <v>10</v>
      </c>
      <c r="I5628" s="125"/>
      <c r="J5628" s="3">
        <f t="shared" si="94"/>
        <v>33</v>
      </c>
      <c r="K5628" s="225"/>
    </row>
    <row r="5629" spans="1:11" ht="15" customHeight="1" x14ac:dyDescent="0.2">
      <c r="A5629" s="3">
        <v>2711</v>
      </c>
      <c r="B5629" s="901">
        <v>38837</v>
      </c>
      <c r="C5629" s="218" t="s">
        <v>1083</v>
      </c>
      <c r="D5629" s="24" t="s">
        <v>187</v>
      </c>
      <c r="E5629" s="24">
        <v>10</v>
      </c>
      <c r="G5629" s="3" t="s">
        <v>243</v>
      </c>
      <c r="H5629" s="3">
        <v>31</v>
      </c>
      <c r="I5629" s="125"/>
      <c r="J5629" s="3">
        <f t="shared" si="94"/>
        <v>41</v>
      </c>
      <c r="K5629" s="225"/>
    </row>
    <row r="5630" spans="1:11" ht="15" customHeight="1" x14ac:dyDescent="0.2">
      <c r="A5630" s="3">
        <v>2710</v>
      </c>
      <c r="B5630" s="901">
        <v>38837</v>
      </c>
      <c r="C5630" s="218" t="s">
        <v>1083</v>
      </c>
      <c r="D5630" s="3" t="s">
        <v>392</v>
      </c>
      <c r="E5630" s="3">
        <v>49</v>
      </c>
      <c r="G5630" s="24" t="s">
        <v>404</v>
      </c>
      <c r="H5630" s="24">
        <v>3</v>
      </c>
      <c r="I5630" s="125"/>
      <c r="J5630" s="3">
        <f t="shared" si="94"/>
        <v>52</v>
      </c>
      <c r="K5630" s="225"/>
    </row>
    <row r="5631" spans="1:11" ht="15" customHeight="1" x14ac:dyDescent="0.2">
      <c r="A5631" s="3">
        <v>2709</v>
      </c>
      <c r="B5631" s="901">
        <v>38837</v>
      </c>
      <c r="C5631" s="218" t="s">
        <v>1083</v>
      </c>
      <c r="D5631" s="24" t="s">
        <v>386</v>
      </c>
      <c r="E5631" s="24">
        <v>27</v>
      </c>
      <c r="G5631" s="3" t="s">
        <v>400</v>
      </c>
      <c r="H5631" s="3">
        <v>34</v>
      </c>
      <c r="I5631" s="125"/>
      <c r="J5631" s="3">
        <f t="shared" si="94"/>
        <v>61</v>
      </c>
      <c r="K5631" s="225"/>
    </row>
    <row r="5632" spans="1:11" ht="15" customHeight="1" x14ac:dyDescent="0.2">
      <c r="A5632" s="3">
        <v>2708</v>
      </c>
      <c r="B5632" s="901">
        <v>38837</v>
      </c>
      <c r="C5632" s="218" t="s">
        <v>1083</v>
      </c>
      <c r="D5632" s="3" t="s">
        <v>397</v>
      </c>
      <c r="E5632" s="3">
        <v>30</v>
      </c>
      <c r="F5632" s="24" t="s">
        <v>773</v>
      </c>
      <c r="G5632" s="24" t="s">
        <v>379</v>
      </c>
      <c r="H5632" s="24">
        <v>27</v>
      </c>
      <c r="I5632" s="125"/>
      <c r="J5632" s="3">
        <f t="shared" si="94"/>
        <v>57</v>
      </c>
      <c r="K5632" s="225"/>
    </row>
    <row r="5633" spans="1:11" ht="15" customHeight="1" x14ac:dyDescent="0.2">
      <c r="A5633" s="3">
        <v>2707</v>
      </c>
      <c r="B5633" s="901">
        <v>38837</v>
      </c>
      <c r="C5633" s="218" t="s">
        <v>1083</v>
      </c>
      <c r="D5633" s="3" t="s">
        <v>295</v>
      </c>
      <c r="E5633" s="3">
        <v>21</v>
      </c>
      <c r="G5633" s="24" t="s">
        <v>1319</v>
      </c>
      <c r="H5633" s="24">
        <v>10</v>
      </c>
      <c r="I5633" s="125"/>
      <c r="J5633" s="3">
        <f t="shared" si="94"/>
        <v>31</v>
      </c>
      <c r="K5633" s="225"/>
    </row>
    <row r="5634" spans="1:11" ht="15" customHeight="1" x14ac:dyDescent="0.2">
      <c r="A5634" s="3">
        <v>2706</v>
      </c>
      <c r="B5634" s="902">
        <v>38830</v>
      </c>
      <c r="C5634" s="903" t="s">
        <v>1084</v>
      </c>
      <c r="D5634" s="229" t="s">
        <v>516</v>
      </c>
      <c r="E5634" s="3">
        <v>42</v>
      </c>
      <c r="G5634" s="24" t="s">
        <v>404</v>
      </c>
      <c r="H5634" s="24">
        <v>21</v>
      </c>
      <c r="I5634" s="125"/>
      <c r="J5634" s="3">
        <f t="shared" si="94"/>
        <v>63</v>
      </c>
      <c r="K5634" s="225"/>
    </row>
    <row r="5635" spans="1:11" ht="15" customHeight="1" x14ac:dyDescent="0.2">
      <c r="A5635" s="3">
        <v>2705</v>
      </c>
      <c r="B5635" s="902">
        <v>38830</v>
      </c>
      <c r="C5635" s="903" t="s">
        <v>1084</v>
      </c>
      <c r="D5635" s="229" t="s">
        <v>243</v>
      </c>
      <c r="E5635" s="3">
        <v>21</v>
      </c>
      <c r="G5635" s="24" t="s">
        <v>439</v>
      </c>
      <c r="H5635" s="24">
        <v>7</v>
      </c>
      <c r="I5635" s="125"/>
      <c r="J5635" s="3">
        <f t="shared" si="94"/>
        <v>28</v>
      </c>
      <c r="K5635" s="225"/>
    </row>
    <row r="5636" spans="1:11" ht="15" customHeight="1" x14ac:dyDescent="0.2">
      <c r="A5636" s="3">
        <v>2704</v>
      </c>
      <c r="B5636" s="902">
        <v>38830</v>
      </c>
      <c r="C5636" s="903" t="s">
        <v>1084</v>
      </c>
      <c r="D5636" s="229" t="s">
        <v>442</v>
      </c>
      <c r="E5636" s="3">
        <v>24</v>
      </c>
      <c r="G5636" s="24" t="s">
        <v>187</v>
      </c>
      <c r="H5636" s="24">
        <v>10</v>
      </c>
      <c r="I5636" s="125"/>
      <c r="J5636" s="3">
        <f t="shared" si="94"/>
        <v>34</v>
      </c>
      <c r="K5636" s="225"/>
    </row>
    <row r="5637" spans="1:11" ht="15" customHeight="1" x14ac:dyDescent="0.2">
      <c r="A5637" s="3">
        <v>2703</v>
      </c>
      <c r="B5637" s="902">
        <v>38830</v>
      </c>
      <c r="C5637" s="903" t="s">
        <v>1084</v>
      </c>
      <c r="D5637" s="228" t="s">
        <v>540</v>
      </c>
      <c r="E5637" s="24">
        <v>7</v>
      </c>
      <c r="G5637" s="3" t="s">
        <v>121</v>
      </c>
      <c r="H5637" s="3">
        <v>16</v>
      </c>
      <c r="I5637" s="125"/>
      <c r="J5637" s="3">
        <f t="shared" si="94"/>
        <v>23</v>
      </c>
      <c r="K5637" s="225"/>
    </row>
    <row r="5638" spans="1:11" ht="15" customHeight="1" x14ac:dyDescent="0.2">
      <c r="A5638" s="3">
        <v>2702</v>
      </c>
      <c r="B5638" s="902">
        <v>38830</v>
      </c>
      <c r="C5638" s="903" t="s">
        <v>1084</v>
      </c>
      <c r="D5638" s="228" t="s">
        <v>319</v>
      </c>
      <c r="E5638" s="24">
        <v>24</v>
      </c>
      <c r="G5638" s="3" t="s">
        <v>514</v>
      </c>
      <c r="H5638" s="3">
        <v>38</v>
      </c>
      <c r="I5638" s="125"/>
      <c r="J5638" s="3">
        <f t="shared" si="94"/>
        <v>62</v>
      </c>
      <c r="K5638" s="225"/>
    </row>
    <row r="5639" spans="1:11" ht="15" customHeight="1" x14ac:dyDescent="0.2">
      <c r="A5639" s="3">
        <v>2701</v>
      </c>
      <c r="B5639" s="902">
        <v>38830</v>
      </c>
      <c r="C5639" s="903" t="s">
        <v>1084</v>
      </c>
      <c r="D5639" s="229" t="s">
        <v>256</v>
      </c>
      <c r="E5639" s="3">
        <v>19</v>
      </c>
      <c r="G5639" s="24" t="s">
        <v>295</v>
      </c>
      <c r="H5639" s="24">
        <v>13</v>
      </c>
      <c r="I5639" s="125"/>
      <c r="J5639" s="3">
        <f t="shared" si="94"/>
        <v>32</v>
      </c>
      <c r="K5639" s="225"/>
    </row>
    <row r="5640" spans="1:11" ht="15" customHeight="1" x14ac:dyDescent="0.2">
      <c r="A5640" s="3">
        <v>2700</v>
      </c>
      <c r="B5640" s="902">
        <v>38830</v>
      </c>
      <c r="C5640" s="903" t="s">
        <v>1084</v>
      </c>
      <c r="D5640" s="229" t="s">
        <v>1319</v>
      </c>
      <c r="E5640" s="3">
        <v>30</v>
      </c>
      <c r="G5640" s="24" t="s">
        <v>379</v>
      </c>
      <c r="H5640" s="24">
        <v>25</v>
      </c>
      <c r="I5640" s="125"/>
      <c r="J5640" s="3">
        <f t="shared" si="94"/>
        <v>55</v>
      </c>
      <c r="K5640" s="225"/>
    </row>
    <row r="5641" spans="1:11" ht="15" customHeight="1" x14ac:dyDescent="0.2">
      <c r="A5641" s="3">
        <v>2699</v>
      </c>
      <c r="B5641" s="902">
        <v>38830</v>
      </c>
      <c r="C5641" s="903" t="s">
        <v>1084</v>
      </c>
      <c r="D5641" s="228" t="s">
        <v>397</v>
      </c>
      <c r="E5641" s="24">
        <v>13</v>
      </c>
      <c r="G5641" s="3" t="s">
        <v>386</v>
      </c>
      <c r="H5641" s="3">
        <v>72</v>
      </c>
      <c r="I5641" s="125"/>
      <c r="J5641" s="3">
        <f t="shared" si="94"/>
        <v>85</v>
      </c>
      <c r="K5641" s="225"/>
    </row>
    <row r="5642" spans="1:11" ht="15" customHeight="1" x14ac:dyDescent="0.2">
      <c r="A5642" s="3">
        <v>2698</v>
      </c>
      <c r="B5642" s="902">
        <v>38830</v>
      </c>
      <c r="C5642" s="903" t="s">
        <v>1084</v>
      </c>
      <c r="D5642" s="228" t="s">
        <v>400</v>
      </c>
      <c r="E5642" s="24">
        <v>17</v>
      </c>
      <c r="G5642" s="3" t="s">
        <v>392</v>
      </c>
      <c r="H5642" s="3">
        <v>47</v>
      </c>
      <c r="I5642" s="125" t="s">
        <v>1335</v>
      </c>
      <c r="J5642" s="3">
        <f t="shared" si="94"/>
        <v>64</v>
      </c>
      <c r="K5642" s="225"/>
    </row>
    <row r="5643" spans="1:11" ht="15" customHeight="1" x14ac:dyDescent="0.2">
      <c r="A5643" s="3">
        <v>2697</v>
      </c>
      <c r="B5643" s="901">
        <v>38823</v>
      </c>
      <c r="C5643" s="218" t="s">
        <v>1085</v>
      </c>
      <c r="D5643" s="3" t="s">
        <v>121</v>
      </c>
      <c r="E5643" s="3">
        <v>27</v>
      </c>
      <c r="G5643" s="24" t="s">
        <v>397</v>
      </c>
      <c r="H5643" s="24">
        <v>3</v>
      </c>
      <c r="I5643" s="125"/>
      <c r="J5643" s="3">
        <f t="shared" si="94"/>
        <v>30</v>
      </c>
      <c r="K5643" s="225"/>
    </row>
    <row r="5644" spans="1:11" ht="15" customHeight="1" x14ac:dyDescent="0.2">
      <c r="A5644" s="3">
        <v>2696</v>
      </c>
      <c r="B5644" s="901">
        <v>38823</v>
      </c>
      <c r="C5644" s="218" t="s">
        <v>1085</v>
      </c>
      <c r="D5644" s="24" t="s">
        <v>540</v>
      </c>
      <c r="E5644" s="24">
        <v>12</v>
      </c>
      <c r="G5644" s="3" t="s">
        <v>404</v>
      </c>
      <c r="H5644" s="3">
        <v>27</v>
      </c>
      <c r="I5644" s="125"/>
      <c r="J5644" s="3">
        <f t="shared" si="94"/>
        <v>39</v>
      </c>
      <c r="K5644" s="225"/>
    </row>
    <row r="5645" spans="1:11" ht="15" customHeight="1" x14ac:dyDescent="0.2">
      <c r="A5645" s="3">
        <v>2695</v>
      </c>
      <c r="B5645" s="901">
        <v>38823</v>
      </c>
      <c r="C5645" s="218" t="s">
        <v>1085</v>
      </c>
      <c r="D5645" s="24" t="s">
        <v>386</v>
      </c>
      <c r="E5645" s="24">
        <v>7</v>
      </c>
      <c r="G5645" s="3" t="s">
        <v>516</v>
      </c>
      <c r="H5645" s="3">
        <v>30</v>
      </c>
      <c r="I5645" s="125"/>
      <c r="J5645" s="3">
        <f t="shared" si="94"/>
        <v>37</v>
      </c>
      <c r="K5645" s="225"/>
    </row>
    <row r="5646" spans="1:11" ht="15" customHeight="1" x14ac:dyDescent="0.2">
      <c r="A5646" s="3">
        <v>2694</v>
      </c>
      <c r="B5646" s="901">
        <v>38823</v>
      </c>
      <c r="C5646" s="218" t="s">
        <v>1085</v>
      </c>
      <c r="D5646" s="24" t="s">
        <v>514</v>
      </c>
      <c r="E5646" s="24">
        <v>10</v>
      </c>
      <c r="G5646" s="3" t="s">
        <v>319</v>
      </c>
      <c r="H5646" s="3">
        <v>24</v>
      </c>
      <c r="I5646" s="125"/>
      <c r="J5646" s="3">
        <f t="shared" si="94"/>
        <v>34</v>
      </c>
      <c r="K5646" s="225"/>
    </row>
    <row r="5647" spans="1:11" ht="15" customHeight="1" x14ac:dyDescent="0.2">
      <c r="A5647" s="3">
        <v>2693</v>
      </c>
      <c r="B5647" s="901">
        <v>38823</v>
      </c>
      <c r="C5647" s="218" t="s">
        <v>1085</v>
      </c>
      <c r="D5647" s="3" t="s">
        <v>439</v>
      </c>
      <c r="E5647" s="3">
        <v>34</v>
      </c>
      <c r="G5647" s="24" t="s">
        <v>243</v>
      </c>
      <c r="H5647" s="24">
        <v>31</v>
      </c>
      <c r="I5647" s="125"/>
      <c r="J5647" s="3">
        <f t="shared" si="94"/>
        <v>65</v>
      </c>
      <c r="K5647" s="225"/>
    </row>
    <row r="5648" spans="1:11" ht="15" customHeight="1" x14ac:dyDescent="0.2">
      <c r="A5648" s="3">
        <v>2692</v>
      </c>
      <c r="B5648" s="901">
        <v>38823</v>
      </c>
      <c r="C5648" s="218" t="s">
        <v>1085</v>
      </c>
      <c r="D5648" s="3" t="s">
        <v>187</v>
      </c>
      <c r="E5648" s="3">
        <v>43</v>
      </c>
      <c r="G5648" s="24" t="s">
        <v>442</v>
      </c>
      <c r="H5648" s="24">
        <v>10</v>
      </c>
      <c r="I5648" s="125"/>
      <c r="J5648" s="3">
        <f t="shared" si="94"/>
        <v>53</v>
      </c>
      <c r="K5648" s="225"/>
    </row>
    <row r="5649" spans="1:11" ht="15" customHeight="1" x14ac:dyDescent="0.2">
      <c r="A5649" s="3">
        <v>2691</v>
      </c>
      <c r="B5649" s="901">
        <v>38823</v>
      </c>
      <c r="C5649" s="218" t="s">
        <v>1085</v>
      </c>
      <c r="D5649" s="24" t="s">
        <v>392</v>
      </c>
      <c r="E5649" s="24">
        <v>19</v>
      </c>
      <c r="G5649" s="3" t="s">
        <v>400</v>
      </c>
      <c r="H5649" s="3">
        <v>24</v>
      </c>
      <c r="I5649" s="125" t="s">
        <v>2428</v>
      </c>
      <c r="J5649" s="3">
        <f t="shared" si="94"/>
        <v>43</v>
      </c>
      <c r="K5649" s="225"/>
    </row>
    <row r="5650" spans="1:11" ht="15" customHeight="1" x14ac:dyDescent="0.2">
      <c r="A5650" s="3">
        <v>2690</v>
      </c>
      <c r="B5650" s="901">
        <v>38823</v>
      </c>
      <c r="C5650" s="218" t="s">
        <v>1085</v>
      </c>
      <c r="D5650" s="3" t="s">
        <v>295</v>
      </c>
      <c r="E5650" s="3">
        <v>17</v>
      </c>
      <c r="G5650" s="24" t="s">
        <v>256</v>
      </c>
      <c r="H5650" s="24">
        <v>9</v>
      </c>
      <c r="I5650" s="125"/>
      <c r="J5650" s="3">
        <f t="shared" si="94"/>
        <v>26</v>
      </c>
      <c r="K5650" s="225"/>
    </row>
    <row r="5651" spans="1:11" ht="15" customHeight="1" x14ac:dyDescent="0.2">
      <c r="A5651" s="3">
        <v>2689</v>
      </c>
      <c r="B5651" s="901">
        <v>38823</v>
      </c>
      <c r="C5651" s="218" t="s">
        <v>1085</v>
      </c>
      <c r="D5651" s="24" t="s">
        <v>379</v>
      </c>
      <c r="E5651" s="24">
        <v>21</v>
      </c>
      <c r="G5651" s="3" t="s">
        <v>1319</v>
      </c>
      <c r="H5651" s="3">
        <v>42</v>
      </c>
      <c r="I5651" s="125"/>
      <c r="J5651" s="3">
        <f t="shared" si="94"/>
        <v>63</v>
      </c>
      <c r="K5651" s="225"/>
    </row>
    <row r="5652" spans="1:11" ht="15" customHeight="1" x14ac:dyDescent="0.2">
      <c r="A5652" s="3">
        <v>2688</v>
      </c>
      <c r="B5652" s="902">
        <v>38817</v>
      </c>
      <c r="C5652" s="903" t="s">
        <v>1086</v>
      </c>
      <c r="D5652" s="228" t="s">
        <v>392</v>
      </c>
      <c r="E5652" s="24">
        <v>19</v>
      </c>
      <c r="G5652" s="3" t="s">
        <v>319</v>
      </c>
      <c r="H5652" s="3">
        <v>20</v>
      </c>
      <c r="I5652" s="125"/>
      <c r="J5652" s="3">
        <f t="shared" si="94"/>
        <v>39</v>
      </c>
      <c r="K5652" s="225"/>
    </row>
    <row r="5653" spans="1:11" ht="15" customHeight="1" x14ac:dyDescent="0.2">
      <c r="A5653" s="3">
        <v>2687</v>
      </c>
      <c r="B5653" s="902">
        <v>38817</v>
      </c>
      <c r="C5653" s="903" t="s">
        <v>1086</v>
      </c>
      <c r="D5653" s="228" t="s">
        <v>439</v>
      </c>
      <c r="E5653" s="24">
        <v>30</v>
      </c>
      <c r="G5653" s="3" t="s">
        <v>187</v>
      </c>
      <c r="H5653" s="3">
        <v>34</v>
      </c>
      <c r="I5653" s="125"/>
      <c r="J5653" s="3">
        <f t="shared" si="94"/>
        <v>64</v>
      </c>
      <c r="K5653" s="225"/>
    </row>
    <row r="5654" spans="1:11" ht="15" customHeight="1" x14ac:dyDescent="0.2">
      <c r="A5654" s="3">
        <v>2686</v>
      </c>
      <c r="B5654" s="902">
        <v>38817</v>
      </c>
      <c r="C5654" s="903" t="s">
        <v>1086</v>
      </c>
      <c r="D5654" s="229" t="s">
        <v>243</v>
      </c>
      <c r="E5654" s="3">
        <v>21</v>
      </c>
      <c r="G5654" s="24" t="s">
        <v>121</v>
      </c>
      <c r="H5654" s="24">
        <v>10</v>
      </c>
      <c r="I5654" s="125"/>
      <c r="J5654" s="3">
        <f t="shared" si="94"/>
        <v>31</v>
      </c>
      <c r="K5654" s="225"/>
    </row>
    <row r="5655" spans="1:11" ht="15" customHeight="1" x14ac:dyDescent="0.2">
      <c r="A5655" s="3">
        <v>2685</v>
      </c>
      <c r="B5655" s="902">
        <v>38817</v>
      </c>
      <c r="C5655" s="903" t="s">
        <v>1086</v>
      </c>
      <c r="D5655" s="228" t="s">
        <v>442</v>
      </c>
      <c r="E5655" s="24">
        <v>20</v>
      </c>
      <c r="G5655" s="3" t="s">
        <v>514</v>
      </c>
      <c r="H5655" s="3">
        <v>34</v>
      </c>
      <c r="I5655" s="125"/>
      <c r="J5655" s="3">
        <f t="shared" si="94"/>
        <v>54</v>
      </c>
      <c r="K5655" s="225"/>
    </row>
    <row r="5656" spans="1:11" ht="15" customHeight="1" x14ac:dyDescent="0.2">
      <c r="A5656" s="3">
        <v>2684</v>
      </c>
      <c r="B5656" s="902">
        <v>38817</v>
      </c>
      <c r="C5656" s="903" t="s">
        <v>1086</v>
      </c>
      <c r="D5656" s="229" t="s">
        <v>516</v>
      </c>
      <c r="E5656" s="3">
        <v>28</v>
      </c>
      <c r="G5656" s="24" t="s">
        <v>540</v>
      </c>
      <c r="H5656" s="24">
        <v>14</v>
      </c>
      <c r="I5656" s="125"/>
      <c r="J5656" s="3">
        <f t="shared" si="94"/>
        <v>42</v>
      </c>
      <c r="K5656" s="225"/>
    </row>
    <row r="5657" spans="1:11" ht="15" customHeight="1" x14ac:dyDescent="0.2">
      <c r="A5657" s="3">
        <v>2683</v>
      </c>
      <c r="B5657" s="902">
        <v>38817</v>
      </c>
      <c r="C5657" s="903" t="s">
        <v>1086</v>
      </c>
      <c r="D5657" s="228" t="s">
        <v>1319</v>
      </c>
      <c r="E5657" s="24">
        <v>24</v>
      </c>
      <c r="F5657" s="24" t="s">
        <v>773</v>
      </c>
      <c r="G5657" s="3" t="s">
        <v>256</v>
      </c>
      <c r="H5657" s="3">
        <v>30</v>
      </c>
      <c r="I5657" s="125"/>
      <c r="J5657" s="3">
        <f t="shared" si="94"/>
        <v>54</v>
      </c>
      <c r="K5657" s="225"/>
    </row>
    <row r="5658" spans="1:11" ht="15" customHeight="1" x14ac:dyDescent="0.2">
      <c r="A5658" s="3">
        <v>2682</v>
      </c>
      <c r="B5658" s="902">
        <v>38817</v>
      </c>
      <c r="C5658" s="903" t="s">
        <v>1086</v>
      </c>
      <c r="D5658" s="228" t="s">
        <v>397</v>
      </c>
      <c r="E5658" s="24">
        <v>3</v>
      </c>
      <c r="G5658" s="3" t="s">
        <v>295</v>
      </c>
      <c r="H5658" s="3">
        <v>65</v>
      </c>
      <c r="I5658" s="125" t="s">
        <v>2427</v>
      </c>
      <c r="J5658" s="3">
        <f t="shared" si="94"/>
        <v>68</v>
      </c>
      <c r="K5658" s="225"/>
    </row>
    <row r="5659" spans="1:11" ht="15" customHeight="1" x14ac:dyDescent="0.2">
      <c r="A5659" s="3">
        <v>2681</v>
      </c>
      <c r="B5659" s="902">
        <v>38817</v>
      </c>
      <c r="C5659" s="903" t="s">
        <v>1086</v>
      </c>
      <c r="D5659" s="229" t="s">
        <v>400</v>
      </c>
      <c r="E5659" s="3">
        <v>23</v>
      </c>
      <c r="G5659" s="24" t="s">
        <v>379</v>
      </c>
      <c r="H5659" s="24">
        <v>9</v>
      </c>
      <c r="I5659" s="125"/>
      <c r="J5659" s="3">
        <f t="shared" si="94"/>
        <v>32</v>
      </c>
      <c r="K5659" s="225"/>
    </row>
    <row r="5660" spans="1:11" ht="15" customHeight="1" x14ac:dyDescent="0.2">
      <c r="A5660" s="3">
        <v>2680</v>
      </c>
      <c r="B5660" s="902">
        <v>38817</v>
      </c>
      <c r="C5660" s="903" t="s">
        <v>1086</v>
      </c>
      <c r="D5660" s="228" t="s">
        <v>404</v>
      </c>
      <c r="E5660" s="24">
        <v>6</v>
      </c>
      <c r="G5660" s="3" t="s">
        <v>386</v>
      </c>
      <c r="H5660" s="3">
        <v>21</v>
      </c>
      <c r="I5660" s="125"/>
      <c r="J5660" s="3">
        <f t="shared" ref="J5660:J5723" si="95">E5660+H5660</f>
        <v>27</v>
      </c>
      <c r="K5660" s="225"/>
    </row>
    <row r="5661" spans="1:11" ht="15" customHeight="1" x14ac:dyDescent="0.2">
      <c r="A5661" s="3">
        <v>2679</v>
      </c>
      <c r="B5661" s="901">
        <v>38809</v>
      </c>
      <c r="C5661" s="218" t="s">
        <v>1087</v>
      </c>
      <c r="D5661" s="24" t="s">
        <v>1319</v>
      </c>
      <c r="E5661" s="24">
        <v>16</v>
      </c>
      <c r="G5661" s="3" t="s">
        <v>187</v>
      </c>
      <c r="H5661" s="3">
        <v>31</v>
      </c>
      <c r="I5661" s="125"/>
      <c r="J5661" s="3">
        <f t="shared" si="95"/>
        <v>47</v>
      </c>
      <c r="K5661" s="225"/>
    </row>
    <row r="5662" spans="1:11" ht="15" customHeight="1" x14ac:dyDescent="0.2">
      <c r="A5662" s="3">
        <v>2678</v>
      </c>
      <c r="B5662" s="901">
        <v>38809</v>
      </c>
      <c r="C5662" s="218" t="s">
        <v>1087</v>
      </c>
      <c r="D5662" s="24" t="s">
        <v>540</v>
      </c>
      <c r="E5662" s="24">
        <v>6</v>
      </c>
      <c r="G5662" s="3" t="s">
        <v>319</v>
      </c>
      <c r="H5662" s="3">
        <v>30</v>
      </c>
      <c r="I5662" s="125"/>
      <c r="J5662" s="3">
        <f t="shared" si="95"/>
        <v>36</v>
      </c>
      <c r="K5662" s="225"/>
    </row>
    <row r="5663" spans="1:11" ht="15" customHeight="1" x14ac:dyDescent="0.2">
      <c r="A5663" s="3">
        <v>2677</v>
      </c>
      <c r="B5663" s="901">
        <v>38809</v>
      </c>
      <c r="C5663" s="218" t="s">
        <v>1087</v>
      </c>
      <c r="D5663" s="24" t="s">
        <v>442</v>
      </c>
      <c r="E5663" s="230">
        <v>16</v>
      </c>
      <c r="G5663" s="3" t="s">
        <v>516</v>
      </c>
      <c r="H5663" s="3">
        <v>59</v>
      </c>
      <c r="I5663" s="125"/>
      <c r="J5663" s="3">
        <f t="shared" si="95"/>
        <v>75</v>
      </c>
      <c r="K5663" s="225"/>
    </row>
    <row r="5664" spans="1:11" ht="15" customHeight="1" x14ac:dyDescent="0.2">
      <c r="A5664" s="3">
        <v>2676</v>
      </c>
      <c r="B5664" s="901">
        <v>38809</v>
      </c>
      <c r="C5664" s="218" t="s">
        <v>1087</v>
      </c>
      <c r="D5664" s="3" t="s">
        <v>514</v>
      </c>
      <c r="E5664" s="3">
        <v>28</v>
      </c>
      <c r="G5664" s="24" t="s">
        <v>243</v>
      </c>
      <c r="H5664" s="24">
        <v>21</v>
      </c>
      <c r="I5664" s="125"/>
      <c r="J5664" s="3">
        <f t="shared" si="95"/>
        <v>49</v>
      </c>
      <c r="K5664" s="225"/>
    </row>
    <row r="5665" spans="1:11" ht="15" customHeight="1" x14ac:dyDescent="0.2">
      <c r="A5665" s="3">
        <v>2675</v>
      </c>
      <c r="B5665" s="901">
        <v>38809</v>
      </c>
      <c r="C5665" s="218" t="s">
        <v>1087</v>
      </c>
      <c r="D5665" s="24" t="s">
        <v>121</v>
      </c>
      <c r="E5665" s="24">
        <v>10</v>
      </c>
      <c r="G5665" s="3" t="s">
        <v>439</v>
      </c>
      <c r="H5665" s="3">
        <v>34</v>
      </c>
      <c r="I5665" s="125"/>
      <c r="J5665" s="3">
        <f t="shared" si="95"/>
        <v>44</v>
      </c>
      <c r="K5665" s="225"/>
    </row>
    <row r="5666" spans="1:11" ht="15" customHeight="1" x14ac:dyDescent="0.2">
      <c r="A5666" s="3">
        <v>2674</v>
      </c>
      <c r="B5666" s="901">
        <v>38809</v>
      </c>
      <c r="C5666" s="218" t="s">
        <v>1087</v>
      </c>
      <c r="D5666" s="3" t="s">
        <v>386</v>
      </c>
      <c r="E5666" s="3">
        <v>33</v>
      </c>
      <c r="G5666" s="24" t="s">
        <v>392</v>
      </c>
      <c r="H5666" s="24">
        <v>7</v>
      </c>
      <c r="I5666" s="125"/>
      <c r="J5666" s="3">
        <f t="shared" si="95"/>
        <v>40</v>
      </c>
      <c r="K5666" s="225"/>
    </row>
    <row r="5667" spans="1:11" ht="15" customHeight="1" x14ac:dyDescent="0.2">
      <c r="A5667" s="3">
        <v>2673</v>
      </c>
      <c r="B5667" s="901">
        <v>38809</v>
      </c>
      <c r="C5667" s="218" t="s">
        <v>1087</v>
      </c>
      <c r="D5667" s="24" t="s">
        <v>379</v>
      </c>
      <c r="E5667" s="24">
        <v>7</v>
      </c>
      <c r="G5667" s="3" t="s">
        <v>404</v>
      </c>
      <c r="H5667" s="3">
        <v>33</v>
      </c>
      <c r="I5667" s="125"/>
      <c r="J5667" s="3">
        <f t="shared" si="95"/>
        <v>40</v>
      </c>
      <c r="K5667" s="225"/>
    </row>
    <row r="5668" spans="1:11" ht="15" customHeight="1" x14ac:dyDescent="0.2">
      <c r="A5668" s="3">
        <v>2672</v>
      </c>
      <c r="B5668" s="901">
        <v>38809</v>
      </c>
      <c r="C5668" s="218" t="s">
        <v>1087</v>
      </c>
      <c r="D5668" s="3" t="s">
        <v>295</v>
      </c>
      <c r="E5668" s="3">
        <v>24</v>
      </c>
      <c r="G5668" s="24" t="s">
        <v>400</v>
      </c>
      <c r="H5668" s="24">
        <v>20</v>
      </c>
      <c r="I5668" s="125"/>
      <c r="J5668" s="3">
        <f t="shared" si="95"/>
        <v>44</v>
      </c>
      <c r="K5668" s="225"/>
    </row>
    <row r="5669" spans="1:11" ht="15" customHeight="1" x14ac:dyDescent="0.2">
      <c r="A5669" s="3">
        <v>2671</v>
      </c>
      <c r="B5669" s="901">
        <v>38809</v>
      </c>
      <c r="C5669" s="218" t="s">
        <v>1087</v>
      </c>
      <c r="D5669" s="3" t="s">
        <v>256</v>
      </c>
      <c r="E5669" s="3">
        <v>37</v>
      </c>
      <c r="G5669" s="24" t="s">
        <v>397</v>
      </c>
      <c r="H5669" s="24">
        <v>10</v>
      </c>
      <c r="I5669" s="125" t="s">
        <v>2426</v>
      </c>
      <c r="J5669" s="3">
        <f t="shared" si="95"/>
        <v>47</v>
      </c>
      <c r="K5669" s="225"/>
    </row>
    <row r="5670" spans="1:11" ht="15" customHeight="1" x14ac:dyDescent="0.2">
      <c r="A5670" s="3">
        <v>2670</v>
      </c>
      <c r="B5670" s="902">
        <v>38802</v>
      </c>
      <c r="C5670" s="903" t="s">
        <v>1088</v>
      </c>
      <c r="D5670" s="229" t="s">
        <v>379</v>
      </c>
      <c r="E5670" s="3">
        <v>20</v>
      </c>
      <c r="G5670" s="24" t="s">
        <v>442</v>
      </c>
      <c r="H5670" s="24">
        <v>7</v>
      </c>
      <c r="I5670" s="125"/>
      <c r="J5670" s="3">
        <f t="shared" si="95"/>
        <v>27</v>
      </c>
      <c r="K5670" s="225"/>
    </row>
    <row r="5671" spans="1:11" ht="15" customHeight="1" x14ac:dyDescent="0.2">
      <c r="A5671" s="3">
        <v>2669</v>
      </c>
      <c r="B5671" s="902">
        <v>38802</v>
      </c>
      <c r="C5671" s="903" t="s">
        <v>1088</v>
      </c>
      <c r="D5671" s="228" t="s">
        <v>121</v>
      </c>
      <c r="E5671" s="24">
        <v>16</v>
      </c>
      <c r="G5671" s="3" t="s">
        <v>514</v>
      </c>
      <c r="H5671" s="3">
        <v>28</v>
      </c>
      <c r="I5671" s="125"/>
      <c r="J5671" s="3">
        <f t="shared" si="95"/>
        <v>44</v>
      </c>
    </row>
    <row r="5672" spans="1:11" ht="15" customHeight="1" x14ac:dyDescent="0.2">
      <c r="A5672" s="3">
        <v>2668</v>
      </c>
      <c r="B5672" s="902">
        <v>38802</v>
      </c>
      <c r="C5672" s="903" t="s">
        <v>1088</v>
      </c>
      <c r="D5672" s="228" t="s">
        <v>187</v>
      </c>
      <c r="E5672" s="24">
        <v>7</v>
      </c>
      <c r="G5672" s="3" t="s">
        <v>516</v>
      </c>
      <c r="H5672" s="3">
        <v>22</v>
      </c>
      <c r="I5672" s="125"/>
      <c r="J5672" s="3">
        <f t="shared" si="95"/>
        <v>29</v>
      </c>
    </row>
    <row r="5673" spans="1:11" ht="15" customHeight="1" x14ac:dyDescent="0.2">
      <c r="A5673" s="3">
        <v>2667</v>
      </c>
      <c r="B5673" s="902">
        <v>38802</v>
      </c>
      <c r="C5673" s="903" t="s">
        <v>1088</v>
      </c>
      <c r="D5673" s="229" t="s">
        <v>319</v>
      </c>
      <c r="E5673" s="3">
        <v>17</v>
      </c>
      <c r="G5673" s="24" t="s">
        <v>439</v>
      </c>
      <c r="H5673" s="24">
        <v>14</v>
      </c>
      <c r="I5673" s="125"/>
      <c r="J5673" s="3">
        <f t="shared" si="95"/>
        <v>31</v>
      </c>
    </row>
    <row r="5674" spans="1:11" ht="15" customHeight="1" x14ac:dyDescent="0.2">
      <c r="A5674" s="3">
        <v>2666</v>
      </c>
      <c r="B5674" s="902">
        <v>38802</v>
      </c>
      <c r="C5674" s="903" t="s">
        <v>1088</v>
      </c>
      <c r="D5674" s="229" t="s">
        <v>243</v>
      </c>
      <c r="E5674" s="3">
        <v>17</v>
      </c>
      <c r="G5674" s="24" t="s">
        <v>540</v>
      </c>
      <c r="H5674" s="24">
        <v>6</v>
      </c>
      <c r="I5674" s="125"/>
      <c r="J5674" s="3">
        <f t="shared" si="95"/>
        <v>23</v>
      </c>
    </row>
    <row r="5675" spans="1:11" ht="15" customHeight="1" x14ac:dyDescent="0.2">
      <c r="A5675" s="3">
        <v>2665</v>
      </c>
      <c r="B5675" s="902">
        <v>38802</v>
      </c>
      <c r="C5675" s="903" t="s">
        <v>1088</v>
      </c>
      <c r="D5675" s="229" t="s">
        <v>400</v>
      </c>
      <c r="E5675" s="3">
        <v>35</v>
      </c>
      <c r="G5675" s="24" t="s">
        <v>397</v>
      </c>
      <c r="H5675" s="24">
        <v>28</v>
      </c>
      <c r="I5675" s="125" t="s">
        <v>1357</v>
      </c>
      <c r="J5675" s="3">
        <f t="shared" si="95"/>
        <v>63</v>
      </c>
    </row>
    <row r="5676" spans="1:11" ht="15" customHeight="1" x14ac:dyDescent="0.2">
      <c r="A5676" s="3">
        <v>2664</v>
      </c>
      <c r="B5676" s="902">
        <v>38802</v>
      </c>
      <c r="C5676" s="903" t="s">
        <v>1088</v>
      </c>
      <c r="D5676" s="228" t="s">
        <v>404</v>
      </c>
      <c r="E5676" s="24">
        <v>10</v>
      </c>
      <c r="G5676" s="3" t="s">
        <v>1319</v>
      </c>
      <c r="H5676" s="3">
        <v>24</v>
      </c>
      <c r="I5676" s="125"/>
      <c r="J5676" s="3">
        <f t="shared" si="95"/>
        <v>34</v>
      </c>
    </row>
    <row r="5677" spans="1:11" ht="15" customHeight="1" x14ac:dyDescent="0.2">
      <c r="A5677" s="3">
        <v>2663</v>
      </c>
      <c r="B5677" s="902">
        <v>38802</v>
      </c>
      <c r="C5677" s="903" t="s">
        <v>1088</v>
      </c>
      <c r="D5677" s="229" t="s">
        <v>392</v>
      </c>
      <c r="E5677" s="3">
        <v>27</v>
      </c>
      <c r="G5677" s="24" t="s">
        <v>256</v>
      </c>
      <c r="H5677" s="24">
        <v>26</v>
      </c>
      <c r="I5677" s="125"/>
      <c r="J5677" s="3">
        <f t="shared" si="95"/>
        <v>53</v>
      </c>
    </row>
    <row r="5678" spans="1:11" ht="15" customHeight="1" x14ac:dyDescent="0.2">
      <c r="A5678" s="3">
        <v>2662</v>
      </c>
      <c r="B5678" s="902">
        <v>38802</v>
      </c>
      <c r="C5678" s="903" t="s">
        <v>1088</v>
      </c>
      <c r="D5678" s="228" t="s">
        <v>386</v>
      </c>
      <c r="E5678" s="122">
        <v>0</v>
      </c>
      <c r="G5678" s="3" t="s">
        <v>295</v>
      </c>
      <c r="H5678" s="3">
        <v>34</v>
      </c>
      <c r="I5678" s="125"/>
      <c r="J5678" s="3">
        <f t="shared" si="95"/>
        <v>34</v>
      </c>
    </row>
    <row r="5679" spans="1:11" ht="15" customHeight="1" x14ac:dyDescent="0.2">
      <c r="A5679" s="3">
        <v>2661</v>
      </c>
      <c r="B5679" s="901">
        <v>38712</v>
      </c>
      <c r="C5679" s="226" t="s">
        <v>1089</v>
      </c>
      <c r="D5679" s="228" t="s">
        <v>409</v>
      </c>
      <c r="E5679" s="24">
        <v>24</v>
      </c>
      <c r="F5679" s="214">
        <v>11</v>
      </c>
      <c r="G5679" s="3" t="s">
        <v>1319</v>
      </c>
      <c r="H5679" s="3">
        <v>51</v>
      </c>
      <c r="I5679" s="122" t="s">
        <v>1399</v>
      </c>
      <c r="J5679" s="3">
        <f t="shared" si="95"/>
        <v>75</v>
      </c>
      <c r="K5679" s="211">
        <v>46.24</v>
      </c>
    </row>
    <row r="5680" spans="1:11" ht="15" customHeight="1" x14ac:dyDescent="0.2">
      <c r="A5680" s="3">
        <v>2660</v>
      </c>
      <c r="B5680" s="902">
        <v>38704</v>
      </c>
      <c r="C5680" s="905" t="s">
        <v>1090</v>
      </c>
      <c r="D5680" s="24" t="s">
        <v>386</v>
      </c>
      <c r="E5680" s="24">
        <v>10</v>
      </c>
      <c r="F5680" s="208"/>
      <c r="G5680" s="3" t="s">
        <v>1319</v>
      </c>
      <c r="H5680" s="3">
        <v>26</v>
      </c>
      <c r="J5680" s="3">
        <f t="shared" si="95"/>
        <v>36</v>
      </c>
    </row>
    <row r="5681" spans="1:11" ht="15" customHeight="1" x14ac:dyDescent="0.2">
      <c r="A5681" s="3">
        <v>2659</v>
      </c>
      <c r="B5681" s="902">
        <v>38704</v>
      </c>
      <c r="C5681" s="905" t="s">
        <v>1090</v>
      </c>
      <c r="D5681" s="3" t="s">
        <v>409</v>
      </c>
      <c r="E5681" s="3">
        <v>30</v>
      </c>
      <c r="F5681" s="208"/>
      <c r="G5681" s="24" t="s">
        <v>319</v>
      </c>
      <c r="H5681" s="24">
        <v>7</v>
      </c>
      <c r="I5681" s="122" t="s">
        <v>4539</v>
      </c>
      <c r="J5681" s="3">
        <f t="shared" si="95"/>
        <v>37</v>
      </c>
    </row>
    <row r="5682" spans="1:11" ht="15" customHeight="1" x14ac:dyDescent="0.2">
      <c r="A5682" s="3">
        <v>2658</v>
      </c>
      <c r="B5682" s="901">
        <v>38697</v>
      </c>
      <c r="C5682" s="226" t="s">
        <v>1091</v>
      </c>
      <c r="D5682" s="228" t="s">
        <v>441</v>
      </c>
      <c r="E5682" s="24">
        <v>27</v>
      </c>
      <c r="F5682" s="208"/>
      <c r="G5682" s="3" t="s">
        <v>1319</v>
      </c>
      <c r="H5682" s="3">
        <v>34</v>
      </c>
      <c r="J5682" s="3">
        <f t="shared" si="95"/>
        <v>61</v>
      </c>
    </row>
    <row r="5683" spans="1:11" ht="15" customHeight="1" x14ac:dyDescent="0.2">
      <c r="A5683" s="3">
        <v>2657</v>
      </c>
      <c r="B5683" s="901">
        <v>38697</v>
      </c>
      <c r="C5683" s="226" t="s">
        <v>1091</v>
      </c>
      <c r="D5683" s="229" t="s">
        <v>409</v>
      </c>
      <c r="E5683" s="3">
        <v>31</v>
      </c>
      <c r="F5683" s="208"/>
      <c r="G5683" s="24" t="s">
        <v>187</v>
      </c>
      <c r="H5683" s="24">
        <v>24</v>
      </c>
      <c r="J5683" s="3">
        <f t="shared" si="95"/>
        <v>55</v>
      </c>
    </row>
    <row r="5684" spans="1:11" ht="15" customHeight="1" x14ac:dyDescent="0.2">
      <c r="A5684" s="3">
        <v>2656</v>
      </c>
      <c r="B5684" s="901">
        <v>38697</v>
      </c>
      <c r="C5684" s="226" t="s">
        <v>1091</v>
      </c>
      <c r="D5684" s="229" t="s">
        <v>386</v>
      </c>
      <c r="E5684" s="3">
        <v>31</v>
      </c>
      <c r="F5684" s="208"/>
      <c r="G5684" s="24" t="s">
        <v>392</v>
      </c>
      <c r="H5684" s="24">
        <v>23</v>
      </c>
      <c r="I5684" s="122" t="s">
        <v>4540</v>
      </c>
      <c r="J5684" s="3">
        <f t="shared" si="95"/>
        <v>54</v>
      </c>
    </row>
    <row r="5685" spans="1:11" ht="15" customHeight="1" x14ac:dyDescent="0.2">
      <c r="A5685" s="3">
        <v>2655</v>
      </c>
      <c r="B5685" s="901">
        <v>38697</v>
      </c>
      <c r="C5685" s="226" t="s">
        <v>1091</v>
      </c>
      <c r="D5685" s="228" t="s">
        <v>516</v>
      </c>
      <c r="E5685" s="24">
        <v>20</v>
      </c>
      <c r="F5685" s="208"/>
      <c r="G5685" s="3" t="s">
        <v>319</v>
      </c>
      <c r="H5685" s="3">
        <v>31</v>
      </c>
      <c r="J5685" s="3">
        <f t="shared" si="95"/>
        <v>51</v>
      </c>
    </row>
    <row r="5686" spans="1:11" ht="15" customHeight="1" x14ac:dyDescent="0.2">
      <c r="A5686" s="3">
        <v>2654</v>
      </c>
      <c r="B5686" s="902">
        <v>38690</v>
      </c>
      <c r="C5686" s="905" t="s">
        <v>1092</v>
      </c>
      <c r="D5686" s="24" t="s">
        <v>1319</v>
      </c>
      <c r="E5686" s="24">
        <v>10</v>
      </c>
      <c r="G5686" s="3" t="s">
        <v>243</v>
      </c>
      <c r="H5686" s="3">
        <v>31</v>
      </c>
      <c r="J5686" s="3">
        <f t="shared" si="95"/>
        <v>41</v>
      </c>
    </row>
    <row r="5687" spans="1:11" ht="15" customHeight="1" x14ac:dyDescent="0.2">
      <c r="A5687" s="3">
        <v>2653</v>
      </c>
      <c r="B5687" s="902">
        <v>38690</v>
      </c>
      <c r="C5687" s="905" t="s">
        <v>1092</v>
      </c>
      <c r="D5687" s="3" t="s">
        <v>187</v>
      </c>
      <c r="E5687" s="3">
        <v>29</v>
      </c>
      <c r="G5687" s="24" t="s">
        <v>379</v>
      </c>
      <c r="H5687" s="122">
        <v>0</v>
      </c>
      <c r="J5687" s="3">
        <f t="shared" si="95"/>
        <v>29</v>
      </c>
      <c r="K5687" s="225"/>
    </row>
    <row r="5688" spans="1:11" ht="15" customHeight="1" x14ac:dyDescent="0.2">
      <c r="A5688" s="3">
        <v>2652</v>
      </c>
      <c r="B5688" s="902">
        <v>38690</v>
      </c>
      <c r="C5688" s="905" t="s">
        <v>1092</v>
      </c>
      <c r="D5688" s="24" t="s">
        <v>295</v>
      </c>
      <c r="E5688" s="24">
        <v>23</v>
      </c>
      <c r="G5688" s="3" t="s">
        <v>439</v>
      </c>
      <c r="H5688" s="3">
        <v>30</v>
      </c>
      <c r="I5688" s="122" t="s">
        <v>1370</v>
      </c>
      <c r="J5688" s="3">
        <f t="shared" si="95"/>
        <v>53</v>
      </c>
      <c r="K5688" s="225"/>
    </row>
    <row r="5689" spans="1:11" ht="15" customHeight="1" x14ac:dyDescent="0.2">
      <c r="A5689" s="3">
        <v>2651</v>
      </c>
      <c r="B5689" s="902">
        <v>38690</v>
      </c>
      <c r="C5689" s="905" t="s">
        <v>1092</v>
      </c>
      <c r="D5689" s="24" t="s">
        <v>397</v>
      </c>
      <c r="E5689" s="24">
        <v>19</v>
      </c>
      <c r="G5689" s="3" t="s">
        <v>441</v>
      </c>
      <c r="H5689" s="3">
        <v>27</v>
      </c>
      <c r="J5689" s="3">
        <f t="shared" si="95"/>
        <v>46</v>
      </c>
      <c r="K5689" s="225"/>
    </row>
    <row r="5690" spans="1:11" ht="15" customHeight="1" x14ac:dyDescent="0.2">
      <c r="A5690" s="3">
        <v>2650</v>
      </c>
      <c r="B5690" s="902">
        <v>38690</v>
      </c>
      <c r="C5690" s="905" t="s">
        <v>1092</v>
      </c>
      <c r="D5690" s="24" t="s">
        <v>404</v>
      </c>
      <c r="E5690" s="24">
        <v>3</v>
      </c>
      <c r="G5690" s="3" t="s">
        <v>392</v>
      </c>
      <c r="H5690" s="3">
        <v>27</v>
      </c>
      <c r="J5690" s="3">
        <f t="shared" si="95"/>
        <v>30</v>
      </c>
      <c r="K5690" s="225"/>
    </row>
    <row r="5691" spans="1:11" ht="15" customHeight="1" x14ac:dyDescent="0.2">
      <c r="A5691" s="3">
        <v>2649</v>
      </c>
      <c r="B5691" s="902">
        <v>38690</v>
      </c>
      <c r="C5691" s="905" t="s">
        <v>1092</v>
      </c>
      <c r="D5691" s="24" t="s">
        <v>400</v>
      </c>
      <c r="E5691" s="24">
        <v>13</v>
      </c>
      <c r="G5691" s="3" t="s">
        <v>386</v>
      </c>
      <c r="H5691" s="3">
        <v>20</v>
      </c>
      <c r="J5691" s="3">
        <f t="shared" si="95"/>
        <v>33</v>
      </c>
      <c r="K5691" s="225"/>
    </row>
    <row r="5692" spans="1:11" ht="15" customHeight="1" x14ac:dyDescent="0.2">
      <c r="A5692" s="3">
        <v>2648</v>
      </c>
      <c r="B5692" s="902">
        <v>38690</v>
      </c>
      <c r="C5692" s="905" t="s">
        <v>1092</v>
      </c>
      <c r="D5692" s="3" t="s">
        <v>442</v>
      </c>
      <c r="E5692" s="3">
        <v>21</v>
      </c>
      <c r="G5692" s="24" t="s">
        <v>514</v>
      </c>
      <c r="H5692" s="24">
        <v>20</v>
      </c>
      <c r="J5692" s="3">
        <f t="shared" si="95"/>
        <v>41</v>
      </c>
      <c r="K5692" s="225"/>
    </row>
    <row r="5693" spans="1:11" ht="15" customHeight="1" x14ac:dyDescent="0.2">
      <c r="A5693" s="3">
        <v>2647</v>
      </c>
      <c r="B5693" s="902">
        <v>38690</v>
      </c>
      <c r="C5693" s="905" t="s">
        <v>1092</v>
      </c>
      <c r="D5693" s="3" t="s">
        <v>516</v>
      </c>
      <c r="E5693" s="3">
        <v>10</v>
      </c>
      <c r="G5693" s="24" t="s">
        <v>121</v>
      </c>
      <c r="H5693" s="24">
        <v>3</v>
      </c>
      <c r="J5693" s="3">
        <f t="shared" si="95"/>
        <v>13</v>
      </c>
      <c r="K5693" s="225"/>
    </row>
    <row r="5694" spans="1:11" ht="15" customHeight="1" x14ac:dyDescent="0.2">
      <c r="A5694" s="3">
        <v>2646</v>
      </c>
      <c r="B5694" s="902">
        <v>38690</v>
      </c>
      <c r="C5694" s="905" t="s">
        <v>1092</v>
      </c>
      <c r="D5694" s="3" t="s">
        <v>409</v>
      </c>
      <c r="E5694" s="3">
        <v>31</v>
      </c>
      <c r="G5694" s="24" t="s">
        <v>319</v>
      </c>
      <c r="H5694" s="24">
        <v>21</v>
      </c>
      <c r="J5694" s="3">
        <f t="shared" si="95"/>
        <v>52</v>
      </c>
      <c r="K5694" s="225"/>
    </row>
    <row r="5695" spans="1:11" ht="15" customHeight="1" x14ac:dyDescent="0.2">
      <c r="A5695" s="3">
        <v>2645</v>
      </c>
      <c r="B5695" s="901">
        <v>38687</v>
      </c>
      <c r="C5695" s="226" t="s">
        <v>1093</v>
      </c>
      <c r="D5695" s="228" t="s">
        <v>379</v>
      </c>
      <c r="E5695" s="24">
        <v>7</v>
      </c>
      <c r="G5695" s="3" t="s">
        <v>442</v>
      </c>
      <c r="H5695" s="3">
        <v>52</v>
      </c>
      <c r="J5695" s="3">
        <f t="shared" si="95"/>
        <v>59</v>
      </c>
      <c r="K5695" s="225"/>
    </row>
    <row r="5696" spans="1:11" ht="15" customHeight="1" x14ac:dyDescent="0.2">
      <c r="A5696" s="3">
        <v>2644</v>
      </c>
      <c r="B5696" s="901">
        <v>38687</v>
      </c>
      <c r="C5696" s="226" t="s">
        <v>1093</v>
      </c>
      <c r="D5696" s="228" t="s">
        <v>243</v>
      </c>
      <c r="E5696" s="24">
        <v>21</v>
      </c>
      <c r="G5696" s="3" t="s">
        <v>295</v>
      </c>
      <c r="H5696" s="3">
        <v>31</v>
      </c>
      <c r="J5696" s="3">
        <f t="shared" si="95"/>
        <v>52</v>
      </c>
      <c r="K5696" s="225"/>
    </row>
    <row r="5697" spans="1:11" ht="15" customHeight="1" x14ac:dyDescent="0.2">
      <c r="A5697" s="3">
        <v>2643</v>
      </c>
      <c r="B5697" s="901">
        <v>38687</v>
      </c>
      <c r="C5697" s="226" t="s">
        <v>1093</v>
      </c>
      <c r="D5697" s="228" t="s">
        <v>441</v>
      </c>
      <c r="E5697" s="24">
        <v>15</v>
      </c>
      <c r="G5697" s="3" t="s">
        <v>187</v>
      </c>
      <c r="H5697" s="3">
        <v>44</v>
      </c>
      <c r="J5697" s="3">
        <f t="shared" si="95"/>
        <v>59</v>
      </c>
      <c r="K5697" s="225"/>
    </row>
    <row r="5698" spans="1:11" ht="15" customHeight="1" x14ac:dyDescent="0.2">
      <c r="A5698" s="3">
        <v>2642</v>
      </c>
      <c r="B5698" s="901">
        <v>38687</v>
      </c>
      <c r="C5698" s="226" t="s">
        <v>1093</v>
      </c>
      <c r="D5698" s="228" t="s">
        <v>392</v>
      </c>
      <c r="E5698" s="24">
        <v>6</v>
      </c>
      <c r="G5698" s="3" t="s">
        <v>1319</v>
      </c>
      <c r="H5698" s="3">
        <v>13</v>
      </c>
      <c r="J5698" s="3">
        <f t="shared" si="95"/>
        <v>19</v>
      </c>
      <c r="K5698" s="225"/>
    </row>
    <row r="5699" spans="1:11" ht="15" customHeight="1" x14ac:dyDescent="0.2">
      <c r="A5699" s="3">
        <v>2641</v>
      </c>
      <c r="B5699" s="901">
        <v>38687</v>
      </c>
      <c r="C5699" s="226" t="s">
        <v>1093</v>
      </c>
      <c r="D5699" s="229" t="s">
        <v>386</v>
      </c>
      <c r="E5699" s="3">
        <v>48</v>
      </c>
      <c r="G5699" s="24" t="s">
        <v>397</v>
      </c>
      <c r="H5699" s="24">
        <v>21</v>
      </c>
      <c r="J5699" s="3">
        <f t="shared" si="95"/>
        <v>69</v>
      </c>
      <c r="K5699" s="225"/>
    </row>
    <row r="5700" spans="1:11" ht="15" customHeight="1" x14ac:dyDescent="0.2">
      <c r="A5700" s="3">
        <v>2640</v>
      </c>
      <c r="B5700" s="901">
        <v>38687</v>
      </c>
      <c r="C5700" s="226" t="s">
        <v>1093</v>
      </c>
      <c r="D5700" s="228" t="s">
        <v>404</v>
      </c>
      <c r="E5700" s="24">
        <v>14</v>
      </c>
      <c r="G5700" s="3" t="s">
        <v>400</v>
      </c>
      <c r="H5700" s="3">
        <v>34</v>
      </c>
      <c r="J5700" s="3">
        <f t="shared" si="95"/>
        <v>48</v>
      </c>
      <c r="K5700" s="225"/>
    </row>
    <row r="5701" spans="1:11" ht="15" customHeight="1" x14ac:dyDescent="0.2">
      <c r="A5701" s="3">
        <v>2639</v>
      </c>
      <c r="B5701" s="901">
        <v>38687</v>
      </c>
      <c r="C5701" s="226" t="s">
        <v>1093</v>
      </c>
      <c r="D5701" s="228" t="s">
        <v>439</v>
      </c>
      <c r="E5701" s="24">
        <v>31</v>
      </c>
      <c r="G5701" s="3" t="s">
        <v>516</v>
      </c>
      <c r="H5701" s="3">
        <v>45</v>
      </c>
      <c r="J5701" s="3">
        <f t="shared" si="95"/>
        <v>76</v>
      </c>
      <c r="K5701" s="225"/>
    </row>
    <row r="5702" spans="1:11" ht="15" customHeight="1" x14ac:dyDescent="0.2">
      <c r="A5702" s="3">
        <v>2638</v>
      </c>
      <c r="B5702" s="901">
        <v>38687</v>
      </c>
      <c r="C5702" s="226" t="s">
        <v>1093</v>
      </c>
      <c r="D5702" s="228" t="s">
        <v>514</v>
      </c>
      <c r="E5702" s="24">
        <v>16</v>
      </c>
      <c r="G5702" s="3" t="s">
        <v>409</v>
      </c>
      <c r="H5702" s="3">
        <v>55</v>
      </c>
      <c r="I5702" s="122" t="s">
        <v>1371</v>
      </c>
      <c r="J5702" s="3">
        <f t="shared" si="95"/>
        <v>71</v>
      </c>
      <c r="K5702" s="225"/>
    </row>
    <row r="5703" spans="1:11" ht="15" customHeight="1" x14ac:dyDescent="0.2">
      <c r="A5703" s="3">
        <v>2637</v>
      </c>
      <c r="B5703" s="901">
        <v>38687</v>
      </c>
      <c r="C5703" s="226" t="s">
        <v>1093</v>
      </c>
      <c r="D5703" s="228" t="s">
        <v>121</v>
      </c>
      <c r="E5703" s="24">
        <v>10</v>
      </c>
      <c r="G5703" s="3" t="s">
        <v>319</v>
      </c>
      <c r="H5703" s="3">
        <v>34</v>
      </c>
      <c r="J5703" s="3">
        <f t="shared" si="95"/>
        <v>44</v>
      </c>
      <c r="K5703" s="225"/>
    </row>
    <row r="5704" spans="1:11" ht="15" customHeight="1" x14ac:dyDescent="0.2">
      <c r="A5704" s="3">
        <v>2636</v>
      </c>
      <c r="B5704" s="902">
        <v>38683</v>
      </c>
      <c r="C5704" s="905" t="s">
        <v>1094</v>
      </c>
      <c r="D5704" s="3" t="s">
        <v>441</v>
      </c>
      <c r="E5704" s="3">
        <v>20</v>
      </c>
      <c r="F5704" s="24" t="s">
        <v>773</v>
      </c>
      <c r="G5704" s="24" t="s">
        <v>121</v>
      </c>
      <c r="H5704" s="24">
        <v>17</v>
      </c>
      <c r="J5704" s="3">
        <f t="shared" si="95"/>
        <v>37</v>
      </c>
      <c r="K5704" s="225"/>
    </row>
    <row r="5705" spans="1:11" ht="15" customHeight="1" x14ac:dyDescent="0.2">
      <c r="A5705" s="3">
        <v>2635</v>
      </c>
      <c r="B5705" s="902">
        <v>38683</v>
      </c>
      <c r="C5705" s="905" t="s">
        <v>1094</v>
      </c>
      <c r="D5705" s="24" t="s">
        <v>379</v>
      </c>
      <c r="E5705" s="24">
        <v>10</v>
      </c>
      <c r="G5705" s="3" t="s">
        <v>514</v>
      </c>
      <c r="H5705" s="3">
        <v>27</v>
      </c>
      <c r="J5705" s="3">
        <f t="shared" si="95"/>
        <v>37</v>
      </c>
      <c r="K5705" s="225"/>
    </row>
    <row r="5706" spans="1:11" ht="15" customHeight="1" x14ac:dyDescent="0.2">
      <c r="A5706" s="3">
        <v>2634</v>
      </c>
      <c r="B5706" s="902">
        <v>38683</v>
      </c>
      <c r="C5706" s="905" t="s">
        <v>1094</v>
      </c>
      <c r="D5706" s="3" t="s">
        <v>409</v>
      </c>
      <c r="E5706" s="3">
        <v>49</v>
      </c>
      <c r="G5706" s="24" t="s">
        <v>404</v>
      </c>
      <c r="H5706" s="24">
        <v>14</v>
      </c>
      <c r="J5706" s="3">
        <f t="shared" si="95"/>
        <v>63</v>
      </c>
      <c r="K5706" s="225"/>
    </row>
    <row r="5707" spans="1:11" ht="15" customHeight="1" x14ac:dyDescent="0.2">
      <c r="A5707" s="3">
        <v>2633</v>
      </c>
      <c r="B5707" s="902">
        <v>38683</v>
      </c>
      <c r="C5707" s="905" t="s">
        <v>1094</v>
      </c>
      <c r="D5707" s="3" t="s">
        <v>442</v>
      </c>
      <c r="E5707" s="3">
        <v>28</v>
      </c>
      <c r="G5707" s="24" t="s">
        <v>397</v>
      </c>
      <c r="H5707" s="24">
        <v>23</v>
      </c>
      <c r="J5707" s="3">
        <f t="shared" si="95"/>
        <v>51</v>
      </c>
      <c r="K5707" s="225"/>
    </row>
    <row r="5708" spans="1:11" ht="15" customHeight="1" x14ac:dyDescent="0.2">
      <c r="A5708" s="3">
        <v>2632</v>
      </c>
      <c r="B5708" s="902">
        <v>38683</v>
      </c>
      <c r="C5708" s="905" t="s">
        <v>1094</v>
      </c>
      <c r="D5708" s="3" t="s">
        <v>386</v>
      </c>
      <c r="E5708" s="3">
        <v>27</v>
      </c>
      <c r="G5708" s="24" t="s">
        <v>243</v>
      </c>
      <c r="H5708" s="24">
        <v>17</v>
      </c>
      <c r="J5708" s="3">
        <f t="shared" si="95"/>
        <v>44</v>
      </c>
      <c r="K5708" s="225"/>
    </row>
    <row r="5709" spans="1:11" ht="15" customHeight="1" x14ac:dyDescent="0.2">
      <c r="A5709" s="3">
        <v>2631</v>
      </c>
      <c r="B5709" s="902">
        <v>38683</v>
      </c>
      <c r="C5709" s="905" t="s">
        <v>1094</v>
      </c>
      <c r="D5709" s="24" t="s">
        <v>400</v>
      </c>
      <c r="E5709" s="24">
        <v>17</v>
      </c>
      <c r="G5709" s="3" t="s">
        <v>392</v>
      </c>
      <c r="H5709" s="3">
        <v>21</v>
      </c>
      <c r="J5709" s="3">
        <f t="shared" si="95"/>
        <v>38</v>
      </c>
      <c r="K5709" s="225"/>
    </row>
    <row r="5710" spans="1:11" ht="15" customHeight="1" x14ac:dyDescent="0.2">
      <c r="A5710" s="3">
        <v>2630</v>
      </c>
      <c r="B5710" s="902">
        <v>38683</v>
      </c>
      <c r="C5710" s="905" t="s">
        <v>1094</v>
      </c>
      <c r="D5710" s="3" t="s">
        <v>1319</v>
      </c>
      <c r="E5710" s="3">
        <v>33</v>
      </c>
      <c r="G5710" s="24" t="s">
        <v>295</v>
      </c>
      <c r="H5710" s="24">
        <v>20</v>
      </c>
      <c r="J5710" s="3">
        <f t="shared" si="95"/>
        <v>53</v>
      </c>
      <c r="K5710" s="225"/>
    </row>
    <row r="5711" spans="1:11" ht="15" customHeight="1" x14ac:dyDescent="0.2">
      <c r="A5711" s="3">
        <v>2629</v>
      </c>
      <c r="B5711" s="902">
        <v>38683</v>
      </c>
      <c r="C5711" s="905" t="s">
        <v>1094</v>
      </c>
      <c r="D5711" s="3" t="s">
        <v>319</v>
      </c>
      <c r="E5711" s="3">
        <v>30</v>
      </c>
      <c r="G5711" s="24" t="s">
        <v>516</v>
      </c>
      <c r="H5711" s="24">
        <v>24</v>
      </c>
      <c r="J5711" s="3">
        <f t="shared" si="95"/>
        <v>54</v>
      </c>
      <c r="K5711" s="225"/>
    </row>
    <row r="5712" spans="1:11" ht="15" customHeight="1" x14ac:dyDescent="0.2">
      <c r="A5712" s="3">
        <v>2628</v>
      </c>
      <c r="B5712" s="902">
        <v>38683</v>
      </c>
      <c r="C5712" s="905" t="s">
        <v>1094</v>
      </c>
      <c r="D5712" s="24" t="s">
        <v>187</v>
      </c>
      <c r="E5712" s="24">
        <v>24</v>
      </c>
      <c r="G5712" s="3" t="s">
        <v>439</v>
      </c>
      <c r="H5712" s="3">
        <v>42</v>
      </c>
      <c r="I5712" s="122" t="s">
        <v>1370</v>
      </c>
      <c r="J5712" s="3">
        <f t="shared" si="95"/>
        <v>66</v>
      </c>
      <c r="K5712" s="225"/>
    </row>
    <row r="5713" spans="1:11" ht="15" customHeight="1" x14ac:dyDescent="0.2">
      <c r="A5713" s="3">
        <v>2627</v>
      </c>
      <c r="B5713" s="901">
        <v>38680</v>
      </c>
      <c r="C5713" s="226" t="s">
        <v>1095</v>
      </c>
      <c r="D5713" s="229" t="s">
        <v>516</v>
      </c>
      <c r="E5713" s="3">
        <v>38</v>
      </c>
      <c r="G5713" s="24" t="s">
        <v>392</v>
      </c>
      <c r="H5713" s="24">
        <v>7</v>
      </c>
      <c r="J5713" s="3">
        <f t="shared" si="95"/>
        <v>45</v>
      </c>
      <c r="K5713" s="225"/>
    </row>
    <row r="5714" spans="1:11" ht="15" customHeight="1" x14ac:dyDescent="0.2">
      <c r="A5714" s="3">
        <v>2626</v>
      </c>
      <c r="B5714" s="901">
        <v>38680</v>
      </c>
      <c r="C5714" s="226" t="s">
        <v>1095</v>
      </c>
      <c r="D5714" s="229" t="s">
        <v>1319</v>
      </c>
      <c r="E5714" s="3">
        <v>45</v>
      </c>
      <c r="G5714" s="24" t="s">
        <v>404</v>
      </c>
      <c r="H5714" s="24">
        <v>3</v>
      </c>
      <c r="J5714" s="3">
        <f t="shared" si="95"/>
        <v>48</v>
      </c>
      <c r="K5714" s="225"/>
    </row>
    <row r="5715" spans="1:11" ht="15" customHeight="1" x14ac:dyDescent="0.2">
      <c r="A5715" s="3">
        <v>2625</v>
      </c>
      <c r="B5715" s="901">
        <v>38680</v>
      </c>
      <c r="C5715" s="226" t="s">
        <v>1095</v>
      </c>
      <c r="D5715" s="228" t="s">
        <v>295</v>
      </c>
      <c r="E5715" s="24">
        <v>20</v>
      </c>
      <c r="G5715" s="3" t="s">
        <v>397</v>
      </c>
      <c r="H5715" s="3">
        <v>31</v>
      </c>
      <c r="J5715" s="3">
        <f t="shared" si="95"/>
        <v>51</v>
      </c>
      <c r="K5715" s="225"/>
    </row>
    <row r="5716" spans="1:11" ht="15" customHeight="1" x14ac:dyDescent="0.2">
      <c r="A5716" s="3">
        <v>2624</v>
      </c>
      <c r="B5716" s="901">
        <v>38680</v>
      </c>
      <c r="C5716" s="226" t="s">
        <v>1095</v>
      </c>
      <c r="D5716" s="228" t="s">
        <v>379</v>
      </c>
      <c r="E5716" s="24">
        <v>14</v>
      </c>
      <c r="G5716" s="3" t="s">
        <v>386</v>
      </c>
      <c r="H5716" s="3">
        <v>28</v>
      </c>
      <c r="J5716" s="3">
        <f t="shared" si="95"/>
        <v>42</v>
      </c>
      <c r="K5716" s="225"/>
    </row>
    <row r="5717" spans="1:11" ht="15" customHeight="1" x14ac:dyDescent="0.2">
      <c r="A5717" s="3">
        <v>2623</v>
      </c>
      <c r="B5717" s="901">
        <v>38680</v>
      </c>
      <c r="C5717" s="226" t="s">
        <v>1095</v>
      </c>
      <c r="D5717" s="229" t="s">
        <v>441</v>
      </c>
      <c r="E5717" s="3">
        <v>23</v>
      </c>
      <c r="F5717" s="24" t="s">
        <v>773</v>
      </c>
      <c r="G5717" s="24" t="s">
        <v>400</v>
      </c>
      <c r="H5717" s="24">
        <v>17</v>
      </c>
      <c r="J5717" s="3">
        <f t="shared" si="95"/>
        <v>40</v>
      </c>
      <c r="K5717" s="225"/>
    </row>
    <row r="5718" spans="1:11" ht="15" customHeight="1" x14ac:dyDescent="0.2">
      <c r="A5718" s="3">
        <v>2622</v>
      </c>
      <c r="B5718" s="901">
        <v>38680</v>
      </c>
      <c r="C5718" s="226" t="s">
        <v>1095</v>
      </c>
      <c r="D5718" s="228" t="s">
        <v>121</v>
      </c>
      <c r="E5718" s="24">
        <v>20</v>
      </c>
      <c r="G5718" s="3" t="s">
        <v>439</v>
      </c>
      <c r="H5718" s="3">
        <v>52</v>
      </c>
      <c r="I5718" s="122" t="s">
        <v>1370</v>
      </c>
      <c r="J5718" s="3">
        <f t="shared" si="95"/>
        <v>72</v>
      </c>
      <c r="K5718" s="225"/>
    </row>
    <row r="5719" spans="1:11" ht="15" customHeight="1" x14ac:dyDescent="0.2">
      <c r="A5719" s="3">
        <v>2621</v>
      </c>
      <c r="B5719" s="901">
        <v>38680</v>
      </c>
      <c r="C5719" s="226" t="s">
        <v>1095</v>
      </c>
      <c r="D5719" s="228" t="s">
        <v>514</v>
      </c>
      <c r="E5719" s="24">
        <v>7</v>
      </c>
      <c r="G5719" s="3" t="s">
        <v>187</v>
      </c>
      <c r="H5719" s="3">
        <v>24</v>
      </c>
      <c r="J5719" s="3">
        <f t="shared" si="95"/>
        <v>31</v>
      </c>
      <c r="K5719" s="225"/>
    </row>
    <row r="5720" spans="1:11" ht="15" customHeight="1" x14ac:dyDescent="0.2">
      <c r="A5720" s="3">
        <v>2620</v>
      </c>
      <c r="B5720" s="901">
        <v>38680</v>
      </c>
      <c r="C5720" s="226" t="s">
        <v>1095</v>
      </c>
      <c r="D5720" s="229" t="s">
        <v>409</v>
      </c>
      <c r="E5720" s="3">
        <v>28</v>
      </c>
      <c r="G5720" s="24" t="s">
        <v>243</v>
      </c>
      <c r="H5720" s="24">
        <v>7</v>
      </c>
      <c r="J5720" s="3">
        <f t="shared" si="95"/>
        <v>35</v>
      </c>
      <c r="K5720" s="225"/>
    </row>
    <row r="5721" spans="1:11" ht="15" customHeight="1" x14ac:dyDescent="0.2">
      <c r="A5721" s="3">
        <v>2619</v>
      </c>
      <c r="B5721" s="901">
        <v>38680</v>
      </c>
      <c r="C5721" s="226" t="s">
        <v>1095</v>
      </c>
      <c r="D5721" s="229" t="s">
        <v>319</v>
      </c>
      <c r="E5721" s="3">
        <v>21</v>
      </c>
      <c r="G5721" s="24" t="s">
        <v>442</v>
      </c>
      <c r="H5721" s="24">
        <v>16</v>
      </c>
      <c r="J5721" s="3">
        <f t="shared" si="95"/>
        <v>37</v>
      </c>
      <c r="K5721" s="225"/>
    </row>
    <row r="5722" spans="1:11" ht="15" customHeight="1" x14ac:dyDescent="0.2">
      <c r="A5722" s="3">
        <v>2618</v>
      </c>
      <c r="B5722" s="902">
        <v>38676</v>
      </c>
      <c r="C5722" s="905" t="s">
        <v>1096</v>
      </c>
      <c r="D5722" s="24" t="s">
        <v>319</v>
      </c>
      <c r="E5722" s="24">
        <v>20</v>
      </c>
      <c r="G5722" s="3" t="s">
        <v>1319</v>
      </c>
      <c r="H5722" s="3">
        <v>45</v>
      </c>
      <c r="J5722" s="3">
        <f t="shared" si="95"/>
        <v>65</v>
      </c>
      <c r="K5722" s="225"/>
    </row>
    <row r="5723" spans="1:11" ht="15" customHeight="1" x14ac:dyDescent="0.2">
      <c r="A5723" s="3">
        <v>2617</v>
      </c>
      <c r="B5723" s="902">
        <v>38676</v>
      </c>
      <c r="C5723" s="905" t="s">
        <v>1096</v>
      </c>
      <c r="D5723" s="24" t="s">
        <v>400</v>
      </c>
      <c r="E5723" s="24">
        <v>20</v>
      </c>
      <c r="F5723" s="24" t="s">
        <v>773</v>
      </c>
      <c r="G5723" s="3" t="s">
        <v>516</v>
      </c>
      <c r="H5723" s="3">
        <v>23</v>
      </c>
      <c r="J5723" s="3">
        <f t="shared" si="95"/>
        <v>43</v>
      </c>
      <c r="K5723" s="225"/>
    </row>
    <row r="5724" spans="1:11" ht="15" customHeight="1" x14ac:dyDescent="0.2">
      <c r="A5724" s="3">
        <v>2616</v>
      </c>
      <c r="B5724" s="902">
        <v>38676</v>
      </c>
      <c r="C5724" s="905" t="s">
        <v>1096</v>
      </c>
      <c r="D5724" s="24" t="s">
        <v>392</v>
      </c>
      <c r="E5724" s="24">
        <v>9</v>
      </c>
      <c r="G5724" s="3" t="s">
        <v>439</v>
      </c>
      <c r="H5724" s="3">
        <v>35</v>
      </c>
      <c r="I5724" s="122" t="s">
        <v>1370</v>
      </c>
      <c r="J5724" s="3">
        <f t="shared" ref="J5724:J5787" si="96">E5724+H5724</f>
        <v>44</v>
      </c>
      <c r="K5724" s="225"/>
    </row>
    <row r="5725" spans="1:11" ht="15" customHeight="1" x14ac:dyDescent="0.2">
      <c r="A5725" s="3">
        <v>2615</v>
      </c>
      <c r="B5725" s="902">
        <v>38676</v>
      </c>
      <c r="C5725" s="905" t="s">
        <v>1096</v>
      </c>
      <c r="D5725" s="3" t="s">
        <v>386</v>
      </c>
      <c r="E5725" s="3">
        <v>20</v>
      </c>
      <c r="G5725" s="24" t="s">
        <v>379</v>
      </c>
      <c r="H5725" s="24">
        <v>14</v>
      </c>
      <c r="J5725" s="3">
        <f t="shared" si="96"/>
        <v>34</v>
      </c>
      <c r="K5725" s="225"/>
    </row>
    <row r="5726" spans="1:11" ht="15" customHeight="1" x14ac:dyDescent="0.2">
      <c r="A5726" s="3">
        <v>2614</v>
      </c>
      <c r="B5726" s="902">
        <v>38676</v>
      </c>
      <c r="C5726" s="905" t="s">
        <v>1096</v>
      </c>
      <c r="D5726" s="3" t="s">
        <v>397</v>
      </c>
      <c r="E5726" s="3">
        <v>23</v>
      </c>
      <c r="G5726" s="24" t="s">
        <v>404</v>
      </c>
      <c r="H5726" s="24">
        <v>15</v>
      </c>
      <c r="J5726" s="3">
        <f t="shared" si="96"/>
        <v>38</v>
      </c>
      <c r="K5726" s="225"/>
    </row>
    <row r="5727" spans="1:11" ht="15" customHeight="1" x14ac:dyDescent="0.2">
      <c r="A5727" s="3">
        <v>2613</v>
      </c>
      <c r="B5727" s="902">
        <v>38676</v>
      </c>
      <c r="C5727" s="905" t="s">
        <v>1096</v>
      </c>
      <c r="D5727" s="24" t="s">
        <v>295</v>
      </c>
      <c r="E5727" s="24">
        <v>14</v>
      </c>
      <c r="G5727" s="3" t="s">
        <v>441</v>
      </c>
      <c r="H5727" s="3">
        <v>34</v>
      </c>
      <c r="J5727" s="3">
        <f t="shared" si="96"/>
        <v>48</v>
      </c>
      <c r="K5727" s="225"/>
    </row>
    <row r="5728" spans="1:11" ht="15" customHeight="1" x14ac:dyDescent="0.2">
      <c r="A5728" s="3">
        <v>2612</v>
      </c>
      <c r="B5728" s="902">
        <v>38676</v>
      </c>
      <c r="C5728" s="905" t="s">
        <v>1096</v>
      </c>
      <c r="D5728" s="24" t="s">
        <v>243</v>
      </c>
      <c r="E5728" s="24">
        <v>17</v>
      </c>
      <c r="G5728" s="3" t="s">
        <v>409</v>
      </c>
      <c r="H5728" s="3">
        <v>27</v>
      </c>
      <c r="J5728" s="3">
        <f t="shared" si="96"/>
        <v>44</v>
      </c>
      <c r="K5728" s="225"/>
    </row>
    <row r="5729" spans="1:11" ht="15" customHeight="1" x14ac:dyDescent="0.2">
      <c r="A5729" s="3">
        <v>2611</v>
      </c>
      <c r="B5729" s="902">
        <v>38676</v>
      </c>
      <c r="C5729" s="905" t="s">
        <v>1096</v>
      </c>
      <c r="D5729" s="3" t="s">
        <v>121</v>
      </c>
      <c r="E5729" s="3">
        <v>31</v>
      </c>
      <c r="G5729" s="24" t="s">
        <v>514</v>
      </c>
      <c r="H5729" s="24">
        <v>24</v>
      </c>
      <c r="J5729" s="3">
        <f t="shared" si="96"/>
        <v>55</v>
      </c>
      <c r="K5729" s="225"/>
    </row>
    <row r="5730" spans="1:11" ht="15" customHeight="1" x14ac:dyDescent="0.2">
      <c r="A5730" s="3">
        <v>2610</v>
      </c>
      <c r="B5730" s="902">
        <v>38676</v>
      </c>
      <c r="C5730" s="905" t="s">
        <v>1096</v>
      </c>
      <c r="D5730" s="3" t="s">
        <v>187</v>
      </c>
      <c r="E5730" s="3">
        <v>29</v>
      </c>
      <c r="G5730" s="24" t="s">
        <v>442</v>
      </c>
      <c r="H5730" s="24">
        <v>17</v>
      </c>
      <c r="J5730" s="3">
        <f t="shared" si="96"/>
        <v>46</v>
      </c>
      <c r="K5730" s="225"/>
    </row>
    <row r="5731" spans="1:11" ht="15" customHeight="1" x14ac:dyDescent="0.2">
      <c r="A5731" s="3">
        <v>2609</v>
      </c>
      <c r="B5731" s="901">
        <v>38674</v>
      </c>
      <c r="C5731" s="226" t="s">
        <v>1097</v>
      </c>
      <c r="D5731" s="228" t="s">
        <v>295</v>
      </c>
      <c r="E5731" s="24">
        <v>40</v>
      </c>
      <c r="F5731" s="24" t="s">
        <v>773</v>
      </c>
      <c r="G5731" s="3" t="s">
        <v>319</v>
      </c>
      <c r="H5731" s="3">
        <v>46</v>
      </c>
      <c r="J5731" s="3">
        <f t="shared" si="96"/>
        <v>86</v>
      </c>
      <c r="K5731" s="225"/>
    </row>
    <row r="5732" spans="1:11" ht="15" customHeight="1" x14ac:dyDescent="0.2">
      <c r="A5732" s="3">
        <v>2608</v>
      </c>
      <c r="B5732" s="901">
        <v>38674</v>
      </c>
      <c r="C5732" s="226" t="s">
        <v>1097</v>
      </c>
      <c r="D5732" s="229" t="s">
        <v>1319</v>
      </c>
      <c r="E5732" s="3">
        <v>76</v>
      </c>
      <c r="G5732" s="24" t="s">
        <v>187</v>
      </c>
      <c r="H5732" s="24">
        <v>13</v>
      </c>
      <c r="I5732" s="122" t="s">
        <v>1372</v>
      </c>
      <c r="J5732" s="3">
        <f t="shared" si="96"/>
        <v>89</v>
      </c>
      <c r="K5732" s="225"/>
    </row>
    <row r="5733" spans="1:11" ht="15" customHeight="1" x14ac:dyDescent="0.2">
      <c r="A5733" s="3">
        <v>2607</v>
      </c>
      <c r="B5733" s="901">
        <v>38674</v>
      </c>
      <c r="C5733" s="226" t="s">
        <v>1097</v>
      </c>
      <c r="D5733" s="228" t="s">
        <v>439</v>
      </c>
      <c r="E5733" s="24">
        <v>31</v>
      </c>
      <c r="F5733" s="3" t="s">
        <v>206</v>
      </c>
      <c r="G5733" s="24" t="s">
        <v>400</v>
      </c>
      <c r="H5733" s="24">
        <v>31</v>
      </c>
      <c r="J5733" s="3">
        <f t="shared" si="96"/>
        <v>62</v>
      </c>
      <c r="K5733" s="225"/>
    </row>
    <row r="5734" spans="1:11" ht="15" customHeight="1" x14ac:dyDescent="0.2">
      <c r="A5734" s="3">
        <v>2606</v>
      </c>
      <c r="B5734" s="901">
        <v>38674</v>
      </c>
      <c r="C5734" s="226" t="s">
        <v>1097</v>
      </c>
      <c r="D5734" s="228" t="s">
        <v>379</v>
      </c>
      <c r="E5734" s="24">
        <v>17</v>
      </c>
      <c r="G5734" s="3" t="s">
        <v>441</v>
      </c>
      <c r="H5734" s="3">
        <v>44</v>
      </c>
      <c r="J5734" s="3">
        <f t="shared" si="96"/>
        <v>61</v>
      </c>
      <c r="K5734" s="225"/>
    </row>
    <row r="5735" spans="1:11" ht="15" customHeight="1" x14ac:dyDescent="0.2">
      <c r="A5735" s="3">
        <v>2605</v>
      </c>
      <c r="B5735" s="901">
        <v>38674</v>
      </c>
      <c r="C5735" s="226" t="s">
        <v>1097</v>
      </c>
      <c r="D5735" s="228" t="s">
        <v>404</v>
      </c>
      <c r="E5735" s="24">
        <v>10</v>
      </c>
      <c r="G5735" s="3" t="s">
        <v>386</v>
      </c>
      <c r="H5735" s="3">
        <v>27</v>
      </c>
      <c r="J5735" s="3">
        <f t="shared" si="96"/>
        <v>37</v>
      </c>
      <c r="K5735" s="225"/>
    </row>
    <row r="5736" spans="1:11" ht="15" customHeight="1" x14ac:dyDescent="0.2">
      <c r="A5736" s="3">
        <v>2604</v>
      </c>
      <c r="B5736" s="901">
        <v>38674</v>
      </c>
      <c r="C5736" s="226" t="s">
        <v>1097</v>
      </c>
      <c r="D5736" s="229" t="s">
        <v>392</v>
      </c>
      <c r="E5736" s="3">
        <v>28</v>
      </c>
      <c r="G5736" s="24" t="s">
        <v>397</v>
      </c>
      <c r="H5736" s="24">
        <v>17</v>
      </c>
      <c r="J5736" s="3">
        <f t="shared" si="96"/>
        <v>45</v>
      </c>
      <c r="K5736" s="225"/>
    </row>
    <row r="5737" spans="1:11" ht="15" customHeight="1" x14ac:dyDescent="0.2">
      <c r="A5737" s="3">
        <v>2603</v>
      </c>
      <c r="B5737" s="901">
        <v>38674</v>
      </c>
      <c r="C5737" s="226" t="s">
        <v>1097</v>
      </c>
      <c r="D5737" s="228" t="s">
        <v>442</v>
      </c>
      <c r="E5737" s="24">
        <v>13</v>
      </c>
      <c r="G5737" s="3" t="s">
        <v>243</v>
      </c>
      <c r="H5737" s="3">
        <v>35</v>
      </c>
      <c r="J5737" s="3">
        <f t="shared" si="96"/>
        <v>48</v>
      </c>
      <c r="K5737" s="225"/>
    </row>
    <row r="5738" spans="1:11" ht="15" customHeight="1" x14ac:dyDescent="0.2">
      <c r="A5738" s="3">
        <v>2602</v>
      </c>
      <c r="B5738" s="901">
        <v>38674</v>
      </c>
      <c r="C5738" s="226" t="s">
        <v>1097</v>
      </c>
      <c r="D5738" s="229" t="s">
        <v>409</v>
      </c>
      <c r="E5738" s="3">
        <v>34</v>
      </c>
      <c r="G5738" s="24" t="s">
        <v>121</v>
      </c>
      <c r="H5738" s="24">
        <v>8</v>
      </c>
      <c r="J5738" s="3">
        <f t="shared" si="96"/>
        <v>42</v>
      </c>
      <c r="K5738" s="225"/>
    </row>
    <row r="5739" spans="1:11" ht="15" customHeight="1" x14ac:dyDescent="0.2">
      <c r="A5739" s="3">
        <v>2601</v>
      </c>
      <c r="B5739" s="901">
        <v>38674</v>
      </c>
      <c r="C5739" s="226" t="s">
        <v>1097</v>
      </c>
      <c r="D5739" s="229" t="s">
        <v>514</v>
      </c>
      <c r="E5739" s="3">
        <v>17</v>
      </c>
      <c r="G5739" s="24" t="s">
        <v>516</v>
      </c>
      <c r="H5739" s="24">
        <v>14</v>
      </c>
      <c r="J5739" s="3">
        <f t="shared" si="96"/>
        <v>31</v>
      </c>
      <c r="K5739" s="225"/>
    </row>
    <row r="5740" spans="1:11" ht="15" customHeight="1" x14ac:dyDescent="0.2">
      <c r="A5740" s="3">
        <v>2600</v>
      </c>
      <c r="B5740" s="902">
        <v>38669</v>
      </c>
      <c r="C5740" s="905" t="s">
        <v>1098</v>
      </c>
      <c r="D5740" s="3" t="s">
        <v>243</v>
      </c>
      <c r="E5740" s="3">
        <v>34</v>
      </c>
      <c r="G5740" s="24" t="s">
        <v>379</v>
      </c>
      <c r="H5740" s="24">
        <v>7</v>
      </c>
      <c r="J5740" s="3">
        <f t="shared" si="96"/>
        <v>41</v>
      </c>
      <c r="K5740" s="225"/>
    </row>
    <row r="5741" spans="1:11" ht="15" customHeight="1" x14ac:dyDescent="0.2">
      <c r="A5741" s="3">
        <v>2599</v>
      </c>
      <c r="B5741" s="902">
        <v>38669</v>
      </c>
      <c r="C5741" s="905" t="s">
        <v>1098</v>
      </c>
      <c r="D5741" s="24" t="s">
        <v>397</v>
      </c>
      <c r="E5741" s="24">
        <v>3</v>
      </c>
      <c r="G5741" s="3" t="s">
        <v>386</v>
      </c>
      <c r="H5741" s="3">
        <v>37</v>
      </c>
      <c r="J5741" s="3">
        <f t="shared" si="96"/>
        <v>40</v>
      </c>
      <c r="K5741" s="225"/>
    </row>
    <row r="5742" spans="1:11" ht="15" customHeight="1" x14ac:dyDescent="0.2">
      <c r="A5742" s="3">
        <v>2598</v>
      </c>
      <c r="B5742" s="902">
        <v>38669</v>
      </c>
      <c r="C5742" s="905" t="s">
        <v>1098</v>
      </c>
      <c r="D5742" s="24" t="s">
        <v>400</v>
      </c>
      <c r="E5742" s="24">
        <v>16</v>
      </c>
      <c r="G5742" s="3" t="s">
        <v>404</v>
      </c>
      <c r="H5742" s="3">
        <v>17</v>
      </c>
      <c r="J5742" s="3">
        <f t="shared" si="96"/>
        <v>33</v>
      </c>
      <c r="K5742" s="225"/>
    </row>
    <row r="5743" spans="1:11" ht="15" customHeight="1" x14ac:dyDescent="0.2">
      <c r="A5743" s="3">
        <v>2597</v>
      </c>
      <c r="B5743" s="902">
        <v>38669</v>
      </c>
      <c r="C5743" s="905" t="s">
        <v>1098</v>
      </c>
      <c r="D5743" s="24" t="s">
        <v>1319</v>
      </c>
      <c r="E5743" s="24">
        <v>24</v>
      </c>
      <c r="F5743" s="24" t="s">
        <v>773</v>
      </c>
      <c r="G5743" s="3" t="s">
        <v>392</v>
      </c>
      <c r="H5743" s="3">
        <v>30</v>
      </c>
      <c r="J5743" s="3">
        <f t="shared" si="96"/>
        <v>54</v>
      </c>
      <c r="K5743" s="225"/>
    </row>
    <row r="5744" spans="1:11" ht="15" customHeight="1" x14ac:dyDescent="0.2">
      <c r="A5744" s="3">
        <v>2596</v>
      </c>
      <c r="B5744" s="902">
        <v>38669</v>
      </c>
      <c r="C5744" s="905" t="s">
        <v>1098</v>
      </c>
      <c r="D5744" s="24" t="s">
        <v>441</v>
      </c>
      <c r="E5744" s="24">
        <v>16</v>
      </c>
      <c r="G5744" s="3" t="s">
        <v>295</v>
      </c>
      <c r="H5744" s="3">
        <v>28</v>
      </c>
      <c r="J5744" s="3">
        <f t="shared" si="96"/>
        <v>44</v>
      </c>
      <c r="K5744" s="225"/>
    </row>
    <row r="5745" spans="1:11" ht="15" customHeight="1" x14ac:dyDescent="0.2">
      <c r="A5745" s="3">
        <v>2595</v>
      </c>
      <c r="B5745" s="902">
        <v>38669</v>
      </c>
      <c r="C5745" s="905" t="s">
        <v>1098</v>
      </c>
      <c r="D5745" s="24" t="s">
        <v>409</v>
      </c>
      <c r="E5745" s="24">
        <v>27</v>
      </c>
      <c r="G5745" s="3" t="s">
        <v>514</v>
      </c>
      <c r="H5745" s="3">
        <v>33</v>
      </c>
      <c r="J5745" s="3">
        <f t="shared" si="96"/>
        <v>60</v>
      </c>
      <c r="K5745" s="225"/>
    </row>
    <row r="5746" spans="1:11" ht="15" customHeight="1" x14ac:dyDescent="0.2">
      <c r="A5746" s="3">
        <v>2594</v>
      </c>
      <c r="B5746" s="902">
        <v>38669</v>
      </c>
      <c r="C5746" s="905" t="s">
        <v>1098</v>
      </c>
      <c r="D5746" s="3" t="s">
        <v>319</v>
      </c>
      <c r="E5746" s="3">
        <v>37</v>
      </c>
      <c r="G5746" s="24" t="s">
        <v>121</v>
      </c>
      <c r="H5746" s="24">
        <v>22</v>
      </c>
      <c r="J5746" s="3">
        <f t="shared" si="96"/>
        <v>59</v>
      </c>
      <c r="K5746" s="225"/>
    </row>
    <row r="5747" spans="1:11" ht="15" customHeight="1" x14ac:dyDescent="0.2">
      <c r="A5747" s="3">
        <v>2593</v>
      </c>
      <c r="B5747" s="902">
        <v>38669</v>
      </c>
      <c r="C5747" s="905" t="s">
        <v>1098</v>
      </c>
      <c r="D5747" s="24" t="s">
        <v>516</v>
      </c>
      <c r="E5747" s="24">
        <v>22</v>
      </c>
      <c r="G5747" s="3" t="s">
        <v>439</v>
      </c>
      <c r="H5747" s="3">
        <v>45</v>
      </c>
      <c r="I5747" s="122" t="s">
        <v>1370</v>
      </c>
      <c r="J5747" s="3">
        <f t="shared" si="96"/>
        <v>67</v>
      </c>
      <c r="K5747" s="225"/>
    </row>
    <row r="5748" spans="1:11" ht="15" customHeight="1" x14ac:dyDescent="0.2">
      <c r="A5748" s="3">
        <v>2592</v>
      </c>
      <c r="B5748" s="902">
        <v>38669</v>
      </c>
      <c r="C5748" s="905" t="s">
        <v>1098</v>
      </c>
      <c r="D5748" s="24" t="s">
        <v>442</v>
      </c>
      <c r="E5748" s="24">
        <v>7</v>
      </c>
      <c r="G5748" s="3" t="s">
        <v>187</v>
      </c>
      <c r="H5748" s="3">
        <v>31</v>
      </c>
      <c r="J5748" s="3">
        <f t="shared" si="96"/>
        <v>38</v>
      </c>
      <c r="K5748" s="225"/>
    </row>
    <row r="5749" spans="1:11" ht="15" customHeight="1" x14ac:dyDescent="0.2">
      <c r="A5749" s="3">
        <v>2591</v>
      </c>
      <c r="B5749" s="901">
        <v>38667</v>
      </c>
      <c r="C5749" s="226" t="s">
        <v>1099</v>
      </c>
      <c r="D5749" s="229" t="s">
        <v>514</v>
      </c>
      <c r="E5749" s="3">
        <v>55</v>
      </c>
      <c r="G5749" s="24" t="s">
        <v>397</v>
      </c>
      <c r="H5749" s="24">
        <v>38</v>
      </c>
      <c r="J5749" s="3">
        <f t="shared" si="96"/>
        <v>93</v>
      </c>
      <c r="K5749" s="225"/>
    </row>
    <row r="5750" spans="1:11" ht="15" customHeight="1" x14ac:dyDescent="0.2">
      <c r="A5750" s="3">
        <v>2590</v>
      </c>
      <c r="B5750" s="901">
        <v>38667</v>
      </c>
      <c r="C5750" s="226" t="s">
        <v>1099</v>
      </c>
      <c r="D5750" s="229" t="s">
        <v>441</v>
      </c>
      <c r="E5750" s="3">
        <v>24</v>
      </c>
      <c r="G5750" s="24" t="s">
        <v>379</v>
      </c>
      <c r="H5750" s="24">
        <v>3</v>
      </c>
      <c r="J5750" s="3">
        <f t="shared" si="96"/>
        <v>27</v>
      </c>
      <c r="K5750" s="225"/>
    </row>
    <row r="5751" spans="1:11" ht="15" customHeight="1" x14ac:dyDescent="0.2">
      <c r="A5751" s="3">
        <v>2589</v>
      </c>
      <c r="B5751" s="901">
        <v>38667</v>
      </c>
      <c r="C5751" s="226" t="s">
        <v>1099</v>
      </c>
      <c r="D5751" s="229" t="s">
        <v>295</v>
      </c>
      <c r="E5751" s="3">
        <v>22</v>
      </c>
      <c r="G5751" s="24" t="s">
        <v>392</v>
      </c>
      <c r="H5751" s="24">
        <v>21</v>
      </c>
      <c r="J5751" s="3">
        <f t="shared" si="96"/>
        <v>43</v>
      </c>
      <c r="K5751" s="225"/>
    </row>
    <row r="5752" spans="1:11" ht="15" customHeight="1" x14ac:dyDescent="0.2">
      <c r="A5752" s="3">
        <v>2588</v>
      </c>
      <c r="B5752" s="901">
        <v>38667</v>
      </c>
      <c r="C5752" s="226" t="s">
        <v>1099</v>
      </c>
      <c r="D5752" s="228" t="s">
        <v>400</v>
      </c>
      <c r="E5752" s="24">
        <v>16</v>
      </c>
      <c r="G5752" s="3" t="s">
        <v>1319</v>
      </c>
      <c r="H5752" s="3">
        <v>45</v>
      </c>
      <c r="I5752" s="122" t="s">
        <v>1372</v>
      </c>
      <c r="J5752" s="3">
        <f t="shared" si="96"/>
        <v>61</v>
      </c>
      <c r="K5752" s="225"/>
    </row>
    <row r="5753" spans="1:11" ht="15" customHeight="1" x14ac:dyDescent="0.2">
      <c r="A5753" s="3">
        <v>2587</v>
      </c>
      <c r="B5753" s="901">
        <v>38667</v>
      </c>
      <c r="C5753" s="226" t="s">
        <v>1099</v>
      </c>
      <c r="D5753" s="228" t="s">
        <v>386</v>
      </c>
      <c r="E5753" s="24">
        <v>14</v>
      </c>
      <c r="G5753" s="3" t="s">
        <v>404</v>
      </c>
      <c r="H5753" s="3">
        <v>24</v>
      </c>
      <c r="J5753" s="3">
        <f t="shared" si="96"/>
        <v>38</v>
      </c>
      <c r="K5753" s="225"/>
    </row>
    <row r="5754" spans="1:11" ht="15" customHeight="1" x14ac:dyDescent="0.2">
      <c r="A5754" s="3">
        <v>2586</v>
      </c>
      <c r="B5754" s="901">
        <v>38667</v>
      </c>
      <c r="C5754" s="226" t="s">
        <v>1099</v>
      </c>
      <c r="D5754" s="228" t="s">
        <v>243</v>
      </c>
      <c r="E5754" s="24">
        <v>13</v>
      </c>
      <c r="G5754" s="3" t="s">
        <v>442</v>
      </c>
      <c r="H5754" s="3">
        <v>17</v>
      </c>
      <c r="J5754" s="3">
        <f t="shared" si="96"/>
        <v>30</v>
      </c>
      <c r="K5754" s="225"/>
    </row>
    <row r="5755" spans="1:11" ht="15" customHeight="1" x14ac:dyDescent="0.2">
      <c r="A5755" s="3">
        <v>2585</v>
      </c>
      <c r="B5755" s="901">
        <v>38667</v>
      </c>
      <c r="C5755" s="226" t="s">
        <v>1099</v>
      </c>
      <c r="D5755" s="229" t="s">
        <v>187</v>
      </c>
      <c r="E5755" s="3">
        <v>21</v>
      </c>
      <c r="G5755" s="24" t="s">
        <v>516</v>
      </c>
      <c r="H5755" s="24">
        <v>7</v>
      </c>
      <c r="J5755" s="3">
        <f t="shared" si="96"/>
        <v>28</v>
      </c>
      <c r="K5755" s="225"/>
    </row>
    <row r="5756" spans="1:11" ht="15" customHeight="1" x14ac:dyDescent="0.2">
      <c r="A5756" s="3">
        <v>2584</v>
      </c>
      <c r="B5756" s="901">
        <v>38667</v>
      </c>
      <c r="C5756" s="226" t="s">
        <v>1099</v>
      </c>
      <c r="D5756" s="228" t="s">
        <v>439</v>
      </c>
      <c r="E5756" s="24">
        <v>21</v>
      </c>
      <c r="G5756" s="3" t="s">
        <v>319</v>
      </c>
      <c r="H5756" s="3">
        <v>35</v>
      </c>
      <c r="J5756" s="3">
        <f t="shared" si="96"/>
        <v>56</v>
      </c>
      <c r="K5756" s="225"/>
    </row>
    <row r="5757" spans="1:11" ht="15" customHeight="1" x14ac:dyDescent="0.2">
      <c r="A5757" s="3">
        <v>2583</v>
      </c>
      <c r="B5757" s="901">
        <v>38667</v>
      </c>
      <c r="C5757" s="226" t="s">
        <v>1099</v>
      </c>
      <c r="D5757" s="228" t="s">
        <v>121</v>
      </c>
      <c r="E5757" s="122">
        <v>0</v>
      </c>
      <c r="G5757" s="3" t="s">
        <v>409</v>
      </c>
      <c r="H5757" s="3">
        <v>20</v>
      </c>
      <c r="J5757" s="3">
        <f t="shared" si="96"/>
        <v>20</v>
      </c>
      <c r="K5757" s="225"/>
    </row>
    <row r="5758" spans="1:11" ht="15" customHeight="1" x14ac:dyDescent="0.2">
      <c r="A5758" s="3">
        <v>2582</v>
      </c>
      <c r="B5758" s="902">
        <v>38662</v>
      </c>
      <c r="C5758" s="905" t="s">
        <v>1100</v>
      </c>
      <c r="D5758" s="24" t="s">
        <v>397</v>
      </c>
      <c r="E5758" s="24">
        <v>3</v>
      </c>
      <c r="G5758" s="3" t="s">
        <v>121</v>
      </c>
      <c r="H5758" s="3">
        <v>20</v>
      </c>
      <c r="J5758" s="3">
        <f t="shared" si="96"/>
        <v>23</v>
      </c>
      <c r="K5758" s="225"/>
    </row>
    <row r="5759" spans="1:11" ht="15" customHeight="1" x14ac:dyDescent="0.2">
      <c r="A5759" s="3">
        <v>2581</v>
      </c>
      <c r="B5759" s="902">
        <v>38662</v>
      </c>
      <c r="C5759" s="905" t="s">
        <v>1100</v>
      </c>
      <c r="D5759" s="3" t="s">
        <v>514</v>
      </c>
      <c r="E5759" s="3">
        <v>26</v>
      </c>
      <c r="G5759" s="24" t="s">
        <v>441</v>
      </c>
      <c r="H5759" s="24">
        <v>16</v>
      </c>
      <c r="J5759" s="3">
        <f t="shared" si="96"/>
        <v>42</v>
      </c>
      <c r="K5759" s="225"/>
    </row>
    <row r="5760" spans="1:11" ht="15" customHeight="1" x14ac:dyDescent="0.2">
      <c r="A5760" s="3">
        <v>2580</v>
      </c>
      <c r="B5760" s="902">
        <v>38662</v>
      </c>
      <c r="C5760" s="905" t="s">
        <v>1100</v>
      </c>
      <c r="D5760" s="24" t="s">
        <v>404</v>
      </c>
      <c r="E5760" s="24">
        <v>3</v>
      </c>
      <c r="G5760" s="3" t="s">
        <v>442</v>
      </c>
      <c r="H5760" s="3">
        <v>14</v>
      </c>
      <c r="J5760" s="3">
        <f t="shared" si="96"/>
        <v>17</v>
      </c>
      <c r="K5760" s="225"/>
    </row>
    <row r="5761" spans="1:11" ht="15" customHeight="1" x14ac:dyDescent="0.2">
      <c r="A5761" s="3">
        <v>2579</v>
      </c>
      <c r="B5761" s="902">
        <v>38662</v>
      </c>
      <c r="C5761" s="905" t="s">
        <v>1100</v>
      </c>
      <c r="D5761" s="3" t="s">
        <v>392</v>
      </c>
      <c r="E5761" s="3">
        <v>21</v>
      </c>
      <c r="G5761" s="24" t="s">
        <v>386</v>
      </c>
      <c r="H5761" s="24">
        <v>20</v>
      </c>
      <c r="J5761" s="3">
        <f t="shared" si="96"/>
        <v>41</v>
      </c>
      <c r="K5761" s="225"/>
    </row>
    <row r="5762" spans="1:11" ht="15" customHeight="1" x14ac:dyDescent="0.2">
      <c r="A5762" s="3">
        <v>2578</v>
      </c>
      <c r="B5762" s="902">
        <v>38662</v>
      </c>
      <c r="C5762" s="905" t="s">
        <v>1100</v>
      </c>
      <c r="D5762" s="24" t="s">
        <v>295</v>
      </c>
      <c r="E5762" s="24">
        <v>6</v>
      </c>
      <c r="G5762" s="3" t="s">
        <v>400</v>
      </c>
      <c r="H5762" s="3">
        <v>7</v>
      </c>
      <c r="J5762" s="3">
        <f t="shared" si="96"/>
        <v>13</v>
      </c>
      <c r="K5762" s="225"/>
    </row>
    <row r="5763" spans="1:11" ht="15" customHeight="1" x14ac:dyDescent="0.2">
      <c r="A5763" s="3">
        <v>2577</v>
      </c>
      <c r="B5763" s="902">
        <v>38662</v>
      </c>
      <c r="C5763" s="905" t="s">
        <v>1100</v>
      </c>
      <c r="D5763" s="24" t="s">
        <v>379</v>
      </c>
      <c r="E5763" s="24">
        <v>14</v>
      </c>
      <c r="G5763" s="3" t="s">
        <v>1319</v>
      </c>
      <c r="H5763" s="3">
        <v>48</v>
      </c>
      <c r="J5763" s="3">
        <f t="shared" si="96"/>
        <v>62</v>
      </c>
      <c r="K5763" s="225"/>
    </row>
    <row r="5764" spans="1:11" ht="15" customHeight="1" x14ac:dyDescent="0.2">
      <c r="A5764" s="3">
        <v>2576</v>
      </c>
      <c r="B5764" s="902">
        <v>38662</v>
      </c>
      <c r="C5764" s="905" t="s">
        <v>1100</v>
      </c>
      <c r="D5764" s="24" t="s">
        <v>516</v>
      </c>
      <c r="E5764" s="24">
        <v>9</v>
      </c>
      <c r="G5764" s="3" t="s">
        <v>409</v>
      </c>
      <c r="H5764" s="3">
        <v>38</v>
      </c>
      <c r="I5764" s="122" t="s">
        <v>1371</v>
      </c>
      <c r="J5764" s="3">
        <f t="shared" si="96"/>
        <v>47</v>
      </c>
      <c r="K5764" s="225"/>
    </row>
    <row r="5765" spans="1:11" ht="15" customHeight="1" x14ac:dyDescent="0.2">
      <c r="A5765" s="3">
        <v>2575</v>
      </c>
      <c r="B5765" s="902">
        <v>38662</v>
      </c>
      <c r="C5765" s="905" t="s">
        <v>1100</v>
      </c>
      <c r="D5765" s="24" t="s">
        <v>187</v>
      </c>
      <c r="E5765" s="24">
        <v>7</v>
      </c>
      <c r="G5765" s="3" t="s">
        <v>319</v>
      </c>
      <c r="H5765" s="3">
        <v>19</v>
      </c>
      <c r="J5765" s="3">
        <f t="shared" si="96"/>
        <v>26</v>
      </c>
      <c r="K5765" s="225"/>
    </row>
    <row r="5766" spans="1:11" ht="15" customHeight="1" x14ac:dyDescent="0.2">
      <c r="A5766" s="3">
        <v>2574</v>
      </c>
      <c r="B5766" s="902">
        <v>38662</v>
      </c>
      <c r="C5766" s="905" t="s">
        <v>1100</v>
      </c>
      <c r="D5766" s="3" t="s">
        <v>439</v>
      </c>
      <c r="E5766" s="3">
        <v>31</v>
      </c>
      <c r="G5766" s="24" t="s">
        <v>243</v>
      </c>
      <c r="H5766" s="24">
        <v>6</v>
      </c>
      <c r="J5766" s="3">
        <f t="shared" si="96"/>
        <v>37</v>
      </c>
      <c r="K5766" s="225"/>
    </row>
    <row r="5767" spans="1:11" ht="15" customHeight="1" x14ac:dyDescent="0.2">
      <c r="A5767" s="3">
        <v>2573</v>
      </c>
      <c r="B5767" s="901">
        <v>38655</v>
      </c>
      <c r="C5767" s="226" t="s">
        <v>1101</v>
      </c>
      <c r="D5767" s="228" t="s">
        <v>121</v>
      </c>
      <c r="E5767" s="24">
        <v>16</v>
      </c>
      <c r="G5767" s="3" t="s">
        <v>404</v>
      </c>
      <c r="H5767" s="3">
        <v>20</v>
      </c>
      <c r="J5767" s="3">
        <f t="shared" si="96"/>
        <v>36</v>
      </c>
      <c r="K5767" s="225"/>
    </row>
    <row r="5768" spans="1:11" ht="15" customHeight="1" x14ac:dyDescent="0.2">
      <c r="A5768" s="3">
        <v>2572</v>
      </c>
      <c r="B5768" s="901">
        <v>38655</v>
      </c>
      <c r="C5768" s="226" t="s">
        <v>1101</v>
      </c>
      <c r="D5768" s="228" t="s">
        <v>392</v>
      </c>
      <c r="E5768" s="24">
        <v>14</v>
      </c>
      <c r="G5768" s="3" t="s">
        <v>441</v>
      </c>
      <c r="H5768" s="3">
        <v>24</v>
      </c>
      <c r="J5768" s="3">
        <f t="shared" si="96"/>
        <v>38</v>
      </c>
      <c r="K5768" s="225"/>
    </row>
    <row r="5769" spans="1:11" ht="15" customHeight="1" x14ac:dyDescent="0.2">
      <c r="A5769" s="3">
        <v>2571</v>
      </c>
      <c r="B5769" s="901">
        <v>38655</v>
      </c>
      <c r="C5769" s="226" t="s">
        <v>1101</v>
      </c>
      <c r="D5769" s="228" t="s">
        <v>400</v>
      </c>
      <c r="E5769" s="24">
        <v>23</v>
      </c>
      <c r="G5769" s="3" t="s">
        <v>379</v>
      </c>
      <c r="H5769" s="3">
        <v>41</v>
      </c>
      <c r="J5769" s="3">
        <f t="shared" si="96"/>
        <v>64</v>
      </c>
      <c r="K5769" s="225"/>
    </row>
    <row r="5770" spans="1:11" ht="15" customHeight="1" x14ac:dyDescent="0.2">
      <c r="A5770" s="3">
        <v>2570</v>
      </c>
      <c r="B5770" s="901">
        <v>38655</v>
      </c>
      <c r="C5770" s="226" t="s">
        <v>1101</v>
      </c>
      <c r="D5770" s="228" t="s">
        <v>386</v>
      </c>
      <c r="E5770" s="24">
        <v>10</v>
      </c>
      <c r="G5770" s="3" t="s">
        <v>295</v>
      </c>
      <c r="H5770" s="3">
        <v>14</v>
      </c>
      <c r="J5770" s="3">
        <f t="shared" si="96"/>
        <v>24</v>
      </c>
      <c r="K5770" s="225"/>
    </row>
    <row r="5771" spans="1:11" ht="15" customHeight="1" x14ac:dyDescent="0.2">
      <c r="A5771" s="3">
        <v>2569</v>
      </c>
      <c r="B5771" s="901">
        <v>38655</v>
      </c>
      <c r="C5771" s="226" t="s">
        <v>1101</v>
      </c>
      <c r="D5771" s="228" t="s">
        <v>397</v>
      </c>
      <c r="E5771" s="24">
        <v>24</v>
      </c>
      <c r="G5771" s="3" t="s">
        <v>1319</v>
      </c>
      <c r="H5771" s="3">
        <v>31</v>
      </c>
      <c r="I5771" s="122" t="s">
        <v>1372</v>
      </c>
      <c r="J5771" s="3">
        <f t="shared" si="96"/>
        <v>55</v>
      </c>
      <c r="K5771" s="225"/>
    </row>
    <row r="5772" spans="1:11" ht="15" customHeight="1" x14ac:dyDescent="0.2">
      <c r="A5772" s="3">
        <v>2568</v>
      </c>
      <c r="B5772" s="901">
        <v>38655</v>
      </c>
      <c r="C5772" s="226" t="s">
        <v>1101</v>
      </c>
      <c r="D5772" s="228" t="s">
        <v>442</v>
      </c>
      <c r="E5772" s="24">
        <v>7</v>
      </c>
      <c r="G5772" s="3" t="s">
        <v>516</v>
      </c>
      <c r="H5772" s="3">
        <v>21</v>
      </c>
      <c r="J5772" s="3">
        <f t="shared" si="96"/>
        <v>28</v>
      </c>
      <c r="K5772" s="225"/>
    </row>
    <row r="5773" spans="1:11" ht="15" customHeight="1" x14ac:dyDescent="0.2">
      <c r="A5773" s="3">
        <v>2567</v>
      </c>
      <c r="B5773" s="901">
        <v>38655</v>
      </c>
      <c r="C5773" s="226" t="s">
        <v>1101</v>
      </c>
      <c r="D5773" s="228" t="s">
        <v>243</v>
      </c>
      <c r="E5773" s="24">
        <v>21</v>
      </c>
      <c r="G5773" s="3" t="s">
        <v>319</v>
      </c>
      <c r="H5773" s="3">
        <v>27</v>
      </c>
      <c r="J5773" s="3">
        <f t="shared" si="96"/>
        <v>48</v>
      </c>
      <c r="K5773" s="225"/>
    </row>
    <row r="5774" spans="1:11" ht="15" customHeight="1" x14ac:dyDescent="0.2">
      <c r="A5774" s="3">
        <v>2566</v>
      </c>
      <c r="B5774" s="901">
        <v>38655</v>
      </c>
      <c r="C5774" s="226" t="s">
        <v>1101</v>
      </c>
      <c r="D5774" s="228" t="s">
        <v>409</v>
      </c>
      <c r="E5774" s="24">
        <v>20</v>
      </c>
      <c r="G5774" s="3" t="s">
        <v>187</v>
      </c>
      <c r="H5774" s="3">
        <v>31</v>
      </c>
      <c r="J5774" s="3">
        <f t="shared" si="96"/>
        <v>51</v>
      </c>
      <c r="K5774" s="225"/>
    </row>
    <row r="5775" spans="1:11" ht="15" customHeight="1" x14ac:dyDescent="0.2">
      <c r="A5775" s="3">
        <v>2565</v>
      </c>
      <c r="B5775" s="901">
        <v>38655</v>
      </c>
      <c r="C5775" s="226" t="s">
        <v>1101</v>
      </c>
      <c r="D5775" s="228" t="s">
        <v>439</v>
      </c>
      <c r="E5775" s="24">
        <v>10</v>
      </c>
      <c r="G5775" s="3" t="s">
        <v>514</v>
      </c>
      <c r="H5775" s="3">
        <v>13</v>
      </c>
      <c r="J5775" s="3">
        <f t="shared" si="96"/>
        <v>23</v>
      </c>
      <c r="K5775" s="225"/>
    </row>
    <row r="5776" spans="1:11" ht="15" customHeight="1" x14ac:dyDescent="0.2">
      <c r="A5776" s="3">
        <v>2564</v>
      </c>
      <c r="B5776" s="902">
        <v>38648</v>
      </c>
      <c r="C5776" s="905" t="s">
        <v>1102</v>
      </c>
      <c r="D5776" s="24" t="s">
        <v>187</v>
      </c>
      <c r="E5776" s="24">
        <v>10</v>
      </c>
      <c r="G5776" s="3" t="s">
        <v>295</v>
      </c>
      <c r="H5776" s="3">
        <v>20</v>
      </c>
      <c r="J5776" s="3">
        <f t="shared" si="96"/>
        <v>30</v>
      </c>
      <c r="K5776" s="225"/>
    </row>
    <row r="5777" spans="1:11" ht="15" customHeight="1" x14ac:dyDescent="0.2">
      <c r="A5777" s="3">
        <v>2563</v>
      </c>
      <c r="B5777" s="902">
        <v>38648</v>
      </c>
      <c r="C5777" s="905" t="s">
        <v>1102</v>
      </c>
      <c r="D5777" s="3" t="s">
        <v>386</v>
      </c>
      <c r="E5777" s="3">
        <v>21</v>
      </c>
      <c r="G5777" s="24" t="s">
        <v>400</v>
      </c>
      <c r="H5777" s="24">
        <v>10</v>
      </c>
      <c r="J5777" s="3">
        <f t="shared" si="96"/>
        <v>31</v>
      </c>
      <c r="K5777" s="225"/>
    </row>
    <row r="5778" spans="1:11" ht="15" customHeight="1" x14ac:dyDescent="0.2">
      <c r="A5778" s="3">
        <v>2562</v>
      </c>
      <c r="B5778" s="902">
        <v>38648</v>
      </c>
      <c r="C5778" s="905" t="s">
        <v>1102</v>
      </c>
      <c r="D5778" s="24" t="s">
        <v>397</v>
      </c>
      <c r="E5778" s="24">
        <v>28</v>
      </c>
      <c r="G5778" s="3" t="s">
        <v>392</v>
      </c>
      <c r="H5778" s="3">
        <v>42</v>
      </c>
      <c r="I5778" s="122" t="s">
        <v>1335</v>
      </c>
      <c r="J5778" s="3">
        <f t="shared" si="96"/>
        <v>70</v>
      </c>
      <c r="K5778" s="225"/>
    </row>
    <row r="5779" spans="1:11" ht="15" customHeight="1" x14ac:dyDescent="0.2">
      <c r="A5779" s="3">
        <v>2561</v>
      </c>
      <c r="B5779" s="902">
        <v>38648</v>
      </c>
      <c r="C5779" s="905" t="s">
        <v>1102</v>
      </c>
      <c r="D5779" s="24" t="s">
        <v>404</v>
      </c>
      <c r="E5779" s="24">
        <v>16</v>
      </c>
      <c r="G5779" s="3" t="s">
        <v>441</v>
      </c>
      <c r="H5779" s="3">
        <v>45</v>
      </c>
      <c r="J5779" s="3">
        <f t="shared" si="96"/>
        <v>61</v>
      </c>
      <c r="K5779" s="225"/>
    </row>
    <row r="5780" spans="1:11" ht="15" customHeight="1" x14ac:dyDescent="0.2">
      <c r="A5780" s="3">
        <v>2560</v>
      </c>
      <c r="B5780" s="902">
        <v>38648</v>
      </c>
      <c r="C5780" s="905" t="s">
        <v>1102</v>
      </c>
      <c r="D5780" s="3" t="s">
        <v>1319</v>
      </c>
      <c r="E5780" s="3">
        <v>45</v>
      </c>
      <c r="G5780" s="24" t="s">
        <v>379</v>
      </c>
      <c r="H5780" s="24">
        <v>31</v>
      </c>
      <c r="J5780" s="3">
        <f t="shared" si="96"/>
        <v>76</v>
      </c>
      <c r="K5780" s="225"/>
    </row>
    <row r="5781" spans="1:11" ht="15" customHeight="1" x14ac:dyDescent="0.2">
      <c r="A5781" s="3">
        <v>2559</v>
      </c>
      <c r="B5781" s="902">
        <v>38648</v>
      </c>
      <c r="C5781" s="905" t="s">
        <v>1102</v>
      </c>
      <c r="D5781" s="24" t="s">
        <v>319</v>
      </c>
      <c r="E5781" s="24">
        <v>33</v>
      </c>
      <c r="G5781" s="3" t="s">
        <v>409</v>
      </c>
      <c r="H5781" s="3">
        <v>34</v>
      </c>
      <c r="J5781" s="3">
        <f t="shared" si="96"/>
        <v>67</v>
      </c>
      <c r="K5781" s="225"/>
    </row>
    <row r="5782" spans="1:11" ht="15" customHeight="1" x14ac:dyDescent="0.2">
      <c r="A5782" s="3">
        <v>2558</v>
      </c>
      <c r="B5782" s="902">
        <v>38648</v>
      </c>
      <c r="C5782" s="905" t="s">
        <v>1102</v>
      </c>
      <c r="D5782" s="3" t="s">
        <v>516</v>
      </c>
      <c r="E5782" s="3">
        <v>34</v>
      </c>
      <c r="G5782" s="24" t="s">
        <v>514</v>
      </c>
      <c r="H5782" s="24">
        <v>7</v>
      </c>
      <c r="J5782" s="3">
        <f t="shared" si="96"/>
        <v>41</v>
      </c>
      <c r="K5782" s="225"/>
    </row>
    <row r="5783" spans="1:11" ht="15" customHeight="1" x14ac:dyDescent="0.2">
      <c r="A5783" s="3">
        <v>2557</v>
      </c>
      <c r="B5783" s="902">
        <v>38648</v>
      </c>
      <c r="C5783" s="905" t="s">
        <v>1102</v>
      </c>
      <c r="D5783" s="3" t="s">
        <v>121</v>
      </c>
      <c r="E5783" s="3">
        <v>20</v>
      </c>
      <c r="G5783" s="24" t="s">
        <v>442</v>
      </c>
      <c r="H5783" s="24">
        <v>14</v>
      </c>
      <c r="J5783" s="3">
        <f t="shared" si="96"/>
        <v>34</v>
      </c>
      <c r="K5783" s="225"/>
    </row>
    <row r="5784" spans="1:11" ht="15" customHeight="1" x14ac:dyDescent="0.2">
      <c r="A5784" s="3">
        <v>2556</v>
      </c>
      <c r="B5784" s="902">
        <v>38648</v>
      </c>
      <c r="C5784" s="905" t="s">
        <v>1102</v>
      </c>
      <c r="D5784" s="3" t="s">
        <v>243</v>
      </c>
      <c r="E5784" s="3">
        <v>17</v>
      </c>
      <c r="G5784" s="24" t="s">
        <v>439</v>
      </c>
      <c r="H5784" s="24">
        <v>10</v>
      </c>
      <c r="J5784" s="3">
        <f t="shared" si="96"/>
        <v>27</v>
      </c>
      <c r="K5784" s="225"/>
    </row>
    <row r="5785" spans="1:11" ht="15" customHeight="1" x14ac:dyDescent="0.2">
      <c r="A5785" s="3">
        <v>2555</v>
      </c>
      <c r="B5785" s="901">
        <v>38641</v>
      </c>
      <c r="C5785" s="226" t="s">
        <v>1103</v>
      </c>
      <c r="D5785" s="228" t="s">
        <v>386</v>
      </c>
      <c r="E5785" s="24">
        <v>3</v>
      </c>
      <c r="G5785" s="3" t="s">
        <v>409</v>
      </c>
      <c r="H5785" s="3">
        <v>51</v>
      </c>
      <c r="J5785" s="3">
        <f t="shared" si="96"/>
        <v>54</v>
      </c>
      <c r="K5785" s="225"/>
    </row>
    <row r="5786" spans="1:11" ht="15" customHeight="1" x14ac:dyDescent="0.2">
      <c r="A5786" s="3">
        <v>2554</v>
      </c>
      <c r="B5786" s="901">
        <v>38641</v>
      </c>
      <c r="C5786" s="226" t="s">
        <v>1103</v>
      </c>
      <c r="D5786" s="228" t="s">
        <v>379</v>
      </c>
      <c r="E5786" s="24">
        <v>16</v>
      </c>
      <c r="G5786" s="3" t="s">
        <v>295</v>
      </c>
      <c r="H5786" s="3">
        <v>35</v>
      </c>
      <c r="J5786" s="3">
        <f t="shared" si="96"/>
        <v>51</v>
      </c>
      <c r="K5786" s="225"/>
    </row>
    <row r="5787" spans="1:11" ht="15" customHeight="1" x14ac:dyDescent="0.2">
      <c r="A5787" s="3">
        <v>2553</v>
      </c>
      <c r="B5787" s="901">
        <v>38641</v>
      </c>
      <c r="C5787" s="226" t="s">
        <v>1103</v>
      </c>
      <c r="D5787" s="228" t="s">
        <v>441</v>
      </c>
      <c r="E5787" s="24">
        <v>3</v>
      </c>
      <c r="G5787" s="3" t="s">
        <v>1319</v>
      </c>
      <c r="H5787" s="3">
        <v>45</v>
      </c>
      <c r="J5787" s="3">
        <f t="shared" si="96"/>
        <v>48</v>
      </c>
      <c r="K5787" s="225"/>
    </row>
    <row r="5788" spans="1:11" ht="15" customHeight="1" x14ac:dyDescent="0.2">
      <c r="A5788" s="3">
        <v>2552</v>
      </c>
      <c r="B5788" s="901">
        <v>38641</v>
      </c>
      <c r="C5788" s="226" t="s">
        <v>1103</v>
      </c>
      <c r="D5788" s="229" t="s">
        <v>392</v>
      </c>
      <c r="E5788" s="3">
        <v>35</v>
      </c>
      <c r="G5788" s="24" t="s">
        <v>404</v>
      </c>
      <c r="H5788" s="24">
        <v>3</v>
      </c>
      <c r="J5788" s="3">
        <f t="shared" ref="J5788:J5851" si="97">E5788+H5788</f>
        <v>38</v>
      </c>
      <c r="K5788" s="225"/>
    </row>
    <row r="5789" spans="1:11" ht="15" customHeight="1" x14ac:dyDescent="0.2">
      <c r="A5789" s="3">
        <v>2551</v>
      </c>
      <c r="B5789" s="901">
        <v>38641</v>
      </c>
      <c r="C5789" s="226" t="s">
        <v>1103</v>
      </c>
      <c r="D5789" s="229" t="s">
        <v>400</v>
      </c>
      <c r="E5789" s="3">
        <v>23</v>
      </c>
      <c r="G5789" s="24" t="s">
        <v>397</v>
      </c>
      <c r="H5789" s="24">
        <v>10</v>
      </c>
      <c r="J5789" s="3">
        <f t="shared" si="97"/>
        <v>33</v>
      </c>
      <c r="K5789" s="225"/>
    </row>
    <row r="5790" spans="1:11" ht="15" customHeight="1" x14ac:dyDescent="0.2">
      <c r="A5790" s="3">
        <v>2550</v>
      </c>
      <c r="B5790" s="901">
        <v>38641</v>
      </c>
      <c r="C5790" s="226" t="s">
        <v>1103</v>
      </c>
      <c r="D5790" s="228" t="s">
        <v>187</v>
      </c>
      <c r="E5790" s="24">
        <v>24</v>
      </c>
      <c r="G5790" s="3" t="s">
        <v>243</v>
      </c>
      <c r="H5790" s="3">
        <v>28</v>
      </c>
      <c r="J5790" s="3">
        <f t="shared" si="97"/>
        <v>52</v>
      </c>
      <c r="K5790" s="225"/>
    </row>
    <row r="5791" spans="1:11" ht="15" customHeight="1" x14ac:dyDescent="0.2">
      <c r="A5791" s="3">
        <v>2549</v>
      </c>
      <c r="B5791" s="901">
        <v>38641</v>
      </c>
      <c r="C5791" s="226" t="s">
        <v>1103</v>
      </c>
      <c r="D5791" s="228" t="s">
        <v>439</v>
      </c>
      <c r="E5791" s="24">
        <v>16</v>
      </c>
      <c r="G5791" s="3" t="s">
        <v>442</v>
      </c>
      <c r="H5791" s="3">
        <v>17</v>
      </c>
      <c r="J5791" s="3">
        <f t="shared" si="97"/>
        <v>33</v>
      </c>
      <c r="K5791" s="225"/>
    </row>
    <row r="5792" spans="1:11" ht="15" customHeight="1" x14ac:dyDescent="0.2">
      <c r="A5792" s="3">
        <v>2548</v>
      </c>
      <c r="B5792" s="901">
        <v>38641</v>
      </c>
      <c r="C5792" s="226" t="s">
        <v>1103</v>
      </c>
      <c r="D5792" s="228" t="s">
        <v>121</v>
      </c>
      <c r="E5792" s="24">
        <v>3</v>
      </c>
      <c r="G5792" s="3" t="s">
        <v>516</v>
      </c>
      <c r="H5792" s="3">
        <v>13</v>
      </c>
      <c r="J5792" s="3">
        <f t="shared" si="97"/>
        <v>16</v>
      </c>
      <c r="K5792" s="225"/>
    </row>
    <row r="5793" spans="1:11" ht="15" customHeight="1" x14ac:dyDescent="0.2">
      <c r="A5793" s="3">
        <v>2547</v>
      </c>
      <c r="B5793" s="901">
        <v>38641</v>
      </c>
      <c r="C5793" s="226" t="s">
        <v>1103</v>
      </c>
      <c r="D5793" s="228" t="s">
        <v>514</v>
      </c>
      <c r="E5793" s="24">
        <v>7</v>
      </c>
      <c r="G5793" s="3" t="s">
        <v>319</v>
      </c>
      <c r="H5793" s="3">
        <v>62</v>
      </c>
      <c r="I5793" s="122" t="s">
        <v>1373</v>
      </c>
      <c r="J5793" s="3">
        <f t="shared" si="97"/>
        <v>69</v>
      </c>
      <c r="K5793" s="225"/>
    </row>
    <row r="5794" spans="1:11" ht="15" customHeight="1" x14ac:dyDescent="0.2">
      <c r="A5794" s="3">
        <v>2546</v>
      </c>
      <c r="B5794" s="902">
        <v>38634</v>
      </c>
      <c r="C5794" s="905" t="s">
        <v>1104</v>
      </c>
      <c r="D5794" s="3" t="s">
        <v>404</v>
      </c>
      <c r="E5794" s="3">
        <v>16</v>
      </c>
      <c r="G5794" s="24" t="s">
        <v>121</v>
      </c>
      <c r="H5794" s="24">
        <v>13</v>
      </c>
      <c r="J5794" s="3">
        <f t="shared" si="97"/>
        <v>29</v>
      </c>
      <c r="K5794" s="225"/>
    </row>
    <row r="5795" spans="1:11" ht="15" customHeight="1" x14ac:dyDescent="0.2">
      <c r="A5795" s="3">
        <v>2545</v>
      </c>
      <c r="B5795" s="902">
        <v>38634</v>
      </c>
      <c r="C5795" s="905" t="s">
        <v>1104</v>
      </c>
      <c r="D5795" s="3" t="s">
        <v>392</v>
      </c>
      <c r="E5795" s="3">
        <v>27</v>
      </c>
      <c r="G5795" s="24" t="s">
        <v>409</v>
      </c>
      <c r="H5795" s="24">
        <v>24</v>
      </c>
      <c r="J5795" s="3">
        <f t="shared" si="97"/>
        <v>51</v>
      </c>
      <c r="K5795" s="225"/>
    </row>
    <row r="5796" spans="1:11" ht="15" customHeight="1" x14ac:dyDescent="0.2">
      <c r="A5796" s="3">
        <v>2544</v>
      </c>
      <c r="B5796" s="902">
        <v>38634</v>
      </c>
      <c r="C5796" s="905" t="s">
        <v>1104</v>
      </c>
      <c r="D5796" s="3" t="s">
        <v>516</v>
      </c>
      <c r="E5796" s="3">
        <v>35</v>
      </c>
      <c r="G5796" s="24" t="s">
        <v>386</v>
      </c>
      <c r="H5796" s="24">
        <v>25</v>
      </c>
      <c r="J5796" s="3">
        <f t="shared" si="97"/>
        <v>60</v>
      </c>
      <c r="K5796" s="225"/>
    </row>
    <row r="5797" spans="1:11" ht="15" customHeight="1" x14ac:dyDescent="0.2">
      <c r="A5797" s="3">
        <v>2543</v>
      </c>
      <c r="B5797" s="902">
        <v>38634</v>
      </c>
      <c r="C5797" s="905" t="s">
        <v>1104</v>
      </c>
      <c r="D5797" s="24" t="s">
        <v>397</v>
      </c>
      <c r="E5797" s="24">
        <v>3</v>
      </c>
      <c r="G5797" s="3" t="s">
        <v>400</v>
      </c>
      <c r="H5797" s="3">
        <v>31</v>
      </c>
      <c r="J5797" s="3">
        <f t="shared" si="97"/>
        <v>34</v>
      </c>
      <c r="K5797" s="225"/>
    </row>
    <row r="5798" spans="1:11" ht="15" customHeight="1" x14ac:dyDescent="0.2">
      <c r="A5798" s="3">
        <v>2542</v>
      </c>
      <c r="B5798" s="902">
        <v>38634</v>
      </c>
      <c r="C5798" s="905" t="s">
        <v>1104</v>
      </c>
      <c r="D5798" s="3" t="s">
        <v>295</v>
      </c>
      <c r="E5798" s="3">
        <v>34</v>
      </c>
      <c r="G5798" s="24" t="s">
        <v>379</v>
      </c>
      <c r="H5798" s="24">
        <v>15</v>
      </c>
      <c r="J5798" s="3">
        <f t="shared" si="97"/>
        <v>49</v>
      </c>
      <c r="K5798" s="225"/>
    </row>
    <row r="5799" spans="1:11" ht="15" customHeight="1" x14ac:dyDescent="0.2">
      <c r="A5799" s="3">
        <v>2541</v>
      </c>
      <c r="B5799" s="902">
        <v>38634</v>
      </c>
      <c r="C5799" s="905" t="s">
        <v>1104</v>
      </c>
      <c r="D5799" s="3" t="s">
        <v>1319</v>
      </c>
      <c r="E5799" s="3">
        <v>45</v>
      </c>
      <c r="G5799" s="24" t="s">
        <v>441</v>
      </c>
      <c r="H5799" s="24">
        <v>17</v>
      </c>
      <c r="I5799" s="122" t="s">
        <v>1372</v>
      </c>
      <c r="J5799" s="3">
        <f t="shared" si="97"/>
        <v>62</v>
      </c>
      <c r="K5799" s="225"/>
    </row>
    <row r="5800" spans="1:11" ht="15" customHeight="1" x14ac:dyDescent="0.2">
      <c r="A5800" s="3">
        <v>2540</v>
      </c>
      <c r="B5800" s="902">
        <v>38634</v>
      </c>
      <c r="C5800" s="905" t="s">
        <v>1104</v>
      </c>
      <c r="D5800" s="3" t="s">
        <v>319</v>
      </c>
      <c r="E5800" s="3">
        <v>30</v>
      </c>
      <c r="G5800" s="24" t="s">
        <v>514</v>
      </c>
      <c r="H5800" s="24">
        <v>14</v>
      </c>
      <c r="J5800" s="3">
        <f t="shared" si="97"/>
        <v>44</v>
      </c>
      <c r="K5800" s="225"/>
    </row>
    <row r="5801" spans="1:11" ht="15" customHeight="1" x14ac:dyDescent="0.2">
      <c r="A5801" s="3">
        <v>2539</v>
      </c>
      <c r="B5801" s="902">
        <v>38634</v>
      </c>
      <c r="C5801" s="905" t="s">
        <v>1104</v>
      </c>
      <c r="D5801" s="3" t="s">
        <v>243</v>
      </c>
      <c r="E5801" s="3">
        <v>31</v>
      </c>
      <c r="G5801" s="24" t="s">
        <v>187</v>
      </c>
      <c r="H5801" s="24">
        <v>20</v>
      </c>
      <c r="J5801" s="3">
        <f t="shared" si="97"/>
        <v>51</v>
      </c>
      <c r="K5801" s="225"/>
    </row>
    <row r="5802" spans="1:11" ht="15" customHeight="1" x14ac:dyDescent="0.2">
      <c r="A5802" s="3">
        <v>2538</v>
      </c>
      <c r="B5802" s="902">
        <v>38634</v>
      </c>
      <c r="C5802" s="905" t="s">
        <v>1104</v>
      </c>
      <c r="D5802" s="24" t="s">
        <v>442</v>
      </c>
      <c r="E5802" s="24">
        <v>27</v>
      </c>
      <c r="G5802" s="3" t="s">
        <v>439</v>
      </c>
      <c r="H5802" s="3">
        <v>34</v>
      </c>
      <c r="J5802" s="3">
        <f t="shared" si="97"/>
        <v>61</v>
      </c>
      <c r="K5802" s="225"/>
    </row>
    <row r="5803" spans="1:11" ht="15" customHeight="1" x14ac:dyDescent="0.2">
      <c r="A5803" s="3">
        <v>2537</v>
      </c>
      <c r="B5803" s="901">
        <v>38627</v>
      </c>
      <c r="C5803" s="226" t="s">
        <v>1105</v>
      </c>
      <c r="D5803" s="229" t="s">
        <v>319</v>
      </c>
      <c r="E5803" s="3">
        <v>45</v>
      </c>
      <c r="G5803" s="24" t="s">
        <v>400</v>
      </c>
      <c r="H5803" s="24">
        <v>14</v>
      </c>
      <c r="J5803" s="3">
        <f t="shared" si="97"/>
        <v>59</v>
      </c>
      <c r="K5803" s="225"/>
    </row>
    <row r="5804" spans="1:11" ht="15" customHeight="1" x14ac:dyDescent="0.2">
      <c r="A5804" s="3">
        <v>2536</v>
      </c>
      <c r="B5804" s="901">
        <v>38627</v>
      </c>
      <c r="C5804" s="226" t="s">
        <v>1105</v>
      </c>
      <c r="D5804" s="228" t="s">
        <v>295</v>
      </c>
      <c r="E5804" s="24">
        <v>21</v>
      </c>
      <c r="G5804" s="3" t="s">
        <v>1319</v>
      </c>
      <c r="H5804" s="3">
        <v>44</v>
      </c>
      <c r="J5804" s="3">
        <f t="shared" si="97"/>
        <v>65</v>
      </c>
      <c r="K5804" s="225"/>
    </row>
    <row r="5805" spans="1:11" ht="15" customHeight="1" x14ac:dyDescent="0.2">
      <c r="A5805" s="3">
        <v>2535</v>
      </c>
      <c r="B5805" s="901">
        <v>38627</v>
      </c>
      <c r="C5805" s="226" t="s">
        <v>1105</v>
      </c>
      <c r="D5805" s="229" t="s">
        <v>379</v>
      </c>
      <c r="E5805" s="3">
        <v>17</v>
      </c>
      <c r="G5805" s="24" t="s">
        <v>404</v>
      </c>
      <c r="H5805" s="24">
        <v>16</v>
      </c>
      <c r="J5805" s="3">
        <f t="shared" si="97"/>
        <v>33</v>
      </c>
      <c r="K5805" s="225"/>
    </row>
    <row r="5806" spans="1:11" ht="15" customHeight="1" x14ac:dyDescent="0.2">
      <c r="A5806" s="3">
        <v>2534</v>
      </c>
      <c r="B5806" s="901">
        <v>38627</v>
      </c>
      <c r="C5806" s="226" t="s">
        <v>1105</v>
      </c>
      <c r="D5806" s="229" t="s">
        <v>441</v>
      </c>
      <c r="E5806" s="3">
        <v>27</v>
      </c>
      <c r="G5806" s="24" t="s">
        <v>397</v>
      </c>
      <c r="H5806" s="24">
        <v>7</v>
      </c>
      <c r="J5806" s="3">
        <f t="shared" si="97"/>
        <v>34</v>
      </c>
      <c r="K5806" s="225"/>
    </row>
    <row r="5807" spans="1:11" ht="15" customHeight="1" x14ac:dyDescent="0.2">
      <c r="A5807" s="3">
        <v>2533</v>
      </c>
      <c r="B5807" s="901">
        <v>38627</v>
      </c>
      <c r="C5807" s="226" t="s">
        <v>1105</v>
      </c>
      <c r="D5807" s="228" t="s">
        <v>386</v>
      </c>
      <c r="E5807" s="24">
        <v>14</v>
      </c>
      <c r="G5807" s="3" t="s">
        <v>392</v>
      </c>
      <c r="H5807" s="3">
        <v>24</v>
      </c>
      <c r="J5807" s="3">
        <f t="shared" si="97"/>
        <v>38</v>
      </c>
      <c r="K5807" s="225"/>
    </row>
    <row r="5808" spans="1:11" ht="15" customHeight="1" x14ac:dyDescent="0.2">
      <c r="A5808" s="3">
        <v>2532</v>
      </c>
      <c r="B5808" s="901">
        <v>38627</v>
      </c>
      <c r="C5808" s="226" t="s">
        <v>1105</v>
      </c>
      <c r="D5808" s="228" t="s">
        <v>439</v>
      </c>
      <c r="E5808" s="24">
        <v>14</v>
      </c>
      <c r="G5808" s="3" t="s">
        <v>187</v>
      </c>
      <c r="H5808" s="3">
        <v>44</v>
      </c>
      <c r="I5808" s="122" t="s">
        <v>1363</v>
      </c>
      <c r="J5808" s="3">
        <f t="shared" si="97"/>
        <v>58</v>
      </c>
      <c r="K5808" s="225"/>
    </row>
    <row r="5809" spans="1:11" ht="15" customHeight="1" x14ac:dyDescent="0.2">
      <c r="A5809" s="3">
        <v>2531</v>
      </c>
      <c r="B5809" s="901">
        <v>38627</v>
      </c>
      <c r="C5809" s="226" t="s">
        <v>1105</v>
      </c>
      <c r="D5809" s="228" t="s">
        <v>121</v>
      </c>
      <c r="E5809" s="24">
        <v>6</v>
      </c>
      <c r="G5809" s="3" t="s">
        <v>243</v>
      </c>
      <c r="H5809" s="3">
        <v>34</v>
      </c>
      <c r="J5809" s="3">
        <f t="shared" si="97"/>
        <v>40</v>
      </c>
      <c r="K5809" s="225"/>
    </row>
    <row r="5810" spans="1:11" ht="15" customHeight="1" x14ac:dyDescent="0.2">
      <c r="A5810" s="3">
        <v>2530</v>
      </c>
      <c r="B5810" s="901">
        <v>38627</v>
      </c>
      <c r="C5810" s="226" t="s">
        <v>1105</v>
      </c>
      <c r="D5810" s="229" t="s">
        <v>514</v>
      </c>
      <c r="E5810" s="3">
        <v>20</v>
      </c>
      <c r="G5810" s="24" t="s">
        <v>442</v>
      </c>
      <c r="H5810" s="24">
        <v>13</v>
      </c>
      <c r="J5810" s="3">
        <f t="shared" si="97"/>
        <v>33</v>
      </c>
      <c r="K5810" s="225"/>
    </row>
    <row r="5811" spans="1:11" ht="15" customHeight="1" x14ac:dyDescent="0.2">
      <c r="A5811" s="3">
        <v>2529</v>
      </c>
      <c r="B5811" s="901">
        <v>38627</v>
      </c>
      <c r="C5811" s="226" t="s">
        <v>1105</v>
      </c>
      <c r="D5811" s="228" t="s">
        <v>409</v>
      </c>
      <c r="E5811" s="24">
        <v>20</v>
      </c>
      <c r="G5811" s="3" t="s">
        <v>516</v>
      </c>
      <c r="H5811" s="3">
        <v>30</v>
      </c>
      <c r="J5811" s="3">
        <f t="shared" si="97"/>
        <v>50</v>
      </c>
      <c r="K5811" s="225"/>
    </row>
    <row r="5812" spans="1:11" ht="15" customHeight="1" x14ac:dyDescent="0.2">
      <c r="A5812" s="3">
        <v>2528</v>
      </c>
      <c r="B5812" s="902">
        <v>38620</v>
      </c>
      <c r="C5812" s="905" t="s">
        <v>1106</v>
      </c>
      <c r="D5812" s="24" t="s">
        <v>439</v>
      </c>
      <c r="E5812" s="24">
        <v>6</v>
      </c>
      <c r="G5812" s="3" t="s">
        <v>1319</v>
      </c>
      <c r="H5812" s="3">
        <v>35</v>
      </c>
      <c r="J5812" s="3">
        <f t="shared" si="97"/>
        <v>41</v>
      </c>
      <c r="K5812" s="225"/>
    </row>
    <row r="5813" spans="1:11" ht="15" customHeight="1" x14ac:dyDescent="0.2">
      <c r="A5813" s="3">
        <v>2527</v>
      </c>
      <c r="B5813" s="902">
        <v>38620</v>
      </c>
      <c r="C5813" s="905" t="s">
        <v>1106</v>
      </c>
      <c r="D5813" s="3" t="s">
        <v>392</v>
      </c>
      <c r="E5813" s="3">
        <v>48</v>
      </c>
      <c r="G5813" s="24" t="s">
        <v>400</v>
      </c>
      <c r="H5813" s="24">
        <v>7</v>
      </c>
      <c r="I5813" s="122" t="s">
        <v>1335</v>
      </c>
      <c r="J5813" s="3">
        <f t="shared" si="97"/>
        <v>55</v>
      </c>
      <c r="K5813" s="225"/>
    </row>
    <row r="5814" spans="1:11" ht="15" customHeight="1" x14ac:dyDescent="0.2">
      <c r="A5814" s="3">
        <v>2526</v>
      </c>
      <c r="B5814" s="902">
        <v>38620</v>
      </c>
      <c r="C5814" s="905" t="s">
        <v>1106</v>
      </c>
      <c r="D5814" s="24" t="s">
        <v>441</v>
      </c>
      <c r="E5814" s="230">
        <v>23</v>
      </c>
      <c r="G5814" s="3" t="s">
        <v>386</v>
      </c>
      <c r="H5814" s="3">
        <v>35</v>
      </c>
      <c r="J5814" s="3">
        <f t="shared" si="97"/>
        <v>58</v>
      </c>
      <c r="K5814" s="225"/>
    </row>
    <row r="5815" spans="1:11" ht="15" customHeight="1" x14ac:dyDescent="0.2">
      <c r="A5815" s="3">
        <v>2525</v>
      </c>
      <c r="B5815" s="902">
        <v>38620</v>
      </c>
      <c r="C5815" s="905" t="s">
        <v>1106</v>
      </c>
      <c r="D5815" s="3" t="s">
        <v>397</v>
      </c>
      <c r="E5815" s="3">
        <v>27</v>
      </c>
      <c r="G5815" s="24" t="s">
        <v>379</v>
      </c>
      <c r="H5815" s="24">
        <v>24</v>
      </c>
      <c r="J5815" s="3">
        <f t="shared" si="97"/>
        <v>51</v>
      </c>
    </row>
    <row r="5816" spans="1:11" ht="15" customHeight="1" x14ac:dyDescent="0.2">
      <c r="A5816" s="3">
        <v>2524</v>
      </c>
      <c r="B5816" s="902">
        <v>38620</v>
      </c>
      <c r="C5816" s="905" t="s">
        <v>1106</v>
      </c>
      <c r="D5816" s="24" t="s">
        <v>404</v>
      </c>
      <c r="E5816" s="24">
        <v>20</v>
      </c>
      <c r="G5816" s="3" t="s">
        <v>295</v>
      </c>
      <c r="H5816" s="3">
        <v>30</v>
      </c>
      <c r="J5816" s="3">
        <f t="shared" si="97"/>
        <v>50</v>
      </c>
    </row>
    <row r="5817" spans="1:11" ht="15" customHeight="1" x14ac:dyDescent="0.2">
      <c r="A5817" s="3">
        <v>2523</v>
      </c>
      <c r="B5817" s="902">
        <v>38620</v>
      </c>
      <c r="C5817" s="905" t="s">
        <v>1106</v>
      </c>
      <c r="D5817" s="24" t="s">
        <v>516</v>
      </c>
      <c r="E5817" s="24">
        <v>20</v>
      </c>
      <c r="G5817" s="3" t="s">
        <v>319</v>
      </c>
      <c r="H5817" s="3">
        <v>35</v>
      </c>
      <c r="J5817" s="3">
        <f t="shared" si="97"/>
        <v>55</v>
      </c>
    </row>
    <row r="5818" spans="1:11" ht="15" customHeight="1" x14ac:dyDescent="0.2">
      <c r="A5818" s="3">
        <v>2522</v>
      </c>
      <c r="B5818" s="902">
        <v>38620</v>
      </c>
      <c r="C5818" s="905" t="s">
        <v>1106</v>
      </c>
      <c r="D5818" s="3" t="s">
        <v>442</v>
      </c>
      <c r="E5818" s="3">
        <v>41</v>
      </c>
      <c r="G5818" s="24" t="s">
        <v>409</v>
      </c>
      <c r="H5818" s="24">
        <v>21</v>
      </c>
      <c r="J5818" s="3">
        <f t="shared" si="97"/>
        <v>62</v>
      </c>
    </row>
    <row r="5819" spans="1:11" ht="15" customHeight="1" x14ac:dyDescent="0.2">
      <c r="A5819" s="3">
        <v>2521</v>
      </c>
      <c r="B5819" s="902">
        <v>38620</v>
      </c>
      <c r="C5819" s="905" t="s">
        <v>1106</v>
      </c>
      <c r="D5819" s="3" t="s">
        <v>243</v>
      </c>
      <c r="E5819" s="3">
        <v>24</v>
      </c>
      <c r="G5819" s="24" t="s">
        <v>514</v>
      </c>
      <c r="H5819" s="24">
        <v>10</v>
      </c>
      <c r="J5819" s="3">
        <f t="shared" si="97"/>
        <v>34</v>
      </c>
    </row>
    <row r="5820" spans="1:11" ht="15" customHeight="1" x14ac:dyDescent="0.2">
      <c r="A5820" s="3">
        <v>2520</v>
      </c>
      <c r="B5820" s="902">
        <v>38620</v>
      </c>
      <c r="C5820" s="905" t="s">
        <v>1106</v>
      </c>
      <c r="D5820" s="3" t="s">
        <v>187</v>
      </c>
      <c r="E5820" s="3">
        <v>17</v>
      </c>
      <c r="G5820" s="24" t="s">
        <v>121</v>
      </c>
      <c r="H5820" s="24">
        <v>14</v>
      </c>
      <c r="J5820" s="3">
        <f t="shared" si="97"/>
        <v>31</v>
      </c>
    </row>
    <row r="5821" spans="1:11" ht="15" customHeight="1" x14ac:dyDescent="0.2">
      <c r="A5821" s="3">
        <v>2519</v>
      </c>
      <c r="B5821" s="906">
        <v>38613</v>
      </c>
      <c r="C5821" s="226" t="s">
        <v>1107</v>
      </c>
      <c r="D5821" s="229" t="s">
        <v>442</v>
      </c>
      <c r="E5821" s="3">
        <v>31</v>
      </c>
      <c r="G5821" s="24" t="s">
        <v>441</v>
      </c>
      <c r="H5821" s="24">
        <v>17</v>
      </c>
      <c r="J5821" s="3">
        <f t="shared" si="97"/>
        <v>48</v>
      </c>
    </row>
    <row r="5822" spans="1:11" ht="15" customHeight="1" x14ac:dyDescent="0.2">
      <c r="A5822" s="3">
        <v>2518</v>
      </c>
      <c r="B5822" s="906">
        <v>38613</v>
      </c>
      <c r="C5822" s="226" t="s">
        <v>1107</v>
      </c>
      <c r="D5822" s="229" t="s">
        <v>404</v>
      </c>
      <c r="E5822" s="3">
        <v>23</v>
      </c>
      <c r="G5822" s="24" t="s">
        <v>397</v>
      </c>
      <c r="H5822" s="24">
        <v>17</v>
      </c>
      <c r="J5822" s="3">
        <f t="shared" si="97"/>
        <v>40</v>
      </c>
    </row>
    <row r="5823" spans="1:11" ht="15" customHeight="1" x14ac:dyDescent="0.2">
      <c r="A5823" s="3">
        <v>2517</v>
      </c>
      <c r="B5823" s="906">
        <v>38613</v>
      </c>
      <c r="C5823" s="226" t="s">
        <v>1107</v>
      </c>
      <c r="D5823" s="229" t="s">
        <v>1319</v>
      </c>
      <c r="E5823" s="3">
        <v>38</v>
      </c>
      <c r="G5823" s="24" t="s">
        <v>386</v>
      </c>
      <c r="H5823" s="24">
        <v>31</v>
      </c>
      <c r="I5823" s="122" t="s">
        <v>1372</v>
      </c>
      <c r="J5823" s="3">
        <f t="shared" si="97"/>
        <v>69</v>
      </c>
    </row>
    <row r="5824" spans="1:11" ht="15" customHeight="1" x14ac:dyDescent="0.2">
      <c r="A5824" s="3">
        <v>2516</v>
      </c>
      <c r="B5824" s="906">
        <v>38613</v>
      </c>
      <c r="C5824" s="226" t="s">
        <v>1107</v>
      </c>
      <c r="D5824" s="228" t="s">
        <v>400</v>
      </c>
      <c r="E5824" s="24">
        <v>14</v>
      </c>
      <c r="G5824" s="3" t="s">
        <v>295</v>
      </c>
      <c r="H5824" s="3">
        <v>28</v>
      </c>
      <c r="J5824" s="3">
        <f t="shared" si="97"/>
        <v>42</v>
      </c>
    </row>
    <row r="5825" spans="1:11" ht="15" customHeight="1" x14ac:dyDescent="0.2">
      <c r="A5825" s="3">
        <v>2515</v>
      </c>
      <c r="B5825" s="906">
        <v>38613</v>
      </c>
      <c r="C5825" s="226" t="s">
        <v>1107</v>
      </c>
      <c r="D5825" s="228" t="s">
        <v>379</v>
      </c>
      <c r="E5825" s="24">
        <v>14</v>
      </c>
      <c r="G5825" s="3" t="s">
        <v>392</v>
      </c>
      <c r="H5825" s="3">
        <v>17</v>
      </c>
      <c r="J5825" s="3">
        <f t="shared" si="97"/>
        <v>31</v>
      </c>
    </row>
    <row r="5826" spans="1:11" ht="15" customHeight="1" x14ac:dyDescent="0.2">
      <c r="A5826" s="3">
        <v>2514</v>
      </c>
      <c r="B5826" s="906">
        <v>38613</v>
      </c>
      <c r="C5826" s="226" t="s">
        <v>1107</v>
      </c>
      <c r="D5826" s="228" t="s">
        <v>514</v>
      </c>
      <c r="E5826" s="24">
        <v>17</v>
      </c>
      <c r="G5826" s="3" t="s">
        <v>121</v>
      </c>
      <c r="H5826" s="3">
        <v>18</v>
      </c>
      <c r="J5826" s="3">
        <f t="shared" si="97"/>
        <v>35</v>
      </c>
    </row>
    <row r="5827" spans="1:11" ht="15" customHeight="1" x14ac:dyDescent="0.2">
      <c r="A5827" s="3">
        <v>2513</v>
      </c>
      <c r="B5827" s="906">
        <v>38613</v>
      </c>
      <c r="C5827" s="226" t="s">
        <v>1107</v>
      </c>
      <c r="D5827" s="228" t="s">
        <v>409</v>
      </c>
      <c r="E5827" s="24">
        <v>17</v>
      </c>
      <c r="G5827" s="3" t="s">
        <v>439</v>
      </c>
      <c r="H5827" s="3">
        <v>31</v>
      </c>
      <c r="J5827" s="3">
        <f t="shared" si="97"/>
        <v>48</v>
      </c>
    </row>
    <row r="5828" spans="1:11" ht="15" customHeight="1" x14ac:dyDescent="0.2">
      <c r="A5828" s="3">
        <v>2512</v>
      </c>
      <c r="B5828" s="906">
        <v>38613</v>
      </c>
      <c r="C5828" s="226" t="s">
        <v>1107</v>
      </c>
      <c r="D5828" s="229" t="s">
        <v>319</v>
      </c>
      <c r="E5828" s="3">
        <v>24</v>
      </c>
      <c r="G5828" s="24" t="s">
        <v>187</v>
      </c>
      <c r="H5828" s="24">
        <v>6</v>
      </c>
      <c r="J5828" s="3">
        <f t="shared" si="97"/>
        <v>30</v>
      </c>
    </row>
    <row r="5829" spans="1:11" ht="15" customHeight="1" x14ac:dyDescent="0.2">
      <c r="A5829" s="3">
        <v>2511</v>
      </c>
      <c r="B5829" s="906">
        <v>38613</v>
      </c>
      <c r="C5829" s="226" t="s">
        <v>1107</v>
      </c>
      <c r="D5829" s="229" t="s">
        <v>516</v>
      </c>
      <c r="E5829" s="3">
        <v>27</v>
      </c>
      <c r="G5829" s="24" t="s">
        <v>243</v>
      </c>
      <c r="H5829" s="24">
        <v>20</v>
      </c>
      <c r="J5829" s="3">
        <f t="shared" si="97"/>
        <v>47</v>
      </c>
    </row>
    <row r="5830" spans="1:11" ht="15" customHeight="1" x14ac:dyDescent="0.2">
      <c r="A5830" s="3">
        <v>2510</v>
      </c>
      <c r="B5830" s="902">
        <v>38522</v>
      </c>
      <c r="C5830" s="903" t="s">
        <v>1108</v>
      </c>
      <c r="D5830" s="228" t="s">
        <v>516</v>
      </c>
      <c r="E5830" s="24">
        <v>9</v>
      </c>
      <c r="F5830" s="214">
        <v>10</v>
      </c>
      <c r="G5830" s="3" t="s">
        <v>1319</v>
      </c>
      <c r="H5830" s="3">
        <v>21</v>
      </c>
      <c r="I5830" s="122" t="s">
        <v>1400</v>
      </c>
      <c r="J5830" s="3">
        <f t="shared" si="97"/>
        <v>30</v>
      </c>
      <c r="K5830" s="211">
        <v>42.16</v>
      </c>
    </row>
    <row r="5831" spans="1:11" ht="15" customHeight="1" x14ac:dyDescent="0.2">
      <c r="A5831" s="3">
        <v>2509</v>
      </c>
      <c r="B5831" s="901">
        <v>38515</v>
      </c>
      <c r="C5831" s="218" t="s">
        <v>1109</v>
      </c>
      <c r="D5831" s="24" t="s">
        <v>256</v>
      </c>
      <c r="E5831" s="24">
        <v>10</v>
      </c>
      <c r="F5831" s="208"/>
      <c r="G5831" s="3" t="s">
        <v>1319</v>
      </c>
      <c r="H5831" s="3">
        <v>45</v>
      </c>
      <c r="I5831" s="122" t="s">
        <v>1372</v>
      </c>
      <c r="J5831" s="3">
        <f t="shared" si="97"/>
        <v>55</v>
      </c>
      <c r="K5831" s="225"/>
    </row>
    <row r="5832" spans="1:11" ht="15" customHeight="1" x14ac:dyDescent="0.2">
      <c r="A5832" s="3">
        <v>2508</v>
      </c>
      <c r="B5832" s="901">
        <v>38515</v>
      </c>
      <c r="C5832" s="218" t="s">
        <v>1109</v>
      </c>
      <c r="D5832" s="3" t="s">
        <v>516</v>
      </c>
      <c r="E5832" s="3">
        <v>24</v>
      </c>
      <c r="F5832" s="208"/>
      <c r="G5832" s="24" t="s">
        <v>439</v>
      </c>
      <c r="H5832" s="24">
        <v>16</v>
      </c>
      <c r="J5832" s="3">
        <f t="shared" si="97"/>
        <v>40</v>
      </c>
      <c r="K5832" s="225"/>
    </row>
    <row r="5833" spans="1:11" ht="15" customHeight="1" x14ac:dyDescent="0.2">
      <c r="A5833" s="3">
        <v>2507</v>
      </c>
      <c r="B5833" s="902">
        <v>38509</v>
      </c>
      <c r="C5833" s="903" t="s">
        <v>1110</v>
      </c>
      <c r="D5833" s="228" t="s">
        <v>295</v>
      </c>
      <c r="E5833" s="24">
        <v>10</v>
      </c>
      <c r="F5833" s="208"/>
      <c r="G5833" s="3" t="s">
        <v>1319</v>
      </c>
      <c r="H5833" s="3">
        <v>34</v>
      </c>
      <c r="I5833" s="122" t="s">
        <v>1372</v>
      </c>
      <c r="J5833" s="3">
        <f t="shared" si="97"/>
        <v>44</v>
      </c>
      <c r="K5833" s="225"/>
    </row>
    <row r="5834" spans="1:11" ht="15" customHeight="1" x14ac:dyDescent="0.2">
      <c r="A5834" s="3">
        <v>2506</v>
      </c>
      <c r="B5834" s="902">
        <v>38509</v>
      </c>
      <c r="C5834" s="903" t="s">
        <v>1110</v>
      </c>
      <c r="D5834" s="228" t="s">
        <v>1348</v>
      </c>
      <c r="E5834" s="230">
        <v>7</v>
      </c>
      <c r="F5834" s="208"/>
      <c r="G5834" s="3" t="s">
        <v>439</v>
      </c>
      <c r="H5834" s="3">
        <v>17</v>
      </c>
      <c r="J5834" s="3">
        <f t="shared" si="97"/>
        <v>24</v>
      </c>
      <c r="K5834" s="225"/>
    </row>
    <row r="5835" spans="1:11" ht="15" customHeight="1" x14ac:dyDescent="0.2">
      <c r="A5835" s="3">
        <v>2505</v>
      </c>
      <c r="B5835" s="902">
        <v>38509</v>
      </c>
      <c r="C5835" s="903" t="s">
        <v>1110</v>
      </c>
      <c r="D5835" s="228" t="s">
        <v>392</v>
      </c>
      <c r="E5835" s="24">
        <v>24</v>
      </c>
      <c r="F5835" s="208"/>
      <c r="G5835" s="3" t="s">
        <v>256</v>
      </c>
      <c r="H5835" s="3">
        <v>28</v>
      </c>
      <c r="J5835" s="3">
        <f t="shared" si="97"/>
        <v>52</v>
      </c>
      <c r="K5835" s="225"/>
    </row>
    <row r="5836" spans="1:11" ht="15" customHeight="1" x14ac:dyDescent="0.2">
      <c r="A5836" s="3">
        <v>2504</v>
      </c>
      <c r="B5836" s="902">
        <v>38509</v>
      </c>
      <c r="C5836" s="903" t="s">
        <v>1110</v>
      </c>
      <c r="D5836" s="229" t="s">
        <v>516</v>
      </c>
      <c r="E5836" s="3">
        <v>27</v>
      </c>
      <c r="F5836" s="208"/>
      <c r="G5836" s="24" t="s">
        <v>319</v>
      </c>
      <c r="H5836" s="24">
        <v>21</v>
      </c>
      <c r="J5836" s="3">
        <f t="shared" si="97"/>
        <v>48</v>
      </c>
      <c r="K5836" s="225"/>
    </row>
    <row r="5837" spans="1:11" ht="15" customHeight="1" x14ac:dyDescent="0.2">
      <c r="A5837" s="3">
        <v>2503</v>
      </c>
      <c r="B5837" s="901">
        <v>38502</v>
      </c>
      <c r="C5837" s="218" t="s">
        <v>1111</v>
      </c>
      <c r="D5837" s="24" t="s">
        <v>400</v>
      </c>
      <c r="E5837" s="24">
        <v>3</v>
      </c>
      <c r="F5837" s="208"/>
      <c r="G5837" s="3" t="s">
        <v>392</v>
      </c>
      <c r="H5837" s="3">
        <v>29</v>
      </c>
      <c r="I5837" s="122" t="s">
        <v>1424</v>
      </c>
      <c r="J5837" s="3">
        <f t="shared" si="97"/>
        <v>32</v>
      </c>
      <c r="K5837" s="225"/>
    </row>
    <row r="5838" spans="1:11" ht="15" customHeight="1" x14ac:dyDescent="0.2">
      <c r="A5838" s="3">
        <v>2502</v>
      </c>
      <c r="B5838" s="901">
        <v>38502</v>
      </c>
      <c r="C5838" s="218" t="s">
        <v>1111</v>
      </c>
      <c r="D5838" s="24" t="s">
        <v>187</v>
      </c>
      <c r="E5838" s="24">
        <v>24</v>
      </c>
      <c r="F5838" s="208"/>
      <c r="G5838" s="3" t="s">
        <v>516</v>
      </c>
      <c r="H5838" s="3">
        <v>31</v>
      </c>
      <c r="J5838" s="3">
        <f t="shared" si="97"/>
        <v>55</v>
      </c>
      <c r="K5838" s="225"/>
    </row>
    <row r="5839" spans="1:11" ht="15" customHeight="1" x14ac:dyDescent="0.2">
      <c r="A5839" s="3">
        <v>2501</v>
      </c>
      <c r="B5839" s="901">
        <v>38502</v>
      </c>
      <c r="C5839" s="218" t="s">
        <v>1111</v>
      </c>
      <c r="D5839" s="24" t="s">
        <v>7906</v>
      </c>
      <c r="E5839" s="24">
        <v>22</v>
      </c>
      <c r="F5839" s="208"/>
      <c r="G5839" s="3" t="s">
        <v>295</v>
      </c>
      <c r="H5839" s="3">
        <v>31</v>
      </c>
      <c r="J5839" s="3">
        <f t="shared" si="97"/>
        <v>53</v>
      </c>
      <c r="K5839" s="225"/>
    </row>
    <row r="5840" spans="1:11" ht="15" customHeight="1" x14ac:dyDescent="0.2">
      <c r="A5840" s="3">
        <v>2500</v>
      </c>
      <c r="B5840" s="901">
        <v>38502</v>
      </c>
      <c r="C5840" s="218" t="s">
        <v>1111</v>
      </c>
      <c r="D5840" s="24" t="s">
        <v>243</v>
      </c>
      <c r="E5840" s="24">
        <v>27</v>
      </c>
      <c r="F5840" s="208"/>
      <c r="G5840" s="3" t="s">
        <v>1348</v>
      </c>
      <c r="H5840" s="3">
        <v>35</v>
      </c>
      <c r="J5840" s="3">
        <f t="shared" si="97"/>
        <v>62</v>
      </c>
      <c r="K5840" s="225"/>
    </row>
    <row r="5841" spans="1:11" ht="15" customHeight="1" x14ac:dyDescent="0.2">
      <c r="A5841" s="3">
        <v>2499</v>
      </c>
      <c r="B5841" s="902">
        <v>38494</v>
      </c>
      <c r="C5841" s="903" t="s">
        <v>1112</v>
      </c>
      <c r="D5841" s="228" t="s">
        <v>386</v>
      </c>
      <c r="E5841" s="24">
        <v>17</v>
      </c>
      <c r="G5841" s="3" t="s">
        <v>1319</v>
      </c>
      <c r="H5841" s="3">
        <v>34</v>
      </c>
      <c r="J5841" s="3">
        <f t="shared" si="97"/>
        <v>51</v>
      </c>
      <c r="K5841" s="225"/>
    </row>
    <row r="5842" spans="1:11" ht="15" customHeight="1" x14ac:dyDescent="0.2">
      <c r="A5842" s="3">
        <v>2498</v>
      </c>
      <c r="B5842" s="902">
        <v>38494</v>
      </c>
      <c r="C5842" s="903" t="s">
        <v>1112</v>
      </c>
      <c r="D5842" s="229" t="s">
        <v>516</v>
      </c>
      <c r="E5842" s="3">
        <v>38</v>
      </c>
      <c r="G5842" s="24" t="s">
        <v>409</v>
      </c>
      <c r="H5842" s="24">
        <v>13</v>
      </c>
      <c r="J5842" s="3">
        <f t="shared" si="97"/>
        <v>51</v>
      </c>
      <c r="K5842" s="225"/>
    </row>
    <row r="5843" spans="1:11" ht="15" customHeight="1" x14ac:dyDescent="0.2">
      <c r="A5843" s="3">
        <v>2497</v>
      </c>
      <c r="B5843" s="902">
        <v>38494</v>
      </c>
      <c r="C5843" s="903" t="s">
        <v>1112</v>
      </c>
      <c r="D5843" s="229" t="s">
        <v>441</v>
      </c>
      <c r="E5843" s="3">
        <v>16</v>
      </c>
      <c r="F5843" s="24" t="s">
        <v>773</v>
      </c>
      <c r="G5843" s="24" t="s">
        <v>379</v>
      </c>
      <c r="H5843" s="24">
        <v>10</v>
      </c>
      <c r="J5843" s="3">
        <f t="shared" si="97"/>
        <v>26</v>
      </c>
      <c r="K5843" s="225"/>
    </row>
    <row r="5844" spans="1:11" ht="15" customHeight="1" x14ac:dyDescent="0.2">
      <c r="A5844" s="3">
        <v>2496</v>
      </c>
      <c r="B5844" s="902">
        <v>38494</v>
      </c>
      <c r="C5844" s="903" t="s">
        <v>1112</v>
      </c>
      <c r="D5844" s="229" t="s">
        <v>514</v>
      </c>
      <c r="E5844" s="3">
        <v>38</v>
      </c>
      <c r="G5844" s="24" t="s">
        <v>139</v>
      </c>
      <c r="H5844" s="24">
        <v>17</v>
      </c>
      <c r="J5844" s="3">
        <f t="shared" si="97"/>
        <v>55</v>
      </c>
      <c r="K5844" s="225"/>
    </row>
    <row r="5845" spans="1:11" ht="15" customHeight="1" x14ac:dyDescent="0.2">
      <c r="A5845" s="3">
        <v>2495</v>
      </c>
      <c r="B5845" s="902">
        <v>38494</v>
      </c>
      <c r="C5845" s="903" t="s">
        <v>1112</v>
      </c>
      <c r="D5845" s="228" t="s">
        <v>1349</v>
      </c>
      <c r="E5845" s="24">
        <v>14</v>
      </c>
      <c r="G5845" s="3" t="s">
        <v>749</v>
      </c>
      <c r="H5845" s="3">
        <v>27</v>
      </c>
      <c r="J5845" s="3">
        <f t="shared" si="97"/>
        <v>41</v>
      </c>
      <c r="K5845" s="225"/>
    </row>
    <row r="5846" spans="1:11" ht="15" customHeight="1" x14ac:dyDescent="0.2">
      <c r="A5846" s="3">
        <v>2494</v>
      </c>
      <c r="B5846" s="902">
        <v>38494</v>
      </c>
      <c r="C5846" s="903" t="s">
        <v>1112</v>
      </c>
      <c r="D5846" s="229" t="s">
        <v>256</v>
      </c>
      <c r="E5846" s="3">
        <v>31</v>
      </c>
      <c r="G5846" s="24" t="s">
        <v>295</v>
      </c>
      <c r="H5846" s="24">
        <v>22</v>
      </c>
      <c r="J5846" s="3">
        <f t="shared" si="97"/>
        <v>53</v>
      </c>
      <c r="K5846" s="225"/>
    </row>
    <row r="5847" spans="1:11" ht="15" customHeight="1" x14ac:dyDescent="0.2">
      <c r="A5847" s="3">
        <v>2493</v>
      </c>
      <c r="B5847" s="902">
        <v>38494</v>
      </c>
      <c r="C5847" s="903" t="s">
        <v>1112</v>
      </c>
      <c r="D5847" s="229" t="s">
        <v>439</v>
      </c>
      <c r="E5847" s="3">
        <v>31</v>
      </c>
      <c r="G5847" s="24" t="s">
        <v>138</v>
      </c>
      <c r="H5847" s="122">
        <v>0</v>
      </c>
      <c r="J5847" s="3">
        <f t="shared" si="97"/>
        <v>31</v>
      </c>
      <c r="K5847" s="225"/>
    </row>
    <row r="5848" spans="1:11" ht="15" customHeight="1" x14ac:dyDescent="0.2">
      <c r="A5848" s="3">
        <v>2492</v>
      </c>
      <c r="B5848" s="902">
        <v>38494</v>
      </c>
      <c r="C5848" s="903" t="s">
        <v>1112</v>
      </c>
      <c r="D5848" s="229" t="s">
        <v>1351</v>
      </c>
      <c r="E5848" s="3">
        <v>18</v>
      </c>
      <c r="G5848" s="24" t="s">
        <v>1348</v>
      </c>
      <c r="H5848" s="24">
        <v>16</v>
      </c>
      <c r="J5848" s="3">
        <f t="shared" si="97"/>
        <v>34</v>
      </c>
      <c r="K5848" s="225"/>
    </row>
    <row r="5849" spans="1:11" ht="15" customHeight="1" x14ac:dyDescent="0.2">
      <c r="A5849" s="3">
        <v>2491</v>
      </c>
      <c r="B5849" s="902">
        <v>38494</v>
      </c>
      <c r="C5849" s="903" t="s">
        <v>1112</v>
      </c>
      <c r="D5849" s="229" t="s">
        <v>392</v>
      </c>
      <c r="E5849" s="3">
        <v>41</v>
      </c>
      <c r="G5849" s="24" t="s">
        <v>404</v>
      </c>
      <c r="H5849" s="24">
        <v>7</v>
      </c>
      <c r="J5849" s="3">
        <f t="shared" si="97"/>
        <v>48</v>
      </c>
      <c r="K5849" s="225"/>
    </row>
    <row r="5850" spans="1:11" ht="15" customHeight="1" x14ac:dyDescent="0.2">
      <c r="A5850" s="3">
        <v>2490</v>
      </c>
      <c r="B5850" s="902">
        <v>38494</v>
      </c>
      <c r="C5850" s="903" t="s">
        <v>1112</v>
      </c>
      <c r="D5850" s="229" t="s">
        <v>243</v>
      </c>
      <c r="E5850" s="3">
        <v>42</v>
      </c>
      <c r="G5850" s="24" t="s">
        <v>1347</v>
      </c>
      <c r="H5850" s="24">
        <v>7</v>
      </c>
      <c r="J5850" s="3">
        <f t="shared" si="97"/>
        <v>49</v>
      </c>
      <c r="K5850" s="225"/>
    </row>
    <row r="5851" spans="1:11" ht="15" customHeight="1" x14ac:dyDescent="0.2">
      <c r="A5851" s="3">
        <v>2489</v>
      </c>
      <c r="B5851" s="902">
        <v>38494</v>
      </c>
      <c r="C5851" s="903" t="s">
        <v>1112</v>
      </c>
      <c r="D5851" s="228" t="s">
        <v>422</v>
      </c>
      <c r="E5851" s="24">
        <v>31</v>
      </c>
      <c r="F5851" s="24" t="s">
        <v>773</v>
      </c>
      <c r="G5851" s="3" t="s">
        <v>1343</v>
      </c>
      <c r="H5851" s="3">
        <v>37</v>
      </c>
      <c r="J5851" s="3">
        <f t="shared" si="97"/>
        <v>68</v>
      </c>
      <c r="K5851" s="225"/>
    </row>
    <row r="5852" spans="1:11" ht="15" customHeight="1" x14ac:dyDescent="0.2">
      <c r="A5852" s="3">
        <v>2488</v>
      </c>
      <c r="B5852" s="902">
        <v>38494</v>
      </c>
      <c r="C5852" s="903" t="s">
        <v>1112</v>
      </c>
      <c r="D5852" s="228" t="s">
        <v>319</v>
      </c>
      <c r="E5852" s="24">
        <v>7</v>
      </c>
      <c r="G5852" s="3" t="s">
        <v>187</v>
      </c>
      <c r="H5852" s="3">
        <v>37</v>
      </c>
      <c r="J5852" s="3">
        <f t="shared" ref="J5852:J5915" si="98">E5852+H5852</f>
        <v>44</v>
      </c>
      <c r="K5852" s="225"/>
    </row>
    <row r="5853" spans="1:11" ht="15" customHeight="1" x14ac:dyDescent="0.2">
      <c r="A5853" s="3">
        <v>2487</v>
      </c>
      <c r="B5853" s="902">
        <v>38494</v>
      </c>
      <c r="C5853" s="903" t="s">
        <v>1112</v>
      </c>
      <c r="D5853" s="229" t="s">
        <v>121</v>
      </c>
      <c r="E5853" s="3">
        <v>16</v>
      </c>
      <c r="G5853" s="24" t="s">
        <v>397</v>
      </c>
      <c r="H5853" s="24">
        <v>13</v>
      </c>
      <c r="J5853" s="3">
        <f t="shared" si="98"/>
        <v>29</v>
      </c>
      <c r="K5853" s="225"/>
    </row>
    <row r="5854" spans="1:11" ht="15" customHeight="1" x14ac:dyDescent="0.2">
      <c r="A5854" s="3">
        <v>2486</v>
      </c>
      <c r="B5854" s="902">
        <v>38494</v>
      </c>
      <c r="C5854" s="903" t="s">
        <v>1112</v>
      </c>
      <c r="D5854" s="229" t="s">
        <v>400</v>
      </c>
      <c r="E5854" s="3">
        <v>17</v>
      </c>
      <c r="G5854" s="24" t="s">
        <v>540</v>
      </c>
      <c r="H5854" s="24">
        <v>16</v>
      </c>
      <c r="J5854" s="3">
        <f t="shared" si="98"/>
        <v>33</v>
      </c>
      <c r="K5854" s="225"/>
    </row>
    <row r="5855" spans="1:11" ht="15" customHeight="1" x14ac:dyDescent="0.2">
      <c r="A5855" s="3">
        <v>2485</v>
      </c>
      <c r="B5855" s="902">
        <v>38494</v>
      </c>
      <c r="C5855" s="903" t="s">
        <v>1112</v>
      </c>
      <c r="D5855" s="229" t="s">
        <v>442</v>
      </c>
      <c r="E5855" s="3">
        <v>58</v>
      </c>
      <c r="G5855" s="24" t="s">
        <v>154</v>
      </c>
      <c r="H5855" s="24">
        <v>14</v>
      </c>
      <c r="I5855" s="122" t="s">
        <v>1374</v>
      </c>
      <c r="J5855" s="3">
        <f t="shared" si="98"/>
        <v>72</v>
      </c>
      <c r="K5855" s="225"/>
    </row>
    <row r="5856" spans="1:11" ht="15" customHeight="1" x14ac:dyDescent="0.2">
      <c r="A5856" s="3">
        <v>2484</v>
      </c>
      <c r="B5856" s="901">
        <v>38487</v>
      </c>
      <c r="C5856" s="218" t="s">
        <v>1113</v>
      </c>
      <c r="D5856" s="3" t="s">
        <v>441</v>
      </c>
      <c r="E5856" s="3">
        <v>19</v>
      </c>
      <c r="G5856" s="24" t="s">
        <v>1349</v>
      </c>
      <c r="H5856" s="24">
        <v>7</v>
      </c>
      <c r="J5856" s="3">
        <f t="shared" si="98"/>
        <v>26</v>
      </c>
      <c r="K5856" s="225"/>
    </row>
    <row r="5857" spans="1:11" ht="15" customHeight="1" x14ac:dyDescent="0.2">
      <c r="A5857" s="3">
        <v>2483</v>
      </c>
      <c r="B5857" s="901">
        <v>38487</v>
      </c>
      <c r="C5857" s="218" t="s">
        <v>1113</v>
      </c>
      <c r="D5857" s="3" t="s">
        <v>187</v>
      </c>
      <c r="E5857" s="3">
        <v>34</v>
      </c>
      <c r="G5857" s="24" t="s">
        <v>154</v>
      </c>
      <c r="H5857" s="24">
        <v>10</v>
      </c>
      <c r="J5857" s="3">
        <f t="shared" si="98"/>
        <v>44</v>
      </c>
      <c r="K5857" s="225"/>
    </row>
    <row r="5858" spans="1:11" ht="15" customHeight="1" x14ac:dyDescent="0.2">
      <c r="A5858" s="3">
        <v>2482</v>
      </c>
      <c r="B5858" s="901">
        <v>38487</v>
      </c>
      <c r="C5858" s="218" t="s">
        <v>1113</v>
      </c>
      <c r="D5858" s="3" t="s">
        <v>514</v>
      </c>
      <c r="E5858" s="3">
        <v>19</v>
      </c>
      <c r="G5858" s="24" t="s">
        <v>409</v>
      </c>
      <c r="H5858" s="24">
        <v>14</v>
      </c>
      <c r="J5858" s="3">
        <f t="shared" si="98"/>
        <v>33</v>
      </c>
      <c r="K5858" s="225"/>
    </row>
    <row r="5859" spans="1:11" ht="15" customHeight="1" x14ac:dyDescent="0.2">
      <c r="A5859" s="3">
        <v>2481</v>
      </c>
      <c r="B5859" s="901">
        <v>38487</v>
      </c>
      <c r="C5859" s="218" t="s">
        <v>1113</v>
      </c>
      <c r="D5859" s="24" t="s">
        <v>138</v>
      </c>
      <c r="E5859" s="24">
        <v>10</v>
      </c>
      <c r="G5859" s="3" t="s">
        <v>516</v>
      </c>
      <c r="H5859" s="3">
        <v>23</v>
      </c>
      <c r="J5859" s="3">
        <f t="shared" si="98"/>
        <v>33</v>
      </c>
      <c r="K5859" s="225"/>
    </row>
    <row r="5860" spans="1:11" ht="15" customHeight="1" x14ac:dyDescent="0.2">
      <c r="A5860" s="3">
        <v>2480</v>
      </c>
      <c r="B5860" s="901">
        <v>38487</v>
      </c>
      <c r="C5860" s="218" t="s">
        <v>1113</v>
      </c>
      <c r="D5860" s="3" t="s">
        <v>400</v>
      </c>
      <c r="E5860" s="3">
        <v>27</v>
      </c>
      <c r="G5860" s="24" t="s">
        <v>1319</v>
      </c>
      <c r="H5860" s="24">
        <v>20</v>
      </c>
      <c r="J5860" s="3">
        <f t="shared" si="98"/>
        <v>47</v>
      </c>
      <c r="K5860" s="225"/>
    </row>
    <row r="5861" spans="1:11" ht="15" customHeight="1" x14ac:dyDescent="0.2">
      <c r="A5861" s="3">
        <v>2479</v>
      </c>
      <c r="B5861" s="901">
        <v>38487</v>
      </c>
      <c r="C5861" s="218" t="s">
        <v>1113</v>
      </c>
      <c r="D5861" s="24" t="s">
        <v>442</v>
      </c>
      <c r="E5861" s="24">
        <v>17</v>
      </c>
      <c r="G5861" s="3" t="s">
        <v>439</v>
      </c>
      <c r="H5861" s="3">
        <v>24</v>
      </c>
      <c r="J5861" s="3">
        <f t="shared" si="98"/>
        <v>41</v>
      </c>
      <c r="K5861" s="225"/>
    </row>
    <row r="5862" spans="1:11" ht="15" customHeight="1" x14ac:dyDescent="0.2">
      <c r="A5862" s="3">
        <v>2478</v>
      </c>
      <c r="B5862" s="901">
        <v>38487</v>
      </c>
      <c r="C5862" s="218" t="s">
        <v>1113</v>
      </c>
      <c r="D5862" s="3" t="s">
        <v>404</v>
      </c>
      <c r="E5862" s="3">
        <v>34</v>
      </c>
      <c r="G5862" s="24" t="s">
        <v>749</v>
      </c>
      <c r="H5862" s="24">
        <v>18</v>
      </c>
      <c r="J5862" s="3">
        <f t="shared" si="98"/>
        <v>52</v>
      </c>
      <c r="K5862" s="225"/>
    </row>
    <row r="5863" spans="1:11" ht="15" customHeight="1" x14ac:dyDescent="0.2">
      <c r="A5863" s="3">
        <v>2477</v>
      </c>
      <c r="B5863" s="901">
        <v>38487</v>
      </c>
      <c r="C5863" s="218" t="s">
        <v>1113</v>
      </c>
      <c r="D5863" s="24" t="s">
        <v>295</v>
      </c>
      <c r="E5863" s="24">
        <v>16</v>
      </c>
      <c r="G5863" s="3" t="s">
        <v>379</v>
      </c>
      <c r="H5863" s="3">
        <v>35</v>
      </c>
      <c r="I5863" s="122" t="s">
        <v>1375</v>
      </c>
      <c r="J5863" s="3">
        <f t="shared" si="98"/>
        <v>51</v>
      </c>
      <c r="K5863" s="225"/>
    </row>
    <row r="5864" spans="1:11" ht="15" customHeight="1" x14ac:dyDescent="0.2">
      <c r="A5864" s="3">
        <v>2476</v>
      </c>
      <c r="B5864" s="901">
        <v>38487</v>
      </c>
      <c r="C5864" s="218" t="s">
        <v>1113</v>
      </c>
      <c r="D5864" s="3" t="s">
        <v>319</v>
      </c>
      <c r="E5864" s="3">
        <v>34</v>
      </c>
      <c r="G5864" s="24" t="s">
        <v>540</v>
      </c>
      <c r="H5864" s="24">
        <v>7</v>
      </c>
      <c r="J5864" s="3">
        <f t="shared" si="98"/>
        <v>41</v>
      </c>
      <c r="K5864" s="225"/>
    </row>
    <row r="5865" spans="1:11" ht="15" customHeight="1" x14ac:dyDescent="0.2">
      <c r="A5865" s="3">
        <v>2475</v>
      </c>
      <c r="B5865" s="901">
        <v>38487</v>
      </c>
      <c r="C5865" s="218" t="s">
        <v>1113</v>
      </c>
      <c r="D5865" s="24" t="s">
        <v>386</v>
      </c>
      <c r="E5865" s="24">
        <v>7</v>
      </c>
      <c r="G5865" s="3" t="s">
        <v>392</v>
      </c>
      <c r="H5865" s="3">
        <v>17</v>
      </c>
      <c r="J5865" s="3">
        <f t="shared" si="98"/>
        <v>24</v>
      </c>
      <c r="K5865" s="225"/>
    </row>
    <row r="5866" spans="1:11" ht="15" customHeight="1" x14ac:dyDescent="0.2">
      <c r="A5866" s="3">
        <v>2474</v>
      </c>
      <c r="B5866" s="901">
        <v>38487</v>
      </c>
      <c r="C5866" s="218" t="s">
        <v>1113</v>
      </c>
      <c r="D5866" s="3" t="s">
        <v>256</v>
      </c>
      <c r="E5866" s="3">
        <v>28</v>
      </c>
      <c r="G5866" s="24" t="s">
        <v>243</v>
      </c>
      <c r="H5866" s="24">
        <v>13</v>
      </c>
      <c r="J5866" s="3">
        <f t="shared" si="98"/>
        <v>41</v>
      </c>
      <c r="K5866" s="225"/>
    </row>
    <row r="5867" spans="1:11" ht="15" customHeight="1" x14ac:dyDescent="0.2">
      <c r="A5867" s="3">
        <v>2473</v>
      </c>
      <c r="B5867" s="901">
        <v>38487</v>
      </c>
      <c r="C5867" s="218" t="s">
        <v>1113</v>
      </c>
      <c r="D5867" s="24" t="s">
        <v>422</v>
      </c>
      <c r="E5867" s="24">
        <v>7</v>
      </c>
      <c r="G5867" s="3" t="s">
        <v>1348</v>
      </c>
      <c r="H5867" s="3">
        <v>26</v>
      </c>
      <c r="J5867" s="3">
        <f t="shared" si="98"/>
        <v>33</v>
      </c>
      <c r="K5867" s="225"/>
    </row>
    <row r="5868" spans="1:11" ht="15" customHeight="1" x14ac:dyDescent="0.2">
      <c r="A5868" s="3">
        <v>2472</v>
      </c>
      <c r="B5868" s="901">
        <v>38487</v>
      </c>
      <c r="C5868" s="218" t="s">
        <v>1113</v>
      </c>
      <c r="D5868" s="3" t="s">
        <v>1347</v>
      </c>
      <c r="E5868" s="3">
        <v>28</v>
      </c>
      <c r="G5868" s="24" t="s">
        <v>121</v>
      </c>
      <c r="H5868" s="24">
        <v>22</v>
      </c>
      <c r="J5868" s="3">
        <f t="shared" si="98"/>
        <v>50</v>
      </c>
      <c r="K5868" s="225"/>
    </row>
    <row r="5869" spans="1:11" ht="15" customHeight="1" x14ac:dyDescent="0.2">
      <c r="A5869" s="3">
        <v>2471</v>
      </c>
      <c r="B5869" s="901">
        <v>38487</v>
      </c>
      <c r="C5869" s="218" t="s">
        <v>1113</v>
      </c>
      <c r="D5869" s="24" t="s">
        <v>1351</v>
      </c>
      <c r="E5869" s="24">
        <v>23</v>
      </c>
      <c r="G5869" s="3" t="s">
        <v>1343</v>
      </c>
      <c r="H5869" s="3">
        <v>24</v>
      </c>
      <c r="J5869" s="3">
        <f t="shared" si="98"/>
        <v>47</v>
      </c>
      <c r="K5869" s="225"/>
    </row>
    <row r="5870" spans="1:11" ht="15" customHeight="1" x14ac:dyDescent="0.2">
      <c r="A5870" s="3">
        <v>2470</v>
      </c>
      <c r="B5870" s="901">
        <v>38487</v>
      </c>
      <c r="C5870" s="218" t="s">
        <v>1113</v>
      </c>
      <c r="D5870" s="24" t="s">
        <v>139</v>
      </c>
      <c r="E5870" s="24">
        <v>34</v>
      </c>
      <c r="G5870" s="3" t="s">
        <v>397</v>
      </c>
      <c r="H5870" s="3">
        <v>37</v>
      </c>
      <c r="J5870" s="3">
        <f t="shared" si="98"/>
        <v>71</v>
      </c>
      <c r="K5870" s="225"/>
    </row>
    <row r="5871" spans="1:11" ht="15" customHeight="1" x14ac:dyDescent="0.2">
      <c r="A5871" s="3">
        <v>2469</v>
      </c>
      <c r="B5871" s="902">
        <v>38484</v>
      </c>
      <c r="C5871" s="903" t="s">
        <v>1114</v>
      </c>
      <c r="D5871" s="229" t="s">
        <v>319</v>
      </c>
      <c r="E5871" s="3">
        <v>41</v>
      </c>
      <c r="G5871" s="24" t="s">
        <v>139</v>
      </c>
      <c r="H5871" s="122">
        <v>0</v>
      </c>
      <c r="J5871" s="3">
        <f t="shared" si="98"/>
        <v>41</v>
      </c>
      <c r="K5871" s="225"/>
    </row>
    <row r="5872" spans="1:11" ht="15" customHeight="1" x14ac:dyDescent="0.2">
      <c r="A5872" s="3">
        <v>2468</v>
      </c>
      <c r="B5872" s="902">
        <v>38484</v>
      </c>
      <c r="C5872" s="903" t="s">
        <v>1114</v>
      </c>
      <c r="D5872" s="229" t="s">
        <v>392</v>
      </c>
      <c r="E5872" s="3">
        <v>14</v>
      </c>
      <c r="G5872" s="24" t="s">
        <v>386</v>
      </c>
      <c r="H5872" s="24">
        <v>10</v>
      </c>
      <c r="J5872" s="3">
        <f t="shared" si="98"/>
        <v>24</v>
      </c>
      <c r="K5872" s="225"/>
    </row>
    <row r="5873" spans="1:11" ht="15" customHeight="1" x14ac:dyDescent="0.2">
      <c r="A5873" s="3">
        <v>2467</v>
      </c>
      <c r="B5873" s="902">
        <v>38484</v>
      </c>
      <c r="C5873" s="903" t="s">
        <v>1114</v>
      </c>
      <c r="D5873" s="229" t="s">
        <v>187</v>
      </c>
      <c r="E5873" s="3">
        <v>29</v>
      </c>
      <c r="F5873" s="24" t="s">
        <v>773</v>
      </c>
      <c r="G5873" s="24" t="s">
        <v>514</v>
      </c>
      <c r="H5873" s="24">
        <v>23</v>
      </c>
      <c r="J5873" s="3">
        <f t="shared" si="98"/>
        <v>52</v>
      </c>
      <c r="K5873" s="225"/>
    </row>
    <row r="5874" spans="1:11" ht="15" customHeight="1" x14ac:dyDescent="0.2">
      <c r="A5874" s="3">
        <v>2466</v>
      </c>
      <c r="B5874" s="902">
        <v>38484</v>
      </c>
      <c r="C5874" s="903" t="s">
        <v>1114</v>
      </c>
      <c r="D5874" s="228" t="s">
        <v>1343</v>
      </c>
      <c r="E5874" s="24">
        <v>12</v>
      </c>
      <c r="G5874" s="3" t="s">
        <v>1319</v>
      </c>
      <c r="H5874" s="3">
        <v>24</v>
      </c>
      <c r="J5874" s="3">
        <f t="shared" si="98"/>
        <v>36</v>
      </c>
      <c r="K5874" s="225"/>
    </row>
    <row r="5875" spans="1:11" ht="15" customHeight="1" x14ac:dyDescent="0.2">
      <c r="A5875" s="3">
        <v>2465</v>
      </c>
      <c r="B5875" s="902">
        <v>38484</v>
      </c>
      <c r="C5875" s="903" t="s">
        <v>1114</v>
      </c>
      <c r="D5875" s="228" t="s">
        <v>138</v>
      </c>
      <c r="E5875" s="24">
        <v>21</v>
      </c>
      <c r="G5875" s="3" t="s">
        <v>442</v>
      </c>
      <c r="H5875" s="3">
        <v>35</v>
      </c>
      <c r="J5875" s="3">
        <f t="shared" si="98"/>
        <v>56</v>
      </c>
      <c r="K5875" s="225"/>
    </row>
    <row r="5876" spans="1:11" ht="15" customHeight="1" x14ac:dyDescent="0.2">
      <c r="A5876" s="3">
        <v>2464</v>
      </c>
      <c r="B5876" s="902">
        <v>38484</v>
      </c>
      <c r="C5876" s="903" t="s">
        <v>1114</v>
      </c>
      <c r="D5876" s="228" t="s">
        <v>379</v>
      </c>
      <c r="E5876" s="24">
        <v>13</v>
      </c>
      <c r="G5876" s="3" t="s">
        <v>256</v>
      </c>
      <c r="H5876" s="3">
        <v>17</v>
      </c>
      <c r="J5876" s="3">
        <f t="shared" si="98"/>
        <v>30</v>
      </c>
      <c r="K5876" s="225"/>
    </row>
    <row r="5877" spans="1:11" ht="15" customHeight="1" x14ac:dyDescent="0.2">
      <c r="A5877" s="3">
        <v>2463</v>
      </c>
      <c r="B5877" s="902">
        <v>38484</v>
      </c>
      <c r="C5877" s="903" t="s">
        <v>1114</v>
      </c>
      <c r="D5877" s="228" t="s">
        <v>441</v>
      </c>
      <c r="E5877" s="24">
        <v>9</v>
      </c>
      <c r="G5877" s="3" t="s">
        <v>749</v>
      </c>
      <c r="H5877" s="3">
        <v>14</v>
      </c>
      <c r="J5877" s="3">
        <f t="shared" si="98"/>
        <v>23</v>
      </c>
      <c r="K5877" s="225"/>
    </row>
    <row r="5878" spans="1:11" ht="15" customHeight="1" x14ac:dyDescent="0.2">
      <c r="A5878" s="3">
        <v>2462</v>
      </c>
      <c r="B5878" s="902">
        <v>38484</v>
      </c>
      <c r="C5878" s="903" t="s">
        <v>1114</v>
      </c>
      <c r="D5878" s="229" t="s">
        <v>1348</v>
      </c>
      <c r="E5878" s="3">
        <v>34</v>
      </c>
      <c r="G5878" s="24" t="s">
        <v>422</v>
      </c>
      <c r="H5878" s="24">
        <v>17</v>
      </c>
      <c r="J5878" s="3">
        <f t="shared" si="98"/>
        <v>51</v>
      </c>
      <c r="K5878" s="225"/>
    </row>
    <row r="5879" spans="1:11" ht="15" customHeight="1" x14ac:dyDescent="0.2">
      <c r="A5879" s="3">
        <v>2461</v>
      </c>
      <c r="B5879" s="902">
        <v>38484</v>
      </c>
      <c r="C5879" s="903" t="s">
        <v>1114</v>
      </c>
      <c r="D5879" s="229" t="s">
        <v>1351</v>
      </c>
      <c r="E5879" s="3">
        <v>28</v>
      </c>
      <c r="G5879" s="24" t="s">
        <v>400</v>
      </c>
      <c r="H5879" s="24">
        <v>17</v>
      </c>
      <c r="I5879" s="122" t="s">
        <v>1376</v>
      </c>
      <c r="J5879" s="3">
        <f t="shared" si="98"/>
        <v>45</v>
      </c>
      <c r="K5879" s="225"/>
    </row>
    <row r="5880" spans="1:11" ht="15" customHeight="1" x14ac:dyDescent="0.2">
      <c r="A5880" s="3">
        <v>2460</v>
      </c>
      <c r="B5880" s="902">
        <v>38484</v>
      </c>
      <c r="C5880" s="903" t="s">
        <v>1114</v>
      </c>
      <c r="D5880" s="228" t="s">
        <v>154</v>
      </c>
      <c r="E5880" s="24">
        <v>7</v>
      </c>
      <c r="G5880" s="3" t="s">
        <v>439</v>
      </c>
      <c r="H5880" s="3">
        <v>34</v>
      </c>
      <c r="J5880" s="3">
        <f t="shared" si="98"/>
        <v>41</v>
      </c>
      <c r="K5880" s="225"/>
    </row>
    <row r="5881" spans="1:11" ht="15" customHeight="1" x14ac:dyDescent="0.2">
      <c r="A5881" s="3">
        <v>2459</v>
      </c>
      <c r="B5881" s="902">
        <v>38484</v>
      </c>
      <c r="C5881" s="903" t="s">
        <v>1114</v>
      </c>
      <c r="D5881" s="229" t="s">
        <v>409</v>
      </c>
      <c r="E5881" s="3">
        <v>34</v>
      </c>
      <c r="G5881" s="24" t="s">
        <v>121</v>
      </c>
      <c r="H5881" s="24">
        <v>27</v>
      </c>
      <c r="J5881" s="3">
        <f t="shared" si="98"/>
        <v>61</v>
      </c>
      <c r="K5881" s="225"/>
    </row>
    <row r="5882" spans="1:11" ht="15" customHeight="1" x14ac:dyDescent="0.2">
      <c r="A5882" s="3">
        <v>2458</v>
      </c>
      <c r="B5882" s="902">
        <v>38484</v>
      </c>
      <c r="C5882" s="903" t="s">
        <v>1114</v>
      </c>
      <c r="D5882" s="229" t="s">
        <v>516</v>
      </c>
      <c r="E5882" s="3">
        <v>45</v>
      </c>
      <c r="G5882" s="24" t="s">
        <v>404</v>
      </c>
      <c r="H5882" s="24">
        <v>17</v>
      </c>
      <c r="J5882" s="3">
        <f t="shared" si="98"/>
        <v>62</v>
      </c>
      <c r="K5882" s="225"/>
    </row>
    <row r="5883" spans="1:11" ht="15" customHeight="1" x14ac:dyDescent="0.2">
      <c r="A5883" s="3">
        <v>2457</v>
      </c>
      <c r="B5883" s="902">
        <v>38484</v>
      </c>
      <c r="C5883" s="903" t="s">
        <v>1114</v>
      </c>
      <c r="D5883" s="229" t="s">
        <v>397</v>
      </c>
      <c r="E5883" s="3">
        <v>31</v>
      </c>
      <c r="G5883" s="24" t="s">
        <v>1347</v>
      </c>
      <c r="H5883" s="24">
        <v>30</v>
      </c>
      <c r="J5883" s="3">
        <f t="shared" si="98"/>
        <v>61</v>
      </c>
      <c r="K5883" s="225"/>
    </row>
    <row r="5884" spans="1:11" ht="15" customHeight="1" x14ac:dyDescent="0.2">
      <c r="A5884" s="3">
        <v>2456</v>
      </c>
      <c r="B5884" s="902">
        <v>38484</v>
      </c>
      <c r="C5884" s="903" t="s">
        <v>1114</v>
      </c>
      <c r="D5884" s="228" t="s">
        <v>540</v>
      </c>
      <c r="E5884" s="24">
        <v>6</v>
      </c>
      <c r="G5884" s="3" t="s">
        <v>1349</v>
      </c>
      <c r="H5884" s="3">
        <v>20</v>
      </c>
      <c r="J5884" s="3">
        <f t="shared" si="98"/>
        <v>26</v>
      </c>
      <c r="K5884" s="225"/>
    </row>
    <row r="5885" spans="1:11" ht="15" customHeight="1" x14ac:dyDescent="0.2">
      <c r="A5885" s="3">
        <v>2455</v>
      </c>
      <c r="B5885" s="902">
        <v>38484</v>
      </c>
      <c r="C5885" s="903" t="s">
        <v>1114</v>
      </c>
      <c r="D5885" s="229" t="s">
        <v>295</v>
      </c>
      <c r="E5885" s="3">
        <v>30</v>
      </c>
      <c r="G5885" s="24" t="s">
        <v>243</v>
      </c>
      <c r="H5885" s="24">
        <v>7</v>
      </c>
      <c r="J5885" s="3">
        <f t="shared" si="98"/>
        <v>37</v>
      </c>
      <c r="K5885" s="225"/>
    </row>
    <row r="5886" spans="1:11" ht="15" customHeight="1" x14ac:dyDescent="0.2">
      <c r="A5886" s="3">
        <v>2454</v>
      </c>
      <c r="B5886" s="901">
        <v>38480</v>
      </c>
      <c r="C5886" s="218" t="s">
        <v>1115</v>
      </c>
      <c r="D5886" s="3" t="s">
        <v>1319</v>
      </c>
      <c r="E5886" s="3">
        <v>45</v>
      </c>
      <c r="G5886" s="24" t="s">
        <v>1351</v>
      </c>
      <c r="H5886" s="24">
        <v>10</v>
      </c>
      <c r="J5886" s="3">
        <f t="shared" si="98"/>
        <v>55</v>
      </c>
      <c r="K5886" s="225"/>
    </row>
    <row r="5887" spans="1:11" ht="15" customHeight="1" x14ac:dyDescent="0.2">
      <c r="A5887" s="3">
        <v>2453</v>
      </c>
      <c r="B5887" s="901">
        <v>38480</v>
      </c>
      <c r="C5887" s="218" t="s">
        <v>1115</v>
      </c>
      <c r="D5887" s="24" t="s">
        <v>154</v>
      </c>
      <c r="E5887" s="24">
        <v>13</v>
      </c>
      <c r="G5887" s="3" t="s">
        <v>409</v>
      </c>
      <c r="H5887" s="3">
        <v>27</v>
      </c>
      <c r="J5887" s="3">
        <f t="shared" si="98"/>
        <v>40</v>
      </c>
      <c r="K5887" s="225"/>
    </row>
    <row r="5888" spans="1:11" ht="15" customHeight="1" x14ac:dyDescent="0.2">
      <c r="A5888" s="3">
        <v>2452</v>
      </c>
      <c r="B5888" s="901">
        <v>38480</v>
      </c>
      <c r="C5888" s="218" t="s">
        <v>1115</v>
      </c>
      <c r="D5888" s="3" t="s">
        <v>439</v>
      </c>
      <c r="E5888" s="3">
        <v>28</v>
      </c>
      <c r="G5888" s="24" t="s">
        <v>139</v>
      </c>
      <c r="H5888" s="24">
        <v>10</v>
      </c>
      <c r="J5888" s="3">
        <f t="shared" si="98"/>
        <v>38</v>
      </c>
      <c r="K5888" s="225"/>
    </row>
    <row r="5889" spans="1:11" ht="15" customHeight="1" x14ac:dyDescent="0.2">
      <c r="A5889" s="3">
        <v>2451</v>
      </c>
      <c r="B5889" s="901">
        <v>38480</v>
      </c>
      <c r="C5889" s="218" t="s">
        <v>1115</v>
      </c>
      <c r="D5889" s="3" t="s">
        <v>121</v>
      </c>
      <c r="E5889" s="3">
        <v>23</v>
      </c>
      <c r="G5889" s="24" t="s">
        <v>138</v>
      </c>
      <c r="H5889" s="24">
        <v>20</v>
      </c>
      <c r="J5889" s="3">
        <f t="shared" si="98"/>
        <v>43</v>
      </c>
      <c r="K5889" s="225"/>
    </row>
    <row r="5890" spans="1:11" ht="15" customHeight="1" x14ac:dyDescent="0.2">
      <c r="A5890" s="3">
        <v>2450</v>
      </c>
      <c r="B5890" s="901">
        <v>38480</v>
      </c>
      <c r="C5890" s="218" t="s">
        <v>1115</v>
      </c>
      <c r="D5890" s="3" t="s">
        <v>379</v>
      </c>
      <c r="E5890" s="3">
        <v>31</v>
      </c>
      <c r="G5890" s="24" t="s">
        <v>400</v>
      </c>
      <c r="H5890" s="24">
        <v>7</v>
      </c>
      <c r="J5890" s="3">
        <f t="shared" si="98"/>
        <v>38</v>
      </c>
      <c r="K5890" s="225"/>
    </row>
    <row r="5891" spans="1:11" ht="15" customHeight="1" x14ac:dyDescent="0.2">
      <c r="A5891" s="3">
        <v>2449</v>
      </c>
      <c r="B5891" s="901">
        <v>38480</v>
      </c>
      <c r="C5891" s="218" t="s">
        <v>1115</v>
      </c>
      <c r="D5891" s="24" t="s">
        <v>1347</v>
      </c>
      <c r="E5891" s="24">
        <v>7</v>
      </c>
      <c r="G5891" s="3" t="s">
        <v>516</v>
      </c>
      <c r="H5891" s="3">
        <v>51</v>
      </c>
      <c r="J5891" s="3">
        <f t="shared" si="98"/>
        <v>58</v>
      </c>
      <c r="K5891" s="225"/>
    </row>
    <row r="5892" spans="1:11" ht="15" customHeight="1" x14ac:dyDescent="0.2">
      <c r="A5892" s="3">
        <v>2448</v>
      </c>
      <c r="B5892" s="901">
        <v>38480</v>
      </c>
      <c r="C5892" s="218" t="s">
        <v>1115</v>
      </c>
      <c r="D5892" s="24" t="s">
        <v>442</v>
      </c>
      <c r="E5892" s="24">
        <v>18</v>
      </c>
      <c r="G5892" s="3" t="s">
        <v>295</v>
      </c>
      <c r="H5892" s="3">
        <v>20</v>
      </c>
      <c r="J5892" s="3">
        <f t="shared" si="98"/>
        <v>38</v>
      </c>
      <c r="K5892" s="225"/>
    </row>
    <row r="5893" spans="1:11" ht="15" customHeight="1" x14ac:dyDescent="0.2">
      <c r="A5893" s="3">
        <v>2447</v>
      </c>
      <c r="B5893" s="901">
        <v>38480</v>
      </c>
      <c r="C5893" s="218" t="s">
        <v>1115</v>
      </c>
      <c r="D5893" s="24" t="s">
        <v>256</v>
      </c>
      <c r="E5893" s="24">
        <v>16</v>
      </c>
      <c r="G5893" s="3" t="s">
        <v>392</v>
      </c>
      <c r="H5893" s="3">
        <v>21</v>
      </c>
      <c r="J5893" s="3">
        <f t="shared" si="98"/>
        <v>37</v>
      </c>
      <c r="K5893" s="225"/>
    </row>
    <row r="5894" spans="1:11" ht="15" customHeight="1" x14ac:dyDescent="0.2">
      <c r="A5894" s="3">
        <v>2446</v>
      </c>
      <c r="B5894" s="901">
        <v>38480</v>
      </c>
      <c r="C5894" s="218" t="s">
        <v>1115</v>
      </c>
      <c r="D5894" s="3" t="s">
        <v>514</v>
      </c>
      <c r="E5894" s="3">
        <v>41</v>
      </c>
      <c r="G5894" s="24" t="s">
        <v>1348</v>
      </c>
      <c r="H5894" s="24">
        <v>21</v>
      </c>
      <c r="I5894" s="122" t="s">
        <v>1377</v>
      </c>
      <c r="J5894" s="3">
        <f t="shared" si="98"/>
        <v>62</v>
      </c>
      <c r="K5894" s="225"/>
    </row>
    <row r="5895" spans="1:11" ht="15" customHeight="1" x14ac:dyDescent="0.2">
      <c r="A5895" s="3">
        <v>2445</v>
      </c>
      <c r="B5895" s="901">
        <v>38480</v>
      </c>
      <c r="C5895" s="218" t="s">
        <v>1115</v>
      </c>
      <c r="D5895" s="24" t="s">
        <v>187</v>
      </c>
      <c r="E5895" s="24">
        <v>20</v>
      </c>
      <c r="G5895" s="3" t="s">
        <v>243</v>
      </c>
      <c r="H5895" s="3">
        <v>26</v>
      </c>
      <c r="J5895" s="3">
        <f t="shared" si="98"/>
        <v>46</v>
      </c>
      <c r="K5895" s="225"/>
    </row>
    <row r="5896" spans="1:11" ht="15" customHeight="1" x14ac:dyDescent="0.2">
      <c r="A5896" s="3">
        <v>2444</v>
      </c>
      <c r="B5896" s="901">
        <v>38480</v>
      </c>
      <c r="C5896" s="218" t="s">
        <v>1115</v>
      </c>
      <c r="D5896" s="3" t="s">
        <v>1349</v>
      </c>
      <c r="E5896" s="3">
        <v>24</v>
      </c>
      <c r="G5896" s="24" t="s">
        <v>404</v>
      </c>
      <c r="H5896" s="24">
        <v>10</v>
      </c>
      <c r="J5896" s="3">
        <f t="shared" si="98"/>
        <v>34</v>
      </c>
      <c r="K5896" s="225"/>
    </row>
    <row r="5897" spans="1:11" ht="15" customHeight="1" x14ac:dyDescent="0.2">
      <c r="A5897" s="3">
        <v>2443</v>
      </c>
      <c r="B5897" s="901">
        <v>38480</v>
      </c>
      <c r="C5897" s="218" t="s">
        <v>1115</v>
      </c>
      <c r="D5897" s="24" t="s">
        <v>7906</v>
      </c>
      <c r="E5897" s="24">
        <v>13</v>
      </c>
      <c r="G5897" s="3" t="s">
        <v>1343</v>
      </c>
      <c r="H5897" s="3">
        <v>17</v>
      </c>
      <c r="J5897" s="3">
        <f t="shared" si="98"/>
        <v>30</v>
      </c>
      <c r="K5897" s="225"/>
    </row>
    <row r="5898" spans="1:11" ht="15" customHeight="1" x14ac:dyDescent="0.2">
      <c r="A5898" s="3">
        <v>2442</v>
      </c>
      <c r="B5898" s="901">
        <v>38480</v>
      </c>
      <c r="C5898" s="218" t="s">
        <v>1115</v>
      </c>
      <c r="D5898" s="3" t="s">
        <v>422</v>
      </c>
      <c r="E5898" s="3">
        <v>37</v>
      </c>
      <c r="G5898" s="24" t="s">
        <v>397</v>
      </c>
      <c r="H5898" s="24">
        <v>3</v>
      </c>
      <c r="J5898" s="3">
        <f t="shared" si="98"/>
        <v>40</v>
      </c>
      <c r="K5898" s="225"/>
    </row>
    <row r="5899" spans="1:11" ht="15" customHeight="1" x14ac:dyDescent="0.2">
      <c r="A5899" s="3">
        <v>2441</v>
      </c>
      <c r="B5899" s="901">
        <v>38480</v>
      </c>
      <c r="C5899" s="218" t="s">
        <v>1115</v>
      </c>
      <c r="D5899" s="24" t="s">
        <v>540</v>
      </c>
      <c r="E5899" s="24">
        <v>13</v>
      </c>
      <c r="G5899" s="3" t="s">
        <v>441</v>
      </c>
      <c r="H5899" s="3">
        <v>14</v>
      </c>
      <c r="J5899" s="3">
        <f t="shared" si="98"/>
        <v>27</v>
      </c>
      <c r="K5899" s="225"/>
    </row>
    <row r="5900" spans="1:11" ht="15" customHeight="1" x14ac:dyDescent="0.2">
      <c r="A5900" s="3">
        <v>2440</v>
      </c>
      <c r="B5900" s="901">
        <v>38480</v>
      </c>
      <c r="C5900" s="218" t="s">
        <v>1115</v>
      </c>
      <c r="D5900" s="3" t="s">
        <v>319</v>
      </c>
      <c r="E5900" s="3">
        <v>30</v>
      </c>
      <c r="G5900" s="24" t="s">
        <v>386</v>
      </c>
      <c r="H5900" s="24">
        <v>17</v>
      </c>
      <c r="J5900" s="3">
        <f t="shared" si="98"/>
        <v>47</v>
      </c>
      <c r="K5900" s="225"/>
    </row>
    <row r="5901" spans="1:11" ht="15" customHeight="1" x14ac:dyDescent="0.2">
      <c r="A5901" s="3">
        <v>2439</v>
      </c>
      <c r="B5901" s="902">
        <v>38477</v>
      </c>
      <c r="C5901" s="903" t="s">
        <v>1116</v>
      </c>
      <c r="D5901" s="229" t="s">
        <v>400</v>
      </c>
      <c r="E5901" s="3">
        <v>17</v>
      </c>
      <c r="G5901" s="24" t="s">
        <v>439</v>
      </c>
      <c r="H5901" s="24">
        <v>14</v>
      </c>
      <c r="J5901" s="3">
        <f t="shared" si="98"/>
        <v>31</v>
      </c>
      <c r="K5901" s="225"/>
    </row>
    <row r="5902" spans="1:11" ht="15" customHeight="1" x14ac:dyDescent="0.2">
      <c r="A5902" s="3">
        <v>2438</v>
      </c>
      <c r="B5902" s="902">
        <v>38477</v>
      </c>
      <c r="C5902" s="903" t="s">
        <v>1116</v>
      </c>
      <c r="D5902" s="228" t="s">
        <v>1351</v>
      </c>
      <c r="E5902" s="24">
        <v>16</v>
      </c>
      <c r="G5902" s="3" t="s">
        <v>540</v>
      </c>
      <c r="H5902" s="3">
        <v>17</v>
      </c>
      <c r="J5902" s="3">
        <f t="shared" si="98"/>
        <v>33</v>
      </c>
      <c r="K5902" s="225"/>
    </row>
    <row r="5903" spans="1:11" ht="15" customHeight="1" x14ac:dyDescent="0.2">
      <c r="A5903" s="3">
        <v>2437</v>
      </c>
      <c r="B5903" s="902">
        <v>38477</v>
      </c>
      <c r="C5903" s="903" t="s">
        <v>1116</v>
      </c>
      <c r="D5903" s="228" t="s">
        <v>139</v>
      </c>
      <c r="E5903" s="24">
        <v>3</v>
      </c>
      <c r="G5903" s="3" t="s">
        <v>514</v>
      </c>
      <c r="H5903" s="3">
        <v>20</v>
      </c>
      <c r="J5903" s="3">
        <f t="shared" si="98"/>
        <v>23</v>
      </c>
      <c r="K5903" s="225"/>
    </row>
    <row r="5904" spans="1:11" ht="15" customHeight="1" x14ac:dyDescent="0.2">
      <c r="A5904" s="3">
        <v>2436</v>
      </c>
      <c r="B5904" s="902">
        <v>38477</v>
      </c>
      <c r="C5904" s="903" t="s">
        <v>1116</v>
      </c>
      <c r="D5904" s="228" t="s">
        <v>441</v>
      </c>
      <c r="E5904" s="24">
        <v>11</v>
      </c>
      <c r="G5904" s="3" t="s">
        <v>154</v>
      </c>
      <c r="H5904" s="3">
        <v>21</v>
      </c>
      <c r="J5904" s="3">
        <f t="shared" si="98"/>
        <v>32</v>
      </c>
      <c r="K5904" s="225"/>
    </row>
    <row r="5905" spans="1:11" ht="15" customHeight="1" x14ac:dyDescent="0.2">
      <c r="A5905" s="3">
        <v>2435</v>
      </c>
      <c r="B5905" s="902">
        <v>38477</v>
      </c>
      <c r="C5905" s="903" t="s">
        <v>1116</v>
      </c>
      <c r="D5905" s="229" t="s">
        <v>295</v>
      </c>
      <c r="E5905" s="3">
        <v>28</v>
      </c>
      <c r="G5905" s="24" t="s">
        <v>256</v>
      </c>
      <c r="H5905" s="24">
        <v>10</v>
      </c>
      <c r="J5905" s="3">
        <f t="shared" si="98"/>
        <v>38</v>
      </c>
      <c r="K5905" s="225"/>
    </row>
    <row r="5906" spans="1:11" ht="15" customHeight="1" x14ac:dyDescent="0.2">
      <c r="A5906" s="3">
        <v>2434</v>
      </c>
      <c r="B5906" s="902">
        <v>38477</v>
      </c>
      <c r="C5906" s="903" t="s">
        <v>1116</v>
      </c>
      <c r="D5906" s="229" t="s">
        <v>1319</v>
      </c>
      <c r="E5906" s="3">
        <v>35</v>
      </c>
      <c r="G5906" s="24" t="s">
        <v>379</v>
      </c>
      <c r="H5906" s="24">
        <v>24</v>
      </c>
      <c r="J5906" s="3">
        <f t="shared" si="98"/>
        <v>59</v>
      </c>
      <c r="K5906" s="225"/>
    </row>
    <row r="5907" spans="1:11" ht="15" customHeight="1" x14ac:dyDescent="0.2">
      <c r="A5907" s="3">
        <v>2433</v>
      </c>
      <c r="B5907" s="902">
        <v>38477</v>
      </c>
      <c r="C5907" s="903" t="s">
        <v>1116</v>
      </c>
      <c r="D5907" s="228" t="s">
        <v>422</v>
      </c>
      <c r="E5907" s="230">
        <v>6</v>
      </c>
      <c r="G5907" s="3" t="s">
        <v>749</v>
      </c>
      <c r="H5907" s="3">
        <v>20</v>
      </c>
      <c r="J5907" s="3">
        <f t="shared" si="98"/>
        <v>26</v>
      </c>
      <c r="K5907" s="225"/>
    </row>
    <row r="5908" spans="1:11" ht="15" customHeight="1" x14ac:dyDescent="0.2">
      <c r="A5908" s="3">
        <v>2432</v>
      </c>
      <c r="B5908" s="902">
        <v>38477</v>
      </c>
      <c r="C5908" s="903" t="s">
        <v>1116</v>
      </c>
      <c r="D5908" s="229" t="s">
        <v>243</v>
      </c>
      <c r="E5908" s="3">
        <v>23</v>
      </c>
      <c r="G5908" s="24" t="s">
        <v>442</v>
      </c>
      <c r="H5908" s="24">
        <v>14</v>
      </c>
      <c r="J5908" s="3">
        <f t="shared" si="98"/>
        <v>37</v>
      </c>
      <c r="K5908" s="225"/>
    </row>
    <row r="5909" spans="1:11" ht="15" customHeight="1" x14ac:dyDescent="0.2">
      <c r="A5909" s="3">
        <v>2431</v>
      </c>
      <c r="B5909" s="902">
        <v>38477</v>
      </c>
      <c r="C5909" s="903" t="s">
        <v>1116</v>
      </c>
      <c r="D5909" s="229" t="s">
        <v>516</v>
      </c>
      <c r="E5909" s="3">
        <v>35</v>
      </c>
      <c r="G5909" s="24" t="s">
        <v>392</v>
      </c>
      <c r="H5909" s="24">
        <v>25</v>
      </c>
      <c r="J5909" s="3">
        <f t="shared" si="98"/>
        <v>60</v>
      </c>
      <c r="K5909" s="225"/>
    </row>
    <row r="5910" spans="1:11" ht="15" customHeight="1" x14ac:dyDescent="0.2">
      <c r="A5910" s="3">
        <v>2430</v>
      </c>
      <c r="B5910" s="902">
        <v>38477</v>
      </c>
      <c r="C5910" s="903" t="s">
        <v>1116</v>
      </c>
      <c r="D5910" s="228" t="s">
        <v>409</v>
      </c>
      <c r="E5910" s="24">
        <v>16</v>
      </c>
      <c r="G5910" s="3" t="s">
        <v>319</v>
      </c>
      <c r="H5910" s="3">
        <v>62</v>
      </c>
      <c r="I5910" s="122" t="s">
        <v>1373</v>
      </c>
      <c r="J5910" s="3">
        <f t="shared" si="98"/>
        <v>78</v>
      </c>
      <c r="K5910" s="225"/>
    </row>
    <row r="5911" spans="1:11" ht="15" customHeight="1" x14ac:dyDescent="0.2">
      <c r="A5911" s="3">
        <v>2429</v>
      </c>
      <c r="B5911" s="902">
        <v>38477</v>
      </c>
      <c r="C5911" s="903" t="s">
        <v>1116</v>
      </c>
      <c r="D5911" s="228" t="s">
        <v>1343</v>
      </c>
      <c r="E5911" s="24">
        <v>14</v>
      </c>
      <c r="G5911" s="3" t="s">
        <v>121</v>
      </c>
      <c r="H5911" s="3">
        <v>17</v>
      </c>
      <c r="J5911" s="3">
        <f t="shared" si="98"/>
        <v>31</v>
      </c>
      <c r="K5911" s="225"/>
    </row>
    <row r="5912" spans="1:11" ht="15" customHeight="1" x14ac:dyDescent="0.2">
      <c r="A5912" s="3">
        <v>2428</v>
      </c>
      <c r="B5912" s="902">
        <v>38477</v>
      </c>
      <c r="C5912" s="903" t="s">
        <v>1116</v>
      </c>
      <c r="D5912" s="228" t="s">
        <v>404</v>
      </c>
      <c r="E5912" s="24">
        <v>27</v>
      </c>
      <c r="G5912" s="3" t="s">
        <v>1347</v>
      </c>
      <c r="H5912" s="3">
        <v>34</v>
      </c>
      <c r="J5912" s="3">
        <f t="shared" si="98"/>
        <v>61</v>
      </c>
      <c r="K5912" s="225"/>
    </row>
    <row r="5913" spans="1:11" ht="15" customHeight="1" x14ac:dyDescent="0.2">
      <c r="A5913" s="3">
        <v>2427</v>
      </c>
      <c r="B5913" s="902">
        <v>38477</v>
      </c>
      <c r="C5913" s="903" t="s">
        <v>1116</v>
      </c>
      <c r="D5913" s="229" t="s">
        <v>386</v>
      </c>
      <c r="E5913" s="3">
        <v>34</v>
      </c>
      <c r="G5913" s="24" t="s">
        <v>1349</v>
      </c>
      <c r="H5913" s="24">
        <v>31</v>
      </c>
      <c r="J5913" s="3">
        <f t="shared" si="98"/>
        <v>65</v>
      </c>
      <c r="K5913" s="225"/>
    </row>
    <row r="5914" spans="1:11" ht="15" customHeight="1" x14ac:dyDescent="0.2">
      <c r="A5914" s="3">
        <v>2426</v>
      </c>
      <c r="B5914" s="902">
        <v>38477</v>
      </c>
      <c r="C5914" s="903" t="s">
        <v>1116</v>
      </c>
      <c r="D5914" s="228" t="s">
        <v>138</v>
      </c>
      <c r="E5914" s="24">
        <v>13</v>
      </c>
      <c r="G5914" s="3" t="s">
        <v>187</v>
      </c>
      <c r="H5914" s="3">
        <v>31</v>
      </c>
      <c r="J5914" s="3">
        <f t="shared" si="98"/>
        <v>44</v>
      </c>
      <c r="K5914" s="225"/>
    </row>
    <row r="5915" spans="1:11" ht="15" customHeight="1" x14ac:dyDescent="0.2">
      <c r="A5915" s="3">
        <v>2425</v>
      </c>
      <c r="B5915" s="902">
        <v>38477</v>
      </c>
      <c r="C5915" s="903" t="s">
        <v>1116</v>
      </c>
      <c r="D5915" s="229" t="s">
        <v>1348</v>
      </c>
      <c r="E5915" s="3">
        <v>41</v>
      </c>
      <c r="G5915" s="24" t="s">
        <v>397</v>
      </c>
      <c r="H5915" s="24">
        <v>17</v>
      </c>
      <c r="J5915" s="3">
        <f t="shared" si="98"/>
        <v>58</v>
      </c>
      <c r="K5915" s="225"/>
    </row>
    <row r="5916" spans="1:11" ht="15" customHeight="1" x14ac:dyDescent="0.2">
      <c r="A5916" s="3">
        <v>2424</v>
      </c>
      <c r="B5916" s="901">
        <v>38473</v>
      </c>
      <c r="C5916" s="218" t="s">
        <v>1117</v>
      </c>
      <c r="D5916" s="3" t="s">
        <v>7906</v>
      </c>
      <c r="E5916" s="3">
        <v>20</v>
      </c>
      <c r="G5916" s="24" t="s">
        <v>441</v>
      </c>
      <c r="H5916" s="24">
        <v>10</v>
      </c>
      <c r="J5916" s="3">
        <f t="shared" ref="J5916:J5979" si="99">E5916+H5916</f>
        <v>30</v>
      </c>
      <c r="K5916" s="225"/>
    </row>
    <row r="5917" spans="1:11" ht="15" customHeight="1" x14ac:dyDescent="0.2">
      <c r="A5917" s="3">
        <v>2423</v>
      </c>
      <c r="B5917" s="901">
        <v>38473</v>
      </c>
      <c r="C5917" s="218" t="s">
        <v>1117</v>
      </c>
      <c r="D5917" s="3" t="s">
        <v>1349</v>
      </c>
      <c r="E5917" s="3">
        <v>37</v>
      </c>
      <c r="G5917" s="24" t="s">
        <v>139</v>
      </c>
      <c r="H5917" s="122">
        <v>0</v>
      </c>
      <c r="J5917" s="3">
        <f t="shared" si="99"/>
        <v>37</v>
      </c>
      <c r="K5917" s="225"/>
    </row>
    <row r="5918" spans="1:11" ht="15" customHeight="1" x14ac:dyDescent="0.2">
      <c r="A5918" s="3">
        <v>2422</v>
      </c>
      <c r="B5918" s="901">
        <v>38473</v>
      </c>
      <c r="C5918" s="218" t="s">
        <v>1117</v>
      </c>
      <c r="D5918" s="24" t="s">
        <v>397</v>
      </c>
      <c r="E5918" s="24">
        <v>16</v>
      </c>
      <c r="G5918" s="3" t="s">
        <v>1319</v>
      </c>
      <c r="H5918" s="3">
        <v>33</v>
      </c>
      <c r="J5918" s="3">
        <f t="shared" si="99"/>
        <v>49</v>
      </c>
      <c r="K5918" s="225"/>
    </row>
    <row r="5919" spans="1:11" ht="15" customHeight="1" x14ac:dyDescent="0.2">
      <c r="A5919" s="3">
        <v>2421</v>
      </c>
      <c r="B5919" s="901">
        <v>38473</v>
      </c>
      <c r="C5919" s="218" t="s">
        <v>1117</v>
      </c>
      <c r="D5919" s="24" t="s">
        <v>404</v>
      </c>
      <c r="E5919" s="24">
        <v>11</v>
      </c>
      <c r="G5919" s="3" t="s">
        <v>409</v>
      </c>
      <c r="H5919" s="3">
        <v>21</v>
      </c>
      <c r="J5919" s="3">
        <f t="shared" si="99"/>
        <v>32</v>
      </c>
      <c r="K5919" s="225"/>
    </row>
    <row r="5920" spans="1:11" ht="15" customHeight="1" x14ac:dyDescent="0.2">
      <c r="A5920" s="3">
        <v>2420</v>
      </c>
      <c r="B5920" s="901">
        <v>38473</v>
      </c>
      <c r="C5920" s="218" t="s">
        <v>1117</v>
      </c>
      <c r="D5920" s="3" t="s">
        <v>439</v>
      </c>
      <c r="E5920" s="3">
        <v>37</v>
      </c>
      <c r="G5920" s="24" t="s">
        <v>121</v>
      </c>
      <c r="H5920" s="24">
        <v>3</v>
      </c>
      <c r="J5920" s="3">
        <f t="shared" si="99"/>
        <v>40</v>
      </c>
      <c r="K5920" s="225"/>
    </row>
    <row r="5921" spans="1:11" ht="15" customHeight="1" x14ac:dyDescent="0.2">
      <c r="A5921" s="3">
        <v>2419</v>
      </c>
      <c r="B5921" s="901">
        <v>38473</v>
      </c>
      <c r="C5921" s="218" t="s">
        <v>1117</v>
      </c>
      <c r="D5921" s="24" t="s">
        <v>1343</v>
      </c>
      <c r="E5921" s="122">
        <v>0</v>
      </c>
      <c r="G5921" s="3" t="s">
        <v>256</v>
      </c>
      <c r="H5921" s="3">
        <v>35</v>
      </c>
      <c r="J5921" s="3">
        <f t="shared" si="99"/>
        <v>35</v>
      </c>
      <c r="K5921" s="225"/>
    </row>
    <row r="5922" spans="1:11" ht="15" customHeight="1" x14ac:dyDescent="0.2">
      <c r="A5922" s="3">
        <v>2418</v>
      </c>
      <c r="B5922" s="901">
        <v>38473</v>
      </c>
      <c r="C5922" s="218" t="s">
        <v>1117</v>
      </c>
      <c r="D5922" s="24" t="s">
        <v>154</v>
      </c>
      <c r="E5922" s="24">
        <v>14</v>
      </c>
      <c r="G5922" s="3" t="s">
        <v>540</v>
      </c>
      <c r="H5922" s="3">
        <v>20</v>
      </c>
      <c r="J5922" s="3">
        <f t="shared" si="99"/>
        <v>34</v>
      </c>
      <c r="K5922" s="225"/>
    </row>
    <row r="5923" spans="1:11" ht="15" customHeight="1" x14ac:dyDescent="0.2">
      <c r="A5923" s="3">
        <v>2417</v>
      </c>
      <c r="B5923" s="901">
        <v>38473</v>
      </c>
      <c r="C5923" s="218" t="s">
        <v>1117</v>
      </c>
      <c r="D5923" s="24" t="s">
        <v>1348</v>
      </c>
      <c r="E5923" s="24">
        <v>17</v>
      </c>
      <c r="G5923" s="3" t="s">
        <v>422</v>
      </c>
      <c r="H5923" s="3">
        <v>35</v>
      </c>
      <c r="J5923" s="3">
        <f t="shared" si="99"/>
        <v>52</v>
      </c>
      <c r="K5923" s="225"/>
    </row>
    <row r="5924" spans="1:11" ht="15" customHeight="1" x14ac:dyDescent="0.2">
      <c r="A5924" s="3">
        <v>2416</v>
      </c>
      <c r="B5924" s="901">
        <v>38473</v>
      </c>
      <c r="C5924" s="218" t="s">
        <v>1117</v>
      </c>
      <c r="D5924" s="3" t="s">
        <v>379</v>
      </c>
      <c r="E5924" s="3">
        <v>34</v>
      </c>
      <c r="F5924" s="24" t="s">
        <v>773</v>
      </c>
      <c r="G5924" s="24" t="s">
        <v>295</v>
      </c>
      <c r="H5924" s="24">
        <v>31</v>
      </c>
      <c r="J5924" s="3">
        <f t="shared" si="99"/>
        <v>65</v>
      </c>
      <c r="K5924" s="225"/>
    </row>
    <row r="5925" spans="1:11" ht="15" customHeight="1" x14ac:dyDescent="0.2">
      <c r="A5925" s="3">
        <v>2415</v>
      </c>
      <c r="B5925" s="901">
        <v>38473</v>
      </c>
      <c r="C5925" s="218" t="s">
        <v>1117</v>
      </c>
      <c r="D5925" s="3" t="s">
        <v>516</v>
      </c>
      <c r="E5925" s="3">
        <v>20</v>
      </c>
      <c r="G5925" s="24" t="s">
        <v>442</v>
      </c>
      <c r="H5925" s="24">
        <v>9</v>
      </c>
      <c r="J5925" s="3">
        <f t="shared" si="99"/>
        <v>29</v>
      </c>
      <c r="K5925" s="225"/>
    </row>
    <row r="5926" spans="1:11" ht="15" customHeight="1" x14ac:dyDescent="0.2">
      <c r="A5926" s="3">
        <v>2414</v>
      </c>
      <c r="B5926" s="901">
        <v>38473</v>
      </c>
      <c r="C5926" s="218" t="s">
        <v>1117</v>
      </c>
      <c r="D5926" s="24" t="s">
        <v>392</v>
      </c>
      <c r="E5926" s="24">
        <v>31</v>
      </c>
      <c r="F5926" s="24" t="s">
        <v>773</v>
      </c>
      <c r="G5926" s="3" t="s">
        <v>319</v>
      </c>
      <c r="H5926" s="3">
        <v>37</v>
      </c>
      <c r="J5926" s="3">
        <f t="shared" si="99"/>
        <v>68</v>
      </c>
      <c r="K5926" s="225"/>
    </row>
    <row r="5927" spans="1:11" ht="15" customHeight="1" x14ac:dyDescent="0.2">
      <c r="A5927" s="3">
        <v>2413</v>
      </c>
      <c r="B5927" s="901">
        <v>38473</v>
      </c>
      <c r="C5927" s="218" t="s">
        <v>1117</v>
      </c>
      <c r="D5927" s="24" t="s">
        <v>138</v>
      </c>
      <c r="E5927" s="24">
        <v>21</v>
      </c>
      <c r="G5927" s="3" t="s">
        <v>243</v>
      </c>
      <c r="H5927" s="3">
        <v>28</v>
      </c>
      <c r="J5927" s="3">
        <f t="shared" si="99"/>
        <v>49</v>
      </c>
      <c r="K5927" s="225"/>
    </row>
    <row r="5928" spans="1:11" ht="15" customHeight="1" x14ac:dyDescent="0.2">
      <c r="A5928" s="3">
        <v>2412</v>
      </c>
      <c r="B5928" s="901">
        <v>38473</v>
      </c>
      <c r="C5928" s="218" t="s">
        <v>1117</v>
      </c>
      <c r="D5928" s="24" t="s">
        <v>400</v>
      </c>
      <c r="E5928" s="24">
        <v>10</v>
      </c>
      <c r="G5928" s="3" t="s">
        <v>386</v>
      </c>
      <c r="H5928" s="3">
        <v>20</v>
      </c>
      <c r="J5928" s="3">
        <f t="shared" si="99"/>
        <v>30</v>
      </c>
      <c r="K5928" s="225"/>
    </row>
    <row r="5929" spans="1:11" ht="15" customHeight="1" x14ac:dyDescent="0.2">
      <c r="A5929" s="3">
        <v>2411</v>
      </c>
      <c r="B5929" s="901">
        <v>38473</v>
      </c>
      <c r="C5929" s="218" t="s">
        <v>1117</v>
      </c>
      <c r="D5929" s="24" t="s">
        <v>1347</v>
      </c>
      <c r="E5929" s="24">
        <v>14</v>
      </c>
      <c r="G5929" s="3" t="s">
        <v>187</v>
      </c>
      <c r="H5929" s="3">
        <v>41</v>
      </c>
      <c r="I5929" s="122" t="s">
        <v>1378</v>
      </c>
      <c r="J5929" s="3">
        <f t="shared" si="99"/>
        <v>55</v>
      </c>
      <c r="K5929" s="225"/>
    </row>
    <row r="5930" spans="1:11" ht="15" customHeight="1" x14ac:dyDescent="0.2">
      <c r="A5930" s="3">
        <v>2410</v>
      </c>
      <c r="B5930" s="901">
        <v>38473</v>
      </c>
      <c r="C5930" s="218" t="s">
        <v>1117</v>
      </c>
      <c r="D5930" s="3" t="s">
        <v>514</v>
      </c>
      <c r="E5930" s="3">
        <v>20</v>
      </c>
      <c r="G5930" s="24" t="s">
        <v>1351</v>
      </c>
      <c r="H5930" s="24">
        <v>10</v>
      </c>
      <c r="J5930" s="3">
        <f t="shared" si="99"/>
        <v>30</v>
      </c>
      <c r="K5930" s="225"/>
    </row>
    <row r="5931" spans="1:11" ht="15" customHeight="1" x14ac:dyDescent="0.2">
      <c r="A5931" s="3">
        <v>2409</v>
      </c>
      <c r="B5931" s="902">
        <v>38470</v>
      </c>
      <c r="C5931" s="903" t="s">
        <v>1118</v>
      </c>
      <c r="D5931" s="228" t="s">
        <v>422</v>
      </c>
      <c r="E5931" s="24">
        <v>16</v>
      </c>
      <c r="G5931" s="3" t="s">
        <v>409</v>
      </c>
      <c r="H5931" s="3">
        <v>28</v>
      </c>
      <c r="J5931" s="3">
        <f t="shared" si="99"/>
        <v>44</v>
      </c>
      <c r="K5931" s="225"/>
    </row>
    <row r="5932" spans="1:11" ht="15" customHeight="1" x14ac:dyDescent="0.2">
      <c r="A5932" s="3">
        <v>2408</v>
      </c>
      <c r="B5932" s="902">
        <v>38470</v>
      </c>
      <c r="C5932" s="903" t="s">
        <v>1118</v>
      </c>
      <c r="D5932" s="229" t="s">
        <v>154</v>
      </c>
      <c r="E5932" s="3">
        <v>23</v>
      </c>
      <c r="F5932" s="24" t="s">
        <v>773</v>
      </c>
      <c r="G5932" s="24" t="s">
        <v>1343</v>
      </c>
      <c r="H5932" s="24">
        <v>17</v>
      </c>
      <c r="J5932" s="3">
        <f t="shared" si="99"/>
        <v>40</v>
      </c>
      <c r="K5932" s="225"/>
    </row>
    <row r="5933" spans="1:11" ht="15" customHeight="1" x14ac:dyDescent="0.2">
      <c r="A5933" s="3">
        <v>2407</v>
      </c>
      <c r="B5933" s="902">
        <v>38470</v>
      </c>
      <c r="C5933" s="903" t="s">
        <v>1118</v>
      </c>
      <c r="D5933" s="228" t="s">
        <v>441</v>
      </c>
      <c r="E5933" s="24">
        <v>17</v>
      </c>
      <c r="G5933" s="3" t="s">
        <v>514</v>
      </c>
      <c r="H5933" s="3">
        <v>29</v>
      </c>
      <c r="J5933" s="3">
        <f t="shared" si="99"/>
        <v>46</v>
      </c>
      <c r="K5933" s="225"/>
    </row>
    <row r="5934" spans="1:11" ht="15" customHeight="1" x14ac:dyDescent="0.2">
      <c r="A5934" s="3">
        <v>2406</v>
      </c>
      <c r="B5934" s="902">
        <v>38470</v>
      </c>
      <c r="C5934" s="903" t="s">
        <v>1118</v>
      </c>
      <c r="D5934" s="228" t="s">
        <v>392</v>
      </c>
      <c r="E5934" s="122">
        <v>0</v>
      </c>
      <c r="G5934" s="3" t="s">
        <v>1319</v>
      </c>
      <c r="H5934" s="3">
        <v>35</v>
      </c>
      <c r="I5934" s="122" t="s">
        <v>1372</v>
      </c>
      <c r="J5934" s="3">
        <f t="shared" si="99"/>
        <v>35</v>
      </c>
      <c r="K5934" s="225"/>
    </row>
    <row r="5935" spans="1:11" ht="15" customHeight="1" x14ac:dyDescent="0.2">
      <c r="A5935" s="3">
        <v>2405</v>
      </c>
      <c r="B5935" s="902">
        <v>38470</v>
      </c>
      <c r="C5935" s="903" t="s">
        <v>1118</v>
      </c>
      <c r="D5935" s="228" t="s">
        <v>397</v>
      </c>
      <c r="E5935" s="24">
        <v>17</v>
      </c>
      <c r="G5935" s="3" t="s">
        <v>1348</v>
      </c>
      <c r="H5935" s="3">
        <v>24</v>
      </c>
      <c r="J5935" s="3">
        <f t="shared" si="99"/>
        <v>41</v>
      </c>
      <c r="K5935" s="225"/>
    </row>
    <row r="5936" spans="1:11" ht="15" customHeight="1" x14ac:dyDescent="0.2">
      <c r="A5936" s="3">
        <v>2404</v>
      </c>
      <c r="B5936" s="902">
        <v>38470</v>
      </c>
      <c r="C5936" s="903" t="s">
        <v>1118</v>
      </c>
      <c r="D5936" s="228" t="s">
        <v>1349</v>
      </c>
      <c r="E5936" s="24">
        <v>10</v>
      </c>
      <c r="F5936" s="24" t="s">
        <v>773</v>
      </c>
      <c r="G5936" s="3" t="s">
        <v>516</v>
      </c>
      <c r="H5936" s="3">
        <v>16</v>
      </c>
      <c r="J5936" s="3">
        <f t="shared" si="99"/>
        <v>26</v>
      </c>
      <c r="K5936" s="225"/>
    </row>
    <row r="5937" spans="1:11" ht="15" customHeight="1" x14ac:dyDescent="0.2">
      <c r="A5937" s="3">
        <v>2403</v>
      </c>
      <c r="B5937" s="902">
        <v>38470</v>
      </c>
      <c r="C5937" s="903" t="s">
        <v>1118</v>
      </c>
      <c r="D5937" s="228" t="s">
        <v>256</v>
      </c>
      <c r="E5937" s="24">
        <v>27</v>
      </c>
      <c r="G5937" s="3" t="s">
        <v>379</v>
      </c>
      <c r="H5937" s="3">
        <v>31</v>
      </c>
      <c r="J5937" s="3">
        <f t="shared" si="99"/>
        <v>58</v>
      </c>
      <c r="K5937" s="225"/>
    </row>
    <row r="5938" spans="1:11" ht="15" customHeight="1" x14ac:dyDescent="0.2">
      <c r="A5938" s="3">
        <v>2402</v>
      </c>
      <c r="B5938" s="902">
        <v>38470</v>
      </c>
      <c r="C5938" s="903" t="s">
        <v>1118</v>
      </c>
      <c r="D5938" s="228" t="s">
        <v>139</v>
      </c>
      <c r="E5938" s="24">
        <v>21</v>
      </c>
      <c r="G5938" s="3" t="s">
        <v>749</v>
      </c>
      <c r="H5938" s="3">
        <v>26</v>
      </c>
      <c r="J5938" s="3">
        <f t="shared" si="99"/>
        <v>47</v>
      </c>
      <c r="K5938" s="225"/>
    </row>
    <row r="5939" spans="1:11" ht="15" customHeight="1" x14ac:dyDescent="0.2">
      <c r="A5939" s="3">
        <v>2401</v>
      </c>
      <c r="B5939" s="902">
        <v>38470</v>
      </c>
      <c r="C5939" s="903" t="s">
        <v>1118</v>
      </c>
      <c r="D5939" s="228" t="s">
        <v>1351</v>
      </c>
      <c r="E5939" s="24">
        <v>13</v>
      </c>
      <c r="F5939" s="24" t="s">
        <v>773</v>
      </c>
      <c r="G5939" s="3" t="s">
        <v>540</v>
      </c>
      <c r="H5939" s="3">
        <v>16</v>
      </c>
      <c r="J5939" s="3">
        <f t="shared" si="99"/>
        <v>29</v>
      </c>
      <c r="K5939" s="225"/>
    </row>
    <row r="5940" spans="1:11" ht="15" customHeight="1" x14ac:dyDescent="0.2">
      <c r="A5940" s="3">
        <v>2400</v>
      </c>
      <c r="B5940" s="902">
        <v>38470</v>
      </c>
      <c r="C5940" s="903" t="s">
        <v>1118</v>
      </c>
      <c r="D5940" s="228" t="s">
        <v>187</v>
      </c>
      <c r="E5940" s="24">
        <v>20</v>
      </c>
      <c r="G5940" s="3" t="s">
        <v>295</v>
      </c>
      <c r="H5940" s="3">
        <v>23</v>
      </c>
      <c r="J5940" s="3">
        <f t="shared" si="99"/>
        <v>43</v>
      </c>
      <c r="K5940" s="225"/>
    </row>
    <row r="5941" spans="1:11" ht="15" customHeight="1" x14ac:dyDescent="0.2">
      <c r="A5941" s="3">
        <v>2399</v>
      </c>
      <c r="B5941" s="902">
        <v>38470</v>
      </c>
      <c r="C5941" s="903" t="s">
        <v>1118</v>
      </c>
      <c r="D5941" s="228" t="s">
        <v>442</v>
      </c>
      <c r="E5941" s="24">
        <v>9</v>
      </c>
      <c r="G5941" s="3" t="s">
        <v>138</v>
      </c>
      <c r="H5941" s="3">
        <v>13</v>
      </c>
      <c r="J5941" s="3">
        <f t="shared" si="99"/>
        <v>22</v>
      </c>
      <c r="K5941" s="225"/>
    </row>
    <row r="5942" spans="1:11" ht="15" customHeight="1" x14ac:dyDescent="0.2">
      <c r="A5942" s="3">
        <v>2398</v>
      </c>
      <c r="B5942" s="902">
        <v>38470</v>
      </c>
      <c r="C5942" s="903" t="s">
        <v>1118</v>
      </c>
      <c r="D5942" s="228" t="s">
        <v>121</v>
      </c>
      <c r="E5942" s="24">
        <v>10</v>
      </c>
      <c r="G5942" s="3" t="s">
        <v>400</v>
      </c>
      <c r="H5942" s="3">
        <v>17</v>
      </c>
      <c r="J5942" s="3">
        <f t="shared" si="99"/>
        <v>27</v>
      </c>
      <c r="K5942" s="225"/>
    </row>
    <row r="5943" spans="1:11" ht="15" customHeight="1" x14ac:dyDescent="0.2">
      <c r="A5943" s="3">
        <v>2397</v>
      </c>
      <c r="B5943" s="902">
        <v>38470</v>
      </c>
      <c r="C5943" s="903" t="s">
        <v>1118</v>
      </c>
      <c r="D5943" s="228" t="s">
        <v>243</v>
      </c>
      <c r="E5943" s="24">
        <v>14</v>
      </c>
      <c r="G5943" s="3" t="s">
        <v>439</v>
      </c>
      <c r="H5943" s="3">
        <v>42</v>
      </c>
      <c r="J5943" s="3">
        <f t="shared" si="99"/>
        <v>56</v>
      </c>
      <c r="K5943" s="225"/>
    </row>
    <row r="5944" spans="1:11" ht="15" customHeight="1" x14ac:dyDescent="0.2">
      <c r="A5944" s="3">
        <v>2396</v>
      </c>
      <c r="B5944" s="902">
        <v>38470</v>
      </c>
      <c r="C5944" s="903" t="s">
        <v>1118</v>
      </c>
      <c r="D5944" s="228" t="s">
        <v>404</v>
      </c>
      <c r="E5944" s="24">
        <v>19</v>
      </c>
      <c r="G5944" s="3" t="s">
        <v>319</v>
      </c>
      <c r="H5944" s="3">
        <v>33</v>
      </c>
      <c r="J5944" s="3">
        <f t="shared" si="99"/>
        <v>52</v>
      </c>
      <c r="K5944" s="225"/>
    </row>
    <row r="5945" spans="1:11" ht="15" customHeight="1" x14ac:dyDescent="0.2">
      <c r="A5945" s="3">
        <v>2395</v>
      </c>
      <c r="B5945" s="902">
        <v>38470</v>
      </c>
      <c r="C5945" s="903" t="s">
        <v>1118</v>
      </c>
      <c r="D5945" s="229" t="s">
        <v>386</v>
      </c>
      <c r="E5945" s="3">
        <v>23</v>
      </c>
      <c r="F5945" s="24" t="s">
        <v>773</v>
      </c>
      <c r="G5945" s="24" t="s">
        <v>1347</v>
      </c>
      <c r="H5945" s="24">
        <v>20</v>
      </c>
      <c r="J5945" s="3">
        <f t="shared" si="99"/>
        <v>43</v>
      </c>
      <c r="K5945" s="225"/>
    </row>
    <row r="5946" spans="1:11" ht="15" customHeight="1" x14ac:dyDescent="0.2">
      <c r="A5946" s="3">
        <v>2394</v>
      </c>
      <c r="B5946" s="901">
        <v>38466</v>
      </c>
      <c r="C5946" s="218" t="s">
        <v>1119</v>
      </c>
      <c r="D5946" s="3" t="s">
        <v>516</v>
      </c>
      <c r="E5946" s="3">
        <v>35</v>
      </c>
      <c r="G5946" s="24" t="s">
        <v>243</v>
      </c>
      <c r="H5946" s="24">
        <v>17</v>
      </c>
      <c r="I5946" s="122" t="s">
        <v>1379</v>
      </c>
      <c r="J5946" s="3">
        <f t="shared" si="99"/>
        <v>52</v>
      </c>
      <c r="K5946" s="225"/>
    </row>
    <row r="5947" spans="1:11" ht="15" customHeight="1" x14ac:dyDescent="0.2">
      <c r="A5947" s="3">
        <v>2393</v>
      </c>
      <c r="B5947" s="901">
        <v>38466</v>
      </c>
      <c r="C5947" s="218" t="s">
        <v>1119</v>
      </c>
      <c r="D5947" s="3" t="s">
        <v>1319</v>
      </c>
      <c r="E5947" s="3">
        <v>33</v>
      </c>
      <c r="G5947" s="24" t="s">
        <v>400</v>
      </c>
      <c r="H5947" s="24">
        <v>19</v>
      </c>
      <c r="J5947" s="3">
        <f t="shared" si="99"/>
        <v>52</v>
      </c>
      <c r="K5947" s="225"/>
    </row>
    <row r="5948" spans="1:11" ht="15" customHeight="1" x14ac:dyDescent="0.2">
      <c r="A5948" s="3">
        <v>2392</v>
      </c>
      <c r="B5948" s="901">
        <v>38466</v>
      </c>
      <c r="C5948" s="218" t="s">
        <v>1119</v>
      </c>
      <c r="D5948" s="3" t="s">
        <v>319</v>
      </c>
      <c r="E5948" s="3">
        <v>13</v>
      </c>
      <c r="G5948" s="24" t="s">
        <v>514</v>
      </c>
      <c r="H5948" s="24">
        <v>10</v>
      </c>
      <c r="J5948" s="3">
        <f t="shared" si="99"/>
        <v>23</v>
      </c>
      <c r="K5948" s="225"/>
    </row>
    <row r="5949" spans="1:11" ht="15" customHeight="1" x14ac:dyDescent="0.2">
      <c r="A5949" s="3">
        <v>2391</v>
      </c>
      <c r="B5949" s="901">
        <v>38466</v>
      </c>
      <c r="C5949" s="218" t="s">
        <v>1119</v>
      </c>
      <c r="D5949" s="3" t="s">
        <v>439</v>
      </c>
      <c r="E5949" s="3">
        <v>21</v>
      </c>
      <c r="G5949" s="24" t="s">
        <v>442</v>
      </c>
      <c r="H5949" s="24">
        <v>17</v>
      </c>
      <c r="J5949" s="3">
        <f t="shared" si="99"/>
        <v>38</v>
      </c>
      <c r="K5949" s="225"/>
    </row>
    <row r="5950" spans="1:11" ht="15" customHeight="1" x14ac:dyDescent="0.2">
      <c r="A5950" s="3">
        <v>2390</v>
      </c>
      <c r="B5950" s="901">
        <v>38466</v>
      </c>
      <c r="C5950" s="218" t="s">
        <v>1119</v>
      </c>
      <c r="D5950" s="24" t="s">
        <v>379</v>
      </c>
      <c r="E5950" s="24">
        <v>10</v>
      </c>
      <c r="G5950" s="3" t="s">
        <v>187</v>
      </c>
      <c r="H5950" s="3">
        <v>17</v>
      </c>
      <c r="J5950" s="3">
        <f t="shared" si="99"/>
        <v>27</v>
      </c>
      <c r="K5950" s="225"/>
    </row>
    <row r="5951" spans="1:11" ht="15" customHeight="1" x14ac:dyDescent="0.2">
      <c r="A5951" s="3">
        <v>2389</v>
      </c>
      <c r="B5951" s="901">
        <v>38466</v>
      </c>
      <c r="C5951" s="218" t="s">
        <v>1119</v>
      </c>
      <c r="D5951" s="24" t="s">
        <v>540</v>
      </c>
      <c r="E5951" s="24">
        <v>10</v>
      </c>
      <c r="G5951" s="3" t="s">
        <v>422</v>
      </c>
      <c r="H5951" s="3">
        <v>17</v>
      </c>
      <c r="J5951" s="3">
        <f t="shared" si="99"/>
        <v>27</v>
      </c>
      <c r="K5951" s="225"/>
    </row>
    <row r="5952" spans="1:11" ht="15" customHeight="1" x14ac:dyDescent="0.2">
      <c r="A5952" s="3">
        <v>2388</v>
      </c>
      <c r="B5952" s="901">
        <v>38466</v>
      </c>
      <c r="C5952" s="218" t="s">
        <v>1119</v>
      </c>
      <c r="D5952" s="3" t="s">
        <v>256</v>
      </c>
      <c r="E5952" s="3">
        <v>27</v>
      </c>
      <c r="G5952" s="24" t="s">
        <v>154</v>
      </c>
      <c r="H5952" s="122">
        <v>0</v>
      </c>
      <c r="J5952" s="3">
        <f t="shared" si="99"/>
        <v>27</v>
      </c>
      <c r="K5952" s="225"/>
    </row>
    <row r="5953" spans="1:11" ht="15" customHeight="1" x14ac:dyDescent="0.2">
      <c r="A5953" s="3">
        <v>2387</v>
      </c>
      <c r="B5953" s="901">
        <v>38466</v>
      </c>
      <c r="C5953" s="218" t="s">
        <v>1119</v>
      </c>
      <c r="D5953" s="24" t="s">
        <v>121</v>
      </c>
      <c r="E5953" s="122">
        <v>0</v>
      </c>
      <c r="G5953" s="3" t="s">
        <v>392</v>
      </c>
      <c r="H5953" s="3">
        <v>34</v>
      </c>
      <c r="J5953" s="3">
        <f t="shared" si="99"/>
        <v>34</v>
      </c>
      <c r="K5953" s="225"/>
    </row>
    <row r="5954" spans="1:11" ht="15" customHeight="1" x14ac:dyDescent="0.2">
      <c r="A5954" s="3">
        <v>2386</v>
      </c>
      <c r="B5954" s="901">
        <v>38466</v>
      </c>
      <c r="C5954" s="218" t="s">
        <v>1119</v>
      </c>
      <c r="D5954" s="3" t="s">
        <v>409</v>
      </c>
      <c r="E5954" s="3">
        <v>24</v>
      </c>
      <c r="G5954" s="24" t="s">
        <v>139</v>
      </c>
      <c r="H5954" s="24">
        <v>9</v>
      </c>
      <c r="J5954" s="3">
        <f t="shared" si="99"/>
        <v>33</v>
      </c>
      <c r="K5954" s="225"/>
    </row>
    <row r="5955" spans="1:11" ht="15" customHeight="1" x14ac:dyDescent="0.2">
      <c r="A5955" s="3">
        <v>2385</v>
      </c>
      <c r="B5955" s="901">
        <v>38466</v>
      </c>
      <c r="C5955" s="218" t="s">
        <v>1119</v>
      </c>
      <c r="D5955" s="24" t="s">
        <v>386</v>
      </c>
      <c r="E5955" s="24">
        <v>20</v>
      </c>
      <c r="F5955" s="24" t="s">
        <v>773</v>
      </c>
      <c r="G5955" s="3" t="s">
        <v>404</v>
      </c>
      <c r="H5955" s="3">
        <v>23</v>
      </c>
      <c r="J5955" s="3">
        <f t="shared" si="99"/>
        <v>43</v>
      </c>
      <c r="K5955" s="225"/>
    </row>
    <row r="5956" spans="1:11" ht="15" customHeight="1" x14ac:dyDescent="0.2">
      <c r="A5956" s="3">
        <v>2384</v>
      </c>
      <c r="B5956" s="901">
        <v>38466</v>
      </c>
      <c r="C5956" s="218" t="s">
        <v>1119</v>
      </c>
      <c r="D5956" s="3" t="s">
        <v>295</v>
      </c>
      <c r="E5956" s="3">
        <v>16</v>
      </c>
      <c r="G5956" s="24" t="s">
        <v>441</v>
      </c>
      <c r="H5956" s="24">
        <v>13</v>
      </c>
      <c r="J5956" s="3">
        <f t="shared" si="99"/>
        <v>29</v>
      </c>
      <c r="K5956" s="225"/>
    </row>
    <row r="5957" spans="1:11" ht="15" customHeight="1" x14ac:dyDescent="0.2">
      <c r="A5957" s="3">
        <v>2383</v>
      </c>
      <c r="B5957" s="901">
        <v>38466</v>
      </c>
      <c r="C5957" s="218" t="s">
        <v>1119</v>
      </c>
      <c r="D5957" s="3" t="s">
        <v>7906</v>
      </c>
      <c r="E5957" s="3">
        <v>16</v>
      </c>
      <c r="G5957" s="24" t="s">
        <v>1349</v>
      </c>
      <c r="H5957" s="24">
        <v>10</v>
      </c>
      <c r="J5957" s="3">
        <f t="shared" si="99"/>
        <v>26</v>
      </c>
      <c r="K5957" s="225"/>
    </row>
    <row r="5958" spans="1:11" ht="15" customHeight="1" x14ac:dyDescent="0.2">
      <c r="A5958" s="3">
        <v>2382</v>
      </c>
      <c r="B5958" s="901">
        <v>38466</v>
      </c>
      <c r="C5958" s="218" t="s">
        <v>1119</v>
      </c>
      <c r="D5958" s="24" t="s">
        <v>1347</v>
      </c>
      <c r="E5958" s="24">
        <v>19</v>
      </c>
      <c r="F5958" s="3" t="s">
        <v>206</v>
      </c>
      <c r="G5958" s="24" t="s">
        <v>397</v>
      </c>
      <c r="H5958" s="24">
        <v>19</v>
      </c>
      <c r="J5958" s="3">
        <f t="shared" si="99"/>
        <v>38</v>
      </c>
      <c r="K5958" s="225"/>
    </row>
    <row r="5959" spans="1:11" ht="15" customHeight="1" x14ac:dyDescent="0.2">
      <c r="A5959" s="3">
        <v>2381</v>
      </c>
      <c r="B5959" s="901">
        <v>38466</v>
      </c>
      <c r="C5959" s="218" t="s">
        <v>1119</v>
      </c>
      <c r="D5959" s="24" t="s">
        <v>1343</v>
      </c>
      <c r="E5959" s="24">
        <v>21</v>
      </c>
      <c r="G5959" s="3" t="s">
        <v>1351</v>
      </c>
      <c r="H5959" s="3">
        <v>27</v>
      </c>
      <c r="J5959" s="3">
        <f t="shared" si="99"/>
        <v>48</v>
      </c>
      <c r="K5959" s="225"/>
    </row>
    <row r="5960" spans="1:11" ht="15" customHeight="1" x14ac:dyDescent="0.2">
      <c r="A5960" s="3">
        <v>2380</v>
      </c>
      <c r="B5960" s="902">
        <v>38459</v>
      </c>
      <c r="C5960" s="903" t="s">
        <v>1120</v>
      </c>
      <c r="D5960" s="228" t="s">
        <v>1349</v>
      </c>
      <c r="E5960" s="24">
        <v>13</v>
      </c>
      <c r="G5960" s="3" t="s">
        <v>392</v>
      </c>
      <c r="H5960" s="3">
        <v>26</v>
      </c>
      <c r="J5960" s="3">
        <f t="shared" si="99"/>
        <v>39</v>
      </c>
      <c r="K5960" s="225"/>
    </row>
    <row r="5961" spans="1:11" ht="15" customHeight="1" x14ac:dyDescent="0.2">
      <c r="A5961" s="3">
        <v>2379</v>
      </c>
      <c r="B5961" s="902">
        <v>38459</v>
      </c>
      <c r="C5961" s="903" t="s">
        <v>1120</v>
      </c>
      <c r="D5961" s="229" t="s">
        <v>187</v>
      </c>
      <c r="E5961" s="3">
        <v>24</v>
      </c>
      <c r="G5961" s="24" t="s">
        <v>442</v>
      </c>
      <c r="H5961" s="24">
        <v>16</v>
      </c>
      <c r="J5961" s="3">
        <f t="shared" si="99"/>
        <v>40</v>
      </c>
      <c r="K5961" s="225"/>
    </row>
    <row r="5962" spans="1:11" ht="15" customHeight="1" x14ac:dyDescent="0.2">
      <c r="A5962" s="3">
        <v>2378</v>
      </c>
      <c r="B5962" s="902">
        <v>38459</v>
      </c>
      <c r="C5962" s="903" t="s">
        <v>1120</v>
      </c>
      <c r="D5962" s="228" t="s">
        <v>1343</v>
      </c>
      <c r="E5962" s="24">
        <v>14</v>
      </c>
      <c r="G5962" s="3" t="s">
        <v>514</v>
      </c>
      <c r="H5962" s="3">
        <v>40</v>
      </c>
      <c r="J5962" s="3">
        <f t="shared" si="99"/>
        <v>54</v>
      </c>
      <c r="K5962" s="225"/>
    </row>
    <row r="5963" spans="1:11" ht="15" customHeight="1" x14ac:dyDescent="0.2">
      <c r="A5963" s="3">
        <v>2377</v>
      </c>
      <c r="B5963" s="902">
        <v>38459</v>
      </c>
      <c r="C5963" s="903" t="s">
        <v>1120</v>
      </c>
      <c r="D5963" s="228" t="s">
        <v>441</v>
      </c>
      <c r="E5963" s="24">
        <v>14</v>
      </c>
      <c r="G5963" s="3" t="s">
        <v>439</v>
      </c>
      <c r="H5963" s="3">
        <v>30</v>
      </c>
      <c r="J5963" s="3">
        <f t="shared" si="99"/>
        <v>44</v>
      </c>
      <c r="K5963" s="225"/>
    </row>
    <row r="5964" spans="1:11" ht="15" customHeight="1" x14ac:dyDescent="0.2">
      <c r="A5964" s="3">
        <v>2376</v>
      </c>
      <c r="B5964" s="902">
        <v>38459</v>
      </c>
      <c r="C5964" s="903" t="s">
        <v>1120</v>
      </c>
      <c r="D5964" s="229" t="s">
        <v>319</v>
      </c>
      <c r="E5964" s="3">
        <v>28</v>
      </c>
      <c r="G5964" s="24" t="s">
        <v>516</v>
      </c>
      <c r="H5964" s="24">
        <v>15</v>
      </c>
      <c r="J5964" s="3">
        <f t="shared" si="99"/>
        <v>43</v>
      </c>
      <c r="K5964" s="225"/>
    </row>
    <row r="5965" spans="1:11" ht="15" customHeight="1" x14ac:dyDescent="0.2">
      <c r="A5965" s="3">
        <v>2375</v>
      </c>
      <c r="B5965" s="902">
        <v>38459</v>
      </c>
      <c r="C5965" s="903" t="s">
        <v>1120</v>
      </c>
      <c r="D5965" s="228" t="s">
        <v>138</v>
      </c>
      <c r="E5965" s="24">
        <v>6</v>
      </c>
      <c r="G5965" s="3" t="s">
        <v>256</v>
      </c>
      <c r="H5965" s="3">
        <v>23</v>
      </c>
      <c r="J5965" s="3">
        <f t="shared" si="99"/>
        <v>29</v>
      </c>
      <c r="K5965" s="225"/>
    </row>
    <row r="5966" spans="1:11" ht="15" customHeight="1" x14ac:dyDescent="0.2">
      <c r="A5966" s="3">
        <v>2374</v>
      </c>
      <c r="B5966" s="902">
        <v>38459</v>
      </c>
      <c r="C5966" s="903" t="s">
        <v>1120</v>
      </c>
      <c r="D5966" s="229" t="s">
        <v>243</v>
      </c>
      <c r="E5966" s="3">
        <v>34</v>
      </c>
      <c r="G5966" s="24" t="s">
        <v>379</v>
      </c>
      <c r="H5966" s="24">
        <v>14</v>
      </c>
      <c r="J5966" s="3">
        <f t="shared" si="99"/>
        <v>48</v>
      </c>
      <c r="K5966" s="225"/>
    </row>
    <row r="5967" spans="1:11" ht="15" customHeight="1" x14ac:dyDescent="0.2">
      <c r="A5967" s="3">
        <v>2373</v>
      </c>
      <c r="B5967" s="902">
        <v>38459</v>
      </c>
      <c r="C5967" s="903" t="s">
        <v>1120</v>
      </c>
      <c r="D5967" s="228" t="s">
        <v>409</v>
      </c>
      <c r="E5967" s="24">
        <v>20</v>
      </c>
      <c r="G5967" s="3" t="s">
        <v>295</v>
      </c>
      <c r="H5967" s="3">
        <v>28</v>
      </c>
      <c r="J5967" s="3">
        <f t="shared" si="99"/>
        <v>48</v>
      </c>
      <c r="K5967" s="225"/>
    </row>
    <row r="5968" spans="1:11" ht="15" customHeight="1" x14ac:dyDescent="0.2">
      <c r="A5968" s="3">
        <v>2372</v>
      </c>
      <c r="B5968" s="902">
        <v>38459</v>
      </c>
      <c r="C5968" s="903" t="s">
        <v>1120</v>
      </c>
      <c r="D5968" s="229" t="s">
        <v>1319</v>
      </c>
      <c r="E5968" s="3">
        <v>48</v>
      </c>
      <c r="G5968" s="24" t="s">
        <v>121</v>
      </c>
      <c r="H5968" s="24">
        <v>19</v>
      </c>
      <c r="J5968" s="3">
        <f t="shared" si="99"/>
        <v>67</v>
      </c>
      <c r="K5968" s="225"/>
    </row>
    <row r="5969" spans="1:11" ht="15" customHeight="1" x14ac:dyDescent="0.2">
      <c r="A5969" s="3">
        <v>2371</v>
      </c>
      <c r="B5969" s="902">
        <v>38459</v>
      </c>
      <c r="C5969" s="903" t="s">
        <v>1120</v>
      </c>
      <c r="D5969" s="3" t="s">
        <v>7906</v>
      </c>
      <c r="E5969" s="3">
        <v>24</v>
      </c>
      <c r="G5969" s="24" t="s">
        <v>404</v>
      </c>
      <c r="H5969" s="24">
        <v>22</v>
      </c>
      <c r="J5969" s="3">
        <f t="shared" si="99"/>
        <v>46</v>
      </c>
      <c r="K5969" s="225"/>
    </row>
    <row r="5970" spans="1:11" ht="15" customHeight="1" x14ac:dyDescent="0.2">
      <c r="A5970" s="3">
        <v>2370</v>
      </c>
      <c r="B5970" s="902">
        <v>38459</v>
      </c>
      <c r="C5970" s="903" t="s">
        <v>1120</v>
      </c>
      <c r="D5970" s="228" t="s">
        <v>154</v>
      </c>
      <c r="E5970" s="24">
        <v>7</v>
      </c>
      <c r="G5970" s="3" t="s">
        <v>386</v>
      </c>
      <c r="H5970" s="3">
        <v>34</v>
      </c>
      <c r="J5970" s="3">
        <f t="shared" si="99"/>
        <v>41</v>
      </c>
      <c r="K5970" s="225"/>
    </row>
    <row r="5971" spans="1:11" ht="15" customHeight="1" x14ac:dyDescent="0.2">
      <c r="A5971" s="3">
        <v>2369</v>
      </c>
      <c r="B5971" s="902">
        <v>38459</v>
      </c>
      <c r="C5971" s="903" t="s">
        <v>1120</v>
      </c>
      <c r="D5971" s="229" t="s">
        <v>1348</v>
      </c>
      <c r="E5971" s="3">
        <v>17</v>
      </c>
      <c r="G5971" s="24" t="s">
        <v>1347</v>
      </c>
      <c r="H5971" s="24">
        <v>13</v>
      </c>
      <c r="J5971" s="3">
        <f t="shared" si="99"/>
        <v>30</v>
      </c>
      <c r="K5971" s="225"/>
    </row>
    <row r="5972" spans="1:11" ht="15" customHeight="1" x14ac:dyDescent="0.2">
      <c r="A5972" s="3">
        <v>2368</v>
      </c>
      <c r="B5972" s="902">
        <v>38459</v>
      </c>
      <c r="C5972" s="903" t="s">
        <v>1120</v>
      </c>
      <c r="D5972" s="229" t="s">
        <v>540</v>
      </c>
      <c r="E5972" s="3">
        <v>38</v>
      </c>
      <c r="G5972" s="24" t="s">
        <v>397</v>
      </c>
      <c r="H5972" s="24">
        <v>16</v>
      </c>
      <c r="I5972" s="122" t="s">
        <v>1380</v>
      </c>
      <c r="J5972" s="3">
        <f t="shared" si="99"/>
        <v>54</v>
      </c>
      <c r="K5972" s="225"/>
    </row>
    <row r="5973" spans="1:11" ht="15" customHeight="1" x14ac:dyDescent="0.2">
      <c r="A5973" s="3">
        <v>2367</v>
      </c>
      <c r="B5973" s="902">
        <v>38459</v>
      </c>
      <c r="C5973" s="903" t="s">
        <v>1120</v>
      </c>
      <c r="D5973" s="229" t="s">
        <v>422</v>
      </c>
      <c r="E5973" s="3">
        <v>10</v>
      </c>
      <c r="G5973" s="24" t="s">
        <v>1351</v>
      </c>
      <c r="H5973" s="24">
        <v>7</v>
      </c>
      <c r="J5973" s="3">
        <f t="shared" si="99"/>
        <v>17</v>
      </c>
      <c r="K5973" s="225"/>
    </row>
    <row r="5974" spans="1:11" ht="15" customHeight="1" x14ac:dyDescent="0.2">
      <c r="A5974" s="3">
        <v>2366</v>
      </c>
      <c r="B5974" s="901">
        <v>38452</v>
      </c>
      <c r="C5974" s="218" t="s">
        <v>1121</v>
      </c>
      <c r="D5974" s="24" t="s">
        <v>139</v>
      </c>
      <c r="E5974" s="24">
        <v>3</v>
      </c>
      <c r="G5974" s="3" t="s">
        <v>409</v>
      </c>
      <c r="H5974" s="3">
        <v>45</v>
      </c>
      <c r="J5974" s="3">
        <f t="shared" si="99"/>
        <v>48</v>
      </c>
      <c r="K5974" s="225"/>
    </row>
    <row r="5975" spans="1:11" ht="15" customHeight="1" x14ac:dyDescent="0.2">
      <c r="A5975" s="3">
        <v>2365</v>
      </c>
      <c r="B5975" s="901">
        <v>38452</v>
      </c>
      <c r="C5975" s="218" t="s">
        <v>1121</v>
      </c>
      <c r="D5975" s="24" t="s">
        <v>1348</v>
      </c>
      <c r="E5975" s="24">
        <v>7</v>
      </c>
      <c r="G5975" s="3" t="s">
        <v>540</v>
      </c>
      <c r="H5975" s="3">
        <v>13</v>
      </c>
      <c r="J5975" s="3">
        <f t="shared" si="99"/>
        <v>20</v>
      </c>
      <c r="K5975" s="225"/>
    </row>
    <row r="5976" spans="1:11" ht="15" customHeight="1" x14ac:dyDescent="0.2">
      <c r="A5976" s="3">
        <v>2364</v>
      </c>
      <c r="B5976" s="901">
        <v>38452</v>
      </c>
      <c r="C5976" s="218" t="s">
        <v>1121</v>
      </c>
      <c r="D5976" s="24" t="s">
        <v>1347</v>
      </c>
      <c r="E5976" s="24">
        <v>10</v>
      </c>
      <c r="G5976" s="3" t="s">
        <v>1319</v>
      </c>
      <c r="H5976" s="3">
        <v>65</v>
      </c>
      <c r="I5976" s="122" t="s">
        <v>1372</v>
      </c>
      <c r="J5976" s="3">
        <f t="shared" si="99"/>
        <v>75</v>
      </c>
      <c r="K5976" s="225"/>
    </row>
    <row r="5977" spans="1:11" ht="15" customHeight="1" x14ac:dyDescent="0.2">
      <c r="A5977" s="3">
        <v>2363</v>
      </c>
      <c r="B5977" s="901">
        <v>38452</v>
      </c>
      <c r="C5977" s="218" t="s">
        <v>1121</v>
      </c>
      <c r="D5977" s="3" t="s">
        <v>187</v>
      </c>
      <c r="E5977" s="3">
        <v>31</v>
      </c>
      <c r="G5977" s="24" t="s">
        <v>138</v>
      </c>
      <c r="H5977" s="24">
        <v>27</v>
      </c>
      <c r="J5977" s="3">
        <f t="shared" si="99"/>
        <v>58</v>
      </c>
      <c r="K5977" s="225"/>
    </row>
    <row r="5978" spans="1:11" ht="15" customHeight="1" x14ac:dyDescent="0.2">
      <c r="A5978" s="3">
        <v>2362</v>
      </c>
      <c r="B5978" s="901">
        <v>38452</v>
      </c>
      <c r="C5978" s="218" t="s">
        <v>1121</v>
      </c>
      <c r="D5978" s="24" t="s">
        <v>397</v>
      </c>
      <c r="E5978" s="24">
        <v>10</v>
      </c>
      <c r="G5978" s="3" t="s">
        <v>121</v>
      </c>
      <c r="H5978" s="3">
        <v>21</v>
      </c>
      <c r="J5978" s="3">
        <f t="shared" si="99"/>
        <v>31</v>
      </c>
      <c r="K5978" s="225"/>
    </row>
    <row r="5979" spans="1:11" ht="15" customHeight="1" x14ac:dyDescent="0.2">
      <c r="A5979" s="3">
        <v>2361</v>
      </c>
      <c r="B5979" s="901">
        <v>38452</v>
      </c>
      <c r="C5979" s="218" t="s">
        <v>1121</v>
      </c>
      <c r="D5979" s="24" t="s">
        <v>439</v>
      </c>
      <c r="E5979" s="24">
        <v>14</v>
      </c>
      <c r="G5979" s="3" t="s">
        <v>516</v>
      </c>
      <c r="H5979" s="3">
        <v>17</v>
      </c>
      <c r="J5979" s="3">
        <f t="shared" si="99"/>
        <v>31</v>
      </c>
      <c r="K5979" s="225"/>
    </row>
    <row r="5980" spans="1:11" ht="15" customHeight="1" x14ac:dyDescent="0.2">
      <c r="A5980" s="3">
        <v>2360</v>
      </c>
      <c r="B5980" s="901">
        <v>38452</v>
      </c>
      <c r="C5980" s="218" t="s">
        <v>1121</v>
      </c>
      <c r="D5980" s="24" t="s">
        <v>7906</v>
      </c>
      <c r="E5980" s="24">
        <v>17</v>
      </c>
      <c r="G5980" s="3" t="s">
        <v>256</v>
      </c>
      <c r="H5980" s="3">
        <v>34</v>
      </c>
      <c r="J5980" s="3">
        <f t="shared" ref="J5980:J6043" si="100">E5980+H5980</f>
        <v>51</v>
      </c>
      <c r="K5980" s="225"/>
    </row>
    <row r="5981" spans="1:11" ht="15" customHeight="1" x14ac:dyDescent="0.2">
      <c r="A5981" s="3">
        <v>2359</v>
      </c>
      <c r="B5981" s="901">
        <v>38452</v>
      </c>
      <c r="C5981" s="218" t="s">
        <v>1121</v>
      </c>
      <c r="D5981" s="3" t="s">
        <v>154</v>
      </c>
      <c r="E5981" s="3">
        <v>16</v>
      </c>
      <c r="G5981" s="24" t="s">
        <v>379</v>
      </c>
      <c r="H5981" s="24">
        <v>6</v>
      </c>
      <c r="J5981" s="3">
        <f t="shared" si="100"/>
        <v>22</v>
      </c>
      <c r="K5981" s="225"/>
    </row>
    <row r="5982" spans="1:11" ht="15" customHeight="1" x14ac:dyDescent="0.2">
      <c r="A5982" s="3">
        <v>2358</v>
      </c>
      <c r="B5982" s="901">
        <v>38452</v>
      </c>
      <c r="C5982" s="218" t="s">
        <v>1121</v>
      </c>
      <c r="D5982" s="3" t="s">
        <v>400</v>
      </c>
      <c r="E5982" s="3">
        <v>16</v>
      </c>
      <c r="G5982" s="24" t="s">
        <v>295</v>
      </c>
      <c r="H5982" s="24">
        <v>3</v>
      </c>
      <c r="J5982" s="3">
        <f t="shared" si="100"/>
        <v>19</v>
      </c>
      <c r="K5982" s="225"/>
    </row>
    <row r="5983" spans="1:11" ht="15" customHeight="1" x14ac:dyDescent="0.2">
      <c r="A5983" s="3">
        <v>2357</v>
      </c>
      <c r="B5983" s="901">
        <v>38452</v>
      </c>
      <c r="C5983" s="218" t="s">
        <v>1121</v>
      </c>
      <c r="D5983" s="24" t="s">
        <v>442</v>
      </c>
      <c r="E5983" s="24">
        <v>17</v>
      </c>
      <c r="F5983" s="3" t="s">
        <v>206</v>
      </c>
      <c r="G5983" s="24" t="s">
        <v>243</v>
      </c>
      <c r="H5983" s="24">
        <v>17</v>
      </c>
      <c r="J5983" s="3">
        <f t="shared" si="100"/>
        <v>34</v>
      </c>
      <c r="K5983" s="225"/>
    </row>
    <row r="5984" spans="1:11" ht="15" customHeight="1" x14ac:dyDescent="0.2">
      <c r="A5984" s="3">
        <v>2356</v>
      </c>
      <c r="B5984" s="901">
        <v>38452</v>
      </c>
      <c r="C5984" s="218" t="s">
        <v>1121</v>
      </c>
      <c r="D5984" s="24" t="s">
        <v>1351</v>
      </c>
      <c r="E5984" s="24">
        <v>9</v>
      </c>
      <c r="G5984" s="3" t="s">
        <v>441</v>
      </c>
      <c r="H5984" s="3">
        <v>20</v>
      </c>
      <c r="J5984" s="3">
        <f t="shared" si="100"/>
        <v>29</v>
      </c>
      <c r="K5984" s="225"/>
    </row>
    <row r="5985" spans="1:11" ht="15" customHeight="1" x14ac:dyDescent="0.2">
      <c r="A5985" s="3">
        <v>2355</v>
      </c>
      <c r="B5985" s="901">
        <v>38452</v>
      </c>
      <c r="C5985" s="218" t="s">
        <v>1121</v>
      </c>
      <c r="D5985" s="24" t="s">
        <v>422</v>
      </c>
      <c r="E5985" s="24">
        <v>10</v>
      </c>
      <c r="G5985" s="3" t="s">
        <v>1343</v>
      </c>
      <c r="H5985" s="3">
        <v>24</v>
      </c>
      <c r="J5985" s="3">
        <f t="shared" si="100"/>
        <v>34</v>
      </c>
      <c r="K5985" s="225"/>
    </row>
    <row r="5986" spans="1:11" ht="15" customHeight="1" x14ac:dyDescent="0.2">
      <c r="A5986" s="3">
        <v>2354</v>
      </c>
      <c r="B5986" s="901">
        <v>38452</v>
      </c>
      <c r="C5986" s="218" t="s">
        <v>1121</v>
      </c>
      <c r="D5986" s="24" t="s">
        <v>514</v>
      </c>
      <c r="E5986" s="24">
        <v>14</v>
      </c>
      <c r="G5986" s="3" t="s">
        <v>319</v>
      </c>
      <c r="H5986" s="3">
        <v>19</v>
      </c>
      <c r="J5986" s="3">
        <f t="shared" si="100"/>
        <v>33</v>
      </c>
      <c r="K5986" s="225"/>
    </row>
    <row r="5987" spans="1:11" ht="15" customHeight="1" x14ac:dyDescent="0.2">
      <c r="A5987" s="3">
        <v>2353</v>
      </c>
      <c r="B5987" s="902">
        <v>38445</v>
      </c>
      <c r="C5987" s="903" t="s">
        <v>1122</v>
      </c>
      <c r="D5987" s="229" t="s">
        <v>1319</v>
      </c>
      <c r="E5987" s="3">
        <v>38</v>
      </c>
      <c r="G5987" s="24" t="s">
        <v>404</v>
      </c>
      <c r="H5987" s="24">
        <v>29</v>
      </c>
      <c r="J5987" s="3">
        <f t="shared" si="100"/>
        <v>67</v>
      </c>
      <c r="K5987" s="225"/>
    </row>
    <row r="5988" spans="1:11" ht="15" customHeight="1" x14ac:dyDescent="0.2">
      <c r="A5988" s="3">
        <v>2352</v>
      </c>
      <c r="B5988" s="902">
        <v>38445</v>
      </c>
      <c r="C5988" s="903" t="s">
        <v>1122</v>
      </c>
      <c r="D5988" s="228" t="s">
        <v>386</v>
      </c>
      <c r="E5988" s="24">
        <v>21</v>
      </c>
      <c r="F5988" s="24" t="s">
        <v>773</v>
      </c>
      <c r="G5988" s="3" t="s">
        <v>243</v>
      </c>
      <c r="H5988" s="3">
        <v>27</v>
      </c>
      <c r="J5988" s="3">
        <f t="shared" si="100"/>
        <v>48</v>
      </c>
      <c r="K5988" s="225"/>
    </row>
    <row r="5989" spans="1:11" ht="15" customHeight="1" x14ac:dyDescent="0.2">
      <c r="A5989" s="3">
        <v>2351</v>
      </c>
      <c r="B5989" s="902">
        <v>38445</v>
      </c>
      <c r="C5989" s="903" t="s">
        <v>1122</v>
      </c>
      <c r="D5989" s="228" t="s">
        <v>397</v>
      </c>
      <c r="E5989" s="24">
        <v>23</v>
      </c>
      <c r="G5989" s="3" t="s">
        <v>139</v>
      </c>
      <c r="H5989" s="3">
        <v>30</v>
      </c>
      <c r="J5989" s="3">
        <f t="shared" si="100"/>
        <v>53</v>
      </c>
      <c r="K5989" s="225"/>
    </row>
    <row r="5990" spans="1:11" ht="15" customHeight="1" x14ac:dyDescent="0.2">
      <c r="A5990" s="3">
        <v>2350</v>
      </c>
      <c r="B5990" s="902">
        <v>38445</v>
      </c>
      <c r="C5990" s="903" t="s">
        <v>1122</v>
      </c>
      <c r="D5990" s="229" t="s">
        <v>295</v>
      </c>
      <c r="E5990" s="3">
        <v>15</v>
      </c>
      <c r="G5990" s="24" t="s">
        <v>154</v>
      </c>
      <c r="H5990" s="24">
        <v>10</v>
      </c>
      <c r="J5990" s="3">
        <f t="shared" si="100"/>
        <v>25</v>
      </c>
      <c r="K5990" s="225"/>
    </row>
    <row r="5991" spans="1:11" ht="15" customHeight="1" x14ac:dyDescent="0.2">
      <c r="A5991" s="3">
        <v>2349</v>
      </c>
      <c r="B5991" s="902">
        <v>38445</v>
      </c>
      <c r="C5991" s="903" t="s">
        <v>1122</v>
      </c>
      <c r="D5991" s="228" t="s">
        <v>1349</v>
      </c>
      <c r="E5991" s="24">
        <v>23</v>
      </c>
      <c r="G5991" s="3" t="s">
        <v>749</v>
      </c>
      <c r="H5991" s="3">
        <v>37</v>
      </c>
      <c r="J5991" s="3">
        <f t="shared" si="100"/>
        <v>60</v>
      </c>
      <c r="K5991" s="225"/>
    </row>
    <row r="5992" spans="1:11" ht="15" customHeight="1" x14ac:dyDescent="0.2">
      <c r="A5992" s="3">
        <v>2348</v>
      </c>
      <c r="B5992" s="902">
        <v>38445</v>
      </c>
      <c r="C5992" s="903" t="s">
        <v>1122</v>
      </c>
      <c r="D5992" s="228" t="s">
        <v>1347</v>
      </c>
      <c r="E5992" s="24">
        <v>13</v>
      </c>
      <c r="G5992" s="3" t="s">
        <v>422</v>
      </c>
      <c r="H5992" s="3">
        <v>14</v>
      </c>
      <c r="J5992" s="3">
        <f t="shared" si="100"/>
        <v>27</v>
      </c>
      <c r="K5992" s="225"/>
    </row>
    <row r="5993" spans="1:11" ht="15" customHeight="1" x14ac:dyDescent="0.2">
      <c r="A5993" s="3">
        <v>2347</v>
      </c>
      <c r="B5993" s="902">
        <v>38445</v>
      </c>
      <c r="C5993" s="903" t="s">
        <v>1122</v>
      </c>
      <c r="D5993" s="229" t="s">
        <v>392</v>
      </c>
      <c r="E5993" s="3">
        <v>27</v>
      </c>
      <c r="G5993" s="24" t="s">
        <v>400</v>
      </c>
      <c r="H5993" s="122">
        <v>0</v>
      </c>
      <c r="J5993" s="3">
        <f t="shared" si="100"/>
        <v>27</v>
      </c>
      <c r="K5993" s="225"/>
    </row>
    <row r="5994" spans="1:11" ht="15" customHeight="1" x14ac:dyDescent="0.2">
      <c r="A5994" s="3">
        <v>2346</v>
      </c>
      <c r="B5994" s="902">
        <v>38445</v>
      </c>
      <c r="C5994" s="903" t="s">
        <v>1122</v>
      </c>
      <c r="D5994" s="229" t="s">
        <v>379</v>
      </c>
      <c r="E5994" s="3">
        <v>27</v>
      </c>
      <c r="G5994" s="24" t="s">
        <v>442</v>
      </c>
      <c r="H5994" s="24">
        <v>17</v>
      </c>
      <c r="J5994" s="3">
        <f t="shared" si="100"/>
        <v>44</v>
      </c>
      <c r="K5994" s="225"/>
    </row>
    <row r="5995" spans="1:11" ht="15" customHeight="1" x14ac:dyDescent="0.2">
      <c r="A5995" s="3">
        <v>2345</v>
      </c>
      <c r="B5995" s="902">
        <v>38445</v>
      </c>
      <c r="C5995" s="903" t="s">
        <v>1122</v>
      </c>
      <c r="D5995" s="228" t="s">
        <v>138</v>
      </c>
      <c r="E5995" s="24">
        <v>20</v>
      </c>
      <c r="G5995" s="3" t="s">
        <v>1348</v>
      </c>
      <c r="H5995" s="3">
        <v>21</v>
      </c>
      <c r="J5995" s="3">
        <f t="shared" si="100"/>
        <v>41</v>
      </c>
      <c r="K5995" s="225"/>
    </row>
    <row r="5996" spans="1:11" ht="15" customHeight="1" x14ac:dyDescent="0.2">
      <c r="A5996" s="3">
        <v>2344</v>
      </c>
      <c r="B5996" s="902">
        <v>38445</v>
      </c>
      <c r="C5996" s="903" t="s">
        <v>1122</v>
      </c>
      <c r="D5996" s="229" t="s">
        <v>256</v>
      </c>
      <c r="E5996" s="3">
        <v>24</v>
      </c>
      <c r="G5996" s="24" t="s">
        <v>441</v>
      </c>
      <c r="H5996" s="24">
        <v>7</v>
      </c>
      <c r="J5996" s="3">
        <f t="shared" si="100"/>
        <v>31</v>
      </c>
      <c r="K5996" s="225"/>
    </row>
    <row r="5997" spans="1:11" ht="15" customHeight="1" x14ac:dyDescent="0.2">
      <c r="A5997" s="3">
        <v>2343</v>
      </c>
      <c r="B5997" s="902">
        <v>38445</v>
      </c>
      <c r="C5997" s="903" t="s">
        <v>1122</v>
      </c>
      <c r="D5997" s="228" t="s">
        <v>540</v>
      </c>
      <c r="E5997" s="24">
        <v>24</v>
      </c>
      <c r="G5997" s="3" t="s">
        <v>1343</v>
      </c>
      <c r="H5997" s="3">
        <v>27</v>
      </c>
      <c r="J5997" s="3">
        <f t="shared" si="100"/>
        <v>51</v>
      </c>
      <c r="K5997" s="225"/>
    </row>
    <row r="5998" spans="1:11" ht="15" customHeight="1" x14ac:dyDescent="0.2">
      <c r="A5998" s="3">
        <v>2342</v>
      </c>
      <c r="B5998" s="902">
        <v>38445</v>
      </c>
      <c r="C5998" s="903" t="s">
        <v>1122</v>
      </c>
      <c r="D5998" s="229" t="s">
        <v>439</v>
      </c>
      <c r="E5998" s="3">
        <v>17</v>
      </c>
      <c r="G5998" s="24" t="s">
        <v>187</v>
      </c>
      <c r="H5998" s="24">
        <v>14</v>
      </c>
      <c r="J5998" s="3">
        <f t="shared" si="100"/>
        <v>31</v>
      </c>
      <c r="K5998" s="225"/>
    </row>
    <row r="5999" spans="1:11" ht="15" customHeight="1" x14ac:dyDescent="0.2">
      <c r="A5999" s="3">
        <v>2341</v>
      </c>
      <c r="B5999" s="902">
        <v>38445</v>
      </c>
      <c r="C5999" s="903" t="s">
        <v>1122</v>
      </c>
      <c r="D5999" s="228" t="s">
        <v>121</v>
      </c>
      <c r="E5999" s="24">
        <v>2</v>
      </c>
      <c r="G5999" s="3" t="s">
        <v>1351</v>
      </c>
      <c r="H5999" s="3">
        <v>34</v>
      </c>
      <c r="I5999" s="122" t="s">
        <v>1376</v>
      </c>
      <c r="J5999" s="3">
        <f t="shared" si="100"/>
        <v>36</v>
      </c>
      <c r="K5999" s="225"/>
    </row>
    <row r="6000" spans="1:11" ht="15" customHeight="1" x14ac:dyDescent="0.2">
      <c r="A6000" s="3">
        <v>2340</v>
      </c>
      <c r="B6000" s="901">
        <v>38438</v>
      </c>
      <c r="C6000" s="218" t="s">
        <v>1123</v>
      </c>
      <c r="D6000" s="3" t="s">
        <v>422</v>
      </c>
      <c r="E6000" s="3">
        <v>32</v>
      </c>
      <c r="G6000" s="24" t="s">
        <v>1349</v>
      </c>
      <c r="H6000" s="24">
        <v>14</v>
      </c>
      <c r="J6000" s="3">
        <f t="shared" si="100"/>
        <v>46</v>
      </c>
      <c r="K6000" s="225"/>
    </row>
    <row r="6001" spans="1:11" ht="15" customHeight="1" x14ac:dyDescent="0.2">
      <c r="A6001" s="3">
        <v>2339</v>
      </c>
      <c r="B6001" s="901">
        <v>38438</v>
      </c>
      <c r="C6001" s="218" t="s">
        <v>1123</v>
      </c>
      <c r="D6001" s="24" t="s">
        <v>121</v>
      </c>
      <c r="E6001" s="24">
        <v>12</v>
      </c>
      <c r="G6001" s="3" t="s">
        <v>1347</v>
      </c>
      <c r="H6001" s="3">
        <v>23</v>
      </c>
      <c r="J6001" s="3">
        <f t="shared" si="100"/>
        <v>35</v>
      </c>
      <c r="K6001" s="225"/>
    </row>
    <row r="6002" spans="1:11" ht="15" customHeight="1" x14ac:dyDescent="0.2">
      <c r="A6002" s="3">
        <v>2338</v>
      </c>
      <c r="B6002" s="901">
        <v>38438</v>
      </c>
      <c r="C6002" s="218" t="s">
        <v>1123</v>
      </c>
      <c r="D6002" s="3" t="s">
        <v>1351</v>
      </c>
      <c r="E6002" s="3">
        <v>30</v>
      </c>
      <c r="G6002" s="24" t="s">
        <v>540</v>
      </c>
      <c r="H6002" s="24">
        <v>16</v>
      </c>
      <c r="J6002" s="3">
        <f t="shared" si="100"/>
        <v>46</v>
      </c>
      <c r="K6002" s="225"/>
    </row>
    <row r="6003" spans="1:11" ht="15" customHeight="1" x14ac:dyDescent="0.2">
      <c r="A6003" s="3">
        <v>2337</v>
      </c>
      <c r="B6003" s="901">
        <v>38438</v>
      </c>
      <c r="C6003" s="218" t="s">
        <v>1123</v>
      </c>
      <c r="D6003" s="24" t="s">
        <v>442</v>
      </c>
      <c r="E6003" s="24">
        <v>10</v>
      </c>
      <c r="G6003" s="3" t="s">
        <v>400</v>
      </c>
      <c r="H6003" s="3">
        <v>16</v>
      </c>
      <c r="J6003" s="3">
        <f t="shared" si="100"/>
        <v>26</v>
      </c>
      <c r="K6003" s="225"/>
    </row>
    <row r="6004" spans="1:11" ht="15" customHeight="1" x14ac:dyDescent="0.2">
      <c r="A6004" s="3">
        <v>2336</v>
      </c>
      <c r="B6004" s="901">
        <v>38438</v>
      </c>
      <c r="C6004" s="218" t="s">
        <v>1123</v>
      </c>
      <c r="D6004" s="24" t="s">
        <v>409</v>
      </c>
      <c r="E6004" s="24">
        <v>9</v>
      </c>
      <c r="G6004" s="3" t="s">
        <v>516</v>
      </c>
      <c r="H6004" s="3">
        <v>34</v>
      </c>
      <c r="J6004" s="3">
        <f t="shared" si="100"/>
        <v>43</v>
      </c>
      <c r="K6004" s="225"/>
    </row>
    <row r="6005" spans="1:11" ht="15" customHeight="1" x14ac:dyDescent="0.2">
      <c r="A6005" s="3">
        <v>2335</v>
      </c>
      <c r="B6005" s="901">
        <v>38438</v>
      </c>
      <c r="C6005" s="218" t="s">
        <v>1123</v>
      </c>
      <c r="D6005" s="24" t="s">
        <v>243</v>
      </c>
      <c r="E6005" s="24">
        <v>34</v>
      </c>
      <c r="F6005" s="24" t="s">
        <v>773</v>
      </c>
      <c r="G6005" s="3" t="s">
        <v>187</v>
      </c>
      <c r="H6005" s="3">
        <v>40</v>
      </c>
      <c r="J6005" s="3">
        <f t="shared" si="100"/>
        <v>74</v>
      </c>
      <c r="K6005" s="225"/>
    </row>
    <row r="6006" spans="1:11" ht="15" customHeight="1" x14ac:dyDescent="0.2">
      <c r="A6006" s="3">
        <v>2334</v>
      </c>
      <c r="B6006" s="901">
        <v>38438</v>
      </c>
      <c r="C6006" s="218" t="s">
        <v>1123</v>
      </c>
      <c r="D6006" s="24" t="s">
        <v>139</v>
      </c>
      <c r="E6006" s="24">
        <v>14</v>
      </c>
      <c r="G6006" s="3" t="s">
        <v>138</v>
      </c>
      <c r="H6006" s="3">
        <v>21</v>
      </c>
      <c r="J6006" s="3">
        <f t="shared" si="100"/>
        <v>35</v>
      </c>
      <c r="K6006" s="225"/>
    </row>
    <row r="6007" spans="1:11" ht="15" customHeight="1" x14ac:dyDescent="0.2">
      <c r="A6007" s="3">
        <v>2333</v>
      </c>
      <c r="B6007" s="901">
        <v>38438</v>
      </c>
      <c r="C6007" s="218" t="s">
        <v>1123</v>
      </c>
      <c r="D6007" s="24" t="s">
        <v>1343</v>
      </c>
      <c r="E6007" s="24">
        <v>7</v>
      </c>
      <c r="G6007" s="3" t="s">
        <v>392</v>
      </c>
      <c r="H6007" s="3">
        <v>21</v>
      </c>
      <c r="J6007" s="3">
        <f t="shared" si="100"/>
        <v>28</v>
      </c>
      <c r="K6007" s="225"/>
    </row>
    <row r="6008" spans="1:11" ht="15" customHeight="1" x14ac:dyDescent="0.2">
      <c r="A6008" s="3">
        <v>2332</v>
      </c>
      <c r="B6008" s="901">
        <v>38438</v>
      </c>
      <c r="C6008" s="218" t="s">
        <v>1123</v>
      </c>
      <c r="D6008" s="24" t="s">
        <v>514</v>
      </c>
      <c r="E6008" s="24">
        <v>13</v>
      </c>
      <c r="G6008" s="3" t="s">
        <v>439</v>
      </c>
      <c r="H6008" s="3">
        <v>24</v>
      </c>
      <c r="J6008" s="3">
        <f t="shared" si="100"/>
        <v>37</v>
      </c>
      <c r="K6008" s="225"/>
    </row>
    <row r="6009" spans="1:11" ht="15" customHeight="1" x14ac:dyDescent="0.2">
      <c r="A6009" s="3">
        <v>2331</v>
      </c>
      <c r="B6009" s="901">
        <v>38438</v>
      </c>
      <c r="C6009" s="218" t="s">
        <v>1123</v>
      </c>
      <c r="D6009" s="3" t="s">
        <v>1319</v>
      </c>
      <c r="E6009" s="3">
        <v>77</v>
      </c>
      <c r="G6009" s="24" t="s">
        <v>386</v>
      </c>
      <c r="H6009" s="24">
        <v>16</v>
      </c>
      <c r="I6009" s="122" t="s">
        <v>1372</v>
      </c>
      <c r="J6009" s="3">
        <f t="shared" si="100"/>
        <v>93</v>
      </c>
      <c r="K6009" s="225"/>
    </row>
    <row r="6010" spans="1:11" ht="15" customHeight="1" x14ac:dyDescent="0.2">
      <c r="A6010" s="3">
        <v>2330</v>
      </c>
      <c r="B6010" s="901">
        <v>38438</v>
      </c>
      <c r="C6010" s="218" t="s">
        <v>1123</v>
      </c>
      <c r="D6010" s="24" t="s">
        <v>404</v>
      </c>
      <c r="E6010" s="24">
        <v>20</v>
      </c>
      <c r="G6010" s="3" t="s">
        <v>319</v>
      </c>
      <c r="H6010" s="3">
        <v>24</v>
      </c>
      <c r="J6010" s="3">
        <f t="shared" si="100"/>
        <v>44</v>
      </c>
      <c r="K6010" s="225"/>
    </row>
    <row r="6011" spans="1:11" ht="15" customHeight="1" x14ac:dyDescent="0.2">
      <c r="A6011" s="3">
        <v>2329</v>
      </c>
      <c r="B6011" s="901">
        <v>38438</v>
      </c>
      <c r="C6011" s="218" t="s">
        <v>1123</v>
      </c>
      <c r="D6011" s="3" t="s">
        <v>1348</v>
      </c>
      <c r="E6011" s="3">
        <v>10</v>
      </c>
      <c r="G6011" s="24" t="s">
        <v>397</v>
      </c>
      <c r="H6011" s="122">
        <v>0</v>
      </c>
      <c r="J6011" s="3">
        <f t="shared" si="100"/>
        <v>10</v>
      </c>
      <c r="K6011" s="225"/>
    </row>
    <row r="6012" spans="1:11" ht="15" customHeight="1" x14ac:dyDescent="0.2">
      <c r="A6012" s="3">
        <v>2328</v>
      </c>
      <c r="B6012" s="902">
        <v>38431</v>
      </c>
      <c r="C6012" s="903" t="s">
        <v>1124</v>
      </c>
      <c r="D6012" s="228" t="s">
        <v>138</v>
      </c>
      <c r="E6012" s="24">
        <v>7</v>
      </c>
      <c r="G6012" s="3" t="s">
        <v>295</v>
      </c>
      <c r="H6012" s="3">
        <v>41</v>
      </c>
      <c r="J6012" s="3">
        <f t="shared" si="100"/>
        <v>48</v>
      </c>
      <c r="K6012" s="225"/>
    </row>
    <row r="6013" spans="1:11" ht="15" customHeight="1" x14ac:dyDescent="0.2">
      <c r="A6013" s="3">
        <v>2327</v>
      </c>
      <c r="B6013" s="902">
        <v>38431</v>
      </c>
      <c r="C6013" s="903" t="s">
        <v>1124</v>
      </c>
      <c r="D6013" s="229" t="s">
        <v>386</v>
      </c>
      <c r="E6013" s="3">
        <v>38</v>
      </c>
      <c r="G6013" s="24" t="s">
        <v>379</v>
      </c>
      <c r="H6013" s="24">
        <v>13</v>
      </c>
      <c r="J6013" s="3">
        <f t="shared" si="100"/>
        <v>51</v>
      </c>
      <c r="K6013" s="225"/>
    </row>
    <row r="6014" spans="1:11" ht="15" customHeight="1" x14ac:dyDescent="0.2">
      <c r="A6014" s="3">
        <v>2326</v>
      </c>
      <c r="B6014" s="902">
        <v>38431</v>
      </c>
      <c r="C6014" s="903" t="s">
        <v>1124</v>
      </c>
      <c r="D6014" s="229" t="s">
        <v>404</v>
      </c>
      <c r="E6014" s="3">
        <v>16</v>
      </c>
      <c r="G6014" s="24" t="s">
        <v>514</v>
      </c>
      <c r="H6014" s="24">
        <v>14</v>
      </c>
      <c r="J6014" s="3">
        <f t="shared" si="100"/>
        <v>30</v>
      </c>
      <c r="K6014" s="225"/>
    </row>
    <row r="6015" spans="1:11" ht="15" customHeight="1" x14ac:dyDescent="0.2">
      <c r="A6015" s="3">
        <v>2325</v>
      </c>
      <c r="B6015" s="902">
        <v>38431</v>
      </c>
      <c r="C6015" s="903" t="s">
        <v>1124</v>
      </c>
      <c r="D6015" s="228" t="s">
        <v>400</v>
      </c>
      <c r="E6015" s="24">
        <v>16</v>
      </c>
      <c r="G6015" s="3" t="s">
        <v>1319</v>
      </c>
      <c r="H6015" s="3">
        <v>17</v>
      </c>
      <c r="J6015" s="3">
        <f t="shared" si="100"/>
        <v>33</v>
      </c>
      <c r="K6015" s="225"/>
    </row>
    <row r="6016" spans="1:11" ht="15" customHeight="1" x14ac:dyDescent="0.2">
      <c r="A6016" s="3">
        <v>2324</v>
      </c>
      <c r="B6016" s="902">
        <v>38431</v>
      </c>
      <c r="C6016" s="903" t="s">
        <v>1124</v>
      </c>
      <c r="D6016" s="229" t="s">
        <v>319</v>
      </c>
      <c r="E6016" s="3">
        <v>27</v>
      </c>
      <c r="G6016" s="24" t="s">
        <v>409</v>
      </c>
      <c r="H6016" s="24">
        <v>10</v>
      </c>
      <c r="I6016" s="122" t="s">
        <v>1373</v>
      </c>
      <c r="J6016" s="3">
        <f t="shared" si="100"/>
        <v>37</v>
      </c>
      <c r="K6016" s="225"/>
    </row>
    <row r="6017" spans="1:11" ht="15" customHeight="1" x14ac:dyDescent="0.2">
      <c r="A6017" s="3">
        <v>2323</v>
      </c>
      <c r="B6017" s="902">
        <v>38431</v>
      </c>
      <c r="C6017" s="903" t="s">
        <v>1124</v>
      </c>
      <c r="D6017" s="228" t="s">
        <v>392</v>
      </c>
      <c r="E6017" s="122">
        <v>0</v>
      </c>
      <c r="G6017" s="3" t="s">
        <v>256</v>
      </c>
      <c r="H6017" s="3">
        <v>26</v>
      </c>
      <c r="J6017" s="3">
        <f t="shared" si="100"/>
        <v>26</v>
      </c>
      <c r="K6017" s="225"/>
    </row>
    <row r="6018" spans="1:11" ht="15" customHeight="1" x14ac:dyDescent="0.2">
      <c r="A6018" s="3">
        <v>2322</v>
      </c>
      <c r="B6018" s="902">
        <v>38431</v>
      </c>
      <c r="C6018" s="903" t="s">
        <v>1124</v>
      </c>
      <c r="D6018" s="229" t="s">
        <v>441</v>
      </c>
      <c r="E6018" s="3">
        <v>17</v>
      </c>
      <c r="G6018" s="24" t="s">
        <v>749</v>
      </c>
      <c r="H6018" s="24">
        <v>14</v>
      </c>
      <c r="J6018" s="3">
        <f t="shared" si="100"/>
        <v>31</v>
      </c>
      <c r="K6018" s="225"/>
    </row>
    <row r="6019" spans="1:11" ht="15" customHeight="1" x14ac:dyDescent="0.2">
      <c r="A6019" s="3">
        <v>2321</v>
      </c>
      <c r="B6019" s="902">
        <v>38431</v>
      </c>
      <c r="C6019" s="903" t="s">
        <v>1124</v>
      </c>
      <c r="D6019" s="228" t="s">
        <v>121</v>
      </c>
      <c r="E6019" s="24">
        <v>2</v>
      </c>
      <c r="G6019" s="3" t="s">
        <v>422</v>
      </c>
      <c r="H6019" s="3">
        <v>27</v>
      </c>
      <c r="J6019" s="3">
        <f t="shared" si="100"/>
        <v>29</v>
      </c>
      <c r="K6019" s="225"/>
    </row>
    <row r="6020" spans="1:11" ht="15" customHeight="1" x14ac:dyDescent="0.2">
      <c r="A6020" s="3">
        <v>2320</v>
      </c>
      <c r="B6020" s="902">
        <v>38431</v>
      </c>
      <c r="C6020" s="903" t="s">
        <v>1124</v>
      </c>
      <c r="D6020" s="228" t="s">
        <v>540</v>
      </c>
      <c r="E6020" s="24">
        <v>10</v>
      </c>
      <c r="G6020" s="3" t="s">
        <v>154</v>
      </c>
      <c r="H6020" s="3">
        <v>20</v>
      </c>
      <c r="J6020" s="3">
        <f t="shared" si="100"/>
        <v>30</v>
      </c>
      <c r="K6020" s="225"/>
    </row>
    <row r="6021" spans="1:11" ht="15" customHeight="1" x14ac:dyDescent="0.2">
      <c r="A6021" s="3">
        <v>2319</v>
      </c>
      <c r="B6021" s="902">
        <v>38431</v>
      </c>
      <c r="C6021" s="903" t="s">
        <v>1124</v>
      </c>
      <c r="D6021" s="228" t="s">
        <v>1343</v>
      </c>
      <c r="E6021" s="24">
        <v>16</v>
      </c>
      <c r="G6021" s="3" t="s">
        <v>1348</v>
      </c>
      <c r="H6021" s="3">
        <v>38</v>
      </c>
      <c r="J6021" s="3">
        <f t="shared" si="100"/>
        <v>54</v>
      </c>
      <c r="K6021" s="225"/>
    </row>
    <row r="6022" spans="1:11" ht="15" customHeight="1" x14ac:dyDescent="0.2">
      <c r="A6022" s="3">
        <v>2318</v>
      </c>
      <c r="B6022" s="902">
        <v>38431</v>
      </c>
      <c r="C6022" s="903" t="s">
        <v>1124</v>
      </c>
      <c r="D6022" s="229" t="s">
        <v>516</v>
      </c>
      <c r="E6022" s="3">
        <v>10</v>
      </c>
      <c r="G6022" s="24" t="s">
        <v>1347</v>
      </c>
      <c r="H6022" s="24">
        <v>3</v>
      </c>
      <c r="J6022" s="3">
        <f t="shared" si="100"/>
        <v>13</v>
      </c>
      <c r="K6022" s="225"/>
    </row>
    <row r="6023" spans="1:11" ht="15" customHeight="1" x14ac:dyDescent="0.2">
      <c r="A6023" s="3">
        <v>2317</v>
      </c>
      <c r="B6023" s="902">
        <v>38431</v>
      </c>
      <c r="C6023" s="903" t="s">
        <v>1124</v>
      </c>
      <c r="D6023" s="228" t="s">
        <v>139</v>
      </c>
      <c r="E6023" s="24">
        <v>10</v>
      </c>
      <c r="G6023" s="3" t="s">
        <v>1349</v>
      </c>
      <c r="H6023" s="3">
        <v>28</v>
      </c>
      <c r="J6023" s="3">
        <f t="shared" si="100"/>
        <v>38</v>
      </c>
      <c r="K6023" s="225"/>
    </row>
    <row r="6024" spans="1:11" ht="15" customHeight="1" x14ac:dyDescent="0.2">
      <c r="A6024" s="3">
        <v>2316</v>
      </c>
      <c r="B6024" s="902">
        <v>38431</v>
      </c>
      <c r="C6024" s="903" t="s">
        <v>1124</v>
      </c>
      <c r="D6024" s="228" t="s">
        <v>1351</v>
      </c>
      <c r="E6024" s="24">
        <v>20</v>
      </c>
      <c r="G6024" s="3" t="s">
        <v>397</v>
      </c>
      <c r="H6024" s="3">
        <v>31</v>
      </c>
      <c r="J6024" s="3">
        <f t="shared" si="100"/>
        <v>51</v>
      </c>
      <c r="K6024" s="225"/>
    </row>
    <row r="6025" spans="1:11" ht="15" customHeight="1" x14ac:dyDescent="0.2">
      <c r="A6025" s="3">
        <v>2315</v>
      </c>
      <c r="B6025" s="901">
        <v>38424</v>
      </c>
      <c r="C6025" s="218" t="s">
        <v>1125</v>
      </c>
      <c r="D6025" s="24" t="s">
        <v>439</v>
      </c>
      <c r="E6025" s="24">
        <v>14</v>
      </c>
      <c r="G6025" s="3" t="s">
        <v>243</v>
      </c>
      <c r="H6025" s="3">
        <v>31</v>
      </c>
      <c r="J6025" s="3">
        <f t="shared" si="100"/>
        <v>45</v>
      </c>
      <c r="K6025" s="225"/>
    </row>
    <row r="6026" spans="1:11" ht="15" customHeight="1" x14ac:dyDescent="0.2">
      <c r="A6026" s="3">
        <v>2314</v>
      </c>
      <c r="B6026" s="901">
        <v>38424</v>
      </c>
      <c r="C6026" s="218" t="s">
        <v>1125</v>
      </c>
      <c r="D6026" s="3" t="s">
        <v>441</v>
      </c>
      <c r="E6026" s="3">
        <v>13</v>
      </c>
      <c r="G6026" s="24" t="s">
        <v>1351</v>
      </c>
      <c r="H6026" s="122">
        <v>0</v>
      </c>
      <c r="J6026" s="3">
        <f t="shared" si="100"/>
        <v>13</v>
      </c>
      <c r="K6026" s="225"/>
    </row>
    <row r="6027" spans="1:11" ht="15" customHeight="1" x14ac:dyDescent="0.2">
      <c r="A6027" s="3">
        <v>2313</v>
      </c>
      <c r="B6027" s="901">
        <v>38424</v>
      </c>
      <c r="C6027" s="218" t="s">
        <v>1125</v>
      </c>
      <c r="D6027" s="3" t="s">
        <v>154</v>
      </c>
      <c r="E6027" s="3">
        <v>30</v>
      </c>
      <c r="G6027" s="24" t="s">
        <v>139</v>
      </c>
      <c r="H6027" s="24">
        <v>28</v>
      </c>
      <c r="J6027" s="3">
        <f t="shared" si="100"/>
        <v>58</v>
      </c>
      <c r="K6027" s="225"/>
    </row>
    <row r="6028" spans="1:11" ht="15" customHeight="1" x14ac:dyDescent="0.2">
      <c r="A6028" s="3">
        <v>2312</v>
      </c>
      <c r="B6028" s="901">
        <v>38424</v>
      </c>
      <c r="C6028" s="218" t="s">
        <v>1125</v>
      </c>
      <c r="D6028" s="3" t="s">
        <v>1319</v>
      </c>
      <c r="E6028" s="3">
        <v>21</v>
      </c>
      <c r="G6028" s="24" t="s">
        <v>442</v>
      </c>
      <c r="H6028" s="24">
        <v>6</v>
      </c>
      <c r="J6028" s="3">
        <f t="shared" si="100"/>
        <v>27</v>
      </c>
      <c r="K6028" s="225"/>
    </row>
    <row r="6029" spans="1:11" ht="15" customHeight="1" x14ac:dyDescent="0.2">
      <c r="A6029" s="3">
        <v>2311</v>
      </c>
      <c r="B6029" s="901">
        <v>38424</v>
      </c>
      <c r="C6029" s="218" t="s">
        <v>1125</v>
      </c>
      <c r="D6029" s="24" t="s">
        <v>1349</v>
      </c>
      <c r="E6029" s="24">
        <v>24</v>
      </c>
      <c r="G6029" s="3" t="s">
        <v>386</v>
      </c>
      <c r="H6029" s="3">
        <v>27</v>
      </c>
      <c r="J6029" s="3">
        <f t="shared" si="100"/>
        <v>51</v>
      </c>
      <c r="K6029" s="225"/>
    </row>
    <row r="6030" spans="1:11" ht="15" customHeight="1" x14ac:dyDescent="0.2">
      <c r="A6030" s="3">
        <v>2310</v>
      </c>
      <c r="B6030" s="901">
        <v>38424</v>
      </c>
      <c r="C6030" s="218" t="s">
        <v>1125</v>
      </c>
      <c r="D6030" s="3" t="s">
        <v>295</v>
      </c>
      <c r="E6030" s="3">
        <v>28</v>
      </c>
      <c r="G6030" s="24" t="s">
        <v>187</v>
      </c>
      <c r="H6030" s="24">
        <v>21</v>
      </c>
      <c r="J6030" s="3">
        <f t="shared" si="100"/>
        <v>49</v>
      </c>
      <c r="K6030" s="225"/>
    </row>
    <row r="6031" spans="1:11" ht="15" customHeight="1" x14ac:dyDescent="0.2">
      <c r="A6031" s="3">
        <v>2309</v>
      </c>
      <c r="B6031" s="901">
        <v>38424</v>
      </c>
      <c r="C6031" s="218" t="s">
        <v>1125</v>
      </c>
      <c r="D6031" s="24" t="s">
        <v>514</v>
      </c>
      <c r="E6031" s="24">
        <v>7</v>
      </c>
      <c r="G6031" s="3" t="s">
        <v>749</v>
      </c>
      <c r="H6031" s="3">
        <v>17</v>
      </c>
      <c r="J6031" s="3">
        <f t="shared" si="100"/>
        <v>24</v>
      </c>
      <c r="K6031" s="225"/>
    </row>
    <row r="6032" spans="1:11" ht="15" customHeight="1" x14ac:dyDescent="0.2">
      <c r="A6032" s="3">
        <v>2308</v>
      </c>
      <c r="B6032" s="901">
        <v>38424</v>
      </c>
      <c r="C6032" s="218" t="s">
        <v>1125</v>
      </c>
      <c r="D6032" s="24" t="s">
        <v>379</v>
      </c>
      <c r="E6032" s="24">
        <v>13</v>
      </c>
      <c r="G6032" s="3" t="s">
        <v>540</v>
      </c>
      <c r="H6032" s="3">
        <v>38</v>
      </c>
      <c r="J6032" s="3">
        <f t="shared" si="100"/>
        <v>51</v>
      </c>
      <c r="K6032" s="225"/>
    </row>
    <row r="6033" spans="1:11" ht="15" customHeight="1" x14ac:dyDescent="0.2">
      <c r="A6033" s="3">
        <v>2307</v>
      </c>
      <c r="B6033" s="901">
        <v>38424</v>
      </c>
      <c r="C6033" s="218" t="s">
        <v>1125</v>
      </c>
      <c r="D6033" s="3" t="s">
        <v>409</v>
      </c>
      <c r="E6033" s="3">
        <v>32</v>
      </c>
      <c r="G6033" s="24" t="s">
        <v>138</v>
      </c>
      <c r="H6033" s="24">
        <v>10</v>
      </c>
      <c r="J6033" s="3">
        <f t="shared" si="100"/>
        <v>42</v>
      </c>
      <c r="K6033" s="225"/>
    </row>
    <row r="6034" spans="1:11" ht="15" customHeight="1" x14ac:dyDescent="0.2">
      <c r="A6034" s="3">
        <v>2306</v>
      </c>
      <c r="B6034" s="901">
        <v>38424</v>
      </c>
      <c r="C6034" s="218" t="s">
        <v>1125</v>
      </c>
      <c r="D6034" s="3" t="s">
        <v>256</v>
      </c>
      <c r="E6034" s="3">
        <v>38</v>
      </c>
      <c r="G6034" s="24" t="s">
        <v>400</v>
      </c>
      <c r="H6034" s="24">
        <v>27</v>
      </c>
      <c r="J6034" s="3">
        <f t="shared" si="100"/>
        <v>65</v>
      </c>
      <c r="K6034" s="225"/>
    </row>
    <row r="6035" spans="1:11" ht="15" customHeight="1" x14ac:dyDescent="0.2">
      <c r="A6035" s="3">
        <v>2305</v>
      </c>
      <c r="B6035" s="901">
        <v>38424</v>
      </c>
      <c r="C6035" s="218" t="s">
        <v>1125</v>
      </c>
      <c r="D6035" s="24" t="s">
        <v>404</v>
      </c>
      <c r="E6035" s="24">
        <v>41</v>
      </c>
      <c r="G6035" s="3" t="s">
        <v>392</v>
      </c>
      <c r="H6035" s="3">
        <v>53</v>
      </c>
      <c r="I6035" s="122" t="s">
        <v>1335</v>
      </c>
      <c r="J6035" s="3">
        <f t="shared" si="100"/>
        <v>94</v>
      </c>
      <c r="K6035" s="225"/>
    </row>
    <row r="6036" spans="1:11" ht="15" customHeight="1" x14ac:dyDescent="0.2">
      <c r="A6036" s="3">
        <v>2304</v>
      </c>
      <c r="B6036" s="901">
        <v>38424</v>
      </c>
      <c r="C6036" s="218" t="s">
        <v>1125</v>
      </c>
      <c r="D6036" s="3" t="s">
        <v>516</v>
      </c>
      <c r="E6036" s="3">
        <v>35</v>
      </c>
      <c r="G6036" s="24" t="s">
        <v>319</v>
      </c>
      <c r="H6036" s="24">
        <v>13</v>
      </c>
      <c r="J6036" s="3">
        <f t="shared" si="100"/>
        <v>48</v>
      </c>
      <c r="K6036" s="225"/>
    </row>
    <row r="6037" spans="1:11" ht="15" customHeight="1" x14ac:dyDescent="0.2">
      <c r="A6037" s="3">
        <v>2303</v>
      </c>
      <c r="B6037" s="901">
        <v>38424</v>
      </c>
      <c r="C6037" s="218" t="s">
        <v>1125</v>
      </c>
      <c r="D6037" s="3" t="s">
        <v>1348</v>
      </c>
      <c r="E6037" s="3">
        <v>45</v>
      </c>
      <c r="G6037" s="24" t="s">
        <v>1343</v>
      </c>
      <c r="H6037" s="24">
        <v>10</v>
      </c>
      <c r="J6037" s="3">
        <f t="shared" si="100"/>
        <v>55</v>
      </c>
      <c r="K6037" s="225"/>
    </row>
    <row r="6038" spans="1:11" ht="15" customHeight="1" x14ac:dyDescent="0.2">
      <c r="A6038" s="3">
        <v>2302</v>
      </c>
      <c r="B6038" s="902">
        <v>38417</v>
      </c>
      <c r="C6038" s="903" t="s">
        <v>1126</v>
      </c>
      <c r="D6038" s="229" t="s">
        <v>243</v>
      </c>
      <c r="E6038" s="3">
        <v>24</v>
      </c>
      <c r="G6038" s="24" t="s">
        <v>187</v>
      </c>
      <c r="H6038" s="24">
        <v>17</v>
      </c>
      <c r="J6038" s="3">
        <f t="shared" si="100"/>
        <v>41</v>
      </c>
      <c r="K6038" s="225"/>
    </row>
    <row r="6039" spans="1:11" ht="15" customHeight="1" x14ac:dyDescent="0.2">
      <c r="A6039" s="3">
        <v>2301</v>
      </c>
      <c r="B6039" s="902">
        <v>38417</v>
      </c>
      <c r="C6039" s="903" t="s">
        <v>1126</v>
      </c>
      <c r="D6039" s="229" t="s">
        <v>379</v>
      </c>
      <c r="E6039" s="3">
        <v>30</v>
      </c>
      <c r="F6039" s="24" t="s">
        <v>773</v>
      </c>
      <c r="G6039" s="24" t="s">
        <v>516</v>
      </c>
      <c r="H6039" s="24">
        <v>24</v>
      </c>
      <c r="J6039" s="3">
        <f t="shared" si="100"/>
        <v>54</v>
      </c>
      <c r="K6039" s="225"/>
    </row>
    <row r="6040" spans="1:11" ht="15" customHeight="1" x14ac:dyDescent="0.2">
      <c r="A6040" s="3">
        <v>2300</v>
      </c>
      <c r="B6040" s="902">
        <v>38417</v>
      </c>
      <c r="C6040" s="903" t="s">
        <v>1126</v>
      </c>
      <c r="D6040" s="3" t="s">
        <v>7906</v>
      </c>
      <c r="E6040" s="3">
        <v>41</v>
      </c>
      <c r="G6040" s="24" t="s">
        <v>154</v>
      </c>
      <c r="H6040" s="24">
        <v>7</v>
      </c>
      <c r="J6040" s="3">
        <f t="shared" si="100"/>
        <v>48</v>
      </c>
      <c r="K6040" s="225"/>
    </row>
    <row r="6041" spans="1:11" ht="15" customHeight="1" x14ac:dyDescent="0.2">
      <c r="A6041" s="3">
        <v>2299</v>
      </c>
      <c r="B6041" s="902">
        <v>38417</v>
      </c>
      <c r="C6041" s="903" t="s">
        <v>1126</v>
      </c>
      <c r="D6041" s="228" t="s">
        <v>409</v>
      </c>
      <c r="E6041" s="24">
        <v>13</v>
      </c>
      <c r="G6041" s="3" t="s">
        <v>514</v>
      </c>
      <c r="H6041" s="3">
        <v>17</v>
      </c>
      <c r="J6041" s="3">
        <f t="shared" si="100"/>
        <v>30</v>
      </c>
      <c r="K6041" s="225"/>
    </row>
    <row r="6042" spans="1:11" ht="15" customHeight="1" x14ac:dyDescent="0.2">
      <c r="A6042" s="3">
        <v>2298</v>
      </c>
      <c r="B6042" s="902">
        <v>38417</v>
      </c>
      <c r="C6042" s="903" t="s">
        <v>1126</v>
      </c>
      <c r="D6042" s="228" t="s">
        <v>1348</v>
      </c>
      <c r="E6042" s="24">
        <v>20</v>
      </c>
      <c r="G6042" s="3" t="s">
        <v>139</v>
      </c>
      <c r="H6042" s="3">
        <v>42</v>
      </c>
      <c r="I6042" s="122" t="s">
        <v>1381</v>
      </c>
      <c r="J6042" s="3">
        <f t="shared" si="100"/>
        <v>62</v>
      </c>
      <c r="K6042" s="225"/>
    </row>
    <row r="6043" spans="1:11" ht="15" customHeight="1" x14ac:dyDescent="0.2">
      <c r="A6043" s="3">
        <v>2297</v>
      </c>
      <c r="B6043" s="902">
        <v>38417</v>
      </c>
      <c r="C6043" s="903" t="s">
        <v>1126</v>
      </c>
      <c r="D6043" s="229" t="s">
        <v>422</v>
      </c>
      <c r="E6043" s="3">
        <v>20</v>
      </c>
      <c r="F6043" s="24" t="s">
        <v>773</v>
      </c>
      <c r="G6043" s="24" t="s">
        <v>441</v>
      </c>
      <c r="H6043" s="24">
        <v>17</v>
      </c>
      <c r="J6043" s="3">
        <f t="shared" si="100"/>
        <v>37</v>
      </c>
      <c r="K6043" s="225"/>
    </row>
    <row r="6044" spans="1:11" ht="15" customHeight="1" x14ac:dyDescent="0.2">
      <c r="A6044" s="3">
        <v>2296</v>
      </c>
      <c r="B6044" s="902">
        <v>38417</v>
      </c>
      <c r="C6044" s="903" t="s">
        <v>1126</v>
      </c>
      <c r="D6044" s="229" t="s">
        <v>386</v>
      </c>
      <c r="E6044" s="3">
        <v>19</v>
      </c>
      <c r="G6044" s="24" t="s">
        <v>295</v>
      </c>
      <c r="H6044" s="24">
        <v>14</v>
      </c>
      <c r="J6044" s="3">
        <f t="shared" ref="J6044:J6107" si="101">E6044+H6044</f>
        <v>33</v>
      </c>
      <c r="K6044" s="225"/>
    </row>
    <row r="6045" spans="1:11" ht="15" customHeight="1" x14ac:dyDescent="0.2">
      <c r="A6045" s="3">
        <v>2295</v>
      </c>
      <c r="B6045" s="902">
        <v>38417</v>
      </c>
      <c r="C6045" s="903" t="s">
        <v>1126</v>
      </c>
      <c r="D6045" s="229" t="s">
        <v>256</v>
      </c>
      <c r="E6045" s="3">
        <v>29</v>
      </c>
      <c r="G6045" s="24" t="s">
        <v>442</v>
      </c>
      <c r="H6045" s="24">
        <v>9</v>
      </c>
      <c r="J6045" s="3">
        <f t="shared" si="101"/>
        <v>38</v>
      </c>
      <c r="K6045" s="225"/>
    </row>
    <row r="6046" spans="1:11" ht="15" customHeight="1" x14ac:dyDescent="0.2">
      <c r="A6046" s="3">
        <v>2294</v>
      </c>
      <c r="B6046" s="902">
        <v>38417</v>
      </c>
      <c r="C6046" s="903" t="s">
        <v>1126</v>
      </c>
      <c r="D6046" s="228" t="s">
        <v>138</v>
      </c>
      <c r="E6046" s="24">
        <v>10</v>
      </c>
      <c r="G6046" s="3" t="s">
        <v>439</v>
      </c>
      <c r="H6046" s="3">
        <v>35</v>
      </c>
      <c r="J6046" s="3">
        <f t="shared" si="101"/>
        <v>45</v>
      </c>
      <c r="K6046" s="225"/>
    </row>
    <row r="6047" spans="1:11" ht="15" customHeight="1" x14ac:dyDescent="0.2">
      <c r="A6047" s="3">
        <v>2293</v>
      </c>
      <c r="B6047" s="902">
        <v>38417</v>
      </c>
      <c r="C6047" s="903" t="s">
        <v>1126</v>
      </c>
      <c r="D6047" s="228" t="s">
        <v>319</v>
      </c>
      <c r="E6047" s="24">
        <v>24</v>
      </c>
      <c r="G6047" s="3" t="s">
        <v>121</v>
      </c>
      <c r="H6047" s="3">
        <v>25</v>
      </c>
      <c r="J6047" s="3">
        <f t="shared" si="101"/>
        <v>49</v>
      </c>
      <c r="K6047" s="225"/>
    </row>
    <row r="6048" spans="1:11" ht="15" customHeight="1" x14ac:dyDescent="0.2">
      <c r="A6048" s="3">
        <v>2292</v>
      </c>
      <c r="B6048" s="902">
        <v>38417</v>
      </c>
      <c r="C6048" s="903" t="s">
        <v>1126</v>
      </c>
      <c r="D6048" s="229" t="s">
        <v>392</v>
      </c>
      <c r="E6048" s="3">
        <v>30</v>
      </c>
      <c r="F6048" s="24" t="s">
        <v>773</v>
      </c>
      <c r="G6048" s="24" t="s">
        <v>404</v>
      </c>
      <c r="H6048" s="24">
        <v>24</v>
      </c>
      <c r="J6048" s="3">
        <f t="shared" si="101"/>
        <v>54</v>
      </c>
      <c r="K6048" s="225"/>
    </row>
    <row r="6049" spans="1:11" ht="15" customHeight="1" x14ac:dyDescent="0.2">
      <c r="A6049" s="3">
        <v>2291</v>
      </c>
      <c r="B6049" s="902">
        <v>38417</v>
      </c>
      <c r="C6049" s="903" t="s">
        <v>1126</v>
      </c>
      <c r="D6049" s="229" t="s">
        <v>400</v>
      </c>
      <c r="E6049" s="3">
        <v>38</v>
      </c>
      <c r="G6049" s="24" t="s">
        <v>1347</v>
      </c>
      <c r="H6049" s="24">
        <v>31</v>
      </c>
      <c r="J6049" s="3">
        <f t="shared" si="101"/>
        <v>69</v>
      </c>
      <c r="K6049" s="225"/>
    </row>
    <row r="6050" spans="1:11" ht="15" customHeight="1" x14ac:dyDescent="0.2">
      <c r="A6050" s="3">
        <v>2290</v>
      </c>
      <c r="B6050" s="902">
        <v>38417</v>
      </c>
      <c r="C6050" s="903" t="s">
        <v>1126</v>
      </c>
      <c r="D6050" s="228" t="s">
        <v>397</v>
      </c>
      <c r="E6050" s="24">
        <v>14</v>
      </c>
      <c r="G6050" s="3" t="s">
        <v>1349</v>
      </c>
      <c r="H6050" s="3">
        <v>17</v>
      </c>
      <c r="J6050" s="3">
        <f t="shared" si="101"/>
        <v>31</v>
      </c>
      <c r="K6050" s="225"/>
    </row>
    <row r="6051" spans="1:11" ht="15" customHeight="1" x14ac:dyDescent="0.2">
      <c r="A6051" s="3">
        <v>2289</v>
      </c>
      <c r="B6051" s="901">
        <v>38410</v>
      </c>
      <c r="C6051" s="218" t="s">
        <v>1127</v>
      </c>
      <c r="D6051" s="3" t="s">
        <v>295</v>
      </c>
      <c r="E6051" s="3">
        <v>13</v>
      </c>
      <c r="G6051" s="24" t="s">
        <v>404</v>
      </c>
      <c r="H6051" s="24">
        <v>10</v>
      </c>
      <c r="J6051" s="3">
        <f t="shared" si="101"/>
        <v>23</v>
      </c>
      <c r="K6051" s="225"/>
    </row>
    <row r="6052" spans="1:11" ht="15" customHeight="1" x14ac:dyDescent="0.2">
      <c r="A6052" s="3">
        <v>2288</v>
      </c>
      <c r="B6052" s="901">
        <v>38410</v>
      </c>
      <c r="C6052" s="218" t="s">
        <v>1127</v>
      </c>
      <c r="D6052" s="24" t="s">
        <v>439</v>
      </c>
      <c r="E6052" s="24">
        <v>21</v>
      </c>
      <c r="G6052" s="3" t="s">
        <v>256</v>
      </c>
      <c r="H6052" s="3">
        <v>31</v>
      </c>
      <c r="J6052" s="3">
        <f t="shared" si="101"/>
        <v>52</v>
      </c>
      <c r="K6052" s="225"/>
    </row>
    <row r="6053" spans="1:11" ht="15" customHeight="1" x14ac:dyDescent="0.2">
      <c r="A6053" s="3">
        <v>2287</v>
      </c>
      <c r="B6053" s="901">
        <v>38410</v>
      </c>
      <c r="C6053" s="218" t="s">
        <v>1127</v>
      </c>
      <c r="D6053" s="3" t="s">
        <v>139</v>
      </c>
      <c r="E6053" s="3">
        <v>27</v>
      </c>
      <c r="G6053" s="24" t="s">
        <v>514</v>
      </c>
      <c r="H6053" s="24">
        <v>20</v>
      </c>
      <c r="J6053" s="3">
        <f t="shared" si="101"/>
        <v>47</v>
      </c>
      <c r="K6053" s="225"/>
    </row>
    <row r="6054" spans="1:11" ht="15" customHeight="1" x14ac:dyDescent="0.2">
      <c r="A6054" s="3">
        <v>2286</v>
      </c>
      <c r="B6054" s="901">
        <v>38410</v>
      </c>
      <c r="C6054" s="218" t="s">
        <v>1127</v>
      </c>
      <c r="D6054" s="24" t="s">
        <v>540</v>
      </c>
      <c r="E6054" s="24">
        <v>17</v>
      </c>
      <c r="G6054" s="3" t="s">
        <v>1319</v>
      </c>
      <c r="H6054" s="3">
        <v>34</v>
      </c>
      <c r="J6054" s="3">
        <f t="shared" si="101"/>
        <v>51</v>
      </c>
      <c r="K6054" s="225"/>
    </row>
    <row r="6055" spans="1:11" ht="15" customHeight="1" x14ac:dyDescent="0.2">
      <c r="A6055" s="3">
        <v>2285</v>
      </c>
      <c r="B6055" s="901">
        <v>38410</v>
      </c>
      <c r="C6055" s="218" t="s">
        <v>1127</v>
      </c>
      <c r="D6055" s="24" t="s">
        <v>1347</v>
      </c>
      <c r="E6055" s="24">
        <v>3</v>
      </c>
      <c r="G6055" s="3" t="s">
        <v>409</v>
      </c>
      <c r="H6055" s="3">
        <v>31</v>
      </c>
      <c r="I6055" s="122" t="s">
        <v>1382</v>
      </c>
      <c r="J6055" s="3">
        <f t="shared" si="101"/>
        <v>34</v>
      </c>
      <c r="K6055" s="225"/>
    </row>
    <row r="6056" spans="1:11" ht="15" customHeight="1" x14ac:dyDescent="0.2">
      <c r="A6056" s="3">
        <v>2284</v>
      </c>
      <c r="B6056" s="901">
        <v>38410</v>
      </c>
      <c r="C6056" s="218" t="s">
        <v>1127</v>
      </c>
      <c r="D6056" s="24" t="s">
        <v>154</v>
      </c>
      <c r="E6056" s="24">
        <v>3</v>
      </c>
      <c r="G6056" s="3" t="s">
        <v>441</v>
      </c>
      <c r="H6056" s="3">
        <v>31</v>
      </c>
      <c r="J6056" s="3">
        <f t="shared" si="101"/>
        <v>34</v>
      </c>
      <c r="K6056" s="225"/>
    </row>
    <row r="6057" spans="1:11" ht="15" customHeight="1" x14ac:dyDescent="0.2">
      <c r="A6057" s="3">
        <v>2283</v>
      </c>
      <c r="B6057" s="901">
        <v>38410</v>
      </c>
      <c r="C6057" s="218" t="s">
        <v>1127</v>
      </c>
      <c r="D6057" s="24" t="s">
        <v>121</v>
      </c>
      <c r="E6057" s="24">
        <v>6</v>
      </c>
      <c r="G6057" s="3" t="s">
        <v>379</v>
      </c>
      <c r="H6057" s="3">
        <v>13</v>
      </c>
      <c r="J6057" s="3">
        <f t="shared" si="101"/>
        <v>19</v>
      </c>
      <c r="K6057" s="225"/>
    </row>
    <row r="6058" spans="1:11" ht="15" customHeight="1" x14ac:dyDescent="0.2">
      <c r="A6058" s="3">
        <v>2282</v>
      </c>
      <c r="B6058" s="901">
        <v>38410</v>
      </c>
      <c r="C6058" s="218" t="s">
        <v>1127</v>
      </c>
      <c r="D6058" s="24" t="s">
        <v>397</v>
      </c>
      <c r="E6058" s="24">
        <v>7</v>
      </c>
      <c r="G6058" s="3" t="s">
        <v>422</v>
      </c>
      <c r="H6058" s="3">
        <v>43</v>
      </c>
      <c r="J6058" s="3">
        <f t="shared" si="101"/>
        <v>50</v>
      </c>
      <c r="K6058" s="225"/>
    </row>
    <row r="6059" spans="1:11" ht="15" customHeight="1" x14ac:dyDescent="0.2">
      <c r="A6059" s="3">
        <v>2281</v>
      </c>
      <c r="B6059" s="901">
        <v>38410</v>
      </c>
      <c r="C6059" s="218" t="s">
        <v>1127</v>
      </c>
      <c r="D6059" s="3" t="s">
        <v>243</v>
      </c>
      <c r="E6059" s="231">
        <v>38</v>
      </c>
      <c r="G6059" s="24" t="s">
        <v>138</v>
      </c>
      <c r="H6059" s="24">
        <v>7</v>
      </c>
      <c r="J6059" s="3">
        <f t="shared" si="101"/>
        <v>45</v>
      </c>
      <c r="K6059" s="225"/>
    </row>
    <row r="6060" spans="1:11" ht="15" customHeight="1" x14ac:dyDescent="0.2">
      <c r="A6060" s="3">
        <v>2280</v>
      </c>
      <c r="B6060" s="901">
        <v>38410</v>
      </c>
      <c r="C6060" s="218" t="s">
        <v>1127</v>
      </c>
      <c r="D6060" s="24" t="s">
        <v>1343</v>
      </c>
      <c r="E6060" s="24">
        <v>3</v>
      </c>
      <c r="G6060" s="3" t="s">
        <v>400</v>
      </c>
      <c r="H6060" s="3">
        <v>33</v>
      </c>
      <c r="J6060" s="3">
        <f t="shared" si="101"/>
        <v>36</v>
      </c>
      <c r="K6060" s="225"/>
    </row>
    <row r="6061" spans="1:11" ht="15" customHeight="1" x14ac:dyDescent="0.2">
      <c r="A6061" s="3">
        <v>2279</v>
      </c>
      <c r="B6061" s="901">
        <v>38410</v>
      </c>
      <c r="C6061" s="218" t="s">
        <v>1127</v>
      </c>
      <c r="D6061" s="24" t="s">
        <v>516</v>
      </c>
      <c r="E6061" s="24">
        <v>20</v>
      </c>
      <c r="G6061" s="3" t="s">
        <v>319</v>
      </c>
      <c r="H6061" s="3">
        <v>27</v>
      </c>
      <c r="J6061" s="3">
        <f t="shared" si="101"/>
        <v>47</v>
      </c>
      <c r="K6061" s="225"/>
    </row>
    <row r="6062" spans="1:11" ht="15" customHeight="1" x14ac:dyDescent="0.2">
      <c r="A6062" s="3">
        <v>2278</v>
      </c>
      <c r="B6062" s="901">
        <v>38410</v>
      </c>
      <c r="C6062" s="218" t="s">
        <v>1127</v>
      </c>
      <c r="D6062" s="3" t="s">
        <v>1349</v>
      </c>
      <c r="E6062" s="3">
        <v>22</v>
      </c>
      <c r="G6062" s="24" t="s">
        <v>1348</v>
      </c>
      <c r="H6062" s="24">
        <v>17</v>
      </c>
      <c r="J6062" s="3">
        <f t="shared" si="101"/>
        <v>39</v>
      </c>
      <c r="K6062" s="225"/>
    </row>
    <row r="6063" spans="1:11" ht="15" customHeight="1" x14ac:dyDescent="0.2">
      <c r="A6063" s="3">
        <v>2277</v>
      </c>
      <c r="B6063" s="901">
        <v>38410</v>
      </c>
      <c r="C6063" s="218" t="s">
        <v>1127</v>
      </c>
      <c r="D6063" s="3" t="s">
        <v>392</v>
      </c>
      <c r="E6063" s="3">
        <v>24</v>
      </c>
      <c r="G6063" s="24" t="s">
        <v>386</v>
      </c>
      <c r="H6063" s="24">
        <v>10</v>
      </c>
      <c r="J6063" s="3">
        <f t="shared" si="101"/>
        <v>34</v>
      </c>
      <c r="K6063" s="225"/>
    </row>
    <row r="6064" spans="1:11" ht="15" customHeight="1" x14ac:dyDescent="0.2">
      <c r="A6064" s="3">
        <v>2276</v>
      </c>
      <c r="B6064" s="901">
        <v>38410</v>
      </c>
      <c r="C6064" s="218" t="s">
        <v>1127</v>
      </c>
      <c r="D6064" s="24" t="s">
        <v>442</v>
      </c>
      <c r="E6064" s="24">
        <v>17</v>
      </c>
      <c r="G6064" s="3" t="s">
        <v>187</v>
      </c>
      <c r="H6064" s="3">
        <v>21</v>
      </c>
      <c r="J6064" s="3">
        <f t="shared" si="101"/>
        <v>38</v>
      </c>
      <c r="K6064" s="225"/>
    </row>
    <row r="6065" spans="1:11" ht="15" customHeight="1" x14ac:dyDescent="0.2">
      <c r="A6065" s="3">
        <v>2275</v>
      </c>
      <c r="B6065" s="901">
        <v>38410</v>
      </c>
      <c r="C6065" s="218" t="s">
        <v>1127</v>
      </c>
      <c r="D6065" s="24" t="s">
        <v>7906</v>
      </c>
      <c r="E6065" s="24">
        <v>27</v>
      </c>
      <c r="G6065" s="3" t="s">
        <v>1351</v>
      </c>
      <c r="H6065" s="3">
        <v>34</v>
      </c>
      <c r="J6065" s="3">
        <f t="shared" si="101"/>
        <v>61</v>
      </c>
      <c r="K6065" s="225"/>
    </row>
    <row r="6066" spans="1:11" ht="15" customHeight="1" x14ac:dyDescent="0.2">
      <c r="A6066" s="3">
        <v>2274</v>
      </c>
      <c r="B6066" s="902">
        <v>38403</v>
      </c>
      <c r="C6066" s="903" t="s">
        <v>1128</v>
      </c>
      <c r="D6066" s="229" t="s">
        <v>187</v>
      </c>
      <c r="E6066" s="3">
        <v>17</v>
      </c>
      <c r="G6066" s="24" t="s">
        <v>439</v>
      </c>
      <c r="H6066" s="24">
        <v>12</v>
      </c>
      <c r="J6066" s="3">
        <f t="shared" si="101"/>
        <v>29</v>
      </c>
      <c r="K6066" s="225"/>
    </row>
    <row r="6067" spans="1:11" ht="15" customHeight="1" x14ac:dyDescent="0.2">
      <c r="A6067" s="3">
        <v>2273</v>
      </c>
      <c r="B6067" s="902">
        <v>38403</v>
      </c>
      <c r="C6067" s="903" t="s">
        <v>1128</v>
      </c>
      <c r="D6067" s="228" t="s">
        <v>514</v>
      </c>
      <c r="E6067" s="24">
        <v>17</v>
      </c>
      <c r="G6067" s="3" t="s">
        <v>1348</v>
      </c>
      <c r="H6067" s="3">
        <v>40</v>
      </c>
      <c r="J6067" s="3">
        <f t="shared" si="101"/>
        <v>57</v>
      </c>
      <c r="K6067" s="225"/>
    </row>
    <row r="6068" spans="1:11" ht="15" customHeight="1" x14ac:dyDescent="0.2">
      <c r="A6068" s="3">
        <v>2272</v>
      </c>
      <c r="B6068" s="902">
        <v>38403</v>
      </c>
      <c r="C6068" s="903" t="s">
        <v>1128</v>
      </c>
      <c r="D6068" s="229" t="s">
        <v>139</v>
      </c>
      <c r="E6068" s="3">
        <v>20</v>
      </c>
      <c r="G6068" s="24" t="s">
        <v>154</v>
      </c>
      <c r="H6068" s="24">
        <v>16</v>
      </c>
      <c r="J6068" s="3">
        <f t="shared" si="101"/>
        <v>36</v>
      </c>
      <c r="K6068" s="225"/>
    </row>
    <row r="6069" spans="1:11" ht="15" customHeight="1" x14ac:dyDescent="0.2">
      <c r="A6069" s="3">
        <v>2271</v>
      </c>
      <c r="B6069" s="902">
        <v>38403</v>
      </c>
      <c r="C6069" s="903" t="s">
        <v>1128</v>
      </c>
      <c r="D6069" s="228" t="s">
        <v>379</v>
      </c>
      <c r="E6069" s="24">
        <v>21</v>
      </c>
      <c r="G6069" s="3" t="s">
        <v>256</v>
      </c>
      <c r="H6069" s="3">
        <v>24</v>
      </c>
      <c r="J6069" s="3">
        <f t="shared" si="101"/>
        <v>45</v>
      </c>
      <c r="K6069" s="225"/>
    </row>
    <row r="6070" spans="1:11" ht="15" customHeight="1" x14ac:dyDescent="0.2">
      <c r="A6070" s="3">
        <v>2270</v>
      </c>
      <c r="B6070" s="902">
        <v>38403</v>
      </c>
      <c r="C6070" s="903" t="s">
        <v>1128</v>
      </c>
      <c r="D6070" s="229" t="s">
        <v>295</v>
      </c>
      <c r="E6070" s="3">
        <v>22</v>
      </c>
      <c r="G6070" s="24" t="s">
        <v>422</v>
      </c>
      <c r="H6070" s="24">
        <v>20</v>
      </c>
      <c r="J6070" s="3">
        <f t="shared" si="101"/>
        <v>42</v>
      </c>
      <c r="K6070" s="225"/>
    </row>
    <row r="6071" spans="1:11" ht="15" customHeight="1" x14ac:dyDescent="0.2">
      <c r="A6071" s="3">
        <v>2269</v>
      </c>
      <c r="B6071" s="902">
        <v>38403</v>
      </c>
      <c r="C6071" s="903" t="s">
        <v>1128</v>
      </c>
      <c r="D6071" s="228" t="s">
        <v>400</v>
      </c>
      <c r="E6071" s="24">
        <v>8</v>
      </c>
      <c r="G6071" s="3" t="s">
        <v>516</v>
      </c>
      <c r="H6071" s="3">
        <v>16</v>
      </c>
      <c r="J6071" s="3">
        <f t="shared" si="101"/>
        <v>24</v>
      </c>
    </row>
    <row r="6072" spans="1:11" ht="15" customHeight="1" x14ac:dyDescent="0.2">
      <c r="A6072" s="3">
        <v>2268</v>
      </c>
      <c r="B6072" s="902">
        <v>38403</v>
      </c>
      <c r="C6072" s="903" t="s">
        <v>1128</v>
      </c>
      <c r="D6072" s="229" t="s">
        <v>243</v>
      </c>
      <c r="E6072" s="3">
        <v>21</v>
      </c>
      <c r="G6072" s="24" t="s">
        <v>392</v>
      </c>
      <c r="H6072" s="24">
        <v>14</v>
      </c>
      <c r="J6072" s="3">
        <f t="shared" si="101"/>
        <v>35</v>
      </c>
    </row>
    <row r="6073" spans="1:11" ht="15" customHeight="1" x14ac:dyDescent="0.2">
      <c r="A6073" s="3">
        <v>2267</v>
      </c>
      <c r="B6073" s="902">
        <v>38403</v>
      </c>
      <c r="C6073" s="903" t="s">
        <v>1128</v>
      </c>
      <c r="D6073" s="228" t="s">
        <v>442</v>
      </c>
      <c r="E6073" s="24">
        <v>21</v>
      </c>
      <c r="G6073" s="3" t="s">
        <v>319</v>
      </c>
      <c r="H6073" s="3">
        <v>26</v>
      </c>
      <c r="J6073" s="3">
        <f t="shared" si="101"/>
        <v>47</v>
      </c>
    </row>
    <row r="6074" spans="1:11" ht="15" customHeight="1" x14ac:dyDescent="0.2">
      <c r="A6074" s="3">
        <v>2266</v>
      </c>
      <c r="B6074" s="902">
        <v>38403</v>
      </c>
      <c r="C6074" s="903" t="s">
        <v>1128</v>
      </c>
      <c r="D6074" s="229" t="s">
        <v>1347</v>
      </c>
      <c r="E6074" s="3">
        <v>29</v>
      </c>
      <c r="G6074" s="24" t="s">
        <v>121</v>
      </c>
      <c r="H6074" s="24">
        <v>3</v>
      </c>
      <c r="J6074" s="3">
        <f t="shared" si="101"/>
        <v>32</v>
      </c>
    </row>
    <row r="6075" spans="1:11" ht="15" customHeight="1" x14ac:dyDescent="0.2">
      <c r="A6075" s="3">
        <v>2265</v>
      </c>
      <c r="B6075" s="902">
        <v>38403</v>
      </c>
      <c r="C6075" s="903" t="s">
        <v>1128</v>
      </c>
      <c r="D6075" s="229" t="s">
        <v>404</v>
      </c>
      <c r="E6075" s="3">
        <v>31</v>
      </c>
      <c r="G6075" s="24" t="s">
        <v>386</v>
      </c>
      <c r="H6075" s="24">
        <v>21</v>
      </c>
      <c r="J6075" s="3">
        <f t="shared" si="101"/>
        <v>52</v>
      </c>
    </row>
    <row r="6076" spans="1:11" ht="15" customHeight="1" x14ac:dyDescent="0.2">
      <c r="A6076" s="3">
        <v>2264</v>
      </c>
      <c r="B6076" s="902">
        <v>38403</v>
      </c>
      <c r="C6076" s="903" t="s">
        <v>1128</v>
      </c>
      <c r="D6076" s="3" t="s">
        <v>7906</v>
      </c>
      <c r="E6076" s="3">
        <v>34</v>
      </c>
      <c r="G6076" s="24" t="s">
        <v>441</v>
      </c>
      <c r="H6076" s="24">
        <v>26</v>
      </c>
      <c r="J6076" s="3">
        <f t="shared" si="101"/>
        <v>60</v>
      </c>
    </row>
    <row r="6077" spans="1:11" ht="15" customHeight="1" x14ac:dyDescent="0.2">
      <c r="A6077" s="3">
        <v>2263</v>
      </c>
      <c r="B6077" s="902">
        <v>38403</v>
      </c>
      <c r="C6077" s="903" t="s">
        <v>1128</v>
      </c>
      <c r="D6077" s="229" t="s">
        <v>397</v>
      </c>
      <c r="E6077" s="3">
        <v>20</v>
      </c>
      <c r="G6077" s="24" t="s">
        <v>1343</v>
      </c>
      <c r="H6077" s="24">
        <v>10</v>
      </c>
      <c r="J6077" s="3">
        <f t="shared" si="101"/>
        <v>30</v>
      </c>
    </row>
    <row r="6078" spans="1:11" ht="15" customHeight="1" x14ac:dyDescent="0.2">
      <c r="A6078" s="3">
        <v>2262</v>
      </c>
      <c r="B6078" s="902">
        <v>38403</v>
      </c>
      <c r="C6078" s="903" t="s">
        <v>1128</v>
      </c>
      <c r="D6078" s="229" t="s">
        <v>540</v>
      </c>
      <c r="E6078" s="3">
        <v>34</v>
      </c>
      <c r="G6078" s="24" t="s">
        <v>1351</v>
      </c>
      <c r="H6078" s="24">
        <v>31</v>
      </c>
      <c r="J6078" s="3">
        <f t="shared" si="101"/>
        <v>65</v>
      </c>
    </row>
    <row r="6079" spans="1:11" ht="15" customHeight="1" x14ac:dyDescent="0.2">
      <c r="A6079" s="3">
        <v>2261</v>
      </c>
      <c r="B6079" s="902">
        <v>38403</v>
      </c>
      <c r="C6079" s="903" t="s">
        <v>1128</v>
      </c>
      <c r="D6079" s="229" t="s">
        <v>409</v>
      </c>
      <c r="E6079" s="3">
        <v>37</v>
      </c>
      <c r="G6079" s="24" t="s">
        <v>1349</v>
      </c>
      <c r="H6079" s="24">
        <v>14</v>
      </c>
      <c r="I6079" s="122" t="s">
        <v>1371</v>
      </c>
      <c r="J6079" s="3">
        <f t="shared" si="101"/>
        <v>51</v>
      </c>
    </row>
    <row r="6080" spans="1:11" ht="15" customHeight="1" x14ac:dyDescent="0.2">
      <c r="A6080" s="3">
        <v>2260</v>
      </c>
      <c r="B6080" s="902">
        <v>38403</v>
      </c>
      <c r="C6080" s="903" t="s">
        <v>1128</v>
      </c>
      <c r="D6080" s="229" t="s">
        <v>1319</v>
      </c>
      <c r="E6080" s="3">
        <v>24</v>
      </c>
      <c r="G6080" s="24" t="s">
        <v>138</v>
      </c>
      <c r="H6080" s="24">
        <v>7</v>
      </c>
      <c r="J6080" s="3">
        <f t="shared" si="101"/>
        <v>31</v>
      </c>
    </row>
    <row r="6081" spans="1:11" ht="15" customHeight="1" x14ac:dyDescent="0.2">
      <c r="A6081" s="3">
        <v>2259</v>
      </c>
      <c r="B6081" s="901">
        <v>38304</v>
      </c>
      <c r="C6081" s="226" t="s">
        <v>1129</v>
      </c>
      <c r="D6081" s="229" t="s">
        <v>1319</v>
      </c>
      <c r="E6081" s="3">
        <v>30</v>
      </c>
      <c r="F6081" s="214">
        <v>9</v>
      </c>
      <c r="G6081" s="24" t="s">
        <v>439</v>
      </c>
      <c r="H6081" s="24">
        <v>7</v>
      </c>
      <c r="I6081" s="122" t="s">
        <v>1400</v>
      </c>
      <c r="J6081" s="3">
        <f t="shared" si="101"/>
        <v>37</v>
      </c>
      <c r="K6081" s="211">
        <v>44.45</v>
      </c>
    </row>
    <row r="6082" spans="1:11" ht="15" customHeight="1" x14ac:dyDescent="0.2">
      <c r="A6082" s="3">
        <v>2258</v>
      </c>
      <c r="B6082" s="902">
        <v>38297</v>
      </c>
      <c r="C6082" s="905" t="s">
        <v>1130</v>
      </c>
      <c r="D6082" s="24" t="s">
        <v>400</v>
      </c>
      <c r="E6082" s="24">
        <v>6</v>
      </c>
      <c r="F6082" s="208"/>
      <c r="G6082" s="3" t="s">
        <v>1319</v>
      </c>
      <c r="H6082" s="3">
        <v>42</v>
      </c>
      <c r="I6082" s="122" t="s">
        <v>1372</v>
      </c>
      <c r="J6082" s="3">
        <f t="shared" si="101"/>
        <v>48</v>
      </c>
    </row>
    <row r="6083" spans="1:11" ht="15" customHeight="1" x14ac:dyDescent="0.2">
      <c r="A6083" s="3">
        <v>2257</v>
      </c>
      <c r="B6083" s="902">
        <v>38297</v>
      </c>
      <c r="C6083" s="905" t="s">
        <v>1130</v>
      </c>
      <c r="D6083" s="3" t="s">
        <v>439</v>
      </c>
      <c r="E6083" s="3">
        <v>23</v>
      </c>
      <c r="F6083" s="208"/>
      <c r="G6083" s="24" t="s">
        <v>187</v>
      </c>
      <c r="H6083" s="24">
        <v>6</v>
      </c>
      <c r="J6083" s="3">
        <f t="shared" si="101"/>
        <v>29</v>
      </c>
    </row>
    <row r="6084" spans="1:11" ht="15" customHeight="1" x14ac:dyDescent="0.2">
      <c r="A6084" s="3">
        <v>2256</v>
      </c>
      <c r="B6084" s="901">
        <v>38291</v>
      </c>
      <c r="C6084" s="226" t="s">
        <v>1131</v>
      </c>
      <c r="D6084" s="228" t="s">
        <v>379</v>
      </c>
      <c r="E6084" s="122">
        <v>0</v>
      </c>
      <c r="F6084" s="208"/>
      <c r="G6084" s="3" t="s">
        <v>1319</v>
      </c>
      <c r="H6084" s="3">
        <v>42</v>
      </c>
      <c r="I6084" s="122" t="s">
        <v>1400</v>
      </c>
      <c r="J6084" s="3">
        <f t="shared" si="101"/>
        <v>42</v>
      </c>
    </row>
    <row r="6085" spans="1:11" ht="15" customHeight="1" x14ac:dyDescent="0.2">
      <c r="A6085" s="3">
        <v>2255</v>
      </c>
      <c r="B6085" s="901">
        <v>38291</v>
      </c>
      <c r="C6085" s="226" t="s">
        <v>1131</v>
      </c>
      <c r="D6085" s="228" t="s">
        <v>1348</v>
      </c>
      <c r="E6085" s="24">
        <v>20</v>
      </c>
      <c r="F6085" s="208"/>
      <c r="G6085" s="3" t="s">
        <v>187</v>
      </c>
      <c r="H6085" s="3">
        <v>28</v>
      </c>
      <c r="J6085" s="3">
        <f t="shared" si="101"/>
        <v>48</v>
      </c>
    </row>
    <row r="6086" spans="1:11" ht="15" customHeight="1" x14ac:dyDescent="0.2">
      <c r="A6086" s="3">
        <v>2254</v>
      </c>
      <c r="B6086" s="901">
        <v>38291</v>
      </c>
      <c r="C6086" s="226" t="s">
        <v>1131</v>
      </c>
      <c r="D6086" s="229" t="s">
        <v>400</v>
      </c>
      <c r="E6086" s="3">
        <v>22</v>
      </c>
      <c r="F6086" s="208"/>
      <c r="G6086" s="24" t="s">
        <v>392</v>
      </c>
      <c r="H6086" s="24">
        <v>10</v>
      </c>
      <c r="J6086" s="3">
        <f t="shared" si="101"/>
        <v>32</v>
      </c>
    </row>
    <row r="6087" spans="1:11" ht="15" customHeight="1" x14ac:dyDescent="0.2">
      <c r="A6087" s="3">
        <v>2253</v>
      </c>
      <c r="B6087" s="901">
        <v>38291</v>
      </c>
      <c r="C6087" s="226" t="s">
        <v>1131</v>
      </c>
      <c r="D6087" s="229" t="s">
        <v>439</v>
      </c>
      <c r="E6087" s="3">
        <v>27</v>
      </c>
      <c r="F6087" s="208"/>
      <c r="G6087" s="24" t="s">
        <v>319</v>
      </c>
      <c r="H6087" s="24">
        <v>24</v>
      </c>
      <c r="J6087" s="3">
        <f t="shared" si="101"/>
        <v>51</v>
      </c>
      <c r="K6087" s="225"/>
    </row>
    <row r="6088" spans="1:11" ht="15" customHeight="1" x14ac:dyDescent="0.2">
      <c r="A6088" s="3">
        <v>2252</v>
      </c>
      <c r="B6088" s="902">
        <v>38284</v>
      </c>
      <c r="C6088" s="905" t="s">
        <v>1132</v>
      </c>
      <c r="D6088" s="3" t="s">
        <v>379</v>
      </c>
      <c r="E6088" s="3">
        <v>27</v>
      </c>
      <c r="F6088" s="208"/>
      <c r="G6088" s="24" t="s">
        <v>295</v>
      </c>
      <c r="H6088" s="24">
        <v>21</v>
      </c>
      <c r="I6088" s="122" t="s">
        <v>4541</v>
      </c>
      <c r="J6088" s="3">
        <f t="shared" si="101"/>
        <v>48</v>
      </c>
      <c r="K6088" s="225"/>
    </row>
    <row r="6089" spans="1:11" ht="15" customHeight="1" x14ac:dyDescent="0.2">
      <c r="A6089" s="3">
        <v>2251</v>
      </c>
      <c r="B6089" s="902">
        <v>38284</v>
      </c>
      <c r="C6089" s="905" t="s">
        <v>1132</v>
      </c>
      <c r="D6089" s="24" t="s">
        <v>516</v>
      </c>
      <c r="E6089" s="24">
        <v>27</v>
      </c>
      <c r="F6089" s="208"/>
      <c r="G6089" s="3" t="s">
        <v>1348</v>
      </c>
      <c r="H6089" s="3">
        <v>49</v>
      </c>
      <c r="J6089" s="3">
        <f t="shared" si="101"/>
        <v>76</v>
      </c>
      <c r="K6089" s="225"/>
    </row>
    <row r="6090" spans="1:11" ht="15" customHeight="1" x14ac:dyDescent="0.2">
      <c r="A6090" s="3">
        <v>2250</v>
      </c>
      <c r="B6090" s="902">
        <v>38284</v>
      </c>
      <c r="C6090" s="905" t="s">
        <v>1132</v>
      </c>
      <c r="D6090" s="24" t="s">
        <v>1349</v>
      </c>
      <c r="E6090" s="24">
        <v>21</v>
      </c>
      <c r="F6090" s="208" t="s">
        <v>773</v>
      </c>
      <c r="G6090" s="3" t="s">
        <v>400</v>
      </c>
      <c r="H6090" s="3">
        <v>27</v>
      </c>
      <c r="J6090" s="3">
        <f t="shared" si="101"/>
        <v>48</v>
      </c>
      <c r="K6090" s="225"/>
    </row>
    <row r="6091" spans="1:11" ht="15" customHeight="1" x14ac:dyDescent="0.2">
      <c r="A6091" s="3">
        <v>2249</v>
      </c>
      <c r="B6091" s="902">
        <v>38284</v>
      </c>
      <c r="C6091" s="905" t="s">
        <v>1132</v>
      </c>
      <c r="D6091" s="24" t="s">
        <v>243</v>
      </c>
      <c r="E6091" s="24">
        <v>27</v>
      </c>
      <c r="F6091" s="208"/>
      <c r="G6091" s="3" t="s">
        <v>439</v>
      </c>
      <c r="H6091" s="3">
        <v>31</v>
      </c>
      <c r="J6091" s="3">
        <f t="shared" si="101"/>
        <v>58</v>
      </c>
      <c r="K6091" s="225"/>
    </row>
    <row r="6092" spans="1:11" ht="15" customHeight="1" x14ac:dyDescent="0.2">
      <c r="A6092" s="3">
        <v>2248</v>
      </c>
      <c r="B6092" s="901">
        <v>38277</v>
      </c>
      <c r="C6092" s="226" t="s">
        <v>1133</v>
      </c>
      <c r="D6092" s="228" t="s">
        <v>409</v>
      </c>
      <c r="E6092" s="24">
        <v>14</v>
      </c>
      <c r="G6092" s="3" t="s">
        <v>319</v>
      </c>
      <c r="H6092" s="3">
        <v>22</v>
      </c>
      <c r="J6092" s="3">
        <f t="shared" si="101"/>
        <v>36</v>
      </c>
      <c r="K6092" s="225"/>
    </row>
    <row r="6093" spans="1:11" ht="15" customHeight="1" x14ac:dyDescent="0.2">
      <c r="A6093" s="3">
        <v>2247</v>
      </c>
      <c r="B6093" s="901">
        <v>38277</v>
      </c>
      <c r="C6093" s="226" t="s">
        <v>1133</v>
      </c>
      <c r="D6093" s="229" t="s">
        <v>404</v>
      </c>
      <c r="E6093" s="3">
        <v>31</v>
      </c>
      <c r="G6093" s="24" t="s">
        <v>397</v>
      </c>
      <c r="H6093" s="24">
        <v>19</v>
      </c>
      <c r="J6093" s="3">
        <f t="shared" si="101"/>
        <v>50</v>
      </c>
      <c r="K6093" s="225"/>
    </row>
    <row r="6094" spans="1:11" ht="15" customHeight="1" x14ac:dyDescent="0.2">
      <c r="A6094" s="3">
        <v>2246</v>
      </c>
      <c r="B6094" s="901">
        <v>38277</v>
      </c>
      <c r="C6094" s="226" t="s">
        <v>1133</v>
      </c>
      <c r="D6094" s="228" t="s">
        <v>154</v>
      </c>
      <c r="E6094" s="24">
        <v>3</v>
      </c>
      <c r="G6094" s="3" t="s">
        <v>295</v>
      </c>
      <c r="H6094" s="3">
        <v>30</v>
      </c>
      <c r="J6094" s="3">
        <f t="shared" si="101"/>
        <v>33</v>
      </c>
      <c r="K6094" s="225"/>
    </row>
    <row r="6095" spans="1:11" ht="15" customHeight="1" x14ac:dyDescent="0.2">
      <c r="A6095" s="3">
        <v>2245</v>
      </c>
      <c r="B6095" s="901">
        <v>38277</v>
      </c>
      <c r="C6095" s="226" t="s">
        <v>1133</v>
      </c>
      <c r="D6095" s="229" t="s">
        <v>1348</v>
      </c>
      <c r="E6095" s="3">
        <v>35</v>
      </c>
      <c r="G6095" s="24" t="s">
        <v>516</v>
      </c>
      <c r="H6095" s="24">
        <v>17</v>
      </c>
      <c r="I6095" s="122" t="s">
        <v>1383</v>
      </c>
      <c r="J6095" s="3">
        <f t="shared" si="101"/>
        <v>52</v>
      </c>
      <c r="K6095" s="225"/>
    </row>
    <row r="6096" spans="1:11" ht="15" customHeight="1" x14ac:dyDescent="0.2">
      <c r="A6096" s="3">
        <v>2244</v>
      </c>
      <c r="B6096" s="901">
        <v>38277</v>
      </c>
      <c r="C6096" s="226" t="s">
        <v>1133</v>
      </c>
      <c r="D6096" s="229" t="s">
        <v>439</v>
      </c>
      <c r="E6096" s="3">
        <v>38</v>
      </c>
      <c r="G6096" s="24" t="s">
        <v>1351</v>
      </c>
      <c r="H6096" s="24">
        <v>13</v>
      </c>
      <c r="J6096" s="3">
        <f t="shared" si="101"/>
        <v>51</v>
      </c>
      <c r="K6096" s="225"/>
    </row>
    <row r="6097" spans="1:11" ht="15" customHeight="1" x14ac:dyDescent="0.2">
      <c r="A6097" s="3">
        <v>2243</v>
      </c>
      <c r="B6097" s="901">
        <v>38277</v>
      </c>
      <c r="C6097" s="226" t="s">
        <v>1133</v>
      </c>
      <c r="D6097" s="228" t="s">
        <v>121</v>
      </c>
      <c r="E6097" s="24">
        <v>17</v>
      </c>
      <c r="G6097" s="3" t="s">
        <v>1349</v>
      </c>
      <c r="H6097" s="3">
        <v>45</v>
      </c>
      <c r="J6097" s="3">
        <f t="shared" si="101"/>
        <v>62</v>
      </c>
      <c r="K6097" s="225"/>
    </row>
    <row r="6098" spans="1:11" ht="15" customHeight="1" x14ac:dyDescent="0.2">
      <c r="A6098" s="3">
        <v>2242</v>
      </c>
      <c r="B6098" s="901">
        <v>38277</v>
      </c>
      <c r="C6098" s="226" t="s">
        <v>1133</v>
      </c>
      <c r="D6098" s="228" t="s">
        <v>514</v>
      </c>
      <c r="E6098" s="24">
        <v>20</v>
      </c>
      <c r="G6098" s="3" t="s">
        <v>442</v>
      </c>
      <c r="H6098" s="3">
        <v>37</v>
      </c>
      <c r="J6098" s="3">
        <f t="shared" si="101"/>
        <v>57</v>
      </c>
      <c r="K6098" s="225"/>
    </row>
    <row r="6099" spans="1:11" ht="15" customHeight="1" x14ac:dyDescent="0.2">
      <c r="A6099" s="3">
        <v>2241</v>
      </c>
      <c r="B6099" s="901">
        <v>38277</v>
      </c>
      <c r="C6099" s="226" t="s">
        <v>1133</v>
      </c>
      <c r="D6099" s="228" t="s">
        <v>422</v>
      </c>
      <c r="E6099" s="24">
        <v>7</v>
      </c>
      <c r="G6099" s="3" t="s">
        <v>1347</v>
      </c>
      <c r="H6099" s="3">
        <v>28</v>
      </c>
      <c r="J6099" s="3">
        <f t="shared" si="101"/>
        <v>35</v>
      </c>
      <c r="K6099" s="225"/>
    </row>
    <row r="6100" spans="1:11" ht="15" customHeight="1" x14ac:dyDescent="0.2">
      <c r="A6100" s="3">
        <v>2240</v>
      </c>
      <c r="B6100" s="901">
        <v>38277</v>
      </c>
      <c r="C6100" s="226" t="s">
        <v>1133</v>
      </c>
      <c r="D6100" s="229" t="s">
        <v>1319</v>
      </c>
      <c r="E6100" s="3">
        <v>17</v>
      </c>
      <c r="G6100" s="24" t="s">
        <v>1343</v>
      </c>
      <c r="H6100" s="122">
        <v>0</v>
      </c>
      <c r="J6100" s="3">
        <f t="shared" si="101"/>
        <v>17</v>
      </c>
      <c r="K6100" s="225"/>
    </row>
    <row r="6101" spans="1:11" ht="15" customHeight="1" x14ac:dyDescent="0.2">
      <c r="A6101" s="3">
        <v>2239</v>
      </c>
      <c r="B6101" s="901">
        <v>38277</v>
      </c>
      <c r="C6101" s="226" t="s">
        <v>1133</v>
      </c>
      <c r="D6101" s="228" t="s">
        <v>256</v>
      </c>
      <c r="E6101" s="24">
        <v>21</v>
      </c>
      <c r="G6101" s="3" t="s">
        <v>441</v>
      </c>
      <c r="H6101" s="3">
        <v>27</v>
      </c>
      <c r="J6101" s="3">
        <f t="shared" si="101"/>
        <v>48</v>
      </c>
      <c r="K6101" s="225"/>
    </row>
    <row r="6102" spans="1:11" ht="15" customHeight="1" x14ac:dyDescent="0.2">
      <c r="A6102" s="3">
        <v>2238</v>
      </c>
      <c r="B6102" s="901">
        <v>38277</v>
      </c>
      <c r="C6102" s="226" t="s">
        <v>1133</v>
      </c>
      <c r="D6102" s="229" t="s">
        <v>400</v>
      </c>
      <c r="E6102" s="3">
        <v>28</v>
      </c>
      <c r="G6102" s="24" t="s">
        <v>386</v>
      </c>
      <c r="H6102" s="24">
        <v>21</v>
      </c>
      <c r="J6102" s="3">
        <f t="shared" si="101"/>
        <v>49</v>
      </c>
      <c r="K6102" s="225"/>
    </row>
    <row r="6103" spans="1:11" ht="15" customHeight="1" x14ac:dyDescent="0.2">
      <c r="A6103" s="3">
        <v>2237</v>
      </c>
      <c r="B6103" s="901">
        <v>38277</v>
      </c>
      <c r="C6103" s="226" t="s">
        <v>1133</v>
      </c>
      <c r="D6103" s="228" t="s">
        <v>2908</v>
      </c>
      <c r="E6103" s="24">
        <v>17</v>
      </c>
      <c r="G6103" s="3" t="s">
        <v>187</v>
      </c>
      <c r="H6103" s="3">
        <v>25</v>
      </c>
      <c r="J6103" s="3">
        <f t="shared" si="101"/>
        <v>42</v>
      </c>
      <c r="K6103" s="225"/>
    </row>
    <row r="6104" spans="1:11" ht="15" customHeight="1" x14ac:dyDescent="0.2">
      <c r="A6104" s="3">
        <v>2236</v>
      </c>
      <c r="B6104" s="901">
        <v>38277</v>
      </c>
      <c r="C6104" s="226" t="s">
        <v>1133</v>
      </c>
      <c r="D6104" s="24" t="s">
        <v>7906</v>
      </c>
      <c r="E6104" s="24">
        <v>16</v>
      </c>
      <c r="G6104" s="3" t="s">
        <v>392</v>
      </c>
      <c r="H6104" s="3">
        <v>38</v>
      </c>
      <c r="J6104" s="3">
        <f t="shared" si="101"/>
        <v>54</v>
      </c>
      <c r="K6104" s="225"/>
    </row>
    <row r="6105" spans="1:11" ht="15" customHeight="1" x14ac:dyDescent="0.2">
      <c r="A6105" s="3">
        <v>2235</v>
      </c>
      <c r="B6105" s="901">
        <v>38277</v>
      </c>
      <c r="C6105" s="226" t="s">
        <v>1133</v>
      </c>
      <c r="D6105" s="228" t="s">
        <v>138</v>
      </c>
      <c r="E6105" s="24">
        <v>7</v>
      </c>
      <c r="G6105" s="3" t="s">
        <v>243</v>
      </c>
      <c r="H6105" s="3">
        <v>38</v>
      </c>
      <c r="J6105" s="3">
        <f t="shared" si="101"/>
        <v>45</v>
      </c>
      <c r="K6105" s="225"/>
    </row>
    <row r="6106" spans="1:11" ht="15" customHeight="1" x14ac:dyDescent="0.2">
      <c r="A6106" s="3">
        <v>2234</v>
      </c>
      <c r="B6106" s="901">
        <v>38277</v>
      </c>
      <c r="C6106" s="226" t="s">
        <v>1133</v>
      </c>
      <c r="D6106" s="228" t="s">
        <v>379</v>
      </c>
      <c r="E6106" s="24">
        <v>25</v>
      </c>
      <c r="G6106" s="3" t="s">
        <v>139</v>
      </c>
      <c r="H6106" s="3">
        <v>41</v>
      </c>
      <c r="J6106" s="3">
        <f t="shared" si="101"/>
        <v>66</v>
      </c>
      <c r="K6106" s="225"/>
    </row>
    <row r="6107" spans="1:11" ht="15" customHeight="1" x14ac:dyDescent="0.2">
      <c r="A6107" s="3">
        <v>2233</v>
      </c>
      <c r="B6107" s="902">
        <v>38270</v>
      </c>
      <c r="C6107" s="905" t="s">
        <v>1134</v>
      </c>
      <c r="D6107" s="3" t="s">
        <v>439</v>
      </c>
      <c r="E6107" s="3">
        <v>31</v>
      </c>
      <c r="G6107" s="24" t="s">
        <v>422</v>
      </c>
      <c r="H6107" s="24">
        <v>3</v>
      </c>
      <c r="J6107" s="3">
        <f t="shared" si="101"/>
        <v>34</v>
      </c>
      <c r="K6107" s="225"/>
    </row>
    <row r="6108" spans="1:11" ht="15" customHeight="1" x14ac:dyDescent="0.2">
      <c r="A6108" s="3">
        <v>2232</v>
      </c>
      <c r="B6108" s="902">
        <v>38270</v>
      </c>
      <c r="C6108" s="905" t="s">
        <v>1134</v>
      </c>
      <c r="D6108" s="3" t="s">
        <v>295</v>
      </c>
      <c r="E6108" s="3">
        <v>34</v>
      </c>
      <c r="G6108" s="24" t="s">
        <v>256</v>
      </c>
      <c r="H6108" s="24">
        <v>13</v>
      </c>
      <c r="J6108" s="3">
        <f t="shared" ref="J6108:J6171" si="102">E6108+H6108</f>
        <v>47</v>
      </c>
      <c r="K6108" s="225"/>
    </row>
    <row r="6109" spans="1:11" ht="15" customHeight="1" x14ac:dyDescent="0.2">
      <c r="A6109" s="3">
        <v>2231</v>
      </c>
      <c r="B6109" s="902">
        <v>38270</v>
      </c>
      <c r="C6109" s="905" t="s">
        <v>1134</v>
      </c>
      <c r="D6109" s="3" t="s">
        <v>139</v>
      </c>
      <c r="E6109" s="3">
        <v>38</v>
      </c>
      <c r="G6109" s="24" t="s">
        <v>409</v>
      </c>
      <c r="H6109" s="24">
        <v>21</v>
      </c>
      <c r="J6109" s="3">
        <f t="shared" si="102"/>
        <v>59</v>
      </c>
      <c r="K6109" s="225"/>
    </row>
    <row r="6110" spans="1:11" ht="15" customHeight="1" x14ac:dyDescent="0.2">
      <c r="A6110" s="3">
        <v>2230</v>
      </c>
      <c r="B6110" s="902">
        <v>38270</v>
      </c>
      <c r="C6110" s="905" t="s">
        <v>1134</v>
      </c>
      <c r="D6110" s="3" t="s">
        <v>379</v>
      </c>
      <c r="E6110" s="3">
        <v>23</v>
      </c>
      <c r="G6110" s="24" t="s">
        <v>392</v>
      </c>
      <c r="H6110" s="24">
        <v>20</v>
      </c>
      <c r="J6110" s="3">
        <f t="shared" si="102"/>
        <v>43</v>
      </c>
      <c r="K6110" s="225"/>
    </row>
    <row r="6111" spans="1:11" ht="15" customHeight="1" x14ac:dyDescent="0.2">
      <c r="A6111" s="3">
        <v>2229</v>
      </c>
      <c r="B6111" s="902">
        <v>38270</v>
      </c>
      <c r="C6111" s="905" t="s">
        <v>1134</v>
      </c>
      <c r="D6111" s="24" t="s">
        <v>154</v>
      </c>
      <c r="E6111" s="24">
        <v>9</v>
      </c>
      <c r="G6111" s="3" t="s">
        <v>441</v>
      </c>
      <c r="H6111" s="3">
        <v>48</v>
      </c>
      <c r="I6111" s="122" t="s">
        <v>1384</v>
      </c>
      <c r="J6111" s="3">
        <f t="shared" si="102"/>
        <v>57</v>
      </c>
      <c r="K6111" s="225"/>
    </row>
    <row r="6112" spans="1:11" ht="15" customHeight="1" x14ac:dyDescent="0.2">
      <c r="A6112" s="3">
        <v>2228</v>
      </c>
      <c r="B6112" s="902">
        <v>38270</v>
      </c>
      <c r="C6112" s="905" t="s">
        <v>1134</v>
      </c>
      <c r="D6112" s="3" t="s">
        <v>516</v>
      </c>
      <c r="E6112" s="3">
        <v>35</v>
      </c>
      <c r="G6112" s="24" t="s">
        <v>397</v>
      </c>
      <c r="H6112" s="24">
        <v>3</v>
      </c>
      <c r="J6112" s="3">
        <f t="shared" si="102"/>
        <v>38</v>
      </c>
      <c r="K6112" s="225"/>
    </row>
    <row r="6113" spans="1:11" ht="15" customHeight="1" x14ac:dyDescent="0.2">
      <c r="A6113" s="3">
        <v>2227</v>
      </c>
      <c r="B6113" s="902">
        <v>38270</v>
      </c>
      <c r="C6113" s="905" t="s">
        <v>1134</v>
      </c>
      <c r="D6113" s="24" t="s">
        <v>243</v>
      </c>
      <c r="E6113" s="24">
        <v>10</v>
      </c>
      <c r="G6113" s="3" t="s">
        <v>442</v>
      </c>
      <c r="H6113" s="3">
        <v>21</v>
      </c>
      <c r="J6113" s="3">
        <f t="shared" si="102"/>
        <v>31</v>
      </c>
      <c r="K6113" s="225"/>
    </row>
    <row r="6114" spans="1:11" ht="15" customHeight="1" x14ac:dyDescent="0.2">
      <c r="A6114" s="3">
        <v>2226</v>
      </c>
      <c r="B6114" s="902">
        <v>38270</v>
      </c>
      <c r="C6114" s="905" t="s">
        <v>1134</v>
      </c>
      <c r="D6114" s="3" t="s">
        <v>319</v>
      </c>
      <c r="E6114" s="3">
        <v>41</v>
      </c>
      <c r="G6114" s="24" t="s">
        <v>514</v>
      </c>
      <c r="H6114" s="24">
        <v>7</v>
      </c>
      <c r="J6114" s="3">
        <f t="shared" si="102"/>
        <v>48</v>
      </c>
      <c r="K6114" s="225"/>
    </row>
    <row r="6115" spans="1:11" ht="15" customHeight="1" x14ac:dyDescent="0.2">
      <c r="A6115" s="3">
        <v>2225</v>
      </c>
      <c r="B6115" s="902">
        <v>38270</v>
      </c>
      <c r="C6115" s="905" t="s">
        <v>1134</v>
      </c>
      <c r="D6115" s="24" t="s">
        <v>1347</v>
      </c>
      <c r="E6115" s="24">
        <v>7</v>
      </c>
      <c r="G6115" s="3" t="s">
        <v>1348</v>
      </c>
      <c r="H6115" s="3">
        <v>34</v>
      </c>
      <c r="J6115" s="3">
        <f t="shared" si="102"/>
        <v>41</v>
      </c>
      <c r="K6115" s="225"/>
    </row>
    <row r="6116" spans="1:11" ht="15" customHeight="1" x14ac:dyDescent="0.2">
      <c r="A6116" s="3">
        <v>2224</v>
      </c>
      <c r="B6116" s="902">
        <v>38270</v>
      </c>
      <c r="C6116" s="905" t="s">
        <v>1134</v>
      </c>
      <c r="D6116" s="3" t="s">
        <v>1349</v>
      </c>
      <c r="E6116" s="3">
        <v>23</v>
      </c>
      <c r="G6116" s="24" t="s">
        <v>400</v>
      </c>
      <c r="H6116" s="24">
        <v>7</v>
      </c>
      <c r="J6116" s="3">
        <f t="shared" si="102"/>
        <v>30</v>
      </c>
      <c r="K6116" s="225"/>
    </row>
    <row r="6117" spans="1:11" ht="15" customHeight="1" x14ac:dyDescent="0.2">
      <c r="A6117" s="3">
        <v>2223</v>
      </c>
      <c r="B6117" s="902">
        <v>38270</v>
      </c>
      <c r="C6117" s="905" t="s">
        <v>1134</v>
      </c>
      <c r="D6117" s="24" t="s">
        <v>1351</v>
      </c>
      <c r="E6117" s="24">
        <v>16</v>
      </c>
      <c r="G6117" s="3" t="s">
        <v>1319</v>
      </c>
      <c r="H6117" s="3">
        <v>40</v>
      </c>
      <c r="J6117" s="3">
        <f t="shared" si="102"/>
        <v>56</v>
      </c>
      <c r="K6117" s="225"/>
    </row>
    <row r="6118" spans="1:11" ht="15" customHeight="1" x14ac:dyDescent="0.2">
      <c r="A6118" s="3">
        <v>2222</v>
      </c>
      <c r="B6118" s="902">
        <v>38270</v>
      </c>
      <c r="C6118" s="905" t="s">
        <v>1134</v>
      </c>
      <c r="D6118" s="24" t="s">
        <v>404</v>
      </c>
      <c r="E6118" s="24">
        <v>14</v>
      </c>
      <c r="G6118" s="3" t="s">
        <v>386</v>
      </c>
      <c r="H6118" s="3">
        <v>24</v>
      </c>
      <c r="J6118" s="3">
        <f t="shared" si="102"/>
        <v>38</v>
      </c>
      <c r="K6118" s="225"/>
    </row>
    <row r="6119" spans="1:11" ht="15" customHeight="1" x14ac:dyDescent="0.2">
      <c r="A6119" s="3">
        <v>2221</v>
      </c>
      <c r="B6119" s="902">
        <v>38270</v>
      </c>
      <c r="C6119" s="905" t="s">
        <v>1134</v>
      </c>
      <c r="D6119" s="24" t="s">
        <v>1343</v>
      </c>
      <c r="E6119" s="24">
        <v>14</v>
      </c>
      <c r="G6119" s="3" t="s">
        <v>138</v>
      </c>
      <c r="H6119" s="3">
        <v>37</v>
      </c>
      <c r="J6119" s="3">
        <f t="shared" si="102"/>
        <v>51</v>
      </c>
      <c r="K6119" s="225"/>
    </row>
    <row r="6120" spans="1:11" ht="15" customHeight="1" x14ac:dyDescent="0.2">
      <c r="A6120" s="3">
        <v>2220</v>
      </c>
      <c r="B6120" s="902">
        <v>38270</v>
      </c>
      <c r="C6120" s="905" t="s">
        <v>1134</v>
      </c>
      <c r="D6120" s="3" t="s">
        <v>187</v>
      </c>
      <c r="E6120" s="3">
        <v>16</v>
      </c>
      <c r="G6120" s="24" t="s">
        <v>121</v>
      </c>
      <c r="H6120" s="24">
        <v>10</v>
      </c>
      <c r="J6120" s="3">
        <f t="shared" si="102"/>
        <v>26</v>
      </c>
      <c r="K6120" s="225"/>
    </row>
    <row r="6121" spans="1:11" ht="15" customHeight="1" x14ac:dyDescent="0.2">
      <c r="A6121" s="3">
        <v>2219</v>
      </c>
      <c r="B6121" s="902">
        <v>38270</v>
      </c>
      <c r="C6121" s="905" t="s">
        <v>1134</v>
      </c>
      <c r="D6121" s="24" t="s">
        <v>7906</v>
      </c>
      <c r="E6121" s="24">
        <v>7</v>
      </c>
      <c r="G6121" s="3" t="s">
        <v>2908</v>
      </c>
      <c r="H6121" s="3">
        <v>17</v>
      </c>
      <c r="J6121" s="3">
        <f t="shared" si="102"/>
        <v>24</v>
      </c>
      <c r="K6121" s="225"/>
    </row>
    <row r="6122" spans="1:11" ht="15" customHeight="1" x14ac:dyDescent="0.2">
      <c r="A6122" s="3">
        <v>2218</v>
      </c>
      <c r="B6122" s="901">
        <v>38263</v>
      </c>
      <c r="C6122" s="226" t="s">
        <v>1135</v>
      </c>
      <c r="D6122" s="228" t="s">
        <v>441</v>
      </c>
      <c r="E6122" s="24">
        <v>24</v>
      </c>
      <c r="G6122" s="3" t="s">
        <v>404</v>
      </c>
      <c r="H6122" s="3">
        <v>28</v>
      </c>
      <c r="J6122" s="3">
        <f t="shared" si="102"/>
        <v>52</v>
      </c>
      <c r="K6122" s="225"/>
    </row>
    <row r="6123" spans="1:11" ht="15" customHeight="1" x14ac:dyDescent="0.2">
      <c r="A6123" s="3">
        <v>2217</v>
      </c>
      <c r="B6123" s="901">
        <v>38263</v>
      </c>
      <c r="C6123" s="226" t="s">
        <v>1135</v>
      </c>
      <c r="D6123" s="228" t="s">
        <v>187</v>
      </c>
      <c r="E6123" s="24">
        <v>29</v>
      </c>
      <c r="G6123" s="3" t="s">
        <v>243</v>
      </c>
      <c r="H6123" s="3">
        <v>34</v>
      </c>
      <c r="J6123" s="3">
        <f t="shared" si="102"/>
        <v>63</v>
      </c>
      <c r="K6123" s="225"/>
    </row>
    <row r="6124" spans="1:11" ht="15" customHeight="1" x14ac:dyDescent="0.2">
      <c r="A6124" s="3">
        <v>2216</v>
      </c>
      <c r="B6124" s="901">
        <v>38263</v>
      </c>
      <c r="C6124" s="226" t="s">
        <v>1135</v>
      </c>
      <c r="D6124" s="229" t="s">
        <v>516</v>
      </c>
      <c r="E6124" s="3">
        <v>51</v>
      </c>
      <c r="G6124" s="24" t="s">
        <v>139</v>
      </c>
      <c r="H6124" s="24">
        <v>3</v>
      </c>
      <c r="J6124" s="3">
        <f t="shared" si="102"/>
        <v>54</v>
      </c>
      <c r="K6124" s="225"/>
    </row>
    <row r="6125" spans="1:11" ht="15" customHeight="1" x14ac:dyDescent="0.2">
      <c r="A6125" s="3">
        <v>2215</v>
      </c>
      <c r="B6125" s="901">
        <v>38263</v>
      </c>
      <c r="C6125" s="226" t="s">
        <v>1135</v>
      </c>
      <c r="D6125" s="228" t="s">
        <v>2908</v>
      </c>
      <c r="E6125" s="24">
        <v>14</v>
      </c>
      <c r="G6125" s="3" t="s">
        <v>295</v>
      </c>
      <c r="H6125" s="3">
        <v>38</v>
      </c>
      <c r="J6125" s="3">
        <f t="shared" si="102"/>
        <v>52</v>
      </c>
      <c r="K6125" s="225"/>
    </row>
    <row r="6126" spans="1:11" ht="15" customHeight="1" x14ac:dyDescent="0.2">
      <c r="A6126" s="3">
        <v>2214</v>
      </c>
      <c r="B6126" s="901">
        <v>38263</v>
      </c>
      <c r="C6126" s="226" t="s">
        <v>1135</v>
      </c>
      <c r="D6126" s="229" t="s">
        <v>256</v>
      </c>
      <c r="E6126" s="3">
        <v>24</v>
      </c>
      <c r="G6126" s="24" t="s">
        <v>154</v>
      </c>
      <c r="H6126" s="24">
        <v>14</v>
      </c>
      <c r="J6126" s="3">
        <f t="shared" si="102"/>
        <v>38</v>
      </c>
      <c r="K6126" s="225"/>
    </row>
    <row r="6127" spans="1:11" ht="15" customHeight="1" x14ac:dyDescent="0.2">
      <c r="A6127" s="3">
        <v>2213</v>
      </c>
      <c r="B6127" s="901">
        <v>38263</v>
      </c>
      <c r="C6127" s="226" t="s">
        <v>1135</v>
      </c>
      <c r="D6127" s="228" t="s">
        <v>138</v>
      </c>
      <c r="E6127" s="24">
        <v>14</v>
      </c>
      <c r="G6127" s="3" t="s">
        <v>400</v>
      </c>
      <c r="H6127" s="3">
        <v>45</v>
      </c>
      <c r="I6127" s="122" t="s">
        <v>1357</v>
      </c>
      <c r="J6127" s="3">
        <f t="shared" si="102"/>
        <v>59</v>
      </c>
      <c r="K6127" s="225"/>
    </row>
    <row r="6128" spans="1:11" ht="15" customHeight="1" x14ac:dyDescent="0.2">
      <c r="A6128" s="3">
        <v>2212</v>
      </c>
      <c r="B6128" s="901">
        <v>38263</v>
      </c>
      <c r="C6128" s="226" t="s">
        <v>1135</v>
      </c>
      <c r="D6128" s="229" t="s">
        <v>442</v>
      </c>
      <c r="E6128" s="3">
        <v>38</v>
      </c>
      <c r="G6128" s="24" t="s">
        <v>1351</v>
      </c>
      <c r="H6128" s="24">
        <v>10</v>
      </c>
      <c r="J6128" s="3">
        <f t="shared" si="102"/>
        <v>48</v>
      </c>
      <c r="K6128" s="225"/>
    </row>
    <row r="6129" spans="1:11" ht="15" customHeight="1" x14ac:dyDescent="0.2">
      <c r="A6129" s="3">
        <v>2211</v>
      </c>
      <c r="B6129" s="901">
        <v>38263</v>
      </c>
      <c r="C6129" s="226" t="s">
        <v>1135</v>
      </c>
      <c r="D6129" s="229" t="s">
        <v>409</v>
      </c>
      <c r="E6129" s="3">
        <v>33</v>
      </c>
      <c r="F6129" s="24" t="s">
        <v>773</v>
      </c>
      <c r="G6129" s="24" t="s">
        <v>514</v>
      </c>
      <c r="H6129" s="24">
        <v>27</v>
      </c>
      <c r="J6129" s="3">
        <f t="shared" si="102"/>
        <v>60</v>
      </c>
      <c r="K6129" s="225"/>
    </row>
    <row r="6130" spans="1:11" ht="15" customHeight="1" x14ac:dyDescent="0.2">
      <c r="A6130" s="3">
        <v>2210</v>
      </c>
      <c r="B6130" s="901">
        <v>38263</v>
      </c>
      <c r="C6130" s="226" t="s">
        <v>1135</v>
      </c>
      <c r="D6130" s="228" t="s">
        <v>422</v>
      </c>
      <c r="E6130" s="24">
        <v>3</v>
      </c>
      <c r="G6130" s="3" t="s">
        <v>1348</v>
      </c>
      <c r="H6130" s="3">
        <v>45</v>
      </c>
      <c r="J6130" s="3">
        <f t="shared" si="102"/>
        <v>48</v>
      </c>
      <c r="K6130" s="225"/>
    </row>
    <row r="6131" spans="1:11" ht="15" customHeight="1" x14ac:dyDescent="0.2">
      <c r="A6131" s="3">
        <v>2209</v>
      </c>
      <c r="B6131" s="901">
        <v>38263</v>
      </c>
      <c r="C6131" s="226" t="s">
        <v>1135</v>
      </c>
      <c r="D6131" s="228" t="s">
        <v>121</v>
      </c>
      <c r="E6131" s="24">
        <v>22</v>
      </c>
      <c r="G6131" s="3" t="s">
        <v>1347</v>
      </c>
      <c r="H6131" s="3">
        <v>31</v>
      </c>
      <c r="J6131" s="3">
        <f t="shared" si="102"/>
        <v>53</v>
      </c>
      <c r="K6131" s="225"/>
    </row>
    <row r="6132" spans="1:11" ht="15" customHeight="1" x14ac:dyDescent="0.2">
      <c r="A6132" s="3">
        <v>2208</v>
      </c>
      <c r="B6132" s="901">
        <v>38263</v>
      </c>
      <c r="C6132" s="226" t="s">
        <v>1135</v>
      </c>
      <c r="D6132" s="229" t="s">
        <v>392</v>
      </c>
      <c r="E6132" s="3">
        <v>24</v>
      </c>
      <c r="G6132" s="24" t="s">
        <v>1343</v>
      </c>
      <c r="H6132" s="24">
        <v>7</v>
      </c>
      <c r="J6132" s="3">
        <f t="shared" si="102"/>
        <v>31</v>
      </c>
      <c r="K6132" s="225"/>
    </row>
    <row r="6133" spans="1:11" ht="15" customHeight="1" x14ac:dyDescent="0.2">
      <c r="A6133" s="3">
        <v>2207</v>
      </c>
      <c r="B6133" s="901">
        <v>38263</v>
      </c>
      <c r="C6133" s="226" t="s">
        <v>1135</v>
      </c>
      <c r="D6133" s="229" t="s">
        <v>1349</v>
      </c>
      <c r="E6133" s="3">
        <v>35</v>
      </c>
      <c r="G6133" s="24" t="s">
        <v>749</v>
      </c>
      <c r="H6133" s="24">
        <v>7</v>
      </c>
      <c r="J6133" s="3">
        <f t="shared" si="102"/>
        <v>42</v>
      </c>
      <c r="K6133" s="225"/>
    </row>
    <row r="6134" spans="1:11" ht="15" customHeight="1" x14ac:dyDescent="0.2">
      <c r="A6134" s="3">
        <v>2206</v>
      </c>
      <c r="B6134" s="901">
        <v>38263</v>
      </c>
      <c r="C6134" s="226" t="s">
        <v>1135</v>
      </c>
      <c r="D6134" s="228" t="s">
        <v>386</v>
      </c>
      <c r="E6134" s="24">
        <v>9</v>
      </c>
      <c r="G6134" s="3" t="s">
        <v>397</v>
      </c>
      <c r="H6134" s="3">
        <v>12</v>
      </c>
      <c r="J6134" s="3">
        <f t="shared" si="102"/>
        <v>21</v>
      </c>
      <c r="K6134" s="225"/>
    </row>
    <row r="6135" spans="1:11" ht="15" customHeight="1" x14ac:dyDescent="0.2">
      <c r="A6135" s="3">
        <v>2205</v>
      </c>
      <c r="B6135" s="901">
        <v>38263</v>
      </c>
      <c r="C6135" s="226" t="s">
        <v>1135</v>
      </c>
      <c r="D6135" s="229" t="s">
        <v>319</v>
      </c>
      <c r="E6135" s="3">
        <v>30</v>
      </c>
      <c r="G6135" s="24" t="s">
        <v>379</v>
      </c>
      <c r="H6135" s="24">
        <v>20</v>
      </c>
      <c r="J6135" s="3">
        <f t="shared" si="102"/>
        <v>50</v>
      </c>
      <c r="K6135" s="225"/>
    </row>
    <row r="6136" spans="1:11" ht="15" customHeight="1" x14ac:dyDescent="0.2">
      <c r="A6136" s="3">
        <v>2204</v>
      </c>
      <c r="B6136" s="901">
        <v>38263</v>
      </c>
      <c r="C6136" s="226" t="s">
        <v>1135</v>
      </c>
      <c r="D6136" s="229" t="s">
        <v>1319</v>
      </c>
      <c r="E6136" s="3">
        <v>47</v>
      </c>
      <c r="G6136" s="24" t="s">
        <v>439</v>
      </c>
      <c r="H6136" s="24">
        <v>17</v>
      </c>
      <c r="J6136" s="3">
        <f t="shared" si="102"/>
        <v>64</v>
      </c>
      <c r="K6136" s="225"/>
    </row>
    <row r="6137" spans="1:11" ht="15" customHeight="1" x14ac:dyDescent="0.2">
      <c r="A6137" s="3">
        <v>2203</v>
      </c>
      <c r="B6137" s="902">
        <v>38256</v>
      </c>
      <c r="C6137" s="905" t="s">
        <v>1136</v>
      </c>
      <c r="D6137" s="3" t="s">
        <v>442</v>
      </c>
      <c r="E6137" s="3">
        <v>31</v>
      </c>
      <c r="G6137" s="24" t="s">
        <v>138</v>
      </c>
      <c r="H6137" s="24">
        <v>13</v>
      </c>
      <c r="J6137" s="3">
        <f t="shared" si="102"/>
        <v>44</v>
      </c>
      <c r="K6137" s="225"/>
    </row>
    <row r="6138" spans="1:11" ht="15" customHeight="1" x14ac:dyDescent="0.2">
      <c r="A6138" s="3">
        <v>2202</v>
      </c>
      <c r="B6138" s="902">
        <v>38256</v>
      </c>
      <c r="C6138" s="905" t="s">
        <v>1136</v>
      </c>
      <c r="D6138" s="3" t="s">
        <v>386</v>
      </c>
      <c r="E6138" s="3">
        <v>48</v>
      </c>
      <c r="G6138" s="24" t="s">
        <v>422</v>
      </c>
      <c r="H6138" s="24">
        <v>6</v>
      </c>
      <c r="J6138" s="3">
        <f t="shared" si="102"/>
        <v>54</v>
      </c>
      <c r="K6138" s="225"/>
    </row>
    <row r="6139" spans="1:11" ht="15" customHeight="1" x14ac:dyDescent="0.2">
      <c r="A6139" s="3">
        <v>2201</v>
      </c>
      <c r="B6139" s="902">
        <v>38256</v>
      </c>
      <c r="C6139" s="905" t="s">
        <v>1136</v>
      </c>
      <c r="D6139" s="24" t="s">
        <v>514</v>
      </c>
      <c r="E6139" s="24">
        <v>6</v>
      </c>
      <c r="G6139" s="3" t="s">
        <v>256</v>
      </c>
      <c r="H6139" s="3">
        <v>40</v>
      </c>
      <c r="J6139" s="3">
        <f t="shared" si="102"/>
        <v>46</v>
      </c>
      <c r="K6139" s="225"/>
    </row>
    <row r="6140" spans="1:11" ht="15" customHeight="1" x14ac:dyDescent="0.2">
      <c r="A6140" s="3">
        <v>2200</v>
      </c>
      <c r="B6140" s="902">
        <v>38256</v>
      </c>
      <c r="C6140" s="905" t="s">
        <v>1136</v>
      </c>
      <c r="D6140" s="3" t="s">
        <v>516</v>
      </c>
      <c r="E6140" s="3">
        <v>48</v>
      </c>
      <c r="G6140" s="24" t="s">
        <v>409</v>
      </c>
      <c r="H6140" s="24">
        <v>13</v>
      </c>
      <c r="J6140" s="3">
        <f t="shared" si="102"/>
        <v>61</v>
      </c>
      <c r="K6140" s="225"/>
    </row>
    <row r="6141" spans="1:11" ht="15" customHeight="1" x14ac:dyDescent="0.2">
      <c r="A6141" s="3">
        <v>2199</v>
      </c>
      <c r="B6141" s="902">
        <v>38256</v>
      </c>
      <c r="C6141" s="905" t="s">
        <v>1136</v>
      </c>
      <c r="D6141" s="3" t="s">
        <v>1319</v>
      </c>
      <c r="E6141" s="3">
        <v>34</v>
      </c>
      <c r="G6141" s="24" t="s">
        <v>379</v>
      </c>
      <c r="H6141" s="24">
        <v>6</v>
      </c>
      <c r="J6141" s="3">
        <f t="shared" si="102"/>
        <v>40</v>
      </c>
      <c r="K6141" s="225"/>
    </row>
    <row r="6142" spans="1:11" ht="15" customHeight="1" x14ac:dyDescent="0.2">
      <c r="A6142" s="3">
        <v>2198</v>
      </c>
      <c r="B6142" s="902">
        <v>38256</v>
      </c>
      <c r="C6142" s="905" t="s">
        <v>1136</v>
      </c>
      <c r="D6142" s="24" t="s">
        <v>441</v>
      </c>
      <c r="E6142" s="24">
        <v>13</v>
      </c>
      <c r="G6142" s="3" t="s">
        <v>295</v>
      </c>
      <c r="H6142" s="3">
        <v>20</v>
      </c>
      <c r="J6142" s="3">
        <f t="shared" si="102"/>
        <v>33</v>
      </c>
      <c r="K6142" s="225"/>
    </row>
    <row r="6143" spans="1:11" ht="15" customHeight="1" x14ac:dyDescent="0.2">
      <c r="A6143" s="3">
        <v>2197</v>
      </c>
      <c r="B6143" s="902">
        <v>38256</v>
      </c>
      <c r="C6143" s="905" t="s">
        <v>1136</v>
      </c>
      <c r="D6143" s="24" t="s">
        <v>1343</v>
      </c>
      <c r="E6143" s="24">
        <v>6</v>
      </c>
      <c r="G6143" s="3" t="s">
        <v>154</v>
      </c>
      <c r="H6143" s="3">
        <v>10</v>
      </c>
      <c r="J6143" s="3">
        <f t="shared" si="102"/>
        <v>16</v>
      </c>
      <c r="K6143" s="225"/>
    </row>
    <row r="6144" spans="1:11" ht="15" customHeight="1" x14ac:dyDescent="0.2">
      <c r="A6144" s="3">
        <v>2196</v>
      </c>
      <c r="B6144" s="902">
        <v>38256</v>
      </c>
      <c r="C6144" s="905" t="s">
        <v>1136</v>
      </c>
      <c r="D6144" s="24" t="s">
        <v>243</v>
      </c>
      <c r="E6144" s="24">
        <v>14</v>
      </c>
      <c r="G6144" s="3" t="s">
        <v>439</v>
      </c>
      <c r="H6144" s="3">
        <v>25</v>
      </c>
      <c r="J6144" s="3">
        <f t="shared" si="102"/>
        <v>39</v>
      </c>
      <c r="K6144" s="225"/>
    </row>
    <row r="6145" spans="1:11" ht="15" customHeight="1" x14ac:dyDescent="0.2">
      <c r="A6145" s="3">
        <v>2195</v>
      </c>
      <c r="B6145" s="902">
        <v>38256</v>
      </c>
      <c r="C6145" s="905" t="s">
        <v>1136</v>
      </c>
      <c r="D6145" s="24" t="s">
        <v>397</v>
      </c>
      <c r="E6145" s="24">
        <v>10</v>
      </c>
      <c r="G6145" s="3" t="s">
        <v>1349</v>
      </c>
      <c r="H6145" s="3">
        <v>23</v>
      </c>
      <c r="J6145" s="3">
        <f t="shared" si="102"/>
        <v>33</v>
      </c>
      <c r="K6145" s="225"/>
    </row>
    <row r="6146" spans="1:11" ht="15" customHeight="1" x14ac:dyDescent="0.2">
      <c r="A6146" s="3">
        <v>2194</v>
      </c>
      <c r="B6146" s="902">
        <v>38256</v>
      </c>
      <c r="C6146" s="905" t="s">
        <v>1136</v>
      </c>
      <c r="D6146" s="24" t="s">
        <v>121</v>
      </c>
      <c r="E6146" s="24">
        <v>3</v>
      </c>
      <c r="G6146" s="3" t="s">
        <v>749</v>
      </c>
      <c r="H6146" s="3">
        <v>45</v>
      </c>
      <c r="I6146" s="122" t="s">
        <v>1385</v>
      </c>
      <c r="J6146" s="3">
        <f t="shared" si="102"/>
        <v>48</v>
      </c>
      <c r="K6146" s="225"/>
    </row>
    <row r="6147" spans="1:11" ht="15" customHeight="1" x14ac:dyDescent="0.2">
      <c r="A6147" s="3">
        <v>2193</v>
      </c>
      <c r="B6147" s="902">
        <v>38256</v>
      </c>
      <c r="C6147" s="905" t="s">
        <v>1136</v>
      </c>
      <c r="D6147" s="24" t="s">
        <v>1347</v>
      </c>
      <c r="E6147" s="24">
        <v>14</v>
      </c>
      <c r="G6147" s="3" t="s">
        <v>404</v>
      </c>
      <c r="H6147" s="3">
        <v>26</v>
      </c>
      <c r="J6147" s="3">
        <f t="shared" si="102"/>
        <v>40</v>
      </c>
      <c r="K6147" s="225"/>
    </row>
    <row r="6148" spans="1:11" ht="15" customHeight="1" x14ac:dyDescent="0.2">
      <c r="A6148" s="3">
        <v>2192</v>
      </c>
      <c r="B6148" s="902">
        <v>38256</v>
      </c>
      <c r="C6148" s="905" t="s">
        <v>1136</v>
      </c>
      <c r="D6148" s="3" t="s">
        <v>400</v>
      </c>
      <c r="E6148" s="3">
        <v>28</v>
      </c>
      <c r="G6148" s="24" t="s">
        <v>2908</v>
      </c>
      <c r="H6148" s="24">
        <v>21</v>
      </c>
      <c r="J6148" s="3">
        <f t="shared" si="102"/>
        <v>49</v>
      </c>
      <c r="K6148" s="225"/>
    </row>
    <row r="6149" spans="1:11" ht="15" customHeight="1" x14ac:dyDescent="0.2">
      <c r="A6149" s="3">
        <v>2191</v>
      </c>
      <c r="B6149" s="902">
        <v>38256</v>
      </c>
      <c r="C6149" s="905" t="s">
        <v>1136</v>
      </c>
      <c r="D6149" s="24" t="s">
        <v>1351</v>
      </c>
      <c r="E6149" s="122">
        <v>0</v>
      </c>
      <c r="G6149" s="3" t="s">
        <v>187</v>
      </c>
      <c r="H6149" s="3">
        <v>21</v>
      </c>
      <c r="J6149" s="3">
        <f t="shared" si="102"/>
        <v>21</v>
      </c>
      <c r="K6149" s="225"/>
    </row>
    <row r="6150" spans="1:11" ht="15" customHeight="1" x14ac:dyDescent="0.2">
      <c r="A6150" s="3">
        <v>2190</v>
      </c>
      <c r="B6150" s="902">
        <v>38256</v>
      </c>
      <c r="C6150" s="905" t="s">
        <v>1136</v>
      </c>
      <c r="D6150" s="3" t="s">
        <v>392</v>
      </c>
      <c r="E6150" s="3">
        <v>19</v>
      </c>
      <c r="F6150" s="24" t="s">
        <v>773</v>
      </c>
      <c r="G6150" s="24" t="s">
        <v>1348</v>
      </c>
      <c r="H6150" s="24">
        <v>13</v>
      </c>
      <c r="J6150" s="3">
        <f t="shared" si="102"/>
        <v>32</v>
      </c>
      <c r="K6150" s="225"/>
    </row>
    <row r="6151" spans="1:11" ht="15" customHeight="1" x14ac:dyDescent="0.2">
      <c r="A6151" s="3">
        <v>2189</v>
      </c>
      <c r="B6151" s="902">
        <v>38256</v>
      </c>
      <c r="C6151" s="905" t="s">
        <v>1136</v>
      </c>
      <c r="D6151" s="24" t="s">
        <v>139</v>
      </c>
      <c r="E6151" s="24">
        <v>3</v>
      </c>
      <c r="G6151" s="3" t="s">
        <v>319</v>
      </c>
      <c r="H6151" s="3">
        <v>33</v>
      </c>
      <c r="J6151" s="3">
        <f t="shared" si="102"/>
        <v>36</v>
      </c>
      <c r="K6151" s="225"/>
    </row>
    <row r="6152" spans="1:11" ht="15" customHeight="1" x14ac:dyDescent="0.2">
      <c r="A6152" s="3">
        <v>2188</v>
      </c>
      <c r="B6152" s="901">
        <v>38249</v>
      </c>
      <c r="C6152" s="226" t="s">
        <v>1137</v>
      </c>
      <c r="D6152" s="228" t="s">
        <v>295</v>
      </c>
      <c r="E6152" s="24">
        <v>10</v>
      </c>
      <c r="G6152" s="3" t="s">
        <v>379</v>
      </c>
      <c r="H6152" s="3">
        <v>21</v>
      </c>
      <c r="J6152" s="3">
        <f t="shared" si="102"/>
        <v>31</v>
      </c>
      <c r="K6152" s="225"/>
    </row>
    <row r="6153" spans="1:11" ht="15" customHeight="1" x14ac:dyDescent="0.2">
      <c r="A6153" s="3">
        <v>2187</v>
      </c>
      <c r="B6153" s="901">
        <v>38249</v>
      </c>
      <c r="C6153" s="226" t="s">
        <v>1137</v>
      </c>
      <c r="D6153" s="228" t="s">
        <v>1348</v>
      </c>
      <c r="E6153" s="24">
        <v>14</v>
      </c>
      <c r="G6153" s="3" t="s">
        <v>121</v>
      </c>
      <c r="H6153" s="3">
        <v>30</v>
      </c>
      <c r="J6153" s="3">
        <f t="shared" si="102"/>
        <v>44</v>
      </c>
      <c r="K6153" s="225"/>
    </row>
    <row r="6154" spans="1:11" ht="15" customHeight="1" x14ac:dyDescent="0.2">
      <c r="A6154" s="3">
        <v>2186</v>
      </c>
      <c r="B6154" s="901">
        <v>38249</v>
      </c>
      <c r="C6154" s="226" t="s">
        <v>1137</v>
      </c>
      <c r="D6154" s="228" t="s">
        <v>1347</v>
      </c>
      <c r="E6154" s="24">
        <v>3</v>
      </c>
      <c r="G6154" s="3" t="s">
        <v>319</v>
      </c>
      <c r="H6154" s="3">
        <v>55</v>
      </c>
      <c r="J6154" s="3">
        <f t="shared" si="102"/>
        <v>58</v>
      </c>
      <c r="K6154" s="225"/>
    </row>
    <row r="6155" spans="1:11" ht="15" customHeight="1" x14ac:dyDescent="0.2">
      <c r="A6155" s="3">
        <v>2185</v>
      </c>
      <c r="B6155" s="901">
        <v>38249</v>
      </c>
      <c r="C6155" s="226" t="s">
        <v>1137</v>
      </c>
      <c r="D6155" s="228" t="s">
        <v>397</v>
      </c>
      <c r="E6155" s="24">
        <v>14</v>
      </c>
      <c r="G6155" s="3" t="s">
        <v>422</v>
      </c>
      <c r="H6155" s="3">
        <v>38</v>
      </c>
      <c r="J6155" s="3">
        <f t="shared" si="102"/>
        <v>52</v>
      </c>
      <c r="K6155" s="225"/>
    </row>
    <row r="6156" spans="1:11" ht="15" customHeight="1" x14ac:dyDescent="0.2">
      <c r="A6156" s="3">
        <v>2184</v>
      </c>
      <c r="B6156" s="901">
        <v>38249</v>
      </c>
      <c r="C6156" s="226" t="s">
        <v>1137</v>
      </c>
      <c r="D6156" s="228" t="s">
        <v>2908</v>
      </c>
      <c r="E6156" s="24">
        <v>10</v>
      </c>
      <c r="G6156" s="3" t="s">
        <v>1319</v>
      </c>
      <c r="H6156" s="3">
        <v>31</v>
      </c>
      <c r="J6156" s="3">
        <f t="shared" si="102"/>
        <v>41</v>
      </c>
      <c r="K6156" s="225"/>
    </row>
    <row r="6157" spans="1:11" ht="15" customHeight="1" x14ac:dyDescent="0.2">
      <c r="A6157" s="3">
        <v>2183</v>
      </c>
      <c r="B6157" s="901">
        <v>38249</v>
      </c>
      <c r="C6157" s="226" t="s">
        <v>1137</v>
      </c>
      <c r="D6157" s="229" t="s">
        <v>1349</v>
      </c>
      <c r="E6157" s="3">
        <v>36</v>
      </c>
      <c r="G6157" s="24" t="s">
        <v>256</v>
      </c>
      <c r="H6157" s="24">
        <v>15</v>
      </c>
      <c r="I6157" s="122" t="s">
        <v>1386</v>
      </c>
      <c r="J6157" s="3">
        <f t="shared" si="102"/>
        <v>51</v>
      </c>
      <c r="K6157" s="225"/>
    </row>
    <row r="6158" spans="1:11" ht="15" customHeight="1" x14ac:dyDescent="0.2">
      <c r="A6158" s="3">
        <v>2182</v>
      </c>
      <c r="B6158" s="901">
        <v>38249</v>
      </c>
      <c r="C6158" s="226" t="s">
        <v>1137</v>
      </c>
      <c r="D6158" s="228" t="s">
        <v>154</v>
      </c>
      <c r="E6158" s="24">
        <v>10</v>
      </c>
      <c r="G6158" s="3" t="s">
        <v>400</v>
      </c>
      <c r="H6158" s="3">
        <v>34</v>
      </c>
      <c r="J6158" s="3">
        <f t="shared" si="102"/>
        <v>44</v>
      </c>
      <c r="K6158" s="225"/>
    </row>
    <row r="6159" spans="1:11" ht="15" customHeight="1" x14ac:dyDescent="0.2">
      <c r="A6159" s="3">
        <v>2181</v>
      </c>
      <c r="B6159" s="901">
        <v>38249</v>
      </c>
      <c r="C6159" s="226" t="s">
        <v>1137</v>
      </c>
      <c r="D6159" s="228" t="s">
        <v>243</v>
      </c>
      <c r="E6159" s="24">
        <v>30</v>
      </c>
      <c r="G6159" s="3" t="s">
        <v>187</v>
      </c>
      <c r="H6159" s="3">
        <v>52</v>
      </c>
      <c r="J6159" s="3">
        <f t="shared" si="102"/>
        <v>82</v>
      </c>
      <c r="K6159" s="225"/>
    </row>
    <row r="6160" spans="1:11" ht="15" customHeight="1" x14ac:dyDescent="0.2">
      <c r="A6160" s="3">
        <v>2180</v>
      </c>
      <c r="B6160" s="901">
        <v>38249</v>
      </c>
      <c r="C6160" s="226" t="s">
        <v>1137</v>
      </c>
      <c r="D6160" s="228" t="s">
        <v>514</v>
      </c>
      <c r="E6160" s="24">
        <v>10</v>
      </c>
      <c r="G6160" s="3" t="s">
        <v>516</v>
      </c>
      <c r="H6160" s="3">
        <v>26</v>
      </c>
      <c r="J6160" s="3">
        <f t="shared" si="102"/>
        <v>36</v>
      </c>
      <c r="K6160" s="225"/>
    </row>
    <row r="6161" spans="1:11" ht="15" customHeight="1" x14ac:dyDescent="0.2">
      <c r="A6161" s="3">
        <v>2179</v>
      </c>
      <c r="B6161" s="901">
        <v>38249</v>
      </c>
      <c r="C6161" s="226" t="s">
        <v>1137</v>
      </c>
      <c r="D6161" s="229" t="s">
        <v>442</v>
      </c>
      <c r="E6161" s="3">
        <v>37</v>
      </c>
      <c r="G6161" s="24" t="s">
        <v>139</v>
      </c>
      <c r="H6161" s="24">
        <v>24</v>
      </c>
      <c r="J6161" s="3">
        <f t="shared" si="102"/>
        <v>61</v>
      </c>
      <c r="K6161" s="225"/>
    </row>
    <row r="6162" spans="1:11" ht="15" customHeight="1" x14ac:dyDescent="0.2">
      <c r="A6162" s="3">
        <v>2178</v>
      </c>
      <c r="B6162" s="901">
        <v>38249</v>
      </c>
      <c r="C6162" s="226" t="s">
        <v>1137</v>
      </c>
      <c r="D6162" s="229" t="s">
        <v>1351</v>
      </c>
      <c r="E6162" s="3">
        <v>24</v>
      </c>
      <c r="G6162" s="24" t="s">
        <v>1343</v>
      </c>
      <c r="H6162" s="24">
        <v>20</v>
      </c>
      <c r="J6162" s="3">
        <f t="shared" si="102"/>
        <v>44</v>
      </c>
      <c r="K6162" s="225"/>
    </row>
    <row r="6163" spans="1:11" ht="15" customHeight="1" x14ac:dyDescent="0.2">
      <c r="A6163" s="3">
        <v>2177</v>
      </c>
      <c r="B6163" s="901">
        <v>38249</v>
      </c>
      <c r="C6163" s="226" t="s">
        <v>1137</v>
      </c>
      <c r="D6163" s="24" t="s">
        <v>7906</v>
      </c>
      <c r="E6163" s="24">
        <v>6</v>
      </c>
      <c r="G6163" s="3" t="s">
        <v>386</v>
      </c>
      <c r="H6163" s="3">
        <v>33</v>
      </c>
      <c r="J6163" s="3">
        <f t="shared" si="102"/>
        <v>39</v>
      </c>
      <c r="K6163" s="225"/>
    </row>
    <row r="6164" spans="1:11" ht="15" customHeight="1" x14ac:dyDescent="0.2">
      <c r="A6164" s="3">
        <v>2176</v>
      </c>
      <c r="B6164" s="901">
        <v>38249</v>
      </c>
      <c r="C6164" s="226" t="s">
        <v>1137</v>
      </c>
      <c r="D6164" s="228" t="s">
        <v>404</v>
      </c>
      <c r="E6164" s="24">
        <v>9</v>
      </c>
      <c r="G6164" s="3" t="s">
        <v>392</v>
      </c>
      <c r="H6164" s="3">
        <v>31</v>
      </c>
      <c r="J6164" s="3">
        <f t="shared" si="102"/>
        <v>40</v>
      </c>
      <c r="K6164" s="225"/>
    </row>
    <row r="6165" spans="1:11" ht="15" customHeight="1" x14ac:dyDescent="0.2">
      <c r="A6165" s="3">
        <v>2175</v>
      </c>
      <c r="B6165" s="901">
        <v>38249</v>
      </c>
      <c r="C6165" s="226" t="s">
        <v>1137</v>
      </c>
      <c r="D6165" s="229" t="s">
        <v>441</v>
      </c>
      <c r="E6165" s="3">
        <v>30</v>
      </c>
      <c r="G6165" s="24" t="s">
        <v>409</v>
      </c>
      <c r="H6165" s="24">
        <v>24</v>
      </c>
      <c r="J6165" s="3">
        <f t="shared" si="102"/>
        <v>54</v>
      </c>
      <c r="K6165" s="225"/>
    </row>
    <row r="6166" spans="1:11" ht="15" customHeight="1" x14ac:dyDescent="0.2">
      <c r="A6166" s="3">
        <v>2174</v>
      </c>
      <c r="B6166" s="901">
        <v>38249</v>
      </c>
      <c r="C6166" s="226" t="s">
        <v>1137</v>
      </c>
      <c r="D6166" s="229" t="s">
        <v>439</v>
      </c>
      <c r="E6166" s="3">
        <v>20</v>
      </c>
      <c r="G6166" s="24" t="s">
        <v>138</v>
      </c>
      <c r="H6166" s="24">
        <v>16</v>
      </c>
      <c r="J6166" s="3">
        <f t="shared" si="102"/>
        <v>36</v>
      </c>
      <c r="K6166" s="225"/>
    </row>
    <row r="6167" spans="1:11" ht="15" customHeight="1" x14ac:dyDescent="0.2">
      <c r="A6167" s="3">
        <v>2173</v>
      </c>
      <c r="B6167" s="902">
        <v>38242</v>
      </c>
      <c r="C6167" s="905" t="s">
        <v>1138</v>
      </c>
      <c r="D6167" s="24" t="s">
        <v>422</v>
      </c>
      <c r="E6167" s="24">
        <v>13</v>
      </c>
      <c r="G6167" s="3" t="s">
        <v>404</v>
      </c>
      <c r="H6167" s="3">
        <v>23</v>
      </c>
      <c r="J6167" s="3">
        <f t="shared" si="102"/>
        <v>36</v>
      </c>
      <c r="K6167" s="225"/>
    </row>
    <row r="6168" spans="1:11" ht="15" customHeight="1" x14ac:dyDescent="0.2">
      <c r="A6168" s="3">
        <v>2172</v>
      </c>
      <c r="B6168" s="902">
        <v>38242</v>
      </c>
      <c r="C6168" s="905" t="s">
        <v>1138</v>
      </c>
      <c r="D6168" s="24" t="s">
        <v>400</v>
      </c>
      <c r="E6168" s="24">
        <v>12</v>
      </c>
      <c r="G6168" s="3" t="s">
        <v>441</v>
      </c>
      <c r="H6168" s="3">
        <v>48</v>
      </c>
      <c r="J6168" s="3">
        <f t="shared" si="102"/>
        <v>60</v>
      </c>
      <c r="K6168" s="225"/>
    </row>
    <row r="6169" spans="1:11" ht="15" customHeight="1" x14ac:dyDescent="0.2">
      <c r="A6169" s="3">
        <v>2171</v>
      </c>
      <c r="B6169" s="902">
        <v>38242</v>
      </c>
      <c r="C6169" s="905" t="s">
        <v>1138</v>
      </c>
      <c r="D6169" s="24" t="s">
        <v>121</v>
      </c>
      <c r="E6169" s="24">
        <v>17</v>
      </c>
      <c r="G6169" s="3" t="s">
        <v>439</v>
      </c>
      <c r="H6169" s="3">
        <v>31</v>
      </c>
      <c r="J6169" s="3">
        <f t="shared" si="102"/>
        <v>48</v>
      </c>
      <c r="K6169" s="225"/>
    </row>
    <row r="6170" spans="1:11" ht="15" customHeight="1" x14ac:dyDescent="0.2">
      <c r="A6170" s="3">
        <v>2170</v>
      </c>
      <c r="B6170" s="902">
        <v>38242</v>
      </c>
      <c r="C6170" s="905" t="s">
        <v>1138</v>
      </c>
      <c r="D6170" s="24" t="s">
        <v>409</v>
      </c>
      <c r="E6170" s="24">
        <v>14</v>
      </c>
      <c r="G6170" s="3" t="s">
        <v>295</v>
      </c>
      <c r="H6170" s="3">
        <v>28</v>
      </c>
      <c r="J6170" s="3">
        <f t="shared" si="102"/>
        <v>42</v>
      </c>
      <c r="K6170" s="225"/>
    </row>
    <row r="6171" spans="1:11" ht="15" customHeight="1" x14ac:dyDescent="0.2">
      <c r="A6171" s="3">
        <v>2169</v>
      </c>
      <c r="B6171" s="902">
        <v>38242</v>
      </c>
      <c r="C6171" s="905" t="s">
        <v>1138</v>
      </c>
      <c r="D6171" s="24" t="s">
        <v>386</v>
      </c>
      <c r="E6171" s="24">
        <v>19</v>
      </c>
      <c r="G6171" s="3" t="s">
        <v>1349</v>
      </c>
      <c r="H6171" s="3">
        <v>24</v>
      </c>
      <c r="J6171" s="3">
        <f t="shared" si="102"/>
        <v>43</v>
      </c>
      <c r="K6171" s="225"/>
    </row>
    <row r="6172" spans="1:11" ht="15" customHeight="1" x14ac:dyDescent="0.2">
      <c r="A6172" s="3">
        <v>2168</v>
      </c>
      <c r="B6172" s="902">
        <v>38242</v>
      </c>
      <c r="C6172" s="905" t="s">
        <v>1138</v>
      </c>
      <c r="D6172" s="3" t="s">
        <v>379</v>
      </c>
      <c r="E6172" s="3">
        <v>37</v>
      </c>
      <c r="G6172" s="24" t="s">
        <v>154</v>
      </c>
      <c r="H6172" s="24">
        <v>31</v>
      </c>
      <c r="J6172" s="3">
        <f t="shared" ref="J6172:J6235" si="103">E6172+H6172</f>
        <v>68</v>
      </c>
      <c r="K6172" s="225"/>
    </row>
    <row r="6173" spans="1:11" ht="15" customHeight="1" x14ac:dyDescent="0.2">
      <c r="A6173" s="3">
        <v>2167</v>
      </c>
      <c r="B6173" s="902">
        <v>38242</v>
      </c>
      <c r="C6173" s="905" t="s">
        <v>1138</v>
      </c>
      <c r="D6173" s="24" t="s">
        <v>187</v>
      </c>
      <c r="E6173" s="24">
        <v>8</v>
      </c>
      <c r="G6173" s="3" t="s">
        <v>1319</v>
      </c>
      <c r="H6173" s="3">
        <v>48</v>
      </c>
      <c r="J6173" s="3">
        <f t="shared" si="103"/>
        <v>56</v>
      </c>
      <c r="K6173" s="225"/>
    </row>
    <row r="6174" spans="1:11" ht="15" customHeight="1" x14ac:dyDescent="0.2">
      <c r="A6174" s="3">
        <v>2166</v>
      </c>
      <c r="B6174" s="902">
        <v>38242</v>
      </c>
      <c r="C6174" s="905" t="s">
        <v>1138</v>
      </c>
      <c r="D6174" s="3" t="s">
        <v>138</v>
      </c>
      <c r="E6174" s="3">
        <v>23</v>
      </c>
      <c r="G6174" s="24" t="s">
        <v>442</v>
      </c>
      <c r="H6174" s="24">
        <v>14</v>
      </c>
      <c r="J6174" s="3">
        <f t="shared" si="103"/>
        <v>37</v>
      </c>
      <c r="K6174" s="225"/>
    </row>
    <row r="6175" spans="1:11" ht="15" customHeight="1" x14ac:dyDescent="0.2">
      <c r="A6175" s="3">
        <v>2165</v>
      </c>
      <c r="B6175" s="902">
        <v>38242</v>
      </c>
      <c r="C6175" s="905" t="s">
        <v>1138</v>
      </c>
      <c r="D6175" s="3" t="s">
        <v>139</v>
      </c>
      <c r="E6175" s="3">
        <v>21</v>
      </c>
      <c r="G6175" s="24" t="s">
        <v>514</v>
      </c>
      <c r="H6175" s="24">
        <v>14</v>
      </c>
      <c r="J6175" s="3">
        <f t="shared" si="103"/>
        <v>35</v>
      </c>
      <c r="K6175" s="225"/>
    </row>
    <row r="6176" spans="1:11" ht="15" customHeight="1" x14ac:dyDescent="0.2">
      <c r="A6176" s="3">
        <v>2164</v>
      </c>
      <c r="B6176" s="902">
        <v>38242</v>
      </c>
      <c r="C6176" s="905" t="s">
        <v>1138</v>
      </c>
      <c r="D6176" s="3" t="s">
        <v>319</v>
      </c>
      <c r="E6176" s="3">
        <v>27</v>
      </c>
      <c r="G6176" s="24" t="s">
        <v>1348</v>
      </c>
      <c r="H6176" s="24">
        <v>20</v>
      </c>
      <c r="J6176" s="3">
        <f t="shared" si="103"/>
        <v>47</v>
      </c>
      <c r="K6176" s="225"/>
    </row>
    <row r="6177" spans="1:11" ht="15" customHeight="1" x14ac:dyDescent="0.2">
      <c r="A6177" s="3">
        <v>2163</v>
      </c>
      <c r="B6177" s="902">
        <v>38242</v>
      </c>
      <c r="C6177" s="905" t="s">
        <v>1138</v>
      </c>
      <c r="D6177" s="24" t="s">
        <v>397</v>
      </c>
      <c r="E6177" s="24">
        <v>9</v>
      </c>
      <c r="G6177" s="3" t="s">
        <v>1347</v>
      </c>
      <c r="H6177" s="3">
        <v>41</v>
      </c>
      <c r="I6177" s="122" t="s">
        <v>1387</v>
      </c>
      <c r="J6177" s="3">
        <f t="shared" si="103"/>
        <v>50</v>
      </c>
      <c r="K6177" s="225"/>
    </row>
    <row r="6178" spans="1:11" ht="15" customHeight="1" x14ac:dyDescent="0.2">
      <c r="A6178" s="3">
        <v>2162</v>
      </c>
      <c r="B6178" s="902">
        <v>38242</v>
      </c>
      <c r="C6178" s="905" t="s">
        <v>1138</v>
      </c>
      <c r="D6178" s="24" t="s">
        <v>2908</v>
      </c>
      <c r="E6178" s="122">
        <v>0</v>
      </c>
      <c r="G6178" s="3" t="s">
        <v>1351</v>
      </c>
      <c r="H6178" s="3">
        <v>16</v>
      </c>
      <c r="J6178" s="3">
        <f t="shared" si="103"/>
        <v>16</v>
      </c>
      <c r="K6178" s="225"/>
    </row>
    <row r="6179" spans="1:11" ht="15" customHeight="1" x14ac:dyDescent="0.2">
      <c r="A6179" s="3">
        <v>2161</v>
      </c>
      <c r="B6179" s="902">
        <v>38242</v>
      </c>
      <c r="C6179" s="905" t="s">
        <v>1138</v>
      </c>
      <c r="D6179" s="3" t="s">
        <v>392</v>
      </c>
      <c r="E6179" s="3">
        <v>30</v>
      </c>
      <c r="F6179" s="24" t="s">
        <v>773</v>
      </c>
      <c r="G6179" s="24" t="s">
        <v>749</v>
      </c>
      <c r="H6179" s="24">
        <v>24</v>
      </c>
      <c r="J6179" s="3">
        <f t="shared" si="103"/>
        <v>54</v>
      </c>
      <c r="K6179" s="225"/>
    </row>
    <row r="6180" spans="1:11" ht="15" customHeight="1" x14ac:dyDescent="0.2">
      <c r="A6180" s="3">
        <v>2160</v>
      </c>
      <c r="B6180" s="902">
        <v>38242</v>
      </c>
      <c r="C6180" s="905" t="s">
        <v>1138</v>
      </c>
      <c r="D6180" s="24" t="s">
        <v>1343</v>
      </c>
      <c r="E6180" s="24">
        <v>3</v>
      </c>
      <c r="G6180" s="3" t="s">
        <v>243</v>
      </c>
      <c r="H6180" s="3">
        <v>28</v>
      </c>
      <c r="J6180" s="3">
        <f t="shared" si="103"/>
        <v>31</v>
      </c>
      <c r="K6180" s="225"/>
    </row>
    <row r="6181" spans="1:11" ht="15" customHeight="1" x14ac:dyDescent="0.2">
      <c r="A6181" s="3">
        <v>2159</v>
      </c>
      <c r="B6181" s="902">
        <v>38242</v>
      </c>
      <c r="C6181" s="905" t="s">
        <v>1138</v>
      </c>
      <c r="D6181" s="3" t="s">
        <v>256</v>
      </c>
      <c r="E6181" s="3">
        <v>17</v>
      </c>
      <c r="G6181" s="24" t="s">
        <v>516</v>
      </c>
      <c r="H6181" s="24">
        <v>16</v>
      </c>
      <c r="J6181" s="3">
        <f t="shared" si="103"/>
        <v>33</v>
      </c>
      <c r="K6181" s="225"/>
    </row>
    <row r="6182" spans="1:11" ht="15" customHeight="1" x14ac:dyDescent="0.2">
      <c r="A6182" s="3">
        <v>2158</v>
      </c>
      <c r="B6182" s="901">
        <v>38235</v>
      </c>
      <c r="C6182" s="226" t="s">
        <v>1139</v>
      </c>
      <c r="D6182" s="229" t="s">
        <v>1319</v>
      </c>
      <c r="E6182" s="3">
        <v>35</v>
      </c>
      <c r="G6182" s="24" t="s">
        <v>2908</v>
      </c>
      <c r="H6182" s="24">
        <v>7</v>
      </c>
      <c r="I6182" s="122" t="s">
        <v>1372</v>
      </c>
      <c r="J6182" s="3">
        <f t="shared" si="103"/>
        <v>42</v>
      </c>
      <c r="K6182" s="225"/>
    </row>
    <row r="6183" spans="1:11" ht="15" customHeight="1" x14ac:dyDescent="0.2">
      <c r="A6183" s="3">
        <v>2157</v>
      </c>
      <c r="B6183" s="901">
        <v>38235</v>
      </c>
      <c r="C6183" s="226" t="s">
        <v>1139</v>
      </c>
      <c r="D6183" s="229" t="s">
        <v>154</v>
      </c>
      <c r="E6183" s="3">
        <v>26</v>
      </c>
      <c r="F6183" s="24" t="s">
        <v>773</v>
      </c>
      <c r="G6183" s="24" t="s">
        <v>514</v>
      </c>
      <c r="H6183" s="24">
        <v>20</v>
      </c>
      <c r="J6183" s="3">
        <f t="shared" si="103"/>
        <v>46</v>
      </c>
      <c r="K6183" s="225"/>
    </row>
    <row r="6184" spans="1:11" ht="15" customHeight="1" x14ac:dyDescent="0.2">
      <c r="A6184" s="3">
        <v>2156</v>
      </c>
      <c r="B6184" s="901">
        <v>38235</v>
      </c>
      <c r="C6184" s="226" t="s">
        <v>1139</v>
      </c>
      <c r="D6184" s="228" t="s">
        <v>439</v>
      </c>
      <c r="E6184" s="24">
        <v>14</v>
      </c>
      <c r="G6184" s="3" t="s">
        <v>319</v>
      </c>
      <c r="H6184" s="3">
        <v>28</v>
      </c>
      <c r="J6184" s="3">
        <f t="shared" si="103"/>
        <v>42</v>
      </c>
      <c r="K6184" s="225"/>
    </row>
    <row r="6185" spans="1:11" ht="15" customHeight="1" x14ac:dyDescent="0.2">
      <c r="A6185" s="3">
        <v>2155</v>
      </c>
      <c r="B6185" s="901">
        <v>38235</v>
      </c>
      <c r="C6185" s="226" t="s">
        <v>1139</v>
      </c>
      <c r="D6185" s="228" t="s">
        <v>422</v>
      </c>
      <c r="E6185" s="24">
        <v>14</v>
      </c>
      <c r="G6185" s="3" t="s">
        <v>409</v>
      </c>
      <c r="H6185" s="3">
        <v>51</v>
      </c>
      <c r="J6185" s="3">
        <f t="shared" si="103"/>
        <v>65</v>
      </c>
      <c r="K6185" s="225"/>
    </row>
    <row r="6186" spans="1:11" ht="15" customHeight="1" x14ac:dyDescent="0.2">
      <c r="A6186" s="3">
        <v>2154</v>
      </c>
      <c r="B6186" s="901">
        <v>38235</v>
      </c>
      <c r="C6186" s="226" t="s">
        <v>1139</v>
      </c>
      <c r="D6186" s="229" t="s">
        <v>441</v>
      </c>
      <c r="E6186" s="3">
        <v>38</v>
      </c>
      <c r="G6186" s="24" t="s">
        <v>379</v>
      </c>
      <c r="H6186" s="24">
        <v>13</v>
      </c>
      <c r="J6186" s="3">
        <f t="shared" si="103"/>
        <v>51</v>
      </c>
      <c r="K6186" s="225"/>
    </row>
    <row r="6187" spans="1:11" ht="15" customHeight="1" x14ac:dyDescent="0.2">
      <c r="A6187" s="3">
        <v>2153</v>
      </c>
      <c r="B6187" s="901">
        <v>38235</v>
      </c>
      <c r="C6187" s="226" t="s">
        <v>1139</v>
      </c>
      <c r="D6187" s="228" t="s">
        <v>442</v>
      </c>
      <c r="E6187" s="24">
        <v>24</v>
      </c>
      <c r="G6187" s="3" t="s">
        <v>187</v>
      </c>
      <c r="H6187" s="3">
        <v>25</v>
      </c>
      <c r="J6187" s="3">
        <f t="shared" si="103"/>
        <v>49</v>
      </c>
      <c r="K6187" s="225"/>
    </row>
    <row r="6188" spans="1:11" ht="15" customHeight="1" x14ac:dyDescent="0.2">
      <c r="A6188" s="3">
        <v>2152</v>
      </c>
      <c r="B6188" s="901">
        <v>38235</v>
      </c>
      <c r="C6188" s="226" t="s">
        <v>1139</v>
      </c>
      <c r="D6188" s="229" t="s">
        <v>243</v>
      </c>
      <c r="E6188" s="3">
        <v>37</v>
      </c>
      <c r="G6188" s="24" t="s">
        <v>138</v>
      </c>
      <c r="H6188" s="24">
        <v>20</v>
      </c>
      <c r="J6188" s="3">
        <f t="shared" si="103"/>
        <v>57</v>
      </c>
      <c r="K6188" s="225"/>
    </row>
    <row r="6189" spans="1:11" ht="15" customHeight="1" x14ac:dyDescent="0.2">
      <c r="A6189" s="3">
        <v>2151</v>
      </c>
      <c r="B6189" s="901">
        <v>38235</v>
      </c>
      <c r="C6189" s="226" t="s">
        <v>1139</v>
      </c>
      <c r="D6189" s="228" t="s">
        <v>1348</v>
      </c>
      <c r="E6189" s="24">
        <v>17</v>
      </c>
      <c r="G6189" s="3" t="s">
        <v>397</v>
      </c>
      <c r="H6189" s="3">
        <v>20</v>
      </c>
      <c r="J6189" s="3">
        <f t="shared" si="103"/>
        <v>37</v>
      </c>
      <c r="K6189" s="225"/>
    </row>
    <row r="6190" spans="1:11" ht="15" customHeight="1" x14ac:dyDescent="0.2">
      <c r="A6190" s="3">
        <v>2150</v>
      </c>
      <c r="B6190" s="901">
        <v>38235</v>
      </c>
      <c r="C6190" s="226" t="s">
        <v>1139</v>
      </c>
      <c r="D6190" s="229" t="s">
        <v>256</v>
      </c>
      <c r="E6190" s="3">
        <v>48</v>
      </c>
      <c r="G6190" s="24" t="s">
        <v>1343</v>
      </c>
      <c r="H6190" s="24">
        <v>31</v>
      </c>
      <c r="J6190" s="3">
        <f t="shared" si="103"/>
        <v>79</v>
      </c>
      <c r="K6190" s="225"/>
    </row>
    <row r="6191" spans="1:11" ht="15" customHeight="1" x14ac:dyDescent="0.2">
      <c r="A6191" s="3">
        <v>2149</v>
      </c>
      <c r="B6191" s="901">
        <v>38235</v>
      </c>
      <c r="C6191" s="226" t="s">
        <v>1139</v>
      </c>
      <c r="D6191" s="228" t="s">
        <v>1351</v>
      </c>
      <c r="E6191" s="24">
        <v>10</v>
      </c>
      <c r="G6191" s="3" t="s">
        <v>400</v>
      </c>
      <c r="H6191" s="3">
        <v>27</v>
      </c>
      <c r="J6191" s="3">
        <f t="shared" si="103"/>
        <v>37</v>
      </c>
      <c r="K6191" s="225"/>
    </row>
    <row r="6192" spans="1:11" ht="15" customHeight="1" x14ac:dyDescent="0.2">
      <c r="A6192" s="3">
        <v>2148</v>
      </c>
      <c r="B6192" s="901">
        <v>38235</v>
      </c>
      <c r="C6192" s="226" t="s">
        <v>1139</v>
      </c>
      <c r="D6192" s="24" t="s">
        <v>7906</v>
      </c>
      <c r="E6192" s="24">
        <v>10</v>
      </c>
      <c r="G6192" s="3" t="s">
        <v>404</v>
      </c>
      <c r="H6192" s="3">
        <v>17</v>
      </c>
      <c r="J6192" s="3">
        <f t="shared" si="103"/>
        <v>27</v>
      </c>
      <c r="K6192" s="225"/>
    </row>
    <row r="6193" spans="1:11" ht="15" customHeight="1" x14ac:dyDescent="0.2">
      <c r="A6193" s="3">
        <v>2147</v>
      </c>
      <c r="B6193" s="901">
        <v>38235</v>
      </c>
      <c r="C6193" s="226" t="s">
        <v>1139</v>
      </c>
      <c r="D6193" s="228" t="s">
        <v>1347</v>
      </c>
      <c r="E6193" s="24">
        <v>24</v>
      </c>
      <c r="G6193" s="3" t="s">
        <v>386</v>
      </c>
      <c r="H6193" s="3">
        <v>36</v>
      </c>
      <c r="J6193" s="3">
        <f t="shared" si="103"/>
        <v>60</v>
      </c>
      <c r="K6193" s="225"/>
    </row>
    <row r="6194" spans="1:11" ht="15" customHeight="1" x14ac:dyDescent="0.2">
      <c r="A6194" s="3">
        <v>2146</v>
      </c>
      <c r="B6194" s="901">
        <v>38235</v>
      </c>
      <c r="C6194" s="226" t="s">
        <v>1139</v>
      </c>
      <c r="D6194" s="229" t="s">
        <v>295</v>
      </c>
      <c r="E6194" s="3">
        <v>48</v>
      </c>
      <c r="G6194" s="24" t="s">
        <v>139</v>
      </c>
      <c r="H6194" s="24">
        <v>13</v>
      </c>
      <c r="J6194" s="3">
        <f t="shared" si="103"/>
        <v>61</v>
      </c>
      <c r="K6194" s="225"/>
    </row>
    <row r="6195" spans="1:11" ht="15" customHeight="1" x14ac:dyDescent="0.2">
      <c r="A6195" s="3">
        <v>2145</v>
      </c>
      <c r="B6195" s="901">
        <v>38235</v>
      </c>
      <c r="C6195" s="226" t="s">
        <v>1139</v>
      </c>
      <c r="D6195" s="228" t="s">
        <v>392</v>
      </c>
      <c r="E6195" s="24">
        <v>28</v>
      </c>
      <c r="G6195" s="3" t="s">
        <v>121</v>
      </c>
      <c r="H6195" s="3">
        <v>30</v>
      </c>
      <c r="J6195" s="3">
        <f t="shared" si="103"/>
        <v>58</v>
      </c>
      <c r="K6195" s="225"/>
    </row>
    <row r="6196" spans="1:11" ht="15" customHeight="1" x14ac:dyDescent="0.2">
      <c r="A6196" s="3">
        <v>2144</v>
      </c>
      <c r="B6196" s="902">
        <v>38228</v>
      </c>
      <c r="C6196" s="905" t="s">
        <v>1140</v>
      </c>
      <c r="D6196" s="24" t="s">
        <v>514</v>
      </c>
      <c r="E6196" s="24">
        <v>21</v>
      </c>
      <c r="F6196" s="24" t="s">
        <v>773</v>
      </c>
      <c r="G6196" s="3" t="s">
        <v>409</v>
      </c>
      <c r="H6196" s="3">
        <v>27</v>
      </c>
      <c r="J6196" s="3">
        <f t="shared" si="103"/>
        <v>48</v>
      </c>
      <c r="K6196" s="225"/>
    </row>
    <row r="6197" spans="1:11" ht="15" customHeight="1" x14ac:dyDescent="0.2">
      <c r="A6197" s="3">
        <v>2143</v>
      </c>
      <c r="B6197" s="902">
        <v>38228</v>
      </c>
      <c r="C6197" s="905" t="s">
        <v>1140</v>
      </c>
      <c r="D6197" s="3" t="s">
        <v>404</v>
      </c>
      <c r="E6197" s="3">
        <v>28</v>
      </c>
      <c r="G6197" s="24" t="s">
        <v>379</v>
      </c>
      <c r="H6197" s="24">
        <v>23</v>
      </c>
      <c r="J6197" s="3">
        <f t="shared" si="103"/>
        <v>51</v>
      </c>
      <c r="K6197" s="225"/>
    </row>
    <row r="6198" spans="1:11" ht="15" customHeight="1" x14ac:dyDescent="0.2">
      <c r="A6198" s="3">
        <v>2142</v>
      </c>
      <c r="B6198" s="902">
        <v>38228</v>
      </c>
      <c r="C6198" s="905" t="s">
        <v>1140</v>
      </c>
      <c r="D6198" s="24" t="s">
        <v>139</v>
      </c>
      <c r="E6198" s="24">
        <v>14</v>
      </c>
      <c r="G6198" s="3" t="s">
        <v>256</v>
      </c>
      <c r="H6198" s="3">
        <v>69</v>
      </c>
      <c r="I6198" s="122" t="s">
        <v>1388</v>
      </c>
      <c r="J6198" s="3">
        <f t="shared" si="103"/>
        <v>83</v>
      </c>
      <c r="K6198" s="225"/>
    </row>
    <row r="6199" spans="1:11" ht="15" customHeight="1" x14ac:dyDescent="0.2">
      <c r="A6199" s="3">
        <v>2141</v>
      </c>
      <c r="B6199" s="902">
        <v>38228</v>
      </c>
      <c r="C6199" s="905" t="s">
        <v>1140</v>
      </c>
      <c r="D6199" s="3" t="s">
        <v>319</v>
      </c>
      <c r="E6199" s="3">
        <v>42</v>
      </c>
      <c r="G6199" s="24" t="s">
        <v>154</v>
      </c>
      <c r="H6199" s="24">
        <v>13</v>
      </c>
      <c r="J6199" s="3">
        <f t="shared" si="103"/>
        <v>55</v>
      </c>
      <c r="K6199" s="225"/>
    </row>
    <row r="6200" spans="1:11" ht="15" customHeight="1" x14ac:dyDescent="0.2">
      <c r="A6200" s="3">
        <v>2140</v>
      </c>
      <c r="B6200" s="902">
        <v>38228</v>
      </c>
      <c r="C6200" s="905" t="s">
        <v>1140</v>
      </c>
      <c r="D6200" s="3" t="s">
        <v>1348</v>
      </c>
      <c r="E6200" s="3">
        <v>20</v>
      </c>
      <c r="G6200" s="24" t="s">
        <v>422</v>
      </c>
      <c r="H6200" s="24">
        <v>9</v>
      </c>
      <c r="J6200" s="3">
        <f t="shared" si="103"/>
        <v>29</v>
      </c>
      <c r="K6200" s="225"/>
    </row>
    <row r="6201" spans="1:11" ht="15" customHeight="1" x14ac:dyDescent="0.2">
      <c r="A6201" s="3">
        <v>2139</v>
      </c>
      <c r="B6201" s="902">
        <v>38228</v>
      </c>
      <c r="C6201" s="905" t="s">
        <v>1140</v>
      </c>
      <c r="D6201" s="3" t="s">
        <v>295</v>
      </c>
      <c r="E6201" s="3">
        <v>31</v>
      </c>
      <c r="G6201" s="24" t="s">
        <v>1351</v>
      </c>
      <c r="H6201" s="24">
        <v>11</v>
      </c>
      <c r="J6201" s="3">
        <f t="shared" si="103"/>
        <v>42</v>
      </c>
      <c r="K6201" s="225"/>
    </row>
    <row r="6202" spans="1:11" ht="15" customHeight="1" x14ac:dyDescent="0.2">
      <c r="A6202" s="3">
        <v>2138</v>
      </c>
      <c r="B6202" s="902">
        <v>38228</v>
      </c>
      <c r="C6202" s="905" t="s">
        <v>1140</v>
      </c>
      <c r="D6202" s="24" t="s">
        <v>2908</v>
      </c>
      <c r="E6202" s="122">
        <v>0</v>
      </c>
      <c r="G6202" s="3" t="s">
        <v>442</v>
      </c>
      <c r="H6202" s="3">
        <v>46</v>
      </c>
      <c r="J6202" s="3">
        <f t="shared" si="103"/>
        <v>46</v>
      </c>
      <c r="K6202" s="225"/>
    </row>
    <row r="6203" spans="1:11" ht="15" customHeight="1" x14ac:dyDescent="0.2">
      <c r="A6203" s="3">
        <v>2137</v>
      </c>
      <c r="B6203" s="902">
        <v>38228</v>
      </c>
      <c r="C6203" s="905" t="s">
        <v>1140</v>
      </c>
      <c r="D6203" s="3" t="s">
        <v>516</v>
      </c>
      <c r="E6203" s="3">
        <v>19</v>
      </c>
      <c r="G6203" s="24" t="s">
        <v>441</v>
      </c>
      <c r="H6203" s="24">
        <v>17</v>
      </c>
      <c r="J6203" s="3">
        <f t="shared" si="103"/>
        <v>36</v>
      </c>
      <c r="K6203" s="225"/>
    </row>
    <row r="6204" spans="1:11" ht="15" customHeight="1" x14ac:dyDescent="0.2">
      <c r="A6204" s="3">
        <v>2136</v>
      </c>
      <c r="B6204" s="902">
        <v>38228</v>
      </c>
      <c r="C6204" s="905" t="s">
        <v>1140</v>
      </c>
      <c r="D6204" s="3" t="s">
        <v>187</v>
      </c>
      <c r="E6204" s="3">
        <v>44</v>
      </c>
      <c r="G6204" s="24" t="s">
        <v>439</v>
      </c>
      <c r="H6204" s="24">
        <v>14</v>
      </c>
      <c r="J6204" s="3">
        <f t="shared" si="103"/>
        <v>58</v>
      </c>
      <c r="K6204" s="225"/>
    </row>
    <row r="6205" spans="1:11" ht="15" customHeight="1" x14ac:dyDescent="0.2">
      <c r="A6205" s="3">
        <v>2135</v>
      </c>
      <c r="B6205" s="902">
        <v>38228</v>
      </c>
      <c r="C6205" s="905" t="s">
        <v>1140</v>
      </c>
      <c r="D6205" s="24" t="s">
        <v>397</v>
      </c>
      <c r="E6205" s="24">
        <v>17</v>
      </c>
      <c r="G6205" s="3" t="s">
        <v>121</v>
      </c>
      <c r="H6205" s="3">
        <v>20</v>
      </c>
      <c r="J6205" s="3">
        <f t="shared" si="103"/>
        <v>37</v>
      </c>
      <c r="K6205" s="225"/>
    </row>
    <row r="6206" spans="1:11" ht="15" customHeight="1" x14ac:dyDescent="0.2">
      <c r="A6206" s="3">
        <v>2134</v>
      </c>
      <c r="B6206" s="902">
        <v>38228</v>
      </c>
      <c r="C6206" s="905" t="s">
        <v>1140</v>
      </c>
      <c r="D6206" s="24" t="s">
        <v>138</v>
      </c>
      <c r="E6206" s="24">
        <v>9</v>
      </c>
      <c r="G6206" s="3" t="s">
        <v>1347</v>
      </c>
      <c r="H6206" s="3">
        <v>14</v>
      </c>
      <c r="J6206" s="3">
        <f t="shared" si="103"/>
        <v>23</v>
      </c>
      <c r="K6206" s="225"/>
    </row>
    <row r="6207" spans="1:11" ht="15" customHeight="1" x14ac:dyDescent="0.2">
      <c r="A6207" s="3">
        <v>2133</v>
      </c>
      <c r="B6207" s="902">
        <v>38228</v>
      </c>
      <c r="C6207" s="905" t="s">
        <v>1140</v>
      </c>
      <c r="D6207" s="24" t="s">
        <v>400</v>
      </c>
      <c r="E6207" s="24">
        <v>8</v>
      </c>
      <c r="G6207" s="3" t="s">
        <v>1319</v>
      </c>
      <c r="H6207" s="3">
        <v>38</v>
      </c>
      <c r="J6207" s="3">
        <f t="shared" si="103"/>
        <v>46</v>
      </c>
      <c r="K6207" s="225"/>
    </row>
    <row r="6208" spans="1:11" ht="15" customHeight="1" x14ac:dyDescent="0.2">
      <c r="A6208" s="3">
        <v>2132</v>
      </c>
      <c r="B6208" s="902">
        <v>38228</v>
      </c>
      <c r="C6208" s="905" t="s">
        <v>1140</v>
      </c>
      <c r="D6208" s="24" t="s">
        <v>7906</v>
      </c>
      <c r="E6208" s="24">
        <v>10</v>
      </c>
      <c r="G6208" s="3" t="s">
        <v>1349</v>
      </c>
      <c r="H6208" s="3">
        <v>31</v>
      </c>
      <c r="J6208" s="3">
        <f t="shared" si="103"/>
        <v>41</v>
      </c>
      <c r="K6208" s="225"/>
    </row>
    <row r="6209" spans="1:11" ht="15" customHeight="1" x14ac:dyDescent="0.2">
      <c r="A6209" s="3">
        <v>2131</v>
      </c>
      <c r="B6209" s="902">
        <v>38228</v>
      </c>
      <c r="C6209" s="905" t="s">
        <v>1140</v>
      </c>
      <c r="D6209" s="3" t="s">
        <v>386</v>
      </c>
      <c r="E6209" s="3">
        <v>17</v>
      </c>
      <c r="G6209" s="24" t="s">
        <v>392</v>
      </c>
      <c r="H6209" s="24">
        <v>14</v>
      </c>
      <c r="J6209" s="3">
        <f t="shared" si="103"/>
        <v>31</v>
      </c>
      <c r="K6209" s="225"/>
    </row>
    <row r="6210" spans="1:11" ht="15" customHeight="1" x14ac:dyDescent="0.2">
      <c r="A6210" s="3">
        <v>2130</v>
      </c>
      <c r="B6210" s="901">
        <v>38221</v>
      </c>
      <c r="C6210" s="226" t="s">
        <v>1141</v>
      </c>
      <c r="D6210" s="228" t="s">
        <v>442</v>
      </c>
      <c r="E6210" s="24">
        <v>14</v>
      </c>
      <c r="G6210" s="3" t="s">
        <v>439</v>
      </c>
      <c r="H6210" s="3">
        <v>27</v>
      </c>
      <c r="J6210" s="3">
        <f t="shared" si="103"/>
        <v>41</v>
      </c>
      <c r="K6210" s="225"/>
    </row>
    <row r="6211" spans="1:11" ht="15" customHeight="1" x14ac:dyDescent="0.2">
      <c r="A6211" s="3">
        <v>2129</v>
      </c>
      <c r="B6211" s="901">
        <v>38221</v>
      </c>
      <c r="C6211" s="226" t="s">
        <v>1141</v>
      </c>
      <c r="D6211" s="228" t="s">
        <v>139</v>
      </c>
      <c r="E6211" s="24">
        <v>13</v>
      </c>
      <c r="G6211" s="3" t="s">
        <v>516</v>
      </c>
      <c r="H6211" s="3">
        <v>38</v>
      </c>
      <c r="J6211" s="3">
        <f t="shared" si="103"/>
        <v>51</v>
      </c>
      <c r="K6211" s="225"/>
    </row>
    <row r="6212" spans="1:11" ht="15" customHeight="1" x14ac:dyDescent="0.2">
      <c r="A6212" s="3">
        <v>2128</v>
      </c>
      <c r="B6212" s="901">
        <v>38221</v>
      </c>
      <c r="C6212" s="226" t="s">
        <v>1141</v>
      </c>
      <c r="D6212" s="229" t="s">
        <v>243</v>
      </c>
      <c r="E6212" s="3">
        <v>30</v>
      </c>
      <c r="G6212" s="24" t="s">
        <v>400</v>
      </c>
      <c r="H6212" s="24">
        <v>13</v>
      </c>
      <c r="J6212" s="3">
        <f t="shared" si="103"/>
        <v>43</v>
      </c>
      <c r="K6212" s="225"/>
    </row>
    <row r="6213" spans="1:11" ht="15" customHeight="1" x14ac:dyDescent="0.2">
      <c r="A6213" s="3">
        <v>2127</v>
      </c>
      <c r="B6213" s="901">
        <v>38221</v>
      </c>
      <c r="C6213" s="226" t="s">
        <v>1141</v>
      </c>
      <c r="D6213" s="229" t="s">
        <v>121</v>
      </c>
      <c r="E6213" s="3">
        <v>32</v>
      </c>
      <c r="G6213" s="24" t="s">
        <v>422</v>
      </c>
      <c r="H6213" s="24">
        <v>29</v>
      </c>
      <c r="I6213" s="122" t="s">
        <v>1389</v>
      </c>
      <c r="J6213" s="3">
        <f t="shared" si="103"/>
        <v>61</v>
      </c>
      <c r="K6213" s="225"/>
    </row>
    <row r="6214" spans="1:11" ht="15" customHeight="1" x14ac:dyDescent="0.2">
      <c r="A6214" s="3">
        <v>2126</v>
      </c>
      <c r="B6214" s="901">
        <v>38221</v>
      </c>
      <c r="C6214" s="226" t="s">
        <v>1141</v>
      </c>
      <c r="D6214" s="228" t="s">
        <v>256</v>
      </c>
      <c r="E6214" s="24">
        <v>13</v>
      </c>
      <c r="G6214" s="3" t="s">
        <v>319</v>
      </c>
      <c r="H6214" s="3">
        <v>26</v>
      </c>
      <c r="J6214" s="3">
        <f t="shared" si="103"/>
        <v>39</v>
      </c>
      <c r="K6214" s="225"/>
    </row>
    <row r="6215" spans="1:11" ht="15" customHeight="1" x14ac:dyDescent="0.2">
      <c r="A6215" s="3">
        <v>2125</v>
      </c>
      <c r="B6215" s="901">
        <v>38221</v>
      </c>
      <c r="C6215" s="226" t="s">
        <v>1141</v>
      </c>
      <c r="D6215" s="229" t="s">
        <v>386</v>
      </c>
      <c r="E6215" s="3">
        <v>28</v>
      </c>
      <c r="G6215" s="24" t="s">
        <v>404</v>
      </c>
      <c r="H6215" s="24">
        <v>9</v>
      </c>
      <c r="J6215" s="3">
        <f t="shared" si="103"/>
        <v>37</v>
      </c>
      <c r="K6215" s="225"/>
    </row>
    <row r="6216" spans="1:11" ht="15" customHeight="1" x14ac:dyDescent="0.2">
      <c r="A6216" s="3">
        <v>2124</v>
      </c>
      <c r="B6216" s="901">
        <v>38221</v>
      </c>
      <c r="C6216" s="226" t="s">
        <v>1141</v>
      </c>
      <c r="D6216" s="229" t="s">
        <v>1348</v>
      </c>
      <c r="E6216" s="3">
        <v>28</v>
      </c>
      <c r="G6216" s="24" t="s">
        <v>749</v>
      </c>
      <c r="H6216" s="24">
        <v>14</v>
      </c>
      <c r="J6216" s="3">
        <f t="shared" si="103"/>
        <v>42</v>
      </c>
      <c r="K6216" s="225"/>
    </row>
    <row r="6217" spans="1:11" ht="15" customHeight="1" x14ac:dyDescent="0.2">
      <c r="A6217" s="3">
        <v>2123</v>
      </c>
      <c r="B6217" s="901">
        <v>38221</v>
      </c>
      <c r="C6217" s="226" t="s">
        <v>1141</v>
      </c>
      <c r="D6217" s="229" t="s">
        <v>187</v>
      </c>
      <c r="E6217" s="3">
        <v>35</v>
      </c>
      <c r="G6217" s="24" t="s">
        <v>138</v>
      </c>
      <c r="H6217" s="24">
        <v>3</v>
      </c>
      <c r="J6217" s="3">
        <f t="shared" si="103"/>
        <v>38</v>
      </c>
      <c r="K6217" s="225"/>
    </row>
    <row r="6218" spans="1:11" ht="15" customHeight="1" x14ac:dyDescent="0.2">
      <c r="A6218" s="3">
        <v>2122</v>
      </c>
      <c r="B6218" s="901">
        <v>38221</v>
      </c>
      <c r="C6218" s="226" t="s">
        <v>1141</v>
      </c>
      <c r="D6218" s="228" t="s">
        <v>397</v>
      </c>
      <c r="E6218" s="24">
        <v>33</v>
      </c>
      <c r="G6218" s="3" t="s">
        <v>514</v>
      </c>
      <c r="H6218" s="3">
        <v>34</v>
      </c>
      <c r="J6218" s="3">
        <f t="shared" si="103"/>
        <v>67</v>
      </c>
      <c r="K6218" s="225"/>
    </row>
    <row r="6219" spans="1:11" ht="15" customHeight="1" x14ac:dyDescent="0.2">
      <c r="A6219" s="3">
        <v>2121</v>
      </c>
      <c r="B6219" s="901">
        <v>38221</v>
      </c>
      <c r="C6219" s="226" t="s">
        <v>1141</v>
      </c>
      <c r="D6219" s="228" t="s">
        <v>409</v>
      </c>
      <c r="E6219" s="24">
        <v>13</v>
      </c>
      <c r="G6219" s="3" t="s">
        <v>1347</v>
      </c>
      <c r="H6219" s="3">
        <v>31</v>
      </c>
      <c r="J6219" s="3">
        <f t="shared" si="103"/>
        <v>44</v>
      </c>
      <c r="K6219" s="225"/>
    </row>
    <row r="6220" spans="1:11" ht="15" customHeight="1" x14ac:dyDescent="0.2">
      <c r="A6220" s="3">
        <v>2120</v>
      </c>
      <c r="B6220" s="901">
        <v>38221</v>
      </c>
      <c r="C6220" s="226" t="s">
        <v>1141</v>
      </c>
      <c r="D6220" s="229" t="s">
        <v>1319</v>
      </c>
      <c r="E6220" s="3">
        <v>10</v>
      </c>
      <c r="G6220" s="24" t="s">
        <v>1351</v>
      </c>
      <c r="H6220" s="24">
        <v>3</v>
      </c>
      <c r="J6220" s="3">
        <f t="shared" si="103"/>
        <v>13</v>
      </c>
      <c r="K6220" s="225"/>
    </row>
    <row r="6221" spans="1:11" ht="15" customHeight="1" x14ac:dyDescent="0.2">
      <c r="A6221" s="3">
        <v>2119</v>
      </c>
      <c r="B6221" s="901">
        <v>38221</v>
      </c>
      <c r="C6221" s="226" t="s">
        <v>1141</v>
      </c>
      <c r="D6221" s="228" t="s">
        <v>1349</v>
      </c>
      <c r="E6221" s="24">
        <v>16</v>
      </c>
      <c r="G6221" s="3" t="s">
        <v>392</v>
      </c>
      <c r="H6221" s="3">
        <v>23</v>
      </c>
      <c r="J6221" s="3">
        <f t="shared" si="103"/>
        <v>39</v>
      </c>
      <c r="K6221" s="225"/>
    </row>
    <row r="6222" spans="1:11" ht="15" customHeight="1" x14ac:dyDescent="0.2">
      <c r="A6222" s="3">
        <v>2118</v>
      </c>
      <c r="B6222" s="901">
        <v>38221</v>
      </c>
      <c r="C6222" s="226" t="s">
        <v>1141</v>
      </c>
      <c r="D6222" s="228" t="s">
        <v>1343</v>
      </c>
      <c r="E6222" s="24">
        <v>7</v>
      </c>
      <c r="G6222" s="3" t="s">
        <v>2908</v>
      </c>
      <c r="H6222" s="3">
        <v>38</v>
      </c>
      <c r="J6222" s="3">
        <f t="shared" si="103"/>
        <v>45</v>
      </c>
      <c r="K6222" s="225"/>
    </row>
    <row r="6223" spans="1:11" ht="15" customHeight="1" x14ac:dyDescent="0.2">
      <c r="A6223" s="3">
        <v>2117</v>
      </c>
      <c r="B6223" s="902">
        <v>38214</v>
      </c>
      <c r="C6223" s="905" t="s">
        <v>1142</v>
      </c>
      <c r="D6223" s="24" t="s">
        <v>386</v>
      </c>
      <c r="E6223" s="24">
        <v>16</v>
      </c>
      <c r="G6223" s="3" t="s">
        <v>749</v>
      </c>
      <c r="H6223" s="3">
        <v>20</v>
      </c>
      <c r="J6223" s="3">
        <f t="shared" si="103"/>
        <v>36</v>
      </c>
      <c r="K6223" s="225"/>
    </row>
    <row r="6224" spans="1:11" ht="15" customHeight="1" x14ac:dyDescent="0.2">
      <c r="A6224" s="3">
        <v>2116</v>
      </c>
      <c r="B6224" s="902">
        <v>38214</v>
      </c>
      <c r="C6224" s="905" t="s">
        <v>1142</v>
      </c>
      <c r="D6224" s="24" t="s">
        <v>422</v>
      </c>
      <c r="E6224" s="24">
        <v>17</v>
      </c>
      <c r="G6224" s="3" t="s">
        <v>397</v>
      </c>
      <c r="H6224" s="3">
        <v>24</v>
      </c>
      <c r="I6224" s="122" t="s">
        <v>1390</v>
      </c>
      <c r="J6224" s="3">
        <f t="shared" si="103"/>
        <v>41</v>
      </c>
      <c r="K6224" s="225"/>
    </row>
    <row r="6225" spans="1:11" ht="15" customHeight="1" x14ac:dyDescent="0.2">
      <c r="A6225" s="3">
        <v>2115</v>
      </c>
      <c r="B6225" s="902">
        <v>38214</v>
      </c>
      <c r="C6225" s="905" t="s">
        <v>1142</v>
      </c>
      <c r="D6225" s="24" t="s">
        <v>379</v>
      </c>
      <c r="E6225" s="24">
        <v>6</v>
      </c>
      <c r="G6225" s="3" t="s">
        <v>256</v>
      </c>
      <c r="H6225" s="3">
        <v>17</v>
      </c>
      <c r="J6225" s="3">
        <f t="shared" si="103"/>
        <v>23</v>
      </c>
      <c r="K6225" s="225"/>
    </row>
    <row r="6226" spans="1:11" ht="15" customHeight="1" x14ac:dyDescent="0.2">
      <c r="A6226" s="3">
        <v>2114</v>
      </c>
      <c r="B6226" s="902">
        <v>38214</v>
      </c>
      <c r="C6226" s="905" t="s">
        <v>1142</v>
      </c>
      <c r="D6226" s="24" t="s">
        <v>392</v>
      </c>
      <c r="E6226" s="24">
        <v>17</v>
      </c>
      <c r="G6226" s="3" t="s">
        <v>295</v>
      </c>
      <c r="H6226" s="3">
        <v>19</v>
      </c>
      <c r="J6226" s="3">
        <f t="shared" si="103"/>
        <v>36</v>
      </c>
      <c r="K6226" s="225"/>
    </row>
    <row r="6227" spans="1:11" ht="15" customHeight="1" x14ac:dyDescent="0.2">
      <c r="A6227" s="3">
        <v>2113</v>
      </c>
      <c r="B6227" s="902">
        <v>38214</v>
      </c>
      <c r="C6227" s="905" t="s">
        <v>1142</v>
      </c>
      <c r="D6227" s="3" t="s">
        <v>441</v>
      </c>
      <c r="E6227" s="3">
        <v>24</v>
      </c>
      <c r="G6227" s="24" t="s">
        <v>154</v>
      </c>
      <c r="H6227" s="24">
        <v>3</v>
      </c>
      <c r="J6227" s="3">
        <f t="shared" si="103"/>
        <v>27</v>
      </c>
      <c r="K6227" s="225"/>
    </row>
    <row r="6228" spans="1:11" ht="15" customHeight="1" x14ac:dyDescent="0.2">
      <c r="A6228" s="3">
        <v>2112</v>
      </c>
      <c r="B6228" s="902">
        <v>38214</v>
      </c>
      <c r="C6228" s="905" t="s">
        <v>1142</v>
      </c>
      <c r="D6228" s="24" t="s">
        <v>1347</v>
      </c>
      <c r="E6228" s="24">
        <v>21</v>
      </c>
      <c r="G6228" s="3" t="s">
        <v>243</v>
      </c>
      <c r="H6228" s="3">
        <v>27</v>
      </c>
      <c r="J6228" s="3">
        <f t="shared" si="103"/>
        <v>48</v>
      </c>
      <c r="K6228" s="225"/>
    </row>
    <row r="6229" spans="1:11" ht="15" customHeight="1" x14ac:dyDescent="0.2">
      <c r="A6229" s="3">
        <v>2111</v>
      </c>
      <c r="B6229" s="902">
        <v>38214</v>
      </c>
      <c r="C6229" s="905" t="s">
        <v>1142</v>
      </c>
      <c r="D6229" s="24" t="s">
        <v>439</v>
      </c>
      <c r="E6229" s="24">
        <v>13</v>
      </c>
      <c r="G6229" s="3" t="s">
        <v>187</v>
      </c>
      <c r="H6229" s="3">
        <v>17</v>
      </c>
      <c r="J6229" s="3">
        <f t="shared" si="103"/>
        <v>30</v>
      </c>
      <c r="K6229" s="225"/>
    </row>
    <row r="6230" spans="1:11" ht="15" customHeight="1" x14ac:dyDescent="0.2">
      <c r="A6230" s="3">
        <v>2110</v>
      </c>
      <c r="B6230" s="902">
        <v>38214</v>
      </c>
      <c r="C6230" s="905" t="s">
        <v>1142</v>
      </c>
      <c r="D6230" s="24" t="s">
        <v>138</v>
      </c>
      <c r="E6230" s="24">
        <v>10</v>
      </c>
      <c r="G6230" s="3" t="s">
        <v>516</v>
      </c>
      <c r="H6230" s="3">
        <v>24</v>
      </c>
      <c r="J6230" s="3">
        <f t="shared" si="103"/>
        <v>34</v>
      </c>
      <c r="K6230" s="225"/>
    </row>
    <row r="6231" spans="1:11" ht="15" customHeight="1" x14ac:dyDescent="0.2">
      <c r="A6231" s="3">
        <v>2109</v>
      </c>
      <c r="B6231" s="902">
        <v>38214</v>
      </c>
      <c r="C6231" s="905" t="s">
        <v>1142</v>
      </c>
      <c r="D6231" s="24" t="s">
        <v>121</v>
      </c>
      <c r="E6231" s="24">
        <v>7</v>
      </c>
      <c r="G6231" s="3" t="s">
        <v>1348</v>
      </c>
      <c r="H6231" s="3">
        <v>28</v>
      </c>
      <c r="J6231" s="3">
        <f t="shared" si="103"/>
        <v>35</v>
      </c>
      <c r="K6231" s="225"/>
    </row>
    <row r="6232" spans="1:11" ht="15" customHeight="1" x14ac:dyDescent="0.2">
      <c r="A6232" s="3">
        <v>2108</v>
      </c>
      <c r="B6232" s="902">
        <v>38214</v>
      </c>
      <c r="C6232" s="905" t="s">
        <v>1142</v>
      </c>
      <c r="D6232" s="24" t="s">
        <v>1343</v>
      </c>
      <c r="E6232" s="24">
        <v>14</v>
      </c>
      <c r="G6232" s="3" t="s">
        <v>1319</v>
      </c>
      <c r="H6232" s="3">
        <v>24</v>
      </c>
      <c r="J6232" s="3">
        <f t="shared" si="103"/>
        <v>38</v>
      </c>
      <c r="K6232" s="225"/>
    </row>
    <row r="6233" spans="1:11" ht="15" customHeight="1" x14ac:dyDescent="0.2">
      <c r="A6233" s="3">
        <v>2107</v>
      </c>
      <c r="B6233" s="902">
        <v>38214</v>
      </c>
      <c r="C6233" s="905" t="s">
        <v>1142</v>
      </c>
      <c r="D6233" s="3" t="s">
        <v>404</v>
      </c>
      <c r="E6233" s="3">
        <v>19</v>
      </c>
      <c r="G6233" s="24" t="s">
        <v>1349</v>
      </c>
      <c r="H6233" s="24">
        <v>14</v>
      </c>
      <c r="J6233" s="3">
        <f t="shared" si="103"/>
        <v>33</v>
      </c>
      <c r="K6233" s="225"/>
    </row>
    <row r="6234" spans="1:11" ht="15" customHeight="1" x14ac:dyDescent="0.2">
      <c r="A6234" s="3">
        <v>2106</v>
      </c>
      <c r="B6234" s="902">
        <v>38214</v>
      </c>
      <c r="C6234" s="905" t="s">
        <v>1142</v>
      </c>
      <c r="D6234" s="3" t="s">
        <v>400</v>
      </c>
      <c r="E6234" s="3">
        <v>20</v>
      </c>
      <c r="G6234" s="24" t="s">
        <v>442</v>
      </c>
      <c r="H6234" s="122">
        <v>0</v>
      </c>
      <c r="J6234" s="3">
        <f t="shared" si="103"/>
        <v>20</v>
      </c>
      <c r="K6234" s="225"/>
    </row>
    <row r="6235" spans="1:11" ht="15" customHeight="1" x14ac:dyDescent="0.2">
      <c r="A6235" s="3">
        <v>2105</v>
      </c>
      <c r="B6235" s="902">
        <v>38214</v>
      </c>
      <c r="C6235" s="905" t="s">
        <v>1142</v>
      </c>
      <c r="D6235" s="24" t="s">
        <v>1351</v>
      </c>
      <c r="E6235" s="24">
        <v>6</v>
      </c>
      <c r="G6235" s="3" t="s">
        <v>2908</v>
      </c>
      <c r="H6235" s="3">
        <v>43</v>
      </c>
      <c r="J6235" s="3">
        <f t="shared" si="103"/>
        <v>49</v>
      </c>
      <c r="K6235" s="225"/>
    </row>
    <row r="6236" spans="1:11" ht="15" customHeight="1" x14ac:dyDescent="0.2">
      <c r="A6236" s="3">
        <v>2104</v>
      </c>
      <c r="B6236" s="901">
        <v>38207</v>
      </c>
      <c r="C6236" s="226" t="s">
        <v>1143</v>
      </c>
      <c r="D6236" s="229" t="s">
        <v>295</v>
      </c>
      <c r="E6236" s="231">
        <v>28</v>
      </c>
      <c r="G6236" s="24" t="s">
        <v>154</v>
      </c>
      <c r="H6236" s="24">
        <v>7</v>
      </c>
      <c r="J6236" s="3">
        <f t="shared" ref="J6236:J6299" si="104">E6236+H6236</f>
        <v>35</v>
      </c>
      <c r="K6236" s="225"/>
    </row>
    <row r="6237" spans="1:11" ht="15" customHeight="1" x14ac:dyDescent="0.2">
      <c r="A6237" s="3">
        <v>2103</v>
      </c>
      <c r="B6237" s="901">
        <v>38207</v>
      </c>
      <c r="C6237" s="226" t="s">
        <v>1143</v>
      </c>
      <c r="D6237" s="228" t="s">
        <v>409</v>
      </c>
      <c r="E6237" s="24">
        <v>14</v>
      </c>
      <c r="G6237" s="3" t="s">
        <v>379</v>
      </c>
      <c r="H6237" s="3">
        <v>19</v>
      </c>
      <c r="J6237" s="3">
        <f t="shared" si="104"/>
        <v>33</v>
      </c>
      <c r="K6237" s="225"/>
    </row>
    <row r="6238" spans="1:11" ht="15" customHeight="1" x14ac:dyDescent="0.2">
      <c r="A6238" s="3">
        <v>2102</v>
      </c>
      <c r="B6238" s="901">
        <v>38207</v>
      </c>
      <c r="C6238" s="226" t="s">
        <v>1143</v>
      </c>
      <c r="D6238" s="229" t="s">
        <v>516</v>
      </c>
      <c r="E6238" s="3">
        <v>21</v>
      </c>
      <c r="G6238" s="24" t="s">
        <v>319</v>
      </c>
      <c r="H6238" s="24">
        <v>20</v>
      </c>
      <c r="J6238" s="3">
        <f t="shared" si="104"/>
        <v>41</v>
      </c>
      <c r="K6238" s="225"/>
    </row>
    <row r="6239" spans="1:11" ht="15" customHeight="1" x14ac:dyDescent="0.2">
      <c r="A6239" s="3">
        <v>2101</v>
      </c>
      <c r="B6239" s="901">
        <v>38207</v>
      </c>
      <c r="C6239" s="226" t="s">
        <v>1143</v>
      </c>
      <c r="D6239" s="228" t="s">
        <v>1349</v>
      </c>
      <c r="E6239" s="24">
        <v>24</v>
      </c>
      <c r="G6239" s="3" t="s">
        <v>1348</v>
      </c>
      <c r="H6239" s="3">
        <v>27</v>
      </c>
      <c r="J6239" s="3">
        <f t="shared" si="104"/>
        <v>51</v>
      </c>
      <c r="K6239" s="225"/>
    </row>
    <row r="6240" spans="1:11" ht="15" customHeight="1" x14ac:dyDescent="0.2">
      <c r="A6240" s="3">
        <v>2100</v>
      </c>
      <c r="B6240" s="901">
        <v>38207</v>
      </c>
      <c r="C6240" s="226" t="s">
        <v>1143</v>
      </c>
      <c r="D6240" s="228" t="s">
        <v>404</v>
      </c>
      <c r="E6240" s="24">
        <v>16</v>
      </c>
      <c r="G6240" s="3" t="s">
        <v>121</v>
      </c>
      <c r="H6240" s="3">
        <v>21</v>
      </c>
      <c r="J6240" s="3">
        <f t="shared" si="104"/>
        <v>37</v>
      </c>
      <c r="K6240" s="225"/>
    </row>
    <row r="6241" spans="1:11" ht="15" customHeight="1" x14ac:dyDescent="0.2">
      <c r="A6241" s="3">
        <v>2099</v>
      </c>
      <c r="B6241" s="901">
        <v>38207</v>
      </c>
      <c r="C6241" s="226" t="s">
        <v>1143</v>
      </c>
      <c r="D6241" s="229" t="s">
        <v>442</v>
      </c>
      <c r="E6241" s="3">
        <v>31</v>
      </c>
      <c r="G6241" s="24" t="s">
        <v>1343</v>
      </c>
      <c r="H6241" s="24">
        <v>16</v>
      </c>
      <c r="J6241" s="3">
        <f t="shared" si="104"/>
        <v>47</v>
      </c>
      <c r="K6241" s="225"/>
    </row>
    <row r="6242" spans="1:11" ht="15" customHeight="1" x14ac:dyDescent="0.2">
      <c r="A6242" s="3">
        <v>2098</v>
      </c>
      <c r="B6242" s="901">
        <v>38207</v>
      </c>
      <c r="C6242" s="226" t="s">
        <v>1143</v>
      </c>
      <c r="D6242" s="228" t="s">
        <v>422</v>
      </c>
      <c r="E6242" s="24">
        <v>27</v>
      </c>
      <c r="G6242" s="3" t="s">
        <v>392</v>
      </c>
      <c r="H6242" s="3">
        <v>30</v>
      </c>
      <c r="J6242" s="3">
        <f t="shared" si="104"/>
        <v>57</v>
      </c>
      <c r="K6242" s="225"/>
    </row>
    <row r="6243" spans="1:11" ht="15" customHeight="1" x14ac:dyDescent="0.2">
      <c r="A6243" s="3">
        <v>2097</v>
      </c>
      <c r="B6243" s="901">
        <v>38207</v>
      </c>
      <c r="C6243" s="226" t="s">
        <v>1143</v>
      </c>
      <c r="D6243" s="228" t="s">
        <v>439</v>
      </c>
      <c r="E6243" s="24">
        <v>22</v>
      </c>
      <c r="G6243" s="3" t="s">
        <v>243</v>
      </c>
      <c r="H6243" s="3">
        <v>29</v>
      </c>
      <c r="J6243" s="3">
        <f t="shared" si="104"/>
        <v>51</v>
      </c>
      <c r="K6243" s="225"/>
    </row>
    <row r="6244" spans="1:11" ht="15" customHeight="1" x14ac:dyDescent="0.2">
      <c r="A6244" s="3">
        <v>2096</v>
      </c>
      <c r="B6244" s="901">
        <v>38207</v>
      </c>
      <c r="C6244" s="226" t="s">
        <v>1143</v>
      </c>
      <c r="D6244" s="228" t="s">
        <v>138</v>
      </c>
      <c r="E6244" s="122">
        <v>0</v>
      </c>
      <c r="G6244" s="3" t="s">
        <v>187</v>
      </c>
      <c r="H6244" s="3">
        <v>64</v>
      </c>
      <c r="J6244" s="3">
        <f t="shared" si="104"/>
        <v>64</v>
      </c>
      <c r="K6244" s="225"/>
    </row>
    <row r="6245" spans="1:11" ht="15" customHeight="1" x14ac:dyDescent="0.2">
      <c r="A6245" s="3">
        <v>2095</v>
      </c>
      <c r="B6245" s="901">
        <v>38207</v>
      </c>
      <c r="C6245" s="226" t="s">
        <v>1143</v>
      </c>
      <c r="D6245" s="228" t="s">
        <v>514</v>
      </c>
      <c r="E6245" s="24">
        <v>10</v>
      </c>
      <c r="G6245" s="3" t="s">
        <v>139</v>
      </c>
      <c r="H6245" s="3">
        <v>20</v>
      </c>
      <c r="J6245" s="3">
        <f t="shared" si="104"/>
        <v>30</v>
      </c>
      <c r="K6245" s="225"/>
    </row>
    <row r="6246" spans="1:11" ht="15" customHeight="1" x14ac:dyDescent="0.2">
      <c r="A6246" s="3">
        <v>2094</v>
      </c>
      <c r="B6246" s="901">
        <v>38207</v>
      </c>
      <c r="C6246" s="226" t="s">
        <v>1143</v>
      </c>
      <c r="D6246" s="24" t="s">
        <v>7906</v>
      </c>
      <c r="E6246" s="24">
        <v>13</v>
      </c>
      <c r="G6246" s="3" t="s">
        <v>441</v>
      </c>
      <c r="H6246" s="3">
        <v>48</v>
      </c>
      <c r="I6246" s="122" t="s">
        <v>1384</v>
      </c>
      <c r="J6246" s="3">
        <f t="shared" si="104"/>
        <v>61</v>
      </c>
      <c r="K6246" s="225"/>
    </row>
    <row r="6247" spans="1:11" ht="15" customHeight="1" x14ac:dyDescent="0.2">
      <c r="A6247" s="3">
        <v>2093</v>
      </c>
      <c r="B6247" s="901">
        <v>38207</v>
      </c>
      <c r="C6247" s="226" t="s">
        <v>1143</v>
      </c>
      <c r="D6247" s="228" t="s">
        <v>256</v>
      </c>
      <c r="E6247" s="24">
        <v>11</v>
      </c>
      <c r="G6247" s="3" t="s">
        <v>386</v>
      </c>
      <c r="H6247" s="3">
        <v>27</v>
      </c>
      <c r="J6247" s="3">
        <f t="shared" si="104"/>
        <v>38</v>
      </c>
      <c r="K6247" s="225"/>
    </row>
    <row r="6248" spans="1:11" ht="15" customHeight="1" x14ac:dyDescent="0.2">
      <c r="A6248" s="3">
        <v>2092</v>
      </c>
      <c r="B6248" s="901">
        <v>38207</v>
      </c>
      <c r="C6248" s="226" t="s">
        <v>1143</v>
      </c>
      <c r="D6248" s="229" t="s">
        <v>1347</v>
      </c>
      <c r="E6248" s="3">
        <v>12</v>
      </c>
      <c r="G6248" s="24" t="s">
        <v>397</v>
      </c>
      <c r="H6248" s="24">
        <v>11</v>
      </c>
      <c r="J6248" s="3">
        <f t="shared" si="104"/>
        <v>23</v>
      </c>
      <c r="K6248" s="225"/>
    </row>
    <row r="6249" spans="1:11" ht="15" customHeight="1" x14ac:dyDescent="0.2">
      <c r="A6249" s="3">
        <v>2091</v>
      </c>
      <c r="B6249" s="902">
        <v>38200</v>
      </c>
      <c r="C6249" s="905" t="s">
        <v>1144</v>
      </c>
      <c r="D6249" s="3" t="s">
        <v>379</v>
      </c>
      <c r="E6249" s="3">
        <v>41</v>
      </c>
      <c r="G6249" s="24" t="s">
        <v>441</v>
      </c>
      <c r="H6249" s="24">
        <v>35</v>
      </c>
      <c r="J6249" s="3">
        <f t="shared" si="104"/>
        <v>76</v>
      </c>
      <c r="K6249" s="225"/>
    </row>
    <row r="6250" spans="1:11" ht="15" customHeight="1" x14ac:dyDescent="0.2">
      <c r="A6250" s="3">
        <v>2090</v>
      </c>
      <c r="B6250" s="902">
        <v>38200</v>
      </c>
      <c r="C6250" s="905" t="s">
        <v>1144</v>
      </c>
      <c r="D6250" s="3" t="s">
        <v>154</v>
      </c>
      <c r="E6250" s="3">
        <v>37</v>
      </c>
      <c r="G6250" s="24" t="s">
        <v>749</v>
      </c>
      <c r="H6250" s="24">
        <v>17</v>
      </c>
      <c r="J6250" s="3">
        <f t="shared" si="104"/>
        <v>54</v>
      </c>
      <c r="K6250" s="225"/>
    </row>
    <row r="6251" spans="1:11" ht="15" customHeight="1" x14ac:dyDescent="0.2">
      <c r="A6251" s="3">
        <v>2089</v>
      </c>
      <c r="B6251" s="902">
        <v>38200</v>
      </c>
      <c r="C6251" s="905" t="s">
        <v>1144</v>
      </c>
      <c r="D6251" s="3" t="s">
        <v>319</v>
      </c>
      <c r="E6251" s="3">
        <v>28</v>
      </c>
      <c r="G6251" s="24" t="s">
        <v>139</v>
      </c>
      <c r="H6251" s="24">
        <v>9</v>
      </c>
      <c r="J6251" s="3">
        <f t="shared" si="104"/>
        <v>37</v>
      </c>
      <c r="K6251" s="225"/>
    </row>
    <row r="6252" spans="1:11" ht="15" customHeight="1" x14ac:dyDescent="0.2">
      <c r="A6252" s="3">
        <v>2088</v>
      </c>
      <c r="B6252" s="902">
        <v>38200</v>
      </c>
      <c r="C6252" s="905" t="s">
        <v>1144</v>
      </c>
      <c r="D6252" s="3" t="s">
        <v>256</v>
      </c>
      <c r="E6252" s="3">
        <v>17</v>
      </c>
      <c r="G6252" s="24" t="s">
        <v>295</v>
      </c>
      <c r="H6252" s="24">
        <v>10</v>
      </c>
      <c r="J6252" s="3">
        <f t="shared" si="104"/>
        <v>27</v>
      </c>
      <c r="K6252" s="225"/>
    </row>
    <row r="6253" spans="1:11" ht="15" customHeight="1" x14ac:dyDescent="0.2">
      <c r="A6253" s="3">
        <v>2087</v>
      </c>
      <c r="B6253" s="902">
        <v>38200</v>
      </c>
      <c r="C6253" s="905" t="s">
        <v>1144</v>
      </c>
      <c r="D6253" s="3" t="s">
        <v>392</v>
      </c>
      <c r="E6253" s="3">
        <v>37</v>
      </c>
      <c r="G6253" s="24" t="s">
        <v>404</v>
      </c>
      <c r="H6253" s="24">
        <v>12</v>
      </c>
      <c r="J6253" s="3">
        <f t="shared" si="104"/>
        <v>49</v>
      </c>
      <c r="K6253" s="225"/>
    </row>
    <row r="6254" spans="1:11" ht="15" customHeight="1" x14ac:dyDescent="0.2">
      <c r="A6254" s="3">
        <v>2086</v>
      </c>
      <c r="B6254" s="902">
        <v>38200</v>
      </c>
      <c r="C6254" s="905" t="s">
        <v>1144</v>
      </c>
      <c r="D6254" s="3" t="s">
        <v>1319</v>
      </c>
      <c r="E6254" s="3">
        <v>42</v>
      </c>
      <c r="G6254" s="24" t="s">
        <v>138</v>
      </c>
      <c r="H6254" s="24">
        <v>6</v>
      </c>
      <c r="I6254" s="122" t="s">
        <v>1372</v>
      </c>
      <c r="J6254" s="3">
        <f t="shared" si="104"/>
        <v>48</v>
      </c>
      <c r="K6254" s="225"/>
    </row>
    <row r="6255" spans="1:11" ht="15" customHeight="1" x14ac:dyDescent="0.2">
      <c r="A6255" s="3">
        <v>2085</v>
      </c>
      <c r="B6255" s="902">
        <v>38200</v>
      </c>
      <c r="C6255" s="905" t="s">
        <v>1144</v>
      </c>
      <c r="D6255" s="3" t="s">
        <v>400</v>
      </c>
      <c r="E6255" s="3">
        <v>31</v>
      </c>
      <c r="G6255" s="24" t="s">
        <v>439</v>
      </c>
      <c r="H6255" s="24">
        <v>14</v>
      </c>
      <c r="J6255" s="3">
        <f t="shared" si="104"/>
        <v>45</v>
      </c>
      <c r="K6255" s="225"/>
    </row>
    <row r="6256" spans="1:11" ht="15" customHeight="1" x14ac:dyDescent="0.2">
      <c r="A6256" s="3">
        <v>2084</v>
      </c>
      <c r="B6256" s="902">
        <v>38200</v>
      </c>
      <c r="C6256" s="905" t="s">
        <v>1144</v>
      </c>
      <c r="D6256" s="3" t="s">
        <v>1348</v>
      </c>
      <c r="E6256" s="3">
        <v>28</v>
      </c>
      <c r="G6256" s="24" t="s">
        <v>442</v>
      </c>
      <c r="H6256" s="24">
        <v>6</v>
      </c>
      <c r="J6256" s="3">
        <f t="shared" si="104"/>
        <v>34</v>
      </c>
      <c r="K6256" s="225"/>
    </row>
    <row r="6257" spans="1:11" ht="15" customHeight="1" x14ac:dyDescent="0.2">
      <c r="A6257" s="3">
        <v>2083</v>
      </c>
      <c r="B6257" s="902">
        <v>38200</v>
      </c>
      <c r="C6257" s="905" t="s">
        <v>1144</v>
      </c>
      <c r="D6257" s="3" t="s">
        <v>516</v>
      </c>
      <c r="E6257" s="3">
        <v>34</v>
      </c>
      <c r="G6257" s="24" t="s">
        <v>514</v>
      </c>
      <c r="H6257" s="24">
        <v>6</v>
      </c>
      <c r="J6257" s="3">
        <f t="shared" si="104"/>
        <v>40</v>
      </c>
      <c r="K6257" s="225"/>
    </row>
    <row r="6258" spans="1:11" ht="15" customHeight="1" x14ac:dyDescent="0.2">
      <c r="A6258" s="3">
        <v>2082</v>
      </c>
      <c r="B6258" s="902">
        <v>38200</v>
      </c>
      <c r="C6258" s="905" t="s">
        <v>1144</v>
      </c>
      <c r="D6258" s="3" t="s">
        <v>187</v>
      </c>
      <c r="E6258" s="3">
        <v>26</v>
      </c>
      <c r="G6258" s="24" t="s">
        <v>409</v>
      </c>
      <c r="H6258" s="24">
        <v>20</v>
      </c>
      <c r="J6258" s="3">
        <f t="shared" si="104"/>
        <v>46</v>
      </c>
      <c r="K6258" s="225"/>
    </row>
    <row r="6259" spans="1:11" ht="15" customHeight="1" x14ac:dyDescent="0.2">
      <c r="A6259" s="3">
        <v>2081</v>
      </c>
      <c r="B6259" s="902">
        <v>38200</v>
      </c>
      <c r="C6259" s="905" t="s">
        <v>1144</v>
      </c>
      <c r="D6259" s="24" t="s">
        <v>2908</v>
      </c>
      <c r="E6259" s="24">
        <v>13</v>
      </c>
      <c r="G6259" s="3" t="s">
        <v>1343</v>
      </c>
      <c r="H6259" s="3">
        <v>21</v>
      </c>
      <c r="J6259" s="3">
        <f t="shared" si="104"/>
        <v>34</v>
      </c>
      <c r="K6259" s="225"/>
    </row>
    <row r="6260" spans="1:11" ht="15" customHeight="1" x14ac:dyDescent="0.2">
      <c r="A6260" s="3">
        <v>2080</v>
      </c>
      <c r="B6260" s="902">
        <v>38200</v>
      </c>
      <c r="C6260" s="905" t="s">
        <v>1144</v>
      </c>
      <c r="D6260" s="3" t="s">
        <v>1349</v>
      </c>
      <c r="E6260" s="3">
        <v>28</v>
      </c>
      <c r="G6260" s="24" t="s">
        <v>386</v>
      </c>
      <c r="H6260" s="24">
        <v>17</v>
      </c>
      <c r="J6260" s="3">
        <f t="shared" si="104"/>
        <v>45</v>
      </c>
      <c r="K6260" s="225"/>
    </row>
    <row r="6261" spans="1:11" ht="15" customHeight="1" x14ac:dyDescent="0.2">
      <c r="A6261" s="3">
        <v>2079</v>
      </c>
      <c r="B6261" s="902">
        <v>38200</v>
      </c>
      <c r="C6261" s="905" t="s">
        <v>1144</v>
      </c>
      <c r="D6261" s="24" t="s">
        <v>1351</v>
      </c>
      <c r="E6261" s="24">
        <v>16</v>
      </c>
      <c r="G6261" s="3" t="s">
        <v>243</v>
      </c>
      <c r="H6261" s="3">
        <v>34</v>
      </c>
      <c r="J6261" s="3">
        <f t="shared" si="104"/>
        <v>50</v>
      </c>
      <c r="K6261" s="225"/>
    </row>
    <row r="6262" spans="1:11" ht="15" customHeight="1" x14ac:dyDescent="0.2">
      <c r="A6262" s="3">
        <v>2078</v>
      </c>
      <c r="B6262" s="901">
        <v>38193</v>
      </c>
      <c r="C6262" s="226" t="s">
        <v>1145</v>
      </c>
      <c r="D6262" s="228" t="s">
        <v>386</v>
      </c>
      <c r="E6262" s="24">
        <v>7</v>
      </c>
      <c r="G6262" s="3" t="s">
        <v>1319</v>
      </c>
      <c r="H6262" s="3">
        <v>20</v>
      </c>
      <c r="J6262" s="3">
        <f t="shared" si="104"/>
        <v>27</v>
      </c>
      <c r="K6262" s="225"/>
    </row>
    <row r="6263" spans="1:11" ht="15" customHeight="1" x14ac:dyDescent="0.2">
      <c r="A6263" s="3">
        <v>2077</v>
      </c>
      <c r="B6263" s="901">
        <v>38193</v>
      </c>
      <c r="C6263" s="226" t="s">
        <v>1145</v>
      </c>
      <c r="D6263" s="228" t="s">
        <v>295</v>
      </c>
      <c r="E6263" s="24">
        <v>17</v>
      </c>
      <c r="G6263" s="3" t="s">
        <v>1349</v>
      </c>
      <c r="H6263" s="3">
        <v>31</v>
      </c>
      <c r="J6263" s="3">
        <f t="shared" si="104"/>
        <v>48</v>
      </c>
      <c r="K6263" s="225"/>
    </row>
    <row r="6264" spans="1:11" ht="15" customHeight="1" x14ac:dyDescent="0.2">
      <c r="A6264" s="3">
        <v>2076</v>
      </c>
      <c r="B6264" s="901">
        <v>38193</v>
      </c>
      <c r="C6264" s="226" t="s">
        <v>1145</v>
      </c>
      <c r="D6264" s="228" t="s">
        <v>139</v>
      </c>
      <c r="E6264" s="24">
        <v>27</v>
      </c>
      <c r="G6264" s="3" t="s">
        <v>422</v>
      </c>
      <c r="H6264" s="3">
        <v>38</v>
      </c>
      <c r="J6264" s="3">
        <f t="shared" si="104"/>
        <v>65</v>
      </c>
      <c r="K6264" s="225"/>
    </row>
    <row r="6265" spans="1:11" ht="15" customHeight="1" x14ac:dyDescent="0.2">
      <c r="A6265" s="3">
        <v>2075</v>
      </c>
      <c r="B6265" s="901">
        <v>38193</v>
      </c>
      <c r="C6265" s="226" t="s">
        <v>1145</v>
      </c>
      <c r="D6265" s="229" t="s">
        <v>379</v>
      </c>
      <c r="E6265" s="3">
        <v>31</v>
      </c>
      <c r="G6265" s="24" t="s">
        <v>2908</v>
      </c>
      <c r="H6265" s="24">
        <v>26</v>
      </c>
      <c r="J6265" s="3">
        <f t="shared" si="104"/>
        <v>57</v>
      </c>
      <c r="K6265" s="225"/>
    </row>
    <row r="6266" spans="1:11" ht="15" customHeight="1" x14ac:dyDescent="0.2">
      <c r="A6266" s="3">
        <v>2074</v>
      </c>
      <c r="B6266" s="901">
        <v>38193</v>
      </c>
      <c r="C6266" s="226" t="s">
        <v>1145</v>
      </c>
      <c r="D6266" s="228" t="s">
        <v>154</v>
      </c>
      <c r="E6266" s="24">
        <v>6</v>
      </c>
      <c r="G6266" s="3" t="s">
        <v>256</v>
      </c>
      <c r="H6266" s="3">
        <v>49</v>
      </c>
      <c r="J6266" s="3">
        <f t="shared" si="104"/>
        <v>55</v>
      </c>
      <c r="K6266" s="225"/>
    </row>
    <row r="6267" spans="1:11" ht="15" customHeight="1" x14ac:dyDescent="0.2">
      <c r="A6267" s="3">
        <v>2073</v>
      </c>
      <c r="B6267" s="901">
        <v>38193</v>
      </c>
      <c r="C6267" s="226" t="s">
        <v>1145</v>
      </c>
      <c r="D6267" s="228" t="s">
        <v>1343</v>
      </c>
      <c r="E6267" s="24">
        <v>3</v>
      </c>
      <c r="G6267" s="3" t="s">
        <v>400</v>
      </c>
      <c r="H6267" s="3">
        <v>37</v>
      </c>
      <c r="J6267" s="3">
        <f t="shared" si="104"/>
        <v>40</v>
      </c>
      <c r="K6267" s="225"/>
    </row>
    <row r="6268" spans="1:11" ht="15" customHeight="1" x14ac:dyDescent="0.2">
      <c r="A6268" s="3">
        <v>2072</v>
      </c>
      <c r="B6268" s="901">
        <v>38193</v>
      </c>
      <c r="C6268" s="226" t="s">
        <v>1145</v>
      </c>
      <c r="D6268" s="228" t="s">
        <v>441</v>
      </c>
      <c r="E6268" s="24">
        <v>7</v>
      </c>
      <c r="G6268" s="3" t="s">
        <v>319</v>
      </c>
      <c r="H6268" s="3">
        <v>47</v>
      </c>
      <c r="J6268" s="3">
        <f t="shared" si="104"/>
        <v>54</v>
      </c>
      <c r="K6268" s="225"/>
    </row>
    <row r="6269" spans="1:11" ht="15" customHeight="1" x14ac:dyDescent="0.2">
      <c r="A6269" s="3">
        <v>2071</v>
      </c>
      <c r="B6269" s="901">
        <v>38193</v>
      </c>
      <c r="C6269" s="226" t="s">
        <v>1145</v>
      </c>
      <c r="D6269" s="228" t="s">
        <v>397</v>
      </c>
      <c r="E6269" s="24">
        <v>17</v>
      </c>
      <c r="G6269" s="3" t="s">
        <v>392</v>
      </c>
      <c r="H6269" s="3">
        <v>30</v>
      </c>
      <c r="J6269" s="3">
        <f t="shared" si="104"/>
        <v>47</v>
      </c>
      <c r="K6269" s="225"/>
    </row>
    <row r="6270" spans="1:11" ht="15" customHeight="1" x14ac:dyDescent="0.2">
      <c r="A6270" s="3">
        <v>2070</v>
      </c>
      <c r="B6270" s="901">
        <v>38193</v>
      </c>
      <c r="C6270" s="226" t="s">
        <v>1145</v>
      </c>
      <c r="D6270" s="228" t="s">
        <v>409</v>
      </c>
      <c r="E6270" s="24">
        <v>20</v>
      </c>
      <c r="G6270" s="3" t="s">
        <v>516</v>
      </c>
      <c r="H6270" s="3">
        <v>24</v>
      </c>
      <c r="J6270" s="3">
        <f t="shared" si="104"/>
        <v>44</v>
      </c>
      <c r="K6270" s="225"/>
    </row>
    <row r="6271" spans="1:11" ht="15" customHeight="1" x14ac:dyDescent="0.2">
      <c r="A6271" s="3">
        <v>2069</v>
      </c>
      <c r="B6271" s="901">
        <v>38193</v>
      </c>
      <c r="C6271" s="226" t="s">
        <v>1145</v>
      </c>
      <c r="D6271" s="228" t="s">
        <v>514</v>
      </c>
      <c r="E6271" s="24">
        <v>26</v>
      </c>
      <c r="G6271" s="3" t="s">
        <v>121</v>
      </c>
      <c r="H6271" s="3">
        <v>28</v>
      </c>
      <c r="I6271" s="122" t="s">
        <v>1391</v>
      </c>
      <c r="J6271" s="3">
        <f t="shared" si="104"/>
        <v>54</v>
      </c>
      <c r="K6271" s="225"/>
    </row>
    <row r="6272" spans="1:11" ht="15" customHeight="1" x14ac:dyDescent="0.2">
      <c r="A6272" s="3">
        <v>2068</v>
      </c>
      <c r="B6272" s="901">
        <v>38193</v>
      </c>
      <c r="C6272" s="226" t="s">
        <v>1145</v>
      </c>
      <c r="D6272" s="229" t="s">
        <v>243</v>
      </c>
      <c r="E6272" s="3">
        <v>24</v>
      </c>
      <c r="G6272" s="24" t="s">
        <v>1348</v>
      </c>
      <c r="H6272" s="24">
        <v>21</v>
      </c>
      <c r="J6272" s="3">
        <f t="shared" si="104"/>
        <v>45</v>
      </c>
      <c r="K6272" s="225"/>
    </row>
    <row r="6273" spans="1:11" ht="15" customHeight="1" x14ac:dyDescent="0.2">
      <c r="A6273" s="3">
        <v>2067</v>
      </c>
      <c r="B6273" s="901">
        <v>38193</v>
      </c>
      <c r="C6273" s="226" t="s">
        <v>1145</v>
      </c>
      <c r="D6273" s="228" t="s">
        <v>404</v>
      </c>
      <c r="E6273" s="24">
        <v>35</v>
      </c>
      <c r="G6273" s="3" t="s">
        <v>1351</v>
      </c>
      <c r="H6273" s="3">
        <v>45</v>
      </c>
      <c r="J6273" s="3">
        <f t="shared" si="104"/>
        <v>80</v>
      </c>
      <c r="K6273" s="225"/>
    </row>
    <row r="6274" spans="1:11" ht="15" customHeight="1" x14ac:dyDescent="0.2">
      <c r="A6274" s="3">
        <v>2066</v>
      </c>
      <c r="B6274" s="901">
        <v>38193</v>
      </c>
      <c r="C6274" s="226" t="s">
        <v>1145</v>
      </c>
      <c r="D6274" s="3" t="s">
        <v>7906</v>
      </c>
      <c r="E6274" s="3">
        <v>12</v>
      </c>
      <c r="G6274" s="24" t="s">
        <v>1347</v>
      </c>
      <c r="H6274" s="24">
        <v>10</v>
      </c>
      <c r="J6274" s="3">
        <f t="shared" si="104"/>
        <v>22</v>
      </c>
      <c r="K6274" s="225"/>
    </row>
    <row r="6275" spans="1:11" ht="15" customHeight="1" x14ac:dyDescent="0.2">
      <c r="A6275" s="3">
        <v>2065</v>
      </c>
      <c r="B6275" s="902">
        <v>38186</v>
      </c>
      <c r="C6275" s="905" t="s">
        <v>1146</v>
      </c>
      <c r="D6275" s="24" t="s">
        <v>422</v>
      </c>
      <c r="E6275" s="24">
        <v>14</v>
      </c>
      <c r="G6275" s="3" t="s">
        <v>138</v>
      </c>
      <c r="H6275" s="3">
        <v>21</v>
      </c>
      <c r="J6275" s="3">
        <f t="shared" si="104"/>
        <v>35</v>
      </c>
      <c r="K6275" s="225"/>
    </row>
    <row r="6276" spans="1:11" ht="15" customHeight="1" x14ac:dyDescent="0.2">
      <c r="A6276" s="3">
        <v>2064</v>
      </c>
      <c r="B6276" s="902">
        <v>38186</v>
      </c>
      <c r="C6276" s="905" t="s">
        <v>1146</v>
      </c>
      <c r="D6276" s="3" t="s">
        <v>187</v>
      </c>
      <c r="E6276" s="3">
        <v>21</v>
      </c>
      <c r="G6276" s="24" t="s">
        <v>1343</v>
      </c>
      <c r="H6276" s="24">
        <v>6</v>
      </c>
      <c r="J6276" s="3">
        <f t="shared" si="104"/>
        <v>27</v>
      </c>
      <c r="K6276" s="225"/>
    </row>
    <row r="6277" spans="1:11" ht="15" customHeight="1" x14ac:dyDescent="0.2">
      <c r="A6277" s="3">
        <v>2063</v>
      </c>
      <c r="B6277" s="902">
        <v>38186</v>
      </c>
      <c r="C6277" s="905" t="s">
        <v>1146</v>
      </c>
      <c r="D6277" s="24" t="s">
        <v>514</v>
      </c>
      <c r="E6277" s="24">
        <v>18</v>
      </c>
      <c r="G6277" s="3" t="s">
        <v>295</v>
      </c>
      <c r="H6277" s="3">
        <v>21</v>
      </c>
      <c r="J6277" s="3">
        <f t="shared" si="104"/>
        <v>39</v>
      </c>
      <c r="K6277" s="225"/>
    </row>
    <row r="6278" spans="1:11" ht="15" customHeight="1" x14ac:dyDescent="0.2">
      <c r="A6278" s="3">
        <v>2062</v>
      </c>
      <c r="B6278" s="902">
        <v>38186</v>
      </c>
      <c r="C6278" s="905" t="s">
        <v>1146</v>
      </c>
      <c r="D6278" s="3" t="s">
        <v>319</v>
      </c>
      <c r="E6278" s="3">
        <v>34</v>
      </c>
      <c r="F6278" s="24" t="s">
        <v>773</v>
      </c>
      <c r="G6278" s="24" t="s">
        <v>409</v>
      </c>
      <c r="H6278" s="24">
        <v>28</v>
      </c>
      <c r="I6278" s="122" t="s">
        <v>1373</v>
      </c>
      <c r="J6278" s="3">
        <f t="shared" si="104"/>
        <v>62</v>
      </c>
      <c r="K6278" s="225"/>
    </row>
    <row r="6279" spans="1:11" ht="15" customHeight="1" x14ac:dyDescent="0.2">
      <c r="A6279" s="3">
        <v>2061</v>
      </c>
      <c r="B6279" s="902">
        <v>38186</v>
      </c>
      <c r="C6279" s="905" t="s">
        <v>1146</v>
      </c>
      <c r="D6279" s="24" t="s">
        <v>441</v>
      </c>
      <c r="E6279" s="24">
        <v>3</v>
      </c>
      <c r="G6279" s="3" t="s">
        <v>1319</v>
      </c>
      <c r="H6279" s="3">
        <v>45</v>
      </c>
      <c r="J6279" s="3">
        <f t="shared" si="104"/>
        <v>48</v>
      </c>
      <c r="K6279" s="225"/>
    </row>
    <row r="6280" spans="1:11" ht="15" customHeight="1" x14ac:dyDescent="0.2">
      <c r="A6280" s="3">
        <v>2060</v>
      </c>
      <c r="B6280" s="902">
        <v>38186</v>
      </c>
      <c r="C6280" s="905" t="s">
        <v>1146</v>
      </c>
      <c r="D6280" s="3" t="s">
        <v>400</v>
      </c>
      <c r="E6280" s="3">
        <v>27</v>
      </c>
      <c r="G6280" s="24" t="s">
        <v>1351</v>
      </c>
      <c r="H6280" s="24">
        <v>9</v>
      </c>
      <c r="J6280" s="3">
        <f t="shared" si="104"/>
        <v>36</v>
      </c>
      <c r="K6280" s="225"/>
    </row>
    <row r="6281" spans="1:11" ht="15" customHeight="1" x14ac:dyDescent="0.2">
      <c r="A6281" s="3">
        <v>2059</v>
      </c>
      <c r="B6281" s="902">
        <v>38186</v>
      </c>
      <c r="C6281" s="905" t="s">
        <v>1146</v>
      </c>
      <c r="D6281" s="24" t="s">
        <v>154</v>
      </c>
      <c r="E6281" s="24">
        <v>3</v>
      </c>
      <c r="G6281" s="3" t="s">
        <v>379</v>
      </c>
      <c r="H6281" s="3">
        <v>23</v>
      </c>
      <c r="J6281" s="3">
        <f t="shared" si="104"/>
        <v>26</v>
      </c>
      <c r="K6281" s="225"/>
    </row>
    <row r="6282" spans="1:11" ht="15" customHeight="1" x14ac:dyDescent="0.2">
      <c r="A6282" s="3">
        <v>2058</v>
      </c>
      <c r="B6282" s="902">
        <v>38186</v>
      </c>
      <c r="C6282" s="905" t="s">
        <v>1146</v>
      </c>
      <c r="D6282" s="3" t="s">
        <v>1349</v>
      </c>
      <c r="E6282" s="3">
        <v>35</v>
      </c>
      <c r="G6282" s="24" t="s">
        <v>1347</v>
      </c>
      <c r="H6282" s="24">
        <v>34</v>
      </c>
      <c r="J6282" s="3">
        <f t="shared" si="104"/>
        <v>69</v>
      </c>
      <c r="K6282" s="225"/>
    </row>
    <row r="6283" spans="1:11" ht="15" customHeight="1" x14ac:dyDescent="0.2">
      <c r="A6283" s="3">
        <v>2057</v>
      </c>
      <c r="B6283" s="902">
        <v>38186</v>
      </c>
      <c r="C6283" s="905" t="s">
        <v>1146</v>
      </c>
      <c r="D6283" s="3" t="s">
        <v>439</v>
      </c>
      <c r="E6283" s="3">
        <v>41</v>
      </c>
      <c r="G6283" s="24" t="s">
        <v>2908</v>
      </c>
      <c r="H6283" s="24">
        <v>40</v>
      </c>
      <c r="J6283" s="3">
        <f t="shared" si="104"/>
        <v>81</v>
      </c>
      <c r="K6283" s="225"/>
    </row>
    <row r="6284" spans="1:11" ht="15" customHeight="1" x14ac:dyDescent="0.2">
      <c r="A6284" s="3">
        <v>2056</v>
      </c>
      <c r="B6284" s="902">
        <v>38186</v>
      </c>
      <c r="C6284" s="905" t="s">
        <v>1146</v>
      </c>
      <c r="D6284" s="24" t="s">
        <v>516</v>
      </c>
      <c r="E6284" s="24">
        <v>10</v>
      </c>
      <c r="G6284" s="3" t="s">
        <v>243</v>
      </c>
      <c r="H6284" s="3">
        <v>35</v>
      </c>
      <c r="J6284" s="3">
        <f t="shared" si="104"/>
        <v>45</v>
      </c>
      <c r="K6284" s="225"/>
    </row>
    <row r="6285" spans="1:11" ht="15" customHeight="1" x14ac:dyDescent="0.2">
      <c r="A6285" s="3">
        <v>2055</v>
      </c>
      <c r="B6285" s="902">
        <v>38186</v>
      </c>
      <c r="C6285" s="905" t="s">
        <v>1146</v>
      </c>
      <c r="D6285" s="3" t="s">
        <v>121</v>
      </c>
      <c r="E6285" s="3">
        <v>40</v>
      </c>
      <c r="G6285" s="24" t="s">
        <v>139</v>
      </c>
      <c r="H6285" s="24">
        <v>27</v>
      </c>
      <c r="J6285" s="3">
        <f t="shared" si="104"/>
        <v>67</v>
      </c>
      <c r="K6285" s="225"/>
    </row>
    <row r="6286" spans="1:11" ht="15" customHeight="1" x14ac:dyDescent="0.2">
      <c r="A6286" s="3">
        <v>2054</v>
      </c>
      <c r="B6286" s="902">
        <v>38186</v>
      </c>
      <c r="C6286" s="905" t="s">
        <v>1146</v>
      </c>
      <c r="D6286" s="24" t="s">
        <v>442</v>
      </c>
      <c r="E6286" s="24">
        <v>10</v>
      </c>
      <c r="G6286" s="3" t="s">
        <v>397</v>
      </c>
      <c r="H6286" s="3">
        <v>13</v>
      </c>
      <c r="J6286" s="3">
        <f t="shared" si="104"/>
        <v>23</v>
      </c>
      <c r="K6286" s="225"/>
    </row>
    <row r="6287" spans="1:11" ht="15" customHeight="1" x14ac:dyDescent="0.2">
      <c r="A6287" s="3">
        <v>2053</v>
      </c>
      <c r="B6287" s="901">
        <v>38179</v>
      </c>
      <c r="C6287" s="226" t="s">
        <v>1147</v>
      </c>
      <c r="D6287" s="228" t="s">
        <v>2908</v>
      </c>
      <c r="E6287" s="24">
        <v>7</v>
      </c>
      <c r="G6287" s="3" t="s">
        <v>404</v>
      </c>
      <c r="H6287" s="3">
        <v>22</v>
      </c>
      <c r="J6287" s="3">
        <f t="shared" si="104"/>
        <v>29</v>
      </c>
      <c r="K6287" s="225"/>
    </row>
    <row r="6288" spans="1:11" ht="15" customHeight="1" x14ac:dyDescent="0.2">
      <c r="A6288" s="3">
        <v>2052</v>
      </c>
      <c r="B6288" s="901">
        <v>38179</v>
      </c>
      <c r="C6288" s="226" t="s">
        <v>1147</v>
      </c>
      <c r="D6288" s="228" t="s">
        <v>409</v>
      </c>
      <c r="E6288" s="24">
        <v>17</v>
      </c>
      <c r="G6288" s="3" t="s">
        <v>439</v>
      </c>
      <c r="H6288" s="3">
        <v>41</v>
      </c>
      <c r="J6288" s="3">
        <f t="shared" si="104"/>
        <v>58</v>
      </c>
      <c r="K6288" s="225"/>
    </row>
    <row r="6289" spans="1:11" ht="15" customHeight="1" x14ac:dyDescent="0.2">
      <c r="A6289" s="3">
        <v>2051</v>
      </c>
      <c r="B6289" s="901">
        <v>38179</v>
      </c>
      <c r="C6289" s="226" t="s">
        <v>1147</v>
      </c>
      <c r="D6289" s="229" t="s">
        <v>442</v>
      </c>
      <c r="E6289" s="3">
        <v>34</v>
      </c>
      <c r="G6289" s="24" t="s">
        <v>243</v>
      </c>
      <c r="H6289" s="24">
        <v>14</v>
      </c>
      <c r="I6289" s="122" t="s">
        <v>1392</v>
      </c>
      <c r="J6289" s="3">
        <f t="shared" si="104"/>
        <v>48</v>
      </c>
      <c r="K6289" s="225"/>
    </row>
    <row r="6290" spans="1:11" ht="15" customHeight="1" x14ac:dyDescent="0.2">
      <c r="A6290" s="3">
        <v>2050</v>
      </c>
      <c r="B6290" s="901">
        <v>38179</v>
      </c>
      <c r="C6290" s="226" t="s">
        <v>1147</v>
      </c>
      <c r="D6290" s="228" t="s">
        <v>516</v>
      </c>
      <c r="E6290" s="24">
        <v>9</v>
      </c>
      <c r="G6290" s="3" t="s">
        <v>154</v>
      </c>
      <c r="H6290" s="3">
        <v>17</v>
      </c>
      <c r="J6290" s="3">
        <f t="shared" si="104"/>
        <v>26</v>
      </c>
      <c r="K6290" s="225"/>
    </row>
    <row r="6291" spans="1:11" ht="15" customHeight="1" x14ac:dyDescent="0.2">
      <c r="A6291" s="3">
        <v>2049</v>
      </c>
      <c r="B6291" s="901">
        <v>38179</v>
      </c>
      <c r="C6291" s="226" t="s">
        <v>1147</v>
      </c>
      <c r="D6291" s="228" t="s">
        <v>1343</v>
      </c>
      <c r="E6291" s="24">
        <v>7</v>
      </c>
      <c r="G6291" s="3" t="s">
        <v>1349</v>
      </c>
      <c r="H6291" s="3">
        <v>55</v>
      </c>
      <c r="J6291" s="3">
        <f t="shared" si="104"/>
        <v>62</v>
      </c>
      <c r="K6291" s="225"/>
    </row>
    <row r="6292" spans="1:11" ht="15" customHeight="1" x14ac:dyDescent="0.2">
      <c r="A6292" s="3">
        <v>2048</v>
      </c>
      <c r="B6292" s="901">
        <v>38179</v>
      </c>
      <c r="C6292" s="226" t="s">
        <v>1147</v>
      </c>
      <c r="D6292" s="228" t="s">
        <v>1351</v>
      </c>
      <c r="E6292" s="24">
        <v>13</v>
      </c>
      <c r="G6292" s="3" t="s">
        <v>256</v>
      </c>
      <c r="H6292" s="3">
        <v>37</v>
      </c>
      <c r="J6292" s="3">
        <f t="shared" si="104"/>
        <v>50</v>
      </c>
      <c r="K6292" s="225"/>
    </row>
    <row r="6293" spans="1:11" ht="15" customHeight="1" x14ac:dyDescent="0.2">
      <c r="A6293" s="3">
        <v>2047</v>
      </c>
      <c r="B6293" s="901">
        <v>38179</v>
      </c>
      <c r="C6293" s="226" t="s">
        <v>1147</v>
      </c>
      <c r="D6293" s="3" t="s">
        <v>7906</v>
      </c>
      <c r="E6293" s="3">
        <v>20</v>
      </c>
      <c r="G6293" s="24" t="s">
        <v>422</v>
      </c>
      <c r="H6293" s="24">
        <v>13</v>
      </c>
      <c r="J6293" s="3">
        <f t="shared" si="104"/>
        <v>33</v>
      </c>
      <c r="K6293" s="225"/>
    </row>
    <row r="6294" spans="1:11" ht="15" customHeight="1" x14ac:dyDescent="0.2">
      <c r="A6294" s="3">
        <v>2046</v>
      </c>
      <c r="B6294" s="901">
        <v>38179</v>
      </c>
      <c r="C6294" s="226" t="s">
        <v>1147</v>
      </c>
      <c r="D6294" s="228" t="s">
        <v>139</v>
      </c>
      <c r="E6294" s="24">
        <v>27</v>
      </c>
      <c r="G6294" s="3" t="s">
        <v>187</v>
      </c>
      <c r="H6294" s="3">
        <v>31</v>
      </c>
      <c r="J6294" s="3">
        <f t="shared" si="104"/>
        <v>58</v>
      </c>
      <c r="K6294" s="225"/>
    </row>
    <row r="6295" spans="1:11" ht="15" customHeight="1" x14ac:dyDescent="0.2">
      <c r="A6295" s="3">
        <v>2045</v>
      </c>
      <c r="B6295" s="901">
        <v>38179</v>
      </c>
      <c r="C6295" s="226" t="s">
        <v>1147</v>
      </c>
      <c r="D6295" s="229" t="s">
        <v>319</v>
      </c>
      <c r="E6295" s="3">
        <v>49</v>
      </c>
      <c r="G6295" s="24" t="s">
        <v>138</v>
      </c>
      <c r="H6295" s="24">
        <v>10</v>
      </c>
      <c r="J6295" s="3">
        <f t="shared" si="104"/>
        <v>59</v>
      </c>
      <c r="K6295" s="225"/>
    </row>
    <row r="6296" spans="1:11" ht="15" customHeight="1" x14ac:dyDescent="0.2">
      <c r="A6296" s="3">
        <v>2044</v>
      </c>
      <c r="B6296" s="901">
        <v>38179</v>
      </c>
      <c r="C6296" s="226" t="s">
        <v>1147</v>
      </c>
      <c r="D6296" s="228" t="s">
        <v>1347</v>
      </c>
      <c r="E6296" s="24">
        <v>13</v>
      </c>
      <c r="G6296" s="3" t="s">
        <v>121</v>
      </c>
      <c r="H6296" s="3">
        <v>24</v>
      </c>
      <c r="J6296" s="3">
        <f t="shared" si="104"/>
        <v>37</v>
      </c>
      <c r="K6296" s="225"/>
    </row>
    <row r="6297" spans="1:11" ht="15" customHeight="1" x14ac:dyDescent="0.2">
      <c r="A6297" s="3">
        <v>2043</v>
      </c>
      <c r="B6297" s="901">
        <v>38179</v>
      </c>
      <c r="C6297" s="226" t="s">
        <v>1147</v>
      </c>
      <c r="D6297" s="228" t="s">
        <v>397</v>
      </c>
      <c r="E6297" s="24">
        <v>3</v>
      </c>
      <c r="G6297" s="3" t="s">
        <v>1348</v>
      </c>
      <c r="H6297" s="3">
        <v>24</v>
      </c>
      <c r="J6297" s="3">
        <f t="shared" si="104"/>
        <v>27</v>
      </c>
      <c r="K6297" s="225"/>
    </row>
    <row r="6298" spans="1:11" ht="15" customHeight="1" x14ac:dyDescent="0.2">
      <c r="A6298" s="3">
        <v>2042</v>
      </c>
      <c r="B6298" s="901">
        <v>38179</v>
      </c>
      <c r="C6298" s="226" t="s">
        <v>1147</v>
      </c>
      <c r="D6298" s="228" t="s">
        <v>1319</v>
      </c>
      <c r="E6298" s="24">
        <v>19</v>
      </c>
      <c r="G6298" s="3" t="s">
        <v>400</v>
      </c>
      <c r="H6298" s="3">
        <v>27</v>
      </c>
      <c r="J6298" s="3">
        <f t="shared" si="104"/>
        <v>46</v>
      </c>
      <c r="K6298" s="225"/>
    </row>
    <row r="6299" spans="1:11" ht="15" customHeight="1" x14ac:dyDescent="0.2">
      <c r="A6299" s="3">
        <v>2041</v>
      </c>
      <c r="B6299" s="901">
        <v>38179</v>
      </c>
      <c r="C6299" s="226" t="s">
        <v>1147</v>
      </c>
      <c r="D6299" s="228" t="s">
        <v>295</v>
      </c>
      <c r="E6299" s="24">
        <v>16</v>
      </c>
      <c r="G6299" s="3" t="s">
        <v>441</v>
      </c>
      <c r="H6299" s="3">
        <v>27</v>
      </c>
      <c r="J6299" s="3">
        <f t="shared" si="104"/>
        <v>43</v>
      </c>
      <c r="K6299" s="225"/>
    </row>
    <row r="6300" spans="1:11" ht="15" customHeight="1" x14ac:dyDescent="0.2">
      <c r="A6300" s="3">
        <v>2040</v>
      </c>
      <c r="B6300" s="901">
        <v>38179</v>
      </c>
      <c r="C6300" s="226" t="s">
        <v>1147</v>
      </c>
      <c r="D6300" s="229" t="s">
        <v>392</v>
      </c>
      <c r="E6300" s="3">
        <v>24</v>
      </c>
      <c r="G6300" s="24" t="s">
        <v>386</v>
      </c>
      <c r="H6300" s="24">
        <v>7</v>
      </c>
      <c r="J6300" s="3">
        <f t="shared" ref="J6300:J6363" si="105">E6300+H6300</f>
        <v>31</v>
      </c>
      <c r="K6300" s="225"/>
    </row>
    <row r="6301" spans="1:11" ht="15" customHeight="1" x14ac:dyDescent="0.2">
      <c r="A6301" s="3">
        <v>2039</v>
      </c>
      <c r="B6301" s="901">
        <v>38179</v>
      </c>
      <c r="C6301" s="226" t="s">
        <v>1147</v>
      </c>
      <c r="D6301" s="229" t="s">
        <v>379</v>
      </c>
      <c r="E6301" s="3">
        <v>23</v>
      </c>
      <c r="G6301" s="24" t="s">
        <v>514</v>
      </c>
      <c r="H6301" s="24">
        <v>10</v>
      </c>
      <c r="J6301" s="3">
        <f t="shared" si="105"/>
        <v>33</v>
      </c>
      <c r="K6301" s="225"/>
    </row>
    <row r="6302" spans="1:11" ht="15" customHeight="1" x14ac:dyDescent="0.2">
      <c r="A6302" s="3">
        <v>2038</v>
      </c>
      <c r="B6302" s="902">
        <v>38172</v>
      </c>
      <c r="C6302" s="905" t="s">
        <v>1148</v>
      </c>
      <c r="D6302" s="3" t="s">
        <v>187</v>
      </c>
      <c r="E6302" s="3">
        <v>31</v>
      </c>
      <c r="G6302" s="24" t="s">
        <v>442</v>
      </c>
      <c r="H6302" s="24">
        <v>10</v>
      </c>
      <c r="J6302" s="3">
        <f t="shared" si="105"/>
        <v>41</v>
      </c>
      <c r="K6302" s="225"/>
    </row>
    <row r="6303" spans="1:11" ht="15" customHeight="1" x14ac:dyDescent="0.2">
      <c r="A6303" s="3">
        <v>2037</v>
      </c>
      <c r="B6303" s="902">
        <v>38172</v>
      </c>
      <c r="C6303" s="905" t="s">
        <v>1148</v>
      </c>
      <c r="D6303" s="24" t="s">
        <v>514</v>
      </c>
      <c r="E6303" s="122">
        <v>0</v>
      </c>
      <c r="G6303" s="3" t="s">
        <v>319</v>
      </c>
      <c r="H6303" s="3">
        <v>21</v>
      </c>
      <c r="J6303" s="3">
        <f t="shared" si="105"/>
        <v>21</v>
      </c>
      <c r="K6303" s="225"/>
    </row>
    <row r="6304" spans="1:11" ht="15" customHeight="1" x14ac:dyDescent="0.2">
      <c r="A6304" s="3">
        <v>2036</v>
      </c>
      <c r="B6304" s="902">
        <v>38172</v>
      </c>
      <c r="C6304" s="905" t="s">
        <v>1148</v>
      </c>
      <c r="D6304" s="3" t="s">
        <v>1347</v>
      </c>
      <c r="E6304" s="3">
        <v>42</v>
      </c>
      <c r="G6304" s="24" t="s">
        <v>422</v>
      </c>
      <c r="H6304" s="24">
        <v>6</v>
      </c>
      <c r="J6304" s="3">
        <f t="shared" si="105"/>
        <v>48</v>
      </c>
      <c r="K6304" s="225"/>
    </row>
    <row r="6305" spans="1:11" ht="15" customHeight="1" x14ac:dyDescent="0.2">
      <c r="A6305" s="3">
        <v>2035</v>
      </c>
      <c r="B6305" s="902">
        <v>38172</v>
      </c>
      <c r="C6305" s="905" t="s">
        <v>1148</v>
      </c>
      <c r="D6305" s="24" t="s">
        <v>1343</v>
      </c>
      <c r="E6305" s="24">
        <v>3</v>
      </c>
      <c r="G6305" s="3" t="s">
        <v>1351</v>
      </c>
      <c r="H6305" s="3">
        <v>28</v>
      </c>
      <c r="J6305" s="3">
        <f t="shared" si="105"/>
        <v>31</v>
      </c>
      <c r="K6305" s="225"/>
    </row>
    <row r="6306" spans="1:11" ht="15" customHeight="1" x14ac:dyDescent="0.2">
      <c r="A6306" s="3">
        <v>2034</v>
      </c>
      <c r="B6306" s="902">
        <v>38172</v>
      </c>
      <c r="C6306" s="905" t="s">
        <v>1148</v>
      </c>
      <c r="D6306" s="24" t="s">
        <v>256</v>
      </c>
      <c r="E6306" s="24">
        <v>17</v>
      </c>
      <c r="G6306" s="3" t="s">
        <v>379</v>
      </c>
      <c r="H6306" s="3">
        <v>30</v>
      </c>
      <c r="J6306" s="3">
        <f t="shared" si="105"/>
        <v>47</v>
      </c>
      <c r="K6306" s="225"/>
    </row>
    <row r="6307" spans="1:11" ht="15" customHeight="1" x14ac:dyDescent="0.2">
      <c r="A6307" s="3">
        <v>2033</v>
      </c>
      <c r="B6307" s="902">
        <v>38172</v>
      </c>
      <c r="C6307" s="905" t="s">
        <v>1148</v>
      </c>
      <c r="D6307" s="3" t="s">
        <v>392</v>
      </c>
      <c r="E6307" s="3">
        <v>31</v>
      </c>
      <c r="G6307" s="24" t="s">
        <v>1349</v>
      </c>
      <c r="H6307" s="24">
        <v>10</v>
      </c>
      <c r="J6307" s="3">
        <f t="shared" si="105"/>
        <v>41</v>
      </c>
      <c r="K6307" s="225"/>
    </row>
    <row r="6308" spans="1:11" ht="15" customHeight="1" x14ac:dyDescent="0.2">
      <c r="A6308" s="3">
        <v>2032</v>
      </c>
      <c r="B6308" s="902">
        <v>38172</v>
      </c>
      <c r="C6308" s="905" t="s">
        <v>1148</v>
      </c>
      <c r="D6308" s="24" t="s">
        <v>154</v>
      </c>
      <c r="E6308" s="122">
        <v>0</v>
      </c>
      <c r="G6308" s="3" t="s">
        <v>409</v>
      </c>
      <c r="H6308" s="3">
        <v>48</v>
      </c>
      <c r="I6308" s="122" t="s">
        <v>1371</v>
      </c>
      <c r="J6308" s="3">
        <f t="shared" si="105"/>
        <v>48</v>
      </c>
      <c r="K6308" s="225"/>
    </row>
    <row r="6309" spans="1:11" ht="15" customHeight="1" x14ac:dyDescent="0.2">
      <c r="A6309" s="3">
        <v>2031</v>
      </c>
      <c r="B6309" s="902">
        <v>38172</v>
      </c>
      <c r="C6309" s="905" t="s">
        <v>1148</v>
      </c>
      <c r="D6309" s="24" t="s">
        <v>243</v>
      </c>
      <c r="E6309" s="24">
        <v>13</v>
      </c>
      <c r="G6309" s="3" t="s">
        <v>1319</v>
      </c>
      <c r="H6309" s="3">
        <v>26</v>
      </c>
      <c r="J6309" s="3">
        <f t="shared" si="105"/>
        <v>39</v>
      </c>
      <c r="K6309" s="225"/>
    </row>
    <row r="6310" spans="1:11" ht="15" customHeight="1" x14ac:dyDescent="0.2">
      <c r="A6310" s="3">
        <v>2030</v>
      </c>
      <c r="B6310" s="902">
        <v>38172</v>
      </c>
      <c r="C6310" s="905" t="s">
        <v>1148</v>
      </c>
      <c r="D6310" s="3" t="s">
        <v>139</v>
      </c>
      <c r="E6310" s="3">
        <v>23</v>
      </c>
      <c r="G6310" s="24" t="s">
        <v>441</v>
      </c>
      <c r="H6310" s="24">
        <v>17</v>
      </c>
      <c r="J6310" s="3">
        <f t="shared" si="105"/>
        <v>40</v>
      </c>
      <c r="K6310" s="225"/>
    </row>
    <row r="6311" spans="1:11" ht="15" customHeight="1" x14ac:dyDescent="0.2">
      <c r="A6311" s="3">
        <v>2029</v>
      </c>
      <c r="B6311" s="902">
        <v>38172</v>
      </c>
      <c r="C6311" s="905" t="s">
        <v>1148</v>
      </c>
      <c r="D6311" s="3" t="s">
        <v>1348</v>
      </c>
      <c r="E6311" s="3">
        <v>35</v>
      </c>
      <c r="G6311" s="24" t="s">
        <v>386</v>
      </c>
      <c r="H6311" s="24">
        <v>13</v>
      </c>
      <c r="J6311" s="3">
        <f t="shared" si="105"/>
        <v>48</v>
      </c>
      <c r="K6311" s="225"/>
    </row>
    <row r="6312" spans="1:11" ht="15" customHeight="1" x14ac:dyDescent="0.2">
      <c r="A6312" s="3">
        <v>2028</v>
      </c>
      <c r="B6312" s="902">
        <v>38172</v>
      </c>
      <c r="C6312" s="905" t="s">
        <v>1148</v>
      </c>
      <c r="D6312" s="24" t="s">
        <v>138</v>
      </c>
      <c r="E6312" s="24">
        <v>10</v>
      </c>
      <c r="G6312" s="3" t="s">
        <v>439</v>
      </c>
      <c r="H6312" s="3">
        <v>28</v>
      </c>
      <c r="J6312" s="3">
        <f t="shared" si="105"/>
        <v>38</v>
      </c>
      <c r="K6312" s="225"/>
    </row>
    <row r="6313" spans="1:11" ht="15" customHeight="1" x14ac:dyDescent="0.2">
      <c r="A6313" s="3">
        <v>2027</v>
      </c>
      <c r="B6313" s="902">
        <v>38172</v>
      </c>
      <c r="C6313" s="905" t="s">
        <v>1148</v>
      </c>
      <c r="D6313" s="24" t="s">
        <v>121</v>
      </c>
      <c r="E6313" s="24">
        <v>10</v>
      </c>
      <c r="G6313" s="3" t="s">
        <v>397</v>
      </c>
      <c r="H6313" s="3">
        <v>26</v>
      </c>
      <c r="J6313" s="3">
        <f t="shared" si="105"/>
        <v>36</v>
      </c>
      <c r="K6313" s="225"/>
    </row>
    <row r="6314" spans="1:11" ht="15" customHeight="1" x14ac:dyDescent="0.2">
      <c r="A6314" s="3">
        <v>2026</v>
      </c>
      <c r="B6314" s="902">
        <v>38172</v>
      </c>
      <c r="C6314" s="905" t="s">
        <v>1148</v>
      </c>
      <c r="D6314" s="24" t="s">
        <v>2908</v>
      </c>
      <c r="E6314" s="24">
        <v>16</v>
      </c>
      <c r="F6314" s="24" t="s">
        <v>773</v>
      </c>
      <c r="G6314" s="3" t="s">
        <v>400</v>
      </c>
      <c r="H6314" s="3">
        <v>19</v>
      </c>
      <c r="J6314" s="3">
        <f t="shared" si="105"/>
        <v>35</v>
      </c>
      <c r="K6314" s="225"/>
    </row>
    <row r="6315" spans="1:11" ht="15" customHeight="1" x14ac:dyDescent="0.2">
      <c r="A6315" s="3">
        <v>2025</v>
      </c>
      <c r="B6315" s="902">
        <v>38172</v>
      </c>
      <c r="C6315" s="905" t="s">
        <v>1148</v>
      </c>
      <c r="D6315" s="3" t="s">
        <v>295</v>
      </c>
      <c r="E6315" s="3">
        <v>30</v>
      </c>
      <c r="G6315" s="24" t="s">
        <v>516</v>
      </c>
      <c r="H6315" s="24">
        <v>27</v>
      </c>
      <c r="J6315" s="3">
        <f t="shared" si="105"/>
        <v>57</v>
      </c>
      <c r="K6315" s="225"/>
    </row>
    <row r="6316" spans="1:11" ht="15" customHeight="1" x14ac:dyDescent="0.2">
      <c r="A6316" s="3">
        <v>2024</v>
      </c>
      <c r="B6316" s="902">
        <v>38172</v>
      </c>
      <c r="C6316" s="905" t="s">
        <v>1148</v>
      </c>
      <c r="D6316" s="3" t="s">
        <v>404</v>
      </c>
      <c r="E6316" s="3">
        <v>23</v>
      </c>
      <c r="G6316" s="24" t="s">
        <v>749</v>
      </c>
      <c r="H6316" s="24">
        <v>20</v>
      </c>
      <c r="J6316" s="3">
        <f t="shared" si="105"/>
        <v>43</v>
      </c>
      <c r="K6316" s="225"/>
    </row>
    <row r="6317" spans="1:11" ht="15" customHeight="1" x14ac:dyDescent="0.2">
      <c r="A6317" s="3">
        <v>2023</v>
      </c>
      <c r="B6317" s="901">
        <v>38165</v>
      </c>
      <c r="C6317" s="226" t="s">
        <v>1149</v>
      </c>
      <c r="D6317" s="228" t="s">
        <v>409</v>
      </c>
      <c r="E6317" s="24">
        <v>7</v>
      </c>
      <c r="G6317" s="3" t="s">
        <v>139</v>
      </c>
      <c r="H6317" s="3">
        <v>13</v>
      </c>
      <c r="J6317" s="3">
        <f t="shared" si="105"/>
        <v>20</v>
      </c>
      <c r="K6317" s="225"/>
    </row>
    <row r="6318" spans="1:11" ht="15" customHeight="1" x14ac:dyDescent="0.2">
      <c r="A6318" s="3">
        <v>2022</v>
      </c>
      <c r="B6318" s="901">
        <v>38165</v>
      </c>
      <c r="C6318" s="226" t="s">
        <v>1149</v>
      </c>
      <c r="D6318" s="229" t="s">
        <v>386</v>
      </c>
      <c r="E6318" s="3">
        <v>28</v>
      </c>
      <c r="G6318" s="24" t="s">
        <v>154</v>
      </c>
      <c r="H6318" s="24">
        <v>14</v>
      </c>
      <c r="J6318" s="3">
        <f t="shared" si="105"/>
        <v>42</v>
      </c>
      <c r="K6318" s="225"/>
    </row>
    <row r="6319" spans="1:11" ht="15" customHeight="1" x14ac:dyDescent="0.2">
      <c r="A6319" s="3">
        <v>2021</v>
      </c>
      <c r="B6319" s="901">
        <v>38165</v>
      </c>
      <c r="C6319" s="226" t="s">
        <v>1149</v>
      </c>
      <c r="D6319" s="229" t="s">
        <v>439</v>
      </c>
      <c r="E6319" s="3">
        <v>24</v>
      </c>
      <c r="G6319" s="24" t="s">
        <v>442</v>
      </c>
      <c r="H6319" s="24">
        <v>14</v>
      </c>
      <c r="J6319" s="3">
        <f t="shared" si="105"/>
        <v>38</v>
      </c>
      <c r="K6319" s="225"/>
    </row>
    <row r="6320" spans="1:11" ht="15" customHeight="1" x14ac:dyDescent="0.2">
      <c r="A6320" s="3">
        <v>2020</v>
      </c>
      <c r="B6320" s="901">
        <v>38165</v>
      </c>
      <c r="C6320" s="226" t="s">
        <v>1149</v>
      </c>
      <c r="D6320" s="229" t="s">
        <v>319</v>
      </c>
      <c r="E6320" s="3">
        <v>23</v>
      </c>
      <c r="F6320" s="24" t="s">
        <v>773</v>
      </c>
      <c r="G6320" s="24" t="s">
        <v>516</v>
      </c>
      <c r="H6320" s="24">
        <v>17</v>
      </c>
      <c r="J6320" s="3">
        <f t="shared" si="105"/>
        <v>40</v>
      </c>
      <c r="K6320" s="225"/>
    </row>
    <row r="6321" spans="1:11" ht="15" customHeight="1" x14ac:dyDescent="0.2">
      <c r="A6321" s="3">
        <v>2019</v>
      </c>
      <c r="B6321" s="901">
        <v>38165</v>
      </c>
      <c r="C6321" s="226" t="s">
        <v>1149</v>
      </c>
      <c r="D6321" s="228" t="s">
        <v>441</v>
      </c>
      <c r="E6321" s="24">
        <v>7</v>
      </c>
      <c r="G6321" s="3" t="s">
        <v>256</v>
      </c>
      <c r="H6321" s="3">
        <v>35</v>
      </c>
      <c r="I6321" s="122" t="s">
        <v>1388</v>
      </c>
      <c r="J6321" s="3">
        <f t="shared" si="105"/>
        <v>42</v>
      </c>
      <c r="K6321" s="225"/>
    </row>
    <row r="6322" spans="1:11" ht="15" customHeight="1" x14ac:dyDescent="0.2">
      <c r="A6322" s="3">
        <v>2018</v>
      </c>
      <c r="B6322" s="901">
        <v>38165</v>
      </c>
      <c r="C6322" s="226" t="s">
        <v>1149</v>
      </c>
      <c r="D6322" s="229" t="s">
        <v>379</v>
      </c>
      <c r="E6322" s="3">
        <v>26</v>
      </c>
      <c r="G6322" s="24" t="s">
        <v>295</v>
      </c>
      <c r="H6322" s="24">
        <v>10</v>
      </c>
      <c r="J6322" s="3">
        <f t="shared" si="105"/>
        <v>36</v>
      </c>
      <c r="K6322" s="225"/>
    </row>
    <row r="6323" spans="1:11" ht="15" customHeight="1" x14ac:dyDescent="0.2">
      <c r="A6323" s="3">
        <v>2017</v>
      </c>
      <c r="B6323" s="901">
        <v>38165</v>
      </c>
      <c r="C6323" s="226" t="s">
        <v>1149</v>
      </c>
      <c r="D6323" s="228" t="s">
        <v>1349</v>
      </c>
      <c r="E6323" s="24">
        <v>10</v>
      </c>
      <c r="G6323" s="3" t="s">
        <v>404</v>
      </c>
      <c r="H6323" s="3">
        <v>27</v>
      </c>
      <c r="J6323" s="3">
        <f t="shared" si="105"/>
        <v>37</v>
      </c>
      <c r="K6323" s="225"/>
    </row>
    <row r="6324" spans="1:11" ht="15" customHeight="1" x14ac:dyDescent="0.2">
      <c r="A6324" s="3">
        <v>2016</v>
      </c>
      <c r="B6324" s="901">
        <v>38165</v>
      </c>
      <c r="C6324" s="226" t="s">
        <v>1149</v>
      </c>
      <c r="D6324" s="229" t="s">
        <v>138</v>
      </c>
      <c r="E6324" s="3">
        <v>37</v>
      </c>
      <c r="F6324" s="24" t="s">
        <v>773</v>
      </c>
      <c r="G6324" s="24" t="s">
        <v>2908</v>
      </c>
      <c r="H6324" s="24">
        <v>31</v>
      </c>
      <c r="J6324" s="3">
        <f t="shared" si="105"/>
        <v>68</v>
      </c>
      <c r="K6324" s="225"/>
    </row>
    <row r="6325" spans="1:11" ht="15" customHeight="1" x14ac:dyDescent="0.2">
      <c r="A6325" s="3">
        <v>2015</v>
      </c>
      <c r="B6325" s="901">
        <v>38165</v>
      </c>
      <c r="C6325" s="226" t="s">
        <v>1149</v>
      </c>
      <c r="D6325" s="228" t="s">
        <v>397</v>
      </c>
      <c r="E6325" s="24">
        <v>23</v>
      </c>
      <c r="G6325" s="3" t="s">
        <v>187</v>
      </c>
      <c r="H6325" s="3">
        <v>33</v>
      </c>
      <c r="J6325" s="3">
        <f t="shared" si="105"/>
        <v>56</v>
      </c>
      <c r="K6325" s="225"/>
    </row>
    <row r="6326" spans="1:11" ht="15" customHeight="1" x14ac:dyDescent="0.2">
      <c r="A6326" s="3">
        <v>2014</v>
      </c>
      <c r="B6326" s="901">
        <v>38165</v>
      </c>
      <c r="C6326" s="226" t="s">
        <v>1149</v>
      </c>
      <c r="D6326" s="228" t="s">
        <v>243</v>
      </c>
      <c r="E6326" s="24">
        <v>18</v>
      </c>
      <c r="G6326" s="3" t="s">
        <v>514</v>
      </c>
      <c r="H6326" s="3">
        <v>35</v>
      </c>
      <c r="J6326" s="3">
        <f t="shared" si="105"/>
        <v>53</v>
      </c>
      <c r="K6326" s="225"/>
    </row>
    <row r="6327" spans="1:11" ht="15" customHeight="1" x14ac:dyDescent="0.2">
      <c r="A6327" s="3">
        <v>2013</v>
      </c>
      <c r="B6327" s="901">
        <v>38165</v>
      </c>
      <c r="C6327" s="226" t="s">
        <v>1149</v>
      </c>
      <c r="D6327" s="228" t="s">
        <v>422</v>
      </c>
      <c r="E6327" s="24">
        <v>7</v>
      </c>
      <c r="G6327" s="3" t="s">
        <v>121</v>
      </c>
      <c r="H6327" s="3">
        <v>21</v>
      </c>
      <c r="J6327" s="3">
        <f t="shared" si="105"/>
        <v>28</v>
      </c>
    </row>
    <row r="6328" spans="1:11" ht="15" customHeight="1" x14ac:dyDescent="0.2">
      <c r="A6328" s="3">
        <v>2012</v>
      </c>
      <c r="B6328" s="901">
        <v>38165</v>
      </c>
      <c r="C6328" s="226" t="s">
        <v>1149</v>
      </c>
      <c r="D6328" s="228" t="s">
        <v>1348</v>
      </c>
      <c r="E6328" s="24">
        <v>24</v>
      </c>
      <c r="G6328" s="3" t="s">
        <v>1347</v>
      </c>
      <c r="H6328" s="3">
        <v>27</v>
      </c>
      <c r="J6328" s="3">
        <f t="shared" si="105"/>
        <v>51</v>
      </c>
    </row>
    <row r="6329" spans="1:11" ht="15" customHeight="1" x14ac:dyDescent="0.2">
      <c r="A6329" s="3">
        <v>2011</v>
      </c>
      <c r="B6329" s="901">
        <v>38165</v>
      </c>
      <c r="C6329" s="226" t="s">
        <v>1149</v>
      </c>
      <c r="D6329" s="229" t="s">
        <v>400</v>
      </c>
      <c r="E6329" s="3">
        <v>41</v>
      </c>
      <c r="G6329" s="24" t="s">
        <v>1343</v>
      </c>
      <c r="H6329" s="122">
        <v>0</v>
      </c>
      <c r="J6329" s="3">
        <f t="shared" si="105"/>
        <v>41</v>
      </c>
    </row>
    <row r="6330" spans="1:11" ht="15" customHeight="1" x14ac:dyDescent="0.2">
      <c r="A6330" s="3">
        <v>2010</v>
      </c>
      <c r="B6330" s="901">
        <v>38165</v>
      </c>
      <c r="C6330" s="226" t="s">
        <v>1149</v>
      </c>
      <c r="D6330" s="229" t="s">
        <v>1319</v>
      </c>
      <c r="E6330" s="231">
        <v>55</v>
      </c>
      <c r="G6330" s="24" t="s">
        <v>749</v>
      </c>
      <c r="H6330" s="24">
        <v>17</v>
      </c>
      <c r="J6330" s="3">
        <f t="shared" si="105"/>
        <v>72</v>
      </c>
    </row>
    <row r="6331" spans="1:11" ht="15" customHeight="1" x14ac:dyDescent="0.2">
      <c r="A6331" s="3">
        <v>2009</v>
      </c>
      <c r="B6331" s="901">
        <v>38165</v>
      </c>
      <c r="C6331" s="226" t="s">
        <v>1149</v>
      </c>
      <c r="D6331" s="228" t="s">
        <v>1351</v>
      </c>
      <c r="E6331" s="24">
        <v>10</v>
      </c>
      <c r="G6331" s="3" t="s">
        <v>392</v>
      </c>
      <c r="H6331" s="3">
        <v>42</v>
      </c>
      <c r="J6331" s="3">
        <f t="shared" si="105"/>
        <v>52</v>
      </c>
    </row>
    <row r="6332" spans="1:11" ht="15" customHeight="1" x14ac:dyDescent="0.2">
      <c r="A6332" s="3">
        <v>2008</v>
      </c>
      <c r="B6332" s="902">
        <v>38094</v>
      </c>
      <c r="C6332" s="903" t="s">
        <v>1150</v>
      </c>
      <c r="D6332" s="228" t="s">
        <v>187</v>
      </c>
      <c r="E6332" s="24">
        <v>10</v>
      </c>
      <c r="F6332" s="214">
        <v>8</v>
      </c>
      <c r="G6332" s="3" t="s">
        <v>1319</v>
      </c>
      <c r="H6332" s="3">
        <v>24</v>
      </c>
      <c r="I6332" s="122" t="s">
        <v>1400</v>
      </c>
      <c r="J6332" s="3">
        <f t="shared" si="105"/>
        <v>34</v>
      </c>
      <c r="K6332" s="211">
        <v>44.42</v>
      </c>
    </row>
    <row r="6333" spans="1:11" ht="15" customHeight="1" x14ac:dyDescent="0.2">
      <c r="A6333" s="3">
        <v>2007</v>
      </c>
      <c r="B6333" s="901">
        <v>38087</v>
      </c>
      <c r="C6333" s="218" t="s">
        <v>1151</v>
      </c>
      <c r="D6333" s="24" t="s">
        <v>1349</v>
      </c>
      <c r="E6333" s="24">
        <v>14</v>
      </c>
      <c r="F6333" s="208"/>
      <c r="G6333" s="3" t="s">
        <v>1319</v>
      </c>
      <c r="H6333" s="3">
        <v>45</v>
      </c>
      <c r="J6333" s="3">
        <f t="shared" si="105"/>
        <v>59</v>
      </c>
    </row>
    <row r="6334" spans="1:11" ht="15" customHeight="1" x14ac:dyDescent="0.2">
      <c r="A6334" s="3">
        <v>2006</v>
      </c>
      <c r="B6334" s="901">
        <v>38087</v>
      </c>
      <c r="C6334" s="218" t="s">
        <v>1151</v>
      </c>
      <c r="D6334" s="3" t="s">
        <v>187</v>
      </c>
      <c r="E6334" s="3">
        <v>35</v>
      </c>
      <c r="F6334" s="208"/>
      <c r="G6334" s="24" t="s">
        <v>319</v>
      </c>
      <c r="H6334" s="24">
        <v>14</v>
      </c>
      <c r="I6334" s="122" t="s">
        <v>1378</v>
      </c>
      <c r="J6334" s="3">
        <f t="shared" si="105"/>
        <v>49</v>
      </c>
    </row>
    <row r="6335" spans="1:11" ht="15" customHeight="1" x14ac:dyDescent="0.2">
      <c r="A6335" s="3">
        <v>2005</v>
      </c>
      <c r="B6335" s="902">
        <v>38081</v>
      </c>
      <c r="C6335" s="903" t="s">
        <v>1152</v>
      </c>
      <c r="D6335" s="228" t="s">
        <v>386</v>
      </c>
      <c r="E6335" s="24">
        <v>7</v>
      </c>
      <c r="F6335" s="208"/>
      <c r="G6335" s="3" t="s">
        <v>1319</v>
      </c>
      <c r="H6335" s="3">
        <v>27</v>
      </c>
      <c r="J6335" s="3">
        <f t="shared" si="105"/>
        <v>34</v>
      </c>
    </row>
    <row r="6336" spans="1:11" ht="15" customHeight="1" x14ac:dyDescent="0.2">
      <c r="A6336" s="3">
        <v>2004</v>
      </c>
      <c r="B6336" s="902">
        <v>38081</v>
      </c>
      <c r="C6336" s="903" t="s">
        <v>1152</v>
      </c>
      <c r="D6336" s="228" t="s">
        <v>1348</v>
      </c>
      <c r="E6336" s="24">
        <v>34</v>
      </c>
      <c r="F6336" s="208" t="s">
        <v>773</v>
      </c>
      <c r="G6336" s="3" t="s">
        <v>187</v>
      </c>
      <c r="H6336" s="3">
        <v>40</v>
      </c>
      <c r="I6336" s="122" t="s">
        <v>1378</v>
      </c>
      <c r="J6336" s="3">
        <f t="shared" si="105"/>
        <v>74</v>
      </c>
    </row>
    <row r="6337" spans="1:11" ht="15" customHeight="1" x14ac:dyDescent="0.2">
      <c r="A6337" s="3">
        <v>2003</v>
      </c>
      <c r="B6337" s="902">
        <v>38081</v>
      </c>
      <c r="C6337" s="903" t="s">
        <v>1152</v>
      </c>
      <c r="D6337" s="229" t="s">
        <v>1349</v>
      </c>
      <c r="E6337" s="3">
        <v>21</v>
      </c>
      <c r="F6337" s="208"/>
      <c r="G6337" s="24" t="s">
        <v>256</v>
      </c>
      <c r="H6337" s="24">
        <v>7</v>
      </c>
      <c r="J6337" s="3">
        <f t="shared" si="105"/>
        <v>28</v>
      </c>
    </row>
    <row r="6338" spans="1:11" ht="15" customHeight="1" x14ac:dyDescent="0.2">
      <c r="A6338" s="3">
        <v>2002</v>
      </c>
      <c r="B6338" s="902">
        <v>38081</v>
      </c>
      <c r="C6338" s="903" t="s">
        <v>1152</v>
      </c>
      <c r="D6338" s="228" t="s">
        <v>516</v>
      </c>
      <c r="E6338" s="24">
        <v>6</v>
      </c>
      <c r="F6338" s="208"/>
      <c r="G6338" s="3" t="s">
        <v>319</v>
      </c>
      <c r="H6338" s="3">
        <v>14</v>
      </c>
      <c r="J6338" s="3">
        <f t="shared" si="105"/>
        <v>20</v>
      </c>
    </row>
    <row r="6339" spans="1:11" ht="15" customHeight="1" x14ac:dyDescent="0.2">
      <c r="A6339" s="3">
        <v>2001</v>
      </c>
      <c r="B6339" s="901">
        <v>38074</v>
      </c>
      <c r="C6339" s="218" t="s">
        <v>1153</v>
      </c>
      <c r="D6339" s="3" t="s">
        <v>386</v>
      </c>
      <c r="E6339" s="3">
        <v>37</v>
      </c>
      <c r="F6339" s="208"/>
      <c r="G6339" s="24" t="s">
        <v>392</v>
      </c>
      <c r="H6339" s="24">
        <v>16</v>
      </c>
      <c r="I6339" s="122" t="s">
        <v>1416</v>
      </c>
      <c r="J6339" s="3">
        <f t="shared" si="105"/>
        <v>53</v>
      </c>
    </row>
    <row r="6340" spans="1:11" ht="15" customHeight="1" x14ac:dyDescent="0.2">
      <c r="A6340" s="3">
        <v>2000</v>
      </c>
      <c r="B6340" s="901">
        <v>38074</v>
      </c>
      <c r="C6340" s="218" t="s">
        <v>1153</v>
      </c>
      <c r="D6340" s="24" t="s">
        <v>243</v>
      </c>
      <c r="E6340" s="24">
        <v>13</v>
      </c>
      <c r="F6340" s="208"/>
      <c r="G6340" s="3" t="s">
        <v>516</v>
      </c>
      <c r="H6340" s="3">
        <v>20</v>
      </c>
      <c r="J6340" s="3">
        <f t="shared" si="105"/>
        <v>33</v>
      </c>
    </row>
    <row r="6341" spans="1:11" ht="15" customHeight="1" x14ac:dyDescent="0.2">
      <c r="A6341" s="3">
        <v>1999</v>
      </c>
      <c r="B6341" s="901">
        <v>38074</v>
      </c>
      <c r="C6341" s="218" t="s">
        <v>1153</v>
      </c>
      <c r="D6341" s="3" t="s">
        <v>1349</v>
      </c>
      <c r="E6341" s="3">
        <v>20</v>
      </c>
      <c r="F6341" s="208"/>
      <c r="G6341" s="24" t="s">
        <v>400</v>
      </c>
      <c r="H6341" s="24">
        <v>3</v>
      </c>
      <c r="J6341" s="3">
        <f t="shared" si="105"/>
        <v>23</v>
      </c>
    </row>
    <row r="6342" spans="1:11" ht="15" customHeight="1" x14ac:dyDescent="0.2">
      <c r="A6342" s="3">
        <v>1998</v>
      </c>
      <c r="B6342" s="901">
        <v>38074</v>
      </c>
      <c r="C6342" s="218" t="s">
        <v>1153</v>
      </c>
      <c r="D6342" s="24" t="s">
        <v>1347</v>
      </c>
      <c r="E6342" s="24">
        <v>6</v>
      </c>
      <c r="F6342" s="208"/>
      <c r="G6342" s="3" t="s">
        <v>1348</v>
      </c>
      <c r="H6342" s="3">
        <v>51</v>
      </c>
      <c r="J6342" s="3">
        <f t="shared" si="105"/>
        <v>57</v>
      </c>
    </row>
    <row r="6343" spans="1:11" ht="15" customHeight="1" x14ac:dyDescent="0.2">
      <c r="A6343" s="3">
        <v>1997</v>
      </c>
      <c r="B6343" s="902">
        <v>38067</v>
      </c>
      <c r="C6343" s="903" t="s">
        <v>1154</v>
      </c>
      <c r="D6343" s="228" t="s">
        <v>392</v>
      </c>
      <c r="E6343" s="24">
        <v>31</v>
      </c>
      <c r="G6343" s="3" t="s">
        <v>386</v>
      </c>
      <c r="H6343" s="3">
        <v>35</v>
      </c>
      <c r="I6343" s="122" t="s">
        <v>1416</v>
      </c>
      <c r="J6343" s="3">
        <f t="shared" si="105"/>
        <v>66</v>
      </c>
      <c r="K6343" s="225"/>
    </row>
    <row r="6344" spans="1:11" ht="15" customHeight="1" x14ac:dyDescent="0.2">
      <c r="A6344" s="3">
        <v>1996</v>
      </c>
      <c r="B6344" s="902">
        <v>38067</v>
      </c>
      <c r="C6344" s="903" t="s">
        <v>1154</v>
      </c>
      <c r="D6344" s="229" t="s">
        <v>319</v>
      </c>
      <c r="E6344" s="3">
        <v>41</v>
      </c>
      <c r="G6344" s="24" t="s">
        <v>1319</v>
      </c>
      <c r="H6344" s="24">
        <v>21</v>
      </c>
      <c r="J6344" s="3">
        <f t="shared" si="105"/>
        <v>62</v>
      </c>
      <c r="K6344" s="225"/>
    </row>
    <row r="6345" spans="1:11" ht="15" customHeight="1" x14ac:dyDescent="0.2">
      <c r="A6345" s="3">
        <v>1995</v>
      </c>
      <c r="B6345" s="902">
        <v>38067</v>
      </c>
      <c r="C6345" s="903" t="s">
        <v>1154</v>
      </c>
      <c r="D6345" s="228" t="s">
        <v>439</v>
      </c>
      <c r="E6345" s="24">
        <v>17</v>
      </c>
      <c r="G6345" s="3" t="s">
        <v>138</v>
      </c>
      <c r="H6345" s="3">
        <v>37</v>
      </c>
      <c r="J6345" s="3">
        <f t="shared" si="105"/>
        <v>54</v>
      </c>
      <c r="K6345" s="225"/>
    </row>
    <row r="6346" spans="1:11" ht="15" customHeight="1" x14ac:dyDescent="0.2">
      <c r="A6346" s="3">
        <v>1994</v>
      </c>
      <c r="B6346" s="902">
        <v>38067</v>
      </c>
      <c r="C6346" s="903" t="s">
        <v>1154</v>
      </c>
      <c r="D6346" s="228" t="s">
        <v>540</v>
      </c>
      <c r="E6346" s="24">
        <v>21</v>
      </c>
      <c r="G6346" s="3" t="s">
        <v>1349</v>
      </c>
      <c r="H6346" s="3">
        <v>24</v>
      </c>
      <c r="J6346" s="3">
        <f t="shared" si="105"/>
        <v>45</v>
      </c>
      <c r="K6346" s="225"/>
    </row>
    <row r="6347" spans="1:11" ht="15" customHeight="1" x14ac:dyDescent="0.2">
      <c r="A6347" s="3">
        <v>1993</v>
      </c>
      <c r="B6347" s="902">
        <v>38067</v>
      </c>
      <c r="C6347" s="903" t="s">
        <v>1154</v>
      </c>
      <c r="D6347" s="228" t="s">
        <v>154</v>
      </c>
      <c r="E6347" s="24">
        <v>24</v>
      </c>
      <c r="F6347" s="24" t="s">
        <v>773</v>
      </c>
      <c r="G6347" s="3" t="s">
        <v>1347</v>
      </c>
      <c r="H6347" s="3">
        <v>30</v>
      </c>
      <c r="J6347" s="3">
        <f t="shared" si="105"/>
        <v>54</v>
      </c>
      <c r="K6347" s="225"/>
    </row>
    <row r="6348" spans="1:11" ht="15" customHeight="1" x14ac:dyDescent="0.2">
      <c r="A6348" s="3">
        <v>1992</v>
      </c>
      <c r="B6348" s="902">
        <v>38067</v>
      </c>
      <c r="C6348" s="903" t="s">
        <v>1154</v>
      </c>
      <c r="D6348" s="229" t="s">
        <v>1343</v>
      </c>
      <c r="E6348" s="3">
        <v>28</v>
      </c>
      <c r="G6348" s="24" t="s">
        <v>514</v>
      </c>
      <c r="H6348" s="24">
        <v>19</v>
      </c>
      <c r="J6348" s="3">
        <f t="shared" si="105"/>
        <v>47</v>
      </c>
      <c r="K6348" s="225"/>
    </row>
    <row r="6349" spans="1:11" ht="15" customHeight="1" x14ac:dyDescent="0.2">
      <c r="A6349" s="3">
        <v>1991</v>
      </c>
      <c r="B6349" s="902">
        <v>38067</v>
      </c>
      <c r="C6349" s="903" t="s">
        <v>1154</v>
      </c>
      <c r="D6349" s="228" t="s">
        <v>404</v>
      </c>
      <c r="E6349" s="24">
        <v>10</v>
      </c>
      <c r="G6349" s="3" t="s">
        <v>441</v>
      </c>
      <c r="H6349" s="3">
        <v>47</v>
      </c>
      <c r="J6349" s="3">
        <f t="shared" si="105"/>
        <v>57</v>
      </c>
      <c r="K6349" s="225"/>
    </row>
    <row r="6350" spans="1:11" ht="15" customHeight="1" x14ac:dyDescent="0.2">
      <c r="A6350" s="3">
        <v>1990</v>
      </c>
      <c r="B6350" s="902">
        <v>38067</v>
      </c>
      <c r="C6350" s="903" t="s">
        <v>1154</v>
      </c>
      <c r="D6350" s="229" t="s">
        <v>400</v>
      </c>
      <c r="E6350" s="3">
        <v>44</v>
      </c>
      <c r="G6350" s="24" t="s">
        <v>1351</v>
      </c>
      <c r="H6350" s="24">
        <v>6</v>
      </c>
      <c r="J6350" s="3">
        <f t="shared" si="105"/>
        <v>50</v>
      </c>
      <c r="K6350" s="225"/>
    </row>
    <row r="6351" spans="1:11" ht="15" customHeight="1" x14ac:dyDescent="0.2">
      <c r="A6351" s="3">
        <v>1989</v>
      </c>
      <c r="B6351" s="902">
        <v>38067</v>
      </c>
      <c r="C6351" s="903" t="s">
        <v>1154</v>
      </c>
      <c r="D6351" s="228" t="s">
        <v>121</v>
      </c>
      <c r="E6351" s="24">
        <v>14</v>
      </c>
      <c r="G6351" s="3" t="s">
        <v>397</v>
      </c>
      <c r="H6351" s="3">
        <v>23</v>
      </c>
      <c r="J6351" s="3">
        <f t="shared" si="105"/>
        <v>37</v>
      </c>
      <c r="K6351" s="225"/>
    </row>
    <row r="6352" spans="1:11" ht="15" customHeight="1" x14ac:dyDescent="0.2">
      <c r="A6352" s="3">
        <v>1988</v>
      </c>
      <c r="B6352" s="902">
        <v>38067</v>
      </c>
      <c r="C6352" s="903" t="s">
        <v>1154</v>
      </c>
      <c r="D6352" s="228" t="s">
        <v>243</v>
      </c>
      <c r="E6352" s="24">
        <v>13</v>
      </c>
      <c r="G6352" s="3" t="s">
        <v>187</v>
      </c>
      <c r="H6352" s="3">
        <v>28</v>
      </c>
      <c r="J6352" s="3">
        <f t="shared" si="105"/>
        <v>41</v>
      </c>
      <c r="K6352" s="225"/>
    </row>
    <row r="6353" spans="1:11" ht="15" customHeight="1" x14ac:dyDescent="0.2">
      <c r="A6353" s="3">
        <v>1987</v>
      </c>
      <c r="B6353" s="902">
        <v>38067</v>
      </c>
      <c r="C6353" s="903" t="s">
        <v>1154</v>
      </c>
      <c r="D6353" s="228" t="s">
        <v>1348</v>
      </c>
      <c r="E6353" s="24">
        <v>10</v>
      </c>
      <c r="G6353" s="3" t="s">
        <v>516</v>
      </c>
      <c r="H6353" s="3">
        <v>35</v>
      </c>
      <c r="J6353" s="3">
        <f t="shared" si="105"/>
        <v>45</v>
      </c>
      <c r="K6353" s="225"/>
    </row>
    <row r="6354" spans="1:11" ht="15" customHeight="1" x14ac:dyDescent="0.2">
      <c r="A6354" s="3">
        <v>1986</v>
      </c>
      <c r="B6354" s="902">
        <v>38067</v>
      </c>
      <c r="C6354" s="903" t="s">
        <v>1154</v>
      </c>
      <c r="D6354" s="228" t="s">
        <v>422</v>
      </c>
      <c r="E6354" s="24">
        <v>17</v>
      </c>
      <c r="G6354" s="3" t="s">
        <v>256</v>
      </c>
      <c r="H6354" s="3">
        <v>49</v>
      </c>
      <c r="J6354" s="3">
        <f t="shared" si="105"/>
        <v>66</v>
      </c>
      <c r="K6354" s="225"/>
    </row>
    <row r="6355" spans="1:11" ht="15" customHeight="1" x14ac:dyDescent="0.2">
      <c r="A6355" s="3">
        <v>1985</v>
      </c>
      <c r="B6355" s="902">
        <v>38067</v>
      </c>
      <c r="C6355" s="903" t="s">
        <v>1154</v>
      </c>
      <c r="D6355" s="229" t="s">
        <v>139</v>
      </c>
      <c r="E6355" s="3">
        <v>20</v>
      </c>
      <c r="G6355" s="24" t="s">
        <v>409</v>
      </c>
      <c r="H6355" s="24">
        <v>10</v>
      </c>
      <c r="J6355" s="3">
        <f t="shared" si="105"/>
        <v>30</v>
      </c>
      <c r="K6355" s="225"/>
    </row>
    <row r="6356" spans="1:11" ht="15" customHeight="1" x14ac:dyDescent="0.2">
      <c r="A6356" s="3">
        <v>1984</v>
      </c>
      <c r="B6356" s="902">
        <v>38067</v>
      </c>
      <c r="C6356" s="903" t="s">
        <v>1154</v>
      </c>
      <c r="D6356" s="229" t="s">
        <v>379</v>
      </c>
      <c r="E6356" s="3">
        <v>56</v>
      </c>
      <c r="G6356" s="24" t="s">
        <v>295</v>
      </c>
      <c r="H6356" s="24">
        <v>28</v>
      </c>
      <c r="J6356" s="3">
        <f t="shared" si="105"/>
        <v>84</v>
      </c>
      <c r="K6356" s="225"/>
    </row>
    <row r="6357" spans="1:11" ht="15" customHeight="1" x14ac:dyDescent="0.2">
      <c r="A6357" s="3">
        <v>1983</v>
      </c>
      <c r="B6357" s="902">
        <v>38067</v>
      </c>
      <c r="C6357" s="903" t="s">
        <v>1154</v>
      </c>
      <c r="D6357" s="229" t="s">
        <v>442</v>
      </c>
      <c r="E6357" s="3">
        <v>21</v>
      </c>
      <c r="G6357" s="24" t="s">
        <v>749</v>
      </c>
      <c r="H6357" s="24">
        <v>10</v>
      </c>
      <c r="J6357" s="3">
        <f t="shared" si="105"/>
        <v>31</v>
      </c>
      <c r="K6357" s="225"/>
    </row>
    <row r="6358" spans="1:11" ht="15" customHeight="1" x14ac:dyDescent="0.2">
      <c r="A6358" s="3">
        <v>1982</v>
      </c>
      <c r="B6358" s="901">
        <v>38060</v>
      </c>
      <c r="C6358" s="218" t="s">
        <v>1155</v>
      </c>
      <c r="D6358" s="24" t="s">
        <v>154</v>
      </c>
      <c r="E6358" s="24">
        <v>17</v>
      </c>
      <c r="G6358" s="3" t="s">
        <v>400</v>
      </c>
      <c r="H6358" s="3">
        <v>19</v>
      </c>
      <c r="J6358" s="3">
        <f t="shared" si="105"/>
        <v>36</v>
      </c>
      <c r="K6358" s="225"/>
    </row>
    <row r="6359" spans="1:11" ht="15" customHeight="1" x14ac:dyDescent="0.2">
      <c r="A6359" s="3">
        <v>1981</v>
      </c>
      <c r="B6359" s="901">
        <v>38060</v>
      </c>
      <c r="C6359" s="218" t="s">
        <v>1155</v>
      </c>
      <c r="D6359" s="24" t="s">
        <v>138</v>
      </c>
      <c r="E6359" s="24">
        <v>7</v>
      </c>
      <c r="G6359" s="3" t="s">
        <v>243</v>
      </c>
      <c r="H6359" s="3">
        <v>52</v>
      </c>
      <c r="J6359" s="3">
        <f t="shared" si="105"/>
        <v>59</v>
      </c>
      <c r="K6359" s="225"/>
    </row>
    <row r="6360" spans="1:11" ht="15" customHeight="1" x14ac:dyDescent="0.2">
      <c r="A6360" s="3">
        <v>1980</v>
      </c>
      <c r="B6360" s="901">
        <v>38060</v>
      </c>
      <c r="C6360" s="218" t="s">
        <v>1155</v>
      </c>
      <c r="D6360" s="24" t="s">
        <v>7906</v>
      </c>
      <c r="E6360" s="24">
        <v>21</v>
      </c>
      <c r="G6360" s="3" t="s">
        <v>392</v>
      </c>
      <c r="H6360" s="3">
        <v>42</v>
      </c>
      <c r="J6360" s="3">
        <f t="shared" si="105"/>
        <v>63</v>
      </c>
      <c r="K6360" s="225"/>
    </row>
    <row r="6361" spans="1:11" ht="15" customHeight="1" x14ac:dyDescent="0.2">
      <c r="A6361" s="3">
        <v>1979</v>
      </c>
      <c r="B6361" s="901">
        <v>38060</v>
      </c>
      <c r="C6361" s="218" t="s">
        <v>1155</v>
      </c>
      <c r="D6361" s="24" t="s">
        <v>442</v>
      </c>
      <c r="E6361" s="24">
        <v>24</v>
      </c>
      <c r="G6361" s="3" t="s">
        <v>409</v>
      </c>
      <c r="H6361" s="3">
        <v>27</v>
      </c>
      <c r="J6361" s="3">
        <f t="shared" si="105"/>
        <v>51</v>
      </c>
      <c r="K6361" s="225"/>
    </row>
    <row r="6362" spans="1:11" ht="15" customHeight="1" x14ac:dyDescent="0.2">
      <c r="A6362" s="3">
        <v>1978</v>
      </c>
      <c r="B6362" s="901">
        <v>38060</v>
      </c>
      <c r="C6362" s="218" t="s">
        <v>1155</v>
      </c>
      <c r="D6362" s="24" t="s">
        <v>439</v>
      </c>
      <c r="E6362" s="24">
        <v>3</v>
      </c>
      <c r="G6362" s="3" t="s">
        <v>187</v>
      </c>
      <c r="H6362" s="3">
        <v>27</v>
      </c>
      <c r="J6362" s="3">
        <f t="shared" si="105"/>
        <v>30</v>
      </c>
      <c r="K6362" s="225"/>
    </row>
    <row r="6363" spans="1:11" ht="15" customHeight="1" x14ac:dyDescent="0.2">
      <c r="A6363" s="3">
        <v>1977</v>
      </c>
      <c r="B6363" s="901">
        <v>38060</v>
      </c>
      <c r="C6363" s="218" t="s">
        <v>1155</v>
      </c>
      <c r="D6363" s="3" t="s">
        <v>1349</v>
      </c>
      <c r="E6363" s="3">
        <v>31</v>
      </c>
      <c r="G6363" s="24" t="s">
        <v>1319</v>
      </c>
      <c r="H6363" s="24">
        <v>28</v>
      </c>
      <c r="J6363" s="3">
        <f t="shared" si="105"/>
        <v>59</v>
      </c>
      <c r="K6363" s="225"/>
    </row>
    <row r="6364" spans="1:11" ht="15" customHeight="1" x14ac:dyDescent="0.2">
      <c r="A6364" s="3">
        <v>1976</v>
      </c>
      <c r="B6364" s="901">
        <v>38060</v>
      </c>
      <c r="C6364" s="218" t="s">
        <v>1155</v>
      </c>
      <c r="D6364" s="24" t="s">
        <v>295</v>
      </c>
      <c r="E6364" s="122">
        <v>0</v>
      </c>
      <c r="G6364" s="3" t="s">
        <v>441</v>
      </c>
      <c r="H6364" s="3">
        <v>44</v>
      </c>
      <c r="J6364" s="3">
        <f t="shared" ref="J6364:J6427" si="106">E6364+H6364</f>
        <v>44</v>
      </c>
      <c r="K6364" s="225"/>
    </row>
    <row r="6365" spans="1:11" ht="15" customHeight="1" x14ac:dyDescent="0.2">
      <c r="A6365" s="3">
        <v>1975</v>
      </c>
      <c r="B6365" s="901">
        <v>38060</v>
      </c>
      <c r="C6365" s="218" t="s">
        <v>1155</v>
      </c>
      <c r="D6365" s="3" t="s">
        <v>386</v>
      </c>
      <c r="E6365" s="3">
        <v>35</v>
      </c>
      <c r="G6365" s="24" t="s">
        <v>404</v>
      </c>
      <c r="H6365" s="24">
        <v>7</v>
      </c>
      <c r="J6365" s="3">
        <f t="shared" si="106"/>
        <v>42</v>
      </c>
      <c r="K6365" s="225"/>
    </row>
    <row r="6366" spans="1:11" ht="15" customHeight="1" x14ac:dyDescent="0.2">
      <c r="A6366" s="3">
        <v>1974</v>
      </c>
      <c r="B6366" s="901">
        <v>38060</v>
      </c>
      <c r="C6366" s="218" t="s">
        <v>1155</v>
      </c>
      <c r="D6366" s="24" t="s">
        <v>1351</v>
      </c>
      <c r="E6366" s="24">
        <v>14</v>
      </c>
      <c r="G6366" s="3" t="s">
        <v>540</v>
      </c>
      <c r="H6366" s="3">
        <v>27</v>
      </c>
      <c r="J6366" s="3">
        <f t="shared" si="106"/>
        <v>41</v>
      </c>
      <c r="K6366" s="225"/>
    </row>
    <row r="6367" spans="1:11" ht="15" customHeight="1" x14ac:dyDescent="0.2">
      <c r="A6367" s="3">
        <v>1973</v>
      </c>
      <c r="B6367" s="901">
        <v>38060</v>
      </c>
      <c r="C6367" s="218" t="s">
        <v>1155</v>
      </c>
      <c r="D6367" s="24" t="s">
        <v>514</v>
      </c>
      <c r="E6367" s="24">
        <v>10</v>
      </c>
      <c r="G6367" s="3" t="s">
        <v>1348</v>
      </c>
      <c r="H6367" s="3">
        <v>30</v>
      </c>
      <c r="J6367" s="3">
        <f t="shared" si="106"/>
        <v>40</v>
      </c>
      <c r="K6367" s="225"/>
    </row>
    <row r="6368" spans="1:11" ht="15" customHeight="1" x14ac:dyDescent="0.2">
      <c r="A6368" s="3">
        <v>1972</v>
      </c>
      <c r="B6368" s="901">
        <v>38060</v>
      </c>
      <c r="C6368" s="218" t="s">
        <v>1155</v>
      </c>
      <c r="D6368" s="3" t="s">
        <v>1347</v>
      </c>
      <c r="E6368" s="3">
        <v>48</v>
      </c>
      <c r="G6368" s="24" t="s">
        <v>121</v>
      </c>
      <c r="H6368" s="24">
        <v>21</v>
      </c>
      <c r="I6368" s="122" t="s">
        <v>1417</v>
      </c>
      <c r="J6368" s="3">
        <f t="shared" si="106"/>
        <v>69</v>
      </c>
      <c r="K6368" s="225"/>
    </row>
    <row r="6369" spans="1:11" ht="15" customHeight="1" x14ac:dyDescent="0.2">
      <c r="A6369" s="3">
        <v>1971</v>
      </c>
      <c r="B6369" s="901">
        <v>38060</v>
      </c>
      <c r="C6369" s="218" t="s">
        <v>1155</v>
      </c>
      <c r="D6369" s="24" t="s">
        <v>319</v>
      </c>
      <c r="E6369" s="24">
        <v>20</v>
      </c>
      <c r="G6369" s="3" t="s">
        <v>516</v>
      </c>
      <c r="H6369" s="3">
        <v>24</v>
      </c>
      <c r="J6369" s="3">
        <f t="shared" si="106"/>
        <v>44</v>
      </c>
      <c r="K6369" s="225"/>
    </row>
    <row r="6370" spans="1:11" ht="15" customHeight="1" x14ac:dyDescent="0.2">
      <c r="A6370" s="3">
        <v>1970</v>
      </c>
      <c r="B6370" s="901">
        <v>38060</v>
      </c>
      <c r="C6370" s="218" t="s">
        <v>1155</v>
      </c>
      <c r="D6370" s="24" t="s">
        <v>397</v>
      </c>
      <c r="E6370" s="24">
        <v>6</v>
      </c>
      <c r="G6370" s="3" t="s">
        <v>379</v>
      </c>
      <c r="H6370" s="3">
        <v>33</v>
      </c>
      <c r="J6370" s="3">
        <f t="shared" si="106"/>
        <v>39</v>
      </c>
      <c r="K6370" s="225"/>
    </row>
    <row r="6371" spans="1:11" ht="15" customHeight="1" x14ac:dyDescent="0.2">
      <c r="A6371" s="3">
        <v>1969</v>
      </c>
      <c r="B6371" s="901">
        <v>38060</v>
      </c>
      <c r="C6371" s="218" t="s">
        <v>1155</v>
      </c>
      <c r="D6371" s="3" t="s">
        <v>256</v>
      </c>
      <c r="E6371" s="3">
        <v>24</v>
      </c>
      <c r="G6371" s="24" t="s">
        <v>1343</v>
      </c>
      <c r="H6371" s="24">
        <v>3</v>
      </c>
      <c r="J6371" s="3">
        <f t="shared" si="106"/>
        <v>27</v>
      </c>
      <c r="K6371" s="225"/>
    </row>
    <row r="6372" spans="1:11" ht="15" customHeight="1" x14ac:dyDescent="0.2">
      <c r="A6372" s="3">
        <v>1968</v>
      </c>
      <c r="B6372" s="901">
        <v>38060</v>
      </c>
      <c r="C6372" s="218" t="s">
        <v>1155</v>
      </c>
      <c r="D6372" s="3" t="s">
        <v>139</v>
      </c>
      <c r="E6372" s="3">
        <v>28</v>
      </c>
      <c r="G6372" s="24" t="s">
        <v>422</v>
      </c>
      <c r="H6372" s="24">
        <v>16</v>
      </c>
      <c r="J6372" s="3">
        <f t="shared" si="106"/>
        <v>44</v>
      </c>
      <c r="K6372" s="225"/>
    </row>
    <row r="6373" spans="1:11" ht="15" customHeight="1" x14ac:dyDescent="0.2">
      <c r="A6373" s="3">
        <v>1967</v>
      </c>
      <c r="B6373" s="902">
        <v>38053</v>
      </c>
      <c r="C6373" s="903" t="s">
        <v>1156</v>
      </c>
      <c r="D6373" s="228" t="s">
        <v>187</v>
      </c>
      <c r="E6373" s="24">
        <v>7</v>
      </c>
      <c r="G6373" s="3" t="s">
        <v>319</v>
      </c>
      <c r="H6373" s="3">
        <v>83</v>
      </c>
      <c r="I6373" s="122" t="s">
        <v>1373</v>
      </c>
      <c r="J6373" s="3">
        <f t="shared" si="106"/>
        <v>90</v>
      </c>
      <c r="K6373" s="225"/>
    </row>
    <row r="6374" spans="1:11" ht="15" customHeight="1" x14ac:dyDescent="0.2">
      <c r="A6374" s="3">
        <v>1966</v>
      </c>
      <c r="B6374" s="902">
        <v>38053</v>
      </c>
      <c r="C6374" s="903" t="s">
        <v>1156</v>
      </c>
      <c r="D6374" s="229" t="s">
        <v>256</v>
      </c>
      <c r="E6374" s="3">
        <v>13</v>
      </c>
      <c r="G6374" s="24" t="s">
        <v>295</v>
      </c>
      <c r="H6374" s="24">
        <v>7</v>
      </c>
      <c r="J6374" s="3">
        <f t="shared" si="106"/>
        <v>20</v>
      </c>
      <c r="K6374" s="225"/>
    </row>
    <row r="6375" spans="1:11" ht="15" customHeight="1" x14ac:dyDescent="0.2">
      <c r="A6375" s="3">
        <v>1965</v>
      </c>
      <c r="B6375" s="902">
        <v>38053</v>
      </c>
      <c r="C6375" s="903" t="s">
        <v>1156</v>
      </c>
      <c r="D6375" s="228" t="s">
        <v>1349</v>
      </c>
      <c r="E6375" s="24">
        <v>38</v>
      </c>
      <c r="F6375" s="24" t="s">
        <v>773</v>
      </c>
      <c r="G6375" s="3" t="s">
        <v>749</v>
      </c>
      <c r="H6375" s="3">
        <v>44</v>
      </c>
      <c r="J6375" s="3">
        <f t="shared" si="106"/>
        <v>82</v>
      </c>
      <c r="K6375" s="225"/>
    </row>
    <row r="6376" spans="1:11" ht="15" customHeight="1" x14ac:dyDescent="0.2">
      <c r="A6376" s="3">
        <v>1964</v>
      </c>
      <c r="B6376" s="902">
        <v>38053</v>
      </c>
      <c r="C6376" s="903" t="s">
        <v>1156</v>
      </c>
      <c r="D6376" s="229" t="s">
        <v>422</v>
      </c>
      <c r="E6376" s="3">
        <v>19</v>
      </c>
      <c r="G6376" s="24" t="s">
        <v>138</v>
      </c>
      <c r="H6376" s="24">
        <v>16</v>
      </c>
      <c r="J6376" s="3">
        <f t="shared" si="106"/>
        <v>35</v>
      </c>
      <c r="K6376" s="225"/>
    </row>
    <row r="6377" spans="1:11" ht="15" customHeight="1" x14ac:dyDescent="0.2">
      <c r="A6377" s="3">
        <v>1963</v>
      </c>
      <c r="B6377" s="902">
        <v>38053</v>
      </c>
      <c r="C6377" s="903" t="s">
        <v>1156</v>
      </c>
      <c r="D6377" s="228" t="s">
        <v>243</v>
      </c>
      <c r="E6377" s="24">
        <v>10</v>
      </c>
      <c r="G6377" s="3" t="s">
        <v>439</v>
      </c>
      <c r="H6377" s="3">
        <v>24</v>
      </c>
      <c r="J6377" s="3">
        <f t="shared" si="106"/>
        <v>34</v>
      </c>
      <c r="K6377" s="225"/>
    </row>
    <row r="6378" spans="1:11" ht="15" customHeight="1" x14ac:dyDescent="0.2">
      <c r="A6378" s="3">
        <v>1962</v>
      </c>
      <c r="B6378" s="902">
        <v>38053</v>
      </c>
      <c r="C6378" s="903" t="s">
        <v>1156</v>
      </c>
      <c r="D6378" s="228" t="s">
        <v>379</v>
      </c>
      <c r="E6378" s="24">
        <v>20</v>
      </c>
      <c r="G6378" s="3" t="s">
        <v>1348</v>
      </c>
      <c r="H6378" s="3">
        <v>41</v>
      </c>
      <c r="J6378" s="3">
        <f t="shared" si="106"/>
        <v>61</v>
      </c>
      <c r="K6378" s="225"/>
    </row>
    <row r="6379" spans="1:11" ht="15" customHeight="1" x14ac:dyDescent="0.2">
      <c r="A6379" s="3">
        <v>1961</v>
      </c>
      <c r="B6379" s="902">
        <v>38053</v>
      </c>
      <c r="C6379" s="903" t="s">
        <v>1156</v>
      </c>
      <c r="D6379" s="229" t="s">
        <v>441</v>
      </c>
      <c r="E6379" s="3">
        <v>24</v>
      </c>
      <c r="G6379" s="24" t="s">
        <v>1347</v>
      </c>
      <c r="H6379" s="24">
        <v>20</v>
      </c>
      <c r="J6379" s="3">
        <f t="shared" si="106"/>
        <v>44</v>
      </c>
      <c r="K6379" s="225"/>
    </row>
    <row r="6380" spans="1:11" ht="15" customHeight="1" x14ac:dyDescent="0.2">
      <c r="A6380" s="3">
        <v>1960</v>
      </c>
      <c r="B6380" s="902">
        <v>38053</v>
      </c>
      <c r="C6380" s="903" t="s">
        <v>1156</v>
      </c>
      <c r="D6380" s="229" t="s">
        <v>392</v>
      </c>
      <c r="E6380" s="231">
        <v>47</v>
      </c>
      <c r="G6380" s="24" t="s">
        <v>404</v>
      </c>
      <c r="H6380" s="24">
        <v>7</v>
      </c>
      <c r="J6380" s="3">
        <f t="shared" si="106"/>
        <v>54</v>
      </c>
      <c r="K6380" s="225"/>
    </row>
    <row r="6381" spans="1:11" ht="15" customHeight="1" x14ac:dyDescent="0.2">
      <c r="A6381" s="3">
        <v>1959</v>
      </c>
      <c r="B6381" s="902">
        <v>38053</v>
      </c>
      <c r="C6381" s="903" t="s">
        <v>1156</v>
      </c>
      <c r="D6381" s="228" t="s">
        <v>400</v>
      </c>
      <c r="E6381" s="24">
        <v>6</v>
      </c>
      <c r="G6381" s="3" t="s">
        <v>540</v>
      </c>
      <c r="H6381" s="3">
        <v>13</v>
      </c>
      <c r="J6381" s="3">
        <f t="shared" si="106"/>
        <v>19</v>
      </c>
      <c r="K6381" s="225"/>
    </row>
    <row r="6382" spans="1:11" ht="15" customHeight="1" x14ac:dyDescent="0.2">
      <c r="A6382" s="3">
        <v>1958</v>
      </c>
      <c r="B6382" s="902">
        <v>38053</v>
      </c>
      <c r="C6382" s="903" t="s">
        <v>1156</v>
      </c>
      <c r="D6382" s="228" t="s">
        <v>1343</v>
      </c>
      <c r="E6382" s="122">
        <v>0</v>
      </c>
      <c r="G6382" s="3" t="s">
        <v>1351</v>
      </c>
      <c r="H6382" s="3">
        <v>17</v>
      </c>
      <c r="J6382" s="3">
        <f t="shared" si="106"/>
        <v>17</v>
      </c>
      <c r="K6382" s="225"/>
    </row>
    <row r="6383" spans="1:11" ht="15" customHeight="1" x14ac:dyDescent="0.2">
      <c r="A6383" s="3">
        <v>1957</v>
      </c>
      <c r="B6383" s="902">
        <v>38053</v>
      </c>
      <c r="C6383" s="903" t="s">
        <v>1156</v>
      </c>
      <c r="D6383" s="229" t="s">
        <v>409</v>
      </c>
      <c r="E6383" s="3">
        <v>38</v>
      </c>
      <c r="G6383" s="24" t="s">
        <v>397</v>
      </c>
      <c r="H6383" s="24">
        <v>2</v>
      </c>
      <c r="J6383" s="3">
        <f t="shared" si="106"/>
        <v>40</v>
      </c>
      <c r="K6383" s="225"/>
    </row>
    <row r="6384" spans="1:11" ht="15" customHeight="1" x14ac:dyDescent="0.2">
      <c r="A6384" s="3">
        <v>1956</v>
      </c>
      <c r="B6384" s="902">
        <v>38053</v>
      </c>
      <c r="C6384" s="903" t="s">
        <v>1156</v>
      </c>
      <c r="D6384" s="228" t="s">
        <v>514</v>
      </c>
      <c r="E6384" s="24">
        <v>16</v>
      </c>
      <c r="G6384" s="3" t="s">
        <v>139</v>
      </c>
      <c r="H6384" s="3">
        <v>30</v>
      </c>
      <c r="J6384" s="3">
        <f t="shared" si="106"/>
        <v>46</v>
      </c>
      <c r="K6384" s="225"/>
    </row>
    <row r="6385" spans="1:11" ht="15" customHeight="1" x14ac:dyDescent="0.2">
      <c r="A6385" s="3">
        <v>1955</v>
      </c>
      <c r="B6385" s="902">
        <v>38053</v>
      </c>
      <c r="C6385" s="903" t="s">
        <v>1156</v>
      </c>
      <c r="D6385" s="228" t="s">
        <v>516</v>
      </c>
      <c r="E6385" s="24">
        <v>10</v>
      </c>
      <c r="G6385" s="3" t="s">
        <v>1319</v>
      </c>
      <c r="H6385" s="3">
        <v>38</v>
      </c>
      <c r="J6385" s="3">
        <f t="shared" si="106"/>
        <v>48</v>
      </c>
      <c r="K6385" s="225"/>
    </row>
    <row r="6386" spans="1:11" ht="15" customHeight="1" x14ac:dyDescent="0.2">
      <c r="A6386" s="3">
        <v>1954</v>
      </c>
      <c r="B6386" s="902">
        <v>38053</v>
      </c>
      <c r="C6386" s="903" t="s">
        <v>1156</v>
      </c>
      <c r="D6386" s="229" t="s">
        <v>386</v>
      </c>
      <c r="E6386" s="3">
        <v>31</v>
      </c>
      <c r="G6386" s="24" t="s">
        <v>442</v>
      </c>
      <c r="H6386" s="24">
        <v>6</v>
      </c>
      <c r="J6386" s="3">
        <f t="shared" si="106"/>
        <v>37</v>
      </c>
      <c r="K6386" s="225"/>
    </row>
    <row r="6387" spans="1:11" ht="15" customHeight="1" x14ac:dyDescent="0.2">
      <c r="A6387" s="3">
        <v>1953</v>
      </c>
      <c r="B6387" s="902">
        <v>38053</v>
      </c>
      <c r="C6387" s="903" t="s">
        <v>1156</v>
      </c>
      <c r="D6387" s="228" t="s">
        <v>121</v>
      </c>
      <c r="E6387" s="24">
        <v>7</v>
      </c>
      <c r="G6387" s="3" t="s">
        <v>154</v>
      </c>
      <c r="H6387" s="3">
        <v>53</v>
      </c>
      <c r="J6387" s="3">
        <f t="shared" si="106"/>
        <v>60</v>
      </c>
      <c r="K6387" s="225"/>
    </row>
    <row r="6388" spans="1:11" ht="15" customHeight="1" x14ac:dyDescent="0.2">
      <c r="A6388" s="3">
        <v>1952</v>
      </c>
      <c r="B6388" s="901">
        <v>38046</v>
      </c>
      <c r="C6388" s="218" t="s">
        <v>1157</v>
      </c>
      <c r="D6388" s="3" t="s">
        <v>441</v>
      </c>
      <c r="E6388" s="3">
        <v>16</v>
      </c>
      <c r="G6388" s="24" t="s">
        <v>379</v>
      </c>
      <c r="H6388" s="24">
        <v>13</v>
      </c>
      <c r="J6388" s="3">
        <f t="shared" si="106"/>
        <v>29</v>
      </c>
      <c r="K6388" s="225"/>
    </row>
    <row r="6389" spans="1:11" ht="15" customHeight="1" x14ac:dyDescent="0.2">
      <c r="A6389" s="3">
        <v>1951</v>
      </c>
      <c r="B6389" s="901">
        <v>38046</v>
      </c>
      <c r="C6389" s="218" t="s">
        <v>1157</v>
      </c>
      <c r="D6389" s="24" t="s">
        <v>516</v>
      </c>
      <c r="E6389" s="24">
        <v>17</v>
      </c>
      <c r="G6389" s="3" t="s">
        <v>400</v>
      </c>
      <c r="H6389" s="3">
        <v>43</v>
      </c>
      <c r="J6389" s="3">
        <f t="shared" si="106"/>
        <v>60</v>
      </c>
      <c r="K6389" s="225"/>
    </row>
    <row r="6390" spans="1:11" ht="15" customHeight="1" x14ac:dyDescent="0.2">
      <c r="A6390" s="3">
        <v>1950</v>
      </c>
      <c r="B6390" s="901">
        <v>38046</v>
      </c>
      <c r="C6390" s="218" t="s">
        <v>1157</v>
      </c>
      <c r="D6390" s="24" t="s">
        <v>404</v>
      </c>
      <c r="E6390" s="24">
        <v>17</v>
      </c>
      <c r="G6390" s="3" t="s">
        <v>243</v>
      </c>
      <c r="H6390" s="3">
        <v>30</v>
      </c>
      <c r="J6390" s="3">
        <f t="shared" si="106"/>
        <v>47</v>
      </c>
      <c r="K6390" s="225"/>
    </row>
    <row r="6391" spans="1:11" ht="15" customHeight="1" x14ac:dyDescent="0.2">
      <c r="A6391" s="3">
        <v>1949</v>
      </c>
      <c r="B6391" s="901">
        <v>38046</v>
      </c>
      <c r="C6391" s="218" t="s">
        <v>1157</v>
      </c>
      <c r="D6391" s="24" t="s">
        <v>1349</v>
      </c>
      <c r="E6391" s="24">
        <v>24</v>
      </c>
      <c r="G6391" s="3" t="s">
        <v>392</v>
      </c>
      <c r="H6391" s="3">
        <v>35</v>
      </c>
      <c r="J6391" s="3">
        <f t="shared" si="106"/>
        <v>59</v>
      </c>
      <c r="K6391" s="225"/>
    </row>
    <row r="6392" spans="1:11" ht="15" customHeight="1" x14ac:dyDescent="0.2">
      <c r="A6392" s="3">
        <v>1948</v>
      </c>
      <c r="B6392" s="901">
        <v>38046</v>
      </c>
      <c r="C6392" s="218" t="s">
        <v>1157</v>
      </c>
      <c r="D6392" s="24" t="s">
        <v>121</v>
      </c>
      <c r="E6392" s="24">
        <v>6</v>
      </c>
      <c r="G6392" s="3" t="s">
        <v>442</v>
      </c>
      <c r="H6392" s="3">
        <v>29</v>
      </c>
      <c r="J6392" s="3">
        <f t="shared" si="106"/>
        <v>35</v>
      </c>
      <c r="K6392" s="225"/>
    </row>
    <row r="6393" spans="1:11" ht="15" customHeight="1" x14ac:dyDescent="0.2">
      <c r="A6393" s="3">
        <v>1947</v>
      </c>
      <c r="B6393" s="901">
        <v>38046</v>
      </c>
      <c r="C6393" s="218" t="s">
        <v>1157</v>
      </c>
      <c r="D6393" s="3" t="s">
        <v>187</v>
      </c>
      <c r="E6393" s="3">
        <v>40</v>
      </c>
      <c r="G6393" s="24" t="s">
        <v>138</v>
      </c>
      <c r="H6393" s="24">
        <v>6</v>
      </c>
      <c r="J6393" s="3">
        <f t="shared" si="106"/>
        <v>46</v>
      </c>
      <c r="K6393" s="225"/>
    </row>
    <row r="6394" spans="1:11" ht="15" customHeight="1" x14ac:dyDescent="0.2">
      <c r="A6394" s="3">
        <v>1946</v>
      </c>
      <c r="B6394" s="901">
        <v>38046</v>
      </c>
      <c r="C6394" s="218" t="s">
        <v>1157</v>
      </c>
      <c r="D6394" s="24" t="s">
        <v>397</v>
      </c>
      <c r="E6394" s="24">
        <v>13</v>
      </c>
      <c r="G6394" s="3" t="s">
        <v>439</v>
      </c>
      <c r="H6394" s="3">
        <v>23</v>
      </c>
      <c r="J6394" s="3">
        <f t="shared" si="106"/>
        <v>36</v>
      </c>
      <c r="K6394" s="225"/>
    </row>
    <row r="6395" spans="1:11" ht="15" customHeight="1" x14ac:dyDescent="0.2">
      <c r="A6395" s="3">
        <v>1945</v>
      </c>
      <c r="B6395" s="901">
        <v>38046</v>
      </c>
      <c r="C6395" s="218" t="s">
        <v>1157</v>
      </c>
      <c r="D6395" s="24" t="s">
        <v>295</v>
      </c>
      <c r="E6395" s="24">
        <v>23</v>
      </c>
      <c r="G6395" s="3" t="s">
        <v>154</v>
      </c>
      <c r="H6395" s="3">
        <v>34</v>
      </c>
      <c r="J6395" s="3">
        <f t="shared" si="106"/>
        <v>57</v>
      </c>
      <c r="K6395" s="225"/>
    </row>
    <row r="6396" spans="1:11" ht="15" customHeight="1" x14ac:dyDescent="0.2">
      <c r="A6396" s="3">
        <v>1944</v>
      </c>
      <c r="B6396" s="901">
        <v>38046</v>
      </c>
      <c r="C6396" s="218" t="s">
        <v>1157</v>
      </c>
      <c r="D6396" s="3" t="s">
        <v>1319</v>
      </c>
      <c r="E6396" s="3">
        <v>62</v>
      </c>
      <c r="G6396" s="24" t="s">
        <v>514</v>
      </c>
      <c r="H6396" s="24">
        <v>9</v>
      </c>
      <c r="I6396" s="122" t="s">
        <v>1372</v>
      </c>
      <c r="J6396" s="3">
        <f t="shared" si="106"/>
        <v>71</v>
      </c>
      <c r="K6396" s="225"/>
    </row>
    <row r="6397" spans="1:11" ht="15" customHeight="1" x14ac:dyDescent="0.2">
      <c r="A6397" s="3">
        <v>1943</v>
      </c>
      <c r="B6397" s="901">
        <v>38046</v>
      </c>
      <c r="C6397" s="218" t="s">
        <v>1157</v>
      </c>
      <c r="D6397" s="24" t="s">
        <v>1343</v>
      </c>
      <c r="E6397" s="24">
        <v>16</v>
      </c>
      <c r="G6397" s="3" t="s">
        <v>139</v>
      </c>
      <c r="H6397" s="3">
        <v>21</v>
      </c>
      <c r="J6397" s="3">
        <f t="shared" si="106"/>
        <v>37</v>
      </c>
      <c r="K6397" s="225"/>
    </row>
    <row r="6398" spans="1:11" ht="15" customHeight="1" x14ac:dyDescent="0.2">
      <c r="A6398" s="3">
        <v>1942</v>
      </c>
      <c r="B6398" s="901">
        <v>38046</v>
      </c>
      <c r="C6398" s="218" t="s">
        <v>1157</v>
      </c>
      <c r="D6398" s="24" t="s">
        <v>1351</v>
      </c>
      <c r="E6398" s="24">
        <v>3</v>
      </c>
      <c r="G6398" s="3" t="s">
        <v>319</v>
      </c>
      <c r="H6398" s="3">
        <v>52</v>
      </c>
      <c r="J6398" s="3">
        <f t="shared" si="106"/>
        <v>55</v>
      </c>
      <c r="K6398" s="225"/>
    </row>
    <row r="6399" spans="1:11" ht="15" customHeight="1" x14ac:dyDescent="0.2">
      <c r="A6399" s="3">
        <v>1941</v>
      </c>
      <c r="B6399" s="901">
        <v>38046</v>
      </c>
      <c r="C6399" s="218" t="s">
        <v>1157</v>
      </c>
      <c r="D6399" s="3" t="s">
        <v>1348</v>
      </c>
      <c r="E6399" s="3">
        <v>31</v>
      </c>
      <c r="G6399" s="24" t="s">
        <v>422</v>
      </c>
      <c r="H6399" s="24">
        <v>7</v>
      </c>
      <c r="J6399" s="3">
        <f t="shared" si="106"/>
        <v>38</v>
      </c>
      <c r="K6399" s="225"/>
    </row>
    <row r="6400" spans="1:11" ht="15" customHeight="1" x14ac:dyDescent="0.2">
      <c r="A6400" s="3">
        <v>1940</v>
      </c>
      <c r="B6400" s="901">
        <v>38046</v>
      </c>
      <c r="C6400" s="218" t="s">
        <v>1157</v>
      </c>
      <c r="D6400" s="24" t="s">
        <v>1347</v>
      </c>
      <c r="E6400" s="24">
        <v>20</v>
      </c>
      <c r="G6400" s="3" t="s">
        <v>256</v>
      </c>
      <c r="H6400" s="3">
        <v>27</v>
      </c>
      <c r="J6400" s="3">
        <f t="shared" si="106"/>
        <v>47</v>
      </c>
      <c r="K6400" s="225"/>
    </row>
    <row r="6401" spans="1:11" ht="15" customHeight="1" x14ac:dyDescent="0.2">
      <c r="A6401" s="3">
        <v>1939</v>
      </c>
      <c r="B6401" s="901">
        <v>38046</v>
      </c>
      <c r="C6401" s="218" t="s">
        <v>1157</v>
      </c>
      <c r="D6401" s="24" t="s">
        <v>409</v>
      </c>
      <c r="E6401" s="122">
        <v>0</v>
      </c>
      <c r="G6401" s="3" t="s">
        <v>540</v>
      </c>
      <c r="H6401" s="3">
        <v>49</v>
      </c>
      <c r="J6401" s="3">
        <f t="shared" si="106"/>
        <v>49</v>
      </c>
      <c r="K6401" s="225"/>
    </row>
    <row r="6402" spans="1:11" ht="15" customHeight="1" x14ac:dyDescent="0.2">
      <c r="A6402" s="3">
        <v>1938</v>
      </c>
      <c r="B6402" s="901">
        <v>38046</v>
      </c>
      <c r="C6402" s="218" t="s">
        <v>1157</v>
      </c>
      <c r="D6402" s="3" t="s">
        <v>7906</v>
      </c>
      <c r="E6402" s="3">
        <v>27</v>
      </c>
      <c r="G6402" s="24" t="s">
        <v>386</v>
      </c>
      <c r="H6402" s="24">
        <v>18</v>
      </c>
      <c r="J6402" s="3">
        <f t="shared" si="106"/>
        <v>45</v>
      </c>
      <c r="K6402" s="225"/>
    </row>
    <row r="6403" spans="1:11" ht="15" customHeight="1" x14ac:dyDescent="0.2">
      <c r="A6403" s="3">
        <v>1937</v>
      </c>
      <c r="B6403" s="902">
        <v>38039</v>
      </c>
      <c r="C6403" s="903" t="s">
        <v>1158</v>
      </c>
      <c r="D6403" s="228" t="s">
        <v>138</v>
      </c>
      <c r="E6403" s="24">
        <v>21</v>
      </c>
      <c r="G6403" s="3" t="s">
        <v>442</v>
      </c>
      <c r="H6403" s="3">
        <v>48</v>
      </c>
      <c r="I6403" s="122" t="s">
        <v>1392</v>
      </c>
      <c r="J6403" s="3">
        <f t="shared" si="106"/>
        <v>69</v>
      </c>
      <c r="K6403" s="225"/>
    </row>
    <row r="6404" spans="1:11" ht="15" customHeight="1" x14ac:dyDescent="0.2">
      <c r="A6404" s="3">
        <v>1936</v>
      </c>
      <c r="B6404" s="902">
        <v>38039</v>
      </c>
      <c r="C6404" s="903" t="s">
        <v>1158</v>
      </c>
      <c r="D6404" s="229" t="s">
        <v>540</v>
      </c>
      <c r="E6404" s="3">
        <v>45</v>
      </c>
      <c r="G6404" s="24" t="s">
        <v>1343</v>
      </c>
      <c r="H6404" s="24">
        <v>21</v>
      </c>
      <c r="J6404" s="3">
        <f t="shared" si="106"/>
        <v>66</v>
      </c>
      <c r="K6404" s="225"/>
    </row>
    <row r="6405" spans="1:11" ht="15" customHeight="1" x14ac:dyDescent="0.2">
      <c r="A6405" s="3">
        <v>1935</v>
      </c>
      <c r="B6405" s="902">
        <v>38039</v>
      </c>
      <c r="C6405" s="903" t="s">
        <v>1158</v>
      </c>
      <c r="D6405" s="228" t="s">
        <v>1351</v>
      </c>
      <c r="E6405" s="24">
        <v>6</v>
      </c>
      <c r="G6405" s="3" t="s">
        <v>386</v>
      </c>
      <c r="H6405" s="3">
        <v>41</v>
      </c>
      <c r="J6405" s="3">
        <f t="shared" si="106"/>
        <v>47</v>
      </c>
      <c r="K6405" s="225"/>
    </row>
    <row r="6406" spans="1:11" ht="15" customHeight="1" x14ac:dyDescent="0.2">
      <c r="A6406" s="3">
        <v>1934</v>
      </c>
      <c r="B6406" s="902">
        <v>38039</v>
      </c>
      <c r="C6406" s="903" t="s">
        <v>1158</v>
      </c>
      <c r="D6406" s="229" t="s">
        <v>1319</v>
      </c>
      <c r="E6406" s="3">
        <v>16</v>
      </c>
      <c r="F6406" s="24" t="s">
        <v>773</v>
      </c>
      <c r="G6406" s="24" t="s">
        <v>400</v>
      </c>
      <c r="H6406" s="24">
        <v>13</v>
      </c>
      <c r="J6406" s="3">
        <f t="shared" si="106"/>
        <v>29</v>
      </c>
      <c r="K6406" s="225"/>
    </row>
    <row r="6407" spans="1:11" ht="15" customHeight="1" x14ac:dyDescent="0.2">
      <c r="A6407" s="3">
        <v>1933</v>
      </c>
      <c r="B6407" s="902">
        <v>38039</v>
      </c>
      <c r="C6407" s="903" t="s">
        <v>1158</v>
      </c>
      <c r="D6407" s="228" t="s">
        <v>422</v>
      </c>
      <c r="E6407" s="24">
        <v>23</v>
      </c>
      <c r="G6407" s="3" t="s">
        <v>121</v>
      </c>
      <c r="H6407" s="3">
        <v>35</v>
      </c>
      <c r="J6407" s="3">
        <f t="shared" si="106"/>
        <v>58</v>
      </c>
      <c r="K6407" s="225"/>
    </row>
    <row r="6408" spans="1:11" ht="15" customHeight="1" x14ac:dyDescent="0.2">
      <c r="A6408" s="3">
        <v>1932</v>
      </c>
      <c r="B6408" s="902">
        <v>38039</v>
      </c>
      <c r="C6408" s="903" t="s">
        <v>1158</v>
      </c>
      <c r="D6408" s="229" t="s">
        <v>514</v>
      </c>
      <c r="E6408" s="3">
        <v>34</v>
      </c>
      <c r="G6408" s="24" t="s">
        <v>243</v>
      </c>
      <c r="H6408" s="24">
        <v>10</v>
      </c>
      <c r="J6408" s="3">
        <f t="shared" si="106"/>
        <v>44</v>
      </c>
      <c r="K6408" s="225"/>
    </row>
    <row r="6409" spans="1:11" ht="15" customHeight="1" x14ac:dyDescent="0.2">
      <c r="A6409" s="3">
        <v>1931</v>
      </c>
      <c r="B6409" s="902">
        <v>38039</v>
      </c>
      <c r="C6409" s="903" t="s">
        <v>1158</v>
      </c>
      <c r="D6409" s="228" t="s">
        <v>439</v>
      </c>
      <c r="E6409" s="24">
        <v>24</v>
      </c>
      <c r="G6409" s="3" t="s">
        <v>1348</v>
      </c>
      <c r="H6409" s="3">
        <v>48</v>
      </c>
      <c r="J6409" s="3">
        <f t="shared" si="106"/>
        <v>72</v>
      </c>
      <c r="K6409" s="225"/>
    </row>
    <row r="6410" spans="1:11" ht="15" customHeight="1" x14ac:dyDescent="0.2">
      <c r="A6410" s="3">
        <v>1930</v>
      </c>
      <c r="B6410" s="902">
        <v>38039</v>
      </c>
      <c r="C6410" s="903" t="s">
        <v>1158</v>
      </c>
      <c r="D6410" s="229" t="s">
        <v>295</v>
      </c>
      <c r="E6410" s="3">
        <v>34</v>
      </c>
      <c r="G6410" s="24" t="s">
        <v>256</v>
      </c>
      <c r="H6410" s="24">
        <v>15</v>
      </c>
      <c r="J6410" s="3">
        <f t="shared" si="106"/>
        <v>49</v>
      </c>
      <c r="K6410" s="225"/>
    </row>
    <row r="6411" spans="1:11" ht="15" customHeight="1" x14ac:dyDescent="0.2">
      <c r="A6411" s="3">
        <v>1929</v>
      </c>
      <c r="B6411" s="902">
        <v>38039</v>
      </c>
      <c r="C6411" s="903" t="s">
        <v>1158</v>
      </c>
      <c r="D6411" s="228" t="s">
        <v>404</v>
      </c>
      <c r="E6411" s="24">
        <v>20</v>
      </c>
      <c r="G6411" s="3" t="s">
        <v>1349</v>
      </c>
      <c r="H6411" s="3">
        <v>24</v>
      </c>
      <c r="J6411" s="3">
        <f t="shared" si="106"/>
        <v>44</v>
      </c>
      <c r="K6411" s="225"/>
    </row>
    <row r="6412" spans="1:11" ht="15" customHeight="1" x14ac:dyDescent="0.2">
      <c r="A6412" s="3">
        <v>1928</v>
      </c>
      <c r="B6412" s="902">
        <v>38039</v>
      </c>
      <c r="C6412" s="903" t="s">
        <v>1158</v>
      </c>
      <c r="D6412" s="228" t="s">
        <v>441</v>
      </c>
      <c r="E6412" s="24">
        <v>23</v>
      </c>
      <c r="G6412" s="3" t="s">
        <v>749</v>
      </c>
      <c r="H6412" s="3">
        <v>29</v>
      </c>
      <c r="J6412" s="3">
        <f t="shared" si="106"/>
        <v>52</v>
      </c>
      <c r="K6412" s="225"/>
    </row>
    <row r="6413" spans="1:11" ht="15" customHeight="1" x14ac:dyDescent="0.2">
      <c r="A6413" s="3">
        <v>1927</v>
      </c>
      <c r="B6413" s="902">
        <v>38039</v>
      </c>
      <c r="C6413" s="903" t="s">
        <v>1158</v>
      </c>
      <c r="D6413" s="229" t="s">
        <v>1347</v>
      </c>
      <c r="E6413" s="3">
        <v>18</v>
      </c>
      <c r="G6413" s="24" t="s">
        <v>397</v>
      </c>
      <c r="H6413" s="24">
        <v>6</v>
      </c>
      <c r="J6413" s="3">
        <f t="shared" si="106"/>
        <v>24</v>
      </c>
      <c r="K6413" s="225"/>
    </row>
    <row r="6414" spans="1:11" ht="15" customHeight="1" x14ac:dyDescent="0.2">
      <c r="A6414" s="3">
        <v>1926</v>
      </c>
      <c r="B6414" s="902">
        <v>38039</v>
      </c>
      <c r="C6414" s="903" t="s">
        <v>1158</v>
      </c>
      <c r="D6414" s="228" t="s">
        <v>139</v>
      </c>
      <c r="E6414" s="24">
        <v>14</v>
      </c>
      <c r="G6414" s="3" t="s">
        <v>516</v>
      </c>
      <c r="H6414" s="3">
        <v>28</v>
      </c>
      <c r="J6414" s="3">
        <f t="shared" si="106"/>
        <v>42</v>
      </c>
      <c r="K6414" s="225"/>
    </row>
    <row r="6415" spans="1:11" ht="15" customHeight="1" x14ac:dyDescent="0.2">
      <c r="A6415" s="3">
        <v>1925</v>
      </c>
      <c r="B6415" s="902">
        <v>38039</v>
      </c>
      <c r="C6415" s="903" t="s">
        <v>1158</v>
      </c>
      <c r="D6415" s="228" t="s">
        <v>319</v>
      </c>
      <c r="E6415" s="24">
        <v>15</v>
      </c>
      <c r="G6415" s="3" t="s">
        <v>409</v>
      </c>
      <c r="H6415" s="3">
        <v>23</v>
      </c>
      <c r="J6415" s="3">
        <f t="shared" si="106"/>
        <v>38</v>
      </c>
      <c r="K6415" s="225"/>
    </row>
    <row r="6416" spans="1:11" ht="15" customHeight="1" x14ac:dyDescent="0.2">
      <c r="A6416" s="3">
        <v>1924</v>
      </c>
      <c r="B6416" s="902">
        <v>38039</v>
      </c>
      <c r="C6416" s="903" t="s">
        <v>1158</v>
      </c>
      <c r="D6416" s="228" t="s">
        <v>187</v>
      </c>
      <c r="E6416" s="24">
        <v>18</v>
      </c>
      <c r="G6416" s="3" t="s">
        <v>392</v>
      </c>
      <c r="H6416" s="3">
        <v>31</v>
      </c>
      <c r="J6416" s="3">
        <f t="shared" si="106"/>
        <v>49</v>
      </c>
      <c r="K6416" s="225"/>
    </row>
    <row r="6417" spans="1:11" ht="15" customHeight="1" x14ac:dyDescent="0.2">
      <c r="A6417" s="3">
        <v>1923</v>
      </c>
      <c r="B6417" s="902">
        <v>38039</v>
      </c>
      <c r="C6417" s="903" t="s">
        <v>1158</v>
      </c>
      <c r="D6417" s="228" t="s">
        <v>154</v>
      </c>
      <c r="E6417" s="24">
        <v>15</v>
      </c>
      <c r="G6417" s="3" t="s">
        <v>379</v>
      </c>
      <c r="H6417" s="3">
        <v>24</v>
      </c>
      <c r="J6417" s="3">
        <f t="shared" si="106"/>
        <v>39</v>
      </c>
      <c r="K6417" s="225"/>
    </row>
    <row r="6418" spans="1:11" ht="15" customHeight="1" x14ac:dyDescent="0.2">
      <c r="A6418" s="3">
        <v>1922</v>
      </c>
      <c r="B6418" s="901">
        <v>38032</v>
      </c>
      <c r="C6418" s="218" t="s">
        <v>1159</v>
      </c>
      <c r="D6418" s="24" t="s">
        <v>400</v>
      </c>
      <c r="E6418" s="24">
        <v>6</v>
      </c>
      <c r="G6418" s="3" t="s">
        <v>319</v>
      </c>
      <c r="H6418" s="3">
        <v>24</v>
      </c>
      <c r="J6418" s="3">
        <f t="shared" si="106"/>
        <v>30</v>
      </c>
      <c r="K6418" s="225"/>
    </row>
    <row r="6419" spans="1:11" ht="15" customHeight="1" x14ac:dyDescent="0.2">
      <c r="A6419" s="3">
        <v>1921</v>
      </c>
      <c r="B6419" s="901">
        <v>38032</v>
      </c>
      <c r="C6419" s="218" t="s">
        <v>1159</v>
      </c>
      <c r="D6419" s="24" t="s">
        <v>1348</v>
      </c>
      <c r="E6419" s="24">
        <v>6</v>
      </c>
      <c r="G6419" s="3" t="s">
        <v>187</v>
      </c>
      <c r="H6419" s="3">
        <v>17</v>
      </c>
      <c r="J6419" s="3">
        <f t="shared" si="106"/>
        <v>23</v>
      </c>
      <c r="K6419" s="225"/>
    </row>
    <row r="6420" spans="1:11" ht="15" customHeight="1" x14ac:dyDescent="0.2">
      <c r="A6420" s="3">
        <v>1920</v>
      </c>
      <c r="B6420" s="901">
        <v>38032</v>
      </c>
      <c r="C6420" s="218" t="s">
        <v>1159</v>
      </c>
      <c r="D6420" s="24" t="s">
        <v>1343</v>
      </c>
      <c r="E6420" s="24">
        <v>17</v>
      </c>
      <c r="G6420" s="3" t="s">
        <v>154</v>
      </c>
      <c r="H6420" s="3">
        <v>21</v>
      </c>
      <c r="J6420" s="3">
        <f t="shared" si="106"/>
        <v>38</v>
      </c>
      <c r="K6420" s="225"/>
    </row>
    <row r="6421" spans="1:11" ht="15" customHeight="1" x14ac:dyDescent="0.2">
      <c r="A6421" s="3">
        <v>1919</v>
      </c>
      <c r="B6421" s="901">
        <v>38032</v>
      </c>
      <c r="C6421" s="218" t="s">
        <v>1159</v>
      </c>
      <c r="D6421" s="3" t="s">
        <v>392</v>
      </c>
      <c r="E6421" s="3">
        <v>42</v>
      </c>
      <c r="G6421" s="24" t="s">
        <v>138</v>
      </c>
      <c r="H6421" s="24">
        <v>3</v>
      </c>
      <c r="J6421" s="3">
        <f t="shared" si="106"/>
        <v>45</v>
      </c>
      <c r="K6421" s="225"/>
    </row>
    <row r="6422" spans="1:11" ht="15" customHeight="1" x14ac:dyDescent="0.2">
      <c r="A6422" s="3">
        <v>1918</v>
      </c>
      <c r="B6422" s="901">
        <v>38032</v>
      </c>
      <c r="C6422" s="218" t="s">
        <v>1159</v>
      </c>
      <c r="D6422" s="3" t="s">
        <v>516</v>
      </c>
      <c r="E6422" s="3">
        <v>17</v>
      </c>
      <c r="G6422" s="24" t="s">
        <v>514</v>
      </c>
      <c r="H6422" s="24">
        <v>13</v>
      </c>
      <c r="J6422" s="3">
        <f t="shared" si="106"/>
        <v>30</v>
      </c>
      <c r="K6422" s="225"/>
    </row>
    <row r="6423" spans="1:11" ht="15" customHeight="1" x14ac:dyDescent="0.2">
      <c r="A6423" s="3">
        <v>1917</v>
      </c>
      <c r="B6423" s="901">
        <v>38032</v>
      </c>
      <c r="C6423" s="218" t="s">
        <v>1159</v>
      </c>
      <c r="D6423" s="24" t="s">
        <v>442</v>
      </c>
      <c r="E6423" s="122">
        <v>0</v>
      </c>
      <c r="G6423" s="3" t="s">
        <v>439</v>
      </c>
      <c r="H6423" s="3">
        <v>3</v>
      </c>
      <c r="J6423" s="3">
        <f t="shared" si="106"/>
        <v>3</v>
      </c>
      <c r="K6423" s="225"/>
    </row>
    <row r="6424" spans="1:11" ht="15" customHeight="1" x14ac:dyDescent="0.2">
      <c r="A6424" s="3">
        <v>1916</v>
      </c>
      <c r="B6424" s="901">
        <v>38032</v>
      </c>
      <c r="C6424" s="218" t="s">
        <v>1159</v>
      </c>
      <c r="D6424" s="24" t="s">
        <v>256</v>
      </c>
      <c r="E6424" s="24">
        <v>7</v>
      </c>
      <c r="G6424" s="3" t="s">
        <v>121</v>
      </c>
      <c r="H6424" s="3">
        <v>31</v>
      </c>
      <c r="I6424" s="122" t="s">
        <v>1418</v>
      </c>
      <c r="J6424" s="3">
        <f t="shared" si="106"/>
        <v>38</v>
      </c>
      <c r="K6424" s="225"/>
    </row>
    <row r="6425" spans="1:11" ht="15" customHeight="1" x14ac:dyDescent="0.2">
      <c r="A6425" s="3">
        <v>1915</v>
      </c>
      <c r="B6425" s="901">
        <v>38032</v>
      </c>
      <c r="C6425" s="218" t="s">
        <v>1159</v>
      </c>
      <c r="D6425" s="24" t="s">
        <v>379</v>
      </c>
      <c r="E6425" s="24">
        <v>10</v>
      </c>
      <c r="G6425" s="3" t="s">
        <v>441</v>
      </c>
      <c r="H6425" s="3">
        <v>13</v>
      </c>
      <c r="J6425" s="3">
        <f t="shared" si="106"/>
        <v>23</v>
      </c>
      <c r="K6425" s="225"/>
    </row>
    <row r="6426" spans="1:11" ht="15" customHeight="1" x14ac:dyDescent="0.2">
      <c r="A6426" s="3">
        <v>1914</v>
      </c>
      <c r="B6426" s="901">
        <v>38032</v>
      </c>
      <c r="C6426" s="218" t="s">
        <v>1159</v>
      </c>
      <c r="D6426" s="24" t="s">
        <v>7906</v>
      </c>
      <c r="E6426" s="24">
        <v>10</v>
      </c>
      <c r="G6426" s="3" t="s">
        <v>404</v>
      </c>
      <c r="H6426" s="3">
        <v>29</v>
      </c>
      <c r="J6426" s="3">
        <f t="shared" si="106"/>
        <v>39</v>
      </c>
      <c r="K6426" s="225"/>
    </row>
    <row r="6427" spans="1:11" ht="15" customHeight="1" x14ac:dyDescent="0.2">
      <c r="A6427" s="3">
        <v>1913</v>
      </c>
      <c r="B6427" s="901">
        <v>38032</v>
      </c>
      <c r="C6427" s="218" t="s">
        <v>1159</v>
      </c>
      <c r="D6427" s="3" t="s">
        <v>386</v>
      </c>
      <c r="E6427" s="3">
        <v>16</v>
      </c>
      <c r="G6427" s="24" t="s">
        <v>540</v>
      </c>
      <c r="H6427" s="24">
        <v>14</v>
      </c>
      <c r="J6427" s="3">
        <f t="shared" si="106"/>
        <v>30</v>
      </c>
      <c r="K6427" s="225"/>
    </row>
    <row r="6428" spans="1:11" ht="15" customHeight="1" x14ac:dyDescent="0.2">
      <c r="A6428" s="3">
        <v>1912</v>
      </c>
      <c r="B6428" s="901">
        <v>38032</v>
      </c>
      <c r="C6428" s="218" t="s">
        <v>1159</v>
      </c>
      <c r="D6428" s="3" t="s">
        <v>1319</v>
      </c>
      <c r="E6428" s="3">
        <v>28</v>
      </c>
      <c r="G6428" s="24" t="s">
        <v>1351</v>
      </c>
      <c r="H6428" s="24">
        <v>10</v>
      </c>
      <c r="J6428" s="3">
        <f t="shared" ref="J6428:J6491" si="107">E6428+H6428</f>
        <v>38</v>
      </c>
      <c r="K6428" s="225"/>
    </row>
    <row r="6429" spans="1:11" ht="15" customHeight="1" x14ac:dyDescent="0.2">
      <c r="A6429" s="3">
        <v>1911</v>
      </c>
      <c r="B6429" s="901">
        <v>38032</v>
      </c>
      <c r="C6429" s="218" t="s">
        <v>1159</v>
      </c>
      <c r="D6429" s="24" t="s">
        <v>422</v>
      </c>
      <c r="E6429" s="24">
        <v>3</v>
      </c>
      <c r="G6429" s="3" t="s">
        <v>1347</v>
      </c>
      <c r="H6429" s="3">
        <v>41</v>
      </c>
      <c r="J6429" s="3">
        <f t="shared" si="107"/>
        <v>44</v>
      </c>
      <c r="K6429" s="225"/>
    </row>
    <row r="6430" spans="1:11" ht="15" customHeight="1" x14ac:dyDescent="0.2">
      <c r="A6430" s="3">
        <v>1910</v>
      </c>
      <c r="B6430" s="901">
        <v>38032</v>
      </c>
      <c r="C6430" s="218" t="s">
        <v>1159</v>
      </c>
      <c r="D6430" s="3" t="s">
        <v>409</v>
      </c>
      <c r="E6430" s="3">
        <v>35</v>
      </c>
      <c r="G6430" s="24" t="s">
        <v>139</v>
      </c>
      <c r="H6430" s="24">
        <v>6</v>
      </c>
      <c r="J6430" s="3">
        <f t="shared" si="107"/>
        <v>41</v>
      </c>
      <c r="K6430" s="225"/>
    </row>
    <row r="6431" spans="1:11" ht="15" customHeight="1" x14ac:dyDescent="0.2">
      <c r="A6431" s="3">
        <v>1909</v>
      </c>
      <c r="B6431" s="901">
        <v>38032</v>
      </c>
      <c r="C6431" s="218" t="s">
        <v>1159</v>
      </c>
      <c r="D6431" s="24" t="s">
        <v>397</v>
      </c>
      <c r="E6431" s="24">
        <v>13</v>
      </c>
      <c r="G6431" s="3" t="s">
        <v>295</v>
      </c>
      <c r="H6431" s="3">
        <v>31</v>
      </c>
      <c r="J6431" s="3">
        <f t="shared" si="107"/>
        <v>44</v>
      </c>
      <c r="K6431" s="225"/>
    </row>
    <row r="6432" spans="1:11" ht="15" customHeight="1" x14ac:dyDescent="0.2">
      <c r="A6432" s="3">
        <v>1908</v>
      </c>
      <c r="B6432" s="901">
        <v>38032</v>
      </c>
      <c r="C6432" s="218" t="s">
        <v>1159</v>
      </c>
      <c r="D6432" s="24" t="s">
        <v>243</v>
      </c>
      <c r="E6432" s="24">
        <v>19</v>
      </c>
      <c r="G6432" s="3" t="s">
        <v>1349</v>
      </c>
      <c r="H6432" s="3">
        <v>52</v>
      </c>
      <c r="J6432" s="3">
        <f t="shared" si="107"/>
        <v>71</v>
      </c>
      <c r="K6432" s="225"/>
    </row>
    <row r="6433" spans="1:11" ht="15" customHeight="1" x14ac:dyDescent="0.2">
      <c r="A6433" s="3">
        <v>1907</v>
      </c>
      <c r="B6433" s="902">
        <v>38025</v>
      </c>
      <c r="C6433" s="903" t="s">
        <v>1160</v>
      </c>
      <c r="D6433" s="228" t="s">
        <v>121</v>
      </c>
      <c r="E6433" s="24">
        <v>17</v>
      </c>
      <c r="G6433" s="3" t="s">
        <v>422</v>
      </c>
      <c r="H6433" s="3">
        <v>24</v>
      </c>
      <c r="J6433" s="3">
        <f t="shared" si="107"/>
        <v>41</v>
      </c>
      <c r="K6433" s="225"/>
    </row>
    <row r="6434" spans="1:11" ht="15" customHeight="1" x14ac:dyDescent="0.2">
      <c r="A6434" s="3">
        <v>1906</v>
      </c>
      <c r="B6434" s="902">
        <v>38025</v>
      </c>
      <c r="C6434" s="903" t="s">
        <v>1160</v>
      </c>
      <c r="D6434" s="228" t="s">
        <v>439</v>
      </c>
      <c r="E6434" s="24">
        <v>14</v>
      </c>
      <c r="G6434" s="3" t="s">
        <v>404</v>
      </c>
      <c r="H6434" s="3">
        <v>38</v>
      </c>
      <c r="J6434" s="3">
        <f t="shared" si="107"/>
        <v>52</v>
      </c>
      <c r="K6434" s="225"/>
    </row>
    <row r="6435" spans="1:11" ht="15" customHeight="1" x14ac:dyDescent="0.2">
      <c r="A6435" s="3">
        <v>1905</v>
      </c>
      <c r="B6435" s="902">
        <v>38025</v>
      </c>
      <c r="C6435" s="903" t="s">
        <v>1160</v>
      </c>
      <c r="D6435" s="228" t="s">
        <v>154</v>
      </c>
      <c r="E6435" s="122">
        <v>0</v>
      </c>
      <c r="G6435" s="3" t="s">
        <v>386</v>
      </c>
      <c r="H6435" s="3">
        <v>27</v>
      </c>
      <c r="J6435" s="3">
        <f t="shared" si="107"/>
        <v>27</v>
      </c>
      <c r="K6435" s="225"/>
    </row>
    <row r="6436" spans="1:11" ht="15" customHeight="1" x14ac:dyDescent="0.2">
      <c r="A6436" s="3">
        <v>1904</v>
      </c>
      <c r="B6436" s="902">
        <v>38025</v>
      </c>
      <c r="C6436" s="903" t="s">
        <v>1160</v>
      </c>
      <c r="D6436" s="229" t="s">
        <v>400</v>
      </c>
      <c r="E6436" s="3">
        <v>24</v>
      </c>
      <c r="G6436" s="24" t="s">
        <v>392</v>
      </c>
      <c r="H6436" s="122">
        <v>0</v>
      </c>
      <c r="J6436" s="3">
        <f t="shared" si="107"/>
        <v>24</v>
      </c>
      <c r="K6436" s="225"/>
    </row>
    <row r="6437" spans="1:11" ht="15" customHeight="1" x14ac:dyDescent="0.2">
      <c r="A6437" s="3">
        <v>1903</v>
      </c>
      <c r="B6437" s="902">
        <v>38025</v>
      </c>
      <c r="C6437" s="903" t="s">
        <v>1160</v>
      </c>
      <c r="D6437" s="229" t="s">
        <v>187</v>
      </c>
      <c r="E6437" s="3">
        <v>23</v>
      </c>
      <c r="G6437" s="24" t="s">
        <v>442</v>
      </c>
      <c r="H6437" s="24">
        <v>3</v>
      </c>
      <c r="J6437" s="3">
        <f t="shared" si="107"/>
        <v>26</v>
      </c>
      <c r="K6437" s="225"/>
    </row>
    <row r="6438" spans="1:11" ht="15" customHeight="1" x14ac:dyDescent="0.2">
      <c r="A6438" s="3">
        <v>1902</v>
      </c>
      <c r="B6438" s="902">
        <v>38025</v>
      </c>
      <c r="C6438" s="903" t="s">
        <v>1160</v>
      </c>
      <c r="D6438" s="228" t="s">
        <v>441</v>
      </c>
      <c r="E6438" s="24">
        <v>21</v>
      </c>
      <c r="G6438" s="3" t="s">
        <v>256</v>
      </c>
      <c r="H6438" s="3">
        <v>24</v>
      </c>
      <c r="J6438" s="3">
        <f t="shared" si="107"/>
        <v>45</v>
      </c>
      <c r="K6438" s="225"/>
    </row>
    <row r="6439" spans="1:11" ht="15" customHeight="1" x14ac:dyDescent="0.2">
      <c r="A6439" s="3">
        <v>1901</v>
      </c>
      <c r="B6439" s="902">
        <v>38025</v>
      </c>
      <c r="C6439" s="903" t="s">
        <v>1160</v>
      </c>
      <c r="D6439" s="229" t="s">
        <v>295</v>
      </c>
      <c r="E6439" s="3">
        <v>31</v>
      </c>
      <c r="G6439" s="24" t="s">
        <v>379</v>
      </c>
      <c r="H6439" s="24">
        <v>28</v>
      </c>
      <c r="J6439" s="3">
        <f t="shared" si="107"/>
        <v>59</v>
      </c>
      <c r="K6439" s="225"/>
    </row>
    <row r="6440" spans="1:11" ht="15" customHeight="1" x14ac:dyDescent="0.2">
      <c r="A6440" s="3">
        <v>1900</v>
      </c>
      <c r="B6440" s="902">
        <v>38025</v>
      </c>
      <c r="C6440" s="903" t="s">
        <v>1160</v>
      </c>
      <c r="D6440" s="229" t="s">
        <v>540</v>
      </c>
      <c r="E6440" s="3">
        <v>15</v>
      </c>
      <c r="G6440" s="24" t="s">
        <v>1319</v>
      </c>
      <c r="H6440" s="24">
        <v>13</v>
      </c>
      <c r="J6440" s="3">
        <f t="shared" si="107"/>
        <v>28</v>
      </c>
      <c r="K6440" s="225"/>
    </row>
    <row r="6441" spans="1:11" ht="15" customHeight="1" x14ac:dyDescent="0.2">
      <c r="A6441" s="3">
        <v>1899</v>
      </c>
      <c r="B6441" s="902">
        <v>38025</v>
      </c>
      <c r="C6441" s="903" t="s">
        <v>1160</v>
      </c>
      <c r="D6441" s="228" t="s">
        <v>243</v>
      </c>
      <c r="E6441" s="24">
        <v>20</v>
      </c>
      <c r="F6441" s="24" t="s">
        <v>773</v>
      </c>
      <c r="G6441" s="3" t="s">
        <v>397</v>
      </c>
      <c r="H6441" s="3">
        <v>23</v>
      </c>
      <c r="J6441" s="3">
        <f t="shared" si="107"/>
        <v>43</v>
      </c>
      <c r="K6441" s="225"/>
    </row>
    <row r="6442" spans="1:11" ht="15" customHeight="1" x14ac:dyDescent="0.2">
      <c r="A6442" s="3">
        <v>1898</v>
      </c>
      <c r="B6442" s="902">
        <v>38025</v>
      </c>
      <c r="C6442" s="903" t="s">
        <v>1160</v>
      </c>
      <c r="D6442" s="228" t="s">
        <v>1347</v>
      </c>
      <c r="E6442" s="122">
        <v>0</v>
      </c>
      <c r="G6442" s="3" t="s">
        <v>1348</v>
      </c>
      <c r="H6442" s="3">
        <v>54</v>
      </c>
      <c r="I6442" s="122" t="s">
        <v>1383</v>
      </c>
      <c r="J6442" s="3">
        <f t="shared" si="107"/>
        <v>54</v>
      </c>
      <c r="K6442" s="225"/>
    </row>
    <row r="6443" spans="1:11" ht="15" customHeight="1" x14ac:dyDescent="0.2">
      <c r="A6443" s="3">
        <v>1897</v>
      </c>
      <c r="B6443" s="902">
        <v>38025</v>
      </c>
      <c r="C6443" s="903" t="s">
        <v>1160</v>
      </c>
      <c r="D6443" s="228" t="s">
        <v>139</v>
      </c>
      <c r="E6443" s="24">
        <v>7</v>
      </c>
      <c r="G6443" s="3" t="s">
        <v>319</v>
      </c>
      <c r="H6443" s="3">
        <v>31</v>
      </c>
      <c r="J6443" s="3">
        <f t="shared" si="107"/>
        <v>38</v>
      </c>
      <c r="K6443" s="225"/>
    </row>
    <row r="6444" spans="1:11" ht="15" customHeight="1" x14ac:dyDescent="0.2">
      <c r="A6444" s="3">
        <v>1896</v>
      </c>
      <c r="B6444" s="902">
        <v>38025</v>
      </c>
      <c r="C6444" s="903" t="s">
        <v>1160</v>
      </c>
      <c r="D6444" s="228" t="s">
        <v>1351</v>
      </c>
      <c r="E6444" s="24">
        <v>7</v>
      </c>
      <c r="G6444" s="3" t="s">
        <v>516</v>
      </c>
      <c r="H6444" s="3">
        <v>55</v>
      </c>
      <c r="J6444" s="3">
        <f t="shared" si="107"/>
        <v>62</v>
      </c>
      <c r="K6444" s="225"/>
    </row>
    <row r="6445" spans="1:11" ht="15" customHeight="1" x14ac:dyDescent="0.2">
      <c r="A6445" s="3">
        <v>1895</v>
      </c>
      <c r="B6445" s="902">
        <v>38025</v>
      </c>
      <c r="C6445" s="903" t="s">
        <v>1160</v>
      </c>
      <c r="D6445" s="228" t="s">
        <v>138</v>
      </c>
      <c r="E6445" s="24">
        <v>21</v>
      </c>
      <c r="G6445" s="3" t="s">
        <v>749</v>
      </c>
      <c r="H6445" s="3">
        <v>48</v>
      </c>
      <c r="J6445" s="3">
        <f t="shared" si="107"/>
        <v>69</v>
      </c>
      <c r="K6445" s="225"/>
    </row>
    <row r="6446" spans="1:11" ht="15" customHeight="1" x14ac:dyDescent="0.2">
      <c r="A6446" s="3">
        <v>1894</v>
      </c>
      <c r="B6446" s="902">
        <v>38025</v>
      </c>
      <c r="C6446" s="903" t="s">
        <v>1160</v>
      </c>
      <c r="D6446" s="229" t="s">
        <v>409</v>
      </c>
      <c r="E6446" s="3">
        <v>23</v>
      </c>
      <c r="F6446" s="24" t="s">
        <v>773</v>
      </c>
      <c r="G6446" s="24" t="s">
        <v>1343</v>
      </c>
      <c r="H6446" s="24">
        <v>17</v>
      </c>
      <c r="J6446" s="3">
        <f t="shared" si="107"/>
        <v>40</v>
      </c>
      <c r="K6446" s="225"/>
    </row>
    <row r="6447" spans="1:11" ht="15" customHeight="1" x14ac:dyDescent="0.2">
      <c r="A6447" s="3">
        <v>1893</v>
      </c>
      <c r="B6447" s="901">
        <v>38018</v>
      </c>
      <c r="C6447" s="218" t="s">
        <v>1161</v>
      </c>
      <c r="D6447" s="24" t="s">
        <v>404</v>
      </c>
      <c r="E6447" s="24">
        <v>14</v>
      </c>
      <c r="G6447" s="3" t="s">
        <v>392</v>
      </c>
      <c r="H6447" s="3">
        <v>21</v>
      </c>
      <c r="J6447" s="3">
        <f t="shared" si="107"/>
        <v>35</v>
      </c>
      <c r="K6447" s="225"/>
    </row>
    <row r="6448" spans="1:11" ht="15" customHeight="1" x14ac:dyDescent="0.2">
      <c r="A6448" s="3">
        <v>1892</v>
      </c>
      <c r="B6448" s="901">
        <v>38018</v>
      </c>
      <c r="C6448" s="218" t="s">
        <v>1161</v>
      </c>
      <c r="D6448" s="3" t="s">
        <v>319</v>
      </c>
      <c r="E6448" s="3">
        <v>31</v>
      </c>
      <c r="G6448" s="24" t="s">
        <v>442</v>
      </c>
      <c r="H6448" s="24">
        <v>17</v>
      </c>
      <c r="J6448" s="3">
        <f t="shared" si="107"/>
        <v>48</v>
      </c>
      <c r="K6448" s="225"/>
    </row>
    <row r="6449" spans="1:11" ht="15" customHeight="1" x14ac:dyDescent="0.2">
      <c r="A6449" s="3">
        <v>1891</v>
      </c>
      <c r="B6449" s="901">
        <v>38018</v>
      </c>
      <c r="C6449" s="218" t="s">
        <v>1161</v>
      </c>
      <c r="D6449" s="3" t="s">
        <v>7906</v>
      </c>
      <c r="E6449" s="3">
        <v>24</v>
      </c>
      <c r="G6449" s="24" t="s">
        <v>243</v>
      </c>
      <c r="H6449" s="24">
        <v>17</v>
      </c>
      <c r="J6449" s="3">
        <f t="shared" si="107"/>
        <v>41</v>
      </c>
      <c r="K6449" s="225"/>
    </row>
    <row r="6450" spans="1:11" ht="15" customHeight="1" x14ac:dyDescent="0.2">
      <c r="A6450" s="3">
        <v>1890</v>
      </c>
      <c r="B6450" s="901">
        <v>38018</v>
      </c>
      <c r="C6450" s="218" t="s">
        <v>1161</v>
      </c>
      <c r="D6450" s="3" t="s">
        <v>386</v>
      </c>
      <c r="E6450" s="3">
        <v>23</v>
      </c>
      <c r="G6450" s="24" t="s">
        <v>439</v>
      </c>
      <c r="H6450" s="24">
        <v>10</v>
      </c>
      <c r="J6450" s="3">
        <f t="shared" si="107"/>
        <v>33</v>
      </c>
      <c r="K6450" s="225"/>
    </row>
    <row r="6451" spans="1:11" ht="15" customHeight="1" x14ac:dyDescent="0.2">
      <c r="A6451" s="3">
        <v>1889</v>
      </c>
      <c r="B6451" s="901">
        <v>38018</v>
      </c>
      <c r="C6451" s="218" t="s">
        <v>1161</v>
      </c>
      <c r="D6451" s="24" t="s">
        <v>540</v>
      </c>
      <c r="E6451" s="24">
        <v>38</v>
      </c>
      <c r="F6451" s="24" t="s">
        <v>773</v>
      </c>
      <c r="G6451" s="3" t="s">
        <v>400</v>
      </c>
      <c r="H6451" s="3">
        <v>44</v>
      </c>
      <c r="J6451" s="3">
        <f t="shared" si="107"/>
        <v>82</v>
      </c>
      <c r="K6451" s="225"/>
    </row>
    <row r="6452" spans="1:11" ht="15" customHeight="1" x14ac:dyDescent="0.2">
      <c r="A6452" s="3">
        <v>1888</v>
      </c>
      <c r="B6452" s="901">
        <v>38018</v>
      </c>
      <c r="C6452" s="218" t="s">
        <v>1161</v>
      </c>
      <c r="D6452" s="24" t="s">
        <v>138</v>
      </c>
      <c r="E6452" s="24">
        <v>16</v>
      </c>
      <c r="G6452" s="3" t="s">
        <v>1347</v>
      </c>
      <c r="H6452" s="3">
        <v>34</v>
      </c>
      <c r="J6452" s="3">
        <f t="shared" si="107"/>
        <v>50</v>
      </c>
      <c r="K6452" s="225"/>
    </row>
    <row r="6453" spans="1:11" ht="15" customHeight="1" x14ac:dyDescent="0.2">
      <c r="A6453" s="3">
        <v>1887</v>
      </c>
      <c r="B6453" s="901">
        <v>38018</v>
      </c>
      <c r="C6453" s="218" t="s">
        <v>1161</v>
      </c>
      <c r="D6453" s="24" t="s">
        <v>422</v>
      </c>
      <c r="E6453" s="24">
        <v>20</v>
      </c>
      <c r="G6453" s="3" t="s">
        <v>441</v>
      </c>
      <c r="H6453" s="3">
        <v>24</v>
      </c>
      <c r="J6453" s="3">
        <f t="shared" si="107"/>
        <v>44</v>
      </c>
      <c r="K6453" s="225"/>
    </row>
    <row r="6454" spans="1:11" ht="15" customHeight="1" x14ac:dyDescent="0.2">
      <c r="A6454" s="3">
        <v>1886</v>
      </c>
      <c r="B6454" s="901">
        <v>38018</v>
      </c>
      <c r="C6454" s="218" t="s">
        <v>1161</v>
      </c>
      <c r="D6454" s="3" t="s">
        <v>1349</v>
      </c>
      <c r="E6454" s="3">
        <v>45</v>
      </c>
      <c r="G6454" s="24" t="s">
        <v>187</v>
      </c>
      <c r="H6454" s="24">
        <v>7</v>
      </c>
      <c r="I6454" s="122" t="s">
        <v>1419</v>
      </c>
      <c r="J6454" s="3">
        <f t="shared" si="107"/>
        <v>52</v>
      </c>
      <c r="K6454" s="225"/>
    </row>
    <row r="6455" spans="1:11" ht="15" customHeight="1" x14ac:dyDescent="0.2">
      <c r="A6455" s="3">
        <v>1885</v>
      </c>
      <c r="B6455" s="901">
        <v>38018</v>
      </c>
      <c r="C6455" s="218" t="s">
        <v>1161</v>
      </c>
      <c r="D6455" s="3" t="s">
        <v>256</v>
      </c>
      <c r="E6455" s="3">
        <v>23</v>
      </c>
      <c r="G6455" s="24" t="s">
        <v>154</v>
      </c>
      <c r="H6455" s="24">
        <v>14</v>
      </c>
      <c r="J6455" s="3">
        <f t="shared" si="107"/>
        <v>37</v>
      </c>
      <c r="K6455" s="225"/>
    </row>
    <row r="6456" spans="1:11" ht="15" customHeight="1" x14ac:dyDescent="0.2">
      <c r="A6456" s="3">
        <v>1884</v>
      </c>
      <c r="B6456" s="901">
        <v>38018</v>
      </c>
      <c r="C6456" s="218" t="s">
        <v>1161</v>
      </c>
      <c r="D6456" s="3" t="s">
        <v>1319</v>
      </c>
      <c r="E6456" s="3">
        <v>17</v>
      </c>
      <c r="G6456" s="24" t="s">
        <v>1343</v>
      </c>
      <c r="H6456" s="122">
        <v>0</v>
      </c>
      <c r="J6456" s="3">
        <f t="shared" si="107"/>
        <v>17</v>
      </c>
      <c r="K6456" s="225"/>
    </row>
    <row r="6457" spans="1:11" ht="15" customHeight="1" x14ac:dyDescent="0.2">
      <c r="A6457" s="3">
        <v>1883</v>
      </c>
      <c r="B6457" s="901">
        <v>38018</v>
      </c>
      <c r="C6457" s="218" t="s">
        <v>1161</v>
      </c>
      <c r="D6457" s="24" t="s">
        <v>379</v>
      </c>
      <c r="E6457" s="24">
        <v>10</v>
      </c>
      <c r="G6457" s="3" t="s">
        <v>1351</v>
      </c>
      <c r="H6457" s="3">
        <v>34</v>
      </c>
      <c r="J6457" s="3">
        <f t="shared" si="107"/>
        <v>44</v>
      </c>
      <c r="K6457" s="225"/>
    </row>
    <row r="6458" spans="1:11" ht="15" customHeight="1" x14ac:dyDescent="0.2">
      <c r="A6458" s="3">
        <v>1882</v>
      </c>
      <c r="B6458" s="901">
        <v>38018</v>
      </c>
      <c r="C6458" s="218" t="s">
        <v>1161</v>
      </c>
      <c r="D6458" s="3" t="s">
        <v>1348</v>
      </c>
      <c r="E6458" s="3">
        <v>31</v>
      </c>
      <c r="G6458" s="24" t="s">
        <v>121</v>
      </c>
      <c r="H6458" s="24">
        <v>14</v>
      </c>
      <c r="J6458" s="3">
        <f t="shared" si="107"/>
        <v>45</v>
      </c>
      <c r="K6458" s="225"/>
    </row>
    <row r="6459" spans="1:11" ht="15" customHeight="1" x14ac:dyDescent="0.2">
      <c r="A6459" s="3">
        <v>1881</v>
      </c>
      <c r="B6459" s="901">
        <v>38018</v>
      </c>
      <c r="C6459" s="218" t="s">
        <v>1161</v>
      </c>
      <c r="D6459" s="24" t="s">
        <v>139</v>
      </c>
      <c r="E6459" s="24">
        <v>21</v>
      </c>
      <c r="G6459" s="3" t="s">
        <v>514</v>
      </c>
      <c r="H6459" s="3">
        <v>28</v>
      </c>
      <c r="J6459" s="3">
        <f t="shared" si="107"/>
        <v>49</v>
      </c>
      <c r="K6459" s="225"/>
    </row>
    <row r="6460" spans="1:11" ht="15" customHeight="1" x14ac:dyDescent="0.2">
      <c r="A6460" s="3">
        <v>1880</v>
      </c>
      <c r="B6460" s="901">
        <v>38018</v>
      </c>
      <c r="C6460" s="218" t="s">
        <v>1161</v>
      </c>
      <c r="D6460" s="3" t="s">
        <v>516</v>
      </c>
      <c r="E6460" s="3">
        <v>31</v>
      </c>
      <c r="G6460" s="24" t="s">
        <v>409</v>
      </c>
      <c r="H6460" s="24">
        <v>17</v>
      </c>
      <c r="J6460" s="3">
        <f t="shared" si="107"/>
        <v>48</v>
      </c>
      <c r="K6460" s="225"/>
    </row>
    <row r="6461" spans="1:11" ht="15" customHeight="1" x14ac:dyDescent="0.2">
      <c r="A6461" s="3">
        <v>1879</v>
      </c>
      <c r="B6461" s="902">
        <v>38011</v>
      </c>
      <c r="C6461" s="903" t="s">
        <v>1162</v>
      </c>
      <c r="D6461" s="228" t="s">
        <v>441</v>
      </c>
      <c r="E6461" s="24">
        <v>19</v>
      </c>
      <c r="G6461" s="3" t="s">
        <v>154</v>
      </c>
      <c r="H6461" s="3">
        <v>27</v>
      </c>
      <c r="J6461" s="3">
        <f t="shared" si="107"/>
        <v>46</v>
      </c>
      <c r="K6461" s="225"/>
    </row>
    <row r="6462" spans="1:11" ht="15" customHeight="1" x14ac:dyDescent="0.2">
      <c r="A6462" s="3">
        <v>1878</v>
      </c>
      <c r="B6462" s="902">
        <v>38011</v>
      </c>
      <c r="C6462" s="903" t="s">
        <v>1162</v>
      </c>
      <c r="D6462" s="24" t="s">
        <v>7906</v>
      </c>
      <c r="E6462" s="24">
        <v>21</v>
      </c>
      <c r="G6462" s="3" t="s">
        <v>1349</v>
      </c>
      <c r="H6462" s="3">
        <v>38</v>
      </c>
      <c r="I6462" s="122" t="s">
        <v>1419</v>
      </c>
      <c r="J6462" s="3">
        <f t="shared" si="107"/>
        <v>59</v>
      </c>
      <c r="K6462" s="225"/>
    </row>
    <row r="6463" spans="1:11" ht="15" customHeight="1" x14ac:dyDescent="0.2">
      <c r="A6463" s="3">
        <v>1877</v>
      </c>
      <c r="B6463" s="902">
        <v>38011</v>
      </c>
      <c r="C6463" s="903" t="s">
        <v>1162</v>
      </c>
      <c r="D6463" s="229" t="s">
        <v>295</v>
      </c>
      <c r="E6463" s="3">
        <v>30</v>
      </c>
      <c r="G6463" s="24" t="s">
        <v>1348</v>
      </c>
      <c r="H6463" s="24">
        <v>27</v>
      </c>
      <c r="J6463" s="3">
        <f t="shared" si="107"/>
        <v>57</v>
      </c>
      <c r="K6463" s="225"/>
    </row>
    <row r="6464" spans="1:11" ht="15" customHeight="1" x14ac:dyDescent="0.2">
      <c r="A6464" s="3">
        <v>1876</v>
      </c>
      <c r="B6464" s="902">
        <v>38011</v>
      </c>
      <c r="C6464" s="903" t="s">
        <v>1162</v>
      </c>
      <c r="D6464" s="228" t="s">
        <v>1343</v>
      </c>
      <c r="E6464" s="24">
        <v>17</v>
      </c>
      <c r="G6464" s="3" t="s">
        <v>400</v>
      </c>
      <c r="H6464" s="3">
        <v>24</v>
      </c>
      <c r="J6464" s="3">
        <f t="shared" si="107"/>
        <v>41</v>
      </c>
      <c r="K6464" s="225"/>
    </row>
    <row r="6465" spans="1:11" ht="15" customHeight="1" x14ac:dyDescent="0.2">
      <c r="A6465" s="3">
        <v>1875</v>
      </c>
      <c r="B6465" s="902">
        <v>38011</v>
      </c>
      <c r="C6465" s="903" t="s">
        <v>1162</v>
      </c>
      <c r="D6465" s="229" t="s">
        <v>243</v>
      </c>
      <c r="E6465" s="3">
        <v>31</v>
      </c>
      <c r="G6465" s="24" t="s">
        <v>386</v>
      </c>
      <c r="H6465" s="24">
        <v>26</v>
      </c>
      <c r="J6465" s="3">
        <f t="shared" si="107"/>
        <v>57</v>
      </c>
      <c r="K6465" s="225"/>
    </row>
    <row r="6466" spans="1:11" ht="15" customHeight="1" x14ac:dyDescent="0.2">
      <c r="A6466" s="3">
        <v>1874</v>
      </c>
      <c r="B6466" s="902">
        <v>38011</v>
      </c>
      <c r="C6466" s="903" t="s">
        <v>1162</v>
      </c>
      <c r="D6466" s="229" t="s">
        <v>516</v>
      </c>
      <c r="E6466" s="3">
        <v>28</v>
      </c>
      <c r="G6466" s="24" t="s">
        <v>319</v>
      </c>
      <c r="H6466" s="24">
        <v>24</v>
      </c>
      <c r="J6466" s="3">
        <f t="shared" si="107"/>
        <v>52</v>
      </c>
      <c r="K6466" s="225"/>
    </row>
    <row r="6467" spans="1:11" ht="15" customHeight="1" x14ac:dyDescent="0.2">
      <c r="A6467" s="3">
        <v>1873</v>
      </c>
      <c r="B6467" s="902">
        <v>38011</v>
      </c>
      <c r="C6467" s="903" t="s">
        <v>1162</v>
      </c>
      <c r="D6467" s="229" t="s">
        <v>540</v>
      </c>
      <c r="E6467" s="3">
        <v>35</v>
      </c>
      <c r="G6467" s="24" t="s">
        <v>139</v>
      </c>
      <c r="H6467" s="24">
        <v>10</v>
      </c>
      <c r="J6467" s="3">
        <f t="shared" si="107"/>
        <v>45</v>
      </c>
      <c r="K6467" s="225"/>
    </row>
    <row r="6468" spans="1:11" ht="15" customHeight="1" x14ac:dyDescent="0.2">
      <c r="A6468" s="3">
        <v>1872</v>
      </c>
      <c r="B6468" s="902">
        <v>38011</v>
      </c>
      <c r="C6468" s="903" t="s">
        <v>1162</v>
      </c>
      <c r="D6468" s="228" t="s">
        <v>256</v>
      </c>
      <c r="E6468" s="24">
        <v>17</v>
      </c>
      <c r="G6468" s="3" t="s">
        <v>379</v>
      </c>
      <c r="H6468" s="3">
        <v>23</v>
      </c>
      <c r="J6468" s="3">
        <f t="shared" si="107"/>
        <v>40</v>
      </c>
      <c r="K6468" s="225"/>
    </row>
    <row r="6469" spans="1:11" ht="15" customHeight="1" x14ac:dyDescent="0.2">
      <c r="A6469" s="3">
        <v>1871</v>
      </c>
      <c r="B6469" s="902">
        <v>38011</v>
      </c>
      <c r="C6469" s="903" t="s">
        <v>1162</v>
      </c>
      <c r="D6469" s="229" t="s">
        <v>1319</v>
      </c>
      <c r="E6469" s="3">
        <v>56</v>
      </c>
      <c r="G6469" s="24" t="s">
        <v>404</v>
      </c>
      <c r="H6469" s="24">
        <v>20</v>
      </c>
      <c r="J6469" s="3">
        <f t="shared" si="107"/>
        <v>76</v>
      </c>
      <c r="K6469" s="225"/>
    </row>
    <row r="6470" spans="1:11" ht="15" customHeight="1" x14ac:dyDescent="0.2">
      <c r="A6470" s="3">
        <v>1870</v>
      </c>
      <c r="B6470" s="902">
        <v>38011</v>
      </c>
      <c r="C6470" s="903" t="s">
        <v>1162</v>
      </c>
      <c r="D6470" s="228" t="s">
        <v>392</v>
      </c>
      <c r="E6470" s="24">
        <v>30</v>
      </c>
      <c r="G6470" s="3" t="s">
        <v>1351</v>
      </c>
      <c r="H6470" s="3">
        <v>31</v>
      </c>
      <c r="J6470" s="3">
        <f t="shared" si="107"/>
        <v>61</v>
      </c>
      <c r="K6470" s="225"/>
    </row>
    <row r="6471" spans="1:11" ht="15" customHeight="1" x14ac:dyDescent="0.2">
      <c r="A6471" s="3">
        <v>1869</v>
      </c>
      <c r="B6471" s="902">
        <v>38011</v>
      </c>
      <c r="C6471" s="903" t="s">
        <v>1162</v>
      </c>
      <c r="D6471" s="228" t="s">
        <v>121</v>
      </c>
      <c r="E6471" s="24">
        <v>10</v>
      </c>
      <c r="G6471" s="3" t="s">
        <v>1347</v>
      </c>
      <c r="H6471" s="3">
        <v>23</v>
      </c>
      <c r="J6471" s="3">
        <f t="shared" si="107"/>
        <v>33</v>
      </c>
      <c r="K6471" s="225"/>
    </row>
    <row r="6472" spans="1:11" ht="15" customHeight="1" x14ac:dyDescent="0.2">
      <c r="A6472" s="3">
        <v>1868</v>
      </c>
      <c r="B6472" s="902">
        <v>38011</v>
      </c>
      <c r="C6472" s="903" t="s">
        <v>1162</v>
      </c>
      <c r="D6472" s="228" t="s">
        <v>514</v>
      </c>
      <c r="E6472" s="24">
        <v>10</v>
      </c>
      <c r="G6472" s="3" t="s">
        <v>409</v>
      </c>
      <c r="H6472" s="3">
        <v>28</v>
      </c>
      <c r="J6472" s="3">
        <f t="shared" si="107"/>
        <v>38</v>
      </c>
      <c r="K6472" s="225"/>
    </row>
    <row r="6473" spans="1:11" ht="15" customHeight="1" x14ac:dyDescent="0.2">
      <c r="A6473" s="3">
        <v>1867</v>
      </c>
      <c r="B6473" s="902">
        <v>38011</v>
      </c>
      <c r="C6473" s="903" t="s">
        <v>1162</v>
      </c>
      <c r="D6473" s="229" t="s">
        <v>397</v>
      </c>
      <c r="E6473" s="3">
        <v>17</v>
      </c>
      <c r="G6473" s="24" t="s">
        <v>422</v>
      </c>
      <c r="H6473" s="24">
        <v>13</v>
      </c>
      <c r="J6473" s="3">
        <f t="shared" si="107"/>
        <v>30</v>
      </c>
      <c r="K6473" s="225"/>
    </row>
    <row r="6474" spans="1:11" ht="15" customHeight="1" x14ac:dyDescent="0.2">
      <c r="A6474" s="3">
        <v>1866</v>
      </c>
      <c r="B6474" s="901">
        <v>38004</v>
      </c>
      <c r="C6474" s="218" t="s">
        <v>1163</v>
      </c>
      <c r="D6474" s="3" t="s">
        <v>516</v>
      </c>
      <c r="E6474" s="3">
        <v>28</v>
      </c>
      <c r="G6474" s="24" t="s">
        <v>139</v>
      </c>
      <c r="H6474" s="24">
        <v>17</v>
      </c>
      <c r="J6474" s="3">
        <f t="shared" si="107"/>
        <v>45</v>
      </c>
      <c r="K6474" s="225"/>
    </row>
    <row r="6475" spans="1:11" ht="15" customHeight="1" x14ac:dyDescent="0.2">
      <c r="A6475" s="3">
        <v>1865</v>
      </c>
      <c r="B6475" s="901">
        <v>38004</v>
      </c>
      <c r="C6475" s="218" t="s">
        <v>1163</v>
      </c>
      <c r="D6475" s="24" t="s">
        <v>400</v>
      </c>
      <c r="E6475" s="24">
        <v>20</v>
      </c>
      <c r="G6475" s="3" t="s">
        <v>1319</v>
      </c>
      <c r="H6475" s="3">
        <v>23</v>
      </c>
      <c r="J6475" s="3">
        <f t="shared" si="107"/>
        <v>43</v>
      </c>
      <c r="K6475" s="225"/>
    </row>
    <row r="6476" spans="1:11" ht="15" customHeight="1" x14ac:dyDescent="0.2">
      <c r="A6476" s="3">
        <v>1864</v>
      </c>
      <c r="B6476" s="901">
        <v>38004</v>
      </c>
      <c r="C6476" s="218" t="s">
        <v>1163</v>
      </c>
      <c r="D6476" s="24" t="s">
        <v>442</v>
      </c>
      <c r="E6476" s="24">
        <v>21</v>
      </c>
      <c r="F6476" s="24" t="s">
        <v>773</v>
      </c>
      <c r="G6476" s="3" t="s">
        <v>243</v>
      </c>
      <c r="H6476" s="3">
        <v>27</v>
      </c>
      <c r="J6476" s="3">
        <f t="shared" si="107"/>
        <v>48</v>
      </c>
      <c r="K6476" s="225"/>
    </row>
    <row r="6477" spans="1:11" ht="15" customHeight="1" x14ac:dyDescent="0.2">
      <c r="A6477" s="3">
        <v>1863</v>
      </c>
      <c r="B6477" s="901">
        <v>38004</v>
      </c>
      <c r="C6477" s="218" t="s">
        <v>1163</v>
      </c>
      <c r="D6477" s="3" t="s">
        <v>409</v>
      </c>
      <c r="E6477" s="3">
        <v>34</v>
      </c>
      <c r="G6477" s="24" t="s">
        <v>138</v>
      </c>
      <c r="H6477" s="24">
        <v>10</v>
      </c>
      <c r="J6477" s="3">
        <f t="shared" si="107"/>
        <v>44</v>
      </c>
      <c r="K6477" s="225"/>
    </row>
    <row r="6478" spans="1:11" ht="15" customHeight="1" x14ac:dyDescent="0.2">
      <c r="A6478" s="3">
        <v>1862</v>
      </c>
      <c r="B6478" s="901">
        <v>38004</v>
      </c>
      <c r="C6478" s="218" t="s">
        <v>1163</v>
      </c>
      <c r="D6478" s="3" t="s">
        <v>187</v>
      </c>
      <c r="E6478" s="3">
        <v>31</v>
      </c>
      <c r="G6478" s="24" t="s">
        <v>439</v>
      </c>
      <c r="H6478" s="24">
        <v>14</v>
      </c>
      <c r="J6478" s="3">
        <f t="shared" si="107"/>
        <v>45</v>
      </c>
      <c r="K6478" s="225"/>
    </row>
    <row r="6479" spans="1:11" ht="15" customHeight="1" x14ac:dyDescent="0.2">
      <c r="A6479" s="3">
        <v>1861</v>
      </c>
      <c r="B6479" s="901">
        <v>38004</v>
      </c>
      <c r="C6479" s="218" t="s">
        <v>1163</v>
      </c>
      <c r="D6479" s="24" t="s">
        <v>1351</v>
      </c>
      <c r="E6479" s="24">
        <v>30</v>
      </c>
      <c r="G6479" s="3" t="s">
        <v>295</v>
      </c>
      <c r="H6479" s="3">
        <v>37</v>
      </c>
      <c r="J6479" s="3">
        <f t="shared" si="107"/>
        <v>67</v>
      </c>
      <c r="K6479" s="225"/>
    </row>
    <row r="6480" spans="1:11" ht="15" customHeight="1" x14ac:dyDescent="0.2">
      <c r="A6480" s="3">
        <v>1860</v>
      </c>
      <c r="B6480" s="901">
        <v>38004</v>
      </c>
      <c r="C6480" s="218" t="s">
        <v>1163</v>
      </c>
      <c r="D6480" s="24" t="s">
        <v>154</v>
      </c>
      <c r="E6480" s="24">
        <v>10</v>
      </c>
      <c r="G6480" s="3" t="s">
        <v>256</v>
      </c>
      <c r="H6480" s="3">
        <v>13</v>
      </c>
      <c r="J6480" s="3">
        <f t="shared" si="107"/>
        <v>23</v>
      </c>
      <c r="K6480" s="225"/>
    </row>
    <row r="6481" spans="1:11" ht="15" customHeight="1" x14ac:dyDescent="0.2">
      <c r="A6481" s="3">
        <v>1859</v>
      </c>
      <c r="B6481" s="901">
        <v>38004</v>
      </c>
      <c r="C6481" s="218" t="s">
        <v>1163</v>
      </c>
      <c r="D6481" s="24" t="s">
        <v>379</v>
      </c>
      <c r="E6481" s="24">
        <v>9</v>
      </c>
      <c r="G6481" s="3" t="s">
        <v>1349</v>
      </c>
      <c r="H6481" s="3">
        <v>28</v>
      </c>
      <c r="J6481" s="3">
        <f t="shared" si="107"/>
        <v>37</v>
      </c>
      <c r="K6481" s="225"/>
    </row>
    <row r="6482" spans="1:11" ht="15" customHeight="1" x14ac:dyDescent="0.2">
      <c r="A6482" s="3">
        <v>1858</v>
      </c>
      <c r="B6482" s="901">
        <v>38004</v>
      </c>
      <c r="C6482" s="218" t="s">
        <v>1163</v>
      </c>
      <c r="D6482" s="24" t="s">
        <v>1343</v>
      </c>
      <c r="E6482" s="24">
        <v>6</v>
      </c>
      <c r="G6482" s="3" t="s">
        <v>540</v>
      </c>
      <c r="H6482" s="3">
        <v>31</v>
      </c>
      <c r="J6482" s="3">
        <f t="shared" si="107"/>
        <v>37</v>
      </c>
      <c r="K6482" s="225"/>
    </row>
    <row r="6483" spans="1:11" ht="15" customHeight="1" x14ac:dyDescent="0.2">
      <c r="A6483" s="3">
        <v>1857</v>
      </c>
      <c r="B6483" s="901">
        <v>38004</v>
      </c>
      <c r="C6483" s="218" t="s">
        <v>1163</v>
      </c>
      <c r="D6483" s="3" t="s">
        <v>397</v>
      </c>
      <c r="E6483" s="3">
        <v>20</v>
      </c>
      <c r="G6483" s="24" t="s">
        <v>121</v>
      </c>
      <c r="H6483" s="24">
        <v>10</v>
      </c>
      <c r="J6483" s="3">
        <f t="shared" si="107"/>
        <v>30</v>
      </c>
      <c r="K6483" s="225"/>
    </row>
    <row r="6484" spans="1:11" ht="15" customHeight="1" x14ac:dyDescent="0.2">
      <c r="A6484" s="3">
        <v>1856</v>
      </c>
      <c r="B6484" s="901">
        <v>38004</v>
      </c>
      <c r="C6484" s="218" t="s">
        <v>1163</v>
      </c>
      <c r="D6484" s="3" t="s">
        <v>319</v>
      </c>
      <c r="E6484" s="3">
        <v>17</v>
      </c>
      <c r="G6484" s="24" t="s">
        <v>514</v>
      </c>
      <c r="H6484" s="24">
        <v>6</v>
      </c>
      <c r="J6484" s="3">
        <f t="shared" si="107"/>
        <v>23</v>
      </c>
      <c r="K6484" s="225"/>
    </row>
    <row r="6485" spans="1:11" ht="15" customHeight="1" x14ac:dyDescent="0.2">
      <c r="A6485" s="3">
        <v>1855</v>
      </c>
      <c r="B6485" s="901">
        <v>38004</v>
      </c>
      <c r="C6485" s="218" t="s">
        <v>1163</v>
      </c>
      <c r="D6485" s="3" t="s">
        <v>1348</v>
      </c>
      <c r="E6485" s="3">
        <v>38</v>
      </c>
      <c r="G6485" s="24" t="s">
        <v>441</v>
      </c>
      <c r="H6485" s="24">
        <v>20</v>
      </c>
      <c r="I6485" s="122" t="s">
        <v>1383</v>
      </c>
      <c r="J6485" s="3">
        <f t="shared" si="107"/>
        <v>58</v>
      </c>
      <c r="K6485" s="225"/>
    </row>
    <row r="6486" spans="1:11" ht="15" customHeight="1" x14ac:dyDescent="0.2">
      <c r="A6486" s="3">
        <v>1854</v>
      </c>
      <c r="B6486" s="901">
        <v>38004</v>
      </c>
      <c r="C6486" s="218" t="s">
        <v>1163</v>
      </c>
      <c r="D6486" s="24" t="s">
        <v>1347</v>
      </c>
      <c r="E6486" s="24">
        <v>7</v>
      </c>
      <c r="G6486" s="3" t="s">
        <v>422</v>
      </c>
      <c r="H6486" s="3">
        <v>21</v>
      </c>
      <c r="J6486" s="3">
        <f t="shared" si="107"/>
        <v>28</v>
      </c>
      <c r="K6486" s="225"/>
    </row>
    <row r="6487" spans="1:11" ht="15" customHeight="1" x14ac:dyDescent="0.2">
      <c r="A6487" s="3">
        <v>1853</v>
      </c>
      <c r="B6487" s="902">
        <v>37997</v>
      </c>
      <c r="C6487" s="903" t="s">
        <v>1164</v>
      </c>
      <c r="D6487" s="229" t="s">
        <v>138</v>
      </c>
      <c r="E6487" s="3">
        <v>24</v>
      </c>
      <c r="G6487" s="24" t="s">
        <v>439</v>
      </c>
      <c r="H6487" s="24">
        <v>3</v>
      </c>
      <c r="J6487" s="3">
        <f t="shared" si="107"/>
        <v>27</v>
      </c>
      <c r="K6487" s="225"/>
    </row>
    <row r="6488" spans="1:11" ht="15" customHeight="1" x14ac:dyDescent="0.2">
      <c r="A6488" s="3">
        <v>1852</v>
      </c>
      <c r="B6488" s="902">
        <v>37997</v>
      </c>
      <c r="C6488" s="903" t="s">
        <v>1164</v>
      </c>
      <c r="D6488" s="229" t="s">
        <v>392</v>
      </c>
      <c r="E6488" s="3">
        <v>24</v>
      </c>
      <c r="G6488" s="24" t="s">
        <v>442</v>
      </c>
      <c r="H6488" s="24">
        <v>10</v>
      </c>
      <c r="J6488" s="3">
        <f t="shared" si="107"/>
        <v>34</v>
      </c>
      <c r="K6488" s="225"/>
    </row>
    <row r="6489" spans="1:11" ht="15" customHeight="1" x14ac:dyDescent="0.2">
      <c r="A6489" s="3">
        <v>1851</v>
      </c>
      <c r="B6489" s="902">
        <v>37997</v>
      </c>
      <c r="C6489" s="903" t="s">
        <v>1164</v>
      </c>
      <c r="D6489" s="228" t="s">
        <v>1349</v>
      </c>
      <c r="E6489" s="24">
        <v>7</v>
      </c>
      <c r="G6489" s="3" t="s">
        <v>386</v>
      </c>
      <c r="H6489" s="3">
        <v>22</v>
      </c>
      <c r="J6489" s="3">
        <f t="shared" si="107"/>
        <v>29</v>
      </c>
      <c r="K6489" s="225"/>
    </row>
    <row r="6490" spans="1:11" ht="15" customHeight="1" x14ac:dyDescent="0.2">
      <c r="A6490" s="3">
        <v>1850</v>
      </c>
      <c r="B6490" s="902">
        <v>37997</v>
      </c>
      <c r="C6490" s="903" t="s">
        <v>1164</v>
      </c>
      <c r="D6490" s="228" t="s">
        <v>514</v>
      </c>
      <c r="E6490" s="24">
        <v>10</v>
      </c>
      <c r="G6490" s="3" t="s">
        <v>540</v>
      </c>
      <c r="H6490" s="3">
        <v>21</v>
      </c>
      <c r="J6490" s="3">
        <f t="shared" si="107"/>
        <v>31</v>
      </c>
      <c r="K6490" s="225"/>
    </row>
    <row r="6491" spans="1:11" ht="15" customHeight="1" x14ac:dyDescent="0.2">
      <c r="A6491" s="3">
        <v>1849</v>
      </c>
      <c r="B6491" s="902">
        <v>37997</v>
      </c>
      <c r="C6491" s="903" t="s">
        <v>1164</v>
      </c>
      <c r="D6491" s="229" t="s">
        <v>319</v>
      </c>
      <c r="E6491" s="3">
        <v>33</v>
      </c>
      <c r="F6491" s="24" t="s">
        <v>773</v>
      </c>
      <c r="G6491" s="24" t="s">
        <v>1343</v>
      </c>
      <c r="H6491" s="24">
        <v>27</v>
      </c>
      <c r="J6491" s="3">
        <f t="shared" si="107"/>
        <v>60</v>
      </c>
      <c r="K6491" s="225"/>
    </row>
    <row r="6492" spans="1:11" ht="15" customHeight="1" x14ac:dyDescent="0.2">
      <c r="A6492" s="3">
        <v>1848</v>
      </c>
      <c r="B6492" s="902">
        <v>37997</v>
      </c>
      <c r="C6492" s="903" t="s">
        <v>1164</v>
      </c>
      <c r="D6492" s="229" t="s">
        <v>441</v>
      </c>
      <c r="E6492" s="3">
        <v>17</v>
      </c>
      <c r="G6492" s="24" t="s">
        <v>397</v>
      </c>
      <c r="H6492" s="24">
        <v>7</v>
      </c>
      <c r="J6492" s="3">
        <f t="shared" ref="J6492:J6555" si="108">E6492+H6492</f>
        <v>24</v>
      </c>
      <c r="K6492" s="225"/>
    </row>
    <row r="6493" spans="1:11" ht="15" customHeight="1" x14ac:dyDescent="0.2">
      <c r="A6493" s="3">
        <v>1847</v>
      </c>
      <c r="B6493" s="902">
        <v>37997</v>
      </c>
      <c r="C6493" s="903" t="s">
        <v>1164</v>
      </c>
      <c r="D6493" s="229" t="s">
        <v>400</v>
      </c>
      <c r="E6493" s="3">
        <v>31</v>
      </c>
      <c r="G6493" s="24" t="s">
        <v>409</v>
      </c>
      <c r="H6493" s="24">
        <v>24</v>
      </c>
      <c r="J6493" s="3">
        <f t="shared" si="108"/>
        <v>55</v>
      </c>
      <c r="K6493" s="225"/>
    </row>
    <row r="6494" spans="1:11" ht="15" customHeight="1" x14ac:dyDescent="0.2">
      <c r="A6494" s="3">
        <v>1846</v>
      </c>
      <c r="B6494" s="902">
        <v>37997</v>
      </c>
      <c r="C6494" s="903" t="s">
        <v>1164</v>
      </c>
      <c r="D6494" s="229" t="s">
        <v>154</v>
      </c>
      <c r="E6494" s="3">
        <v>27</v>
      </c>
      <c r="G6494" s="24" t="s">
        <v>295</v>
      </c>
      <c r="H6494" s="24">
        <v>24</v>
      </c>
      <c r="J6494" s="3">
        <f t="shared" si="108"/>
        <v>51</v>
      </c>
      <c r="K6494" s="225"/>
    </row>
    <row r="6495" spans="1:11" ht="15" customHeight="1" x14ac:dyDescent="0.2">
      <c r="A6495" s="3">
        <v>1845</v>
      </c>
      <c r="B6495" s="902">
        <v>37997</v>
      </c>
      <c r="C6495" s="903" t="s">
        <v>1164</v>
      </c>
      <c r="D6495" s="229" t="s">
        <v>379</v>
      </c>
      <c r="E6495" s="3">
        <v>23</v>
      </c>
      <c r="G6495" s="24" t="s">
        <v>256</v>
      </c>
      <c r="H6495" s="24">
        <v>17</v>
      </c>
      <c r="J6495" s="3">
        <f t="shared" si="108"/>
        <v>40</v>
      </c>
      <c r="K6495" s="225"/>
    </row>
    <row r="6496" spans="1:11" ht="15" customHeight="1" x14ac:dyDescent="0.2">
      <c r="A6496" s="3">
        <v>1844</v>
      </c>
      <c r="B6496" s="902">
        <v>37997</v>
      </c>
      <c r="C6496" s="903" t="s">
        <v>1164</v>
      </c>
      <c r="D6496" s="228" t="s">
        <v>404</v>
      </c>
      <c r="E6496" s="24">
        <v>24</v>
      </c>
      <c r="G6496" s="3" t="s">
        <v>749</v>
      </c>
      <c r="H6496" s="3">
        <v>27</v>
      </c>
      <c r="J6496" s="3">
        <f t="shared" si="108"/>
        <v>51</v>
      </c>
      <c r="K6496" s="225"/>
    </row>
    <row r="6497" spans="1:11" ht="15" customHeight="1" x14ac:dyDescent="0.2">
      <c r="A6497" s="3">
        <v>1843</v>
      </c>
      <c r="B6497" s="902">
        <v>37997</v>
      </c>
      <c r="C6497" s="903" t="s">
        <v>1164</v>
      </c>
      <c r="D6497" s="228" t="s">
        <v>139</v>
      </c>
      <c r="E6497" s="122">
        <v>0</v>
      </c>
      <c r="G6497" s="3" t="s">
        <v>187</v>
      </c>
      <c r="H6497" s="3">
        <v>50</v>
      </c>
      <c r="J6497" s="3">
        <f t="shared" si="108"/>
        <v>50</v>
      </c>
      <c r="K6497" s="225"/>
    </row>
    <row r="6498" spans="1:11" ht="15" customHeight="1" x14ac:dyDescent="0.2">
      <c r="A6498" s="3">
        <v>1842</v>
      </c>
      <c r="B6498" s="902">
        <v>37997</v>
      </c>
      <c r="C6498" s="903" t="s">
        <v>1164</v>
      </c>
      <c r="D6498" s="228" t="s">
        <v>243</v>
      </c>
      <c r="E6498" s="24">
        <v>30</v>
      </c>
      <c r="G6498" s="3" t="s">
        <v>516</v>
      </c>
      <c r="H6498" s="3">
        <v>31</v>
      </c>
      <c r="J6498" s="3">
        <f t="shared" si="108"/>
        <v>61</v>
      </c>
      <c r="K6498" s="225"/>
    </row>
    <row r="6499" spans="1:11" ht="15" customHeight="1" x14ac:dyDescent="0.2">
      <c r="A6499" s="3">
        <v>1841</v>
      </c>
      <c r="B6499" s="902">
        <v>37997</v>
      </c>
      <c r="C6499" s="903" t="s">
        <v>1164</v>
      </c>
      <c r="D6499" s="228" t="s">
        <v>1351</v>
      </c>
      <c r="E6499" s="24">
        <v>10</v>
      </c>
      <c r="G6499" s="3" t="s">
        <v>1319</v>
      </c>
      <c r="H6499" s="3">
        <v>49</v>
      </c>
      <c r="I6499" s="122" t="s">
        <v>1401</v>
      </c>
      <c r="J6499" s="3">
        <f t="shared" si="108"/>
        <v>59</v>
      </c>
      <c r="K6499" s="225"/>
    </row>
    <row r="6500" spans="1:11" ht="15" customHeight="1" x14ac:dyDescent="0.2">
      <c r="A6500" s="3">
        <v>1840</v>
      </c>
      <c r="B6500" s="901">
        <v>37990</v>
      </c>
      <c r="C6500" s="218" t="s">
        <v>1165</v>
      </c>
      <c r="D6500" s="24" t="s">
        <v>442</v>
      </c>
      <c r="E6500" s="24">
        <v>20</v>
      </c>
      <c r="G6500" s="3" t="s">
        <v>187</v>
      </c>
      <c r="H6500" s="3">
        <v>30</v>
      </c>
      <c r="J6500" s="3">
        <f t="shared" si="108"/>
        <v>50</v>
      </c>
      <c r="K6500" s="225"/>
    </row>
    <row r="6501" spans="1:11" ht="15" customHeight="1" x14ac:dyDescent="0.2">
      <c r="A6501" s="3">
        <v>1839</v>
      </c>
      <c r="B6501" s="901">
        <v>37990</v>
      </c>
      <c r="C6501" s="218" t="s">
        <v>1165</v>
      </c>
      <c r="D6501" s="24" t="s">
        <v>439</v>
      </c>
      <c r="E6501" s="24">
        <v>24</v>
      </c>
      <c r="G6501" s="3" t="s">
        <v>139</v>
      </c>
      <c r="H6501" s="3">
        <v>45</v>
      </c>
      <c r="J6501" s="3">
        <f t="shared" si="108"/>
        <v>69</v>
      </c>
      <c r="K6501" s="225"/>
    </row>
    <row r="6502" spans="1:11" ht="15" customHeight="1" x14ac:dyDescent="0.2">
      <c r="A6502" s="3">
        <v>1838</v>
      </c>
      <c r="B6502" s="901">
        <v>37990</v>
      </c>
      <c r="C6502" s="218" t="s">
        <v>1165</v>
      </c>
      <c r="D6502" s="24" t="s">
        <v>386</v>
      </c>
      <c r="E6502" s="24">
        <v>12</v>
      </c>
      <c r="G6502" s="3" t="s">
        <v>749</v>
      </c>
      <c r="H6502" s="3">
        <v>24</v>
      </c>
      <c r="J6502" s="3">
        <f t="shared" si="108"/>
        <v>36</v>
      </c>
      <c r="K6502" s="225"/>
    </row>
    <row r="6503" spans="1:11" ht="15" customHeight="1" x14ac:dyDescent="0.2">
      <c r="A6503" s="3">
        <v>1837</v>
      </c>
      <c r="B6503" s="901">
        <v>37990</v>
      </c>
      <c r="C6503" s="218" t="s">
        <v>1165</v>
      </c>
      <c r="D6503" s="3" t="s">
        <v>243</v>
      </c>
      <c r="E6503" s="3">
        <v>19</v>
      </c>
      <c r="G6503" s="24" t="s">
        <v>138</v>
      </c>
      <c r="H6503" s="24">
        <v>14</v>
      </c>
      <c r="J6503" s="3">
        <f t="shared" si="108"/>
        <v>33</v>
      </c>
      <c r="K6503" s="225"/>
    </row>
    <row r="6504" spans="1:11" ht="15" customHeight="1" x14ac:dyDescent="0.2">
      <c r="A6504" s="3">
        <v>1836</v>
      </c>
      <c r="B6504" s="901">
        <v>37990</v>
      </c>
      <c r="C6504" s="218" t="s">
        <v>1165</v>
      </c>
      <c r="D6504" s="24" t="s">
        <v>409</v>
      </c>
      <c r="E6504" s="24">
        <v>21</v>
      </c>
      <c r="G6504" s="3" t="s">
        <v>319</v>
      </c>
      <c r="H6504" s="3">
        <v>28</v>
      </c>
      <c r="J6504" s="3">
        <f t="shared" si="108"/>
        <v>49</v>
      </c>
      <c r="K6504" s="225"/>
    </row>
    <row r="6505" spans="1:11" ht="15" customHeight="1" x14ac:dyDescent="0.2">
      <c r="A6505" s="3">
        <v>1835</v>
      </c>
      <c r="B6505" s="901">
        <v>37990</v>
      </c>
      <c r="C6505" s="218" t="s">
        <v>1165</v>
      </c>
      <c r="D6505" s="3" t="s">
        <v>121</v>
      </c>
      <c r="E6505" s="3">
        <v>29</v>
      </c>
      <c r="G6505" s="24" t="s">
        <v>379</v>
      </c>
      <c r="H6505" s="24">
        <v>27</v>
      </c>
      <c r="J6505" s="3">
        <f t="shared" si="108"/>
        <v>56</v>
      </c>
      <c r="K6505" s="225"/>
    </row>
    <row r="6506" spans="1:11" ht="15" customHeight="1" x14ac:dyDescent="0.2">
      <c r="A6506" s="3">
        <v>1834</v>
      </c>
      <c r="B6506" s="901">
        <v>37990</v>
      </c>
      <c r="C6506" s="218" t="s">
        <v>1165</v>
      </c>
      <c r="D6506" s="24" t="s">
        <v>1348</v>
      </c>
      <c r="E6506" s="24">
        <v>20</v>
      </c>
      <c r="G6506" s="3" t="s">
        <v>154</v>
      </c>
      <c r="H6506" s="3">
        <v>22</v>
      </c>
      <c r="J6506" s="3">
        <f t="shared" si="108"/>
        <v>42</v>
      </c>
      <c r="K6506" s="225"/>
    </row>
    <row r="6507" spans="1:11" ht="15" customHeight="1" x14ac:dyDescent="0.2">
      <c r="A6507" s="3">
        <v>1833</v>
      </c>
      <c r="B6507" s="901">
        <v>37990</v>
      </c>
      <c r="C6507" s="218" t="s">
        <v>1165</v>
      </c>
      <c r="D6507" s="24" t="s">
        <v>540</v>
      </c>
      <c r="E6507" s="24">
        <v>18</v>
      </c>
      <c r="G6507" s="3" t="s">
        <v>441</v>
      </c>
      <c r="H6507" s="3">
        <v>26</v>
      </c>
      <c r="J6507" s="3">
        <f t="shared" si="108"/>
        <v>44</v>
      </c>
      <c r="K6507" s="225"/>
    </row>
    <row r="6508" spans="1:11" ht="15" customHeight="1" x14ac:dyDescent="0.2">
      <c r="A6508" s="3">
        <v>1832</v>
      </c>
      <c r="B6508" s="901">
        <v>37990</v>
      </c>
      <c r="C6508" s="218" t="s">
        <v>1165</v>
      </c>
      <c r="D6508" s="3" t="s">
        <v>1349</v>
      </c>
      <c r="E6508" s="3">
        <v>23</v>
      </c>
      <c r="G6508" s="24" t="s">
        <v>404</v>
      </c>
      <c r="H6508" s="24">
        <v>3</v>
      </c>
      <c r="J6508" s="3">
        <f t="shared" si="108"/>
        <v>26</v>
      </c>
      <c r="K6508" s="225"/>
    </row>
    <row r="6509" spans="1:11" ht="15" customHeight="1" x14ac:dyDescent="0.2">
      <c r="A6509" s="3">
        <v>1831</v>
      </c>
      <c r="B6509" s="901">
        <v>37990</v>
      </c>
      <c r="C6509" s="218" t="s">
        <v>1165</v>
      </c>
      <c r="D6509" s="3" t="s">
        <v>256</v>
      </c>
      <c r="E6509" s="3">
        <v>28</v>
      </c>
      <c r="G6509" s="24" t="s">
        <v>392</v>
      </c>
      <c r="H6509" s="24">
        <v>16</v>
      </c>
      <c r="I6509" s="122" t="s">
        <v>1388</v>
      </c>
      <c r="J6509" s="3">
        <f t="shared" si="108"/>
        <v>44</v>
      </c>
      <c r="K6509" s="225"/>
    </row>
    <row r="6510" spans="1:11" ht="15" customHeight="1" x14ac:dyDescent="0.2">
      <c r="A6510" s="3">
        <v>1830</v>
      </c>
      <c r="B6510" s="901">
        <v>37990</v>
      </c>
      <c r="C6510" s="218" t="s">
        <v>1165</v>
      </c>
      <c r="D6510" s="24" t="s">
        <v>422</v>
      </c>
      <c r="E6510" s="122">
        <v>0</v>
      </c>
      <c r="G6510" s="3" t="s">
        <v>397</v>
      </c>
      <c r="H6510" s="3">
        <v>24</v>
      </c>
      <c r="J6510" s="3">
        <f t="shared" si="108"/>
        <v>24</v>
      </c>
      <c r="K6510" s="225"/>
    </row>
    <row r="6511" spans="1:11" ht="15" customHeight="1" x14ac:dyDescent="0.2">
      <c r="A6511" s="3">
        <v>1829</v>
      </c>
      <c r="B6511" s="901">
        <v>37990</v>
      </c>
      <c r="C6511" s="218" t="s">
        <v>1165</v>
      </c>
      <c r="D6511" s="24" t="s">
        <v>514</v>
      </c>
      <c r="E6511" s="24">
        <v>14</v>
      </c>
      <c r="G6511" s="3" t="s">
        <v>516</v>
      </c>
      <c r="H6511" s="3">
        <v>28</v>
      </c>
      <c r="J6511" s="3">
        <f t="shared" si="108"/>
        <v>42</v>
      </c>
      <c r="K6511" s="225"/>
    </row>
    <row r="6512" spans="1:11" ht="15" customHeight="1" x14ac:dyDescent="0.2">
      <c r="A6512" s="3">
        <v>1828</v>
      </c>
      <c r="B6512" s="901">
        <v>37990</v>
      </c>
      <c r="C6512" s="218" t="s">
        <v>1165</v>
      </c>
      <c r="D6512" s="3" t="s">
        <v>1347</v>
      </c>
      <c r="E6512" s="3">
        <v>35</v>
      </c>
      <c r="G6512" s="24" t="s">
        <v>295</v>
      </c>
      <c r="H6512" s="24">
        <v>28</v>
      </c>
      <c r="J6512" s="3">
        <f t="shared" si="108"/>
        <v>63</v>
      </c>
      <c r="K6512" s="225"/>
    </row>
    <row r="6513" spans="1:11" ht="15" customHeight="1" x14ac:dyDescent="0.2">
      <c r="A6513" s="3">
        <v>1827</v>
      </c>
      <c r="B6513" s="902">
        <v>37983</v>
      </c>
      <c r="C6513" s="903" t="s">
        <v>1166</v>
      </c>
      <c r="D6513" s="228" t="s">
        <v>516</v>
      </c>
      <c r="E6513" s="24">
        <v>14</v>
      </c>
      <c r="F6513" s="24" t="s">
        <v>773</v>
      </c>
      <c r="G6513" s="3" t="s">
        <v>121</v>
      </c>
      <c r="H6513" s="3">
        <v>17</v>
      </c>
      <c r="J6513" s="3">
        <f t="shared" si="108"/>
        <v>31</v>
      </c>
      <c r="K6513" s="225"/>
    </row>
    <row r="6514" spans="1:11" ht="15" customHeight="1" x14ac:dyDescent="0.2">
      <c r="A6514" s="3">
        <v>1826</v>
      </c>
      <c r="B6514" s="902">
        <v>37983</v>
      </c>
      <c r="C6514" s="903" t="s">
        <v>1166</v>
      </c>
      <c r="D6514" s="228" t="s">
        <v>138</v>
      </c>
      <c r="E6514" s="24">
        <v>5</v>
      </c>
      <c r="G6514" s="3" t="s">
        <v>514</v>
      </c>
      <c r="H6514" s="3">
        <v>17</v>
      </c>
      <c r="J6514" s="3">
        <f t="shared" si="108"/>
        <v>22</v>
      </c>
      <c r="K6514" s="225"/>
    </row>
    <row r="6515" spans="1:11" ht="15" customHeight="1" x14ac:dyDescent="0.2">
      <c r="A6515" s="3">
        <v>1825</v>
      </c>
      <c r="B6515" s="902">
        <v>37983</v>
      </c>
      <c r="C6515" s="903" t="s">
        <v>1166</v>
      </c>
      <c r="D6515" s="24" t="s">
        <v>7906</v>
      </c>
      <c r="E6515" s="24">
        <v>10</v>
      </c>
      <c r="G6515" s="3" t="s">
        <v>400</v>
      </c>
      <c r="H6515" s="3">
        <v>23</v>
      </c>
      <c r="J6515" s="3">
        <f t="shared" si="108"/>
        <v>33</v>
      </c>
      <c r="K6515" s="225"/>
    </row>
    <row r="6516" spans="1:11" ht="15" customHeight="1" x14ac:dyDescent="0.2">
      <c r="A6516" s="3">
        <v>1824</v>
      </c>
      <c r="B6516" s="902">
        <v>37983</v>
      </c>
      <c r="C6516" s="903" t="s">
        <v>1166</v>
      </c>
      <c r="D6516" s="229" t="s">
        <v>442</v>
      </c>
      <c r="E6516" s="3">
        <v>44</v>
      </c>
      <c r="G6516" s="24" t="s">
        <v>422</v>
      </c>
      <c r="H6516" s="24">
        <v>17</v>
      </c>
      <c r="J6516" s="3">
        <f t="shared" si="108"/>
        <v>61</v>
      </c>
      <c r="K6516" s="225"/>
    </row>
    <row r="6517" spans="1:11" ht="15" customHeight="1" x14ac:dyDescent="0.2">
      <c r="A6517" s="3">
        <v>1823</v>
      </c>
      <c r="B6517" s="902">
        <v>37983</v>
      </c>
      <c r="C6517" s="903" t="s">
        <v>1166</v>
      </c>
      <c r="D6517" s="228" t="s">
        <v>439</v>
      </c>
      <c r="E6517" s="122">
        <v>0</v>
      </c>
      <c r="G6517" s="3" t="s">
        <v>243</v>
      </c>
      <c r="H6517" s="3">
        <v>20</v>
      </c>
      <c r="J6517" s="3">
        <f t="shared" si="108"/>
        <v>20</v>
      </c>
      <c r="K6517" s="225"/>
    </row>
    <row r="6518" spans="1:11" ht="15" customHeight="1" x14ac:dyDescent="0.2">
      <c r="A6518" s="3">
        <v>1822</v>
      </c>
      <c r="B6518" s="902">
        <v>37983</v>
      </c>
      <c r="C6518" s="903" t="s">
        <v>1166</v>
      </c>
      <c r="D6518" s="228" t="s">
        <v>397</v>
      </c>
      <c r="E6518" s="24">
        <v>7</v>
      </c>
      <c r="G6518" s="3" t="s">
        <v>1348</v>
      </c>
      <c r="H6518" s="3">
        <v>31</v>
      </c>
      <c r="J6518" s="3">
        <f t="shared" si="108"/>
        <v>38</v>
      </c>
      <c r="K6518" s="225"/>
    </row>
    <row r="6519" spans="1:11" ht="15" customHeight="1" x14ac:dyDescent="0.2">
      <c r="A6519" s="3">
        <v>1821</v>
      </c>
      <c r="B6519" s="902">
        <v>37983</v>
      </c>
      <c r="C6519" s="903" t="s">
        <v>1166</v>
      </c>
      <c r="D6519" s="228" t="s">
        <v>187</v>
      </c>
      <c r="E6519" s="24">
        <v>18</v>
      </c>
      <c r="G6519" s="3" t="s">
        <v>386</v>
      </c>
      <c r="H6519" s="3">
        <v>41</v>
      </c>
      <c r="J6519" s="3">
        <f t="shared" si="108"/>
        <v>59</v>
      </c>
      <c r="K6519" s="225"/>
    </row>
    <row r="6520" spans="1:11" ht="15" customHeight="1" x14ac:dyDescent="0.2">
      <c r="A6520" s="3">
        <v>1820</v>
      </c>
      <c r="B6520" s="902">
        <v>37983</v>
      </c>
      <c r="C6520" s="903" t="s">
        <v>1166</v>
      </c>
      <c r="D6520" s="229" t="s">
        <v>1319</v>
      </c>
      <c r="E6520" s="3">
        <v>20</v>
      </c>
      <c r="G6520" s="24" t="s">
        <v>409</v>
      </c>
      <c r="H6520" s="24">
        <v>17</v>
      </c>
      <c r="J6520" s="3">
        <f t="shared" si="108"/>
        <v>37</v>
      </c>
      <c r="K6520" s="225"/>
    </row>
    <row r="6521" spans="1:11" ht="15" customHeight="1" x14ac:dyDescent="0.2">
      <c r="A6521" s="3">
        <v>1819</v>
      </c>
      <c r="B6521" s="902">
        <v>37983</v>
      </c>
      <c r="C6521" s="903" t="s">
        <v>1166</v>
      </c>
      <c r="D6521" s="229" t="s">
        <v>392</v>
      </c>
      <c r="E6521" s="3">
        <v>38</v>
      </c>
      <c r="G6521" s="24" t="s">
        <v>1349</v>
      </c>
      <c r="H6521" s="24">
        <v>28</v>
      </c>
      <c r="J6521" s="3">
        <f t="shared" si="108"/>
        <v>66</v>
      </c>
      <c r="K6521" s="225"/>
    </row>
    <row r="6522" spans="1:11" ht="15" customHeight="1" x14ac:dyDescent="0.2">
      <c r="A6522" s="3">
        <v>1818</v>
      </c>
      <c r="B6522" s="902">
        <v>37983</v>
      </c>
      <c r="C6522" s="903" t="s">
        <v>1166</v>
      </c>
      <c r="D6522" s="228" t="s">
        <v>404</v>
      </c>
      <c r="E6522" s="24">
        <v>7</v>
      </c>
      <c r="G6522" s="3" t="s">
        <v>1343</v>
      </c>
      <c r="H6522" s="3">
        <v>20</v>
      </c>
      <c r="J6522" s="3">
        <f t="shared" si="108"/>
        <v>27</v>
      </c>
      <c r="K6522" s="225"/>
    </row>
    <row r="6523" spans="1:11" ht="15" customHeight="1" x14ac:dyDescent="0.2">
      <c r="A6523" s="3">
        <v>1817</v>
      </c>
      <c r="B6523" s="902">
        <v>37983</v>
      </c>
      <c r="C6523" s="903" t="s">
        <v>1166</v>
      </c>
      <c r="D6523" s="229" t="s">
        <v>295</v>
      </c>
      <c r="E6523" s="3">
        <v>27</v>
      </c>
      <c r="G6523" s="24" t="s">
        <v>540</v>
      </c>
      <c r="H6523" s="24">
        <v>21</v>
      </c>
      <c r="J6523" s="3">
        <f t="shared" si="108"/>
        <v>48</v>
      </c>
      <c r="K6523" s="225"/>
    </row>
    <row r="6524" spans="1:11" ht="15" customHeight="1" x14ac:dyDescent="0.2">
      <c r="A6524" s="3">
        <v>1816</v>
      </c>
      <c r="B6524" s="902">
        <v>37983</v>
      </c>
      <c r="C6524" s="903" t="s">
        <v>1166</v>
      </c>
      <c r="D6524" s="229" t="s">
        <v>319</v>
      </c>
      <c r="E6524" s="3">
        <v>55</v>
      </c>
      <c r="G6524" s="24" t="s">
        <v>1347</v>
      </c>
      <c r="H6524" s="24">
        <v>17</v>
      </c>
      <c r="I6524" s="122" t="s">
        <v>1373</v>
      </c>
      <c r="J6524" s="3">
        <f t="shared" si="108"/>
        <v>72</v>
      </c>
      <c r="K6524" s="225"/>
    </row>
    <row r="6525" spans="1:11" ht="15" customHeight="1" x14ac:dyDescent="0.2">
      <c r="A6525" s="3">
        <v>1815</v>
      </c>
      <c r="B6525" s="902">
        <v>37983</v>
      </c>
      <c r="C6525" s="903" t="s">
        <v>1166</v>
      </c>
      <c r="D6525" s="228" t="s">
        <v>139</v>
      </c>
      <c r="E6525" s="24">
        <v>13</v>
      </c>
      <c r="G6525" s="3" t="s">
        <v>1351</v>
      </c>
      <c r="H6525" s="3">
        <v>26</v>
      </c>
      <c r="J6525" s="3">
        <f t="shared" si="108"/>
        <v>39</v>
      </c>
      <c r="K6525" s="225"/>
    </row>
    <row r="6526" spans="1:11" ht="15" customHeight="1" x14ac:dyDescent="0.2">
      <c r="A6526" s="3">
        <v>1814</v>
      </c>
      <c r="B6526" s="901">
        <v>37976</v>
      </c>
      <c r="C6526" s="218" t="s">
        <v>1167</v>
      </c>
      <c r="D6526" s="3" t="s">
        <v>400</v>
      </c>
      <c r="E6526" s="3">
        <v>20</v>
      </c>
      <c r="G6526" s="24" t="s">
        <v>379</v>
      </c>
      <c r="H6526" s="24">
        <v>17</v>
      </c>
      <c r="J6526" s="3">
        <f t="shared" si="108"/>
        <v>37</v>
      </c>
      <c r="K6526" s="225"/>
    </row>
    <row r="6527" spans="1:11" ht="15" customHeight="1" x14ac:dyDescent="0.2">
      <c r="A6527" s="3">
        <v>1813</v>
      </c>
      <c r="B6527" s="901">
        <v>37976</v>
      </c>
      <c r="C6527" s="218" t="s">
        <v>1167</v>
      </c>
      <c r="D6527" s="3" t="s">
        <v>256</v>
      </c>
      <c r="E6527" s="3">
        <v>37</v>
      </c>
      <c r="G6527" s="24" t="s">
        <v>397</v>
      </c>
      <c r="H6527" s="24">
        <v>17</v>
      </c>
      <c r="J6527" s="3">
        <f t="shared" si="108"/>
        <v>54</v>
      </c>
      <c r="K6527" s="225"/>
    </row>
    <row r="6528" spans="1:11" ht="15" customHeight="1" x14ac:dyDescent="0.2">
      <c r="A6528" s="3">
        <v>1812</v>
      </c>
      <c r="B6528" s="901">
        <v>37976</v>
      </c>
      <c r="C6528" s="218" t="s">
        <v>1167</v>
      </c>
      <c r="D6528" s="24" t="s">
        <v>404</v>
      </c>
      <c r="E6528" s="24">
        <v>22</v>
      </c>
      <c r="G6528" s="3" t="s">
        <v>138</v>
      </c>
      <c r="H6528" s="3">
        <v>31</v>
      </c>
      <c r="J6528" s="3">
        <f t="shared" si="108"/>
        <v>53</v>
      </c>
      <c r="K6528" s="225"/>
    </row>
    <row r="6529" spans="1:11" ht="15" customHeight="1" x14ac:dyDescent="0.2">
      <c r="A6529" s="3">
        <v>1811</v>
      </c>
      <c r="B6529" s="901">
        <v>37976</v>
      </c>
      <c r="C6529" s="218" t="s">
        <v>1167</v>
      </c>
      <c r="D6529" s="24" t="s">
        <v>386</v>
      </c>
      <c r="E6529" s="24">
        <v>14</v>
      </c>
      <c r="G6529" s="3" t="s">
        <v>392</v>
      </c>
      <c r="H6529" s="3">
        <v>31</v>
      </c>
      <c r="J6529" s="3">
        <f t="shared" si="108"/>
        <v>45</v>
      </c>
      <c r="K6529" s="225"/>
    </row>
    <row r="6530" spans="1:11" ht="15" customHeight="1" x14ac:dyDescent="0.2">
      <c r="A6530" s="3">
        <v>1810</v>
      </c>
      <c r="B6530" s="901">
        <v>37976</v>
      </c>
      <c r="C6530" s="218" t="s">
        <v>1167</v>
      </c>
      <c r="D6530" s="3" t="s">
        <v>187</v>
      </c>
      <c r="E6530" s="3">
        <v>27</v>
      </c>
      <c r="G6530" s="24" t="s">
        <v>121</v>
      </c>
      <c r="H6530" s="24">
        <v>20</v>
      </c>
      <c r="J6530" s="3">
        <f t="shared" si="108"/>
        <v>47</v>
      </c>
      <c r="K6530" s="225"/>
    </row>
    <row r="6531" spans="1:11" ht="15" customHeight="1" x14ac:dyDescent="0.2">
      <c r="A6531" s="3">
        <v>1809</v>
      </c>
      <c r="B6531" s="901">
        <v>37976</v>
      </c>
      <c r="C6531" s="218" t="s">
        <v>1167</v>
      </c>
      <c r="D6531" s="24" t="s">
        <v>1348</v>
      </c>
      <c r="E6531" s="24">
        <v>12</v>
      </c>
      <c r="G6531" s="3" t="s">
        <v>1347</v>
      </c>
      <c r="H6531" s="3">
        <v>13</v>
      </c>
      <c r="J6531" s="3">
        <f t="shared" si="108"/>
        <v>25</v>
      </c>
      <c r="K6531" s="225"/>
    </row>
    <row r="6532" spans="1:11" ht="15" customHeight="1" x14ac:dyDescent="0.2">
      <c r="A6532" s="3">
        <v>1808</v>
      </c>
      <c r="B6532" s="901">
        <v>37976</v>
      </c>
      <c r="C6532" s="218" t="s">
        <v>1167</v>
      </c>
      <c r="D6532" s="24" t="s">
        <v>439</v>
      </c>
      <c r="E6532" s="24">
        <v>21</v>
      </c>
      <c r="G6532" s="3" t="s">
        <v>442</v>
      </c>
      <c r="H6532" s="3">
        <v>35</v>
      </c>
      <c r="I6532" s="122" t="s">
        <v>1420</v>
      </c>
      <c r="J6532" s="3">
        <f t="shared" si="108"/>
        <v>56</v>
      </c>
      <c r="K6532" s="225"/>
    </row>
    <row r="6533" spans="1:11" ht="15" customHeight="1" x14ac:dyDescent="0.2">
      <c r="A6533" s="3">
        <v>1807</v>
      </c>
      <c r="B6533" s="901">
        <v>37976</v>
      </c>
      <c r="C6533" s="218" t="s">
        <v>1167</v>
      </c>
      <c r="D6533" s="3" t="s">
        <v>514</v>
      </c>
      <c r="E6533" s="3">
        <v>30</v>
      </c>
      <c r="G6533" s="24" t="s">
        <v>1351</v>
      </c>
      <c r="H6533" s="24">
        <v>10</v>
      </c>
      <c r="J6533" s="3">
        <f t="shared" si="108"/>
        <v>40</v>
      </c>
      <c r="K6533" s="225"/>
    </row>
    <row r="6534" spans="1:11" ht="15" customHeight="1" x14ac:dyDescent="0.2">
      <c r="A6534" s="3">
        <v>1806</v>
      </c>
      <c r="B6534" s="901">
        <v>37976</v>
      </c>
      <c r="C6534" s="218" t="s">
        <v>1167</v>
      </c>
      <c r="D6534" s="3" t="s">
        <v>154</v>
      </c>
      <c r="E6534" s="3">
        <v>17</v>
      </c>
      <c r="G6534" s="24" t="s">
        <v>422</v>
      </c>
      <c r="H6534" s="24">
        <v>16</v>
      </c>
      <c r="J6534" s="3">
        <f t="shared" si="108"/>
        <v>33</v>
      </c>
      <c r="K6534" s="225"/>
    </row>
    <row r="6535" spans="1:11" ht="15" customHeight="1" x14ac:dyDescent="0.2">
      <c r="A6535" s="3">
        <v>1805</v>
      </c>
      <c r="B6535" s="901">
        <v>37976</v>
      </c>
      <c r="C6535" s="218" t="s">
        <v>1167</v>
      </c>
      <c r="D6535" s="24" t="s">
        <v>1349</v>
      </c>
      <c r="E6535" s="24">
        <v>14</v>
      </c>
      <c r="G6535" s="3" t="s">
        <v>295</v>
      </c>
      <c r="H6535" s="3">
        <v>17</v>
      </c>
      <c r="J6535" s="3">
        <f t="shared" si="108"/>
        <v>31</v>
      </c>
      <c r="K6535" s="225"/>
    </row>
    <row r="6536" spans="1:11" ht="15" customHeight="1" x14ac:dyDescent="0.2">
      <c r="A6536" s="3">
        <v>1804</v>
      </c>
      <c r="B6536" s="901">
        <v>37976</v>
      </c>
      <c r="C6536" s="218" t="s">
        <v>1167</v>
      </c>
      <c r="D6536" s="24" t="s">
        <v>1343</v>
      </c>
      <c r="E6536" s="24">
        <v>21</v>
      </c>
      <c r="G6536" s="3" t="s">
        <v>749</v>
      </c>
      <c r="H6536" s="3">
        <v>34</v>
      </c>
      <c r="J6536" s="3">
        <f t="shared" si="108"/>
        <v>55</v>
      </c>
      <c r="K6536" s="225"/>
    </row>
    <row r="6537" spans="1:11" ht="15" customHeight="1" x14ac:dyDescent="0.2">
      <c r="A6537" s="3">
        <v>1803</v>
      </c>
      <c r="B6537" s="901">
        <v>37976</v>
      </c>
      <c r="C6537" s="218" t="s">
        <v>1167</v>
      </c>
      <c r="D6537" s="24" t="s">
        <v>441</v>
      </c>
      <c r="E6537" s="24">
        <v>6</v>
      </c>
      <c r="G6537" s="3" t="s">
        <v>1319</v>
      </c>
      <c r="H6537" s="3">
        <v>16</v>
      </c>
      <c r="J6537" s="3">
        <f t="shared" si="108"/>
        <v>22</v>
      </c>
      <c r="K6537" s="225"/>
    </row>
    <row r="6538" spans="1:11" ht="15" customHeight="1" x14ac:dyDescent="0.2">
      <c r="A6538" s="3">
        <v>1802</v>
      </c>
      <c r="B6538" s="902">
        <v>37969</v>
      </c>
      <c r="C6538" s="903" t="s">
        <v>1168</v>
      </c>
      <c r="D6538" s="228" t="s">
        <v>422</v>
      </c>
      <c r="E6538" s="24">
        <v>3</v>
      </c>
      <c r="G6538" s="3" t="s">
        <v>319</v>
      </c>
      <c r="H6538" s="3">
        <v>24</v>
      </c>
      <c r="J6538" s="3">
        <f t="shared" si="108"/>
        <v>27</v>
      </c>
      <c r="K6538" s="225"/>
    </row>
    <row r="6539" spans="1:11" ht="15" customHeight="1" x14ac:dyDescent="0.2">
      <c r="A6539" s="3">
        <v>1801</v>
      </c>
      <c r="B6539" s="902">
        <v>37969</v>
      </c>
      <c r="C6539" s="903" t="s">
        <v>1168</v>
      </c>
      <c r="D6539" s="229" t="s">
        <v>392</v>
      </c>
      <c r="E6539" s="3">
        <v>31</v>
      </c>
      <c r="G6539" s="24" t="s">
        <v>154</v>
      </c>
      <c r="H6539" s="24">
        <v>19</v>
      </c>
      <c r="J6539" s="3">
        <f t="shared" si="108"/>
        <v>50</v>
      </c>
      <c r="K6539" s="225"/>
    </row>
    <row r="6540" spans="1:11" ht="15" customHeight="1" x14ac:dyDescent="0.2">
      <c r="A6540" s="3">
        <v>1800</v>
      </c>
      <c r="B6540" s="902">
        <v>37969</v>
      </c>
      <c r="C6540" s="903" t="s">
        <v>1168</v>
      </c>
      <c r="D6540" s="229" t="s">
        <v>441</v>
      </c>
      <c r="E6540" s="3">
        <v>31</v>
      </c>
      <c r="G6540" s="24" t="s">
        <v>295</v>
      </c>
      <c r="H6540" s="24">
        <v>10</v>
      </c>
      <c r="J6540" s="3">
        <f t="shared" si="108"/>
        <v>41</v>
      </c>
      <c r="K6540" s="225"/>
    </row>
    <row r="6541" spans="1:11" ht="15" customHeight="1" x14ac:dyDescent="0.2">
      <c r="A6541" s="3">
        <v>1799</v>
      </c>
      <c r="B6541" s="902">
        <v>37969</v>
      </c>
      <c r="C6541" s="903" t="s">
        <v>1168</v>
      </c>
      <c r="D6541" s="229" t="s">
        <v>1349</v>
      </c>
      <c r="E6541" s="3">
        <v>27</v>
      </c>
      <c r="G6541" s="24" t="s">
        <v>439</v>
      </c>
      <c r="H6541" s="24">
        <v>13</v>
      </c>
      <c r="J6541" s="3">
        <f t="shared" si="108"/>
        <v>40</v>
      </c>
      <c r="K6541" s="225"/>
    </row>
    <row r="6542" spans="1:11" ht="15" customHeight="1" x14ac:dyDescent="0.2">
      <c r="A6542" s="3">
        <v>1798</v>
      </c>
      <c r="B6542" s="902">
        <v>37969</v>
      </c>
      <c r="C6542" s="903" t="s">
        <v>1168</v>
      </c>
      <c r="D6542" s="229" t="s">
        <v>397</v>
      </c>
      <c r="E6542" s="3">
        <v>28</v>
      </c>
      <c r="G6542" s="24" t="s">
        <v>514</v>
      </c>
      <c r="H6542" s="24">
        <v>20</v>
      </c>
      <c r="J6542" s="3">
        <f t="shared" si="108"/>
        <v>48</v>
      </c>
      <c r="K6542" s="225"/>
    </row>
    <row r="6543" spans="1:11" ht="15" customHeight="1" x14ac:dyDescent="0.2">
      <c r="A6543" s="3">
        <v>1797</v>
      </c>
      <c r="B6543" s="902">
        <v>37969</v>
      </c>
      <c r="C6543" s="903" t="s">
        <v>1168</v>
      </c>
      <c r="D6543" s="228" t="s">
        <v>1347</v>
      </c>
      <c r="E6543" s="24">
        <v>17</v>
      </c>
      <c r="F6543" s="24" t="s">
        <v>773</v>
      </c>
      <c r="G6543" s="3" t="s">
        <v>243</v>
      </c>
      <c r="H6543" s="3">
        <v>20</v>
      </c>
      <c r="J6543" s="3">
        <f t="shared" si="108"/>
        <v>37</v>
      </c>
      <c r="K6543" s="225"/>
    </row>
    <row r="6544" spans="1:11" ht="15" customHeight="1" x14ac:dyDescent="0.2">
      <c r="A6544" s="3">
        <v>1796</v>
      </c>
      <c r="B6544" s="902">
        <v>37969</v>
      </c>
      <c r="C6544" s="903" t="s">
        <v>1168</v>
      </c>
      <c r="D6544" s="228" t="s">
        <v>139</v>
      </c>
      <c r="E6544" s="24">
        <v>17</v>
      </c>
      <c r="G6544" s="3" t="s">
        <v>400</v>
      </c>
      <c r="H6544" s="3">
        <v>30</v>
      </c>
      <c r="J6544" s="3">
        <f t="shared" si="108"/>
        <v>47</v>
      </c>
      <c r="K6544" s="225"/>
    </row>
    <row r="6545" spans="1:11" ht="15" customHeight="1" x14ac:dyDescent="0.2">
      <c r="A6545" s="3">
        <v>1795</v>
      </c>
      <c r="B6545" s="902">
        <v>37969</v>
      </c>
      <c r="C6545" s="903" t="s">
        <v>1168</v>
      </c>
      <c r="D6545" s="24" t="s">
        <v>7906</v>
      </c>
      <c r="E6545" s="24">
        <v>16</v>
      </c>
      <c r="G6545" s="3" t="s">
        <v>256</v>
      </c>
      <c r="H6545" s="3">
        <v>30</v>
      </c>
      <c r="J6545" s="3">
        <f t="shared" si="108"/>
        <v>46</v>
      </c>
      <c r="K6545" s="225"/>
    </row>
    <row r="6546" spans="1:11" ht="15" customHeight="1" x14ac:dyDescent="0.2">
      <c r="A6546" s="3">
        <v>1794</v>
      </c>
      <c r="B6546" s="902">
        <v>37969</v>
      </c>
      <c r="C6546" s="903" t="s">
        <v>1168</v>
      </c>
      <c r="D6546" s="229" t="s">
        <v>386</v>
      </c>
      <c r="E6546" s="3">
        <v>30</v>
      </c>
      <c r="F6546" s="24" t="s">
        <v>773</v>
      </c>
      <c r="G6546" s="24" t="s">
        <v>379</v>
      </c>
      <c r="H6546" s="24">
        <v>24</v>
      </c>
      <c r="J6546" s="3">
        <f t="shared" si="108"/>
        <v>54</v>
      </c>
      <c r="K6546" s="225"/>
    </row>
    <row r="6547" spans="1:11" ht="15" customHeight="1" x14ac:dyDescent="0.2">
      <c r="A6547" s="3">
        <v>1793</v>
      </c>
      <c r="B6547" s="902">
        <v>37969</v>
      </c>
      <c r="C6547" s="903" t="s">
        <v>1168</v>
      </c>
      <c r="D6547" s="229" t="s">
        <v>1351</v>
      </c>
      <c r="E6547" s="3">
        <v>35</v>
      </c>
      <c r="G6547" s="24" t="s">
        <v>1343</v>
      </c>
      <c r="H6547" s="24">
        <v>20</v>
      </c>
      <c r="J6547" s="3">
        <f t="shared" si="108"/>
        <v>55</v>
      </c>
      <c r="K6547" s="225"/>
    </row>
    <row r="6548" spans="1:11" ht="15" customHeight="1" x14ac:dyDescent="0.2">
      <c r="A6548" s="3">
        <v>1792</v>
      </c>
      <c r="B6548" s="902">
        <v>37969</v>
      </c>
      <c r="C6548" s="903" t="s">
        <v>1168</v>
      </c>
      <c r="D6548" s="229" t="s">
        <v>1319</v>
      </c>
      <c r="E6548" s="3">
        <v>42</v>
      </c>
      <c r="G6548" s="24" t="s">
        <v>540</v>
      </c>
      <c r="H6548" s="24">
        <v>23</v>
      </c>
      <c r="J6548" s="3">
        <f t="shared" si="108"/>
        <v>65</v>
      </c>
      <c r="K6548" s="225"/>
    </row>
    <row r="6549" spans="1:11" ht="15" customHeight="1" x14ac:dyDescent="0.2">
      <c r="A6549" s="3">
        <v>1791</v>
      </c>
      <c r="B6549" s="902">
        <v>37969</v>
      </c>
      <c r="C6549" s="903" t="s">
        <v>1168</v>
      </c>
      <c r="D6549" s="228" t="s">
        <v>121</v>
      </c>
      <c r="E6549" s="24">
        <v>17</v>
      </c>
      <c r="G6549" s="3" t="s">
        <v>1348</v>
      </c>
      <c r="H6549" s="3">
        <v>47</v>
      </c>
      <c r="J6549" s="3">
        <f t="shared" si="108"/>
        <v>64</v>
      </c>
      <c r="K6549" s="225"/>
    </row>
    <row r="6550" spans="1:11" ht="15" customHeight="1" x14ac:dyDescent="0.2">
      <c r="A6550" s="3">
        <v>1790</v>
      </c>
      <c r="B6550" s="902">
        <v>37969</v>
      </c>
      <c r="C6550" s="903" t="s">
        <v>1168</v>
      </c>
      <c r="D6550" s="228" t="s">
        <v>138</v>
      </c>
      <c r="E6550" s="24">
        <v>14</v>
      </c>
      <c r="G6550" s="3" t="s">
        <v>187</v>
      </c>
      <c r="H6550" s="3">
        <v>31</v>
      </c>
      <c r="J6550" s="3">
        <f t="shared" si="108"/>
        <v>45</v>
      </c>
      <c r="K6550" s="225"/>
    </row>
    <row r="6551" spans="1:11" ht="15" customHeight="1" x14ac:dyDescent="0.2">
      <c r="A6551" s="3">
        <v>1789</v>
      </c>
      <c r="B6551" s="902">
        <v>37969</v>
      </c>
      <c r="C6551" s="903" t="s">
        <v>1168</v>
      </c>
      <c r="D6551" s="228" t="s">
        <v>409</v>
      </c>
      <c r="E6551" s="24">
        <v>17</v>
      </c>
      <c r="G6551" s="3" t="s">
        <v>516</v>
      </c>
      <c r="H6551" s="3">
        <v>20</v>
      </c>
      <c r="J6551" s="3">
        <f t="shared" si="108"/>
        <v>37</v>
      </c>
      <c r="K6551" s="225"/>
    </row>
    <row r="6552" spans="1:11" ht="15" customHeight="1" x14ac:dyDescent="0.2">
      <c r="A6552" s="3">
        <v>1788</v>
      </c>
      <c r="B6552" s="902">
        <v>37969</v>
      </c>
      <c r="C6552" s="903" t="s">
        <v>1168</v>
      </c>
      <c r="D6552" s="229" t="s">
        <v>442</v>
      </c>
      <c r="E6552" s="3">
        <v>45</v>
      </c>
      <c r="G6552" s="24" t="s">
        <v>404</v>
      </c>
      <c r="H6552" s="24">
        <v>24</v>
      </c>
      <c r="I6552" s="122" t="s">
        <v>1420</v>
      </c>
      <c r="J6552" s="3">
        <f t="shared" si="108"/>
        <v>69</v>
      </c>
      <c r="K6552" s="225"/>
    </row>
    <row r="6553" spans="1:11" ht="15" customHeight="1" x14ac:dyDescent="0.2">
      <c r="A6553" s="3">
        <v>1787</v>
      </c>
      <c r="B6553" s="901">
        <v>37962</v>
      </c>
      <c r="C6553" s="218" t="s">
        <v>1169</v>
      </c>
      <c r="D6553" s="3" t="s">
        <v>256</v>
      </c>
      <c r="E6553" s="3">
        <v>23</v>
      </c>
      <c r="G6553" s="24" t="s">
        <v>441</v>
      </c>
      <c r="H6553" s="24">
        <v>14</v>
      </c>
      <c r="J6553" s="3">
        <f t="shared" si="108"/>
        <v>37</v>
      </c>
      <c r="K6553" s="225"/>
    </row>
    <row r="6554" spans="1:11" ht="15" customHeight="1" x14ac:dyDescent="0.2">
      <c r="A6554" s="3">
        <v>1786</v>
      </c>
      <c r="B6554" s="901">
        <v>37962</v>
      </c>
      <c r="C6554" s="218" t="s">
        <v>1169</v>
      </c>
      <c r="D6554" s="3" t="s">
        <v>404</v>
      </c>
      <c r="E6554" s="3">
        <v>28</v>
      </c>
      <c r="G6554" s="24" t="s">
        <v>386</v>
      </c>
      <c r="H6554" s="24">
        <v>18</v>
      </c>
      <c r="I6554" s="122" t="s">
        <v>1421</v>
      </c>
      <c r="J6554" s="3">
        <f t="shared" si="108"/>
        <v>46</v>
      </c>
      <c r="K6554" s="225"/>
    </row>
    <row r="6555" spans="1:11" ht="15" customHeight="1" x14ac:dyDescent="0.2">
      <c r="A6555" s="3">
        <v>1785</v>
      </c>
      <c r="B6555" s="901">
        <v>37962</v>
      </c>
      <c r="C6555" s="218" t="s">
        <v>1169</v>
      </c>
      <c r="D6555" s="24" t="s">
        <v>1351</v>
      </c>
      <c r="E6555" s="24">
        <v>13</v>
      </c>
      <c r="G6555" s="3" t="s">
        <v>400</v>
      </c>
      <c r="H6555" s="3">
        <v>23</v>
      </c>
      <c r="J6555" s="3">
        <f t="shared" si="108"/>
        <v>36</v>
      </c>
      <c r="K6555" s="225"/>
    </row>
    <row r="6556" spans="1:11" ht="15" customHeight="1" x14ac:dyDescent="0.2">
      <c r="A6556" s="3">
        <v>1784</v>
      </c>
      <c r="B6556" s="901">
        <v>37962</v>
      </c>
      <c r="C6556" s="218" t="s">
        <v>1169</v>
      </c>
      <c r="D6556" s="3" t="s">
        <v>397</v>
      </c>
      <c r="E6556" s="3">
        <v>28</v>
      </c>
      <c r="G6556" s="24" t="s">
        <v>1347</v>
      </c>
      <c r="H6556" s="24">
        <v>21</v>
      </c>
      <c r="J6556" s="3">
        <f t="shared" ref="J6556:J6619" si="109">E6556+H6556</f>
        <v>49</v>
      </c>
      <c r="K6556" s="225"/>
    </row>
    <row r="6557" spans="1:11" ht="15" customHeight="1" x14ac:dyDescent="0.2">
      <c r="A6557" s="3">
        <v>1783</v>
      </c>
      <c r="B6557" s="901">
        <v>37962</v>
      </c>
      <c r="C6557" s="218" t="s">
        <v>1169</v>
      </c>
      <c r="D6557" s="3" t="s">
        <v>243</v>
      </c>
      <c r="E6557" s="3">
        <v>17</v>
      </c>
      <c r="G6557" s="24" t="s">
        <v>442</v>
      </c>
      <c r="H6557" s="24">
        <v>10</v>
      </c>
      <c r="J6557" s="3">
        <f t="shared" si="109"/>
        <v>27</v>
      </c>
      <c r="K6557" s="225"/>
    </row>
    <row r="6558" spans="1:11" ht="15" customHeight="1" x14ac:dyDescent="0.2">
      <c r="A6558" s="3">
        <v>1782</v>
      </c>
      <c r="B6558" s="901">
        <v>37962</v>
      </c>
      <c r="C6558" s="218" t="s">
        <v>1169</v>
      </c>
      <c r="D6558" s="24" t="s">
        <v>409</v>
      </c>
      <c r="E6558" s="24">
        <v>12</v>
      </c>
      <c r="G6558" s="3" t="s">
        <v>514</v>
      </c>
      <c r="H6558" s="3">
        <v>24</v>
      </c>
      <c r="J6558" s="3">
        <f t="shared" si="109"/>
        <v>36</v>
      </c>
      <c r="K6558" s="225"/>
    </row>
    <row r="6559" spans="1:11" ht="15" customHeight="1" x14ac:dyDescent="0.2">
      <c r="A6559" s="3">
        <v>1781</v>
      </c>
      <c r="B6559" s="901">
        <v>37962</v>
      </c>
      <c r="C6559" s="218" t="s">
        <v>1169</v>
      </c>
      <c r="D6559" s="24" t="s">
        <v>439</v>
      </c>
      <c r="E6559" s="24">
        <v>2</v>
      </c>
      <c r="G6559" s="3" t="s">
        <v>392</v>
      </c>
      <c r="H6559" s="3">
        <v>52</v>
      </c>
      <c r="J6559" s="3">
        <f t="shared" si="109"/>
        <v>54</v>
      </c>
      <c r="K6559" s="225"/>
    </row>
    <row r="6560" spans="1:11" ht="15" customHeight="1" x14ac:dyDescent="0.2">
      <c r="A6560" s="3">
        <v>1780</v>
      </c>
      <c r="B6560" s="901">
        <v>37962</v>
      </c>
      <c r="C6560" s="218" t="s">
        <v>1169</v>
      </c>
      <c r="D6560" s="24" t="s">
        <v>295</v>
      </c>
      <c r="E6560" s="24">
        <v>13</v>
      </c>
      <c r="G6560" s="3" t="s">
        <v>121</v>
      </c>
      <c r="H6560" s="3">
        <v>20</v>
      </c>
      <c r="J6560" s="3">
        <f t="shared" si="109"/>
        <v>33</v>
      </c>
      <c r="K6560" s="225"/>
    </row>
    <row r="6561" spans="1:11" ht="15" customHeight="1" x14ac:dyDescent="0.2">
      <c r="A6561" s="3">
        <v>1779</v>
      </c>
      <c r="B6561" s="901">
        <v>37962</v>
      </c>
      <c r="C6561" s="218" t="s">
        <v>1169</v>
      </c>
      <c r="D6561" s="24" t="s">
        <v>7906</v>
      </c>
      <c r="E6561" s="24">
        <v>27</v>
      </c>
      <c r="G6561" s="3" t="s">
        <v>187</v>
      </c>
      <c r="H6561" s="3">
        <v>37</v>
      </c>
      <c r="J6561" s="3">
        <f t="shared" si="109"/>
        <v>64</v>
      </c>
      <c r="K6561" s="225"/>
    </row>
    <row r="6562" spans="1:11" ht="15" customHeight="1" x14ac:dyDescent="0.2">
      <c r="A6562" s="3">
        <v>1778</v>
      </c>
      <c r="B6562" s="901">
        <v>37962</v>
      </c>
      <c r="C6562" s="218" t="s">
        <v>1169</v>
      </c>
      <c r="D6562" s="3" t="s">
        <v>540</v>
      </c>
      <c r="E6562" s="3">
        <v>27</v>
      </c>
      <c r="G6562" s="24" t="s">
        <v>516</v>
      </c>
      <c r="H6562" s="24">
        <v>10</v>
      </c>
      <c r="J6562" s="3">
        <f t="shared" si="109"/>
        <v>37</v>
      </c>
      <c r="K6562" s="225"/>
    </row>
    <row r="6563" spans="1:11" ht="15" customHeight="1" x14ac:dyDescent="0.2">
      <c r="A6563" s="3">
        <v>1777</v>
      </c>
      <c r="B6563" s="901">
        <v>37962</v>
      </c>
      <c r="C6563" s="218" t="s">
        <v>1169</v>
      </c>
      <c r="D6563" s="3" t="s">
        <v>379</v>
      </c>
      <c r="E6563" s="3">
        <v>28</v>
      </c>
      <c r="G6563" s="24" t="s">
        <v>154</v>
      </c>
      <c r="H6563" s="24">
        <v>10</v>
      </c>
      <c r="J6563" s="3">
        <f t="shared" si="109"/>
        <v>38</v>
      </c>
      <c r="K6563" s="225"/>
    </row>
    <row r="6564" spans="1:11" ht="15" customHeight="1" x14ac:dyDescent="0.2">
      <c r="A6564" s="3">
        <v>1776</v>
      </c>
      <c r="B6564" s="901">
        <v>37962</v>
      </c>
      <c r="C6564" s="218" t="s">
        <v>1169</v>
      </c>
      <c r="D6564" s="24" t="s">
        <v>1343</v>
      </c>
      <c r="E6564" s="24">
        <v>14</v>
      </c>
      <c r="G6564" s="3" t="s">
        <v>1319</v>
      </c>
      <c r="H6564" s="3">
        <v>40</v>
      </c>
      <c r="J6564" s="3">
        <f t="shared" si="109"/>
        <v>54</v>
      </c>
      <c r="K6564" s="225"/>
    </row>
    <row r="6565" spans="1:11" ht="15" customHeight="1" x14ac:dyDescent="0.2">
      <c r="A6565" s="3">
        <v>1775</v>
      </c>
      <c r="B6565" s="901">
        <v>37962</v>
      </c>
      <c r="C6565" s="218" t="s">
        <v>1169</v>
      </c>
      <c r="D6565" s="24" t="s">
        <v>422</v>
      </c>
      <c r="E6565" s="24">
        <v>14</v>
      </c>
      <c r="G6565" s="3" t="s">
        <v>1348</v>
      </c>
      <c r="H6565" s="3">
        <v>31</v>
      </c>
      <c r="J6565" s="3">
        <f t="shared" si="109"/>
        <v>45</v>
      </c>
      <c r="K6565" s="225"/>
    </row>
    <row r="6566" spans="1:11" ht="15" customHeight="1" x14ac:dyDescent="0.2">
      <c r="A6566" s="3">
        <v>1774</v>
      </c>
      <c r="B6566" s="901">
        <v>37962</v>
      </c>
      <c r="C6566" s="218" t="s">
        <v>1169</v>
      </c>
      <c r="D6566" s="3" t="s">
        <v>138</v>
      </c>
      <c r="E6566" s="3">
        <v>31</v>
      </c>
      <c r="G6566" s="24" t="s">
        <v>1349</v>
      </c>
      <c r="H6566" s="24">
        <v>26</v>
      </c>
      <c r="J6566" s="3">
        <f t="shared" si="109"/>
        <v>57</v>
      </c>
      <c r="K6566" s="225"/>
    </row>
    <row r="6567" spans="1:11" ht="15" customHeight="1" x14ac:dyDescent="0.2">
      <c r="A6567" s="3">
        <v>1773</v>
      </c>
      <c r="B6567" s="901">
        <v>37962</v>
      </c>
      <c r="C6567" s="218" t="s">
        <v>1169</v>
      </c>
      <c r="D6567" s="3" t="s">
        <v>319</v>
      </c>
      <c r="E6567" s="3">
        <v>34</v>
      </c>
      <c r="G6567" s="24" t="s">
        <v>139</v>
      </c>
      <c r="H6567" s="24">
        <v>17</v>
      </c>
      <c r="J6567" s="3">
        <f t="shared" si="109"/>
        <v>51</v>
      </c>
      <c r="K6567" s="225"/>
    </row>
    <row r="6568" spans="1:11" ht="15" customHeight="1" x14ac:dyDescent="0.2">
      <c r="A6568" s="3">
        <v>1772</v>
      </c>
      <c r="B6568" s="902">
        <v>37955</v>
      </c>
      <c r="C6568" s="903" t="s">
        <v>1170</v>
      </c>
      <c r="D6568" s="228" t="s">
        <v>392</v>
      </c>
      <c r="E6568" s="24">
        <v>20</v>
      </c>
      <c r="G6568" s="3" t="s">
        <v>749</v>
      </c>
      <c r="H6568" s="3">
        <v>21</v>
      </c>
      <c r="J6568" s="3">
        <f t="shared" si="109"/>
        <v>41</v>
      </c>
      <c r="K6568" s="225"/>
    </row>
    <row r="6569" spans="1:11" ht="15" customHeight="1" x14ac:dyDescent="0.2">
      <c r="A6569" s="3">
        <v>1771</v>
      </c>
      <c r="B6569" s="902">
        <v>37955</v>
      </c>
      <c r="C6569" s="903" t="s">
        <v>1170</v>
      </c>
      <c r="D6569" s="228" t="s">
        <v>516</v>
      </c>
      <c r="E6569" s="24">
        <v>20</v>
      </c>
      <c r="G6569" s="3" t="s">
        <v>439</v>
      </c>
      <c r="H6569" s="3">
        <v>24</v>
      </c>
      <c r="J6569" s="3">
        <f t="shared" si="109"/>
        <v>44</v>
      </c>
      <c r="K6569" s="225"/>
    </row>
    <row r="6570" spans="1:11" ht="15" customHeight="1" x14ac:dyDescent="0.2">
      <c r="A6570" s="3">
        <v>1770</v>
      </c>
      <c r="B6570" s="902">
        <v>37955</v>
      </c>
      <c r="C6570" s="903" t="s">
        <v>1170</v>
      </c>
      <c r="D6570" s="229" t="s">
        <v>154</v>
      </c>
      <c r="E6570" s="3">
        <v>24</v>
      </c>
      <c r="G6570" s="24" t="s">
        <v>441</v>
      </c>
      <c r="H6570" s="24">
        <v>19</v>
      </c>
      <c r="J6570" s="3">
        <f t="shared" si="109"/>
        <v>43</v>
      </c>
      <c r="K6570" s="225"/>
    </row>
    <row r="6571" spans="1:11" ht="15" customHeight="1" x14ac:dyDescent="0.2">
      <c r="A6571" s="3">
        <v>1769</v>
      </c>
      <c r="B6571" s="902">
        <v>37955</v>
      </c>
      <c r="C6571" s="903" t="s">
        <v>1170</v>
      </c>
      <c r="D6571" s="228" t="s">
        <v>386</v>
      </c>
      <c r="E6571" s="122">
        <v>0</v>
      </c>
      <c r="G6571" s="3" t="s">
        <v>1349</v>
      </c>
      <c r="H6571" s="3">
        <v>20</v>
      </c>
      <c r="J6571" s="3">
        <f t="shared" si="109"/>
        <v>20</v>
      </c>
      <c r="K6571" s="225"/>
    </row>
    <row r="6572" spans="1:11" ht="15" customHeight="1" x14ac:dyDescent="0.2">
      <c r="A6572" s="3">
        <v>1768</v>
      </c>
      <c r="B6572" s="902">
        <v>37955</v>
      </c>
      <c r="C6572" s="903" t="s">
        <v>1170</v>
      </c>
      <c r="D6572" s="228" t="s">
        <v>187</v>
      </c>
      <c r="E6572" s="24">
        <v>14</v>
      </c>
      <c r="G6572" s="3" t="s">
        <v>243</v>
      </c>
      <c r="H6572" s="3">
        <v>34</v>
      </c>
      <c r="J6572" s="3">
        <f t="shared" si="109"/>
        <v>48</v>
      </c>
      <c r="K6572" s="225"/>
    </row>
    <row r="6573" spans="1:11" ht="15" customHeight="1" x14ac:dyDescent="0.2">
      <c r="A6573" s="3">
        <v>1767</v>
      </c>
      <c r="B6573" s="902">
        <v>37955</v>
      </c>
      <c r="C6573" s="903" t="s">
        <v>1170</v>
      </c>
      <c r="D6573" s="229" t="s">
        <v>442</v>
      </c>
      <c r="E6573" s="3">
        <v>21</v>
      </c>
      <c r="G6573" s="24" t="s">
        <v>138</v>
      </c>
      <c r="H6573" s="122">
        <v>0</v>
      </c>
      <c r="J6573" s="3">
        <f t="shared" si="109"/>
        <v>21</v>
      </c>
      <c r="K6573" s="225"/>
    </row>
    <row r="6574" spans="1:11" ht="15" customHeight="1" x14ac:dyDescent="0.2">
      <c r="A6574" s="3">
        <v>1766</v>
      </c>
      <c r="B6574" s="902">
        <v>37955</v>
      </c>
      <c r="C6574" s="903" t="s">
        <v>1170</v>
      </c>
      <c r="D6574" s="229" t="s">
        <v>514</v>
      </c>
      <c r="E6574" s="3">
        <v>30</v>
      </c>
      <c r="G6574" s="24" t="s">
        <v>319</v>
      </c>
      <c r="H6574" s="24">
        <v>16</v>
      </c>
      <c r="J6574" s="3">
        <f t="shared" si="109"/>
        <v>46</v>
      </c>
      <c r="K6574" s="225"/>
    </row>
    <row r="6575" spans="1:11" ht="15" customHeight="1" x14ac:dyDescent="0.2">
      <c r="A6575" s="3">
        <v>1765</v>
      </c>
      <c r="B6575" s="902">
        <v>37955</v>
      </c>
      <c r="C6575" s="903" t="s">
        <v>1170</v>
      </c>
      <c r="D6575" s="229" t="s">
        <v>379</v>
      </c>
      <c r="E6575" s="3">
        <v>24</v>
      </c>
      <c r="G6575" s="24" t="s">
        <v>422</v>
      </c>
      <c r="H6575" s="24">
        <v>10</v>
      </c>
      <c r="I6575" s="122" t="s">
        <v>1375</v>
      </c>
      <c r="J6575" s="3">
        <f t="shared" si="109"/>
        <v>34</v>
      </c>
      <c r="K6575" s="225"/>
    </row>
    <row r="6576" spans="1:11" ht="15" customHeight="1" x14ac:dyDescent="0.2">
      <c r="A6576" s="3">
        <v>1764</v>
      </c>
      <c r="B6576" s="902">
        <v>37955</v>
      </c>
      <c r="C6576" s="903" t="s">
        <v>1170</v>
      </c>
      <c r="D6576" s="229" t="s">
        <v>1319</v>
      </c>
      <c r="E6576" s="3">
        <v>34</v>
      </c>
      <c r="G6576" s="24" t="s">
        <v>256</v>
      </c>
      <c r="H6576" s="122">
        <v>0</v>
      </c>
      <c r="J6576" s="3">
        <f t="shared" si="109"/>
        <v>34</v>
      </c>
      <c r="K6576" s="225"/>
    </row>
    <row r="6577" spans="1:11" ht="15" customHeight="1" x14ac:dyDescent="0.2">
      <c r="A6577" s="3">
        <v>1763</v>
      </c>
      <c r="B6577" s="902">
        <v>37955</v>
      </c>
      <c r="C6577" s="903" t="s">
        <v>1170</v>
      </c>
      <c r="D6577" s="228" t="s">
        <v>295</v>
      </c>
      <c r="E6577" s="24">
        <v>27</v>
      </c>
      <c r="G6577" s="3" t="s">
        <v>404</v>
      </c>
      <c r="H6577" s="3">
        <v>31</v>
      </c>
      <c r="J6577" s="3">
        <f t="shared" si="109"/>
        <v>58</v>
      </c>
      <c r="K6577" s="225"/>
    </row>
    <row r="6578" spans="1:11" ht="15" customHeight="1" x14ac:dyDescent="0.2">
      <c r="A6578" s="3">
        <v>1762</v>
      </c>
      <c r="B6578" s="902">
        <v>37955</v>
      </c>
      <c r="C6578" s="903" t="s">
        <v>1170</v>
      </c>
      <c r="D6578" s="229" t="s">
        <v>400</v>
      </c>
      <c r="E6578" s="3">
        <v>40</v>
      </c>
      <c r="G6578" s="24" t="s">
        <v>1343</v>
      </c>
      <c r="H6578" s="24">
        <v>7</v>
      </c>
      <c r="J6578" s="3">
        <f t="shared" si="109"/>
        <v>47</v>
      </c>
      <c r="K6578" s="225"/>
    </row>
    <row r="6579" spans="1:11" ht="15" customHeight="1" x14ac:dyDescent="0.2">
      <c r="A6579" s="3">
        <v>1761</v>
      </c>
      <c r="B6579" s="902">
        <v>37955</v>
      </c>
      <c r="C6579" s="903" t="s">
        <v>1170</v>
      </c>
      <c r="D6579" s="229" t="s">
        <v>540</v>
      </c>
      <c r="E6579" s="3">
        <v>41</v>
      </c>
      <c r="G6579" s="24" t="s">
        <v>1351</v>
      </c>
      <c r="H6579" s="24">
        <v>7</v>
      </c>
      <c r="J6579" s="3">
        <f t="shared" si="109"/>
        <v>48</v>
      </c>
      <c r="K6579" s="225"/>
    </row>
    <row r="6580" spans="1:11" ht="15" customHeight="1" x14ac:dyDescent="0.2">
      <c r="A6580" s="3">
        <v>1760</v>
      </c>
      <c r="B6580" s="902">
        <v>37955</v>
      </c>
      <c r="C6580" s="903" t="s">
        <v>1170</v>
      </c>
      <c r="D6580" s="229" t="s">
        <v>1348</v>
      </c>
      <c r="E6580" s="3">
        <v>24</v>
      </c>
      <c r="G6580" s="24" t="s">
        <v>397</v>
      </c>
      <c r="H6580" s="24">
        <v>10</v>
      </c>
      <c r="J6580" s="3">
        <f t="shared" si="109"/>
        <v>34</v>
      </c>
      <c r="K6580" s="225"/>
    </row>
    <row r="6581" spans="1:11" ht="15" customHeight="1" x14ac:dyDescent="0.2">
      <c r="A6581" s="3">
        <v>1759</v>
      </c>
      <c r="B6581" s="902">
        <v>37955</v>
      </c>
      <c r="C6581" s="903" t="s">
        <v>1170</v>
      </c>
      <c r="D6581" s="228" t="s">
        <v>121</v>
      </c>
      <c r="E6581" s="24">
        <v>14</v>
      </c>
      <c r="G6581" s="3" t="s">
        <v>139</v>
      </c>
      <c r="H6581" s="3">
        <v>20</v>
      </c>
      <c r="J6581" s="3">
        <f t="shared" si="109"/>
        <v>34</v>
      </c>
      <c r="K6581" s="225"/>
    </row>
    <row r="6582" spans="1:11" ht="15" customHeight="1" x14ac:dyDescent="0.2">
      <c r="A6582" s="3">
        <v>1758</v>
      </c>
      <c r="B6582" s="902">
        <v>37955</v>
      </c>
      <c r="C6582" s="903" t="s">
        <v>1170</v>
      </c>
      <c r="D6582" s="229" t="s">
        <v>1347</v>
      </c>
      <c r="E6582" s="3">
        <v>27</v>
      </c>
      <c r="G6582" s="24" t="s">
        <v>409</v>
      </c>
      <c r="H6582" s="24">
        <v>7</v>
      </c>
      <c r="J6582" s="3">
        <f t="shared" si="109"/>
        <v>34</v>
      </c>
      <c r="K6582" s="225"/>
    </row>
    <row r="6583" spans="1:11" ht="15" customHeight="1" x14ac:dyDescent="0.2">
      <c r="A6583" s="3">
        <v>1757</v>
      </c>
      <c r="B6583" s="901">
        <v>37871</v>
      </c>
      <c r="C6583" s="226" t="s">
        <v>1171</v>
      </c>
      <c r="D6583" s="229" t="s">
        <v>1319</v>
      </c>
      <c r="E6583" s="3">
        <v>45</v>
      </c>
      <c r="F6583" s="214">
        <v>7</v>
      </c>
      <c r="G6583" s="24" t="s">
        <v>243</v>
      </c>
      <c r="H6583" s="122">
        <v>0</v>
      </c>
      <c r="I6583" s="122" t="s">
        <v>1401</v>
      </c>
      <c r="J6583" s="3">
        <f t="shared" si="109"/>
        <v>45</v>
      </c>
      <c r="K6583" s="211">
        <v>44.11</v>
      </c>
    </row>
    <row r="6584" spans="1:11" ht="15" customHeight="1" x14ac:dyDescent="0.2">
      <c r="A6584" s="3">
        <v>1756</v>
      </c>
      <c r="B6584" s="902">
        <v>37864</v>
      </c>
      <c r="C6584" s="905" t="s">
        <v>1172</v>
      </c>
      <c r="D6584" s="24" t="s">
        <v>540</v>
      </c>
      <c r="E6584" s="24">
        <v>3</v>
      </c>
      <c r="F6584" s="208"/>
      <c r="G6584" s="3" t="s">
        <v>1319</v>
      </c>
      <c r="H6584" s="3">
        <v>30</v>
      </c>
      <c r="I6584" s="122" t="s">
        <v>1400</v>
      </c>
      <c r="J6584" s="3">
        <f t="shared" si="109"/>
        <v>33</v>
      </c>
    </row>
    <row r="6585" spans="1:11" ht="15" customHeight="1" x14ac:dyDescent="0.2">
      <c r="A6585" s="3">
        <v>1755</v>
      </c>
      <c r="B6585" s="902">
        <v>37864</v>
      </c>
      <c r="C6585" s="905" t="s">
        <v>1172</v>
      </c>
      <c r="D6585" s="3" t="s">
        <v>243</v>
      </c>
      <c r="E6585" s="3">
        <v>24</v>
      </c>
      <c r="F6585" s="208"/>
      <c r="G6585" s="24" t="s">
        <v>319</v>
      </c>
      <c r="H6585" s="24">
        <v>7</v>
      </c>
      <c r="J6585" s="3">
        <f t="shared" si="109"/>
        <v>31</v>
      </c>
    </row>
    <row r="6586" spans="1:11" ht="15" customHeight="1" x14ac:dyDescent="0.2">
      <c r="A6586" s="3">
        <v>1754</v>
      </c>
      <c r="B6586" s="901">
        <v>37857</v>
      </c>
      <c r="C6586" s="226" t="s">
        <v>1173</v>
      </c>
      <c r="D6586" s="228" t="s">
        <v>400</v>
      </c>
      <c r="E6586" s="24">
        <v>6</v>
      </c>
      <c r="F6586" s="208"/>
      <c r="G6586" s="3" t="s">
        <v>1319</v>
      </c>
      <c r="H6586" s="3">
        <v>38</v>
      </c>
      <c r="I6586" s="122" t="s">
        <v>1400</v>
      </c>
      <c r="J6586" s="3">
        <f t="shared" si="109"/>
        <v>44</v>
      </c>
    </row>
    <row r="6587" spans="1:11" ht="15" customHeight="1" x14ac:dyDescent="0.2">
      <c r="A6587" s="3">
        <v>1753</v>
      </c>
      <c r="B6587" s="901">
        <v>37857</v>
      </c>
      <c r="C6587" s="226" t="s">
        <v>1173</v>
      </c>
      <c r="D6587" s="228" t="s">
        <v>516</v>
      </c>
      <c r="E6587" s="24">
        <v>3</v>
      </c>
      <c r="F6587" s="208"/>
      <c r="G6587" s="3" t="s">
        <v>319</v>
      </c>
      <c r="H6587" s="3">
        <v>31</v>
      </c>
      <c r="J6587" s="3">
        <f t="shared" si="109"/>
        <v>34</v>
      </c>
    </row>
    <row r="6588" spans="1:11" ht="15" customHeight="1" x14ac:dyDescent="0.2">
      <c r="A6588" s="3">
        <v>1752</v>
      </c>
      <c r="B6588" s="901">
        <v>37857</v>
      </c>
      <c r="C6588" s="226" t="s">
        <v>1173</v>
      </c>
      <c r="D6588" s="229" t="s">
        <v>540</v>
      </c>
      <c r="E6588" s="3">
        <v>34</v>
      </c>
      <c r="F6588" s="208"/>
      <c r="G6588" s="24" t="s">
        <v>386</v>
      </c>
      <c r="H6588" s="24">
        <v>10</v>
      </c>
      <c r="J6588" s="3">
        <f t="shared" si="109"/>
        <v>44</v>
      </c>
    </row>
    <row r="6589" spans="1:11" ht="15" customHeight="1" x14ac:dyDescent="0.2">
      <c r="A6589" s="3">
        <v>1751</v>
      </c>
      <c r="B6589" s="901">
        <v>37857</v>
      </c>
      <c r="C6589" s="226" t="s">
        <v>1173</v>
      </c>
      <c r="D6589" s="229" t="s">
        <v>243</v>
      </c>
      <c r="E6589" s="3">
        <v>34</v>
      </c>
      <c r="F6589" s="208"/>
      <c r="G6589" s="24" t="s">
        <v>1348</v>
      </c>
      <c r="H6589" s="24">
        <v>17</v>
      </c>
      <c r="J6589" s="3">
        <f t="shared" si="109"/>
        <v>51</v>
      </c>
    </row>
    <row r="6590" spans="1:11" ht="15" customHeight="1" x14ac:dyDescent="0.2">
      <c r="A6590" s="3">
        <v>1750</v>
      </c>
      <c r="B6590" s="902">
        <v>37850</v>
      </c>
      <c r="C6590" s="905" t="s">
        <v>1174</v>
      </c>
      <c r="D6590" s="3" t="s">
        <v>400</v>
      </c>
      <c r="E6590" s="3">
        <v>10</v>
      </c>
      <c r="F6590" s="208"/>
      <c r="G6590" s="24" t="s">
        <v>441</v>
      </c>
      <c r="H6590" s="24">
        <v>9</v>
      </c>
      <c r="J6590" s="3">
        <f t="shared" si="109"/>
        <v>19</v>
      </c>
    </row>
    <row r="6591" spans="1:11" ht="15" customHeight="1" x14ac:dyDescent="0.2">
      <c r="A6591" s="3">
        <v>1749</v>
      </c>
      <c r="B6591" s="902">
        <v>37850</v>
      </c>
      <c r="C6591" s="905" t="s">
        <v>1174</v>
      </c>
      <c r="D6591" s="24" t="s">
        <v>442</v>
      </c>
      <c r="E6591" s="24">
        <v>10</v>
      </c>
      <c r="F6591" s="208"/>
      <c r="G6591" s="3" t="s">
        <v>516</v>
      </c>
      <c r="H6591" s="3">
        <v>20</v>
      </c>
      <c r="J6591" s="3">
        <f t="shared" si="109"/>
        <v>30</v>
      </c>
    </row>
    <row r="6592" spans="1:11" ht="15" customHeight="1" x14ac:dyDescent="0.2">
      <c r="A6592" s="3">
        <v>1748</v>
      </c>
      <c r="B6592" s="902">
        <v>37850</v>
      </c>
      <c r="C6592" s="905" t="s">
        <v>1174</v>
      </c>
      <c r="D6592" s="24" t="s">
        <v>392</v>
      </c>
      <c r="E6592" s="24">
        <v>10</v>
      </c>
      <c r="F6592" s="208"/>
      <c r="G6592" s="3" t="s">
        <v>540</v>
      </c>
      <c r="H6592" s="3">
        <v>35</v>
      </c>
      <c r="I6592" s="122" t="s">
        <v>1380</v>
      </c>
      <c r="J6592" s="3">
        <f t="shared" si="109"/>
        <v>45</v>
      </c>
    </row>
    <row r="6593" spans="1:11" ht="15" customHeight="1" x14ac:dyDescent="0.2">
      <c r="A6593" s="3">
        <v>1747</v>
      </c>
      <c r="B6593" s="902">
        <v>37850</v>
      </c>
      <c r="C6593" s="905" t="s">
        <v>1174</v>
      </c>
      <c r="D6593" s="24" t="s">
        <v>397</v>
      </c>
      <c r="E6593" s="24">
        <v>17</v>
      </c>
      <c r="F6593" s="208"/>
      <c r="G6593" s="3" t="s">
        <v>243</v>
      </c>
      <c r="H6593" s="3">
        <v>27</v>
      </c>
      <c r="J6593" s="3">
        <f t="shared" si="109"/>
        <v>44</v>
      </c>
    </row>
    <row r="6594" spans="1:11" ht="15" customHeight="1" x14ac:dyDescent="0.2">
      <c r="A6594" s="3">
        <v>1746</v>
      </c>
      <c r="B6594" s="901">
        <v>37843</v>
      </c>
      <c r="C6594" s="226" t="s">
        <v>1175</v>
      </c>
      <c r="D6594" s="228" t="s">
        <v>154</v>
      </c>
      <c r="E6594" s="24">
        <v>19</v>
      </c>
      <c r="G6594" s="3" t="s">
        <v>379</v>
      </c>
      <c r="H6594" s="3">
        <v>37</v>
      </c>
      <c r="J6594" s="3">
        <f t="shared" si="109"/>
        <v>56</v>
      </c>
    </row>
    <row r="6595" spans="1:11" ht="15" customHeight="1" x14ac:dyDescent="0.2">
      <c r="A6595" s="3">
        <v>1745</v>
      </c>
      <c r="B6595" s="901">
        <v>37843</v>
      </c>
      <c r="C6595" s="226" t="s">
        <v>1175</v>
      </c>
      <c r="D6595" s="229" t="s">
        <v>243</v>
      </c>
      <c r="E6595" s="3">
        <v>42</v>
      </c>
      <c r="G6595" s="24" t="s">
        <v>1351</v>
      </c>
      <c r="H6595" s="24">
        <v>23</v>
      </c>
      <c r="J6595" s="3">
        <f t="shared" si="109"/>
        <v>65</v>
      </c>
    </row>
    <row r="6596" spans="1:11" ht="15" customHeight="1" x14ac:dyDescent="0.2">
      <c r="A6596" s="3">
        <v>1744</v>
      </c>
      <c r="B6596" s="901">
        <v>37843</v>
      </c>
      <c r="C6596" s="226" t="s">
        <v>1175</v>
      </c>
      <c r="D6596" s="228" t="s">
        <v>514</v>
      </c>
      <c r="E6596" s="24">
        <v>21</v>
      </c>
      <c r="F6596" s="24" t="s">
        <v>773</v>
      </c>
      <c r="G6596" s="3" t="s">
        <v>139</v>
      </c>
      <c r="H6596" s="3">
        <v>24</v>
      </c>
      <c r="J6596" s="3">
        <f t="shared" si="109"/>
        <v>45</v>
      </c>
    </row>
    <row r="6597" spans="1:11" ht="15" customHeight="1" x14ac:dyDescent="0.2">
      <c r="A6597" s="3">
        <v>1743</v>
      </c>
      <c r="B6597" s="901">
        <v>37843</v>
      </c>
      <c r="C6597" s="226" t="s">
        <v>1175</v>
      </c>
      <c r="D6597" s="228" t="s">
        <v>400</v>
      </c>
      <c r="E6597" s="24">
        <v>13</v>
      </c>
      <c r="G6597" s="3" t="s">
        <v>441</v>
      </c>
      <c r="H6597" s="3">
        <v>25</v>
      </c>
      <c r="J6597" s="3">
        <f t="shared" si="109"/>
        <v>38</v>
      </c>
    </row>
    <row r="6598" spans="1:11" ht="15" customHeight="1" x14ac:dyDescent="0.2">
      <c r="A6598" s="3">
        <v>1742</v>
      </c>
      <c r="B6598" s="901">
        <v>37843</v>
      </c>
      <c r="C6598" s="226" t="s">
        <v>1175</v>
      </c>
      <c r="D6598" s="228" t="s">
        <v>404</v>
      </c>
      <c r="E6598" s="24">
        <v>20</v>
      </c>
      <c r="G6598" s="3" t="s">
        <v>1347</v>
      </c>
      <c r="H6598" s="3">
        <v>31</v>
      </c>
      <c r="J6598" s="3">
        <f t="shared" si="109"/>
        <v>51</v>
      </c>
    </row>
    <row r="6599" spans="1:11" ht="15" customHeight="1" x14ac:dyDescent="0.2">
      <c r="A6599" s="3">
        <v>1741</v>
      </c>
      <c r="B6599" s="901">
        <v>37843</v>
      </c>
      <c r="C6599" s="226" t="s">
        <v>1175</v>
      </c>
      <c r="D6599" s="229" t="s">
        <v>1319</v>
      </c>
      <c r="E6599" s="3">
        <v>45</v>
      </c>
      <c r="G6599" s="24" t="s">
        <v>187</v>
      </c>
      <c r="H6599" s="24">
        <v>16</v>
      </c>
      <c r="J6599" s="3">
        <f t="shared" si="109"/>
        <v>61</v>
      </c>
      <c r="K6599" s="225"/>
    </row>
    <row r="6600" spans="1:11" ht="15" customHeight="1" x14ac:dyDescent="0.2">
      <c r="A6600" s="3">
        <v>1740</v>
      </c>
      <c r="B6600" s="901">
        <v>37843</v>
      </c>
      <c r="C6600" s="226" t="s">
        <v>1175</v>
      </c>
      <c r="D6600" s="229" t="s">
        <v>256</v>
      </c>
      <c r="E6600" s="3">
        <v>19</v>
      </c>
      <c r="G6600" s="24" t="s">
        <v>1349</v>
      </c>
      <c r="H6600" s="24">
        <v>7</v>
      </c>
      <c r="J6600" s="3">
        <f t="shared" si="109"/>
        <v>26</v>
      </c>
      <c r="K6600" s="225"/>
    </row>
    <row r="6601" spans="1:11" ht="15" customHeight="1" x14ac:dyDescent="0.2">
      <c r="A6601" s="3">
        <v>1739</v>
      </c>
      <c r="B6601" s="901">
        <v>37843</v>
      </c>
      <c r="C6601" s="226" t="s">
        <v>1175</v>
      </c>
      <c r="D6601" s="229" t="s">
        <v>540</v>
      </c>
      <c r="E6601" s="3">
        <v>18</v>
      </c>
      <c r="G6601" s="24" t="s">
        <v>1343</v>
      </c>
      <c r="H6601" s="122">
        <v>0</v>
      </c>
      <c r="J6601" s="3">
        <f t="shared" si="109"/>
        <v>18</v>
      </c>
      <c r="K6601" s="225"/>
    </row>
    <row r="6602" spans="1:11" ht="15" customHeight="1" x14ac:dyDescent="0.2">
      <c r="A6602" s="3">
        <v>1738</v>
      </c>
      <c r="B6602" s="901">
        <v>37843</v>
      </c>
      <c r="C6602" s="226" t="s">
        <v>1175</v>
      </c>
      <c r="D6602" s="228" t="s">
        <v>397</v>
      </c>
      <c r="E6602" s="24">
        <v>14</v>
      </c>
      <c r="F6602" s="24" t="s">
        <v>773</v>
      </c>
      <c r="G6602" s="3" t="s">
        <v>1348</v>
      </c>
      <c r="H6602" s="3">
        <v>17</v>
      </c>
      <c r="J6602" s="3">
        <f t="shared" si="109"/>
        <v>31</v>
      </c>
      <c r="K6602" s="225"/>
    </row>
    <row r="6603" spans="1:11" ht="15" customHeight="1" x14ac:dyDescent="0.2">
      <c r="A6603" s="3">
        <v>1737</v>
      </c>
      <c r="B6603" s="901">
        <v>37843</v>
      </c>
      <c r="C6603" s="226" t="s">
        <v>1175</v>
      </c>
      <c r="D6603" s="229" t="s">
        <v>319</v>
      </c>
      <c r="E6603" s="3">
        <v>23</v>
      </c>
      <c r="G6603" s="24" t="s">
        <v>516</v>
      </c>
      <c r="H6603" s="24">
        <v>12</v>
      </c>
      <c r="J6603" s="3">
        <f t="shared" si="109"/>
        <v>35</v>
      </c>
      <c r="K6603" s="225"/>
    </row>
    <row r="6604" spans="1:11" ht="15" customHeight="1" x14ac:dyDescent="0.2">
      <c r="A6604" s="3">
        <v>1736</v>
      </c>
      <c r="B6604" s="901">
        <v>37843</v>
      </c>
      <c r="C6604" s="226" t="s">
        <v>1175</v>
      </c>
      <c r="D6604" s="228" t="s">
        <v>121</v>
      </c>
      <c r="E6604" s="24">
        <v>10</v>
      </c>
      <c r="G6604" s="3" t="s">
        <v>442</v>
      </c>
      <c r="H6604" s="3">
        <v>24</v>
      </c>
      <c r="J6604" s="3">
        <f t="shared" si="109"/>
        <v>34</v>
      </c>
      <c r="K6604" s="225"/>
    </row>
    <row r="6605" spans="1:11" ht="15" customHeight="1" x14ac:dyDescent="0.2">
      <c r="A6605" s="3">
        <v>1735</v>
      </c>
      <c r="B6605" s="901">
        <v>37843</v>
      </c>
      <c r="C6605" s="226" t="s">
        <v>1175</v>
      </c>
      <c r="D6605" s="228" t="s">
        <v>422</v>
      </c>
      <c r="E6605" s="24">
        <v>16</v>
      </c>
      <c r="G6605" s="3" t="s">
        <v>749</v>
      </c>
      <c r="H6605" s="3">
        <v>31</v>
      </c>
      <c r="J6605" s="3">
        <f t="shared" si="109"/>
        <v>47</v>
      </c>
      <c r="K6605" s="225"/>
    </row>
    <row r="6606" spans="1:11" ht="15" customHeight="1" x14ac:dyDescent="0.2">
      <c r="A6606" s="3">
        <v>1734</v>
      </c>
      <c r="B6606" s="901">
        <v>37843</v>
      </c>
      <c r="C6606" s="226" t="s">
        <v>1175</v>
      </c>
      <c r="D6606" s="228" t="s">
        <v>138</v>
      </c>
      <c r="E6606" s="24">
        <v>31</v>
      </c>
      <c r="F6606" s="24" t="s">
        <v>773</v>
      </c>
      <c r="G6606" s="3" t="s">
        <v>439</v>
      </c>
      <c r="H6606" s="3">
        <v>37</v>
      </c>
      <c r="I6606" s="122" t="s">
        <v>1370</v>
      </c>
      <c r="J6606" s="3">
        <f t="shared" si="109"/>
        <v>68</v>
      </c>
      <c r="K6606" s="225"/>
    </row>
    <row r="6607" spans="1:11" ht="15" customHeight="1" x14ac:dyDescent="0.2">
      <c r="A6607" s="3">
        <v>1733</v>
      </c>
      <c r="B6607" s="901">
        <v>37843</v>
      </c>
      <c r="C6607" s="226" t="s">
        <v>1175</v>
      </c>
      <c r="D6607" s="229" t="s">
        <v>392</v>
      </c>
      <c r="E6607" s="3">
        <v>34</v>
      </c>
      <c r="G6607" s="24" t="s">
        <v>386</v>
      </c>
      <c r="H6607" s="24">
        <v>25</v>
      </c>
      <c r="J6607" s="3">
        <f t="shared" si="109"/>
        <v>59</v>
      </c>
      <c r="K6607" s="225"/>
    </row>
    <row r="6608" spans="1:11" ht="15" customHeight="1" x14ac:dyDescent="0.2">
      <c r="A6608" s="3">
        <v>1732</v>
      </c>
      <c r="B6608" s="901">
        <v>37843</v>
      </c>
      <c r="C6608" s="226" t="s">
        <v>1175</v>
      </c>
      <c r="D6608" s="228" t="s">
        <v>409</v>
      </c>
      <c r="E6608" s="24">
        <v>14</v>
      </c>
      <c r="G6608" s="3" t="s">
        <v>295</v>
      </c>
      <c r="H6608" s="3">
        <v>21</v>
      </c>
      <c r="J6608" s="3">
        <f t="shared" si="109"/>
        <v>35</v>
      </c>
      <c r="K6608" s="225"/>
    </row>
    <row r="6609" spans="1:11" ht="15" customHeight="1" x14ac:dyDescent="0.2">
      <c r="A6609" s="3">
        <v>1731</v>
      </c>
      <c r="B6609" s="902">
        <v>37836</v>
      </c>
      <c r="C6609" s="905" t="s">
        <v>1176</v>
      </c>
      <c r="D6609" s="24" t="s">
        <v>404</v>
      </c>
      <c r="E6609" s="24">
        <v>20</v>
      </c>
      <c r="G6609" s="3" t="s">
        <v>540</v>
      </c>
      <c r="H6609" s="3">
        <v>45</v>
      </c>
      <c r="J6609" s="3">
        <f t="shared" si="109"/>
        <v>65</v>
      </c>
      <c r="K6609" s="225"/>
    </row>
    <row r="6610" spans="1:11" ht="15" customHeight="1" x14ac:dyDescent="0.2">
      <c r="A6610" s="3">
        <v>1730</v>
      </c>
      <c r="B6610" s="902">
        <v>37836</v>
      </c>
      <c r="C6610" s="905" t="s">
        <v>1176</v>
      </c>
      <c r="D6610" s="3" t="s">
        <v>139</v>
      </c>
      <c r="E6610" s="3">
        <v>13</v>
      </c>
      <c r="G6610" s="24" t="s">
        <v>319</v>
      </c>
      <c r="H6610" s="24">
        <v>6</v>
      </c>
      <c r="J6610" s="3">
        <f t="shared" si="109"/>
        <v>19</v>
      </c>
      <c r="K6610" s="225"/>
    </row>
    <row r="6611" spans="1:11" ht="15" customHeight="1" x14ac:dyDescent="0.2">
      <c r="A6611" s="3">
        <v>1729</v>
      </c>
      <c r="B6611" s="902">
        <v>37836</v>
      </c>
      <c r="C6611" s="905" t="s">
        <v>1176</v>
      </c>
      <c r="D6611" s="3" t="s">
        <v>295</v>
      </c>
      <c r="E6611" s="3">
        <v>13</v>
      </c>
      <c r="G6611" s="24" t="s">
        <v>154</v>
      </c>
      <c r="H6611" s="24">
        <v>10</v>
      </c>
      <c r="J6611" s="3">
        <f t="shared" si="109"/>
        <v>23</v>
      </c>
      <c r="K6611" s="225"/>
    </row>
    <row r="6612" spans="1:11" ht="15" customHeight="1" x14ac:dyDescent="0.2">
      <c r="A6612" s="3">
        <v>1728</v>
      </c>
      <c r="B6612" s="902">
        <v>37836</v>
      </c>
      <c r="C6612" s="905" t="s">
        <v>1176</v>
      </c>
      <c r="D6612" s="3" t="s">
        <v>409</v>
      </c>
      <c r="E6612" s="3">
        <v>38</v>
      </c>
      <c r="G6612" s="24" t="s">
        <v>439</v>
      </c>
      <c r="H6612" s="24">
        <v>14</v>
      </c>
      <c r="I6612" s="122" t="s">
        <v>1371</v>
      </c>
      <c r="J6612" s="3">
        <f t="shared" si="109"/>
        <v>52</v>
      </c>
      <c r="K6612" s="225"/>
    </row>
    <row r="6613" spans="1:11" ht="15" customHeight="1" x14ac:dyDescent="0.2">
      <c r="A6613" s="3">
        <v>1727</v>
      </c>
      <c r="B6613" s="902">
        <v>37836</v>
      </c>
      <c r="C6613" s="905" t="s">
        <v>1176</v>
      </c>
      <c r="D6613" s="24" t="s">
        <v>514</v>
      </c>
      <c r="E6613" s="24">
        <v>6</v>
      </c>
      <c r="G6613" s="3" t="s">
        <v>516</v>
      </c>
      <c r="H6613" s="3">
        <v>14</v>
      </c>
      <c r="J6613" s="3">
        <f t="shared" si="109"/>
        <v>20</v>
      </c>
      <c r="K6613" s="225"/>
    </row>
    <row r="6614" spans="1:11" ht="15" customHeight="1" x14ac:dyDescent="0.2">
      <c r="A6614" s="3">
        <v>1726</v>
      </c>
      <c r="B6614" s="902">
        <v>37836</v>
      </c>
      <c r="C6614" s="905" t="s">
        <v>1176</v>
      </c>
      <c r="D6614" s="3" t="s">
        <v>441</v>
      </c>
      <c r="E6614" s="3">
        <v>11</v>
      </c>
      <c r="G6614" s="24" t="s">
        <v>1351</v>
      </c>
      <c r="H6614" s="24">
        <v>3</v>
      </c>
      <c r="J6614" s="3">
        <f t="shared" si="109"/>
        <v>14</v>
      </c>
      <c r="K6614" s="225"/>
    </row>
    <row r="6615" spans="1:11" ht="15" customHeight="1" x14ac:dyDescent="0.2">
      <c r="A6615" s="3">
        <v>1725</v>
      </c>
      <c r="B6615" s="902">
        <v>37836</v>
      </c>
      <c r="C6615" s="905" t="s">
        <v>1176</v>
      </c>
      <c r="D6615" s="3" t="s">
        <v>386</v>
      </c>
      <c r="E6615" s="3">
        <v>31</v>
      </c>
      <c r="G6615" s="24" t="s">
        <v>1349</v>
      </c>
      <c r="H6615" s="24">
        <v>24</v>
      </c>
      <c r="J6615" s="3">
        <f t="shared" si="109"/>
        <v>55</v>
      </c>
      <c r="K6615" s="225"/>
    </row>
    <row r="6616" spans="1:11" ht="15" customHeight="1" x14ac:dyDescent="0.2">
      <c r="A6616" s="3">
        <v>1724</v>
      </c>
      <c r="B6616" s="902">
        <v>37836</v>
      </c>
      <c r="C6616" s="905" t="s">
        <v>1176</v>
      </c>
      <c r="D6616" s="24" t="s">
        <v>379</v>
      </c>
      <c r="E6616" s="24">
        <v>13</v>
      </c>
      <c r="G6616" s="3" t="s">
        <v>256</v>
      </c>
      <c r="H6616" s="3">
        <v>31</v>
      </c>
      <c r="J6616" s="3">
        <f t="shared" si="109"/>
        <v>44</v>
      </c>
      <c r="K6616" s="225"/>
    </row>
    <row r="6617" spans="1:11" ht="15" customHeight="1" x14ac:dyDescent="0.2">
      <c r="A6617" s="3">
        <v>1723</v>
      </c>
      <c r="B6617" s="902">
        <v>37836</v>
      </c>
      <c r="C6617" s="905" t="s">
        <v>1176</v>
      </c>
      <c r="D6617" s="24" t="s">
        <v>1343</v>
      </c>
      <c r="E6617" s="24">
        <v>7</v>
      </c>
      <c r="G6617" s="3" t="s">
        <v>400</v>
      </c>
      <c r="H6617" s="3">
        <v>21</v>
      </c>
      <c r="J6617" s="3">
        <f t="shared" si="109"/>
        <v>28</v>
      </c>
      <c r="K6617" s="225"/>
    </row>
    <row r="6618" spans="1:11" ht="15" customHeight="1" x14ac:dyDescent="0.2">
      <c r="A6618" s="3">
        <v>1722</v>
      </c>
      <c r="B6618" s="902">
        <v>37836</v>
      </c>
      <c r="C6618" s="905" t="s">
        <v>1176</v>
      </c>
      <c r="D6618" s="3" t="s">
        <v>187</v>
      </c>
      <c r="E6618" s="3">
        <v>17</v>
      </c>
      <c r="G6618" s="24" t="s">
        <v>121</v>
      </c>
      <c r="H6618" s="24">
        <v>14</v>
      </c>
      <c r="J6618" s="3">
        <f t="shared" si="109"/>
        <v>31</v>
      </c>
      <c r="K6618" s="225"/>
    </row>
    <row r="6619" spans="1:11" ht="15" customHeight="1" x14ac:dyDescent="0.2">
      <c r="A6619" s="3">
        <v>1721</v>
      </c>
      <c r="B6619" s="902">
        <v>37836</v>
      </c>
      <c r="C6619" s="905" t="s">
        <v>1176</v>
      </c>
      <c r="D6619" s="24" t="s">
        <v>1347</v>
      </c>
      <c r="E6619" s="24">
        <v>3</v>
      </c>
      <c r="G6619" s="3" t="s">
        <v>397</v>
      </c>
      <c r="H6619" s="3">
        <v>31</v>
      </c>
      <c r="J6619" s="3">
        <f t="shared" si="109"/>
        <v>34</v>
      </c>
      <c r="K6619" s="225"/>
    </row>
    <row r="6620" spans="1:11" ht="15" customHeight="1" x14ac:dyDescent="0.2">
      <c r="A6620" s="3">
        <v>1720</v>
      </c>
      <c r="B6620" s="902">
        <v>37836</v>
      </c>
      <c r="C6620" s="905" t="s">
        <v>1176</v>
      </c>
      <c r="D6620" s="24" t="s">
        <v>243</v>
      </c>
      <c r="E6620" s="24">
        <v>26</v>
      </c>
      <c r="G6620" s="3" t="s">
        <v>442</v>
      </c>
      <c r="H6620" s="3">
        <v>38</v>
      </c>
      <c r="J6620" s="3">
        <f t="shared" ref="J6620:J6683" si="110">E6620+H6620</f>
        <v>64</v>
      </c>
      <c r="K6620" s="225"/>
    </row>
    <row r="6621" spans="1:11" ht="15" customHeight="1" x14ac:dyDescent="0.2">
      <c r="A6621" s="3">
        <v>1719</v>
      </c>
      <c r="B6621" s="902">
        <v>37836</v>
      </c>
      <c r="C6621" s="905" t="s">
        <v>1176</v>
      </c>
      <c r="D6621" s="3" t="s">
        <v>1348</v>
      </c>
      <c r="E6621" s="3">
        <v>31</v>
      </c>
      <c r="G6621" s="24" t="s">
        <v>392</v>
      </c>
      <c r="H6621" s="24">
        <v>20</v>
      </c>
      <c r="J6621" s="3">
        <f t="shared" si="110"/>
        <v>51</v>
      </c>
      <c r="K6621" s="225"/>
    </row>
    <row r="6622" spans="1:11" ht="15" customHeight="1" x14ac:dyDescent="0.2">
      <c r="A6622" s="3">
        <v>1718</v>
      </c>
      <c r="B6622" s="902">
        <v>37836</v>
      </c>
      <c r="C6622" s="905" t="s">
        <v>1176</v>
      </c>
      <c r="D6622" s="24" t="s">
        <v>7906</v>
      </c>
      <c r="E6622" s="24">
        <v>17</v>
      </c>
      <c r="G6622" s="3" t="s">
        <v>1319</v>
      </c>
      <c r="H6622" s="3">
        <v>30</v>
      </c>
      <c r="J6622" s="3">
        <f t="shared" si="110"/>
        <v>47</v>
      </c>
      <c r="K6622" s="225"/>
    </row>
    <row r="6623" spans="1:11" ht="15" customHeight="1" x14ac:dyDescent="0.2">
      <c r="A6623" s="3">
        <v>1717</v>
      </c>
      <c r="B6623" s="902">
        <v>37836</v>
      </c>
      <c r="C6623" s="905" t="s">
        <v>1176</v>
      </c>
      <c r="D6623" s="24" t="s">
        <v>138</v>
      </c>
      <c r="E6623" s="24">
        <v>10</v>
      </c>
      <c r="G6623" s="3" t="s">
        <v>422</v>
      </c>
      <c r="H6623" s="3">
        <v>24</v>
      </c>
      <c r="J6623" s="3">
        <f t="shared" si="110"/>
        <v>34</v>
      </c>
      <c r="K6623" s="225"/>
    </row>
    <row r="6624" spans="1:11" ht="15" customHeight="1" x14ac:dyDescent="0.2">
      <c r="A6624" s="3">
        <v>1716</v>
      </c>
      <c r="B6624" s="901">
        <v>37829</v>
      </c>
      <c r="C6624" s="226" t="s">
        <v>1177</v>
      </c>
      <c r="D6624" s="229" t="s">
        <v>516</v>
      </c>
      <c r="E6624" s="3">
        <v>33</v>
      </c>
      <c r="G6624" s="24" t="s">
        <v>243</v>
      </c>
      <c r="H6624" s="24">
        <v>24</v>
      </c>
      <c r="J6624" s="3">
        <f t="shared" si="110"/>
        <v>57</v>
      </c>
      <c r="K6624" s="225"/>
    </row>
    <row r="6625" spans="1:11" ht="15" customHeight="1" x14ac:dyDescent="0.2">
      <c r="A6625" s="3">
        <v>1715</v>
      </c>
      <c r="B6625" s="901">
        <v>37829</v>
      </c>
      <c r="C6625" s="226" t="s">
        <v>1177</v>
      </c>
      <c r="D6625" s="24" t="s">
        <v>7906</v>
      </c>
      <c r="E6625" s="24">
        <v>17</v>
      </c>
      <c r="G6625" s="3" t="s">
        <v>386</v>
      </c>
      <c r="H6625" s="3">
        <v>24</v>
      </c>
      <c r="J6625" s="3">
        <f t="shared" si="110"/>
        <v>41</v>
      </c>
      <c r="K6625" s="225"/>
    </row>
    <row r="6626" spans="1:11" ht="15" customHeight="1" x14ac:dyDescent="0.2">
      <c r="A6626" s="3">
        <v>1714</v>
      </c>
      <c r="B6626" s="901">
        <v>37829</v>
      </c>
      <c r="C6626" s="226" t="s">
        <v>1177</v>
      </c>
      <c r="D6626" s="229" t="s">
        <v>441</v>
      </c>
      <c r="E6626" s="3">
        <v>21</v>
      </c>
      <c r="G6626" s="24" t="s">
        <v>295</v>
      </c>
      <c r="H6626" s="24">
        <v>17</v>
      </c>
      <c r="J6626" s="3">
        <f t="shared" si="110"/>
        <v>38</v>
      </c>
      <c r="K6626" s="225"/>
    </row>
    <row r="6627" spans="1:11" ht="15" customHeight="1" x14ac:dyDescent="0.2">
      <c r="A6627" s="3">
        <v>1713</v>
      </c>
      <c r="B6627" s="901">
        <v>37829</v>
      </c>
      <c r="C6627" s="226" t="s">
        <v>1177</v>
      </c>
      <c r="D6627" s="228" t="s">
        <v>422</v>
      </c>
      <c r="E6627" s="24">
        <v>28</v>
      </c>
      <c r="F6627" s="24" t="s">
        <v>773</v>
      </c>
      <c r="G6627" s="3" t="s">
        <v>139</v>
      </c>
      <c r="H6627" s="3">
        <v>34</v>
      </c>
      <c r="I6627" s="122" t="s">
        <v>1422</v>
      </c>
      <c r="J6627" s="3">
        <f t="shared" si="110"/>
        <v>62</v>
      </c>
      <c r="K6627" s="225"/>
    </row>
    <row r="6628" spans="1:11" ht="15" customHeight="1" x14ac:dyDescent="0.2">
      <c r="A6628" s="3">
        <v>1712</v>
      </c>
      <c r="B6628" s="901">
        <v>37829</v>
      </c>
      <c r="C6628" s="226" t="s">
        <v>1177</v>
      </c>
      <c r="D6628" s="229" t="s">
        <v>319</v>
      </c>
      <c r="E6628" s="3">
        <v>33</v>
      </c>
      <c r="G6628" s="24" t="s">
        <v>514</v>
      </c>
      <c r="H6628" s="24">
        <v>14</v>
      </c>
      <c r="J6628" s="3">
        <f t="shared" si="110"/>
        <v>47</v>
      </c>
      <c r="K6628" s="225"/>
    </row>
    <row r="6629" spans="1:11" ht="15" customHeight="1" x14ac:dyDescent="0.2">
      <c r="A6629" s="3">
        <v>1711</v>
      </c>
      <c r="B6629" s="901">
        <v>37829</v>
      </c>
      <c r="C6629" s="226" t="s">
        <v>1177</v>
      </c>
      <c r="D6629" s="228" t="s">
        <v>392</v>
      </c>
      <c r="E6629" s="24">
        <v>14</v>
      </c>
      <c r="G6629" s="3" t="s">
        <v>121</v>
      </c>
      <c r="H6629" s="3">
        <v>24</v>
      </c>
      <c r="J6629" s="3">
        <f t="shared" si="110"/>
        <v>38</v>
      </c>
      <c r="K6629" s="225"/>
    </row>
    <row r="6630" spans="1:11" ht="15" customHeight="1" x14ac:dyDescent="0.2">
      <c r="A6630" s="3">
        <v>1710</v>
      </c>
      <c r="B6630" s="901">
        <v>37829</v>
      </c>
      <c r="C6630" s="226" t="s">
        <v>1177</v>
      </c>
      <c r="D6630" s="229" t="s">
        <v>1349</v>
      </c>
      <c r="E6630" s="3">
        <v>34</v>
      </c>
      <c r="G6630" s="24" t="s">
        <v>1347</v>
      </c>
      <c r="H6630" s="24">
        <v>20</v>
      </c>
      <c r="J6630" s="3">
        <f t="shared" si="110"/>
        <v>54</v>
      </c>
      <c r="K6630" s="225"/>
    </row>
    <row r="6631" spans="1:11" ht="15" customHeight="1" x14ac:dyDescent="0.2">
      <c r="A6631" s="3">
        <v>1709</v>
      </c>
      <c r="B6631" s="901">
        <v>37829</v>
      </c>
      <c r="C6631" s="226" t="s">
        <v>1177</v>
      </c>
      <c r="D6631" s="228" t="s">
        <v>154</v>
      </c>
      <c r="E6631" s="24">
        <v>21</v>
      </c>
      <c r="G6631" s="3" t="s">
        <v>256</v>
      </c>
      <c r="H6631" s="3">
        <v>43</v>
      </c>
      <c r="J6631" s="3">
        <f t="shared" si="110"/>
        <v>64</v>
      </c>
      <c r="K6631" s="225"/>
    </row>
    <row r="6632" spans="1:11" ht="15" customHeight="1" x14ac:dyDescent="0.2">
      <c r="A6632" s="3">
        <v>1708</v>
      </c>
      <c r="B6632" s="901">
        <v>37829</v>
      </c>
      <c r="C6632" s="226" t="s">
        <v>1177</v>
      </c>
      <c r="D6632" s="228" t="s">
        <v>540</v>
      </c>
      <c r="E6632" s="24">
        <v>17</v>
      </c>
      <c r="G6632" s="3" t="s">
        <v>400</v>
      </c>
      <c r="H6632" s="3">
        <v>24</v>
      </c>
      <c r="J6632" s="3">
        <f t="shared" si="110"/>
        <v>41</v>
      </c>
      <c r="K6632" s="225"/>
    </row>
    <row r="6633" spans="1:11" ht="15" customHeight="1" x14ac:dyDescent="0.2">
      <c r="A6633" s="3">
        <v>1707</v>
      </c>
      <c r="B6633" s="901">
        <v>37829</v>
      </c>
      <c r="C6633" s="226" t="s">
        <v>1177</v>
      </c>
      <c r="D6633" s="229" t="s">
        <v>1319</v>
      </c>
      <c r="E6633" s="3">
        <v>27</v>
      </c>
      <c r="G6633" s="24" t="s">
        <v>1343</v>
      </c>
      <c r="H6633" s="24">
        <v>3</v>
      </c>
      <c r="J6633" s="3">
        <f t="shared" si="110"/>
        <v>30</v>
      </c>
      <c r="K6633" s="225"/>
    </row>
    <row r="6634" spans="1:11" ht="15" customHeight="1" x14ac:dyDescent="0.2">
      <c r="A6634" s="3">
        <v>1706</v>
      </c>
      <c r="B6634" s="901">
        <v>37829</v>
      </c>
      <c r="C6634" s="226" t="s">
        <v>1177</v>
      </c>
      <c r="D6634" s="228" t="s">
        <v>439</v>
      </c>
      <c r="E6634" s="24">
        <v>17</v>
      </c>
      <c r="G6634" s="3" t="s">
        <v>1348</v>
      </c>
      <c r="H6634" s="3">
        <v>30</v>
      </c>
      <c r="J6634" s="3">
        <f t="shared" si="110"/>
        <v>47</v>
      </c>
      <c r="K6634" s="225"/>
    </row>
    <row r="6635" spans="1:11" ht="15" customHeight="1" x14ac:dyDescent="0.2">
      <c r="A6635" s="3">
        <v>1705</v>
      </c>
      <c r="B6635" s="901">
        <v>37829</v>
      </c>
      <c r="C6635" s="226" t="s">
        <v>1177</v>
      </c>
      <c r="D6635" s="229" t="s">
        <v>187</v>
      </c>
      <c r="E6635" s="3">
        <v>28</v>
      </c>
      <c r="G6635" s="24" t="s">
        <v>138</v>
      </c>
      <c r="H6635" s="24">
        <v>10</v>
      </c>
      <c r="J6635" s="3">
        <f t="shared" si="110"/>
        <v>38</v>
      </c>
      <c r="K6635" s="225"/>
    </row>
    <row r="6636" spans="1:11" ht="15" customHeight="1" x14ac:dyDescent="0.2">
      <c r="A6636" s="3">
        <v>1704</v>
      </c>
      <c r="B6636" s="901">
        <v>37829</v>
      </c>
      <c r="C6636" s="226" t="s">
        <v>1177</v>
      </c>
      <c r="D6636" s="229" t="s">
        <v>442</v>
      </c>
      <c r="E6636" s="3">
        <v>30</v>
      </c>
      <c r="G6636" s="24" t="s">
        <v>1351</v>
      </c>
      <c r="H6636" s="24">
        <v>10</v>
      </c>
      <c r="J6636" s="3">
        <f t="shared" si="110"/>
        <v>40</v>
      </c>
      <c r="K6636" s="225"/>
    </row>
    <row r="6637" spans="1:11" ht="15" customHeight="1" x14ac:dyDescent="0.2">
      <c r="A6637" s="3">
        <v>1703</v>
      </c>
      <c r="B6637" s="901">
        <v>37829</v>
      </c>
      <c r="C6637" s="226" t="s">
        <v>1177</v>
      </c>
      <c r="D6637" s="229" t="s">
        <v>379</v>
      </c>
      <c r="E6637" s="3">
        <v>21</v>
      </c>
      <c r="G6637" s="24" t="s">
        <v>409</v>
      </c>
      <c r="H6637" s="24">
        <v>13</v>
      </c>
      <c r="J6637" s="3">
        <f t="shared" si="110"/>
        <v>34</v>
      </c>
      <c r="K6637" s="225"/>
    </row>
    <row r="6638" spans="1:11" ht="15" customHeight="1" x14ac:dyDescent="0.2">
      <c r="A6638" s="3">
        <v>1702</v>
      </c>
      <c r="B6638" s="901">
        <v>37829</v>
      </c>
      <c r="C6638" s="226" t="s">
        <v>1177</v>
      </c>
      <c r="D6638" s="229" t="s">
        <v>397</v>
      </c>
      <c r="E6638" s="3">
        <v>28</v>
      </c>
      <c r="G6638" s="24" t="s">
        <v>404</v>
      </c>
      <c r="H6638" s="24">
        <v>21</v>
      </c>
      <c r="J6638" s="3">
        <f t="shared" si="110"/>
        <v>49</v>
      </c>
      <c r="K6638" s="225"/>
    </row>
    <row r="6639" spans="1:11" ht="15" customHeight="1" x14ac:dyDescent="0.2">
      <c r="A6639" s="3">
        <v>1701</v>
      </c>
      <c r="B6639" s="902">
        <v>37822</v>
      </c>
      <c r="C6639" s="905" t="s">
        <v>1178</v>
      </c>
      <c r="D6639" s="24" t="s">
        <v>1349</v>
      </c>
      <c r="E6639" s="24">
        <v>20</v>
      </c>
      <c r="G6639" s="3" t="s">
        <v>392</v>
      </c>
      <c r="H6639" s="3">
        <v>44</v>
      </c>
      <c r="J6639" s="3">
        <f t="shared" si="110"/>
        <v>64</v>
      </c>
      <c r="K6639" s="225"/>
    </row>
    <row r="6640" spans="1:11" ht="15" customHeight="1" x14ac:dyDescent="0.2">
      <c r="A6640" s="3">
        <v>1700</v>
      </c>
      <c r="B6640" s="902">
        <v>37822</v>
      </c>
      <c r="C6640" s="905" t="s">
        <v>1178</v>
      </c>
      <c r="D6640" s="24" t="s">
        <v>442</v>
      </c>
      <c r="E6640" s="24">
        <v>7</v>
      </c>
      <c r="G6640" s="3" t="s">
        <v>540</v>
      </c>
      <c r="H6640" s="3">
        <v>17</v>
      </c>
      <c r="J6640" s="3">
        <f t="shared" si="110"/>
        <v>24</v>
      </c>
      <c r="K6640" s="225"/>
    </row>
    <row r="6641" spans="1:11" ht="15" customHeight="1" x14ac:dyDescent="0.2">
      <c r="A6641" s="3">
        <v>1699</v>
      </c>
      <c r="B6641" s="902">
        <v>37822</v>
      </c>
      <c r="C6641" s="905" t="s">
        <v>1178</v>
      </c>
      <c r="D6641" s="24" t="s">
        <v>256</v>
      </c>
      <c r="E6641" s="24">
        <v>22</v>
      </c>
      <c r="G6641" s="3" t="s">
        <v>319</v>
      </c>
      <c r="H6641" s="3">
        <v>41</v>
      </c>
      <c r="J6641" s="3">
        <f t="shared" si="110"/>
        <v>63</v>
      </c>
      <c r="K6641" s="225"/>
    </row>
    <row r="6642" spans="1:11" ht="15" customHeight="1" x14ac:dyDescent="0.2">
      <c r="A6642" s="3">
        <v>1698</v>
      </c>
      <c r="B6642" s="902">
        <v>37822</v>
      </c>
      <c r="C6642" s="905" t="s">
        <v>1178</v>
      </c>
      <c r="D6642" s="24" t="s">
        <v>441</v>
      </c>
      <c r="E6642" s="24">
        <v>24</v>
      </c>
      <c r="G6642" s="3" t="s">
        <v>154</v>
      </c>
      <c r="H6642" s="3">
        <v>31</v>
      </c>
      <c r="J6642" s="3">
        <f t="shared" si="110"/>
        <v>55</v>
      </c>
      <c r="K6642" s="225"/>
    </row>
    <row r="6643" spans="1:11" ht="15" customHeight="1" x14ac:dyDescent="0.2">
      <c r="A6643" s="3">
        <v>1697</v>
      </c>
      <c r="B6643" s="902">
        <v>37822</v>
      </c>
      <c r="C6643" s="905" t="s">
        <v>1178</v>
      </c>
      <c r="D6643" s="24" t="s">
        <v>397</v>
      </c>
      <c r="E6643" s="24">
        <v>10</v>
      </c>
      <c r="G6643" s="3" t="s">
        <v>409</v>
      </c>
      <c r="H6643" s="3">
        <v>30</v>
      </c>
      <c r="J6643" s="3">
        <f t="shared" si="110"/>
        <v>40</v>
      </c>
      <c r="K6643" s="225"/>
    </row>
    <row r="6644" spans="1:11" ht="15" customHeight="1" x14ac:dyDescent="0.2">
      <c r="A6644" s="3">
        <v>1696</v>
      </c>
      <c r="B6644" s="902">
        <v>37822</v>
      </c>
      <c r="C6644" s="905" t="s">
        <v>1178</v>
      </c>
      <c r="D6644" s="3" t="s">
        <v>516</v>
      </c>
      <c r="E6644" s="3">
        <v>17</v>
      </c>
      <c r="G6644" s="24" t="s">
        <v>139</v>
      </c>
      <c r="H6644" s="24">
        <v>13</v>
      </c>
      <c r="J6644" s="3">
        <f t="shared" si="110"/>
        <v>30</v>
      </c>
      <c r="K6644" s="225"/>
    </row>
    <row r="6645" spans="1:11" ht="15" customHeight="1" x14ac:dyDescent="0.2">
      <c r="A6645" s="3">
        <v>1695</v>
      </c>
      <c r="B6645" s="902">
        <v>37822</v>
      </c>
      <c r="C6645" s="905" t="s">
        <v>1178</v>
      </c>
      <c r="D6645" s="3" t="s">
        <v>1348</v>
      </c>
      <c r="E6645" s="3">
        <v>35</v>
      </c>
      <c r="G6645" s="24" t="s">
        <v>514</v>
      </c>
      <c r="H6645" s="24">
        <v>34</v>
      </c>
      <c r="J6645" s="3">
        <f t="shared" si="110"/>
        <v>69</v>
      </c>
      <c r="K6645" s="225"/>
    </row>
    <row r="6646" spans="1:11" ht="15" customHeight="1" x14ac:dyDescent="0.2">
      <c r="A6646" s="3">
        <v>1694</v>
      </c>
      <c r="B6646" s="902">
        <v>37822</v>
      </c>
      <c r="C6646" s="905" t="s">
        <v>1178</v>
      </c>
      <c r="D6646" s="3" t="s">
        <v>386</v>
      </c>
      <c r="E6646" s="3">
        <v>30</v>
      </c>
      <c r="G6646" s="24" t="s">
        <v>404</v>
      </c>
      <c r="H6646" s="24">
        <v>17</v>
      </c>
      <c r="J6646" s="3">
        <f t="shared" si="110"/>
        <v>47</v>
      </c>
      <c r="K6646" s="225"/>
    </row>
    <row r="6647" spans="1:11" ht="15" customHeight="1" x14ac:dyDescent="0.2">
      <c r="A6647" s="3">
        <v>1693</v>
      </c>
      <c r="B6647" s="902">
        <v>37822</v>
      </c>
      <c r="C6647" s="905" t="s">
        <v>1178</v>
      </c>
      <c r="D6647" s="24" t="s">
        <v>1351</v>
      </c>
      <c r="E6647" s="24">
        <v>21</v>
      </c>
      <c r="G6647" s="3" t="s">
        <v>187</v>
      </c>
      <c r="H6647" s="3">
        <v>41</v>
      </c>
      <c r="J6647" s="3">
        <f t="shared" si="110"/>
        <v>62</v>
      </c>
      <c r="K6647" s="225"/>
    </row>
    <row r="6648" spans="1:11" ht="15" customHeight="1" x14ac:dyDescent="0.2">
      <c r="A6648" s="3">
        <v>1692</v>
      </c>
      <c r="B6648" s="902">
        <v>37822</v>
      </c>
      <c r="C6648" s="905" t="s">
        <v>1178</v>
      </c>
      <c r="D6648" s="3" t="s">
        <v>1319</v>
      </c>
      <c r="E6648" s="3">
        <v>52</v>
      </c>
      <c r="G6648" s="24" t="s">
        <v>138</v>
      </c>
      <c r="H6648" s="24">
        <v>17</v>
      </c>
      <c r="I6648" s="122" t="s">
        <v>1400</v>
      </c>
      <c r="J6648" s="3">
        <f t="shared" si="110"/>
        <v>69</v>
      </c>
      <c r="K6648" s="225"/>
    </row>
    <row r="6649" spans="1:11" ht="15" customHeight="1" x14ac:dyDescent="0.2">
      <c r="A6649" s="3">
        <v>1691</v>
      </c>
      <c r="B6649" s="902">
        <v>37822</v>
      </c>
      <c r="C6649" s="905" t="s">
        <v>1178</v>
      </c>
      <c r="D6649" s="24" t="s">
        <v>1343</v>
      </c>
      <c r="E6649" s="24">
        <v>13</v>
      </c>
      <c r="G6649" s="3" t="s">
        <v>243</v>
      </c>
      <c r="H6649" s="3">
        <v>28</v>
      </c>
      <c r="J6649" s="3">
        <f t="shared" si="110"/>
        <v>41</v>
      </c>
      <c r="K6649" s="225"/>
    </row>
    <row r="6650" spans="1:11" ht="15" customHeight="1" x14ac:dyDescent="0.2">
      <c r="A6650" s="3">
        <v>1690</v>
      </c>
      <c r="B6650" s="902">
        <v>37822</v>
      </c>
      <c r="C6650" s="905" t="s">
        <v>1178</v>
      </c>
      <c r="D6650" s="24" t="s">
        <v>121</v>
      </c>
      <c r="E6650" s="24">
        <v>7</v>
      </c>
      <c r="G6650" s="3" t="s">
        <v>422</v>
      </c>
      <c r="H6650" s="3">
        <v>27</v>
      </c>
      <c r="J6650" s="3">
        <f t="shared" si="110"/>
        <v>34</v>
      </c>
      <c r="K6650" s="225"/>
    </row>
    <row r="6651" spans="1:11" ht="15" customHeight="1" x14ac:dyDescent="0.2">
      <c r="A6651" s="3">
        <v>1689</v>
      </c>
      <c r="B6651" s="902">
        <v>37822</v>
      </c>
      <c r="C6651" s="905" t="s">
        <v>1178</v>
      </c>
      <c r="D6651" s="24" t="s">
        <v>1347</v>
      </c>
      <c r="E6651" s="24">
        <v>10</v>
      </c>
      <c r="G6651" s="3" t="s">
        <v>749</v>
      </c>
      <c r="H6651" s="3">
        <v>35</v>
      </c>
      <c r="J6651" s="3">
        <f t="shared" si="110"/>
        <v>45</v>
      </c>
      <c r="K6651" s="225"/>
    </row>
    <row r="6652" spans="1:11" ht="15" customHeight="1" x14ac:dyDescent="0.2">
      <c r="A6652" s="3">
        <v>1688</v>
      </c>
      <c r="B6652" s="902">
        <v>37822</v>
      </c>
      <c r="C6652" s="905" t="s">
        <v>1178</v>
      </c>
      <c r="D6652" s="24" t="s">
        <v>439</v>
      </c>
      <c r="E6652" s="24">
        <v>24</v>
      </c>
      <c r="G6652" s="3" t="s">
        <v>400</v>
      </c>
      <c r="H6652" s="3">
        <v>29</v>
      </c>
      <c r="J6652" s="3">
        <f t="shared" si="110"/>
        <v>53</v>
      </c>
      <c r="K6652" s="225"/>
    </row>
    <row r="6653" spans="1:11" ht="15" customHeight="1" x14ac:dyDescent="0.2">
      <c r="A6653" s="3">
        <v>1687</v>
      </c>
      <c r="B6653" s="902">
        <v>37822</v>
      </c>
      <c r="C6653" s="905" t="s">
        <v>1178</v>
      </c>
      <c r="D6653" s="24" t="s">
        <v>295</v>
      </c>
      <c r="E6653" s="24">
        <v>13</v>
      </c>
      <c r="G6653" s="3" t="s">
        <v>379</v>
      </c>
      <c r="H6653" s="3">
        <v>16</v>
      </c>
      <c r="J6653" s="3">
        <f t="shared" si="110"/>
        <v>29</v>
      </c>
      <c r="K6653" s="225"/>
    </row>
    <row r="6654" spans="1:11" ht="15" customHeight="1" x14ac:dyDescent="0.2">
      <c r="A6654" s="3">
        <v>1686</v>
      </c>
      <c r="B6654" s="901">
        <v>37815</v>
      </c>
      <c r="C6654" s="226" t="s">
        <v>1179</v>
      </c>
      <c r="D6654" s="228" t="s">
        <v>139</v>
      </c>
      <c r="E6654" s="24">
        <v>14</v>
      </c>
      <c r="G6654" s="3" t="s">
        <v>409</v>
      </c>
      <c r="H6654" s="3">
        <v>30</v>
      </c>
      <c r="J6654" s="3">
        <f t="shared" si="110"/>
        <v>44</v>
      </c>
      <c r="K6654" s="225"/>
    </row>
    <row r="6655" spans="1:11" ht="15" customHeight="1" x14ac:dyDescent="0.2">
      <c r="A6655" s="3">
        <v>1685</v>
      </c>
      <c r="B6655" s="901">
        <v>37815</v>
      </c>
      <c r="C6655" s="226" t="s">
        <v>1179</v>
      </c>
      <c r="D6655" s="229" t="s">
        <v>400</v>
      </c>
      <c r="E6655" s="3">
        <v>24</v>
      </c>
      <c r="G6655" s="24" t="s">
        <v>1319</v>
      </c>
      <c r="H6655" s="24">
        <v>22</v>
      </c>
      <c r="J6655" s="3">
        <f t="shared" si="110"/>
        <v>46</v>
      </c>
      <c r="K6655" s="225"/>
    </row>
    <row r="6656" spans="1:11" ht="15" customHeight="1" x14ac:dyDescent="0.2">
      <c r="A6656" s="3">
        <v>1684</v>
      </c>
      <c r="B6656" s="901">
        <v>37815</v>
      </c>
      <c r="C6656" s="226" t="s">
        <v>1179</v>
      </c>
      <c r="D6656" s="228" t="s">
        <v>1343</v>
      </c>
      <c r="E6656" s="24">
        <v>12</v>
      </c>
      <c r="G6656" s="3" t="s">
        <v>379</v>
      </c>
      <c r="H6656" s="3">
        <v>41</v>
      </c>
      <c r="J6656" s="3">
        <f t="shared" si="110"/>
        <v>53</v>
      </c>
      <c r="K6656" s="225"/>
    </row>
    <row r="6657" spans="1:11" ht="15" customHeight="1" x14ac:dyDescent="0.2">
      <c r="A6657" s="3">
        <v>1683</v>
      </c>
      <c r="B6657" s="901">
        <v>37815</v>
      </c>
      <c r="C6657" s="226" t="s">
        <v>1179</v>
      </c>
      <c r="D6657" s="228" t="s">
        <v>1351</v>
      </c>
      <c r="E6657" s="24">
        <v>13</v>
      </c>
      <c r="G6657" s="3" t="s">
        <v>540</v>
      </c>
      <c r="H6657" s="3">
        <v>38</v>
      </c>
      <c r="J6657" s="3">
        <f t="shared" si="110"/>
        <v>51</v>
      </c>
      <c r="K6657" s="225"/>
    </row>
    <row r="6658" spans="1:11" ht="15" customHeight="1" x14ac:dyDescent="0.2">
      <c r="A6658" s="3">
        <v>1682</v>
      </c>
      <c r="B6658" s="901">
        <v>37815</v>
      </c>
      <c r="C6658" s="226" t="s">
        <v>1179</v>
      </c>
      <c r="D6658" s="228" t="s">
        <v>422</v>
      </c>
      <c r="E6658" s="24">
        <v>16</v>
      </c>
      <c r="G6658" s="3" t="s">
        <v>397</v>
      </c>
      <c r="H6658" s="3">
        <v>38</v>
      </c>
      <c r="J6658" s="3">
        <f t="shared" si="110"/>
        <v>54</v>
      </c>
      <c r="K6658" s="225"/>
    </row>
    <row r="6659" spans="1:11" ht="15" customHeight="1" x14ac:dyDescent="0.2">
      <c r="A6659" s="3">
        <v>1681</v>
      </c>
      <c r="B6659" s="901">
        <v>37815</v>
      </c>
      <c r="C6659" s="226" t="s">
        <v>1179</v>
      </c>
      <c r="D6659" s="228" t="s">
        <v>187</v>
      </c>
      <c r="E6659" s="24">
        <v>21</v>
      </c>
      <c r="G6659" s="3" t="s">
        <v>319</v>
      </c>
      <c r="H6659" s="3">
        <v>45</v>
      </c>
      <c r="I6659" s="122" t="s">
        <v>1423</v>
      </c>
      <c r="J6659" s="3">
        <f t="shared" si="110"/>
        <v>66</v>
      </c>
      <c r="K6659" s="225"/>
    </row>
    <row r="6660" spans="1:11" ht="15" customHeight="1" x14ac:dyDescent="0.2">
      <c r="A6660" s="3">
        <v>1680</v>
      </c>
      <c r="B6660" s="901">
        <v>37815</v>
      </c>
      <c r="C6660" s="226" t="s">
        <v>1179</v>
      </c>
      <c r="D6660" s="228" t="s">
        <v>514</v>
      </c>
      <c r="E6660" s="24">
        <v>19</v>
      </c>
      <c r="G6660" s="3" t="s">
        <v>121</v>
      </c>
      <c r="H6660" s="3">
        <v>24</v>
      </c>
      <c r="J6660" s="3">
        <f t="shared" si="110"/>
        <v>43</v>
      </c>
      <c r="K6660" s="225"/>
    </row>
    <row r="6661" spans="1:11" ht="15" customHeight="1" x14ac:dyDescent="0.2">
      <c r="A6661" s="3">
        <v>1679</v>
      </c>
      <c r="B6661" s="901">
        <v>37815</v>
      </c>
      <c r="C6661" s="226" t="s">
        <v>1179</v>
      </c>
      <c r="D6661" s="229" t="s">
        <v>386</v>
      </c>
      <c r="E6661" s="3">
        <v>21</v>
      </c>
      <c r="G6661" s="24" t="s">
        <v>749</v>
      </c>
      <c r="H6661" s="24">
        <v>18</v>
      </c>
      <c r="J6661" s="3">
        <f t="shared" si="110"/>
        <v>39</v>
      </c>
      <c r="K6661" s="225"/>
    </row>
    <row r="6662" spans="1:11" ht="15" customHeight="1" x14ac:dyDescent="0.2">
      <c r="A6662" s="3">
        <v>1678</v>
      </c>
      <c r="B6662" s="901">
        <v>37815</v>
      </c>
      <c r="C6662" s="226" t="s">
        <v>1179</v>
      </c>
      <c r="D6662" s="229" t="s">
        <v>256</v>
      </c>
      <c r="E6662" s="3">
        <v>28</v>
      </c>
      <c r="G6662" s="24" t="s">
        <v>441</v>
      </c>
      <c r="H6662" s="24">
        <v>10</v>
      </c>
      <c r="J6662" s="3">
        <f t="shared" si="110"/>
        <v>38</v>
      </c>
      <c r="K6662" s="225"/>
    </row>
    <row r="6663" spans="1:11" ht="15" customHeight="1" x14ac:dyDescent="0.2">
      <c r="A6663" s="3">
        <v>1677</v>
      </c>
      <c r="B6663" s="901">
        <v>37815</v>
      </c>
      <c r="C6663" s="226" t="s">
        <v>1179</v>
      </c>
      <c r="D6663" s="228" t="s">
        <v>1349</v>
      </c>
      <c r="E6663" s="24">
        <v>28</v>
      </c>
      <c r="G6663" s="3" t="s">
        <v>295</v>
      </c>
      <c r="H6663" s="3">
        <v>47</v>
      </c>
      <c r="J6663" s="3">
        <f t="shared" si="110"/>
        <v>75</v>
      </c>
      <c r="K6663" s="225"/>
    </row>
    <row r="6664" spans="1:11" ht="15" customHeight="1" x14ac:dyDescent="0.2">
      <c r="A6664" s="3">
        <v>1676</v>
      </c>
      <c r="B6664" s="901">
        <v>37815</v>
      </c>
      <c r="C6664" s="226" t="s">
        <v>1179</v>
      </c>
      <c r="D6664" s="229" t="s">
        <v>1347</v>
      </c>
      <c r="E6664" s="3">
        <v>23</v>
      </c>
      <c r="G6664" s="24" t="s">
        <v>1348</v>
      </c>
      <c r="H6664" s="24">
        <v>17</v>
      </c>
      <c r="J6664" s="3">
        <f t="shared" si="110"/>
        <v>40</v>
      </c>
      <c r="K6664" s="225"/>
    </row>
    <row r="6665" spans="1:11" ht="15" customHeight="1" x14ac:dyDescent="0.2">
      <c r="A6665" s="3">
        <v>1675</v>
      </c>
      <c r="B6665" s="901">
        <v>37815</v>
      </c>
      <c r="C6665" s="226" t="s">
        <v>1179</v>
      </c>
      <c r="D6665" s="228" t="s">
        <v>138</v>
      </c>
      <c r="E6665" s="24">
        <v>24</v>
      </c>
      <c r="G6665" s="3" t="s">
        <v>442</v>
      </c>
      <c r="H6665" s="3">
        <v>42</v>
      </c>
      <c r="J6665" s="3">
        <f t="shared" si="110"/>
        <v>66</v>
      </c>
      <c r="K6665" s="225"/>
    </row>
    <row r="6666" spans="1:11" ht="15" customHeight="1" x14ac:dyDescent="0.2">
      <c r="A6666" s="3">
        <v>1674</v>
      </c>
      <c r="B6666" s="901">
        <v>37815</v>
      </c>
      <c r="C6666" s="226" t="s">
        <v>1179</v>
      </c>
      <c r="D6666" s="228" t="s">
        <v>243</v>
      </c>
      <c r="E6666" s="24">
        <v>24</v>
      </c>
      <c r="G6666" s="3" t="s">
        <v>439</v>
      </c>
      <c r="H6666" s="3">
        <v>27</v>
      </c>
      <c r="J6666" s="3">
        <f t="shared" si="110"/>
        <v>51</v>
      </c>
      <c r="K6666" s="225"/>
    </row>
    <row r="6667" spans="1:11" ht="15" customHeight="1" x14ac:dyDescent="0.2">
      <c r="A6667" s="3">
        <v>1673</v>
      </c>
      <c r="B6667" s="901">
        <v>37815</v>
      </c>
      <c r="C6667" s="226" t="s">
        <v>1179</v>
      </c>
      <c r="D6667" s="229" t="s">
        <v>516</v>
      </c>
      <c r="E6667" s="3">
        <v>30</v>
      </c>
      <c r="G6667" s="24" t="s">
        <v>154</v>
      </c>
      <c r="H6667" s="24">
        <v>24</v>
      </c>
      <c r="J6667" s="3">
        <f t="shared" si="110"/>
        <v>54</v>
      </c>
      <c r="K6667" s="225"/>
    </row>
    <row r="6668" spans="1:11" ht="15" customHeight="1" x14ac:dyDescent="0.2">
      <c r="A6668" s="3">
        <v>1672</v>
      </c>
      <c r="B6668" s="901">
        <v>37815</v>
      </c>
      <c r="C6668" s="226" t="s">
        <v>1179</v>
      </c>
      <c r="D6668" s="228" t="s">
        <v>404</v>
      </c>
      <c r="E6668" s="24">
        <v>10</v>
      </c>
      <c r="G6668" s="3" t="s">
        <v>392</v>
      </c>
      <c r="H6668" s="3">
        <v>31</v>
      </c>
      <c r="J6668" s="3">
        <f t="shared" si="110"/>
        <v>41</v>
      </c>
      <c r="K6668" s="225"/>
    </row>
    <row r="6669" spans="1:11" ht="15" customHeight="1" x14ac:dyDescent="0.2">
      <c r="A6669" s="3">
        <v>1671</v>
      </c>
      <c r="B6669" s="902">
        <v>37808</v>
      </c>
      <c r="C6669" s="905" t="s">
        <v>1180</v>
      </c>
      <c r="D6669" s="3" t="s">
        <v>540</v>
      </c>
      <c r="E6669" s="3">
        <v>20</v>
      </c>
      <c r="F6669" s="24" t="s">
        <v>773</v>
      </c>
      <c r="G6669" s="24" t="s">
        <v>243</v>
      </c>
      <c r="H6669" s="24">
        <v>17</v>
      </c>
      <c r="J6669" s="3">
        <f t="shared" si="110"/>
        <v>37</v>
      </c>
      <c r="K6669" s="225"/>
    </row>
    <row r="6670" spans="1:11" ht="15" customHeight="1" x14ac:dyDescent="0.2">
      <c r="A6670" s="3">
        <v>1670</v>
      </c>
      <c r="B6670" s="902">
        <v>37808</v>
      </c>
      <c r="C6670" s="905" t="s">
        <v>1180</v>
      </c>
      <c r="D6670" s="24" t="s">
        <v>121</v>
      </c>
      <c r="E6670" s="24">
        <v>10</v>
      </c>
      <c r="G6670" s="3" t="s">
        <v>516</v>
      </c>
      <c r="H6670" s="3">
        <v>24</v>
      </c>
      <c r="J6670" s="3">
        <f t="shared" si="110"/>
        <v>34</v>
      </c>
      <c r="K6670" s="225"/>
    </row>
    <row r="6671" spans="1:11" ht="15" customHeight="1" x14ac:dyDescent="0.2">
      <c r="A6671" s="3">
        <v>1669</v>
      </c>
      <c r="B6671" s="902">
        <v>37808</v>
      </c>
      <c r="C6671" s="905" t="s">
        <v>1180</v>
      </c>
      <c r="D6671" s="3" t="s">
        <v>1319</v>
      </c>
      <c r="E6671" s="3">
        <v>45</v>
      </c>
      <c r="G6671" s="24" t="s">
        <v>404</v>
      </c>
      <c r="H6671" s="24">
        <v>10</v>
      </c>
      <c r="J6671" s="3">
        <f t="shared" si="110"/>
        <v>55</v>
      </c>
      <c r="K6671" s="225"/>
    </row>
    <row r="6672" spans="1:11" ht="15" customHeight="1" x14ac:dyDescent="0.2">
      <c r="A6672" s="3">
        <v>1668</v>
      </c>
      <c r="B6672" s="902">
        <v>37808</v>
      </c>
      <c r="C6672" s="905" t="s">
        <v>1180</v>
      </c>
      <c r="D6672" s="24" t="s">
        <v>154</v>
      </c>
      <c r="E6672" s="24">
        <v>16</v>
      </c>
      <c r="G6672" s="3" t="s">
        <v>139</v>
      </c>
      <c r="H6672" s="3">
        <v>24</v>
      </c>
      <c r="J6672" s="3">
        <f t="shared" si="110"/>
        <v>40</v>
      </c>
      <c r="K6672" s="225"/>
    </row>
    <row r="6673" spans="1:11" ht="15" customHeight="1" x14ac:dyDescent="0.2">
      <c r="A6673" s="3">
        <v>1667</v>
      </c>
      <c r="B6673" s="902">
        <v>37808</v>
      </c>
      <c r="C6673" s="905" t="s">
        <v>1180</v>
      </c>
      <c r="D6673" s="3" t="s">
        <v>442</v>
      </c>
      <c r="E6673" s="3">
        <v>31</v>
      </c>
      <c r="G6673" s="24" t="s">
        <v>187</v>
      </c>
      <c r="H6673" s="24">
        <v>14</v>
      </c>
      <c r="I6673" s="122" t="s">
        <v>1392</v>
      </c>
      <c r="J6673" s="3">
        <f t="shared" si="110"/>
        <v>45</v>
      </c>
      <c r="K6673" s="225"/>
    </row>
    <row r="6674" spans="1:11" ht="15" customHeight="1" x14ac:dyDescent="0.2">
      <c r="A6674" s="3">
        <v>1666</v>
      </c>
      <c r="B6674" s="902">
        <v>37808</v>
      </c>
      <c r="C6674" s="905" t="s">
        <v>1180</v>
      </c>
      <c r="D6674" s="24" t="s">
        <v>409</v>
      </c>
      <c r="E6674" s="24">
        <v>7</v>
      </c>
      <c r="G6674" s="3" t="s">
        <v>514</v>
      </c>
      <c r="H6674" s="3">
        <v>21</v>
      </c>
      <c r="J6674" s="3">
        <f t="shared" si="110"/>
        <v>28</v>
      </c>
      <c r="K6674" s="225"/>
    </row>
    <row r="6675" spans="1:11" ht="15" customHeight="1" x14ac:dyDescent="0.2">
      <c r="A6675" s="3">
        <v>1665</v>
      </c>
      <c r="B6675" s="902">
        <v>37808</v>
      </c>
      <c r="C6675" s="905" t="s">
        <v>1180</v>
      </c>
      <c r="D6675" s="3" t="s">
        <v>7906</v>
      </c>
      <c r="E6675" s="3">
        <v>28</v>
      </c>
      <c r="G6675" s="24" t="s">
        <v>397</v>
      </c>
      <c r="H6675" s="24">
        <v>23</v>
      </c>
      <c r="J6675" s="3">
        <f t="shared" si="110"/>
        <v>51</v>
      </c>
      <c r="K6675" s="225"/>
    </row>
    <row r="6676" spans="1:11" ht="15" customHeight="1" x14ac:dyDescent="0.2">
      <c r="A6676" s="3">
        <v>1664</v>
      </c>
      <c r="B6676" s="902">
        <v>37808</v>
      </c>
      <c r="C6676" s="905" t="s">
        <v>1180</v>
      </c>
      <c r="D6676" s="3" t="s">
        <v>392</v>
      </c>
      <c r="E6676" s="3">
        <v>31</v>
      </c>
      <c r="G6676" s="24" t="s">
        <v>1349</v>
      </c>
      <c r="H6676" s="24">
        <v>21</v>
      </c>
      <c r="J6676" s="3">
        <f t="shared" si="110"/>
        <v>52</v>
      </c>
      <c r="K6676" s="225"/>
    </row>
    <row r="6677" spans="1:11" ht="15" customHeight="1" x14ac:dyDescent="0.2">
      <c r="A6677" s="3">
        <v>1663</v>
      </c>
      <c r="B6677" s="902">
        <v>37808</v>
      </c>
      <c r="C6677" s="905" t="s">
        <v>1180</v>
      </c>
      <c r="D6677" s="3" t="s">
        <v>295</v>
      </c>
      <c r="E6677" s="3">
        <v>27</v>
      </c>
      <c r="G6677" s="24" t="s">
        <v>256</v>
      </c>
      <c r="H6677" s="24">
        <v>13</v>
      </c>
      <c r="J6677" s="3">
        <f t="shared" si="110"/>
        <v>40</v>
      </c>
      <c r="K6677" s="225"/>
    </row>
    <row r="6678" spans="1:11" ht="15" customHeight="1" x14ac:dyDescent="0.2">
      <c r="A6678" s="3">
        <v>1662</v>
      </c>
      <c r="B6678" s="902">
        <v>37808</v>
      </c>
      <c r="C6678" s="905" t="s">
        <v>1180</v>
      </c>
      <c r="D6678" s="24" t="s">
        <v>379</v>
      </c>
      <c r="E6678" s="24">
        <v>16</v>
      </c>
      <c r="G6678" s="3" t="s">
        <v>400</v>
      </c>
      <c r="H6678" s="3">
        <v>20</v>
      </c>
      <c r="J6678" s="3">
        <f t="shared" si="110"/>
        <v>36</v>
      </c>
      <c r="K6678" s="225"/>
    </row>
    <row r="6679" spans="1:11" ht="15" customHeight="1" x14ac:dyDescent="0.2">
      <c r="A6679" s="3">
        <v>1661</v>
      </c>
      <c r="B6679" s="902">
        <v>37808</v>
      </c>
      <c r="C6679" s="905" t="s">
        <v>1180</v>
      </c>
      <c r="D6679" s="3" t="s">
        <v>1351</v>
      </c>
      <c r="E6679" s="3">
        <v>27</v>
      </c>
      <c r="G6679" s="24" t="s">
        <v>1343</v>
      </c>
      <c r="H6679" s="24">
        <v>7</v>
      </c>
      <c r="J6679" s="3">
        <f t="shared" si="110"/>
        <v>34</v>
      </c>
      <c r="K6679" s="225"/>
    </row>
    <row r="6680" spans="1:11" ht="15" customHeight="1" x14ac:dyDescent="0.2">
      <c r="A6680" s="3">
        <v>1660</v>
      </c>
      <c r="B6680" s="902">
        <v>37808</v>
      </c>
      <c r="C6680" s="905" t="s">
        <v>1180</v>
      </c>
      <c r="D6680" s="24" t="s">
        <v>422</v>
      </c>
      <c r="E6680" s="24">
        <v>13</v>
      </c>
      <c r="G6680" s="3" t="s">
        <v>1347</v>
      </c>
      <c r="H6680" s="3">
        <v>19</v>
      </c>
      <c r="J6680" s="3">
        <f t="shared" si="110"/>
        <v>32</v>
      </c>
      <c r="K6680" s="225"/>
    </row>
    <row r="6681" spans="1:11" ht="15" customHeight="1" x14ac:dyDescent="0.2">
      <c r="A6681" s="3">
        <v>1659</v>
      </c>
      <c r="B6681" s="902">
        <v>37808</v>
      </c>
      <c r="C6681" s="905" t="s">
        <v>1180</v>
      </c>
      <c r="D6681" s="24" t="s">
        <v>439</v>
      </c>
      <c r="E6681" s="24">
        <v>27</v>
      </c>
      <c r="G6681" s="3" t="s">
        <v>138</v>
      </c>
      <c r="H6681" s="3">
        <v>30</v>
      </c>
      <c r="J6681" s="3">
        <f t="shared" si="110"/>
        <v>57</v>
      </c>
      <c r="K6681" s="225"/>
    </row>
    <row r="6682" spans="1:11" ht="15" customHeight="1" x14ac:dyDescent="0.2">
      <c r="A6682" s="3">
        <v>1658</v>
      </c>
      <c r="B6682" s="902">
        <v>37808</v>
      </c>
      <c r="C6682" s="905" t="s">
        <v>1180</v>
      </c>
      <c r="D6682" s="3" t="s">
        <v>1348</v>
      </c>
      <c r="E6682" s="3">
        <v>24</v>
      </c>
      <c r="G6682" s="24" t="s">
        <v>386</v>
      </c>
      <c r="H6682" s="24">
        <v>20</v>
      </c>
      <c r="J6682" s="3">
        <f t="shared" si="110"/>
        <v>44</v>
      </c>
      <c r="K6682" s="225"/>
    </row>
    <row r="6683" spans="1:11" ht="15" customHeight="1" x14ac:dyDescent="0.2">
      <c r="A6683" s="3">
        <v>1657</v>
      </c>
      <c r="B6683" s="902">
        <v>37808</v>
      </c>
      <c r="C6683" s="905" t="s">
        <v>1180</v>
      </c>
      <c r="D6683" s="3" t="s">
        <v>319</v>
      </c>
      <c r="E6683" s="3">
        <v>41</v>
      </c>
      <c r="G6683" s="24" t="s">
        <v>441</v>
      </c>
      <c r="H6683" s="24">
        <v>10</v>
      </c>
      <c r="J6683" s="3">
        <f t="shared" si="110"/>
        <v>51</v>
      </c>
      <c r="K6683" s="225"/>
    </row>
    <row r="6684" spans="1:11" ht="15" customHeight="1" x14ac:dyDescent="0.2">
      <c r="A6684" s="3">
        <v>1656</v>
      </c>
      <c r="B6684" s="901">
        <v>37801</v>
      </c>
      <c r="C6684" s="226" t="s">
        <v>1181</v>
      </c>
      <c r="D6684" s="229" t="s">
        <v>397</v>
      </c>
      <c r="E6684" s="3">
        <v>16</v>
      </c>
      <c r="G6684" s="24" t="s">
        <v>422</v>
      </c>
      <c r="H6684" s="24">
        <v>14</v>
      </c>
      <c r="J6684" s="3">
        <f t="shared" ref="J6684:J6747" si="111">E6684+H6684</f>
        <v>30</v>
      </c>
      <c r="K6684" s="225"/>
    </row>
    <row r="6685" spans="1:11" ht="15" customHeight="1" x14ac:dyDescent="0.2">
      <c r="A6685" s="3">
        <v>1655</v>
      </c>
      <c r="B6685" s="901">
        <v>37801</v>
      </c>
      <c r="C6685" s="226" t="s">
        <v>1181</v>
      </c>
      <c r="D6685" s="229" t="s">
        <v>514</v>
      </c>
      <c r="E6685" s="3">
        <v>37</v>
      </c>
      <c r="F6685" s="24" t="s">
        <v>773</v>
      </c>
      <c r="G6685" s="24" t="s">
        <v>256</v>
      </c>
      <c r="H6685" s="24">
        <v>31</v>
      </c>
      <c r="J6685" s="3">
        <f t="shared" si="111"/>
        <v>68</v>
      </c>
      <c r="K6685" s="225"/>
    </row>
    <row r="6686" spans="1:11" ht="15" customHeight="1" x14ac:dyDescent="0.2">
      <c r="A6686" s="3">
        <v>1654</v>
      </c>
      <c r="B6686" s="901">
        <v>37801</v>
      </c>
      <c r="C6686" s="226" t="s">
        <v>1181</v>
      </c>
      <c r="D6686" s="228" t="s">
        <v>404</v>
      </c>
      <c r="E6686" s="24">
        <v>17</v>
      </c>
      <c r="G6686" s="3" t="s">
        <v>379</v>
      </c>
      <c r="H6686" s="3">
        <v>26</v>
      </c>
      <c r="J6686" s="3">
        <f t="shared" si="111"/>
        <v>43</v>
      </c>
      <c r="K6686" s="225"/>
    </row>
    <row r="6687" spans="1:11" ht="15" customHeight="1" x14ac:dyDescent="0.2">
      <c r="A6687" s="3">
        <v>1653</v>
      </c>
      <c r="B6687" s="901">
        <v>37801</v>
      </c>
      <c r="C6687" s="226" t="s">
        <v>1181</v>
      </c>
      <c r="D6687" s="228" t="s">
        <v>540</v>
      </c>
      <c r="E6687" s="24">
        <v>20</v>
      </c>
      <c r="G6687" s="3" t="s">
        <v>154</v>
      </c>
      <c r="H6687" s="3">
        <v>23</v>
      </c>
      <c r="J6687" s="3">
        <f t="shared" si="111"/>
        <v>43</v>
      </c>
      <c r="K6687" s="225"/>
    </row>
    <row r="6688" spans="1:11" ht="15" customHeight="1" x14ac:dyDescent="0.2">
      <c r="A6688" s="3">
        <v>1652</v>
      </c>
      <c r="B6688" s="901">
        <v>37801</v>
      </c>
      <c r="C6688" s="226" t="s">
        <v>1181</v>
      </c>
      <c r="D6688" s="228" t="s">
        <v>516</v>
      </c>
      <c r="E6688" s="24">
        <v>20</v>
      </c>
      <c r="G6688" s="3" t="s">
        <v>409</v>
      </c>
      <c r="H6688" s="3">
        <v>31</v>
      </c>
      <c r="J6688" s="3">
        <f t="shared" si="111"/>
        <v>51</v>
      </c>
      <c r="K6688" s="225"/>
    </row>
    <row r="6689" spans="1:11" ht="15" customHeight="1" x14ac:dyDescent="0.2">
      <c r="A6689" s="3">
        <v>1651</v>
      </c>
      <c r="B6689" s="901">
        <v>37801</v>
      </c>
      <c r="C6689" s="226" t="s">
        <v>1181</v>
      </c>
      <c r="D6689" s="228" t="s">
        <v>1349</v>
      </c>
      <c r="E6689" s="24">
        <v>15</v>
      </c>
      <c r="G6689" s="3" t="s">
        <v>749</v>
      </c>
      <c r="H6689" s="3">
        <v>23</v>
      </c>
      <c r="J6689" s="3">
        <f t="shared" si="111"/>
        <v>38</v>
      </c>
      <c r="K6689" s="225"/>
    </row>
    <row r="6690" spans="1:11" ht="15" customHeight="1" x14ac:dyDescent="0.2">
      <c r="A6690" s="3">
        <v>1650</v>
      </c>
      <c r="B6690" s="901">
        <v>37801</v>
      </c>
      <c r="C6690" s="226" t="s">
        <v>1181</v>
      </c>
      <c r="D6690" s="228" t="s">
        <v>386</v>
      </c>
      <c r="E6690" s="24">
        <v>19</v>
      </c>
      <c r="G6690" s="3" t="s">
        <v>392</v>
      </c>
      <c r="H6690" s="3">
        <v>38</v>
      </c>
      <c r="I6690" s="122" t="s">
        <v>1424</v>
      </c>
      <c r="J6690" s="3">
        <f t="shared" si="111"/>
        <v>57</v>
      </c>
      <c r="K6690" s="225"/>
    </row>
    <row r="6691" spans="1:11" ht="15" customHeight="1" x14ac:dyDescent="0.2">
      <c r="A6691" s="3">
        <v>1649</v>
      </c>
      <c r="B6691" s="901">
        <v>37801</v>
      </c>
      <c r="C6691" s="226" t="s">
        <v>1181</v>
      </c>
      <c r="D6691" s="229" t="s">
        <v>400</v>
      </c>
      <c r="E6691" s="3">
        <v>34</v>
      </c>
      <c r="G6691" s="24" t="s">
        <v>1351</v>
      </c>
      <c r="H6691" s="24">
        <v>10</v>
      </c>
      <c r="J6691" s="3">
        <f t="shared" si="111"/>
        <v>44</v>
      </c>
      <c r="K6691" s="225"/>
    </row>
    <row r="6692" spans="1:11" ht="15" customHeight="1" x14ac:dyDescent="0.2">
      <c r="A6692" s="3">
        <v>1648</v>
      </c>
      <c r="B6692" s="901">
        <v>37801</v>
      </c>
      <c r="C6692" s="226" t="s">
        <v>1181</v>
      </c>
      <c r="D6692" s="229" t="s">
        <v>319</v>
      </c>
      <c r="E6692" s="3">
        <v>28</v>
      </c>
      <c r="G6692" s="24" t="s">
        <v>1348</v>
      </c>
      <c r="H6692" s="24">
        <v>24</v>
      </c>
      <c r="J6692" s="3">
        <f t="shared" si="111"/>
        <v>52</v>
      </c>
      <c r="K6692" s="225"/>
    </row>
    <row r="6693" spans="1:11" ht="15" customHeight="1" x14ac:dyDescent="0.2">
      <c r="A6693" s="3">
        <v>1647</v>
      </c>
      <c r="B6693" s="901">
        <v>37801</v>
      </c>
      <c r="C6693" s="226" t="s">
        <v>1181</v>
      </c>
      <c r="D6693" s="228" t="s">
        <v>1347</v>
      </c>
      <c r="E6693" s="24">
        <v>12</v>
      </c>
      <c r="G6693" s="3" t="s">
        <v>121</v>
      </c>
      <c r="H6693" s="3">
        <v>24</v>
      </c>
      <c r="J6693" s="3">
        <f t="shared" si="111"/>
        <v>36</v>
      </c>
      <c r="K6693" s="225"/>
    </row>
    <row r="6694" spans="1:11" ht="15" customHeight="1" x14ac:dyDescent="0.2">
      <c r="A6694" s="3">
        <v>1646</v>
      </c>
      <c r="B6694" s="901">
        <v>37801</v>
      </c>
      <c r="C6694" s="226" t="s">
        <v>1181</v>
      </c>
      <c r="D6694" s="228" t="s">
        <v>138</v>
      </c>
      <c r="E6694" s="24">
        <v>7</v>
      </c>
      <c r="G6694" s="3" t="s">
        <v>243</v>
      </c>
      <c r="H6694" s="3">
        <v>28</v>
      </c>
      <c r="J6694" s="3">
        <f t="shared" si="111"/>
        <v>35</v>
      </c>
      <c r="K6694" s="225"/>
    </row>
    <row r="6695" spans="1:11" ht="15" customHeight="1" x14ac:dyDescent="0.2">
      <c r="A6695" s="3">
        <v>1645</v>
      </c>
      <c r="B6695" s="901">
        <v>37801</v>
      </c>
      <c r="C6695" s="226" t="s">
        <v>1181</v>
      </c>
      <c r="D6695" s="228" t="s">
        <v>1343</v>
      </c>
      <c r="E6695" s="24">
        <v>34</v>
      </c>
      <c r="F6695" s="3" t="s">
        <v>206</v>
      </c>
      <c r="G6695" s="24" t="s">
        <v>442</v>
      </c>
      <c r="H6695" s="24">
        <v>34</v>
      </c>
      <c r="J6695" s="3">
        <f t="shared" si="111"/>
        <v>68</v>
      </c>
      <c r="K6695" s="225"/>
    </row>
    <row r="6696" spans="1:11" ht="15" customHeight="1" x14ac:dyDescent="0.2">
      <c r="A6696" s="3">
        <v>1644</v>
      </c>
      <c r="B6696" s="901">
        <v>37801</v>
      </c>
      <c r="C6696" s="226" t="s">
        <v>1181</v>
      </c>
      <c r="D6696" s="228" t="s">
        <v>139</v>
      </c>
      <c r="E6696" s="24">
        <v>23</v>
      </c>
      <c r="G6696" s="3" t="s">
        <v>295</v>
      </c>
      <c r="H6696" s="3">
        <v>34</v>
      </c>
      <c r="J6696" s="3">
        <f t="shared" si="111"/>
        <v>57</v>
      </c>
      <c r="K6696" s="225"/>
    </row>
    <row r="6697" spans="1:11" ht="15" customHeight="1" x14ac:dyDescent="0.2">
      <c r="A6697" s="3">
        <v>1643</v>
      </c>
      <c r="B6697" s="901">
        <v>37801</v>
      </c>
      <c r="C6697" s="226" t="s">
        <v>1181</v>
      </c>
      <c r="D6697" s="228" t="s">
        <v>439</v>
      </c>
      <c r="E6697" s="24">
        <v>10</v>
      </c>
      <c r="G6697" s="3" t="s">
        <v>1319</v>
      </c>
      <c r="H6697" s="3">
        <v>30</v>
      </c>
      <c r="J6697" s="3">
        <f t="shared" si="111"/>
        <v>40</v>
      </c>
      <c r="K6697" s="225"/>
    </row>
    <row r="6698" spans="1:11" ht="15" customHeight="1" x14ac:dyDescent="0.2">
      <c r="A6698" s="3">
        <v>1642</v>
      </c>
      <c r="B6698" s="902">
        <v>37794</v>
      </c>
      <c r="C6698" s="905" t="s">
        <v>1182</v>
      </c>
      <c r="D6698" s="3" t="s">
        <v>256</v>
      </c>
      <c r="E6698" s="3">
        <v>29</v>
      </c>
      <c r="G6698" s="24" t="s">
        <v>154</v>
      </c>
      <c r="H6698" s="24">
        <v>3</v>
      </c>
      <c r="J6698" s="3">
        <f t="shared" si="111"/>
        <v>32</v>
      </c>
      <c r="K6698" s="225"/>
    </row>
    <row r="6699" spans="1:11" ht="15" customHeight="1" x14ac:dyDescent="0.2">
      <c r="A6699" s="3">
        <v>1641</v>
      </c>
      <c r="B6699" s="902">
        <v>37794</v>
      </c>
      <c r="C6699" s="905" t="s">
        <v>1182</v>
      </c>
      <c r="D6699" s="3" t="s">
        <v>243</v>
      </c>
      <c r="E6699" s="3">
        <v>44</v>
      </c>
      <c r="G6699" s="24" t="s">
        <v>409</v>
      </c>
      <c r="H6699" s="24">
        <v>13</v>
      </c>
      <c r="J6699" s="3">
        <f t="shared" si="111"/>
        <v>57</v>
      </c>
      <c r="K6699" s="225"/>
    </row>
    <row r="6700" spans="1:11" ht="15" customHeight="1" x14ac:dyDescent="0.2">
      <c r="A6700" s="3">
        <v>1640</v>
      </c>
      <c r="B6700" s="902">
        <v>37794</v>
      </c>
      <c r="C6700" s="905" t="s">
        <v>1182</v>
      </c>
      <c r="D6700" s="24" t="s">
        <v>295</v>
      </c>
      <c r="E6700" s="24">
        <v>14</v>
      </c>
      <c r="G6700" s="3" t="s">
        <v>319</v>
      </c>
      <c r="H6700" s="3">
        <v>24</v>
      </c>
      <c r="J6700" s="3">
        <f t="shared" si="111"/>
        <v>38</v>
      </c>
      <c r="K6700" s="225"/>
    </row>
    <row r="6701" spans="1:11" ht="15" customHeight="1" x14ac:dyDescent="0.2">
      <c r="A6701" s="3">
        <v>1639</v>
      </c>
      <c r="B6701" s="902">
        <v>37794</v>
      </c>
      <c r="C6701" s="905" t="s">
        <v>1182</v>
      </c>
      <c r="D6701" s="3" t="s">
        <v>379</v>
      </c>
      <c r="E6701" s="3">
        <v>20</v>
      </c>
      <c r="G6701" s="24" t="s">
        <v>514</v>
      </c>
      <c r="H6701" s="24">
        <v>7</v>
      </c>
      <c r="J6701" s="3">
        <f t="shared" si="111"/>
        <v>27</v>
      </c>
      <c r="K6701" s="225"/>
    </row>
    <row r="6702" spans="1:11" ht="15" customHeight="1" x14ac:dyDescent="0.2">
      <c r="A6702" s="3">
        <v>1638</v>
      </c>
      <c r="B6702" s="902">
        <v>37794</v>
      </c>
      <c r="C6702" s="905" t="s">
        <v>1182</v>
      </c>
      <c r="D6702" s="3" t="s">
        <v>400</v>
      </c>
      <c r="E6702" s="3">
        <v>36</v>
      </c>
      <c r="G6702" s="24" t="s">
        <v>540</v>
      </c>
      <c r="H6702" s="24">
        <v>31</v>
      </c>
      <c r="J6702" s="3">
        <f t="shared" si="111"/>
        <v>67</v>
      </c>
      <c r="K6702" s="225"/>
    </row>
    <row r="6703" spans="1:11" ht="15" customHeight="1" x14ac:dyDescent="0.2">
      <c r="A6703" s="3">
        <v>1637</v>
      </c>
      <c r="B6703" s="902">
        <v>37794</v>
      </c>
      <c r="C6703" s="905" t="s">
        <v>1182</v>
      </c>
      <c r="D6703" s="3" t="s">
        <v>139</v>
      </c>
      <c r="E6703" s="3">
        <v>28</v>
      </c>
      <c r="G6703" s="24" t="s">
        <v>1347</v>
      </c>
      <c r="H6703" s="24">
        <v>21</v>
      </c>
      <c r="J6703" s="3">
        <f t="shared" si="111"/>
        <v>49</v>
      </c>
      <c r="K6703" s="225"/>
    </row>
    <row r="6704" spans="1:11" ht="15" customHeight="1" x14ac:dyDescent="0.2">
      <c r="A6704" s="3">
        <v>1636</v>
      </c>
      <c r="B6704" s="902">
        <v>37794</v>
      </c>
      <c r="C6704" s="905" t="s">
        <v>1182</v>
      </c>
      <c r="D6704" s="24" t="s">
        <v>422</v>
      </c>
      <c r="E6704" s="24">
        <v>3</v>
      </c>
      <c r="G6704" s="3" t="s">
        <v>1349</v>
      </c>
      <c r="H6704" s="3">
        <v>37</v>
      </c>
      <c r="J6704" s="3">
        <f t="shared" si="111"/>
        <v>40</v>
      </c>
      <c r="K6704" s="225"/>
    </row>
    <row r="6705" spans="1:11" ht="15" customHeight="1" x14ac:dyDescent="0.2">
      <c r="A6705" s="3">
        <v>1635</v>
      </c>
      <c r="B6705" s="902">
        <v>37794</v>
      </c>
      <c r="C6705" s="905" t="s">
        <v>1182</v>
      </c>
      <c r="D6705" s="3" t="s">
        <v>441</v>
      </c>
      <c r="E6705" s="3">
        <v>21</v>
      </c>
      <c r="G6705" s="24" t="s">
        <v>516</v>
      </c>
      <c r="H6705" s="24">
        <v>20</v>
      </c>
      <c r="J6705" s="3">
        <f t="shared" si="111"/>
        <v>41</v>
      </c>
      <c r="K6705" s="225"/>
    </row>
    <row r="6706" spans="1:11" ht="15" customHeight="1" x14ac:dyDescent="0.2">
      <c r="A6706" s="3">
        <v>1634</v>
      </c>
      <c r="B6706" s="902">
        <v>37794</v>
      </c>
      <c r="C6706" s="905" t="s">
        <v>1182</v>
      </c>
      <c r="D6706" s="3" t="s">
        <v>7906</v>
      </c>
      <c r="E6706" s="3">
        <v>23</v>
      </c>
      <c r="G6706" s="24" t="s">
        <v>404</v>
      </c>
      <c r="H6706" s="24">
        <v>22</v>
      </c>
      <c r="J6706" s="3">
        <f t="shared" si="111"/>
        <v>45</v>
      </c>
      <c r="K6706" s="225"/>
    </row>
    <row r="6707" spans="1:11" ht="15" customHeight="1" x14ac:dyDescent="0.2">
      <c r="A6707" s="3">
        <v>1633</v>
      </c>
      <c r="B6707" s="902">
        <v>37794</v>
      </c>
      <c r="C6707" s="905" t="s">
        <v>1182</v>
      </c>
      <c r="D6707" s="24" t="s">
        <v>1351</v>
      </c>
      <c r="E6707" s="24">
        <v>3</v>
      </c>
      <c r="G6707" s="3" t="s">
        <v>1319</v>
      </c>
      <c r="H6707" s="3">
        <v>30</v>
      </c>
      <c r="J6707" s="3">
        <f t="shared" si="111"/>
        <v>33</v>
      </c>
      <c r="K6707" s="225"/>
    </row>
    <row r="6708" spans="1:11" ht="15" customHeight="1" x14ac:dyDescent="0.2">
      <c r="A6708" s="3">
        <v>1632</v>
      </c>
      <c r="B6708" s="902">
        <v>37794</v>
      </c>
      <c r="C6708" s="905" t="s">
        <v>1182</v>
      </c>
      <c r="D6708" s="3" t="s">
        <v>392</v>
      </c>
      <c r="E6708" s="3">
        <v>32</v>
      </c>
      <c r="G6708" s="24" t="s">
        <v>1343</v>
      </c>
      <c r="H6708" s="24">
        <v>7</v>
      </c>
      <c r="I6708" s="122" t="s">
        <v>1425</v>
      </c>
      <c r="J6708" s="3">
        <f t="shared" si="111"/>
        <v>39</v>
      </c>
      <c r="K6708" s="225"/>
    </row>
    <row r="6709" spans="1:11" ht="15" customHeight="1" x14ac:dyDescent="0.2">
      <c r="A6709" s="3">
        <v>1631</v>
      </c>
      <c r="B6709" s="902">
        <v>37794</v>
      </c>
      <c r="C6709" s="905" t="s">
        <v>1182</v>
      </c>
      <c r="D6709" s="24" t="s">
        <v>121</v>
      </c>
      <c r="E6709" s="122">
        <v>0</v>
      </c>
      <c r="G6709" s="3" t="s">
        <v>397</v>
      </c>
      <c r="H6709" s="3">
        <v>13</v>
      </c>
      <c r="J6709" s="3">
        <f t="shared" si="111"/>
        <v>13</v>
      </c>
      <c r="K6709" s="225"/>
    </row>
    <row r="6710" spans="1:11" ht="15" customHeight="1" x14ac:dyDescent="0.2">
      <c r="A6710" s="3">
        <v>1630</v>
      </c>
      <c r="B6710" s="902">
        <v>37794</v>
      </c>
      <c r="C6710" s="905" t="s">
        <v>1182</v>
      </c>
      <c r="D6710" s="24" t="s">
        <v>138</v>
      </c>
      <c r="E6710" s="24">
        <v>20</v>
      </c>
      <c r="G6710" s="3" t="s">
        <v>187</v>
      </c>
      <c r="H6710" s="3">
        <v>21</v>
      </c>
      <c r="J6710" s="3">
        <f t="shared" si="111"/>
        <v>41</v>
      </c>
      <c r="K6710" s="225"/>
    </row>
    <row r="6711" spans="1:11" ht="15" customHeight="1" x14ac:dyDescent="0.2">
      <c r="A6711" s="3">
        <v>1629</v>
      </c>
      <c r="B6711" s="902">
        <v>37794</v>
      </c>
      <c r="C6711" s="905" t="s">
        <v>1182</v>
      </c>
      <c r="D6711" s="24" t="s">
        <v>442</v>
      </c>
      <c r="E6711" s="24">
        <v>20</v>
      </c>
      <c r="G6711" s="3" t="s">
        <v>439</v>
      </c>
      <c r="H6711" s="3">
        <v>24</v>
      </c>
      <c r="J6711" s="3">
        <f t="shared" si="111"/>
        <v>44</v>
      </c>
      <c r="K6711" s="225"/>
    </row>
    <row r="6712" spans="1:11" ht="15" customHeight="1" x14ac:dyDescent="0.2">
      <c r="A6712" s="3">
        <v>1628</v>
      </c>
      <c r="B6712" s="901">
        <v>37787</v>
      </c>
      <c r="C6712" s="226" t="s">
        <v>1183</v>
      </c>
      <c r="D6712" s="229" t="s">
        <v>1349</v>
      </c>
      <c r="E6712" s="3">
        <v>31</v>
      </c>
      <c r="G6712" s="24" t="s">
        <v>404</v>
      </c>
      <c r="H6712" s="24">
        <v>17</v>
      </c>
      <c r="J6712" s="3">
        <f t="shared" si="111"/>
        <v>48</v>
      </c>
      <c r="K6712" s="225"/>
    </row>
    <row r="6713" spans="1:11" ht="15" customHeight="1" x14ac:dyDescent="0.2">
      <c r="A6713" s="3">
        <v>1627</v>
      </c>
      <c r="B6713" s="901">
        <v>37787</v>
      </c>
      <c r="C6713" s="226" t="s">
        <v>1183</v>
      </c>
      <c r="D6713" s="228" t="s">
        <v>295</v>
      </c>
      <c r="E6713" s="24">
        <v>21</v>
      </c>
      <c r="G6713" s="3" t="s">
        <v>441</v>
      </c>
      <c r="H6713" s="3">
        <v>27</v>
      </c>
      <c r="J6713" s="3">
        <f t="shared" si="111"/>
        <v>48</v>
      </c>
      <c r="K6713" s="225"/>
    </row>
    <row r="6714" spans="1:11" ht="15" customHeight="1" x14ac:dyDescent="0.2">
      <c r="A6714" s="3">
        <v>1626</v>
      </c>
      <c r="B6714" s="901">
        <v>37787</v>
      </c>
      <c r="C6714" s="226" t="s">
        <v>1183</v>
      </c>
      <c r="D6714" s="229" t="s">
        <v>386</v>
      </c>
      <c r="E6714" s="3">
        <v>27</v>
      </c>
      <c r="G6714" s="24" t="s">
        <v>121</v>
      </c>
      <c r="H6714" s="24">
        <v>14</v>
      </c>
      <c r="J6714" s="3">
        <f t="shared" si="111"/>
        <v>41</v>
      </c>
      <c r="K6714" s="225"/>
    </row>
    <row r="6715" spans="1:11" ht="15" customHeight="1" x14ac:dyDescent="0.2">
      <c r="A6715" s="3">
        <v>1625</v>
      </c>
      <c r="B6715" s="901">
        <v>37787</v>
      </c>
      <c r="C6715" s="226" t="s">
        <v>1183</v>
      </c>
      <c r="D6715" s="228" t="s">
        <v>1319</v>
      </c>
      <c r="E6715" s="24">
        <v>14</v>
      </c>
      <c r="G6715" s="3" t="s">
        <v>540</v>
      </c>
      <c r="H6715" s="3">
        <v>17</v>
      </c>
      <c r="J6715" s="3">
        <f t="shared" si="111"/>
        <v>31</v>
      </c>
      <c r="K6715" s="225"/>
    </row>
    <row r="6716" spans="1:11" ht="15" customHeight="1" x14ac:dyDescent="0.2">
      <c r="A6716" s="3">
        <v>1624</v>
      </c>
      <c r="B6716" s="901">
        <v>37787</v>
      </c>
      <c r="C6716" s="226" t="s">
        <v>1183</v>
      </c>
      <c r="D6716" s="229" t="s">
        <v>319</v>
      </c>
      <c r="E6716" s="3">
        <v>30</v>
      </c>
      <c r="G6716" s="24" t="s">
        <v>379</v>
      </c>
      <c r="H6716" s="24">
        <v>21</v>
      </c>
      <c r="J6716" s="3">
        <f t="shared" si="111"/>
        <v>51</v>
      </c>
      <c r="K6716" s="225"/>
    </row>
    <row r="6717" spans="1:11" ht="15" customHeight="1" x14ac:dyDescent="0.2">
      <c r="A6717" s="3">
        <v>1623</v>
      </c>
      <c r="B6717" s="901">
        <v>37787</v>
      </c>
      <c r="C6717" s="226" t="s">
        <v>1183</v>
      </c>
      <c r="D6717" s="228" t="s">
        <v>442</v>
      </c>
      <c r="E6717" s="24">
        <v>13</v>
      </c>
      <c r="G6717" s="3" t="s">
        <v>243</v>
      </c>
      <c r="H6717" s="3">
        <v>37</v>
      </c>
      <c r="I6717" s="122" t="s">
        <v>1426</v>
      </c>
      <c r="J6717" s="3">
        <f t="shared" si="111"/>
        <v>50</v>
      </c>
      <c r="K6717" s="225"/>
    </row>
    <row r="6718" spans="1:11" ht="15" customHeight="1" x14ac:dyDescent="0.2">
      <c r="A6718" s="3">
        <v>1622</v>
      </c>
      <c r="B6718" s="901">
        <v>37787</v>
      </c>
      <c r="C6718" s="226" t="s">
        <v>1183</v>
      </c>
      <c r="D6718" s="228" t="s">
        <v>400</v>
      </c>
      <c r="E6718" s="24">
        <v>10</v>
      </c>
      <c r="G6718" s="3" t="s">
        <v>138</v>
      </c>
      <c r="H6718" s="3">
        <v>20</v>
      </c>
      <c r="J6718" s="3">
        <f t="shared" si="111"/>
        <v>30</v>
      </c>
      <c r="K6718" s="225"/>
    </row>
    <row r="6719" spans="1:11" ht="15" customHeight="1" x14ac:dyDescent="0.2">
      <c r="A6719" s="3">
        <v>1621</v>
      </c>
      <c r="B6719" s="901">
        <v>37787</v>
      </c>
      <c r="C6719" s="226" t="s">
        <v>1183</v>
      </c>
      <c r="D6719" s="24" t="s">
        <v>7906</v>
      </c>
      <c r="E6719" s="24">
        <v>10</v>
      </c>
      <c r="G6719" s="3" t="s">
        <v>392</v>
      </c>
      <c r="H6719" s="3">
        <v>21</v>
      </c>
      <c r="J6719" s="3">
        <f t="shared" si="111"/>
        <v>31</v>
      </c>
      <c r="K6719" s="225"/>
    </row>
    <row r="6720" spans="1:11" ht="15" customHeight="1" x14ac:dyDescent="0.2">
      <c r="A6720" s="3">
        <v>1620</v>
      </c>
      <c r="B6720" s="901">
        <v>37787</v>
      </c>
      <c r="C6720" s="226" t="s">
        <v>1183</v>
      </c>
      <c r="D6720" s="228" t="s">
        <v>1351</v>
      </c>
      <c r="E6720" s="24">
        <v>10</v>
      </c>
      <c r="G6720" s="3" t="s">
        <v>256</v>
      </c>
      <c r="H6720" s="3">
        <v>31</v>
      </c>
      <c r="J6720" s="3">
        <f t="shared" si="111"/>
        <v>41</v>
      </c>
      <c r="K6720" s="225"/>
    </row>
    <row r="6721" spans="1:11" ht="15" customHeight="1" x14ac:dyDescent="0.2">
      <c r="A6721" s="3">
        <v>1619</v>
      </c>
      <c r="B6721" s="901">
        <v>37787</v>
      </c>
      <c r="C6721" s="226" t="s">
        <v>1183</v>
      </c>
      <c r="D6721" s="229" t="s">
        <v>154</v>
      </c>
      <c r="E6721" s="3">
        <v>34</v>
      </c>
      <c r="G6721" s="24" t="s">
        <v>1343</v>
      </c>
      <c r="H6721" s="24">
        <v>24</v>
      </c>
      <c r="J6721" s="3">
        <f t="shared" si="111"/>
        <v>58</v>
      </c>
      <c r="K6721" s="225"/>
    </row>
    <row r="6722" spans="1:11" ht="15" customHeight="1" x14ac:dyDescent="0.2">
      <c r="A6722" s="3">
        <v>1618</v>
      </c>
      <c r="B6722" s="901">
        <v>37787</v>
      </c>
      <c r="C6722" s="226" t="s">
        <v>1183</v>
      </c>
      <c r="D6722" s="228" t="s">
        <v>397</v>
      </c>
      <c r="E6722" s="24">
        <v>24</v>
      </c>
      <c r="G6722" s="3" t="s">
        <v>1347</v>
      </c>
      <c r="H6722" s="3">
        <v>30</v>
      </c>
      <c r="J6722" s="3">
        <f t="shared" si="111"/>
        <v>54</v>
      </c>
      <c r="K6722" s="225"/>
    </row>
    <row r="6723" spans="1:11" ht="15" customHeight="1" x14ac:dyDescent="0.2">
      <c r="A6723" s="3">
        <v>1617</v>
      </c>
      <c r="B6723" s="901">
        <v>37787</v>
      </c>
      <c r="C6723" s="226" t="s">
        <v>1183</v>
      </c>
      <c r="D6723" s="229" t="s">
        <v>187</v>
      </c>
      <c r="E6723" s="3">
        <v>27</v>
      </c>
      <c r="G6723" s="24" t="s">
        <v>439</v>
      </c>
      <c r="H6723" s="24">
        <v>24</v>
      </c>
      <c r="J6723" s="3">
        <f t="shared" si="111"/>
        <v>51</v>
      </c>
      <c r="K6723" s="225"/>
    </row>
    <row r="6724" spans="1:11" ht="15" customHeight="1" x14ac:dyDescent="0.2">
      <c r="A6724" s="3">
        <v>1616</v>
      </c>
      <c r="B6724" s="901">
        <v>37787</v>
      </c>
      <c r="C6724" s="226" t="s">
        <v>1183</v>
      </c>
      <c r="D6724" s="229" t="s">
        <v>1348</v>
      </c>
      <c r="E6724" s="3">
        <v>27</v>
      </c>
      <c r="G6724" s="24" t="s">
        <v>422</v>
      </c>
      <c r="H6724" s="24">
        <v>17</v>
      </c>
      <c r="J6724" s="3">
        <f t="shared" si="111"/>
        <v>44</v>
      </c>
      <c r="K6724" s="225"/>
    </row>
    <row r="6725" spans="1:11" ht="15" customHeight="1" x14ac:dyDescent="0.2">
      <c r="A6725" s="3">
        <v>1615</v>
      </c>
      <c r="B6725" s="902">
        <v>37780</v>
      </c>
      <c r="C6725" s="905" t="s">
        <v>1184</v>
      </c>
      <c r="D6725" s="3" t="s">
        <v>442</v>
      </c>
      <c r="E6725" s="3">
        <v>41</v>
      </c>
      <c r="G6725" s="24" t="s">
        <v>138</v>
      </c>
      <c r="H6725" s="24">
        <v>38</v>
      </c>
      <c r="J6725" s="3">
        <f t="shared" si="111"/>
        <v>79</v>
      </c>
      <c r="K6725" s="225"/>
    </row>
    <row r="6726" spans="1:11" ht="15" customHeight="1" x14ac:dyDescent="0.2">
      <c r="A6726" s="3">
        <v>1614</v>
      </c>
      <c r="B6726" s="902">
        <v>37780</v>
      </c>
      <c r="C6726" s="905" t="s">
        <v>1184</v>
      </c>
      <c r="D6726" s="3" t="s">
        <v>540</v>
      </c>
      <c r="E6726" s="3">
        <v>27</v>
      </c>
      <c r="G6726" s="24" t="s">
        <v>1351</v>
      </c>
      <c r="H6726" s="24">
        <v>6</v>
      </c>
      <c r="J6726" s="3">
        <f t="shared" si="111"/>
        <v>33</v>
      </c>
      <c r="K6726" s="225"/>
    </row>
    <row r="6727" spans="1:11" ht="15" customHeight="1" x14ac:dyDescent="0.2">
      <c r="A6727" s="3">
        <v>1613</v>
      </c>
      <c r="B6727" s="902">
        <v>37780</v>
      </c>
      <c r="C6727" s="905" t="s">
        <v>1184</v>
      </c>
      <c r="D6727" s="24" t="s">
        <v>409</v>
      </c>
      <c r="E6727" s="122">
        <v>0</v>
      </c>
      <c r="G6727" s="3" t="s">
        <v>319</v>
      </c>
      <c r="H6727" s="3">
        <v>30</v>
      </c>
      <c r="J6727" s="3">
        <f t="shared" si="111"/>
        <v>30</v>
      </c>
      <c r="K6727" s="225"/>
    </row>
    <row r="6728" spans="1:11" ht="15" customHeight="1" x14ac:dyDescent="0.2">
      <c r="A6728" s="3">
        <v>1612</v>
      </c>
      <c r="B6728" s="902">
        <v>37780</v>
      </c>
      <c r="C6728" s="905" t="s">
        <v>1184</v>
      </c>
      <c r="D6728" s="24" t="s">
        <v>439</v>
      </c>
      <c r="E6728" s="24">
        <v>7</v>
      </c>
      <c r="G6728" s="3" t="s">
        <v>139</v>
      </c>
      <c r="H6728" s="3">
        <v>36</v>
      </c>
      <c r="J6728" s="3">
        <f t="shared" si="111"/>
        <v>43</v>
      </c>
      <c r="K6728" s="225"/>
    </row>
    <row r="6729" spans="1:11" ht="15" customHeight="1" x14ac:dyDescent="0.2">
      <c r="A6729" s="3">
        <v>1611</v>
      </c>
      <c r="B6729" s="902">
        <v>37780</v>
      </c>
      <c r="C6729" s="905" t="s">
        <v>1184</v>
      </c>
      <c r="D6729" s="24" t="s">
        <v>516</v>
      </c>
      <c r="E6729" s="24">
        <v>7</v>
      </c>
      <c r="G6729" s="3" t="s">
        <v>514</v>
      </c>
      <c r="H6729" s="3">
        <v>41</v>
      </c>
      <c r="J6729" s="3">
        <f t="shared" si="111"/>
        <v>48</v>
      </c>
      <c r="K6729" s="225"/>
    </row>
    <row r="6730" spans="1:11" ht="15" customHeight="1" x14ac:dyDescent="0.2">
      <c r="A6730" s="3">
        <v>1610</v>
      </c>
      <c r="B6730" s="902">
        <v>37780</v>
      </c>
      <c r="C6730" s="905" t="s">
        <v>1184</v>
      </c>
      <c r="D6730" s="24" t="s">
        <v>1343</v>
      </c>
      <c r="E6730" s="24">
        <v>8</v>
      </c>
      <c r="G6730" s="3" t="s">
        <v>386</v>
      </c>
      <c r="H6730" s="3">
        <v>28</v>
      </c>
      <c r="J6730" s="3">
        <f t="shared" si="111"/>
        <v>36</v>
      </c>
      <c r="K6730" s="225"/>
    </row>
    <row r="6731" spans="1:11" ht="15" customHeight="1" x14ac:dyDescent="0.2">
      <c r="A6731" s="3">
        <v>1609</v>
      </c>
      <c r="B6731" s="902">
        <v>37780</v>
      </c>
      <c r="C6731" s="905" t="s">
        <v>1184</v>
      </c>
      <c r="D6731" s="3" t="s">
        <v>404</v>
      </c>
      <c r="E6731" s="3">
        <v>28</v>
      </c>
      <c r="G6731" s="24" t="s">
        <v>749</v>
      </c>
      <c r="H6731" s="24">
        <v>25</v>
      </c>
      <c r="J6731" s="3">
        <f t="shared" si="111"/>
        <v>53</v>
      </c>
      <c r="K6731" s="225"/>
    </row>
    <row r="6732" spans="1:11" ht="15" customHeight="1" x14ac:dyDescent="0.2">
      <c r="A6732" s="3">
        <v>1608</v>
      </c>
      <c r="B6732" s="902">
        <v>37780</v>
      </c>
      <c r="C6732" s="905" t="s">
        <v>1184</v>
      </c>
      <c r="D6732" s="3" t="s">
        <v>392</v>
      </c>
      <c r="E6732" s="3">
        <v>31</v>
      </c>
      <c r="G6732" s="24" t="s">
        <v>441</v>
      </c>
      <c r="H6732" s="24">
        <v>14</v>
      </c>
      <c r="J6732" s="3">
        <f t="shared" si="111"/>
        <v>45</v>
      </c>
      <c r="K6732" s="225"/>
    </row>
    <row r="6733" spans="1:11" ht="15" customHeight="1" x14ac:dyDescent="0.2">
      <c r="A6733" s="3">
        <v>1607</v>
      </c>
      <c r="B6733" s="902">
        <v>37780</v>
      </c>
      <c r="C6733" s="905" t="s">
        <v>1184</v>
      </c>
      <c r="D6733" s="3" t="s">
        <v>1319</v>
      </c>
      <c r="E6733" s="3">
        <v>31</v>
      </c>
      <c r="G6733" s="24" t="s">
        <v>400</v>
      </c>
      <c r="H6733" s="24">
        <v>19</v>
      </c>
      <c r="J6733" s="3">
        <f t="shared" si="111"/>
        <v>50</v>
      </c>
      <c r="K6733" s="225"/>
    </row>
    <row r="6734" spans="1:11" ht="15" customHeight="1" x14ac:dyDescent="0.2">
      <c r="A6734" s="3">
        <v>1606</v>
      </c>
      <c r="B6734" s="902">
        <v>37780</v>
      </c>
      <c r="C6734" s="905" t="s">
        <v>1184</v>
      </c>
      <c r="D6734" s="24" t="s">
        <v>1348</v>
      </c>
      <c r="E6734" s="24">
        <v>17</v>
      </c>
      <c r="G6734" s="3" t="s">
        <v>397</v>
      </c>
      <c r="H6734" s="3">
        <v>20</v>
      </c>
      <c r="J6734" s="3">
        <f t="shared" si="111"/>
        <v>37</v>
      </c>
      <c r="K6734" s="225"/>
    </row>
    <row r="6735" spans="1:11" ht="15" customHeight="1" x14ac:dyDescent="0.2">
      <c r="A6735" s="3">
        <v>1605</v>
      </c>
      <c r="B6735" s="902">
        <v>37780</v>
      </c>
      <c r="C6735" s="905" t="s">
        <v>1184</v>
      </c>
      <c r="D6735" s="3" t="s">
        <v>243</v>
      </c>
      <c r="E6735" s="3">
        <v>35</v>
      </c>
      <c r="G6735" s="24" t="s">
        <v>187</v>
      </c>
      <c r="H6735" s="24">
        <v>23</v>
      </c>
      <c r="J6735" s="3">
        <f t="shared" si="111"/>
        <v>58</v>
      </c>
      <c r="K6735" s="225"/>
    </row>
    <row r="6736" spans="1:11" ht="15" customHeight="1" x14ac:dyDescent="0.2">
      <c r="A6736" s="3">
        <v>1604</v>
      </c>
      <c r="B6736" s="902">
        <v>37780</v>
      </c>
      <c r="C6736" s="905" t="s">
        <v>1184</v>
      </c>
      <c r="D6736" s="3" t="s">
        <v>121</v>
      </c>
      <c r="E6736" s="3">
        <v>27</v>
      </c>
      <c r="G6736" s="24" t="s">
        <v>1349</v>
      </c>
      <c r="H6736" s="24">
        <v>21</v>
      </c>
      <c r="J6736" s="3">
        <f t="shared" si="111"/>
        <v>48</v>
      </c>
      <c r="K6736" s="225"/>
    </row>
    <row r="6737" spans="1:11" ht="15" customHeight="1" x14ac:dyDescent="0.2">
      <c r="A6737" s="3">
        <v>1603</v>
      </c>
      <c r="B6737" s="902">
        <v>37780</v>
      </c>
      <c r="C6737" s="905" t="s">
        <v>1184</v>
      </c>
      <c r="D6737" s="3" t="s">
        <v>1347</v>
      </c>
      <c r="E6737" s="3">
        <v>31</v>
      </c>
      <c r="G6737" s="24" t="s">
        <v>422</v>
      </c>
      <c r="H6737" s="24">
        <v>7</v>
      </c>
      <c r="I6737" s="122" t="s">
        <v>1427</v>
      </c>
      <c r="J6737" s="3">
        <f t="shared" si="111"/>
        <v>38</v>
      </c>
      <c r="K6737" s="225"/>
    </row>
    <row r="6738" spans="1:11" ht="15" customHeight="1" x14ac:dyDescent="0.2">
      <c r="A6738" s="3">
        <v>1602</v>
      </c>
      <c r="B6738" s="901">
        <v>37773</v>
      </c>
      <c r="C6738" s="226" t="s">
        <v>1185</v>
      </c>
      <c r="D6738" s="229" t="s">
        <v>139</v>
      </c>
      <c r="E6738" s="3">
        <v>34</v>
      </c>
      <c r="G6738" s="24" t="s">
        <v>514</v>
      </c>
      <c r="H6738" s="24">
        <v>14</v>
      </c>
      <c r="J6738" s="3">
        <f t="shared" si="111"/>
        <v>48</v>
      </c>
      <c r="K6738" s="225"/>
    </row>
    <row r="6739" spans="1:11" ht="15" customHeight="1" x14ac:dyDescent="0.2">
      <c r="A6739" s="3">
        <v>1601</v>
      </c>
      <c r="B6739" s="901">
        <v>37773</v>
      </c>
      <c r="C6739" s="226" t="s">
        <v>1185</v>
      </c>
      <c r="D6739" s="228" t="s">
        <v>154</v>
      </c>
      <c r="E6739" s="24">
        <v>17</v>
      </c>
      <c r="G6739" s="3" t="s">
        <v>409</v>
      </c>
      <c r="H6739" s="3">
        <v>26</v>
      </c>
      <c r="J6739" s="3">
        <f t="shared" si="111"/>
        <v>43</v>
      </c>
      <c r="K6739" s="225"/>
    </row>
    <row r="6740" spans="1:11" ht="15" customHeight="1" x14ac:dyDescent="0.2">
      <c r="A6740" s="3">
        <v>1600</v>
      </c>
      <c r="B6740" s="901">
        <v>37773</v>
      </c>
      <c r="C6740" s="226" t="s">
        <v>1185</v>
      </c>
      <c r="D6740" s="229" t="s">
        <v>441</v>
      </c>
      <c r="E6740" s="3">
        <v>23</v>
      </c>
      <c r="G6740" s="24" t="s">
        <v>379</v>
      </c>
      <c r="H6740" s="24">
        <v>15</v>
      </c>
      <c r="J6740" s="3">
        <f t="shared" si="111"/>
        <v>38</v>
      </c>
      <c r="K6740" s="225"/>
    </row>
    <row r="6741" spans="1:11" ht="15" customHeight="1" x14ac:dyDescent="0.2">
      <c r="A6741" s="3">
        <v>1599</v>
      </c>
      <c r="B6741" s="901">
        <v>37773</v>
      </c>
      <c r="C6741" s="226" t="s">
        <v>1185</v>
      </c>
      <c r="D6741" s="229" t="s">
        <v>187</v>
      </c>
      <c r="E6741" s="3">
        <v>28</v>
      </c>
      <c r="G6741" s="24" t="s">
        <v>400</v>
      </c>
      <c r="H6741" s="24">
        <v>19</v>
      </c>
      <c r="J6741" s="3">
        <f t="shared" si="111"/>
        <v>47</v>
      </c>
      <c r="K6741" s="225"/>
    </row>
    <row r="6742" spans="1:11" ht="15" customHeight="1" x14ac:dyDescent="0.2">
      <c r="A6742" s="3">
        <v>1598</v>
      </c>
      <c r="B6742" s="901">
        <v>37773</v>
      </c>
      <c r="C6742" s="226" t="s">
        <v>1185</v>
      </c>
      <c r="D6742" s="228" t="s">
        <v>243</v>
      </c>
      <c r="E6742" s="24">
        <v>17</v>
      </c>
      <c r="G6742" s="3" t="s">
        <v>1319</v>
      </c>
      <c r="H6742" s="3">
        <v>22</v>
      </c>
      <c r="J6742" s="3">
        <f t="shared" si="111"/>
        <v>39</v>
      </c>
      <c r="K6742" s="225"/>
    </row>
    <row r="6743" spans="1:11" ht="15" customHeight="1" x14ac:dyDescent="0.2">
      <c r="A6743" s="3">
        <v>1597</v>
      </c>
      <c r="B6743" s="901">
        <v>37773</v>
      </c>
      <c r="C6743" s="226" t="s">
        <v>1185</v>
      </c>
      <c r="D6743" s="228" t="s">
        <v>1349</v>
      </c>
      <c r="E6743" s="24">
        <v>23</v>
      </c>
      <c r="G6743" s="3" t="s">
        <v>1348</v>
      </c>
      <c r="H6743" s="3">
        <v>24</v>
      </c>
      <c r="J6743" s="3">
        <f t="shared" si="111"/>
        <v>47</v>
      </c>
      <c r="K6743" s="225"/>
    </row>
    <row r="6744" spans="1:11" ht="15" customHeight="1" x14ac:dyDescent="0.2">
      <c r="A6744" s="3">
        <v>1596</v>
      </c>
      <c r="B6744" s="901">
        <v>37773</v>
      </c>
      <c r="C6744" s="226" t="s">
        <v>1185</v>
      </c>
      <c r="D6744" s="228" t="s">
        <v>540</v>
      </c>
      <c r="E6744" s="24">
        <v>24</v>
      </c>
      <c r="G6744" s="3" t="s">
        <v>439</v>
      </c>
      <c r="H6744" s="3">
        <v>27</v>
      </c>
      <c r="J6744" s="3">
        <f t="shared" si="111"/>
        <v>51</v>
      </c>
      <c r="K6744" s="225"/>
    </row>
    <row r="6745" spans="1:11" ht="15" customHeight="1" x14ac:dyDescent="0.2">
      <c r="A6745" s="3">
        <v>1595</v>
      </c>
      <c r="B6745" s="901">
        <v>37773</v>
      </c>
      <c r="C6745" s="226" t="s">
        <v>1185</v>
      </c>
      <c r="D6745" s="228" t="s">
        <v>404</v>
      </c>
      <c r="E6745" s="24">
        <v>6</v>
      </c>
      <c r="G6745" s="3" t="s">
        <v>386</v>
      </c>
      <c r="H6745" s="3">
        <v>23</v>
      </c>
      <c r="I6745" s="122" t="s">
        <v>1416</v>
      </c>
      <c r="J6745" s="3">
        <f t="shared" si="111"/>
        <v>29</v>
      </c>
      <c r="K6745" s="225"/>
    </row>
    <row r="6746" spans="1:11" ht="15" customHeight="1" x14ac:dyDescent="0.2">
      <c r="A6746" s="3">
        <v>1594</v>
      </c>
      <c r="B6746" s="901">
        <v>37773</v>
      </c>
      <c r="C6746" s="226" t="s">
        <v>1185</v>
      </c>
      <c r="D6746" s="228" t="s">
        <v>392</v>
      </c>
      <c r="E6746" s="24">
        <v>21</v>
      </c>
      <c r="G6746" s="3" t="s">
        <v>749</v>
      </c>
      <c r="H6746" s="3">
        <v>26</v>
      </c>
      <c r="J6746" s="3">
        <f t="shared" si="111"/>
        <v>47</v>
      </c>
      <c r="K6746" s="225"/>
    </row>
    <row r="6747" spans="1:11" ht="15" customHeight="1" x14ac:dyDescent="0.2">
      <c r="A6747" s="3">
        <v>1593</v>
      </c>
      <c r="B6747" s="901">
        <v>37773</v>
      </c>
      <c r="C6747" s="226" t="s">
        <v>1185</v>
      </c>
      <c r="D6747" s="228" t="s">
        <v>256</v>
      </c>
      <c r="E6747" s="122">
        <v>0</v>
      </c>
      <c r="G6747" s="3" t="s">
        <v>295</v>
      </c>
      <c r="H6747" s="3">
        <v>17</v>
      </c>
      <c r="J6747" s="3">
        <f t="shared" si="111"/>
        <v>17</v>
      </c>
      <c r="K6747" s="225"/>
    </row>
    <row r="6748" spans="1:11" ht="15" customHeight="1" x14ac:dyDescent="0.2">
      <c r="A6748" s="3">
        <v>1592</v>
      </c>
      <c r="B6748" s="901">
        <v>37773</v>
      </c>
      <c r="C6748" s="226" t="s">
        <v>1185</v>
      </c>
      <c r="D6748" s="228" t="s">
        <v>138</v>
      </c>
      <c r="E6748" s="24">
        <v>17</v>
      </c>
      <c r="G6748" s="3" t="s">
        <v>516</v>
      </c>
      <c r="H6748" s="3">
        <v>23</v>
      </c>
      <c r="J6748" s="3">
        <f t="shared" ref="J6748:J6811" si="112">E6748+H6748</f>
        <v>40</v>
      </c>
      <c r="K6748" s="225"/>
    </row>
    <row r="6749" spans="1:11" ht="15" customHeight="1" x14ac:dyDescent="0.2">
      <c r="A6749" s="3">
        <v>1591</v>
      </c>
      <c r="B6749" s="901">
        <v>37773</v>
      </c>
      <c r="C6749" s="226" t="s">
        <v>1185</v>
      </c>
      <c r="D6749" s="229" t="s">
        <v>319</v>
      </c>
      <c r="E6749" s="3">
        <v>17</v>
      </c>
      <c r="G6749" s="24" t="s">
        <v>442</v>
      </c>
      <c r="H6749" s="24">
        <v>14</v>
      </c>
      <c r="J6749" s="3">
        <f t="shared" si="112"/>
        <v>31</v>
      </c>
      <c r="K6749" s="225"/>
    </row>
    <row r="6750" spans="1:11" ht="15" customHeight="1" x14ac:dyDescent="0.2">
      <c r="A6750" s="3">
        <v>1590</v>
      </c>
      <c r="B6750" s="901">
        <v>37773</v>
      </c>
      <c r="C6750" s="226" t="s">
        <v>1185</v>
      </c>
      <c r="D6750" s="228" t="s">
        <v>1343</v>
      </c>
      <c r="E6750" s="24">
        <v>10</v>
      </c>
      <c r="G6750" s="3" t="s">
        <v>1351</v>
      </c>
      <c r="H6750" s="3">
        <v>29</v>
      </c>
      <c r="J6750" s="3">
        <f t="shared" si="112"/>
        <v>39</v>
      </c>
      <c r="K6750" s="225"/>
    </row>
    <row r="6751" spans="1:11" ht="15" customHeight="1" x14ac:dyDescent="0.2">
      <c r="A6751" s="3">
        <v>1589</v>
      </c>
      <c r="B6751" s="902">
        <v>37766</v>
      </c>
      <c r="C6751" s="905" t="s">
        <v>1186</v>
      </c>
      <c r="D6751" s="24" t="s">
        <v>409</v>
      </c>
      <c r="E6751" s="24">
        <v>34</v>
      </c>
      <c r="F6751" s="24" t="s">
        <v>773</v>
      </c>
      <c r="G6751" s="3" t="s">
        <v>516</v>
      </c>
      <c r="H6751" s="3">
        <v>40</v>
      </c>
      <c r="J6751" s="3">
        <f t="shared" si="112"/>
        <v>74</v>
      </c>
      <c r="K6751" s="225"/>
    </row>
    <row r="6752" spans="1:11" ht="15" customHeight="1" x14ac:dyDescent="0.2">
      <c r="A6752" s="3">
        <v>1588</v>
      </c>
      <c r="B6752" s="902">
        <v>37766</v>
      </c>
      <c r="C6752" s="905" t="s">
        <v>1186</v>
      </c>
      <c r="D6752" s="3" t="s">
        <v>514</v>
      </c>
      <c r="E6752" s="3">
        <v>34</v>
      </c>
      <c r="G6752" s="24" t="s">
        <v>138</v>
      </c>
      <c r="H6752" s="24">
        <v>21</v>
      </c>
      <c r="J6752" s="3">
        <f t="shared" si="112"/>
        <v>55</v>
      </c>
      <c r="K6752" s="225"/>
    </row>
    <row r="6753" spans="1:11" ht="15" customHeight="1" x14ac:dyDescent="0.2">
      <c r="A6753" s="3">
        <v>1587</v>
      </c>
      <c r="B6753" s="902">
        <v>37766</v>
      </c>
      <c r="C6753" s="905" t="s">
        <v>1186</v>
      </c>
      <c r="D6753" s="24" t="s">
        <v>379</v>
      </c>
      <c r="E6753" s="24">
        <v>7</v>
      </c>
      <c r="G6753" s="3" t="s">
        <v>295</v>
      </c>
      <c r="H6753" s="3">
        <v>27</v>
      </c>
      <c r="J6753" s="3">
        <f t="shared" si="112"/>
        <v>34</v>
      </c>
      <c r="K6753" s="225"/>
    </row>
    <row r="6754" spans="1:11" ht="15" customHeight="1" x14ac:dyDescent="0.2">
      <c r="A6754" s="3">
        <v>1586</v>
      </c>
      <c r="B6754" s="902">
        <v>37766</v>
      </c>
      <c r="C6754" s="905" t="s">
        <v>1186</v>
      </c>
      <c r="D6754" s="3" t="s">
        <v>319</v>
      </c>
      <c r="E6754" s="3">
        <v>24</v>
      </c>
      <c r="G6754" s="24" t="s">
        <v>139</v>
      </c>
      <c r="H6754" s="24">
        <v>14</v>
      </c>
      <c r="J6754" s="3">
        <f t="shared" si="112"/>
        <v>38</v>
      </c>
      <c r="K6754" s="225"/>
    </row>
    <row r="6755" spans="1:11" ht="15" customHeight="1" x14ac:dyDescent="0.2">
      <c r="A6755" s="3">
        <v>1585</v>
      </c>
      <c r="B6755" s="902">
        <v>37766</v>
      </c>
      <c r="C6755" s="905" t="s">
        <v>1186</v>
      </c>
      <c r="D6755" s="24" t="s">
        <v>439</v>
      </c>
      <c r="E6755" s="24">
        <v>11</v>
      </c>
      <c r="G6755" s="3" t="s">
        <v>243</v>
      </c>
      <c r="H6755" s="3">
        <v>19</v>
      </c>
      <c r="J6755" s="3">
        <f t="shared" si="112"/>
        <v>30</v>
      </c>
      <c r="K6755" s="225"/>
    </row>
    <row r="6756" spans="1:11" ht="15" customHeight="1" x14ac:dyDescent="0.2">
      <c r="A6756" s="3">
        <v>1584</v>
      </c>
      <c r="B6756" s="902">
        <v>37766</v>
      </c>
      <c r="C6756" s="905" t="s">
        <v>1186</v>
      </c>
      <c r="D6756" s="24" t="s">
        <v>397</v>
      </c>
      <c r="E6756" s="24">
        <v>14</v>
      </c>
      <c r="G6756" s="3" t="s">
        <v>392</v>
      </c>
      <c r="H6756" s="3">
        <v>21</v>
      </c>
      <c r="J6756" s="3">
        <f t="shared" si="112"/>
        <v>35</v>
      </c>
      <c r="K6756" s="225"/>
    </row>
    <row r="6757" spans="1:11" ht="15" customHeight="1" x14ac:dyDescent="0.2">
      <c r="A6757" s="3">
        <v>1583</v>
      </c>
      <c r="B6757" s="902">
        <v>37766</v>
      </c>
      <c r="C6757" s="905" t="s">
        <v>1186</v>
      </c>
      <c r="D6757" s="24" t="s">
        <v>121</v>
      </c>
      <c r="E6757" s="24">
        <v>13</v>
      </c>
      <c r="G6757" s="3" t="s">
        <v>404</v>
      </c>
      <c r="H6757" s="3">
        <v>25</v>
      </c>
      <c r="J6757" s="3">
        <f t="shared" si="112"/>
        <v>38</v>
      </c>
      <c r="K6757" s="225"/>
    </row>
    <row r="6758" spans="1:11" ht="15" customHeight="1" x14ac:dyDescent="0.2">
      <c r="A6758" s="3">
        <v>1582</v>
      </c>
      <c r="B6758" s="902">
        <v>37766</v>
      </c>
      <c r="C6758" s="905" t="s">
        <v>1186</v>
      </c>
      <c r="D6758" s="3" t="s">
        <v>400</v>
      </c>
      <c r="E6758" s="3">
        <v>24</v>
      </c>
      <c r="G6758" s="24" t="s">
        <v>1349</v>
      </c>
      <c r="H6758" s="24">
        <v>14</v>
      </c>
      <c r="J6758" s="3">
        <f t="shared" si="112"/>
        <v>38</v>
      </c>
      <c r="K6758" s="225"/>
    </row>
    <row r="6759" spans="1:11" ht="15" customHeight="1" x14ac:dyDescent="0.2">
      <c r="A6759" s="3">
        <v>1581</v>
      </c>
      <c r="B6759" s="902">
        <v>37766</v>
      </c>
      <c r="C6759" s="905" t="s">
        <v>1186</v>
      </c>
      <c r="D6759" s="3" t="s">
        <v>441</v>
      </c>
      <c r="E6759" s="3">
        <v>48</v>
      </c>
      <c r="G6759" s="24" t="s">
        <v>256</v>
      </c>
      <c r="H6759" s="24">
        <v>38</v>
      </c>
      <c r="I6759" s="122" t="s">
        <v>1384</v>
      </c>
      <c r="J6759" s="3">
        <f t="shared" si="112"/>
        <v>86</v>
      </c>
      <c r="K6759" s="225"/>
    </row>
    <row r="6760" spans="1:11" ht="15" customHeight="1" x14ac:dyDescent="0.2">
      <c r="A6760" s="3">
        <v>1580</v>
      </c>
      <c r="B6760" s="902">
        <v>37766</v>
      </c>
      <c r="C6760" s="905" t="s">
        <v>1186</v>
      </c>
      <c r="D6760" s="3" t="s">
        <v>7906</v>
      </c>
      <c r="E6760" s="3">
        <v>34</v>
      </c>
      <c r="G6760" s="24" t="s">
        <v>154</v>
      </c>
      <c r="H6760" s="24">
        <v>31</v>
      </c>
      <c r="J6760" s="3">
        <f t="shared" si="112"/>
        <v>65</v>
      </c>
      <c r="K6760" s="225"/>
    </row>
    <row r="6761" spans="1:11" ht="15" customHeight="1" x14ac:dyDescent="0.2">
      <c r="A6761" s="3">
        <v>1579</v>
      </c>
      <c r="B6761" s="902">
        <v>37766</v>
      </c>
      <c r="C6761" s="905" t="s">
        <v>1186</v>
      </c>
      <c r="D6761" s="24" t="s">
        <v>422</v>
      </c>
      <c r="E6761" s="24">
        <v>3</v>
      </c>
      <c r="G6761" s="3" t="s">
        <v>1348</v>
      </c>
      <c r="H6761" s="3">
        <v>34</v>
      </c>
      <c r="J6761" s="3">
        <f t="shared" si="112"/>
        <v>37</v>
      </c>
      <c r="K6761" s="225"/>
    </row>
    <row r="6762" spans="1:11" ht="15" customHeight="1" x14ac:dyDescent="0.2">
      <c r="A6762" s="3">
        <v>1578</v>
      </c>
      <c r="B6762" s="902">
        <v>37766</v>
      </c>
      <c r="C6762" s="905" t="s">
        <v>1186</v>
      </c>
      <c r="D6762" s="24" t="s">
        <v>187</v>
      </c>
      <c r="E6762" s="24">
        <v>17</v>
      </c>
      <c r="G6762" s="3" t="s">
        <v>442</v>
      </c>
      <c r="H6762" s="3">
        <v>35</v>
      </c>
      <c r="J6762" s="3">
        <f t="shared" si="112"/>
        <v>52</v>
      </c>
      <c r="K6762" s="225"/>
    </row>
    <row r="6763" spans="1:11" ht="15" customHeight="1" x14ac:dyDescent="0.2">
      <c r="A6763" s="3">
        <v>1577</v>
      </c>
      <c r="B6763" s="902">
        <v>37766</v>
      </c>
      <c r="C6763" s="905" t="s">
        <v>1186</v>
      </c>
      <c r="D6763" s="24" t="s">
        <v>1347</v>
      </c>
      <c r="E6763" s="24">
        <v>7</v>
      </c>
      <c r="G6763" s="3" t="s">
        <v>386</v>
      </c>
      <c r="H6763" s="3">
        <v>38</v>
      </c>
      <c r="J6763" s="3">
        <f t="shared" si="112"/>
        <v>45</v>
      </c>
      <c r="K6763" s="225"/>
    </row>
    <row r="6764" spans="1:11" ht="15" customHeight="1" x14ac:dyDescent="0.2">
      <c r="A6764" s="3">
        <v>1576</v>
      </c>
      <c r="B6764" s="901">
        <v>37759</v>
      </c>
      <c r="C6764" s="226" t="s">
        <v>1187</v>
      </c>
      <c r="D6764" s="229" t="s">
        <v>442</v>
      </c>
      <c r="E6764" s="3">
        <v>24</v>
      </c>
      <c r="G6764" s="24" t="s">
        <v>397</v>
      </c>
      <c r="H6764" s="24">
        <v>20</v>
      </c>
      <c r="J6764" s="3">
        <f t="shared" si="112"/>
        <v>44</v>
      </c>
      <c r="K6764" s="225"/>
    </row>
    <row r="6765" spans="1:11" ht="15" customHeight="1" x14ac:dyDescent="0.2">
      <c r="A6765" s="3">
        <v>1575</v>
      </c>
      <c r="B6765" s="901">
        <v>37759</v>
      </c>
      <c r="C6765" s="226" t="s">
        <v>1187</v>
      </c>
      <c r="D6765" s="228" t="s">
        <v>139</v>
      </c>
      <c r="E6765" s="24">
        <v>19</v>
      </c>
      <c r="G6765" s="3" t="s">
        <v>187</v>
      </c>
      <c r="H6765" s="3">
        <v>23</v>
      </c>
      <c r="J6765" s="3">
        <f t="shared" si="112"/>
        <v>42</v>
      </c>
      <c r="K6765" s="225"/>
    </row>
    <row r="6766" spans="1:11" ht="15" customHeight="1" x14ac:dyDescent="0.2">
      <c r="A6766" s="3">
        <v>1574</v>
      </c>
      <c r="B6766" s="901">
        <v>37759</v>
      </c>
      <c r="C6766" s="226" t="s">
        <v>1187</v>
      </c>
      <c r="D6766" s="228" t="s">
        <v>295</v>
      </c>
      <c r="E6766" s="24">
        <v>16</v>
      </c>
      <c r="F6766" s="24" t="s">
        <v>773</v>
      </c>
      <c r="G6766" s="3" t="s">
        <v>540</v>
      </c>
      <c r="H6766" s="3">
        <v>19</v>
      </c>
      <c r="J6766" s="3">
        <f t="shared" si="112"/>
        <v>35</v>
      </c>
      <c r="K6766" s="225"/>
    </row>
    <row r="6767" spans="1:11" ht="15" customHeight="1" x14ac:dyDescent="0.2">
      <c r="A6767" s="3">
        <v>1573</v>
      </c>
      <c r="B6767" s="901">
        <v>37759</v>
      </c>
      <c r="C6767" s="226" t="s">
        <v>1187</v>
      </c>
      <c r="D6767" s="228" t="s">
        <v>409</v>
      </c>
      <c r="E6767" s="24">
        <v>12</v>
      </c>
      <c r="G6767" s="3" t="s">
        <v>422</v>
      </c>
      <c r="H6767" s="3">
        <v>15</v>
      </c>
      <c r="J6767" s="3">
        <f t="shared" si="112"/>
        <v>27</v>
      </c>
      <c r="K6767" s="225"/>
    </row>
    <row r="6768" spans="1:11" ht="15" customHeight="1" x14ac:dyDescent="0.2">
      <c r="A6768" s="3">
        <v>1572</v>
      </c>
      <c r="B6768" s="901">
        <v>37759</v>
      </c>
      <c r="C6768" s="226" t="s">
        <v>1187</v>
      </c>
      <c r="D6768" s="228" t="s">
        <v>514</v>
      </c>
      <c r="E6768" s="24">
        <v>17</v>
      </c>
      <c r="G6768" s="3" t="s">
        <v>319</v>
      </c>
      <c r="H6768" s="3">
        <v>21</v>
      </c>
      <c r="J6768" s="3">
        <f t="shared" si="112"/>
        <v>38</v>
      </c>
      <c r="K6768" s="225"/>
    </row>
    <row r="6769" spans="1:11" ht="15" customHeight="1" x14ac:dyDescent="0.2">
      <c r="A6769" s="3">
        <v>1571</v>
      </c>
      <c r="B6769" s="901">
        <v>37759</v>
      </c>
      <c r="C6769" s="226" t="s">
        <v>1187</v>
      </c>
      <c r="D6769" s="229" t="s">
        <v>1348</v>
      </c>
      <c r="E6769" s="3">
        <v>24</v>
      </c>
      <c r="G6769" s="24" t="s">
        <v>121</v>
      </c>
      <c r="H6769" s="24">
        <v>3</v>
      </c>
      <c r="J6769" s="3">
        <f t="shared" si="112"/>
        <v>27</v>
      </c>
      <c r="K6769" s="225"/>
    </row>
    <row r="6770" spans="1:11" ht="15" customHeight="1" x14ac:dyDescent="0.2">
      <c r="A6770" s="3">
        <v>1570</v>
      </c>
      <c r="B6770" s="901">
        <v>37759</v>
      </c>
      <c r="C6770" s="226" t="s">
        <v>1187</v>
      </c>
      <c r="D6770" s="229" t="s">
        <v>516</v>
      </c>
      <c r="E6770" s="3">
        <v>30</v>
      </c>
      <c r="G6770" s="24" t="s">
        <v>379</v>
      </c>
      <c r="H6770" s="24">
        <v>17</v>
      </c>
      <c r="J6770" s="3">
        <f t="shared" si="112"/>
        <v>47</v>
      </c>
      <c r="K6770" s="225"/>
    </row>
    <row r="6771" spans="1:11" ht="15" customHeight="1" x14ac:dyDescent="0.2">
      <c r="A6771" s="3">
        <v>1569</v>
      </c>
      <c r="B6771" s="901">
        <v>37759</v>
      </c>
      <c r="C6771" s="226" t="s">
        <v>1187</v>
      </c>
      <c r="D6771" s="228" t="s">
        <v>1351</v>
      </c>
      <c r="E6771" s="24">
        <v>17</v>
      </c>
      <c r="G6771" s="3" t="s">
        <v>439</v>
      </c>
      <c r="H6771" s="3">
        <v>34</v>
      </c>
      <c r="J6771" s="3">
        <f t="shared" si="112"/>
        <v>51</v>
      </c>
      <c r="K6771" s="225"/>
    </row>
    <row r="6772" spans="1:11" ht="15" customHeight="1" x14ac:dyDescent="0.2">
      <c r="A6772" s="3">
        <v>1568</v>
      </c>
      <c r="B6772" s="901">
        <v>37759</v>
      </c>
      <c r="C6772" s="226" t="s">
        <v>1187</v>
      </c>
      <c r="D6772" s="229" t="s">
        <v>154</v>
      </c>
      <c r="E6772" s="231">
        <v>20</v>
      </c>
      <c r="G6772" s="24" t="s">
        <v>441</v>
      </c>
      <c r="H6772" s="24">
        <v>17</v>
      </c>
      <c r="J6772" s="3">
        <f t="shared" si="112"/>
        <v>37</v>
      </c>
      <c r="K6772" s="225"/>
    </row>
    <row r="6773" spans="1:11" ht="15" customHeight="1" x14ac:dyDescent="0.2">
      <c r="A6773" s="3">
        <v>1567</v>
      </c>
      <c r="B6773" s="901">
        <v>37759</v>
      </c>
      <c r="C6773" s="226" t="s">
        <v>1187</v>
      </c>
      <c r="D6773" s="228" t="s">
        <v>256</v>
      </c>
      <c r="E6773" s="24">
        <v>13</v>
      </c>
      <c r="G6773" s="3" t="s">
        <v>1319</v>
      </c>
      <c r="H6773" s="3">
        <v>33</v>
      </c>
      <c r="J6773" s="3">
        <f t="shared" si="112"/>
        <v>46</v>
      </c>
      <c r="K6773" s="225"/>
    </row>
    <row r="6774" spans="1:11" ht="15" customHeight="1" x14ac:dyDescent="0.2">
      <c r="A6774" s="3">
        <v>1566</v>
      </c>
      <c r="B6774" s="901">
        <v>37759</v>
      </c>
      <c r="C6774" s="226" t="s">
        <v>1187</v>
      </c>
      <c r="D6774" s="229" t="s">
        <v>386</v>
      </c>
      <c r="E6774" s="3">
        <v>34</v>
      </c>
      <c r="G6774" s="24" t="s">
        <v>400</v>
      </c>
      <c r="H6774" s="24">
        <v>23</v>
      </c>
      <c r="J6774" s="3">
        <f t="shared" si="112"/>
        <v>57</v>
      </c>
      <c r="K6774" s="225"/>
    </row>
    <row r="6775" spans="1:11" ht="15" customHeight="1" x14ac:dyDescent="0.2">
      <c r="A6775" s="3">
        <v>1565</v>
      </c>
      <c r="B6775" s="901">
        <v>37759</v>
      </c>
      <c r="C6775" s="226" t="s">
        <v>1187</v>
      </c>
      <c r="D6775" s="228" t="s">
        <v>243</v>
      </c>
      <c r="E6775" s="24">
        <v>27</v>
      </c>
      <c r="G6775" s="3" t="s">
        <v>1347</v>
      </c>
      <c r="H6775" s="3">
        <v>44</v>
      </c>
      <c r="I6775" s="122" t="s">
        <v>1427</v>
      </c>
      <c r="J6775" s="3">
        <f t="shared" si="112"/>
        <v>71</v>
      </c>
      <c r="K6775" s="225"/>
    </row>
    <row r="6776" spans="1:11" ht="15" customHeight="1" x14ac:dyDescent="0.2">
      <c r="A6776" s="3">
        <v>1564</v>
      </c>
      <c r="B6776" s="901">
        <v>37759</v>
      </c>
      <c r="C6776" s="226" t="s">
        <v>1187</v>
      </c>
      <c r="D6776" s="229" t="s">
        <v>138</v>
      </c>
      <c r="E6776" s="3">
        <v>31</v>
      </c>
      <c r="G6776" s="24" t="s">
        <v>1343</v>
      </c>
      <c r="H6776" s="24">
        <v>21</v>
      </c>
      <c r="J6776" s="3">
        <f t="shared" si="112"/>
        <v>52</v>
      </c>
      <c r="K6776" s="225"/>
    </row>
    <row r="6777" spans="1:11" ht="15" customHeight="1" x14ac:dyDescent="0.2">
      <c r="A6777" s="3">
        <v>1563</v>
      </c>
      <c r="B6777" s="902">
        <v>37752</v>
      </c>
      <c r="C6777" s="905" t="s">
        <v>1188</v>
      </c>
      <c r="D6777" s="3" t="s">
        <v>540</v>
      </c>
      <c r="E6777" s="3">
        <v>23</v>
      </c>
      <c r="G6777" s="24" t="s">
        <v>392</v>
      </c>
      <c r="H6777" s="24">
        <v>21</v>
      </c>
      <c r="J6777" s="3">
        <f t="shared" si="112"/>
        <v>44</v>
      </c>
      <c r="K6777" s="225"/>
    </row>
    <row r="6778" spans="1:11" ht="15" customHeight="1" x14ac:dyDescent="0.2">
      <c r="A6778" s="3">
        <v>1562</v>
      </c>
      <c r="B6778" s="902">
        <v>37752</v>
      </c>
      <c r="C6778" s="905" t="s">
        <v>1188</v>
      </c>
      <c r="D6778" s="24" t="s">
        <v>7906</v>
      </c>
      <c r="E6778" s="24">
        <v>14</v>
      </c>
      <c r="G6778" s="3" t="s">
        <v>1348</v>
      </c>
      <c r="H6778" s="3">
        <v>42</v>
      </c>
      <c r="J6778" s="3">
        <f t="shared" si="112"/>
        <v>56</v>
      </c>
      <c r="K6778" s="225"/>
    </row>
    <row r="6779" spans="1:11" ht="15" customHeight="1" x14ac:dyDescent="0.2">
      <c r="A6779" s="3">
        <v>1561</v>
      </c>
      <c r="B6779" s="902">
        <v>37752</v>
      </c>
      <c r="C6779" s="905" t="s">
        <v>1188</v>
      </c>
      <c r="D6779" s="3" t="s">
        <v>256</v>
      </c>
      <c r="E6779" s="3">
        <v>45</v>
      </c>
      <c r="G6779" s="24" t="s">
        <v>139</v>
      </c>
      <c r="H6779" s="24">
        <v>33</v>
      </c>
      <c r="J6779" s="3">
        <f t="shared" si="112"/>
        <v>78</v>
      </c>
      <c r="K6779" s="225"/>
    </row>
    <row r="6780" spans="1:11" ht="15" customHeight="1" x14ac:dyDescent="0.2">
      <c r="A6780" s="3">
        <v>1560</v>
      </c>
      <c r="B6780" s="902">
        <v>37752</v>
      </c>
      <c r="C6780" s="905" t="s">
        <v>1188</v>
      </c>
      <c r="D6780" s="24" t="s">
        <v>379</v>
      </c>
      <c r="E6780" s="24">
        <v>19</v>
      </c>
      <c r="G6780" s="3" t="s">
        <v>154</v>
      </c>
      <c r="H6780" s="3">
        <v>20</v>
      </c>
      <c r="J6780" s="3">
        <f t="shared" si="112"/>
        <v>39</v>
      </c>
      <c r="K6780" s="225"/>
    </row>
    <row r="6781" spans="1:11" ht="15" customHeight="1" x14ac:dyDescent="0.2">
      <c r="A6781" s="3">
        <v>1559</v>
      </c>
      <c r="B6781" s="902">
        <v>37752</v>
      </c>
      <c r="C6781" s="905" t="s">
        <v>1188</v>
      </c>
      <c r="D6781" s="24" t="s">
        <v>516</v>
      </c>
      <c r="E6781" s="24">
        <v>17</v>
      </c>
      <c r="G6781" s="3" t="s">
        <v>397</v>
      </c>
      <c r="H6781" s="3">
        <v>33</v>
      </c>
      <c r="J6781" s="3">
        <f t="shared" si="112"/>
        <v>50</v>
      </c>
      <c r="K6781" s="225"/>
    </row>
    <row r="6782" spans="1:11" ht="15" customHeight="1" x14ac:dyDescent="0.2">
      <c r="A6782" s="3">
        <v>1558</v>
      </c>
      <c r="B6782" s="902">
        <v>37752</v>
      </c>
      <c r="C6782" s="905" t="s">
        <v>1188</v>
      </c>
      <c r="D6782" s="3" t="s">
        <v>121</v>
      </c>
      <c r="E6782" s="3">
        <v>37</v>
      </c>
      <c r="G6782" s="24" t="s">
        <v>1347</v>
      </c>
      <c r="H6782" s="24">
        <v>10</v>
      </c>
      <c r="J6782" s="3">
        <f t="shared" si="112"/>
        <v>47</v>
      </c>
      <c r="K6782" s="225"/>
    </row>
    <row r="6783" spans="1:11" ht="15" customHeight="1" x14ac:dyDescent="0.2">
      <c r="A6783" s="3">
        <v>1557</v>
      </c>
      <c r="B6783" s="902">
        <v>37752</v>
      </c>
      <c r="C6783" s="905" t="s">
        <v>1188</v>
      </c>
      <c r="D6783" s="3" t="s">
        <v>514</v>
      </c>
      <c r="E6783" s="3">
        <v>30</v>
      </c>
      <c r="G6783" s="24" t="s">
        <v>409</v>
      </c>
      <c r="H6783" s="24">
        <v>3</v>
      </c>
      <c r="J6783" s="3">
        <f t="shared" si="112"/>
        <v>33</v>
      </c>
      <c r="K6783" s="225"/>
    </row>
    <row r="6784" spans="1:11" ht="15" customHeight="1" x14ac:dyDescent="0.2">
      <c r="A6784" s="3">
        <v>1556</v>
      </c>
      <c r="B6784" s="902">
        <v>37752</v>
      </c>
      <c r="C6784" s="905" t="s">
        <v>1188</v>
      </c>
      <c r="D6784" s="3" t="s">
        <v>187</v>
      </c>
      <c r="E6784" s="3">
        <v>38</v>
      </c>
      <c r="G6784" s="24" t="s">
        <v>1343</v>
      </c>
      <c r="H6784" s="24">
        <v>31</v>
      </c>
      <c r="J6784" s="3">
        <f t="shared" si="112"/>
        <v>69</v>
      </c>
      <c r="K6784" s="225"/>
    </row>
    <row r="6785" spans="1:11" ht="15" customHeight="1" x14ac:dyDescent="0.2">
      <c r="A6785" s="3">
        <v>1555</v>
      </c>
      <c r="B6785" s="902">
        <v>37752</v>
      </c>
      <c r="C6785" s="905" t="s">
        <v>1188</v>
      </c>
      <c r="D6785" s="3" t="s">
        <v>404</v>
      </c>
      <c r="E6785" s="3">
        <v>26</v>
      </c>
      <c r="G6785" s="24" t="s">
        <v>422</v>
      </c>
      <c r="H6785" s="24">
        <v>15</v>
      </c>
      <c r="J6785" s="3">
        <f t="shared" si="112"/>
        <v>41</v>
      </c>
      <c r="K6785" s="225"/>
    </row>
    <row r="6786" spans="1:11" ht="15" customHeight="1" x14ac:dyDescent="0.2">
      <c r="A6786" s="3">
        <v>1554</v>
      </c>
      <c r="B6786" s="902">
        <v>37752</v>
      </c>
      <c r="C6786" s="905" t="s">
        <v>1188</v>
      </c>
      <c r="D6786" s="24" t="s">
        <v>441</v>
      </c>
      <c r="E6786" s="24">
        <v>21</v>
      </c>
      <c r="G6786" s="3" t="s">
        <v>386</v>
      </c>
      <c r="H6786" s="3">
        <v>37</v>
      </c>
      <c r="I6786" s="122" t="s">
        <v>1416</v>
      </c>
      <c r="J6786" s="3">
        <f t="shared" si="112"/>
        <v>58</v>
      </c>
      <c r="K6786" s="225"/>
    </row>
    <row r="6787" spans="1:11" ht="15" customHeight="1" x14ac:dyDescent="0.2">
      <c r="A6787" s="3">
        <v>1553</v>
      </c>
      <c r="B6787" s="902">
        <v>37752</v>
      </c>
      <c r="C6787" s="905" t="s">
        <v>1188</v>
      </c>
      <c r="D6787" s="3" t="s">
        <v>1319</v>
      </c>
      <c r="E6787" s="3">
        <v>17</v>
      </c>
      <c r="G6787" s="24" t="s">
        <v>295</v>
      </c>
      <c r="H6787" s="24">
        <v>3</v>
      </c>
      <c r="J6787" s="3">
        <f t="shared" si="112"/>
        <v>20</v>
      </c>
      <c r="K6787" s="225"/>
    </row>
    <row r="6788" spans="1:11" ht="15" customHeight="1" x14ac:dyDescent="0.2">
      <c r="A6788" s="3">
        <v>1552</v>
      </c>
      <c r="B6788" s="902">
        <v>37752</v>
      </c>
      <c r="C6788" s="905" t="s">
        <v>1188</v>
      </c>
      <c r="D6788" s="24" t="s">
        <v>1349</v>
      </c>
      <c r="E6788" s="24">
        <v>23</v>
      </c>
      <c r="G6788" s="3" t="s">
        <v>1351</v>
      </c>
      <c r="H6788" s="3">
        <v>35</v>
      </c>
      <c r="J6788" s="3">
        <f t="shared" si="112"/>
        <v>58</v>
      </c>
      <c r="K6788" s="225"/>
    </row>
    <row r="6789" spans="1:11" ht="15" customHeight="1" x14ac:dyDescent="0.2">
      <c r="A6789" s="3">
        <v>1551</v>
      </c>
      <c r="B6789" s="901">
        <v>37745</v>
      </c>
      <c r="C6789" s="226" t="s">
        <v>1189</v>
      </c>
      <c r="D6789" s="228" t="s">
        <v>422</v>
      </c>
      <c r="E6789" s="24">
        <v>10</v>
      </c>
      <c r="G6789" s="3" t="s">
        <v>243</v>
      </c>
      <c r="H6789" s="3">
        <v>37</v>
      </c>
      <c r="J6789" s="3">
        <f t="shared" si="112"/>
        <v>47</v>
      </c>
      <c r="K6789" s="225"/>
    </row>
    <row r="6790" spans="1:11" ht="15" customHeight="1" x14ac:dyDescent="0.2">
      <c r="A6790" s="3">
        <v>1550</v>
      </c>
      <c r="B6790" s="901">
        <v>37745</v>
      </c>
      <c r="C6790" s="226" t="s">
        <v>1189</v>
      </c>
      <c r="D6790" s="229" t="s">
        <v>154</v>
      </c>
      <c r="E6790" s="3">
        <v>41</v>
      </c>
      <c r="G6790" s="24" t="s">
        <v>404</v>
      </c>
      <c r="H6790" s="24">
        <v>10</v>
      </c>
      <c r="J6790" s="3">
        <f t="shared" si="112"/>
        <v>51</v>
      </c>
      <c r="K6790" s="225"/>
    </row>
    <row r="6791" spans="1:11" ht="15" customHeight="1" x14ac:dyDescent="0.2">
      <c r="A6791" s="3">
        <v>1549</v>
      </c>
      <c r="B6791" s="901">
        <v>37745</v>
      </c>
      <c r="C6791" s="226" t="s">
        <v>1189</v>
      </c>
      <c r="D6791" s="228" t="s">
        <v>1349</v>
      </c>
      <c r="E6791" s="24">
        <v>17</v>
      </c>
      <c r="G6791" s="3" t="s">
        <v>386</v>
      </c>
      <c r="H6791" s="3">
        <v>30</v>
      </c>
      <c r="J6791" s="3">
        <f t="shared" si="112"/>
        <v>47</v>
      </c>
      <c r="K6791" s="225"/>
    </row>
    <row r="6792" spans="1:11" ht="15" customHeight="1" x14ac:dyDescent="0.2">
      <c r="A6792" s="3">
        <v>1548</v>
      </c>
      <c r="B6792" s="901">
        <v>37745</v>
      </c>
      <c r="C6792" s="226" t="s">
        <v>1189</v>
      </c>
      <c r="D6792" s="229" t="s">
        <v>441</v>
      </c>
      <c r="E6792" s="3">
        <v>21</v>
      </c>
      <c r="G6792" s="24" t="s">
        <v>514</v>
      </c>
      <c r="H6792" s="24">
        <v>20</v>
      </c>
      <c r="J6792" s="3">
        <f t="shared" si="112"/>
        <v>41</v>
      </c>
      <c r="K6792" s="225"/>
    </row>
    <row r="6793" spans="1:11" ht="15" customHeight="1" x14ac:dyDescent="0.2">
      <c r="A6793" s="3">
        <v>1547</v>
      </c>
      <c r="B6793" s="901">
        <v>37745</v>
      </c>
      <c r="C6793" s="226" t="s">
        <v>1189</v>
      </c>
      <c r="D6793" s="229" t="s">
        <v>1348</v>
      </c>
      <c r="E6793" s="3">
        <v>30</v>
      </c>
      <c r="G6793" s="24" t="s">
        <v>187</v>
      </c>
      <c r="H6793" s="24">
        <v>17</v>
      </c>
      <c r="J6793" s="3">
        <f t="shared" si="112"/>
        <v>47</v>
      </c>
      <c r="K6793" s="225"/>
    </row>
    <row r="6794" spans="1:11" ht="15" customHeight="1" x14ac:dyDescent="0.2">
      <c r="A6794" s="3">
        <v>1546</v>
      </c>
      <c r="B6794" s="901">
        <v>37745</v>
      </c>
      <c r="C6794" s="226" t="s">
        <v>1189</v>
      </c>
      <c r="D6794" s="229" t="s">
        <v>1347</v>
      </c>
      <c r="E6794" s="3">
        <v>24</v>
      </c>
      <c r="G6794" s="24" t="s">
        <v>319</v>
      </c>
      <c r="H6794" s="24">
        <v>17</v>
      </c>
      <c r="J6794" s="3">
        <f t="shared" si="112"/>
        <v>41</v>
      </c>
      <c r="K6794" s="225"/>
    </row>
    <row r="6795" spans="1:11" ht="15" customHeight="1" x14ac:dyDescent="0.2">
      <c r="A6795" s="3">
        <v>1545</v>
      </c>
      <c r="B6795" s="901">
        <v>37745</v>
      </c>
      <c r="C6795" s="226" t="s">
        <v>1189</v>
      </c>
      <c r="D6795" s="228" t="s">
        <v>138</v>
      </c>
      <c r="E6795" s="24">
        <v>20</v>
      </c>
      <c r="G6795" s="3" t="s">
        <v>540</v>
      </c>
      <c r="H6795" s="3">
        <v>38</v>
      </c>
      <c r="J6795" s="3">
        <f t="shared" si="112"/>
        <v>58</v>
      </c>
      <c r="K6795" s="225"/>
    </row>
    <row r="6796" spans="1:11" ht="15" customHeight="1" x14ac:dyDescent="0.2">
      <c r="A6796" s="3">
        <v>1544</v>
      </c>
      <c r="B6796" s="901">
        <v>37745</v>
      </c>
      <c r="C6796" s="226" t="s">
        <v>1189</v>
      </c>
      <c r="D6796" s="229" t="s">
        <v>295</v>
      </c>
      <c r="E6796" s="3">
        <v>31</v>
      </c>
      <c r="G6796" s="24" t="s">
        <v>749</v>
      </c>
      <c r="H6796" s="24">
        <v>10</v>
      </c>
      <c r="I6796" s="122" t="s">
        <v>1428</v>
      </c>
      <c r="J6796" s="3">
        <f t="shared" si="112"/>
        <v>41</v>
      </c>
      <c r="K6796" s="225"/>
    </row>
    <row r="6797" spans="1:11" ht="15" customHeight="1" x14ac:dyDescent="0.2">
      <c r="A6797" s="3">
        <v>1543</v>
      </c>
      <c r="B6797" s="901">
        <v>37745</v>
      </c>
      <c r="C6797" s="226" t="s">
        <v>1189</v>
      </c>
      <c r="D6797" s="228" t="s">
        <v>379</v>
      </c>
      <c r="E6797" s="24">
        <v>13</v>
      </c>
      <c r="G6797" s="3" t="s">
        <v>392</v>
      </c>
      <c r="H6797" s="3">
        <v>20</v>
      </c>
      <c r="J6797" s="3">
        <f t="shared" si="112"/>
        <v>33</v>
      </c>
      <c r="K6797" s="225"/>
    </row>
    <row r="6798" spans="1:11" ht="15" customHeight="1" x14ac:dyDescent="0.2">
      <c r="A6798" s="3">
        <v>1542</v>
      </c>
      <c r="B6798" s="901">
        <v>37745</v>
      </c>
      <c r="C6798" s="226" t="s">
        <v>1189</v>
      </c>
      <c r="D6798" s="228" t="s">
        <v>1343</v>
      </c>
      <c r="E6798" s="122">
        <v>0</v>
      </c>
      <c r="G6798" s="3" t="s">
        <v>1319</v>
      </c>
      <c r="H6798" s="3">
        <v>45</v>
      </c>
      <c r="J6798" s="3">
        <f t="shared" si="112"/>
        <v>45</v>
      </c>
      <c r="K6798" s="225"/>
    </row>
    <row r="6799" spans="1:11" ht="15" customHeight="1" x14ac:dyDescent="0.2">
      <c r="A6799" s="3">
        <v>1541</v>
      </c>
      <c r="B6799" s="901">
        <v>37745</v>
      </c>
      <c r="C6799" s="226" t="s">
        <v>1189</v>
      </c>
      <c r="D6799" s="228" t="s">
        <v>1351</v>
      </c>
      <c r="E6799" s="24">
        <v>14</v>
      </c>
      <c r="G6799" s="3" t="s">
        <v>400</v>
      </c>
      <c r="H6799" s="3">
        <v>24</v>
      </c>
      <c r="J6799" s="3">
        <f t="shared" si="112"/>
        <v>38</v>
      </c>
      <c r="K6799" s="225"/>
    </row>
    <row r="6800" spans="1:11" ht="15" customHeight="1" x14ac:dyDescent="0.2">
      <c r="A6800" s="3">
        <v>1540</v>
      </c>
      <c r="B6800" s="901">
        <v>37745</v>
      </c>
      <c r="C6800" s="226" t="s">
        <v>1189</v>
      </c>
      <c r="D6800" s="228" t="s">
        <v>397</v>
      </c>
      <c r="E6800" s="24">
        <v>3</v>
      </c>
      <c r="F6800" s="24" t="s">
        <v>773</v>
      </c>
      <c r="G6800" s="3" t="s">
        <v>121</v>
      </c>
      <c r="H6800" s="3">
        <v>6</v>
      </c>
      <c r="J6800" s="3">
        <f t="shared" si="112"/>
        <v>9</v>
      </c>
      <c r="K6800" s="225"/>
    </row>
    <row r="6801" spans="1:11" ht="15" customHeight="1" x14ac:dyDescent="0.2">
      <c r="A6801" s="3">
        <v>1539</v>
      </c>
      <c r="B6801" s="901">
        <v>37745</v>
      </c>
      <c r="C6801" s="226" t="s">
        <v>1189</v>
      </c>
      <c r="D6801" s="228" t="s">
        <v>139</v>
      </c>
      <c r="E6801" s="24">
        <v>10</v>
      </c>
      <c r="G6801" s="3" t="s">
        <v>516</v>
      </c>
      <c r="H6801" s="3">
        <v>23</v>
      </c>
      <c r="J6801" s="3">
        <f t="shared" si="112"/>
        <v>33</v>
      </c>
      <c r="K6801" s="225"/>
    </row>
    <row r="6802" spans="1:11" ht="15" customHeight="1" x14ac:dyDescent="0.2">
      <c r="A6802" s="3">
        <v>1538</v>
      </c>
      <c r="B6802" s="901">
        <v>37745</v>
      </c>
      <c r="C6802" s="226" t="s">
        <v>1189</v>
      </c>
      <c r="D6802" s="229" t="s">
        <v>439</v>
      </c>
      <c r="E6802" s="3">
        <v>14</v>
      </c>
      <c r="G6802" s="24" t="s">
        <v>442</v>
      </c>
      <c r="H6802" s="24">
        <v>3</v>
      </c>
      <c r="J6802" s="3">
        <f t="shared" si="112"/>
        <v>17</v>
      </c>
      <c r="K6802" s="225"/>
    </row>
    <row r="6803" spans="1:11" ht="15" customHeight="1" x14ac:dyDescent="0.2">
      <c r="A6803" s="3">
        <v>1537</v>
      </c>
      <c r="B6803" s="901">
        <v>37745</v>
      </c>
      <c r="C6803" s="226" t="s">
        <v>1189</v>
      </c>
      <c r="D6803" s="229" t="s">
        <v>409</v>
      </c>
      <c r="E6803" s="3">
        <v>27</v>
      </c>
      <c r="G6803" s="24" t="s">
        <v>256</v>
      </c>
      <c r="H6803" s="24">
        <v>17</v>
      </c>
      <c r="J6803" s="3">
        <f t="shared" si="112"/>
        <v>44</v>
      </c>
      <c r="K6803" s="225"/>
    </row>
    <row r="6804" spans="1:11" ht="15" customHeight="1" x14ac:dyDescent="0.2">
      <c r="A6804" s="3">
        <v>1536</v>
      </c>
      <c r="B6804" s="902">
        <v>37738</v>
      </c>
      <c r="C6804" s="905" t="s">
        <v>1190</v>
      </c>
      <c r="D6804" s="24" t="s">
        <v>7906</v>
      </c>
      <c r="E6804" s="24">
        <v>7</v>
      </c>
      <c r="G6804" s="3" t="s">
        <v>1349</v>
      </c>
      <c r="H6804" s="3">
        <v>30</v>
      </c>
      <c r="J6804" s="3">
        <f t="shared" si="112"/>
        <v>37</v>
      </c>
      <c r="K6804" s="225"/>
    </row>
    <row r="6805" spans="1:11" ht="15" customHeight="1" x14ac:dyDescent="0.2">
      <c r="A6805" s="3">
        <v>1535</v>
      </c>
      <c r="B6805" s="902">
        <v>37738</v>
      </c>
      <c r="C6805" s="905" t="s">
        <v>1190</v>
      </c>
      <c r="D6805" s="24" t="s">
        <v>256</v>
      </c>
      <c r="E6805" s="24">
        <v>21</v>
      </c>
      <c r="G6805" s="3" t="s">
        <v>379</v>
      </c>
      <c r="H6805" s="3">
        <v>23</v>
      </c>
      <c r="J6805" s="3">
        <f t="shared" si="112"/>
        <v>44</v>
      </c>
      <c r="K6805" s="225"/>
    </row>
    <row r="6806" spans="1:11" ht="15" customHeight="1" x14ac:dyDescent="0.2">
      <c r="A6806" s="3">
        <v>1534</v>
      </c>
      <c r="B6806" s="902">
        <v>37738</v>
      </c>
      <c r="C6806" s="905" t="s">
        <v>1190</v>
      </c>
      <c r="D6806" s="24" t="s">
        <v>1343</v>
      </c>
      <c r="E6806" s="24">
        <v>10</v>
      </c>
      <c r="G6806" s="3" t="s">
        <v>540</v>
      </c>
      <c r="H6806" s="3">
        <v>38</v>
      </c>
      <c r="J6806" s="3">
        <f t="shared" si="112"/>
        <v>48</v>
      </c>
      <c r="K6806" s="225"/>
    </row>
    <row r="6807" spans="1:11" ht="15" customHeight="1" x14ac:dyDescent="0.2">
      <c r="A6807" s="3">
        <v>1533</v>
      </c>
      <c r="B6807" s="902">
        <v>37738</v>
      </c>
      <c r="C6807" s="905" t="s">
        <v>1190</v>
      </c>
      <c r="D6807" s="3" t="s">
        <v>1348</v>
      </c>
      <c r="E6807" s="3">
        <v>20</v>
      </c>
      <c r="G6807" s="24" t="s">
        <v>1347</v>
      </c>
      <c r="H6807" s="24">
        <v>10</v>
      </c>
      <c r="J6807" s="3">
        <f t="shared" si="112"/>
        <v>30</v>
      </c>
      <c r="K6807" s="225"/>
    </row>
    <row r="6808" spans="1:11" ht="15" customHeight="1" x14ac:dyDescent="0.2">
      <c r="A6808" s="3">
        <v>1532</v>
      </c>
      <c r="B6808" s="902">
        <v>37738</v>
      </c>
      <c r="C6808" s="905" t="s">
        <v>1190</v>
      </c>
      <c r="D6808" s="3" t="s">
        <v>319</v>
      </c>
      <c r="E6808" s="3">
        <v>20</v>
      </c>
      <c r="G6808" s="24" t="s">
        <v>409</v>
      </c>
      <c r="H6808" s="122">
        <v>0</v>
      </c>
      <c r="J6808" s="3">
        <f t="shared" si="112"/>
        <v>20</v>
      </c>
      <c r="K6808" s="225"/>
    </row>
    <row r="6809" spans="1:11" ht="15" customHeight="1" x14ac:dyDescent="0.2">
      <c r="A6809" s="3">
        <v>1531</v>
      </c>
      <c r="B6809" s="902">
        <v>37738</v>
      </c>
      <c r="C6809" s="905" t="s">
        <v>1190</v>
      </c>
      <c r="D6809" s="24" t="s">
        <v>439</v>
      </c>
      <c r="E6809" s="24">
        <v>31</v>
      </c>
      <c r="G6809" s="3" t="s">
        <v>187</v>
      </c>
      <c r="H6809" s="3">
        <v>34</v>
      </c>
      <c r="J6809" s="3">
        <f t="shared" si="112"/>
        <v>65</v>
      </c>
      <c r="K6809" s="225"/>
    </row>
    <row r="6810" spans="1:11" ht="15" customHeight="1" x14ac:dyDescent="0.2">
      <c r="A6810" s="3">
        <v>1530</v>
      </c>
      <c r="B6810" s="902">
        <v>37738</v>
      </c>
      <c r="C6810" s="905" t="s">
        <v>1190</v>
      </c>
      <c r="D6810" s="3" t="s">
        <v>514</v>
      </c>
      <c r="E6810" s="3">
        <v>26</v>
      </c>
      <c r="G6810" s="24" t="s">
        <v>154</v>
      </c>
      <c r="H6810" s="24">
        <v>17</v>
      </c>
      <c r="J6810" s="3">
        <f t="shared" si="112"/>
        <v>43</v>
      </c>
      <c r="K6810" s="225"/>
    </row>
    <row r="6811" spans="1:11" ht="15" customHeight="1" x14ac:dyDescent="0.2">
      <c r="A6811" s="3">
        <v>1529</v>
      </c>
      <c r="B6811" s="902">
        <v>37738</v>
      </c>
      <c r="C6811" s="905" t="s">
        <v>1190</v>
      </c>
      <c r="D6811" s="24" t="s">
        <v>386</v>
      </c>
      <c r="E6811" s="24">
        <v>21</v>
      </c>
      <c r="G6811" s="3" t="s">
        <v>397</v>
      </c>
      <c r="H6811" s="3">
        <v>52</v>
      </c>
      <c r="I6811" s="122" t="s">
        <v>1429</v>
      </c>
      <c r="J6811" s="3">
        <f t="shared" si="112"/>
        <v>73</v>
      </c>
      <c r="K6811" s="225"/>
    </row>
    <row r="6812" spans="1:11" ht="15" customHeight="1" x14ac:dyDescent="0.2">
      <c r="A6812" s="3">
        <v>1528</v>
      </c>
      <c r="B6812" s="902">
        <v>37738</v>
      </c>
      <c r="C6812" s="905" t="s">
        <v>1190</v>
      </c>
      <c r="D6812" s="24" t="s">
        <v>295</v>
      </c>
      <c r="E6812" s="24">
        <v>24</v>
      </c>
      <c r="G6812" s="3" t="s">
        <v>516</v>
      </c>
      <c r="H6812" s="3">
        <v>25</v>
      </c>
      <c r="J6812" s="3">
        <f t="shared" ref="J6812:J6875" si="113">E6812+H6812</f>
        <v>49</v>
      </c>
      <c r="K6812" s="225"/>
    </row>
    <row r="6813" spans="1:11" ht="15" customHeight="1" x14ac:dyDescent="0.2">
      <c r="A6813" s="3">
        <v>1527</v>
      </c>
      <c r="B6813" s="902">
        <v>37738</v>
      </c>
      <c r="C6813" s="905" t="s">
        <v>1190</v>
      </c>
      <c r="D6813" s="24" t="s">
        <v>400</v>
      </c>
      <c r="E6813" s="24">
        <v>7</v>
      </c>
      <c r="G6813" s="3" t="s">
        <v>442</v>
      </c>
      <c r="H6813" s="3">
        <v>27</v>
      </c>
      <c r="J6813" s="3">
        <f t="shared" si="113"/>
        <v>34</v>
      </c>
      <c r="K6813" s="225"/>
    </row>
    <row r="6814" spans="1:11" ht="15" customHeight="1" x14ac:dyDescent="0.2">
      <c r="A6814" s="3">
        <v>1526</v>
      </c>
      <c r="B6814" s="902">
        <v>37738</v>
      </c>
      <c r="C6814" s="905" t="s">
        <v>1190</v>
      </c>
      <c r="D6814" s="3" t="s">
        <v>392</v>
      </c>
      <c r="E6814" s="3">
        <v>38</v>
      </c>
      <c r="G6814" s="24" t="s">
        <v>404</v>
      </c>
      <c r="H6814" s="24">
        <v>6</v>
      </c>
      <c r="J6814" s="3">
        <f t="shared" si="113"/>
        <v>44</v>
      </c>
      <c r="K6814" s="225"/>
    </row>
    <row r="6815" spans="1:11" ht="15" customHeight="1" x14ac:dyDescent="0.2">
      <c r="A6815" s="3">
        <v>1525</v>
      </c>
      <c r="B6815" s="902">
        <v>37738</v>
      </c>
      <c r="C6815" s="905" t="s">
        <v>1190</v>
      </c>
      <c r="D6815" s="3" t="s">
        <v>1319</v>
      </c>
      <c r="E6815" s="3">
        <v>34</v>
      </c>
      <c r="G6815" s="24" t="s">
        <v>1351</v>
      </c>
      <c r="H6815" s="24">
        <v>6</v>
      </c>
      <c r="J6815" s="3">
        <f t="shared" si="113"/>
        <v>40</v>
      </c>
      <c r="K6815" s="225"/>
    </row>
    <row r="6816" spans="1:11" ht="15" customHeight="1" x14ac:dyDescent="0.2">
      <c r="A6816" s="3">
        <v>1524</v>
      </c>
      <c r="B6816" s="902">
        <v>37738</v>
      </c>
      <c r="C6816" s="905" t="s">
        <v>1190</v>
      </c>
      <c r="D6816" s="3" t="s">
        <v>422</v>
      </c>
      <c r="E6816" s="3">
        <v>26</v>
      </c>
      <c r="G6816" s="24" t="s">
        <v>121</v>
      </c>
      <c r="H6816" s="24">
        <v>8</v>
      </c>
      <c r="J6816" s="3">
        <f t="shared" si="113"/>
        <v>34</v>
      </c>
      <c r="K6816" s="225"/>
    </row>
    <row r="6817" spans="1:11" ht="15" customHeight="1" x14ac:dyDescent="0.2">
      <c r="A6817" s="3">
        <v>1523</v>
      </c>
      <c r="B6817" s="902">
        <v>37738</v>
      </c>
      <c r="C6817" s="905" t="s">
        <v>1190</v>
      </c>
      <c r="D6817" s="24" t="s">
        <v>139</v>
      </c>
      <c r="E6817" s="24">
        <v>14</v>
      </c>
      <c r="G6817" s="3" t="s">
        <v>441</v>
      </c>
      <c r="H6817" s="3">
        <v>38</v>
      </c>
      <c r="J6817" s="3">
        <f t="shared" si="113"/>
        <v>52</v>
      </c>
      <c r="K6817" s="225"/>
    </row>
    <row r="6818" spans="1:11" ht="15" customHeight="1" x14ac:dyDescent="0.2">
      <c r="A6818" s="3">
        <v>1522</v>
      </c>
      <c r="B6818" s="902">
        <v>37738</v>
      </c>
      <c r="C6818" s="905" t="s">
        <v>1190</v>
      </c>
      <c r="D6818" s="3" t="s">
        <v>243</v>
      </c>
      <c r="E6818" s="3">
        <v>25</v>
      </c>
      <c r="G6818" s="24" t="s">
        <v>138</v>
      </c>
      <c r="H6818" s="24">
        <v>14</v>
      </c>
      <c r="J6818" s="3">
        <f t="shared" si="113"/>
        <v>39</v>
      </c>
      <c r="K6818" s="225"/>
    </row>
    <row r="6819" spans="1:11" ht="15" customHeight="1" x14ac:dyDescent="0.2">
      <c r="A6819" s="3">
        <v>1521</v>
      </c>
      <c r="B6819" s="901">
        <v>37731</v>
      </c>
      <c r="C6819" s="226" t="s">
        <v>1191</v>
      </c>
      <c r="D6819" s="228" t="s">
        <v>154</v>
      </c>
      <c r="E6819" s="24">
        <v>3</v>
      </c>
      <c r="G6819" s="3" t="s">
        <v>295</v>
      </c>
      <c r="H6819" s="3">
        <v>19</v>
      </c>
      <c r="J6819" s="3">
        <f t="shared" si="113"/>
        <v>22</v>
      </c>
      <c r="K6819" s="225"/>
    </row>
    <row r="6820" spans="1:11" ht="15" customHeight="1" x14ac:dyDescent="0.2">
      <c r="A6820" s="3">
        <v>1520</v>
      </c>
      <c r="B6820" s="901">
        <v>37731</v>
      </c>
      <c r="C6820" s="226" t="s">
        <v>1191</v>
      </c>
      <c r="D6820" s="228" t="s">
        <v>442</v>
      </c>
      <c r="E6820" s="24">
        <v>13</v>
      </c>
      <c r="G6820" s="3" t="s">
        <v>514</v>
      </c>
      <c r="H6820" s="3">
        <v>27</v>
      </c>
      <c r="J6820" s="3">
        <f t="shared" si="113"/>
        <v>40</v>
      </c>
      <c r="K6820" s="225"/>
    </row>
    <row r="6821" spans="1:11" ht="15" customHeight="1" x14ac:dyDescent="0.2">
      <c r="A6821" s="3">
        <v>1519</v>
      </c>
      <c r="B6821" s="901">
        <v>37731</v>
      </c>
      <c r="C6821" s="226" t="s">
        <v>1191</v>
      </c>
      <c r="D6821" s="228" t="s">
        <v>404</v>
      </c>
      <c r="E6821" s="122">
        <v>0</v>
      </c>
      <c r="G6821" s="3" t="s">
        <v>1349</v>
      </c>
      <c r="H6821" s="3">
        <v>35</v>
      </c>
      <c r="J6821" s="3">
        <f t="shared" si="113"/>
        <v>35</v>
      </c>
      <c r="K6821" s="225"/>
    </row>
    <row r="6822" spans="1:11" ht="15" customHeight="1" x14ac:dyDescent="0.2">
      <c r="A6822" s="3">
        <v>1518</v>
      </c>
      <c r="B6822" s="901">
        <v>37731</v>
      </c>
      <c r="C6822" s="226" t="s">
        <v>1191</v>
      </c>
      <c r="D6822" s="229" t="s">
        <v>379</v>
      </c>
      <c r="E6822" s="3">
        <v>38</v>
      </c>
      <c r="G6822" s="24" t="s">
        <v>441</v>
      </c>
      <c r="H6822" s="24">
        <v>16</v>
      </c>
      <c r="J6822" s="3">
        <f t="shared" si="113"/>
        <v>54</v>
      </c>
      <c r="K6822" s="225"/>
    </row>
    <row r="6823" spans="1:11" ht="15" customHeight="1" x14ac:dyDescent="0.2">
      <c r="A6823" s="3">
        <v>1517</v>
      </c>
      <c r="B6823" s="901">
        <v>37731</v>
      </c>
      <c r="C6823" s="226" t="s">
        <v>1191</v>
      </c>
      <c r="D6823" s="229" t="s">
        <v>516</v>
      </c>
      <c r="E6823" s="3">
        <v>26</v>
      </c>
      <c r="F6823" s="24" t="s">
        <v>773</v>
      </c>
      <c r="G6823" s="24" t="s">
        <v>319</v>
      </c>
      <c r="H6823" s="24">
        <v>20</v>
      </c>
      <c r="J6823" s="3">
        <f t="shared" si="113"/>
        <v>46</v>
      </c>
    </row>
    <row r="6824" spans="1:11" ht="15" customHeight="1" x14ac:dyDescent="0.2">
      <c r="A6824" s="3">
        <v>1516</v>
      </c>
      <c r="B6824" s="901">
        <v>37731</v>
      </c>
      <c r="C6824" s="226" t="s">
        <v>1191</v>
      </c>
      <c r="D6824" s="229" t="s">
        <v>409</v>
      </c>
      <c r="E6824" s="3">
        <v>33</v>
      </c>
      <c r="G6824" s="24" t="s">
        <v>139</v>
      </c>
      <c r="H6824" s="24">
        <v>13</v>
      </c>
      <c r="J6824" s="3">
        <f t="shared" si="113"/>
        <v>46</v>
      </c>
    </row>
    <row r="6825" spans="1:11" ht="15" customHeight="1" x14ac:dyDescent="0.2">
      <c r="A6825" s="3">
        <v>1515</v>
      </c>
      <c r="B6825" s="901">
        <v>37731</v>
      </c>
      <c r="C6825" s="226" t="s">
        <v>1191</v>
      </c>
      <c r="D6825" s="228" t="s">
        <v>187</v>
      </c>
      <c r="E6825" s="24">
        <v>23</v>
      </c>
      <c r="G6825" s="3" t="s">
        <v>243</v>
      </c>
      <c r="H6825" s="3">
        <v>30</v>
      </c>
      <c r="J6825" s="3">
        <f t="shared" si="113"/>
        <v>53</v>
      </c>
    </row>
    <row r="6826" spans="1:11" ht="15" customHeight="1" x14ac:dyDescent="0.2">
      <c r="A6826" s="3">
        <v>1514</v>
      </c>
      <c r="B6826" s="901">
        <v>37731</v>
      </c>
      <c r="C6826" s="226" t="s">
        <v>1191</v>
      </c>
      <c r="D6826" s="228" t="s">
        <v>392</v>
      </c>
      <c r="E6826" s="24">
        <v>17</v>
      </c>
      <c r="G6826" s="3" t="s">
        <v>422</v>
      </c>
      <c r="H6826" s="3">
        <v>28</v>
      </c>
      <c r="J6826" s="3">
        <f t="shared" si="113"/>
        <v>45</v>
      </c>
    </row>
    <row r="6827" spans="1:11" ht="15" customHeight="1" x14ac:dyDescent="0.2">
      <c r="A6827" s="3">
        <v>1513</v>
      </c>
      <c r="B6827" s="901">
        <v>37731</v>
      </c>
      <c r="C6827" s="226" t="s">
        <v>1191</v>
      </c>
      <c r="D6827" s="229" t="s">
        <v>1351</v>
      </c>
      <c r="E6827" s="3">
        <v>34</v>
      </c>
      <c r="G6827" s="24" t="s">
        <v>749</v>
      </c>
      <c r="H6827" s="24">
        <v>13</v>
      </c>
      <c r="J6827" s="3">
        <f t="shared" si="113"/>
        <v>47</v>
      </c>
    </row>
    <row r="6828" spans="1:11" ht="15" customHeight="1" x14ac:dyDescent="0.2">
      <c r="A6828" s="3">
        <v>1512</v>
      </c>
      <c r="B6828" s="901">
        <v>37731</v>
      </c>
      <c r="C6828" s="226" t="s">
        <v>1191</v>
      </c>
      <c r="D6828" s="229" t="s">
        <v>386</v>
      </c>
      <c r="E6828" s="3">
        <v>24</v>
      </c>
      <c r="G6828" s="24" t="s">
        <v>256</v>
      </c>
      <c r="H6828" s="24">
        <v>21</v>
      </c>
      <c r="J6828" s="3">
        <f t="shared" si="113"/>
        <v>45</v>
      </c>
    </row>
    <row r="6829" spans="1:11" ht="15" customHeight="1" x14ac:dyDescent="0.2">
      <c r="A6829" s="3">
        <v>1511</v>
      </c>
      <c r="B6829" s="901">
        <v>37731</v>
      </c>
      <c r="C6829" s="226" t="s">
        <v>1191</v>
      </c>
      <c r="D6829" s="228" t="s">
        <v>540</v>
      </c>
      <c r="E6829" s="24">
        <v>13</v>
      </c>
      <c r="G6829" s="3" t="s">
        <v>1319</v>
      </c>
      <c r="H6829" s="3">
        <v>24</v>
      </c>
      <c r="J6829" s="3">
        <f t="shared" si="113"/>
        <v>37</v>
      </c>
    </row>
    <row r="6830" spans="1:11" ht="15" customHeight="1" x14ac:dyDescent="0.2">
      <c r="A6830" s="3">
        <v>1510</v>
      </c>
      <c r="B6830" s="901">
        <v>37731</v>
      </c>
      <c r="C6830" s="226" t="s">
        <v>1191</v>
      </c>
      <c r="D6830" s="228" t="s">
        <v>400</v>
      </c>
      <c r="E6830" s="24">
        <v>16</v>
      </c>
      <c r="G6830" s="3" t="s">
        <v>1343</v>
      </c>
      <c r="H6830" s="3">
        <v>20</v>
      </c>
      <c r="J6830" s="3">
        <f t="shared" si="113"/>
        <v>36</v>
      </c>
    </row>
    <row r="6831" spans="1:11" ht="15" customHeight="1" x14ac:dyDescent="0.2">
      <c r="A6831" s="3">
        <v>1509</v>
      </c>
      <c r="B6831" s="901">
        <v>37731</v>
      </c>
      <c r="C6831" s="226" t="s">
        <v>1191</v>
      </c>
      <c r="D6831" s="228" t="s">
        <v>121</v>
      </c>
      <c r="E6831" s="24">
        <v>6</v>
      </c>
      <c r="G6831" s="3" t="s">
        <v>1348</v>
      </c>
      <c r="H6831" s="3">
        <v>48</v>
      </c>
      <c r="I6831" s="122" t="s">
        <v>1383</v>
      </c>
      <c r="J6831" s="3">
        <f t="shared" si="113"/>
        <v>54</v>
      </c>
    </row>
    <row r="6832" spans="1:11" ht="15" customHeight="1" x14ac:dyDescent="0.2">
      <c r="A6832" s="3">
        <v>1508</v>
      </c>
      <c r="B6832" s="901">
        <v>37731</v>
      </c>
      <c r="C6832" s="226" t="s">
        <v>1191</v>
      </c>
      <c r="D6832" s="229" t="s">
        <v>397</v>
      </c>
      <c r="E6832" s="3">
        <v>27</v>
      </c>
      <c r="G6832" s="24" t="s">
        <v>138</v>
      </c>
      <c r="H6832" s="24">
        <v>21</v>
      </c>
      <c r="J6832" s="3">
        <f t="shared" si="113"/>
        <v>48</v>
      </c>
    </row>
    <row r="6833" spans="1:11" ht="15" customHeight="1" x14ac:dyDescent="0.2">
      <c r="A6833" s="3">
        <v>1507</v>
      </c>
      <c r="B6833" s="901">
        <v>37731</v>
      </c>
      <c r="C6833" s="226" t="s">
        <v>1191</v>
      </c>
      <c r="D6833" s="228" t="s">
        <v>1347</v>
      </c>
      <c r="E6833" s="24">
        <v>6</v>
      </c>
      <c r="G6833" s="3" t="s">
        <v>439</v>
      </c>
      <c r="H6833" s="3">
        <v>28</v>
      </c>
      <c r="J6833" s="3">
        <f t="shared" si="113"/>
        <v>34</v>
      </c>
    </row>
    <row r="6834" spans="1:11" ht="15" customHeight="1" x14ac:dyDescent="0.2">
      <c r="A6834" s="3">
        <v>1506</v>
      </c>
      <c r="B6834" s="902">
        <v>37654</v>
      </c>
      <c r="C6834" s="903" t="s">
        <v>1192</v>
      </c>
      <c r="D6834" s="229" t="s">
        <v>1319</v>
      </c>
      <c r="E6834" s="3">
        <v>31</v>
      </c>
      <c r="F6834" s="214">
        <v>6</v>
      </c>
      <c r="G6834" s="24" t="s">
        <v>1348</v>
      </c>
      <c r="H6834" s="24">
        <v>16</v>
      </c>
      <c r="I6834" s="122" t="s">
        <v>1402</v>
      </c>
      <c r="J6834" s="3">
        <f t="shared" si="113"/>
        <v>47</v>
      </c>
      <c r="K6834" s="211">
        <v>47.41</v>
      </c>
    </row>
    <row r="6835" spans="1:11" ht="15" customHeight="1" x14ac:dyDescent="0.2">
      <c r="A6835" s="3">
        <v>1505</v>
      </c>
      <c r="B6835" s="901">
        <v>37646</v>
      </c>
      <c r="C6835" s="218" t="s">
        <v>1193</v>
      </c>
      <c r="D6835" s="24" t="s">
        <v>392</v>
      </c>
      <c r="E6835" s="24">
        <v>14</v>
      </c>
      <c r="F6835" s="208"/>
      <c r="G6835" s="3" t="s">
        <v>1319</v>
      </c>
      <c r="H6835" s="3">
        <v>38</v>
      </c>
      <c r="I6835" s="122" t="s">
        <v>1430</v>
      </c>
      <c r="J6835" s="3">
        <f t="shared" si="113"/>
        <v>52</v>
      </c>
    </row>
    <row r="6836" spans="1:11" ht="15" customHeight="1" x14ac:dyDescent="0.2">
      <c r="A6836" s="3">
        <v>1504</v>
      </c>
      <c r="B6836" s="901">
        <v>37646</v>
      </c>
      <c r="C6836" s="218" t="s">
        <v>1193</v>
      </c>
      <c r="D6836" s="24" t="s">
        <v>138</v>
      </c>
      <c r="E6836" s="24">
        <v>10</v>
      </c>
      <c r="F6836" s="208"/>
      <c r="G6836" s="3" t="s">
        <v>1348</v>
      </c>
      <c r="H6836" s="3">
        <v>27</v>
      </c>
      <c r="J6836" s="3">
        <f t="shared" si="113"/>
        <v>37</v>
      </c>
    </row>
    <row r="6837" spans="1:11" ht="15" customHeight="1" x14ac:dyDescent="0.2">
      <c r="A6837" s="3">
        <v>1503</v>
      </c>
      <c r="B6837" s="902">
        <v>37639</v>
      </c>
      <c r="C6837" s="903" t="s">
        <v>1194</v>
      </c>
      <c r="D6837" s="228" t="s">
        <v>400</v>
      </c>
      <c r="E6837" s="24">
        <v>17</v>
      </c>
      <c r="F6837" s="208"/>
      <c r="G6837" s="3" t="s">
        <v>1319</v>
      </c>
      <c r="H6837" s="3">
        <v>37</v>
      </c>
      <c r="J6837" s="3">
        <f t="shared" si="113"/>
        <v>54</v>
      </c>
    </row>
    <row r="6838" spans="1:11" ht="15" customHeight="1" x14ac:dyDescent="0.2">
      <c r="A6838" s="3">
        <v>1502</v>
      </c>
      <c r="B6838" s="902">
        <v>37639</v>
      </c>
      <c r="C6838" s="903" t="s">
        <v>1194</v>
      </c>
      <c r="D6838" s="228" t="s">
        <v>187</v>
      </c>
      <c r="E6838" s="230">
        <v>18</v>
      </c>
      <c r="F6838" s="208"/>
      <c r="G6838" s="3" t="s">
        <v>1348</v>
      </c>
      <c r="H6838" s="3">
        <v>32</v>
      </c>
      <c r="I6838" s="122" t="s">
        <v>1383</v>
      </c>
      <c r="J6838" s="3">
        <f t="shared" si="113"/>
        <v>50</v>
      </c>
    </row>
    <row r="6839" spans="1:11" ht="15" customHeight="1" x14ac:dyDescent="0.2">
      <c r="A6839" s="3">
        <v>1501</v>
      </c>
      <c r="B6839" s="902">
        <v>37639</v>
      </c>
      <c r="C6839" s="903" t="s">
        <v>1194</v>
      </c>
      <c r="D6839" s="228" t="s">
        <v>540</v>
      </c>
      <c r="E6839" s="24">
        <v>17</v>
      </c>
      <c r="F6839" s="208"/>
      <c r="G6839" s="3" t="s">
        <v>392</v>
      </c>
      <c r="H6839" s="3">
        <v>20</v>
      </c>
      <c r="J6839" s="3">
        <f t="shared" si="113"/>
        <v>37</v>
      </c>
      <c r="K6839" s="225"/>
    </row>
    <row r="6840" spans="1:11" ht="15" customHeight="1" x14ac:dyDescent="0.2">
      <c r="A6840" s="3">
        <v>1500</v>
      </c>
      <c r="B6840" s="902">
        <v>37639</v>
      </c>
      <c r="C6840" s="903" t="s">
        <v>1194</v>
      </c>
      <c r="D6840" s="229" t="s">
        <v>138</v>
      </c>
      <c r="E6840" s="3">
        <v>28</v>
      </c>
      <c r="F6840" s="208"/>
      <c r="G6840" s="24" t="s">
        <v>243</v>
      </c>
      <c r="H6840" s="24">
        <v>24</v>
      </c>
      <c r="J6840" s="3">
        <f t="shared" si="113"/>
        <v>52</v>
      </c>
      <c r="K6840" s="225"/>
    </row>
    <row r="6841" spans="1:11" ht="15" customHeight="1" x14ac:dyDescent="0.2">
      <c r="A6841" s="3">
        <v>1499</v>
      </c>
      <c r="B6841" s="901">
        <v>37632</v>
      </c>
      <c r="C6841" s="218" t="s">
        <v>1195</v>
      </c>
      <c r="D6841" s="3" t="s">
        <v>400</v>
      </c>
      <c r="E6841" s="3">
        <v>30</v>
      </c>
      <c r="F6841" s="208"/>
      <c r="G6841" s="24" t="s">
        <v>379</v>
      </c>
      <c r="H6841" s="24">
        <v>21</v>
      </c>
      <c r="I6841" s="122" t="s">
        <v>1431</v>
      </c>
      <c r="J6841" s="3">
        <f t="shared" si="113"/>
        <v>51</v>
      </c>
      <c r="K6841" s="225"/>
    </row>
    <row r="6842" spans="1:11" ht="15" customHeight="1" x14ac:dyDescent="0.2">
      <c r="A6842" s="3">
        <v>1498</v>
      </c>
      <c r="B6842" s="901">
        <v>37632</v>
      </c>
      <c r="C6842" s="218" t="s">
        <v>1195</v>
      </c>
      <c r="D6842" s="3" t="s">
        <v>187</v>
      </c>
      <c r="E6842" s="3">
        <v>21</v>
      </c>
      <c r="F6842" s="208" t="s">
        <v>773</v>
      </c>
      <c r="G6842" s="24" t="s">
        <v>514</v>
      </c>
      <c r="H6842" s="24">
        <v>18</v>
      </c>
      <c r="J6842" s="3">
        <f t="shared" si="113"/>
        <v>39</v>
      </c>
      <c r="K6842" s="225"/>
    </row>
    <row r="6843" spans="1:11" ht="15" customHeight="1" x14ac:dyDescent="0.2">
      <c r="A6843" s="3">
        <v>1497</v>
      </c>
      <c r="B6843" s="901">
        <v>37632</v>
      </c>
      <c r="C6843" s="218" t="s">
        <v>1195</v>
      </c>
      <c r="D6843" s="3" t="s">
        <v>540</v>
      </c>
      <c r="E6843" s="3">
        <v>28</v>
      </c>
      <c r="F6843" s="208"/>
      <c r="G6843" s="24" t="s">
        <v>256</v>
      </c>
      <c r="H6843" s="24">
        <v>10</v>
      </c>
      <c r="J6843" s="3">
        <f t="shared" si="113"/>
        <v>38</v>
      </c>
      <c r="K6843" s="225"/>
    </row>
    <row r="6844" spans="1:11" ht="15" customHeight="1" x14ac:dyDescent="0.2">
      <c r="A6844" s="3">
        <v>1496</v>
      </c>
      <c r="B6844" s="901">
        <v>37632</v>
      </c>
      <c r="C6844" s="218" t="s">
        <v>1195</v>
      </c>
      <c r="D6844" s="3" t="s">
        <v>138</v>
      </c>
      <c r="E6844" s="3">
        <v>25</v>
      </c>
      <c r="F6844" s="208"/>
      <c r="G6844" s="24" t="s">
        <v>319</v>
      </c>
      <c r="H6844" s="24">
        <v>9</v>
      </c>
      <c r="J6844" s="3">
        <f t="shared" si="113"/>
        <v>34</v>
      </c>
      <c r="K6844" s="225"/>
    </row>
    <row r="6845" spans="1:11" ht="15" customHeight="1" x14ac:dyDescent="0.2">
      <c r="A6845" s="3">
        <v>1495</v>
      </c>
      <c r="B6845" s="902">
        <v>37626</v>
      </c>
      <c r="C6845" s="903" t="s">
        <v>1196</v>
      </c>
      <c r="D6845" s="229" t="s">
        <v>187</v>
      </c>
      <c r="E6845" s="3">
        <v>30</v>
      </c>
      <c r="G6845" s="24" t="s">
        <v>439</v>
      </c>
      <c r="H6845" s="24">
        <v>7</v>
      </c>
      <c r="J6845" s="3">
        <f t="shared" si="113"/>
        <v>37</v>
      </c>
      <c r="K6845" s="225"/>
    </row>
    <row r="6846" spans="1:11" ht="15" customHeight="1" x14ac:dyDescent="0.2">
      <c r="A6846" s="3">
        <v>1494</v>
      </c>
      <c r="B6846" s="902">
        <v>37626</v>
      </c>
      <c r="C6846" s="903" t="s">
        <v>1196</v>
      </c>
      <c r="D6846" s="228" t="s">
        <v>1351</v>
      </c>
      <c r="E6846" s="24">
        <v>17</v>
      </c>
      <c r="F6846" s="24" t="s">
        <v>773</v>
      </c>
      <c r="G6846" s="3" t="s">
        <v>514</v>
      </c>
      <c r="H6846" s="3">
        <v>23</v>
      </c>
      <c r="J6846" s="3">
        <f t="shared" si="113"/>
        <v>40</v>
      </c>
      <c r="K6846" s="225"/>
    </row>
    <row r="6847" spans="1:11" ht="15" customHeight="1" x14ac:dyDescent="0.2">
      <c r="A6847" s="3">
        <v>1493</v>
      </c>
      <c r="B6847" s="902">
        <v>37626</v>
      </c>
      <c r="C6847" s="903" t="s">
        <v>1196</v>
      </c>
      <c r="D6847" s="228" t="s">
        <v>516</v>
      </c>
      <c r="E6847" s="24">
        <v>14</v>
      </c>
      <c r="G6847" s="3" t="s">
        <v>319</v>
      </c>
      <c r="H6847" s="3">
        <v>38</v>
      </c>
      <c r="J6847" s="3">
        <f t="shared" si="113"/>
        <v>52</v>
      </c>
      <c r="K6847" s="225"/>
    </row>
    <row r="6848" spans="1:11" ht="15" customHeight="1" x14ac:dyDescent="0.2">
      <c r="A6848" s="3">
        <v>1492</v>
      </c>
      <c r="B6848" s="902">
        <v>37626</v>
      </c>
      <c r="C6848" s="903" t="s">
        <v>1196</v>
      </c>
      <c r="D6848" s="229" t="s">
        <v>243</v>
      </c>
      <c r="E6848" s="3">
        <v>26</v>
      </c>
      <c r="G6848" s="24" t="s">
        <v>404</v>
      </c>
      <c r="H6848" s="24">
        <v>20</v>
      </c>
      <c r="J6848" s="3">
        <f t="shared" si="113"/>
        <v>46</v>
      </c>
      <c r="K6848" s="225"/>
    </row>
    <row r="6849" spans="1:11" ht="15" customHeight="1" x14ac:dyDescent="0.2">
      <c r="A6849" s="3">
        <v>1491</v>
      </c>
      <c r="B6849" s="902">
        <v>37626</v>
      </c>
      <c r="C6849" s="903" t="s">
        <v>1196</v>
      </c>
      <c r="D6849" s="229" t="s">
        <v>540</v>
      </c>
      <c r="E6849" s="3">
        <v>34</v>
      </c>
      <c r="G6849" s="24" t="s">
        <v>379</v>
      </c>
      <c r="H6849" s="24">
        <v>10</v>
      </c>
      <c r="J6849" s="3">
        <f t="shared" si="113"/>
        <v>44</v>
      </c>
      <c r="K6849" s="225"/>
    </row>
    <row r="6850" spans="1:11" ht="15" customHeight="1" x14ac:dyDescent="0.2">
      <c r="A6850" s="3">
        <v>1490</v>
      </c>
      <c r="B6850" s="902">
        <v>37626</v>
      </c>
      <c r="C6850" s="903" t="s">
        <v>1196</v>
      </c>
      <c r="D6850" s="229" t="s">
        <v>154</v>
      </c>
      <c r="E6850" s="3">
        <v>45</v>
      </c>
      <c r="G6850" s="24" t="s">
        <v>441</v>
      </c>
      <c r="H6850" s="24">
        <v>10</v>
      </c>
      <c r="J6850" s="3">
        <f t="shared" si="113"/>
        <v>55</v>
      </c>
      <c r="K6850" s="225"/>
    </row>
    <row r="6851" spans="1:11" ht="15" customHeight="1" x14ac:dyDescent="0.2">
      <c r="A6851" s="3">
        <v>1489</v>
      </c>
      <c r="B6851" s="902">
        <v>37626</v>
      </c>
      <c r="C6851" s="903" t="s">
        <v>1196</v>
      </c>
      <c r="D6851" s="229" t="s">
        <v>400</v>
      </c>
      <c r="E6851" s="3">
        <v>34</v>
      </c>
      <c r="G6851" s="24" t="s">
        <v>139</v>
      </c>
      <c r="H6851" s="24">
        <v>10</v>
      </c>
      <c r="J6851" s="3">
        <f t="shared" si="113"/>
        <v>44</v>
      </c>
      <c r="K6851" s="225"/>
    </row>
    <row r="6852" spans="1:11" ht="15" customHeight="1" x14ac:dyDescent="0.2">
      <c r="A6852" s="3">
        <v>1488</v>
      </c>
      <c r="B6852" s="902">
        <v>37626</v>
      </c>
      <c r="C6852" s="903" t="s">
        <v>1196</v>
      </c>
      <c r="D6852" s="228" t="s">
        <v>121</v>
      </c>
      <c r="E6852" s="24">
        <v>14</v>
      </c>
      <c r="G6852" s="3" t="s">
        <v>409</v>
      </c>
      <c r="H6852" s="3">
        <v>31</v>
      </c>
      <c r="J6852" s="3">
        <f t="shared" si="113"/>
        <v>45</v>
      </c>
      <c r="K6852" s="225"/>
    </row>
    <row r="6853" spans="1:11" ht="15" customHeight="1" x14ac:dyDescent="0.2">
      <c r="A6853" s="3">
        <v>1487</v>
      </c>
      <c r="B6853" s="902">
        <v>37626</v>
      </c>
      <c r="C6853" s="903" t="s">
        <v>1196</v>
      </c>
      <c r="D6853" s="228" t="s">
        <v>442</v>
      </c>
      <c r="E6853" s="24">
        <v>21</v>
      </c>
      <c r="G6853" s="3" t="s">
        <v>386</v>
      </c>
      <c r="H6853" s="3">
        <v>23</v>
      </c>
      <c r="J6853" s="3">
        <f t="shared" si="113"/>
        <v>44</v>
      </c>
      <c r="K6853" s="225"/>
    </row>
    <row r="6854" spans="1:11" ht="15" customHeight="1" x14ac:dyDescent="0.2">
      <c r="A6854" s="3">
        <v>1486</v>
      </c>
      <c r="B6854" s="902">
        <v>37626</v>
      </c>
      <c r="C6854" s="903" t="s">
        <v>1196</v>
      </c>
      <c r="D6854" s="229" t="s">
        <v>1349</v>
      </c>
      <c r="E6854" s="3">
        <v>30</v>
      </c>
      <c r="G6854" s="24" t="s">
        <v>749</v>
      </c>
      <c r="H6854" s="122">
        <v>0</v>
      </c>
      <c r="J6854" s="3">
        <f t="shared" si="113"/>
        <v>30</v>
      </c>
      <c r="K6854" s="225"/>
    </row>
    <row r="6855" spans="1:11" ht="15" customHeight="1" x14ac:dyDescent="0.2">
      <c r="A6855" s="3">
        <v>1485</v>
      </c>
      <c r="B6855" s="902">
        <v>37626</v>
      </c>
      <c r="C6855" s="903" t="s">
        <v>1196</v>
      </c>
      <c r="D6855" s="229" t="s">
        <v>1348</v>
      </c>
      <c r="E6855" s="3">
        <v>41</v>
      </c>
      <c r="G6855" s="24" t="s">
        <v>1347</v>
      </c>
      <c r="H6855" s="24">
        <v>3</v>
      </c>
      <c r="I6855" s="122" t="s">
        <v>1383</v>
      </c>
      <c r="J6855" s="3">
        <f t="shared" si="113"/>
        <v>44</v>
      </c>
      <c r="K6855" s="225"/>
    </row>
    <row r="6856" spans="1:11" ht="15" customHeight="1" x14ac:dyDescent="0.2">
      <c r="A6856" s="3">
        <v>1484</v>
      </c>
      <c r="B6856" s="902">
        <v>37626</v>
      </c>
      <c r="C6856" s="903" t="s">
        <v>1196</v>
      </c>
      <c r="D6856" s="229" t="s">
        <v>422</v>
      </c>
      <c r="E6856" s="3">
        <v>27</v>
      </c>
      <c r="F6856" s="24" t="s">
        <v>773</v>
      </c>
      <c r="G6856" s="24" t="s">
        <v>397</v>
      </c>
      <c r="H6856" s="24">
        <v>21</v>
      </c>
      <c r="J6856" s="3">
        <f t="shared" si="113"/>
        <v>48</v>
      </c>
      <c r="K6856" s="225"/>
    </row>
    <row r="6857" spans="1:11" ht="15" customHeight="1" x14ac:dyDescent="0.2">
      <c r="A6857" s="3">
        <v>1483</v>
      </c>
      <c r="B6857" s="902">
        <v>37626</v>
      </c>
      <c r="C6857" s="903" t="s">
        <v>1196</v>
      </c>
      <c r="D6857" s="228" t="s">
        <v>256</v>
      </c>
      <c r="E6857" s="24">
        <v>14</v>
      </c>
      <c r="G6857" s="3" t="s">
        <v>295</v>
      </c>
      <c r="H6857" s="3">
        <v>28</v>
      </c>
      <c r="J6857" s="3">
        <f t="shared" si="113"/>
        <v>42</v>
      </c>
      <c r="K6857" s="225"/>
    </row>
    <row r="6858" spans="1:11" ht="15" customHeight="1" x14ac:dyDescent="0.2">
      <c r="A6858" s="3">
        <v>1482</v>
      </c>
      <c r="B6858" s="902">
        <v>37626</v>
      </c>
      <c r="C6858" s="903" t="s">
        <v>1196</v>
      </c>
      <c r="D6858" s="228" t="s">
        <v>1343</v>
      </c>
      <c r="E6858" s="24">
        <v>7</v>
      </c>
      <c r="G6858" s="3" t="s">
        <v>1319</v>
      </c>
      <c r="H6858" s="3">
        <v>27</v>
      </c>
      <c r="J6858" s="3">
        <f t="shared" si="113"/>
        <v>34</v>
      </c>
      <c r="K6858" s="225"/>
    </row>
    <row r="6859" spans="1:11" ht="15" customHeight="1" x14ac:dyDescent="0.2">
      <c r="A6859" s="3">
        <v>1481</v>
      </c>
      <c r="B6859" s="902">
        <v>37626</v>
      </c>
      <c r="C6859" s="903" t="s">
        <v>1196</v>
      </c>
      <c r="D6859" s="228" t="s">
        <v>138</v>
      </c>
      <c r="E6859" s="24">
        <v>34</v>
      </c>
      <c r="F6859" s="24" t="s">
        <v>773</v>
      </c>
      <c r="G6859" s="3" t="s">
        <v>392</v>
      </c>
      <c r="H6859" s="3">
        <v>40</v>
      </c>
      <c r="J6859" s="3">
        <f t="shared" si="113"/>
        <v>74</v>
      </c>
      <c r="K6859" s="225"/>
    </row>
    <row r="6860" spans="1:11" ht="15" customHeight="1" x14ac:dyDescent="0.2">
      <c r="A6860" s="3">
        <v>1480</v>
      </c>
      <c r="B6860" s="901">
        <v>37619</v>
      </c>
      <c r="C6860" s="218" t="s">
        <v>1197</v>
      </c>
      <c r="D6860" s="3" t="s">
        <v>319</v>
      </c>
      <c r="E6860" s="3">
        <v>28</v>
      </c>
      <c r="G6860" s="24" t="s">
        <v>1351</v>
      </c>
      <c r="H6860" s="24">
        <v>6</v>
      </c>
      <c r="J6860" s="3">
        <f t="shared" si="113"/>
        <v>34</v>
      </c>
      <c r="K6860" s="225"/>
    </row>
    <row r="6861" spans="1:11" ht="15" customHeight="1" x14ac:dyDescent="0.2">
      <c r="A6861" s="3">
        <v>1479</v>
      </c>
      <c r="B6861" s="901">
        <v>37619</v>
      </c>
      <c r="C6861" s="218" t="s">
        <v>1197</v>
      </c>
      <c r="D6861" s="3" t="s">
        <v>1349</v>
      </c>
      <c r="E6861" s="3">
        <v>21</v>
      </c>
      <c r="G6861" s="24" t="s">
        <v>1343</v>
      </c>
      <c r="H6861" s="24">
        <v>9</v>
      </c>
      <c r="J6861" s="3">
        <f t="shared" si="113"/>
        <v>30</v>
      </c>
      <c r="K6861" s="225"/>
    </row>
    <row r="6862" spans="1:11" ht="15" customHeight="1" x14ac:dyDescent="0.2">
      <c r="A6862" s="3">
        <v>1478</v>
      </c>
      <c r="B6862" s="901">
        <v>37619</v>
      </c>
      <c r="C6862" s="218" t="s">
        <v>1197</v>
      </c>
      <c r="D6862" s="3" t="s">
        <v>514</v>
      </c>
      <c r="E6862" s="3">
        <v>48</v>
      </c>
      <c r="G6862" s="24" t="s">
        <v>409</v>
      </c>
      <c r="H6862" s="24">
        <v>3</v>
      </c>
      <c r="I6862" s="122" t="s">
        <v>1432</v>
      </c>
      <c r="J6862" s="3">
        <f t="shared" si="113"/>
        <v>51</v>
      </c>
      <c r="K6862" s="225"/>
    </row>
    <row r="6863" spans="1:11" ht="15" customHeight="1" x14ac:dyDescent="0.2">
      <c r="A6863" s="3">
        <v>1477</v>
      </c>
      <c r="B6863" s="901">
        <v>37619</v>
      </c>
      <c r="C6863" s="218" t="s">
        <v>1197</v>
      </c>
      <c r="D6863" s="24" t="s">
        <v>392</v>
      </c>
      <c r="E6863" s="24">
        <v>21</v>
      </c>
      <c r="G6863" s="3" t="s">
        <v>1319</v>
      </c>
      <c r="H6863" s="3">
        <v>37</v>
      </c>
      <c r="J6863" s="3">
        <f t="shared" si="113"/>
        <v>58</v>
      </c>
      <c r="K6863" s="225"/>
    </row>
    <row r="6864" spans="1:11" ht="15" customHeight="1" x14ac:dyDescent="0.2">
      <c r="A6864" s="3">
        <v>1476</v>
      </c>
      <c r="B6864" s="901">
        <v>37619</v>
      </c>
      <c r="C6864" s="218" t="s">
        <v>1197</v>
      </c>
      <c r="D6864" s="3" t="s">
        <v>379</v>
      </c>
      <c r="E6864" s="3">
        <v>44</v>
      </c>
      <c r="G6864" s="24" t="s">
        <v>400</v>
      </c>
      <c r="H6864" s="24">
        <v>9</v>
      </c>
      <c r="J6864" s="3">
        <f t="shared" si="113"/>
        <v>53</v>
      </c>
      <c r="K6864" s="225"/>
    </row>
    <row r="6865" spans="1:11" ht="15" customHeight="1" x14ac:dyDescent="0.2">
      <c r="A6865" s="3">
        <v>1475</v>
      </c>
      <c r="B6865" s="901">
        <v>37619</v>
      </c>
      <c r="C6865" s="218" t="s">
        <v>1197</v>
      </c>
      <c r="D6865" s="24" t="s">
        <v>7906</v>
      </c>
      <c r="E6865" s="24">
        <v>10</v>
      </c>
      <c r="G6865" s="3" t="s">
        <v>243</v>
      </c>
      <c r="H6865" s="3">
        <v>13</v>
      </c>
      <c r="J6865" s="3">
        <f t="shared" si="113"/>
        <v>23</v>
      </c>
      <c r="K6865" s="225"/>
    </row>
    <row r="6866" spans="1:11" ht="15" customHeight="1" x14ac:dyDescent="0.2">
      <c r="A6866" s="3">
        <v>1474</v>
      </c>
      <c r="B6866" s="901">
        <v>37619</v>
      </c>
      <c r="C6866" s="218" t="s">
        <v>1197</v>
      </c>
      <c r="D6866" s="3" t="s">
        <v>256</v>
      </c>
      <c r="E6866" s="3">
        <v>16</v>
      </c>
      <c r="G6866" s="24" t="s">
        <v>540</v>
      </c>
      <c r="H6866" s="24">
        <v>10</v>
      </c>
      <c r="J6866" s="3">
        <f t="shared" si="113"/>
        <v>26</v>
      </c>
      <c r="K6866" s="225"/>
    </row>
    <row r="6867" spans="1:11" ht="15" customHeight="1" x14ac:dyDescent="0.2">
      <c r="A6867" s="3">
        <v>1473</v>
      </c>
      <c r="B6867" s="901">
        <v>37619</v>
      </c>
      <c r="C6867" s="218" t="s">
        <v>1197</v>
      </c>
      <c r="D6867" s="3" t="s">
        <v>439</v>
      </c>
      <c r="E6867" s="3">
        <v>55</v>
      </c>
      <c r="G6867" s="24" t="s">
        <v>442</v>
      </c>
      <c r="H6867" s="24">
        <v>38</v>
      </c>
      <c r="J6867" s="3">
        <f t="shared" si="113"/>
        <v>93</v>
      </c>
      <c r="K6867" s="225"/>
    </row>
    <row r="6868" spans="1:11" ht="15" customHeight="1" x14ac:dyDescent="0.2">
      <c r="A6868" s="3">
        <v>1472</v>
      </c>
      <c r="B6868" s="901">
        <v>37619</v>
      </c>
      <c r="C6868" s="218" t="s">
        <v>1197</v>
      </c>
      <c r="D6868" s="24" t="s">
        <v>139</v>
      </c>
      <c r="E6868" s="24">
        <v>16</v>
      </c>
      <c r="G6868" s="3" t="s">
        <v>516</v>
      </c>
      <c r="H6868" s="3">
        <v>26</v>
      </c>
      <c r="J6868" s="3">
        <f t="shared" si="113"/>
        <v>42</v>
      </c>
      <c r="K6868" s="225"/>
    </row>
    <row r="6869" spans="1:11" ht="15" customHeight="1" x14ac:dyDescent="0.2">
      <c r="A6869" s="3">
        <v>1471</v>
      </c>
      <c r="B6869" s="901">
        <v>37619</v>
      </c>
      <c r="C6869" s="218" t="s">
        <v>1197</v>
      </c>
      <c r="D6869" s="3" t="s">
        <v>121</v>
      </c>
      <c r="E6869" s="3">
        <v>41</v>
      </c>
      <c r="F6869" s="24" t="s">
        <v>773</v>
      </c>
      <c r="G6869" s="24" t="s">
        <v>138</v>
      </c>
      <c r="H6869" s="24">
        <v>38</v>
      </c>
      <c r="J6869" s="3">
        <f t="shared" si="113"/>
        <v>79</v>
      </c>
      <c r="K6869" s="225"/>
    </row>
    <row r="6870" spans="1:11" ht="15" customHeight="1" x14ac:dyDescent="0.2">
      <c r="A6870" s="3">
        <v>1470</v>
      </c>
      <c r="B6870" s="901">
        <v>37619</v>
      </c>
      <c r="C6870" s="218" t="s">
        <v>1197</v>
      </c>
      <c r="D6870" s="24" t="s">
        <v>397</v>
      </c>
      <c r="E6870" s="24">
        <v>14</v>
      </c>
      <c r="G6870" s="3" t="s">
        <v>1348</v>
      </c>
      <c r="H6870" s="3">
        <v>37</v>
      </c>
      <c r="J6870" s="3">
        <f t="shared" si="113"/>
        <v>51</v>
      </c>
      <c r="K6870" s="225"/>
    </row>
    <row r="6871" spans="1:11" ht="15" customHeight="1" x14ac:dyDescent="0.2">
      <c r="A6871" s="3">
        <v>1469</v>
      </c>
      <c r="B6871" s="901">
        <v>37619</v>
      </c>
      <c r="C6871" s="218" t="s">
        <v>1197</v>
      </c>
      <c r="D6871" s="24" t="s">
        <v>404</v>
      </c>
      <c r="E6871" s="24">
        <v>15</v>
      </c>
      <c r="G6871" s="3" t="s">
        <v>386</v>
      </c>
      <c r="H6871" s="3">
        <v>31</v>
      </c>
      <c r="J6871" s="3">
        <f t="shared" si="113"/>
        <v>46</v>
      </c>
      <c r="K6871" s="225"/>
    </row>
    <row r="6872" spans="1:11" ht="15" customHeight="1" x14ac:dyDescent="0.2">
      <c r="A6872" s="3">
        <v>1468</v>
      </c>
      <c r="B6872" s="901">
        <v>37619</v>
      </c>
      <c r="C6872" s="218" t="s">
        <v>1197</v>
      </c>
      <c r="D6872" s="3" t="s">
        <v>441</v>
      </c>
      <c r="E6872" s="3">
        <v>27</v>
      </c>
      <c r="G6872" s="24" t="s">
        <v>1347</v>
      </c>
      <c r="H6872" s="24">
        <v>23</v>
      </c>
      <c r="J6872" s="3">
        <f t="shared" si="113"/>
        <v>50</v>
      </c>
      <c r="K6872" s="225"/>
    </row>
    <row r="6873" spans="1:11" ht="15" customHeight="1" x14ac:dyDescent="0.2">
      <c r="A6873" s="3">
        <v>1467</v>
      </c>
      <c r="B6873" s="901">
        <v>37619</v>
      </c>
      <c r="C6873" s="218" t="s">
        <v>1197</v>
      </c>
      <c r="D6873" s="3" t="s">
        <v>295</v>
      </c>
      <c r="E6873" s="3">
        <v>40</v>
      </c>
      <c r="G6873" s="24" t="s">
        <v>154</v>
      </c>
      <c r="H6873" s="24">
        <v>27</v>
      </c>
      <c r="J6873" s="3">
        <f t="shared" si="113"/>
        <v>67</v>
      </c>
      <c r="K6873" s="225"/>
    </row>
    <row r="6874" spans="1:11" ht="15" customHeight="1" x14ac:dyDescent="0.2">
      <c r="A6874" s="3">
        <v>1466</v>
      </c>
      <c r="B6874" s="901">
        <v>37619</v>
      </c>
      <c r="C6874" s="218" t="s">
        <v>1197</v>
      </c>
      <c r="D6874" s="24" t="s">
        <v>422</v>
      </c>
      <c r="E6874" s="24">
        <v>14</v>
      </c>
      <c r="G6874" s="3" t="s">
        <v>187</v>
      </c>
      <c r="H6874" s="3">
        <v>38</v>
      </c>
      <c r="J6874" s="3">
        <f t="shared" si="113"/>
        <v>52</v>
      </c>
      <c r="K6874" s="225"/>
    </row>
    <row r="6875" spans="1:11" ht="15" customHeight="1" x14ac:dyDescent="0.2">
      <c r="A6875" s="3">
        <v>1465</v>
      </c>
      <c r="B6875" s="902">
        <v>37612</v>
      </c>
      <c r="C6875" s="903" t="s">
        <v>1198</v>
      </c>
      <c r="D6875" s="229" t="s">
        <v>1319</v>
      </c>
      <c r="E6875" s="3">
        <v>26</v>
      </c>
      <c r="G6875" s="24" t="s">
        <v>441</v>
      </c>
      <c r="H6875" s="24">
        <v>10</v>
      </c>
      <c r="J6875" s="3">
        <f t="shared" si="113"/>
        <v>36</v>
      </c>
      <c r="K6875" s="225"/>
    </row>
    <row r="6876" spans="1:11" ht="15" customHeight="1" x14ac:dyDescent="0.2">
      <c r="A6876" s="3">
        <v>1464</v>
      </c>
      <c r="B6876" s="902">
        <v>37612</v>
      </c>
      <c r="C6876" s="903" t="s">
        <v>1198</v>
      </c>
      <c r="D6876" s="229" t="s">
        <v>404</v>
      </c>
      <c r="E6876" s="3">
        <v>25</v>
      </c>
      <c r="G6876" s="24" t="s">
        <v>439</v>
      </c>
      <c r="H6876" s="24">
        <v>20</v>
      </c>
      <c r="J6876" s="3">
        <f t="shared" ref="J6876:J6939" si="114">E6876+H6876</f>
        <v>45</v>
      </c>
      <c r="K6876" s="225"/>
    </row>
    <row r="6877" spans="1:11" ht="15" customHeight="1" x14ac:dyDescent="0.2">
      <c r="A6877" s="3">
        <v>1463</v>
      </c>
      <c r="B6877" s="902">
        <v>37612</v>
      </c>
      <c r="C6877" s="903" t="s">
        <v>1198</v>
      </c>
      <c r="D6877" s="228" t="s">
        <v>295</v>
      </c>
      <c r="E6877" s="122">
        <v>0</v>
      </c>
      <c r="G6877" s="3" t="s">
        <v>379</v>
      </c>
      <c r="H6877" s="3">
        <v>52</v>
      </c>
      <c r="I6877" s="122" t="s">
        <v>1433</v>
      </c>
      <c r="J6877" s="3">
        <f t="shared" si="114"/>
        <v>52</v>
      </c>
      <c r="K6877" s="225"/>
    </row>
    <row r="6878" spans="1:11" ht="15" customHeight="1" x14ac:dyDescent="0.2">
      <c r="A6878" s="3">
        <v>1462</v>
      </c>
      <c r="B6878" s="902">
        <v>37612</v>
      </c>
      <c r="C6878" s="903" t="s">
        <v>1198</v>
      </c>
      <c r="D6878" s="228" t="s">
        <v>442</v>
      </c>
      <c r="E6878" s="24">
        <v>3</v>
      </c>
      <c r="G6878" s="3" t="s">
        <v>243</v>
      </c>
      <c r="H6878" s="3">
        <v>27</v>
      </c>
      <c r="J6878" s="3">
        <f t="shared" si="114"/>
        <v>30</v>
      </c>
      <c r="K6878" s="225"/>
    </row>
    <row r="6879" spans="1:11" ht="15" customHeight="1" x14ac:dyDescent="0.2">
      <c r="A6879" s="3">
        <v>1461</v>
      </c>
      <c r="B6879" s="902">
        <v>37612</v>
      </c>
      <c r="C6879" s="903" t="s">
        <v>1198</v>
      </c>
      <c r="D6879" s="229" t="s">
        <v>540</v>
      </c>
      <c r="E6879" s="3">
        <v>30</v>
      </c>
      <c r="G6879" s="24" t="s">
        <v>516</v>
      </c>
      <c r="H6879" s="24">
        <v>13</v>
      </c>
      <c r="J6879" s="3">
        <f t="shared" si="114"/>
        <v>43</v>
      </c>
      <c r="K6879" s="225"/>
    </row>
    <row r="6880" spans="1:11" ht="15" customHeight="1" x14ac:dyDescent="0.2">
      <c r="A6880" s="3">
        <v>1460</v>
      </c>
      <c r="B6880" s="902">
        <v>37612</v>
      </c>
      <c r="C6880" s="903" t="s">
        <v>1198</v>
      </c>
      <c r="D6880" s="228" t="s">
        <v>514</v>
      </c>
      <c r="E6880" s="24">
        <v>27</v>
      </c>
      <c r="G6880" s="3" t="s">
        <v>1348</v>
      </c>
      <c r="H6880" s="3">
        <v>41</v>
      </c>
      <c r="J6880" s="3">
        <f t="shared" si="114"/>
        <v>68</v>
      </c>
      <c r="K6880" s="225"/>
    </row>
    <row r="6881" spans="1:11" ht="15" customHeight="1" x14ac:dyDescent="0.2">
      <c r="A6881" s="3">
        <v>1459</v>
      </c>
      <c r="B6881" s="902">
        <v>37612</v>
      </c>
      <c r="C6881" s="903" t="s">
        <v>1198</v>
      </c>
      <c r="D6881" s="228" t="s">
        <v>1343</v>
      </c>
      <c r="E6881" s="24">
        <v>13</v>
      </c>
      <c r="G6881" s="3" t="s">
        <v>400</v>
      </c>
      <c r="H6881" s="3">
        <v>27</v>
      </c>
      <c r="J6881" s="3">
        <f t="shared" si="114"/>
        <v>40</v>
      </c>
      <c r="K6881" s="225"/>
    </row>
    <row r="6882" spans="1:11" ht="15" customHeight="1" x14ac:dyDescent="0.2">
      <c r="A6882" s="3">
        <v>1458</v>
      </c>
      <c r="B6882" s="902">
        <v>37612</v>
      </c>
      <c r="C6882" s="903" t="s">
        <v>1198</v>
      </c>
      <c r="D6882" s="229" t="s">
        <v>409</v>
      </c>
      <c r="E6882" s="3">
        <v>19</v>
      </c>
      <c r="G6882" s="24" t="s">
        <v>139</v>
      </c>
      <c r="H6882" s="24">
        <v>16</v>
      </c>
      <c r="J6882" s="3">
        <f t="shared" si="114"/>
        <v>35</v>
      </c>
      <c r="K6882" s="225"/>
    </row>
    <row r="6883" spans="1:11" ht="15" customHeight="1" x14ac:dyDescent="0.2">
      <c r="A6883" s="3">
        <v>1457</v>
      </c>
      <c r="B6883" s="902">
        <v>37612</v>
      </c>
      <c r="C6883" s="903" t="s">
        <v>1198</v>
      </c>
      <c r="D6883" s="229" t="s">
        <v>154</v>
      </c>
      <c r="E6883" s="3">
        <v>24</v>
      </c>
      <c r="G6883" s="24" t="s">
        <v>256</v>
      </c>
      <c r="H6883" s="24">
        <v>13</v>
      </c>
      <c r="J6883" s="3">
        <f t="shared" si="114"/>
        <v>37</v>
      </c>
      <c r="K6883" s="225"/>
    </row>
    <row r="6884" spans="1:11" ht="15" customHeight="1" x14ac:dyDescent="0.2">
      <c r="A6884" s="3">
        <v>1456</v>
      </c>
      <c r="B6884" s="902">
        <v>37612</v>
      </c>
      <c r="C6884" s="903" t="s">
        <v>1198</v>
      </c>
      <c r="D6884" s="229" t="s">
        <v>187</v>
      </c>
      <c r="E6884" s="3">
        <v>24</v>
      </c>
      <c r="G6884" s="24" t="s">
        <v>121</v>
      </c>
      <c r="H6884" s="24">
        <v>21</v>
      </c>
      <c r="J6884" s="3">
        <f t="shared" si="114"/>
        <v>45</v>
      </c>
      <c r="K6884" s="225"/>
    </row>
    <row r="6885" spans="1:11" ht="15" customHeight="1" x14ac:dyDescent="0.2">
      <c r="A6885" s="3">
        <v>1455</v>
      </c>
      <c r="B6885" s="902">
        <v>37612</v>
      </c>
      <c r="C6885" s="903" t="s">
        <v>1198</v>
      </c>
      <c r="D6885" s="228" t="s">
        <v>386</v>
      </c>
      <c r="E6885" s="24">
        <v>10</v>
      </c>
      <c r="G6885" s="3" t="s">
        <v>1351</v>
      </c>
      <c r="H6885" s="3">
        <v>31</v>
      </c>
      <c r="J6885" s="3">
        <f t="shared" si="114"/>
        <v>41</v>
      </c>
      <c r="K6885" s="225"/>
    </row>
    <row r="6886" spans="1:11" ht="15" customHeight="1" x14ac:dyDescent="0.2">
      <c r="A6886" s="3">
        <v>1454</v>
      </c>
      <c r="B6886" s="902">
        <v>37612</v>
      </c>
      <c r="C6886" s="903" t="s">
        <v>1198</v>
      </c>
      <c r="D6886" s="229" t="s">
        <v>392</v>
      </c>
      <c r="E6886" s="3">
        <v>25</v>
      </c>
      <c r="G6886" s="24" t="s">
        <v>749</v>
      </c>
      <c r="H6886" s="24">
        <v>10</v>
      </c>
      <c r="J6886" s="3">
        <f t="shared" si="114"/>
        <v>35</v>
      </c>
      <c r="K6886" s="225"/>
    </row>
    <row r="6887" spans="1:11" ht="15" customHeight="1" x14ac:dyDescent="0.2">
      <c r="A6887" s="3">
        <v>1453</v>
      </c>
      <c r="B6887" s="902">
        <v>37612</v>
      </c>
      <c r="C6887" s="903" t="s">
        <v>1198</v>
      </c>
      <c r="D6887" s="228" t="s">
        <v>319</v>
      </c>
      <c r="E6887" s="24">
        <v>21</v>
      </c>
      <c r="G6887" s="3" t="s">
        <v>422</v>
      </c>
      <c r="H6887" s="3">
        <v>38</v>
      </c>
      <c r="J6887" s="3">
        <f t="shared" si="114"/>
        <v>59</v>
      </c>
      <c r="K6887" s="225"/>
    </row>
    <row r="6888" spans="1:11" ht="15" customHeight="1" x14ac:dyDescent="0.2">
      <c r="A6888" s="3">
        <v>1452</v>
      </c>
      <c r="B6888" s="902">
        <v>37612</v>
      </c>
      <c r="C6888" s="903" t="s">
        <v>1198</v>
      </c>
      <c r="D6888" s="229" t="s">
        <v>138</v>
      </c>
      <c r="E6888" s="3">
        <v>17</v>
      </c>
      <c r="G6888" s="24" t="s">
        <v>1349</v>
      </c>
      <c r="H6888" s="24">
        <v>10</v>
      </c>
      <c r="J6888" s="3">
        <f t="shared" si="114"/>
        <v>27</v>
      </c>
      <c r="K6888" s="225"/>
    </row>
    <row r="6889" spans="1:11" ht="15" customHeight="1" x14ac:dyDescent="0.2">
      <c r="A6889" s="3">
        <v>1451</v>
      </c>
      <c r="B6889" s="902">
        <v>37612</v>
      </c>
      <c r="C6889" s="903" t="s">
        <v>1198</v>
      </c>
      <c r="D6889" s="228" t="s">
        <v>397</v>
      </c>
      <c r="E6889" s="24">
        <v>24</v>
      </c>
      <c r="G6889" s="3" t="s">
        <v>1347</v>
      </c>
      <c r="H6889" s="3">
        <v>37</v>
      </c>
      <c r="J6889" s="3">
        <f t="shared" si="114"/>
        <v>61</v>
      </c>
      <c r="K6889" s="225"/>
    </row>
    <row r="6890" spans="1:11" ht="15" customHeight="1" x14ac:dyDescent="0.2">
      <c r="A6890" s="3">
        <v>1450</v>
      </c>
      <c r="B6890" s="901">
        <v>37605</v>
      </c>
      <c r="C6890" s="218" t="s">
        <v>1199</v>
      </c>
      <c r="D6890" s="3" t="s">
        <v>392</v>
      </c>
      <c r="E6890" s="3">
        <v>49</v>
      </c>
      <c r="G6890" s="24" t="s">
        <v>386</v>
      </c>
      <c r="H6890" s="24">
        <v>20</v>
      </c>
      <c r="J6890" s="3">
        <f t="shared" si="114"/>
        <v>69</v>
      </c>
      <c r="K6890" s="225"/>
    </row>
    <row r="6891" spans="1:11" ht="15" customHeight="1" x14ac:dyDescent="0.2">
      <c r="A6891" s="3">
        <v>1449</v>
      </c>
      <c r="B6891" s="901">
        <v>37605</v>
      </c>
      <c r="C6891" s="218" t="s">
        <v>1199</v>
      </c>
      <c r="D6891" s="3" t="s">
        <v>319</v>
      </c>
      <c r="E6891" s="3">
        <v>24</v>
      </c>
      <c r="G6891" s="24" t="s">
        <v>516</v>
      </c>
      <c r="H6891" s="24">
        <v>9</v>
      </c>
      <c r="J6891" s="3">
        <f t="shared" si="114"/>
        <v>33</v>
      </c>
      <c r="K6891" s="225"/>
    </row>
    <row r="6892" spans="1:11" ht="15" customHeight="1" x14ac:dyDescent="0.2">
      <c r="A6892" s="3">
        <v>1448</v>
      </c>
      <c r="B6892" s="901">
        <v>37605</v>
      </c>
      <c r="C6892" s="218" t="s">
        <v>1199</v>
      </c>
      <c r="D6892" s="24" t="s">
        <v>7906</v>
      </c>
      <c r="E6892" s="24">
        <v>10</v>
      </c>
      <c r="G6892" s="3" t="s">
        <v>154</v>
      </c>
      <c r="H6892" s="3">
        <v>48</v>
      </c>
      <c r="I6892" s="122" t="s">
        <v>1434</v>
      </c>
      <c r="J6892" s="3">
        <f t="shared" si="114"/>
        <v>58</v>
      </c>
      <c r="K6892" s="225"/>
    </row>
    <row r="6893" spans="1:11" ht="15" customHeight="1" x14ac:dyDescent="0.2">
      <c r="A6893" s="3">
        <v>1447</v>
      </c>
      <c r="B6893" s="901">
        <v>37605</v>
      </c>
      <c r="C6893" s="218" t="s">
        <v>1199</v>
      </c>
      <c r="D6893" s="24" t="s">
        <v>422</v>
      </c>
      <c r="E6893" s="24">
        <v>20</v>
      </c>
      <c r="G6893" s="3" t="s">
        <v>379</v>
      </c>
      <c r="H6893" s="3">
        <v>30</v>
      </c>
      <c r="J6893" s="3">
        <f t="shared" si="114"/>
        <v>50</v>
      </c>
      <c r="K6893" s="225"/>
    </row>
    <row r="6894" spans="1:11" ht="15" customHeight="1" x14ac:dyDescent="0.2">
      <c r="A6894" s="3">
        <v>1446</v>
      </c>
      <c r="B6894" s="901">
        <v>37605</v>
      </c>
      <c r="C6894" s="218" t="s">
        <v>1199</v>
      </c>
      <c r="D6894" s="3" t="s">
        <v>439</v>
      </c>
      <c r="E6894" s="3">
        <v>19</v>
      </c>
      <c r="G6894" s="24" t="s">
        <v>409</v>
      </c>
      <c r="H6894" s="24">
        <v>14</v>
      </c>
      <c r="J6894" s="3">
        <f t="shared" si="114"/>
        <v>33</v>
      </c>
      <c r="K6894" s="225"/>
    </row>
    <row r="6895" spans="1:11" ht="15" customHeight="1" x14ac:dyDescent="0.2">
      <c r="A6895" s="3">
        <v>1445</v>
      </c>
      <c r="B6895" s="901">
        <v>37605</v>
      </c>
      <c r="C6895" s="218" t="s">
        <v>1199</v>
      </c>
      <c r="D6895" s="24" t="s">
        <v>540</v>
      </c>
      <c r="E6895" s="24">
        <v>7</v>
      </c>
      <c r="G6895" s="3" t="s">
        <v>514</v>
      </c>
      <c r="H6895" s="3">
        <v>30</v>
      </c>
      <c r="J6895" s="3">
        <f t="shared" si="114"/>
        <v>37</v>
      </c>
      <c r="K6895" s="225"/>
    </row>
    <row r="6896" spans="1:11" ht="15" customHeight="1" x14ac:dyDescent="0.2">
      <c r="A6896" s="3">
        <v>1444</v>
      </c>
      <c r="B6896" s="901">
        <v>37605</v>
      </c>
      <c r="C6896" s="218" t="s">
        <v>1199</v>
      </c>
      <c r="D6896" s="3" t="s">
        <v>1351</v>
      </c>
      <c r="E6896" s="3">
        <v>29</v>
      </c>
      <c r="G6896" s="24" t="s">
        <v>139</v>
      </c>
      <c r="H6896" s="24">
        <v>22</v>
      </c>
      <c r="J6896" s="3">
        <f t="shared" si="114"/>
        <v>51</v>
      </c>
      <c r="K6896" s="225"/>
    </row>
    <row r="6897" spans="1:11" ht="15" customHeight="1" x14ac:dyDescent="0.2">
      <c r="A6897" s="3">
        <v>1443</v>
      </c>
      <c r="B6897" s="901">
        <v>37605</v>
      </c>
      <c r="C6897" s="218" t="s">
        <v>1199</v>
      </c>
      <c r="D6897" s="3" t="s">
        <v>1343</v>
      </c>
      <c r="E6897" s="3">
        <v>31</v>
      </c>
      <c r="G6897" s="24" t="s">
        <v>295</v>
      </c>
      <c r="H6897" s="24">
        <v>16</v>
      </c>
      <c r="J6897" s="3">
        <f t="shared" si="114"/>
        <v>47</v>
      </c>
      <c r="K6897" s="225"/>
    </row>
    <row r="6898" spans="1:11" ht="15" customHeight="1" x14ac:dyDescent="0.2">
      <c r="A6898" s="3">
        <v>1442</v>
      </c>
      <c r="B6898" s="901">
        <v>37605</v>
      </c>
      <c r="C6898" s="218" t="s">
        <v>1199</v>
      </c>
      <c r="D6898" s="3" t="s">
        <v>243</v>
      </c>
      <c r="E6898" s="3">
        <v>20</v>
      </c>
      <c r="G6898" s="24" t="s">
        <v>138</v>
      </c>
      <c r="H6898" s="24">
        <v>13</v>
      </c>
      <c r="J6898" s="3">
        <f t="shared" si="114"/>
        <v>33</v>
      </c>
      <c r="K6898" s="225"/>
    </row>
    <row r="6899" spans="1:11" ht="15" customHeight="1" x14ac:dyDescent="0.2">
      <c r="A6899" s="3">
        <v>1441</v>
      </c>
      <c r="B6899" s="901">
        <v>37605</v>
      </c>
      <c r="C6899" s="218" t="s">
        <v>1199</v>
      </c>
      <c r="D6899" s="24" t="s">
        <v>400</v>
      </c>
      <c r="E6899" s="24">
        <v>9</v>
      </c>
      <c r="G6899" s="3" t="s">
        <v>1319</v>
      </c>
      <c r="H6899" s="3">
        <v>24</v>
      </c>
      <c r="J6899" s="3">
        <f t="shared" si="114"/>
        <v>33</v>
      </c>
      <c r="K6899" s="225"/>
    </row>
    <row r="6900" spans="1:11" ht="15" customHeight="1" x14ac:dyDescent="0.2">
      <c r="A6900" s="3">
        <v>1440</v>
      </c>
      <c r="B6900" s="901">
        <v>37605</v>
      </c>
      <c r="C6900" s="218" t="s">
        <v>1199</v>
      </c>
      <c r="D6900" s="3" t="s">
        <v>442</v>
      </c>
      <c r="E6900" s="3">
        <v>31</v>
      </c>
      <c r="G6900" s="24" t="s">
        <v>187</v>
      </c>
      <c r="H6900" s="24">
        <v>15</v>
      </c>
      <c r="J6900" s="3">
        <f t="shared" si="114"/>
        <v>46</v>
      </c>
      <c r="K6900" s="225"/>
    </row>
    <row r="6901" spans="1:11" ht="15" customHeight="1" x14ac:dyDescent="0.2">
      <c r="A6901" s="3">
        <v>1439</v>
      </c>
      <c r="B6901" s="901">
        <v>37605</v>
      </c>
      <c r="C6901" s="218" t="s">
        <v>1199</v>
      </c>
      <c r="D6901" s="24" t="s">
        <v>1347</v>
      </c>
      <c r="E6901" s="24">
        <v>27</v>
      </c>
      <c r="G6901" s="3" t="s">
        <v>256</v>
      </c>
      <c r="H6901" s="3">
        <v>40</v>
      </c>
      <c r="J6901" s="3">
        <f t="shared" si="114"/>
        <v>67</v>
      </c>
      <c r="K6901" s="225"/>
    </row>
    <row r="6902" spans="1:11" ht="15" customHeight="1" x14ac:dyDescent="0.2">
      <c r="A6902" s="3">
        <v>1438</v>
      </c>
      <c r="B6902" s="901">
        <v>37605</v>
      </c>
      <c r="C6902" s="218" t="s">
        <v>1199</v>
      </c>
      <c r="D6902" s="3" t="s">
        <v>1348</v>
      </c>
      <c r="E6902" s="3">
        <v>21</v>
      </c>
      <c r="G6902" s="24" t="s">
        <v>121</v>
      </c>
      <c r="H6902" s="24">
        <v>3</v>
      </c>
      <c r="J6902" s="3">
        <f t="shared" si="114"/>
        <v>24</v>
      </c>
      <c r="K6902" s="225"/>
    </row>
    <row r="6903" spans="1:11" ht="15" customHeight="1" x14ac:dyDescent="0.2">
      <c r="A6903" s="3">
        <v>1437</v>
      </c>
      <c r="B6903" s="901">
        <v>37605</v>
      </c>
      <c r="C6903" s="218" t="s">
        <v>1199</v>
      </c>
      <c r="D6903" s="3" t="s">
        <v>397</v>
      </c>
      <c r="E6903" s="3">
        <v>38</v>
      </c>
      <c r="G6903" s="24" t="s">
        <v>441</v>
      </c>
      <c r="H6903" s="24">
        <v>23</v>
      </c>
      <c r="J6903" s="3">
        <f t="shared" si="114"/>
        <v>61</v>
      </c>
      <c r="K6903" s="225"/>
    </row>
    <row r="6904" spans="1:11" ht="15" customHeight="1" x14ac:dyDescent="0.2">
      <c r="A6904" s="3">
        <v>1436</v>
      </c>
      <c r="B6904" s="901">
        <v>37605</v>
      </c>
      <c r="C6904" s="218" t="s">
        <v>1199</v>
      </c>
      <c r="D6904" s="3" t="s">
        <v>1349</v>
      </c>
      <c r="E6904" s="3">
        <v>23</v>
      </c>
      <c r="G6904" s="24" t="s">
        <v>404</v>
      </c>
      <c r="H6904" s="24">
        <v>21</v>
      </c>
      <c r="J6904" s="3">
        <f t="shared" si="114"/>
        <v>44</v>
      </c>
      <c r="K6904" s="225"/>
    </row>
    <row r="6905" spans="1:11" ht="15" customHeight="1" x14ac:dyDescent="0.2">
      <c r="A6905" s="3">
        <v>1435</v>
      </c>
      <c r="B6905" s="902">
        <v>37598</v>
      </c>
      <c r="C6905" s="903" t="s">
        <v>1200</v>
      </c>
      <c r="D6905" s="228" t="s">
        <v>409</v>
      </c>
      <c r="E6905" s="24">
        <v>27</v>
      </c>
      <c r="G6905" s="3" t="s">
        <v>319</v>
      </c>
      <c r="H6905" s="3">
        <v>30</v>
      </c>
      <c r="J6905" s="3">
        <f t="shared" si="114"/>
        <v>57</v>
      </c>
      <c r="K6905" s="225"/>
    </row>
    <row r="6906" spans="1:11" ht="15" customHeight="1" x14ac:dyDescent="0.2">
      <c r="A6906" s="3">
        <v>1434</v>
      </c>
      <c r="B6906" s="902">
        <v>37598</v>
      </c>
      <c r="C6906" s="903" t="s">
        <v>1200</v>
      </c>
      <c r="D6906" s="229" t="s">
        <v>154</v>
      </c>
      <c r="E6906" s="3">
        <v>38</v>
      </c>
      <c r="G6906" s="24" t="s">
        <v>295</v>
      </c>
      <c r="H6906" s="24">
        <v>20</v>
      </c>
      <c r="J6906" s="3">
        <f t="shared" si="114"/>
        <v>58</v>
      </c>
      <c r="K6906" s="225"/>
    </row>
    <row r="6907" spans="1:11" ht="15" customHeight="1" x14ac:dyDescent="0.2">
      <c r="A6907" s="3">
        <v>1433</v>
      </c>
      <c r="B6907" s="902">
        <v>37598</v>
      </c>
      <c r="C6907" s="903" t="s">
        <v>1200</v>
      </c>
      <c r="D6907" s="229" t="s">
        <v>516</v>
      </c>
      <c r="E6907" s="3">
        <v>23</v>
      </c>
      <c r="G6907" s="24" t="s">
        <v>1351</v>
      </c>
      <c r="H6907" s="24">
        <v>14</v>
      </c>
      <c r="J6907" s="3">
        <f t="shared" si="114"/>
        <v>37</v>
      </c>
      <c r="K6907" s="225"/>
    </row>
    <row r="6908" spans="1:11" ht="15" customHeight="1" x14ac:dyDescent="0.2">
      <c r="A6908" s="3">
        <v>1432</v>
      </c>
      <c r="B6908" s="902">
        <v>37598</v>
      </c>
      <c r="C6908" s="903" t="s">
        <v>1200</v>
      </c>
      <c r="D6908" s="228" t="s">
        <v>139</v>
      </c>
      <c r="E6908" s="24">
        <v>10</v>
      </c>
      <c r="G6908" s="3" t="s">
        <v>514</v>
      </c>
      <c r="H6908" s="3">
        <v>52</v>
      </c>
      <c r="J6908" s="3">
        <f t="shared" si="114"/>
        <v>62</v>
      </c>
      <c r="K6908" s="225"/>
    </row>
    <row r="6909" spans="1:11" ht="15" customHeight="1" x14ac:dyDescent="0.2">
      <c r="A6909" s="3">
        <v>1431</v>
      </c>
      <c r="B6909" s="902">
        <v>37598</v>
      </c>
      <c r="C6909" s="903" t="s">
        <v>1200</v>
      </c>
      <c r="D6909" s="228" t="s">
        <v>121</v>
      </c>
      <c r="E6909" s="24">
        <v>14</v>
      </c>
      <c r="G6909" s="3" t="s">
        <v>1347</v>
      </c>
      <c r="H6909" s="3">
        <v>31</v>
      </c>
      <c r="J6909" s="3">
        <f t="shared" si="114"/>
        <v>45</v>
      </c>
      <c r="K6909" s="225"/>
    </row>
    <row r="6910" spans="1:11" ht="15" customHeight="1" x14ac:dyDescent="0.2">
      <c r="A6910" s="3">
        <v>1430</v>
      </c>
      <c r="B6910" s="902">
        <v>37598</v>
      </c>
      <c r="C6910" s="903" t="s">
        <v>1200</v>
      </c>
      <c r="D6910" s="229" t="s">
        <v>1319</v>
      </c>
      <c r="E6910" s="3">
        <v>76</v>
      </c>
      <c r="G6910" s="24" t="s">
        <v>1343</v>
      </c>
      <c r="H6910" s="24">
        <v>7</v>
      </c>
      <c r="I6910" s="122" t="s">
        <v>1430</v>
      </c>
      <c r="J6910" s="3">
        <f t="shared" si="114"/>
        <v>83</v>
      </c>
      <c r="K6910" s="225"/>
    </row>
    <row r="6911" spans="1:11" ht="15" customHeight="1" x14ac:dyDescent="0.2">
      <c r="A6911" s="3">
        <v>1429</v>
      </c>
      <c r="B6911" s="902">
        <v>37598</v>
      </c>
      <c r="C6911" s="903" t="s">
        <v>1200</v>
      </c>
      <c r="D6911" s="24" t="s">
        <v>7906</v>
      </c>
      <c r="E6911" s="24">
        <v>12</v>
      </c>
      <c r="G6911" s="3" t="s">
        <v>1349</v>
      </c>
      <c r="H6911" s="3">
        <v>17</v>
      </c>
      <c r="J6911" s="3">
        <f t="shared" si="114"/>
        <v>29</v>
      </c>
      <c r="K6911" s="225"/>
    </row>
    <row r="6912" spans="1:11" ht="15" customHeight="1" x14ac:dyDescent="0.2">
      <c r="A6912" s="3">
        <v>1428</v>
      </c>
      <c r="B6912" s="902">
        <v>37598</v>
      </c>
      <c r="C6912" s="903" t="s">
        <v>1200</v>
      </c>
      <c r="D6912" s="228" t="s">
        <v>422</v>
      </c>
      <c r="E6912" s="24">
        <v>14</v>
      </c>
      <c r="G6912" s="3" t="s">
        <v>256</v>
      </c>
      <c r="H6912" s="3">
        <v>38</v>
      </c>
      <c r="J6912" s="3">
        <f t="shared" si="114"/>
        <v>52</v>
      </c>
      <c r="K6912" s="225"/>
    </row>
    <row r="6913" spans="1:11" ht="15" customHeight="1" x14ac:dyDescent="0.2">
      <c r="A6913" s="3">
        <v>1427</v>
      </c>
      <c r="B6913" s="902">
        <v>37598</v>
      </c>
      <c r="C6913" s="903" t="s">
        <v>1200</v>
      </c>
      <c r="D6913" s="229" t="s">
        <v>400</v>
      </c>
      <c r="E6913" s="3">
        <v>22</v>
      </c>
      <c r="G6913" s="24" t="s">
        <v>540</v>
      </c>
      <c r="H6913" s="24">
        <v>21</v>
      </c>
      <c r="J6913" s="3">
        <f t="shared" si="114"/>
        <v>43</v>
      </c>
      <c r="K6913" s="225"/>
    </row>
    <row r="6914" spans="1:11" ht="15" customHeight="1" x14ac:dyDescent="0.2">
      <c r="A6914" s="3">
        <v>1426</v>
      </c>
      <c r="B6914" s="902">
        <v>37598</v>
      </c>
      <c r="C6914" s="903" t="s">
        <v>1200</v>
      </c>
      <c r="D6914" s="228" t="s">
        <v>386</v>
      </c>
      <c r="E6914" s="24">
        <v>13</v>
      </c>
      <c r="G6914" s="3" t="s">
        <v>243</v>
      </c>
      <c r="H6914" s="3">
        <v>23</v>
      </c>
      <c r="J6914" s="3">
        <f t="shared" si="114"/>
        <v>36</v>
      </c>
      <c r="K6914" s="225"/>
    </row>
    <row r="6915" spans="1:11" ht="15" customHeight="1" x14ac:dyDescent="0.2">
      <c r="A6915" s="3">
        <v>1425</v>
      </c>
      <c r="B6915" s="902">
        <v>37598</v>
      </c>
      <c r="C6915" s="903" t="s">
        <v>1200</v>
      </c>
      <c r="D6915" s="229" t="s">
        <v>439</v>
      </c>
      <c r="E6915" s="3">
        <v>27</v>
      </c>
      <c r="G6915" s="24" t="s">
        <v>187</v>
      </c>
      <c r="H6915" s="24">
        <v>20</v>
      </c>
      <c r="J6915" s="3">
        <f t="shared" si="114"/>
        <v>47</v>
      </c>
      <c r="K6915" s="225"/>
    </row>
    <row r="6916" spans="1:11" ht="15" customHeight="1" x14ac:dyDescent="0.2">
      <c r="A6916" s="3">
        <v>1424</v>
      </c>
      <c r="B6916" s="902">
        <v>37598</v>
      </c>
      <c r="C6916" s="903" t="s">
        <v>1200</v>
      </c>
      <c r="D6916" s="229" t="s">
        <v>442</v>
      </c>
      <c r="E6916" s="3">
        <v>17</v>
      </c>
      <c r="G6916" s="24" t="s">
        <v>404</v>
      </c>
      <c r="H6916" s="24">
        <v>10</v>
      </c>
      <c r="J6916" s="3">
        <f t="shared" si="114"/>
        <v>27</v>
      </c>
      <c r="K6916" s="225"/>
    </row>
    <row r="6917" spans="1:11" ht="15" customHeight="1" x14ac:dyDescent="0.2">
      <c r="A6917" s="3">
        <v>1423</v>
      </c>
      <c r="B6917" s="902">
        <v>37598</v>
      </c>
      <c r="C6917" s="903" t="s">
        <v>1200</v>
      </c>
      <c r="D6917" s="228" t="s">
        <v>441</v>
      </c>
      <c r="E6917" s="24">
        <v>3</v>
      </c>
      <c r="G6917" s="3" t="s">
        <v>392</v>
      </c>
      <c r="H6917" s="3">
        <v>29</v>
      </c>
      <c r="J6917" s="3">
        <f t="shared" si="114"/>
        <v>32</v>
      </c>
      <c r="K6917" s="225"/>
    </row>
    <row r="6918" spans="1:11" ht="15" customHeight="1" x14ac:dyDescent="0.2">
      <c r="A6918" s="3">
        <v>1422</v>
      </c>
      <c r="B6918" s="902">
        <v>37598</v>
      </c>
      <c r="C6918" s="903" t="s">
        <v>1200</v>
      </c>
      <c r="D6918" s="229" t="s">
        <v>138</v>
      </c>
      <c r="E6918" s="3">
        <v>44</v>
      </c>
      <c r="G6918" s="24" t="s">
        <v>397</v>
      </c>
      <c r="H6918" s="24">
        <v>21</v>
      </c>
      <c r="J6918" s="3">
        <f t="shared" si="114"/>
        <v>65</v>
      </c>
      <c r="K6918" s="225"/>
    </row>
    <row r="6919" spans="1:11" ht="15" customHeight="1" x14ac:dyDescent="0.2">
      <c r="A6919" s="3">
        <v>1421</v>
      </c>
      <c r="B6919" s="902">
        <v>37598</v>
      </c>
      <c r="C6919" s="903" t="s">
        <v>1200</v>
      </c>
      <c r="D6919" s="228" t="s">
        <v>379</v>
      </c>
      <c r="E6919" s="24">
        <v>10</v>
      </c>
      <c r="G6919" s="3" t="s">
        <v>1348</v>
      </c>
      <c r="H6919" s="3">
        <v>34</v>
      </c>
      <c r="J6919" s="3">
        <f t="shared" si="114"/>
        <v>44</v>
      </c>
      <c r="K6919" s="225"/>
    </row>
    <row r="6920" spans="1:11" ht="15" customHeight="1" x14ac:dyDescent="0.2">
      <c r="A6920" s="3">
        <v>1420</v>
      </c>
      <c r="B6920" s="901">
        <v>37591</v>
      </c>
      <c r="C6920" s="218" t="s">
        <v>1201</v>
      </c>
      <c r="D6920" s="3" t="s">
        <v>138</v>
      </c>
      <c r="E6920" s="3">
        <v>37</v>
      </c>
      <c r="G6920" s="24" t="s">
        <v>439</v>
      </c>
      <c r="H6920" s="24">
        <v>17</v>
      </c>
      <c r="J6920" s="3">
        <f t="shared" si="114"/>
        <v>54</v>
      </c>
      <c r="K6920" s="225"/>
    </row>
    <row r="6921" spans="1:11" ht="15" customHeight="1" x14ac:dyDescent="0.2">
      <c r="A6921" s="3">
        <v>1419</v>
      </c>
      <c r="B6921" s="901">
        <v>37591</v>
      </c>
      <c r="C6921" s="218" t="s">
        <v>1201</v>
      </c>
      <c r="D6921" s="24" t="s">
        <v>409</v>
      </c>
      <c r="E6921" s="24">
        <v>24</v>
      </c>
      <c r="G6921" s="3" t="s">
        <v>516</v>
      </c>
      <c r="H6921" s="3">
        <v>33</v>
      </c>
      <c r="J6921" s="3">
        <f t="shared" si="114"/>
        <v>57</v>
      </c>
      <c r="K6921" s="225"/>
    </row>
    <row r="6922" spans="1:11" ht="15" customHeight="1" x14ac:dyDescent="0.2">
      <c r="A6922" s="3">
        <v>1418</v>
      </c>
      <c r="B6922" s="901">
        <v>37591</v>
      </c>
      <c r="C6922" s="218" t="s">
        <v>1201</v>
      </c>
      <c r="D6922" s="3" t="s">
        <v>243</v>
      </c>
      <c r="E6922" s="3">
        <v>37</v>
      </c>
      <c r="G6922" s="24" t="s">
        <v>1349</v>
      </c>
      <c r="H6922" s="24">
        <v>14</v>
      </c>
      <c r="J6922" s="3">
        <f t="shared" si="114"/>
        <v>51</v>
      </c>
      <c r="K6922" s="225"/>
    </row>
    <row r="6923" spans="1:11" ht="15" customHeight="1" x14ac:dyDescent="0.2">
      <c r="A6923" s="3">
        <v>1417</v>
      </c>
      <c r="B6923" s="901">
        <v>37591</v>
      </c>
      <c r="C6923" s="218" t="s">
        <v>1201</v>
      </c>
      <c r="D6923" s="3" t="s">
        <v>1319</v>
      </c>
      <c r="E6923" s="3">
        <v>41</v>
      </c>
      <c r="G6923" s="24" t="s">
        <v>1351</v>
      </c>
      <c r="H6923" s="24">
        <v>17</v>
      </c>
      <c r="J6923" s="3">
        <f t="shared" si="114"/>
        <v>58</v>
      </c>
      <c r="K6923" s="225"/>
    </row>
    <row r="6924" spans="1:11" ht="15" customHeight="1" x14ac:dyDescent="0.2">
      <c r="A6924" s="3">
        <v>1416</v>
      </c>
      <c r="B6924" s="901">
        <v>37591</v>
      </c>
      <c r="C6924" s="218" t="s">
        <v>1201</v>
      </c>
      <c r="D6924" s="3" t="s">
        <v>295</v>
      </c>
      <c r="E6924" s="3">
        <v>28</v>
      </c>
      <c r="G6924" s="24" t="s">
        <v>441</v>
      </c>
      <c r="H6924" s="24">
        <v>27</v>
      </c>
      <c r="J6924" s="3">
        <f t="shared" si="114"/>
        <v>55</v>
      </c>
      <c r="K6924" s="225"/>
    </row>
    <row r="6925" spans="1:11" ht="15" customHeight="1" x14ac:dyDescent="0.2">
      <c r="A6925" s="3">
        <v>1415</v>
      </c>
      <c r="B6925" s="901">
        <v>37591</v>
      </c>
      <c r="C6925" s="218" t="s">
        <v>1201</v>
      </c>
      <c r="D6925" s="3" t="s">
        <v>514</v>
      </c>
      <c r="E6925" s="3">
        <v>35</v>
      </c>
      <c r="G6925" s="24" t="s">
        <v>400</v>
      </c>
      <c r="H6925" s="24">
        <v>17</v>
      </c>
      <c r="I6925" s="122" t="s">
        <v>1432</v>
      </c>
      <c r="J6925" s="3">
        <f t="shared" si="114"/>
        <v>52</v>
      </c>
      <c r="K6925" s="225"/>
    </row>
    <row r="6926" spans="1:11" ht="15" customHeight="1" x14ac:dyDescent="0.2">
      <c r="A6926" s="3">
        <v>1414</v>
      </c>
      <c r="B6926" s="901">
        <v>37591</v>
      </c>
      <c r="C6926" s="218" t="s">
        <v>1201</v>
      </c>
      <c r="D6926" s="24" t="s">
        <v>256</v>
      </c>
      <c r="E6926" s="24">
        <v>15</v>
      </c>
      <c r="G6926" s="3" t="s">
        <v>1348</v>
      </c>
      <c r="H6926" s="3">
        <v>34</v>
      </c>
      <c r="J6926" s="3">
        <f t="shared" si="114"/>
        <v>49</v>
      </c>
      <c r="K6926" s="225"/>
    </row>
    <row r="6927" spans="1:11" ht="15" customHeight="1" x14ac:dyDescent="0.2">
      <c r="A6927" s="3">
        <v>1413</v>
      </c>
      <c r="B6927" s="901">
        <v>37591</v>
      </c>
      <c r="C6927" s="218" t="s">
        <v>1201</v>
      </c>
      <c r="D6927" s="3" t="s">
        <v>187</v>
      </c>
      <c r="E6927" s="3">
        <v>35</v>
      </c>
      <c r="G6927" s="24" t="s">
        <v>749</v>
      </c>
      <c r="H6927" s="24">
        <v>14</v>
      </c>
      <c r="J6927" s="3">
        <f t="shared" si="114"/>
        <v>49</v>
      </c>
      <c r="K6927" s="225"/>
    </row>
    <row r="6928" spans="1:11" ht="15" customHeight="1" x14ac:dyDescent="0.2">
      <c r="A6928" s="3">
        <v>1412</v>
      </c>
      <c r="B6928" s="901">
        <v>37591</v>
      </c>
      <c r="C6928" s="218" t="s">
        <v>1201</v>
      </c>
      <c r="D6928" s="3" t="s">
        <v>386</v>
      </c>
      <c r="E6928" s="3">
        <v>31</v>
      </c>
      <c r="G6928" s="24" t="s">
        <v>404</v>
      </c>
      <c r="H6928" s="24">
        <v>14</v>
      </c>
      <c r="J6928" s="3">
        <f t="shared" si="114"/>
        <v>45</v>
      </c>
      <c r="K6928" s="225"/>
    </row>
    <row r="6929" spans="1:11" ht="15" customHeight="1" x14ac:dyDescent="0.2">
      <c r="A6929" s="3">
        <v>1411</v>
      </c>
      <c r="B6929" s="901">
        <v>37591</v>
      </c>
      <c r="C6929" s="218" t="s">
        <v>1201</v>
      </c>
      <c r="D6929" s="24" t="s">
        <v>397</v>
      </c>
      <c r="E6929" s="24">
        <v>16</v>
      </c>
      <c r="G6929" s="3" t="s">
        <v>121</v>
      </c>
      <c r="H6929" s="3">
        <v>28</v>
      </c>
      <c r="J6929" s="3">
        <f t="shared" si="114"/>
        <v>44</v>
      </c>
      <c r="K6929" s="225"/>
    </row>
    <row r="6930" spans="1:11" ht="15" customHeight="1" x14ac:dyDescent="0.2">
      <c r="A6930" s="3">
        <v>1410</v>
      </c>
      <c r="B6930" s="901">
        <v>37591</v>
      </c>
      <c r="C6930" s="218" t="s">
        <v>1201</v>
      </c>
      <c r="D6930" s="3" t="s">
        <v>392</v>
      </c>
      <c r="E6930" s="3">
        <v>31</v>
      </c>
      <c r="G6930" s="24" t="s">
        <v>442</v>
      </c>
      <c r="H6930" s="24">
        <v>23</v>
      </c>
      <c r="J6930" s="3">
        <f t="shared" si="114"/>
        <v>54</v>
      </c>
      <c r="K6930" s="225"/>
    </row>
    <row r="6931" spans="1:11" ht="15" customHeight="1" x14ac:dyDescent="0.2">
      <c r="A6931" s="3">
        <v>1409</v>
      </c>
      <c r="B6931" s="901">
        <v>37591</v>
      </c>
      <c r="C6931" s="218" t="s">
        <v>1201</v>
      </c>
      <c r="D6931" s="3" t="s">
        <v>319</v>
      </c>
      <c r="E6931" s="3">
        <v>28</v>
      </c>
      <c r="G6931" s="24" t="s">
        <v>139</v>
      </c>
      <c r="H6931" s="24">
        <v>12</v>
      </c>
      <c r="J6931" s="3">
        <f t="shared" si="114"/>
        <v>40</v>
      </c>
      <c r="K6931" s="225"/>
    </row>
    <row r="6932" spans="1:11" ht="15" customHeight="1" x14ac:dyDescent="0.2">
      <c r="A6932" s="3">
        <v>1408</v>
      </c>
      <c r="B6932" s="901">
        <v>37591</v>
      </c>
      <c r="C6932" s="218" t="s">
        <v>1201</v>
      </c>
      <c r="D6932" s="24" t="s">
        <v>1347</v>
      </c>
      <c r="E6932" s="24">
        <v>13</v>
      </c>
      <c r="G6932" s="3" t="s">
        <v>422</v>
      </c>
      <c r="H6932" s="3">
        <v>20</v>
      </c>
      <c r="J6932" s="3">
        <f t="shared" si="114"/>
        <v>33</v>
      </c>
      <c r="K6932" s="225"/>
    </row>
    <row r="6933" spans="1:11" ht="15" customHeight="1" x14ac:dyDescent="0.2">
      <c r="A6933" s="3">
        <v>1407</v>
      </c>
      <c r="B6933" s="901">
        <v>37591</v>
      </c>
      <c r="C6933" s="218" t="s">
        <v>1201</v>
      </c>
      <c r="D6933" s="3" t="s">
        <v>540</v>
      </c>
      <c r="E6933" s="3">
        <v>28</v>
      </c>
      <c r="G6933" s="24" t="s">
        <v>1343</v>
      </c>
      <c r="H6933" s="24">
        <v>14</v>
      </c>
      <c r="J6933" s="3">
        <f t="shared" si="114"/>
        <v>42</v>
      </c>
      <c r="K6933" s="225"/>
    </row>
    <row r="6934" spans="1:11" ht="15" customHeight="1" x14ac:dyDescent="0.2">
      <c r="A6934" s="3">
        <v>1406</v>
      </c>
      <c r="B6934" s="901">
        <v>37591</v>
      </c>
      <c r="C6934" s="218" t="s">
        <v>1201</v>
      </c>
      <c r="D6934" s="24" t="s">
        <v>379</v>
      </c>
      <c r="E6934" s="24">
        <v>11</v>
      </c>
      <c r="G6934" s="3" t="s">
        <v>154</v>
      </c>
      <c r="H6934" s="3">
        <v>20</v>
      </c>
      <c r="J6934" s="3">
        <f t="shared" si="114"/>
        <v>31</v>
      </c>
      <c r="K6934" s="225"/>
    </row>
    <row r="6935" spans="1:11" ht="15" customHeight="1" x14ac:dyDescent="0.2">
      <c r="A6935" s="3">
        <v>1405</v>
      </c>
      <c r="B6935" s="902">
        <v>37584</v>
      </c>
      <c r="C6935" s="903" t="s">
        <v>1202</v>
      </c>
      <c r="D6935" s="228" t="s">
        <v>1351</v>
      </c>
      <c r="E6935" s="24">
        <v>15</v>
      </c>
      <c r="G6935" s="3" t="s">
        <v>256</v>
      </c>
      <c r="H6935" s="3">
        <v>31</v>
      </c>
      <c r="J6935" s="3">
        <f t="shared" si="114"/>
        <v>46</v>
      </c>
      <c r="K6935" s="225"/>
    </row>
    <row r="6936" spans="1:11" ht="15" customHeight="1" x14ac:dyDescent="0.2">
      <c r="A6936" s="3">
        <v>1404</v>
      </c>
      <c r="B6936" s="902">
        <v>37584</v>
      </c>
      <c r="C6936" s="903" t="s">
        <v>1202</v>
      </c>
      <c r="D6936" s="228" t="s">
        <v>1348</v>
      </c>
      <c r="E6936" s="24">
        <v>31</v>
      </c>
      <c r="G6936" s="3" t="s">
        <v>422</v>
      </c>
      <c r="H6936" s="3">
        <v>35</v>
      </c>
      <c r="J6936" s="3">
        <f t="shared" si="114"/>
        <v>66</v>
      </c>
      <c r="K6936" s="225"/>
    </row>
    <row r="6937" spans="1:11" ht="15" customHeight="1" x14ac:dyDescent="0.2">
      <c r="A6937" s="3">
        <v>1403</v>
      </c>
      <c r="B6937" s="902">
        <v>37584</v>
      </c>
      <c r="C6937" s="903" t="s">
        <v>1202</v>
      </c>
      <c r="D6937" s="229" t="s">
        <v>514</v>
      </c>
      <c r="E6937" s="3">
        <v>65</v>
      </c>
      <c r="G6937" s="24" t="s">
        <v>516</v>
      </c>
      <c r="H6937" s="24">
        <v>7</v>
      </c>
      <c r="I6937" s="122" t="s">
        <v>1432</v>
      </c>
      <c r="J6937" s="3">
        <f t="shared" si="114"/>
        <v>72</v>
      </c>
      <c r="K6937" s="225"/>
    </row>
    <row r="6938" spans="1:11" ht="15" customHeight="1" x14ac:dyDescent="0.2">
      <c r="A6938" s="3">
        <v>1402</v>
      </c>
      <c r="B6938" s="902">
        <v>37584</v>
      </c>
      <c r="C6938" s="903" t="s">
        <v>1202</v>
      </c>
      <c r="D6938" s="229" t="s">
        <v>154</v>
      </c>
      <c r="E6938" s="3">
        <v>29</v>
      </c>
      <c r="G6938" s="24" t="s">
        <v>397</v>
      </c>
      <c r="H6938" s="24">
        <v>16</v>
      </c>
      <c r="J6938" s="3">
        <f t="shared" si="114"/>
        <v>45</v>
      </c>
      <c r="K6938" s="225"/>
    </row>
    <row r="6939" spans="1:11" ht="15" customHeight="1" x14ac:dyDescent="0.2">
      <c r="A6939" s="3">
        <v>1401</v>
      </c>
      <c r="B6939" s="902">
        <v>37584</v>
      </c>
      <c r="C6939" s="903" t="s">
        <v>1202</v>
      </c>
      <c r="D6939" s="228" t="s">
        <v>400</v>
      </c>
      <c r="E6939" s="24">
        <v>21</v>
      </c>
      <c r="G6939" s="3" t="s">
        <v>409</v>
      </c>
      <c r="H6939" s="3">
        <v>24</v>
      </c>
      <c r="J6939" s="3">
        <f t="shared" si="114"/>
        <v>45</v>
      </c>
      <c r="K6939" s="225"/>
    </row>
    <row r="6940" spans="1:11" ht="15" customHeight="1" x14ac:dyDescent="0.2">
      <c r="A6940" s="3">
        <v>1400</v>
      </c>
      <c r="B6940" s="902">
        <v>37584</v>
      </c>
      <c r="C6940" s="903" t="s">
        <v>1202</v>
      </c>
      <c r="D6940" s="229" t="s">
        <v>187</v>
      </c>
      <c r="E6940" s="3">
        <v>27</v>
      </c>
      <c r="G6940" s="24" t="s">
        <v>138</v>
      </c>
      <c r="H6940" s="24">
        <v>16</v>
      </c>
      <c r="J6940" s="3">
        <f t="shared" ref="J6940:J7003" si="115">E6940+H6940</f>
        <v>43</v>
      </c>
      <c r="K6940" s="225"/>
    </row>
    <row r="6941" spans="1:11" ht="15" customHeight="1" x14ac:dyDescent="0.2">
      <c r="A6941" s="3">
        <v>1399</v>
      </c>
      <c r="B6941" s="902">
        <v>37584</v>
      </c>
      <c r="C6941" s="903" t="s">
        <v>1202</v>
      </c>
      <c r="D6941" s="229" t="s">
        <v>1319</v>
      </c>
      <c r="E6941" s="3">
        <v>31</v>
      </c>
      <c r="G6941" s="24" t="s">
        <v>319</v>
      </c>
      <c r="H6941" s="24">
        <v>20</v>
      </c>
      <c r="J6941" s="3">
        <f t="shared" si="115"/>
        <v>51</v>
      </c>
      <c r="K6941" s="225"/>
    </row>
    <row r="6942" spans="1:11" ht="15" customHeight="1" x14ac:dyDescent="0.2">
      <c r="A6942" s="3">
        <v>1398</v>
      </c>
      <c r="B6942" s="902">
        <v>37584</v>
      </c>
      <c r="C6942" s="903" t="s">
        <v>1202</v>
      </c>
      <c r="D6942" s="24" t="s">
        <v>7906</v>
      </c>
      <c r="E6942" s="24">
        <v>10</v>
      </c>
      <c r="G6942" s="3" t="s">
        <v>540</v>
      </c>
      <c r="H6942" s="3">
        <v>17</v>
      </c>
      <c r="J6942" s="3">
        <f t="shared" si="115"/>
        <v>27</v>
      </c>
      <c r="K6942" s="225"/>
    </row>
    <row r="6943" spans="1:11" ht="15" customHeight="1" x14ac:dyDescent="0.2">
      <c r="A6943" s="3">
        <v>1397</v>
      </c>
      <c r="B6943" s="902">
        <v>37584</v>
      </c>
      <c r="C6943" s="903" t="s">
        <v>1202</v>
      </c>
      <c r="D6943" s="228" t="s">
        <v>1343</v>
      </c>
      <c r="E6943" s="122">
        <v>0</v>
      </c>
      <c r="G6943" s="3" t="s">
        <v>392</v>
      </c>
      <c r="H6943" s="3">
        <v>21</v>
      </c>
      <c r="J6943" s="3">
        <f t="shared" si="115"/>
        <v>21</v>
      </c>
      <c r="K6943" s="225"/>
    </row>
    <row r="6944" spans="1:11" ht="15" customHeight="1" x14ac:dyDescent="0.2">
      <c r="A6944" s="3">
        <v>1396</v>
      </c>
      <c r="B6944" s="902">
        <v>37584</v>
      </c>
      <c r="C6944" s="903" t="s">
        <v>1202</v>
      </c>
      <c r="D6944" s="228" t="s">
        <v>243</v>
      </c>
      <c r="E6944" s="24">
        <v>17</v>
      </c>
      <c r="G6944" s="3" t="s">
        <v>439</v>
      </c>
      <c r="H6944" s="3">
        <v>23</v>
      </c>
      <c r="J6944" s="3">
        <f t="shared" si="115"/>
        <v>40</v>
      </c>
      <c r="K6944" s="225"/>
    </row>
    <row r="6945" spans="1:11" ht="15" customHeight="1" x14ac:dyDescent="0.2">
      <c r="A6945" s="3">
        <v>1395</v>
      </c>
      <c r="B6945" s="902">
        <v>37584</v>
      </c>
      <c r="C6945" s="903" t="s">
        <v>1202</v>
      </c>
      <c r="D6945" s="228" t="s">
        <v>139</v>
      </c>
      <c r="E6945" s="24">
        <v>17</v>
      </c>
      <c r="G6945" s="3" t="s">
        <v>121</v>
      </c>
      <c r="H6945" s="3">
        <v>27</v>
      </c>
      <c r="J6945" s="3">
        <f t="shared" si="115"/>
        <v>44</v>
      </c>
      <c r="K6945" s="225"/>
    </row>
    <row r="6946" spans="1:11" ht="15" customHeight="1" x14ac:dyDescent="0.2">
      <c r="A6946" s="3">
        <v>1394</v>
      </c>
      <c r="B6946" s="902">
        <v>37584</v>
      </c>
      <c r="C6946" s="903" t="s">
        <v>1202</v>
      </c>
      <c r="D6946" s="228" t="s">
        <v>404</v>
      </c>
      <c r="E6946" s="24">
        <v>31</v>
      </c>
      <c r="G6946" s="3" t="s">
        <v>295</v>
      </c>
      <c r="H6946" s="3">
        <v>38</v>
      </c>
      <c r="J6946" s="3">
        <f t="shared" si="115"/>
        <v>69</v>
      </c>
      <c r="K6946" s="225"/>
    </row>
    <row r="6947" spans="1:11" ht="15" customHeight="1" x14ac:dyDescent="0.2">
      <c r="A6947" s="3">
        <v>1393</v>
      </c>
      <c r="B6947" s="902">
        <v>37584</v>
      </c>
      <c r="C6947" s="903" t="s">
        <v>1202</v>
      </c>
      <c r="D6947" s="229" t="s">
        <v>1347</v>
      </c>
      <c r="E6947" s="3">
        <v>29</v>
      </c>
      <c r="G6947" s="24" t="s">
        <v>442</v>
      </c>
      <c r="H6947" s="24">
        <v>13</v>
      </c>
      <c r="J6947" s="3">
        <f t="shared" si="115"/>
        <v>42</v>
      </c>
      <c r="K6947" s="225"/>
    </row>
    <row r="6948" spans="1:11" ht="15" customHeight="1" x14ac:dyDescent="0.2">
      <c r="A6948" s="3">
        <v>1392</v>
      </c>
      <c r="B6948" s="902">
        <v>37584</v>
      </c>
      <c r="C6948" s="903" t="s">
        <v>1202</v>
      </c>
      <c r="D6948" s="229" t="s">
        <v>1349</v>
      </c>
      <c r="E6948" s="3">
        <v>13</v>
      </c>
      <c r="G6948" s="24" t="s">
        <v>386</v>
      </c>
      <c r="H6948" s="122">
        <v>0</v>
      </c>
      <c r="J6948" s="3">
        <f t="shared" si="115"/>
        <v>13</v>
      </c>
      <c r="K6948" s="225"/>
    </row>
    <row r="6949" spans="1:11" ht="15" customHeight="1" x14ac:dyDescent="0.2">
      <c r="A6949" s="3">
        <v>1391</v>
      </c>
      <c r="B6949" s="902">
        <v>37584</v>
      </c>
      <c r="C6949" s="903" t="s">
        <v>1202</v>
      </c>
      <c r="D6949" s="229" t="s">
        <v>379</v>
      </c>
      <c r="E6949" s="3">
        <v>31</v>
      </c>
      <c r="G6949" s="24" t="s">
        <v>441</v>
      </c>
      <c r="H6949" s="24">
        <v>6</v>
      </c>
      <c r="J6949" s="3">
        <f t="shared" si="115"/>
        <v>37</v>
      </c>
      <c r="K6949" s="225"/>
    </row>
    <row r="6950" spans="1:11" ht="15" customHeight="1" x14ac:dyDescent="0.2">
      <c r="A6950" s="3">
        <v>1390</v>
      </c>
      <c r="B6950" s="901">
        <v>37577</v>
      </c>
      <c r="C6950" s="218" t="s">
        <v>1203</v>
      </c>
      <c r="D6950" s="24" t="s">
        <v>422</v>
      </c>
      <c r="E6950" s="24">
        <v>3</v>
      </c>
      <c r="G6950" s="3" t="s">
        <v>139</v>
      </c>
      <c r="H6950" s="3">
        <v>18</v>
      </c>
      <c r="J6950" s="3">
        <f t="shared" si="115"/>
        <v>21</v>
      </c>
      <c r="K6950" s="225"/>
    </row>
    <row r="6951" spans="1:11" ht="15" customHeight="1" x14ac:dyDescent="0.2">
      <c r="A6951" s="3">
        <v>1389</v>
      </c>
      <c r="B6951" s="901">
        <v>37577</v>
      </c>
      <c r="C6951" s="218" t="s">
        <v>1203</v>
      </c>
      <c r="D6951" s="24" t="s">
        <v>404</v>
      </c>
      <c r="E6951" s="24">
        <v>10</v>
      </c>
      <c r="G6951" s="3" t="s">
        <v>392</v>
      </c>
      <c r="H6951" s="3">
        <v>21</v>
      </c>
      <c r="J6951" s="3">
        <f t="shared" si="115"/>
        <v>31</v>
      </c>
      <c r="K6951" s="225"/>
    </row>
    <row r="6952" spans="1:11" ht="15" customHeight="1" x14ac:dyDescent="0.2">
      <c r="A6952" s="3">
        <v>1388</v>
      </c>
      <c r="B6952" s="901">
        <v>37577</v>
      </c>
      <c r="C6952" s="218" t="s">
        <v>1203</v>
      </c>
      <c r="D6952" s="24" t="s">
        <v>514</v>
      </c>
      <c r="E6952" s="24">
        <v>9</v>
      </c>
      <c r="G6952" s="3" t="s">
        <v>319</v>
      </c>
      <c r="H6952" s="3">
        <v>42</v>
      </c>
      <c r="J6952" s="3">
        <f t="shared" si="115"/>
        <v>51</v>
      </c>
      <c r="K6952" s="225"/>
    </row>
    <row r="6953" spans="1:11" ht="15" customHeight="1" x14ac:dyDescent="0.2">
      <c r="A6953" s="3">
        <v>1387</v>
      </c>
      <c r="B6953" s="901">
        <v>37577</v>
      </c>
      <c r="C6953" s="218" t="s">
        <v>1203</v>
      </c>
      <c r="D6953" s="24" t="s">
        <v>256</v>
      </c>
      <c r="E6953" s="24">
        <v>3</v>
      </c>
      <c r="G6953" s="3" t="s">
        <v>379</v>
      </c>
      <c r="H6953" s="3">
        <v>24</v>
      </c>
      <c r="J6953" s="3">
        <f t="shared" si="115"/>
        <v>27</v>
      </c>
      <c r="K6953" s="225"/>
    </row>
    <row r="6954" spans="1:11" ht="15" customHeight="1" x14ac:dyDescent="0.2">
      <c r="A6954" s="3">
        <v>1386</v>
      </c>
      <c r="B6954" s="901">
        <v>37577</v>
      </c>
      <c r="C6954" s="218" t="s">
        <v>1203</v>
      </c>
      <c r="D6954" s="3" t="s">
        <v>121</v>
      </c>
      <c r="E6954" s="3">
        <v>45</v>
      </c>
      <c r="G6954" s="24" t="s">
        <v>397</v>
      </c>
      <c r="H6954" s="24">
        <v>27</v>
      </c>
      <c r="J6954" s="3">
        <f t="shared" si="115"/>
        <v>72</v>
      </c>
      <c r="K6954" s="225"/>
    </row>
    <row r="6955" spans="1:11" ht="15" customHeight="1" x14ac:dyDescent="0.2">
      <c r="A6955" s="3">
        <v>1385</v>
      </c>
      <c r="B6955" s="901">
        <v>37577</v>
      </c>
      <c r="C6955" s="218" t="s">
        <v>1203</v>
      </c>
      <c r="D6955" s="24" t="s">
        <v>441</v>
      </c>
      <c r="E6955" s="122">
        <v>0</v>
      </c>
      <c r="G6955" s="3" t="s">
        <v>1351</v>
      </c>
      <c r="H6955" s="3">
        <v>17</v>
      </c>
      <c r="J6955" s="3">
        <f t="shared" si="115"/>
        <v>17</v>
      </c>
      <c r="K6955" s="225"/>
    </row>
    <row r="6956" spans="1:11" ht="15" customHeight="1" x14ac:dyDescent="0.2">
      <c r="A6956" s="3">
        <v>1384</v>
      </c>
      <c r="B6956" s="901">
        <v>37577</v>
      </c>
      <c r="C6956" s="218" t="s">
        <v>1203</v>
      </c>
      <c r="D6956" s="24" t="s">
        <v>295</v>
      </c>
      <c r="E6956" s="122">
        <v>0</v>
      </c>
      <c r="G6956" s="3" t="s">
        <v>1349</v>
      </c>
      <c r="H6956" s="3">
        <v>36</v>
      </c>
      <c r="J6956" s="3">
        <f t="shared" si="115"/>
        <v>36</v>
      </c>
      <c r="K6956" s="225"/>
    </row>
    <row r="6957" spans="1:11" ht="15" customHeight="1" x14ac:dyDescent="0.2">
      <c r="A6957" s="3">
        <v>1383</v>
      </c>
      <c r="B6957" s="901">
        <v>37577</v>
      </c>
      <c r="C6957" s="218" t="s">
        <v>1203</v>
      </c>
      <c r="D6957" s="24" t="s">
        <v>7906</v>
      </c>
      <c r="E6957" s="24">
        <v>7</v>
      </c>
      <c r="G6957" s="3" t="s">
        <v>442</v>
      </c>
      <c r="H6957" s="3">
        <v>26</v>
      </c>
      <c r="J6957" s="3">
        <f t="shared" si="115"/>
        <v>33</v>
      </c>
      <c r="K6957" s="225"/>
    </row>
    <row r="6958" spans="1:11" ht="15" customHeight="1" x14ac:dyDescent="0.2">
      <c r="A6958" s="3">
        <v>1382</v>
      </c>
      <c r="B6958" s="901">
        <v>37577</v>
      </c>
      <c r="C6958" s="218" t="s">
        <v>1203</v>
      </c>
      <c r="D6958" s="24" t="s">
        <v>516</v>
      </c>
      <c r="E6958" s="24">
        <v>10</v>
      </c>
      <c r="G6958" s="3" t="s">
        <v>1347</v>
      </c>
      <c r="H6958" s="3">
        <v>30</v>
      </c>
      <c r="J6958" s="3">
        <f t="shared" si="115"/>
        <v>40</v>
      </c>
      <c r="K6958" s="225"/>
    </row>
    <row r="6959" spans="1:11" ht="15" customHeight="1" x14ac:dyDescent="0.2">
      <c r="A6959" s="3">
        <v>1381</v>
      </c>
      <c r="B6959" s="901">
        <v>37577</v>
      </c>
      <c r="C6959" s="218" t="s">
        <v>1203</v>
      </c>
      <c r="D6959" s="24" t="s">
        <v>1343</v>
      </c>
      <c r="E6959" s="24">
        <v>20</v>
      </c>
      <c r="G6959" s="3" t="s">
        <v>540</v>
      </c>
      <c r="H6959" s="3">
        <v>52</v>
      </c>
      <c r="J6959" s="3">
        <f t="shared" si="115"/>
        <v>72</v>
      </c>
      <c r="K6959" s="225"/>
    </row>
    <row r="6960" spans="1:11" ht="15" customHeight="1" x14ac:dyDescent="0.2">
      <c r="A6960" s="3">
        <v>1380</v>
      </c>
      <c r="B6960" s="901">
        <v>37577</v>
      </c>
      <c r="C6960" s="218" t="s">
        <v>1203</v>
      </c>
      <c r="D6960" s="24" t="s">
        <v>409</v>
      </c>
      <c r="E6960" s="24">
        <v>10</v>
      </c>
      <c r="G6960" s="3" t="s">
        <v>1319</v>
      </c>
      <c r="H6960" s="3">
        <v>27</v>
      </c>
      <c r="J6960" s="3">
        <f t="shared" si="115"/>
        <v>37</v>
      </c>
      <c r="K6960" s="225"/>
    </row>
    <row r="6961" spans="1:11" ht="15" customHeight="1" x14ac:dyDescent="0.2">
      <c r="A6961" s="3">
        <v>1379</v>
      </c>
      <c r="B6961" s="901">
        <v>37577</v>
      </c>
      <c r="C6961" s="218" t="s">
        <v>1203</v>
      </c>
      <c r="D6961" s="3" t="s">
        <v>187</v>
      </c>
      <c r="E6961" s="3">
        <v>73</v>
      </c>
      <c r="G6961" s="24" t="s">
        <v>386</v>
      </c>
      <c r="H6961" s="24">
        <v>14</v>
      </c>
      <c r="I6961" s="122" t="s">
        <v>1378</v>
      </c>
      <c r="J6961" s="3">
        <f t="shared" si="115"/>
        <v>87</v>
      </c>
      <c r="K6961" s="225"/>
    </row>
    <row r="6962" spans="1:11" ht="15" customHeight="1" x14ac:dyDescent="0.2">
      <c r="A6962" s="3">
        <v>1378</v>
      </c>
      <c r="B6962" s="901">
        <v>37577</v>
      </c>
      <c r="C6962" s="218" t="s">
        <v>1203</v>
      </c>
      <c r="D6962" s="24" t="s">
        <v>439</v>
      </c>
      <c r="E6962" s="24">
        <v>17</v>
      </c>
      <c r="F6962" s="24" t="s">
        <v>773</v>
      </c>
      <c r="G6962" s="3" t="s">
        <v>138</v>
      </c>
      <c r="H6962" s="3">
        <v>23</v>
      </c>
      <c r="J6962" s="3">
        <f t="shared" si="115"/>
        <v>40</v>
      </c>
      <c r="K6962" s="225"/>
    </row>
    <row r="6963" spans="1:11" ht="15" customHeight="1" x14ac:dyDescent="0.2">
      <c r="A6963" s="3">
        <v>1377</v>
      </c>
      <c r="B6963" s="901">
        <v>37577</v>
      </c>
      <c r="C6963" s="218" t="s">
        <v>1203</v>
      </c>
      <c r="D6963" s="24" t="s">
        <v>1348</v>
      </c>
      <c r="E6963" s="24">
        <v>9</v>
      </c>
      <c r="G6963" s="3" t="s">
        <v>243</v>
      </c>
      <c r="H6963" s="3">
        <v>10</v>
      </c>
      <c r="J6963" s="3">
        <f t="shared" si="115"/>
        <v>19</v>
      </c>
      <c r="K6963" s="225"/>
    </row>
    <row r="6964" spans="1:11" ht="15" customHeight="1" x14ac:dyDescent="0.2">
      <c r="A6964" s="3">
        <v>1376</v>
      </c>
      <c r="B6964" s="902">
        <v>37568</v>
      </c>
      <c r="C6964" s="903" t="s">
        <v>1204</v>
      </c>
      <c r="D6964" s="228" t="s">
        <v>392</v>
      </c>
      <c r="E6964" s="24">
        <v>32</v>
      </c>
      <c r="G6964" s="3" t="s">
        <v>187</v>
      </c>
      <c r="H6964" s="3">
        <v>42</v>
      </c>
      <c r="J6964" s="3">
        <f t="shared" si="115"/>
        <v>74</v>
      </c>
      <c r="K6964" s="225"/>
    </row>
    <row r="6965" spans="1:11" ht="15" customHeight="1" x14ac:dyDescent="0.2">
      <c r="A6965" s="3">
        <v>1375</v>
      </c>
      <c r="B6965" s="902">
        <v>37568</v>
      </c>
      <c r="C6965" s="903" t="s">
        <v>1204</v>
      </c>
      <c r="D6965" s="228" t="s">
        <v>540</v>
      </c>
      <c r="E6965" s="122">
        <v>0</v>
      </c>
      <c r="G6965" s="3" t="s">
        <v>1319</v>
      </c>
      <c r="H6965" s="3">
        <v>58</v>
      </c>
      <c r="J6965" s="3">
        <f t="shared" si="115"/>
        <v>58</v>
      </c>
      <c r="K6965" s="225"/>
    </row>
    <row r="6966" spans="1:11" ht="15" customHeight="1" x14ac:dyDescent="0.2">
      <c r="A6966" s="3">
        <v>1374</v>
      </c>
      <c r="B6966" s="902">
        <v>37568</v>
      </c>
      <c r="C6966" s="903" t="s">
        <v>1204</v>
      </c>
      <c r="D6966" s="228" t="s">
        <v>409</v>
      </c>
      <c r="E6966" s="24">
        <v>20</v>
      </c>
      <c r="G6966" s="3" t="s">
        <v>514</v>
      </c>
      <c r="H6966" s="3">
        <v>23</v>
      </c>
      <c r="J6966" s="3">
        <f t="shared" si="115"/>
        <v>43</v>
      </c>
      <c r="K6966" s="225"/>
    </row>
    <row r="6967" spans="1:11" ht="15" customHeight="1" x14ac:dyDescent="0.2">
      <c r="A6967" s="3">
        <v>1373</v>
      </c>
      <c r="B6967" s="902">
        <v>37568</v>
      </c>
      <c r="C6967" s="903" t="s">
        <v>1204</v>
      </c>
      <c r="D6967" s="228" t="s">
        <v>121</v>
      </c>
      <c r="E6967" s="24">
        <v>24</v>
      </c>
      <c r="G6967" s="3" t="s">
        <v>422</v>
      </c>
      <c r="H6967" s="3">
        <v>38</v>
      </c>
      <c r="J6967" s="3">
        <f t="shared" si="115"/>
        <v>62</v>
      </c>
      <c r="K6967" s="225"/>
    </row>
    <row r="6968" spans="1:11" ht="15" customHeight="1" x14ac:dyDescent="0.2">
      <c r="A6968" s="3">
        <v>1372</v>
      </c>
      <c r="B6968" s="902">
        <v>37568</v>
      </c>
      <c r="C6968" s="903" t="s">
        <v>1204</v>
      </c>
      <c r="D6968" s="229" t="s">
        <v>442</v>
      </c>
      <c r="E6968" s="3">
        <v>36</v>
      </c>
      <c r="G6968" s="24" t="s">
        <v>516</v>
      </c>
      <c r="H6968" s="24">
        <v>16</v>
      </c>
      <c r="J6968" s="3">
        <f t="shared" si="115"/>
        <v>52</v>
      </c>
      <c r="K6968" s="225"/>
    </row>
    <row r="6969" spans="1:11" ht="15" customHeight="1" x14ac:dyDescent="0.2">
      <c r="A6969" s="3">
        <v>1371</v>
      </c>
      <c r="B6969" s="902">
        <v>37568</v>
      </c>
      <c r="C6969" s="903" t="s">
        <v>1204</v>
      </c>
      <c r="D6969" s="228" t="s">
        <v>397</v>
      </c>
      <c r="E6969" s="24">
        <v>3</v>
      </c>
      <c r="G6969" s="3" t="s">
        <v>379</v>
      </c>
      <c r="H6969" s="3">
        <v>30</v>
      </c>
      <c r="J6969" s="3">
        <f t="shared" si="115"/>
        <v>33</v>
      </c>
      <c r="K6969" s="225"/>
    </row>
    <row r="6970" spans="1:11" ht="15" customHeight="1" x14ac:dyDescent="0.2">
      <c r="A6970" s="3">
        <v>1370</v>
      </c>
      <c r="B6970" s="902">
        <v>37568</v>
      </c>
      <c r="C6970" s="903" t="s">
        <v>1204</v>
      </c>
      <c r="D6970" s="228" t="s">
        <v>1349</v>
      </c>
      <c r="E6970" s="24">
        <v>28</v>
      </c>
      <c r="G6970" s="3" t="s">
        <v>439</v>
      </c>
      <c r="H6970" s="3">
        <v>44</v>
      </c>
      <c r="J6970" s="3">
        <f t="shared" si="115"/>
        <v>72</v>
      </c>
      <c r="K6970" s="225"/>
    </row>
    <row r="6971" spans="1:11" ht="15" customHeight="1" x14ac:dyDescent="0.2">
      <c r="A6971" s="3">
        <v>1369</v>
      </c>
      <c r="B6971" s="902">
        <v>37568</v>
      </c>
      <c r="C6971" s="903" t="s">
        <v>1204</v>
      </c>
      <c r="D6971" s="229" t="s">
        <v>319</v>
      </c>
      <c r="E6971" s="3">
        <v>31</v>
      </c>
      <c r="G6971" s="24" t="s">
        <v>138</v>
      </c>
      <c r="H6971" s="24">
        <v>29</v>
      </c>
      <c r="J6971" s="3">
        <f t="shared" si="115"/>
        <v>60</v>
      </c>
      <c r="K6971" s="225"/>
    </row>
    <row r="6972" spans="1:11" ht="15" customHeight="1" x14ac:dyDescent="0.2">
      <c r="A6972" s="3">
        <v>1368</v>
      </c>
      <c r="B6972" s="902">
        <v>37568</v>
      </c>
      <c r="C6972" s="903" t="s">
        <v>1204</v>
      </c>
      <c r="D6972" s="228" t="s">
        <v>441</v>
      </c>
      <c r="E6972" s="24">
        <v>13</v>
      </c>
      <c r="G6972" s="3" t="s">
        <v>256</v>
      </c>
      <c r="H6972" s="3">
        <v>44</v>
      </c>
      <c r="J6972" s="3">
        <f t="shared" si="115"/>
        <v>57</v>
      </c>
      <c r="K6972" s="225"/>
    </row>
    <row r="6973" spans="1:11" ht="15" customHeight="1" x14ac:dyDescent="0.2">
      <c r="A6973" s="3">
        <v>1367</v>
      </c>
      <c r="B6973" s="902">
        <v>37568</v>
      </c>
      <c r="C6973" s="903" t="s">
        <v>1204</v>
      </c>
      <c r="D6973" s="228" t="s">
        <v>1347</v>
      </c>
      <c r="E6973" s="24">
        <v>7</v>
      </c>
      <c r="G6973" s="3" t="s">
        <v>154</v>
      </c>
      <c r="H6973" s="3">
        <v>23</v>
      </c>
      <c r="J6973" s="3">
        <f t="shared" si="115"/>
        <v>30</v>
      </c>
      <c r="K6973" s="225"/>
    </row>
    <row r="6974" spans="1:11" ht="15" customHeight="1" x14ac:dyDescent="0.2">
      <c r="A6974" s="3">
        <v>1366</v>
      </c>
      <c r="B6974" s="902">
        <v>37568</v>
      </c>
      <c r="C6974" s="903" t="s">
        <v>1204</v>
      </c>
      <c r="D6974" s="229" t="s">
        <v>1348</v>
      </c>
      <c r="E6974" s="3">
        <v>47</v>
      </c>
      <c r="G6974" s="24" t="s">
        <v>295</v>
      </c>
      <c r="H6974" s="24">
        <v>5</v>
      </c>
      <c r="J6974" s="3">
        <f t="shared" si="115"/>
        <v>52</v>
      </c>
      <c r="K6974" s="225"/>
    </row>
    <row r="6975" spans="1:11" ht="15" customHeight="1" x14ac:dyDescent="0.2">
      <c r="A6975" s="3">
        <v>1365</v>
      </c>
      <c r="B6975" s="902">
        <v>37568</v>
      </c>
      <c r="C6975" s="903" t="s">
        <v>1204</v>
      </c>
      <c r="D6975" s="229" t="s">
        <v>386</v>
      </c>
      <c r="E6975" s="3">
        <v>42</v>
      </c>
      <c r="G6975" s="24" t="s">
        <v>749</v>
      </c>
      <c r="H6975" s="24">
        <v>17</v>
      </c>
      <c r="J6975" s="3">
        <f t="shared" si="115"/>
        <v>59</v>
      </c>
      <c r="K6975" s="225"/>
    </row>
    <row r="6976" spans="1:11" ht="15" customHeight="1" x14ac:dyDescent="0.2">
      <c r="A6976" s="3">
        <v>1364</v>
      </c>
      <c r="B6976" s="902">
        <v>37568</v>
      </c>
      <c r="C6976" s="903" t="s">
        <v>1204</v>
      </c>
      <c r="D6976" s="229" t="s">
        <v>139</v>
      </c>
      <c r="E6976" s="3">
        <v>49</v>
      </c>
      <c r="G6976" s="24" t="s">
        <v>1343</v>
      </c>
      <c r="H6976" s="24">
        <v>3</v>
      </c>
      <c r="I6976" s="122" t="s">
        <v>1381</v>
      </c>
      <c r="J6976" s="3">
        <f t="shared" si="115"/>
        <v>52</v>
      </c>
      <c r="K6976" s="225"/>
    </row>
    <row r="6977" spans="1:11" ht="15" customHeight="1" x14ac:dyDescent="0.2">
      <c r="A6977" s="3">
        <v>1363</v>
      </c>
      <c r="B6977" s="902">
        <v>37568</v>
      </c>
      <c r="C6977" s="903" t="s">
        <v>1204</v>
      </c>
      <c r="D6977" s="228" t="s">
        <v>1351</v>
      </c>
      <c r="E6977" s="24">
        <v>17</v>
      </c>
      <c r="G6977" s="3" t="s">
        <v>400</v>
      </c>
      <c r="H6977" s="3">
        <v>41</v>
      </c>
      <c r="J6977" s="3">
        <f t="shared" si="115"/>
        <v>58</v>
      </c>
      <c r="K6977" s="225"/>
    </row>
    <row r="6978" spans="1:11" ht="15" customHeight="1" x14ac:dyDescent="0.2">
      <c r="A6978" s="3">
        <v>1362</v>
      </c>
      <c r="B6978" s="901">
        <v>37409</v>
      </c>
      <c r="C6978" s="218" t="s">
        <v>1205</v>
      </c>
      <c r="D6978" s="24" t="s">
        <v>138</v>
      </c>
      <c r="E6978" s="24">
        <v>6</v>
      </c>
      <c r="G6978" s="3" t="s">
        <v>442</v>
      </c>
      <c r="H6978" s="3">
        <v>30</v>
      </c>
      <c r="J6978" s="3">
        <f t="shared" si="115"/>
        <v>36</v>
      </c>
      <c r="K6978" s="225"/>
    </row>
    <row r="6979" spans="1:11" ht="15" customHeight="1" x14ac:dyDescent="0.2">
      <c r="A6979" s="3">
        <v>1361</v>
      </c>
      <c r="B6979" s="901">
        <v>37409</v>
      </c>
      <c r="C6979" s="218" t="s">
        <v>1205</v>
      </c>
      <c r="D6979" s="24" t="s">
        <v>1351</v>
      </c>
      <c r="E6979" s="24">
        <v>17</v>
      </c>
      <c r="G6979" s="3" t="s">
        <v>540</v>
      </c>
      <c r="H6979" s="3">
        <v>23</v>
      </c>
      <c r="J6979" s="3">
        <f t="shared" si="115"/>
        <v>40</v>
      </c>
      <c r="K6979" s="225"/>
    </row>
    <row r="6980" spans="1:11" ht="15" customHeight="1" x14ac:dyDescent="0.2">
      <c r="A6980" s="3">
        <v>1360</v>
      </c>
      <c r="B6980" s="901">
        <v>37409</v>
      </c>
      <c r="C6980" s="218" t="s">
        <v>1205</v>
      </c>
      <c r="D6980" s="3" t="s">
        <v>422</v>
      </c>
      <c r="E6980" s="3">
        <v>35</v>
      </c>
      <c r="G6980" s="24" t="s">
        <v>1347</v>
      </c>
      <c r="H6980" s="24">
        <v>10</v>
      </c>
      <c r="J6980" s="3">
        <f t="shared" si="115"/>
        <v>45</v>
      </c>
      <c r="K6980" s="225"/>
    </row>
    <row r="6981" spans="1:11" ht="15" customHeight="1" x14ac:dyDescent="0.2">
      <c r="A6981" s="3">
        <v>1359</v>
      </c>
      <c r="B6981" s="901">
        <v>37409</v>
      </c>
      <c r="C6981" s="218" t="s">
        <v>1205</v>
      </c>
      <c r="D6981" s="24" t="s">
        <v>154</v>
      </c>
      <c r="E6981" s="24">
        <v>13</v>
      </c>
      <c r="G6981" s="3" t="s">
        <v>404</v>
      </c>
      <c r="H6981" s="3">
        <v>27</v>
      </c>
      <c r="J6981" s="3">
        <f t="shared" si="115"/>
        <v>40</v>
      </c>
      <c r="K6981" s="225"/>
    </row>
    <row r="6982" spans="1:11" ht="15" customHeight="1" x14ac:dyDescent="0.2">
      <c r="A6982" s="3">
        <v>1358</v>
      </c>
      <c r="B6982" s="901">
        <v>37409</v>
      </c>
      <c r="C6982" s="218" t="s">
        <v>1205</v>
      </c>
      <c r="D6982" s="24" t="s">
        <v>439</v>
      </c>
      <c r="E6982" s="24">
        <v>17</v>
      </c>
      <c r="G6982" s="3" t="s">
        <v>1348</v>
      </c>
      <c r="H6982" s="3">
        <v>28</v>
      </c>
      <c r="J6982" s="3">
        <f t="shared" si="115"/>
        <v>45</v>
      </c>
      <c r="K6982" s="225"/>
    </row>
    <row r="6983" spans="1:11" ht="15" customHeight="1" x14ac:dyDescent="0.2">
      <c r="A6983" s="3">
        <v>1357</v>
      </c>
      <c r="B6983" s="901">
        <v>37409</v>
      </c>
      <c r="C6983" s="218" t="s">
        <v>1205</v>
      </c>
      <c r="D6983" s="24" t="s">
        <v>319</v>
      </c>
      <c r="E6983" s="24">
        <v>14</v>
      </c>
      <c r="G6983" s="3" t="s">
        <v>409</v>
      </c>
      <c r="H6983" s="3">
        <v>28</v>
      </c>
      <c r="J6983" s="3">
        <f t="shared" si="115"/>
        <v>42</v>
      </c>
      <c r="K6983" s="225"/>
    </row>
    <row r="6984" spans="1:11" ht="15" customHeight="1" x14ac:dyDescent="0.2">
      <c r="A6984" s="3">
        <v>1356</v>
      </c>
      <c r="B6984" s="901">
        <v>37409</v>
      </c>
      <c r="C6984" s="218" t="s">
        <v>1205</v>
      </c>
      <c r="D6984" s="24" t="s">
        <v>295</v>
      </c>
      <c r="E6984" s="24">
        <v>3</v>
      </c>
      <c r="G6984" s="3" t="s">
        <v>397</v>
      </c>
      <c r="H6984" s="3">
        <v>29</v>
      </c>
      <c r="J6984" s="3">
        <f t="shared" si="115"/>
        <v>32</v>
      </c>
      <c r="K6984" s="225"/>
    </row>
    <row r="6985" spans="1:11" ht="15" customHeight="1" x14ac:dyDescent="0.2">
      <c r="A6985" s="3">
        <v>1355</v>
      </c>
      <c r="B6985" s="901">
        <v>37409</v>
      </c>
      <c r="C6985" s="218" t="s">
        <v>1205</v>
      </c>
      <c r="D6985" s="3" t="s">
        <v>514</v>
      </c>
      <c r="E6985" s="3">
        <v>49</v>
      </c>
      <c r="G6985" s="24" t="s">
        <v>1343</v>
      </c>
      <c r="H6985" s="24">
        <v>24</v>
      </c>
      <c r="J6985" s="3">
        <f t="shared" si="115"/>
        <v>73</v>
      </c>
      <c r="K6985" s="225"/>
    </row>
    <row r="6986" spans="1:11" ht="15" customHeight="1" x14ac:dyDescent="0.2">
      <c r="A6986" s="3">
        <v>1354</v>
      </c>
      <c r="B6986" s="901">
        <v>37409</v>
      </c>
      <c r="C6986" s="218" t="s">
        <v>1205</v>
      </c>
      <c r="D6986" s="24" t="s">
        <v>187</v>
      </c>
      <c r="E6986" s="24">
        <v>24</v>
      </c>
      <c r="G6986" s="3" t="s">
        <v>243</v>
      </c>
      <c r="H6986" s="3">
        <v>28</v>
      </c>
      <c r="J6986" s="3">
        <f t="shared" si="115"/>
        <v>52</v>
      </c>
      <c r="K6986" s="225"/>
    </row>
    <row r="6987" spans="1:11" ht="15" customHeight="1" x14ac:dyDescent="0.2">
      <c r="A6987" s="3">
        <v>1353</v>
      </c>
      <c r="B6987" s="901">
        <v>37409</v>
      </c>
      <c r="C6987" s="218" t="s">
        <v>1205</v>
      </c>
      <c r="D6987" s="24" t="s">
        <v>121</v>
      </c>
      <c r="E6987" s="24">
        <v>20</v>
      </c>
      <c r="G6987" s="3" t="s">
        <v>441</v>
      </c>
      <c r="H6987" s="3">
        <v>28</v>
      </c>
      <c r="J6987" s="3">
        <f t="shared" si="115"/>
        <v>48</v>
      </c>
      <c r="K6987" s="225"/>
    </row>
    <row r="6988" spans="1:11" ht="15" customHeight="1" x14ac:dyDescent="0.2">
      <c r="A6988" s="3">
        <v>1352</v>
      </c>
      <c r="B6988" s="901">
        <v>37409</v>
      </c>
      <c r="C6988" s="218" t="s">
        <v>1205</v>
      </c>
      <c r="D6988" s="3" t="s">
        <v>1319</v>
      </c>
      <c r="E6988" s="3">
        <v>45</v>
      </c>
      <c r="G6988" s="24" t="s">
        <v>400</v>
      </c>
      <c r="H6988" s="24">
        <v>7</v>
      </c>
      <c r="I6988" s="122" t="s">
        <v>1430</v>
      </c>
      <c r="J6988" s="3">
        <f t="shared" si="115"/>
        <v>52</v>
      </c>
      <c r="K6988" s="225"/>
    </row>
    <row r="6989" spans="1:11" ht="15" customHeight="1" x14ac:dyDescent="0.2">
      <c r="A6989" s="3">
        <v>1351</v>
      </c>
      <c r="B6989" s="901">
        <v>37409</v>
      </c>
      <c r="C6989" s="218" t="s">
        <v>1205</v>
      </c>
      <c r="D6989" s="3" t="s">
        <v>379</v>
      </c>
      <c r="E6989" s="3">
        <v>16</v>
      </c>
      <c r="G6989" s="24" t="s">
        <v>256</v>
      </c>
      <c r="H6989" s="24">
        <v>10</v>
      </c>
      <c r="J6989" s="3">
        <f t="shared" si="115"/>
        <v>26</v>
      </c>
      <c r="K6989" s="225"/>
    </row>
    <row r="6990" spans="1:11" ht="15" customHeight="1" x14ac:dyDescent="0.2">
      <c r="A6990" s="3">
        <v>1350</v>
      </c>
      <c r="B6990" s="901">
        <v>37409</v>
      </c>
      <c r="C6990" s="218" t="s">
        <v>1205</v>
      </c>
      <c r="D6990" s="24" t="s">
        <v>516</v>
      </c>
      <c r="E6990" s="24">
        <v>6</v>
      </c>
      <c r="G6990" s="3" t="s">
        <v>139</v>
      </c>
      <c r="H6990" s="3">
        <v>35</v>
      </c>
      <c r="J6990" s="3">
        <f t="shared" si="115"/>
        <v>41</v>
      </c>
      <c r="K6990" s="225"/>
    </row>
    <row r="6991" spans="1:11" ht="15" customHeight="1" x14ac:dyDescent="0.2">
      <c r="A6991" s="3">
        <v>1349</v>
      </c>
      <c r="B6991" s="902">
        <v>37403</v>
      </c>
      <c r="C6991" s="903" t="s">
        <v>1206</v>
      </c>
      <c r="D6991" s="229" t="s">
        <v>441</v>
      </c>
      <c r="E6991" s="3">
        <v>14</v>
      </c>
      <c r="G6991" s="24" t="s">
        <v>295</v>
      </c>
      <c r="H6991" s="24">
        <v>10</v>
      </c>
      <c r="J6991" s="3">
        <f t="shared" si="115"/>
        <v>24</v>
      </c>
      <c r="K6991" s="225"/>
    </row>
    <row r="6992" spans="1:11" ht="15" customHeight="1" x14ac:dyDescent="0.2">
      <c r="A6992" s="3">
        <v>1348</v>
      </c>
      <c r="B6992" s="902">
        <v>37403</v>
      </c>
      <c r="C6992" s="903" t="s">
        <v>1206</v>
      </c>
      <c r="D6992" s="228" t="s">
        <v>442</v>
      </c>
      <c r="E6992" s="24">
        <v>10</v>
      </c>
      <c r="G6992" s="3" t="s">
        <v>422</v>
      </c>
      <c r="H6992" s="3">
        <v>14</v>
      </c>
      <c r="J6992" s="3">
        <f t="shared" si="115"/>
        <v>24</v>
      </c>
      <c r="K6992" s="225"/>
    </row>
    <row r="6993" spans="1:11" ht="15" customHeight="1" x14ac:dyDescent="0.2">
      <c r="A6993" s="3">
        <v>1347</v>
      </c>
      <c r="B6993" s="902">
        <v>37403</v>
      </c>
      <c r="C6993" s="903" t="s">
        <v>1206</v>
      </c>
      <c r="D6993" s="229" t="s">
        <v>1319</v>
      </c>
      <c r="E6993" s="3">
        <v>48</v>
      </c>
      <c r="G6993" s="24" t="s">
        <v>386</v>
      </c>
      <c r="H6993" s="24">
        <v>13</v>
      </c>
      <c r="I6993" s="122" t="s">
        <v>1430</v>
      </c>
      <c r="J6993" s="3">
        <f t="shared" si="115"/>
        <v>61</v>
      </c>
      <c r="K6993" s="225"/>
    </row>
    <row r="6994" spans="1:11" ht="15" customHeight="1" x14ac:dyDescent="0.2">
      <c r="A6994" s="3">
        <v>1346</v>
      </c>
      <c r="B6994" s="902">
        <v>37403</v>
      </c>
      <c r="C6994" s="903" t="s">
        <v>1206</v>
      </c>
      <c r="D6994" s="228" t="s">
        <v>154</v>
      </c>
      <c r="E6994" s="24">
        <v>7</v>
      </c>
      <c r="G6994" s="3" t="s">
        <v>379</v>
      </c>
      <c r="H6994" s="3">
        <v>45</v>
      </c>
      <c r="J6994" s="3">
        <f t="shared" si="115"/>
        <v>52</v>
      </c>
      <c r="K6994" s="225"/>
    </row>
    <row r="6995" spans="1:11" ht="15" customHeight="1" x14ac:dyDescent="0.2">
      <c r="A6995" s="3">
        <v>1345</v>
      </c>
      <c r="B6995" s="902">
        <v>37403</v>
      </c>
      <c r="C6995" s="903" t="s">
        <v>1206</v>
      </c>
      <c r="D6995" s="228" t="s">
        <v>439</v>
      </c>
      <c r="E6995" s="24">
        <v>10</v>
      </c>
      <c r="G6995" s="3" t="s">
        <v>243</v>
      </c>
      <c r="H6995" s="3">
        <v>44</v>
      </c>
      <c r="J6995" s="3">
        <f t="shared" si="115"/>
        <v>54</v>
      </c>
      <c r="K6995" s="225"/>
    </row>
    <row r="6996" spans="1:11" ht="15" customHeight="1" x14ac:dyDescent="0.2">
      <c r="A6996" s="3">
        <v>1344</v>
      </c>
      <c r="B6996" s="902">
        <v>37403</v>
      </c>
      <c r="C6996" s="903" t="s">
        <v>1206</v>
      </c>
      <c r="D6996" s="229" t="s">
        <v>392</v>
      </c>
      <c r="E6996" s="3">
        <v>35</v>
      </c>
      <c r="G6996" s="24" t="s">
        <v>1349</v>
      </c>
      <c r="H6996" s="24">
        <v>20</v>
      </c>
      <c r="J6996" s="3">
        <f t="shared" si="115"/>
        <v>55</v>
      </c>
      <c r="K6996" s="225"/>
    </row>
    <row r="6997" spans="1:11" ht="15" customHeight="1" x14ac:dyDescent="0.2">
      <c r="A6997" s="3">
        <v>1343</v>
      </c>
      <c r="B6997" s="902">
        <v>37403</v>
      </c>
      <c r="C6997" s="903" t="s">
        <v>1206</v>
      </c>
      <c r="D6997" s="229" t="s">
        <v>404</v>
      </c>
      <c r="E6997" s="3">
        <v>49</v>
      </c>
      <c r="G6997" s="24" t="s">
        <v>749</v>
      </c>
      <c r="H6997" s="24">
        <v>17</v>
      </c>
      <c r="J6997" s="3">
        <f t="shared" si="115"/>
        <v>66</v>
      </c>
      <c r="K6997" s="225"/>
    </row>
    <row r="6998" spans="1:11" ht="15" customHeight="1" x14ac:dyDescent="0.2">
      <c r="A6998" s="3">
        <v>1342</v>
      </c>
      <c r="B6998" s="902">
        <v>37403</v>
      </c>
      <c r="C6998" s="903" t="s">
        <v>1206</v>
      </c>
      <c r="D6998" s="229" t="s">
        <v>1347</v>
      </c>
      <c r="E6998" s="3">
        <v>34</v>
      </c>
      <c r="G6998" s="24" t="s">
        <v>397</v>
      </c>
      <c r="H6998" s="24">
        <v>7</v>
      </c>
      <c r="J6998" s="3">
        <f t="shared" si="115"/>
        <v>41</v>
      </c>
      <c r="K6998" s="225"/>
    </row>
    <row r="6999" spans="1:11" ht="15" customHeight="1" x14ac:dyDescent="0.2">
      <c r="A6999" s="3">
        <v>1341</v>
      </c>
      <c r="B6999" s="902">
        <v>37403</v>
      </c>
      <c r="C6999" s="903" t="s">
        <v>1206</v>
      </c>
      <c r="D6999" s="228" t="s">
        <v>138</v>
      </c>
      <c r="E6999" s="24">
        <v>10</v>
      </c>
      <c r="G6999" s="3" t="s">
        <v>187</v>
      </c>
      <c r="H6999" s="3">
        <v>31</v>
      </c>
      <c r="J6999" s="3">
        <f t="shared" si="115"/>
        <v>41</v>
      </c>
      <c r="K6999" s="225"/>
    </row>
    <row r="7000" spans="1:11" ht="15" customHeight="1" x14ac:dyDescent="0.2">
      <c r="A7000" s="3">
        <v>1340</v>
      </c>
      <c r="B7000" s="902">
        <v>37403</v>
      </c>
      <c r="C7000" s="903" t="s">
        <v>1206</v>
      </c>
      <c r="D7000" s="229" t="s">
        <v>540</v>
      </c>
      <c r="E7000" s="3">
        <v>21</v>
      </c>
      <c r="G7000" s="24" t="s">
        <v>400</v>
      </c>
      <c r="H7000" s="24">
        <v>13</v>
      </c>
      <c r="J7000" s="3">
        <f t="shared" si="115"/>
        <v>34</v>
      </c>
      <c r="K7000" s="225"/>
    </row>
    <row r="7001" spans="1:11" ht="15" customHeight="1" x14ac:dyDescent="0.2">
      <c r="A7001" s="3">
        <v>1339</v>
      </c>
      <c r="B7001" s="902">
        <v>37403</v>
      </c>
      <c r="C7001" s="903" t="s">
        <v>1206</v>
      </c>
      <c r="D7001" s="229" t="s">
        <v>1343</v>
      </c>
      <c r="E7001" s="3">
        <v>23</v>
      </c>
      <c r="F7001" s="24" t="s">
        <v>773</v>
      </c>
      <c r="G7001" s="24" t="s">
        <v>1351</v>
      </c>
      <c r="H7001" s="24">
        <v>17</v>
      </c>
      <c r="J7001" s="3">
        <f t="shared" si="115"/>
        <v>40</v>
      </c>
      <c r="K7001" s="225"/>
    </row>
    <row r="7002" spans="1:11" ht="15" customHeight="1" x14ac:dyDescent="0.2">
      <c r="A7002" s="3">
        <v>1338</v>
      </c>
      <c r="B7002" s="902">
        <v>37403</v>
      </c>
      <c r="C7002" s="903" t="s">
        <v>1206</v>
      </c>
      <c r="D7002" s="228" t="s">
        <v>256</v>
      </c>
      <c r="E7002" s="24">
        <v>24</v>
      </c>
      <c r="G7002" s="3" t="s">
        <v>121</v>
      </c>
      <c r="H7002" s="3">
        <v>25</v>
      </c>
      <c r="J7002" s="3">
        <f t="shared" si="115"/>
        <v>49</v>
      </c>
      <c r="K7002" s="225"/>
    </row>
    <row r="7003" spans="1:11" ht="15" customHeight="1" x14ac:dyDescent="0.2">
      <c r="A7003" s="3">
        <v>1337</v>
      </c>
      <c r="B7003" s="901">
        <v>37395</v>
      </c>
      <c r="C7003" s="218" t="s">
        <v>1207</v>
      </c>
      <c r="D7003" s="24" t="s">
        <v>187</v>
      </c>
      <c r="E7003" s="24">
        <v>16</v>
      </c>
      <c r="G7003" s="3" t="s">
        <v>319</v>
      </c>
      <c r="H7003" s="3">
        <v>17</v>
      </c>
      <c r="J7003" s="3">
        <f t="shared" si="115"/>
        <v>33</v>
      </c>
      <c r="K7003" s="225"/>
    </row>
    <row r="7004" spans="1:11" ht="15" customHeight="1" x14ac:dyDescent="0.2">
      <c r="A7004" s="3">
        <v>1336</v>
      </c>
      <c r="B7004" s="901">
        <v>37395</v>
      </c>
      <c r="C7004" s="218" t="s">
        <v>1207</v>
      </c>
      <c r="D7004" s="24" t="s">
        <v>400</v>
      </c>
      <c r="E7004" s="24">
        <v>10</v>
      </c>
      <c r="G7004" s="3" t="s">
        <v>1349</v>
      </c>
      <c r="H7004" s="3">
        <v>17</v>
      </c>
      <c r="J7004" s="3">
        <f t="shared" ref="J7004:J7067" si="116">E7004+H7004</f>
        <v>27</v>
      </c>
      <c r="K7004" s="225"/>
    </row>
    <row r="7005" spans="1:11" ht="15" customHeight="1" x14ac:dyDescent="0.2">
      <c r="A7005" s="3">
        <v>1335</v>
      </c>
      <c r="B7005" s="901">
        <v>37395</v>
      </c>
      <c r="C7005" s="218" t="s">
        <v>1207</v>
      </c>
      <c r="D7005" s="24" t="s">
        <v>516</v>
      </c>
      <c r="E7005" s="24">
        <v>7</v>
      </c>
      <c r="G7005" s="3" t="s">
        <v>409</v>
      </c>
      <c r="H7005" s="3">
        <v>41</v>
      </c>
      <c r="J7005" s="3">
        <f t="shared" si="116"/>
        <v>48</v>
      </c>
      <c r="K7005" s="225"/>
    </row>
    <row r="7006" spans="1:11" ht="15" customHeight="1" x14ac:dyDescent="0.2">
      <c r="A7006" s="3">
        <v>1334</v>
      </c>
      <c r="B7006" s="901">
        <v>37395</v>
      </c>
      <c r="C7006" s="218" t="s">
        <v>1207</v>
      </c>
      <c r="D7006" s="3" t="s">
        <v>243</v>
      </c>
      <c r="E7006" s="3">
        <v>27</v>
      </c>
      <c r="G7006" s="24" t="s">
        <v>442</v>
      </c>
      <c r="H7006" s="24">
        <v>6</v>
      </c>
      <c r="J7006" s="3">
        <f t="shared" si="116"/>
        <v>33</v>
      </c>
      <c r="K7006" s="225"/>
    </row>
    <row r="7007" spans="1:11" ht="15" customHeight="1" x14ac:dyDescent="0.2">
      <c r="A7007" s="3">
        <v>1333</v>
      </c>
      <c r="B7007" s="901">
        <v>37395</v>
      </c>
      <c r="C7007" s="218" t="s">
        <v>1207</v>
      </c>
      <c r="D7007" s="24" t="s">
        <v>386</v>
      </c>
      <c r="E7007" s="24">
        <v>28</v>
      </c>
      <c r="G7007" s="3" t="s">
        <v>379</v>
      </c>
      <c r="H7007" s="3">
        <v>35</v>
      </c>
      <c r="J7007" s="3">
        <f t="shared" si="116"/>
        <v>63</v>
      </c>
      <c r="K7007" s="225"/>
    </row>
    <row r="7008" spans="1:11" ht="15" customHeight="1" x14ac:dyDescent="0.2">
      <c r="A7008" s="3">
        <v>1332</v>
      </c>
      <c r="B7008" s="901">
        <v>37395</v>
      </c>
      <c r="C7008" s="218" t="s">
        <v>1207</v>
      </c>
      <c r="D7008" s="24" t="s">
        <v>397</v>
      </c>
      <c r="E7008" s="24">
        <v>14</v>
      </c>
      <c r="G7008" s="3" t="s">
        <v>514</v>
      </c>
      <c r="H7008" s="3">
        <v>31</v>
      </c>
      <c r="J7008" s="3">
        <f t="shared" si="116"/>
        <v>45</v>
      </c>
      <c r="K7008" s="225"/>
    </row>
    <row r="7009" spans="1:11" ht="15" customHeight="1" x14ac:dyDescent="0.2">
      <c r="A7009" s="3">
        <v>1331</v>
      </c>
      <c r="B7009" s="901">
        <v>37395</v>
      </c>
      <c r="C7009" s="218" t="s">
        <v>1207</v>
      </c>
      <c r="D7009" s="24" t="s">
        <v>295</v>
      </c>
      <c r="E7009" s="24">
        <v>7</v>
      </c>
      <c r="G7009" s="3" t="s">
        <v>256</v>
      </c>
      <c r="H7009" s="3">
        <v>34</v>
      </c>
      <c r="J7009" s="3">
        <f t="shared" si="116"/>
        <v>41</v>
      </c>
      <c r="K7009" s="225"/>
    </row>
    <row r="7010" spans="1:11" ht="15" customHeight="1" x14ac:dyDescent="0.2">
      <c r="A7010" s="3">
        <v>1330</v>
      </c>
      <c r="B7010" s="901">
        <v>37395</v>
      </c>
      <c r="C7010" s="218" t="s">
        <v>1207</v>
      </c>
      <c r="D7010" s="24" t="s">
        <v>7906</v>
      </c>
      <c r="E7010" s="24">
        <v>7</v>
      </c>
      <c r="G7010" s="3" t="s">
        <v>392</v>
      </c>
      <c r="H7010" s="3">
        <v>56</v>
      </c>
      <c r="I7010" s="122" t="s">
        <v>1424</v>
      </c>
      <c r="J7010" s="3">
        <f t="shared" si="116"/>
        <v>63</v>
      </c>
      <c r="K7010" s="225"/>
    </row>
    <row r="7011" spans="1:11" ht="15" customHeight="1" x14ac:dyDescent="0.2">
      <c r="A7011" s="3">
        <v>1329</v>
      </c>
      <c r="B7011" s="901">
        <v>37395</v>
      </c>
      <c r="C7011" s="218" t="s">
        <v>1207</v>
      </c>
      <c r="D7011" s="24" t="s">
        <v>422</v>
      </c>
      <c r="E7011" s="24">
        <v>27</v>
      </c>
      <c r="G7011" s="3" t="s">
        <v>1348</v>
      </c>
      <c r="H7011" s="3">
        <v>38</v>
      </c>
      <c r="J7011" s="3">
        <f t="shared" si="116"/>
        <v>65</v>
      </c>
      <c r="K7011" s="225"/>
    </row>
    <row r="7012" spans="1:11" ht="15" customHeight="1" x14ac:dyDescent="0.2">
      <c r="A7012" s="3">
        <v>1328</v>
      </c>
      <c r="B7012" s="901">
        <v>37395</v>
      </c>
      <c r="C7012" s="218" t="s">
        <v>1207</v>
      </c>
      <c r="D7012" s="24" t="s">
        <v>139</v>
      </c>
      <c r="E7012" s="24">
        <v>34</v>
      </c>
      <c r="F7012" s="24" t="s">
        <v>773</v>
      </c>
      <c r="G7012" s="3" t="s">
        <v>439</v>
      </c>
      <c r="H7012" s="3">
        <v>37</v>
      </c>
      <c r="J7012" s="3">
        <f t="shared" si="116"/>
        <v>71</v>
      </c>
      <c r="K7012" s="225"/>
    </row>
    <row r="7013" spans="1:11" ht="15" customHeight="1" x14ac:dyDescent="0.2">
      <c r="A7013" s="3">
        <v>1327</v>
      </c>
      <c r="B7013" s="901">
        <v>37395</v>
      </c>
      <c r="C7013" s="218" t="s">
        <v>1207</v>
      </c>
      <c r="D7013" s="24" t="s">
        <v>404</v>
      </c>
      <c r="E7013" s="24">
        <v>25</v>
      </c>
      <c r="G7013" s="3" t="s">
        <v>138</v>
      </c>
      <c r="H7013" s="3">
        <v>35</v>
      </c>
      <c r="J7013" s="3">
        <f t="shared" si="116"/>
        <v>60</v>
      </c>
      <c r="K7013" s="225"/>
    </row>
    <row r="7014" spans="1:11" ht="15" customHeight="1" x14ac:dyDescent="0.2">
      <c r="A7014" s="3">
        <v>1326</v>
      </c>
      <c r="B7014" s="901">
        <v>37395</v>
      </c>
      <c r="C7014" s="218" t="s">
        <v>1207</v>
      </c>
      <c r="D7014" s="3" t="s">
        <v>441</v>
      </c>
      <c r="E7014" s="3">
        <v>37</v>
      </c>
      <c r="G7014" s="24" t="s">
        <v>154</v>
      </c>
      <c r="H7014" s="24">
        <v>24</v>
      </c>
      <c r="J7014" s="3">
        <f t="shared" si="116"/>
        <v>61</v>
      </c>
      <c r="K7014" s="225"/>
    </row>
    <row r="7015" spans="1:11" ht="15" customHeight="1" x14ac:dyDescent="0.2">
      <c r="A7015" s="3">
        <v>1325</v>
      </c>
      <c r="B7015" s="901">
        <v>37395</v>
      </c>
      <c r="C7015" s="218" t="s">
        <v>1207</v>
      </c>
      <c r="D7015" s="24" t="s">
        <v>1347</v>
      </c>
      <c r="E7015" s="24">
        <v>10</v>
      </c>
      <c r="G7015" s="3" t="s">
        <v>121</v>
      </c>
      <c r="H7015" s="3">
        <v>34</v>
      </c>
      <c r="J7015" s="3">
        <f t="shared" si="116"/>
        <v>44</v>
      </c>
      <c r="K7015" s="225"/>
    </row>
    <row r="7016" spans="1:11" ht="15" customHeight="1" x14ac:dyDescent="0.2">
      <c r="A7016" s="3">
        <v>1324</v>
      </c>
      <c r="B7016" s="902">
        <v>37388</v>
      </c>
      <c r="C7016" s="903" t="s">
        <v>1208</v>
      </c>
      <c r="D7016" s="228" t="s">
        <v>1351</v>
      </c>
      <c r="E7016" s="24">
        <v>10</v>
      </c>
      <c r="G7016" s="3" t="s">
        <v>1319</v>
      </c>
      <c r="H7016" s="3">
        <v>76</v>
      </c>
      <c r="I7016" s="122" t="s">
        <v>1430</v>
      </c>
      <c r="J7016" s="3">
        <f t="shared" si="116"/>
        <v>86</v>
      </c>
      <c r="K7016" s="225"/>
    </row>
    <row r="7017" spans="1:11" ht="15" customHeight="1" x14ac:dyDescent="0.2">
      <c r="A7017" s="3">
        <v>1323</v>
      </c>
      <c r="B7017" s="902">
        <v>37388</v>
      </c>
      <c r="C7017" s="903" t="s">
        <v>1208</v>
      </c>
      <c r="D7017" s="229" t="s">
        <v>256</v>
      </c>
      <c r="E7017" s="3">
        <v>28</v>
      </c>
      <c r="G7017" s="24" t="s">
        <v>386</v>
      </c>
      <c r="H7017" s="24">
        <v>20</v>
      </c>
      <c r="J7017" s="3">
        <f t="shared" si="116"/>
        <v>48</v>
      </c>
      <c r="K7017" s="225"/>
    </row>
    <row r="7018" spans="1:11" ht="15" customHeight="1" x14ac:dyDescent="0.2">
      <c r="A7018" s="3">
        <v>1322</v>
      </c>
      <c r="B7018" s="902">
        <v>37388</v>
      </c>
      <c r="C7018" s="903" t="s">
        <v>1208</v>
      </c>
      <c r="D7018" s="229" t="s">
        <v>514</v>
      </c>
      <c r="E7018" s="3">
        <v>40</v>
      </c>
      <c r="G7018" s="24" t="s">
        <v>139</v>
      </c>
      <c r="H7018" s="24">
        <v>24</v>
      </c>
      <c r="J7018" s="3">
        <f t="shared" si="116"/>
        <v>64</v>
      </c>
      <c r="K7018" s="225"/>
    </row>
    <row r="7019" spans="1:11" ht="15" customHeight="1" x14ac:dyDescent="0.2">
      <c r="A7019" s="3">
        <v>1321</v>
      </c>
      <c r="B7019" s="902">
        <v>37388</v>
      </c>
      <c r="C7019" s="903" t="s">
        <v>1208</v>
      </c>
      <c r="D7019" s="228" t="s">
        <v>1343</v>
      </c>
      <c r="E7019" s="24">
        <v>10</v>
      </c>
      <c r="G7019" s="3" t="s">
        <v>409</v>
      </c>
      <c r="H7019" s="3">
        <v>34</v>
      </c>
      <c r="J7019" s="3">
        <f t="shared" si="116"/>
        <v>44</v>
      </c>
      <c r="K7019" s="225"/>
    </row>
    <row r="7020" spans="1:11" ht="15" customHeight="1" x14ac:dyDescent="0.2">
      <c r="A7020" s="3">
        <v>1320</v>
      </c>
      <c r="B7020" s="902">
        <v>37388</v>
      </c>
      <c r="C7020" s="903" t="s">
        <v>1208</v>
      </c>
      <c r="D7020" s="229" t="s">
        <v>243</v>
      </c>
      <c r="E7020" s="3">
        <v>38</v>
      </c>
      <c r="G7020" s="24" t="s">
        <v>1347</v>
      </c>
      <c r="H7020" s="24">
        <v>27</v>
      </c>
      <c r="J7020" s="3">
        <f t="shared" si="116"/>
        <v>65</v>
      </c>
      <c r="K7020" s="225"/>
    </row>
    <row r="7021" spans="1:11" ht="15" customHeight="1" x14ac:dyDescent="0.2">
      <c r="A7021" s="3">
        <v>1319</v>
      </c>
      <c r="B7021" s="902">
        <v>37388</v>
      </c>
      <c r="C7021" s="903" t="s">
        <v>1208</v>
      </c>
      <c r="D7021" s="228" t="s">
        <v>1349</v>
      </c>
      <c r="E7021" s="24">
        <v>17</v>
      </c>
      <c r="G7021" s="3" t="s">
        <v>441</v>
      </c>
      <c r="H7021" s="3">
        <v>34</v>
      </c>
      <c r="J7021" s="3">
        <f t="shared" si="116"/>
        <v>51</v>
      </c>
      <c r="K7021" s="225"/>
    </row>
    <row r="7022" spans="1:11" ht="15" customHeight="1" x14ac:dyDescent="0.2">
      <c r="A7022" s="3">
        <v>1318</v>
      </c>
      <c r="B7022" s="902">
        <v>37388</v>
      </c>
      <c r="C7022" s="903" t="s">
        <v>1208</v>
      </c>
      <c r="D7022" s="229" t="s">
        <v>400</v>
      </c>
      <c r="E7022" s="3">
        <v>38</v>
      </c>
      <c r="G7022" s="24" t="s">
        <v>154</v>
      </c>
      <c r="H7022" s="24">
        <v>3</v>
      </c>
      <c r="J7022" s="3">
        <f t="shared" si="116"/>
        <v>41</v>
      </c>
      <c r="K7022" s="225"/>
    </row>
    <row r="7023" spans="1:11" ht="15" customHeight="1" x14ac:dyDescent="0.2">
      <c r="A7023" s="3">
        <v>1317</v>
      </c>
      <c r="B7023" s="902">
        <v>37388</v>
      </c>
      <c r="C7023" s="903" t="s">
        <v>1208</v>
      </c>
      <c r="D7023" s="228" t="s">
        <v>121</v>
      </c>
      <c r="E7023" s="24">
        <v>16</v>
      </c>
      <c r="G7023" s="3" t="s">
        <v>295</v>
      </c>
      <c r="H7023" s="3">
        <v>34</v>
      </c>
      <c r="J7023" s="3">
        <f t="shared" si="116"/>
        <v>50</v>
      </c>
      <c r="K7023" s="225"/>
    </row>
    <row r="7024" spans="1:11" ht="15" customHeight="1" x14ac:dyDescent="0.2">
      <c r="A7024" s="3">
        <v>1316</v>
      </c>
      <c r="B7024" s="902">
        <v>37388</v>
      </c>
      <c r="C7024" s="903" t="s">
        <v>1208</v>
      </c>
      <c r="D7024" s="229" t="s">
        <v>397</v>
      </c>
      <c r="E7024" s="3">
        <v>26</v>
      </c>
      <c r="F7024" s="24" t="s">
        <v>773</v>
      </c>
      <c r="G7024" s="24" t="s">
        <v>422</v>
      </c>
      <c r="H7024" s="24">
        <v>20</v>
      </c>
      <c r="J7024" s="3">
        <f t="shared" si="116"/>
        <v>46</v>
      </c>
      <c r="K7024" s="225"/>
    </row>
    <row r="7025" spans="1:11" ht="15" customHeight="1" x14ac:dyDescent="0.2">
      <c r="A7025" s="3">
        <v>1315</v>
      </c>
      <c r="B7025" s="902">
        <v>37388</v>
      </c>
      <c r="C7025" s="903" t="s">
        <v>1208</v>
      </c>
      <c r="D7025" s="229" t="s">
        <v>392</v>
      </c>
      <c r="E7025" s="3">
        <v>49</v>
      </c>
      <c r="G7025" s="24" t="s">
        <v>404</v>
      </c>
      <c r="H7025" s="24">
        <v>13</v>
      </c>
      <c r="J7025" s="3">
        <f t="shared" si="116"/>
        <v>62</v>
      </c>
      <c r="K7025" s="225"/>
    </row>
    <row r="7026" spans="1:11" ht="15" customHeight="1" x14ac:dyDescent="0.2">
      <c r="A7026" s="3">
        <v>1314</v>
      </c>
      <c r="B7026" s="902">
        <v>37388</v>
      </c>
      <c r="C7026" s="903" t="s">
        <v>1208</v>
      </c>
      <c r="D7026" s="229" t="s">
        <v>319</v>
      </c>
      <c r="E7026" s="3">
        <v>14</v>
      </c>
      <c r="G7026" s="24" t="s">
        <v>540</v>
      </c>
      <c r="H7026" s="24">
        <v>7</v>
      </c>
      <c r="J7026" s="3">
        <f t="shared" si="116"/>
        <v>21</v>
      </c>
      <c r="K7026" s="225"/>
    </row>
    <row r="7027" spans="1:11" ht="15" customHeight="1" x14ac:dyDescent="0.2">
      <c r="A7027" s="3">
        <v>1313</v>
      </c>
      <c r="B7027" s="902">
        <v>37388</v>
      </c>
      <c r="C7027" s="903" t="s">
        <v>1208</v>
      </c>
      <c r="D7027" s="229" t="s">
        <v>1348</v>
      </c>
      <c r="E7027" s="3">
        <v>31</v>
      </c>
      <c r="G7027" s="24" t="s">
        <v>516</v>
      </c>
      <c r="H7027" s="24">
        <v>10</v>
      </c>
      <c r="J7027" s="3">
        <f t="shared" si="116"/>
        <v>41</v>
      </c>
      <c r="K7027" s="225"/>
    </row>
    <row r="7028" spans="1:11" ht="15" customHeight="1" x14ac:dyDescent="0.2">
      <c r="A7028" s="3">
        <v>1312</v>
      </c>
      <c r="B7028" s="902">
        <v>37388</v>
      </c>
      <c r="C7028" s="903" t="s">
        <v>1208</v>
      </c>
      <c r="D7028" s="229" t="s">
        <v>379</v>
      </c>
      <c r="E7028" s="3">
        <v>34</v>
      </c>
      <c r="G7028" s="24" t="s">
        <v>749</v>
      </c>
      <c r="H7028" s="24">
        <v>21</v>
      </c>
      <c r="J7028" s="3">
        <f t="shared" si="116"/>
        <v>55</v>
      </c>
      <c r="K7028" s="225"/>
    </row>
    <row r="7029" spans="1:11" ht="15" customHeight="1" x14ac:dyDescent="0.2">
      <c r="A7029" s="3">
        <v>1311</v>
      </c>
      <c r="B7029" s="901">
        <v>37381</v>
      </c>
      <c r="C7029" s="218" t="s">
        <v>1209</v>
      </c>
      <c r="D7029" s="24" t="s">
        <v>422</v>
      </c>
      <c r="E7029" s="24">
        <v>10</v>
      </c>
      <c r="G7029" s="3" t="s">
        <v>121</v>
      </c>
      <c r="H7029" s="3">
        <v>20</v>
      </c>
      <c r="J7029" s="3">
        <f t="shared" si="116"/>
        <v>30</v>
      </c>
      <c r="K7029" s="225"/>
    </row>
    <row r="7030" spans="1:11" ht="15" customHeight="1" x14ac:dyDescent="0.2">
      <c r="A7030" s="3">
        <v>1310</v>
      </c>
      <c r="B7030" s="901">
        <v>37381</v>
      </c>
      <c r="C7030" s="218" t="s">
        <v>1209</v>
      </c>
      <c r="D7030" s="3" t="s">
        <v>439</v>
      </c>
      <c r="E7030" s="3">
        <v>38</v>
      </c>
      <c r="G7030" s="24" t="s">
        <v>749</v>
      </c>
      <c r="H7030" s="24">
        <v>23</v>
      </c>
      <c r="J7030" s="3">
        <f t="shared" si="116"/>
        <v>61</v>
      </c>
      <c r="K7030" s="225"/>
    </row>
    <row r="7031" spans="1:11" ht="15" customHeight="1" x14ac:dyDescent="0.2">
      <c r="A7031" s="3">
        <v>1309</v>
      </c>
      <c r="B7031" s="901">
        <v>37381</v>
      </c>
      <c r="C7031" s="218" t="s">
        <v>1209</v>
      </c>
      <c r="D7031" s="24" t="s">
        <v>516</v>
      </c>
      <c r="E7031" s="24">
        <v>7</v>
      </c>
      <c r="G7031" s="3" t="s">
        <v>514</v>
      </c>
      <c r="H7031" s="3">
        <v>41</v>
      </c>
      <c r="J7031" s="3">
        <f t="shared" si="116"/>
        <v>48</v>
      </c>
      <c r="K7031" s="225"/>
    </row>
    <row r="7032" spans="1:11" ht="15" customHeight="1" x14ac:dyDescent="0.2">
      <c r="A7032" s="3">
        <v>1308</v>
      </c>
      <c r="B7032" s="901">
        <v>37381</v>
      </c>
      <c r="C7032" s="218" t="s">
        <v>1209</v>
      </c>
      <c r="D7032" s="24" t="s">
        <v>154</v>
      </c>
      <c r="E7032" s="24">
        <v>17</v>
      </c>
      <c r="G7032" s="3" t="s">
        <v>1343</v>
      </c>
      <c r="H7032" s="3">
        <v>20</v>
      </c>
      <c r="J7032" s="3">
        <f t="shared" si="116"/>
        <v>37</v>
      </c>
      <c r="K7032" s="225"/>
    </row>
    <row r="7033" spans="1:11" ht="15" customHeight="1" x14ac:dyDescent="0.2">
      <c r="A7033" s="3">
        <v>1307</v>
      </c>
      <c r="B7033" s="901">
        <v>37381</v>
      </c>
      <c r="C7033" s="218" t="s">
        <v>1209</v>
      </c>
      <c r="D7033" s="24" t="s">
        <v>442</v>
      </c>
      <c r="E7033" s="24">
        <v>14</v>
      </c>
      <c r="G7033" s="3" t="s">
        <v>138</v>
      </c>
      <c r="H7033" s="3">
        <v>59</v>
      </c>
      <c r="J7033" s="3">
        <f t="shared" si="116"/>
        <v>73</v>
      </c>
      <c r="K7033" s="225"/>
    </row>
    <row r="7034" spans="1:11" ht="15" customHeight="1" x14ac:dyDescent="0.2">
      <c r="A7034" s="3">
        <v>1306</v>
      </c>
      <c r="B7034" s="901">
        <v>37381</v>
      </c>
      <c r="C7034" s="218" t="s">
        <v>1209</v>
      </c>
      <c r="D7034" s="24" t="s">
        <v>1347</v>
      </c>
      <c r="E7034" s="24">
        <v>20</v>
      </c>
      <c r="G7034" s="3" t="s">
        <v>319</v>
      </c>
      <c r="H7034" s="3">
        <v>34</v>
      </c>
      <c r="J7034" s="3">
        <f t="shared" si="116"/>
        <v>54</v>
      </c>
      <c r="K7034" s="225"/>
    </row>
    <row r="7035" spans="1:11" ht="15" customHeight="1" x14ac:dyDescent="0.2">
      <c r="A7035" s="3">
        <v>1305</v>
      </c>
      <c r="B7035" s="901">
        <v>37381</v>
      </c>
      <c r="C7035" s="218" t="s">
        <v>1209</v>
      </c>
      <c r="D7035" s="3" t="s">
        <v>540</v>
      </c>
      <c r="E7035" s="3">
        <v>23</v>
      </c>
      <c r="G7035" s="24" t="s">
        <v>1351</v>
      </c>
      <c r="H7035" s="24">
        <v>11</v>
      </c>
      <c r="J7035" s="3">
        <f t="shared" si="116"/>
        <v>34</v>
      </c>
      <c r="K7035" s="225"/>
    </row>
    <row r="7036" spans="1:11" ht="15" customHeight="1" x14ac:dyDescent="0.2">
      <c r="A7036" s="3">
        <v>1304</v>
      </c>
      <c r="B7036" s="901">
        <v>37381</v>
      </c>
      <c r="C7036" s="218" t="s">
        <v>1209</v>
      </c>
      <c r="D7036" s="24" t="s">
        <v>409</v>
      </c>
      <c r="E7036" s="24">
        <v>9</v>
      </c>
      <c r="G7036" s="3" t="s">
        <v>243</v>
      </c>
      <c r="H7036" s="3">
        <v>34</v>
      </c>
      <c r="J7036" s="3">
        <f t="shared" si="116"/>
        <v>43</v>
      </c>
      <c r="K7036" s="225"/>
    </row>
    <row r="7037" spans="1:11" ht="15" customHeight="1" x14ac:dyDescent="0.2">
      <c r="A7037" s="3">
        <v>1303</v>
      </c>
      <c r="B7037" s="901">
        <v>37381</v>
      </c>
      <c r="C7037" s="218" t="s">
        <v>1209</v>
      </c>
      <c r="D7037" s="24" t="s">
        <v>386</v>
      </c>
      <c r="E7037" s="24">
        <v>16</v>
      </c>
      <c r="G7037" s="3" t="s">
        <v>392</v>
      </c>
      <c r="H7037" s="3">
        <v>31</v>
      </c>
      <c r="J7037" s="3">
        <f t="shared" si="116"/>
        <v>47</v>
      </c>
      <c r="K7037" s="225"/>
    </row>
    <row r="7038" spans="1:11" ht="15" customHeight="1" x14ac:dyDescent="0.2">
      <c r="A7038" s="3">
        <v>1302</v>
      </c>
      <c r="B7038" s="901">
        <v>37381</v>
      </c>
      <c r="C7038" s="218" t="s">
        <v>1209</v>
      </c>
      <c r="D7038" s="24" t="s">
        <v>139</v>
      </c>
      <c r="E7038" s="24">
        <v>6</v>
      </c>
      <c r="G7038" s="3" t="s">
        <v>1319</v>
      </c>
      <c r="H7038" s="3">
        <v>45</v>
      </c>
      <c r="I7038" s="122" t="s">
        <v>1430</v>
      </c>
      <c r="J7038" s="3">
        <f t="shared" si="116"/>
        <v>51</v>
      </c>
      <c r="K7038" s="225"/>
    </row>
    <row r="7039" spans="1:11" ht="15" customHeight="1" x14ac:dyDescent="0.2">
      <c r="A7039" s="3">
        <v>1301</v>
      </c>
      <c r="B7039" s="901">
        <v>37381</v>
      </c>
      <c r="C7039" s="218" t="s">
        <v>1209</v>
      </c>
      <c r="D7039" s="24" t="s">
        <v>404</v>
      </c>
      <c r="E7039" s="24">
        <v>24</v>
      </c>
      <c r="G7039" s="3" t="s">
        <v>400</v>
      </c>
      <c r="H7039" s="3">
        <v>38</v>
      </c>
      <c r="J7039" s="3">
        <f t="shared" si="116"/>
        <v>62</v>
      </c>
      <c r="K7039" s="225"/>
    </row>
    <row r="7040" spans="1:11" ht="15" customHeight="1" x14ac:dyDescent="0.2">
      <c r="A7040" s="3">
        <v>1300</v>
      </c>
      <c r="B7040" s="901">
        <v>37381</v>
      </c>
      <c r="C7040" s="218" t="s">
        <v>1209</v>
      </c>
      <c r="D7040" s="24" t="s">
        <v>1349</v>
      </c>
      <c r="E7040" s="24">
        <v>21</v>
      </c>
      <c r="G7040" s="3" t="s">
        <v>187</v>
      </c>
      <c r="H7040" s="3">
        <v>51</v>
      </c>
      <c r="J7040" s="3">
        <f t="shared" si="116"/>
        <v>72</v>
      </c>
      <c r="K7040" s="225"/>
    </row>
    <row r="7041" spans="1:11" ht="15" customHeight="1" x14ac:dyDescent="0.2">
      <c r="A7041" s="3">
        <v>1299</v>
      </c>
      <c r="B7041" s="901">
        <v>37381</v>
      </c>
      <c r="C7041" s="218" t="s">
        <v>1209</v>
      </c>
      <c r="D7041" s="3" t="s">
        <v>1348</v>
      </c>
      <c r="E7041" s="3">
        <v>21</v>
      </c>
      <c r="G7041" s="24" t="s">
        <v>397</v>
      </c>
      <c r="H7041" s="24">
        <v>13</v>
      </c>
      <c r="J7041" s="3">
        <f t="shared" si="116"/>
        <v>34</v>
      </c>
      <c r="K7041" s="225"/>
    </row>
    <row r="7042" spans="1:11" ht="15" customHeight="1" x14ac:dyDescent="0.2">
      <c r="A7042" s="3">
        <v>1298</v>
      </c>
      <c r="B7042" s="902">
        <v>37374</v>
      </c>
      <c r="C7042" s="903" t="s">
        <v>1210</v>
      </c>
      <c r="D7042" s="229" t="s">
        <v>256</v>
      </c>
      <c r="E7042" s="3">
        <v>20</v>
      </c>
      <c r="G7042" s="24" t="s">
        <v>441</v>
      </c>
      <c r="H7042" s="24">
        <v>7</v>
      </c>
      <c r="J7042" s="3">
        <f t="shared" si="116"/>
        <v>27</v>
      </c>
      <c r="K7042" s="225"/>
    </row>
    <row r="7043" spans="1:11" ht="15" customHeight="1" x14ac:dyDescent="0.2">
      <c r="A7043" s="3">
        <v>1297</v>
      </c>
      <c r="B7043" s="902">
        <v>37374</v>
      </c>
      <c r="C7043" s="903" t="s">
        <v>1210</v>
      </c>
      <c r="D7043" s="229" t="s">
        <v>243</v>
      </c>
      <c r="E7043" s="3">
        <v>24</v>
      </c>
      <c r="G7043" s="24" t="s">
        <v>187</v>
      </c>
      <c r="H7043" s="24">
        <v>17</v>
      </c>
      <c r="J7043" s="3">
        <f t="shared" si="116"/>
        <v>41</v>
      </c>
      <c r="K7043" s="225"/>
    </row>
    <row r="7044" spans="1:11" ht="15" customHeight="1" x14ac:dyDescent="0.2">
      <c r="A7044" s="3">
        <v>1296</v>
      </c>
      <c r="B7044" s="902">
        <v>37374</v>
      </c>
      <c r="C7044" s="903" t="s">
        <v>1210</v>
      </c>
      <c r="D7044" s="229" t="s">
        <v>514</v>
      </c>
      <c r="E7044" s="3">
        <v>37</v>
      </c>
      <c r="G7044" s="24" t="s">
        <v>442</v>
      </c>
      <c r="H7044" s="24">
        <v>10</v>
      </c>
      <c r="J7044" s="3">
        <f t="shared" si="116"/>
        <v>47</v>
      </c>
      <c r="K7044" s="225"/>
    </row>
    <row r="7045" spans="1:11" ht="15" customHeight="1" x14ac:dyDescent="0.2">
      <c r="A7045" s="3">
        <v>1295</v>
      </c>
      <c r="B7045" s="902">
        <v>37374</v>
      </c>
      <c r="C7045" s="903" t="s">
        <v>1210</v>
      </c>
      <c r="D7045" s="228" t="s">
        <v>1343</v>
      </c>
      <c r="E7045" s="24">
        <v>9</v>
      </c>
      <c r="G7045" s="3" t="s">
        <v>319</v>
      </c>
      <c r="H7045" s="3">
        <v>31</v>
      </c>
      <c r="J7045" s="3">
        <f t="shared" si="116"/>
        <v>40</v>
      </c>
      <c r="K7045" s="225"/>
    </row>
    <row r="7046" spans="1:11" ht="15" customHeight="1" x14ac:dyDescent="0.2">
      <c r="A7046" s="3">
        <v>1294</v>
      </c>
      <c r="B7046" s="902">
        <v>37374</v>
      </c>
      <c r="C7046" s="903" t="s">
        <v>1210</v>
      </c>
      <c r="D7046" s="24" t="s">
        <v>7906</v>
      </c>
      <c r="E7046" s="24">
        <v>3</v>
      </c>
      <c r="G7046" s="3" t="s">
        <v>386</v>
      </c>
      <c r="H7046" s="3">
        <v>20</v>
      </c>
      <c r="J7046" s="3">
        <f t="shared" si="116"/>
        <v>23</v>
      </c>
      <c r="K7046" s="225"/>
    </row>
    <row r="7047" spans="1:11" ht="15" customHeight="1" x14ac:dyDescent="0.2">
      <c r="A7047" s="3">
        <v>1293</v>
      </c>
      <c r="B7047" s="902">
        <v>37374</v>
      </c>
      <c r="C7047" s="903" t="s">
        <v>1210</v>
      </c>
      <c r="D7047" s="229" t="s">
        <v>409</v>
      </c>
      <c r="E7047" s="3">
        <v>56</v>
      </c>
      <c r="G7047" s="24" t="s">
        <v>540</v>
      </c>
      <c r="H7047" s="24">
        <v>14</v>
      </c>
      <c r="I7047" s="122" t="s">
        <v>1371</v>
      </c>
      <c r="J7047" s="3">
        <f t="shared" si="116"/>
        <v>70</v>
      </c>
      <c r="K7047" s="225"/>
    </row>
    <row r="7048" spans="1:11" ht="15" customHeight="1" x14ac:dyDescent="0.2">
      <c r="A7048" s="3">
        <v>1292</v>
      </c>
      <c r="B7048" s="902">
        <v>37374</v>
      </c>
      <c r="C7048" s="903" t="s">
        <v>1210</v>
      </c>
      <c r="D7048" s="229" t="s">
        <v>400</v>
      </c>
      <c r="E7048" s="3">
        <v>61</v>
      </c>
      <c r="G7048" s="24" t="s">
        <v>1351</v>
      </c>
      <c r="H7048" s="24">
        <v>10</v>
      </c>
      <c r="J7048" s="3">
        <f t="shared" si="116"/>
        <v>71</v>
      </c>
      <c r="K7048" s="225"/>
    </row>
    <row r="7049" spans="1:11" ht="15" customHeight="1" x14ac:dyDescent="0.2">
      <c r="A7049" s="3">
        <v>1291</v>
      </c>
      <c r="B7049" s="902">
        <v>37374</v>
      </c>
      <c r="C7049" s="903" t="s">
        <v>1210</v>
      </c>
      <c r="D7049" s="228" t="s">
        <v>439</v>
      </c>
      <c r="E7049" s="24">
        <v>16</v>
      </c>
      <c r="G7049" s="3" t="s">
        <v>392</v>
      </c>
      <c r="H7049" s="3">
        <v>41</v>
      </c>
      <c r="J7049" s="3">
        <f t="shared" si="116"/>
        <v>57</v>
      </c>
      <c r="K7049" s="225"/>
    </row>
    <row r="7050" spans="1:11" ht="15" customHeight="1" x14ac:dyDescent="0.2">
      <c r="A7050" s="3">
        <v>1290</v>
      </c>
      <c r="B7050" s="902">
        <v>37374</v>
      </c>
      <c r="C7050" s="903" t="s">
        <v>1210</v>
      </c>
      <c r="D7050" s="228" t="s">
        <v>404</v>
      </c>
      <c r="E7050" s="24">
        <v>16</v>
      </c>
      <c r="G7050" s="3" t="s">
        <v>1349</v>
      </c>
      <c r="H7050" s="3">
        <v>21</v>
      </c>
      <c r="J7050" s="3">
        <f t="shared" si="116"/>
        <v>37</v>
      </c>
      <c r="K7050" s="225"/>
    </row>
    <row r="7051" spans="1:11" ht="15" customHeight="1" x14ac:dyDescent="0.2">
      <c r="A7051" s="3">
        <v>1289</v>
      </c>
      <c r="B7051" s="902">
        <v>37374</v>
      </c>
      <c r="C7051" s="903" t="s">
        <v>1210</v>
      </c>
      <c r="D7051" s="229" t="s">
        <v>1319</v>
      </c>
      <c r="E7051" s="3">
        <v>66</v>
      </c>
      <c r="G7051" s="24" t="s">
        <v>516</v>
      </c>
      <c r="H7051" s="24">
        <v>15</v>
      </c>
      <c r="J7051" s="3">
        <f t="shared" si="116"/>
        <v>81</v>
      </c>
      <c r="K7051" s="225"/>
    </row>
    <row r="7052" spans="1:11" ht="15" customHeight="1" x14ac:dyDescent="0.2">
      <c r="A7052" s="3">
        <v>1288</v>
      </c>
      <c r="B7052" s="902">
        <v>37374</v>
      </c>
      <c r="C7052" s="903" t="s">
        <v>1210</v>
      </c>
      <c r="D7052" s="229" t="s">
        <v>138</v>
      </c>
      <c r="E7052" s="3">
        <v>38</v>
      </c>
      <c r="G7052" s="24" t="s">
        <v>139</v>
      </c>
      <c r="H7052" s="24">
        <v>31</v>
      </c>
      <c r="J7052" s="3">
        <f t="shared" si="116"/>
        <v>69</v>
      </c>
      <c r="K7052" s="225"/>
    </row>
    <row r="7053" spans="1:11" ht="15" customHeight="1" x14ac:dyDescent="0.2">
      <c r="A7053" s="3">
        <v>1287</v>
      </c>
      <c r="B7053" s="902">
        <v>37374</v>
      </c>
      <c r="C7053" s="903" t="s">
        <v>1210</v>
      </c>
      <c r="D7053" s="229" t="s">
        <v>1348</v>
      </c>
      <c r="E7053" s="3">
        <v>59</v>
      </c>
      <c r="G7053" s="24" t="s">
        <v>154</v>
      </c>
      <c r="H7053" s="24">
        <v>7</v>
      </c>
      <c r="J7053" s="3">
        <f t="shared" si="116"/>
        <v>66</v>
      </c>
      <c r="K7053" s="225"/>
    </row>
    <row r="7054" spans="1:11" ht="15" customHeight="1" x14ac:dyDescent="0.2">
      <c r="A7054" s="3">
        <v>1286</v>
      </c>
      <c r="B7054" s="902">
        <v>37374</v>
      </c>
      <c r="C7054" s="903" t="s">
        <v>1210</v>
      </c>
      <c r="D7054" s="228" t="s">
        <v>379</v>
      </c>
      <c r="E7054" s="24">
        <v>24</v>
      </c>
      <c r="G7054" s="3" t="s">
        <v>295</v>
      </c>
      <c r="H7054" s="3">
        <v>27</v>
      </c>
      <c r="J7054" s="3">
        <f t="shared" si="116"/>
        <v>51</v>
      </c>
      <c r="K7054" s="225"/>
    </row>
    <row r="7055" spans="1:11" ht="15" customHeight="1" x14ac:dyDescent="0.2">
      <c r="A7055" s="3">
        <v>1285</v>
      </c>
      <c r="B7055" s="901">
        <v>37367</v>
      </c>
      <c r="C7055" s="218" t="s">
        <v>1211</v>
      </c>
      <c r="D7055" s="24" t="s">
        <v>139</v>
      </c>
      <c r="E7055" s="24">
        <v>21</v>
      </c>
      <c r="G7055" s="3" t="s">
        <v>409</v>
      </c>
      <c r="H7055" s="3">
        <v>52</v>
      </c>
      <c r="J7055" s="3">
        <f t="shared" si="116"/>
        <v>73</v>
      </c>
      <c r="K7055" s="225"/>
    </row>
    <row r="7056" spans="1:11" ht="15" customHeight="1" x14ac:dyDescent="0.2">
      <c r="A7056" s="3">
        <v>1284</v>
      </c>
      <c r="B7056" s="901">
        <v>37367</v>
      </c>
      <c r="C7056" s="218" t="s">
        <v>1211</v>
      </c>
      <c r="D7056" s="3" t="s">
        <v>441</v>
      </c>
      <c r="E7056" s="3">
        <v>23</v>
      </c>
      <c r="G7056" s="24" t="s">
        <v>379</v>
      </c>
      <c r="H7056" s="24">
        <v>14</v>
      </c>
      <c r="J7056" s="3">
        <f t="shared" si="116"/>
        <v>37</v>
      </c>
      <c r="K7056" s="225"/>
    </row>
    <row r="7057" spans="1:11" ht="15" customHeight="1" x14ac:dyDescent="0.2">
      <c r="A7057" s="3">
        <v>1283</v>
      </c>
      <c r="B7057" s="901">
        <v>37367</v>
      </c>
      <c r="C7057" s="218" t="s">
        <v>1211</v>
      </c>
      <c r="D7057" s="24" t="s">
        <v>154</v>
      </c>
      <c r="E7057" s="24">
        <v>23</v>
      </c>
      <c r="G7057" s="3" t="s">
        <v>121</v>
      </c>
      <c r="H7057" s="3">
        <v>49</v>
      </c>
      <c r="J7057" s="3">
        <f t="shared" si="116"/>
        <v>72</v>
      </c>
      <c r="K7057" s="225"/>
    </row>
    <row r="7058" spans="1:11" ht="15" customHeight="1" x14ac:dyDescent="0.2">
      <c r="A7058" s="3">
        <v>1282</v>
      </c>
      <c r="B7058" s="901">
        <v>37367</v>
      </c>
      <c r="C7058" s="218" t="s">
        <v>1211</v>
      </c>
      <c r="D7058" s="3" t="s">
        <v>392</v>
      </c>
      <c r="E7058" s="3">
        <v>24</v>
      </c>
      <c r="G7058" s="24" t="s">
        <v>256</v>
      </c>
      <c r="H7058" s="24">
        <v>23</v>
      </c>
      <c r="J7058" s="3">
        <f t="shared" si="116"/>
        <v>47</v>
      </c>
      <c r="K7058" s="225"/>
    </row>
    <row r="7059" spans="1:11" ht="15" customHeight="1" x14ac:dyDescent="0.2">
      <c r="A7059" s="3">
        <v>1281</v>
      </c>
      <c r="B7059" s="901">
        <v>37367</v>
      </c>
      <c r="C7059" s="218" t="s">
        <v>1211</v>
      </c>
      <c r="D7059" s="3" t="s">
        <v>319</v>
      </c>
      <c r="E7059" s="3">
        <v>41</v>
      </c>
      <c r="G7059" s="24" t="s">
        <v>514</v>
      </c>
      <c r="H7059" s="24">
        <v>17</v>
      </c>
      <c r="J7059" s="3">
        <f t="shared" si="116"/>
        <v>58</v>
      </c>
      <c r="K7059" s="225"/>
    </row>
    <row r="7060" spans="1:11" ht="15" customHeight="1" x14ac:dyDescent="0.2">
      <c r="A7060" s="3">
        <v>1280</v>
      </c>
      <c r="B7060" s="901">
        <v>37367</v>
      </c>
      <c r="C7060" s="218" t="s">
        <v>1211</v>
      </c>
      <c r="D7060" s="24" t="s">
        <v>1347</v>
      </c>
      <c r="E7060" s="24">
        <v>19</v>
      </c>
      <c r="G7060" s="3" t="s">
        <v>1348</v>
      </c>
      <c r="H7060" s="3">
        <v>49</v>
      </c>
      <c r="J7060" s="3">
        <f t="shared" si="116"/>
        <v>68</v>
      </c>
      <c r="K7060" s="225"/>
    </row>
    <row r="7061" spans="1:11" ht="15" customHeight="1" x14ac:dyDescent="0.2">
      <c r="A7061" s="3">
        <v>1279</v>
      </c>
      <c r="B7061" s="901">
        <v>37367</v>
      </c>
      <c r="C7061" s="218" t="s">
        <v>1211</v>
      </c>
      <c r="D7061" s="3" t="s">
        <v>1319</v>
      </c>
      <c r="E7061" s="3">
        <v>51</v>
      </c>
      <c r="G7061" s="24" t="s">
        <v>540</v>
      </c>
      <c r="H7061" s="24">
        <v>3</v>
      </c>
      <c r="I7061" s="122" t="s">
        <v>1430</v>
      </c>
      <c r="J7061" s="3">
        <f t="shared" si="116"/>
        <v>54</v>
      </c>
      <c r="K7061" s="225"/>
    </row>
    <row r="7062" spans="1:11" ht="15" customHeight="1" x14ac:dyDescent="0.2">
      <c r="A7062" s="3">
        <v>1278</v>
      </c>
      <c r="B7062" s="901">
        <v>37367</v>
      </c>
      <c r="C7062" s="218" t="s">
        <v>1211</v>
      </c>
      <c r="D7062" s="3" t="s">
        <v>138</v>
      </c>
      <c r="E7062" s="3">
        <v>20</v>
      </c>
      <c r="F7062" s="24" t="s">
        <v>773</v>
      </c>
      <c r="G7062" s="24" t="s">
        <v>243</v>
      </c>
      <c r="H7062" s="24">
        <v>17</v>
      </c>
      <c r="J7062" s="3">
        <f t="shared" si="116"/>
        <v>37</v>
      </c>
      <c r="K7062" s="225"/>
    </row>
    <row r="7063" spans="1:11" ht="15" customHeight="1" x14ac:dyDescent="0.2">
      <c r="A7063" s="3">
        <v>1277</v>
      </c>
      <c r="B7063" s="901">
        <v>37367</v>
      </c>
      <c r="C7063" s="218" t="s">
        <v>1211</v>
      </c>
      <c r="D7063" s="3" t="s">
        <v>187</v>
      </c>
      <c r="E7063" s="3">
        <v>60</v>
      </c>
      <c r="G7063" s="24" t="s">
        <v>442</v>
      </c>
      <c r="H7063" s="24">
        <v>17</v>
      </c>
      <c r="J7063" s="3">
        <f t="shared" si="116"/>
        <v>77</v>
      </c>
      <c r="K7063" s="225"/>
    </row>
    <row r="7064" spans="1:11" ht="15" customHeight="1" x14ac:dyDescent="0.2">
      <c r="A7064" s="3">
        <v>1276</v>
      </c>
      <c r="B7064" s="901">
        <v>37367</v>
      </c>
      <c r="C7064" s="218" t="s">
        <v>1211</v>
      </c>
      <c r="D7064" s="3" t="s">
        <v>386</v>
      </c>
      <c r="E7064" s="3">
        <v>31</v>
      </c>
      <c r="G7064" s="24" t="s">
        <v>1349</v>
      </c>
      <c r="H7064" s="24">
        <v>7</v>
      </c>
      <c r="J7064" s="3">
        <f t="shared" si="116"/>
        <v>38</v>
      </c>
      <c r="K7064" s="225"/>
    </row>
    <row r="7065" spans="1:11" ht="15" customHeight="1" x14ac:dyDescent="0.2">
      <c r="A7065" s="3">
        <v>1275</v>
      </c>
      <c r="B7065" s="901">
        <v>37367</v>
      </c>
      <c r="C7065" s="218" t="s">
        <v>1211</v>
      </c>
      <c r="D7065" s="24" t="s">
        <v>397</v>
      </c>
      <c r="E7065" s="24">
        <v>10</v>
      </c>
      <c r="G7065" s="3" t="s">
        <v>439</v>
      </c>
      <c r="H7065" s="3">
        <v>14</v>
      </c>
      <c r="J7065" s="3">
        <f t="shared" si="116"/>
        <v>24</v>
      </c>
      <c r="K7065" s="225"/>
    </row>
    <row r="7066" spans="1:11" ht="15" customHeight="1" x14ac:dyDescent="0.2">
      <c r="A7066" s="3">
        <v>1274</v>
      </c>
      <c r="B7066" s="901">
        <v>37367</v>
      </c>
      <c r="C7066" s="218" t="s">
        <v>1211</v>
      </c>
      <c r="D7066" s="3" t="s">
        <v>295</v>
      </c>
      <c r="E7066" s="3">
        <v>27</v>
      </c>
      <c r="G7066" s="24" t="s">
        <v>422</v>
      </c>
      <c r="H7066" s="24">
        <v>7</v>
      </c>
      <c r="J7066" s="3">
        <f t="shared" si="116"/>
        <v>34</v>
      </c>
      <c r="K7066" s="225"/>
    </row>
    <row r="7067" spans="1:11" ht="15" customHeight="1" x14ac:dyDescent="0.2">
      <c r="A7067" s="3">
        <v>1273</v>
      </c>
      <c r="B7067" s="901">
        <v>37367</v>
      </c>
      <c r="C7067" s="218" t="s">
        <v>1211</v>
      </c>
      <c r="D7067" s="24" t="s">
        <v>7906</v>
      </c>
      <c r="E7067" s="122">
        <v>0</v>
      </c>
      <c r="G7067" s="3" t="s">
        <v>404</v>
      </c>
      <c r="H7067" s="3">
        <v>24</v>
      </c>
      <c r="J7067" s="3">
        <f t="shared" si="116"/>
        <v>24</v>
      </c>
      <c r="K7067" s="225"/>
    </row>
    <row r="7068" spans="1:11" ht="15" customHeight="1" x14ac:dyDescent="0.2">
      <c r="A7068" s="3">
        <v>1272</v>
      </c>
      <c r="B7068" s="901">
        <v>37367</v>
      </c>
      <c r="C7068" s="218" t="s">
        <v>1211</v>
      </c>
      <c r="D7068" s="24" t="s">
        <v>1351</v>
      </c>
      <c r="E7068" s="24">
        <v>17</v>
      </c>
      <c r="G7068" s="3" t="s">
        <v>1343</v>
      </c>
      <c r="H7068" s="3">
        <v>28</v>
      </c>
      <c r="J7068" s="3">
        <f t="shared" ref="J7068:J7131" si="117">E7068+H7068</f>
        <v>45</v>
      </c>
      <c r="K7068" s="225"/>
    </row>
    <row r="7069" spans="1:11" ht="15" customHeight="1" x14ac:dyDescent="0.2">
      <c r="A7069" s="3">
        <v>1271</v>
      </c>
      <c r="B7069" s="901">
        <v>37367</v>
      </c>
      <c r="C7069" s="218" t="s">
        <v>1211</v>
      </c>
      <c r="D7069" s="24" t="s">
        <v>516</v>
      </c>
      <c r="E7069" s="24">
        <v>20</v>
      </c>
      <c r="G7069" s="3" t="s">
        <v>400</v>
      </c>
      <c r="H7069" s="3">
        <v>28</v>
      </c>
      <c r="J7069" s="3">
        <f t="shared" si="117"/>
        <v>48</v>
      </c>
      <c r="K7069" s="225"/>
    </row>
    <row r="7070" spans="1:11" ht="15" customHeight="1" x14ac:dyDescent="0.2">
      <c r="A7070" s="3">
        <v>1270</v>
      </c>
      <c r="B7070" s="902">
        <v>37360</v>
      </c>
      <c r="C7070" s="903" t="s">
        <v>1212</v>
      </c>
      <c r="D7070" s="228" t="s">
        <v>1349</v>
      </c>
      <c r="E7070" s="24">
        <v>7</v>
      </c>
      <c r="G7070" s="3" t="s">
        <v>392</v>
      </c>
      <c r="H7070" s="3">
        <v>41</v>
      </c>
      <c r="J7070" s="3">
        <f t="shared" si="117"/>
        <v>48</v>
      </c>
      <c r="K7070" s="225"/>
    </row>
    <row r="7071" spans="1:11" ht="15" customHeight="1" x14ac:dyDescent="0.2">
      <c r="A7071" s="3">
        <v>1269</v>
      </c>
      <c r="B7071" s="902">
        <v>37360</v>
      </c>
      <c r="C7071" s="903" t="s">
        <v>1212</v>
      </c>
      <c r="D7071" s="228" t="s">
        <v>295</v>
      </c>
      <c r="E7071" s="24">
        <v>7</v>
      </c>
      <c r="G7071" s="3" t="s">
        <v>1319</v>
      </c>
      <c r="H7071" s="3">
        <v>52</v>
      </c>
      <c r="J7071" s="3">
        <f t="shared" si="117"/>
        <v>59</v>
      </c>
      <c r="K7071" s="225"/>
    </row>
    <row r="7072" spans="1:11" ht="15" customHeight="1" x14ac:dyDescent="0.2">
      <c r="A7072" s="3">
        <v>1268</v>
      </c>
      <c r="B7072" s="902">
        <v>37360</v>
      </c>
      <c r="C7072" s="903" t="s">
        <v>1212</v>
      </c>
      <c r="D7072" s="229" t="s">
        <v>243</v>
      </c>
      <c r="E7072" s="3">
        <v>20</v>
      </c>
      <c r="G7072" s="24" t="s">
        <v>514</v>
      </c>
      <c r="H7072" s="24">
        <v>17</v>
      </c>
      <c r="J7072" s="3">
        <f t="shared" si="117"/>
        <v>37</v>
      </c>
      <c r="K7072" s="225"/>
    </row>
    <row r="7073" spans="1:11" ht="15" customHeight="1" x14ac:dyDescent="0.2">
      <c r="A7073" s="3">
        <v>1267</v>
      </c>
      <c r="B7073" s="902">
        <v>37360</v>
      </c>
      <c r="C7073" s="903" t="s">
        <v>1212</v>
      </c>
      <c r="D7073" s="229" t="s">
        <v>139</v>
      </c>
      <c r="E7073" s="3">
        <v>30</v>
      </c>
      <c r="G7073" s="24" t="s">
        <v>319</v>
      </c>
      <c r="H7073" s="24">
        <v>27</v>
      </c>
      <c r="J7073" s="3">
        <f t="shared" si="117"/>
        <v>57</v>
      </c>
      <c r="K7073" s="225"/>
    </row>
    <row r="7074" spans="1:11" ht="15" customHeight="1" x14ac:dyDescent="0.2">
      <c r="A7074" s="3">
        <v>1266</v>
      </c>
      <c r="B7074" s="902">
        <v>37360</v>
      </c>
      <c r="C7074" s="903" t="s">
        <v>1212</v>
      </c>
      <c r="D7074" s="228" t="s">
        <v>121</v>
      </c>
      <c r="E7074" s="24">
        <v>27</v>
      </c>
      <c r="G7074" s="3" t="s">
        <v>1348</v>
      </c>
      <c r="H7074" s="3">
        <v>31</v>
      </c>
      <c r="J7074" s="3">
        <f t="shared" si="117"/>
        <v>58</v>
      </c>
      <c r="K7074" s="225"/>
    </row>
    <row r="7075" spans="1:11" ht="15" customHeight="1" x14ac:dyDescent="0.2">
      <c r="A7075" s="3">
        <v>1265</v>
      </c>
      <c r="B7075" s="902">
        <v>37360</v>
      </c>
      <c r="C7075" s="903" t="s">
        <v>1212</v>
      </c>
      <c r="D7075" s="229" t="s">
        <v>1351</v>
      </c>
      <c r="E7075" s="3">
        <v>30</v>
      </c>
      <c r="G7075" s="24" t="s">
        <v>749</v>
      </c>
      <c r="H7075" s="122">
        <v>0</v>
      </c>
      <c r="J7075" s="3">
        <f t="shared" si="117"/>
        <v>30</v>
      </c>
      <c r="K7075" s="225"/>
    </row>
    <row r="7076" spans="1:11" ht="15" customHeight="1" x14ac:dyDescent="0.2">
      <c r="A7076" s="3">
        <v>1264</v>
      </c>
      <c r="B7076" s="902">
        <v>37360</v>
      </c>
      <c r="C7076" s="903" t="s">
        <v>1212</v>
      </c>
      <c r="D7076" s="228" t="s">
        <v>516</v>
      </c>
      <c r="E7076" s="24">
        <v>21</v>
      </c>
      <c r="G7076" s="3" t="s">
        <v>187</v>
      </c>
      <c r="H7076" s="3">
        <v>49</v>
      </c>
      <c r="I7076" s="122" t="s">
        <v>4556</v>
      </c>
      <c r="J7076" s="3">
        <f t="shared" si="117"/>
        <v>70</v>
      </c>
      <c r="K7076" s="225"/>
    </row>
    <row r="7077" spans="1:11" ht="15" customHeight="1" x14ac:dyDescent="0.2">
      <c r="A7077" s="3">
        <v>1263</v>
      </c>
      <c r="B7077" s="902">
        <v>37360</v>
      </c>
      <c r="C7077" s="903" t="s">
        <v>1212</v>
      </c>
      <c r="D7077" s="229" t="s">
        <v>256</v>
      </c>
      <c r="E7077" s="3">
        <v>44</v>
      </c>
      <c r="G7077" s="24" t="s">
        <v>154</v>
      </c>
      <c r="H7077" s="24">
        <v>7</v>
      </c>
      <c r="J7077" s="3">
        <f t="shared" si="117"/>
        <v>51</v>
      </c>
      <c r="K7077" s="225"/>
    </row>
    <row r="7078" spans="1:11" ht="15" customHeight="1" x14ac:dyDescent="0.2">
      <c r="A7078" s="3">
        <v>1262</v>
      </c>
      <c r="B7078" s="902">
        <v>37360</v>
      </c>
      <c r="C7078" s="903" t="s">
        <v>1212</v>
      </c>
      <c r="D7078" s="229" t="s">
        <v>409</v>
      </c>
      <c r="E7078" s="3">
        <v>28</v>
      </c>
      <c r="G7078" s="24" t="s">
        <v>397</v>
      </c>
      <c r="H7078" s="24">
        <v>10</v>
      </c>
      <c r="J7078" s="3">
        <f t="shared" si="117"/>
        <v>38</v>
      </c>
      <c r="K7078" s="225"/>
    </row>
    <row r="7079" spans="1:11" ht="15" customHeight="1" x14ac:dyDescent="0.2">
      <c r="A7079" s="3">
        <v>1261</v>
      </c>
      <c r="B7079" s="902">
        <v>37360</v>
      </c>
      <c r="C7079" s="903" t="s">
        <v>1212</v>
      </c>
      <c r="D7079" s="229" t="s">
        <v>400</v>
      </c>
      <c r="E7079" s="3">
        <v>23</v>
      </c>
      <c r="G7079" s="24" t="s">
        <v>1343</v>
      </c>
      <c r="H7079" s="24">
        <v>20</v>
      </c>
      <c r="J7079" s="3">
        <f t="shared" si="117"/>
        <v>43</v>
      </c>
    </row>
    <row r="7080" spans="1:11" ht="15" customHeight="1" x14ac:dyDescent="0.2">
      <c r="A7080" s="3">
        <v>1260</v>
      </c>
      <c r="B7080" s="902">
        <v>37360</v>
      </c>
      <c r="C7080" s="903" t="s">
        <v>1212</v>
      </c>
      <c r="D7080" s="228" t="s">
        <v>386</v>
      </c>
      <c r="E7080" s="24">
        <v>9</v>
      </c>
      <c r="G7080" s="3" t="s">
        <v>138</v>
      </c>
      <c r="H7080" s="3">
        <v>26</v>
      </c>
      <c r="J7080" s="3">
        <f t="shared" si="117"/>
        <v>35</v>
      </c>
    </row>
    <row r="7081" spans="1:11" ht="15" customHeight="1" x14ac:dyDescent="0.2">
      <c r="A7081" s="3">
        <v>1259</v>
      </c>
      <c r="B7081" s="902">
        <v>37360</v>
      </c>
      <c r="C7081" s="903" t="s">
        <v>1212</v>
      </c>
      <c r="D7081" s="228" t="s">
        <v>442</v>
      </c>
      <c r="E7081" s="24">
        <v>17</v>
      </c>
      <c r="G7081" s="3" t="s">
        <v>439</v>
      </c>
      <c r="H7081" s="3">
        <v>50</v>
      </c>
      <c r="J7081" s="3">
        <f t="shared" si="117"/>
        <v>67</v>
      </c>
    </row>
    <row r="7082" spans="1:11" ht="15" customHeight="1" x14ac:dyDescent="0.2">
      <c r="A7082" s="3">
        <v>1258</v>
      </c>
      <c r="B7082" s="902">
        <v>37360</v>
      </c>
      <c r="C7082" s="903" t="s">
        <v>1212</v>
      </c>
      <c r="D7082" s="228" t="s">
        <v>441</v>
      </c>
      <c r="E7082" s="24">
        <v>10</v>
      </c>
      <c r="G7082" s="3" t="s">
        <v>422</v>
      </c>
      <c r="H7082" s="3">
        <v>20</v>
      </c>
      <c r="J7082" s="3">
        <f t="shared" si="117"/>
        <v>30</v>
      </c>
    </row>
    <row r="7083" spans="1:11" ht="15" customHeight="1" x14ac:dyDescent="0.2">
      <c r="A7083" s="3">
        <v>1257</v>
      </c>
      <c r="B7083" s="902">
        <v>37360</v>
      </c>
      <c r="C7083" s="903" t="s">
        <v>1212</v>
      </c>
      <c r="D7083" s="229" t="s">
        <v>540</v>
      </c>
      <c r="E7083" s="3">
        <v>23</v>
      </c>
      <c r="F7083" s="24" t="s">
        <v>773</v>
      </c>
      <c r="G7083" s="24" t="s">
        <v>404</v>
      </c>
      <c r="H7083" s="24">
        <v>17</v>
      </c>
      <c r="J7083" s="3">
        <f t="shared" si="117"/>
        <v>40</v>
      </c>
    </row>
    <row r="7084" spans="1:11" ht="15" customHeight="1" x14ac:dyDescent="0.2">
      <c r="A7084" s="3">
        <v>1256</v>
      </c>
      <c r="B7084" s="902">
        <v>37360</v>
      </c>
      <c r="C7084" s="903" t="s">
        <v>1212</v>
      </c>
      <c r="D7084" s="229" t="s">
        <v>379</v>
      </c>
      <c r="E7084" s="3">
        <v>20</v>
      </c>
      <c r="G7084" s="24" t="s">
        <v>1347</v>
      </c>
      <c r="H7084" s="24">
        <v>13</v>
      </c>
      <c r="J7084" s="3">
        <f t="shared" si="117"/>
        <v>33</v>
      </c>
    </row>
    <row r="7085" spans="1:11" ht="15" customHeight="1" x14ac:dyDescent="0.2">
      <c r="A7085" s="3">
        <v>1255</v>
      </c>
      <c r="B7085" s="901">
        <v>37263</v>
      </c>
      <c r="C7085" s="226" t="s">
        <v>1213</v>
      </c>
      <c r="D7085" s="228" t="s">
        <v>139</v>
      </c>
      <c r="E7085" s="24">
        <v>21</v>
      </c>
      <c r="F7085" s="214">
        <v>5</v>
      </c>
      <c r="G7085" s="3" t="s">
        <v>1319</v>
      </c>
      <c r="H7085" s="3">
        <v>48</v>
      </c>
      <c r="I7085" s="122" t="s">
        <v>1403</v>
      </c>
      <c r="J7085" s="3">
        <f t="shared" si="117"/>
        <v>69</v>
      </c>
      <c r="K7085" s="211">
        <v>42.92</v>
      </c>
    </row>
    <row r="7086" spans="1:11" ht="15" customHeight="1" x14ac:dyDescent="0.2">
      <c r="A7086" s="3">
        <v>1254</v>
      </c>
      <c r="B7086" s="902">
        <v>37256</v>
      </c>
      <c r="C7086" s="905" t="s">
        <v>1214</v>
      </c>
      <c r="D7086" s="24" t="s">
        <v>392</v>
      </c>
      <c r="E7086" s="24">
        <v>9</v>
      </c>
      <c r="F7086" s="208"/>
      <c r="G7086" s="3" t="s">
        <v>1319</v>
      </c>
      <c r="H7086" s="3">
        <v>23</v>
      </c>
      <c r="I7086" s="122" t="s">
        <v>1430</v>
      </c>
      <c r="J7086" s="3">
        <f t="shared" si="117"/>
        <v>32</v>
      </c>
    </row>
    <row r="7087" spans="1:11" ht="15" customHeight="1" x14ac:dyDescent="0.2">
      <c r="A7087" s="3">
        <v>1253</v>
      </c>
      <c r="B7087" s="902">
        <v>37256</v>
      </c>
      <c r="C7087" s="905" t="s">
        <v>1214</v>
      </c>
      <c r="D7087" s="3" t="s">
        <v>139</v>
      </c>
      <c r="E7087" s="3">
        <v>23</v>
      </c>
      <c r="F7087" s="208"/>
      <c r="G7087" s="24" t="s">
        <v>422</v>
      </c>
      <c r="H7087" s="24">
        <v>20</v>
      </c>
      <c r="J7087" s="3">
        <f t="shared" si="117"/>
        <v>43</v>
      </c>
    </row>
    <row r="7088" spans="1:11" ht="15" customHeight="1" x14ac:dyDescent="0.2">
      <c r="A7088" s="3">
        <v>1252</v>
      </c>
      <c r="B7088" s="901">
        <v>37242</v>
      </c>
      <c r="C7088" s="226" t="s">
        <v>1215</v>
      </c>
      <c r="D7088" s="228" t="s">
        <v>386</v>
      </c>
      <c r="E7088" s="24">
        <v>14</v>
      </c>
      <c r="F7088" s="208"/>
      <c r="G7088" s="3" t="s">
        <v>1319</v>
      </c>
      <c r="H7088" s="3">
        <v>38</v>
      </c>
      <c r="I7088" s="122" t="s">
        <v>1430</v>
      </c>
      <c r="J7088" s="3">
        <f t="shared" si="117"/>
        <v>52</v>
      </c>
    </row>
    <row r="7089" spans="1:11" ht="15" customHeight="1" x14ac:dyDescent="0.2">
      <c r="A7089" s="3">
        <v>1251</v>
      </c>
      <c r="B7089" s="901">
        <v>37242</v>
      </c>
      <c r="C7089" s="226" t="s">
        <v>1215</v>
      </c>
      <c r="D7089" s="229" t="s">
        <v>139</v>
      </c>
      <c r="E7089" s="3">
        <v>38</v>
      </c>
      <c r="F7089" s="208"/>
      <c r="G7089" s="24" t="s">
        <v>187</v>
      </c>
      <c r="H7089" s="24">
        <v>27</v>
      </c>
      <c r="J7089" s="3">
        <f t="shared" si="117"/>
        <v>65</v>
      </c>
    </row>
    <row r="7090" spans="1:11" ht="15" customHeight="1" x14ac:dyDescent="0.2">
      <c r="A7090" s="3">
        <v>1250</v>
      </c>
      <c r="B7090" s="901">
        <v>37242</v>
      </c>
      <c r="C7090" s="226" t="s">
        <v>1215</v>
      </c>
      <c r="D7090" s="229" t="s">
        <v>392</v>
      </c>
      <c r="E7090" s="3">
        <v>31</v>
      </c>
      <c r="F7090" s="208"/>
      <c r="G7090" s="24" t="s">
        <v>441</v>
      </c>
      <c r="H7090" s="24">
        <v>28</v>
      </c>
      <c r="J7090" s="3">
        <f t="shared" si="117"/>
        <v>59</v>
      </c>
    </row>
    <row r="7091" spans="1:11" ht="15" customHeight="1" x14ac:dyDescent="0.2">
      <c r="A7091" s="3">
        <v>1249</v>
      </c>
      <c r="B7091" s="901">
        <v>37242</v>
      </c>
      <c r="C7091" s="226" t="s">
        <v>1215</v>
      </c>
      <c r="D7091" s="229" t="s">
        <v>422</v>
      </c>
      <c r="E7091" s="3">
        <v>30</v>
      </c>
      <c r="F7091" s="208"/>
      <c r="G7091" s="24" t="s">
        <v>319</v>
      </c>
      <c r="H7091" s="24">
        <v>14</v>
      </c>
      <c r="J7091" s="3">
        <f t="shared" si="117"/>
        <v>44</v>
      </c>
    </row>
    <row r="7092" spans="1:11" ht="15" customHeight="1" x14ac:dyDescent="0.2">
      <c r="A7092" s="3">
        <v>1248</v>
      </c>
      <c r="B7092" s="902">
        <v>37235</v>
      </c>
      <c r="C7092" s="905" t="s">
        <v>1216</v>
      </c>
      <c r="D7092" s="24" t="s">
        <v>256</v>
      </c>
      <c r="E7092" s="24">
        <v>12</v>
      </c>
      <c r="F7092" s="208"/>
      <c r="G7092" s="3" t="s">
        <v>386</v>
      </c>
      <c r="H7092" s="3">
        <v>17</v>
      </c>
      <c r="J7092" s="3">
        <f t="shared" si="117"/>
        <v>29</v>
      </c>
    </row>
    <row r="7093" spans="1:11" ht="15" customHeight="1" x14ac:dyDescent="0.2">
      <c r="A7093" s="3">
        <v>1247</v>
      </c>
      <c r="B7093" s="902">
        <v>37235</v>
      </c>
      <c r="C7093" s="905" t="s">
        <v>1216</v>
      </c>
      <c r="D7093" s="24" t="s">
        <v>138</v>
      </c>
      <c r="E7093" s="24">
        <v>10</v>
      </c>
      <c r="F7093" s="208"/>
      <c r="G7093" s="3" t="s">
        <v>139</v>
      </c>
      <c r="H7093" s="3">
        <v>20</v>
      </c>
      <c r="J7093" s="3">
        <f t="shared" si="117"/>
        <v>30</v>
      </c>
    </row>
    <row r="7094" spans="1:11" ht="15" customHeight="1" x14ac:dyDescent="0.2">
      <c r="A7094" s="3">
        <v>1246</v>
      </c>
      <c r="B7094" s="902">
        <v>37235</v>
      </c>
      <c r="C7094" s="905" t="s">
        <v>1216</v>
      </c>
      <c r="D7094" s="24" t="s">
        <v>1351</v>
      </c>
      <c r="E7094" s="24">
        <v>10</v>
      </c>
      <c r="F7094" s="208"/>
      <c r="G7094" s="3" t="s">
        <v>392</v>
      </c>
      <c r="H7094" s="3">
        <v>31</v>
      </c>
      <c r="I7094" s="122" t="s">
        <v>1425</v>
      </c>
      <c r="J7094" s="3">
        <f t="shared" si="117"/>
        <v>41</v>
      </c>
    </row>
    <row r="7095" spans="1:11" ht="15" customHeight="1" x14ac:dyDescent="0.2">
      <c r="A7095" s="3">
        <v>1245</v>
      </c>
      <c r="B7095" s="902">
        <v>37235</v>
      </c>
      <c r="C7095" s="905" t="s">
        <v>1216</v>
      </c>
      <c r="D7095" s="24" t="s">
        <v>442</v>
      </c>
      <c r="E7095" s="24">
        <v>22</v>
      </c>
      <c r="F7095" s="208"/>
      <c r="G7095" s="3" t="s">
        <v>422</v>
      </c>
      <c r="H7095" s="3">
        <v>38</v>
      </c>
      <c r="J7095" s="3">
        <f t="shared" si="117"/>
        <v>60</v>
      </c>
      <c r="K7095" s="225"/>
    </row>
    <row r="7096" spans="1:11" ht="15" customHeight="1" x14ac:dyDescent="0.2">
      <c r="A7096" s="3">
        <v>1244</v>
      </c>
      <c r="B7096" s="901">
        <v>37227</v>
      </c>
      <c r="C7096" s="226" t="s">
        <v>1217</v>
      </c>
      <c r="D7096" s="228" t="s">
        <v>386</v>
      </c>
      <c r="E7096" s="24">
        <v>7</v>
      </c>
      <c r="G7096" s="3" t="s">
        <v>1319</v>
      </c>
      <c r="H7096" s="3">
        <v>35</v>
      </c>
      <c r="J7096" s="3">
        <f t="shared" si="117"/>
        <v>42</v>
      </c>
      <c r="K7096" s="225"/>
    </row>
    <row r="7097" spans="1:11" ht="15" customHeight="1" x14ac:dyDescent="0.2">
      <c r="A7097" s="3">
        <v>1243</v>
      </c>
      <c r="B7097" s="901">
        <v>37227</v>
      </c>
      <c r="C7097" s="226" t="s">
        <v>1217</v>
      </c>
      <c r="D7097" s="229" t="s">
        <v>516</v>
      </c>
      <c r="E7097" s="3">
        <v>24</v>
      </c>
      <c r="G7097" s="24" t="s">
        <v>409</v>
      </c>
      <c r="H7097" s="24">
        <v>23</v>
      </c>
      <c r="J7097" s="3">
        <f t="shared" si="117"/>
        <v>47</v>
      </c>
      <c r="K7097" s="225"/>
    </row>
    <row r="7098" spans="1:11" ht="15" customHeight="1" x14ac:dyDescent="0.2">
      <c r="A7098" s="3">
        <v>1242</v>
      </c>
      <c r="B7098" s="901">
        <v>37227</v>
      </c>
      <c r="C7098" s="226" t="s">
        <v>1217</v>
      </c>
      <c r="D7098" s="229" t="s">
        <v>441</v>
      </c>
      <c r="E7098" s="3">
        <v>35</v>
      </c>
      <c r="G7098" s="24" t="s">
        <v>379</v>
      </c>
      <c r="H7098" s="24">
        <v>28</v>
      </c>
      <c r="J7098" s="3">
        <f t="shared" si="117"/>
        <v>63</v>
      </c>
      <c r="K7098" s="225"/>
    </row>
    <row r="7099" spans="1:11" ht="15" customHeight="1" x14ac:dyDescent="0.2">
      <c r="A7099" s="3">
        <v>1241</v>
      </c>
      <c r="B7099" s="901">
        <v>37227</v>
      </c>
      <c r="C7099" s="226" t="s">
        <v>1217</v>
      </c>
      <c r="D7099" s="228" t="s">
        <v>514</v>
      </c>
      <c r="E7099" s="24">
        <v>21</v>
      </c>
      <c r="G7099" s="3" t="s">
        <v>139</v>
      </c>
      <c r="H7099" s="3">
        <v>31</v>
      </c>
      <c r="J7099" s="3">
        <f t="shared" si="117"/>
        <v>52</v>
      </c>
      <c r="K7099" s="225"/>
    </row>
    <row r="7100" spans="1:11" ht="15" customHeight="1" x14ac:dyDescent="0.2">
      <c r="A7100" s="3">
        <v>1240</v>
      </c>
      <c r="B7100" s="901">
        <v>37227</v>
      </c>
      <c r="C7100" s="226" t="s">
        <v>1217</v>
      </c>
      <c r="D7100" s="229" t="s">
        <v>1349</v>
      </c>
      <c r="E7100" s="3">
        <v>24</v>
      </c>
      <c r="G7100" s="24" t="s">
        <v>749</v>
      </c>
      <c r="H7100" s="24">
        <v>16</v>
      </c>
      <c r="J7100" s="3">
        <f t="shared" si="117"/>
        <v>40</v>
      </c>
      <c r="K7100" s="225"/>
    </row>
    <row r="7101" spans="1:11" ht="15" customHeight="1" x14ac:dyDescent="0.2">
      <c r="A7101" s="3">
        <v>1239</v>
      </c>
      <c r="B7101" s="901">
        <v>37227</v>
      </c>
      <c r="C7101" s="226" t="s">
        <v>1217</v>
      </c>
      <c r="D7101" s="229" t="s">
        <v>256</v>
      </c>
      <c r="E7101" s="3">
        <v>33</v>
      </c>
      <c r="G7101" s="24" t="s">
        <v>295</v>
      </c>
      <c r="H7101" s="24">
        <v>28</v>
      </c>
      <c r="J7101" s="3">
        <f t="shared" si="117"/>
        <v>61</v>
      </c>
      <c r="K7101" s="225"/>
    </row>
    <row r="7102" spans="1:11" ht="15" customHeight="1" x14ac:dyDescent="0.2">
      <c r="A7102" s="3">
        <v>1238</v>
      </c>
      <c r="B7102" s="901">
        <v>37227</v>
      </c>
      <c r="C7102" s="226" t="s">
        <v>1217</v>
      </c>
      <c r="D7102" s="228" t="s">
        <v>439</v>
      </c>
      <c r="E7102" s="24">
        <v>23</v>
      </c>
      <c r="G7102" s="3" t="s">
        <v>138</v>
      </c>
      <c r="H7102" s="3">
        <v>26</v>
      </c>
      <c r="J7102" s="3">
        <f t="shared" si="117"/>
        <v>49</v>
      </c>
      <c r="K7102" s="225"/>
    </row>
    <row r="7103" spans="1:11" ht="15" customHeight="1" x14ac:dyDescent="0.2">
      <c r="A7103" s="3">
        <v>1237</v>
      </c>
      <c r="B7103" s="901">
        <v>37227</v>
      </c>
      <c r="C7103" s="226" t="s">
        <v>1217</v>
      </c>
      <c r="D7103" s="229" t="s">
        <v>1351</v>
      </c>
      <c r="E7103" s="3">
        <v>44</v>
      </c>
      <c r="G7103" s="24" t="s">
        <v>1348</v>
      </c>
      <c r="H7103" s="24">
        <v>14</v>
      </c>
      <c r="I7103" s="122" t="s">
        <v>1435</v>
      </c>
      <c r="J7103" s="3">
        <f t="shared" si="117"/>
        <v>58</v>
      </c>
      <c r="K7103" s="225"/>
    </row>
    <row r="7104" spans="1:11" ht="15" customHeight="1" x14ac:dyDescent="0.2">
      <c r="A7104" s="3">
        <v>1236</v>
      </c>
      <c r="B7104" s="901">
        <v>37227</v>
      </c>
      <c r="C7104" s="226" t="s">
        <v>1217</v>
      </c>
      <c r="D7104" s="228" t="s">
        <v>392</v>
      </c>
      <c r="E7104" s="24">
        <v>28</v>
      </c>
      <c r="G7104" s="3" t="s">
        <v>404</v>
      </c>
      <c r="H7104" s="3">
        <v>31</v>
      </c>
      <c r="J7104" s="3">
        <f t="shared" si="117"/>
        <v>59</v>
      </c>
      <c r="K7104" s="225"/>
    </row>
    <row r="7105" spans="1:11" ht="15" customHeight="1" x14ac:dyDescent="0.2">
      <c r="A7105" s="3">
        <v>1235</v>
      </c>
      <c r="B7105" s="901">
        <v>37227</v>
      </c>
      <c r="C7105" s="226" t="s">
        <v>1217</v>
      </c>
      <c r="D7105" s="229" t="s">
        <v>243</v>
      </c>
      <c r="E7105" s="3">
        <v>30</v>
      </c>
      <c r="G7105" s="24" t="s">
        <v>1347</v>
      </c>
      <c r="H7105" s="24">
        <v>17</v>
      </c>
      <c r="J7105" s="3">
        <f t="shared" si="117"/>
        <v>47</v>
      </c>
      <c r="K7105" s="225"/>
    </row>
    <row r="7106" spans="1:11" ht="15" customHeight="1" x14ac:dyDescent="0.2">
      <c r="A7106" s="3">
        <v>1234</v>
      </c>
      <c r="B7106" s="901">
        <v>37227</v>
      </c>
      <c r="C7106" s="226" t="s">
        <v>1217</v>
      </c>
      <c r="D7106" s="229" t="s">
        <v>422</v>
      </c>
      <c r="E7106" s="3">
        <v>20</v>
      </c>
      <c r="G7106" s="24" t="s">
        <v>1343</v>
      </c>
      <c r="H7106" s="24">
        <v>14</v>
      </c>
      <c r="J7106" s="3">
        <f t="shared" si="117"/>
        <v>34</v>
      </c>
      <c r="K7106" s="225"/>
    </row>
    <row r="7107" spans="1:11" ht="15" customHeight="1" x14ac:dyDescent="0.2">
      <c r="A7107" s="3">
        <v>1233</v>
      </c>
      <c r="B7107" s="901">
        <v>37227</v>
      </c>
      <c r="C7107" s="226" t="s">
        <v>1217</v>
      </c>
      <c r="D7107" s="228" t="s">
        <v>319</v>
      </c>
      <c r="E7107" s="24">
        <v>10</v>
      </c>
      <c r="G7107" s="3" t="s">
        <v>187</v>
      </c>
      <c r="H7107" s="3">
        <v>41</v>
      </c>
      <c r="J7107" s="3">
        <f t="shared" si="117"/>
        <v>51</v>
      </c>
      <c r="K7107" s="225"/>
    </row>
    <row r="7108" spans="1:11" ht="15" customHeight="1" x14ac:dyDescent="0.2">
      <c r="A7108" s="3">
        <v>1232</v>
      </c>
      <c r="B7108" s="901">
        <v>37227</v>
      </c>
      <c r="C7108" s="226" t="s">
        <v>1217</v>
      </c>
      <c r="D7108" s="228" t="s">
        <v>121</v>
      </c>
      <c r="E7108" s="24">
        <v>15</v>
      </c>
      <c r="G7108" s="3" t="s">
        <v>397</v>
      </c>
      <c r="H7108" s="3">
        <v>17</v>
      </c>
      <c r="J7108" s="3">
        <f t="shared" si="117"/>
        <v>32</v>
      </c>
      <c r="K7108" s="225"/>
    </row>
    <row r="7109" spans="1:11" ht="15" customHeight="1" x14ac:dyDescent="0.2">
      <c r="A7109" s="3">
        <v>1231</v>
      </c>
      <c r="B7109" s="901">
        <v>37227</v>
      </c>
      <c r="C7109" s="226" t="s">
        <v>1217</v>
      </c>
      <c r="D7109" s="228" t="s">
        <v>400</v>
      </c>
      <c r="E7109" s="24">
        <v>6</v>
      </c>
      <c r="G7109" s="3" t="s">
        <v>540</v>
      </c>
      <c r="H7109" s="3">
        <v>35</v>
      </c>
      <c r="J7109" s="3">
        <f t="shared" si="117"/>
        <v>41</v>
      </c>
      <c r="K7109" s="225"/>
    </row>
    <row r="7110" spans="1:11" ht="15" customHeight="1" x14ac:dyDescent="0.2">
      <c r="A7110" s="3">
        <v>1230</v>
      </c>
      <c r="B7110" s="901">
        <v>37227</v>
      </c>
      <c r="C7110" s="226" t="s">
        <v>1217</v>
      </c>
      <c r="D7110" s="229" t="s">
        <v>442</v>
      </c>
      <c r="E7110" s="3">
        <v>27</v>
      </c>
      <c r="G7110" s="24" t="s">
        <v>154</v>
      </c>
      <c r="H7110" s="24">
        <v>6</v>
      </c>
      <c r="J7110" s="3">
        <f t="shared" si="117"/>
        <v>33</v>
      </c>
      <c r="K7110" s="225"/>
    </row>
    <row r="7111" spans="1:11" ht="15" customHeight="1" x14ac:dyDescent="0.2">
      <c r="A7111" s="3">
        <v>1229</v>
      </c>
      <c r="B7111" s="902">
        <v>37220</v>
      </c>
      <c r="C7111" s="905" t="s">
        <v>1218</v>
      </c>
      <c r="D7111" s="3" t="s">
        <v>187</v>
      </c>
      <c r="E7111" s="3">
        <v>30</v>
      </c>
      <c r="G7111" s="24" t="s">
        <v>439</v>
      </c>
      <c r="H7111" s="24">
        <v>10</v>
      </c>
      <c r="J7111" s="3">
        <f t="shared" si="117"/>
        <v>40</v>
      </c>
      <c r="K7111" s="225"/>
    </row>
    <row r="7112" spans="1:11" ht="15" customHeight="1" x14ac:dyDescent="0.2">
      <c r="A7112" s="3">
        <v>1228</v>
      </c>
      <c r="B7112" s="902">
        <v>37220</v>
      </c>
      <c r="C7112" s="905" t="s">
        <v>1218</v>
      </c>
      <c r="D7112" s="3" t="s">
        <v>514</v>
      </c>
      <c r="E7112" s="3">
        <v>30</v>
      </c>
      <c r="G7112" s="24" t="s">
        <v>1348</v>
      </c>
      <c r="H7112" s="24">
        <v>7</v>
      </c>
      <c r="J7112" s="3">
        <f t="shared" si="117"/>
        <v>37</v>
      </c>
      <c r="K7112" s="225"/>
    </row>
    <row r="7113" spans="1:11" ht="15" customHeight="1" x14ac:dyDescent="0.2">
      <c r="A7113" s="3">
        <v>1227</v>
      </c>
      <c r="B7113" s="902">
        <v>37220</v>
      </c>
      <c r="C7113" s="905" t="s">
        <v>1218</v>
      </c>
      <c r="D7113" s="3" t="s">
        <v>139</v>
      </c>
      <c r="E7113" s="3">
        <v>34</v>
      </c>
      <c r="G7113" s="24" t="s">
        <v>516</v>
      </c>
      <c r="H7113" s="24">
        <v>24</v>
      </c>
      <c r="I7113" s="122" t="s">
        <v>1381</v>
      </c>
      <c r="J7113" s="3">
        <f t="shared" si="117"/>
        <v>58</v>
      </c>
      <c r="K7113" s="225"/>
    </row>
    <row r="7114" spans="1:11" ht="15" customHeight="1" x14ac:dyDescent="0.2">
      <c r="A7114" s="3">
        <v>1226</v>
      </c>
      <c r="B7114" s="902">
        <v>37220</v>
      </c>
      <c r="C7114" s="905" t="s">
        <v>1218</v>
      </c>
      <c r="D7114" s="24" t="s">
        <v>379</v>
      </c>
      <c r="E7114" s="24">
        <v>14</v>
      </c>
      <c r="G7114" s="3" t="s">
        <v>256</v>
      </c>
      <c r="H7114" s="3">
        <v>24</v>
      </c>
      <c r="J7114" s="3">
        <f t="shared" si="117"/>
        <v>38</v>
      </c>
      <c r="K7114" s="225"/>
    </row>
    <row r="7115" spans="1:11" ht="15" customHeight="1" x14ac:dyDescent="0.2">
      <c r="A7115" s="3">
        <v>1225</v>
      </c>
      <c r="B7115" s="902">
        <v>37220</v>
      </c>
      <c r="C7115" s="905" t="s">
        <v>1218</v>
      </c>
      <c r="D7115" s="3" t="s">
        <v>1319</v>
      </c>
      <c r="E7115" s="3">
        <v>40</v>
      </c>
      <c r="G7115" s="24" t="s">
        <v>422</v>
      </c>
      <c r="H7115" s="24">
        <v>28</v>
      </c>
      <c r="J7115" s="3">
        <f t="shared" si="117"/>
        <v>68</v>
      </c>
      <c r="K7115" s="225"/>
    </row>
    <row r="7116" spans="1:11" ht="15" customHeight="1" x14ac:dyDescent="0.2">
      <c r="A7116" s="3">
        <v>1224</v>
      </c>
      <c r="B7116" s="902">
        <v>37220</v>
      </c>
      <c r="C7116" s="905" t="s">
        <v>1218</v>
      </c>
      <c r="D7116" s="3" t="s">
        <v>400</v>
      </c>
      <c r="E7116" s="3">
        <v>27</v>
      </c>
      <c r="G7116" s="24" t="s">
        <v>154</v>
      </c>
      <c r="H7116" s="24">
        <v>18</v>
      </c>
      <c r="J7116" s="3">
        <f t="shared" si="117"/>
        <v>45</v>
      </c>
      <c r="K7116" s="225"/>
    </row>
    <row r="7117" spans="1:11" ht="15" customHeight="1" x14ac:dyDescent="0.2">
      <c r="A7117" s="3">
        <v>1223</v>
      </c>
      <c r="B7117" s="902">
        <v>37220</v>
      </c>
      <c r="C7117" s="905" t="s">
        <v>1218</v>
      </c>
      <c r="D7117" s="24" t="s">
        <v>7906</v>
      </c>
      <c r="E7117" s="24">
        <v>25</v>
      </c>
      <c r="G7117" s="3" t="s">
        <v>392</v>
      </c>
      <c r="H7117" s="3">
        <v>34</v>
      </c>
      <c r="J7117" s="3">
        <f t="shared" si="117"/>
        <v>59</v>
      </c>
      <c r="K7117" s="225"/>
    </row>
    <row r="7118" spans="1:11" ht="15" customHeight="1" x14ac:dyDescent="0.2">
      <c r="A7118" s="3">
        <v>1222</v>
      </c>
      <c r="B7118" s="902">
        <v>37220</v>
      </c>
      <c r="C7118" s="905" t="s">
        <v>1218</v>
      </c>
      <c r="D7118" s="24" t="s">
        <v>243</v>
      </c>
      <c r="E7118" s="24">
        <v>17</v>
      </c>
      <c r="G7118" s="3" t="s">
        <v>319</v>
      </c>
      <c r="H7118" s="3">
        <v>30</v>
      </c>
      <c r="J7118" s="3">
        <f t="shared" si="117"/>
        <v>47</v>
      </c>
      <c r="K7118" s="225"/>
    </row>
    <row r="7119" spans="1:11" ht="15" customHeight="1" x14ac:dyDescent="0.2">
      <c r="A7119" s="3">
        <v>1221</v>
      </c>
      <c r="B7119" s="902">
        <v>37220</v>
      </c>
      <c r="C7119" s="905" t="s">
        <v>1218</v>
      </c>
      <c r="D7119" s="24" t="s">
        <v>1347</v>
      </c>
      <c r="E7119" s="24">
        <v>17</v>
      </c>
      <c r="G7119" s="3" t="s">
        <v>121</v>
      </c>
      <c r="H7119" s="3">
        <v>31</v>
      </c>
      <c r="J7119" s="3">
        <f t="shared" si="117"/>
        <v>48</v>
      </c>
      <c r="K7119" s="225"/>
    </row>
    <row r="7120" spans="1:11" ht="15" customHeight="1" x14ac:dyDescent="0.2">
      <c r="A7120" s="3">
        <v>1220</v>
      </c>
      <c r="B7120" s="902">
        <v>37220</v>
      </c>
      <c r="C7120" s="905" t="s">
        <v>1218</v>
      </c>
      <c r="D7120" s="24" t="s">
        <v>404</v>
      </c>
      <c r="E7120" s="24">
        <v>7</v>
      </c>
      <c r="G7120" s="3" t="s">
        <v>386</v>
      </c>
      <c r="H7120" s="3">
        <v>31</v>
      </c>
      <c r="J7120" s="3">
        <f t="shared" si="117"/>
        <v>38</v>
      </c>
      <c r="K7120" s="225"/>
    </row>
    <row r="7121" spans="1:11" ht="15" customHeight="1" x14ac:dyDescent="0.2">
      <c r="A7121" s="3">
        <v>1219</v>
      </c>
      <c r="B7121" s="902">
        <v>37220</v>
      </c>
      <c r="C7121" s="905" t="s">
        <v>1218</v>
      </c>
      <c r="D7121" s="3" t="s">
        <v>442</v>
      </c>
      <c r="E7121" s="3">
        <v>34</v>
      </c>
      <c r="G7121" s="24" t="s">
        <v>441</v>
      </c>
      <c r="H7121" s="24">
        <v>21</v>
      </c>
      <c r="J7121" s="3">
        <f t="shared" si="117"/>
        <v>55</v>
      </c>
      <c r="K7121" s="225"/>
    </row>
    <row r="7122" spans="1:11" ht="15" customHeight="1" x14ac:dyDescent="0.2">
      <c r="A7122" s="3">
        <v>1218</v>
      </c>
      <c r="B7122" s="902">
        <v>37220</v>
      </c>
      <c r="C7122" s="905" t="s">
        <v>1218</v>
      </c>
      <c r="D7122" s="24" t="s">
        <v>397</v>
      </c>
      <c r="E7122" s="24">
        <v>14</v>
      </c>
      <c r="G7122" s="3" t="s">
        <v>1343</v>
      </c>
      <c r="H7122" s="3">
        <v>27</v>
      </c>
      <c r="J7122" s="3">
        <f t="shared" si="117"/>
        <v>41</v>
      </c>
      <c r="K7122" s="225"/>
    </row>
    <row r="7123" spans="1:11" ht="15" customHeight="1" x14ac:dyDescent="0.2">
      <c r="A7123" s="3">
        <v>1217</v>
      </c>
      <c r="B7123" s="902">
        <v>37220</v>
      </c>
      <c r="C7123" s="905" t="s">
        <v>1218</v>
      </c>
      <c r="D7123" s="24" t="s">
        <v>540</v>
      </c>
      <c r="E7123" s="24">
        <v>23</v>
      </c>
      <c r="G7123" s="3" t="s">
        <v>1351</v>
      </c>
      <c r="H7123" s="3">
        <v>32</v>
      </c>
      <c r="J7123" s="3">
        <f t="shared" si="117"/>
        <v>55</v>
      </c>
      <c r="K7123" s="225"/>
    </row>
    <row r="7124" spans="1:11" ht="15" customHeight="1" x14ac:dyDescent="0.2">
      <c r="A7124" s="3">
        <v>1216</v>
      </c>
      <c r="B7124" s="902">
        <v>37220</v>
      </c>
      <c r="C7124" s="905" t="s">
        <v>1218</v>
      </c>
      <c r="D7124" s="3" t="s">
        <v>409</v>
      </c>
      <c r="E7124" s="3">
        <v>23</v>
      </c>
      <c r="G7124" s="24" t="s">
        <v>1349</v>
      </c>
      <c r="H7124" s="24">
        <v>16</v>
      </c>
      <c r="J7124" s="3">
        <f t="shared" si="117"/>
        <v>39</v>
      </c>
      <c r="K7124" s="225"/>
    </row>
    <row r="7125" spans="1:11" ht="15" customHeight="1" x14ac:dyDescent="0.2">
      <c r="A7125" s="3">
        <v>1215</v>
      </c>
      <c r="B7125" s="902">
        <v>37220</v>
      </c>
      <c r="C7125" s="905" t="s">
        <v>1218</v>
      </c>
      <c r="D7125" s="24" t="s">
        <v>295</v>
      </c>
      <c r="E7125" s="24">
        <v>24</v>
      </c>
      <c r="G7125" s="3" t="s">
        <v>138</v>
      </c>
      <c r="H7125" s="3">
        <v>41</v>
      </c>
      <c r="J7125" s="3">
        <f t="shared" si="117"/>
        <v>65</v>
      </c>
      <c r="K7125" s="225"/>
    </row>
    <row r="7126" spans="1:11" ht="15" customHeight="1" x14ac:dyDescent="0.2">
      <c r="A7126" s="3">
        <v>1214</v>
      </c>
      <c r="B7126" s="901">
        <v>37213</v>
      </c>
      <c r="C7126" s="226" t="s">
        <v>1219</v>
      </c>
      <c r="D7126" s="229" t="s">
        <v>319</v>
      </c>
      <c r="E7126" s="3">
        <v>28</v>
      </c>
      <c r="G7126" s="24" t="s">
        <v>139</v>
      </c>
      <c r="H7126" s="24">
        <v>14</v>
      </c>
      <c r="J7126" s="3">
        <f t="shared" si="117"/>
        <v>42</v>
      </c>
      <c r="K7126" s="225"/>
    </row>
    <row r="7127" spans="1:11" ht="15" customHeight="1" x14ac:dyDescent="0.2">
      <c r="A7127" s="3">
        <v>1213</v>
      </c>
      <c r="B7127" s="901">
        <v>37213</v>
      </c>
      <c r="C7127" s="226" t="s">
        <v>1219</v>
      </c>
      <c r="D7127" s="229" t="s">
        <v>392</v>
      </c>
      <c r="E7127" s="3">
        <v>28</v>
      </c>
      <c r="G7127" s="24" t="s">
        <v>386</v>
      </c>
      <c r="H7127" s="24">
        <v>19</v>
      </c>
      <c r="J7127" s="3">
        <f t="shared" si="117"/>
        <v>47</v>
      </c>
      <c r="K7127" s="225"/>
    </row>
    <row r="7128" spans="1:11" ht="15" customHeight="1" x14ac:dyDescent="0.2">
      <c r="A7128" s="3">
        <v>1212</v>
      </c>
      <c r="B7128" s="901">
        <v>37213</v>
      </c>
      <c r="C7128" s="226" t="s">
        <v>1219</v>
      </c>
      <c r="D7128" s="229" t="s">
        <v>187</v>
      </c>
      <c r="E7128" s="3">
        <v>13</v>
      </c>
      <c r="G7128" s="24" t="s">
        <v>514</v>
      </c>
      <c r="H7128" s="24">
        <v>10</v>
      </c>
      <c r="J7128" s="3">
        <f t="shared" si="117"/>
        <v>23</v>
      </c>
      <c r="K7128" s="225"/>
    </row>
    <row r="7129" spans="1:11" ht="15" customHeight="1" x14ac:dyDescent="0.2">
      <c r="A7129" s="3">
        <v>1211</v>
      </c>
      <c r="B7129" s="901">
        <v>37213</v>
      </c>
      <c r="C7129" s="226" t="s">
        <v>1219</v>
      </c>
      <c r="D7129" s="228" t="s">
        <v>1343</v>
      </c>
      <c r="E7129" s="24">
        <v>6</v>
      </c>
      <c r="G7129" s="3" t="s">
        <v>1319</v>
      </c>
      <c r="H7129" s="3">
        <v>37</v>
      </c>
      <c r="J7129" s="3">
        <f t="shared" si="117"/>
        <v>43</v>
      </c>
      <c r="K7129" s="225"/>
    </row>
    <row r="7130" spans="1:11" ht="15" customHeight="1" x14ac:dyDescent="0.2">
      <c r="A7130" s="3">
        <v>1210</v>
      </c>
      <c r="B7130" s="901">
        <v>37213</v>
      </c>
      <c r="C7130" s="226" t="s">
        <v>1219</v>
      </c>
      <c r="D7130" s="229" t="s">
        <v>138</v>
      </c>
      <c r="E7130" s="3">
        <v>24</v>
      </c>
      <c r="G7130" s="24" t="s">
        <v>442</v>
      </c>
      <c r="H7130" s="24">
        <v>21</v>
      </c>
      <c r="J7130" s="3">
        <f t="shared" si="117"/>
        <v>45</v>
      </c>
      <c r="K7130" s="225"/>
    </row>
    <row r="7131" spans="1:11" ht="15" customHeight="1" x14ac:dyDescent="0.2">
      <c r="A7131" s="3">
        <v>1209</v>
      </c>
      <c r="B7131" s="901">
        <v>37213</v>
      </c>
      <c r="C7131" s="226" t="s">
        <v>1219</v>
      </c>
      <c r="D7131" s="229" t="s">
        <v>441</v>
      </c>
      <c r="E7131" s="3">
        <v>41</v>
      </c>
      <c r="G7131" s="24" t="s">
        <v>256</v>
      </c>
      <c r="H7131" s="24">
        <v>14</v>
      </c>
      <c r="I7131" s="122" t="s">
        <v>1436</v>
      </c>
      <c r="J7131" s="3">
        <f t="shared" si="117"/>
        <v>55</v>
      </c>
      <c r="K7131" s="225"/>
    </row>
    <row r="7132" spans="1:11" ht="15" customHeight="1" x14ac:dyDescent="0.2">
      <c r="A7132" s="3">
        <v>1208</v>
      </c>
      <c r="B7132" s="901">
        <v>37213</v>
      </c>
      <c r="C7132" s="226" t="s">
        <v>1219</v>
      </c>
      <c r="D7132" s="229" t="s">
        <v>379</v>
      </c>
      <c r="E7132" s="3">
        <v>33</v>
      </c>
      <c r="F7132" s="24" t="s">
        <v>773</v>
      </c>
      <c r="G7132" s="24" t="s">
        <v>749</v>
      </c>
      <c r="H7132" s="24">
        <v>27</v>
      </c>
      <c r="J7132" s="3">
        <f t="shared" ref="J7132:J7195" si="118">E7132+H7132</f>
        <v>60</v>
      </c>
      <c r="K7132" s="225"/>
    </row>
    <row r="7133" spans="1:11" ht="15" customHeight="1" x14ac:dyDescent="0.2">
      <c r="A7133" s="3">
        <v>1207</v>
      </c>
      <c r="B7133" s="901">
        <v>37213</v>
      </c>
      <c r="C7133" s="226" t="s">
        <v>1219</v>
      </c>
      <c r="D7133" s="228" t="s">
        <v>409</v>
      </c>
      <c r="E7133" s="24">
        <v>9</v>
      </c>
      <c r="G7133" s="3" t="s">
        <v>422</v>
      </c>
      <c r="H7133" s="3">
        <v>20</v>
      </c>
      <c r="J7133" s="3">
        <f t="shared" si="118"/>
        <v>29</v>
      </c>
      <c r="K7133" s="225"/>
    </row>
    <row r="7134" spans="1:11" ht="15" customHeight="1" x14ac:dyDescent="0.2">
      <c r="A7134" s="3">
        <v>1206</v>
      </c>
      <c r="B7134" s="901">
        <v>37213</v>
      </c>
      <c r="C7134" s="226" t="s">
        <v>1219</v>
      </c>
      <c r="D7134" s="228" t="s">
        <v>1351</v>
      </c>
      <c r="E7134" s="24">
        <v>13</v>
      </c>
      <c r="G7134" s="3" t="s">
        <v>400</v>
      </c>
      <c r="H7134" s="3">
        <v>17</v>
      </c>
      <c r="J7134" s="3">
        <f t="shared" si="118"/>
        <v>30</v>
      </c>
      <c r="K7134" s="225"/>
    </row>
    <row r="7135" spans="1:11" ht="15" customHeight="1" x14ac:dyDescent="0.2">
      <c r="A7135" s="3">
        <v>1205</v>
      </c>
      <c r="B7135" s="901">
        <v>37213</v>
      </c>
      <c r="C7135" s="226" t="s">
        <v>1219</v>
      </c>
      <c r="D7135" s="228" t="s">
        <v>154</v>
      </c>
      <c r="E7135" s="24">
        <v>17</v>
      </c>
      <c r="G7135" s="3" t="s">
        <v>439</v>
      </c>
      <c r="H7135" s="3">
        <v>31</v>
      </c>
      <c r="J7135" s="3">
        <f t="shared" si="118"/>
        <v>48</v>
      </c>
      <c r="K7135" s="225"/>
    </row>
    <row r="7136" spans="1:11" ht="15" customHeight="1" x14ac:dyDescent="0.2">
      <c r="A7136" s="3">
        <v>1204</v>
      </c>
      <c r="B7136" s="901">
        <v>37213</v>
      </c>
      <c r="C7136" s="226" t="s">
        <v>1219</v>
      </c>
      <c r="D7136" s="228" t="s">
        <v>1348</v>
      </c>
      <c r="E7136" s="24">
        <v>9</v>
      </c>
      <c r="G7136" s="3" t="s">
        <v>121</v>
      </c>
      <c r="H7136" s="3">
        <v>35</v>
      </c>
      <c r="J7136" s="3">
        <f t="shared" si="118"/>
        <v>44</v>
      </c>
      <c r="K7136" s="225"/>
    </row>
    <row r="7137" spans="1:11" ht="15" customHeight="1" x14ac:dyDescent="0.2">
      <c r="A7137" s="3">
        <v>1203</v>
      </c>
      <c r="B7137" s="901">
        <v>37213</v>
      </c>
      <c r="C7137" s="226" t="s">
        <v>1219</v>
      </c>
      <c r="D7137" s="229" t="s">
        <v>516</v>
      </c>
      <c r="E7137" s="3">
        <v>41</v>
      </c>
      <c r="G7137" s="24" t="s">
        <v>404</v>
      </c>
      <c r="H7137" s="24">
        <v>7</v>
      </c>
      <c r="J7137" s="3">
        <f t="shared" si="118"/>
        <v>48</v>
      </c>
      <c r="K7137" s="225"/>
    </row>
    <row r="7138" spans="1:11" ht="15" customHeight="1" x14ac:dyDescent="0.2">
      <c r="A7138" s="3">
        <v>1202</v>
      </c>
      <c r="B7138" s="901">
        <v>37213</v>
      </c>
      <c r="C7138" s="226" t="s">
        <v>1219</v>
      </c>
      <c r="D7138" s="228" t="s">
        <v>397</v>
      </c>
      <c r="E7138" s="122">
        <v>0</v>
      </c>
      <c r="G7138" s="3" t="s">
        <v>1347</v>
      </c>
      <c r="H7138" s="3">
        <v>31</v>
      </c>
      <c r="J7138" s="3">
        <f t="shared" si="118"/>
        <v>31</v>
      </c>
      <c r="K7138" s="225"/>
    </row>
    <row r="7139" spans="1:11" ht="15" customHeight="1" x14ac:dyDescent="0.2">
      <c r="A7139" s="3">
        <v>1201</v>
      </c>
      <c r="B7139" s="901">
        <v>37213</v>
      </c>
      <c r="C7139" s="226" t="s">
        <v>1219</v>
      </c>
      <c r="D7139" s="229" t="s">
        <v>540</v>
      </c>
      <c r="E7139" s="3">
        <v>19</v>
      </c>
      <c r="G7139" s="24" t="s">
        <v>1349</v>
      </c>
      <c r="H7139" s="24">
        <v>10</v>
      </c>
      <c r="J7139" s="3">
        <f t="shared" si="118"/>
        <v>29</v>
      </c>
      <c r="K7139" s="225"/>
    </row>
    <row r="7140" spans="1:11" ht="15" customHeight="1" x14ac:dyDescent="0.2">
      <c r="A7140" s="3">
        <v>1200</v>
      </c>
      <c r="B7140" s="901">
        <v>37213</v>
      </c>
      <c r="C7140" s="226" t="s">
        <v>1219</v>
      </c>
      <c r="D7140" s="228" t="s">
        <v>295</v>
      </c>
      <c r="E7140" s="24">
        <v>7</v>
      </c>
      <c r="G7140" s="3" t="s">
        <v>243</v>
      </c>
      <c r="H7140" s="3">
        <v>17</v>
      </c>
      <c r="J7140" s="3">
        <f t="shared" si="118"/>
        <v>24</v>
      </c>
      <c r="K7140" s="225"/>
    </row>
    <row r="7141" spans="1:11" ht="15" customHeight="1" x14ac:dyDescent="0.2">
      <c r="A7141" s="3">
        <v>1199</v>
      </c>
      <c r="B7141" s="902">
        <v>37073</v>
      </c>
      <c r="C7141" s="905" t="s">
        <v>1220</v>
      </c>
      <c r="D7141" s="3" t="s">
        <v>1319</v>
      </c>
      <c r="E7141" s="3">
        <v>37</v>
      </c>
      <c r="G7141" s="24" t="s">
        <v>1351</v>
      </c>
      <c r="H7141" s="24">
        <v>24</v>
      </c>
      <c r="J7141" s="3">
        <f t="shared" si="118"/>
        <v>61</v>
      </c>
      <c r="K7141" s="225"/>
    </row>
    <row r="7142" spans="1:11" ht="15" customHeight="1" x14ac:dyDescent="0.2">
      <c r="A7142" s="3">
        <v>1198</v>
      </c>
      <c r="B7142" s="902">
        <v>37073</v>
      </c>
      <c r="C7142" s="905" t="s">
        <v>1220</v>
      </c>
      <c r="D7142" s="24" t="s">
        <v>442</v>
      </c>
      <c r="E7142" s="24">
        <v>21</v>
      </c>
      <c r="G7142" s="3" t="s">
        <v>409</v>
      </c>
      <c r="H7142" s="3">
        <v>27</v>
      </c>
      <c r="J7142" s="3">
        <f t="shared" si="118"/>
        <v>48</v>
      </c>
      <c r="K7142" s="225"/>
    </row>
    <row r="7143" spans="1:11" ht="15" customHeight="1" x14ac:dyDescent="0.2">
      <c r="A7143" s="3">
        <v>1197</v>
      </c>
      <c r="B7143" s="902">
        <v>37073</v>
      </c>
      <c r="C7143" s="905" t="s">
        <v>1220</v>
      </c>
      <c r="D7143" s="3" t="s">
        <v>439</v>
      </c>
      <c r="E7143" s="3">
        <v>9</v>
      </c>
      <c r="G7143" s="24" t="s">
        <v>139</v>
      </c>
      <c r="H7143" s="24">
        <v>7</v>
      </c>
      <c r="J7143" s="3">
        <f t="shared" si="118"/>
        <v>16</v>
      </c>
      <c r="K7143" s="225"/>
    </row>
    <row r="7144" spans="1:11" ht="15" customHeight="1" x14ac:dyDescent="0.2">
      <c r="A7144" s="3">
        <v>1196</v>
      </c>
      <c r="B7144" s="902">
        <v>37073</v>
      </c>
      <c r="C7144" s="905" t="s">
        <v>1220</v>
      </c>
      <c r="D7144" s="24" t="s">
        <v>121</v>
      </c>
      <c r="E7144" s="24">
        <v>13</v>
      </c>
      <c r="G7144" s="3" t="s">
        <v>138</v>
      </c>
      <c r="H7144" s="3">
        <v>54</v>
      </c>
      <c r="J7144" s="3">
        <f t="shared" si="118"/>
        <v>67</v>
      </c>
      <c r="K7144" s="225"/>
    </row>
    <row r="7145" spans="1:11" ht="15" customHeight="1" x14ac:dyDescent="0.2">
      <c r="A7145" s="3">
        <v>1195</v>
      </c>
      <c r="B7145" s="902">
        <v>37073</v>
      </c>
      <c r="C7145" s="905" t="s">
        <v>1220</v>
      </c>
      <c r="D7145" s="24" t="s">
        <v>540</v>
      </c>
      <c r="E7145" s="24">
        <v>13</v>
      </c>
      <c r="G7145" s="3" t="s">
        <v>400</v>
      </c>
      <c r="H7145" s="3">
        <v>41</v>
      </c>
      <c r="J7145" s="3">
        <f t="shared" si="118"/>
        <v>54</v>
      </c>
      <c r="K7145" s="225"/>
    </row>
    <row r="7146" spans="1:11" ht="15" customHeight="1" x14ac:dyDescent="0.2">
      <c r="A7146" s="3">
        <v>1194</v>
      </c>
      <c r="B7146" s="902">
        <v>37073</v>
      </c>
      <c r="C7146" s="905" t="s">
        <v>1220</v>
      </c>
      <c r="D7146" s="24" t="s">
        <v>514</v>
      </c>
      <c r="E7146" s="24">
        <v>9</v>
      </c>
      <c r="G7146" s="3" t="s">
        <v>516</v>
      </c>
      <c r="H7146" s="3">
        <v>27</v>
      </c>
      <c r="J7146" s="3">
        <f t="shared" si="118"/>
        <v>36</v>
      </c>
      <c r="K7146" s="225"/>
    </row>
    <row r="7147" spans="1:11" ht="15" customHeight="1" x14ac:dyDescent="0.2">
      <c r="A7147" s="3">
        <v>1193</v>
      </c>
      <c r="B7147" s="902">
        <v>37073</v>
      </c>
      <c r="C7147" s="905" t="s">
        <v>1220</v>
      </c>
      <c r="D7147" s="24" t="s">
        <v>154</v>
      </c>
      <c r="E7147" s="24">
        <v>7</v>
      </c>
      <c r="G7147" s="3" t="s">
        <v>295</v>
      </c>
      <c r="H7147" s="3">
        <v>14</v>
      </c>
      <c r="J7147" s="3">
        <f t="shared" si="118"/>
        <v>21</v>
      </c>
      <c r="K7147" s="225"/>
    </row>
    <row r="7148" spans="1:11" ht="15" customHeight="1" x14ac:dyDescent="0.2">
      <c r="A7148" s="3">
        <v>1192</v>
      </c>
      <c r="B7148" s="902">
        <v>37073</v>
      </c>
      <c r="C7148" s="905" t="s">
        <v>1220</v>
      </c>
      <c r="D7148" s="24" t="s">
        <v>256</v>
      </c>
      <c r="E7148" s="24">
        <v>24</v>
      </c>
      <c r="G7148" s="3" t="s">
        <v>392</v>
      </c>
      <c r="H7148" s="3">
        <v>34</v>
      </c>
      <c r="J7148" s="3">
        <f t="shared" si="118"/>
        <v>58</v>
      </c>
      <c r="K7148" s="225"/>
    </row>
    <row r="7149" spans="1:11" ht="15" customHeight="1" x14ac:dyDescent="0.2">
      <c r="A7149" s="3">
        <v>1191</v>
      </c>
      <c r="B7149" s="902">
        <v>37073</v>
      </c>
      <c r="C7149" s="905" t="s">
        <v>1220</v>
      </c>
      <c r="D7149" s="3" t="s">
        <v>1347</v>
      </c>
      <c r="E7149" s="3">
        <v>47</v>
      </c>
      <c r="G7149" s="24" t="s">
        <v>1348</v>
      </c>
      <c r="H7149" s="24">
        <v>7</v>
      </c>
      <c r="I7149" s="122" t="s">
        <v>1437</v>
      </c>
      <c r="J7149" s="3">
        <f t="shared" si="118"/>
        <v>54</v>
      </c>
      <c r="K7149" s="225"/>
    </row>
    <row r="7150" spans="1:11" ht="15" customHeight="1" x14ac:dyDescent="0.2">
      <c r="A7150" s="3">
        <v>1190</v>
      </c>
      <c r="B7150" s="902">
        <v>37073</v>
      </c>
      <c r="C7150" s="905" t="s">
        <v>1220</v>
      </c>
      <c r="D7150" s="3" t="s">
        <v>187</v>
      </c>
      <c r="E7150" s="3">
        <v>35</v>
      </c>
      <c r="G7150" s="24" t="s">
        <v>243</v>
      </c>
      <c r="H7150" s="24">
        <v>19</v>
      </c>
      <c r="J7150" s="3">
        <f t="shared" si="118"/>
        <v>54</v>
      </c>
      <c r="K7150" s="225"/>
    </row>
    <row r="7151" spans="1:11" ht="15" customHeight="1" x14ac:dyDescent="0.2">
      <c r="A7151" s="3">
        <v>1189</v>
      </c>
      <c r="B7151" s="902">
        <v>37073</v>
      </c>
      <c r="C7151" s="905" t="s">
        <v>1220</v>
      </c>
      <c r="D7151" s="3" t="s">
        <v>1349</v>
      </c>
      <c r="E7151" s="3">
        <v>30</v>
      </c>
      <c r="G7151" s="24" t="s">
        <v>404</v>
      </c>
      <c r="H7151" s="24">
        <v>10</v>
      </c>
      <c r="J7151" s="3">
        <f t="shared" si="118"/>
        <v>40</v>
      </c>
      <c r="K7151" s="225"/>
    </row>
    <row r="7152" spans="1:11" ht="15" customHeight="1" x14ac:dyDescent="0.2">
      <c r="A7152" s="3">
        <v>1188</v>
      </c>
      <c r="B7152" s="902">
        <v>37073</v>
      </c>
      <c r="C7152" s="905" t="s">
        <v>1220</v>
      </c>
      <c r="D7152" s="24" t="s">
        <v>7906</v>
      </c>
      <c r="E7152" s="24">
        <v>10</v>
      </c>
      <c r="G7152" s="3" t="s">
        <v>1343</v>
      </c>
      <c r="H7152" s="3">
        <v>34</v>
      </c>
      <c r="J7152" s="3">
        <f t="shared" si="118"/>
        <v>44</v>
      </c>
      <c r="K7152" s="225"/>
    </row>
    <row r="7153" spans="1:11" ht="15" customHeight="1" x14ac:dyDescent="0.2">
      <c r="A7153" s="3">
        <v>1187</v>
      </c>
      <c r="B7153" s="902">
        <v>37073</v>
      </c>
      <c r="C7153" s="905" t="s">
        <v>1220</v>
      </c>
      <c r="D7153" s="3" t="s">
        <v>422</v>
      </c>
      <c r="E7153" s="3">
        <v>14</v>
      </c>
      <c r="G7153" s="24" t="s">
        <v>397</v>
      </c>
      <c r="H7153" s="24">
        <v>3</v>
      </c>
      <c r="J7153" s="3">
        <f t="shared" si="118"/>
        <v>17</v>
      </c>
      <c r="K7153" s="225"/>
    </row>
    <row r="7154" spans="1:11" ht="15" customHeight="1" x14ac:dyDescent="0.2">
      <c r="A7154" s="3">
        <v>1186</v>
      </c>
      <c r="B7154" s="902">
        <v>37073</v>
      </c>
      <c r="C7154" s="905" t="s">
        <v>1220</v>
      </c>
      <c r="D7154" s="24" t="s">
        <v>379</v>
      </c>
      <c r="E7154" s="24">
        <v>14</v>
      </c>
      <c r="G7154" s="3" t="s">
        <v>441</v>
      </c>
      <c r="H7154" s="3">
        <v>38</v>
      </c>
      <c r="J7154" s="3">
        <f t="shared" si="118"/>
        <v>52</v>
      </c>
      <c r="K7154" s="225"/>
    </row>
    <row r="7155" spans="1:11" ht="15" customHeight="1" x14ac:dyDescent="0.2">
      <c r="A7155" s="3">
        <v>1185</v>
      </c>
      <c r="B7155" s="902">
        <v>37073</v>
      </c>
      <c r="C7155" s="905" t="s">
        <v>1220</v>
      </c>
      <c r="D7155" s="3" t="s">
        <v>319</v>
      </c>
      <c r="E7155" s="3">
        <v>27</v>
      </c>
      <c r="G7155" s="24" t="s">
        <v>386</v>
      </c>
      <c r="H7155" s="24">
        <v>17</v>
      </c>
      <c r="J7155" s="3">
        <f t="shared" si="118"/>
        <v>44</v>
      </c>
      <c r="K7155" s="225"/>
    </row>
    <row r="7156" spans="1:11" ht="15" customHeight="1" x14ac:dyDescent="0.2">
      <c r="A7156" s="3">
        <v>1184</v>
      </c>
      <c r="B7156" s="901">
        <v>37067</v>
      </c>
      <c r="C7156" s="226" t="s">
        <v>1221</v>
      </c>
      <c r="D7156" s="229" t="s">
        <v>422</v>
      </c>
      <c r="E7156" s="3">
        <v>30</v>
      </c>
      <c r="G7156" s="24" t="s">
        <v>439</v>
      </c>
      <c r="H7156" s="24">
        <v>14</v>
      </c>
      <c r="J7156" s="3">
        <f t="shared" si="118"/>
        <v>44</v>
      </c>
      <c r="K7156" s="225"/>
    </row>
    <row r="7157" spans="1:11" ht="15" customHeight="1" x14ac:dyDescent="0.2">
      <c r="A7157" s="3">
        <v>1183</v>
      </c>
      <c r="B7157" s="901">
        <v>37067</v>
      </c>
      <c r="C7157" s="226" t="s">
        <v>1221</v>
      </c>
      <c r="D7157" s="228" t="s">
        <v>404</v>
      </c>
      <c r="E7157" s="24">
        <v>13</v>
      </c>
      <c r="G7157" s="3" t="s">
        <v>540</v>
      </c>
      <c r="H7157" s="3">
        <v>14</v>
      </c>
      <c r="J7157" s="3">
        <f t="shared" si="118"/>
        <v>27</v>
      </c>
      <c r="K7157" s="225"/>
    </row>
    <row r="7158" spans="1:11" ht="15" customHeight="1" x14ac:dyDescent="0.2">
      <c r="A7158" s="3">
        <v>1182</v>
      </c>
      <c r="B7158" s="901">
        <v>37067</v>
      </c>
      <c r="C7158" s="226" t="s">
        <v>1221</v>
      </c>
      <c r="D7158" s="229" t="s">
        <v>139</v>
      </c>
      <c r="E7158" s="3">
        <v>41</v>
      </c>
      <c r="G7158" s="24" t="s">
        <v>514</v>
      </c>
      <c r="H7158" s="24">
        <v>26</v>
      </c>
      <c r="I7158" s="122" t="s">
        <v>1381</v>
      </c>
      <c r="J7158" s="3">
        <f t="shared" si="118"/>
        <v>67</v>
      </c>
      <c r="K7158" s="225"/>
    </row>
    <row r="7159" spans="1:11" ht="15" customHeight="1" x14ac:dyDescent="0.2">
      <c r="A7159" s="3">
        <v>1181</v>
      </c>
      <c r="B7159" s="901">
        <v>37067</v>
      </c>
      <c r="C7159" s="226" t="s">
        <v>1221</v>
      </c>
      <c r="D7159" s="229" t="s">
        <v>441</v>
      </c>
      <c r="E7159" s="3">
        <v>21</v>
      </c>
      <c r="G7159" s="24" t="s">
        <v>154</v>
      </c>
      <c r="H7159" s="24">
        <v>19</v>
      </c>
      <c r="J7159" s="3">
        <f t="shared" si="118"/>
        <v>40</v>
      </c>
      <c r="K7159" s="225"/>
    </row>
    <row r="7160" spans="1:11" ht="15" customHeight="1" x14ac:dyDescent="0.2">
      <c r="A7160" s="3">
        <v>1180</v>
      </c>
      <c r="B7160" s="901">
        <v>37067</v>
      </c>
      <c r="C7160" s="226" t="s">
        <v>1221</v>
      </c>
      <c r="D7160" s="229" t="s">
        <v>295</v>
      </c>
      <c r="E7160" s="3">
        <v>33</v>
      </c>
      <c r="G7160" s="24" t="s">
        <v>256</v>
      </c>
      <c r="H7160" s="24">
        <v>7</v>
      </c>
      <c r="J7160" s="3">
        <f t="shared" si="118"/>
        <v>40</v>
      </c>
      <c r="K7160" s="225"/>
    </row>
    <row r="7161" spans="1:11" ht="15" customHeight="1" x14ac:dyDescent="0.2">
      <c r="A7161" s="3">
        <v>1179</v>
      </c>
      <c r="B7161" s="901">
        <v>37067</v>
      </c>
      <c r="C7161" s="226" t="s">
        <v>1221</v>
      </c>
      <c r="D7161" s="229" t="s">
        <v>1319</v>
      </c>
      <c r="E7161" s="3">
        <v>43</v>
      </c>
      <c r="G7161" s="24" t="s">
        <v>379</v>
      </c>
      <c r="H7161" s="24">
        <v>14</v>
      </c>
      <c r="J7161" s="3">
        <f t="shared" si="118"/>
        <v>57</v>
      </c>
      <c r="K7161" s="225"/>
    </row>
    <row r="7162" spans="1:11" ht="15" customHeight="1" x14ac:dyDescent="0.2">
      <c r="A7162" s="3">
        <v>1178</v>
      </c>
      <c r="B7162" s="901">
        <v>37067</v>
      </c>
      <c r="C7162" s="226" t="s">
        <v>1221</v>
      </c>
      <c r="D7162" s="228" t="s">
        <v>400</v>
      </c>
      <c r="E7162" s="24">
        <v>9</v>
      </c>
      <c r="G7162" s="3" t="s">
        <v>749</v>
      </c>
      <c r="H7162" s="3">
        <v>28</v>
      </c>
      <c r="J7162" s="3">
        <f t="shared" si="118"/>
        <v>37</v>
      </c>
      <c r="K7162" s="225"/>
    </row>
    <row r="7163" spans="1:11" ht="15" customHeight="1" x14ac:dyDescent="0.2">
      <c r="A7163" s="3">
        <v>1177</v>
      </c>
      <c r="B7163" s="901">
        <v>37067</v>
      </c>
      <c r="C7163" s="226" t="s">
        <v>1221</v>
      </c>
      <c r="D7163" s="228" t="s">
        <v>243</v>
      </c>
      <c r="E7163" s="24">
        <v>20</v>
      </c>
      <c r="G7163" s="3" t="s">
        <v>442</v>
      </c>
      <c r="H7163" s="3">
        <v>21</v>
      </c>
      <c r="J7163" s="3">
        <f t="shared" si="118"/>
        <v>41</v>
      </c>
      <c r="K7163" s="225"/>
    </row>
    <row r="7164" spans="1:11" ht="15" customHeight="1" x14ac:dyDescent="0.2">
      <c r="A7164" s="3">
        <v>1176</v>
      </c>
      <c r="B7164" s="901">
        <v>37067</v>
      </c>
      <c r="C7164" s="226" t="s">
        <v>1221</v>
      </c>
      <c r="D7164" s="228" t="s">
        <v>516</v>
      </c>
      <c r="E7164" s="24">
        <v>17</v>
      </c>
      <c r="G7164" s="3" t="s">
        <v>392</v>
      </c>
      <c r="H7164" s="3">
        <v>33</v>
      </c>
      <c r="J7164" s="3">
        <f t="shared" si="118"/>
        <v>50</v>
      </c>
      <c r="K7164" s="225"/>
    </row>
    <row r="7165" spans="1:11" ht="15" customHeight="1" x14ac:dyDescent="0.2">
      <c r="A7165" s="3">
        <v>1175</v>
      </c>
      <c r="B7165" s="901">
        <v>37067</v>
      </c>
      <c r="C7165" s="226" t="s">
        <v>1221</v>
      </c>
      <c r="D7165" s="228" t="s">
        <v>409</v>
      </c>
      <c r="E7165" s="24">
        <v>7</v>
      </c>
      <c r="G7165" s="3" t="s">
        <v>319</v>
      </c>
      <c r="H7165" s="3">
        <v>35</v>
      </c>
      <c r="J7165" s="3">
        <f t="shared" si="118"/>
        <v>42</v>
      </c>
      <c r="K7165" s="225"/>
    </row>
    <row r="7166" spans="1:11" ht="15" customHeight="1" x14ac:dyDescent="0.2">
      <c r="A7166" s="3">
        <v>1174</v>
      </c>
      <c r="B7166" s="901">
        <v>37067</v>
      </c>
      <c r="C7166" s="226" t="s">
        <v>1221</v>
      </c>
      <c r="D7166" s="228" t="s">
        <v>1343</v>
      </c>
      <c r="E7166" s="24">
        <v>20</v>
      </c>
      <c r="G7166" s="3" t="s">
        <v>121</v>
      </c>
      <c r="H7166" s="3">
        <v>24</v>
      </c>
      <c r="J7166" s="3">
        <f t="shared" si="118"/>
        <v>44</v>
      </c>
      <c r="K7166" s="225"/>
    </row>
    <row r="7167" spans="1:11" ht="15" customHeight="1" x14ac:dyDescent="0.2">
      <c r="A7167" s="3">
        <v>1173</v>
      </c>
      <c r="B7167" s="901">
        <v>37067</v>
      </c>
      <c r="C7167" s="226" t="s">
        <v>1221</v>
      </c>
      <c r="D7167" s="229" t="s">
        <v>1351</v>
      </c>
      <c r="E7167" s="3">
        <v>27</v>
      </c>
      <c r="G7167" s="24" t="s">
        <v>1347</v>
      </c>
      <c r="H7167" s="24">
        <v>24</v>
      </c>
      <c r="J7167" s="3">
        <f t="shared" si="118"/>
        <v>51</v>
      </c>
      <c r="K7167" s="225"/>
    </row>
    <row r="7168" spans="1:11" ht="15" customHeight="1" x14ac:dyDescent="0.2">
      <c r="A7168" s="3">
        <v>1172</v>
      </c>
      <c r="B7168" s="901">
        <v>37067</v>
      </c>
      <c r="C7168" s="226" t="s">
        <v>1221</v>
      </c>
      <c r="D7168" s="228" t="s">
        <v>386</v>
      </c>
      <c r="E7168" s="24">
        <v>17</v>
      </c>
      <c r="G7168" s="3" t="s">
        <v>1349</v>
      </c>
      <c r="H7168" s="3">
        <v>24</v>
      </c>
      <c r="J7168" s="3">
        <f t="shared" si="118"/>
        <v>41</v>
      </c>
      <c r="K7168" s="225"/>
    </row>
    <row r="7169" spans="1:11" ht="15" customHeight="1" x14ac:dyDescent="0.2">
      <c r="A7169" s="3">
        <v>1171</v>
      </c>
      <c r="B7169" s="901">
        <v>37067</v>
      </c>
      <c r="C7169" s="226" t="s">
        <v>1221</v>
      </c>
      <c r="D7169" s="228" t="s">
        <v>138</v>
      </c>
      <c r="E7169" s="24">
        <v>7</v>
      </c>
      <c r="G7169" s="3" t="s">
        <v>187</v>
      </c>
      <c r="H7169" s="3">
        <v>34</v>
      </c>
      <c r="J7169" s="3">
        <f t="shared" si="118"/>
        <v>41</v>
      </c>
      <c r="K7169" s="225"/>
    </row>
    <row r="7170" spans="1:11" ht="15" customHeight="1" x14ac:dyDescent="0.2">
      <c r="A7170" s="3">
        <v>1170</v>
      </c>
      <c r="B7170" s="901">
        <v>37067</v>
      </c>
      <c r="C7170" s="226" t="s">
        <v>1221</v>
      </c>
      <c r="D7170" s="229" t="s">
        <v>1348</v>
      </c>
      <c r="E7170" s="3">
        <v>34</v>
      </c>
      <c r="G7170" s="24" t="s">
        <v>397</v>
      </c>
      <c r="H7170" s="24">
        <v>7</v>
      </c>
      <c r="J7170" s="3">
        <f t="shared" si="118"/>
        <v>41</v>
      </c>
      <c r="K7170" s="225"/>
    </row>
    <row r="7171" spans="1:11" ht="15" customHeight="1" x14ac:dyDescent="0.2">
      <c r="A7171" s="3">
        <v>1169</v>
      </c>
      <c r="B7171" s="902">
        <v>37060</v>
      </c>
      <c r="C7171" s="905" t="s">
        <v>1222</v>
      </c>
      <c r="D7171" s="24" t="s">
        <v>404</v>
      </c>
      <c r="E7171" s="24">
        <v>7</v>
      </c>
      <c r="G7171" s="3" t="s">
        <v>441</v>
      </c>
      <c r="H7171" s="3">
        <v>28</v>
      </c>
      <c r="J7171" s="3">
        <f t="shared" si="118"/>
        <v>35</v>
      </c>
      <c r="K7171" s="225"/>
    </row>
    <row r="7172" spans="1:11" ht="15" customHeight="1" x14ac:dyDescent="0.2">
      <c r="A7172" s="3">
        <v>1168</v>
      </c>
      <c r="B7172" s="902">
        <v>37060</v>
      </c>
      <c r="C7172" s="905" t="s">
        <v>1222</v>
      </c>
      <c r="D7172" s="3" t="s">
        <v>392</v>
      </c>
      <c r="E7172" s="3">
        <v>33</v>
      </c>
      <c r="G7172" s="24" t="s">
        <v>139</v>
      </c>
      <c r="H7172" s="24">
        <v>10</v>
      </c>
      <c r="J7172" s="3">
        <f t="shared" si="118"/>
        <v>43</v>
      </c>
      <c r="K7172" s="225"/>
    </row>
    <row r="7173" spans="1:11" ht="15" customHeight="1" x14ac:dyDescent="0.2">
      <c r="A7173" s="3">
        <v>1167</v>
      </c>
      <c r="B7173" s="902">
        <v>37060</v>
      </c>
      <c r="C7173" s="905" t="s">
        <v>1222</v>
      </c>
      <c r="D7173" s="24" t="s">
        <v>397</v>
      </c>
      <c r="E7173" s="24">
        <v>7</v>
      </c>
      <c r="G7173" s="3" t="s">
        <v>1319</v>
      </c>
      <c r="H7173" s="3">
        <v>37</v>
      </c>
      <c r="J7173" s="3">
        <f t="shared" si="118"/>
        <v>44</v>
      </c>
      <c r="K7173" s="225"/>
    </row>
    <row r="7174" spans="1:11" ht="15" customHeight="1" x14ac:dyDescent="0.2">
      <c r="A7174" s="3">
        <v>1166</v>
      </c>
      <c r="B7174" s="902">
        <v>37060</v>
      </c>
      <c r="C7174" s="905" t="s">
        <v>1222</v>
      </c>
      <c r="D7174" s="3" t="s">
        <v>7906</v>
      </c>
      <c r="E7174" s="3">
        <v>30</v>
      </c>
      <c r="G7174" s="24" t="s">
        <v>409</v>
      </c>
      <c r="H7174" s="24">
        <v>17</v>
      </c>
      <c r="J7174" s="3">
        <f t="shared" si="118"/>
        <v>47</v>
      </c>
      <c r="K7174" s="225"/>
    </row>
    <row r="7175" spans="1:11" ht="15" customHeight="1" x14ac:dyDescent="0.2">
      <c r="A7175" s="3">
        <v>1165</v>
      </c>
      <c r="B7175" s="902">
        <v>37060</v>
      </c>
      <c r="C7175" s="905" t="s">
        <v>1222</v>
      </c>
      <c r="D7175" s="3" t="s">
        <v>439</v>
      </c>
      <c r="E7175" s="3">
        <v>31</v>
      </c>
      <c r="G7175" s="24" t="s">
        <v>121</v>
      </c>
      <c r="H7175" s="24">
        <v>10</v>
      </c>
      <c r="J7175" s="3">
        <f t="shared" si="118"/>
        <v>41</v>
      </c>
      <c r="K7175" s="225"/>
    </row>
    <row r="7176" spans="1:11" ht="15" customHeight="1" x14ac:dyDescent="0.2">
      <c r="A7176" s="3">
        <v>1164</v>
      </c>
      <c r="B7176" s="902">
        <v>37060</v>
      </c>
      <c r="C7176" s="905" t="s">
        <v>1222</v>
      </c>
      <c r="D7176" s="24" t="s">
        <v>154</v>
      </c>
      <c r="E7176" s="24">
        <v>9</v>
      </c>
      <c r="G7176" s="3" t="s">
        <v>256</v>
      </c>
      <c r="H7176" s="3">
        <v>13</v>
      </c>
      <c r="J7176" s="3">
        <f t="shared" si="118"/>
        <v>22</v>
      </c>
      <c r="K7176" s="225"/>
    </row>
    <row r="7177" spans="1:11" ht="15" customHeight="1" x14ac:dyDescent="0.2">
      <c r="A7177" s="3">
        <v>1163</v>
      </c>
      <c r="B7177" s="902">
        <v>37060</v>
      </c>
      <c r="C7177" s="905" t="s">
        <v>1222</v>
      </c>
      <c r="D7177" s="24" t="s">
        <v>1343</v>
      </c>
      <c r="E7177" s="24">
        <v>6</v>
      </c>
      <c r="G7177" s="3" t="s">
        <v>540</v>
      </c>
      <c r="H7177" s="3">
        <v>22</v>
      </c>
      <c r="J7177" s="3">
        <f t="shared" si="118"/>
        <v>28</v>
      </c>
      <c r="K7177" s="225"/>
    </row>
    <row r="7178" spans="1:11" ht="15" customHeight="1" x14ac:dyDescent="0.2">
      <c r="A7178" s="3">
        <v>1162</v>
      </c>
      <c r="B7178" s="902">
        <v>37060</v>
      </c>
      <c r="C7178" s="905" t="s">
        <v>1222</v>
      </c>
      <c r="D7178" s="24" t="s">
        <v>1348</v>
      </c>
      <c r="E7178" s="24">
        <v>6</v>
      </c>
      <c r="G7178" s="3" t="s">
        <v>422</v>
      </c>
      <c r="H7178" s="3">
        <v>20</v>
      </c>
      <c r="J7178" s="3">
        <f t="shared" si="118"/>
        <v>26</v>
      </c>
      <c r="K7178" s="225"/>
    </row>
    <row r="7179" spans="1:11" ht="15" customHeight="1" x14ac:dyDescent="0.2">
      <c r="A7179" s="3">
        <v>1161</v>
      </c>
      <c r="B7179" s="902">
        <v>37060</v>
      </c>
      <c r="C7179" s="905" t="s">
        <v>1222</v>
      </c>
      <c r="D7179" s="24" t="s">
        <v>379</v>
      </c>
      <c r="E7179" s="24">
        <v>17</v>
      </c>
      <c r="G7179" s="3" t="s">
        <v>295</v>
      </c>
      <c r="H7179" s="3">
        <v>20</v>
      </c>
      <c r="J7179" s="3">
        <f t="shared" si="118"/>
        <v>37</v>
      </c>
      <c r="K7179" s="225"/>
    </row>
    <row r="7180" spans="1:11" ht="15" customHeight="1" x14ac:dyDescent="0.2">
      <c r="A7180" s="3">
        <v>1160</v>
      </c>
      <c r="B7180" s="902">
        <v>37060</v>
      </c>
      <c r="C7180" s="905" t="s">
        <v>1222</v>
      </c>
      <c r="D7180" s="24" t="s">
        <v>516</v>
      </c>
      <c r="E7180" s="24">
        <v>21</v>
      </c>
      <c r="G7180" s="3" t="s">
        <v>442</v>
      </c>
      <c r="H7180" s="3">
        <v>31</v>
      </c>
      <c r="J7180" s="3">
        <f t="shared" si="118"/>
        <v>52</v>
      </c>
      <c r="K7180" s="225"/>
    </row>
    <row r="7181" spans="1:11" ht="15" customHeight="1" x14ac:dyDescent="0.2">
      <c r="A7181" s="3">
        <v>1159</v>
      </c>
      <c r="B7181" s="902">
        <v>37060</v>
      </c>
      <c r="C7181" s="905" t="s">
        <v>1222</v>
      </c>
      <c r="D7181" s="24" t="s">
        <v>1349</v>
      </c>
      <c r="E7181" s="24">
        <v>9</v>
      </c>
      <c r="G7181" s="3" t="s">
        <v>319</v>
      </c>
      <c r="H7181" s="3">
        <v>20</v>
      </c>
      <c r="J7181" s="3">
        <f t="shared" si="118"/>
        <v>29</v>
      </c>
      <c r="K7181" s="225"/>
    </row>
    <row r="7182" spans="1:11" ht="15" customHeight="1" x14ac:dyDescent="0.2">
      <c r="A7182" s="3">
        <v>1158</v>
      </c>
      <c r="B7182" s="902">
        <v>37060</v>
      </c>
      <c r="C7182" s="905" t="s">
        <v>1222</v>
      </c>
      <c r="D7182" s="3" t="s">
        <v>138</v>
      </c>
      <c r="E7182" s="3">
        <v>20</v>
      </c>
      <c r="G7182" s="24" t="s">
        <v>243</v>
      </c>
      <c r="H7182" s="24">
        <v>14</v>
      </c>
      <c r="J7182" s="3">
        <f t="shared" si="118"/>
        <v>34</v>
      </c>
      <c r="K7182" s="225"/>
    </row>
    <row r="7183" spans="1:11" ht="15" customHeight="1" x14ac:dyDescent="0.2">
      <c r="A7183" s="3">
        <v>1157</v>
      </c>
      <c r="B7183" s="902">
        <v>37060</v>
      </c>
      <c r="C7183" s="905" t="s">
        <v>1222</v>
      </c>
      <c r="D7183" s="24" t="s">
        <v>514</v>
      </c>
      <c r="E7183" s="24">
        <v>12</v>
      </c>
      <c r="G7183" s="3" t="s">
        <v>386</v>
      </c>
      <c r="H7183" s="3">
        <v>17</v>
      </c>
      <c r="J7183" s="3">
        <f t="shared" si="118"/>
        <v>29</v>
      </c>
      <c r="K7183" s="225"/>
    </row>
    <row r="7184" spans="1:11" ht="15" customHeight="1" x14ac:dyDescent="0.2">
      <c r="A7184" s="3">
        <v>1156</v>
      </c>
      <c r="B7184" s="902">
        <v>37060</v>
      </c>
      <c r="C7184" s="905" t="s">
        <v>1222</v>
      </c>
      <c r="D7184" s="24" t="s">
        <v>1347</v>
      </c>
      <c r="E7184" s="24">
        <v>14</v>
      </c>
      <c r="G7184" s="3" t="s">
        <v>187</v>
      </c>
      <c r="H7184" s="3">
        <v>28</v>
      </c>
      <c r="J7184" s="3">
        <f t="shared" si="118"/>
        <v>42</v>
      </c>
      <c r="K7184" s="225"/>
    </row>
    <row r="7185" spans="1:11" ht="15" customHeight="1" x14ac:dyDescent="0.2">
      <c r="A7185" s="3">
        <v>1155</v>
      </c>
      <c r="B7185" s="902">
        <v>37060</v>
      </c>
      <c r="C7185" s="905" t="s">
        <v>1222</v>
      </c>
      <c r="D7185" s="24" t="s">
        <v>400</v>
      </c>
      <c r="E7185" s="24">
        <v>19</v>
      </c>
      <c r="G7185" s="3" t="s">
        <v>1351</v>
      </c>
      <c r="H7185" s="3">
        <v>37</v>
      </c>
      <c r="I7185" s="122" t="s">
        <v>1435</v>
      </c>
      <c r="J7185" s="3">
        <f t="shared" si="118"/>
        <v>56</v>
      </c>
      <c r="K7185" s="225"/>
    </row>
    <row r="7186" spans="1:11" ht="15" customHeight="1" x14ac:dyDescent="0.2">
      <c r="A7186" s="3">
        <v>1154</v>
      </c>
      <c r="B7186" s="901">
        <v>37052</v>
      </c>
      <c r="C7186" s="226" t="s">
        <v>1223</v>
      </c>
      <c r="D7186" s="228" t="s">
        <v>386</v>
      </c>
      <c r="E7186" s="24">
        <v>3</v>
      </c>
      <c r="G7186" s="3" t="s">
        <v>409</v>
      </c>
      <c r="H7186" s="3">
        <v>20</v>
      </c>
      <c r="J7186" s="3">
        <f t="shared" si="118"/>
        <v>23</v>
      </c>
      <c r="K7186" s="225"/>
    </row>
    <row r="7187" spans="1:11" ht="15" customHeight="1" x14ac:dyDescent="0.2">
      <c r="A7187" s="3">
        <v>1153</v>
      </c>
      <c r="B7187" s="901">
        <v>37052</v>
      </c>
      <c r="C7187" s="226" t="s">
        <v>1223</v>
      </c>
      <c r="D7187" s="228" t="s">
        <v>154</v>
      </c>
      <c r="E7187" s="24">
        <v>10</v>
      </c>
      <c r="G7187" s="3" t="s">
        <v>1343</v>
      </c>
      <c r="H7187" s="3">
        <v>16</v>
      </c>
      <c r="J7187" s="3">
        <f t="shared" si="118"/>
        <v>26</v>
      </c>
      <c r="K7187" s="225"/>
    </row>
    <row r="7188" spans="1:11" ht="15" customHeight="1" x14ac:dyDescent="0.2">
      <c r="A7188" s="3">
        <v>1152</v>
      </c>
      <c r="B7188" s="901">
        <v>37052</v>
      </c>
      <c r="C7188" s="226" t="s">
        <v>1223</v>
      </c>
      <c r="D7188" s="229" t="s">
        <v>392</v>
      </c>
      <c r="E7188" s="3">
        <v>49</v>
      </c>
      <c r="G7188" s="24" t="s">
        <v>514</v>
      </c>
      <c r="H7188" s="24">
        <v>11</v>
      </c>
      <c r="I7188" s="122" t="s">
        <v>1425</v>
      </c>
      <c r="J7188" s="3">
        <f t="shared" si="118"/>
        <v>60</v>
      </c>
      <c r="K7188" s="225"/>
    </row>
    <row r="7189" spans="1:11" ht="15" customHeight="1" x14ac:dyDescent="0.2">
      <c r="A7189" s="3">
        <v>1151</v>
      </c>
      <c r="B7189" s="901">
        <v>37052</v>
      </c>
      <c r="C7189" s="226" t="s">
        <v>1223</v>
      </c>
      <c r="D7189" s="228" t="s">
        <v>441</v>
      </c>
      <c r="E7189" s="24">
        <v>10</v>
      </c>
      <c r="G7189" s="3" t="s">
        <v>1319</v>
      </c>
      <c r="H7189" s="3">
        <v>37</v>
      </c>
      <c r="J7189" s="3">
        <f t="shared" si="118"/>
        <v>47</v>
      </c>
      <c r="K7189" s="225"/>
    </row>
    <row r="7190" spans="1:11" ht="15" customHeight="1" x14ac:dyDescent="0.2">
      <c r="A7190" s="3">
        <v>1150</v>
      </c>
      <c r="B7190" s="901">
        <v>37052</v>
      </c>
      <c r="C7190" s="226" t="s">
        <v>1223</v>
      </c>
      <c r="D7190" s="229" t="s">
        <v>397</v>
      </c>
      <c r="E7190" s="3">
        <v>34</v>
      </c>
      <c r="G7190" s="24" t="s">
        <v>1348</v>
      </c>
      <c r="H7190" s="24">
        <v>20</v>
      </c>
      <c r="J7190" s="3">
        <f t="shared" si="118"/>
        <v>54</v>
      </c>
      <c r="K7190" s="225"/>
    </row>
    <row r="7191" spans="1:11" ht="15" customHeight="1" x14ac:dyDescent="0.2">
      <c r="A7191" s="3">
        <v>1149</v>
      </c>
      <c r="B7191" s="901">
        <v>37052</v>
      </c>
      <c r="C7191" s="226" t="s">
        <v>1223</v>
      </c>
      <c r="D7191" s="228" t="s">
        <v>1349</v>
      </c>
      <c r="E7191" s="24">
        <v>10</v>
      </c>
      <c r="G7191" s="3" t="s">
        <v>516</v>
      </c>
      <c r="H7191" s="3">
        <v>17</v>
      </c>
      <c r="J7191" s="3">
        <f t="shared" si="118"/>
        <v>27</v>
      </c>
      <c r="K7191" s="225"/>
    </row>
    <row r="7192" spans="1:11" ht="15" customHeight="1" x14ac:dyDescent="0.2">
      <c r="A7192" s="3">
        <v>1148</v>
      </c>
      <c r="B7192" s="901">
        <v>37052</v>
      </c>
      <c r="C7192" s="226" t="s">
        <v>1223</v>
      </c>
      <c r="D7192" s="228" t="s">
        <v>256</v>
      </c>
      <c r="E7192" s="24">
        <v>10</v>
      </c>
      <c r="G7192" s="3" t="s">
        <v>379</v>
      </c>
      <c r="H7192" s="3">
        <v>13</v>
      </c>
      <c r="J7192" s="3">
        <f t="shared" si="118"/>
        <v>23</v>
      </c>
      <c r="K7192" s="225"/>
    </row>
    <row r="7193" spans="1:11" ht="15" customHeight="1" x14ac:dyDescent="0.2">
      <c r="A7193" s="3">
        <v>1147</v>
      </c>
      <c r="B7193" s="901">
        <v>37052</v>
      </c>
      <c r="C7193" s="226" t="s">
        <v>1223</v>
      </c>
      <c r="D7193" s="229" t="s">
        <v>139</v>
      </c>
      <c r="E7193" s="3">
        <v>59</v>
      </c>
      <c r="G7193" s="24" t="s">
        <v>749</v>
      </c>
      <c r="H7193" s="24">
        <v>13</v>
      </c>
      <c r="J7193" s="3">
        <f t="shared" si="118"/>
        <v>72</v>
      </c>
      <c r="K7193" s="225"/>
    </row>
    <row r="7194" spans="1:11" ht="15" customHeight="1" x14ac:dyDescent="0.2">
      <c r="A7194" s="3">
        <v>1146</v>
      </c>
      <c r="B7194" s="901">
        <v>37052</v>
      </c>
      <c r="C7194" s="226" t="s">
        <v>1223</v>
      </c>
      <c r="D7194" s="228" t="s">
        <v>1351</v>
      </c>
      <c r="E7194" s="24">
        <v>7</v>
      </c>
      <c r="G7194" s="3" t="s">
        <v>540</v>
      </c>
      <c r="H7194" s="3">
        <v>16</v>
      </c>
      <c r="J7194" s="3">
        <f t="shared" si="118"/>
        <v>23</v>
      </c>
      <c r="K7194" s="225"/>
    </row>
    <row r="7195" spans="1:11" ht="15" customHeight="1" x14ac:dyDescent="0.2">
      <c r="A7195" s="3">
        <v>1145</v>
      </c>
      <c r="B7195" s="901">
        <v>37052</v>
      </c>
      <c r="C7195" s="226" t="s">
        <v>1223</v>
      </c>
      <c r="D7195" s="228" t="s">
        <v>187</v>
      </c>
      <c r="E7195" s="24">
        <v>20</v>
      </c>
      <c r="G7195" s="3" t="s">
        <v>295</v>
      </c>
      <c r="H7195" s="3">
        <v>27</v>
      </c>
      <c r="J7195" s="3">
        <f t="shared" si="118"/>
        <v>47</v>
      </c>
      <c r="K7195" s="225"/>
    </row>
    <row r="7196" spans="1:11" ht="15" customHeight="1" x14ac:dyDescent="0.2">
      <c r="A7196" s="3">
        <v>1144</v>
      </c>
      <c r="B7196" s="901">
        <v>37052</v>
      </c>
      <c r="C7196" s="226" t="s">
        <v>1223</v>
      </c>
      <c r="D7196" s="228" t="s">
        <v>442</v>
      </c>
      <c r="E7196" s="24">
        <v>13</v>
      </c>
      <c r="G7196" s="3" t="s">
        <v>138</v>
      </c>
      <c r="H7196" s="3">
        <v>20</v>
      </c>
      <c r="J7196" s="3">
        <f t="shared" ref="J7196:J7259" si="119">E7196+H7196</f>
        <v>33</v>
      </c>
      <c r="K7196" s="225"/>
    </row>
    <row r="7197" spans="1:11" ht="15" customHeight="1" x14ac:dyDescent="0.2">
      <c r="A7197" s="3">
        <v>1143</v>
      </c>
      <c r="B7197" s="901">
        <v>37052</v>
      </c>
      <c r="C7197" s="226" t="s">
        <v>1223</v>
      </c>
      <c r="D7197" s="228" t="s">
        <v>121</v>
      </c>
      <c r="E7197" s="24">
        <v>17</v>
      </c>
      <c r="G7197" s="3" t="s">
        <v>400</v>
      </c>
      <c r="H7197" s="3">
        <v>23</v>
      </c>
      <c r="J7197" s="3">
        <f t="shared" si="119"/>
        <v>40</v>
      </c>
      <c r="K7197" s="225"/>
    </row>
    <row r="7198" spans="1:11" ht="15" customHeight="1" x14ac:dyDescent="0.2">
      <c r="A7198" s="3">
        <v>1142</v>
      </c>
      <c r="B7198" s="901">
        <v>37052</v>
      </c>
      <c r="C7198" s="226" t="s">
        <v>1223</v>
      </c>
      <c r="D7198" s="228" t="s">
        <v>243</v>
      </c>
      <c r="E7198" s="24">
        <v>21</v>
      </c>
      <c r="G7198" s="3" t="s">
        <v>439</v>
      </c>
      <c r="H7198" s="3">
        <v>23</v>
      </c>
      <c r="J7198" s="3">
        <f t="shared" si="119"/>
        <v>44</v>
      </c>
      <c r="K7198" s="225"/>
    </row>
    <row r="7199" spans="1:11" ht="15" customHeight="1" x14ac:dyDescent="0.2">
      <c r="A7199" s="3">
        <v>1141</v>
      </c>
      <c r="B7199" s="901">
        <v>37052</v>
      </c>
      <c r="C7199" s="226" t="s">
        <v>1223</v>
      </c>
      <c r="D7199" s="228" t="s">
        <v>404</v>
      </c>
      <c r="E7199" s="24">
        <v>7</v>
      </c>
      <c r="G7199" s="3" t="s">
        <v>319</v>
      </c>
      <c r="H7199" s="3">
        <v>38</v>
      </c>
      <c r="J7199" s="3">
        <f t="shared" si="119"/>
        <v>45</v>
      </c>
      <c r="K7199" s="225"/>
    </row>
    <row r="7200" spans="1:11" ht="15" customHeight="1" x14ac:dyDescent="0.2">
      <c r="A7200" s="3">
        <v>1140</v>
      </c>
      <c r="B7200" s="901">
        <v>37052</v>
      </c>
      <c r="C7200" s="226" t="s">
        <v>1223</v>
      </c>
      <c r="D7200" s="229" t="s">
        <v>422</v>
      </c>
      <c r="E7200" s="3">
        <v>38</v>
      </c>
      <c r="G7200" s="24" t="s">
        <v>1347</v>
      </c>
      <c r="H7200" s="24">
        <v>16</v>
      </c>
      <c r="J7200" s="3">
        <f t="shared" si="119"/>
        <v>54</v>
      </c>
      <c r="K7200" s="225"/>
    </row>
    <row r="7201" spans="1:11" ht="15" customHeight="1" x14ac:dyDescent="0.2">
      <c r="A7201" s="3">
        <v>1139</v>
      </c>
      <c r="B7201" s="902">
        <v>37045</v>
      </c>
      <c r="C7201" s="905" t="s">
        <v>1224</v>
      </c>
      <c r="D7201" s="24" t="s">
        <v>516</v>
      </c>
      <c r="E7201" s="24">
        <v>3</v>
      </c>
      <c r="G7201" s="3" t="s">
        <v>139</v>
      </c>
      <c r="H7201" s="3">
        <v>24</v>
      </c>
      <c r="J7201" s="3">
        <f t="shared" si="119"/>
        <v>27</v>
      </c>
      <c r="K7201" s="225"/>
    </row>
    <row r="7202" spans="1:11" ht="15" customHeight="1" x14ac:dyDescent="0.2">
      <c r="A7202" s="3">
        <v>1138</v>
      </c>
      <c r="B7202" s="902">
        <v>37045</v>
      </c>
      <c r="C7202" s="905" t="s">
        <v>1224</v>
      </c>
      <c r="D7202" s="3" t="s">
        <v>1319</v>
      </c>
      <c r="E7202" s="3">
        <v>27</v>
      </c>
      <c r="G7202" s="24" t="s">
        <v>400</v>
      </c>
      <c r="H7202" s="24">
        <v>24</v>
      </c>
      <c r="J7202" s="3">
        <f t="shared" si="119"/>
        <v>51</v>
      </c>
      <c r="K7202" s="225"/>
    </row>
    <row r="7203" spans="1:11" ht="15" customHeight="1" x14ac:dyDescent="0.2">
      <c r="A7203" s="3">
        <v>1137</v>
      </c>
      <c r="B7203" s="902">
        <v>37045</v>
      </c>
      <c r="C7203" s="905" t="s">
        <v>1224</v>
      </c>
      <c r="D7203" s="3" t="s">
        <v>121</v>
      </c>
      <c r="E7203" s="3">
        <v>17</v>
      </c>
      <c r="G7203" s="24" t="s">
        <v>514</v>
      </c>
      <c r="H7203" s="24">
        <v>10</v>
      </c>
      <c r="J7203" s="3">
        <f t="shared" si="119"/>
        <v>27</v>
      </c>
      <c r="K7203" s="225"/>
    </row>
    <row r="7204" spans="1:11" ht="15" customHeight="1" x14ac:dyDescent="0.2">
      <c r="A7204" s="3">
        <v>1136</v>
      </c>
      <c r="B7204" s="902">
        <v>37045</v>
      </c>
      <c r="C7204" s="905" t="s">
        <v>1224</v>
      </c>
      <c r="D7204" s="24" t="s">
        <v>439</v>
      </c>
      <c r="E7204" s="24">
        <v>3</v>
      </c>
      <c r="G7204" s="3" t="s">
        <v>442</v>
      </c>
      <c r="H7204" s="3">
        <v>10</v>
      </c>
      <c r="J7204" s="3">
        <f t="shared" si="119"/>
        <v>13</v>
      </c>
      <c r="K7204" s="225"/>
    </row>
    <row r="7205" spans="1:11" ht="15" customHeight="1" x14ac:dyDescent="0.2">
      <c r="A7205" s="3">
        <v>1135</v>
      </c>
      <c r="B7205" s="902">
        <v>37045</v>
      </c>
      <c r="C7205" s="905" t="s">
        <v>1224</v>
      </c>
      <c r="D7205" s="24" t="s">
        <v>379</v>
      </c>
      <c r="E7205" s="24">
        <v>7</v>
      </c>
      <c r="G7205" s="3" t="s">
        <v>187</v>
      </c>
      <c r="H7205" s="3">
        <v>19</v>
      </c>
      <c r="J7205" s="3">
        <f t="shared" si="119"/>
        <v>26</v>
      </c>
      <c r="K7205" s="225"/>
    </row>
    <row r="7206" spans="1:11" ht="15" customHeight="1" x14ac:dyDescent="0.2">
      <c r="A7206" s="3">
        <v>1134</v>
      </c>
      <c r="B7206" s="902">
        <v>37045</v>
      </c>
      <c r="C7206" s="905" t="s">
        <v>1224</v>
      </c>
      <c r="D7206" s="24" t="s">
        <v>540</v>
      </c>
      <c r="E7206" s="24">
        <v>21</v>
      </c>
      <c r="G7206" s="3" t="s">
        <v>422</v>
      </c>
      <c r="H7206" s="3">
        <v>28</v>
      </c>
      <c r="J7206" s="3">
        <f t="shared" si="119"/>
        <v>49</v>
      </c>
      <c r="K7206" s="225"/>
    </row>
    <row r="7207" spans="1:11" ht="15" customHeight="1" x14ac:dyDescent="0.2">
      <c r="A7207" s="3">
        <v>1133</v>
      </c>
      <c r="B7207" s="902">
        <v>37045</v>
      </c>
      <c r="C7207" s="905" t="s">
        <v>1224</v>
      </c>
      <c r="D7207" s="3" t="s">
        <v>256</v>
      </c>
      <c r="E7207" s="3">
        <v>38</v>
      </c>
      <c r="G7207" s="24" t="s">
        <v>154</v>
      </c>
      <c r="H7207" s="24">
        <v>10</v>
      </c>
      <c r="J7207" s="3">
        <f t="shared" si="119"/>
        <v>48</v>
      </c>
      <c r="K7207" s="225"/>
    </row>
    <row r="7208" spans="1:11" ht="15" customHeight="1" x14ac:dyDescent="0.2">
      <c r="A7208" s="3">
        <v>1132</v>
      </c>
      <c r="B7208" s="902">
        <v>37045</v>
      </c>
      <c r="C7208" s="905" t="s">
        <v>1224</v>
      </c>
      <c r="D7208" s="24" t="s">
        <v>319</v>
      </c>
      <c r="E7208" s="24">
        <v>24</v>
      </c>
      <c r="G7208" s="3" t="s">
        <v>392</v>
      </c>
      <c r="H7208" s="3">
        <v>30</v>
      </c>
      <c r="J7208" s="3">
        <f t="shared" si="119"/>
        <v>54</v>
      </c>
      <c r="K7208" s="225"/>
    </row>
    <row r="7209" spans="1:11" ht="15" customHeight="1" x14ac:dyDescent="0.2">
      <c r="A7209" s="3">
        <v>1131</v>
      </c>
      <c r="B7209" s="902">
        <v>37045</v>
      </c>
      <c r="C7209" s="905" t="s">
        <v>1224</v>
      </c>
      <c r="D7209" s="24" t="s">
        <v>409</v>
      </c>
      <c r="E7209" s="24">
        <v>7</v>
      </c>
      <c r="G7209" s="3" t="s">
        <v>243</v>
      </c>
      <c r="H7209" s="3">
        <v>10</v>
      </c>
      <c r="J7209" s="3">
        <f t="shared" si="119"/>
        <v>17</v>
      </c>
      <c r="K7209" s="225"/>
    </row>
    <row r="7210" spans="1:11" ht="15" customHeight="1" x14ac:dyDescent="0.2">
      <c r="A7210" s="3">
        <v>1130</v>
      </c>
      <c r="B7210" s="902">
        <v>37045</v>
      </c>
      <c r="C7210" s="905" t="s">
        <v>1224</v>
      </c>
      <c r="D7210" s="3" t="s">
        <v>386</v>
      </c>
      <c r="E7210" s="3">
        <v>24</v>
      </c>
      <c r="G7210" s="24" t="s">
        <v>404</v>
      </c>
      <c r="H7210" s="24">
        <v>14</v>
      </c>
      <c r="J7210" s="3">
        <f t="shared" si="119"/>
        <v>38</v>
      </c>
      <c r="K7210" s="225"/>
    </row>
    <row r="7211" spans="1:11" ht="15" customHeight="1" x14ac:dyDescent="0.2">
      <c r="A7211" s="3">
        <v>1129</v>
      </c>
      <c r="B7211" s="902">
        <v>37045</v>
      </c>
      <c r="C7211" s="905" t="s">
        <v>1224</v>
      </c>
      <c r="D7211" s="24" t="s">
        <v>295</v>
      </c>
      <c r="E7211" s="24">
        <v>7</v>
      </c>
      <c r="G7211" s="3" t="s">
        <v>441</v>
      </c>
      <c r="H7211" s="3">
        <v>41</v>
      </c>
      <c r="J7211" s="3">
        <f t="shared" si="119"/>
        <v>48</v>
      </c>
      <c r="K7211" s="225"/>
    </row>
    <row r="7212" spans="1:11" ht="15" customHeight="1" x14ac:dyDescent="0.2">
      <c r="A7212" s="3">
        <v>1128</v>
      </c>
      <c r="B7212" s="902">
        <v>37045</v>
      </c>
      <c r="C7212" s="905" t="s">
        <v>1224</v>
      </c>
      <c r="D7212" s="3" t="s">
        <v>7906</v>
      </c>
      <c r="E7212" s="3">
        <v>20</v>
      </c>
      <c r="G7212" s="24" t="s">
        <v>1349</v>
      </c>
      <c r="H7212" s="24">
        <v>6</v>
      </c>
      <c r="J7212" s="3">
        <f t="shared" si="119"/>
        <v>26</v>
      </c>
      <c r="K7212" s="225"/>
    </row>
    <row r="7213" spans="1:11" ht="15" customHeight="1" x14ac:dyDescent="0.2">
      <c r="A7213" s="3">
        <v>1127</v>
      </c>
      <c r="B7213" s="902">
        <v>37045</v>
      </c>
      <c r="C7213" s="905" t="s">
        <v>1224</v>
      </c>
      <c r="D7213" s="3" t="s">
        <v>1347</v>
      </c>
      <c r="E7213" s="3">
        <v>23</v>
      </c>
      <c r="G7213" s="24" t="s">
        <v>397</v>
      </c>
      <c r="H7213" s="24">
        <v>3</v>
      </c>
      <c r="J7213" s="3">
        <f t="shared" si="119"/>
        <v>26</v>
      </c>
      <c r="K7213" s="225"/>
    </row>
    <row r="7214" spans="1:11" ht="15" customHeight="1" x14ac:dyDescent="0.2">
      <c r="A7214" s="3">
        <v>1126</v>
      </c>
      <c r="B7214" s="902">
        <v>37045</v>
      </c>
      <c r="C7214" s="905" t="s">
        <v>1224</v>
      </c>
      <c r="D7214" s="24" t="s">
        <v>1343</v>
      </c>
      <c r="E7214" s="24">
        <v>6</v>
      </c>
      <c r="G7214" s="3" t="s">
        <v>1351</v>
      </c>
      <c r="H7214" s="3">
        <v>33</v>
      </c>
      <c r="I7214" s="122" t="s">
        <v>1435</v>
      </c>
      <c r="J7214" s="3">
        <f t="shared" si="119"/>
        <v>39</v>
      </c>
      <c r="K7214" s="225"/>
    </row>
    <row r="7215" spans="1:11" ht="15" customHeight="1" x14ac:dyDescent="0.2">
      <c r="A7215" s="3">
        <v>1125</v>
      </c>
      <c r="B7215" s="901">
        <v>37038</v>
      </c>
      <c r="C7215" s="226" t="s">
        <v>1225</v>
      </c>
      <c r="D7215" s="228" t="s">
        <v>1349</v>
      </c>
      <c r="E7215" s="24">
        <v>7</v>
      </c>
      <c r="G7215" s="3" t="s">
        <v>392</v>
      </c>
      <c r="H7215" s="3">
        <v>43</v>
      </c>
      <c r="J7215" s="3">
        <f t="shared" si="119"/>
        <v>50</v>
      </c>
      <c r="K7215" s="225"/>
    </row>
    <row r="7216" spans="1:11" ht="15" customHeight="1" x14ac:dyDescent="0.2">
      <c r="A7216" s="3">
        <v>1124</v>
      </c>
      <c r="B7216" s="901">
        <v>37038</v>
      </c>
      <c r="C7216" s="226" t="s">
        <v>1225</v>
      </c>
      <c r="D7216" s="229" t="s">
        <v>187</v>
      </c>
      <c r="E7216" s="3">
        <v>19</v>
      </c>
      <c r="G7216" s="24" t="s">
        <v>442</v>
      </c>
      <c r="H7216" s="24">
        <v>17</v>
      </c>
      <c r="J7216" s="3">
        <f t="shared" si="119"/>
        <v>36</v>
      </c>
      <c r="K7216" s="225"/>
    </row>
    <row r="7217" spans="1:11" ht="15" customHeight="1" x14ac:dyDescent="0.2">
      <c r="A7217" s="3">
        <v>1123</v>
      </c>
      <c r="B7217" s="901">
        <v>37038</v>
      </c>
      <c r="C7217" s="226" t="s">
        <v>1225</v>
      </c>
      <c r="D7217" s="228" t="s">
        <v>409</v>
      </c>
      <c r="E7217" s="24">
        <v>10</v>
      </c>
      <c r="G7217" s="3" t="s">
        <v>514</v>
      </c>
      <c r="H7217" s="3">
        <v>45</v>
      </c>
      <c r="J7217" s="3">
        <f t="shared" si="119"/>
        <v>55</v>
      </c>
      <c r="K7217" s="225"/>
    </row>
    <row r="7218" spans="1:11" ht="15" customHeight="1" x14ac:dyDescent="0.2">
      <c r="A7218" s="3">
        <v>1122</v>
      </c>
      <c r="B7218" s="901">
        <v>37038</v>
      </c>
      <c r="C7218" s="226" t="s">
        <v>1225</v>
      </c>
      <c r="D7218" s="229" t="s">
        <v>441</v>
      </c>
      <c r="E7218" s="3">
        <v>38</v>
      </c>
      <c r="G7218" s="24" t="s">
        <v>439</v>
      </c>
      <c r="H7218" s="24">
        <v>10</v>
      </c>
      <c r="J7218" s="3">
        <f t="shared" si="119"/>
        <v>48</v>
      </c>
      <c r="K7218" s="225"/>
    </row>
    <row r="7219" spans="1:11" ht="15" customHeight="1" x14ac:dyDescent="0.2">
      <c r="A7219" s="3">
        <v>1121</v>
      </c>
      <c r="B7219" s="901">
        <v>37038</v>
      </c>
      <c r="C7219" s="226" t="s">
        <v>1225</v>
      </c>
      <c r="D7219" s="229" t="s">
        <v>319</v>
      </c>
      <c r="E7219" s="3">
        <v>35</v>
      </c>
      <c r="G7219" s="24" t="s">
        <v>516</v>
      </c>
      <c r="H7219" s="24">
        <v>3</v>
      </c>
      <c r="J7219" s="3">
        <f t="shared" si="119"/>
        <v>38</v>
      </c>
      <c r="K7219" s="225"/>
    </row>
    <row r="7220" spans="1:11" ht="15" customHeight="1" x14ac:dyDescent="0.2">
      <c r="A7220" s="3">
        <v>1120</v>
      </c>
      <c r="B7220" s="901">
        <v>37038</v>
      </c>
      <c r="C7220" s="226" t="s">
        <v>1225</v>
      </c>
      <c r="D7220" s="228" t="s">
        <v>138</v>
      </c>
      <c r="E7220" s="24">
        <v>8</v>
      </c>
      <c r="G7220" s="3" t="s">
        <v>256</v>
      </c>
      <c r="H7220" s="3">
        <v>24</v>
      </c>
      <c r="J7220" s="3">
        <f t="shared" si="119"/>
        <v>32</v>
      </c>
      <c r="K7220" s="225"/>
    </row>
    <row r="7221" spans="1:11" ht="15" customHeight="1" x14ac:dyDescent="0.2">
      <c r="A7221" s="3">
        <v>1119</v>
      </c>
      <c r="B7221" s="901">
        <v>37038</v>
      </c>
      <c r="C7221" s="226" t="s">
        <v>1225</v>
      </c>
      <c r="D7221" s="229" t="s">
        <v>243</v>
      </c>
      <c r="E7221" s="3">
        <v>29</v>
      </c>
      <c r="F7221" s="24" t="s">
        <v>773</v>
      </c>
      <c r="G7221" s="24" t="s">
        <v>379</v>
      </c>
      <c r="H7221" s="24">
        <v>23</v>
      </c>
      <c r="J7221" s="3">
        <f t="shared" si="119"/>
        <v>52</v>
      </c>
      <c r="K7221" s="225"/>
    </row>
    <row r="7222" spans="1:11" ht="15" customHeight="1" x14ac:dyDescent="0.2">
      <c r="A7222" s="3">
        <v>1118</v>
      </c>
      <c r="B7222" s="901">
        <v>37038</v>
      </c>
      <c r="C7222" s="226" t="s">
        <v>1225</v>
      </c>
      <c r="D7222" s="228" t="s">
        <v>1343</v>
      </c>
      <c r="E7222" s="24">
        <v>17</v>
      </c>
      <c r="G7222" s="3" t="s">
        <v>295</v>
      </c>
      <c r="H7222" s="3">
        <v>62</v>
      </c>
      <c r="I7222" s="122" t="s">
        <v>1428</v>
      </c>
      <c r="J7222" s="3">
        <f t="shared" si="119"/>
        <v>79</v>
      </c>
      <c r="K7222" s="225"/>
    </row>
    <row r="7223" spans="1:11" ht="15" customHeight="1" x14ac:dyDescent="0.2">
      <c r="A7223" s="3">
        <v>1117</v>
      </c>
      <c r="B7223" s="901">
        <v>37038</v>
      </c>
      <c r="C7223" s="226" t="s">
        <v>1225</v>
      </c>
      <c r="D7223" s="229" t="s">
        <v>1319</v>
      </c>
      <c r="E7223" s="3">
        <v>28</v>
      </c>
      <c r="G7223" s="24" t="s">
        <v>121</v>
      </c>
      <c r="H7223" s="24">
        <v>7</v>
      </c>
      <c r="J7223" s="3">
        <f t="shared" si="119"/>
        <v>35</v>
      </c>
      <c r="K7223" s="225"/>
    </row>
    <row r="7224" spans="1:11" ht="15" customHeight="1" x14ac:dyDescent="0.2">
      <c r="A7224" s="3">
        <v>1116</v>
      </c>
      <c r="B7224" s="901">
        <v>37038</v>
      </c>
      <c r="C7224" s="226" t="s">
        <v>1225</v>
      </c>
      <c r="D7224" s="3" t="s">
        <v>7906</v>
      </c>
      <c r="E7224" s="3">
        <v>28</v>
      </c>
      <c r="G7224" s="24" t="s">
        <v>404</v>
      </c>
      <c r="H7224" s="24">
        <v>10</v>
      </c>
      <c r="J7224" s="3">
        <f t="shared" si="119"/>
        <v>38</v>
      </c>
      <c r="K7224" s="225"/>
    </row>
    <row r="7225" spans="1:11" ht="15" customHeight="1" x14ac:dyDescent="0.2">
      <c r="A7225" s="3">
        <v>1115</v>
      </c>
      <c r="B7225" s="901">
        <v>37038</v>
      </c>
      <c r="C7225" s="226" t="s">
        <v>1225</v>
      </c>
      <c r="D7225" s="228" t="s">
        <v>154</v>
      </c>
      <c r="E7225" s="24">
        <v>21</v>
      </c>
      <c r="G7225" s="3" t="s">
        <v>386</v>
      </c>
      <c r="H7225" s="3">
        <v>28</v>
      </c>
      <c r="J7225" s="3">
        <f t="shared" si="119"/>
        <v>49</v>
      </c>
      <c r="K7225" s="225"/>
    </row>
    <row r="7226" spans="1:11" ht="15" customHeight="1" x14ac:dyDescent="0.2">
      <c r="A7226" s="3">
        <v>1114</v>
      </c>
      <c r="B7226" s="901">
        <v>37038</v>
      </c>
      <c r="C7226" s="226" t="s">
        <v>1225</v>
      </c>
      <c r="D7226" s="228" t="s">
        <v>1348</v>
      </c>
      <c r="E7226" s="24">
        <v>21</v>
      </c>
      <c r="G7226" s="3" t="s">
        <v>1347</v>
      </c>
      <c r="H7226" s="3">
        <v>30</v>
      </c>
      <c r="J7226" s="3">
        <f t="shared" si="119"/>
        <v>51</v>
      </c>
      <c r="K7226" s="225"/>
    </row>
    <row r="7227" spans="1:11" ht="15" customHeight="1" x14ac:dyDescent="0.2">
      <c r="A7227" s="3">
        <v>1113</v>
      </c>
      <c r="B7227" s="901">
        <v>37038</v>
      </c>
      <c r="C7227" s="226" t="s">
        <v>1225</v>
      </c>
      <c r="D7227" s="229" t="s">
        <v>540</v>
      </c>
      <c r="E7227" s="3">
        <v>34</v>
      </c>
      <c r="G7227" s="24" t="s">
        <v>397</v>
      </c>
      <c r="H7227" s="24">
        <v>6</v>
      </c>
      <c r="J7227" s="3">
        <f t="shared" si="119"/>
        <v>40</v>
      </c>
      <c r="K7227" s="225"/>
    </row>
    <row r="7228" spans="1:11" ht="15" customHeight="1" x14ac:dyDescent="0.2">
      <c r="A7228" s="3">
        <v>1112</v>
      </c>
      <c r="B7228" s="901">
        <v>37038</v>
      </c>
      <c r="C7228" s="226" t="s">
        <v>1225</v>
      </c>
      <c r="D7228" s="228" t="s">
        <v>422</v>
      </c>
      <c r="E7228" s="24">
        <v>28</v>
      </c>
      <c r="G7228" s="3" t="s">
        <v>1351</v>
      </c>
      <c r="H7228" s="3">
        <v>31</v>
      </c>
      <c r="J7228" s="3">
        <f t="shared" si="119"/>
        <v>59</v>
      </c>
      <c r="K7228" s="225"/>
    </row>
    <row r="7229" spans="1:11" ht="15" customHeight="1" x14ac:dyDescent="0.2">
      <c r="A7229" s="3">
        <v>1111</v>
      </c>
      <c r="B7229" s="902">
        <v>37032</v>
      </c>
      <c r="C7229" s="905" t="s">
        <v>1226</v>
      </c>
      <c r="D7229" s="3" t="s">
        <v>139</v>
      </c>
      <c r="E7229" s="3">
        <v>24</v>
      </c>
      <c r="G7229" s="24" t="s">
        <v>409</v>
      </c>
      <c r="H7229" s="24">
        <v>17</v>
      </c>
      <c r="J7229" s="3">
        <f t="shared" si="119"/>
        <v>41</v>
      </c>
      <c r="K7229" s="225"/>
    </row>
    <row r="7230" spans="1:11" ht="15" customHeight="1" x14ac:dyDescent="0.2">
      <c r="A7230" s="3">
        <v>1110</v>
      </c>
      <c r="B7230" s="902">
        <v>37032</v>
      </c>
      <c r="C7230" s="905" t="s">
        <v>1226</v>
      </c>
      <c r="D7230" s="24" t="s">
        <v>1348</v>
      </c>
      <c r="E7230" s="24">
        <v>20</v>
      </c>
      <c r="G7230" s="3" t="s">
        <v>540</v>
      </c>
      <c r="H7230" s="3">
        <v>31</v>
      </c>
      <c r="J7230" s="3">
        <f t="shared" si="119"/>
        <v>51</v>
      </c>
      <c r="K7230" s="225"/>
    </row>
    <row r="7231" spans="1:11" ht="15" customHeight="1" x14ac:dyDescent="0.2">
      <c r="A7231" s="3">
        <v>1109</v>
      </c>
      <c r="B7231" s="902">
        <v>37032</v>
      </c>
      <c r="C7231" s="905" t="s">
        <v>1226</v>
      </c>
      <c r="D7231" s="24" t="s">
        <v>1347</v>
      </c>
      <c r="E7231" s="24">
        <v>14</v>
      </c>
      <c r="G7231" s="3" t="s">
        <v>1319</v>
      </c>
      <c r="H7231" s="3">
        <v>27</v>
      </c>
      <c r="J7231" s="3">
        <f t="shared" si="119"/>
        <v>41</v>
      </c>
      <c r="K7231" s="225"/>
    </row>
    <row r="7232" spans="1:11" ht="15" customHeight="1" x14ac:dyDescent="0.2">
      <c r="A7232" s="3">
        <v>1108</v>
      </c>
      <c r="B7232" s="902">
        <v>37032</v>
      </c>
      <c r="C7232" s="905" t="s">
        <v>1226</v>
      </c>
      <c r="D7232" s="3" t="s">
        <v>187</v>
      </c>
      <c r="E7232" s="3">
        <v>41</v>
      </c>
      <c r="G7232" s="24" t="s">
        <v>138</v>
      </c>
      <c r="H7232" s="24">
        <v>21</v>
      </c>
      <c r="J7232" s="3">
        <f t="shared" si="119"/>
        <v>62</v>
      </c>
      <c r="K7232" s="225"/>
    </row>
    <row r="7233" spans="1:11" ht="15" customHeight="1" x14ac:dyDescent="0.2">
      <c r="A7233" s="3">
        <v>1107</v>
      </c>
      <c r="B7233" s="902">
        <v>37032</v>
      </c>
      <c r="C7233" s="905" t="s">
        <v>1226</v>
      </c>
      <c r="D7233" s="24" t="s">
        <v>422</v>
      </c>
      <c r="E7233" s="24">
        <v>13</v>
      </c>
      <c r="G7233" s="3" t="s">
        <v>121</v>
      </c>
      <c r="H7233" s="3">
        <v>17</v>
      </c>
      <c r="J7233" s="3">
        <f t="shared" si="119"/>
        <v>30</v>
      </c>
      <c r="K7233" s="225"/>
    </row>
    <row r="7234" spans="1:11" ht="15" customHeight="1" x14ac:dyDescent="0.2">
      <c r="A7234" s="3">
        <v>1106</v>
      </c>
      <c r="B7234" s="902">
        <v>37032</v>
      </c>
      <c r="C7234" s="905" t="s">
        <v>1226</v>
      </c>
      <c r="D7234" s="24" t="s">
        <v>397</v>
      </c>
      <c r="E7234" s="24">
        <v>7</v>
      </c>
      <c r="G7234" s="3" t="s">
        <v>516</v>
      </c>
      <c r="H7234" s="3">
        <v>38</v>
      </c>
      <c r="I7234" s="122" t="s">
        <v>1438</v>
      </c>
      <c r="J7234" s="3">
        <f t="shared" si="119"/>
        <v>45</v>
      </c>
      <c r="K7234" s="225"/>
    </row>
    <row r="7235" spans="1:11" ht="15" customHeight="1" x14ac:dyDescent="0.2">
      <c r="A7235" s="3">
        <v>1105</v>
      </c>
      <c r="B7235" s="902">
        <v>37032</v>
      </c>
      <c r="C7235" s="905" t="s">
        <v>1226</v>
      </c>
      <c r="D7235" s="24" t="s">
        <v>7906</v>
      </c>
      <c r="E7235" s="24">
        <v>13</v>
      </c>
      <c r="F7235" s="24" t="s">
        <v>773</v>
      </c>
      <c r="G7235" s="3" t="s">
        <v>256</v>
      </c>
      <c r="H7235" s="3">
        <v>19</v>
      </c>
      <c r="J7235" s="3">
        <f t="shared" si="119"/>
        <v>32</v>
      </c>
      <c r="K7235" s="225"/>
    </row>
    <row r="7236" spans="1:11" ht="15" customHeight="1" x14ac:dyDescent="0.2">
      <c r="A7236" s="3">
        <v>1104</v>
      </c>
      <c r="B7236" s="902">
        <v>37032</v>
      </c>
      <c r="C7236" s="905" t="s">
        <v>1226</v>
      </c>
      <c r="D7236" s="24" t="s">
        <v>154</v>
      </c>
      <c r="E7236" s="24">
        <v>23</v>
      </c>
      <c r="G7236" s="3" t="s">
        <v>379</v>
      </c>
      <c r="H7236" s="3">
        <v>24</v>
      </c>
      <c r="J7236" s="3">
        <f t="shared" si="119"/>
        <v>47</v>
      </c>
      <c r="K7236" s="225"/>
    </row>
    <row r="7237" spans="1:11" ht="15" customHeight="1" x14ac:dyDescent="0.2">
      <c r="A7237" s="3">
        <v>1103</v>
      </c>
      <c r="B7237" s="902">
        <v>37032</v>
      </c>
      <c r="C7237" s="905" t="s">
        <v>1226</v>
      </c>
      <c r="D7237" s="3" t="s">
        <v>439</v>
      </c>
      <c r="E7237" s="3">
        <v>28</v>
      </c>
      <c r="G7237" s="24" t="s">
        <v>295</v>
      </c>
      <c r="H7237" s="24">
        <v>27</v>
      </c>
      <c r="J7237" s="3">
        <f t="shared" si="119"/>
        <v>55</v>
      </c>
      <c r="K7237" s="225"/>
    </row>
    <row r="7238" spans="1:11" ht="15" customHeight="1" x14ac:dyDescent="0.2">
      <c r="A7238" s="3">
        <v>1102</v>
      </c>
      <c r="B7238" s="902">
        <v>37032</v>
      </c>
      <c r="C7238" s="905" t="s">
        <v>1226</v>
      </c>
      <c r="D7238" s="24" t="s">
        <v>442</v>
      </c>
      <c r="E7238" s="24">
        <v>7</v>
      </c>
      <c r="G7238" s="3" t="s">
        <v>243</v>
      </c>
      <c r="H7238" s="3">
        <v>31</v>
      </c>
      <c r="J7238" s="3">
        <f t="shared" si="119"/>
        <v>38</v>
      </c>
      <c r="K7238" s="225"/>
    </row>
    <row r="7239" spans="1:11" ht="15" customHeight="1" x14ac:dyDescent="0.2">
      <c r="A7239" s="3">
        <v>1101</v>
      </c>
      <c r="B7239" s="902">
        <v>37032</v>
      </c>
      <c r="C7239" s="905" t="s">
        <v>1226</v>
      </c>
      <c r="D7239" s="24" t="s">
        <v>1351</v>
      </c>
      <c r="E7239" s="24">
        <v>7</v>
      </c>
      <c r="G7239" s="3" t="s">
        <v>441</v>
      </c>
      <c r="H7239" s="3">
        <v>13</v>
      </c>
      <c r="J7239" s="3">
        <f t="shared" si="119"/>
        <v>20</v>
      </c>
      <c r="K7239" s="225"/>
    </row>
    <row r="7240" spans="1:11" ht="15" customHeight="1" x14ac:dyDescent="0.2">
      <c r="A7240" s="3">
        <v>1100</v>
      </c>
      <c r="B7240" s="902">
        <v>37032</v>
      </c>
      <c r="C7240" s="905" t="s">
        <v>1226</v>
      </c>
      <c r="D7240" s="24" t="s">
        <v>400</v>
      </c>
      <c r="E7240" s="24">
        <v>20</v>
      </c>
      <c r="G7240" s="3" t="s">
        <v>1343</v>
      </c>
      <c r="H7240" s="3">
        <v>24</v>
      </c>
      <c r="J7240" s="3">
        <f t="shared" si="119"/>
        <v>44</v>
      </c>
      <c r="K7240" s="225"/>
    </row>
    <row r="7241" spans="1:11" ht="15" customHeight="1" x14ac:dyDescent="0.2">
      <c r="A7241" s="3">
        <v>1099</v>
      </c>
      <c r="B7241" s="902">
        <v>37032</v>
      </c>
      <c r="C7241" s="905" t="s">
        <v>1226</v>
      </c>
      <c r="D7241" s="24" t="s">
        <v>514</v>
      </c>
      <c r="E7241" s="24">
        <v>6</v>
      </c>
      <c r="G7241" s="3" t="s">
        <v>319</v>
      </c>
      <c r="H7241" s="3">
        <v>24</v>
      </c>
      <c r="J7241" s="3">
        <f t="shared" si="119"/>
        <v>30</v>
      </c>
      <c r="K7241" s="225"/>
    </row>
    <row r="7242" spans="1:11" ht="15" customHeight="1" x14ac:dyDescent="0.2">
      <c r="A7242" s="3">
        <v>1098</v>
      </c>
      <c r="B7242" s="901">
        <v>37025</v>
      </c>
      <c r="C7242" s="226" t="s">
        <v>1227</v>
      </c>
      <c r="D7242" s="229" t="s">
        <v>1319</v>
      </c>
      <c r="E7242" s="3">
        <v>55</v>
      </c>
      <c r="G7242" s="24" t="s">
        <v>404</v>
      </c>
      <c r="H7242" s="24">
        <v>13</v>
      </c>
      <c r="I7242" s="122" t="s">
        <v>1430</v>
      </c>
      <c r="J7242" s="3">
        <f t="shared" si="119"/>
        <v>68</v>
      </c>
      <c r="K7242" s="225"/>
    </row>
    <row r="7243" spans="1:11" ht="15" customHeight="1" x14ac:dyDescent="0.2">
      <c r="A7243" s="3">
        <v>1097</v>
      </c>
      <c r="B7243" s="901">
        <v>37025</v>
      </c>
      <c r="C7243" s="226" t="s">
        <v>1227</v>
      </c>
      <c r="D7243" s="228" t="s">
        <v>397</v>
      </c>
      <c r="E7243" s="122">
        <v>0</v>
      </c>
      <c r="G7243" s="3" t="s">
        <v>243</v>
      </c>
      <c r="H7243" s="3">
        <v>24</v>
      </c>
      <c r="J7243" s="3">
        <f t="shared" si="119"/>
        <v>24</v>
      </c>
      <c r="K7243" s="225"/>
    </row>
    <row r="7244" spans="1:11" ht="15" customHeight="1" x14ac:dyDescent="0.2">
      <c r="A7244" s="3">
        <v>1096</v>
      </c>
      <c r="B7244" s="901">
        <v>37025</v>
      </c>
      <c r="C7244" s="226" t="s">
        <v>1227</v>
      </c>
      <c r="D7244" s="228" t="s">
        <v>386</v>
      </c>
      <c r="E7244" s="24">
        <v>26</v>
      </c>
      <c r="G7244" s="3" t="s">
        <v>139</v>
      </c>
      <c r="H7244" s="3">
        <v>28</v>
      </c>
      <c r="J7244" s="3">
        <f t="shared" si="119"/>
        <v>54</v>
      </c>
      <c r="K7244" s="225"/>
    </row>
    <row r="7245" spans="1:11" ht="15" customHeight="1" x14ac:dyDescent="0.2">
      <c r="A7245" s="3">
        <v>1095</v>
      </c>
      <c r="B7245" s="901">
        <v>37025</v>
      </c>
      <c r="C7245" s="226" t="s">
        <v>1227</v>
      </c>
      <c r="D7245" s="229" t="s">
        <v>295</v>
      </c>
      <c r="E7245" s="3">
        <v>20</v>
      </c>
      <c r="G7245" s="24" t="s">
        <v>154</v>
      </c>
      <c r="H7245" s="24">
        <v>10</v>
      </c>
      <c r="J7245" s="3">
        <f t="shared" si="119"/>
        <v>30</v>
      </c>
      <c r="K7245" s="225"/>
    </row>
    <row r="7246" spans="1:11" ht="15" customHeight="1" x14ac:dyDescent="0.2">
      <c r="A7246" s="3">
        <v>1094</v>
      </c>
      <c r="B7246" s="901">
        <v>37025</v>
      </c>
      <c r="C7246" s="226" t="s">
        <v>1227</v>
      </c>
      <c r="D7246" s="229" t="s">
        <v>392</v>
      </c>
      <c r="E7246" s="3">
        <v>26</v>
      </c>
      <c r="G7246" s="24" t="s">
        <v>749</v>
      </c>
      <c r="H7246" s="24">
        <v>14</v>
      </c>
      <c r="J7246" s="3">
        <f t="shared" si="119"/>
        <v>40</v>
      </c>
      <c r="K7246" s="225"/>
    </row>
    <row r="7247" spans="1:11" ht="15" customHeight="1" x14ac:dyDescent="0.2">
      <c r="A7247" s="3">
        <v>1093</v>
      </c>
      <c r="B7247" s="901">
        <v>37025</v>
      </c>
      <c r="C7247" s="226" t="s">
        <v>1227</v>
      </c>
      <c r="D7247" s="228" t="s">
        <v>1347</v>
      </c>
      <c r="E7247" s="24">
        <v>24</v>
      </c>
      <c r="G7247" s="3" t="s">
        <v>422</v>
      </c>
      <c r="H7247" s="3">
        <v>30</v>
      </c>
      <c r="J7247" s="3">
        <f t="shared" si="119"/>
        <v>54</v>
      </c>
      <c r="K7247" s="225"/>
    </row>
    <row r="7248" spans="1:11" ht="15" customHeight="1" x14ac:dyDescent="0.2">
      <c r="A7248" s="3">
        <v>1092</v>
      </c>
      <c r="B7248" s="901">
        <v>37025</v>
      </c>
      <c r="C7248" s="226" t="s">
        <v>1227</v>
      </c>
      <c r="D7248" s="228" t="s">
        <v>1349</v>
      </c>
      <c r="E7248" s="24">
        <v>13</v>
      </c>
      <c r="G7248" s="3" t="s">
        <v>400</v>
      </c>
      <c r="H7248" s="3">
        <v>37</v>
      </c>
      <c r="J7248" s="3">
        <f t="shared" si="119"/>
        <v>50</v>
      </c>
      <c r="K7248" s="225"/>
    </row>
    <row r="7249" spans="1:11" ht="15" customHeight="1" x14ac:dyDescent="0.2">
      <c r="A7249" s="3">
        <v>1091</v>
      </c>
      <c r="B7249" s="901">
        <v>37025</v>
      </c>
      <c r="C7249" s="226" t="s">
        <v>1227</v>
      </c>
      <c r="D7249" s="228" t="s">
        <v>379</v>
      </c>
      <c r="E7249" s="24">
        <v>16</v>
      </c>
      <c r="G7249" s="3" t="s">
        <v>442</v>
      </c>
      <c r="H7249" s="3">
        <v>40</v>
      </c>
      <c r="J7249" s="3">
        <f t="shared" si="119"/>
        <v>56</v>
      </c>
      <c r="K7249" s="225"/>
    </row>
    <row r="7250" spans="1:11" ht="15" customHeight="1" x14ac:dyDescent="0.2">
      <c r="A7250" s="3">
        <v>1090</v>
      </c>
      <c r="B7250" s="901">
        <v>37025</v>
      </c>
      <c r="C7250" s="226" t="s">
        <v>1227</v>
      </c>
      <c r="D7250" s="228" t="s">
        <v>138</v>
      </c>
      <c r="E7250" s="24">
        <v>14</v>
      </c>
      <c r="G7250" s="3" t="s">
        <v>1348</v>
      </c>
      <c r="H7250" s="3">
        <v>17</v>
      </c>
      <c r="J7250" s="3">
        <f t="shared" si="119"/>
        <v>31</v>
      </c>
      <c r="K7250" s="225"/>
    </row>
    <row r="7251" spans="1:11" ht="15" customHeight="1" x14ac:dyDescent="0.2">
      <c r="A7251" s="3">
        <v>1089</v>
      </c>
      <c r="B7251" s="901">
        <v>37025</v>
      </c>
      <c r="C7251" s="226" t="s">
        <v>1227</v>
      </c>
      <c r="D7251" s="229" t="s">
        <v>256</v>
      </c>
      <c r="E7251" s="3">
        <v>14</v>
      </c>
      <c r="G7251" s="24" t="s">
        <v>441</v>
      </c>
      <c r="H7251" s="24">
        <v>10</v>
      </c>
      <c r="J7251" s="3">
        <f t="shared" si="119"/>
        <v>24</v>
      </c>
      <c r="K7251" s="225"/>
    </row>
    <row r="7252" spans="1:11" ht="15" customHeight="1" x14ac:dyDescent="0.2">
      <c r="A7252" s="3">
        <v>1088</v>
      </c>
      <c r="B7252" s="901">
        <v>37025</v>
      </c>
      <c r="C7252" s="226" t="s">
        <v>1227</v>
      </c>
      <c r="D7252" s="228" t="s">
        <v>540</v>
      </c>
      <c r="E7252" s="24">
        <v>9</v>
      </c>
      <c r="G7252" s="3" t="s">
        <v>1343</v>
      </c>
      <c r="H7252" s="3">
        <v>31</v>
      </c>
      <c r="J7252" s="3">
        <f t="shared" si="119"/>
        <v>40</v>
      </c>
      <c r="K7252" s="225"/>
    </row>
    <row r="7253" spans="1:11" ht="15" customHeight="1" x14ac:dyDescent="0.2">
      <c r="A7253" s="3">
        <v>1087</v>
      </c>
      <c r="B7253" s="901">
        <v>37025</v>
      </c>
      <c r="C7253" s="226" t="s">
        <v>1227</v>
      </c>
      <c r="D7253" s="228" t="s">
        <v>439</v>
      </c>
      <c r="E7253" s="24">
        <v>16</v>
      </c>
      <c r="G7253" s="3" t="s">
        <v>187</v>
      </c>
      <c r="H7253" s="3">
        <v>41</v>
      </c>
      <c r="J7253" s="3">
        <f t="shared" si="119"/>
        <v>57</v>
      </c>
      <c r="K7253" s="225"/>
    </row>
    <row r="7254" spans="1:11" ht="15" customHeight="1" x14ac:dyDescent="0.2">
      <c r="A7254" s="3">
        <v>1086</v>
      </c>
      <c r="B7254" s="901">
        <v>37025</v>
      </c>
      <c r="C7254" s="226" t="s">
        <v>1227</v>
      </c>
      <c r="D7254" s="228" t="s">
        <v>121</v>
      </c>
      <c r="E7254" s="24">
        <v>16</v>
      </c>
      <c r="G7254" s="3" t="s">
        <v>1351</v>
      </c>
      <c r="H7254" s="3">
        <v>19</v>
      </c>
      <c r="J7254" s="3">
        <f t="shared" si="119"/>
        <v>35</v>
      </c>
      <c r="K7254" s="225"/>
    </row>
    <row r="7255" spans="1:11" ht="15" customHeight="1" x14ac:dyDescent="0.2">
      <c r="A7255" s="3">
        <v>1085</v>
      </c>
      <c r="B7255" s="902">
        <v>37017</v>
      </c>
      <c r="C7255" s="905" t="s">
        <v>1228</v>
      </c>
      <c r="D7255" s="24" t="s">
        <v>422</v>
      </c>
      <c r="E7255" s="24">
        <v>20</v>
      </c>
      <c r="G7255" s="3" t="s">
        <v>319</v>
      </c>
      <c r="H7255" s="3">
        <v>34</v>
      </c>
      <c r="J7255" s="3">
        <f t="shared" si="119"/>
        <v>54</v>
      </c>
      <c r="K7255" s="225"/>
    </row>
    <row r="7256" spans="1:11" ht="15" customHeight="1" x14ac:dyDescent="0.2">
      <c r="A7256" s="3">
        <v>1084</v>
      </c>
      <c r="B7256" s="902">
        <v>37017</v>
      </c>
      <c r="C7256" s="905" t="s">
        <v>1228</v>
      </c>
      <c r="D7256" s="24" t="s">
        <v>121</v>
      </c>
      <c r="E7256" s="24">
        <v>3</v>
      </c>
      <c r="G7256" s="3" t="s">
        <v>1347</v>
      </c>
      <c r="H7256" s="3">
        <v>27</v>
      </c>
      <c r="J7256" s="3">
        <f t="shared" si="119"/>
        <v>30</v>
      </c>
      <c r="K7256" s="225"/>
    </row>
    <row r="7257" spans="1:11" ht="15" customHeight="1" x14ac:dyDescent="0.2">
      <c r="A7257" s="3">
        <v>1083</v>
      </c>
      <c r="B7257" s="902">
        <v>37017</v>
      </c>
      <c r="C7257" s="905" t="s">
        <v>1228</v>
      </c>
      <c r="D7257" s="3" t="s">
        <v>1319</v>
      </c>
      <c r="E7257" s="3">
        <v>63</v>
      </c>
      <c r="G7257" s="24" t="s">
        <v>540</v>
      </c>
      <c r="H7257" s="122">
        <v>0</v>
      </c>
      <c r="I7257" s="122" t="s">
        <v>1430</v>
      </c>
      <c r="J7257" s="3">
        <f t="shared" si="119"/>
        <v>63</v>
      </c>
      <c r="K7257" s="225"/>
    </row>
    <row r="7258" spans="1:11" ht="15" customHeight="1" x14ac:dyDescent="0.2">
      <c r="A7258" s="3">
        <v>1082</v>
      </c>
      <c r="B7258" s="902">
        <v>37017</v>
      </c>
      <c r="C7258" s="905" t="s">
        <v>1228</v>
      </c>
      <c r="D7258" s="24" t="s">
        <v>1348</v>
      </c>
      <c r="E7258" s="24">
        <v>6</v>
      </c>
      <c r="G7258" s="3" t="s">
        <v>400</v>
      </c>
      <c r="H7258" s="3">
        <v>37</v>
      </c>
      <c r="J7258" s="3">
        <f t="shared" si="119"/>
        <v>43</v>
      </c>
      <c r="K7258" s="225"/>
    </row>
    <row r="7259" spans="1:11" ht="15" customHeight="1" x14ac:dyDescent="0.2">
      <c r="A7259" s="3">
        <v>1081</v>
      </c>
      <c r="B7259" s="902">
        <v>37017</v>
      </c>
      <c r="C7259" s="905" t="s">
        <v>1228</v>
      </c>
      <c r="D7259" s="24" t="s">
        <v>409</v>
      </c>
      <c r="E7259" s="24">
        <v>7</v>
      </c>
      <c r="G7259" s="3" t="s">
        <v>516</v>
      </c>
      <c r="H7259" s="3">
        <v>28</v>
      </c>
      <c r="J7259" s="3">
        <f t="shared" si="119"/>
        <v>35</v>
      </c>
      <c r="K7259" s="225"/>
    </row>
    <row r="7260" spans="1:11" ht="15" customHeight="1" x14ac:dyDescent="0.2">
      <c r="A7260" s="3">
        <v>1080</v>
      </c>
      <c r="B7260" s="902">
        <v>37017</v>
      </c>
      <c r="C7260" s="905" t="s">
        <v>1228</v>
      </c>
      <c r="D7260" s="24" t="s">
        <v>243</v>
      </c>
      <c r="E7260" s="24">
        <v>9</v>
      </c>
      <c r="G7260" s="3" t="s">
        <v>187</v>
      </c>
      <c r="H7260" s="3">
        <v>13</v>
      </c>
      <c r="J7260" s="3">
        <f t="shared" ref="J7260:J7323" si="120">E7260+H7260</f>
        <v>22</v>
      </c>
      <c r="K7260" s="225"/>
    </row>
    <row r="7261" spans="1:11" ht="15" customHeight="1" x14ac:dyDescent="0.2">
      <c r="A7261" s="3">
        <v>1079</v>
      </c>
      <c r="B7261" s="902">
        <v>37017</v>
      </c>
      <c r="C7261" s="905" t="s">
        <v>1228</v>
      </c>
      <c r="D7261" s="24" t="s">
        <v>139</v>
      </c>
      <c r="E7261" s="24">
        <v>7</v>
      </c>
      <c r="G7261" s="3" t="s">
        <v>138</v>
      </c>
      <c r="H7261" s="3">
        <v>43</v>
      </c>
      <c r="J7261" s="3">
        <f t="shared" si="120"/>
        <v>50</v>
      </c>
      <c r="K7261" s="225"/>
    </row>
    <row r="7262" spans="1:11" ht="15" customHeight="1" x14ac:dyDescent="0.2">
      <c r="A7262" s="3">
        <v>1078</v>
      </c>
      <c r="B7262" s="902">
        <v>37017</v>
      </c>
      <c r="C7262" s="905" t="s">
        <v>1228</v>
      </c>
      <c r="D7262" s="24" t="s">
        <v>1343</v>
      </c>
      <c r="E7262" s="24">
        <v>6</v>
      </c>
      <c r="G7262" s="3" t="s">
        <v>392</v>
      </c>
      <c r="H7262" s="3">
        <v>27</v>
      </c>
      <c r="J7262" s="3">
        <f t="shared" si="120"/>
        <v>33</v>
      </c>
      <c r="K7262" s="225"/>
    </row>
    <row r="7263" spans="1:11" ht="15" customHeight="1" x14ac:dyDescent="0.2">
      <c r="A7263" s="3">
        <v>1077</v>
      </c>
      <c r="B7263" s="902">
        <v>37017</v>
      </c>
      <c r="C7263" s="905" t="s">
        <v>1228</v>
      </c>
      <c r="D7263" s="24" t="s">
        <v>514</v>
      </c>
      <c r="E7263" s="24">
        <v>6</v>
      </c>
      <c r="G7263" s="3" t="s">
        <v>439</v>
      </c>
      <c r="H7263" s="3">
        <v>17</v>
      </c>
      <c r="J7263" s="3">
        <f t="shared" si="120"/>
        <v>23</v>
      </c>
      <c r="K7263" s="225"/>
    </row>
    <row r="7264" spans="1:11" ht="15" customHeight="1" x14ac:dyDescent="0.2">
      <c r="A7264" s="3">
        <v>1076</v>
      </c>
      <c r="B7264" s="902">
        <v>37017</v>
      </c>
      <c r="C7264" s="905" t="s">
        <v>1228</v>
      </c>
      <c r="D7264" s="24" t="s">
        <v>1351</v>
      </c>
      <c r="E7264" s="24">
        <v>7</v>
      </c>
      <c r="G7264" s="3" t="s">
        <v>386</v>
      </c>
      <c r="H7264" s="3">
        <v>20</v>
      </c>
      <c r="J7264" s="3">
        <f t="shared" si="120"/>
        <v>27</v>
      </c>
      <c r="K7264" s="225"/>
    </row>
    <row r="7265" spans="1:11" ht="15" customHeight="1" x14ac:dyDescent="0.2">
      <c r="A7265" s="3">
        <v>1075</v>
      </c>
      <c r="B7265" s="902">
        <v>37017</v>
      </c>
      <c r="C7265" s="905" t="s">
        <v>1228</v>
      </c>
      <c r="D7265" s="3" t="s">
        <v>404</v>
      </c>
      <c r="E7265" s="3">
        <v>23</v>
      </c>
      <c r="G7265" s="24" t="s">
        <v>1349</v>
      </c>
      <c r="H7265" s="24">
        <v>17</v>
      </c>
      <c r="J7265" s="3">
        <f t="shared" si="120"/>
        <v>40</v>
      </c>
      <c r="K7265" s="225"/>
    </row>
    <row r="7266" spans="1:11" ht="15" customHeight="1" x14ac:dyDescent="0.2">
      <c r="A7266" s="3">
        <v>1074</v>
      </c>
      <c r="B7266" s="902">
        <v>37017</v>
      </c>
      <c r="C7266" s="905" t="s">
        <v>1228</v>
      </c>
      <c r="D7266" s="24" t="s">
        <v>442</v>
      </c>
      <c r="E7266" s="24">
        <v>16</v>
      </c>
      <c r="G7266" s="3" t="s">
        <v>397</v>
      </c>
      <c r="H7266" s="3">
        <v>20</v>
      </c>
      <c r="J7266" s="3">
        <f t="shared" si="120"/>
        <v>36</v>
      </c>
      <c r="K7266" s="225"/>
    </row>
    <row r="7267" spans="1:11" ht="15" customHeight="1" x14ac:dyDescent="0.2">
      <c r="A7267" s="3">
        <v>1073</v>
      </c>
      <c r="B7267" s="901">
        <v>37010</v>
      </c>
      <c r="C7267" s="226" t="s">
        <v>1229</v>
      </c>
      <c r="D7267" s="229" t="s">
        <v>441</v>
      </c>
      <c r="E7267" s="3">
        <v>20</v>
      </c>
      <c r="G7267" s="24" t="s">
        <v>295</v>
      </c>
      <c r="H7267" s="24">
        <v>10</v>
      </c>
      <c r="J7267" s="3">
        <f t="shared" si="120"/>
        <v>30</v>
      </c>
      <c r="K7267" s="225"/>
    </row>
    <row r="7268" spans="1:11" ht="15" customHeight="1" x14ac:dyDescent="0.2">
      <c r="A7268" s="3">
        <v>1072</v>
      </c>
      <c r="B7268" s="901">
        <v>37010</v>
      </c>
      <c r="C7268" s="226" t="s">
        <v>1229</v>
      </c>
      <c r="D7268" s="229" t="s">
        <v>138</v>
      </c>
      <c r="E7268" s="3">
        <v>38</v>
      </c>
      <c r="G7268" s="24" t="s">
        <v>379</v>
      </c>
      <c r="H7268" s="24">
        <v>10</v>
      </c>
      <c r="J7268" s="3">
        <f t="shared" si="120"/>
        <v>48</v>
      </c>
      <c r="K7268" s="225"/>
    </row>
    <row r="7269" spans="1:11" ht="15" customHeight="1" x14ac:dyDescent="0.2">
      <c r="A7269" s="3">
        <v>1071</v>
      </c>
      <c r="B7269" s="901">
        <v>37010</v>
      </c>
      <c r="C7269" s="226" t="s">
        <v>1229</v>
      </c>
      <c r="D7269" s="228" t="s">
        <v>404</v>
      </c>
      <c r="E7269" s="24">
        <v>27</v>
      </c>
      <c r="G7269" s="3" t="s">
        <v>514</v>
      </c>
      <c r="H7269" s="3">
        <v>52</v>
      </c>
      <c r="J7269" s="3">
        <f t="shared" si="120"/>
        <v>79</v>
      </c>
      <c r="K7269" s="225"/>
    </row>
    <row r="7270" spans="1:11" ht="15" customHeight="1" x14ac:dyDescent="0.2">
      <c r="A7270" s="3">
        <v>1070</v>
      </c>
      <c r="B7270" s="901">
        <v>37010</v>
      </c>
      <c r="C7270" s="226" t="s">
        <v>1229</v>
      </c>
      <c r="D7270" s="228" t="s">
        <v>1351</v>
      </c>
      <c r="E7270" s="122">
        <v>0</v>
      </c>
      <c r="G7270" s="3" t="s">
        <v>1319</v>
      </c>
      <c r="H7270" s="3">
        <v>28</v>
      </c>
      <c r="J7270" s="3">
        <f t="shared" si="120"/>
        <v>28</v>
      </c>
      <c r="K7270" s="225"/>
    </row>
    <row r="7271" spans="1:11" ht="15" customHeight="1" x14ac:dyDescent="0.2">
      <c r="A7271" s="3">
        <v>1069</v>
      </c>
      <c r="B7271" s="901">
        <v>37010</v>
      </c>
      <c r="C7271" s="226" t="s">
        <v>1229</v>
      </c>
      <c r="D7271" s="229" t="s">
        <v>319</v>
      </c>
      <c r="E7271" s="3">
        <v>24</v>
      </c>
      <c r="G7271" s="24" t="s">
        <v>409</v>
      </c>
      <c r="H7271" s="24">
        <v>7</v>
      </c>
      <c r="J7271" s="3">
        <f t="shared" si="120"/>
        <v>31</v>
      </c>
      <c r="K7271" s="225"/>
    </row>
    <row r="7272" spans="1:11" ht="15" customHeight="1" x14ac:dyDescent="0.2">
      <c r="A7272" s="3">
        <v>1068</v>
      </c>
      <c r="B7272" s="901">
        <v>37010</v>
      </c>
      <c r="C7272" s="226" t="s">
        <v>1229</v>
      </c>
      <c r="D7272" s="228" t="s">
        <v>540</v>
      </c>
      <c r="E7272" s="24">
        <v>10</v>
      </c>
      <c r="G7272" s="3" t="s">
        <v>256</v>
      </c>
      <c r="H7272" s="3">
        <v>51</v>
      </c>
      <c r="J7272" s="3">
        <f t="shared" si="120"/>
        <v>61</v>
      </c>
      <c r="K7272" s="225"/>
    </row>
    <row r="7273" spans="1:11" ht="15" customHeight="1" x14ac:dyDescent="0.2">
      <c r="A7273" s="3">
        <v>1067</v>
      </c>
      <c r="B7273" s="901">
        <v>37010</v>
      </c>
      <c r="C7273" s="226" t="s">
        <v>1229</v>
      </c>
      <c r="D7273" s="229" t="s">
        <v>386</v>
      </c>
      <c r="E7273" s="3">
        <v>28</v>
      </c>
      <c r="G7273" s="24" t="s">
        <v>749</v>
      </c>
      <c r="H7273" s="24">
        <v>23</v>
      </c>
      <c r="J7273" s="3">
        <f t="shared" si="120"/>
        <v>51</v>
      </c>
      <c r="K7273" s="225"/>
    </row>
    <row r="7274" spans="1:11" ht="15" customHeight="1" x14ac:dyDescent="0.2">
      <c r="A7274" s="3">
        <v>1066</v>
      </c>
      <c r="B7274" s="901">
        <v>37010</v>
      </c>
      <c r="C7274" s="226" t="s">
        <v>1229</v>
      </c>
      <c r="D7274" s="228" t="s">
        <v>121</v>
      </c>
      <c r="E7274" s="24">
        <v>10</v>
      </c>
      <c r="G7274" s="3" t="s">
        <v>422</v>
      </c>
      <c r="H7274" s="3">
        <v>48</v>
      </c>
      <c r="J7274" s="3">
        <f t="shared" si="120"/>
        <v>58</v>
      </c>
      <c r="K7274" s="225"/>
    </row>
    <row r="7275" spans="1:11" ht="15" customHeight="1" x14ac:dyDescent="0.2">
      <c r="A7275" s="3">
        <v>1065</v>
      </c>
      <c r="B7275" s="901">
        <v>37010</v>
      </c>
      <c r="C7275" s="226" t="s">
        <v>1229</v>
      </c>
      <c r="D7275" s="229" t="s">
        <v>392</v>
      </c>
      <c r="E7275" s="3">
        <v>27</v>
      </c>
      <c r="G7275" s="24" t="s">
        <v>154</v>
      </c>
      <c r="H7275" s="24">
        <v>17</v>
      </c>
      <c r="J7275" s="3">
        <f t="shared" si="120"/>
        <v>44</v>
      </c>
      <c r="K7275" s="225"/>
    </row>
    <row r="7276" spans="1:11" ht="15" customHeight="1" x14ac:dyDescent="0.2">
      <c r="A7276" s="3">
        <v>1064</v>
      </c>
      <c r="B7276" s="901">
        <v>37010</v>
      </c>
      <c r="C7276" s="226" t="s">
        <v>1229</v>
      </c>
      <c r="D7276" s="229" t="s">
        <v>1343</v>
      </c>
      <c r="E7276" s="3">
        <v>26</v>
      </c>
      <c r="G7276" s="24" t="s">
        <v>1348</v>
      </c>
      <c r="H7276" s="24">
        <v>13</v>
      </c>
      <c r="J7276" s="3">
        <f t="shared" si="120"/>
        <v>39</v>
      </c>
      <c r="K7276" s="225"/>
    </row>
    <row r="7277" spans="1:11" ht="15" customHeight="1" x14ac:dyDescent="0.2">
      <c r="A7277" s="3">
        <v>1063</v>
      </c>
      <c r="B7277" s="901">
        <v>37010</v>
      </c>
      <c r="C7277" s="226" t="s">
        <v>1229</v>
      </c>
      <c r="D7277" s="229" t="s">
        <v>516</v>
      </c>
      <c r="E7277" s="3">
        <v>28</v>
      </c>
      <c r="G7277" s="24" t="s">
        <v>1347</v>
      </c>
      <c r="H7277" s="24">
        <v>7</v>
      </c>
      <c r="I7277" s="122" t="s">
        <v>1438</v>
      </c>
      <c r="J7277" s="3">
        <f t="shared" si="120"/>
        <v>35</v>
      </c>
      <c r="K7277" s="225"/>
    </row>
    <row r="7278" spans="1:11" ht="15" customHeight="1" x14ac:dyDescent="0.2">
      <c r="A7278" s="3">
        <v>1062</v>
      </c>
      <c r="B7278" s="901">
        <v>37010</v>
      </c>
      <c r="C7278" s="226" t="s">
        <v>1229</v>
      </c>
      <c r="D7278" s="229" t="s">
        <v>139</v>
      </c>
      <c r="E7278" s="3">
        <v>45</v>
      </c>
      <c r="G7278" s="24" t="s">
        <v>1349</v>
      </c>
      <c r="H7278" s="122">
        <v>0</v>
      </c>
      <c r="J7278" s="3">
        <f t="shared" si="120"/>
        <v>45</v>
      </c>
      <c r="K7278" s="225"/>
    </row>
    <row r="7279" spans="1:11" ht="15" customHeight="1" x14ac:dyDescent="0.2">
      <c r="A7279" s="3">
        <v>1061</v>
      </c>
      <c r="B7279" s="901">
        <v>37010</v>
      </c>
      <c r="C7279" s="226" t="s">
        <v>1229</v>
      </c>
      <c r="D7279" s="229" t="s">
        <v>400</v>
      </c>
      <c r="E7279" s="3">
        <v>23</v>
      </c>
      <c r="G7279" s="24" t="s">
        <v>397</v>
      </c>
      <c r="H7279" s="24">
        <v>14</v>
      </c>
      <c r="J7279" s="3">
        <f t="shared" si="120"/>
        <v>37</v>
      </c>
      <c r="K7279" s="225"/>
    </row>
    <row r="7280" spans="1:11" ht="15" customHeight="1" x14ac:dyDescent="0.2">
      <c r="A7280" s="3">
        <v>1060</v>
      </c>
      <c r="B7280" s="902">
        <v>37004</v>
      </c>
      <c r="C7280" s="905" t="s">
        <v>1230</v>
      </c>
      <c r="D7280" s="3" t="s">
        <v>439</v>
      </c>
      <c r="E7280" s="3">
        <v>16</v>
      </c>
      <c r="G7280" s="24" t="s">
        <v>243</v>
      </c>
      <c r="H7280" s="24">
        <v>14</v>
      </c>
      <c r="J7280" s="3">
        <f t="shared" si="120"/>
        <v>30</v>
      </c>
      <c r="K7280" s="225"/>
    </row>
    <row r="7281" spans="1:11" ht="15" customHeight="1" x14ac:dyDescent="0.2">
      <c r="A7281" s="3">
        <v>1059</v>
      </c>
      <c r="B7281" s="902">
        <v>37004</v>
      </c>
      <c r="C7281" s="905" t="s">
        <v>1230</v>
      </c>
      <c r="D7281" s="24" t="s">
        <v>295</v>
      </c>
      <c r="E7281" s="24">
        <v>7</v>
      </c>
      <c r="G7281" s="3" t="s">
        <v>1351</v>
      </c>
      <c r="H7281" s="3">
        <v>17</v>
      </c>
      <c r="J7281" s="3">
        <f t="shared" si="120"/>
        <v>24</v>
      </c>
      <c r="K7281" s="225"/>
    </row>
    <row r="7282" spans="1:11" ht="15" customHeight="1" x14ac:dyDescent="0.2">
      <c r="A7282" s="3">
        <v>1058</v>
      </c>
      <c r="B7282" s="902">
        <v>37004</v>
      </c>
      <c r="C7282" s="905" t="s">
        <v>1230</v>
      </c>
      <c r="D7282" s="24" t="s">
        <v>409</v>
      </c>
      <c r="E7282" s="24">
        <v>24</v>
      </c>
      <c r="G7282" s="3" t="s">
        <v>139</v>
      </c>
      <c r="H7282" s="3">
        <v>27</v>
      </c>
      <c r="J7282" s="3">
        <f t="shared" si="120"/>
        <v>51</v>
      </c>
      <c r="K7282" s="225"/>
    </row>
    <row r="7283" spans="1:11" ht="15" customHeight="1" x14ac:dyDescent="0.2">
      <c r="A7283" s="3">
        <v>1057</v>
      </c>
      <c r="B7283" s="902">
        <v>37004</v>
      </c>
      <c r="C7283" s="905" t="s">
        <v>1230</v>
      </c>
      <c r="D7283" s="24" t="s">
        <v>1348</v>
      </c>
      <c r="E7283" s="24">
        <v>7</v>
      </c>
      <c r="G7283" s="3" t="s">
        <v>442</v>
      </c>
      <c r="H7283" s="3">
        <v>48</v>
      </c>
      <c r="J7283" s="3">
        <f t="shared" si="120"/>
        <v>55</v>
      </c>
      <c r="K7283" s="225"/>
    </row>
    <row r="7284" spans="1:11" ht="15" customHeight="1" x14ac:dyDescent="0.2">
      <c r="A7284" s="3">
        <v>1056</v>
      </c>
      <c r="B7284" s="902">
        <v>37004</v>
      </c>
      <c r="C7284" s="905" t="s">
        <v>1230</v>
      </c>
      <c r="D7284" s="24" t="s">
        <v>1349</v>
      </c>
      <c r="E7284" s="122">
        <v>0</v>
      </c>
      <c r="G7284" s="3" t="s">
        <v>386</v>
      </c>
      <c r="H7284" s="3">
        <v>37</v>
      </c>
      <c r="J7284" s="3">
        <f t="shared" si="120"/>
        <v>37</v>
      </c>
      <c r="K7284" s="225"/>
    </row>
    <row r="7285" spans="1:11" ht="15" customHeight="1" x14ac:dyDescent="0.2">
      <c r="A7285" s="3">
        <v>1055</v>
      </c>
      <c r="B7285" s="902">
        <v>37004</v>
      </c>
      <c r="C7285" s="905" t="s">
        <v>1230</v>
      </c>
      <c r="D7285" s="24" t="s">
        <v>441</v>
      </c>
      <c r="E7285" s="24">
        <v>13</v>
      </c>
      <c r="G7285" s="3" t="s">
        <v>187</v>
      </c>
      <c r="H7285" s="3">
        <v>45</v>
      </c>
      <c r="J7285" s="3">
        <f t="shared" si="120"/>
        <v>58</v>
      </c>
      <c r="K7285" s="225"/>
    </row>
    <row r="7286" spans="1:11" ht="15" customHeight="1" x14ac:dyDescent="0.2">
      <c r="A7286" s="3">
        <v>1054</v>
      </c>
      <c r="B7286" s="902">
        <v>37004</v>
      </c>
      <c r="C7286" s="905" t="s">
        <v>1230</v>
      </c>
      <c r="D7286" s="24" t="s">
        <v>514</v>
      </c>
      <c r="E7286" s="24">
        <v>11</v>
      </c>
      <c r="G7286" s="3" t="s">
        <v>749</v>
      </c>
      <c r="H7286" s="3">
        <v>21</v>
      </c>
      <c r="J7286" s="3">
        <f t="shared" si="120"/>
        <v>32</v>
      </c>
      <c r="K7286" s="225"/>
    </row>
    <row r="7287" spans="1:11" ht="15" customHeight="1" x14ac:dyDescent="0.2">
      <c r="A7287" s="3">
        <v>1053</v>
      </c>
      <c r="B7287" s="902">
        <v>37004</v>
      </c>
      <c r="C7287" s="905" t="s">
        <v>1230</v>
      </c>
      <c r="D7287" s="3" t="s">
        <v>379</v>
      </c>
      <c r="E7287" s="3">
        <v>38</v>
      </c>
      <c r="G7287" s="24" t="s">
        <v>540</v>
      </c>
      <c r="H7287" s="24">
        <v>7</v>
      </c>
      <c r="J7287" s="3">
        <f t="shared" si="120"/>
        <v>45</v>
      </c>
      <c r="K7287" s="225"/>
    </row>
    <row r="7288" spans="1:11" ht="15" customHeight="1" x14ac:dyDescent="0.2">
      <c r="A7288" s="3">
        <v>1052</v>
      </c>
      <c r="B7288" s="902">
        <v>37004</v>
      </c>
      <c r="C7288" s="905" t="s">
        <v>1230</v>
      </c>
      <c r="D7288" s="24" t="s">
        <v>154</v>
      </c>
      <c r="E7288" s="24">
        <v>14</v>
      </c>
      <c r="G7288" s="3" t="s">
        <v>138</v>
      </c>
      <c r="H7288" s="3">
        <v>34</v>
      </c>
      <c r="J7288" s="3">
        <f t="shared" si="120"/>
        <v>48</v>
      </c>
      <c r="K7288" s="225"/>
    </row>
    <row r="7289" spans="1:11" ht="15" customHeight="1" x14ac:dyDescent="0.2">
      <c r="A7289" s="3">
        <v>1051</v>
      </c>
      <c r="B7289" s="902">
        <v>37004</v>
      </c>
      <c r="C7289" s="905" t="s">
        <v>1230</v>
      </c>
      <c r="D7289" s="3" t="s">
        <v>256</v>
      </c>
      <c r="E7289" s="3">
        <v>31</v>
      </c>
      <c r="G7289" s="24" t="s">
        <v>400</v>
      </c>
      <c r="H7289" s="24">
        <v>28</v>
      </c>
      <c r="J7289" s="3">
        <f t="shared" si="120"/>
        <v>59</v>
      </c>
      <c r="K7289" s="225"/>
    </row>
    <row r="7290" spans="1:11" ht="15" customHeight="1" x14ac:dyDescent="0.2">
      <c r="A7290" s="3">
        <v>1050</v>
      </c>
      <c r="B7290" s="902">
        <v>37004</v>
      </c>
      <c r="C7290" s="905" t="s">
        <v>1230</v>
      </c>
      <c r="D7290" s="24" t="s">
        <v>404</v>
      </c>
      <c r="E7290" s="24">
        <v>24</v>
      </c>
      <c r="G7290" s="3" t="s">
        <v>392</v>
      </c>
      <c r="H7290" s="3">
        <v>49</v>
      </c>
      <c r="J7290" s="3">
        <f t="shared" si="120"/>
        <v>73</v>
      </c>
      <c r="K7290" s="225"/>
    </row>
    <row r="7291" spans="1:11" ht="15" customHeight="1" x14ac:dyDescent="0.2">
      <c r="A7291" s="3">
        <v>1049</v>
      </c>
      <c r="B7291" s="902">
        <v>37004</v>
      </c>
      <c r="C7291" s="905" t="s">
        <v>1230</v>
      </c>
      <c r="D7291" s="24" t="s">
        <v>516</v>
      </c>
      <c r="E7291" s="24">
        <v>21</v>
      </c>
      <c r="G7291" s="3" t="s">
        <v>319</v>
      </c>
      <c r="H7291" s="3">
        <v>34</v>
      </c>
      <c r="J7291" s="3">
        <f t="shared" si="120"/>
        <v>55</v>
      </c>
      <c r="K7291" s="225"/>
    </row>
    <row r="7292" spans="1:11" ht="15" customHeight="1" x14ac:dyDescent="0.2">
      <c r="A7292" s="3">
        <v>1048</v>
      </c>
      <c r="B7292" s="902">
        <v>37004</v>
      </c>
      <c r="C7292" s="905" t="s">
        <v>1230</v>
      </c>
      <c r="D7292" s="3" t="s">
        <v>1319</v>
      </c>
      <c r="E7292" s="3">
        <v>41</v>
      </c>
      <c r="G7292" s="24" t="s">
        <v>1343</v>
      </c>
      <c r="H7292" s="24">
        <v>10</v>
      </c>
      <c r="I7292" s="122" t="s">
        <v>1430</v>
      </c>
      <c r="J7292" s="3">
        <f t="shared" si="120"/>
        <v>51</v>
      </c>
      <c r="K7292" s="225"/>
    </row>
    <row r="7293" spans="1:11" ht="15" customHeight="1" x14ac:dyDescent="0.2">
      <c r="A7293" s="3">
        <v>1047</v>
      </c>
      <c r="B7293" s="901">
        <v>36996</v>
      </c>
      <c r="C7293" s="226" t="s">
        <v>1231</v>
      </c>
      <c r="D7293" s="228" t="s">
        <v>187</v>
      </c>
      <c r="E7293" s="24">
        <v>20</v>
      </c>
      <c r="G7293" s="3" t="s">
        <v>422</v>
      </c>
      <c r="H7293" s="3">
        <v>24</v>
      </c>
      <c r="J7293" s="3">
        <f t="shared" si="120"/>
        <v>44</v>
      </c>
      <c r="K7293" s="225"/>
    </row>
    <row r="7294" spans="1:11" ht="15" customHeight="1" x14ac:dyDescent="0.2">
      <c r="A7294" s="3">
        <v>1046</v>
      </c>
      <c r="B7294" s="901">
        <v>36996</v>
      </c>
      <c r="C7294" s="226" t="s">
        <v>1231</v>
      </c>
      <c r="D7294" s="24" t="s">
        <v>7906</v>
      </c>
      <c r="E7294" s="24">
        <v>7</v>
      </c>
      <c r="G7294" s="3" t="s">
        <v>516</v>
      </c>
      <c r="H7294" s="3">
        <v>34</v>
      </c>
      <c r="J7294" s="3">
        <f t="shared" si="120"/>
        <v>41</v>
      </c>
      <c r="K7294" s="225"/>
    </row>
    <row r="7295" spans="1:11" ht="15" customHeight="1" x14ac:dyDescent="0.2">
      <c r="A7295" s="3">
        <v>1045</v>
      </c>
      <c r="B7295" s="901">
        <v>36996</v>
      </c>
      <c r="C7295" s="226" t="s">
        <v>1231</v>
      </c>
      <c r="D7295" s="229" t="s">
        <v>379</v>
      </c>
      <c r="E7295" s="3">
        <v>14</v>
      </c>
      <c r="G7295" s="24" t="s">
        <v>154</v>
      </c>
      <c r="H7295" s="24">
        <v>10</v>
      </c>
      <c r="J7295" s="3">
        <f t="shared" si="120"/>
        <v>24</v>
      </c>
      <c r="K7295" s="225"/>
    </row>
    <row r="7296" spans="1:11" ht="15" customHeight="1" x14ac:dyDescent="0.2">
      <c r="A7296" s="3">
        <v>1044</v>
      </c>
      <c r="B7296" s="901">
        <v>36996</v>
      </c>
      <c r="C7296" s="226" t="s">
        <v>1231</v>
      </c>
      <c r="D7296" s="229" t="s">
        <v>319</v>
      </c>
      <c r="E7296" s="3">
        <v>17</v>
      </c>
      <c r="G7296" s="24" t="s">
        <v>514</v>
      </c>
      <c r="H7296" s="24">
        <v>15</v>
      </c>
      <c r="J7296" s="3">
        <f t="shared" si="120"/>
        <v>32</v>
      </c>
      <c r="K7296" s="225"/>
    </row>
    <row r="7297" spans="1:11" ht="15" customHeight="1" x14ac:dyDescent="0.2">
      <c r="A7297" s="3">
        <v>1043</v>
      </c>
      <c r="B7297" s="901">
        <v>36996</v>
      </c>
      <c r="C7297" s="226" t="s">
        <v>1231</v>
      </c>
      <c r="D7297" s="228" t="s">
        <v>1348</v>
      </c>
      <c r="E7297" s="24">
        <v>25</v>
      </c>
      <c r="G7297" s="3" t="s">
        <v>139</v>
      </c>
      <c r="H7297" s="3">
        <v>34</v>
      </c>
      <c r="I7297" s="122" t="s">
        <v>1439</v>
      </c>
      <c r="J7297" s="3">
        <f t="shared" si="120"/>
        <v>59</v>
      </c>
      <c r="K7297" s="225"/>
    </row>
    <row r="7298" spans="1:11" ht="15" customHeight="1" x14ac:dyDescent="0.2">
      <c r="A7298" s="3">
        <v>1042</v>
      </c>
      <c r="B7298" s="901">
        <v>36996</v>
      </c>
      <c r="C7298" s="226" t="s">
        <v>1231</v>
      </c>
      <c r="D7298" s="228" t="s">
        <v>243</v>
      </c>
      <c r="E7298" s="122">
        <v>0</v>
      </c>
      <c r="G7298" s="3" t="s">
        <v>441</v>
      </c>
      <c r="H7298" s="3">
        <v>17</v>
      </c>
      <c r="J7298" s="3">
        <f t="shared" si="120"/>
        <v>17</v>
      </c>
      <c r="K7298" s="225"/>
    </row>
    <row r="7299" spans="1:11" ht="15" customHeight="1" x14ac:dyDescent="0.2">
      <c r="A7299" s="3">
        <v>1041</v>
      </c>
      <c r="B7299" s="901">
        <v>36996</v>
      </c>
      <c r="C7299" s="226" t="s">
        <v>1231</v>
      </c>
      <c r="D7299" s="228" t="s">
        <v>386</v>
      </c>
      <c r="E7299" s="24">
        <v>16</v>
      </c>
      <c r="G7299" s="3" t="s">
        <v>295</v>
      </c>
      <c r="H7299" s="3">
        <v>27</v>
      </c>
      <c r="J7299" s="3">
        <f t="shared" si="120"/>
        <v>43</v>
      </c>
      <c r="K7299" s="225"/>
    </row>
    <row r="7300" spans="1:11" ht="15" customHeight="1" x14ac:dyDescent="0.2">
      <c r="A7300" s="3">
        <v>1040</v>
      </c>
      <c r="B7300" s="901">
        <v>36996</v>
      </c>
      <c r="C7300" s="226" t="s">
        <v>1231</v>
      </c>
      <c r="D7300" s="228" t="s">
        <v>256</v>
      </c>
      <c r="E7300" s="24">
        <v>3</v>
      </c>
      <c r="G7300" s="3" t="s">
        <v>442</v>
      </c>
      <c r="H7300" s="3">
        <v>34</v>
      </c>
      <c r="J7300" s="3">
        <f t="shared" si="120"/>
        <v>37</v>
      </c>
      <c r="K7300" s="225"/>
    </row>
    <row r="7301" spans="1:11" ht="15" customHeight="1" x14ac:dyDescent="0.2">
      <c r="A7301" s="3">
        <v>1039</v>
      </c>
      <c r="B7301" s="901">
        <v>36996</v>
      </c>
      <c r="C7301" s="226" t="s">
        <v>1231</v>
      </c>
      <c r="D7301" s="228" t="s">
        <v>138</v>
      </c>
      <c r="E7301" s="24">
        <v>9</v>
      </c>
      <c r="G7301" s="3" t="s">
        <v>439</v>
      </c>
      <c r="H7301" s="3">
        <v>25</v>
      </c>
      <c r="J7301" s="3">
        <f t="shared" si="120"/>
        <v>34</v>
      </c>
      <c r="K7301" s="225"/>
    </row>
    <row r="7302" spans="1:11" ht="15" customHeight="1" x14ac:dyDescent="0.2">
      <c r="A7302" s="3">
        <v>1038</v>
      </c>
      <c r="B7302" s="901">
        <v>36996</v>
      </c>
      <c r="C7302" s="226" t="s">
        <v>1231</v>
      </c>
      <c r="D7302" s="229" t="s">
        <v>397</v>
      </c>
      <c r="E7302" s="3">
        <v>34</v>
      </c>
      <c r="G7302" s="24" t="s">
        <v>121</v>
      </c>
      <c r="H7302" s="24">
        <v>19</v>
      </c>
      <c r="J7302" s="3">
        <f t="shared" si="120"/>
        <v>53</v>
      </c>
      <c r="K7302" s="225"/>
    </row>
    <row r="7303" spans="1:11" ht="15" customHeight="1" x14ac:dyDescent="0.2">
      <c r="A7303" s="3">
        <v>1037</v>
      </c>
      <c r="B7303" s="901">
        <v>36996</v>
      </c>
      <c r="C7303" s="226" t="s">
        <v>1231</v>
      </c>
      <c r="D7303" s="229" t="s">
        <v>409</v>
      </c>
      <c r="E7303" s="3">
        <v>37</v>
      </c>
      <c r="G7303" s="24" t="s">
        <v>404</v>
      </c>
      <c r="H7303" s="24">
        <v>8</v>
      </c>
      <c r="J7303" s="3">
        <f t="shared" si="120"/>
        <v>45</v>
      </c>
      <c r="K7303" s="225"/>
    </row>
    <row r="7304" spans="1:11" ht="15" customHeight="1" x14ac:dyDescent="0.2">
      <c r="A7304" s="3">
        <v>1036</v>
      </c>
      <c r="B7304" s="901">
        <v>36996</v>
      </c>
      <c r="C7304" s="226" t="s">
        <v>1231</v>
      </c>
      <c r="D7304" s="229" t="s">
        <v>400</v>
      </c>
      <c r="E7304" s="3">
        <v>23</v>
      </c>
      <c r="G7304" s="24" t="s">
        <v>1347</v>
      </c>
      <c r="H7304" s="24">
        <v>16</v>
      </c>
      <c r="J7304" s="3">
        <f t="shared" si="120"/>
        <v>39</v>
      </c>
      <c r="K7304" s="225"/>
    </row>
    <row r="7305" spans="1:11" ht="15" customHeight="1" x14ac:dyDescent="0.2">
      <c r="A7305" s="3">
        <v>1035</v>
      </c>
      <c r="B7305" s="901">
        <v>36996</v>
      </c>
      <c r="C7305" s="226" t="s">
        <v>1231</v>
      </c>
      <c r="D7305" s="228" t="s">
        <v>392</v>
      </c>
      <c r="E7305" s="24">
        <v>10</v>
      </c>
      <c r="G7305" s="3" t="s">
        <v>1349</v>
      </c>
      <c r="H7305" s="3">
        <v>14</v>
      </c>
      <c r="J7305" s="3">
        <f t="shared" si="120"/>
        <v>24</v>
      </c>
      <c r="K7305" s="225"/>
    </row>
    <row r="7306" spans="1:11" ht="15" customHeight="1" x14ac:dyDescent="0.2">
      <c r="A7306" s="3">
        <v>1034</v>
      </c>
      <c r="B7306" s="902">
        <v>36990</v>
      </c>
      <c r="C7306" s="905" t="s">
        <v>1232</v>
      </c>
      <c r="D7306" s="3" t="s">
        <v>295</v>
      </c>
      <c r="E7306" s="3">
        <v>29</v>
      </c>
      <c r="G7306" s="24" t="s">
        <v>404</v>
      </c>
      <c r="H7306" s="24">
        <v>24</v>
      </c>
      <c r="J7306" s="3">
        <f t="shared" si="120"/>
        <v>53</v>
      </c>
      <c r="K7306" s="225"/>
    </row>
    <row r="7307" spans="1:11" ht="15" customHeight="1" x14ac:dyDescent="0.2">
      <c r="A7307" s="3">
        <v>1033</v>
      </c>
      <c r="B7307" s="902">
        <v>36990</v>
      </c>
      <c r="C7307" s="905" t="s">
        <v>1232</v>
      </c>
      <c r="D7307" s="3" t="s">
        <v>439</v>
      </c>
      <c r="E7307" s="3">
        <v>42</v>
      </c>
      <c r="G7307" s="24" t="s">
        <v>256</v>
      </c>
      <c r="H7307" s="24">
        <v>6</v>
      </c>
      <c r="I7307" s="122" t="s">
        <v>1440</v>
      </c>
      <c r="J7307" s="3">
        <f t="shared" si="120"/>
        <v>48</v>
      </c>
      <c r="K7307" s="225"/>
    </row>
    <row r="7308" spans="1:11" ht="15" customHeight="1" x14ac:dyDescent="0.2">
      <c r="A7308" s="3">
        <v>1032</v>
      </c>
      <c r="B7308" s="902">
        <v>36990</v>
      </c>
      <c r="C7308" s="905" t="s">
        <v>1232</v>
      </c>
      <c r="D7308" s="3" t="s">
        <v>516</v>
      </c>
      <c r="E7308" s="3">
        <v>24</v>
      </c>
      <c r="G7308" s="24" t="s">
        <v>514</v>
      </c>
      <c r="H7308" s="24">
        <v>21</v>
      </c>
      <c r="J7308" s="3">
        <f t="shared" si="120"/>
        <v>45</v>
      </c>
      <c r="K7308" s="225"/>
    </row>
    <row r="7309" spans="1:11" ht="15" customHeight="1" x14ac:dyDescent="0.2">
      <c r="A7309" s="3">
        <v>1031</v>
      </c>
      <c r="B7309" s="902">
        <v>36990</v>
      </c>
      <c r="C7309" s="905" t="s">
        <v>1232</v>
      </c>
      <c r="D7309" s="24" t="s">
        <v>540</v>
      </c>
      <c r="E7309" s="122">
        <v>0</v>
      </c>
      <c r="G7309" s="3" t="s">
        <v>1319</v>
      </c>
      <c r="H7309" s="3">
        <v>56</v>
      </c>
      <c r="J7309" s="3">
        <f t="shared" si="120"/>
        <v>56</v>
      </c>
      <c r="K7309" s="225"/>
    </row>
    <row r="7310" spans="1:11" ht="15" customHeight="1" x14ac:dyDescent="0.2">
      <c r="A7310" s="3">
        <v>1030</v>
      </c>
      <c r="B7310" s="902">
        <v>36990</v>
      </c>
      <c r="C7310" s="905" t="s">
        <v>1232</v>
      </c>
      <c r="D7310" s="24" t="s">
        <v>1347</v>
      </c>
      <c r="E7310" s="24">
        <v>24</v>
      </c>
      <c r="G7310" s="3" t="s">
        <v>409</v>
      </c>
      <c r="H7310" s="3">
        <v>52</v>
      </c>
      <c r="J7310" s="3">
        <f t="shared" si="120"/>
        <v>76</v>
      </c>
      <c r="K7310" s="225"/>
    </row>
    <row r="7311" spans="1:11" ht="15" customHeight="1" x14ac:dyDescent="0.2">
      <c r="A7311" s="3">
        <v>1029</v>
      </c>
      <c r="B7311" s="902">
        <v>36990</v>
      </c>
      <c r="C7311" s="905" t="s">
        <v>1232</v>
      </c>
      <c r="D7311" s="24" t="s">
        <v>154</v>
      </c>
      <c r="E7311" s="24">
        <v>17</v>
      </c>
      <c r="G7311" s="3" t="s">
        <v>441</v>
      </c>
      <c r="H7311" s="3">
        <v>34</v>
      </c>
      <c r="J7311" s="3">
        <f t="shared" si="120"/>
        <v>51</v>
      </c>
      <c r="K7311" s="225"/>
    </row>
    <row r="7312" spans="1:11" ht="15" customHeight="1" x14ac:dyDescent="0.2">
      <c r="A7312" s="3">
        <v>1028</v>
      </c>
      <c r="B7312" s="902">
        <v>36990</v>
      </c>
      <c r="C7312" s="905" t="s">
        <v>1232</v>
      </c>
      <c r="D7312" s="3" t="s">
        <v>1349</v>
      </c>
      <c r="E7312" s="3">
        <v>34</v>
      </c>
      <c r="F7312" s="24" t="s">
        <v>773</v>
      </c>
      <c r="G7312" s="24" t="s">
        <v>379</v>
      </c>
      <c r="H7312" s="24">
        <v>31</v>
      </c>
      <c r="J7312" s="3">
        <f t="shared" si="120"/>
        <v>65</v>
      </c>
      <c r="K7312" s="225"/>
    </row>
    <row r="7313" spans="1:11" ht="15" customHeight="1" x14ac:dyDescent="0.2">
      <c r="A7313" s="3">
        <v>1027</v>
      </c>
      <c r="B7313" s="902">
        <v>36990</v>
      </c>
      <c r="C7313" s="905" t="s">
        <v>1232</v>
      </c>
      <c r="D7313" s="24" t="s">
        <v>397</v>
      </c>
      <c r="E7313" s="24">
        <v>10</v>
      </c>
      <c r="G7313" s="3" t="s">
        <v>422</v>
      </c>
      <c r="H7313" s="3">
        <v>24</v>
      </c>
      <c r="J7313" s="3">
        <f t="shared" si="120"/>
        <v>34</v>
      </c>
      <c r="K7313" s="225"/>
    </row>
    <row r="7314" spans="1:11" ht="15" customHeight="1" x14ac:dyDescent="0.2">
      <c r="A7314" s="3">
        <v>1026</v>
      </c>
      <c r="B7314" s="902">
        <v>36990</v>
      </c>
      <c r="C7314" s="905" t="s">
        <v>1232</v>
      </c>
      <c r="D7314" s="3" t="s">
        <v>243</v>
      </c>
      <c r="E7314" s="3">
        <v>12</v>
      </c>
      <c r="G7314" s="24" t="s">
        <v>138</v>
      </c>
      <c r="H7314" s="122">
        <v>0</v>
      </c>
      <c r="J7314" s="3">
        <f t="shared" si="120"/>
        <v>12</v>
      </c>
      <c r="K7314" s="225"/>
    </row>
    <row r="7315" spans="1:11" ht="15" customHeight="1" x14ac:dyDescent="0.2">
      <c r="A7315" s="3">
        <v>1025</v>
      </c>
      <c r="B7315" s="902">
        <v>36990</v>
      </c>
      <c r="C7315" s="905" t="s">
        <v>1232</v>
      </c>
      <c r="D7315" s="3" t="s">
        <v>1343</v>
      </c>
      <c r="E7315" s="3">
        <v>30</v>
      </c>
      <c r="F7315" s="24" t="s">
        <v>773</v>
      </c>
      <c r="G7315" s="24" t="s">
        <v>400</v>
      </c>
      <c r="H7315" s="24">
        <v>27</v>
      </c>
      <c r="J7315" s="3">
        <f t="shared" si="120"/>
        <v>57</v>
      </c>
      <c r="K7315" s="225"/>
    </row>
    <row r="7316" spans="1:11" ht="15" customHeight="1" x14ac:dyDescent="0.2">
      <c r="A7316" s="3">
        <v>1024</v>
      </c>
      <c r="B7316" s="902">
        <v>36990</v>
      </c>
      <c r="C7316" s="905" t="s">
        <v>1232</v>
      </c>
      <c r="D7316" s="24" t="s">
        <v>139</v>
      </c>
      <c r="E7316" s="24">
        <v>10</v>
      </c>
      <c r="G7316" s="3" t="s">
        <v>319</v>
      </c>
      <c r="H7316" s="3">
        <v>17</v>
      </c>
      <c r="J7316" s="3">
        <f t="shared" si="120"/>
        <v>27</v>
      </c>
      <c r="K7316" s="225"/>
    </row>
    <row r="7317" spans="1:11" ht="15" customHeight="1" x14ac:dyDescent="0.2">
      <c r="A7317" s="3">
        <v>1023</v>
      </c>
      <c r="B7317" s="902">
        <v>36990</v>
      </c>
      <c r="C7317" s="905" t="s">
        <v>1232</v>
      </c>
      <c r="D7317" s="3" t="s">
        <v>121</v>
      </c>
      <c r="E7317" s="3">
        <v>17</v>
      </c>
      <c r="G7317" s="24" t="s">
        <v>1348</v>
      </c>
      <c r="H7317" s="24">
        <v>10</v>
      </c>
      <c r="J7317" s="3">
        <f t="shared" si="120"/>
        <v>27</v>
      </c>
      <c r="K7317" s="225"/>
    </row>
    <row r="7318" spans="1:11" ht="15" customHeight="1" x14ac:dyDescent="0.2">
      <c r="A7318" s="3">
        <v>1022</v>
      </c>
      <c r="B7318" s="902">
        <v>36990</v>
      </c>
      <c r="C7318" s="905" t="s">
        <v>1232</v>
      </c>
      <c r="D7318" s="24" t="s">
        <v>7906</v>
      </c>
      <c r="E7318" s="24">
        <v>10</v>
      </c>
      <c r="G7318" s="3" t="s">
        <v>386</v>
      </c>
      <c r="H7318" s="3">
        <v>49</v>
      </c>
      <c r="J7318" s="3">
        <f t="shared" si="120"/>
        <v>59</v>
      </c>
      <c r="K7318" s="225"/>
    </row>
    <row r="7319" spans="1:11" ht="15" customHeight="1" x14ac:dyDescent="0.2">
      <c r="A7319" s="3">
        <v>1021</v>
      </c>
      <c r="B7319" s="902">
        <v>36990</v>
      </c>
      <c r="C7319" s="905" t="s">
        <v>1232</v>
      </c>
      <c r="D7319" s="24" t="s">
        <v>442</v>
      </c>
      <c r="E7319" s="24">
        <v>17</v>
      </c>
      <c r="G7319" s="3" t="s">
        <v>187</v>
      </c>
      <c r="H7319" s="3">
        <v>37</v>
      </c>
      <c r="J7319" s="3">
        <f t="shared" si="120"/>
        <v>54</v>
      </c>
      <c r="K7319" s="225"/>
    </row>
    <row r="7320" spans="1:11" ht="15" customHeight="1" x14ac:dyDescent="0.2">
      <c r="A7320" s="3">
        <v>1020</v>
      </c>
      <c r="B7320" s="902">
        <v>36990</v>
      </c>
      <c r="C7320" s="905" t="s">
        <v>1232</v>
      </c>
      <c r="D7320" s="24" t="s">
        <v>392</v>
      </c>
      <c r="E7320" s="24">
        <v>28</v>
      </c>
      <c r="G7320" s="3" t="s">
        <v>1351</v>
      </c>
      <c r="H7320" s="3">
        <v>31</v>
      </c>
      <c r="J7320" s="3">
        <f t="shared" si="120"/>
        <v>59</v>
      </c>
      <c r="K7320" s="225"/>
    </row>
    <row r="7321" spans="1:11" ht="15" customHeight="1" x14ac:dyDescent="0.2">
      <c r="A7321" s="3">
        <v>1019</v>
      </c>
      <c r="B7321" s="901">
        <v>36982</v>
      </c>
      <c r="C7321" s="226" t="s">
        <v>1233</v>
      </c>
      <c r="D7321" s="229" t="s">
        <v>441</v>
      </c>
      <c r="E7321" s="3">
        <v>34</v>
      </c>
      <c r="G7321" s="24" t="s">
        <v>1349</v>
      </c>
      <c r="H7321" s="24">
        <v>21</v>
      </c>
      <c r="J7321" s="3">
        <f t="shared" si="120"/>
        <v>55</v>
      </c>
      <c r="K7321" s="225"/>
    </row>
    <row r="7322" spans="1:11" ht="15" customHeight="1" x14ac:dyDescent="0.2">
      <c r="A7322" s="3">
        <v>1018</v>
      </c>
      <c r="B7322" s="901">
        <v>36982</v>
      </c>
      <c r="C7322" s="226" t="s">
        <v>1233</v>
      </c>
      <c r="D7322" s="229" t="s">
        <v>187</v>
      </c>
      <c r="E7322" s="3">
        <v>14</v>
      </c>
      <c r="G7322" s="24" t="s">
        <v>154</v>
      </c>
      <c r="H7322" s="122">
        <v>0</v>
      </c>
      <c r="J7322" s="3">
        <f t="shared" si="120"/>
        <v>14</v>
      </c>
      <c r="K7322" s="225"/>
    </row>
    <row r="7323" spans="1:11" ht="15" customHeight="1" x14ac:dyDescent="0.2">
      <c r="A7323" s="3">
        <v>1017</v>
      </c>
      <c r="B7323" s="901">
        <v>36982</v>
      </c>
      <c r="C7323" s="226" t="s">
        <v>1233</v>
      </c>
      <c r="D7323" s="229" t="s">
        <v>514</v>
      </c>
      <c r="E7323" s="3">
        <v>21</v>
      </c>
      <c r="G7323" s="24" t="s">
        <v>409</v>
      </c>
      <c r="H7323" s="24">
        <v>13</v>
      </c>
      <c r="J7323" s="3">
        <f t="shared" si="120"/>
        <v>34</v>
      </c>
      <c r="K7323" s="225"/>
    </row>
    <row r="7324" spans="1:11" ht="15" customHeight="1" x14ac:dyDescent="0.2">
      <c r="A7324" s="3">
        <v>1016</v>
      </c>
      <c r="B7324" s="901">
        <v>36982</v>
      </c>
      <c r="C7324" s="226" t="s">
        <v>1233</v>
      </c>
      <c r="D7324" s="229" t="s">
        <v>138</v>
      </c>
      <c r="E7324" s="3">
        <v>26</v>
      </c>
      <c r="F7324" s="24" t="s">
        <v>773</v>
      </c>
      <c r="G7324" s="24" t="s">
        <v>516</v>
      </c>
      <c r="H7324" s="24">
        <v>20</v>
      </c>
      <c r="J7324" s="3">
        <f t="shared" ref="J7324:J7387" si="121">E7324+H7324</f>
        <v>46</v>
      </c>
      <c r="K7324" s="225"/>
    </row>
    <row r="7325" spans="1:11" ht="15" customHeight="1" x14ac:dyDescent="0.2">
      <c r="A7325" s="3">
        <v>1015</v>
      </c>
      <c r="B7325" s="901">
        <v>36982</v>
      </c>
      <c r="C7325" s="226" t="s">
        <v>1233</v>
      </c>
      <c r="D7325" s="228" t="s">
        <v>400</v>
      </c>
      <c r="E7325" s="122">
        <v>0</v>
      </c>
      <c r="G7325" s="3" t="s">
        <v>1319</v>
      </c>
      <c r="H7325" s="3">
        <v>20</v>
      </c>
      <c r="J7325" s="3">
        <f t="shared" si="121"/>
        <v>20</v>
      </c>
      <c r="K7325" s="225"/>
    </row>
    <row r="7326" spans="1:11" ht="15" customHeight="1" x14ac:dyDescent="0.2">
      <c r="A7326" s="3">
        <v>1014</v>
      </c>
      <c r="B7326" s="901">
        <v>36982</v>
      </c>
      <c r="C7326" s="226" t="s">
        <v>1233</v>
      </c>
      <c r="D7326" s="229" t="s">
        <v>442</v>
      </c>
      <c r="E7326" s="3">
        <v>26</v>
      </c>
      <c r="G7326" s="24" t="s">
        <v>439</v>
      </c>
      <c r="H7326" s="24">
        <v>24</v>
      </c>
      <c r="J7326" s="3">
        <f t="shared" si="121"/>
        <v>50</v>
      </c>
      <c r="K7326" s="225"/>
    </row>
    <row r="7327" spans="1:11" ht="15" customHeight="1" x14ac:dyDescent="0.2">
      <c r="A7327" s="3">
        <v>1013</v>
      </c>
      <c r="B7327" s="901">
        <v>36982</v>
      </c>
      <c r="C7327" s="226" t="s">
        <v>1233</v>
      </c>
      <c r="D7327" s="229" t="s">
        <v>404</v>
      </c>
      <c r="E7327" s="3">
        <v>23</v>
      </c>
      <c r="G7327" s="24" t="s">
        <v>749</v>
      </c>
      <c r="H7327" s="24">
        <v>13</v>
      </c>
      <c r="J7327" s="3">
        <f t="shared" si="121"/>
        <v>36</v>
      </c>
      <c r="K7327" s="225"/>
    </row>
    <row r="7328" spans="1:11" ht="15" customHeight="1" x14ac:dyDescent="0.2">
      <c r="A7328" s="3">
        <v>1012</v>
      </c>
      <c r="B7328" s="901">
        <v>36982</v>
      </c>
      <c r="C7328" s="226" t="s">
        <v>1233</v>
      </c>
      <c r="D7328" s="229" t="s">
        <v>295</v>
      </c>
      <c r="E7328" s="3">
        <v>13</v>
      </c>
      <c r="G7328" s="24" t="s">
        <v>379</v>
      </c>
      <c r="H7328" s="24">
        <v>7</v>
      </c>
      <c r="J7328" s="3">
        <f t="shared" si="121"/>
        <v>20</v>
      </c>
      <c r="K7328" s="225"/>
    </row>
    <row r="7329" spans="1:11" ht="15" customHeight="1" x14ac:dyDescent="0.2">
      <c r="A7329" s="3">
        <v>1011</v>
      </c>
      <c r="B7329" s="901">
        <v>36982</v>
      </c>
      <c r="C7329" s="226" t="s">
        <v>1233</v>
      </c>
      <c r="D7329" s="228" t="s">
        <v>1347</v>
      </c>
      <c r="E7329" s="24">
        <v>10</v>
      </c>
      <c r="G7329" s="3" t="s">
        <v>540</v>
      </c>
      <c r="H7329" s="3">
        <v>14</v>
      </c>
      <c r="J7329" s="3">
        <f t="shared" si="121"/>
        <v>24</v>
      </c>
      <c r="K7329" s="225"/>
    </row>
    <row r="7330" spans="1:11" ht="15" customHeight="1" x14ac:dyDescent="0.2">
      <c r="A7330" s="3">
        <v>1010</v>
      </c>
      <c r="B7330" s="901">
        <v>36982</v>
      </c>
      <c r="C7330" s="226" t="s">
        <v>1233</v>
      </c>
      <c r="D7330" s="229" t="s">
        <v>386</v>
      </c>
      <c r="E7330" s="3">
        <v>16</v>
      </c>
      <c r="G7330" s="24" t="s">
        <v>392</v>
      </c>
      <c r="H7330" s="24">
        <v>7</v>
      </c>
      <c r="J7330" s="3">
        <f t="shared" si="121"/>
        <v>23</v>
      </c>
      <c r="K7330" s="225"/>
    </row>
    <row r="7331" spans="1:11" ht="15" customHeight="1" x14ac:dyDescent="0.2">
      <c r="A7331" s="3">
        <v>1009</v>
      </c>
      <c r="B7331" s="901">
        <v>36982</v>
      </c>
      <c r="C7331" s="226" t="s">
        <v>1233</v>
      </c>
      <c r="D7331" s="228" t="s">
        <v>256</v>
      </c>
      <c r="E7331" s="24">
        <v>20</v>
      </c>
      <c r="G7331" s="3" t="s">
        <v>243</v>
      </c>
      <c r="H7331" s="3">
        <v>38</v>
      </c>
      <c r="J7331" s="3">
        <f t="shared" si="121"/>
        <v>58</v>
      </c>
      <c r="K7331" s="225"/>
    </row>
    <row r="7332" spans="1:11" ht="15" customHeight="1" x14ac:dyDescent="0.2">
      <c r="A7332" s="3">
        <v>1008</v>
      </c>
      <c r="B7332" s="901">
        <v>36982</v>
      </c>
      <c r="C7332" s="226" t="s">
        <v>1233</v>
      </c>
      <c r="D7332" s="229" t="s">
        <v>422</v>
      </c>
      <c r="E7332" s="3">
        <v>28</v>
      </c>
      <c r="G7332" s="24" t="s">
        <v>1348</v>
      </c>
      <c r="H7332" s="24">
        <v>10</v>
      </c>
      <c r="J7332" s="3">
        <f t="shared" si="121"/>
        <v>38</v>
      </c>
      <c r="K7332" s="225"/>
    </row>
    <row r="7333" spans="1:11" ht="15" customHeight="1" x14ac:dyDescent="0.2">
      <c r="A7333" s="3">
        <v>1007</v>
      </c>
      <c r="B7333" s="901">
        <v>36982</v>
      </c>
      <c r="C7333" s="226" t="s">
        <v>1233</v>
      </c>
      <c r="D7333" s="228" t="s">
        <v>319</v>
      </c>
      <c r="E7333" s="24">
        <v>14</v>
      </c>
      <c r="G7333" s="3" t="s">
        <v>121</v>
      </c>
      <c r="H7333" s="3">
        <v>16</v>
      </c>
      <c r="J7333" s="3">
        <f t="shared" si="121"/>
        <v>30</v>
      </c>
      <c r="K7333" s="225"/>
    </row>
    <row r="7334" spans="1:11" ht="15" customHeight="1" x14ac:dyDescent="0.2">
      <c r="A7334" s="3">
        <v>1006</v>
      </c>
      <c r="B7334" s="901">
        <v>36982</v>
      </c>
      <c r="C7334" s="226" t="s">
        <v>1233</v>
      </c>
      <c r="D7334" s="228" t="s">
        <v>1351</v>
      </c>
      <c r="E7334" s="230">
        <v>9</v>
      </c>
      <c r="G7334" s="3" t="s">
        <v>1343</v>
      </c>
      <c r="H7334" s="3">
        <v>48</v>
      </c>
      <c r="J7334" s="3">
        <f t="shared" si="121"/>
        <v>57</v>
      </c>
      <c r="K7334" s="225"/>
    </row>
    <row r="7335" spans="1:11" ht="15" customHeight="1" x14ac:dyDescent="0.2">
      <c r="A7335" s="3">
        <v>1005</v>
      </c>
      <c r="B7335" s="901">
        <v>36982</v>
      </c>
      <c r="C7335" s="226" t="s">
        <v>1233</v>
      </c>
      <c r="D7335" s="229" t="s">
        <v>139</v>
      </c>
      <c r="E7335" s="3">
        <v>35</v>
      </c>
      <c r="G7335" s="24" t="s">
        <v>397</v>
      </c>
      <c r="H7335" s="24">
        <v>31</v>
      </c>
      <c r="I7335" s="122" t="s">
        <v>1441</v>
      </c>
      <c r="J7335" s="3">
        <f t="shared" si="121"/>
        <v>66</v>
      </c>
    </row>
    <row r="7336" spans="1:11" ht="15" customHeight="1" x14ac:dyDescent="0.2">
      <c r="A7336" s="3">
        <v>1004</v>
      </c>
      <c r="B7336" s="902">
        <v>36871</v>
      </c>
      <c r="C7336" s="903" t="s">
        <v>1234</v>
      </c>
      <c r="D7336" s="229" t="s">
        <v>319</v>
      </c>
      <c r="E7336" s="3">
        <v>21</v>
      </c>
      <c r="F7336" s="214">
        <v>4</v>
      </c>
      <c r="G7336" s="24" t="s">
        <v>295</v>
      </c>
      <c r="H7336" s="24">
        <v>16</v>
      </c>
      <c r="I7336" s="122" t="s">
        <v>1404</v>
      </c>
      <c r="J7336" s="3">
        <f t="shared" si="121"/>
        <v>37</v>
      </c>
      <c r="K7336" s="211">
        <v>43.23</v>
      </c>
    </row>
    <row r="7337" spans="1:11" ht="15" customHeight="1" x14ac:dyDescent="0.2">
      <c r="A7337" s="3">
        <v>1003</v>
      </c>
      <c r="B7337" s="901">
        <v>36864</v>
      </c>
      <c r="C7337" s="218" t="s">
        <v>1235</v>
      </c>
      <c r="D7337" s="3" t="s">
        <v>295</v>
      </c>
      <c r="E7337" s="3">
        <v>29</v>
      </c>
      <c r="F7337" s="208"/>
      <c r="G7337" s="24" t="s">
        <v>400</v>
      </c>
      <c r="H7337" s="24">
        <v>14</v>
      </c>
      <c r="J7337" s="3">
        <f t="shared" si="121"/>
        <v>43</v>
      </c>
    </row>
    <row r="7338" spans="1:11" ht="15" customHeight="1" x14ac:dyDescent="0.2">
      <c r="A7338" s="3">
        <v>1002</v>
      </c>
      <c r="B7338" s="901">
        <v>36864</v>
      </c>
      <c r="C7338" s="218" t="s">
        <v>1235</v>
      </c>
      <c r="D7338" s="3" t="s">
        <v>319</v>
      </c>
      <c r="E7338" s="3">
        <v>31</v>
      </c>
      <c r="F7338" s="208"/>
      <c r="G7338" s="24" t="s">
        <v>187</v>
      </c>
      <c r="H7338" s="24">
        <v>28</v>
      </c>
      <c r="I7338" s="122" t="s">
        <v>1415</v>
      </c>
      <c r="J7338" s="3">
        <f t="shared" si="121"/>
        <v>59</v>
      </c>
    </row>
    <row r="7339" spans="1:11" ht="15" customHeight="1" x14ac:dyDescent="0.2">
      <c r="A7339" s="3">
        <v>1001</v>
      </c>
      <c r="B7339" s="902">
        <v>36857</v>
      </c>
      <c r="C7339" s="903" t="s">
        <v>1236</v>
      </c>
      <c r="D7339" s="229" t="s">
        <v>295</v>
      </c>
      <c r="E7339" s="3">
        <v>17</v>
      </c>
      <c r="F7339" s="208" t="s">
        <v>773</v>
      </c>
      <c r="G7339" s="24" t="s">
        <v>1319</v>
      </c>
      <c r="H7339" s="24">
        <v>14</v>
      </c>
      <c r="I7339" s="122" t="s">
        <v>1414</v>
      </c>
      <c r="J7339" s="3">
        <f t="shared" si="121"/>
        <v>31</v>
      </c>
    </row>
    <row r="7340" spans="1:11" ht="15" customHeight="1" x14ac:dyDescent="0.2">
      <c r="A7340" s="3">
        <v>1000</v>
      </c>
      <c r="B7340" s="902">
        <v>36857</v>
      </c>
      <c r="C7340" s="903" t="s">
        <v>1236</v>
      </c>
      <c r="D7340" s="228" t="s">
        <v>422</v>
      </c>
      <c r="E7340" s="24">
        <v>9</v>
      </c>
      <c r="F7340" s="208"/>
      <c r="G7340" s="3" t="s">
        <v>319</v>
      </c>
      <c r="H7340" s="3">
        <v>34</v>
      </c>
      <c r="J7340" s="3">
        <f t="shared" si="121"/>
        <v>43</v>
      </c>
    </row>
    <row r="7341" spans="1:11" ht="15" customHeight="1" x14ac:dyDescent="0.2">
      <c r="A7341" s="3">
        <v>999</v>
      </c>
      <c r="B7341" s="902">
        <v>36857</v>
      </c>
      <c r="C7341" s="903" t="s">
        <v>1236</v>
      </c>
      <c r="D7341" s="229" t="s">
        <v>400</v>
      </c>
      <c r="E7341" s="3">
        <v>28</v>
      </c>
      <c r="F7341" s="208"/>
      <c r="G7341" s="24" t="s">
        <v>404</v>
      </c>
      <c r="H7341" s="24">
        <v>27</v>
      </c>
      <c r="J7341" s="3">
        <f t="shared" si="121"/>
        <v>55</v>
      </c>
    </row>
    <row r="7342" spans="1:11" ht="15" customHeight="1" x14ac:dyDescent="0.2">
      <c r="A7342" s="3">
        <v>998</v>
      </c>
      <c r="B7342" s="902">
        <v>36857</v>
      </c>
      <c r="C7342" s="903" t="s">
        <v>1236</v>
      </c>
      <c r="D7342" s="228" t="s">
        <v>439</v>
      </c>
      <c r="E7342" s="24">
        <v>14</v>
      </c>
      <c r="F7342" s="208"/>
      <c r="G7342" s="3" t="s">
        <v>187</v>
      </c>
      <c r="H7342" s="3">
        <v>27</v>
      </c>
      <c r="J7342" s="3">
        <f t="shared" si="121"/>
        <v>41</v>
      </c>
    </row>
    <row r="7343" spans="1:11" ht="15" customHeight="1" x14ac:dyDescent="0.2">
      <c r="A7343" s="3">
        <v>997</v>
      </c>
      <c r="B7343" s="901">
        <v>36850</v>
      </c>
      <c r="C7343" s="218" t="s">
        <v>1237</v>
      </c>
      <c r="D7343" s="3" t="s">
        <v>295</v>
      </c>
      <c r="E7343" s="3">
        <v>12</v>
      </c>
      <c r="F7343" s="208"/>
      <c r="G7343" s="24" t="s">
        <v>441</v>
      </c>
      <c r="H7343" s="122">
        <v>0</v>
      </c>
      <c r="J7343" s="3">
        <f t="shared" si="121"/>
        <v>12</v>
      </c>
    </row>
    <row r="7344" spans="1:11" ht="15" customHeight="1" x14ac:dyDescent="0.2">
      <c r="A7344" s="3">
        <v>996</v>
      </c>
      <c r="B7344" s="901">
        <v>36850</v>
      </c>
      <c r="C7344" s="218" t="s">
        <v>1237</v>
      </c>
      <c r="D7344" s="3" t="s">
        <v>439</v>
      </c>
      <c r="E7344" s="3">
        <v>16</v>
      </c>
      <c r="F7344" s="208"/>
      <c r="G7344" s="24" t="s">
        <v>409</v>
      </c>
      <c r="H7344" s="24">
        <v>13</v>
      </c>
      <c r="J7344" s="3">
        <f t="shared" si="121"/>
        <v>29</v>
      </c>
    </row>
    <row r="7345" spans="1:11" ht="15" customHeight="1" x14ac:dyDescent="0.2">
      <c r="A7345" s="3">
        <v>995</v>
      </c>
      <c r="B7345" s="901">
        <v>36850</v>
      </c>
      <c r="C7345" s="218" t="s">
        <v>1237</v>
      </c>
      <c r="D7345" s="3" t="s">
        <v>400</v>
      </c>
      <c r="E7345" s="3">
        <v>23</v>
      </c>
      <c r="F7345" s="208"/>
      <c r="G7345" s="24" t="s">
        <v>1351</v>
      </c>
      <c r="H7345" s="24">
        <v>16</v>
      </c>
      <c r="J7345" s="3">
        <f t="shared" si="121"/>
        <v>39</v>
      </c>
    </row>
    <row r="7346" spans="1:11" ht="15" customHeight="1" x14ac:dyDescent="0.2">
      <c r="A7346" s="3">
        <v>994</v>
      </c>
      <c r="B7346" s="901">
        <v>36850</v>
      </c>
      <c r="C7346" s="218" t="s">
        <v>1237</v>
      </c>
      <c r="D7346" s="24" t="s">
        <v>516</v>
      </c>
      <c r="E7346" s="24">
        <v>10</v>
      </c>
      <c r="F7346" s="208"/>
      <c r="G7346" s="3" t="s">
        <v>422</v>
      </c>
      <c r="H7346" s="3">
        <v>24</v>
      </c>
      <c r="I7346" s="122" t="s">
        <v>1413</v>
      </c>
      <c r="J7346" s="3">
        <f t="shared" si="121"/>
        <v>34</v>
      </c>
    </row>
    <row r="7347" spans="1:11" ht="15" customHeight="1" x14ac:dyDescent="0.2">
      <c r="A7347" s="3">
        <v>993</v>
      </c>
      <c r="B7347" s="902">
        <v>36843</v>
      </c>
      <c r="C7347" s="903" t="s">
        <v>1238</v>
      </c>
      <c r="D7347" s="228" t="s">
        <v>121</v>
      </c>
      <c r="E7347" s="24">
        <v>17</v>
      </c>
      <c r="G7347" s="3" t="s">
        <v>397</v>
      </c>
      <c r="H7347" s="3">
        <v>24</v>
      </c>
      <c r="J7347" s="3">
        <f t="shared" si="121"/>
        <v>41</v>
      </c>
    </row>
    <row r="7348" spans="1:11" ht="15" customHeight="1" x14ac:dyDescent="0.2">
      <c r="A7348" s="3">
        <v>992</v>
      </c>
      <c r="B7348" s="902">
        <v>36843</v>
      </c>
      <c r="C7348" s="903" t="s">
        <v>1238</v>
      </c>
      <c r="D7348" s="229" t="s">
        <v>441</v>
      </c>
      <c r="E7348" s="3">
        <v>20</v>
      </c>
      <c r="G7348" s="24" t="s">
        <v>295</v>
      </c>
      <c r="H7348" s="24">
        <v>17</v>
      </c>
      <c r="J7348" s="3">
        <f t="shared" si="121"/>
        <v>37</v>
      </c>
    </row>
    <row r="7349" spans="1:11" ht="15" customHeight="1" x14ac:dyDescent="0.2">
      <c r="A7349" s="3">
        <v>991</v>
      </c>
      <c r="B7349" s="902">
        <v>36843</v>
      </c>
      <c r="C7349" s="903" t="s">
        <v>1238</v>
      </c>
      <c r="D7349" s="228" t="s">
        <v>139</v>
      </c>
      <c r="E7349" s="24">
        <v>14</v>
      </c>
      <c r="G7349" s="3" t="s">
        <v>409</v>
      </c>
      <c r="H7349" s="3">
        <v>38</v>
      </c>
      <c r="J7349" s="3">
        <f t="shared" si="121"/>
        <v>52</v>
      </c>
    </row>
    <row r="7350" spans="1:11" ht="15" customHeight="1" x14ac:dyDescent="0.2">
      <c r="A7350" s="3">
        <v>990</v>
      </c>
      <c r="B7350" s="902">
        <v>36843</v>
      </c>
      <c r="C7350" s="903" t="s">
        <v>1238</v>
      </c>
      <c r="D7350" s="229" t="s">
        <v>514</v>
      </c>
      <c r="E7350" s="3">
        <v>28</v>
      </c>
      <c r="G7350" s="24" t="s">
        <v>379</v>
      </c>
      <c r="H7350" s="24">
        <v>23</v>
      </c>
      <c r="J7350" s="3">
        <f t="shared" si="121"/>
        <v>51</v>
      </c>
    </row>
    <row r="7351" spans="1:11" ht="15" customHeight="1" x14ac:dyDescent="0.2">
      <c r="A7351" s="3">
        <v>989</v>
      </c>
      <c r="B7351" s="902">
        <v>36843</v>
      </c>
      <c r="C7351" s="903" t="s">
        <v>1238</v>
      </c>
      <c r="D7351" s="228" t="s">
        <v>540</v>
      </c>
      <c r="E7351" s="122">
        <v>0</v>
      </c>
      <c r="G7351" s="3" t="s">
        <v>1319</v>
      </c>
      <c r="H7351" s="3">
        <v>66</v>
      </c>
      <c r="J7351" s="3">
        <f t="shared" si="121"/>
        <v>66</v>
      </c>
      <c r="K7351" s="225"/>
    </row>
    <row r="7352" spans="1:11" ht="15" customHeight="1" x14ac:dyDescent="0.2">
      <c r="A7352" s="3">
        <v>988</v>
      </c>
      <c r="B7352" s="902">
        <v>36843</v>
      </c>
      <c r="C7352" s="903" t="s">
        <v>1238</v>
      </c>
      <c r="D7352" s="229" t="s">
        <v>154</v>
      </c>
      <c r="E7352" s="3">
        <v>27</v>
      </c>
      <c r="G7352" s="24" t="s">
        <v>256</v>
      </c>
      <c r="H7352" s="24">
        <v>14</v>
      </c>
      <c r="J7352" s="3">
        <f t="shared" si="121"/>
        <v>41</v>
      </c>
      <c r="K7352" s="225"/>
    </row>
    <row r="7353" spans="1:11" ht="15" customHeight="1" x14ac:dyDescent="0.2">
      <c r="A7353" s="3">
        <v>987</v>
      </c>
      <c r="B7353" s="902">
        <v>36843</v>
      </c>
      <c r="C7353" s="903" t="s">
        <v>1238</v>
      </c>
      <c r="D7353" s="229" t="s">
        <v>386</v>
      </c>
      <c r="E7353" s="3">
        <v>20</v>
      </c>
      <c r="G7353" s="24" t="s">
        <v>1348</v>
      </c>
      <c r="H7353" s="122">
        <v>0</v>
      </c>
      <c r="J7353" s="3">
        <f t="shared" si="121"/>
        <v>20</v>
      </c>
      <c r="K7353" s="225"/>
    </row>
    <row r="7354" spans="1:11" ht="15" customHeight="1" x14ac:dyDescent="0.2">
      <c r="A7354" s="3">
        <v>986</v>
      </c>
      <c r="B7354" s="902">
        <v>36843</v>
      </c>
      <c r="C7354" s="903" t="s">
        <v>1238</v>
      </c>
      <c r="D7354" s="228" t="s">
        <v>243</v>
      </c>
      <c r="E7354" s="24">
        <v>6</v>
      </c>
      <c r="G7354" s="3" t="s">
        <v>187</v>
      </c>
      <c r="H7354" s="3">
        <v>16</v>
      </c>
      <c r="J7354" s="3">
        <f t="shared" si="121"/>
        <v>22</v>
      </c>
      <c r="K7354" s="225"/>
    </row>
    <row r="7355" spans="1:11" ht="15" customHeight="1" x14ac:dyDescent="0.2">
      <c r="A7355" s="3">
        <v>985</v>
      </c>
      <c r="B7355" s="902">
        <v>36843</v>
      </c>
      <c r="C7355" s="903" t="s">
        <v>1238</v>
      </c>
      <c r="D7355" s="228" t="s">
        <v>138</v>
      </c>
      <c r="E7355" s="24">
        <v>14</v>
      </c>
      <c r="G7355" s="3" t="s">
        <v>1351</v>
      </c>
      <c r="H7355" s="3">
        <v>16</v>
      </c>
      <c r="J7355" s="3">
        <f t="shared" si="121"/>
        <v>30</v>
      </c>
      <c r="K7355" s="225"/>
    </row>
    <row r="7356" spans="1:11" ht="15" customHeight="1" x14ac:dyDescent="0.2">
      <c r="A7356" s="3">
        <v>984</v>
      </c>
      <c r="B7356" s="902">
        <v>36843</v>
      </c>
      <c r="C7356" s="903" t="s">
        <v>1238</v>
      </c>
      <c r="D7356" s="229" t="s">
        <v>404</v>
      </c>
      <c r="E7356" s="3">
        <v>20</v>
      </c>
      <c r="G7356" s="24" t="s">
        <v>749</v>
      </c>
      <c r="H7356" s="24">
        <v>17</v>
      </c>
      <c r="J7356" s="3">
        <f t="shared" si="121"/>
        <v>37</v>
      </c>
      <c r="K7356" s="225"/>
    </row>
    <row r="7357" spans="1:11" ht="15" customHeight="1" x14ac:dyDescent="0.2">
      <c r="A7357" s="3">
        <v>983</v>
      </c>
      <c r="B7357" s="902">
        <v>36843</v>
      </c>
      <c r="C7357" s="903" t="s">
        <v>1238</v>
      </c>
      <c r="D7357" s="228" t="s">
        <v>1349</v>
      </c>
      <c r="E7357" s="24">
        <v>10</v>
      </c>
      <c r="G7357" s="3" t="s">
        <v>422</v>
      </c>
      <c r="H7357" s="3">
        <v>33</v>
      </c>
      <c r="J7357" s="3">
        <f t="shared" si="121"/>
        <v>43</v>
      </c>
      <c r="K7357" s="225"/>
    </row>
    <row r="7358" spans="1:11" ht="15" customHeight="1" x14ac:dyDescent="0.2">
      <c r="A7358" s="3">
        <v>982</v>
      </c>
      <c r="B7358" s="902">
        <v>36843</v>
      </c>
      <c r="C7358" s="903" t="s">
        <v>1238</v>
      </c>
      <c r="D7358" s="228" t="s">
        <v>400</v>
      </c>
      <c r="E7358" s="24">
        <v>11</v>
      </c>
      <c r="G7358" s="3" t="s">
        <v>442</v>
      </c>
      <c r="H7358" s="3">
        <v>27</v>
      </c>
      <c r="J7358" s="3">
        <f t="shared" si="121"/>
        <v>38</v>
      </c>
      <c r="K7358" s="225"/>
    </row>
    <row r="7359" spans="1:11" ht="15" customHeight="1" x14ac:dyDescent="0.2">
      <c r="A7359" s="3">
        <v>981</v>
      </c>
      <c r="B7359" s="902">
        <v>36843</v>
      </c>
      <c r="C7359" s="903" t="s">
        <v>1238</v>
      </c>
      <c r="D7359" s="229" t="s">
        <v>439</v>
      </c>
      <c r="E7359" s="3">
        <v>6</v>
      </c>
      <c r="G7359" s="24" t="s">
        <v>1343</v>
      </c>
      <c r="H7359" s="24">
        <v>3</v>
      </c>
      <c r="J7359" s="3">
        <f t="shared" si="121"/>
        <v>9</v>
      </c>
      <c r="K7359" s="225"/>
    </row>
    <row r="7360" spans="1:11" ht="15" customHeight="1" x14ac:dyDescent="0.2">
      <c r="A7360" s="3">
        <v>980</v>
      </c>
      <c r="B7360" s="902">
        <v>36843</v>
      </c>
      <c r="C7360" s="903" t="s">
        <v>1238</v>
      </c>
      <c r="D7360" s="229" t="s">
        <v>319</v>
      </c>
      <c r="E7360" s="3">
        <v>24</v>
      </c>
      <c r="G7360" s="24" t="s">
        <v>516</v>
      </c>
      <c r="H7360" s="24">
        <v>21</v>
      </c>
      <c r="J7360" s="3">
        <f t="shared" si="121"/>
        <v>45</v>
      </c>
      <c r="K7360" s="225"/>
    </row>
    <row r="7361" spans="1:11" ht="15" customHeight="1" x14ac:dyDescent="0.2">
      <c r="A7361" s="3">
        <v>979</v>
      </c>
      <c r="B7361" s="902">
        <v>36843</v>
      </c>
      <c r="C7361" s="903" t="s">
        <v>1238</v>
      </c>
      <c r="D7361" s="228" t="s">
        <v>392</v>
      </c>
      <c r="E7361" s="24">
        <v>13</v>
      </c>
      <c r="G7361" s="3" t="s">
        <v>1347</v>
      </c>
      <c r="H7361" s="3">
        <v>34</v>
      </c>
      <c r="I7361" s="122" t="s">
        <v>1442</v>
      </c>
      <c r="J7361" s="3">
        <f t="shared" si="121"/>
        <v>47</v>
      </c>
      <c r="K7361" s="225"/>
    </row>
    <row r="7362" spans="1:11" ht="15" customHeight="1" x14ac:dyDescent="0.2">
      <c r="A7362" s="3">
        <v>978</v>
      </c>
      <c r="B7362" s="901">
        <v>36836</v>
      </c>
      <c r="C7362" s="218" t="s">
        <v>1239</v>
      </c>
      <c r="D7362" s="3" t="s">
        <v>409</v>
      </c>
      <c r="E7362" s="3">
        <v>20</v>
      </c>
      <c r="G7362" s="24" t="s">
        <v>138</v>
      </c>
      <c r="H7362" s="24">
        <v>3</v>
      </c>
      <c r="J7362" s="3">
        <f t="shared" si="121"/>
        <v>23</v>
      </c>
      <c r="K7362" s="225"/>
    </row>
    <row r="7363" spans="1:11" ht="15" customHeight="1" x14ac:dyDescent="0.2">
      <c r="A7363" s="3">
        <v>977</v>
      </c>
      <c r="B7363" s="901">
        <v>36836</v>
      </c>
      <c r="C7363" s="218" t="s">
        <v>1239</v>
      </c>
      <c r="D7363" s="24" t="s">
        <v>397</v>
      </c>
      <c r="E7363" s="24">
        <v>14</v>
      </c>
      <c r="G7363" s="3" t="s">
        <v>392</v>
      </c>
      <c r="H7363" s="3">
        <v>17</v>
      </c>
      <c r="J7363" s="3">
        <f t="shared" si="121"/>
        <v>31</v>
      </c>
      <c r="K7363" s="225"/>
    </row>
    <row r="7364" spans="1:11" ht="15" customHeight="1" x14ac:dyDescent="0.2">
      <c r="A7364" s="3">
        <v>976</v>
      </c>
      <c r="B7364" s="901">
        <v>36836</v>
      </c>
      <c r="C7364" s="218" t="s">
        <v>1239</v>
      </c>
      <c r="D7364" s="24" t="s">
        <v>256</v>
      </c>
      <c r="E7364" s="24">
        <v>14</v>
      </c>
      <c r="G7364" s="3" t="s">
        <v>295</v>
      </c>
      <c r="H7364" s="3">
        <v>30</v>
      </c>
      <c r="J7364" s="3">
        <f t="shared" si="121"/>
        <v>44</v>
      </c>
      <c r="K7364" s="225"/>
    </row>
    <row r="7365" spans="1:11" ht="15" customHeight="1" x14ac:dyDescent="0.2">
      <c r="A7365" s="3">
        <v>975</v>
      </c>
      <c r="B7365" s="901">
        <v>36836</v>
      </c>
      <c r="C7365" s="218" t="s">
        <v>1239</v>
      </c>
      <c r="D7365" s="24" t="s">
        <v>1343</v>
      </c>
      <c r="E7365" s="24">
        <v>28</v>
      </c>
      <c r="G7365" s="3" t="s">
        <v>379</v>
      </c>
      <c r="H7365" s="3">
        <v>41</v>
      </c>
      <c r="J7365" s="3">
        <f t="shared" si="121"/>
        <v>69</v>
      </c>
      <c r="K7365" s="225"/>
    </row>
    <row r="7366" spans="1:11" ht="15" customHeight="1" x14ac:dyDescent="0.2">
      <c r="A7366" s="3">
        <v>974</v>
      </c>
      <c r="B7366" s="901">
        <v>36836</v>
      </c>
      <c r="C7366" s="218" t="s">
        <v>1239</v>
      </c>
      <c r="D7366" s="24" t="s">
        <v>516</v>
      </c>
      <c r="E7366" s="24">
        <v>10</v>
      </c>
      <c r="G7366" s="3" t="s">
        <v>514</v>
      </c>
      <c r="H7366" s="3">
        <v>24</v>
      </c>
      <c r="I7366" s="122" t="s">
        <v>1432</v>
      </c>
      <c r="J7366" s="3">
        <f t="shared" si="121"/>
        <v>34</v>
      </c>
      <c r="K7366" s="225"/>
    </row>
    <row r="7367" spans="1:11" ht="15" customHeight="1" x14ac:dyDescent="0.2">
      <c r="A7367" s="3">
        <v>973</v>
      </c>
      <c r="B7367" s="901">
        <v>36836</v>
      </c>
      <c r="C7367" s="218" t="s">
        <v>1239</v>
      </c>
      <c r="D7367" s="24" t="s">
        <v>442</v>
      </c>
      <c r="E7367" s="24">
        <v>24</v>
      </c>
      <c r="G7367" s="3" t="s">
        <v>139</v>
      </c>
      <c r="H7367" s="3">
        <v>31</v>
      </c>
      <c r="J7367" s="3">
        <f t="shared" si="121"/>
        <v>55</v>
      </c>
      <c r="K7367" s="225"/>
    </row>
    <row r="7368" spans="1:11" ht="15" customHeight="1" x14ac:dyDescent="0.2">
      <c r="A7368" s="3">
        <v>972</v>
      </c>
      <c r="B7368" s="901">
        <v>36836</v>
      </c>
      <c r="C7368" s="218" t="s">
        <v>1239</v>
      </c>
      <c r="D7368" s="24" t="s">
        <v>1347</v>
      </c>
      <c r="E7368" s="24">
        <v>14</v>
      </c>
      <c r="G7368" s="3" t="s">
        <v>404</v>
      </c>
      <c r="H7368" s="3">
        <v>23</v>
      </c>
      <c r="J7368" s="3">
        <f t="shared" si="121"/>
        <v>37</v>
      </c>
      <c r="K7368" s="225"/>
    </row>
    <row r="7369" spans="1:11" ht="15" customHeight="1" x14ac:dyDescent="0.2">
      <c r="A7369" s="3">
        <v>971</v>
      </c>
      <c r="B7369" s="901">
        <v>36836</v>
      </c>
      <c r="C7369" s="218" t="s">
        <v>1239</v>
      </c>
      <c r="D7369" s="3" t="s">
        <v>1319</v>
      </c>
      <c r="E7369" s="3">
        <v>27</v>
      </c>
      <c r="G7369" s="24" t="s">
        <v>243</v>
      </c>
      <c r="H7369" s="24">
        <v>17</v>
      </c>
      <c r="J7369" s="3">
        <f t="shared" si="121"/>
        <v>44</v>
      </c>
      <c r="K7369" s="225"/>
    </row>
    <row r="7370" spans="1:11" ht="15" customHeight="1" x14ac:dyDescent="0.2">
      <c r="A7370" s="3">
        <v>970</v>
      </c>
      <c r="B7370" s="901">
        <v>36836</v>
      </c>
      <c r="C7370" s="218" t="s">
        <v>1239</v>
      </c>
      <c r="D7370" s="24" t="s">
        <v>540</v>
      </c>
      <c r="E7370" s="24">
        <v>13</v>
      </c>
      <c r="F7370" s="24" t="s">
        <v>773</v>
      </c>
      <c r="G7370" s="3" t="s">
        <v>400</v>
      </c>
      <c r="H7370" s="3">
        <v>19</v>
      </c>
      <c r="J7370" s="3">
        <f t="shared" si="121"/>
        <v>32</v>
      </c>
      <c r="K7370" s="225"/>
    </row>
    <row r="7371" spans="1:11" ht="15" customHeight="1" x14ac:dyDescent="0.2">
      <c r="A7371" s="3">
        <v>969</v>
      </c>
      <c r="B7371" s="901">
        <v>36836</v>
      </c>
      <c r="C7371" s="218" t="s">
        <v>1239</v>
      </c>
      <c r="D7371" s="3" t="s">
        <v>319</v>
      </c>
      <c r="E7371" s="3">
        <v>27</v>
      </c>
      <c r="G7371" s="24" t="s">
        <v>154</v>
      </c>
      <c r="H7371" s="24">
        <v>21</v>
      </c>
      <c r="J7371" s="3">
        <f t="shared" si="121"/>
        <v>48</v>
      </c>
      <c r="K7371" s="225"/>
    </row>
    <row r="7372" spans="1:11" ht="15" customHeight="1" x14ac:dyDescent="0.2">
      <c r="A7372" s="3">
        <v>968</v>
      </c>
      <c r="B7372" s="901">
        <v>36836</v>
      </c>
      <c r="C7372" s="218" t="s">
        <v>1239</v>
      </c>
      <c r="D7372" s="24" t="s">
        <v>1348</v>
      </c>
      <c r="E7372" s="122">
        <v>0</v>
      </c>
      <c r="G7372" s="3" t="s">
        <v>121</v>
      </c>
      <c r="H7372" s="3">
        <v>17</v>
      </c>
      <c r="J7372" s="3">
        <f t="shared" si="121"/>
        <v>17</v>
      </c>
      <c r="K7372" s="225"/>
    </row>
    <row r="7373" spans="1:11" ht="15" customHeight="1" x14ac:dyDescent="0.2">
      <c r="A7373" s="3">
        <v>967</v>
      </c>
      <c r="B7373" s="901">
        <v>36836</v>
      </c>
      <c r="C7373" s="218" t="s">
        <v>1239</v>
      </c>
      <c r="D7373" s="3" t="s">
        <v>422</v>
      </c>
      <c r="E7373" s="3">
        <v>45</v>
      </c>
      <c r="G7373" s="24" t="s">
        <v>749</v>
      </c>
      <c r="H7373" s="24">
        <v>31</v>
      </c>
      <c r="J7373" s="3">
        <f t="shared" si="121"/>
        <v>76</v>
      </c>
      <c r="K7373" s="225"/>
    </row>
    <row r="7374" spans="1:11" ht="15" customHeight="1" x14ac:dyDescent="0.2">
      <c r="A7374" s="3">
        <v>966</v>
      </c>
      <c r="B7374" s="901">
        <v>36836</v>
      </c>
      <c r="C7374" s="218" t="s">
        <v>1239</v>
      </c>
      <c r="D7374" s="24" t="s">
        <v>1351</v>
      </c>
      <c r="E7374" s="24">
        <v>24</v>
      </c>
      <c r="F7374" s="24" t="s">
        <v>773</v>
      </c>
      <c r="G7374" s="3" t="s">
        <v>1349</v>
      </c>
      <c r="H7374" s="3">
        <v>30</v>
      </c>
      <c r="J7374" s="3">
        <f t="shared" si="121"/>
        <v>54</v>
      </c>
      <c r="K7374" s="225"/>
    </row>
    <row r="7375" spans="1:11" ht="15" customHeight="1" x14ac:dyDescent="0.2">
      <c r="A7375" s="3">
        <v>965</v>
      </c>
      <c r="B7375" s="901">
        <v>36836</v>
      </c>
      <c r="C7375" s="218" t="s">
        <v>1239</v>
      </c>
      <c r="D7375" s="24" t="s">
        <v>386</v>
      </c>
      <c r="E7375" s="122">
        <v>0</v>
      </c>
      <c r="G7375" s="3" t="s">
        <v>441</v>
      </c>
      <c r="H7375" s="3">
        <v>20</v>
      </c>
      <c r="J7375" s="3">
        <f t="shared" si="121"/>
        <v>20</v>
      </c>
      <c r="K7375" s="225"/>
    </row>
    <row r="7376" spans="1:11" ht="15" customHeight="1" x14ac:dyDescent="0.2">
      <c r="A7376" s="3">
        <v>964</v>
      </c>
      <c r="B7376" s="901">
        <v>36836</v>
      </c>
      <c r="C7376" s="218" t="s">
        <v>1239</v>
      </c>
      <c r="D7376" s="3" t="s">
        <v>187</v>
      </c>
      <c r="E7376" s="3">
        <v>21</v>
      </c>
      <c r="G7376" s="24" t="s">
        <v>439</v>
      </c>
      <c r="H7376" s="24">
        <v>18</v>
      </c>
      <c r="J7376" s="3">
        <f t="shared" si="121"/>
        <v>39</v>
      </c>
      <c r="K7376" s="225"/>
    </row>
    <row r="7377" spans="1:11" ht="15" customHeight="1" x14ac:dyDescent="0.2">
      <c r="A7377" s="3">
        <v>963</v>
      </c>
      <c r="B7377" s="902">
        <v>36829</v>
      </c>
      <c r="C7377" s="903" t="s">
        <v>1240</v>
      </c>
      <c r="D7377" s="228" t="s">
        <v>1349</v>
      </c>
      <c r="E7377" s="24">
        <v>10</v>
      </c>
      <c r="G7377" s="3" t="s">
        <v>1319</v>
      </c>
      <c r="H7377" s="3">
        <v>59</v>
      </c>
      <c r="J7377" s="3">
        <f t="shared" si="121"/>
        <v>69</v>
      </c>
      <c r="K7377" s="225"/>
    </row>
    <row r="7378" spans="1:11" ht="15" customHeight="1" x14ac:dyDescent="0.2">
      <c r="A7378" s="3">
        <v>962</v>
      </c>
      <c r="B7378" s="902">
        <v>36829</v>
      </c>
      <c r="C7378" s="903" t="s">
        <v>1240</v>
      </c>
      <c r="D7378" s="229" t="s">
        <v>187</v>
      </c>
      <c r="E7378" s="3">
        <v>24</v>
      </c>
      <c r="G7378" s="24" t="s">
        <v>138</v>
      </c>
      <c r="H7378" s="122">
        <v>0</v>
      </c>
      <c r="J7378" s="3">
        <f t="shared" si="121"/>
        <v>24</v>
      </c>
      <c r="K7378" s="225"/>
    </row>
    <row r="7379" spans="1:11" ht="15" customHeight="1" x14ac:dyDescent="0.2">
      <c r="A7379" s="3">
        <v>961</v>
      </c>
      <c r="B7379" s="902">
        <v>36829</v>
      </c>
      <c r="C7379" s="903" t="s">
        <v>1240</v>
      </c>
      <c r="D7379" s="228" t="s">
        <v>392</v>
      </c>
      <c r="E7379" s="24">
        <v>6</v>
      </c>
      <c r="G7379" s="3" t="s">
        <v>422</v>
      </c>
      <c r="H7379" s="3">
        <v>45</v>
      </c>
      <c r="J7379" s="3">
        <f t="shared" si="121"/>
        <v>51</v>
      </c>
      <c r="K7379" s="225"/>
    </row>
    <row r="7380" spans="1:11" ht="15" customHeight="1" x14ac:dyDescent="0.2">
      <c r="A7380" s="3">
        <v>960</v>
      </c>
      <c r="B7380" s="902">
        <v>36829</v>
      </c>
      <c r="C7380" s="903" t="s">
        <v>1240</v>
      </c>
      <c r="D7380" s="228" t="s">
        <v>295</v>
      </c>
      <c r="E7380" s="24">
        <v>7</v>
      </c>
      <c r="G7380" s="3" t="s">
        <v>319</v>
      </c>
      <c r="H7380" s="3">
        <v>23</v>
      </c>
      <c r="J7380" s="3">
        <f t="shared" si="121"/>
        <v>30</v>
      </c>
      <c r="K7380" s="225"/>
    </row>
    <row r="7381" spans="1:11" ht="15" customHeight="1" x14ac:dyDescent="0.2">
      <c r="A7381" s="3">
        <v>959</v>
      </c>
      <c r="B7381" s="902">
        <v>36829</v>
      </c>
      <c r="C7381" s="903" t="s">
        <v>1240</v>
      </c>
      <c r="D7381" s="228" t="s">
        <v>514</v>
      </c>
      <c r="E7381" s="24">
        <v>3</v>
      </c>
      <c r="G7381" s="3" t="s">
        <v>139</v>
      </c>
      <c r="H7381" s="3">
        <v>10</v>
      </c>
      <c r="J7381" s="3">
        <f t="shared" si="121"/>
        <v>13</v>
      </c>
      <c r="K7381" s="225"/>
    </row>
    <row r="7382" spans="1:11" ht="15" customHeight="1" x14ac:dyDescent="0.2">
      <c r="A7382" s="3">
        <v>958</v>
      </c>
      <c r="B7382" s="902">
        <v>36829</v>
      </c>
      <c r="C7382" s="903" t="s">
        <v>1240</v>
      </c>
      <c r="D7382" s="228" t="s">
        <v>441</v>
      </c>
      <c r="E7382" s="24">
        <v>23</v>
      </c>
      <c r="G7382" s="3" t="s">
        <v>400</v>
      </c>
      <c r="H7382" s="3">
        <v>27</v>
      </c>
      <c r="J7382" s="3">
        <f t="shared" si="121"/>
        <v>50</v>
      </c>
      <c r="K7382" s="225"/>
    </row>
    <row r="7383" spans="1:11" ht="15" customHeight="1" x14ac:dyDescent="0.2">
      <c r="A7383" s="3">
        <v>957</v>
      </c>
      <c r="B7383" s="902">
        <v>36829</v>
      </c>
      <c r="C7383" s="903" t="s">
        <v>1240</v>
      </c>
      <c r="D7383" s="228" t="s">
        <v>1347</v>
      </c>
      <c r="E7383" s="24">
        <v>16</v>
      </c>
      <c r="G7383" s="3" t="s">
        <v>397</v>
      </c>
      <c r="H7383" s="3">
        <v>21</v>
      </c>
      <c r="J7383" s="3">
        <f t="shared" si="121"/>
        <v>37</v>
      </c>
      <c r="K7383" s="225"/>
    </row>
    <row r="7384" spans="1:11" ht="15" customHeight="1" x14ac:dyDescent="0.2">
      <c r="A7384" s="3">
        <v>956</v>
      </c>
      <c r="B7384" s="902">
        <v>36829</v>
      </c>
      <c r="C7384" s="903" t="s">
        <v>1240</v>
      </c>
      <c r="D7384" s="228" t="s">
        <v>121</v>
      </c>
      <c r="E7384" s="24">
        <v>17</v>
      </c>
      <c r="G7384" s="3" t="s">
        <v>386</v>
      </c>
      <c r="H7384" s="3">
        <v>62</v>
      </c>
      <c r="J7384" s="3">
        <f t="shared" si="121"/>
        <v>79</v>
      </c>
      <c r="K7384" s="225"/>
    </row>
    <row r="7385" spans="1:11" ht="15" customHeight="1" x14ac:dyDescent="0.2">
      <c r="A7385" s="3">
        <v>955</v>
      </c>
      <c r="B7385" s="902">
        <v>36829</v>
      </c>
      <c r="C7385" s="903" t="s">
        <v>1240</v>
      </c>
      <c r="D7385" s="229" t="s">
        <v>516</v>
      </c>
      <c r="E7385" s="3">
        <v>24</v>
      </c>
      <c r="G7385" s="24" t="s">
        <v>439</v>
      </c>
      <c r="H7385" s="24">
        <v>7</v>
      </c>
      <c r="J7385" s="3">
        <f t="shared" si="121"/>
        <v>31</v>
      </c>
      <c r="K7385" s="225"/>
    </row>
    <row r="7386" spans="1:11" ht="15" customHeight="1" x14ac:dyDescent="0.2">
      <c r="A7386" s="3">
        <v>954</v>
      </c>
      <c r="B7386" s="902">
        <v>36829</v>
      </c>
      <c r="C7386" s="903" t="s">
        <v>1240</v>
      </c>
      <c r="D7386" s="228" t="s">
        <v>243</v>
      </c>
      <c r="E7386" s="24">
        <v>24</v>
      </c>
      <c r="G7386" s="3" t="s">
        <v>540</v>
      </c>
      <c r="H7386" s="3">
        <v>27</v>
      </c>
      <c r="J7386" s="3">
        <f t="shared" si="121"/>
        <v>51</v>
      </c>
      <c r="K7386" s="225"/>
    </row>
    <row r="7387" spans="1:11" ht="15" customHeight="1" x14ac:dyDescent="0.2">
      <c r="A7387" s="3">
        <v>953</v>
      </c>
      <c r="B7387" s="902">
        <v>36829</v>
      </c>
      <c r="C7387" s="903" t="s">
        <v>1240</v>
      </c>
      <c r="D7387" s="229" t="s">
        <v>409</v>
      </c>
      <c r="E7387" s="3">
        <v>48</v>
      </c>
      <c r="G7387" s="24" t="s">
        <v>154</v>
      </c>
      <c r="H7387" s="24">
        <v>17</v>
      </c>
      <c r="J7387" s="3">
        <f t="shared" si="121"/>
        <v>65</v>
      </c>
      <c r="K7387" s="225"/>
    </row>
    <row r="7388" spans="1:11" ht="15" customHeight="1" x14ac:dyDescent="0.2">
      <c r="A7388" s="3">
        <v>952</v>
      </c>
      <c r="B7388" s="902">
        <v>36829</v>
      </c>
      <c r="C7388" s="903" t="s">
        <v>1240</v>
      </c>
      <c r="D7388" s="228" t="s">
        <v>1348</v>
      </c>
      <c r="E7388" s="24">
        <v>14</v>
      </c>
      <c r="G7388" s="3" t="s">
        <v>442</v>
      </c>
      <c r="H7388" s="3">
        <v>44</v>
      </c>
      <c r="J7388" s="3">
        <f t="shared" ref="J7388:J7451" si="122">E7388+H7388</f>
        <v>58</v>
      </c>
      <c r="K7388" s="225"/>
    </row>
    <row r="7389" spans="1:11" ht="15" customHeight="1" x14ac:dyDescent="0.2">
      <c r="A7389" s="3">
        <v>951</v>
      </c>
      <c r="B7389" s="902">
        <v>36829</v>
      </c>
      <c r="C7389" s="903" t="s">
        <v>1240</v>
      </c>
      <c r="D7389" s="24" t="s">
        <v>7906</v>
      </c>
      <c r="E7389" s="24">
        <v>13</v>
      </c>
      <c r="G7389" s="3" t="s">
        <v>404</v>
      </c>
      <c r="H7389" s="3">
        <v>39</v>
      </c>
      <c r="J7389" s="3">
        <f t="shared" si="122"/>
        <v>52</v>
      </c>
      <c r="K7389" s="225"/>
    </row>
    <row r="7390" spans="1:11" ht="15" customHeight="1" x14ac:dyDescent="0.2">
      <c r="A7390" s="3">
        <v>950</v>
      </c>
      <c r="B7390" s="902">
        <v>36829</v>
      </c>
      <c r="C7390" s="903" t="s">
        <v>1240</v>
      </c>
      <c r="D7390" s="229" t="s">
        <v>1351</v>
      </c>
      <c r="E7390" s="3">
        <v>47</v>
      </c>
      <c r="G7390" s="24" t="s">
        <v>1343</v>
      </c>
      <c r="H7390" s="122">
        <v>0</v>
      </c>
      <c r="J7390" s="3">
        <f t="shared" si="122"/>
        <v>47</v>
      </c>
      <c r="K7390" s="225"/>
    </row>
    <row r="7391" spans="1:11" ht="15" customHeight="1" x14ac:dyDescent="0.2">
      <c r="A7391" s="3">
        <v>949</v>
      </c>
      <c r="B7391" s="902">
        <v>36829</v>
      </c>
      <c r="C7391" s="903" t="s">
        <v>1240</v>
      </c>
      <c r="D7391" s="228" t="s">
        <v>379</v>
      </c>
      <c r="E7391" s="24">
        <v>45</v>
      </c>
      <c r="G7391" s="3" t="s">
        <v>256</v>
      </c>
      <c r="H7391" s="3">
        <v>52</v>
      </c>
      <c r="I7391" s="122" t="s">
        <v>1443</v>
      </c>
      <c r="J7391" s="3">
        <f t="shared" si="122"/>
        <v>97</v>
      </c>
      <c r="K7391" s="225"/>
    </row>
    <row r="7392" spans="1:11" ht="15" customHeight="1" x14ac:dyDescent="0.2">
      <c r="A7392" s="3">
        <v>948</v>
      </c>
      <c r="B7392" s="901">
        <v>36822</v>
      </c>
      <c r="C7392" s="218" t="s">
        <v>1241</v>
      </c>
      <c r="D7392" s="24" t="s">
        <v>404</v>
      </c>
      <c r="E7392" s="24">
        <v>7</v>
      </c>
      <c r="G7392" s="3" t="s">
        <v>386</v>
      </c>
      <c r="H7392" s="3">
        <v>23</v>
      </c>
      <c r="J7392" s="3">
        <f t="shared" si="122"/>
        <v>30</v>
      </c>
      <c r="K7392" s="225"/>
    </row>
    <row r="7393" spans="1:11" ht="15" customHeight="1" x14ac:dyDescent="0.2">
      <c r="A7393" s="3">
        <v>947</v>
      </c>
      <c r="B7393" s="901">
        <v>36822</v>
      </c>
      <c r="C7393" s="218" t="s">
        <v>1241</v>
      </c>
      <c r="D7393" s="3" t="s">
        <v>7906</v>
      </c>
      <c r="E7393" s="3">
        <v>27</v>
      </c>
      <c r="G7393" s="24" t="s">
        <v>392</v>
      </c>
      <c r="H7393" s="24">
        <v>19</v>
      </c>
      <c r="J7393" s="3">
        <f t="shared" si="122"/>
        <v>46</v>
      </c>
      <c r="K7393" s="225"/>
    </row>
    <row r="7394" spans="1:11" ht="15" customHeight="1" x14ac:dyDescent="0.2">
      <c r="A7394" s="3">
        <v>946</v>
      </c>
      <c r="B7394" s="901">
        <v>36822</v>
      </c>
      <c r="C7394" s="218" t="s">
        <v>1241</v>
      </c>
      <c r="D7394" s="3" t="s">
        <v>422</v>
      </c>
      <c r="E7394" s="3">
        <v>14</v>
      </c>
      <c r="G7394" s="24" t="s">
        <v>1347</v>
      </c>
      <c r="H7394" s="24">
        <v>13</v>
      </c>
      <c r="J7394" s="3">
        <f t="shared" si="122"/>
        <v>27</v>
      </c>
      <c r="K7394" s="225"/>
    </row>
    <row r="7395" spans="1:11" ht="15" customHeight="1" x14ac:dyDescent="0.2">
      <c r="A7395" s="3">
        <v>945</v>
      </c>
      <c r="B7395" s="901">
        <v>36822</v>
      </c>
      <c r="C7395" s="218" t="s">
        <v>1241</v>
      </c>
      <c r="D7395" s="24" t="s">
        <v>138</v>
      </c>
      <c r="E7395" s="24">
        <v>21</v>
      </c>
      <c r="G7395" s="3" t="s">
        <v>516</v>
      </c>
      <c r="H7395" s="3">
        <v>31</v>
      </c>
      <c r="J7395" s="3">
        <f t="shared" si="122"/>
        <v>52</v>
      </c>
      <c r="K7395" s="225"/>
    </row>
    <row r="7396" spans="1:11" ht="15" customHeight="1" x14ac:dyDescent="0.2">
      <c r="A7396" s="3">
        <v>944</v>
      </c>
      <c r="B7396" s="901">
        <v>36822</v>
      </c>
      <c r="C7396" s="218" t="s">
        <v>1241</v>
      </c>
      <c r="D7396" s="3" t="s">
        <v>319</v>
      </c>
      <c r="E7396" s="3">
        <v>24</v>
      </c>
      <c r="G7396" s="24" t="s">
        <v>409</v>
      </c>
      <c r="H7396" s="24">
        <v>14</v>
      </c>
      <c r="J7396" s="3">
        <f t="shared" si="122"/>
        <v>38</v>
      </c>
      <c r="K7396" s="225"/>
    </row>
    <row r="7397" spans="1:11" ht="15" customHeight="1" x14ac:dyDescent="0.2">
      <c r="A7397" s="3">
        <v>943</v>
      </c>
      <c r="B7397" s="901">
        <v>36822</v>
      </c>
      <c r="C7397" s="218" t="s">
        <v>1241</v>
      </c>
      <c r="D7397" s="24" t="s">
        <v>154</v>
      </c>
      <c r="E7397" s="24">
        <v>12</v>
      </c>
      <c r="G7397" s="3" t="s">
        <v>379</v>
      </c>
      <c r="H7397" s="3">
        <v>14</v>
      </c>
      <c r="J7397" s="3">
        <f t="shared" si="122"/>
        <v>26</v>
      </c>
      <c r="K7397" s="225"/>
    </row>
    <row r="7398" spans="1:11" ht="15" customHeight="1" x14ac:dyDescent="0.2">
      <c r="A7398" s="3">
        <v>942</v>
      </c>
      <c r="B7398" s="901">
        <v>36822</v>
      </c>
      <c r="C7398" s="218" t="s">
        <v>1241</v>
      </c>
      <c r="D7398" s="24" t="s">
        <v>139</v>
      </c>
      <c r="E7398" s="24">
        <v>3</v>
      </c>
      <c r="G7398" s="3" t="s">
        <v>187</v>
      </c>
      <c r="H7398" s="3">
        <v>7</v>
      </c>
      <c r="J7398" s="3">
        <f t="shared" si="122"/>
        <v>10</v>
      </c>
      <c r="K7398" s="225"/>
    </row>
    <row r="7399" spans="1:11" ht="15" customHeight="1" x14ac:dyDescent="0.2">
      <c r="A7399" s="3">
        <v>941</v>
      </c>
      <c r="B7399" s="901">
        <v>36822</v>
      </c>
      <c r="C7399" s="218" t="s">
        <v>1241</v>
      </c>
      <c r="D7399" s="3" t="s">
        <v>1319</v>
      </c>
      <c r="E7399" s="3">
        <v>38</v>
      </c>
      <c r="G7399" s="24" t="s">
        <v>400</v>
      </c>
      <c r="H7399" s="24">
        <v>8</v>
      </c>
      <c r="J7399" s="3">
        <f t="shared" si="122"/>
        <v>46</v>
      </c>
      <c r="K7399" s="225"/>
    </row>
    <row r="7400" spans="1:11" ht="15" customHeight="1" x14ac:dyDescent="0.2">
      <c r="A7400" s="3">
        <v>940</v>
      </c>
      <c r="B7400" s="901">
        <v>36822</v>
      </c>
      <c r="C7400" s="218" t="s">
        <v>1241</v>
      </c>
      <c r="D7400" s="24" t="s">
        <v>514</v>
      </c>
      <c r="E7400" s="24">
        <v>17</v>
      </c>
      <c r="G7400" s="3" t="s">
        <v>441</v>
      </c>
      <c r="H7400" s="3">
        <v>20</v>
      </c>
      <c r="J7400" s="3">
        <f t="shared" si="122"/>
        <v>37</v>
      </c>
      <c r="K7400" s="225"/>
    </row>
    <row r="7401" spans="1:11" ht="15" customHeight="1" x14ac:dyDescent="0.2">
      <c r="A7401" s="3">
        <v>939</v>
      </c>
      <c r="B7401" s="901">
        <v>36822</v>
      </c>
      <c r="C7401" s="218" t="s">
        <v>1241</v>
      </c>
      <c r="D7401" s="3" t="s">
        <v>243</v>
      </c>
      <c r="E7401" s="3">
        <v>13</v>
      </c>
      <c r="G7401" s="24" t="s">
        <v>121</v>
      </c>
      <c r="H7401" s="122">
        <v>0</v>
      </c>
      <c r="J7401" s="3">
        <f t="shared" si="122"/>
        <v>13</v>
      </c>
      <c r="K7401" s="225"/>
    </row>
    <row r="7402" spans="1:11" ht="15" customHeight="1" x14ac:dyDescent="0.2">
      <c r="A7402" s="3">
        <v>938</v>
      </c>
      <c r="B7402" s="901">
        <v>36822</v>
      </c>
      <c r="C7402" s="218" t="s">
        <v>1241</v>
      </c>
      <c r="D7402" s="3" t="s">
        <v>442</v>
      </c>
      <c r="E7402" s="3">
        <v>38</v>
      </c>
      <c r="G7402" s="24" t="s">
        <v>1351</v>
      </c>
      <c r="H7402" s="24">
        <v>24</v>
      </c>
      <c r="J7402" s="3">
        <f t="shared" si="122"/>
        <v>62</v>
      </c>
      <c r="K7402" s="225"/>
    </row>
    <row r="7403" spans="1:11" ht="15" customHeight="1" x14ac:dyDescent="0.2">
      <c r="A7403" s="3">
        <v>937</v>
      </c>
      <c r="B7403" s="901">
        <v>36822</v>
      </c>
      <c r="C7403" s="218" t="s">
        <v>1241</v>
      </c>
      <c r="D7403" s="24" t="s">
        <v>1349</v>
      </c>
      <c r="E7403" s="24">
        <v>15</v>
      </c>
      <c r="G7403" s="3" t="s">
        <v>397</v>
      </c>
      <c r="H7403" s="3">
        <v>23</v>
      </c>
      <c r="J7403" s="3">
        <f t="shared" si="122"/>
        <v>38</v>
      </c>
      <c r="K7403" s="225"/>
    </row>
    <row r="7404" spans="1:11" ht="15" customHeight="1" x14ac:dyDescent="0.2">
      <c r="A7404" s="3">
        <v>936</v>
      </c>
      <c r="B7404" s="901">
        <v>36822</v>
      </c>
      <c r="C7404" s="218" t="s">
        <v>1241</v>
      </c>
      <c r="D7404" s="3" t="s">
        <v>295</v>
      </c>
      <c r="E7404" s="3">
        <v>38</v>
      </c>
      <c r="G7404" s="24" t="s">
        <v>1343</v>
      </c>
      <c r="H7404" s="24">
        <v>10</v>
      </c>
      <c r="I7404" s="122" t="s">
        <v>1428</v>
      </c>
      <c r="J7404" s="3">
        <f t="shared" si="122"/>
        <v>48</v>
      </c>
      <c r="K7404" s="225"/>
    </row>
    <row r="7405" spans="1:11" ht="15" customHeight="1" x14ac:dyDescent="0.2">
      <c r="A7405" s="3">
        <v>935</v>
      </c>
      <c r="B7405" s="901">
        <v>36822</v>
      </c>
      <c r="C7405" s="218" t="s">
        <v>1241</v>
      </c>
      <c r="D7405" s="3" t="s">
        <v>439</v>
      </c>
      <c r="E7405" s="3">
        <v>22</v>
      </c>
      <c r="G7405" s="24" t="s">
        <v>1348</v>
      </c>
      <c r="H7405" s="24">
        <v>21</v>
      </c>
      <c r="J7405" s="3">
        <f t="shared" si="122"/>
        <v>43</v>
      </c>
      <c r="K7405" s="225"/>
    </row>
    <row r="7406" spans="1:11" ht="15" customHeight="1" x14ac:dyDescent="0.2">
      <c r="A7406" s="3">
        <v>934</v>
      </c>
      <c r="B7406" s="901">
        <v>36822</v>
      </c>
      <c r="C7406" s="218" t="s">
        <v>1241</v>
      </c>
      <c r="D7406" s="3" t="s">
        <v>540</v>
      </c>
      <c r="E7406" s="3">
        <v>13</v>
      </c>
      <c r="G7406" s="24" t="s">
        <v>256</v>
      </c>
      <c r="H7406" s="24">
        <v>6</v>
      </c>
      <c r="J7406" s="3">
        <f t="shared" si="122"/>
        <v>19</v>
      </c>
      <c r="K7406" s="225"/>
    </row>
    <row r="7407" spans="1:11" ht="15" customHeight="1" x14ac:dyDescent="0.2">
      <c r="A7407" s="3">
        <v>933</v>
      </c>
      <c r="B7407" s="902">
        <v>36815</v>
      </c>
      <c r="C7407" s="903" t="s">
        <v>1242</v>
      </c>
      <c r="D7407" s="228" t="s">
        <v>154</v>
      </c>
      <c r="E7407" s="24">
        <v>3</v>
      </c>
      <c r="G7407" s="3" t="s">
        <v>1319</v>
      </c>
      <c r="H7407" s="3">
        <v>48</v>
      </c>
      <c r="I7407" s="122" t="s">
        <v>1430</v>
      </c>
      <c r="J7407" s="3">
        <f t="shared" si="122"/>
        <v>51</v>
      </c>
      <c r="K7407" s="225"/>
    </row>
    <row r="7408" spans="1:11" ht="15" customHeight="1" x14ac:dyDescent="0.2">
      <c r="A7408" s="3">
        <v>932</v>
      </c>
      <c r="B7408" s="902">
        <v>36815</v>
      </c>
      <c r="C7408" s="903" t="s">
        <v>1242</v>
      </c>
      <c r="D7408" s="229" t="s">
        <v>409</v>
      </c>
      <c r="E7408" s="3">
        <v>23</v>
      </c>
      <c r="F7408" s="24" t="s">
        <v>773</v>
      </c>
      <c r="G7408" s="24" t="s">
        <v>514</v>
      </c>
      <c r="H7408" s="24">
        <v>17</v>
      </c>
      <c r="J7408" s="3">
        <f t="shared" si="122"/>
        <v>40</v>
      </c>
      <c r="K7408" s="225"/>
    </row>
    <row r="7409" spans="1:11" ht="15" customHeight="1" x14ac:dyDescent="0.2">
      <c r="A7409" s="3">
        <v>931</v>
      </c>
      <c r="B7409" s="902">
        <v>36815</v>
      </c>
      <c r="C7409" s="903" t="s">
        <v>1242</v>
      </c>
      <c r="D7409" s="228" t="s">
        <v>441</v>
      </c>
      <c r="E7409" s="24">
        <v>24</v>
      </c>
      <c r="G7409" s="3" t="s">
        <v>516</v>
      </c>
      <c r="H7409" s="3">
        <v>30</v>
      </c>
      <c r="J7409" s="3">
        <f t="shared" si="122"/>
        <v>54</v>
      </c>
      <c r="K7409" s="225"/>
    </row>
    <row r="7410" spans="1:11" ht="15" customHeight="1" x14ac:dyDescent="0.2">
      <c r="A7410" s="3">
        <v>930</v>
      </c>
      <c r="B7410" s="902">
        <v>36815</v>
      </c>
      <c r="C7410" s="903" t="s">
        <v>1242</v>
      </c>
      <c r="D7410" s="228" t="s">
        <v>256</v>
      </c>
      <c r="E7410" s="24">
        <v>30</v>
      </c>
      <c r="G7410" s="3" t="s">
        <v>404</v>
      </c>
      <c r="H7410" s="3">
        <v>31</v>
      </c>
      <c r="J7410" s="3">
        <f t="shared" si="122"/>
        <v>61</v>
      </c>
      <c r="K7410" s="225"/>
    </row>
    <row r="7411" spans="1:11" ht="15" customHeight="1" x14ac:dyDescent="0.2">
      <c r="A7411" s="3">
        <v>929</v>
      </c>
      <c r="B7411" s="902">
        <v>36815</v>
      </c>
      <c r="C7411" s="903" t="s">
        <v>1242</v>
      </c>
      <c r="D7411" s="228" t="s">
        <v>439</v>
      </c>
      <c r="E7411" s="24">
        <v>21</v>
      </c>
      <c r="G7411" s="3" t="s">
        <v>243</v>
      </c>
      <c r="H7411" s="3">
        <v>24</v>
      </c>
      <c r="J7411" s="3">
        <f t="shared" si="122"/>
        <v>45</v>
      </c>
      <c r="K7411" s="225"/>
    </row>
    <row r="7412" spans="1:11" ht="15" customHeight="1" x14ac:dyDescent="0.2">
      <c r="A7412" s="3">
        <v>928</v>
      </c>
      <c r="B7412" s="902">
        <v>36815</v>
      </c>
      <c r="C7412" s="903" t="s">
        <v>1242</v>
      </c>
      <c r="D7412" s="228" t="s">
        <v>1347</v>
      </c>
      <c r="E7412" s="24">
        <v>13</v>
      </c>
      <c r="G7412" s="3" t="s">
        <v>139</v>
      </c>
      <c r="H7412" s="3">
        <v>34</v>
      </c>
      <c r="J7412" s="3">
        <f t="shared" si="122"/>
        <v>47</v>
      </c>
      <c r="K7412" s="225"/>
    </row>
    <row r="7413" spans="1:11" ht="15" customHeight="1" x14ac:dyDescent="0.2">
      <c r="A7413" s="3">
        <v>927</v>
      </c>
      <c r="B7413" s="902">
        <v>36815</v>
      </c>
      <c r="C7413" s="903" t="s">
        <v>1242</v>
      </c>
      <c r="D7413" s="229" t="s">
        <v>386</v>
      </c>
      <c r="E7413" s="3">
        <v>31</v>
      </c>
      <c r="G7413" s="24" t="s">
        <v>749</v>
      </c>
      <c r="H7413" s="24">
        <v>7</v>
      </c>
      <c r="J7413" s="3">
        <f t="shared" si="122"/>
        <v>38</v>
      </c>
      <c r="K7413" s="225"/>
    </row>
    <row r="7414" spans="1:11" ht="15" customHeight="1" x14ac:dyDescent="0.2">
      <c r="A7414" s="3">
        <v>926</v>
      </c>
      <c r="B7414" s="902">
        <v>36815</v>
      </c>
      <c r="C7414" s="903" t="s">
        <v>1242</v>
      </c>
      <c r="D7414" s="228" t="s">
        <v>1343</v>
      </c>
      <c r="E7414" s="24">
        <v>14</v>
      </c>
      <c r="G7414" s="3" t="s">
        <v>138</v>
      </c>
      <c r="H7414" s="3">
        <v>30</v>
      </c>
      <c r="J7414" s="3">
        <f t="shared" si="122"/>
        <v>44</v>
      </c>
      <c r="K7414" s="225"/>
    </row>
    <row r="7415" spans="1:11" ht="15" customHeight="1" x14ac:dyDescent="0.2">
      <c r="A7415" s="3">
        <v>925</v>
      </c>
      <c r="B7415" s="902">
        <v>36815</v>
      </c>
      <c r="C7415" s="903" t="s">
        <v>1242</v>
      </c>
      <c r="D7415" s="229" t="s">
        <v>397</v>
      </c>
      <c r="E7415" s="3">
        <v>14</v>
      </c>
      <c r="G7415" s="24" t="s">
        <v>1348</v>
      </c>
      <c r="H7415" s="122">
        <v>0</v>
      </c>
      <c r="J7415" s="3">
        <f t="shared" si="122"/>
        <v>14</v>
      </c>
      <c r="K7415" s="225"/>
    </row>
    <row r="7416" spans="1:11" ht="15" customHeight="1" x14ac:dyDescent="0.2">
      <c r="A7416" s="3">
        <v>924</v>
      </c>
      <c r="B7416" s="902">
        <v>36815</v>
      </c>
      <c r="C7416" s="903" t="s">
        <v>1242</v>
      </c>
      <c r="D7416" s="228" t="s">
        <v>442</v>
      </c>
      <c r="E7416" s="24">
        <v>17</v>
      </c>
      <c r="G7416" s="3" t="s">
        <v>422</v>
      </c>
      <c r="H7416" s="3">
        <v>30</v>
      </c>
      <c r="J7416" s="3">
        <f t="shared" si="122"/>
        <v>47</v>
      </c>
      <c r="K7416" s="225"/>
    </row>
    <row r="7417" spans="1:11" ht="15" customHeight="1" x14ac:dyDescent="0.2">
      <c r="A7417" s="3">
        <v>923</v>
      </c>
      <c r="B7417" s="902">
        <v>36815</v>
      </c>
      <c r="C7417" s="903" t="s">
        <v>1242</v>
      </c>
      <c r="D7417" s="228" t="s">
        <v>400</v>
      </c>
      <c r="E7417" s="24">
        <v>6</v>
      </c>
      <c r="G7417" s="3" t="s">
        <v>187</v>
      </c>
      <c r="H7417" s="3">
        <v>20</v>
      </c>
      <c r="J7417" s="3">
        <f t="shared" si="122"/>
        <v>26</v>
      </c>
      <c r="K7417" s="225"/>
    </row>
    <row r="7418" spans="1:11" ht="15" customHeight="1" x14ac:dyDescent="0.2">
      <c r="A7418" s="3">
        <v>922</v>
      </c>
      <c r="B7418" s="902">
        <v>36815</v>
      </c>
      <c r="C7418" s="903" t="s">
        <v>1242</v>
      </c>
      <c r="D7418" s="228" t="s">
        <v>1351</v>
      </c>
      <c r="E7418" s="24">
        <v>14</v>
      </c>
      <c r="G7418" s="3" t="s">
        <v>540</v>
      </c>
      <c r="H7418" s="3">
        <v>16</v>
      </c>
      <c r="J7418" s="3">
        <f t="shared" si="122"/>
        <v>30</v>
      </c>
      <c r="K7418" s="225"/>
    </row>
    <row r="7419" spans="1:11" ht="15" customHeight="1" x14ac:dyDescent="0.2">
      <c r="A7419" s="3">
        <v>921</v>
      </c>
      <c r="B7419" s="902">
        <v>36815</v>
      </c>
      <c r="C7419" s="903" t="s">
        <v>1242</v>
      </c>
      <c r="D7419" s="228" t="s">
        <v>379</v>
      </c>
      <c r="E7419" s="24">
        <v>25</v>
      </c>
      <c r="G7419" s="3" t="s">
        <v>319</v>
      </c>
      <c r="H7419" s="3">
        <v>28</v>
      </c>
      <c r="J7419" s="3">
        <f t="shared" si="122"/>
        <v>53</v>
      </c>
      <c r="K7419" s="225"/>
    </row>
    <row r="7420" spans="1:11" ht="15" customHeight="1" x14ac:dyDescent="0.2">
      <c r="A7420" s="3">
        <v>920</v>
      </c>
      <c r="B7420" s="902">
        <v>36815</v>
      </c>
      <c r="C7420" s="903" t="s">
        <v>1242</v>
      </c>
      <c r="D7420" s="229" t="s">
        <v>392</v>
      </c>
      <c r="E7420" s="3">
        <v>31</v>
      </c>
      <c r="G7420" s="24" t="s">
        <v>295</v>
      </c>
      <c r="H7420" s="24">
        <v>27</v>
      </c>
      <c r="J7420" s="3">
        <f t="shared" si="122"/>
        <v>58</v>
      </c>
      <c r="K7420" s="225"/>
    </row>
    <row r="7421" spans="1:11" ht="15" customHeight="1" x14ac:dyDescent="0.2">
      <c r="A7421" s="3">
        <v>919</v>
      </c>
      <c r="B7421" s="902">
        <v>36815</v>
      </c>
      <c r="C7421" s="903" t="s">
        <v>1242</v>
      </c>
      <c r="D7421" s="229" t="s">
        <v>121</v>
      </c>
      <c r="E7421" s="3">
        <v>34</v>
      </c>
      <c r="G7421" s="24" t="s">
        <v>1349</v>
      </c>
      <c r="H7421" s="24">
        <v>21</v>
      </c>
      <c r="J7421" s="3">
        <f t="shared" si="122"/>
        <v>55</v>
      </c>
      <c r="K7421" s="225"/>
    </row>
    <row r="7422" spans="1:11" ht="15" customHeight="1" x14ac:dyDescent="0.2">
      <c r="A7422" s="3">
        <v>918</v>
      </c>
      <c r="B7422" s="901">
        <v>36807</v>
      </c>
      <c r="C7422" s="218" t="s">
        <v>1243</v>
      </c>
      <c r="D7422" s="3" t="s">
        <v>138</v>
      </c>
      <c r="E7422" s="3">
        <v>23</v>
      </c>
      <c r="G7422" s="24" t="s">
        <v>243</v>
      </c>
      <c r="H7422" s="24">
        <v>15</v>
      </c>
      <c r="J7422" s="3">
        <f t="shared" si="122"/>
        <v>38</v>
      </c>
      <c r="K7422" s="225"/>
    </row>
    <row r="7423" spans="1:11" ht="15" customHeight="1" x14ac:dyDescent="0.2">
      <c r="A7423" s="3">
        <v>917</v>
      </c>
      <c r="B7423" s="901">
        <v>36807</v>
      </c>
      <c r="C7423" s="218" t="s">
        <v>1243</v>
      </c>
      <c r="D7423" s="24" t="s">
        <v>1343</v>
      </c>
      <c r="E7423" s="24">
        <v>3</v>
      </c>
      <c r="G7423" s="3" t="s">
        <v>1319</v>
      </c>
      <c r="H7423" s="3">
        <v>70</v>
      </c>
      <c r="I7423" s="122" t="s">
        <v>1430</v>
      </c>
      <c r="J7423" s="3">
        <f t="shared" si="122"/>
        <v>73</v>
      </c>
      <c r="K7423" s="225"/>
    </row>
    <row r="7424" spans="1:11" ht="15" customHeight="1" x14ac:dyDescent="0.2">
      <c r="A7424" s="3">
        <v>916</v>
      </c>
      <c r="B7424" s="901">
        <v>36807</v>
      </c>
      <c r="C7424" s="218" t="s">
        <v>1243</v>
      </c>
      <c r="D7424" s="24" t="s">
        <v>516</v>
      </c>
      <c r="E7424" s="24">
        <v>17</v>
      </c>
      <c r="G7424" s="3" t="s">
        <v>409</v>
      </c>
      <c r="H7424" s="3">
        <v>24</v>
      </c>
      <c r="J7424" s="3">
        <f t="shared" si="122"/>
        <v>41</v>
      </c>
      <c r="K7424" s="225"/>
    </row>
    <row r="7425" spans="1:11" ht="15" customHeight="1" x14ac:dyDescent="0.2">
      <c r="A7425" s="3">
        <v>915</v>
      </c>
      <c r="B7425" s="901">
        <v>36807</v>
      </c>
      <c r="C7425" s="218" t="s">
        <v>1243</v>
      </c>
      <c r="D7425" s="3" t="s">
        <v>422</v>
      </c>
      <c r="E7425" s="3">
        <v>44</v>
      </c>
      <c r="G7425" s="24" t="s">
        <v>1348</v>
      </c>
      <c r="H7425" s="24">
        <v>17</v>
      </c>
      <c r="J7425" s="3">
        <f t="shared" si="122"/>
        <v>61</v>
      </c>
      <c r="K7425" s="225"/>
    </row>
    <row r="7426" spans="1:11" ht="15" customHeight="1" x14ac:dyDescent="0.2">
      <c r="A7426" s="3">
        <v>914</v>
      </c>
      <c r="B7426" s="901">
        <v>36807</v>
      </c>
      <c r="C7426" s="218" t="s">
        <v>1243</v>
      </c>
      <c r="D7426" s="3" t="s">
        <v>187</v>
      </c>
      <c r="E7426" s="3">
        <v>38</v>
      </c>
      <c r="G7426" s="24" t="s">
        <v>1347</v>
      </c>
      <c r="H7426" s="122">
        <v>0</v>
      </c>
      <c r="J7426" s="3">
        <f t="shared" si="122"/>
        <v>38</v>
      </c>
      <c r="K7426" s="225"/>
    </row>
    <row r="7427" spans="1:11" ht="15" customHeight="1" x14ac:dyDescent="0.2">
      <c r="A7427" s="3">
        <v>913</v>
      </c>
      <c r="B7427" s="901">
        <v>36807</v>
      </c>
      <c r="C7427" s="218" t="s">
        <v>1243</v>
      </c>
      <c r="D7427" s="3" t="s">
        <v>319</v>
      </c>
      <c r="E7427" s="3">
        <v>13</v>
      </c>
      <c r="G7427" s="24" t="s">
        <v>514</v>
      </c>
      <c r="H7427" s="24">
        <v>10</v>
      </c>
      <c r="J7427" s="3">
        <f t="shared" si="122"/>
        <v>23</v>
      </c>
      <c r="K7427" s="225"/>
    </row>
    <row r="7428" spans="1:11" ht="15" customHeight="1" x14ac:dyDescent="0.2">
      <c r="A7428" s="3">
        <v>912</v>
      </c>
      <c r="B7428" s="901">
        <v>36807</v>
      </c>
      <c r="C7428" s="218" t="s">
        <v>1243</v>
      </c>
      <c r="D7428" s="3" t="s">
        <v>400</v>
      </c>
      <c r="E7428" s="3">
        <v>28</v>
      </c>
      <c r="G7428" s="24" t="s">
        <v>540</v>
      </c>
      <c r="H7428" s="24">
        <v>14</v>
      </c>
      <c r="J7428" s="3">
        <f t="shared" si="122"/>
        <v>42</v>
      </c>
      <c r="K7428" s="225"/>
    </row>
    <row r="7429" spans="1:11" ht="15" customHeight="1" x14ac:dyDescent="0.2">
      <c r="A7429" s="3">
        <v>911</v>
      </c>
      <c r="B7429" s="901">
        <v>36807</v>
      </c>
      <c r="C7429" s="218" t="s">
        <v>1243</v>
      </c>
      <c r="D7429" s="24" t="s">
        <v>139</v>
      </c>
      <c r="E7429" s="24">
        <v>7</v>
      </c>
      <c r="G7429" s="3" t="s">
        <v>295</v>
      </c>
      <c r="H7429" s="3">
        <v>45</v>
      </c>
      <c r="J7429" s="3">
        <f t="shared" si="122"/>
        <v>52</v>
      </c>
      <c r="K7429" s="225"/>
    </row>
    <row r="7430" spans="1:11" ht="15" customHeight="1" x14ac:dyDescent="0.2">
      <c r="A7430" s="3">
        <v>910</v>
      </c>
      <c r="B7430" s="901">
        <v>36807</v>
      </c>
      <c r="C7430" s="218" t="s">
        <v>1243</v>
      </c>
      <c r="D7430" s="24" t="s">
        <v>256</v>
      </c>
      <c r="E7430" s="24">
        <v>6</v>
      </c>
      <c r="G7430" s="3" t="s">
        <v>154</v>
      </c>
      <c r="H7430" s="3">
        <v>16</v>
      </c>
      <c r="J7430" s="3">
        <f t="shared" si="122"/>
        <v>22</v>
      </c>
      <c r="K7430" s="225"/>
    </row>
    <row r="7431" spans="1:11" ht="15" customHeight="1" x14ac:dyDescent="0.2">
      <c r="A7431" s="3">
        <v>909</v>
      </c>
      <c r="B7431" s="901">
        <v>36807</v>
      </c>
      <c r="C7431" s="218" t="s">
        <v>1243</v>
      </c>
      <c r="D7431" s="24" t="s">
        <v>397</v>
      </c>
      <c r="E7431" s="24">
        <v>21</v>
      </c>
      <c r="G7431" s="3" t="s">
        <v>121</v>
      </c>
      <c r="H7431" s="3">
        <v>24</v>
      </c>
      <c r="J7431" s="3">
        <f t="shared" si="122"/>
        <v>45</v>
      </c>
      <c r="K7431" s="225"/>
    </row>
    <row r="7432" spans="1:11" ht="15" customHeight="1" x14ac:dyDescent="0.2">
      <c r="A7432" s="3">
        <v>908</v>
      </c>
      <c r="B7432" s="901">
        <v>36807</v>
      </c>
      <c r="C7432" s="218" t="s">
        <v>1243</v>
      </c>
      <c r="D7432" s="24" t="s">
        <v>442</v>
      </c>
      <c r="E7432" s="24">
        <v>24</v>
      </c>
      <c r="G7432" s="3" t="s">
        <v>439</v>
      </c>
      <c r="H7432" s="3">
        <v>27</v>
      </c>
      <c r="J7432" s="3">
        <f t="shared" si="122"/>
        <v>51</v>
      </c>
      <c r="K7432" s="225"/>
    </row>
    <row r="7433" spans="1:11" ht="15" customHeight="1" x14ac:dyDescent="0.2">
      <c r="A7433" s="3">
        <v>907</v>
      </c>
      <c r="B7433" s="901">
        <v>36807</v>
      </c>
      <c r="C7433" s="218" t="s">
        <v>1243</v>
      </c>
      <c r="D7433" s="3" t="s">
        <v>404</v>
      </c>
      <c r="E7433" s="3">
        <v>21</v>
      </c>
      <c r="G7433" s="24" t="s">
        <v>392</v>
      </c>
      <c r="H7433" s="24">
        <v>20</v>
      </c>
      <c r="J7433" s="3">
        <f t="shared" si="122"/>
        <v>41</v>
      </c>
      <c r="K7433" s="225"/>
    </row>
    <row r="7434" spans="1:11" ht="15" customHeight="1" x14ac:dyDescent="0.2">
      <c r="A7434" s="3">
        <v>906</v>
      </c>
      <c r="B7434" s="901">
        <v>36807</v>
      </c>
      <c r="C7434" s="218" t="s">
        <v>1243</v>
      </c>
      <c r="D7434" s="24" t="s">
        <v>1349</v>
      </c>
      <c r="E7434" s="24">
        <v>26</v>
      </c>
      <c r="G7434" s="3" t="s">
        <v>386</v>
      </c>
      <c r="H7434" s="3">
        <v>42</v>
      </c>
      <c r="J7434" s="3">
        <f t="shared" si="122"/>
        <v>68</v>
      </c>
      <c r="K7434" s="225"/>
    </row>
    <row r="7435" spans="1:11" ht="15" customHeight="1" x14ac:dyDescent="0.2">
      <c r="A7435" s="3">
        <v>905</v>
      </c>
      <c r="B7435" s="901">
        <v>36807</v>
      </c>
      <c r="C7435" s="218" t="s">
        <v>1243</v>
      </c>
      <c r="D7435" s="24" t="s">
        <v>7906</v>
      </c>
      <c r="E7435" s="24">
        <v>14</v>
      </c>
      <c r="G7435" s="3" t="s">
        <v>1351</v>
      </c>
      <c r="H7435" s="3">
        <v>38</v>
      </c>
      <c r="J7435" s="3">
        <f t="shared" si="122"/>
        <v>52</v>
      </c>
      <c r="K7435" s="225"/>
    </row>
    <row r="7436" spans="1:11" ht="15" customHeight="1" x14ac:dyDescent="0.2">
      <c r="A7436" s="3">
        <v>904</v>
      </c>
      <c r="B7436" s="901">
        <v>36807</v>
      </c>
      <c r="C7436" s="218" t="s">
        <v>1243</v>
      </c>
      <c r="D7436" s="3" t="s">
        <v>379</v>
      </c>
      <c r="E7436" s="3">
        <v>36</v>
      </c>
      <c r="G7436" s="24" t="s">
        <v>441</v>
      </c>
      <c r="H7436" s="24">
        <v>24</v>
      </c>
      <c r="J7436" s="3">
        <f t="shared" si="122"/>
        <v>60</v>
      </c>
      <c r="K7436" s="225"/>
    </row>
    <row r="7437" spans="1:11" ht="15" customHeight="1" x14ac:dyDescent="0.2">
      <c r="A7437" s="3">
        <v>903</v>
      </c>
      <c r="B7437" s="902">
        <v>36801</v>
      </c>
      <c r="C7437" s="903" t="s">
        <v>1244</v>
      </c>
      <c r="D7437" s="228" t="s">
        <v>409</v>
      </c>
      <c r="E7437" s="24">
        <v>9</v>
      </c>
      <c r="G7437" s="3" t="s">
        <v>319</v>
      </c>
      <c r="H7437" s="3">
        <v>17</v>
      </c>
      <c r="J7437" s="3">
        <f t="shared" si="122"/>
        <v>26</v>
      </c>
      <c r="K7437" s="225"/>
    </row>
    <row r="7438" spans="1:11" ht="15" customHeight="1" x14ac:dyDescent="0.2">
      <c r="A7438" s="3">
        <v>902</v>
      </c>
      <c r="B7438" s="902">
        <v>36801</v>
      </c>
      <c r="C7438" s="903" t="s">
        <v>1244</v>
      </c>
      <c r="D7438" s="24" t="s">
        <v>7906</v>
      </c>
      <c r="E7438" s="24">
        <v>16</v>
      </c>
      <c r="F7438" s="24" t="s">
        <v>773</v>
      </c>
      <c r="G7438" s="3" t="s">
        <v>1349</v>
      </c>
      <c r="H7438" s="3">
        <v>22</v>
      </c>
      <c r="J7438" s="3">
        <f t="shared" si="122"/>
        <v>38</v>
      </c>
      <c r="K7438" s="225"/>
    </row>
    <row r="7439" spans="1:11" ht="15" customHeight="1" x14ac:dyDescent="0.2">
      <c r="A7439" s="3">
        <v>901</v>
      </c>
      <c r="B7439" s="902">
        <v>36801</v>
      </c>
      <c r="C7439" s="903" t="s">
        <v>1244</v>
      </c>
      <c r="D7439" s="229" t="s">
        <v>386</v>
      </c>
      <c r="E7439" s="3">
        <v>24</v>
      </c>
      <c r="G7439" s="24" t="s">
        <v>397</v>
      </c>
      <c r="H7439" s="24">
        <v>13</v>
      </c>
      <c r="J7439" s="3">
        <f t="shared" si="122"/>
        <v>37</v>
      </c>
      <c r="K7439" s="225"/>
    </row>
    <row r="7440" spans="1:11" ht="15" customHeight="1" x14ac:dyDescent="0.2">
      <c r="A7440" s="3">
        <v>900</v>
      </c>
      <c r="B7440" s="902">
        <v>36801</v>
      </c>
      <c r="C7440" s="903" t="s">
        <v>1244</v>
      </c>
      <c r="D7440" s="229" t="s">
        <v>404</v>
      </c>
      <c r="E7440" s="3">
        <v>25</v>
      </c>
      <c r="G7440" s="24" t="s">
        <v>154</v>
      </c>
      <c r="H7440" s="24">
        <v>24</v>
      </c>
      <c r="J7440" s="3">
        <f t="shared" si="122"/>
        <v>49</v>
      </c>
      <c r="K7440" s="225"/>
    </row>
    <row r="7441" spans="1:11" ht="15" customHeight="1" x14ac:dyDescent="0.2">
      <c r="A7441" s="3">
        <v>899</v>
      </c>
      <c r="B7441" s="902">
        <v>36801</v>
      </c>
      <c r="C7441" s="903" t="s">
        <v>1244</v>
      </c>
      <c r="D7441" s="229" t="s">
        <v>295</v>
      </c>
      <c r="E7441" s="3">
        <v>29</v>
      </c>
      <c r="G7441" s="24" t="s">
        <v>379</v>
      </c>
      <c r="H7441" s="24">
        <v>14</v>
      </c>
      <c r="J7441" s="3">
        <f t="shared" si="122"/>
        <v>43</v>
      </c>
      <c r="K7441" s="225"/>
    </row>
    <row r="7442" spans="1:11" ht="15" customHeight="1" x14ac:dyDescent="0.2">
      <c r="A7442" s="3">
        <v>898</v>
      </c>
      <c r="B7442" s="902">
        <v>36801</v>
      </c>
      <c r="C7442" s="903" t="s">
        <v>1244</v>
      </c>
      <c r="D7442" s="229" t="s">
        <v>422</v>
      </c>
      <c r="E7442" s="3">
        <v>15</v>
      </c>
      <c r="G7442" s="24" t="s">
        <v>514</v>
      </c>
      <c r="H7442" s="24">
        <v>7</v>
      </c>
      <c r="J7442" s="3">
        <f t="shared" si="122"/>
        <v>22</v>
      </c>
      <c r="K7442" s="225"/>
    </row>
    <row r="7443" spans="1:11" ht="15" customHeight="1" x14ac:dyDescent="0.2">
      <c r="A7443" s="3">
        <v>897</v>
      </c>
      <c r="B7443" s="902">
        <v>36801</v>
      </c>
      <c r="C7443" s="903" t="s">
        <v>1244</v>
      </c>
      <c r="D7443" s="228" t="s">
        <v>139</v>
      </c>
      <c r="E7443" s="24">
        <v>10</v>
      </c>
      <c r="G7443" s="3" t="s">
        <v>516</v>
      </c>
      <c r="H7443" s="3">
        <v>27</v>
      </c>
      <c r="J7443" s="3">
        <f t="shared" si="122"/>
        <v>37</v>
      </c>
      <c r="K7443" s="225"/>
    </row>
    <row r="7444" spans="1:11" ht="15" customHeight="1" x14ac:dyDescent="0.2">
      <c r="A7444" s="3">
        <v>896</v>
      </c>
      <c r="B7444" s="902">
        <v>36801</v>
      </c>
      <c r="C7444" s="903" t="s">
        <v>1244</v>
      </c>
      <c r="D7444" s="229" t="s">
        <v>1319</v>
      </c>
      <c r="E7444" s="3">
        <v>41</v>
      </c>
      <c r="G7444" s="24" t="s">
        <v>1351</v>
      </c>
      <c r="H7444" s="24">
        <v>10</v>
      </c>
      <c r="I7444" s="122" t="s">
        <v>1430</v>
      </c>
      <c r="J7444" s="3">
        <f t="shared" si="122"/>
        <v>51</v>
      </c>
      <c r="K7444" s="225"/>
    </row>
    <row r="7445" spans="1:11" ht="15" customHeight="1" x14ac:dyDescent="0.2">
      <c r="A7445" s="3">
        <v>895</v>
      </c>
      <c r="B7445" s="902">
        <v>36801</v>
      </c>
      <c r="C7445" s="903" t="s">
        <v>1244</v>
      </c>
      <c r="D7445" s="229" t="s">
        <v>540</v>
      </c>
      <c r="E7445" s="3">
        <v>14</v>
      </c>
      <c r="G7445" s="24" t="s">
        <v>1343</v>
      </c>
      <c r="H7445" s="24">
        <v>6</v>
      </c>
      <c r="J7445" s="3">
        <f t="shared" si="122"/>
        <v>20</v>
      </c>
      <c r="K7445" s="225"/>
    </row>
    <row r="7446" spans="1:11" ht="15" customHeight="1" x14ac:dyDescent="0.2">
      <c r="A7446" s="3">
        <v>894</v>
      </c>
      <c r="B7446" s="902">
        <v>36801</v>
      </c>
      <c r="C7446" s="903" t="s">
        <v>1244</v>
      </c>
      <c r="D7446" s="228" t="s">
        <v>121</v>
      </c>
      <c r="E7446" s="24">
        <v>20</v>
      </c>
      <c r="G7446" s="3" t="s">
        <v>1347</v>
      </c>
      <c r="H7446" s="3">
        <v>27</v>
      </c>
      <c r="J7446" s="3">
        <f t="shared" si="122"/>
        <v>47</v>
      </c>
      <c r="K7446" s="225"/>
    </row>
    <row r="7447" spans="1:11" ht="15" customHeight="1" x14ac:dyDescent="0.2">
      <c r="A7447" s="3">
        <v>893</v>
      </c>
      <c r="B7447" s="902">
        <v>36801</v>
      </c>
      <c r="C7447" s="903" t="s">
        <v>1244</v>
      </c>
      <c r="D7447" s="228" t="s">
        <v>256</v>
      </c>
      <c r="E7447" s="24">
        <v>17</v>
      </c>
      <c r="G7447" s="3" t="s">
        <v>441</v>
      </c>
      <c r="H7447" s="3">
        <v>56</v>
      </c>
      <c r="J7447" s="3">
        <f t="shared" si="122"/>
        <v>73</v>
      </c>
      <c r="K7447" s="225"/>
    </row>
    <row r="7448" spans="1:11" ht="15" customHeight="1" x14ac:dyDescent="0.2">
      <c r="A7448" s="3">
        <v>892</v>
      </c>
      <c r="B7448" s="902">
        <v>36801</v>
      </c>
      <c r="C7448" s="903" t="s">
        <v>1244</v>
      </c>
      <c r="D7448" s="229" t="s">
        <v>187</v>
      </c>
      <c r="E7448" s="3">
        <v>31</v>
      </c>
      <c r="G7448" s="24" t="s">
        <v>442</v>
      </c>
      <c r="H7448" s="24">
        <v>7</v>
      </c>
      <c r="J7448" s="3">
        <f t="shared" si="122"/>
        <v>38</v>
      </c>
      <c r="K7448" s="225"/>
    </row>
    <row r="7449" spans="1:11" ht="15" customHeight="1" x14ac:dyDescent="0.2">
      <c r="A7449" s="3">
        <v>891</v>
      </c>
      <c r="B7449" s="902">
        <v>36801</v>
      </c>
      <c r="C7449" s="903" t="s">
        <v>1244</v>
      </c>
      <c r="D7449" s="229" t="s">
        <v>243</v>
      </c>
      <c r="E7449" s="3">
        <v>27</v>
      </c>
      <c r="G7449" s="24" t="s">
        <v>439</v>
      </c>
      <c r="H7449" s="24">
        <v>20</v>
      </c>
      <c r="J7449" s="3">
        <f t="shared" si="122"/>
        <v>47</v>
      </c>
      <c r="K7449" s="225"/>
    </row>
    <row r="7450" spans="1:11" ht="15" customHeight="1" x14ac:dyDescent="0.2">
      <c r="A7450" s="3">
        <v>890</v>
      </c>
      <c r="B7450" s="902">
        <v>36801</v>
      </c>
      <c r="C7450" s="903" t="s">
        <v>1244</v>
      </c>
      <c r="D7450" s="228" t="s">
        <v>138</v>
      </c>
      <c r="E7450" s="24">
        <v>28</v>
      </c>
      <c r="G7450" s="3" t="s">
        <v>400</v>
      </c>
      <c r="H7450" s="3">
        <v>31</v>
      </c>
      <c r="J7450" s="3">
        <f t="shared" si="122"/>
        <v>59</v>
      </c>
      <c r="K7450" s="225"/>
    </row>
    <row r="7451" spans="1:11" ht="15" customHeight="1" x14ac:dyDescent="0.2">
      <c r="A7451" s="3">
        <v>889</v>
      </c>
      <c r="B7451" s="902">
        <v>36801</v>
      </c>
      <c r="C7451" s="903" t="s">
        <v>1244</v>
      </c>
      <c r="D7451" s="228" t="s">
        <v>1348</v>
      </c>
      <c r="E7451" s="122">
        <v>0</v>
      </c>
      <c r="G7451" s="3" t="s">
        <v>392</v>
      </c>
      <c r="H7451" s="3">
        <v>20</v>
      </c>
      <c r="J7451" s="3">
        <f t="shared" si="122"/>
        <v>20</v>
      </c>
      <c r="K7451" s="225"/>
    </row>
    <row r="7452" spans="1:11" ht="15" customHeight="1" x14ac:dyDescent="0.2">
      <c r="A7452" s="3">
        <v>888</v>
      </c>
      <c r="B7452" s="901">
        <v>36793</v>
      </c>
      <c r="C7452" s="218" t="s">
        <v>1245</v>
      </c>
      <c r="D7452" s="24" t="s">
        <v>404</v>
      </c>
      <c r="E7452" s="24">
        <v>17</v>
      </c>
      <c r="G7452" s="3" t="s">
        <v>121</v>
      </c>
      <c r="H7452" s="3">
        <v>28</v>
      </c>
      <c r="J7452" s="3">
        <f t="shared" ref="J7452:J7515" si="123">E7452+H7452</f>
        <v>45</v>
      </c>
      <c r="K7452" s="225"/>
    </row>
    <row r="7453" spans="1:11" ht="15" customHeight="1" x14ac:dyDescent="0.2">
      <c r="A7453" s="3">
        <v>887</v>
      </c>
      <c r="B7453" s="901">
        <v>36793</v>
      </c>
      <c r="C7453" s="218" t="s">
        <v>1245</v>
      </c>
      <c r="D7453" s="24" t="s">
        <v>1347</v>
      </c>
      <c r="E7453" s="24">
        <v>3</v>
      </c>
      <c r="G7453" s="3" t="s">
        <v>386</v>
      </c>
      <c r="H7453" s="3">
        <v>14</v>
      </c>
      <c r="J7453" s="3">
        <f t="shared" si="123"/>
        <v>17</v>
      </c>
      <c r="K7453" s="225"/>
    </row>
    <row r="7454" spans="1:11" ht="15" customHeight="1" x14ac:dyDescent="0.2">
      <c r="A7454" s="3">
        <v>886</v>
      </c>
      <c r="B7454" s="901">
        <v>36793</v>
      </c>
      <c r="C7454" s="218" t="s">
        <v>1245</v>
      </c>
      <c r="D7454" s="24" t="s">
        <v>514</v>
      </c>
      <c r="E7454" s="24">
        <v>7</v>
      </c>
      <c r="G7454" s="3" t="s">
        <v>409</v>
      </c>
      <c r="H7454" s="3">
        <v>34</v>
      </c>
      <c r="J7454" s="3">
        <f t="shared" si="123"/>
        <v>41</v>
      </c>
      <c r="K7454" s="225"/>
    </row>
    <row r="7455" spans="1:11" ht="15" customHeight="1" x14ac:dyDescent="0.2">
      <c r="A7455" s="3">
        <v>885</v>
      </c>
      <c r="B7455" s="901">
        <v>36793</v>
      </c>
      <c r="C7455" s="218" t="s">
        <v>1245</v>
      </c>
      <c r="D7455" s="24" t="s">
        <v>319</v>
      </c>
      <c r="E7455" s="24">
        <v>10</v>
      </c>
      <c r="G7455" s="3" t="s">
        <v>139</v>
      </c>
      <c r="H7455" s="3">
        <v>36</v>
      </c>
      <c r="J7455" s="3">
        <f t="shared" si="123"/>
        <v>46</v>
      </c>
      <c r="K7455" s="225"/>
    </row>
    <row r="7456" spans="1:11" ht="15" customHeight="1" x14ac:dyDescent="0.2">
      <c r="A7456" s="3">
        <v>884</v>
      </c>
      <c r="B7456" s="901">
        <v>36793</v>
      </c>
      <c r="C7456" s="218" t="s">
        <v>1245</v>
      </c>
      <c r="D7456" s="24" t="s">
        <v>439</v>
      </c>
      <c r="E7456" s="122">
        <v>0</v>
      </c>
      <c r="G7456" s="3" t="s">
        <v>187</v>
      </c>
      <c r="H7456" s="3">
        <v>16</v>
      </c>
      <c r="J7456" s="3">
        <f t="shared" si="123"/>
        <v>16</v>
      </c>
      <c r="K7456" s="225"/>
    </row>
    <row r="7457" spans="1:11" ht="15" customHeight="1" x14ac:dyDescent="0.2">
      <c r="A7457" s="3">
        <v>883</v>
      </c>
      <c r="B7457" s="901">
        <v>36793</v>
      </c>
      <c r="C7457" s="218" t="s">
        <v>1245</v>
      </c>
      <c r="D7457" s="3" t="s">
        <v>441</v>
      </c>
      <c r="E7457" s="3">
        <v>26</v>
      </c>
      <c r="G7457" s="24" t="s">
        <v>379</v>
      </c>
      <c r="H7457" s="24">
        <v>14</v>
      </c>
      <c r="J7457" s="3">
        <f t="shared" si="123"/>
        <v>40</v>
      </c>
      <c r="K7457" s="225"/>
    </row>
    <row r="7458" spans="1:11" ht="15" customHeight="1" x14ac:dyDescent="0.2">
      <c r="A7458" s="3">
        <v>882</v>
      </c>
      <c r="B7458" s="901">
        <v>36793</v>
      </c>
      <c r="C7458" s="218" t="s">
        <v>1245</v>
      </c>
      <c r="D7458" s="24" t="s">
        <v>400</v>
      </c>
      <c r="E7458" s="24">
        <v>10</v>
      </c>
      <c r="G7458" s="3" t="s">
        <v>1319</v>
      </c>
      <c r="H7458" s="3">
        <v>31</v>
      </c>
      <c r="J7458" s="3">
        <f t="shared" si="123"/>
        <v>41</v>
      </c>
      <c r="K7458" s="225"/>
    </row>
    <row r="7459" spans="1:11" ht="15" customHeight="1" x14ac:dyDescent="0.2">
      <c r="A7459" s="3">
        <v>881</v>
      </c>
      <c r="B7459" s="901">
        <v>36793</v>
      </c>
      <c r="C7459" s="218" t="s">
        <v>1245</v>
      </c>
      <c r="D7459" s="24" t="s">
        <v>540</v>
      </c>
      <c r="E7459" s="24">
        <v>21</v>
      </c>
      <c r="G7459" s="3" t="s">
        <v>749</v>
      </c>
      <c r="H7459" s="3">
        <v>35</v>
      </c>
      <c r="I7459" s="122" t="s">
        <v>1444</v>
      </c>
      <c r="J7459" s="3">
        <f t="shared" si="123"/>
        <v>56</v>
      </c>
      <c r="K7459" s="225"/>
    </row>
    <row r="7460" spans="1:11" ht="15" customHeight="1" x14ac:dyDescent="0.2">
      <c r="A7460" s="3">
        <v>880</v>
      </c>
      <c r="B7460" s="901">
        <v>36793</v>
      </c>
      <c r="C7460" s="218" t="s">
        <v>1245</v>
      </c>
      <c r="D7460" s="24" t="s">
        <v>516</v>
      </c>
      <c r="E7460" s="24">
        <v>6</v>
      </c>
      <c r="G7460" s="3" t="s">
        <v>422</v>
      </c>
      <c r="H7460" s="3">
        <v>24</v>
      </c>
      <c r="J7460" s="3">
        <f t="shared" si="123"/>
        <v>30</v>
      </c>
      <c r="K7460" s="225"/>
    </row>
    <row r="7461" spans="1:11" ht="15" customHeight="1" x14ac:dyDescent="0.2">
      <c r="A7461" s="3">
        <v>879</v>
      </c>
      <c r="B7461" s="901">
        <v>36793</v>
      </c>
      <c r="C7461" s="218" t="s">
        <v>1245</v>
      </c>
      <c r="D7461" s="24" t="s">
        <v>154</v>
      </c>
      <c r="E7461" s="24">
        <v>21</v>
      </c>
      <c r="G7461" s="3" t="s">
        <v>295</v>
      </c>
      <c r="H7461" s="3">
        <v>28</v>
      </c>
      <c r="J7461" s="3">
        <f t="shared" si="123"/>
        <v>49</v>
      </c>
      <c r="K7461" s="225"/>
    </row>
    <row r="7462" spans="1:11" ht="15" customHeight="1" x14ac:dyDescent="0.2">
      <c r="A7462" s="3">
        <v>878</v>
      </c>
      <c r="B7462" s="901">
        <v>36793</v>
      </c>
      <c r="C7462" s="218" t="s">
        <v>1245</v>
      </c>
      <c r="D7462" s="24" t="s">
        <v>1343</v>
      </c>
      <c r="E7462" s="24">
        <v>9</v>
      </c>
      <c r="G7462" s="3" t="s">
        <v>392</v>
      </c>
      <c r="H7462" s="3">
        <v>27</v>
      </c>
      <c r="J7462" s="3">
        <f t="shared" si="123"/>
        <v>36</v>
      </c>
      <c r="K7462" s="225"/>
    </row>
    <row r="7463" spans="1:11" ht="15" customHeight="1" x14ac:dyDescent="0.2">
      <c r="A7463" s="3">
        <v>877</v>
      </c>
      <c r="B7463" s="901">
        <v>36793</v>
      </c>
      <c r="C7463" s="218" t="s">
        <v>1245</v>
      </c>
      <c r="D7463" s="3" t="s">
        <v>442</v>
      </c>
      <c r="E7463" s="3">
        <v>27</v>
      </c>
      <c r="G7463" s="24" t="s">
        <v>138</v>
      </c>
      <c r="H7463" s="24">
        <v>14</v>
      </c>
      <c r="J7463" s="3">
        <f t="shared" si="123"/>
        <v>41</v>
      </c>
      <c r="K7463" s="225"/>
    </row>
    <row r="7464" spans="1:11" ht="15" customHeight="1" x14ac:dyDescent="0.2">
      <c r="A7464" s="3">
        <v>876</v>
      </c>
      <c r="B7464" s="901">
        <v>36793</v>
      </c>
      <c r="C7464" s="218" t="s">
        <v>1245</v>
      </c>
      <c r="D7464" s="3" t="s">
        <v>1349</v>
      </c>
      <c r="E7464" s="3">
        <v>17</v>
      </c>
      <c r="G7464" s="24" t="s">
        <v>256</v>
      </c>
      <c r="H7464" s="24">
        <v>16</v>
      </c>
      <c r="J7464" s="3">
        <f t="shared" si="123"/>
        <v>33</v>
      </c>
      <c r="K7464" s="225"/>
    </row>
    <row r="7465" spans="1:11" ht="15" customHeight="1" x14ac:dyDescent="0.2">
      <c r="A7465" s="3">
        <v>875</v>
      </c>
      <c r="B7465" s="901">
        <v>36793</v>
      </c>
      <c r="C7465" s="218" t="s">
        <v>1245</v>
      </c>
      <c r="D7465" s="24" t="s">
        <v>1348</v>
      </c>
      <c r="E7465" s="24">
        <v>7</v>
      </c>
      <c r="G7465" s="3" t="s">
        <v>397</v>
      </c>
      <c r="H7465" s="3">
        <v>16</v>
      </c>
      <c r="J7465" s="3">
        <f t="shared" si="123"/>
        <v>23</v>
      </c>
      <c r="K7465" s="225"/>
    </row>
    <row r="7466" spans="1:11" ht="15" customHeight="1" x14ac:dyDescent="0.2">
      <c r="A7466" s="3">
        <v>874</v>
      </c>
      <c r="B7466" s="901">
        <v>36793</v>
      </c>
      <c r="C7466" s="218" t="s">
        <v>1245</v>
      </c>
      <c r="D7466" s="24" t="s">
        <v>1351</v>
      </c>
      <c r="E7466" s="24">
        <v>3</v>
      </c>
      <c r="G7466" s="3" t="s">
        <v>243</v>
      </c>
      <c r="H7466" s="3">
        <v>23</v>
      </c>
      <c r="J7466" s="3">
        <f t="shared" si="123"/>
        <v>26</v>
      </c>
      <c r="K7466" s="225"/>
    </row>
    <row r="7467" spans="1:11" ht="15" customHeight="1" x14ac:dyDescent="0.2">
      <c r="A7467" s="3">
        <v>873</v>
      </c>
      <c r="B7467" s="902">
        <v>36787</v>
      </c>
      <c r="C7467" s="903" t="s">
        <v>1246</v>
      </c>
      <c r="D7467" s="229" t="s">
        <v>295</v>
      </c>
      <c r="E7467" s="3">
        <v>32</v>
      </c>
      <c r="G7467" s="24" t="s">
        <v>256</v>
      </c>
      <c r="H7467" s="24">
        <v>23</v>
      </c>
      <c r="J7467" s="3">
        <f t="shared" si="123"/>
        <v>55</v>
      </c>
      <c r="K7467" s="225"/>
    </row>
    <row r="7468" spans="1:11" ht="15" customHeight="1" x14ac:dyDescent="0.2">
      <c r="A7468" s="3">
        <v>872</v>
      </c>
      <c r="B7468" s="902">
        <v>36787</v>
      </c>
      <c r="C7468" s="903" t="s">
        <v>1246</v>
      </c>
      <c r="D7468" s="228" t="s">
        <v>516</v>
      </c>
      <c r="E7468" s="24">
        <v>7</v>
      </c>
      <c r="G7468" s="3" t="s">
        <v>139</v>
      </c>
      <c r="H7468" s="3">
        <v>16</v>
      </c>
      <c r="J7468" s="3">
        <f t="shared" si="123"/>
        <v>23</v>
      </c>
      <c r="K7468" s="225"/>
    </row>
    <row r="7469" spans="1:11" ht="15" customHeight="1" x14ac:dyDescent="0.2">
      <c r="A7469" s="3">
        <v>871</v>
      </c>
      <c r="B7469" s="902">
        <v>36787</v>
      </c>
      <c r="C7469" s="903" t="s">
        <v>1246</v>
      </c>
      <c r="D7469" s="229" t="s">
        <v>1319</v>
      </c>
      <c r="E7469" s="3">
        <v>41</v>
      </c>
      <c r="G7469" s="24" t="s">
        <v>404</v>
      </c>
      <c r="H7469" s="24">
        <v>9</v>
      </c>
      <c r="J7469" s="3">
        <f t="shared" si="123"/>
        <v>50</v>
      </c>
      <c r="K7469" s="225"/>
    </row>
    <row r="7470" spans="1:11" ht="15" customHeight="1" x14ac:dyDescent="0.2">
      <c r="A7470" s="3">
        <v>870</v>
      </c>
      <c r="B7470" s="902">
        <v>36787</v>
      </c>
      <c r="C7470" s="903" t="s">
        <v>1246</v>
      </c>
      <c r="D7470" s="228" t="s">
        <v>187</v>
      </c>
      <c r="E7470" s="24">
        <v>17</v>
      </c>
      <c r="G7470" s="3" t="s">
        <v>319</v>
      </c>
      <c r="H7470" s="3">
        <v>37</v>
      </c>
      <c r="J7470" s="3">
        <f t="shared" si="123"/>
        <v>54</v>
      </c>
      <c r="K7470" s="225"/>
    </row>
    <row r="7471" spans="1:11" ht="15" customHeight="1" x14ac:dyDescent="0.2">
      <c r="A7471" s="3">
        <v>869</v>
      </c>
      <c r="B7471" s="902">
        <v>36787</v>
      </c>
      <c r="C7471" s="903" t="s">
        <v>1246</v>
      </c>
      <c r="D7471" s="229" t="s">
        <v>1347</v>
      </c>
      <c r="E7471" s="3">
        <v>35</v>
      </c>
      <c r="G7471" s="24" t="s">
        <v>121</v>
      </c>
      <c r="H7471" s="24">
        <v>33</v>
      </c>
      <c r="I7471" s="122" t="s">
        <v>1442</v>
      </c>
      <c r="J7471" s="3">
        <f t="shared" si="123"/>
        <v>68</v>
      </c>
      <c r="K7471" s="225"/>
    </row>
    <row r="7472" spans="1:11" ht="15" customHeight="1" x14ac:dyDescent="0.2">
      <c r="A7472" s="3">
        <v>868</v>
      </c>
      <c r="B7472" s="902">
        <v>36787</v>
      </c>
      <c r="C7472" s="903" t="s">
        <v>1246</v>
      </c>
      <c r="D7472" s="228" t="s">
        <v>540</v>
      </c>
      <c r="E7472" s="24">
        <v>17</v>
      </c>
      <c r="G7472" s="3" t="s">
        <v>1351</v>
      </c>
      <c r="H7472" s="3">
        <v>38</v>
      </c>
      <c r="J7472" s="3">
        <f t="shared" si="123"/>
        <v>55</v>
      </c>
      <c r="K7472" s="225"/>
    </row>
    <row r="7473" spans="1:11" ht="15" customHeight="1" x14ac:dyDescent="0.2">
      <c r="A7473" s="3">
        <v>867</v>
      </c>
      <c r="B7473" s="902">
        <v>36787</v>
      </c>
      <c r="C7473" s="903" t="s">
        <v>1246</v>
      </c>
      <c r="D7473" s="228" t="s">
        <v>154</v>
      </c>
      <c r="E7473" s="122">
        <v>0</v>
      </c>
      <c r="G7473" s="3" t="s">
        <v>441</v>
      </c>
      <c r="H7473" s="3">
        <v>23</v>
      </c>
      <c r="J7473" s="3">
        <f t="shared" si="123"/>
        <v>23</v>
      </c>
      <c r="K7473" s="225"/>
    </row>
    <row r="7474" spans="1:11" ht="15" customHeight="1" x14ac:dyDescent="0.2">
      <c r="A7474" s="3">
        <v>866</v>
      </c>
      <c r="B7474" s="902">
        <v>36787</v>
      </c>
      <c r="C7474" s="903" t="s">
        <v>1246</v>
      </c>
      <c r="D7474" s="228" t="s">
        <v>1343</v>
      </c>
      <c r="E7474" s="122">
        <v>0</v>
      </c>
      <c r="G7474" s="3" t="s">
        <v>400</v>
      </c>
      <c r="H7474" s="3">
        <v>27</v>
      </c>
      <c r="J7474" s="3">
        <f t="shared" si="123"/>
        <v>27</v>
      </c>
      <c r="K7474" s="225"/>
    </row>
    <row r="7475" spans="1:11" ht="15" customHeight="1" x14ac:dyDescent="0.2">
      <c r="A7475" s="3">
        <v>865</v>
      </c>
      <c r="B7475" s="902">
        <v>36787</v>
      </c>
      <c r="C7475" s="903" t="s">
        <v>1246</v>
      </c>
      <c r="D7475" s="229" t="s">
        <v>243</v>
      </c>
      <c r="E7475" s="3">
        <v>27</v>
      </c>
      <c r="G7475" s="24" t="s">
        <v>442</v>
      </c>
      <c r="H7475" s="24">
        <v>7</v>
      </c>
      <c r="J7475" s="3">
        <f t="shared" si="123"/>
        <v>34</v>
      </c>
      <c r="K7475" s="225"/>
    </row>
    <row r="7476" spans="1:11" ht="15" customHeight="1" x14ac:dyDescent="0.2">
      <c r="A7476" s="3">
        <v>864</v>
      </c>
      <c r="B7476" s="902">
        <v>36787</v>
      </c>
      <c r="C7476" s="903" t="s">
        <v>1246</v>
      </c>
      <c r="D7476" s="229" t="s">
        <v>392</v>
      </c>
      <c r="E7476" s="3">
        <v>26</v>
      </c>
      <c r="G7476" s="24" t="s">
        <v>386</v>
      </c>
      <c r="H7476" s="24">
        <v>10</v>
      </c>
      <c r="J7476" s="3">
        <f t="shared" si="123"/>
        <v>36</v>
      </c>
      <c r="K7476" s="225"/>
    </row>
    <row r="7477" spans="1:11" ht="15" customHeight="1" x14ac:dyDescent="0.2">
      <c r="A7477" s="3">
        <v>863</v>
      </c>
      <c r="B7477" s="902">
        <v>36787</v>
      </c>
      <c r="C7477" s="903" t="s">
        <v>1246</v>
      </c>
      <c r="D7477" s="228" t="s">
        <v>138</v>
      </c>
      <c r="E7477" s="24">
        <v>7</v>
      </c>
      <c r="G7477" s="3" t="s">
        <v>439</v>
      </c>
      <c r="H7477" s="3">
        <v>15</v>
      </c>
      <c r="J7477" s="3">
        <f t="shared" si="123"/>
        <v>22</v>
      </c>
      <c r="K7477" s="225"/>
    </row>
    <row r="7478" spans="1:11" ht="15" customHeight="1" x14ac:dyDescent="0.2">
      <c r="A7478" s="3">
        <v>862</v>
      </c>
      <c r="B7478" s="902">
        <v>36787</v>
      </c>
      <c r="C7478" s="903" t="s">
        <v>1246</v>
      </c>
      <c r="D7478" s="228" t="s">
        <v>397</v>
      </c>
      <c r="E7478" s="24">
        <v>27</v>
      </c>
      <c r="G7478" s="3" t="s">
        <v>422</v>
      </c>
      <c r="H7478" s="3">
        <v>31</v>
      </c>
      <c r="J7478" s="3">
        <f t="shared" si="123"/>
        <v>58</v>
      </c>
      <c r="K7478" s="225"/>
    </row>
    <row r="7479" spans="1:11" ht="15" customHeight="1" x14ac:dyDescent="0.2">
      <c r="A7479" s="3">
        <v>861</v>
      </c>
      <c r="B7479" s="902">
        <v>36787</v>
      </c>
      <c r="C7479" s="903" t="s">
        <v>1246</v>
      </c>
      <c r="D7479" s="229" t="s">
        <v>409</v>
      </c>
      <c r="E7479" s="3">
        <v>49</v>
      </c>
      <c r="G7479" s="24" t="s">
        <v>1348</v>
      </c>
      <c r="H7479" s="24">
        <v>44</v>
      </c>
      <c r="J7479" s="3">
        <f t="shared" si="123"/>
        <v>93</v>
      </c>
      <c r="K7479" s="225"/>
    </row>
    <row r="7480" spans="1:11" ht="15" customHeight="1" x14ac:dyDescent="0.2">
      <c r="A7480" s="3">
        <v>860</v>
      </c>
      <c r="B7480" s="902">
        <v>36787</v>
      </c>
      <c r="C7480" s="903" t="s">
        <v>1246</v>
      </c>
      <c r="D7480" s="228" t="s">
        <v>379</v>
      </c>
      <c r="E7480" s="24">
        <v>6</v>
      </c>
      <c r="G7480" s="3" t="s">
        <v>1349</v>
      </c>
      <c r="H7480" s="3">
        <v>35</v>
      </c>
      <c r="J7480" s="3">
        <f t="shared" si="123"/>
        <v>41</v>
      </c>
      <c r="K7480" s="225"/>
    </row>
    <row r="7481" spans="1:11" ht="15" customHeight="1" x14ac:dyDescent="0.2">
      <c r="A7481" s="3">
        <v>859</v>
      </c>
      <c r="B7481" s="901">
        <v>36780</v>
      </c>
      <c r="C7481" s="218" t="s">
        <v>1247</v>
      </c>
      <c r="D7481" s="24" t="s">
        <v>121</v>
      </c>
      <c r="E7481" s="24">
        <v>14</v>
      </c>
      <c r="G7481" s="3" t="s">
        <v>319</v>
      </c>
      <c r="H7481" s="3">
        <v>27</v>
      </c>
      <c r="J7481" s="3">
        <f t="shared" si="123"/>
        <v>41</v>
      </c>
      <c r="K7481" s="225"/>
    </row>
    <row r="7482" spans="1:11" ht="15" customHeight="1" x14ac:dyDescent="0.2">
      <c r="A7482" s="3">
        <v>858</v>
      </c>
      <c r="B7482" s="901">
        <v>36780</v>
      </c>
      <c r="C7482" s="218" t="s">
        <v>1247</v>
      </c>
      <c r="D7482" s="3" t="s">
        <v>439</v>
      </c>
      <c r="E7482" s="3">
        <v>33</v>
      </c>
      <c r="G7482" s="24" t="s">
        <v>400</v>
      </c>
      <c r="H7482" s="24">
        <v>20</v>
      </c>
      <c r="J7482" s="3">
        <f t="shared" si="123"/>
        <v>53</v>
      </c>
      <c r="K7482" s="225"/>
    </row>
    <row r="7483" spans="1:11" ht="15" customHeight="1" x14ac:dyDescent="0.2">
      <c r="A7483" s="3">
        <v>857</v>
      </c>
      <c r="B7483" s="901">
        <v>36780</v>
      </c>
      <c r="C7483" s="218" t="s">
        <v>1247</v>
      </c>
      <c r="D7483" s="24" t="s">
        <v>139</v>
      </c>
      <c r="E7483" s="24">
        <v>21</v>
      </c>
      <c r="F7483" s="24" t="s">
        <v>773</v>
      </c>
      <c r="G7483" s="3" t="s">
        <v>514</v>
      </c>
      <c r="H7483" s="3">
        <v>27</v>
      </c>
      <c r="J7483" s="3">
        <f t="shared" si="123"/>
        <v>48</v>
      </c>
      <c r="K7483" s="225"/>
    </row>
    <row r="7484" spans="1:11" ht="15" customHeight="1" x14ac:dyDescent="0.2">
      <c r="A7484" s="3">
        <v>856</v>
      </c>
      <c r="B7484" s="901">
        <v>36780</v>
      </c>
      <c r="C7484" s="218" t="s">
        <v>1247</v>
      </c>
      <c r="D7484" s="24" t="s">
        <v>397</v>
      </c>
      <c r="E7484" s="24">
        <v>34</v>
      </c>
      <c r="G7484" s="3" t="s">
        <v>409</v>
      </c>
      <c r="H7484" s="3">
        <v>42</v>
      </c>
      <c r="J7484" s="3">
        <f t="shared" si="123"/>
        <v>76</v>
      </c>
      <c r="K7484" s="225"/>
    </row>
    <row r="7485" spans="1:11" ht="15" customHeight="1" x14ac:dyDescent="0.2">
      <c r="A7485" s="3">
        <v>855</v>
      </c>
      <c r="B7485" s="901">
        <v>36780</v>
      </c>
      <c r="C7485" s="218" t="s">
        <v>1247</v>
      </c>
      <c r="D7485" s="24" t="s">
        <v>1348</v>
      </c>
      <c r="E7485" s="24">
        <v>14</v>
      </c>
      <c r="G7485" s="3" t="s">
        <v>516</v>
      </c>
      <c r="H7485" s="3">
        <v>45</v>
      </c>
      <c r="I7485" s="122" t="s">
        <v>1438</v>
      </c>
      <c r="J7485" s="3">
        <f t="shared" si="123"/>
        <v>59</v>
      </c>
      <c r="K7485" s="225"/>
    </row>
    <row r="7486" spans="1:11" ht="15" customHeight="1" x14ac:dyDescent="0.2">
      <c r="A7486" s="3">
        <v>854</v>
      </c>
      <c r="B7486" s="901">
        <v>36780</v>
      </c>
      <c r="C7486" s="218" t="s">
        <v>1247</v>
      </c>
      <c r="D7486" s="3" t="s">
        <v>7906</v>
      </c>
      <c r="E7486" s="3">
        <v>21</v>
      </c>
      <c r="G7486" s="24" t="s">
        <v>1347</v>
      </c>
      <c r="H7486" s="24">
        <v>19</v>
      </c>
      <c r="J7486" s="3">
        <f t="shared" si="123"/>
        <v>40</v>
      </c>
      <c r="K7486" s="225"/>
    </row>
    <row r="7487" spans="1:11" ht="15" customHeight="1" x14ac:dyDescent="0.2">
      <c r="A7487" s="3">
        <v>853</v>
      </c>
      <c r="B7487" s="901">
        <v>36780</v>
      </c>
      <c r="C7487" s="218" t="s">
        <v>1247</v>
      </c>
      <c r="D7487" s="24" t="s">
        <v>386</v>
      </c>
      <c r="E7487" s="24">
        <v>17</v>
      </c>
      <c r="G7487" s="3" t="s">
        <v>1343</v>
      </c>
      <c r="H7487" s="3">
        <v>34</v>
      </c>
      <c r="J7487" s="3">
        <f t="shared" si="123"/>
        <v>51</v>
      </c>
      <c r="K7487" s="225"/>
    </row>
    <row r="7488" spans="1:11" ht="15" customHeight="1" x14ac:dyDescent="0.2">
      <c r="A7488" s="3">
        <v>852</v>
      </c>
      <c r="B7488" s="901">
        <v>36780</v>
      </c>
      <c r="C7488" s="218" t="s">
        <v>1247</v>
      </c>
      <c r="D7488" s="3" t="s">
        <v>1319</v>
      </c>
      <c r="E7488" s="3">
        <v>24</v>
      </c>
      <c r="G7488" s="24" t="s">
        <v>540</v>
      </c>
      <c r="H7488" s="24">
        <v>15</v>
      </c>
      <c r="J7488" s="3">
        <f t="shared" si="123"/>
        <v>39</v>
      </c>
      <c r="K7488" s="225"/>
    </row>
    <row r="7489" spans="1:11" ht="15" customHeight="1" x14ac:dyDescent="0.2">
      <c r="A7489" s="3">
        <v>851</v>
      </c>
      <c r="B7489" s="901">
        <v>36780</v>
      </c>
      <c r="C7489" s="218" t="s">
        <v>1247</v>
      </c>
      <c r="D7489" s="24" t="s">
        <v>243</v>
      </c>
      <c r="E7489" s="24">
        <v>30</v>
      </c>
      <c r="G7489" s="3" t="s">
        <v>138</v>
      </c>
      <c r="H7489" s="3">
        <v>31</v>
      </c>
      <c r="J7489" s="3">
        <f t="shared" si="123"/>
        <v>61</v>
      </c>
      <c r="K7489" s="225"/>
    </row>
    <row r="7490" spans="1:11" ht="15" customHeight="1" x14ac:dyDescent="0.2">
      <c r="A7490" s="3">
        <v>850</v>
      </c>
      <c r="B7490" s="901">
        <v>36780</v>
      </c>
      <c r="C7490" s="218" t="s">
        <v>1247</v>
      </c>
      <c r="D7490" s="3" t="s">
        <v>392</v>
      </c>
      <c r="E7490" s="3">
        <v>41</v>
      </c>
      <c r="G7490" s="24" t="s">
        <v>1349</v>
      </c>
      <c r="H7490" s="24">
        <v>17</v>
      </c>
      <c r="J7490" s="3">
        <f t="shared" si="123"/>
        <v>58</v>
      </c>
      <c r="K7490" s="225"/>
    </row>
    <row r="7491" spans="1:11" ht="15" customHeight="1" x14ac:dyDescent="0.2">
      <c r="A7491" s="3">
        <v>849</v>
      </c>
      <c r="B7491" s="901">
        <v>36780</v>
      </c>
      <c r="C7491" s="218" t="s">
        <v>1247</v>
      </c>
      <c r="D7491" s="24" t="s">
        <v>422</v>
      </c>
      <c r="E7491" s="24">
        <v>21</v>
      </c>
      <c r="G7491" s="3" t="s">
        <v>404</v>
      </c>
      <c r="H7491" s="3">
        <v>38</v>
      </c>
      <c r="J7491" s="3">
        <f t="shared" si="123"/>
        <v>59</v>
      </c>
      <c r="K7491" s="225"/>
    </row>
    <row r="7492" spans="1:11" ht="15" customHeight="1" x14ac:dyDescent="0.2">
      <c r="A7492" s="3">
        <v>848</v>
      </c>
      <c r="B7492" s="901">
        <v>36780</v>
      </c>
      <c r="C7492" s="218" t="s">
        <v>1247</v>
      </c>
      <c r="D7492" s="24" t="s">
        <v>1351</v>
      </c>
      <c r="E7492" s="24">
        <v>9</v>
      </c>
      <c r="G7492" s="3" t="s">
        <v>187</v>
      </c>
      <c r="H7492" s="3">
        <v>45</v>
      </c>
      <c r="J7492" s="3">
        <f t="shared" si="123"/>
        <v>54</v>
      </c>
      <c r="K7492" s="225"/>
    </row>
    <row r="7493" spans="1:11" ht="15" customHeight="1" x14ac:dyDescent="0.2">
      <c r="A7493" s="3">
        <v>847</v>
      </c>
      <c r="B7493" s="902">
        <v>36773</v>
      </c>
      <c r="C7493" s="903" t="s">
        <v>1248</v>
      </c>
      <c r="D7493" s="229" t="s">
        <v>187</v>
      </c>
      <c r="E7493" s="3">
        <v>23</v>
      </c>
      <c r="G7493" s="24" t="s">
        <v>243</v>
      </c>
      <c r="H7493" s="122">
        <v>0</v>
      </c>
      <c r="J7493" s="3">
        <f t="shared" si="123"/>
        <v>23</v>
      </c>
      <c r="K7493" s="225"/>
    </row>
    <row r="7494" spans="1:11" ht="15" customHeight="1" x14ac:dyDescent="0.2">
      <c r="A7494" s="3">
        <v>846</v>
      </c>
      <c r="B7494" s="902">
        <v>36773</v>
      </c>
      <c r="C7494" s="903" t="s">
        <v>1248</v>
      </c>
      <c r="D7494" s="229" t="s">
        <v>295</v>
      </c>
      <c r="E7494" s="3">
        <v>23</v>
      </c>
      <c r="G7494" s="24" t="s">
        <v>749</v>
      </c>
      <c r="H7494" s="24">
        <v>6</v>
      </c>
      <c r="J7494" s="3">
        <f t="shared" si="123"/>
        <v>29</v>
      </c>
      <c r="K7494" s="225"/>
    </row>
    <row r="7495" spans="1:11" ht="15" customHeight="1" x14ac:dyDescent="0.2">
      <c r="A7495" s="3">
        <v>845</v>
      </c>
      <c r="B7495" s="902">
        <v>36773</v>
      </c>
      <c r="C7495" s="903" t="s">
        <v>1248</v>
      </c>
      <c r="D7495" s="228" t="s">
        <v>540</v>
      </c>
      <c r="E7495" s="24">
        <v>18</v>
      </c>
      <c r="G7495" s="3" t="s">
        <v>138</v>
      </c>
      <c r="H7495" s="3">
        <v>20</v>
      </c>
      <c r="J7495" s="3">
        <f t="shared" si="123"/>
        <v>38</v>
      </c>
      <c r="K7495" s="225"/>
    </row>
    <row r="7496" spans="1:11" ht="15" customHeight="1" x14ac:dyDescent="0.2">
      <c r="A7496" s="3">
        <v>844</v>
      </c>
      <c r="B7496" s="902">
        <v>36773</v>
      </c>
      <c r="C7496" s="903" t="s">
        <v>1248</v>
      </c>
      <c r="D7496" s="228" t="s">
        <v>256</v>
      </c>
      <c r="E7496" s="24">
        <v>17</v>
      </c>
      <c r="G7496" s="3" t="s">
        <v>514</v>
      </c>
      <c r="H7496" s="3">
        <v>24</v>
      </c>
      <c r="J7496" s="3">
        <f t="shared" si="123"/>
        <v>41</v>
      </c>
      <c r="K7496" s="225"/>
    </row>
    <row r="7497" spans="1:11" ht="15" customHeight="1" x14ac:dyDescent="0.2">
      <c r="A7497" s="3">
        <v>843</v>
      </c>
      <c r="B7497" s="902">
        <v>36773</v>
      </c>
      <c r="C7497" s="903" t="s">
        <v>1248</v>
      </c>
      <c r="D7497" s="228" t="s">
        <v>442</v>
      </c>
      <c r="E7497" s="24">
        <v>7</v>
      </c>
      <c r="G7497" s="3" t="s">
        <v>1319</v>
      </c>
      <c r="H7497" s="3">
        <v>45</v>
      </c>
      <c r="I7497" s="122" t="s">
        <v>1430</v>
      </c>
      <c r="J7497" s="3">
        <f t="shared" si="123"/>
        <v>52</v>
      </c>
      <c r="K7497" s="225"/>
    </row>
    <row r="7498" spans="1:11" ht="15" customHeight="1" x14ac:dyDescent="0.2">
      <c r="A7498" s="3">
        <v>842</v>
      </c>
      <c r="B7498" s="902">
        <v>36773</v>
      </c>
      <c r="C7498" s="903" t="s">
        <v>1248</v>
      </c>
      <c r="D7498" s="229" t="s">
        <v>441</v>
      </c>
      <c r="E7498" s="3">
        <v>19</v>
      </c>
      <c r="G7498" s="24" t="s">
        <v>392</v>
      </c>
      <c r="H7498" s="24">
        <v>13</v>
      </c>
      <c r="J7498" s="3">
        <f t="shared" si="123"/>
        <v>32</v>
      </c>
      <c r="K7498" s="225"/>
    </row>
    <row r="7499" spans="1:11" ht="15" customHeight="1" x14ac:dyDescent="0.2">
      <c r="A7499" s="3">
        <v>841</v>
      </c>
      <c r="B7499" s="902">
        <v>36773</v>
      </c>
      <c r="C7499" s="903" t="s">
        <v>1248</v>
      </c>
      <c r="D7499" s="228" t="s">
        <v>1343</v>
      </c>
      <c r="E7499" s="24">
        <v>14</v>
      </c>
      <c r="G7499" s="3" t="s">
        <v>1351</v>
      </c>
      <c r="H7499" s="3">
        <v>34</v>
      </c>
      <c r="J7499" s="3">
        <f t="shared" si="123"/>
        <v>48</v>
      </c>
      <c r="K7499" s="225"/>
    </row>
    <row r="7500" spans="1:11" ht="15" customHeight="1" x14ac:dyDescent="0.2">
      <c r="A7500" s="3">
        <v>840</v>
      </c>
      <c r="B7500" s="902">
        <v>36773</v>
      </c>
      <c r="C7500" s="903" t="s">
        <v>1248</v>
      </c>
      <c r="D7500" s="228" t="s">
        <v>397</v>
      </c>
      <c r="E7500" s="24">
        <v>14</v>
      </c>
      <c r="G7500" s="3" t="s">
        <v>439</v>
      </c>
      <c r="H7500" s="3">
        <v>28</v>
      </c>
      <c r="J7500" s="3">
        <f t="shared" si="123"/>
        <v>42</v>
      </c>
      <c r="K7500" s="225"/>
    </row>
    <row r="7501" spans="1:11" ht="15" customHeight="1" x14ac:dyDescent="0.2">
      <c r="A7501" s="3">
        <v>839</v>
      </c>
      <c r="B7501" s="902">
        <v>36773</v>
      </c>
      <c r="C7501" s="903" t="s">
        <v>1248</v>
      </c>
      <c r="D7501" s="228" t="s">
        <v>1348</v>
      </c>
      <c r="E7501" s="122">
        <v>0</v>
      </c>
      <c r="G7501" s="3" t="s">
        <v>1347</v>
      </c>
      <c r="H7501" s="3">
        <v>31</v>
      </c>
      <c r="J7501" s="3">
        <f t="shared" si="123"/>
        <v>31</v>
      </c>
      <c r="K7501" s="225"/>
    </row>
    <row r="7502" spans="1:11" ht="15" customHeight="1" x14ac:dyDescent="0.2">
      <c r="A7502" s="3">
        <v>838</v>
      </c>
      <c r="B7502" s="902">
        <v>36773</v>
      </c>
      <c r="C7502" s="903" t="s">
        <v>1248</v>
      </c>
      <c r="D7502" s="229" t="s">
        <v>400</v>
      </c>
      <c r="E7502" s="3">
        <v>34</v>
      </c>
      <c r="G7502" s="24" t="s">
        <v>386</v>
      </c>
      <c r="H7502" s="24">
        <v>10</v>
      </c>
      <c r="J7502" s="3">
        <f t="shared" si="123"/>
        <v>44</v>
      </c>
      <c r="K7502" s="225"/>
    </row>
    <row r="7503" spans="1:11" ht="15" customHeight="1" x14ac:dyDescent="0.2">
      <c r="A7503" s="3">
        <v>837</v>
      </c>
      <c r="B7503" s="902">
        <v>36773</v>
      </c>
      <c r="C7503" s="903" t="s">
        <v>1248</v>
      </c>
      <c r="D7503" s="228" t="s">
        <v>422</v>
      </c>
      <c r="E7503" s="24">
        <v>14</v>
      </c>
      <c r="G7503" s="3" t="s">
        <v>121</v>
      </c>
      <c r="H7503" s="3">
        <v>24</v>
      </c>
      <c r="J7503" s="3">
        <f t="shared" si="123"/>
        <v>38</v>
      </c>
      <c r="K7503" s="225"/>
    </row>
    <row r="7504" spans="1:11" ht="15" customHeight="1" x14ac:dyDescent="0.2">
      <c r="A7504" s="3">
        <v>836</v>
      </c>
      <c r="B7504" s="902">
        <v>36773</v>
      </c>
      <c r="C7504" s="903" t="s">
        <v>1248</v>
      </c>
      <c r="D7504" s="229" t="s">
        <v>379</v>
      </c>
      <c r="E7504" s="3">
        <v>33</v>
      </c>
      <c r="G7504" s="24" t="s">
        <v>154</v>
      </c>
      <c r="H7504" s="24">
        <v>17</v>
      </c>
      <c r="J7504" s="3">
        <f t="shared" si="123"/>
        <v>50</v>
      </c>
      <c r="K7504" s="225"/>
    </row>
    <row r="7505" spans="1:11" ht="15" customHeight="1" x14ac:dyDescent="0.2">
      <c r="A7505" s="3">
        <v>835</v>
      </c>
      <c r="B7505" s="902">
        <v>36773</v>
      </c>
      <c r="C7505" s="903" t="s">
        <v>1248</v>
      </c>
      <c r="D7505" s="229" t="s">
        <v>404</v>
      </c>
      <c r="E7505" s="3">
        <v>23</v>
      </c>
      <c r="G7505" s="24" t="s">
        <v>1349</v>
      </c>
      <c r="H7505" s="24">
        <v>13</v>
      </c>
      <c r="J7505" s="3">
        <f t="shared" si="123"/>
        <v>36</v>
      </c>
      <c r="K7505" s="225"/>
    </row>
    <row r="7506" spans="1:11" ht="15" customHeight="1" x14ac:dyDescent="0.2">
      <c r="A7506" s="3">
        <v>834</v>
      </c>
      <c r="B7506" s="901">
        <v>36766</v>
      </c>
      <c r="C7506" s="218" t="s">
        <v>1249</v>
      </c>
      <c r="D7506" s="3" t="s">
        <v>138</v>
      </c>
      <c r="E7506" s="3">
        <v>24</v>
      </c>
      <c r="G7506" s="24" t="s">
        <v>397</v>
      </c>
      <c r="H7506" s="24">
        <v>16</v>
      </c>
      <c r="J7506" s="3">
        <f t="shared" si="123"/>
        <v>40</v>
      </c>
      <c r="K7506" s="225"/>
    </row>
    <row r="7507" spans="1:11" ht="15" customHeight="1" x14ac:dyDescent="0.2">
      <c r="A7507" s="3">
        <v>833</v>
      </c>
      <c r="B7507" s="901">
        <v>36766</v>
      </c>
      <c r="C7507" s="218" t="s">
        <v>1249</v>
      </c>
      <c r="D7507" s="24" t="s">
        <v>1351</v>
      </c>
      <c r="E7507" s="24">
        <v>13</v>
      </c>
      <c r="G7507" s="3" t="s">
        <v>154</v>
      </c>
      <c r="H7507" s="3">
        <v>31</v>
      </c>
      <c r="J7507" s="3">
        <f t="shared" si="123"/>
        <v>44</v>
      </c>
      <c r="K7507" s="225"/>
    </row>
    <row r="7508" spans="1:11" ht="15" customHeight="1" x14ac:dyDescent="0.2">
      <c r="A7508" s="3">
        <v>832</v>
      </c>
      <c r="B7508" s="901">
        <v>36766</v>
      </c>
      <c r="C7508" s="218" t="s">
        <v>1249</v>
      </c>
      <c r="D7508" s="24" t="s">
        <v>514</v>
      </c>
      <c r="E7508" s="24">
        <v>10</v>
      </c>
      <c r="G7508" s="3" t="s">
        <v>516</v>
      </c>
      <c r="H7508" s="3">
        <v>34</v>
      </c>
      <c r="J7508" s="3">
        <f t="shared" si="123"/>
        <v>44</v>
      </c>
      <c r="K7508" s="225"/>
    </row>
    <row r="7509" spans="1:11" ht="15" customHeight="1" x14ac:dyDescent="0.2">
      <c r="A7509" s="3">
        <v>831</v>
      </c>
      <c r="B7509" s="901">
        <v>36766</v>
      </c>
      <c r="C7509" s="218" t="s">
        <v>1249</v>
      </c>
      <c r="D7509" s="3" t="s">
        <v>187</v>
      </c>
      <c r="E7509" s="3">
        <v>24</v>
      </c>
      <c r="G7509" s="24" t="s">
        <v>540</v>
      </c>
      <c r="H7509" s="24">
        <v>10</v>
      </c>
      <c r="J7509" s="3">
        <f t="shared" si="123"/>
        <v>34</v>
      </c>
      <c r="K7509" s="225"/>
    </row>
    <row r="7510" spans="1:11" ht="15" customHeight="1" x14ac:dyDescent="0.2">
      <c r="A7510" s="3">
        <v>830</v>
      </c>
      <c r="B7510" s="901">
        <v>36766</v>
      </c>
      <c r="C7510" s="218" t="s">
        <v>1249</v>
      </c>
      <c r="D7510" s="24" t="s">
        <v>409</v>
      </c>
      <c r="E7510" s="24">
        <v>21</v>
      </c>
      <c r="G7510" s="3" t="s">
        <v>139</v>
      </c>
      <c r="H7510" s="3">
        <v>28</v>
      </c>
      <c r="J7510" s="3">
        <f t="shared" si="123"/>
        <v>49</v>
      </c>
      <c r="K7510" s="225"/>
    </row>
    <row r="7511" spans="1:11" ht="15" customHeight="1" x14ac:dyDescent="0.2">
      <c r="A7511" s="3">
        <v>829</v>
      </c>
      <c r="B7511" s="901">
        <v>36766</v>
      </c>
      <c r="C7511" s="218" t="s">
        <v>1249</v>
      </c>
      <c r="D7511" s="3" t="s">
        <v>7906</v>
      </c>
      <c r="E7511" s="3">
        <v>31</v>
      </c>
      <c r="G7511" s="24" t="s">
        <v>379</v>
      </c>
      <c r="H7511" s="24">
        <v>20</v>
      </c>
      <c r="I7511" s="122" t="s">
        <v>1444</v>
      </c>
      <c r="J7511" s="3">
        <f t="shared" si="123"/>
        <v>51</v>
      </c>
      <c r="K7511" s="225"/>
    </row>
    <row r="7512" spans="1:11" ht="15" customHeight="1" x14ac:dyDescent="0.2">
      <c r="A7512" s="3">
        <v>828</v>
      </c>
      <c r="B7512" s="901">
        <v>36766</v>
      </c>
      <c r="C7512" s="218" t="s">
        <v>1249</v>
      </c>
      <c r="D7512" s="3" t="s">
        <v>441</v>
      </c>
      <c r="E7512" s="3">
        <v>17</v>
      </c>
      <c r="G7512" s="24" t="s">
        <v>256</v>
      </c>
      <c r="H7512" s="122">
        <v>0</v>
      </c>
      <c r="J7512" s="3">
        <f t="shared" si="123"/>
        <v>17</v>
      </c>
      <c r="K7512" s="225"/>
    </row>
    <row r="7513" spans="1:11" ht="15" customHeight="1" x14ac:dyDescent="0.2">
      <c r="A7513" s="3">
        <v>827</v>
      </c>
      <c r="B7513" s="901">
        <v>36766</v>
      </c>
      <c r="C7513" s="218" t="s">
        <v>1249</v>
      </c>
      <c r="D7513" s="24" t="s">
        <v>1347</v>
      </c>
      <c r="E7513" s="24">
        <v>21</v>
      </c>
      <c r="F7513" s="24" t="s">
        <v>773</v>
      </c>
      <c r="G7513" s="3" t="s">
        <v>422</v>
      </c>
      <c r="H7513" s="3">
        <v>27</v>
      </c>
      <c r="J7513" s="3">
        <f t="shared" si="123"/>
        <v>48</v>
      </c>
      <c r="K7513" s="225"/>
    </row>
    <row r="7514" spans="1:11" ht="15" customHeight="1" x14ac:dyDescent="0.2">
      <c r="A7514" s="3">
        <v>826</v>
      </c>
      <c r="B7514" s="901">
        <v>36766</v>
      </c>
      <c r="C7514" s="218" t="s">
        <v>1249</v>
      </c>
      <c r="D7514" s="3" t="s">
        <v>1319</v>
      </c>
      <c r="E7514" s="3">
        <v>38</v>
      </c>
      <c r="G7514" s="24" t="s">
        <v>1343</v>
      </c>
      <c r="H7514" s="24">
        <v>10</v>
      </c>
      <c r="J7514" s="3">
        <f t="shared" si="123"/>
        <v>48</v>
      </c>
      <c r="K7514" s="225"/>
    </row>
    <row r="7515" spans="1:11" ht="15" customHeight="1" x14ac:dyDescent="0.2">
      <c r="A7515" s="3">
        <v>825</v>
      </c>
      <c r="B7515" s="901">
        <v>36766</v>
      </c>
      <c r="C7515" s="218" t="s">
        <v>1249</v>
      </c>
      <c r="D7515" s="3" t="s">
        <v>121</v>
      </c>
      <c r="E7515" s="3">
        <v>48</v>
      </c>
      <c r="G7515" s="24" t="s">
        <v>1348</v>
      </c>
      <c r="H7515" s="24">
        <v>13</v>
      </c>
      <c r="J7515" s="3">
        <f t="shared" si="123"/>
        <v>61</v>
      </c>
      <c r="K7515" s="225"/>
    </row>
    <row r="7516" spans="1:11" ht="15" customHeight="1" x14ac:dyDescent="0.2">
      <c r="A7516" s="3">
        <v>824</v>
      </c>
      <c r="B7516" s="901">
        <v>36766</v>
      </c>
      <c r="C7516" s="218" t="s">
        <v>1249</v>
      </c>
      <c r="D7516" s="24" t="s">
        <v>319</v>
      </c>
      <c r="E7516" s="24">
        <v>21</v>
      </c>
      <c r="G7516" s="3" t="s">
        <v>243</v>
      </c>
      <c r="H7516" s="3">
        <v>28</v>
      </c>
      <c r="J7516" s="3">
        <f t="shared" ref="J7516:J7579" si="124">E7516+H7516</f>
        <v>49</v>
      </c>
      <c r="K7516" s="225"/>
    </row>
    <row r="7517" spans="1:11" ht="15" customHeight="1" x14ac:dyDescent="0.2">
      <c r="A7517" s="3">
        <v>823</v>
      </c>
      <c r="B7517" s="901">
        <v>36766</v>
      </c>
      <c r="C7517" s="218" t="s">
        <v>1249</v>
      </c>
      <c r="D7517" s="3" t="s">
        <v>400</v>
      </c>
      <c r="E7517" s="3">
        <v>40</v>
      </c>
      <c r="G7517" s="24" t="s">
        <v>295</v>
      </c>
      <c r="H7517" s="24">
        <v>24</v>
      </c>
      <c r="J7517" s="3">
        <f t="shared" si="124"/>
        <v>64</v>
      </c>
      <c r="K7517" s="225"/>
    </row>
    <row r="7518" spans="1:11" ht="15" customHeight="1" x14ac:dyDescent="0.2">
      <c r="A7518" s="3">
        <v>822</v>
      </c>
      <c r="B7518" s="901">
        <v>36766</v>
      </c>
      <c r="C7518" s="218" t="s">
        <v>1249</v>
      </c>
      <c r="D7518" s="3" t="s">
        <v>439</v>
      </c>
      <c r="E7518" s="3">
        <v>17</v>
      </c>
      <c r="G7518" s="24" t="s">
        <v>442</v>
      </c>
      <c r="H7518" s="24">
        <v>10</v>
      </c>
      <c r="J7518" s="3">
        <f t="shared" si="124"/>
        <v>27</v>
      </c>
      <c r="K7518" s="225"/>
    </row>
    <row r="7519" spans="1:11" ht="15" customHeight="1" x14ac:dyDescent="0.2">
      <c r="A7519" s="3">
        <v>821</v>
      </c>
      <c r="B7519" s="902">
        <v>36759</v>
      </c>
      <c r="C7519" s="903" t="s">
        <v>1250</v>
      </c>
      <c r="D7519" s="228" t="s">
        <v>392</v>
      </c>
      <c r="E7519" s="24">
        <v>27</v>
      </c>
      <c r="G7519" s="3" t="s">
        <v>404</v>
      </c>
      <c r="H7519" s="3">
        <v>41</v>
      </c>
      <c r="J7519" s="3">
        <f t="shared" si="124"/>
        <v>68</v>
      </c>
      <c r="K7519" s="225"/>
    </row>
    <row r="7520" spans="1:11" ht="15" customHeight="1" x14ac:dyDescent="0.2">
      <c r="A7520" s="3">
        <v>820</v>
      </c>
      <c r="B7520" s="902">
        <v>36759</v>
      </c>
      <c r="C7520" s="903" t="s">
        <v>1250</v>
      </c>
      <c r="D7520" s="228" t="s">
        <v>139</v>
      </c>
      <c r="E7520" s="24">
        <v>7</v>
      </c>
      <c r="G7520" s="3" t="s">
        <v>319</v>
      </c>
      <c r="H7520" s="3">
        <v>38</v>
      </c>
      <c r="J7520" s="3">
        <f t="shared" si="124"/>
        <v>45</v>
      </c>
      <c r="K7520" s="225"/>
    </row>
    <row r="7521" spans="1:11" ht="15" customHeight="1" x14ac:dyDescent="0.2">
      <c r="A7521" s="3">
        <v>819</v>
      </c>
      <c r="B7521" s="902">
        <v>36759</v>
      </c>
      <c r="C7521" s="903" t="s">
        <v>1250</v>
      </c>
      <c r="D7521" s="228" t="s">
        <v>256</v>
      </c>
      <c r="E7521" s="24">
        <v>3</v>
      </c>
      <c r="G7521" s="3" t="s">
        <v>409</v>
      </c>
      <c r="H7521" s="3">
        <v>41</v>
      </c>
      <c r="J7521" s="3">
        <f t="shared" si="124"/>
        <v>44</v>
      </c>
      <c r="K7521" s="225"/>
    </row>
    <row r="7522" spans="1:11" ht="15" customHeight="1" x14ac:dyDescent="0.2">
      <c r="A7522" s="3">
        <v>818</v>
      </c>
      <c r="B7522" s="902">
        <v>36759</v>
      </c>
      <c r="C7522" s="903" t="s">
        <v>1250</v>
      </c>
      <c r="D7522" s="229" t="s">
        <v>154</v>
      </c>
      <c r="E7522" s="3">
        <v>30</v>
      </c>
      <c r="G7522" s="24" t="s">
        <v>386</v>
      </c>
      <c r="H7522" s="24">
        <v>17</v>
      </c>
      <c r="J7522" s="3">
        <f t="shared" si="124"/>
        <v>47</v>
      </c>
      <c r="K7522" s="225"/>
    </row>
    <row r="7523" spans="1:11" ht="15" customHeight="1" x14ac:dyDescent="0.2">
      <c r="A7523" s="3">
        <v>817</v>
      </c>
      <c r="B7523" s="902">
        <v>36759</v>
      </c>
      <c r="C7523" s="903" t="s">
        <v>1250</v>
      </c>
      <c r="D7523" s="229" t="s">
        <v>516</v>
      </c>
      <c r="E7523" s="3">
        <v>49</v>
      </c>
      <c r="G7523" s="24" t="s">
        <v>379</v>
      </c>
      <c r="H7523" s="24">
        <v>6</v>
      </c>
      <c r="J7523" s="3">
        <f t="shared" si="124"/>
        <v>55</v>
      </c>
      <c r="K7523" s="225"/>
    </row>
    <row r="7524" spans="1:11" ht="15" customHeight="1" x14ac:dyDescent="0.2">
      <c r="A7524" s="3">
        <v>816</v>
      </c>
      <c r="B7524" s="902">
        <v>36759</v>
      </c>
      <c r="C7524" s="903" t="s">
        <v>1250</v>
      </c>
      <c r="D7524" s="228" t="s">
        <v>1319</v>
      </c>
      <c r="E7524" s="24">
        <v>17</v>
      </c>
      <c r="F7524" s="24" t="s">
        <v>773</v>
      </c>
      <c r="G7524" s="3" t="s">
        <v>439</v>
      </c>
      <c r="H7524" s="3">
        <v>20</v>
      </c>
      <c r="J7524" s="3">
        <f t="shared" si="124"/>
        <v>37</v>
      </c>
      <c r="K7524" s="225"/>
    </row>
    <row r="7525" spans="1:11" ht="15" customHeight="1" x14ac:dyDescent="0.2">
      <c r="A7525" s="3">
        <v>815</v>
      </c>
      <c r="B7525" s="902">
        <v>36759</v>
      </c>
      <c r="C7525" s="903" t="s">
        <v>1250</v>
      </c>
      <c r="D7525" s="228" t="s">
        <v>514</v>
      </c>
      <c r="E7525" s="24">
        <v>24</v>
      </c>
      <c r="G7525" s="3" t="s">
        <v>442</v>
      </c>
      <c r="H7525" s="3">
        <v>38</v>
      </c>
      <c r="I7525" s="122" t="s">
        <v>1411</v>
      </c>
      <c r="J7525" s="3">
        <f t="shared" si="124"/>
        <v>62</v>
      </c>
      <c r="K7525" s="225"/>
    </row>
    <row r="7526" spans="1:11" ht="15" customHeight="1" x14ac:dyDescent="0.2">
      <c r="A7526" s="3">
        <v>814</v>
      </c>
      <c r="B7526" s="902">
        <v>36759</v>
      </c>
      <c r="C7526" s="903" t="s">
        <v>1250</v>
      </c>
      <c r="D7526" s="229" t="s">
        <v>243</v>
      </c>
      <c r="E7526" s="3">
        <v>31</v>
      </c>
      <c r="G7526" s="24" t="s">
        <v>1343</v>
      </c>
      <c r="H7526" s="24">
        <v>7</v>
      </c>
      <c r="J7526" s="3">
        <f t="shared" si="124"/>
        <v>38</v>
      </c>
      <c r="K7526" s="225"/>
    </row>
    <row r="7527" spans="1:11" ht="15" customHeight="1" x14ac:dyDescent="0.2">
      <c r="A7527" s="3">
        <v>813</v>
      </c>
      <c r="B7527" s="902">
        <v>36759</v>
      </c>
      <c r="C7527" s="903" t="s">
        <v>1250</v>
      </c>
      <c r="D7527" s="228" t="s">
        <v>138</v>
      </c>
      <c r="E7527" s="24">
        <v>30</v>
      </c>
      <c r="G7527" s="3" t="s">
        <v>187</v>
      </c>
      <c r="H7527" s="3">
        <v>34</v>
      </c>
      <c r="J7527" s="3">
        <f t="shared" si="124"/>
        <v>64</v>
      </c>
      <c r="K7527" s="225"/>
    </row>
    <row r="7528" spans="1:11" ht="15" customHeight="1" x14ac:dyDescent="0.2">
      <c r="A7528" s="3">
        <v>812</v>
      </c>
      <c r="B7528" s="902">
        <v>36759</v>
      </c>
      <c r="C7528" s="903" t="s">
        <v>1250</v>
      </c>
      <c r="D7528" s="229" t="s">
        <v>1349</v>
      </c>
      <c r="E7528" s="3">
        <v>24</v>
      </c>
      <c r="G7528" s="24" t="s">
        <v>749</v>
      </c>
      <c r="H7528" s="24">
        <v>19</v>
      </c>
      <c r="J7528" s="3">
        <f t="shared" si="124"/>
        <v>43</v>
      </c>
      <c r="K7528" s="225"/>
    </row>
    <row r="7529" spans="1:11" ht="15" customHeight="1" x14ac:dyDescent="0.2">
      <c r="A7529" s="3">
        <v>811</v>
      </c>
      <c r="B7529" s="902">
        <v>36759</v>
      </c>
      <c r="C7529" s="903" t="s">
        <v>1250</v>
      </c>
      <c r="D7529" s="228" t="s">
        <v>295</v>
      </c>
      <c r="E7529" s="24">
        <v>3</v>
      </c>
      <c r="G7529" s="3" t="s">
        <v>441</v>
      </c>
      <c r="H7529" s="3">
        <v>13</v>
      </c>
      <c r="J7529" s="3">
        <f t="shared" si="124"/>
        <v>16</v>
      </c>
      <c r="K7529" s="225"/>
    </row>
    <row r="7530" spans="1:11" ht="15" customHeight="1" x14ac:dyDescent="0.2">
      <c r="A7530" s="3">
        <v>810</v>
      </c>
      <c r="B7530" s="902">
        <v>36759</v>
      </c>
      <c r="C7530" s="903" t="s">
        <v>1250</v>
      </c>
      <c r="D7530" s="228" t="s">
        <v>400</v>
      </c>
      <c r="E7530" s="24">
        <v>5</v>
      </c>
      <c r="G7530" s="3" t="s">
        <v>1351</v>
      </c>
      <c r="H7530" s="3">
        <v>20</v>
      </c>
      <c r="J7530" s="3">
        <f t="shared" si="124"/>
        <v>25</v>
      </c>
      <c r="K7530" s="225"/>
    </row>
    <row r="7531" spans="1:11" ht="15" customHeight="1" x14ac:dyDescent="0.2">
      <c r="A7531" s="3">
        <v>809</v>
      </c>
      <c r="B7531" s="901">
        <v>36752</v>
      </c>
      <c r="C7531" s="218" t="s">
        <v>1251</v>
      </c>
      <c r="D7531" s="24" t="s">
        <v>386</v>
      </c>
      <c r="E7531" s="24">
        <v>9</v>
      </c>
      <c r="G7531" s="3" t="s">
        <v>1349</v>
      </c>
      <c r="H7531" s="3">
        <v>17</v>
      </c>
      <c r="J7531" s="3">
        <f t="shared" si="124"/>
        <v>26</v>
      </c>
      <c r="K7531" s="225"/>
    </row>
    <row r="7532" spans="1:11" ht="15" customHeight="1" x14ac:dyDescent="0.2">
      <c r="A7532" s="3">
        <v>808</v>
      </c>
      <c r="B7532" s="901">
        <v>36752</v>
      </c>
      <c r="C7532" s="218" t="s">
        <v>1251</v>
      </c>
      <c r="D7532" s="24" t="s">
        <v>1348</v>
      </c>
      <c r="E7532" s="24">
        <v>13</v>
      </c>
      <c r="G7532" s="3" t="s">
        <v>422</v>
      </c>
      <c r="H7532" s="3">
        <v>38</v>
      </c>
      <c r="J7532" s="3">
        <f t="shared" si="124"/>
        <v>51</v>
      </c>
      <c r="K7532" s="225"/>
    </row>
    <row r="7533" spans="1:11" ht="15" customHeight="1" x14ac:dyDescent="0.2">
      <c r="A7533" s="3">
        <v>807</v>
      </c>
      <c r="B7533" s="901">
        <v>36752</v>
      </c>
      <c r="C7533" s="218" t="s">
        <v>1251</v>
      </c>
      <c r="D7533" s="3" t="s">
        <v>392</v>
      </c>
      <c r="E7533" s="3">
        <v>30</v>
      </c>
      <c r="G7533" s="24" t="s">
        <v>749</v>
      </c>
      <c r="H7533" s="24">
        <v>17</v>
      </c>
      <c r="J7533" s="3">
        <f t="shared" si="124"/>
        <v>47</v>
      </c>
      <c r="K7533" s="225"/>
    </row>
    <row r="7534" spans="1:11" ht="15" customHeight="1" x14ac:dyDescent="0.2">
      <c r="A7534" s="3">
        <v>806</v>
      </c>
      <c r="B7534" s="901">
        <v>36752</v>
      </c>
      <c r="C7534" s="218" t="s">
        <v>1251</v>
      </c>
      <c r="D7534" s="3" t="s">
        <v>1351</v>
      </c>
      <c r="E7534" s="3">
        <v>16</v>
      </c>
      <c r="G7534" s="24" t="s">
        <v>1319</v>
      </c>
      <c r="H7534" s="24">
        <v>3</v>
      </c>
      <c r="J7534" s="3">
        <f t="shared" si="124"/>
        <v>19</v>
      </c>
      <c r="K7534" s="225"/>
    </row>
    <row r="7535" spans="1:11" ht="15" customHeight="1" x14ac:dyDescent="0.2">
      <c r="A7535" s="3">
        <v>805</v>
      </c>
      <c r="B7535" s="901">
        <v>36752</v>
      </c>
      <c r="C7535" s="218" t="s">
        <v>1251</v>
      </c>
      <c r="D7535" s="24" t="s">
        <v>154</v>
      </c>
      <c r="E7535" s="24">
        <v>27</v>
      </c>
      <c r="G7535" s="3" t="s">
        <v>514</v>
      </c>
      <c r="H7535" s="3">
        <v>31</v>
      </c>
      <c r="J7535" s="3">
        <f t="shared" si="124"/>
        <v>58</v>
      </c>
      <c r="K7535" s="225"/>
    </row>
    <row r="7536" spans="1:11" ht="15" customHeight="1" x14ac:dyDescent="0.2">
      <c r="A7536" s="3">
        <v>804</v>
      </c>
      <c r="B7536" s="901">
        <v>36752</v>
      </c>
      <c r="C7536" s="218" t="s">
        <v>1251</v>
      </c>
      <c r="D7536" s="24" t="s">
        <v>139</v>
      </c>
      <c r="E7536" s="24">
        <v>21</v>
      </c>
      <c r="F7536" s="24" t="s">
        <v>773</v>
      </c>
      <c r="G7536" s="3" t="s">
        <v>121</v>
      </c>
      <c r="H7536" s="3">
        <v>27</v>
      </c>
      <c r="J7536" s="3">
        <f t="shared" si="124"/>
        <v>48</v>
      </c>
      <c r="K7536" s="225"/>
    </row>
    <row r="7537" spans="1:11" ht="15" customHeight="1" x14ac:dyDescent="0.2">
      <c r="A7537" s="3">
        <v>803</v>
      </c>
      <c r="B7537" s="901">
        <v>36752</v>
      </c>
      <c r="C7537" s="218" t="s">
        <v>1251</v>
      </c>
      <c r="D7537" s="3" t="s">
        <v>516</v>
      </c>
      <c r="E7537" s="3">
        <v>26</v>
      </c>
      <c r="G7537" s="24" t="s">
        <v>295</v>
      </c>
      <c r="H7537" s="24">
        <v>3</v>
      </c>
      <c r="J7537" s="3">
        <f t="shared" si="124"/>
        <v>29</v>
      </c>
      <c r="K7537" s="225"/>
    </row>
    <row r="7538" spans="1:11" ht="15" customHeight="1" x14ac:dyDescent="0.2">
      <c r="A7538" s="3">
        <v>802</v>
      </c>
      <c r="B7538" s="901">
        <v>36752</v>
      </c>
      <c r="C7538" s="218" t="s">
        <v>1251</v>
      </c>
      <c r="D7538" s="24" t="s">
        <v>1343</v>
      </c>
      <c r="E7538" s="24">
        <v>24</v>
      </c>
      <c r="G7538" s="3" t="s">
        <v>442</v>
      </c>
      <c r="H7538" s="3">
        <v>63</v>
      </c>
      <c r="I7538" s="122" t="s">
        <v>1411</v>
      </c>
      <c r="J7538" s="3">
        <f t="shared" si="124"/>
        <v>87</v>
      </c>
      <c r="K7538" s="225"/>
    </row>
    <row r="7539" spans="1:11" ht="15" customHeight="1" x14ac:dyDescent="0.2">
      <c r="A7539" s="3">
        <v>801</v>
      </c>
      <c r="B7539" s="901">
        <v>36752</v>
      </c>
      <c r="C7539" s="218" t="s">
        <v>1251</v>
      </c>
      <c r="D7539" s="24" t="s">
        <v>319</v>
      </c>
      <c r="E7539" s="24">
        <v>26</v>
      </c>
      <c r="G7539" s="3" t="s">
        <v>256</v>
      </c>
      <c r="H7539" s="3">
        <v>41</v>
      </c>
      <c r="J7539" s="3">
        <f t="shared" si="124"/>
        <v>67</v>
      </c>
      <c r="K7539" s="225"/>
    </row>
    <row r="7540" spans="1:11" ht="15" customHeight="1" x14ac:dyDescent="0.2">
      <c r="A7540" s="3">
        <v>800</v>
      </c>
      <c r="B7540" s="901">
        <v>36752</v>
      </c>
      <c r="C7540" s="218" t="s">
        <v>1251</v>
      </c>
      <c r="D7540" s="24" t="s">
        <v>397</v>
      </c>
      <c r="E7540" s="24">
        <v>23</v>
      </c>
      <c r="G7540" s="3" t="s">
        <v>1347</v>
      </c>
      <c r="H7540" s="3">
        <v>24</v>
      </c>
      <c r="J7540" s="3">
        <f t="shared" si="124"/>
        <v>47</v>
      </c>
      <c r="K7540" s="225"/>
    </row>
    <row r="7541" spans="1:11" ht="15" customHeight="1" x14ac:dyDescent="0.2">
      <c r="A7541" s="3">
        <v>799</v>
      </c>
      <c r="B7541" s="901">
        <v>36752</v>
      </c>
      <c r="C7541" s="218" t="s">
        <v>1251</v>
      </c>
      <c r="D7541" s="24" t="s">
        <v>404</v>
      </c>
      <c r="E7541" s="24">
        <v>24</v>
      </c>
      <c r="G7541" s="3" t="s">
        <v>400</v>
      </c>
      <c r="H7541" s="3">
        <v>27</v>
      </c>
      <c r="J7541" s="3">
        <f t="shared" si="124"/>
        <v>51</v>
      </c>
      <c r="K7541" s="225"/>
    </row>
    <row r="7542" spans="1:11" ht="15" customHeight="1" x14ac:dyDescent="0.2">
      <c r="A7542" s="3">
        <v>798</v>
      </c>
      <c r="B7542" s="901">
        <v>36752</v>
      </c>
      <c r="C7542" s="218" t="s">
        <v>1251</v>
      </c>
      <c r="D7542" s="3" t="s">
        <v>409</v>
      </c>
      <c r="E7542" s="3">
        <v>16</v>
      </c>
      <c r="G7542" s="24" t="s">
        <v>441</v>
      </c>
      <c r="H7542" s="24">
        <v>9</v>
      </c>
      <c r="J7542" s="3">
        <f t="shared" si="124"/>
        <v>25</v>
      </c>
      <c r="K7542" s="225"/>
    </row>
    <row r="7543" spans="1:11" ht="15" customHeight="1" x14ac:dyDescent="0.2">
      <c r="A7543" s="3">
        <v>797</v>
      </c>
      <c r="B7543" s="901">
        <v>36752</v>
      </c>
      <c r="C7543" s="218" t="s">
        <v>1251</v>
      </c>
      <c r="D7543" s="24" t="s">
        <v>379</v>
      </c>
      <c r="E7543" s="24">
        <v>3</v>
      </c>
      <c r="G7543" s="3" t="s">
        <v>540</v>
      </c>
      <c r="H7543" s="3">
        <v>47</v>
      </c>
      <c r="J7543" s="3">
        <f t="shared" si="124"/>
        <v>50</v>
      </c>
      <c r="K7543" s="225"/>
    </row>
    <row r="7544" spans="1:11" ht="15" customHeight="1" x14ac:dyDescent="0.2">
      <c r="A7544" s="3">
        <v>796</v>
      </c>
      <c r="B7544" s="902">
        <v>36745</v>
      </c>
      <c r="C7544" s="903" t="s">
        <v>1252</v>
      </c>
      <c r="D7544" s="229" t="s">
        <v>295</v>
      </c>
      <c r="E7544" s="3">
        <v>24</v>
      </c>
      <c r="G7544" s="24" t="s">
        <v>154</v>
      </c>
      <c r="H7544" s="24">
        <v>16</v>
      </c>
      <c r="J7544" s="3">
        <f t="shared" si="124"/>
        <v>40</v>
      </c>
      <c r="K7544" s="225"/>
    </row>
    <row r="7545" spans="1:11" ht="15" customHeight="1" x14ac:dyDescent="0.2">
      <c r="A7545" s="3">
        <v>795</v>
      </c>
      <c r="B7545" s="902">
        <v>36745</v>
      </c>
      <c r="C7545" s="903" t="s">
        <v>1252</v>
      </c>
      <c r="D7545" s="228" t="s">
        <v>256</v>
      </c>
      <c r="E7545" s="24">
        <v>17</v>
      </c>
      <c r="G7545" s="3" t="s">
        <v>379</v>
      </c>
      <c r="H7545" s="3">
        <v>29</v>
      </c>
      <c r="J7545" s="3">
        <f t="shared" si="124"/>
        <v>46</v>
      </c>
      <c r="K7545" s="225"/>
    </row>
    <row r="7546" spans="1:11" ht="15" customHeight="1" x14ac:dyDescent="0.2">
      <c r="A7546" s="3">
        <v>794</v>
      </c>
      <c r="B7546" s="902">
        <v>36745</v>
      </c>
      <c r="C7546" s="903" t="s">
        <v>1252</v>
      </c>
      <c r="D7546" s="228" t="s">
        <v>409</v>
      </c>
      <c r="E7546" s="24">
        <v>20</v>
      </c>
      <c r="F7546" s="24" t="s">
        <v>773</v>
      </c>
      <c r="G7546" s="3" t="s">
        <v>516</v>
      </c>
      <c r="H7546" s="3">
        <v>26</v>
      </c>
      <c r="J7546" s="3">
        <f t="shared" si="124"/>
        <v>46</v>
      </c>
      <c r="K7546" s="225"/>
    </row>
    <row r="7547" spans="1:11" ht="15" customHeight="1" x14ac:dyDescent="0.2">
      <c r="A7547" s="3">
        <v>793</v>
      </c>
      <c r="B7547" s="902">
        <v>36745</v>
      </c>
      <c r="C7547" s="903" t="s">
        <v>1252</v>
      </c>
      <c r="D7547" s="229" t="s">
        <v>422</v>
      </c>
      <c r="E7547" s="3">
        <v>41</v>
      </c>
      <c r="G7547" s="24" t="s">
        <v>397</v>
      </c>
      <c r="H7547" s="122">
        <v>0</v>
      </c>
      <c r="J7547" s="3">
        <f t="shared" si="124"/>
        <v>41</v>
      </c>
      <c r="K7547" s="225"/>
    </row>
    <row r="7548" spans="1:11" ht="15" customHeight="1" x14ac:dyDescent="0.2">
      <c r="A7548" s="3">
        <v>792</v>
      </c>
      <c r="B7548" s="902">
        <v>36745</v>
      </c>
      <c r="C7548" s="903" t="s">
        <v>1252</v>
      </c>
      <c r="D7548" s="24" t="s">
        <v>7906</v>
      </c>
      <c r="E7548" s="24">
        <v>17</v>
      </c>
      <c r="G7548" s="3" t="s">
        <v>386</v>
      </c>
      <c r="H7548" s="3">
        <v>43</v>
      </c>
      <c r="J7548" s="3">
        <f t="shared" si="124"/>
        <v>60</v>
      </c>
      <c r="K7548" s="225"/>
    </row>
    <row r="7549" spans="1:11" ht="15" customHeight="1" x14ac:dyDescent="0.2">
      <c r="A7549" s="3">
        <v>791</v>
      </c>
      <c r="B7549" s="902">
        <v>36745</v>
      </c>
      <c r="C7549" s="903" t="s">
        <v>1252</v>
      </c>
      <c r="D7549" s="228" t="s">
        <v>441</v>
      </c>
      <c r="E7549" s="24">
        <v>10</v>
      </c>
      <c r="G7549" s="3" t="s">
        <v>139</v>
      </c>
      <c r="H7549" s="3">
        <v>14</v>
      </c>
      <c r="J7549" s="3">
        <f t="shared" si="124"/>
        <v>24</v>
      </c>
      <c r="K7549" s="225"/>
    </row>
    <row r="7550" spans="1:11" ht="15" customHeight="1" x14ac:dyDescent="0.2">
      <c r="A7550" s="3">
        <v>790</v>
      </c>
      <c r="B7550" s="902">
        <v>36745</v>
      </c>
      <c r="C7550" s="903" t="s">
        <v>1252</v>
      </c>
      <c r="D7550" s="229" t="s">
        <v>1347</v>
      </c>
      <c r="E7550" s="3">
        <v>27</v>
      </c>
      <c r="G7550" s="24" t="s">
        <v>243</v>
      </c>
      <c r="H7550" s="24">
        <v>24</v>
      </c>
      <c r="J7550" s="3">
        <f t="shared" si="124"/>
        <v>51</v>
      </c>
      <c r="K7550" s="225"/>
    </row>
    <row r="7551" spans="1:11" ht="15" customHeight="1" x14ac:dyDescent="0.2">
      <c r="A7551" s="3">
        <v>789</v>
      </c>
      <c r="B7551" s="902">
        <v>36745</v>
      </c>
      <c r="C7551" s="903" t="s">
        <v>1252</v>
      </c>
      <c r="D7551" s="228" t="s">
        <v>514</v>
      </c>
      <c r="E7551" s="24">
        <v>7</v>
      </c>
      <c r="G7551" s="3" t="s">
        <v>319</v>
      </c>
      <c r="H7551" s="3">
        <v>27</v>
      </c>
      <c r="J7551" s="3">
        <f t="shared" si="124"/>
        <v>34</v>
      </c>
      <c r="K7551" s="225"/>
    </row>
    <row r="7552" spans="1:11" ht="15" customHeight="1" x14ac:dyDescent="0.2">
      <c r="A7552" s="3">
        <v>788</v>
      </c>
      <c r="B7552" s="902">
        <v>36745</v>
      </c>
      <c r="C7552" s="903" t="s">
        <v>1252</v>
      </c>
      <c r="D7552" s="228" t="s">
        <v>540</v>
      </c>
      <c r="E7552" s="122">
        <v>0</v>
      </c>
      <c r="G7552" s="3" t="s">
        <v>439</v>
      </c>
      <c r="H7552" s="3">
        <v>42</v>
      </c>
      <c r="I7552" s="122" t="s">
        <v>1445</v>
      </c>
      <c r="J7552" s="3">
        <f t="shared" si="124"/>
        <v>42</v>
      </c>
      <c r="K7552" s="225"/>
    </row>
    <row r="7553" spans="1:11" ht="15" customHeight="1" x14ac:dyDescent="0.2">
      <c r="A7553" s="3">
        <v>787</v>
      </c>
      <c r="B7553" s="902">
        <v>36745</v>
      </c>
      <c r="C7553" s="903" t="s">
        <v>1252</v>
      </c>
      <c r="D7553" s="228" t="s">
        <v>121</v>
      </c>
      <c r="E7553" s="24">
        <v>21</v>
      </c>
      <c r="G7553" s="3" t="s">
        <v>138</v>
      </c>
      <c r="H7553" s="3">
        <v>27</v>
      </c>
      <c r="J7553" s="3">
        <f t="shared" si="124"/>
        <v>48</v>
      </c>
      <c r="K7553" s="225"/>
    </row>
    <row r="7554" spans="1:11" ht="15" customHeight="1" x14ac:dyDescent="0.2">
      <c r="A7554" s="3">
        <v>786</v>
      </c>
      <c r="B7554" s="902">
        <v>36745</v>
      </c>
      <c r="C7554" s="903" t="s">
        <v>1252</v>
      </c>
      <c r="D7554" s="228" t="s">
        <v>442</v>
      </c>
      <c r="E7554" s="24">
        <v>24</v>
      </c>
      <c r="G7554" s="3" t="s">
        <v>187</v>
      </c>
      <c r="H7554" s="3">
        <v>28</v>
      </c>
      <c r="J7554" s="3">
        <f t="shared" si="124"/>
        <v>52</v>
      </c>
      <c r="K7554" s="225"/>
    </row>
    <row r="7555" spans="1:11" ht="15" customHeight="1" x14ac:dyDescent="0.2">
      <c r="A7555" s="3">
        <v>785</v>
      </c>
      <c r="B7555" s="902">
        <v>36745</v>
      </c>
      <c r="C7555" s="903" t="s">
        <v>1252</v>
      </c>
      <c r="D7555" s="229" t="s">
        <v>404</v>
      </c>
      <c r="E7555" s="3">
        <v>35</v>
      </c>
      <c r="G7555" s="24" t="s">
        <v>1348</v>
      </c>
      <c r="H7555" s="24">
        <v>15</v>
      </c>
      <c r="J7555" s="3">
        <f t="shared" si="124"/>
        <v>50</v>
      </c>
      <c r="K7555" s="225"/>
    </row>
    <row r="7556" spans="1:11" ht="15" customHeight="1" x14ac:dyDescent="0.2">
      <c r="A7556" s="3">
        <v>784</v>
      </c>
      <c r="B7556" s="902">
        <v>36745</v>
      </c>
      <c r="C7556" s="903" t="s">
        <v>1252</v>
      </c>
      <c r="D7556" s="229" t="s">
        <v>1349</v>
      </c>
      <c r="E7556" s="3">
        <v>27</v>
      </c>
      <c r="G7556" s="24" t="s">
        <v>392</v>
      </c>
      <c r="H7556" s="24">
        <v>14</v>
      </c>
      <c r="J7556" s="3">
        <f t="shared" si="124"/>
        <v>41</v>
      </c>
      <c r="K7556" s="225"/>
    </row>
    <row r="7557" spans="1:11" ht="15" customHeight="1" x14ac:dyDescent="0.2">
      <c r="A7557" s="3">
        <v>783</v>
      </c>
      <c r="B7557" s="901">
        <v>36738</v>
      </c>
      <c r="C7557" s="218" t="s">
        <v>1253</v>
      </c>
      <c r="D7557" s="24" t="s">
        <v>1319</v>
      </c>
      <c r="E7557" s="24">
        <v>21</v>
      </c>
      <c r="G7557" s="3" t="s">
        <v>441</v>
      </c>
      <c r="H7557" s="3">
        <v>25</v>
      </c>
      <c r="J7557" s="3">
        <f t="shared" si="124"/>
        <v>46</v>
      </c>
      <c r="K7557" s="225"/>
    </row>
    <row r="7558" spans="1:11" ht="15" customHeight="1" x14ac:dyDescent="0.2">
      <c r="A7558" s="3">
        <v>782</v>
      </c>
      <c r="B7558" s="901">
        <v>36738</v>
      </c>
      <c r="C7558" s="218" t="s">
        <v>1253</v>
      </c>
      <c r="D7558" s="3" t="s">
        <v>442</v>
      </c>
      <c r="E7558" s="3">
        <v>17</v>
      </c>
      <c r="G7558" s="24" t="s">
        <v>243</v>
      </c>
      <c r="H7558" s="24">
        <v>10</v>
      </c>
      <c r="J7558" s="3">
        <f t="shared" si="124"/>
        <v>27</v>
      </c>
      <c r="K7558" s="225"/>
    </row>
    <row r="7559" spans="1:11" ht="15" customHeight="1" x14ac:dyDescent="0.2">
      <c r="A7559" s="3">
        <v>781</v>
      </c>
      <c r="B7559" s="901">
        <v>36738</v>
      </c>
      <c r="C7559" s="218" t="s">
        <v>1253</v>
      </c>
      <c r="D7559" s="3" t="s">
        <v>154</v>
      </c>
      <c r="E7559" s="3">
        <v>13</v>
      </c>
      <c r="G7559" s="24" t="s">
        <v>516</v>
      </c>
      <c r="H7559" s="24">
        <v>7</v>
      </c>
      <c r="J7559" s="3">
        <f t="shared" si="124"/>
        <v>20</v>
      </c>
      <c r="K7559" s="225"/>
    </row>
    <row r="7560" spans="1:11" ht="15" customHeight="1" x14ac:dyDescent="0.2">
      <c r="A7560" s="3">
        <v>780</v>
      </c>
      <c r="B7560" s="901">
        <v>36738</v>
      </c>
      <c r="C7560" s="218" t="s">
        <v>1253</v>
      </c>
      <c r="D7560" s="24" t="s">
        <v>295</v>
      </c>
      <c r="E7560" s="24">
        <v>20</v>
      </c>
      <c r="G7560" s="3" t="s">
        <v>409</v>
      </c>
      <c r="H7560" s="3">
        <v>23</v>
      </c>
      <c r="J7560" s="3">
        <f t="shared" si="124"/>
        <v>43</v>
      </c>
      <c r="K7560" s="225"/>
    </row>
    <row r="7561" spans="1:11" ht="15" customHeight="1" x14ac:dyDescent="0.2">
      <c r="A7561" s="3">
        <v>779</v>
      </c>
      <c r="B7561" s="901">
        <v>36738</v>
      </c>
      <c r="C7561" s="218" t="s">
        <v>1253</v>
      </c>
      <c r="D7561" s="3" t="s">
        <v>379</v>
      </c>
      <c r="E7561" s="3">
        <v>30</v>
      </c>
      <c r="G7561" s="24" t="s">
        <v>139</v>
      </c>
      <c r="H7561" s="24">
        <v>20</v>
      </c>
      <c r="J7561" s="3">
        <f t="shared" si="124"/>
        <v>50</v>
      </c>
      <c r="K7561" s="225"/>
    </row>
    <row r="7562" spans="1:11" ht="15" customHeight="1" x14ac:dyDescent="0.2">
      <c r="A7562" s="3">
        <v>778</v>
      </c>
      <c r="B7562" s="901">
        <v>36738</v>
      </c>
      <c r="C7562" s="218" t="s">
        <v>1253</v>
      </c>
      <c r="D7562" s="24" t="s">
        <v>386</v>
      </c>
      <c r="E7562" s="24">
        <v>7</v>
      </c>
      <c r="G7562" s="3" t="s">
        <v>404</v>
      </c>
      <c r="H7562" s="3">
        <v>20</v>
      </c>
      <c r="J7562" s="3">
        <f t="shared" si="124"/>
        <v>27</v>
      </c>
      <c r="K7562" s="225"/>
    </row>
    <row r="7563" spans="1:11" ht="15" customHeight="1" x14ac:dyDescent="0.2">
      <c r="A7563" s="3">
        <v>777</v>
      </c>
      <c r="B7563" s="901">
        <v>36738</v>
      </c>
      <c r="C7563" s="218" t="s">
        <v>1253</v>
      </c>
      <c r="D7563" s="24" t="s">
        <v>514</v>
      </c>
      <c r="E7563" s="24">
        <v>24</v>
      </c>
      <c r="G7563" s="3" t="s">
        <v>1347</v>
      </c>
      <c r="H7563" s="3">
        <v>31</v>
      </c>
      <c r="J7563" s="3">
        <f t="shared" si="124"/>
        <v>55</v>
      </c>
      <c r="K7563" s="225"/>
    </row>
    <row r="7564" spans="1:11" ht="15" customHeight="1" x14ac:dyDescent="0.2">
      <c r="A7564" s="3">
        <v>776</v>
      </c>
      <c r="B7564" s="901">
        <v>36738</v>
      </c>
      <c r="C7564" s="218" t="s">
        <v>1253</v>
      </c>
      <c r="D7564" s="24" t="s">
        <v>256</v>
      </c>
      <c r="E7564" s="24">
        <v>3</v>
      </c>
      <c r="G7564" s="3" t="s">
        <v>1351</v>
      </c>
      <c r="H7564" s="3">
        <v>31</v>
      </c>
      <c r="J7564" s="3">
        <f t="shared" si="124"/>
        <v>34</v>
      </c>
      <c r="K7564" s="225"/>
    </row>
    <row r="7565" spans="1:11" ht="15" customHeight="1" x14ac:dyDescent="0.2">
      <c r="A7565" s="3">
        <v>775</v>
      </c>
      <c r="B7565" s="901">
        <v>36738</v>
      </c>
      <c r="C7565" s="218" t="s">
        <v>1253</v>
      </c>
      <c r="D7565" s="24" t="s">
        <v>392</v>
      </c>
      <c r="E7565" s="24">
        <v>13</v>
      </c>
      <c r="G7565" s="3" t="s">
        <v>540</v>
      </c>
      <c r="H7565" s="3">
        <v>33</v>
      </c>
      <c r="J7565" s="3">
        <f t="shared" si="124"/>
        <v>46</v>
      </c>
      <c r="K7565" s="225"/>
    </row>
    <row r="7566" spans="1:11" ht="15" customHeight="1" x14ac:dyDescent="0.2">
      <c r="A7566" s="3">
        <v>774</v>
      </c>
      <c r="B7566" s="901">
        <v>36738</v>
      </c>
      <c r="C7566" s="218" t="s">
        <v>1253</v>
      </c>
      <c r="D7566" s="3" t="s">
        <v>319</v>
      </c>
      <c r="E7566" s="3">
        <v>30</v>
      </c>
      <c r="G7566" s="24" t="s">
        <v>397</v>
      </c>
      <c r="H7566" s="24">
        <v>20</v>
      </c>
      <c r="J7566" s="3">
        <f t="shared" si="124"/>
        <v>50</v>
      </c>
      <c r="K7566" s="225"/>
    </row>
    <row r="7567" spans="1:11" ht="15" customHeight="1" x14ac:dyDescent="0.2">
      <c r="A7567" s="3">
        <v>773</v>
      </c>
      <c r="B7567" s="901">
        <v>36738</v>
      </c>
      <c r="C7567" s="218" t="s">
        <v>1253</v>
      </c>
      <c r="D7567" s="3" t="s">
        <v>1348</v>
      </c>
      <c r="E7567" s="3">
        <v>24</v>
      </c>
      <c r="G7567" s="24" t="s">
        <v>1349</v>
      </c>
      <c r="H7567" s="24">
        <v>21</v>
      </c>
      <c r="J7567" s="3">
        <f t="shared" si="124"/>
        <v>45</v>
      </c>
      <c r="K7567" s="225"/>
    </row>
    <row r="7568" spans="1:11" ht="15" customHeight="1" x14ac:dyDescent="0.2">
      <c r="A7568" s="3">
        <v>772</v>
      </c>
      <c r="B7568" s="901">
        <v>36738</v>
      </c>
      <c r="C7568" s="218" t="s">
        <v>1253</v>
      </c>
      <c r="D7568" s="24" t="s">
        <v>7906</v>
      </c>
      <c r="E7568" s="24">
        <v>3</v>
      </c>
      <c r="G7568" s="3" t="s">
        <v>121</v>
      </c>
      <c r="H7568" s="3">
        <v>28</v>
      </c>
      <c r="J7568" s="3">
        <f t="shared" si="124"/>
        <v>31</v>
      </c>
      <c r="K7568" s="225"/>
    </row>
    <row r="7569" spans="1:11" ht="15" customHeight="1" x14ac:dyDescent="0.2">
      <c r="A7569" s="3">
        <v>771</v>
      </c>
      <c r="B7569" s="901">
        <v>36738</v>
      </c>
      <c r="C7569" s="218" t="s">
        <v>1253</v>
      </c>
      <c r="D7569" s="3" t="s">
        <v>400</v>
      </c>
      <c r="E7569" s="3">
        <v>31</v>
      </c>
      <c r="G7569" s="24" t="s">
        <v>1343</v>
      </c>
      <c r="H7569" s="24">
        <v>21</v>
      </c>
      <c r="J7569" s="3">
        <f t="shared" si="124"/>
        <v>52</v>
      </c>
      <c r="K7569" s="225"/>
    </row>
    <row r="7570" spans="1:11" ht="15" customHeight="1" x14ac:dyDescent="0.2">
      <c r="A7570" s="3">
        <v>770</v>
      </c>
      <c r="B7570" s="901">
        <v>36738</v>
      </c>
      <c r="C7570" s="218" t="s">
        <v>1253</v>
      </c>
      <c r="D7570" s="24" t="s">
        <v>439</v>
      </c>
      <c r="E7570" s="24">
        <v>14</v>
      </c>
      <c r="G7570" s="3" t="s">
        <v>138</v>
      </c>
      <c r="H7570" s="3">
        <v>31</v>
      </c>
      <c r="J7570" s="3">
        <f t="shared" si="124"/>
        <v>45</v>
      </c>
      <c r="K7570" s="225"/>
    </row>
    <row r="7571" spans="1:11" ht="15" customHeight="1" x14ac:dyDescent="0.2">
      <c r="A7571" s="3">
        <v>769</v>
      </c>
      <c r="B7571" s="901">
        <v>36738</v>
      </c>
      <c r="C7571" s="218" t="s">
        <v>1253</v>
      </c>
      <c r="D7571" s="24" t="s">
        <v>422</v>
      </c>
      <c r="E7571" s="24">
        <v>3</v>
      </c>
      <c r="G7571" s="3" t="s">
        <v>187</v>
      </c>
      <c r="H7571" s="3">
        <v>30</v>
      </c>
      <c r="I7571" s="122" t="s">
        <v>1446</v>
      </c>
      <c r="J7571" s="3">
        <f t="shared" si="124"/>
        <v>33</v>
      </c>
      <c r="K7571" s="225"/>
    </row>
    <row r="7572" spans="1:11" ht="15" customHeight="1" x14ac:dyDescent="0.2">
      <c r="A7572" s="3">
        <v>768</v>
      </c>
      <c r="B7572" s="902">
        <v>36731</v>
      </c>
      <c r="C7572" s="903" t="s">
        <v>1254</v>
      </c>
      <c r="D7572" s="229" t="s">
        <v>243</v>
      </c>
      <c r="E7572" s="3">
        <v>34</v>
      </c>
      <c r="G7572" s="24" t="s">
        <v>409</v>
      </c>
      <c r="H7572" s="24">
        <v>21</v>
      </c>
      <c r="J7572" s="3">
        <f t="shared" si="124"/>
        <v>55</v>
      </c>
      <c r="K7572" s="225"/>
    </row>
    <row r="7573" spans="1:11" ht="15" customHeight="1" x14ac:dyDescent="0.2">
      <c r="A7573" s="3">
        <v>767</v>
      </c>
      <c r="B7573" s="902">
        <v>36731</v>
      </c>
      <c r="C7573" s="903" t="s">
        <v>1254</v>
      </c>
      <c r="D7573" s="228" t="s">
        <v>516</v>
      </c>
      <c r="E7573" s="24">
        <v>26</v>
      </c>
      <c r="G7573" s="3" t="s">
        <v>319</v>
      </c>
      <c r="H7573" s="3">
        <v>36</v>
      </c>
      <c r="J7573" s="3">
        <f t="shared" si="124"/>
        <v>62</v>
      </c>
      <c r="K7573" s="225"/>
    </row>
    <row r="7574" spans="1:11" ht="15" customHeight="1" x14ac:dyDescent="0.2">
      <c r="A7574" s="3">
        <v>766</v>
      </c>
      <c r="B7574" s="902">
        <v>36731</v>
      </c>
      <c r="C7574" s="903" t="s">
        <v>1254</v>
      </c>
      <c r="D7574" s="229" t="s">
        <v>187</v>
      </c>
      <c r="E7574" s="3">
        <v>17</v>
      </c>
      <c r="G7574" s="24" t="s">
        <v>1319</v>
      </c>
      <c r="H7574" s="24">
        <v>14</v>
      </c>
      <c r="J7574" s="3">
        <f t="shared" si="124"/>
        <v>31</v>
      </c>
      <c r="K7574" s="225"/>
    </row>
    <row r="7575" spans="1:11" ht="15" customHeight="1" x14ac:dyDescent="0.2">
      <c r="A7575" s="3">
        <v>765</v>
      </c>
      <c r="B7575" s="902">
        <v>36731</v>
      </c>
      <c r="C7575" s="903" t="s">
        <v>1254</v>
      </c>
      <c r="D7575" s="228" t="s">
        <v>138</v>
      </c>
      <c r="E7575" s="24">
        <v>30</v>
      </c>
      <c r="G7575" s="3" t="s">
        <v>442</v>
      </c>
      <c r="H7575" s="3">
        <v>31</v>
      </c>
      <c r="J7575" s="3">
        <f t="shared" si="124"/>
        <v>61</v>
      </c>
    </row>
    <row r="7576" spans="1:11" ht="15" customHeight="1" x14ac:dyDescent="0.2">
      <c r="A7576" s="3">
        <v>764</v>
      </c>
      <c r="B7576" s="902">
        <v>36731</v>
      </c>
      <c r="C7576" s="903" t="s">
        <v>1254</v>
      </c>
      <c r="D7576" s="229" t="s">
        <v>439</v>
      </c>
      <c r="E7576" s="3">
        <v>24</v>
      </c>
      <c r="G7576" s="24" t="s">
        <v>514</v>
      </c>
      <c r="H7576" s="24">
        <v>6</v>
      </c>
      <c r="J7576" s="3">
        <f t="shared" si="124"/>
        <v>30</v>
      </c>
    </row>
    <row r="7577" spans="1:11" ht="15" customHeight="1" x14ac:dyDescent="0.2">
      <c r="A7577" s="3">
        <v>763</v>
      </c>
      <c r="B7577" s="902">
        <v>36731</v>
      </c>
      <c r="C7577" s="903" t="s">
        <v>1254</v>
      </c>
      <c r="D7577" s="228" t="s">
        <v>379</v>
      </c>
      <c r="E7577" s="24">
        <v>7</v>
      </c>
      <c r="G7577" s="3" t="s">
        <v>295</v>
      </c>
      <c r="H7577" s="3">
        <v>41</v>
      </c>
      <c r="J7577" s="3">
        <f t="shared" si="124"/>
        <v>48</v>
      </c>
    </row>
    <row r="7578" spans="1:11" ht="15" customHeight="1" x14ac:dyDescent="0.2">
      <c r="A7578" s="3">
        <v>762</v>
      </c>
      <c r="B7578" s="902">
        <v>36731</v>
      </c>
      <c r="C7578" s="903" t="s">
        <v>1254</v>
      </c>
      <c r="D7578" s="229" t="s">
        <v>441</v>
      </c>
      <c r="E7578" s="3">
        <v>44</v>
      </c>
      <c r="G7578" s="24" t="s">
        <v>154</v>
      </c>
      <c r="H7578" s="24">
        <v>31</v>
      </c>
      <c r="J7578" s="3">
        <f t="shared" si="124"/>
        <v>75</v>
      </c>
    </row>
    <row r="7579" spans="1:11" ht="15" customHeight="1" x14ac:dyDescent="0.2">
      <c r="A7579" s="3">
        <v>761</v>
      </c>
      <c r="B7579" s="902">
        <v>36731</v>
      </c>
      <c r="C7579" s="903" t="s">
        <v>1254</v>
      </c>
      <c r="D7579" s="229" t="s">
        <v>1347</v>
      </c>
      <c r="E7579" s="3">
        <v>37</v>
      </c>
      <c r="G7579" s="24" t="s">
        <v>1348</v>
      </c>
      <c r="H7579" s="24">
        <v>10</v>
      </c>
      <c r="J7579" s="3">
        <f t="shared" si="124"/>
        <v>47</v>
      </c>
    </row>
    <row r="7580" spans="1:11" ht="15" customHeight="1" x14ac:dyDescent="0.2">
      <c r="A7580" s="3">
        <v>760</v>
      </c>
      <c r="B7580" s="902">
        <v>36731</v>
      </c>
      <c r="C7580" s="903" t="s">
        <v>1254</v>
      </c>
      <c r="D7580" s="229" t="s">
        <v>386</v>
      </c>
      <c r="E7580" s="3">
        <v>24</v>
      </c>
      <c r="G7580" s="24" t="s">
        <v>392</v>
      </c>
      <c r="H7580" s="24">
        <v>17</v>
      </c>
      <c r="J7580" s="3">
        <f t="shared" ref="J7580:J7643" si="125">E7580+H7580</f>
        <v>41</v>
      </c>
    </row>
    <row r="7581" spans="1:11" ht="15" customHeight="1" x14ac:dyDescent="0.2">
      <c r="A7581" s="3">
        <v>759</v>
      </c>
      <c r="B7581" s="902">
        <v>36731</v>
      </c>
      <c r="C7581" s="903" t="s">
        <v>1254</v>
      </c>
      <c r="D7581" s="229" t="s">
        <v>139</v>
      </c>
      <c r="E7581" s="3">
        <v>29</v>
      </c>
      <c r="G7581" s="24" t="s">
        <v>256</v>
      </c>
      <c r="H7581" s="24">
        <v>6</v>
      </c>
      <c r="J7581" s="3">
        <f t="shared" si="125"/>
        <v>35</v>
      </c>
    </row>
    <row r="7582" spans="1:11" ht="15" customHeight="1" x14ac:dyDescent="0.2">
      <c r="A7582" s="3">
        <v>758</v>
      </c>
      <c r="B7582" s="902">
        <v>36731</v>
      </c>
      <c r="C7582" s="903" t="s">
        <v>1254</v>
      </c>
      <c r="D7582" s="228" t="s">
        <v>121</v>
      </c>
      <c r="E7582" s="24">
        <v>10</v>
      </c>
      <c r="G7582" s="3" t="s">
        <v>422</v>
      </c>
      <c r="H7582" s="3">
        <v>31</v>
      </c>
      <c r="J7582" s="3">
        <f t="shared" si="125"/>
        <v>41</v>
      </c>
    </row>
    <row r="7583" spans="1:11" ht="15" customHeight="1" x14ac:dyDescent="0.2">
      <c r="A7583" s="3">
        <v>757</v>
      </c>
      <c r="B7583" s="902">
        <v>36731</v>
      </c>
      <c r="C7583" s="903" t="s">
        <v>1254</v>
      </c>
      <c r="D7583" s="228" t="s">
        <v>1343</v>
      </c>
      <c r="E7583" s="24">
        <v>3</v>
      </c>
      <c r="G7583" s="3" t="s">
        <v>540</v>
      </c>
      <c r="H7583" s="3">
        <v>48</v>
      </c>
      <c r="I7583" s="122" t="s">
        <v>1447</v>
      </c>
      <c r="J7583" s="3">
        <f t="shared" si="125"/>
        <v>51</v>
      </c>
    </row>
    <row r="7584" spans="1:11" ht="15" customHeight="1" x14ac:dyDescent="0.2">
      <c r="A7584" s="3">
        <v>756</v>
      </c>
      <c r="B7584" s="902">
        <v>36731</v>
      </c>
      <c r="C7584" s="903" t="s">
        <v>1254</v>
      </c>
      <c r="D7584" s="228" t="s">
        <v>397</v>
      </c>
      <c r="E7584" s="24">
        <v>19</v>
      </c>
      <c r="G7584" s="3" t="s">
        <v>749</v>
      </c>
      <c r="H7584" s="3">
        <v>41</v>
      </c>
      <c r="J7584" s="3">
        <f t="shared" si="125"/>
        <v>60</v>
      </c>
    </row>
    <row r="7585" spans="1:11" ht="15" customHeight="1" x14ac:dyDescent="0.2">
      <c r="A7585" s="3">
        <v>755</v>
      </c>
      <c r="B7585" s="902">
        <v>36731</v>
      </c>
      <c r="C7585" s="903" t="s">
        <v>1254</v>
      </c>
      <c r="D7585" s="228" t="s">
        <v>1349</v>
      </c>
      <c r="E7585" s="24">
        <v>14</v>
      </c>
      <c r="G7585" s="3" t="s">
        <v>404</v>
      </c>
      <c r="H7585" s="3">
        <v>31</v>
      </c>
      <c r="J7585" s="3">
        <f t="shared" si="125"/>
        <v>45</v>
      </c>
    </row>
    <row r="7586" spans="1:11" ht="15" customHeight="1" x14ac:dyDescent="0.2">
      <c r="A7586" s="3">
        <v>754</v>
      </c>
      <c r="B7586" s="902">
        <v>36731</v>
      </c>
      <c r="C7586" s="903" t="s">
        <v>1254</v>
      </c>
      <c r="D7586" s="229" t="s">
        <v>1351</v>
      </c>
      <c r="E7586" s="3">
        <v>34</v>
      </c>
      <c r="G7586" s="24" t="s">
        <v>400</v>
      </c>
      <c r="H7586" s="24">
        <v>17</v>
      </c>
      <c r="J7586" s="3">
        <f t="shared" si="125"/>
        <v>51</v>
      </c>
    </row>
    <row r="7587" spans="1:11" ht="15" customHeight="1" x14ac:dyDescent="0.2">
      <c r="A7587" s="3">
        <v>753</v>
      </c>
      <c r="B7587" s="901">
        <v>36682</v>
      </c>
      <c r="C7587" s="226" t="s">
        <v>1255</v>
      </c>
      <c r="D7587" s="228" t="s">
        <v>1319</v>
      </c>
      <c r="E7587" s="24">
        <v>21</v>
      </c>
      <c r="F7587" s="214">
        <v>3</v>
      </c>
      <c r="G7587" s="3" t="s">
        <v>319</v>
      </c>
      <c r="H7587" s="3">
        <v>23</v>
      </c>
      <c r="I7587" s="122" t="s">
        <v>1405</v>
      </c>
      <c r="J7587" s="3">
        <f t="shared" si="125"/>
        <v>44</v>
      </c>
      <c r="K7587" s="211">
        <v>48.43</v>
      </c>
    </row>
    <row r="7588" spans="1:11" ht="15" customHeight="1" x14ac:dyDescent="0.2">
      <c r="A7588" s="3">
        <v>752</v>
      </c>
      <c r="B7588" s="902">
        <v>36675</v>
      </c>
      <c r="C7588" s="905" t="s">
        <v>1256</v>
      </c>
      <c r="D7588" s="24" t="s">
        <v>154</v>
      </c>
      <c r="E7588" s="24">
        <v>13</v>
      </c>
      <c r="F7588" s="208"/>
      <c r="G7588" s="3" t="s">
        <v>1319</v>
      </c>
      <c r="H7588" s="3">
        <v>52</v>
      </c>
      <c r="I7588" s="122" t="s">
        <v>1407</v>
      </c>
      <c r="J7588" s="3">
        <f t="shared" si="125"/>
        <v>65</v>
      </c>
    </row>
    <row r="7589" spans="1:11" ht="15" customHeight="1" x14ac:dyDescent="0.2">
      <c r="A7589" s="3">
        <v>751</v>
      </c>
      <c r="B7589" s="902">
        <v>36675</v>
      </c>
      <c r="C7589" s="905" t="s">
        <v>1256</v>
      </c>
      <c r="D7589" s="24" t="s">
        <v>187</v>
      </c>
      <c r="E7589" s="24">
        <v>3</v>
      </c>
      <c r="F7589" s="208"/>
      <c r="G7589" s="3" t="s">
        <v>319</v>
      </c>
      <c r="H7589" s="3">
        <v>16</v>
      </c>
      <c r="J7589" s="3">
        <f t="shared" si="125"/>
        <v>19</v>
      </c>
    </row>
    <row r="7590" spans="1:11" ht="15" customHeight="1" x14ac:dyDescent="0.2">
      <c r="A7590" s="3">
        <v>750</v>
      </c>
      <c r="B7590" s="901">
        <v>36668</v>
      </c>
      <c r="C7590" s="226" t="s">
        <v>1257</v>
      </c>
      <c r="D7590" s="228" t="s">
        <v>1351</v>
      </c>
      <c r="E7590" s="24">
        <v>24</v>
      </c>
      <c r="F7590" s="208"/>
      <c r="G7590" s="3" t="s">
        <v>1319</v>
      </c>
      <c r="H7590" s="3">
        <v>38</v>
      </c>
      <c r="I7590" s="122" t="s">
        <v>1407</v>
      </c>
      <c r="J7590" s="3">
        <f t="shared" si="125"/>
        <v>62</v>
      </c>
    </row>
    <row r="7591" spans="1:11" ht="15" customHeight="1" x14ac:dyDescent="0.2">
      <c r="A7591" s="3">
        <v>749</v>
      </c>
      <c r="B7591" s="901">
        <v>36668</v>
      </c>
      <c r="C7591" s="226" t="s">
        <v>1257</v>
      </c>
      <c r="D7591" s="228" t="s">
        <v>138</v>
      </c>
      <c r="E7591" s="24">
        <v>24</v>
      </c>
      <c r="F7591" s="208"/>
      <c r="G7591" s="3" t="s">
        <v>319</v>
      </c>
      <c r="H7591" s="3">
        <v>27</v>
      </c>
      <c r="J7591" s="3">
        <f t="shared" si="125"/>
        <v>51</v>
      </c>
      <c r="K7591" s="225"/>
    </row>
    <row r="7592" spans="1:11" ht="15" customHeight="1" x14ac:dyDescent="0.2">
      <c r="A7592" s="3">
        <v>748</v>
      </c>
      <c r="B7592" s="901">
        <v>36668</v>
      </c>
      <c r="C7592" s="226" t="s">
        <v>1257</v>
      </c>
      <c r="D7592" s="229" t="s">
        <v>154</v>
      </c>
      <c r="E7592" s="3">
        <v>15</v>
      </c>
      <c r="F7592" s="208"/>
      <c r="G7592" s="24" t="s">
        <v>404</v>
      </c>
      <c r="H7592" s="24">
        <v>14</v>
      </c>
      <c r="J7592" s="3">
        <f t="shared" si="125"/>
        <v>29</v>
      </c>
      <c r="K7592" s="225"/>
    </row>
    <row r="7593" spans="1:11" ht="15" customHeight="1" x14ac:dyDescent="0.2">
      <c r="A7593" s="3">
        <v>747</v>
      </c>
      <c r="B7593" s="901">
        <v>36668</v>
      </c>
      <c r="C7593" s="226" t="s">
        <v>1257</v>
      </c>
      <c r="D7593" s="229" t="s">
        <v>187</v>
      </c>
      <c r="E7593" s="3">
        <v>31</v>
      </c>
      <c r="F7593" s="208"/>
      <c r="G7593" s="24" t="s">
        <v>121</v>
      </c>
      <c r="H7593" s="24">
        <v>16</v>
      </c>
      <c r="J7593" s="3">
        <f t="shared" si="125"/>
        <v>47</v>
      </c>
      <c r="K7593" s="225"/>
    </row>
    <row r="7594" spans="1:11" ht="15" customHeight="1" x14ac:dyDescent="0.2">
      <c r="A7594" s="3">
        <v>746</v>
      </c>
      <c r="B7594" s="902">
        <v>36661</v>
      </c>
      <c r="C7594" s="905" t="s">
        <v>1258</v>
      </c>
      <c r="D7594" s="24" t="s">
        <v>1343</v>
      </c>
      <c r="E7594" s="24">
        <v>27</v>
      </c>
      <c r="F7594" s="208"/>
      <c r="G7594" s="3" t="s">
        <v>154</v>
      </c>
      <c r="H7594" s="3">
        <v>30</v>
      </c>
      <c r="J7594" s="3">
        <f t="shared" si="125"/>
        <v>57</v>
      </c>
      <c r="K7594" s="225"/>
    </row>
    <row r="7595" spans="1:11" ht="15" customHeight="1" x14ac:dyDescent="0.2">
      <c r="A7595" s="3">
        <v>745</v>
      </c>
      <c r="B7595" s="902">
        <v>36661</v>
      </c>
      <c r="C7595" s="905" t="s">
        <v>1258</v>
      </c>
      <c r="D7595" s="3" t="s">
        <v>138</v>
      </c>
      <c r="E7595" s="3">
        <v>17</v>
      </c>
      <c r="F7595" s="208"/>
      <c r="G7595" s="24" t="s">
        <v>409</v>
      </c>
      <c r="H7595" s="24">
        <v>16</v>
      </c>
      <c r="J7595" s="3">
        <f t="shared" si="125"/>
        <v>33</v>
      </c>
      <c r="K7595" s="225"/>
    </row>
    <row r="7596" spans="1:11" ht="15" customHeight="1" x14ac:dyDescent="0.2">
      <c r="A7596" s="3">
        <v>744</v>
      </c>
      <c r="B7596" s="902">
        <v>36661</v>
      </c>
      <c r="C7596" s="905" t="s">
        <v>1258</v>
      </c>
      <c r="D7596" s="3" t="s">
        <v>1351</v>
      </c>
      <c r="E7596" s="3">
        <v>24</v>
      </c>
      <c r="F7596" s="208"/>
      <c r="G7596" s="24" t="s">
        <v>400</v>
      </c>
      <c r="H7596" s="24">
        <v>6</v>
      </c>
      <c r="I7596" s="122" t="s">
        <v>1412</v>
      </c>
      <c r="J7596" s="3">
        <f t="shared" si="125"/>
        <v>30</v>
      </c>
      <c r="K7596" s="225"/>
    </row>
    <row r="7597" spans="1:11" ht="15" customHeight="1" x14ac:dyDescent="0.2">
      <c r="A7597" s="3">
        <v>743</v>
      </c>
      <c r="B7597" s="902">
        <v>36661</v>
      </c>
      <c r="C7597" s="905" t="s">
        <v>1258</v>
      </c>
      <c r="D7597" s="3" t="s">
        <v>187</v>
      </c>
      <c r="E7597" s="3">
        <v>33</v>
      </c>
      <c r="F7597" s="208"/>
      <c r="G7597" s="24" t="s">
        <v>243</v>
      </c>
      <c r="H7597" s="24">
        <v>20</v>
      </c>
      <c r="J7597" s="3">
        <f t="shared" si="125"/>
        <v>53</v>
      </c>
      <c r="K7597" s="225"/>
    </row>
    <row r="7598" spans="1:11" ht="15" customHeight="1" x14ac:dyDescent="0.2">
      <c r="A7598" s="3">
        <v>742</v>
      </c>
      <c r="B7598" s="901">
        <v>36653</v>
      </c>
      <c r="C7598" s="226" t="s">
        <v>1259</v>
      </c>
      <c r="D7598" s="228" t="s">
        <v>187</v>
      </c>
      <c r="E7598" s="24">
        <v>13</v>
      </c>
      <c r="G7598" s="3" t="s">
        <v>138</v>
      </c>
      <c r="H7598" s="3">
        <v>19</v>
      </c>
      <c r="J7598" s="3">
        <f t="shared" si="125"/>
        <v>32</v>
      </c>
      <c r="K7598" s="225"/>
    </row>
    <row r="7599" spans="1:11" ht="15" customHeight="1" x14ac:dyDescent="0.2">
      <c r="A7599" s="3">
        <v>741</v>
      </c>
      <c r="B7599" s="901">
        <v>36653</v>
      </c>
      <c r="C7599" s="226" t="s">
        <v>1259</v>
      </c>
      <c r="D7599" s="229" t="s">
        <v>400</v>
      </c>
      <c r="E7599" s="3">
        <v>44</v>
      </c>
      <c r="G7599" s="24" t="s">
        <v>514</v>
      </c>
      <c r="H7599" s="24">
        <v>10</v>
      </c>
      <c r="J7599" s="3">
        <f t="shared" si="125"/>
        <v>54</v>
      </c>
      <c r="K7599" s="225"/>
    </row>
    <row r="7600" spans="1:11" ht="15" customHeight="1" x14ac:dyDescent="0.2">
      <c r="A7600" s="3">
        <v>740</v>
      </c>
      <c r="B7600" s="901">
        <v>36653</v>
      </c>
      <c r="C7600" s="226" t="s">
        <v>1259</v>
      </c>
      <c r="D7600" s="229" t="s">
        <v>409</v>
      </c>
      <c r="E7600" s="3">
        <v>35</v>
      </c>
      <c r="G7600" s="24" t="s">
        <v>139</v>
      </c>
      <c r="H7600" s="24">
        <v>17</v>
      </c>
      <c r="J7600" s="3">
        <f t="shared" si="125"/>
        <v>52</v>
      </c>
      <c r="K7600" s="225"/>
    </row>
    <row r="7601" spans="1:11" ht="15" customHeight="1" x14ac:dyDescent="0.2">
      <c r="A7601" s="3">
        <v>739</v>
      </c>
      <c r="B7601" s="901">
        <v>36653</v>
      </c>
      <c r="C7601" s="226" t="s">
        <v>1259</v>
      </c>
      <c r="D7601" s="229" t="s">
        <v>243</v>
      </c>
      <c r="E7601" s="3">
        <v>27</v>
      </c>
      <c r="G7601" s="24" t="s">
        <v>386</v>
      </c>
      <c r="H7601" s="24">
        <v>17</v>
      </c>
      <c r="J7601" s="3">
        <f t="shared" si="125"/>
        <v>44</v>
      </c>
      <c r="K7601" s="225"/>
    </row>
    <row r="7602" spans="1:11" ht="15" customHeight="1" x14ac:dyDescent="0.2">
      <c r="A7602" s="3">
        <v>738</v>
      </c>
      <c r="B7602" s="901">
        <v>36653</v>
      </c>
      <c r="C7602" s="226" t="s">
        <v>1259</v>
      </c>
      <c r="D7602" s="229" t="s">
        <v>1351</v>
      </c>
      <c r="E7602" s="3">
        <v>37</v>
      </c>
      <c r="G7602" s="24" t="s">
        <v>154</v>
      </c>
      <c r="H7602" s="24">
        <v>9</v>
      </c>
      <c r="J7602" s="3">
        <f t="shared" si="125"/>
        <v>46</v>
      </c>
      <c r="K7602" s="225"/>
    </row>
    <row r="7603" spans="1:11" ht="15" customHeight="1" x14ac:dyDescent="0.2">
      <c r="A7603" s="3">
        <v>737</v>
      </c>
      <c r="B7603" s="901">
        <v>36653</v>
      </c>
      <c r="C7603" s="226" t="s">
        <v>1259</v>
      </c>
      <c r="D7603" s="228" t="s">
        <v>379</v>
      </c>
      <c r="E7603" s="24">
        <v>16</v>
      </c>
      <c r="G7603" s="3" t="s">
        <v>441</v>
      </c>
      <c r="H7603" s="3">
        <v>35</v>
      </c>
      <c r="J7603" s="3">
        <f t="shared" si="125"/>
        <v>51</v>
      </c>
      <c r="K7603" s="225"/>
    </row>
    <row r="7604" spans="1:11" ht="15" customHeight="1" x14ac:dyDescent="0.2">
      <c r="A7604" s="3">
        <v>736</v>
      </c>
      <c r="B7604" s="901">
        <v>36653</v>
      </c>
      <c r="C7604" s="226" t="s">
        <v>1259</v>
      </c>
      <c r="D7604" s="228" t="s">
        <v>540</v>
      </c>
      <c r="E7604" s="24">
        <v>17</v>
      </c>
      <c r="G7604" s="3" t="s">
        <v>319</v>
      </c>
      <c r="H7604" s="3">
        <v>24</v>
      </c>
      <c r="J7604" s="3">
        <f t="shared" si="125"/>
        <v>41</v>
      </c>
      <c r="K7604" s="225"/>
    </row>
    <row r="7605" spans="1:11" ht="15" customHeight="1" x14ac:dyDescent="0.2">
      <c r="A7605" s="3">
        <v>735</v>
      </c>
      <c r="B7605" s="901">
        <v>36653</v>
      </c>
      <c r="C7605" s="226" t="s">
        <v>1259</v>
      </c>
      <c r="D7605" s="229" t="s">
        <v>121</v>
      </c>
      <c r="E7605" s="3">
        <v>37</v>
      </c>
      <c r="F7605" s="24" t="s">
        <v>773</v>
      </c>
      <c r="G7605" s="24" t="s">
        <v>516</v>
      </c>
      <c r="H7605" s="24">
        <v>31</v>
      </c>
      <c r="J7605" s="3">
        <f t="shared" si="125"/>
        <v>68</v>
      </c>
      <c r="K7605" s="225"/>
    </row>
    <row r="7606" spans="1:11" ht="15" customHeight="1" x14ac:dyDescent="0.2">
      <c r="A7606" s="3">
        <v>734</v>
      </c>
      <c r="B7606" s="901">
        <v>36653</v>
      </c>
      <c r="C7606" s="226" t="s">
        <v>1259</v>
      </c>
      <c r="D7606" s="229" t="s">
        <v>439</v>
      </c>
      <c r="E7606" s="3">
        <v>31</v>
      </c>
      <c r="G7606" s="24" t="s">
        <v>749</v>
      </c>
      <c r="H7606" s="24">
        <v>19</v>
      </c>
      <c r="J7606" s="3">
        <f t="shared" si="125"/>
        <v>50</v>
      </c>
      <c r="K7606" s="225"/>
    </row>
    <row r="7607" spans="1:11" ht="15" customHeight="1" x14ac:dyDescent="0.2">
      <c r="A7607" s="3">
        <v>733</v>
      </c>
      <c r="B7607" s="901">
        <v>36653</v>
      </c>
      <c r="C7607" s="226" t="s">
        <v>1259</v>
      </c>
      <c r="D7607" s="228" t="s">
        <v>392</v>
      </c>
      <c r="E7607" s="24">
        <v>17</v>
      </c>
      <c r="G7607" s="3" t="s">
        <v>1349</v>
      </c>
      <c r="H7607" s="3">
        <v>35</v>
      </c>
      <c r="J7607" s="3">
        <f t="shared" si="125"/>
        <v>52</v>
      </c>
      <c r="K7607" s="225"/>
    </row>
    <row r="7608" spans="1:11" ht="15" customHeight="1" x14ac:dyDescent="0.2">
      <c r="A7608" s="3">
        <v>732</v>
      </c>
      <c r="B7608" s="901">
        <v>36653</v>
      </c>
      <c r="C7608" s="226" t="s">
        <v>1259</v>
      </c>
      <c r="D7608" s="229" t="s">
        <v>397</v>
      </c>
      <c r="E7608" s="3">
        <v>34</v>
      </c>
      <c r="G7608" s="24" t="s">
        <v>1347</v>
      </c>
      <c r="H7608" s="24">
        <v>26</v>
      </c>
      <c r="J7608" s="3">
        <f t="shared" si="125"/>
        <v>60</v>
      </c>
      <c r="K7608" s="225"/>
    </row>
    <row r="7609" spans="1:11" ht="15" customHeight="1" x14ac:dyDescent="0.2">
      <c r="A7609" s="3">
        <v>731</v>
      </c>
      <c r="B7609" s="901">
        <v>36653</v>
      </c>
      <c r="C7609" s="226" t="s">
        <v>1259</v>
      </c>
      <c r="D7609" s="229" t="s">
        <v>1348</v>
      </c>
      <c r="E7609" s="3">
        <v>28</v>
      </c>
      <c r="G7609" s="24" t="s">
        <v>422</v>
      </c>
      <c r="H7609" s="24">
        <v>25</v>
      </c>
      <c r="J7609" s="3">
        <f t="shared" si="125"/>
        <v>53</v>
      </c>
      <c r="K7609" s="225"/>
    </row>
    <row r="7610" spans="1:11" ht="15" customHeight="1" x14ac:dyDescent="0.2">
      <c r="A7610" s="3">
        <v>730</v>
      </c>
      <c r="B7610" s="901">
        <v>36653</v>
      </c>
      <c r="C7610" s="226" t="s">
        <v>1259</v>
      </c>
      <c r="D7610" s="228" t="s">
        <v>295</v>
      </c>
      <c r="E7610" s="24">
        <v>14</v>
      </c>
      <c r="G7610" s="3" t="s">
        <v>256</v>
      </c>
      <c r="H7610" s="3">
        <v>31</v>
      </c>
      <c r="J7610" s="3">
        <f t="shared" si="125"/>
        <v>45</v>
      </c>
      <c r="K7610" s="225"/>
    </row>
    <row r="7611" spans="1:11" ht="15" customHeight="1" x14ac:dyDescent="0.2">
      <c r="A7611" s="3">
        <v>729</v>
      </c>
      <c r="B7611" s="901">
        <v>36653</v>
      </c>
      <c r="C7611" s="226" t="s">
        <v>1259</v>
      </c>
      <c r="D7611" s="228" t="s">
        <v>1343</v>
      </c>
      <c r="E7611" s="24">
        <v>11</v>
      </c>
      <c r="G7611" s="3" t="s">
        <v>1319</v>
      </c>
      <c r="H7611" s="3">
        <v>27</v>
      </c>
      <c r="J7611" s="3">
        <f t="shared" si="125"/>
        <v>38</v>
      </c>
      <c r="K7611" s="225"/>
    </row>
    <row r="7612" spans="1:11" ht="15" customHeight="1" x14ac:dyDescent="0.2">
      <c r="A7612" s="3">
        <v>728</v>
      </c>
      <c r="B7612" s="901">
        <v>36653</v>
      </c>
      <c r="C7612" s="226" t="s">
        <v>1259</v>
      </c>
      <c r="D7612" s="229" t="s">
        <v>442</v>
      </c>
      <c r="E7612" s="3">
        <v>34</v>
      </c>
      <c r="G7612" s="24" t="s">
        <v>404</v>
      </c>
      <c r="H7612" s="24">
        <v>21</v>
      </c>
      <c r="I7612" s="122" t="s">
        <v>1411</v>
      </c>
      <c r="J7612" s="3">
        <f t="shared" si="125"/>
        <v>55</v>
      </c>
      <c r="K7612" s="225"/>
    </row>
    <row r="7613" spans="1:11" ht="15" customHeight="1" x14ac:dyDescent="0.2">
      <c r="A7613" s="3">
        <v>727</v>
      </c>
      <c r="B7613" s="902">
        <v>36647</v>
      </c>
      <c r="C7613" s="905" t="s">
        <v>1260</v>
      </c>
      <c r="D7613" s="24" t="s">
        <v>139</v>
      </c>
      <c r="E7613" s="24">
        <v>28</v>
      </c>
      <c r="G7613" s="3" t="s">
        <v>400</v>
      </c>
      <c r="H7613" s="3">
        <v>35</v>
      </c>
      <c r="J7613" s="3">
        <f t="shared" si="125"/>
        <v>63</v>
      </c>
      <c r="K7613" s="225"/>
    </row>
    <row r="7614" spans="1:11" ht="15" customHeight="1" x14ac:dyDescent="0.2">
      <c r="A7614" s="3">
        <v>726</v>
      </c>
      <c r="B7614" s="902">
        <v>36647</v>
      </c>
      <c r="C7614" s="905" t="s">
        <v>1260</v>
      </c>
      <c r="D7614" s="24" t="s">
        <v>392</v>
      </c>
      <c r="E7614" s="24">
        <v>7</v>
      </c>
      <c r="G7614" s="3" t="s">
        <v>1343</v>
      </c>
      <c r="H7614" s="3">
        <v>23</v>
      </c>
      <c r="J7614" s="3">
        <f t="shared" si="125"/>
        <v>30</v>
      </c>
      <c r="K7614" s="225"/>
    </row>
    <row r="7615" spans="1:11" ht="15" customHeight="1" x14ac:dyDescent="0.2">
      <c r="A7615" s="3">
        <v>725</v>
      </c>
      <c r="B7615" s="902">
        <v>36647</v>
      </c>
      <c r="C7615" s="905" t="s">
        <v>1260</v>
      </c>
      <c r="D7615" s="3" t="s">
        <v>514</v>
      </c>
      <c r="E7615" s="3">
        <v>26</v>
      </c>
      <c r="G7615" s="24" t="s">
        <v>516</v>
      </c>
      <c r="H7615" s="24">
        <v>20</v>
      </c>
      <c r="J7615" s="3">
        <f t="shared" si="125"/>
        <v>46</v>
      </c>
      <c r="K7615" s="225"/>
    </row>
    <row r="7616" spans="1:11" ht="15" customHeight="1" x14ac:dyDescent="0.2">
      <c r="A7616" s="3">
        <v>724</v>
      </c>
      <c r="B7616" s="902">
        <v>36647</v>
      </c>
      <c r="C7616" s="905" t="s">
        <v>1260</v>
      </c>
      <c r="D7616" s="24" t="s">
        <v>404</v>
      </c>
      <c r="E7616" s="24">
        <v>7</v>
      </c>
      <c r="G7616" s="3" t="s">
        <v>1319</v>
      </c>
      <c r="H7616" s="3">
        <v>27</v>
      </c>
      <c r="J7616" s="3">
        <f t="shared" si="125"/>
        <v>34</v>
      </c>
      <c r="K7616" s="225"/>
    </row>
    <row r="7617" spans="1:11" ht="15" customHeight="1" x14ac:dyDescent="0.2">
      <c r="A7617" s="3">
        <v>723</v>
      </c>
      <c r="B7617" s="902">
        <v>36647</v>
      </c>
      <c r="C7617" s="905" t="s">
        <v>1260</v>
      </c>
      <c r="D7617" s="24" t="s">
        <v>154</v>
      </c>
      <c r="E7617" s="24">
        <v>7</v>
      </c>
      <c r="G7617" s="3" t="s">
        <v>540</v>
      </c>
      <c r="H7617" s="3">
        <v>30</v>
      </c>
      <c r="J7617" s="3">
        <f t="shared" si="125"/>
        <v>37</v>
      </c>
      <c r="K7617" s="225"/>
    </row>
    <row r="7618" spans="1:11" ht="15" customHeight="1" x14ac:dyDescent="0.2">
      <c r="A7618" s="3">
        <v>722</v>
      </c>
      <c r="B7618" s="902">
        <v>36647</v>
      </c>
      <c r="C7618" s="905" t="s">
        <v>1260</v>
      </c>
      <c r="D7618" s="3" t="s">
        <v>1349</v>
      </c>
      <c r="E7618" s="3">
        <v>34</v>
      </c>
      <c r="G7618" s="24" t="s">
        <v>243</v>
      </c>
      <c r="H7618" s="24">
        <v>20</v>
      </c>
      <c r="J7618" s="3">
        <f t="shared" si="125"/>
        <v>54</v>
      </c>
      <c r="K7618" s="225"/>
    </row>
    <row r="7619" spans="1:11" ht="15" customHeight="1" x14ac:dyDescent="0.2">
      <c r="A7619" s="3">
        <v>721</v>
      </c>
      <c r="B7619" s="902">
        <v>36647</v>
      </c>
      <c r="C7619" s="905" t="s">
        <v>1260</v>
      </c>
      <c r="D7619" s="24" t="s">
        <v>295</v>
      </c>
      <c r="E7619" s="24">
        <v>29</v>
      </c>
      <c r="G7619" s="3" t="s">
        <v>1351</v>
      </c>
      <c r="H7619" s="3">
        <v>51</v>
      </c>
      <c r="J7619" s="3">
        <f t="shared" si="125"/>
        <v>80</v>
      </c>
      <c r="K7619" s="225"/>
    </row>
    <row r="7620" spans="1:11" ht="15" customHeight="1" x14ac:dyDescent="0.2">
      <c r="A7620" s="3">
        <v>720</v>
      </c>
      <c r="B7620" s="902">
        <v>36647</v>
      </c>
      <c r="C7620" s="905" t="s">
        <v>1260</v>
      </c>
      <c r="D7620" s="3" t="s">
        <v>138</v>
      </c>
      <c r="E7620" s="3">
        <v>34</v>
      </c>
      <c r="G7620" s="24" t="s">
        <v>439</v>
      </c>
      <c r="H7620" s="24">
        <v>31</v>
      </c>
      <c r="I7620" s="122" t="s">
        <v>1448</v>
      </c>
      <c r="J7620" s="3">
        <f t="shared" si="125"/>
        <v>65</v>
      </c>
      <c r="K7620" s="225"/>
    </row>
    <row r="7621" spans="1:11" ht="15" customHeight="1" x14ac:dyDescent="0.2">
      <c r="A7621" s="3">
        <v>719</v>
      </c>
      <c r="B7621" s="902">
        <v>36647</v>
      </c>
      <c r="C7621" s="905" t="s">
        <v>1260</v>
      </c>
      <c r="D7621" s="3" t="s">
        <v>319</v>
      </c>
      <c r="E7621" s="3">
        <v>19</v>
      </c>
      <c r="G7621" s="24" t="s">
        <v>409</v>
      </c>
      <c r="H7621" s="24">
        <v>6</v>
      </c>
      <c r="J7621" s="3">
        <f t="shared" si="125"/>
        <v>25</v>
      </c>
      <c r="K7621" s="225"/>
    </row>
    <row r="7622" spans="1:11" ht="15" customHeight="1" x14ac:dyDescent="0.2">
      <c r="A7622" s="3">
        <v>718</v>
      </c>
      <c r="B7622" s="902">
        <v>36647</v>
      </c>
      <c r="C7622" s="905" t="s">
        <v>1260</v>
      </c>
      <c r="D7622" s="3" t="s">
        <v>121</v>
      </c>
      <c r="E7622" s="3">
        <v>31</v>
      </c>
      <c r="G7622" s="24" t="s">
        <v>442</v>
      </c>
      <c r="H7622" s="24">
        <v>17</v>
      </c>
      <c r="J7622" s="3">
        <f t="shared" si="125"/>
        <v>48</v>
      </c>
      <c r="K7622" s="225"/>
    </row>
    <row r="7623" spans="1:11" ht="15" customHeight="1" x14ac:dyDescent="0.2">
      <c r="A7623" s="3">
        <v>717</v>
      </c>
      <c r="B7623" s="902">
        <v>36647</v>
      </c>
      <c r="C7623" s="905" t="s">
        <v>1260</v>
      </c>
      <c r="D7623" s="24" t="s">
        <v>422</v>
      </c>
      <c r="E7623" s="24">
        <v>7</v>
      </c>
      <c r="G7623" s="3" t="s">
        <v>397</v>
      </c>
      <c r="H7623" s="3">
        <v>27</v>
      </c>
      <c r="J7623" s="3">
        <f t="shared" si="125"/>
        <v>34</v>
      </c>
      <c r="K7623" s="225"/>
    </row>
    <row r="7624" spans="1:11" ht="15" customHeight="1" x14ac:dyDescent="0.2">
      <c r="A7624" s="3">
        <v>716</v>
      </c>
      <c r="B7624" s="902">
        <v>36647</v>
      </c>
      <c r="C7624" s="905" t="s">
        <v>1260</v>
      </c>
      <c r="D7624" s="3" t="s">
        <v>386</v>
      </c>
      <c r="E7624" s="3">
        <v>30</v>
      </c>
      <c r="G7624" s="24" t="s">
        <v>749</v>
      </c>
      <c r="H7624" s="24">
        <v>10</v>
      </c>
      <c r="J7624" s="3">
        <f t="shared" si="125"/>
        <v>40</v>
      </c>
      <c r="K7624" s="225"/>
    </row>
    <row r="7625" spans="1:11" ht="15" customHeight="1" x14ac:dyDescent="0.2">
      <c r="A7625" s="3">
        <v>715</v>
      </c>
      <c r="B7625" s="902">
        <v>36647</v>
      </c>
      <c r="C7625" s="905" t="s">
        <v>1260</v>
      </c>
      <c r="D7625" s="3" t="s">
        <v>441</v>
      </c>
      <c r="E7625" s="3">
        <v>30</v>
      </c>
      <c r="G7625" s="24" t="s">
        <v>1347</v>
      </c>
      <c r="H7625" s="24">
        <v>28</v>
      </c>
      <c r="J7625" s="3">
        <f t="shared" si="125"/>
        <v>58</v>
      </c>
      <c r="K7625" s="225"/>
    </row>
    <row r="7626" spans="1:11" ht="15" customHeight="1" x14ac:dyDescent="0.2">
      <c r="A7626" s="3">
        <v>714</v>
      </c>
      <c r="B7626" s="902">
        <v>36647</v>
      </c>
      <c r="C7626" s="905" t="s">
        <v>1260</v>
      </c>
      <c r="D7626" s="3" t="s">
        <v>256</v>
      </c>
      <c r="E7626" s="3">
        <v>24</v>
      </c>
      <c r="G7626" s="24" t="s">
        <v>379</v>
      </c>
      <c r="H7626" s="24">
        <v>23</v>
      </c>
      <c r="J7626" s="3">
        <f t="shared" si="125"/>
        <v>47</v>
      </c>
      <c r="K7626" s="225"/>
    </row>
    <row r="7627" spans="1:11" ht="15" customHeight="1" x14ac:dyDescent="0.2">
      <c r="A7627" s="3">
        <v>713</v>
      </c>
      <c r="B7627" s="902">
        <v>36647</v>
      </c>
      <c r="C7627" s="905" t="s">
        <v>1260</v>
      </c>
      <c r="D7627" s="24" t="s">
        <v>1348</v>
      </c>
      <c r="E7627" s="122">
        <v>0</v>
      </c>
      <c r="G7627" s="3" t="s">
        <v>187</v>
      </c>
      <c r="H7627" s="3">
        <v>31</v>
      </c>
      <c r="J7627" s="3">
        <f t="shared" si="125"/>
        <v>31</v>
      </c>
      <c r="K7627" s="225"/>
    </row>
    <row r="7628" spans="1:11" ht="15" customHeight="1" x14ac:dyDescent="0.2">
      <c r="A7628" s="3">
        <v>712</v>
      </c>
      <c r="B7628" s="901">
        <v>36642</v>
      </c>
      <c r="C7628" s="226" t="s">
        <v>1261</v>
      </c>
      <c r="D7628" s="229" t="s">
        <v>1319</v>
      </c>
      <c r="E7628" s="3">
        <v>31</v>
      </c>
      <c r="G7628" s="24" t="s">
        <v>441</v>
      </c>
      <c r="H7628" s="24">
        <v>7</v>
      </c>
      <c r="J7628" s="3">
        <f t="shared" si="125"/>
        <v>38</v>
      </c>
      <c r="K7628" s="225"/>
    </row>
    <row r="7629" spans="1:11" ht="15" customHeight="1" x14ac:dyDescent="0.2">
      <c r="A7629" s="3">
        <v>711</v>
      </c>
      <c r="B7629" s="901">
        <v>36642</v>
      </c>
      <c r="C7629" s="226" t="s">
        <v>1261</v>
      </c>
      <c r="D7629" s="228" t="s">
        <v>386</v>
      </c>
      <c r="E7629" s="24">
        <v>17</v>
      </c>
      <c r="G7629" s="3" t="s">
        <v>138</v>
      </c>
      <c r="H7629" s="3">
        <v>27</v>
      </c>
      <c r="J7629" s="3">
        <f t="shared" si="125"/>
        <v>44</v>
      </c>
      <c r="K7629" s="225"/>
    </row>
    <row r="7630" spans="1:11" ht="15" customHeight="1" x14ac:dyDescent="0.2">
      <c r="A7630" s="3">
        <v>710</v>
      </c>
      <c r="B7630" s="901">
        <v>36642</v>
      </c>
      <c r="C7630" s="226" t="s">
        <v>1261</v>
      </c>
      <c r="D7630" s="228" t="s">
        <v>256</v>
      </c>
      <c r="E7630" s="24">
        <v>17</v>
      </c>
      <c r="G7630" s="3" t="s">
        <v>154</v>
      </c>
      <c r="H7630" s="3">
        <v>25</v>
      </c>
      <c r="J7630" s="3">
        <f t="shared" si="125"/>
        <v>42</v>
      </c>
      <c r="K7630" s="225"/>
    </row>
    <row r="7631" spans="1:11" ht="15" customHeight="1" x14ac:dyDescent="0.2">
      <c r="A7631" s="3">
        <v>709</v>
      </c>
      <c r="B7631" s="901">
        <v>36642</v>
      </c>
      <c r="C7631" s="226" t="s">
        <v>1261</v>
      </c>
      <c r="D7631" s="228" t="s">
        <v>439</v>
      </c>
      <c r="E7631" s="24">
        <v>17</v>
      </c>
      <c r="G7631" s="3" t="s">
        <v>243</v>
      </c>
      <c r="H7631" s="3">
        <v>22</v>
      </c>
      <c r="J7631" s="3">
        <f t="shared" si="125"/>
        <v>39</v>
      </c>
      <c r="K7631" s="225"/>
    </row>
    <row r="7632" spans="1:11" ht="15" customHeight="1" x14ac:dyDescent="0.2">
      <c r="A7632" s="3">
        <v>708</v>
      </c>
      <c r="B7632" s="901">
        <v>36642</v>
      </c>
      <c r="C7632" s="226" t="s">
        <v>1261</v>
      </c>
      <c r="D7632" s="229" t="s">
        <v>1351</v>
      </c>
      <c r="E7632" s="3">
        <v>27</v>
      </c>
      <c r="G7632" s="24" t="s">
        <v>409</v>
      </c>
      <c r="H7632" s="24">
        <v>24</v>
      </c>
      <c r="J7632" s="3">
        <f t="shared" si="125"/>
        <v>51</v>
      </c>
      <c r="K7632" s="225"/>
    </row>
    <row r="7633" spans="1:11" ht="15" customHeight="1" x14ac:dyDescent="0.2">
      <c r="A7633" s="3">
        <v>707</v>
      </c>
      <c r="B7633" s="901">
        <v>36642</v>
      </c>
      <c r="C7633" s="226" t="s">
        <v>1261</v>
      </c>
      <c r="D7633" s="228" t="s">
        <v>514</v>
      </c>
      <c r="E7633" s="24">
        <v>13</v>
      </c>
      <c r="G7633" s="3" t="s">
        <v>397</v>
      </c>
      <c r="H7633" s="3">
        <v>50</v>
      </c>
      <c r="J7633" s="3">
        <f t="shared" si="125"/>
        <v>63</v>
      </c>
      <c r="K7633" s="225"/>
    </row>
    <row r="7634" spans="1:11" ht="15" customHeight="1" x14ac:dyDescent="0.2">
      <c r="A7634" s="3">
        <v>706</v>
      </c>
      <c r="B7634" s="901">
        <v>36642</v>
      </c>
      <c r="C7634" s="226" t="s">
        <v>1261</v>
      </c>
      <c r="D7634" s="228" t="s">
        <v>1343</v>
      </c>
      <c r="E7634" s="24">
        <v>17</v>
      </c>
      <c r="G7634" s="3" t="s">
        <v>540</v>
      </c>
      <c r="H7634" s="3">
        <v>24</v>
      </c>
      <c r="J7634" s="3">
        <f t="shared" si="125"/>
        <v>41</v>
      </c>
      <c r="K7634" s="225"/>
    </row>
    <row r="7635" spans="1:11" ht="15" customHeight="1" x14ac:dyDescent="0.2">
      <c r="A7635" s="3">
        <v>705</v>
      </c>
      <c r="B7635" s="901">
        <v>36642</v>
      </c>
      <c r="C7635" s="226" t="s">
        <v>1261</v>
      </c>
      <c r="D7635" s="228" t="s">
        <v>516</v>
      </c>
      <c r="E7635" s="24">
        <v>20</v>
      </c>
      <c r="G7635" s="3" t="s">
        <v>319</v>
      </c>
      <c r="H7635" s="3">
        <v>31</v>
      </c>
      <c r="J7635" s="3">
        <f t="shared" si="125"/>
        <v>51</v>
      </c>
      <c r="K7635" s="225"/>
    </row>
    <row r="7636" spans="1:11" ht="15" customHeight="1" x14ac:dyDescent="0.2">
      <c r="A7636" s="3">
        <v>704</v>
      </c>
      <c r="B7636" s="901">
        <v>36642</v>
      </c>
      <c r="C7636" s="226" t="s">
        <v>1261</v>
      </c>
      <c r="D7636" s="228" t="s">
        <v>379</v>
      </c>
      <c r="E7636" s="24">
        <v>21</v>
      </c>
      <c r="G7636" s="3" t="s">
        <v>295</v>
      </c>
      <c r="H7636" s="3">
        <v>48</v>
      </c>
      <c r="J7636" s="3">
        <f t="shared" si="125"/>
        <v>69</v>
      </c>
      <c r="K7636" s="225"/>
    </row>
    <row r="7637" spans="1:11" ht="15" customHeight="1" x14ac:dyDescent="0.2">
      <c r="A7637" s="3">
        <v>703</v>
      </c>
      <c r="B7637" s="901">
        <v>36642</v>
      </c>
      <c r="C7637" s="226" t="s">
        <v>1261</v>
      </c>
      <c r="D7637" s="228" t="s">
        <v>187</v>
      </c>
      <c r="E7637" s="24">
        <v>13</v>
      </c>
      <c r="G7637" s="3" t="s">
        <v>121</v>
      </c>
      <c r="H7637" s="3">
        <v>31</v>
      </c>
      <c r="J7637" s="3">
        <f t="shared" si="125"/>
        <v>44</v>
      </c>
      <c r="K7637" s="225"/>
    </row>
    <row r="7638" spans="1:11" ht="15" customHeight="1" x14ac:dyDescent="0.2">
      <c r="A7638" s="3">
        <v>702</v>
      </c>
      <c r="B7638" s="901">
        <v>36642</v>
      </c>
      <c r="C7638" s="226" t="s">
        <v>1261</v>
      </c>
      <c r="D7638" s="24" t="s">
        <v>7906</v>
      </c>
      <c r="E7638" s="24">
        <v>7</v>
      </c>
      <c r="G7638" s="3" t="s">
        <v>400</v>
      </c>
      <c r="H7638" s="3">
        <v>41</v>
      </c>
      <c r="J7638" s="3">
        <f t="shared" si="125"/>
        <v>48</v>
      </c>
      <c r="K7638" s="225"/>
    </row>
    <row r="7639" spans="1:11" ht="15" customHeight="1" x14ac:dyDescent="0.2">
      <c r="A7639" s="3">
        <v>701</v>
      </c>
      <c r="B7639" s="901">
        <v>36642</v>
      </c>
      <c r="C7639" s="226" t="s">
        <v>1261</v>
      </c>
      <c r="D7639" s="229" t="s">
        <v>404</v>
      </c>
      <c r="E7639" s="3">
        <v>28</v>
      </c>
      <c r="G7639" s="24" t="s">
        <v>1349</v>
      </c>
      <c r="H7639" s="24">
        <v>13</v>
      </c>
      <c r="J7639" s="3">
        <f t="shared" si="125"/>
        <v>41</v>
      </c>
      <c r="K7639" s="225"/>
    </row>
    <row r="7640" spans="1:11" ht="15" customHeight="1" x14ac:dyDescent="0.2">
      <c r="A7640" s="3">
        <v>700</v>
      </c>
      <c r="B7640" s="901">
        <v>36642</v>
      </c>
      <c r="C7640" s="226" t="s">
        <v>1261</v>
      </c>
      <c r="D7640" s="229" t="s">
        <v>139</v>
      </c>
      <c r="E7640" s="3">
        <v>41</v>
      </c>
      <c r="G7640" s="24" t="s">
        <v>1348</v>
      </c>
      <c r="H7640" s="24">
        <v>7</v>
      </c>
      <c r="J7640" s="3">
        <f t="shared" si="125"/>
        <v>48</v>
      </c>
      <c r="K7640" s="225"/>
    </row>
    <row r="7641" spans="1:11" ht="15" customHeight="1" x14ac:dyDescent="0.2">
      <c r="A7641" s="3">
        <v>699</v>
      </c>
      <c r="B7641" s="901">
        <v>36642</v>
      </c>
      <c r="C7641" s="226" t="s">
        <v>1261</v>
      </c>
      <c r="D7641" s="229" t="s">
        <v>442</v>
      </c>
      <c r="E7641" s="3">
        <v>43</v>
      </c>
      <c r="G7641" s="24" t="s">
        <v>392</v>
      </c>
      <c r="H7641" s="24">
        <v>24</v>
      </c>
      <c r="J7641" s="3">
        <f t="shared" si="125"/>
        <v>67</v>
      </c>
      <c r="K7641" s="225"/>
    </row>
    <row r="7642" spans="1:11" ht="15" customHeight="1" x14ac:dyDescent="0.2">
      <c r="A7642" s="3">
        <v>698</v>
      </c>
      <c r="B7642" s="901">
        <v>36642</v>
      </c>
      <c r="C7642" s="226" t="s">
        <v>1261</v>
      </c>
      <c r="D7642" s="228" t="s">
        <v>422</v>
      </c>
      <c r="E7642" s="24">
        <v>6</v>
      </c>
      <c r="G7642" s="3" t="s">
        <v>1347</v>
      </c>
      <c r="H7642" s="3">
        <v>59</v>
      </c>
      <c r="I7642" s="122" t="s">
        <v>1442</v>
      </c>
      <c r="J7642" s="3">
        <f t="shared" si="125"/>
        <v>65</v>
      </c>
      <c r="K7642" s="225"/>
    </row>
    <row r="7643" spans="1:11" ht="15" customHeight="1" x14ac:dyDescent="0.2">
      <c r="A7643" s="3">
        <v>697</v>
      </c>
      <c r="B7643" s="902">
        <v>36625</v>
      </c>
      <c r="C7643" s="905" t="s">
        <v>1262</v>
      </c>
      <c r="D7643" s="3" t="s">
        <v>404</v>
      </c>
      <c r="E7643" s="3">
        <v>17</v>
      </c>
      <c r="G7643" s="24" t="s">
        <v>749</v>
      </c>
      <c r="H7643" s="24">
        <v>10</v>
      </c>
      <c r="J7643" s="3">
        <f t="shared" si="125"/>
        <v>27</v>
      </c>
      <c r="K7643" s="225"/>
    </row>
    <row r="7644" spans="1:11" ht="15" customHeight="1" x14ac:dyDescent="0.2">
      <c r="A7644" s="3">
        <v>696</v>
      </c>
      <c r="B7644" s="902">
        <v>36625</v>
      </c>
      <c r="C7644" s="905" t="s">
        <v>1262</v>
      </c>
      <c r="D7644" s="24" t="s">
        <v>139</v>
      </c>
      <c r="E7644" s="24">
        <v>10</v>
      </c>
      <c r="G7644" s="3" t="s">
        <v>409</v>
      </c>
      <c r="H7644" s="3">
        <v>45</v>
      </c>
      <c r="J7644" s="3">
        <f t="shared" ref="J7644:J7707" si="126">E7644+H7644</f>
        <v>55</v>
      </c>
      <c r="K7644" s="225"/>
    </row>
    <row r="7645" spans="1:11" ht="15" customHeight="1" x14ac:dyDescent="0.2">
      <c r="A7645" s="3">
        <v>695</v>
      </c>
      <c r="B7645" s="902">
        <v>36625</v>
      </c>
      <c r="C7645" s="905" t="s">
        <v>1262</v>
      </c>
      <c r="D7645" s="3" t="s">
        <v>1349</v>
      </c>
      <c r="E7645" s="3">
        <v>27</v>
      </c>
      <c r="G7645" s="24" t="s">
        <v>379</v>
      </c>
      <c r="H7645" s="24">
        <v>3</v>
      </c>
      <c r="J7645" s="3">
        <f t="shared" si="126"/>
        <v>30</v>
      </c>
      <c r="K7645" s="225"/>
    </row>
    <row r="7646" spans="1:11" ht="15" customHeight="1" x14ac:dyDescent="0.2">
      <c r="A7646" s="3">
        <v>694</v>
      </c>
      <c r="B7646" s="902">
        <v>36625</v>
      </c>
      <c r="C7646" s="905" t="s">
        <v>1262</v>
      </c>
      <c r="D7646" s="24" t="s">
        <v>1348</v>
      </c>
      <c r="E7646" s="24">
        <v>7</v>
      </c>
      <c r="G7646" s="3" t="s">
        <v>154</v>
      </c>
      <c r="H7646" s="3">
        <v>28</v>
      </c>
      <c r="J7646" s="3">
        <f t="shared" si="126"/>
        <v>35</v>
      </c>
      <c r="K7646" s="225"/>
    </row>
    <row r="7647" spans="1:11" ht="15" customHeight="1" x14ac:dyDescent="0.2">
      <c r="A7647" s="3">
        <v>693</v>
      </c>
      <c r="B7647" s="902">
        <v>36625</v>
      </c>
      <c r="C7647" s="905" t="s">
        <v>1262</v>
      </c>
      <c r="D7647" s="24" t="s">
        <v>138</v>
      </c>
      <c r="E7647" s="24">
        <v>10</v>
      </c>
      <c r="G7647" s="3" t="s">
        <v>516</v>
      </c>
      <c r="H7647" s="3">
        <v>20</v>
      </c>
      <c r="J7647" s="3">
        <f t="shared" si="126"/>
        <v>30</v>
      </c>
      <c r="K7647" s="225"/>
    </row>
    <row r="7648" spans="1:11" ht="15" customHeight="1" x14ac:dyDescent="0.2">
      <c r="A7648" s="3">
        <v>692</v>
      </c>
      <c r="B7648" s="902">
        <v>36625</v>
      </c>
      <c r="C7648" s="905" t="s">
        <v>1262</v>
      </c>
      <c r="D7648" s="3" t="s">
        <v>1351</v>
      </c>
      <c r="E7648" s="3">
        <v>30</v>
      </c>
      <c r="G7648" s="24" t="s">
        <v>514</v>
      </c>
      <c r="H7648" s="24">
        <v>19</v>
      </c>
      <c r="J7648" s="3">
        <f t="shared" si="126"/>
        <v>49</v>
      </c>
      <c r="K7648" s="225"/>
    </row>
    <row r="7649" spans="1:11" ht="15" customHeight="1" x14ac:dyDescent="0.2">
      <c r="A7649" s="3">
        <v>691</v>
      </c>
      <c r="B7649" s="902">
        <v>36625</v>
      </c>
      <c r="C7649" s="905" t="s">
        <v>1262</v>
      </c>
      <c r="D7649" s="24" t="s">
        <v>400</v>
      </c>
      <c r="E7649" s="122">
        <v>0</v>
      </c>
      <c r="G7649" s="3" t="s">
        <v>319</v>
      </c>
      <c r="H7649" s="3">
        <v>33</v>
      </c>
      <c r="J7649" s="3">
        <f t="shared" si="126"/>
        <v>33</v>
      </c>
      <c r="K7649" s="225"/>
    </row>
    <row r="7650" spans="1:11" ht="15" customHeight="1" x14ac:dyDescent="0.2">
      <c r="A7650" s="3">
        <v>690</v>
      </c>
      <c r="B7650" s="902">
        <v>36625</v>
      </c>
      <c r="C7650" s="905" t="s">
        <v>1262</v>
      </c>
      <c r="D7650" s="3" t="s">
        <v>1343</v>
      </c>
      <c r="E7650" s="3">
        <v>31</v>
      </c>
      <c r="G7650" s="24" t="s">
        <v>256</v>
      </c>
      <c r="H7650" s="24">
        <v>21</v>
      </c>
      <c r="J7650" s="3">
        <f t="shared" si="126"/>
        <v>52</v>
      </c>
      <c r="K7650" s="225"/>
    </row>
    <row r="7651" spans="1:11" ht="15" customHeight="1" x14ac:dyDescent="0.2">
      <c r="A7651" s="3">
        <v>689</v>
      </c>
      <c r="B7651" s="902">
        <v>36625</v>
      </c>
      <c r="C7651" s="905" t="s">
        <v>1262</v>
      </c>
      <c r="D7651" s="24" t="s">
        <v>243</v>
      </c>
      <c r="E7651" s="24">
        <v>13</v>
      </c>
      <c r="G7651" s="3" t="s">
        <v>442</v>
      </c>
      <c r="H7651" s="3">
        <v>38</v>
      </c>
      <c r="J7651" s="3">
        <f t="shared" si="126"/>
        <v>51</v>
      </c>
      <c r="K7651" s="225"/>
    </row>
    <row r="7652" spans="1:11" ht="15" customHeight="1" x14ac:dyDescent="0.2">
      <c r="A7652" s="3">
        <v>688</v>
      </c>
      <c r="B7652" s="902">
        <v>36625</v>
      </c>
      <c r="C7652" s="905" t="s">
        <v>1262</v>
      </c>
      <c r="D7652" s="24" t="s">
        <v>540</v>
      </c>
      <c r="E7652" s="24">
        <v>7</v>
      </c>
      <c r="G7652" s="3" t="s">
        <v>1319</v>
      </c>
      <c r="H7652" s="3">
        <v>13</v>
      </c>
      <c r="J7652" s="3">
        <f t="shared" si="126"/>
        <v>20</v>
      </c>
      <c r="K7652" s="225"/>
    </row>
    <row r="7653" spans="1:11" ht="15" customHeight="1" x14ac:dyDescent="0.2">
      <c r="A7653" s="3">
        <v>687</v>
      </c>
      <c r="B7653" s="902">
        <v>36625</v>
      </c>
      <c r="C7653" s="905" t="s">
        <v>1262</v>
      </c>
      <c r="D7653" s="3" t="s">
        <v>439</v>
      </c>
      <c r="E7653" s="3">
        <v>38</v>
      </c>
      <c r="G7653" s="24" t="s">
        <v>187</v>
      </c>
      <c r="H7653" s="24">
        <v>31</v>
      </c>
      <c r="J7653" s="3">
        <f t="shared" si="126"/>
        <v>69</v>
      </c>
      <c r="K7653" s="225"/>
    </row>
    <row r="7654" spans="1:11" ht="15" customHeight="1" x14ac:dyDescent="0.2">
      <c r="A7654" s="3">
        <v>686</v>
      </c>
      <c r="B7654" s="902">
        <v>36625</v>
      </c>
      <c r="C7654" s="905" t="s">
        <v>1262</v>
      </c>
      <c r="D7654" s="3" t="s">
        <v>1347</v>
      </c>
      <c r="E7654" s="3">
        <v>38</v>
      </c>
      <c r="G7654" s="24" t="s">
        <v>295</v>
      </c>
      <c r="H7654" s="24">
        <v>17</v>
      </c>
      <c r="J7654" s="3">
        <f t="shared" si="126"/>
        <v>55</v>
      </c>
      <c r="K7654" s="225"/>
    </row>
    <row r="7655" spans="1:11" ht="15" customHeight="1" x14ac:dyDescent="0.2">
      <c r="A7655" s="3">
        <v>685</v>
      </c>
      <c r="B7655" s="902">
        <v>36625</v>
      </c>
      <c r="C7655" s="905" t="s">
        <v>1262</v>
      </c>
      <c r="D7655" s="24" t="s">
        <v>397</v>
      </c>
      <c r="E7655" s="24">
        <v>29</v>
      </c>
      <c r="G7655" s="3" t="s">
        <v>121</v>
      </c>
      <c r="H7655" s="3">
        <v>38</v>
      </c>
      <c r="J7655" s="3">
        <f t="shared" si="126"/>
        <v>67</v>
      </c>
      <c r="K7655" s="225"/>
    </row>
    <row r="7656" spans="1:11" ht="15" customHeight="1" x14ac:dyDescent="0.2">
      <c r="A7656" s="3">
        <v>684</v>
      </c>
      <c r="B7656" s="902">
        <v>36625</v>
      </c>
      <c r="C7656" s="905" t="s">
        <v>1262</v>
      </c>
      <c r="D7656" s="24" t="s">
        <v>422</v>
      </c>
      <c r="E7656" s="24">
        <v>3</v>
      </c>
      <c r="G7656" s="3" t="s">
        <v>441</v>
      </c>
      <c r="H7656" s="3">
        <v>37</v>
      </c>
      <c r="J7656" s="3">
        <f t="shared" si="126"/>
        <v>40</v>
      </c>
      <c r="K7656" s="225"/>
    </row>
    <row r="7657" spans="1:11" ht="15" customHeight="1" x14ac:dyDescent="0.2">
      <c r="A7657" s="3">
        <v>683</v>
      </c>
      <c r="B7657" s="902">
        <v>36625</v>
      </c>
      <c r="C7657" s="905" t="s">
        <v>1262</v>
      </c>
      <c r="D7657" s="24" t="s">
        <v>392</v>
      </c>
      <c r="E7657" s="24">
        <v>3</v>
      </c>
      <c r="G7657" s="3" t="s">
        <v>386</v>
      </c>
      <c r="H7657" s="3">
        <v>52</v>
      </c>
      <c r="I7657" s="122" t="s">
        <v>1449</v>
      </c>
      <c r="J7657" s="3">
        <f t="shared" si="126"/>
        <v>55</v>
      </c>
      <c r="K7657" s="225"/>
    </row>
    <row r="7658" spans="1:11" ht="15" customHeight="1" x14ac:dyDescent="0.2">
      <c r="A7658" s="3">
        <v>682</v>
      </c>
      <c r="B7658" s="901">
        <v>36619</v>
      </c>
      <c r="C7658" s="226" t="s">
        <v>1263</v>
      </c>
      <c r="D7658" s="228" t="s">
        <v>516</v>
      </c>
      <c r="E7658" s="24">
        <v>10</v>
      </c>
      <c r="G7658" s="3" t="s">
        <v>139</v>
      </c>
      <c r="H7658" s="3">
        <v>41</v>
      </c>
      <c r="J7658" s="3">
        <f t="shared" si="126"/>
        <v>51</v>
      </c>
      <c r="K7658" s="225"/>
    </row>
    <row r="7659" spans="1:11" ht="15" customHeight="1" x14ac:dyDescent="0.2">
      <c r="A7659" s="3">
        <v>681</v>
      </c>
      <c r="B7659" s="901">
        <v>36619</v>
      </c>
      <c r="C7659" s="226" t="s">
        <v>1263</v>
      </c>
      <c r="D7659" s="228" t="s">
        <v>379</v>
      </c>
      <c r="E7659" s="24">
        <v>3</v>
      </c>
      <c r="G7659" s="3" t="s">
        <v>256</v>
      </c>
      <c r="H7659" s="3">
        <v>17</v>
      </c>
      <c r="J7659" s="3">
        <f t="shared" si="126"/>
        <v>20</v>
      </c>
      <c r="K7659" s="225"/>
    </row>
    <row r="7660" spans="1:11" ht="15" customHeight="1" x14ac:dyDescent="0.2">
      <c r="A7660" s="3">
        <v>680</v>
      </c>
      <c r="B7660" s="901">
        <v>36619</v>
      </c>
      <c r="C7660" s="226" t="s">
        <v>1263</v>
      </c>
      <c r="D7660" s="229" t="s">
        <v>409</v>
      </c>
      <c r="E7660" s="3">
        <v>28</v>
      </c>
      <c r="G7660" s="24" t="s">
        <v>400</v>
      </c>
      <c r="H7660" s="24">
        <v>14</v>
      </c>
      <c r="J7660" s="3">
        <f t="shared" si="126"/>
        <v>42</v>
      </c>
      <c r="K7660" s="225"/>
    </row>
    <row r="7661" spans="1:11" ht="15" customHeight="1" x14ac:dyDescent="0.2">
      <c r="A7661" s="3">
        <v>679</v>
      </c>
      <c r="B7661" s="901">
        <v>36619</v>
      </c>
      <c r="C7661" s="226" t="s">
        <v>1263</v>
      </c>
      <c r="D7661" s="229" t="s">
        <v>319</v>
      </c>
      <c r="E7661" s="3">
        <v>30</v>
      </c>
      <c r="G7661" s="24" t="s">
        <v>514</v>
      </c>
      <c r="H7661" s="24">
        <v>20</v>
      </c>
      <c r="J7661" s="3">
        <f t="shared" si="126"/>
        <v>50</v>
      </c>
      <c r="K7661" s="225"/>
    </row>
    <row r="7662" spans="1:11" ht="15" customHeight="1" x14ac:dyDescent="0.2">
      <c r="A7662" s="3">
        <v>678</v>
      </c>
      <c r="B7662" s="901">
        <v>36619</v>
      </c>
      <c r="C7662" s="226" t="s">
        <v>1263</v>
      </c>
      <c r="D7662" s="229" t="s">
        <v>121</v>
      </c>
      <c r="E7662" s="3">
        <v>38</v>
      </c>
      <c r="G7662" s="24" t="s">
        <v>1347</v>
      </c>
      <c r="H7662" s="24">
        <v>31</v>
      </c>
      <c r="I7662" s="122" t="s">
        <v>1450</v>
      </c>
      <c r="J7662" s="3">
        <f t="shared" si="126"/>
        <v>69</v>
      </c>
      <c r="K7662" s="225"/>
    </row>
    <row r="7663" spans="1:11" ht="15" customHeight="1" x14ac:dyDescent="0.2">
      <c r="A7663" s="3">
        <v>677</v>
      </c>
      <c r="B7663" s="901">
        <v>36619</v>
      </c>
      <c r="C7663" s="226" t="s">
        <v>1263</v>
      </c>
      <c r="D7663" s="229" t="s">
        <v>1319</v>
      </c>
      <c r="E7663" s="3">
        <v>37</v>
      </c>
      <c r="G7663" s="24" t="s">
        <v>1343</v>
      </c>
      <c r="H7663" s="24">
        <v>25</v>
      </c>
      <c r="J7663" s="3">
        <f t="shared" si="126"/>
        <v>62</v>
      </c>
      <c r="K7663" s="225"/>
    </row>
    <row r="7664" spans="1:11" ht="15" customHeight="1" x14ac:dyDescent="0.2">
      <c r="A7664" s="3">
        <v>676</v>
      </c>
      <c r="B7664" s="901">
        <v>36619</v>
      </c>
      <c r="C7664" s="226" t="s">
        <v>1263</v>
      </c>
      <c r="D7664" s="229" t="s">
        <v>1349</v>
      </c>
      <c r="E7664" s="3">
        <v>35</v>
      </c>
      <c r="G7664" s="24" t="s">
        <v>392</v>
      </c>
      <c r="H7664" s="24">
        <v>28</v>
      </c>
      <c r="J7664" s="3">
        <f t="shared" si="126"/>
        <v>63</v>
      </c>
      <c r="K7664" s="225"/>
    </row>
    <row r="7665" spans="1:11" ht="15" customHeight="1" x14ac:dyDescent="0.2">
      <c r="A7665" s="3">
        <v>675</v>
      </c>
      <c r="B7665" s="901">
        <v>36619</v>
      </c>
      <c r="C7665" s="226" t="s">
        <v>1263</v>
      </c>
      <c r="D7665" s="229" t="s">
        <v>1348</v>
      </c>
      <c r="E7665" s="3">
        <v>23</v>
      </c>
      <c r="F7665" s="24" t="s">
        <v>773</v>
      </c>
      <c r="G7665" s="24" t="s">
        <v>295</v>
      </c>
      <c r="H7665" s="24">
        <v>17</v>
      </c>
      <c r="J7665" s="3">
        <f t="shared" si="126"/>
        <v>40</v>
      </c>
      <c r="K7665" s="225"/>
    </row>
    <row r="7666" spans="1:11" ht="15" customHeight="1" x14ac:dyDescent="0.2">
      <c r="A7666" s="3">
        <v>674</v>
      </c>
      <c r="B7666" s="901">
        <v>36619</v>
      </c>
      <c r="C7666" s="226" t="s">
        <v>1263</v>
      </c>
      <c r="D7666" s="229" t="s">
        <v>540</v>
      </c>
      <c r="E7666" s="3">
        <v>20</v>
      </c>
      <c r="G7666" s="24" t="s">
        <v>1351</v>
      </c>
      <c r="H7666" s="24">
        <v>14</v>
      </c>
      <c r="J7666" s="3">
        <f t="shared" si="126"/>
        <v>34</v>
      </c>
      <c r="K7666" s="225"/>
    </row>
    <row r="7667" spans="1:11" ht="15" customHeight="1" x14ac:dyDescent="0.2">
      <c r="A7667" s="3">
        <v>673</v>
      </c>
      <c r="B7667" s="901">
        <v>36619</v>
      </c>
      <c r="C7667" s="226" t="s">
        <v>1263</v>
      </c>
      <c r="D7667" s="24" t="s">
        <v>7906</v>
      </c>
      <c r="E7667" s="24">
        <v>7</v>
      </c>
      <c r="G7667" s="3" t="s">
        <v>243</v>
      </c>
      <c r="H7667" s="3">
        <v>41</v>
      </c>
      <c r="J7667" s="3">
        <f t="shared" si="126"/>
        <v>48</v>
      </c>
      <c r="K7667" s="225"/>
    </row>
    <row r="7668" spans="1:11" ht="15" customHeight="1" x14ac:dyDescent="0.2">
      <c r="A7668" s="3">
        <v>672</v>
      </c>
      <c r="B7668" s="901">
        <v>36619</v>
      </c>
      <c r="C7668" s="226" t="s">
        <v>1263</v>
      </c>
      <c r="D7668" s="228" t="s">
        <v>138</v>
      </c>
      <c r="E7668" s="24">
        <v>14</v>
      </c>
      <c r="G7668" s="3" t="s">
        <v>187</v>
      </c>
      <c r="H7668" s="3">
        <v>17</v>
      </c>
      <c r="J7668" s="3">
        <f t="shared" si="126"/>
        <v>31</v>
      </c>
      <c r="K7668" s="225"/>
    </row>
    <row r="7669" spans="1:11" ht="15" customHeight="1" x14ac:dyDescent="0.2">
      <c r="A7669" s="3">
        <v>671</v>
      </c>
      <c r="B7669" s="901">
        <v>36619</v>
      </c>
      <c r="C7669" s="226" t="s">
        <v>1263</v>
      </c>
      <c r="D7669" s="228" t="s">
        <v>439</v>
      </c>
      <c r="E7669" s="24">
        <v>17</v>
      </c>
      <c r="G7669" s="3" t="s">
        <v>386</v>
      </c>
      <c r="H7669" s="3">
        <v>28</v>
      </c>
      <c r="J7669" s="3">
        <f t="shared" si="126"/>
        <v>45</v>
      </c>
      <c r="K7669" s="225"/>
    </row>
    <row r="7670" spans="1:11" ht="15" customHeight="1" x14ac:dyDescent="0.2">
      <c r="A7670" s="3">
        <v>670</v>
      </c>
      <c r="B7670" s="901">
        <v>36619</v>
      </c>
      <c r="C7670" s="226" t="s">
        <v>1263</v>
      </c>
      <c r="D7670" s="228" t="s">
        <v>441</v>
      </c>
      <c r="E7670" s="24">
        <v>30</v>
      </c>
      <c r="G7670" s="3" t="s">
        <v>404</v>
      </c>
      <c r="H7670" s="3">
        <v>34</v>
      </c>
      <c r="J7670" s="3">
        <f t="shared" si="126"/>
        <v>64</v>
      </c>
      <c r="K7670" s="225"/>
    </row>
    <row r="7671" spans="1:11" ht="15" customHeight="1" x14ac:dyDescent="0.2">
      <c r="A7671" s="3">
        <v>669</v>
      </c>
      <c r="B7671" s="901">
        <v>36619</v>
      </c>
      <c r="C7671" s="226" t="s">
        <v>1263</v>
      </c>
      <c r="D7671" s="229" t="s">
        <v>442</v>
      </c>
      <c r="E7671" s="3">
        <v>19</v>
      </c>
      <c r="G7671" s="24" t="s">
        <v>422</v>
      </c>
      <c r="H7671" s="24">
        <v>17</v>
      </c>
      <c r="J7671" s="3">
        <f t="shared" si="126"/>
        <v>36</v>
      </c>
      <c r="K7671" s="225"/>
    </row>
    <row r="7672" spans="1:11" ht="15" customHeight="1" x14ac:dyDescent="0.2">
      <c r="A7672" s="3">
        <v>668</v>
      </c>
      <c r="B7672" s="901">
        <v>36619</v>
      </c>
      <c r="C7672" s="226" t="s">
        <v>1263</v>
      </c>
      <c r="D7672" s="228" t="s">
        <v>154</v>
      </c>
      <c r="E7672" s="24">
        <v>14</v>
      </c>
      <c r="G7672" s="3" t="s">
        <v>397</v>
      </c>
      <c r="H7672" s="3">
        <v>20</v>
      </c>
      <c r="J7672" s="3">
        <f t="shared" si="126"/>
        <v>34</v>
      </c>
      <c r="K7672" s="225"/>
    </row>
    <row r="7673" spans="1:11" ht="15" customHeight="1" x14ac:dyDescent="0.2">
      <c r="A7673" s="3">
        <v>667</v>
      </c>
      <c r="B7673" s="902">
        <v>36612</v>
      </c>
      <c r="C7673" s="905" t="s">
        <v>1264</v>
      </c>
      <c r="D7673" s="24" t="s">
        <v>442</v>
      </c>
      <c r="E7673" s="24">
        <v>9</v>
      </c>
      <c r="G7673" s="3" t="s">
        <v>138</v>
      </c>
      <c r="H7673" s="3">
        <v>34</v>
      </c>
      <c r="J7673" s="3">
        <f t="shared" si="126"/>
        <v>43</v>
      </c>
      <c r="K7673" s="225"/>
    </row>
    <row r="7674" spans="1:11" ht="15" customHeight="1" x14ac:dyDescent="0.2">
      <c r="A7674" s="3">
        <v>666</v>
      </c>
      <c r="B7674" s="902">
        <v>36612</v>
      </c>
      <c r="C7674" s="905" t="s">
        <v>1264</v>
      </c>
      <c r="D7674" s="24" t="s">
        <v>516</v>
      </c>
      <c r="E7674" s="24">
        <v>7</v>
      </c>
      <c r="G7674" s="3" t="s">
        <v>409</v>
      </c>
      <c r="H7674" s="3">
        <v>38</v>
      </c>
      <c r="J7674" s="3">
        <f t="shared" si="126"/>
        <v>45</v>
      </c>
      <c r="K7674" s="225"/>
    </row>
    <row r="7675" spans="1:11" ht="15" customHeight="1" x14ac:dyDescent="0.2">
      <c r="A7675" s="3">
        <v>665</v>
      </c>
      <c r="B7675" s="902">
        <v>36612</v>
      </c>
      <c r="C7675" s="905" t="s">
        <v>1264</v>
      </c>
      <c r="D7675" s="3" t="s">
        <v>243</v>
      </c>
      <c r="E7675" s="3">
        <v>31</v>
      </c>
      <c r="G7675" s="24" t="s">
        <v>392</v>
      </c>
      <c r="H7675" s="24">
        <v>10</v>
      </c>
      <c r="J7675" s="3">
        <f t="shared" si="126"/>
        <v>41</v>
      </c>
      <c r="K7675" s="225"/>
    </row>
    <row r="7676" spans="1:11" ht="15" customHeight="1" x14ac:dyDescent="0.2">
      <c r="A7676" s="3">
        <v>664</v>
      </c>
      <c r="B7676" s="902">
        <v>36612</v>
      </c>
      <c r="C7676" s="905" t="s">
        <v>1264</v>
      </c>
      <c r="D7676" s="3" t="s">
        <v>1319</v>
      </c>
      <c r="E7676" s="3">
        <v>34</v>
      </c>
      <c r="G7676" s="24" t="s">
        <v>400</v>
      </c>
      <c r="H7676" s="24">
        <v>14</v>
      </c>
      <c r="J7676" s="3">
        <f t="shared" si="126"/>
        <v>48</v>
      </c>
      <c r="K7676" s="225"/>
    </row>
    <row r="7677" spans="1:11" ht="15" customHeight="1" x14ac:dyDescent="0.2">
      <c r="A7677" s="3">
        <v>663</v>
      </c>
      <c r="B7677" s="902">
        <v>36612</v>
      </c>
      <c r="C7677" s="905" t="s">
        <v>1264</v>
      </c>
      <c r="D7677" s="3" t="s">
        <v>256</v>
      </c>
      <c r="E7677" s="3">
        <v>27</v>
      </c>
      <c r="F7677" s="24" t="s">
        <v>773</v>
      </c>
      <c r="G7677" s="24" t="s">
        <v>441</v>
      </c>
      <c r="H7677" s="24">
        <v>24</v>
      </c>
      <c r="J7677" s="3">
        <f t="shared" si="126"/>
        <v>51</v>
      </c>
      <c r="K7677" s="225"/>
    </row>
    <row r="7678" spans="1:11" ht="15" customHeight="1" x14ac:dyDescent="0.2">
      <c r="A7678" s="3">
        <v>662</v>
      </c>
      <c r="B7678" s="902">
        <v>36612</v>
      </c>
      <c r="C7678" s="905" t="s">
        <v>1264</v>
      </c>
      <c r="D7678" s="3" t="s">
        <v>514</v>
      </c>
      <c r="E7678" s="3">
        <v>16</v>
      </c>
      <c r="G7678" s="24" t="s">
        <v>540</v>
      </c>
      <c r="H7678" s="24">
        <v>3</v>
      </c>
      <c r="J7678" s="3">
        <f t="shared" si="126"/>
        <v>19</v>
      </c>
      <c r="K7678" s="225"/>
    </row>
    <row r="7679" spans="1:11" ht="15" customHeight="1" x14ac:dyDescent="0.2">
      <c r="A7679" s="3">
        <v>661</v>
      </c>
      <c r="B7679" s="902">
        <v>36612</v>
      </c>
      <c r="C7679" s="905" t="s">
        <v>1264</v>
      </c>
      <c r="D7679" s="24" t="s">
        <v>295</v>
      </c>
      <c r="E7679" s="24">
        <v>21</v>
      </c>
      <c r="G7679" s="3" t="s">
        <v>397</v>
      </c>
      <c r="H7679" s="3">
        <v>24</v>
      </c>
      <c r="J7679" s="3">
        <f t="shared" si="126"/>
        <v>45</v>
      </c>
      <c r="K7679" s="225"/>
    </row>
    <row r="7680" spans="1:11" ht="15" customHeight="1" x14ac:dyDescent="0.2">
      <c r="A7680" s="3">
        <v>660</v>
      </c>
      <c r="B7680" s="902">
        <v>36612</v>
      </c>
      <c r="C7680" s="905" t="s">
        <v>1264</v>
      </c>
      <c r="D7680" s="3" t="s">
        <v>187</v>
      </c>
      <c r="E7680" s="3">
        <v>26</v>
      </c>
      <c r="G7680" s="24" t="s">
        <v>1349</v>
      </c>
      <c r="H7680" s="24">
        <v>20</v>
      </c>
      <c r="J7680" s="3">
        <f t="shared" si="126"/>
        <v>46</v>
      </c>
      <c r="K7680" s="225"/>
    </row>
    <row r="7681" spans="1:11" ht="15" customHeight="1" x14ac:dyDescent="0.2">
      <c r="A7681" s="3">
        <v>659</v>
      </c>
      <c r="B7681" s="902">
        <v>36612</v>
      </c>
      <c r="C7681" s="905" t="s">
        <v>1264</v>
      </c>
      <c r="D7681" s="24" t="s">
        <v>7906</v>
      </c>
      <c r="E7681" s="122">
        <v>0</v>
      </c>
      <c r="G7681" s="3" t="s">
        <v>386</v>
      </c>
      <c r="H7681" s="3">
        <v>24</v>
      </c>
      <c r="J7681" s="3">
        <f t="shared" si="126"/>
        <v>24</v>
      </c>
      <c r="K7681" s="225"/>
    </row>
    <row r="7682" spans="1:11" ht="15" customHeight="1" x14ac:dyDescent="0.2">
      <c r="A7682" s="3">
        <v>658</v>
      </c>
      <c r="B7682" s="902">
        <v>36612</v>
      </c>
      <c r="C7682" s="905" t="s">
        <v>1264</v>
      </c>
      <c r="D7682" s="24" t="s">
        <v>422</v>
      </c>
      <c r="E7682" s="24">
        <v>14</v>
      </c>
      <c r="G7682" s="3" t="s">
        <v>121</v>
      </c>
      <c r="H7682" s="3">
        <v>40</v>
      </c>
      <c r="I7682" s="122" t="s">
        <v>1450</v>
      </c>
      <c r="J7682" s="3">
        <f t="shared" si="126"/>
        <v>54</v>
      </c>
      <c r="K7682" s="225"/>
    </row>
    <row r="7683" spans="1:11" ht="15" customHeight="1" x14ac:dyDescent="0.2">
      <c r="A7683" s="3">
        <v>657</v>
      </c>
      <c r="B7683" s="902">
        <v>36612</v>
      </c>
      <c r="C7683" s="905" t="s">
        <v>1264</v>
      </c>
      <c r="D7683" s="3" t="s">
        <v>404</v>
      </c>
      <c r="E7683" s="3">
        <v>34</v>
      </c>
      <c r="G7683" s="24" t="s">
        <v>439</v>
      </c>
      <c r="H7683" s="24">
        <v>21</v>
      </c>
      <c r="J7683" s="3">
        <f t="shared" si="126"/>
        <v>55</v>
      </c>
      <c r="K7683" s="225"/>
    </row>
    <row r="7684" spans="1:11" ht="15" customHeight="1" x14ac:dyDescent="0.2">
      <c r="A7684" s="3">
        <v>656</v>
      </c>
      <c r="B7684" s="902">
        <v>36612</v>
      </c>
      <c r="C7684" s="905" t="s">
        <v>1264</v>
      </c>
      <c r="D7684" s="24" t="s">
        <v>139</v>
      </c>
      <c r="E7684" s="24">
        <v>24</v>
      </c>
      <c r="G7684" s="3" t="s">
        <v>319</v>
      </c>
      <c r="H7684" s="3">
        <v>31</v>
      </c>
      <c r="J7684" s="3">
        <f t="shared" si="126"/>
        <v>55</v>
      </c>
      <c r="K7684" s="225"/>
    </row>
    <row r="7685" spans="1:11" ht="15" customHeight="1" x14ac:dyDescent="0.2">
      <c r="A7685" s="3">
        <v>655</v>
      </c>
      <c r="B7685" s="902">
        <v>36612</v>
      </c>
      <c r="C7685" s="905" t="s">
        <v>1264</v>
      </c>
      <c r="D7685" s="3" t="s">
        <v>1347</v>
      </c>
      <c r="E7685" s="3">
        <v>14</v>
      </c>
      <c r="G7685" s="24" t="s">
        <v>1348</v>
      </c>
      <c r="H7685" s="24">
        <v>10</v>
      </c>
      <c r="J7685" s="3">
        <f t="shared" si="126"/>
        <v>24</v>
      </c>
      <c r="K7685" s="225"/>
    </row>
    <row r="7686" spans="1:11" ht="15" customHeight="1" x14ac:dyDescent="0.2">
      <c r="A7686" s="3">
        <v>654</v>
      </c>
      <c r="B7686" s="902">
        <v>36612</v>
      </c>
      <c r="C7686" s="905" t="s">
        <v>1264</v>
      </c>
      <c r="D7686" s="24" t="s">
        <v>1351</v>
      </c>
      <c r="E7686" s="24">
        <v>6</v>
      </c>
      <c r="G7686" s="3" t="s">
        <v>1343</v>
      </c>
      <c r="H7686" s="3">
        <v>27</v>
      </c>
      <c r="J7686" s="3">
        <f t="shared" si="126"/>
        <v>33</v>
      </c>
      <c r="K7686" s="225"/>
    </row>
    <row r="7687" spans="1:11" ht="15" customHeight="1" x14ac:dyDescent="0.2">
      <c r="A7687" s="3">
        <v>653</v>
      </c>
      <c r="B7687" s="902">
        <v>36612</v>
      </c>
      <c r="C7687" s="905" t="s">
        <v>1264</v>
      </c>
      <c r="D7687" s="3" t="s">
        <v>154</v>
      </c>
      <c r="E7687" s="3">
        <v>45</v>
      </c>
      <c r="G7687" s="24" t="s">
        <v>379</v>
      </c>
      <c r="H7687" s="24">
        <v>21</v>
      </c>
      <c r="J7687" s="3">
        <f t="shared" si="126"/>
        <v>66</v>
      </c>
      <c r="K7687" s="225"/>
    </row>
    <row r="7688" spans="1:11" ht="15" customHeight="1" x14ac:dyDescent="0.2">
      <c r="A7688" s="3">
        <v>652</v>
      </c>
      <c r="B7688" s="901">
        <v>36604</v>
      </c>
      <c r="C7688" s="226" t="s">
        <v>1265</v>
      </c>
      <c r="D7688" s="229" t="s">
        <v>400</v>
      </c>
      <c r="E7688" s="3">
        <v>38</v>
      </c>
      <c r="G7688" s="24" t="s">
        <v>295</v>
      </c>
      <c r="H7688" s="24">
        <v>31</v>
      </c>
      <c r="J7688" s="3">
        <f t="shared" si="126"/>
        <v>69</v>
      </c>
      <c r="K7688" s="225"/>
    </row>
    <row r="7689" spans="1:11" ht="15" customHeight="1" x14ac:dyDescent="0.2">
      <c r="A7689" s="3">
        <v>651</v>
      </c>
      <c r="B7689" s="901">
        <v>36604</v>
      </c>
      <c r="C7689" s="226" t="s">
        <v>1265</v>
      </c>
      <c r="D7689" s="228" t="s">
        <v>397</v>
      </c>
      <c r="E7689" s="24">
        <v>30</v>
      </c>
      <c r="G7689" s="3" t="s">
        <v>1348</v>
      </c>
      <c r="H7689" s="3">
        <v>37</v>
      </c>
      <c r="J7689" s="3">
        <f t="shared" si="126"/>
        <v>67</v>
      </c>
      <c r="K7689" s="225"/>
    </row>
    <row r="7690" spans="1:11" ht="15" customHeight="1" x14ac:dyDescent="0.2">
      <c r="A7690" s="3">
        <v>650</v>
      </c>
      <c r="B7690" s="901">
        <v>36604</v>
      </c>
      <c r="C7690" s="226" t="s">
        <v>1265</v>
      </c>
      <c r="D7690" s="228" t="s">
        <v>514</v>
      </c>
      <c r="E7690" s="24">
        <v>7</v>
      </c>
      <c r="G7690" s="3" t="s">
        <v>409</v>
      </c>
      <c r="H7690" s="3">
        <v>59</v>
      </c>
      <c r="J7690" s="3">
        <f t="shared" si="126"/>
        <v>66</v>
      </c>
      <c r="K7690" s="225"/>
    </row>
    <row r="7691" spans="1:11" ht="15" customHeight="1" x14ac:dyDescent="0.2">
      <c r="A7691" s="3">
        <v>649</v>
      </c>
      <c r="B7691" s="901">
        <v>36604</v>
      </c>
      <c r="C7691" s="226" t="s">
        <v>1265</v>
      </c>
      <c r="D7691" s="229" t="s">
        <v>379</v>
      </c>
      <c r="E7691" s="3">
        <v>13</v>
      </c>
      <c r="F7691" s="24" t="s">
        <v>773</v>
      </c>
      <c r="G7691" s="24" t="s">
        <v>422</v>
      </c>
      <c r="H7691" s="24">
        <v>10</v>
      </c>
      <c r="J7691" s="3">
        <f t="shared" si="126"/>
        <v>23</v>
      </c>
      <c r="K7691" s="225"/>
    </row>
    <row r="7692" spans="1:11" ht="15" customHeight="1" x14ac:dyDescent="0.2">
      <c r="A7692" s="3">
        <v>648</v>
      </c>
      <c r="B7692" s="901">
        <v>36604</v>
      </c>
      <c r="C7692" s="226" t="s">
        <v>1265</v>
      </c>
      <c r="D7692" s="229" t="s">
        <v>540</v>
      </c>
      <c r="E7692" s="3">
        <v>31</v>
      </c>
      <c r="G7692" s="24" t="s">
        <v>516</v>
      </c>
      <c r="H7692" s="24">
        <v>17</v>
      </c>
      <c r="J7692" s="3">
        <f t="shared" si="126"/>
        <v>48</v>
      </c>
      <c r="K7692" s="225"/>
    </row>
    <row r="7693" spans="1:11" ht="15" customHeight="1" x14ac:dyDescent="0.2">
      <c r="A7693" s="3">
        <v>647</v>
      </c>
      <c r="B7693" s="901">
        <v>36604</v>
      </c>
      <c r="C7693" s="226" t="s">
        <v>1265</v>
      </c>
      <c r="D7693" s="229" t="s">
        <v>187</v>
      </c>
      <c r="E7693" s="3">
        <v>20</v>
      </c>
      <c r="G7693" s="24" t="s">
        <v>442</v>
      </c>
      <c r="H7693" s="24">
        <v>6</v>
      </c>
      <c r="J7693" s="3">
        <f t="shared" si="126"/>
        <v>26</v>
      </c>
      <c r="K7693" s="225"/>
    </row>
    <row r="7694" spans="1:11" ht="15" customHeight="1" x14ac:dyDescent="0.2">
      <c r="A7694" s="3">
        <v>646</v>
      </c>
      <c r="B7694" s="901">
        <v>36604</v>
      </c>
      <c r="C7694" s="226" t="s">
        <v>1265</v>
      </c>
      <c r="D7694" s="229" t="s">
        <v>1319</v>
      </c>
      <c r="E7694" s="3">
        <v>41</v>
      </c>
      <c r="G7694" s="24" t="s">
        <v>139</v>
      </c>
      <c r="H7694" s="24">
        <v>3</v>
      </c>
      <c r="J7694" s="3">
        <f t="shared" si="126"/>
        <v>44</v>
      </c>
      <c r="K7694" s="225"/>
    </row>
    <row r="7695" spans="1:11" ht="15" customHeight="1" x14ac:dyDescent="0.2">
      <c r="A7695" s="3">
        <v>645</v>
      </c>
      <c r="B7695" s="901">
        <v>36604</v>
      </c>
      <c r="C7695" s="226" t="s">
        <v>1265</v>
      </c>
      <c r="D7695" s="228" t="s">
        <v>1349</v>
      </c>
      <c r="E7695" s="24">
        <v>17</v>
      </c>
      <c r="G7695" s="3" t="s">
        <v>1351</v>
      </c>
      <c r="H7695" s="3">
        <v>24</v>
      </c>
      <c r="J7695" s="3">
        <f t="shared" si="126"/>
        <v>41</v>
      </c>
      <c r="K7695" s="225"/>
    </row>
    <row r="7696" spans="1:11" ht="15" customHeight="1" x14ac:dyDescent="0.2">
      <c r="A7696" s="3">
        <v>644</v>
      </c>
      <c r="B7696" s="901">
        <v>36604</v>
      </c>
      <c r="C7696" s="226" t="s">
        <v>1265</v>
      </c>
      <c r="D7696" s="228" t="s">
        <v>1343</v>
      </c>
      <c r="E7696" s="24">
        <v>17</v>
      </c>
      <c r="G7696" s="3" t="s">
        <v>404</v>
      </c>
      <c r="H7696" s="3">
        <v>24</v>
      </c>
      <c r="J7696" s="3">
        <f t="shared" si="126"/>
        <v>41</v>
      </c>
      <c r="K7696" s="225"/>
    </row>
    <row r="7697" spans="1:11" ht="15" customHeight="1" x14ac:dyDescent="0.2">
      <c r="A7697" s="3">
        <v>643</v>
      </c>
      <c r="B7697" s="901">
        <v>36604</v>
      </c>
      <c r="C7697" s="226" t="s">
        <v>1265</v>
      </c>
      <c r="D7697" s="228" t="s">
        <v>243</v>
      </c>
      <c r="E7697" s="24">
        <v>20</v>
      </c>
      <c r="G7697" s="3" t="s">
        <v>138</v>
      </c>
      <c r="H7697" s="3">
        <v>27</v>
      </c>
      <c r="J7697" s="3">
        <f t="shared" si="126"/>
        <v>47</v>
      </c>
      <c r="K7697" s="225"/>
    </row>
    <row r="7698" spans="1:11" ht="15" customHeight="1" x14ac:dyDescent="0.2">
      <c r="A7698" s="3">
        <v>642</v>
      </c>
      <c r="B7698" s="901">
        <v>36604</v>
      </c>
      <c r="C7698" s="226" t="s">
        <v>1265</v>
      </c>
      <c r="D7698" s="228" t="s">
        <v>319</v>
      </c>
      <c r="E7698" s="24">
        <v>14</v>
      </c>
      <c r="G7698" s="3" t="s">
        <v>121</v>
      </c>
      <c r="H7698" s="3">
        <v>34</v>
      </c>
      <c r="J7698" s="3">
        <f t="shared" si="126"/>
        <v>48</v>
      </c>
      <c r="K7698" s="225"/>
    </row>
    <row r="7699" spans="1:11" ht="15" customHeight="1" x14ac:dyDescent="0.2">
      <c r="A7699" s="3">
        <v>641</v>
      </c>
      <c r="B7699" s="901">
        <v>36604</v>
      </c>
      <c r="C7699" s="226" t="s">
        <v>1265</v>
      </c>
      <c r="D7699" s="229" t="s">
        <v>386</v>
      </c>
      <c r="E7699" s="3">
        <v>35</v>
      </c>
      <c r="G7699" s="24" t="s">
        <v>256</v>
      </c>
      <c r="H7699" s="24">
        <v>33</v>
      </c>
      <c r="J7699" s="3">
        <f t="shared" si="126"/>
        <v>68</v>
      </c>
      <c r="K7699" s="225"/>
    </row>
    <row r="7700" spans="1:11" ht="15" customHeight="1" x14ac:dyDescent="0.2">
      <c r="A7700" s="3">
        <v>640</v>
      </c>
      <c r="B7700" s="901">
        <v>36604</v>
      </c>
      <c r="C7700" s="226" t="s">
        <v>1265</v>
      </c>
      <c r="D7700" s="228" t="s">
        <v>1347</v>
      </c>
      <c r="E7700" s="24">
        <v>13</v>
      </c>
      <c r="G7700" s="3" t="s">
        <v>439</v>
      </c>
      <c r="H7700" s="3">
        <v>56</v>
      </c>
      <c r="I7700" s="122" t="s">
        <v>1451</v>
      </c>
      <c r="J7700" s="3">
        <f t="shared" si="126"/>
        <v>69</v>
      </c>
      <c r="K7700" s="225"/>
    </row>
    <row r="7701" spans="1:11" ht="15" customHeight="1" x14ac:dyDescent="0.2">
      <c r="A7701" s="3">
        <v>639</v>
      </c>
      <c r="B7701" s="901">
        <v>36604</v>
      </c>
      <c r="C7701" s="226" t="s">
        <v>1265</v>
      </c>
      <c r="D7701" s="229" t="s">
        <v>392</v>
      </c>
      <c r="E7701" s="3">
        <v>48</v>
      </c>
      <c r="G7701" s="24" t="s">
        <v>749</v>
      </c>
      <c r="H7701" s="24">
        <v>13</v>
      </c>
      <c r="J7701" s="3">
        <f t="shared" si="126"/>
        <v>61</v>
      </c>
      <c r="K7701" s="225"/>
    </row>
    <row r="7702" spans="1:11" ht="15" customHeight="1" x14ac:dyDescent="0.2">
      <c r="A7702" s="3">
        <v>638</v>
      </c>
      <c r="B7702" s="901">
        <v>36604</v>
      </c>
      <c r="C7702" s="226" t="s">
        <v>1265</v>
      </c>
      <c r="D7702" s="229" t="s">
        <v>154</v>
      </c>
      <c r="E7702" s="3">
        <v>20</v>
      </c>
      <c r="G7702" s="24" t="s">
        <v>441</v>
      </c>
      <c r="H7702" s="24">
        <v>10</v>
      </c>
      <c r="J7702" s="3">
        <f t="shared" si="126"/>
        <v>30</v>
      </c>
      <c r="K7702" s="225"/>
    </row>
    <row r="7703" spans="1:11" ht="15" customHeight="1" x14ac:dyDescent="0.2">
      <c r="A7703" s="3">
        <v>637</v>
      </c>
      <c r="B7703" s="902">
        <v>36598</v>
      </c>
      <c r="C7703" s="905" t="s">
        <v>1266</v>
      </c>
      <c r="D7703" s="3" t="s">
        <v>1348</v>
      </c>
      <c r="E7703" s="3">
        <v>27</v>
      </c>
      <c r="G7703" s="24" t="s">
        <v>319</v>
      </c>
      <c r="H7703" s="24">
        <v>17</v>
      </c>
      <c r="J7703" s="3">
        <f t="shared" si="126"/>
        <v>44</v>
      </c>
      <c r="K7703" s="225"/>
    </row>
    <row r="7704" spans="1:11" ht="15" customHeight="1" x14ac:dyDescent="0.2">
      <c r="A7704" s="3">
        <v>636</v>
      </c>
      <c r="B7704" s="902">
        <v>36598</v>
      </c>
      <c r="C7704" s="905" t="s">
        <v>1266</v>
      </c>
      <c r="D7704" s="24" t="s">
        <v>386</v>
      </c>
      <c r="E7704" s="24">
        <v>10</v>
      </c>
      <c r="G7704" s="3" t="s">
        <v>404</v>
      </c>
      <c r="H7704" s="3">
        <v>27</v>
      </c>
      <c r="J7704" s="3">
        <f t="shared" si="126"/>
        <v>37</v>
      </c>
      <c r="K7704" s="225"/>
    </row>
    <row r="7705" spans="1:11" ht="15" customHeight="1" x14ac:dyDescent="0.2">
      <c r="A7705" s="3">
        <v>635</v>
      </c>
      <c r="B7705" s="902">
        <v>36598</v>
      </c>
      <c r="C7705" s="905" t="s">
        <v>1266</v>
      </c>
      <c r="D7705" s="24" t="s">
        <v>514</v>
      </c>
      <c r="E7705" s="24">
        <v>10</v>
      </c>
      <c r="G7705" s="3" t="s">
        <v>139</v>
      </c>
      <c r="H7705" s="3">
        <v>17</v>
      </c>
      <c r="J7705" s="3">
        <f t="shared" si="126"/>
        <v>27</v>
      </c>
      <c r="K7705" s="225"/>
    </row>
    <row r="7706" spans="1:11" ht="15" customHeight="1" x14ac:dyDescent="0.2">
      <c r="A7706" s="3">
        <v>634</v>
      </c>
      <c r="B7706" s="902">
        <v>36598</v>
      </c>
      <c r="C7706" s="905" t="s">
        <v>1266</v>
      </c>
      <c r="D7706" s="24" t="s">
        <v>295</v>
      </c>
      <c r="E7706" s="24">
        <v>13</v>
      </c>
      <c r="G7706" s="3" t="s">
        <v>154</v>
      </c>
      <c r="H7706" s="3">
        <v>20</v>
      </c>
      <c r="J7706" s="3">
        <f t="shared" si="126"/>
        <v>33</v>
      </c>
      <c r="K7706" s="225"/>
    </row>
    <row r="7707" spans="1:11" ht="15" customHeight="1" x14ac:dyDescent="0.2">
      <c r="A7707" s="3">
        <v>633</v>
      </c>
      <c r="B7707" s="902">
        <v>36598</v>
      </c>
      <c r="C7707" s="905" t="s">
        <v>1266</v>
      </c>
      <c r="D7707" s="3" t="s">
        <v>121</v>
      </c>
      <c r="E7707" s="3">
        <v>16</v>
      </c>
      <c r="G7707" s="24" t="s">
        <v>422</v>
      </c>
      <c r="H7707" s="24">
        <v>13</v>
      </c>
      <c r="J7707" s="3">
        <f t="shared" si="126"/>
        <v>29</v>
      </c>
      <c r="K7707" s="225"/>
    </row>
    <row r="7708" spans="1:11" ht="15" customHeight="1" x14ac:dyDescent="0.2">
      <c r="A7708" s="3">
        <v>632</v>
      </c>
      <c r="B7708" s="902">
        <v>36598</v>
      </c>
      <c r="C7708" s="905" t="s">
        <v>1266</v>
      </c>
      <c r="D7708" s="24" t="s">
        <v>441</v>
      </c>
      <c r="E7708" s="24">
        <v>34</v>
      </c>
      <c r="G7708" s="3" t="s">
        <v>400</v>
      </c>
      <c r="H7708" s="3">
        <v>40</v>
      </c>
      <c r="J7708" s="3">
        <f t="shared" ref="J7708:J7771" si="127">E7708+H7708</f>
        <v>74</v>
      </c>
      <c r="K7708" s="225"/>
    </row>
    <row r="7709" spans="1:11" ht="15" customHeight="1" x14ac:dyDescent="0.2">
      <c r="A7709" s="3">
        <v>631</v>
      </c>
      <c r="B7709" s="902">
        <v>36598</v>
      </c>
      <c r="C7709" s="905" t="s">
        <v>1266</v>
      </c>
      <c r="D7709" s="24" t="s">
        <v>256</v>
      </c>
      <c r="E7709" s="24">
        <v>21</v>
      </c>
      <c r="G7709" s="3" t="s">
        <v>392</v>
      </c>
      <c r="H7709" s="3">
        <v>23</v>
      </c>
      <c r="J7709" s="3">
        <f t="shared" si="127"/>
        <v>44</v>
      </c>
      <c r="K7709" s="225"/>
    </row>
    <row r="7710" spans="1:11" ht="15" customHeight="1" x14ac:dyDescent="0.2">
      <c r="A7710" s="3">
        <v>630</v>
      </c>
      <c r="B7710" s="902">
        <v>36598</v>
      </c>
      <c r="C7710" s="905" t="s">
        <v>1266</v>
      </c>
      <c r="D7710" s="24" t="s">
        <v>1349</v>
      </c>
      <c r="E7710" s="24">
        <v>14</v>
      </c>
      <c r="G7710" s="3" t="s">
        <v>439</v>
      </c>
      <c r="H7710" s="3">
        <v>23</v>
      </c>
      <c r="J7710" s="3">
        <f t="shared" si="127"/>
        <v>37</v>
      </c>
      <c r="K7710" s="225"/>
    </row>
    <row r="7711" spans="1:11" ht="15" customHeight="1" x14ac:dyDescent="0.2">
      <c r="A7711" s="3">
        <v>629</v>
      </c>
      <c r="B7711" s="902">
        <v>36598</v>
      </c>
      <c r="C7711" s="905" t="s">
        <v>1266</v>
      </c>
      <c r="D7711" s="3" t="s">
        <v>409</v>
      </c>
      <c r="E7711" s="3">
        <v>45</v>
      </c>
      <c r="G7711" s="24" t="s">
        <v>1347</v>
      </c>
      <c r="H7711" s="24">
        <v>24</v>
      </c>
      <c r="I7711" s="122" t="s">
        <v>1452</v>
      </c>
      <c r="J7711" s="3">
        <f t="shared" si="127"/>
        <v>69</v>
      </c>
      <c r="K7711" s="225"/>
    </row>
    <row r="7712" spans="1:11" ht="15" customHeight="1" x14ac:dyDescent="0.2">
      <c r="A7712" s="3">
        <v>628</v>
      </c>
      <c r="B7712" s="902">
        <v>36598</v>
      </c>
      <c r="C7712" s="905" t="s">
        <v>1266</v>
      </c>
      <c r="D7712" s="24" t="s">
        <v>1343</v>
      </c>
      <c r="E7712" s="24">
        <v>31</v>
      </c>
      <c r="G7712" s="3" t="s">
        <v>1351</v>
      </c>
      <c r="H7712" s="3">
        <v>38</v>
      </c>
      <c r="J7712" s="3">
        <f t="shared" si="127"/>
        <v>69</v>
      </c>
      <c r="K7712" s="225"/>
    </row>
    <row r="7713" spans="1:11" ht="15" customHeight="1" x14ac:dyDescent="0.2">
      <c r="A7713" s="3">
        <v>627</v>
      </c>
      <c r="B7713" s="902">
        <v>36598</v>
      </c>
      <c r="C7713" s="905" t="s">
        <v>1266</v>
      </c>
      <c r="D7713" s="24" t="s">
        <v>516</v>
      </c>
      <c r="E7713" s="24">
        <v>20</v>
      </c>
      <c r="G7713" s="3" t="s">
        <v>1319</v>
      </c>
      <c r="H7713" s="3">
        <v>31</v>
      </c>
      <c r="J7713" s="3">
        <f t="shared" si="127"/>
        <v>51</v>
      </c>
      <c r="K7713" s="225"/>
    </row>
    <row r="7714" spans="1:11" ht="15" customHeight="1" x14ac:dyDescent="0.2">
      <c r="A7714" s="3">
        <v>626</v>
      </c>
      <c r="B7714" s="902">
        <v>36598</v>
      </c>
      <c r="C7714" s="905" t="s">
        <v>1266</v>
      </c>
      <c r="D7714" s="3" t="s">
        <v>187</v>
      </c>
      <c r="E7714" s="3">
        <v>30</v>
      </c>
      <c r="G7714" s="24" t="s">
        <v>749</v>
      </c>
      <c r="H7714" s="24">
        <v>7</v>
      </c>
      <c r="J7714" s="3">
        <f t="shared" si="127"/>
        <v>37</v>
      </c>
      <c r="K7714" s="225"/>
    </row>
    <row r="7715" spans="1:11" ht="15" customHeight="1" x14ac:dyDescent="0.2">
      <c r="A7715" s="3">
        <v>625</v>
      </c>
      <c r="B7715" s="902">
        <v>36598</v>
      </c>
      <c r="C7715" s="905" t="s">
        <v>1266</v>
      </c>
      <c r="D7715" s="3" t="s">
        <v>138</v>
      </c>
      <c r="E7715" s="3">
        <v>16</v>
      </c>
      <c r="G7715" s="24" t="s">
        <v>442</v>
      </c>
      <c r="H7715" s="24">
        <v>13</v>
      </c>
      <c r="J7715" s="3">
        <f t="shared" si="127"/>
        <v>29</v>
      </c>
      <c r="K7715" s="225"/>
    </row>
    <row r="7716" spans="1:11" ht="15" customHeight="1" x14ac:dyDescent="0.2">
      <c r="A7716" s="3">
        <v>624</v>
      </c>
      <c r="B7716" s="902">
        <v>36598</v>
      </c>
      <c r="C7716" s="905" t="s">
        <v>1266</v>
      </c>
      <c r="D7716" s="3" t="s">
        <v>397</v>
      </c>
      <c r="E7716" s="3">
        <v>21</v>
      </c>
      <c r="G7716" s="24" t="s">
        <v>243</v>
      </c>
      <c r="H7716" s="24">
        <v>18</v>
      </c>
      <c r="J7716" s="3">
        <f t="shared" si="127"/>
        <v>39</v>
      </c>
      <c r="K7716" s="225"/>
    </row>
    <row r="7717" spans="1:11" ht="15" customHeight="1" x14ac:dyDescent="0.2">
      <c r="A7717" s="3">
        <v>623</v>
      </c>
      <c r="B7717" s="901">
        <v>36591</v>
      </c>
      <c r="C7717" s="226" t="s">
        <v>1267</v>
      </c>
      <c r="D7717" s="229" t="s">
        <v>404</v>
      </c>
      <c r="E7717" s="3">
        <v>19</v>
      </c>
      <c r="G7717" s="24" t="s">
        <v>187</v>
      </c>
      <c r="H7717" s="24">
        <v>13</v>
      </c>
      <c r="J7717" s="3">
        <f t="shared" si="127"/>
        <v>32</v>
      </c>
      <c r="K7717" s="225"/>
    </row>
    <row r="7718" spans="1:11" ht="15" customHeight="1" x14ac:dyDescent="0.2">
      <c r="A7718" s="3">
        <v>622</v>
      </c>
      <c r="B7718" s="901">
        <v>36591</v>
      </c>
      <c r="C7718" s="226" t="s">
        <v>1267</v>
      </c>
      <c r="D7718" s="228" t="s">
        <v>1351</v>
      </c>
      <c r="E7718" s="24">
        <v>14</v>
      </c>
      <c r="G7718" s="3" t="s">
        <v>1319</v>
      </c>
      <c r="H7718" s="3">
        <v>37</v>
      </c>
      <c r="J7718" s="3">
        <f t="shared" si="127"/>
        <v>51</v>
      </c>
      <c r="K7718" s="225"/>
    </row>
    <row r="7719" spans="1:11" ht="15" customHeight="1" x14ac:dyDescent="0.2">
      <c r="A7719" s="3">
        <v>621</v>
      </c>
      <c r="B7719" s="901">
        <v>36591</v>
      </c>
      <c r="C7719" s="226" t="s">
        <v>1267</v>
      </c>
      <c r="D7719" s="229" t="s">
        <v>516</v>
      </c>
      <c r="E7719" s="3">
        <v>28</v>
      </c>
      <c r="G7719" s="24" t="s">
        <v>514</v>
      </c>
      <c r="H7719" s="24">
        <v>7</v>
      </c>
      <c r="J7719" s="3">
        <f t="shared" si="127"/>
        <v>35</v>
      </c>
      <c r="K7719" s="225"/>
    </row>
    <row r="7720" spans="1:11" ht="15" customHeight="1" x14ac:dyDescent="0.2">
      <c r="A7720" s="3">
        <v>620</v>
      </c>
      <c r="B7720" s="901">
        <v>36591</v>
      </c>
      <c r="C7720" s="226" t="s">
        <v>1267</v>
      </c>
      <c r="D7720" s="228" t="s">
        <v>121</v>
      </c>
      <c r="E7720" s="24">
        <v>3</v>
      </c>
      <c r="G7720" s="3" t="s">
        <v>1348</v>
      </c>
      <c r="H7720" s="3">
        <v>26</v>
      </c>
      <c r="J7720" s="3">
        <f t="shared" si="127"/>
        <v>29</v>
      </c>
      <c r="K7720" s="225"/>
    </row>
    <row r="7721" spans="1:11" ht="15" customHeight="1" x14ac:dyDescent="0.2">
      <c r="A7721" s="3">
        <v>619</v>
      </c>
      <c r="B7721" s="901">
        <v>36591</v>
      </c>
      <c r="C7721" s="226" t="s">
        <v>1267</v>
      </c>
      <c r="D7721" s="229" t="s">
        <v>439</v>
      </c>
      <c r="E7721" s="3">
        <v>49</v>
      </c>
      <c r="G7721" s="24" t="s">
        <v>409</v>
      </c>
      <c r="H7721" s="24">
        <v>42</v>
      </c>
      <c r="J7721" s="3">
        <f t="shared" si="127"/>
        <v>91</v>
      </c>
      <c r="K7721" s="225"/>
    </row>
    <row r="7722" spans="1:11" ht="15" customHeight="1" x14ac:dyDescent="0.2">
      <c r="A7722" s="3">
        <v>618</v>
      </c>
      <c r="B7722" s="901">
        <v>36591</v>
      </c>
      <c r="C7722" s="226" t="s">
        <v>1267</v>
      </c>
      <c r="D7722" s="228" t="s">
        <v>422</v>
      </c>
      <c r="E7722" s="24">
        <v>17</v>
      </c>
      <c r="G7722" s="3" t="s">
        <v>154</v>
      </c>
      <c r="H7722" s="3">
        <v>34</v>
      </c>
      <c r="J7722" s="3">
        <f t="shared" si="127"/>
        <v>51</v>
      </c>
      <c r="K7722" s="225"/>
    </row>
    <row r="7723" spans="1:11" ht="15" customHeight="1" x14ac:dyDescent="0.2">
      <c r="A7723" s="3">
        <v>617</v>
      </c>
      <c r="B7723" s="901">
        <v>36591</v>
      </c>
      <c r="C7723" s="226" t="s">
        <v>1267</v>
      </c>
      <c r="D7723" s="228" t="s">
        <v>392</v>
      </c>
      <c r="E7723" s="24">
        <v>13</v>
      </c>
      <c r="G7723" s="3" t="s">
        <v>138</v>
      </c>
      <c r="H7723" s="3">
        <v>24</v>
      </c>
      <c r="J7723" s="3">
        <f t="shared" si="127"/>
        <v>37</v>
      </c>
      <c r="K7723" s="225"/>
    </row>
    <row r="7724" spans="1:11" ht="15" customHeight="1" x14ac:dyDescent="0.2">
      <c r="A7724" s="3">
        <v>616</v>
      </c>
      <c r="B7724" s="901">
        <v>36591</v>
      </c>
      <c r="C7724" s="226" t="s">
        <v>1267</v>
      </c>
      <c r="D7724" s="228" t="s">
        <v>139</v>
      </c>
      <c r="E7724" s="24">
        <v>20</v>
      </c>
      <c r="G7724" s="3" t="s">
        <v>442</v>
      </c>
      <c r="H7724" s="3">
        <v>35</v>
      </c>
      <c r="J7724" s="3">
        <f t="shared" si="127"/>
        <v>55</v>
      </c>
      <c r="K7724" s="225"/>
    </row>
    <row r="7725" spans="1:11" ht="15" customHeight="1" x14ac:dyDescent="0.2">
      <c r="A7725" s="3">
        <v>615</v>
      </c>
      <c r="B7725" s="901">
        <v>36591</v>
      </c>
      <c r="C7725" s="226" t="s">
        <v>1267</v>
      </c>
      <c r="D7725" s="228" t="s">
        <v>441</v>
      </c>
      <c r="E7725" s="24">
        <v>19</v>
      </c>
      <c r="G7725" s="3" t="s">
        <v>295</v>
      </c>
      <c r="H7725" s="3">
        <v>24</v>
      </c>
      <c r="J7725" s="3">
        <f t="shared" si="127"/>
        <v>43</v>
      </c>
      <c r="K7725" s="225"/>
    </row>
    <row r="7726" spans="1:11" ht="15" customHeight="1" x14ac:dyDescent="0.2">
      <c r="A7726" s="3">
        <v>614</v>
      </c>
      <c r="B7726" s="901">
        <v>36591</v>
      </c>
      <c r="C7726" s="226" t="s">
        <v>1267</v>
      </c>
      <c r="D7726" s="229" t="s">
        <v>1347</v>
      </c>
      <c r="E7726" s="3">
        <v>31</v>
      </c>
      <c r="G7726" s="24" t="s">
        <v>379</v>
      </c>
      <c r="H7726" s="24">
        <v>7</v>
      </c>
      <c r="I7726" s="122" t="s">
        <v>1442</v>
      </c>
      <c r="J7726" s="3">
        <f t="shared" si="127"/>
        <v>38</v>
      </c>
      <c r="K7726" s="225"/>
    </row>
    <row r="7727" spans="1:11" ht="15" customHeight="1" x14ac:dyDescent="0.2">
      <c r="A7727" s="3">
        <v>613</v>
      </c>
      <c r="B7727" s="901">
        <v>36591</v>
      </c>
      <c r="C7727" s="226" t="s">
        <v>1267</v>
      </c>
      <c r="D7727" s="229" t="s">
        <v>397</v>
      </c>
      <c r="E7727" s="3">
        <v>30</v>
      </c>
      <c r="G7727" s="24" t="s">
        <v>256</v>
      </c>
      <c r="H7727" s="24">
        <v>23</v>
      </c>
      <c r="J7727" s="3">
        <f t="shared" si="127"/>
        <v>53</v>
      </c>
      <c r="K7727" s="225"/>
    </row>
    <row r="7728" spans="1:11" ht="15" customHeight="1" x14ac:dyDescent="0.2">
      <c r="A7728" s="3">
        <v>612</v>
      </c>
      <c r="B7728" s="901">
        <v>36591</v>
      </c>
      <c r="C7728" s="226" t="s">
        <v>1267</v>
      </c>
      <c r="D7728" s="24" t="s">
        <v>7906</v>
      </c>
      <c r="E7728" s="24">
        <v>13</v>
      </c>
      <c r="G7728" s="3" t="s">
        <v>1349</v>
      </c>
      <c r="H7728" s="3">
        <v>21</v>
      </c>
      <c r="J7728" s="3">
        <f t="shared" si="127"/>
        <v>34</v>
      </c>
      <c r="K7728" s="225"/>
    </row>
    <row r="7729" spans="1:11" ht="15" customHeight="1" x14ac:dyDescent="0.2">
      <c r="A7729" s="3">
        <v>611</v>
      </c>
      <c r="B7729" s="901">
        <v>36591</v>
      </c>
      <c r="C7729" s="226" t="s">
        <v>1267</v>
      </c>
      <c r="D7729" s="228" t="s">
        <v>319</v>
      </c>
      <c r="E7729" s="24">
        <v>13</v>
      </c>
      <c r="G7729" s="3" t="s">
        <v>1343</v>
      </c>
      <c r="H7729" s="3">
        <v>23</v>
      </c>
      <c r="J7729" s="3">
        <f t="shared" si="127"/>
        <v>36</v>
      </c>
      <c r="K7729" s="225"/>
    </row>
    <row r="7730" spans="1:11" ht="15" customHeight="1" x14ac:dyDescent="0.2">
      <c r="A7730" s="3">
        <v>610</v>
      </c>
      <c r="B7730" s="901">
        <v>36591</v>
      </c>
      <c r="C7730" s="226" t="s">
        <v>1267</v>
      </c>
      <c r="D7730" s="229" t="s">
        <v>400</v>
      </c>
      <c r="E7730" s="3">
        <v>34</v>
      </c>
      <c r="G7730" s="24" t="s">
        <v>540</v>
      </c>
      <c r="H7730" s="24">
        <v>13</v>
      </c>
      <c r="J7730" s="3">
        <f t="shared" si="127"/>
        <v>47</v>
      </c>
      <c r="K7730" s="225"/>
    </row>
    <row r="7731" spans="1:11" ht="15" customHeight="1" x14ac:dyDescent="0.2">
      <c r="A7731" s="3">
        <v>609</v>
      </c>
      <c r="B7731" s="902">
        <v>36585</v>
      </c>
      <c r="C7731" s="905" t="s">
        <v>1268</v>
      </c>
      <c r="D7731" s="24" t="s">
        <v>442</v>
      </c>
      <c r="E7731" s="24">
        <v>21</v>
      </c>
      <c r="G7731" s="3" t="s">
        <v>439</v>
      </c>
      <c r="H7731" s="3">
        <v>23</v>
      </c>
      <c r="J7731" s="3">
        <f t="shared" si="127"/>
        <v>44</v>
      </c>
      <c r="K7731" s="225"/>
    </row>
    <row r="7732" spans="1:11" ht="15" customHeight="1" x14ac:dyDescent="0.2">
      <c r="A7732" s="3">
        <v>608</v>
      </c>
      <c r="B7732" s="902">
        <v>36585</v>
      </c>
      <c r="C7732" s="905" t="s">
        <v>1268</v>
      </c>
      <c r="D7732" s="3" t="s">
        <v>400</v>
      </c>
      <c r="E7732" s="3">
        <v>30</v>
      </c>
      <c r="G7732" s="24" t="s">
        <v>1351</v>
      </c>
      <c r="H7732" s="24">
        <v>17</v>
      </c>
      <c r="J7732" s="3">
        <f t="shared" si="127"/>
        <v>47</v>
      </c>
      <c r="K7732" s="225"/>
    </row>
    <row r="7733" spans="1:11" ht="15" customHeight="1" x14ac:dyDescent="0.2">
      <c r="A7733" s="3">
        <v>607</v>
      </c>
      <c r="B7733" s="902">
        <v>36585</v>
      </c>
      <c r="C7733" s="905" t="s">
        <v>1268</v>
      </c>
      <c r="D7733" s="24" t="s">
        <v>1348</v>
      </c>
      <c r="E7733" s="24">
        <v>21</v>
      </c>
      <c r="G7733" s="3" t="s">
        <v>1347</v>
      </c>
      <c r="H7733" s="3">
        <v>58</v>
      </c>
      <c r="I7733" s="122" t="s">
        <v>1442</v>
      </c>
      <c r="J7733" s="3">
        <f t="shared" si="127"/>
        <v>79</v>
      </c>
      <c r="K7733" s="225"/>
    </row>
    <row r="7734" spans="1:11" ht="15" customHeight="1" x14ac:dyDescent="0.2">
      <c r="A7734" s="3">
        <v>606</v>
      </c>
      <c r="B7734" s="902">
        <v>36585</v>
      </c>
      <c r="C7734" s="905" t="s">
        <v>1268</v>
      </c>
      <c r="D7734" s="24" t="s">
        <v>379</v>
      </c>
      <c r="E7734" s="24">
        <v>3</v>
      </c>
      <c r="G7734" s="3" t="s">
        <v>386</v>
      </c>
      <c r="H7734" s="3">
        <v>66</v>
      </c>
      <c r="J7734" s="3">
        <f t="shared" si="127"/>
        <v>69</v>
      </c>
      <c r="K7734" s="225"/>
    </row>
    <row r="7735" spans="1:11" ht="15" customHeight="1" x14ac:dyDescent="0.2">
      <c r="A7735" s="3">
        <v>605</v>
      </c>
      <c r="B7735" s="902">
        <v>36585</v>
      </c>
      <c r="C7735" s="905" t="s">
        <v>1268</v>
      </c>
      <c r="D7735" s="3" t="s">
        <v>138</v>
      </c>
      <c r="E7735" s="3">
        <v>24</v>
      </c>
      <c r="G7735" s="24" t="s">
        <v>397</v>
      </c>
      <c r="H7735" s="24">
        <v>16</v>
      </c>
      <c r="J7735" s="3">
        <f t="shared" si="127"/>
        <v>40</v>
      </c>
      <c r="K7735" s="225"/>
    </row>
    <row r="7736" spans="1:11" ht="15" customHeight="1" x14ac:dyDescent="0.2">
      <c r="A7736" s="3">
        <v>604</v>
      </c>
      <c r="B7736" s="902">
        <v>36585</v>
      </c>
      <c r="C7736" s="905" t="s">
        <v>1268</v>
      </c>
      <c r="D7736" s="3" t="s">
        <v>139</v>
      </c>
      <c r="E7736" s="3">
        <v>35</v>
      </c>
      <c r="G7736" s="24" t="s">
        <v>516</v>
      </c>
      <c r="H7736" s="24">
        <v>10</v>
      </c>
      <c r="J7736" s="3">
        <f t="shared" si="127"/>
        <v>45</v>
      </c>
      <c r="K7736" s="225"/>
    </row>
    <row r="7737" spans="1:11" ht="15" customHeight="1" x14ac:dyDescent="0.2">
      <c r="A7737" s="3">
        <v>603</v>
      </c>
      <c r="B7737" s="902">
        <v>36585</v>
      </c>
      <c r="C7737" s="905" t="s">
        <v>1268</v>
      </c>
      <c r="D7737" s="3" t="s">
        <v>256</v>
      </c>
      <c r="E7737" s="3">
        <v>16</v>
      </c>
      <c r="G7737" s="24" t="s">
        <v>422</v>
      </c>
      <c r="H7737" s="24">
        <v>14</v>
      </c>
      <c r="J7737" s="3">
        <f t="shared" si="127"/>
        <v>30</v>
      </c>
      <c r="K7737" s="225"/>
    </row>
    <row r="7738" spans="1:11" ht="15" customHeight="1" x14ac:dyDescent="0.2">
      <c r="A7738" s="3">
        <v>602</v>
      </c>
      <c r="B7738" s="902">
        <v>36585</v>
      </c>
      <c r="C7738" s="905" t="s">
        <v>1268</v>
      </c>
      <c r="D7738" s="24" t="s">
        <v>514</v>
      </c>
      <c r="E7738" s="24">
        <v>21</v>
      </c>
      <c r="G7738" s="3" t="s">
        <v>1343</v>
      </c>
      <c r="H7738" s="3">
        <v>35</v>
      </c>
      <c r="J7738" s="3">
        <f t="shared" si="127"/>
        <v>56</v>
      </c>
      <c r="K7738" s="225"/>
    </row>
    <row r="7739" spans="1:11" ht="15" customHeight="1" x14ac:dyDescent="0.2">
      <c r="A7739" s="3">
        <v>601</v>
      </c>
      <c r="B7739" s="902">
        <v>36585</v>
      </c>
      <c r="C7739" s="905" t="s">
        <v>1268</v>
      </c>
      <c r="D7739" s="24" t="s">
        <v>187</v>
      </c>
      <c r="E7739" s="24">
        <v>21</v>
      </c>
      <c r="G7739" s="3" t="s">
        <v>243</v>
      </c>
      <c r="H7739" s="3">
        <v>24</v>
      </c>
      <c r="J7739" s="3">
        <f t="shared" si="127"/>
        <v>45</v>
      </c>
      <c r="K7739" s="225"/>
    </row>
    <row r="7740" spans="1:11" ht="15" customHeight="1" x14ac:dyDescent="0.2">
      <c r="A7740" s="3">
        <v>600</v>
      </c>
      <c r="B7740" s="902">
        <v>36585</v>
      </c>
      <c r="C7740" s="905" t="s">
        <v>1268</v>
      </c>
      <c r="D7740" s="24" t="s">
        <v>121</v>
      </c>
      <c r="E7740" s="24">
        <v>6</v>
      </c>
      <c r="G7740" s="3" t="s">
        <v>441</v>
      </c>
      <c r="H7740" s="3">
        <v>35</v>
      </c>
      <c r="J7740" s="3">
        <f t="shared" si="127"/>
        <v>41</v>
      </c>
      <c r="K7740" s="225"/>
    </row>
    <row r="7741" spans="1:11" ht="15" customHeight="1" x14ac:dyDescent="0.2">
      <c r="A7741" s="3">
        <v>599</v>
      </c>
      <c r="B7741" s="902">
        <v>36585</v>
      </c>
      <c r="C7741" s="905" t="s">
        <v>1268</v>
      </c>
      <c r="D7741" s="3" t="s">
        <v>1319</v>
      </c>
      <c r="E7741" s="3">
        <v>37</v>
      </c>
      <c r="G7741" s="24" t="s">
        <v>540</v>
      </c>
      <c r="H7741" s="24">
        <v>7</v>
      </c>
      <c r="J7741" s="3">
        <f t="shared" si="127"/>
        <v>44</v>
      </c>
      <c r="K7741" s="225"/>
    </row>
    <row r="7742" spans="1:11" ht="15" customHeight="1" x14ac:dyDescent="0.2">
      <c r="A7742" s="3">
        <v>598</v>
      </c>
      <c r="B7742" s="902">
        <v>36585</v>
      </c>
      <c r="C7742" s="905" t="s">
        <v>1268</v>
      </c>
      <c r="D7742" s="3" t="s">
        <v>154</v>
      </c>
      <c r="E7742" s="3">
        <v>20</v>
      </c>
      <c r="G7742" s="24" t="s">
        <v>295</v>
      </c>
      <c r="H7742" s="24">
        <v>14</v>
      </c>
      <c r="J7742" s="3">
        <f t="shared" si="127"/>
        <v>34</v>
      </c>
      <c r="K7742" s="225"/>
    </row>
    <row r="7743" spans="1:11" ht="15" customHeight="1" x14ac:dyDescent="0.2">
      <c r="A7743" s="3">
        <v>597</v>
      </c>
      <c r="B7743" s="902">
        <v>36585</v>
      </c>
      <c r="C7743" s="905" t="s">
        <v>1268</v>
      </c>
      <c r="D7743" s="3" t="s">
        <v>409</v>
      </c>
      <c r="E7743" s="3">
        <v>38</v>
      </c>
      <c r="G7743" s="24" t="s">
        <v>319</v>
      </c>
      <c r="H7743" s="24">
        <v>21</v>
      </c>
      <c r="J7743" s="3">
        <f t="shared" si="127"/>
        <v>59</v>
      </c>
      <c r="K7743" s="225"/>
    </row>
    <row r="7744" spans="1:11" ht="15" customHeight="1" x14ac:dyDescent="0.2">
      <c r="A7744" s="3">
        <v>596</v>
      </c>
      <c r="B7744" s="901">
        <v>36577</v>
      </c>
      <c r="C7744" s="226" t="s">
        <v>1269</v>
      </c>
      <c r="D7744" s="228" t="s">
        <v>441</v>
      </c>
      <c r="E7744" s="24">
        <v>21</v>
      </c>
      <c r="G7744" s="3" t="s">
        <v>256</v>
      </c>
      <c r="H7744" s="3">
        <v>31</v>
      </c>
      <c r="J7744" s="3">
        <f t="shared" si="127"/>
        <v>52</v>
      </c>
      <c r="K7744" s="225"/>
    </row>
    <row r="7745" spans="1:11" ht="15" customHeight="1" x14ac:dyDescent="0.2">
      <c r="A7745" s="3">
        <v>595</v>
      </c>
      <c r="B7745" s="901">
        <v>36577</v>
      </c>
      <c r="C7745" s="226" t="s">
        <v>1269</v>
      </c>
      <c r="D7745" s="229" t="s">
        <v>439</v>
      </c>
      <c r="E7745" s="3">
        <v>35</v>
      </c>
      <c r="G7745" s="24" t="s">
        <v>1348</v>
      </c>
      <c r="H7745" s="24">
        <v>26</v>
      </c>
      <c r="J7745" s="3">
        <f t="shared" si="127"/>
        <v>61</v>
      </c>
      <c r="K7745" s="225"/>
    </row>
    <row r="7746" spans="1:11" ht="15" customHeight="1" x14ac:dyDescent="0.2">
      <c r="A7746" s="3">
        <v>594</v>
      </c>
      <c r="B7746" s="901">
        <v>36577</v>
      </c>
      <c r="C7746" s="226" t="s">
        <v>1269</v>
      </c>
      <c r="D7746" s="229" t="s">
        <v>1319</v>
      </c>
      <c r="E7746" s="3">
        <v>63</v>
      </c>
      <c r="G7746" s="24" t="s">
        <v>749</v>
      </c>
      <c r="H7746" s="24">
        <v>14</v>
      </c>
      <c r="I7746" s="122" t="s">
        <v>1407</v>
      </c>
      <c r="J7746" s="3">
        <f t="shared" si="127"/>
        <v>77</v>
      </c>
      <c r="K7746" s="225"/>
    </row>
    <row r="7747" spans="1:11" ht="15" customHeight="1" x14ac:dyDescent="0.2">
      <c r="A7747" s="3">
        <v>593</v>
      </c>
      <c r="B7747" s="901">
        <v>36577</v>
      </c>
      <c r="C7747" s="226" t="s">
        <v>1269</v>
      </c>
      <c r="D7747" s="228" t="s">
        <v>379</v>
      </c>
      <c r="E7747" s="24">
        <v>7</v>
      </c>
      <c r="G7747" s="3" t="s">
        <v>154</v>
      </c>
      <c r="H7747" s="3">
        <v>35</v>
      </c>
      <c r="J7747" s="3">
        <f t="shared" si="127"/>
        <v>42</v>
      </c>
      <c r="K7747" s="225"/>
    </row>
    <row r="7748" spans="1:11" ht="15" customHeight="1" x14ac:dyDescent="0.2">
      <c r="A7748" s="3">
        <v>592</v>
      </c>
      <c r="B7748" s="901">
        <v>36577</v>
      </c>
      <c r="C7748" s="226" t="s">
        <v>1269</v>
      </c>
      <c r="D7748" s="228" t="s">
        <v>138</v>
      </c>
      <c r="E7748" s="24">
        <v>24</v>
      </c>
      <c r="G7748" s="3" t="s">
        <v>243</v>
      </c>
      <c r="H7748" s="3">
        <v>48</v>
      </c>
      <c r="J7748" s="3">
        <f t="shared" si="127"/>
        <v>72</v>
      </c>
      <c r="K7748" s="225"/>
    </row>
    <row r="7749" spans="1:11" ht="15" customHeight="1" x14ac:dyDescent="0.2">
      <c r="A7749" s="3">
        <v>591</v>
      </c>
      <c r="B7749" s="901">
        <v>36577</v>
      </c>
      <c r="C7749" s="226" t="s">
        <v>1269</v>
      </c>
      <c r="D7749" s="229" t="s">
        <v>404</v>
      </c>
      <c r="E7749" s="3">
        <v>22</v>
      </c>
      <c r="G7749" s="24" t="s">
        <v>392</v>
      </c>
      <c r="H7749" s="24">
        <v>20</v>
      </c>
      <c r="J7749" s="3">
        <f t="shared" si="127"/>
        <v>42</v>
      </c>
      <c r="K7749" s="225"/>
    </row>
    <row r="7750" spans="1:11" ht="15" customHeight="1" x14ac:dyDescent="0.2">
      <c r="A7750" s="3">
        <v>590</v>
      </c>
      <c r="B7750" s="901">
        <v>36577</v>
      </c>
      <c r="C7750" s="226" t="s">
        <v>1269</v>
      </c>
      <c r="D7750" s="228" t="s">
        <v>386</v>
      </c>
      <c r="E7750" s="24">
        <v>31</v>
      </c>
      <c r="G7750" s="3" t="s">
        <v>1349</v>
      </c>
      <c r="H7750" s="3">
        <v>44</v>
      </c>
      <c r="J7750" s="3">
        <f t="shared" si="127"/>
        <v>75</v>
      </c>
      <c r="K7750" s="225"/>
    </row>
    <row r="7751" spans="1:11" ht="15" customHeight="1" x14ac:dyDescent="0.2">
      <c r="A7751" s="3">
        <v>589</v>
      </c>
      <c r="B7751" s="901">
        <v>36577</v>
      </c>
      <c r="C7751" s="226" t="s">
        <v>1269</v>
      </c>
      <c r="D7751" s="228" t="s">
        <v>1347</v>
      </c>
      <c r="E7751" s="24">
        <v>24</v>
      </c>
      <c r="G7751" s="3" t="s">
        <v>422</v>
      </c>
      <c r="H7751" s="3">
        <v>40</v>
      </c>
      <c r="J7751" s="3">
        <f t="shared" si="127"/>
        <v>64</v>
      </c>
      <c r="K7751" s="225"/>
    </row>
    <row r="7752" spans="1:11" ht="15" customHeight="1" x14ac:dyDescent="0.2">
      <c r="A7752" s="3">
        <v>588</v>
      </c>
      <c r="B7752" s="901">
        <v>36577</v>
      </c>
      <c r="C7752" s="226" t="s">
        <v>1269</v>
      </c>
      <c r="D7752" s="229" t="s">
        <v>442</v>
      </c>
      <c r="E7752" s="3">
        <v>31</v>
      </c>
      <c r="G7752" s="24" t="s">
        <v>187</v>
      </c>
      <c r="H7752" s="24">
        <v>21</v>
      </c>
      <c r="J7752" s="3">
        <f t="shared" si="127"/>
        <v>52</v>
      </c>
      <c r="K7752" s="225"/>
    </row>
    <row r="7753" spans="1:11" ht="15" customHeight="1" x14ac:dyDescent="0.2">
      <c r="A7753" s="3">
        <v>587</v>
      </c>
      <c r="B7753" s="901">
        <v>36577</v>
      </c>
      <c r="C7753" s="226" t="s">
        <v>1269</v>
      </c>
      <c r="D7753" s="229" t="s">
        <v>1351</v>
      </c>
      <c r="E7753" s="3">
        <v>27</v>
      </c>
      <c r="G7753" s="24" t="s">
        <v>540</v>
      </c>
      <c r="H7753" s="24">
        <v>3</v>
      </c>
      <c r="J7753" s="3">
        <f t="shared" si="127"/>
        <v>30</v>
      </c>
      <c r="K7753" s="225"/>
    </row>
    <row r="7754" spans="1:11" ht="15" customHeight="1" x14ac:dyDescent="0.2">
      <c r="A7754" s="3">
        <v>586</v>
      </c>
      <c r="B7754" s="901">
        <v>36577</v>
      </c>
      <c r="C7754" s="226" t="s">
        <v>1269</v>
      </c>
      <c r="D7754" s="228" t="s">
        <v>1343</v>
      </c>
      <c r="E7754" s="24">
        <v>27</v>
      </c>
      <c r="G7754" s="3" t="s">
        <v>400</v>
      </c>
      <c r="H7754" s="3">
        <v>34</v>
      </c>
      <c r="J7754" s="3">
        <f t="shared" si="127"/>
        <v>61</v>
      </c>
      <c r="K7754" s="225"/>
    </row>
    <row r="7755" spans="1:11" ht="15" customHeight="1" x14ac:dyDescent="0.2">
      <c r="A7755" s="3">
        <v>585</v>
      </c>
      <c r="B7755" s="901">
        <v>36577</v>
      </c>
      <c r="C7755" s="226" t="s">
        <v>1269</v>
      </c>
      <c r="D7755" s="228" t="s">
        <v>295</v>
      </c>
      <c r="E7755" s="24">
        <v>14</v>
      </c>
      <c r="G7755" s="3" t="s">
        <v>121</v>
      </c>
      <c r="H7755" s="3">
        <v>36</v>
      </c>
      <c r="J7755" s="3">
        <f t="shared" si="127"/>
        <v>50</v>
      </c>
      <c r="K7755" s="225"/>
    </row>
    <row r="7756" spans="1:11" ht="15" customHeight="1" x14ac:dyDescent="0.2">
      <c r="A7756" s="3">
        <v>584</v>
      </c>
      <c r="B7756" s="902">
        <v>36569</v>
      </c>
      <c r="C7756" s="905" t="s">
        <v>1270</v>
      </c>
      <c r="D7756" s="3" t="s">
        <v>187</v>
      </c>
      <c r="E7756" s="3">
        <v>45</v>
      </c>
      <c r="G7756" s="24" t="s">
        <v>139</v>
      </c>
      <c r="H7756" s="24">
        <v>24</v>
      </c>
      <c r="J7756" s="3">
        <f t="shared" si="127"/>
        <v>69</v>
      </c>
      <c r="K7756" s="225"/>
    </row>
    <row r="7757" spans="1:11" ht="15" customHeight="1" x14ac:dyDescent="0.2">
      <c r="A7757" s="3">
        <v>583</v>
      </c>
      <c r="B7757" s="902">
        <v>36569</v>
      </c>
      <c r="C7757" s="905" t="s">
        <v>1270</v>
      </c>
      <c r="D7757" s="24" t="s">
        <v>540</v>
      </c>
      <c r="E7757" s="24">
        <v>13</v>
      </c>
      <c r="G7757" s="3" t="s">
        <v>392</v>
      </c>
      <c r="H7757" s="3">
        <v>14</v>
      </c>
      <c r="J7757" s="3">
        <f t="shared" si="127"/>
        <v>27</v>
      </c>
      <c r="K7757" s="225"/>
    </row>
    <row r="7758" spans="1:11" ht="15" customHeight="1" x14ac:dyDescent="0.2">
      <c r="A7758" s="3">
        <v>582</v>
      </c>
      <c r="B7758" s="902">
        <v>36569</v>
      </c>
      <c r="C7758" s="905" t="s">
        <v>1270</v>
      </c>
      <c r="D7758" s="3" t="s">
        <v>409</v>
      </c>
      <c r="E7758" s="3">
        <v>31</v>
      </c>
      <c r="G7758" s="24" t="s">
        <v>516</v>
      </c>
      <c r="H7758" s="24">
        <v>13</v>
      </c>
      <c r="J7758" s="3">
        <f t="shared" si="127"/>
        <v>44</v>
      </c>
      <c r="K7758" s="225"/>
    </row>
    <row r="7759" spans="1:11" ht="15" customHeight="1" x14ac:dyDescent="0.2">
      <c r="A7759" s="3">
        <v>581</v>
      </c>
      <c r="B7759" s="902">
        <v>36569</v>
      </c>
      <c r="C7759" s="905" t="s">
        <v>1270</v>
      </c>
      <c r="D7759" s="3" t="s">
        <v>243</v>
      </c>
      <c r="E7759" s="3">
        <v>24</v>
      </c>
      <c r="G7759" s="24" t="s">
        <v>439</v>
      </c>
      <c r="H7759" s="24">
        <v>23</v>
      </c>
      <c r="J7759" s="3">
        <f t="shared" si="127"/>
        <v>47</v>
      </c>
      <c r="K7759" s="225"/>
    </row>
    <row r="7760" spans="1:11" ht="15" customHeight="1" x14ac:dyDescent="0.2">
      <c r="A7760" s="3">
        <v>580</v>
      </c>
      <c r="B7760" s="902">
        <v>36569</v>
      </c>
      <c r="C7760" s="905" t="s">
        <v>1270</v>
      </c>
      <c r="D7760" s="24" t="s">
        <v>7906</v>
      </c>
      <c r="E7760" s="24">
        <v>7</v>
      </c>
      <c r="G7760" s="3" t="s">
        <v>154</v>
      </c>
      <c r="H7760" s="3">
        <v>31</v>
      </c>
      <c r="J7760" s="3">
        <f t="shared" si="127"/>
        <v>38</v>
      </c>
      <c r="K7760" s="225"/>
    </row>
    <row r="7761" spans="1:11" ht="15" customHeight="1" x14ac:dyDescent="0.2">
      <c r="A7761" s="3">
        <v>579</v>
      </c>
      <c r="B7761" s="902">
        <v>36569</v>
      </c>
      <c r="C7761" s="905" t="s">
        <v>1270</v>
      </c>
      <c r="D7761" s="3" t="s">
        <v>422</v>
      </c>
      <c r="E7761" s="3">
        <v>35</v>
      </c>
      <c r="G7761" s="24" t="s">
        <v>514</v>
      </c>
      <c r="H7761" s="24">
        <v>17</v>
      </c>
      <c r="J7761" s="3">
        <f t="shared" si="127"/>
        <v>52</v>
      </c>
      <c r="K7761" s="225"/>
    </row>
    <row r="7762" spans="1:11" ht="15" customHeight="1" x14ac:dyDescent="0.2">
      <c r="A7762" s="3">
        <v>578</v>
      </c>
      <c r="B7762" s="902">
        <v>36569</v>
      </c>
      <c r="C7762" s="905" t="s">
        <v>1270</v>
      </c>
      <c r="D7762" s="24" t="s">
        <v>256</v>
      </c>
      <c r="E7762" s="24">
        <v>7</v>
      </c>
      <c r="G7762" s="3" t="s">
        <v>295</v>
      </c>
      <c r="H7762" s="3">
        <v>55</v>
      </c>
      <c r="J7762" s="3">
        <f t="shared" si="127"/>
        <v>62</v>
      </c>
      <c r="K7762" s="225"/>
    </row>
    <row r="7763" spans="1:11" ht="15" customHeight="1" x14ac:dyDescent="0.2">
      <c r="A7763" s="3">
        <v>577</v>
      </c>
      <c r="B7763" s="902">
        <v>36569</v>
      </c>
      <c r="C7763" s="905" t="s">
        <v>1270</v>
      </c>
      <c r="D7763" s="24" t="s">
        <v>1349</v>
      </c>
      <c r="E7763" s="24">
        <v>6</v>
      </c>
      <c r="G7763" s="3" t="s">
        <v>404</v>
      </c>
      <c r="H7763" s="3">
        <v>33</v>
      </c>
      <c r="J7763" s="3">
        <f t="shared" si="127"/>
        <v>39</v>
      </c>
      <c r="K7763" s="225"/>
    </row>
    <row r="7764" spans="1:11" ht="15" customHeight="1" x14ac:dyDescent="0.2">
      <c r="A7764" s="3">
        <v>576</v>
      </c>
      <c r="B7764" s="902">
        <v>36569</v>
      </c>
      <c r="C7764" s="905" t="s">
        <v>1270</v>
      </c>
      <c r="D7764" s="24" t="s">
        <v>1348</v>
      </c>
      <c r="E7764" s="24">
        <v>21</v>
      </c>
      <c r="G7764" s="3" t="s">
        <v>397</v>
      </c>
      <c r="H7764" s="3">
        <v>24</v>
      </c>
      <c r="J7764" s="3">
        <f t="shared" si="127"/>
        <v>45</v>
      </c>
      <c r="K7764" s="225"/>
    </row>
    <row r="7765" spans="1:11" ht="15" customHeight="1" x14ac:dyDescent="0.2">
      <c r="A7765" s="3">
        <v>575</v>
      </c>
      <c r="B7765" s="902">
        <v>36569</v>
      </c>
      <c r="C7765" s="905" t="s">
        <v>1270</v>
      </c>
      <c r="D7765" s="3" t="s">
        <v>319</v>
      </c>
      <c r="E7765" s="3">
        <v>23</v>
      </c>
      <c r="G7765" s="24" t="s">
        <v>138</v>
      </c>
      <c r="H7765" s="24">
        <v>21</v>
      </c>
      <c r="J7765" s="3">
        <f t="shared" si="127"/>
        <v>44</v>
      </c>
      <c r="K7765" s="225"/>
    </row>
    <row r="7766" spans="1:11" ht="15" customHeight="1" x14ac:dyDescent="0.2">
      <c r="A7766" s="3">
        <v>574</v>
      </c>
      <c r="B7766" s="902">
        <v>36569</v>
      </c>
      <c r="C7766" s="905" t="s">
        <v>1270</v>
      </c>
      <c r="D7766" s="24" t="s">
        <v>386</v>
      </c>
      <c r="E7766" s="24">
        <v>13</v>
      </c>
      <c r="G7766" s="3" t="s">
        <v>442</v>
      </c>
      <c r="H7766" s="3">
        <v>45</v>
      </c>
      <c r="I7766" s="122" t="s">
        <v>1411</v>
      </c>
      <c r="J7766" s="3">
        <f t="shared" si="127"/>
        <v>58</v>
      </c>
      <c r="K7766" s="225"/>
    </row>
    <row r="7767" spans="1:11" ht="15" customHeight="1" x14ac:dyDescent="0.2">
      <c r="A7767" s="3">
        <v>573</v>
      </c>
      <c r="B7767" s="902">
        <v>36569</v>
      </c>
      <c r="C7767" s="905" t="s">
        <v>1270</v>
      </c>
      <c r="D7767" s="3" t="s">
        <v>441</v>
      </c>
      <c r="E7767" s="3">
        <v>28</v>
      </c>
      <c r="G7767" s="24" t="s">
        <v>379</v>
      </c>
      <c r="H7767" s="24">
        <v>3</v>
      </c>
      <c r="J7767" s="3">
        <f t="shared" si="127"/>
        <v>31</v>
      </c>
      <c r="K7767" s="225"/>
    </row>
    <row r="7768" spans="1:11" ht="15" customHeight="1" x14ac:dyDescent="0.2">
      <c r="A7768" s="3">
        <v>572</v>
      </c>
      <c r="B7768" s="902">
        <v>36569</v>
      </c>
      <c r="C7768" s="905" t="s">
        <v>1270</v>
      </c>
      <c r="D7768" s="3" t="s">
        <v>1347</v>
      </c>
      <c r="E7768" s="3">
        <v>34</v>
      </c>
      <c r="G7768" s="24" t="s">
        <v>121</v>
      </c>
      <c r="H7768" s="24">
        <v>14</v>
      </c>
      <c r="J7768" s="3">
        <f t="shared" si="127"/>
        <v>48</v>
      </c>
      <c r="K7768" s="225"/>
    </row>
    <row r="7769" spans="1:11" ht="15" customHeight="1" x14ac:dyDescent="0.2">
      <c r="A7769" s="3">
        <v>571</v>
      </c>
      <c r="B7769" s="901">
        <v>36563</v>
      </c>
      <c r="C7769" s="226" t="s">
        <v>1271</v>
      </c>
      <c r="D7769" s="228" t="s">
        <v>400</v>
      </c>
      <c r="E7769" s="24">
        <v>21</v>
      </c>
      <c r="G7769" s="3" t="s">
        <v>1319</v>
      </c>
      <c r="H7769" s="3">
        <v>34</v>
      </c>
      <c r="J7769" s="3">
        <f t="shared" si="127"/>
        <v>55</v>
      </c>
      <c r="K7769" s="225"/>
    </row>
    <row r="7770" spans="1:11" ht="15" customHeight="1" x14ac:dyDescent="0.2">
      <c r="A7770" s="3">
        <v>570</v>
      </c>
      <c r="B7770" s="901">
        <v>36563</v>
      </c>
      <c r="C7770" s="226" t="s">
        <v>1271</v>
      </c>
      <c r="D7770" s="229" t="s">
        <v>295</v>
      </c>
      <c r="E7770" s="3">
        <v>28</v>
      </c>
      <c r="G7770" s="24" t="s">
        <v>749</v>
      </c>
      <c r="H7770" s="24">
        <v>16</v>
      </c>
      <c r="J7770" s="3">
        <f t="shared" si="127"/>
        <v>44</v>
      </c>
      <c r="K7770" s="225"/>
    </row>
    <row r="7771" spans="1:11" ht="15" customHeight="1" x14ac:dyDescent="0.2">
      <c r="A7771" s="3">
        <v>569</v>
      </c>
      <c r="B7771" s="901">
        <v>36563</v>
      </c>
      <c r="C7771" s="226" t="s">
        <v>1271</v>
      </c>
      <c r="D7771" s="228" t="s">
        <v>514</v>
      </c>
      <c r="E7771" s="24">
        <v>27</v>
      </c>
      <c r="G7771" s="3" t="s">
        <v>319</v>
      </c>
      <c r="H7771" s="3">
        <v>31</v>
      </c>
      <c r="J7771" s="3">
        <f t="shared" si="127"/>
        <v>58</v>
      </c>
      <c r="K7771" s="225"/>
    </row>
    <row r="7772" spans="1:11" ht="15" customHeight="1" x14ac:dyDescent="0.2">
      <c r="A7772" s="3">
        <v>568</v>
      </c>
      <c r="B7772" s="901">
        <v>36563</v>
      </c>
      <c r="C7772" s="226" t="s">
        <v>1271</v>
      </c>
      <c r="D7772" s="229" t="s">
        <v>1343</v>
      </c>
      <c r="E7772" s="3">
        <v>35</v>
      </c>
      <c r="G7772" s="24" t="s">
        <v>516</v>
      </c>
      <c r="H7772" s="24">
        <v>31</v>
      </c>
      <c r="J7772" s="3">
        <f t="shared" ref="J7772:J7835" si="128">E7772+H7772</f>
        <v>66</v>
      </c>
      <c r="K7772" s="225"/>
    </row>
    <row r="7773" spans="1:11" ht="15" customHeight="1" x14ac:dyDescent="0.2">
      <c r="A7773" s="3">
        <v>567</v>
      </c>
      <c r="B7773" s="901">
        <v>36563</v>
      </c>
      <c r="C7773" s="226" t="s">
        <v>1271</v>
      </c>
      <c r="D7773" s="229" t="s">
        <v>243</v>
      </c>
      <c r="E7773" s="3">
        <v>29</v>
      </c>
      <c r="G7773" s="24" t="s">
        <v>1347</v>
      </c>
      <c r="H7773" s="24">
        <v>26</v>
      </c>
      <c r="J7773" s="3">
        <f t="shared" si="128"/>
        <v>55</v>
      </c>
      <c r="K7773" s="225"/>
    </row>
    <row r="7774" spans="1:11" ht="15" customHeight="1" x14ac:dyDescent="0.2">
      <c r="A7774" s="3">
        <v>566</v>
      </c>
      <c r="B7774" s="901">
        <v>36563</v>
      </c>
      <c r="C7774" s="226" t="s">
        <v>1271</v>
      </c>
      <c r="D7774" s="228" t="s">
        <v>392</v>
      </c>
      <c r="E7774" s="24">
        <v>10</v>
      </c>
      <c r="G7774" s="3" t="s">
        <v>441</v>
      </c>
      <c r="H7774" s="3">
        <v>31</v>
      </c>
      <c r="J7774" s="3">
        <f t="shared" si="128"/>
        <v>41</v>
      </c>
      <c r="K7774" s="225"/>
    </row>
    <row r="7775" spans="1:11" ht="15" customHeight="1" x14ac:dyDescent="0.2">
      <c r="A7775" s="3">
        <v>565</v>
      </c>
      <c r="B7775" s="901">
        <v>36563</v>
      </c>
      <c r="C7775" s="226" t="s">
        <v>1271</v>
      </c>
      <c r="D7775" s="229" t="s">
        <v>540</v>
      </c>
      <c r="E7775" s="3">
        <v>31</v>
      </c>
      <c r="G7775" s="24" t="s">
        <v>379</v>
      </c>
      <c r="H7775" s="24">
        <v>13</v>
      </c>
      <c r="J7775" s="3">
        <f t="shared" si="128"/>
        <v>44</v>
      </c>
      <c r="K7775" s="225"/>
    </row>
    <row r="7776" spans="1:11" ht="15" customHeight="1" x14ac:dyDescent="0.2">
      <c r="A7776" s="3">
        <v>564</v>
      </c>
      <c r="B7776" s="901">
        <v>36563</v>
      </c>
      <c r="C7776" s="226" t="s">
        <v>1271</v>
      </c>
      <c r="D7776" s="229" t="s">
        <v>121</v>
      </c>
      <c r="E7776" s="3">
        <v>28</v>
      </c>
      <c r="G7776" s="24" t="s">
        <v>256</v>
      </c>
      <c r="H7776" s="24">
        <v>27</v>
      </c>
      <c r="J7776" s="3">
        <f t="shared" si="128"/>
        <v>55</v>
      </c>
      <c r="K7776" s="225"/>
    </row>
    <row r="7777" spans="1:11" ht="15" customHeight="1" x14ac:dyDescent="0.2">
      <c r="A7777" s="3">
        <v>563</v>
      </c>
      <c r="B7777" s="901">
        <v>36563</v>
      </c>
      <c r="C7777" s="226" t="s">
        <v>1271</v>
      </c>
      <c r="D7777" s="228" t="s">
        <v>422</v>
      </c>
      <c r="E7777" s="122">
        <v>0</v>
      </c>
      <c r="G7777" s="3" t="s">
        <v>1348</v>
      </c>
      <c r="H7777" s="3">
        <v>33</v>
      </c>
      <c r="J7777" s="3">
        <f t="shared" si="128"/>
        <v>33</v>
      </c>
      <c r="K7777" s="225"/>
    </row>
    <row r="7778" spans="1:11" ht="15" customHeight="1" x14ac:dyDescent="0.2">
      <c r="A7778" s="3">
        <v>562</v>
      </c>
      <c r="B7778" s="901">
        <v>36563</v>
      </c>
      <c r="C7778" s="226" t="s">
        <v>1271</v>
      </c>
      <c r="D7778" s="229" t="s">
        <v>404</v>
      </c>
      <c r="E7778" s="3">
        <v>30</v>
      </c>
      <c r="G7778" s="24" t="s">
        <v>386</v>
      </c>
      <c r="H7778" s="24">
        <v>13</v>
      </c>
      <c r="I7778" s="122" t="s">
        <v>1406</v>
      </c>
      <c r="J7778" s="3">
        <f t="shared" si="128"/>
        <v>43</v>
      </c>
      <c r="K7778" s="225"/>
    </row>
    <row r="7779" spans="1:11" ht="15" customHeight="1" x14ac:dyDescent="0.2">
      <c r="A7779" s="3">
        <v>561</v>
      </c>
      <c r="B7779" s="901">
        <v>36563</v>
      </c>
      <c r="C7779" s="226" t="s">
        <v>1271</v>
      </c>
      <c r="D7779" s="228" t="s">
        <v>139</v>
      </c>
      <c r="E7779" s="24">
        <v>30</v>
      </c>
      <c r="G7779" s="3" t="s">
        <v>1351</v>
      </c>
      <c r="H7779" s="3">
        <v>31</v>
      </c>
      <c r="J7779" s="3">
        <f t="shared" si="128"/>
        <v>61</v>
      </c>
      <c r="K7779" s="225"/>
    </row>
    <row r="7780" spans="1:11" ht="15" customHeight="1" x14ac:dyDescent="0.2">
      <c r="A7780" s="3">
        <v>560</v>
      </c>
      <c r="B7780" s="901">
        <v>36563</v>
      </c>
      <c r="C7780" s="226" t="s">
        <v>1271</v>
      </c>
      <c r="D7780" s="228" t="s">
        <v>397</v>
      </c>
      <c r="E7780" s="24">
        <v>19</v>
      </c>
      <c r="G7780" s="3" t="s">
        <v>409</v>
      </c>
      <c r="H7780" s="3">
        <v>34</v>
      </c>
      <c r="J7780" s="3">
        <f t="shared" si="128"/>
        <v>53</v>
      </c>
      <c r="K7780" s="225"/>
    </row>
    <row r="7781" spans="1:11" ht="15" customHeight="1" x14ac:dyDescent="0.2">
      <c r="A7781" s="3">
        <v>559</v>
      </c>
      <c r="B7781" s="901">
        <v>36563</v>
      </c>
      <c r="C7781" s="226" t="s">
        <v>1271</v>
      </c>
      <c r="D7781" s="229" t="s">
        <v>154</v>
      </c>
      <c r="E7781" s="3">
        <v>27</v>
      </c>
      <c r="G7781" s="24" t="s">
        <v>1349</v>
      </c>
      <c r="H7781" s="24">
        <v>24</v>
      </c>
      <c r="J7781" s="3">
        <f t="shared" si="128"/>
        <v>51</v>
      </c>
      <c r="K7781" s="225"/>
    </row>
    <row r="7782" spans="1:11" ht="15" customHeight="1" x14ac:dyDescent="0.2">
      <c r="A7782" s="3">
        <v>558</v>
      </c>
      <c r="B7782" s="902">
        <v>36556</v>
      </c>
      <c r="C7782" s="905" t="s">
        <v>1272</v>
      </c>
      <c r="D7782" s="24" t="s">
        <v>1348</v>
      </c>
      <c r="E7782" s="24">
        <v>28</v>
      </c>
      <c r="G7782" s="3" t="s">
        <v>121</v>
      </c>
      <c r="H7782" s="3">
        <v>31</v>
      </c>
      <c r="J7782" s="3">
        <f t="shared" si="128"/>
        <v>59</v>
      </c>
      <c r="K7782" s="225"/>
    </row>
    <row r="7783" spans="1:11" ht="15" customHeight="1" x14ac:dyDescent="0.2">
      <c r="A7783" s="3">
        <v>557</v>
      </c>
      <c r="B7783" s="902">
        <v>36556</v>
      </c>
      <c r="C7783" s="905" t="s">
        <v>1272</v>
      </c>
      <c r="D7783" s="3" t="s">
        <v>138</v>
      </c>
      <c r="E7783" s="3">
        <v>31</v>
      </c>
      <c r="G7783" s="24" t="s">
        <v>1349</v>
      </c>
      <c r="H7783" s="24">
        <v>16</v>
      </c>
      <c r="J7783" s="3">
        <f t="shared" si="128"/>
        <v>47</v>
      </c>
      <c r="K7783" s="225"/>
    </row>
    <row r="7784" spans="1:11" ht="15" customHeight="1" x14ac:dyDescent="0.2">
      <c r="A7784" s="3">
        <v>556</v>
      </c>
      <c r="B7784" s="902">
        <v>36556</v>
      </c>
      <c r="C7784" s="905" t="s">
        <v>1272</v>
      </c>
      <c r="D7784" s="3" t="s">
        <v>409</v>
      </c>
      <c r="E7784" s="3">
        <v>48</v>
      </c>
      <c r="G7784" s="24" t="s">
        <v>514</v>
      </c>
      <c r="H7784" s="24">
        <v>29</v>
      </c>
      <c r="I7784" s="122" t="s">
        <v>1452</v>
      </c>
      <c r="J7784" s="3">
        <f t="shared" si="128"/>
        <v>77</v>
      </c>
      <c r="K7784" s="225"/>
    </row>
    <row r="7785" spans="1:11" ht="15" customHeight="1" x14ac:dyDescent="0.2">
      <c r="A7785" s="3">
        <v>555</v>
      </c>
      <c r="B7785" s="902">
        <v>36556</v>
      </c>
      <c r="C7785" s="905" t="s">
        <v>1272</v>
      </c>
      <c r="D7785" s="24" t="s">
        <v>379</v>
      </c>
      <c r="E7785" s="24">
        <v>17</v>
      </c>
      <c r="G7785" s="3" t="s">
        <v>1343</v>
      </c>
      <c r="H7785" s="3">
        <v>31</v>
      </c>
      <c r="J7785" s="3">
        <f t="shared" si="128"/>
        <v>48</v>
      </c>
      <c r="K7785" s="225"/>
    </row>
    <row r="7786" spans="1:11" ht="15" customHeight="1" x14ac:dyDescent="0.2">
      <c r="A7786" s="3">
        <v>554</v>
      </c>
      <c r="B7786" s="902">
        <v>36556</v>
      </c>
      <c r="C7786" s="905" t="s">
        <v>1272</v>
      </c>
      <c r="D7786" s="24" t="s">
        <v>439</v>
      </c>
      <c r="E7786" s="24">
        <v>20</v>
      </c>
      <c r="G7786" s="3" t="s">
        <v>442</v>
      </c>
      <c r="H7786" s="3">
        <v>31</v>
      </c>
      <c r="J7786" s="3">
        <f t="shared" si="128"/>
        <v>51</v>
      </c>
      <c r="K7786" s="225"/>
    </row>
    <row r="7787" spans="1:11" ht="15" customHeight="1" x14ac:dyDescent="0.2">
      <c r="A7787" s="3">
        <v>553</v>
      </c>
      <c r="B7787" s="902">
        <v>36556</v>
      </c>
      <c r="C7787" s="905" t="s">
        <v>1272</v>
      </c>
      <c r="D7787" s="24" t="s">
        <v>1347</v>
      </c>
      <c r="E7787" s="24">
        <v>28</v>
      </c>
      <c r="G7787" s="3" t="s">
        <v>139</v>
      </c>
      <c r="H7787" s="3">
        <v>31</v>
      </c>
      <c r="J7787" s="3">
        <f t="shared" si="128"/>
        <v>59</v>
      </c>
      <c r="K7787" s="225"/>
    </row>
    <row r="7788" spans="1:11" ht="15" customHeight="1" x14ac:dyDescent="0.2">
      <c r="A7788" s="3">
        <v>552</v>
      </c>
      <c r="B7788" s="902">
        <v>36556</v>
      </c>
      <c r="C7788" s="905" t="s">
        <v>1272</v>
      </c>
      <c r="D7788" s="3" t="s">
        <v>1351</v>
      </c>
      <c r="E7788" s="3">
        <v>14</v>
      </c>
      <c r="G7788" s="24" t="s">
        <v>400</v>
      </c>
      <c r="H7788" s="24">
        <v>13</v>
      </c>
      <c r="J7788" s="3">
        <f t="shared" si="128"/>
        <v>27</v>
      </c>
      <c r="K7788" s="225"/>
    </row>
    <row r="7789" spans="1:11" ht="15" customHeight="1" x14ac:dyDescent="0.2">
      <c r="A7789" s="3">
        <v>551</v>
      </c>
      <c r="B7789" s="902">
        <v>36556</v>
      </c>
      <c r="C7789" s="905" t="s">
        <v>1272</v>
      </c>
      <c r="D7789" s="24" t="s">
        <v>516</v>
      </c>
      <c r="E7789" s="24">
        <v>3</v>
      </c>
      <c r="G7789" s="3" t="s">
        <v>243</v>
      </c>
      <c r="H7789" s="3">
        <v>55</v>
      </c>
      <c r="J7789" s="3">
        <f t="shared" si="128"/>
        <v>58</v>
      </c>
      <c r="K7789" s="225"/>
    </row>
    <row r="7790" spans="1:11" ht="15" customHeight="1" x14ac:dyDescent="0.2">
      <c r="A7790" s="3">
        <v>550</v>
      </c>
      <c r="B7790" s="902">
        <v>36556</v>
      </c>
      <c r="C7790" s="905" t="s">
        <v>1272</v>
      </c>
      <c r="D7790" s="3" t="s">
        <v>7906</v>
      </c>
      <c r="E7790" s="3">
        <v>27</v>
      </c>
      <c r="G7790" s="24" t="s">
        <v>404</v>
      </c>
      <c r="H7790" s="24">
        <v>24</v>
      </c>
      <c r="J7790" s="3">
        <f t="shared" si="128"/>
        <v>51</v>
      </c>
      <c r="K7790" s="225"/>
    </row>
    <row r="7791" spans="1:11" ht="15" customHeight="1" x14ac:dyDescent="0.2">
      <c r="A7791" s="3">
        <v>549</v>
      </c>
      <c r="B7791" s="902">
        <v>36556</v>
      </c>
      <c r="C7791" s="905" t="s">
        <v>1272</v>
      </c>
      <c r="D7791" s="3" t="s">
        <v>319</v>
      </c>
      <c r="E7791" s="3">
        <v>26</v>
      </c>
      <c r="G7791" s="24" t="s">
        <v>1319</v>
      </c>
      <c r="H7791" s="24">
        <v>14</v>
      </c>
      <c r="J7791" s="3">
        <f t="shared" si="128"/>
        <v>40</v>
      </c>
      <c r="K7791" s="225"/>
    </row>
    <row r="7792" spans="1:11" ht="15" customHeight="1" x14ac:dyDescent="0.2">
      <c r="A7792" s="3">
        <v>548</v>
      </c>
      <c r="B7792" s="902">
        <v>36556</v>
      </c>
      <c r="C7792" s="905" t="s">
        <v>1272</v>
      </c>
      <c r="D7792" s="24" t="s">
        <v>386</v>
      </c>
      <c r="E7792" s="24">
        <v>24</v>
      </c>
      <c r="F7792" s="24" t="s">
        <v>773</v>
      </c>
      <c r="G7792" s="3" t="s">
        <v>540</v>
      </c>
      <c r="H7792" s="3">
        <v>30</v>
      </c>
      <c r="J7792" s="3">
        <f t="shared" si="128"/>
        <v>54</v>
      </c>
      <c r="K7792" s="225"/>
    </row>
    <row r="7793" spans="1:11" ht="15" customHeight="1" x14ac:dyDescent="0.2">
      <c r="A7793" s="3">
        <v>547</v>
      </c>
      <c r="B7793" s="902">
        <v>36556</v>
      </c>
      <c r="C7793" s="905" t="s">
        <v>1272</v>
      </c>
      <c r="D7793" s="24" t="s">
        <v>392</v>
      </c>
      <c r="E7793" s="24">
        <v>3</v>
      </c>
      <c r="G7793" s="3" t="s">
        <v>187</v>
      </c>
      <c r="H7793" s="3">
        <v>13</v>
      </c>
      <c r="J7793" s="3">
        <f t="shared" si="128"/>
        <v>16</v>
      </c>
      <c r="K7793" s="225"/>
    </row>
    <row r="7794" spans="1:11" ht="15" customHeight="1" x14ac:dyDescent="0.2">
      <c r="A7794" s="3">
        <v>546</v>
      </c>
      <c r="B7794" s="902">
        <v>36556</v>
      </c>
      <c r="C7794" s="905" t="s">
        <v>1272</v>
      </c>
      <c r="D7794" s="24" t="s">
        <v>397</v>
      </c>
      <c r="E7794" s="24">
        <v>25</v>
      </c>
      <c r="G7794" s="3" t="s">
        <v>422</v>
      </c>
      <c r="H7794" s="3">
        <v>35</v>
      </c>
      <c r="J7794" s="3">
        <f t="shared" si="128"/>
        <v>60</v>
      </c>
      <c r="K7794" s="225"/>
    </row>
    <row r="7795" spans="1:11" ht="15" customHeight="1" x14ac:dyDescent="0.2">
      <c r="A7795" s="3">
        <v>545</v>
      </c>
      <c r="B7795" s="901">
        <v>36549</v>
      </c>
      <c r="C7795" s="226" t="s">
        <v>1273</v>
      </c>
      <c r="D7795" s="228" t="s">
        <v>295</v>
      </c>
      <c r="E7795" s="24">
        <v>23</v>
      </c>
      <c r="G7795" s="3" t="s">
        <v>441</v>
      </c>
      <c r="H7795" s="3">
        <v>29</v>
      </c>
      <c r="J7795" s="3">
        <f t="shared" si="128"/>
        <v>52</v>
      </c>
      <c r="K7795" s="225"/>
    </row>
    <row r="7796" spans="1:11" ht="15" customHeight="1" x14ac:dyDescent="0.2">
      <c r="A7796" s="3">
        <v>544</v>
      </c>
      <c r="B7796" s="901">
        <v>36549</v>
      </c>
      <c r="C7796" s="226" t="s">
        <v>1273</v>
      </c>
      <c r="D7796" s="228" t="s">
        <v>243</v>
      </c>
      <c r="E7796" s="24">
        <v>16</v>
      </c>
      <c r="G7796" s="3" t="s">
        <v>187</v>
      </c>
      <c r="H7796" s="3">
        <v>21</v>
      </c>
      <c r="J7796" s="3">
        <f t="shared" si="128"/>
        <v>37</v>
      </c>
      <c r="K7796" s="225"/>
    </row>
    <row r="7797" spans="1:11" ht="15" customHeight="1" x14ac:dyDescent="0.2">
      <c r="A7797" s="3">
        <v>543</v>
      </c>
      <c r="B7797" s="901">
        <v>36549</v>
      </c>
      <c r="C7797" s="226" t="s">
        <v>1273</v>
      </c>
      <c r="D7797" s="228" t="s">
        <v>514</v>
      </c>
      <c r="E7797" s="24">
        <v>17</v>
      </c>
      <c r="G7797" s="3" t="s">
        <v>439</v>
      </c>
      <c r="H7797" s="3">
        <v>42</v>
      </c>
      <c r="J7797" s="3">
        <f t="shared" si="128"/>
        <v>59</v>
      </c>
      <c r="K7797" s="225"/>
    </row>
    <row r="7798" spans="1:11" ht="15" customHeight="1" x14ac:dyDescent="0.2">
      <c r="A7798" s="3">
        <v>542</v>
      </c>
      <c r="B7798" s="901">
        <v>36549</v>
      </c>
      <c r="C7798" s="226" t="s">
        <v>1273</v>
      </c>
      <c r="D7798" s="228" t="s">
        <v>1343</v>
      </c>
      <c r="E7798" s="24">
        <v>10</v>
      </c>
      <c r="G7798" s="3" t="s">
        <v>139</v>
      </c>
      <c r="H7798" s="3">
        <v>37</v>
      </c>
      <c r="J7798" s="3">
        <f t="shared" si="128"/>
        <v>47</v>
      </c>
      <c r="K7798" s="225"/>
    </row>
    <row r="7799" spans="1:11" ht="15" customHeight="1" x14ac:dyDescent="0.2">
      <c r="A7799" s="3">
        <v>541</v>
      </c>
      <c r="B7799" s="901">
        <v>36549</v>
      </c>
      <c r="C7799" s="226" t="s">
        <v>1273</v>
      </c>
      <c r="D7799" s="228" t="s">
        <v>1349</v>
      </c>
      <c r="E7799" s="24">
        <v>16</v>
      </c>
      <c r="G7799" s="3" t="s">
        <v>749</v>
      </c>
      <c r="H7799" s="3">
        <v>38</v>
      </c>
      <c r="J7799" s="3">
        <f t="shared" si="128"/>
        <v>54</v>
      </c>
      <c r="K7799" s="225"/>
    </row>
    <row r="7800" spans="1:11" ht="15" customHeight="1" x14ac:dyDescent="0.2">
      <c r="A7800" s="3">
        <v>540</v>
      </c>
      <c r="B7800" s="901">
        <v>36549</v>
      </c>
      <c r="C7800" s="226" t="s">
        <v>1273</v>
      </c>
      <c r="D7800" s="228" t="s">
        <v>516</v>
      </c>
      <c r="E7800" s="24">
        <v>17</v>
      </c>
      <c r="G7800" s="3" t="s">
        <v>1351</v>
      </c>
      <c r="H7800" s="3">
        <v>37</v>
      </c>
      <c r="J7800" s="3">
        <f t="shared" si="128"/>
        <v>54</v>
      </c>
      <c r="K7800" s="225"/>
    </row>
    <row r="7801" spans="1:11" ht="15" customHeight="1" x14ac:dyDescent="0.2">
      <c r="A7801" s="3">
        <v>539</v>
      </c>
      <c r="B7801" s="901">
        <v>36549</v>
      </c>
      <c r="C7801" s="226" t="s">
        <v>1273</v>
      </c>
      <c r="D7801" s="228" t="s">
        <v>540</v>
      </c>
      <c r="E7801" s="24">
        <v>14</v>
      </c>
      <c r="G7801" s="3" t="s">
        <v>400</v>
      </c>
      <c r="H7801" s="3">
        <v>34</v>
      </c>
      <c r="J7801" s="3">
        <f t="shared" si="128"/>
        <v>48</v>
      </c>
      <c r="K7801" s="225"/>
    </row>
    <row r="7802" spans="1:11" ht="15" customHeight="1" x14ac:dyDescent="0.2">
      <c r="A7802" s="3">
        <v>538</v>
      </c>
      <c r="B7802" s="901">
        <v>36549</v>
      </c>
      <c r="C7802" s="226" t="s">
        <v>1273</v>
      </c>
      <c r="D7802" s="229" t="s">
        <v>138</v>
      </c>
      <c r="E7802" s="3">
        <v>17</v>
      </c>
      <c r="G7802" s="24" t="s">
        <v>404</v>
      </c>
      <c r="H7802" s="24">
        <v>6</v>
      </c>
      <c r="J7802" s="3">
        <f t="shared" si="128"/>
        <v>23</v>
      </c>
      <c r="K7802" s="225"/>
    </row>
    <row r="7803" spans="1:11" ht="15" customHeight="1" x14ac:dyDescent="0.2">
      <c r="A7803" s="3">
        <v>537</v>
      </c>
      <c r="B7803" s="901">
        <v>36549</v>
      </c>
      <c r="C7803" s="226" t="s">
        <v>1273</v>
      </c>
      <c r="D7803" s="229" t="s">
        <v>386</v>
      </c>
      <c r="E7803" s="3">
        <v>44</v>
      </c>
      <c r="G7803" s="24" t="s">
        <v>392</v>
      </c>
      <c r="H7803" s="24">
        <v>21</v>
      </c>
      <c r="J7803" s="3">
        <f t="shared" si="128"/>
        <v>65</v>
      </c>
      <c r="K7803" s="225"/>
    </row>
    <row r="7804" spans="1:11" ht="15" customHeight="1" x14ac:dyDescent="0.2">
      <c r="A7804" s="3">
        <v>536</v>
      </c>
      <c r="B7804" s="901">
        <v>36549</v>
      </c>
      <c r="C7804" s="226" t="s">
        <v>1273</v>
      </c>
      <c r="D7804" s="228" t="s">
        <v>1319</v>
      </c>
      <c r="E7804" s="24">
        <v>20</v>
      </c>
      <c r="G7804" s="3" t="s">
        <v>409</v>
      </c>
      <c r="H7804" s="3">
        <v>49</v>
      </c>
      <c r="I7804" s="122" t="s">
        <v>1452</v>
      </c>
      <c r="J7804" s="3">
        <f t="shared" si="128"/>
        <v>69</v>
      </c>
      <c r="K7804" s="225"/>
    </row>
    <row r="7805" spans="1:11" ht="15" customHeight="1" x14ac:dyDescent="0.2">
      <c r="A7805" s="3">
        <v>535</v>
      </c>
      <c r="B7805" s="901">
        <v>36549</v>
      </c>
      <c r="C7805" s="226" t="s">
        <v>1273</v>
      </c>
      <c r="D7805" s="228" t="s">
        <v>442</v>
      </c>
      <c r="E7805" s="24">
        <v>19</v>
      </c>
      <c r="G7805" s="3" t="s">
        <v>319</v>
      </c>
      <c r="H7805" s="3">
        <v>20</v>
      </c>
      <c r="J7805" s="3">
        <f t="shared" si="128"/>
        <v>39</v>
      </c>
      <c r="K7805" s="225"/>
    </row>
    <row r="7806" spans="1:11" ht="15" customHeight="1" x14ac:dyDescent="0.2">
      <c r="A7806" s="3">
        <v>534</v>
      </c>
      <c r="B7806" s="901">
        <v>36549</v>
      </c>
      <c r="C7806" s="226" t="s">
        <v>1273</v>
      </c>
      <c r="D7806" s="229" t="s">
        <v>397</v>
      </c>
      <c r="E7806" s="3">
        <v>37</v>
      </c>
      <c r="G7806" s="24" t="s">
        <v>379</v>
      </c>
      <c r="H7806" s="24">
        <v>10</v>
      </c>
      <c r="J7806" s="3">
        <f t="shared" si="128"/>
        <v>47</v>
      </c>
      <c r="K7806" s="225"/>
    </row>
    <row r="7807" spans="1:11" ht="15" customHeight="1" x14ac:dyDescent="0.2">
      <c r="A7807" s="3">
        <v>533</v>
      </c>
      <c r="B7807" s="901">
        <v>36549</v>
      </c>
      <c r="C7807" s="226" t="s">
        <v>1273</v>
      </c>
      <c r="D7807" s="229" t="s">
        <v>154</v>
      </c>
      <c r="E7807" s="3">
        <v>38</v>
      </c>
      <c r="G7807" s="24" t="s">
        <v>256</v>
      </c>
      <c r="H7807" s="24">
        <v>27</v>
      </c>
      <c r="J7807" s="3">
        <f t="shared" si="128"/>
        <v>65</v>
      </c>
      <c r="K7807" s="225"/>
    </row>
    <row r="7808" spans="1:11" ht="15" customHeight="1" x14ac:dyDescent="0.2">
      <c r="A7808" s="3">
        <v>532</v>
      </c>
      <c r="B7808" s="902">
        <v>36541</v>
      </c>
      <c r="C7808" s="905" t="s">
        <v>1274</v>
      </c>
      <c r="D7808" s="3" t="s">
        <v>319</v>
      </c>
      <c r="E7808" s="3">
        <v>35</v>
      </c>
      <c r="G7808" s="24" t="s">
        <v>516</v>
      </c>
      <c r="H7808" s="24">
        <v>17</v>
      </c>
      <c r="J7808" s="3">
        <f t="shared" si="128"/>
        <v>52</v>
      </c>
      <c r="K7808" s="225"/>
    </row>
    <row r="7809" spans="1:11" ht="15" customHeight="1" x14ac:dyDescent="0.2">
      <c r="A7809" s="3">
        <v>531</v>
      </c>
      <c r="B7809" s="902">
        <v>36541</v>
      </c>
      <c r="C7809" s="905" t="s">
        <v>1274</v>
      </c>
      <c r="D7809" s="3" t="s">
        <v>441</v>
      </c>
      <c r="E7809" s="3">
        <v>38</v>
      </c>
      <c r="G7809" s="24" t="s">
        <v>154</v>
      </c>
      <c r="H7809" s="24">
        <v>31</v>
      </c>
      <c r="J7809" s="3">
        <f t="shared" si="128"/>
        <v>69</v>
      </c>
      <c r="K7809" s="225"/>
    </row>
    <row r="7810" spans="1:11" ht="15" customHeight="1" x14ac:dyDescent="0.2">
      <c r="A7810" s="3">
        <v>530</v>
      </c>
      <c r="B7810" s="902">
        <v>36541</v>
      </c>
      <c r="C7810" s="905" t="s">
        <v>1274</v>
      </c>
      <c r="D7810" s="24" t="s">
        <v>379</v>
      </c>
      <c r="E7810" s="24">
        <v>15</v>
      </c>
      <c r="G7810" s="3" t="s">
        <v>121</v>
      </c>
      <c r="H7810" s="3">
        <v>61</v>
      </c>
      <c r="J7810" s="3">
        <f t="shared" si="128"/>
        <v>76</v>
      </c>
      <c r="K7810" s="225"/>
    </row>
    <row r="7811" spans="1:11" ht="15" customHeight="1" x14ac:dyDescent="0.2">
      <c r="A7811" s="3">
        <v>529</v>
      </c>
      <c r="B7811" s="902">
        <v>36541</v>
      </c>
      <c r="C7811" s="905" t="s">
        <v>1274</v>
      </c>
      <c r="D7811" s="3" t="s">
        <v>404</v>
      </c>
      <c r="E7811" s="3">
        <v>33</v>
      </c>
      <c r="G7811" s="24" t="s">
        <v>295</v>
      </c>
      <c r="H7811" s="24">
        <v>13</v>
      </c>
      <c r="J7811" s="3">
        <f t="shared" si="128"/>
        <v>46</v>
      </c>
      <c r="K7811" s="225"/>
    </row>
    <row r="7812" spans="1:11" ht="15" customHeight="1" x14ac:dyDescent="0.2">
      <c r="A7812" s="3">
        <v>528</v>
      </c>
      <c r="B7812" s="902">
        <v>36541</v>
      </c>
      <c r="C7812" s="905" t="s">
        <v>1274</v>
      </c>
      <c r="D7812" s="3" t="s">
        <v>139</v>
      </c>
      <c r="E7812" s="3">
        <v>31</v>
      </c>
      <c r="G7812" s="24" t="s">
        <v>514</v>
      </c>
      <c r="H7812" s="24">
        <v>24</v>
      </c>
      <c r="J7812" s="3">
        <f t="shared" si="128"/>
        <v>55</v>
      </c>
      <c r="K7812" s="225"/>
    </row>
    <row r="7813" spans="1:11" ht="15" customHeight="1" x14ac:dyDescent="0.2">
      <c r="A7813" s="3">
        <v>527</v>
      </c>
      <c r="B7813" s="902">
        <v>36541</v>
      </c>
      <c r="C7813" s="905" t="s">
        <v>1274</v>
      </c>
      <c r="D7813" s="3" t="s">
        <v>1347</v>
      </c>
      <c r="E7813" s="3">
        <v>20</v>
      </c>
      <c r="G7813" s="24" t="s">
        <v>397</v>
      </c>
      <c r="H7813" s="24">
        <v>17</v>
      </c>
      <c r="J7813" s="3">
        <f t="shared" si="128"/>
        <v>37</v>
      </c>
      <c r="K7813" s="225"/>
    </row>
    <row r="7814" spans="1:11" ht="15" customHeight="1" x14ac:dyDescent="0.2">
      <c r="A7814" s="3">
        <v>526</v>
      </c>
      <c r="B7814" s="902">
        <v>36541</v>
      </c>
      <c r="C7814" s="905" t="s">
        <v>1274</v>
      </c>
      <c r="D7814" s="3" t="s">
        <v>1319</v>
      </c>
      <c r="E7814" s="3">
        <v>21</v>
      </c>
      <c r="G7814" s="24" t="s">
        <v>1351</v>
      </c>
      <c r="H7814" s="24">
        <v>14</v>
      </c>
      <c r="J7814" s="3">
        <f t="shared" si="128"/>
        <v>35</v>
      </c>
      <c r="K7814" s="225"/>
    </row>
    <row r="7815" spans="1:11" ht="15" customHeight="1" x14ac:dyDescent="0.2">
      <c r="A7815" s="3">
        <v>525</v>
      </c>
      <c r="B7815" s="902">
        <v>36541</v>
      </c>
      <c r="C7815" s="905" t="s">
        <v>1274</v>
      </c>
      <c r="D7815" s="24" t="s">
        <v>442</v>
      </c>
      <c r="E7815" s="24">
        <v>28</v>
      </c>
      <c r="G7815" s="3" t="s">
        <v>243</v>
      </c>
      <c r="H7815" s="3">
        <v>38</v>
      </c>
      <c r="J7815" s="3">
        <f t="shared" si="128"/>
        <v>66</v>
      </c>
      <c r="K7815" s="225"/>
    </row>
    <row r="7816" spans="1:11" ht="15" customHeight="1" x14ac:dyDescent="0.2">
      <c r="A7816" s="3">
        <v>524</v>
      </c>
      <c r="B7816" s="902">
        <v>36541</v>
      </c>
      <c r="C7816" s="905" t="s">
        <v>1274</v>
      </c>
      <c r="D7816" s="3" t="s">
        <v>187</v>
      </c>
      <c r="E7816" s="3">
        <v>26</v>
      </c>
      <c r="G7816" s="24" t="s">
        <v>439</v>
      </c>
      <c r="H7816" s="24">
        <v>24</v>
      </c>
      <c r="J7816" s="3">
        <f t="shared" si="128"/>
        <v>50</v>
      </c>
      <c r="K7816" s="225"/>
    </row>
    <row r="7817" spans="1:11" ht="15" customHeight="1" x14ac:dyDescent="0.2">
      <c r="A7817" s="3">
        <v>523</v>
      </c>
      <c r="B7817" s="902">
        <v>36541</v>
      </c>
      <c r="C7817" s="905" t="s">
        <v>1274</v>
      </c>
      <c r="D7817" s="24" t="s">
        <v>7906</v>
      </c>
      <c r="E7817" s="24">
        <v>13</v>
      </c>
      <c r="G7817" s="3" t="s">
        <v>392</v>
      </c>
      <c r="H7817" s="3">
        <v>24</v>
      </c>
      <c r="J7817" s="3">
        <f t="shared" si="128"/>
        <v>37</v>
      </c>
      <c r="K7817" s="225"/>
    </row>
    <row r="7818" spans="1:11" ht="15" customHeight="1" x14ac:dyDescent="0.2">
      <c r="A7818" s="3">
        <v>522</v>
      </c>
      <c r="B7818" s="902">
        <v>36541</v>
      </c>
      <c r="C7818" s="905" t="s">
        <v>1274</v>
      </c>
      <c r="D7818" s="24" t="s">
        <v>422</v>
      </c>
      <c r="E7818" s="24">
        <v>20</v>
      </c>
      <c r="G7818" s="3" t="s">
        <v>138</v>
      </c>
      <c r="H7818" s="3">
        <v>44</v>
      </c>
      <c r="J7818" s="3">
        <f t="shared" si="128"/>
        <v>64</v>
      </c>
      <c r="K7818" s="225"/>
    </row>
    <row r="7819" spans="1:11" ht="15" customHeight="1" x14ac:dyDescent="0.2">
      <c r="A7819" s="3">
        <v>521</v>
      </c>
      <c r="B7819" s="902">
        <v>36541</v>
      </c>
      <c r="C7819" s="905" t="s">
        <v>1274</v>
      </c>
      <c r="D7819" s="24" t="s">
        <v>256</v>
      </c>
      <c r="E7819" s="24">
        <v>17</v>
      </c>
      <c r="G7819" s="3" t="s">
        <v>1348</v>
      </c>
      <c r="H7819" s="3">
        <v>48</v>
      </c>
      <c r="I7819" s="122" t="s">
        <v>1453</v>
      </c>
      <c r="J7819" s="3">
        <f t="shared" si="128"/>
        <v>65</v>
      </c>
      <c r="K7819" s="225"/>
    </row>
    <row r="7820" spans="1:11" ht="15" customHeight="1" x14ac:dyDescent="0.2">
      <c r="A7820" s="3">
        <v>520</v>
      </c>
      <c r="B7820" s="902">
        <v>36541</v>
      </c>
      <c r="C7820" s="905" t="s">
        <v>1274</v>
      </c>
      <c r="D7820" s="3" t="s">
        <v>1349</v>
      </c>
      <c r="E7820" s="3">
        <v>31</v>
      </c>
      <c r="G7820" s="24" t="s">
        <v>386</v>
      </c>
      <c r="H7820" s="24">
        <v>20</v>
      </c>
      <c r="J7820" s="3">
        <f t="shared" si="128"/>
        <v>51</v>
      </c>
      <c r="K7820" s="225"/>
    </row>
    <row r="7821" spans="1:11" ht="15" customHeight="1" x14ac:dyDescent="0.2">
      <c r="A7821" s="3">
        <v>519</v>
      </c>
      <c r="B7821" s="902">
        <v>36541</v>
      </c>
      <c r="C7821" s="905" t="s">
        <v>1274</v>
      </c>
      <c r="D7821" s="24" t="s">
        <v>400</v>
      </c>
      <c r="E7821" s="24">
        <v>10</v>
      </c>
      <c r="G7821" s="3" t="s">
        <v>1343</v>
      </c>
      <c r="H7821" s="3">
        <v>20</v>
      </c>
      <c r="J7821" s="3">
        <f t="shared" si="128"/>
        <v>30</v>
      </c>
      <c r="K7821" s="225"/>
    </row>
    <row r="7822" spans="1:11" ht="15" customHeight="1" x14ac:dyDescent="0.2">
      <c r="A7822" s="3">
        <v>518</v>
      </c>
      <c r="B7822" s="902">
        <v>36541</v>
      </c>
      <c r="C7822" s="905" t="s">
        <v>1274</v>
      </c>
      <c r="D7822" s="24" t="s">
        <v>409</v>
      </c>
      <c r="E7822" s="24">
        <v>26</v>
      </c>
      <c r="G7822" s="3" t="s">
        <v>540</v>
      </c>
      <c r="H7822" s="3">
        <v>31</v>
      </c>
      <c r="J7822" s="3">
        <f t="shared" si="128"/>
        <v>57</v>
      </c>
      <c r="K7822" s="225"/>
    </row>
    <row r="7823" spans="1:11" ht="15" customHeight="1" x14ac:dyDescent="0.2">
      <c r="A7823" s="3">
        <v>517</v>
      </c>
      <c r="B7823" s="901">
        <v>36535</v>
      </c>
      <c r="C7823" s="226" t="s">
        <v>1275</v>
      </c>
      <c r="D7823" s="228" t="s">
        <v>392</v>
      </c>
      <c r="E7823" s="24">
        <v>13</v>
      </c>
      <c r="G7823" s="3" t="s">
        <v>404</v>
      </c>
      <c r="H7823" s="3">
        <v>34</v>
      </c>
      <c r="J7823" s="3">
        <f t="shared" si="128"/>
        <v>47</v>
      </c>
      <c r="K7823" s="225"/>
    </row>
    <row r="7824" spans="1:11" ht="15" customHeight="1" x14ac:dyDescent="0.2">
      <c r="A7824" s="3">
        <v>516</v>
      </c>
      <c r="B7824" s="901">
        <v>36535</v>
      </c>
      <c r="C7824" s="226" t="s">
        <v>1275</v>
      </c>
      <c r="D7824" s="228" t="s">
        <v>256</v>
      </c>
      <c r="E7824" s="122">
        <v>0</v>
      </c>
      <c r="G7824" s="3" t="s">
        <v>1319</v>
      </c>
      <c r="H7824" s="3">
        <v>38</v>
      </c>
      <c r="J7824" s="3">
        <f t="shared" si="128"/>
        <v>38</v>
      </c>
      <c r="K7824" s="225"/>
    </row>
    <row r="7825" spans="1:11" ht="15" customHeight="1" x14ac:dyDescent="0.2">
      <c r="A7825" s="3">
        <v>515</v>
      </c>
      <c r="B7825" s="901">
        <v>36535</v>
      </c>
      <c r="C7825" s="226" t="s">
        <v>1275</v>
      </c>
      <c r="D7825" s="229" t="s">
        <v>243</v>
      </c>
      <c r="E7825" s="3">
        <v>19</v>
      </c>
      <c r="G7825" s="24" t="s">
        <v>514</v>
      </c>
      <c r="H7825" s="24">
        <v>9</v>
      </c>
      <c r="J7825" s="3">
        <f t="shared" si="128"/>
        <v>28</v>
      </c>
      <c r="K7825" s="225"/>
    </row>
    <row r="7826" spans="1:11" ht="15" customHeight="1" x14ac:dyDescent="0.2">
      <c r="A7826" s="3">
        <v>514</v>
      </c>
      <c r="B7826" s="901">
        <v>36535</v>
      </c>
      <c r="C7826" s="226" t="s">
        <v>1275</v>
      </c>
      <c r="D7826" s="229" t="s">
        <v>319</v>
      </c>
      <c r="E7826" s="3">
        <v>35</v>
      </c>
      <c r="G7826" s="24" t="s">
        <v>139</v>
      </c>
      <c r="H7826" s="24">
        <v>28</v>
      </c>
      <c r="J7826" s="3">
        <f t="shared" si="128"/>
        <v>63</v>
      </c>
      <c r="K7826" s="225"/>
    </row>
    <row r="7827" spans="1:11" ht="15" customHeight="1" x14ac:dyDescent="0.2">
      <c r="A7827" s="3">
        <v>513</v>
      </c>
      <c r="B7827" s="901">
        <v>36535</v>
      </c>
      <c r="C7827" s="226" t="s">
        <v>1275</v>
      </c>
      <c r="D7827" s="228" t="s">
        <v>121</v>
      </c>
      <c r="E7827" s="24">
        <v>6</v>
      </c>
      <c r="F7827" s="24" t="s">
        <v>773</v>
      </c>
      <c r="G7827" s="3" t="s">
        <v>397</v>
      </c>
      <c r="H7827" s="3">
        <v>12</v>
      </c>
      <c r="J7827" s="3">
        <f t="shared" si="128"/>
        <v>18</v>
      </c>
      <c r="K7827" s="225"/>
    </row>
    <row r="7828" spans="1:11" ht="15" customHeight="1" x14ac:dyDescent="0.2">
      <c r="A7828" s="3">
        <v>512</v>
      </c>
      <c r="B7828" s="901">
        <v>36535</v>
      </c>
      <c r="C7828" s="226" t="s">
        <v>1275</v>
      </c>
      <c r="D7828" s="229" t="s">
        <v>400</v>
      </c>
      <c r="E7828" s="3">
        <v>33</v>
      </c>
      <c r="G7828" s="24" t="s">
        <v>1349</v>
      </c>
      <c r="H7828" s="24">
        <v>3</v>
      </c>
      <c r="J7828" s="3">
        <f t="shared" si="128"/>
        <v>36</v>
      </c>
      <c r="K7828" s="225"/>
    </row>
    <row r="7829" spans="1:11" ht="15" customHeight="1" x14ac:dyDescent="0.2">
      <c r="A7829" s="3">
        <v>511</v>
      </c>
      <c r="B7829" s="901">
        <v>36535</v>
      </c>
      <c r="C7829" s="226" t="s">
        <v>1275</v>
      </c>
      <c r="D7829" s="228" t="s">
        <v>409</v>
      </c>
      <c r="E7829" s="24">
        <v>17</v>
      </c>
      <c r="G7829" s="3" t="s">
        <v>187</v>
      </c>
      <c r="H7829" s="3">
        <v>35</v>
      </c>
      <c r="J7829" s="3">
        <f t="shared" si="128"/>
        <v>52</v>
      </c>
      <c r="K7829" s="225"/>
    </row>
    <row r="7830" spans="1:11" ht="15" customHeight="1" x14ac:dyDescent="0.2">
      <c r="A7830" s="3">
        <v>510</v>
      </c>
      <c r="B7830" s="901">
        <v>36535</v>
      </c>
      <c r="C7830" s="226" t="s">
        <v>1275</v>
      </c>
      <c r="D7830" s="229" t="s">
        <v>295</v>
      </c>
      <c r="E7830" s="3">
        <v>52</v>
      </c>
      <c r="G7830" s="24" t="s">
        <v>379</v>
      </c>
      <c r="H7830" s="24">
        <v>13</v>
      </c>
      <c r="I7830" s="122" t="s">
        <v>1454</v>
      </c>
      <c r="J7830" s="3">
        <f t="shared" si="128"/>
        <v>65</v>
      </c>
      <c r="K7830" s="225"/>
    </row>
    <row r="7831" spans="1:11" ht="15" customHeight="1" x14ac:dyDescent="0.2">
      <c r="A7831" s="3">
        <v>509</v>
      </c>
      <c r="B7831" s="901">
        <v>36535</v>
      </c>
      <c r="C7831" s="226" t="s">
        <v>1275</v>
      </c>
      <c r="D7831" s="229" t="s">
        <v>516</v>
      </c>
      <c r="E7831" s="3">
        <v>51</v>
      </c>
      <c r="G7831" s="24" t="s">
        <v>422</v>
      </c>
      <c r="H7831" s="24">
        <v>28</v>
      </c>
      <c r="J7831" s="3">
        <f t="shared" si="128"/>
        <v>79</v>
      </c>
    </row>
    <row r="7832" spans="1:11" ht="15" customHeight="1" x14ac:dyDescent="0.2">
      <c r="A7832" s="3">
        <v>508</v>
      </c>
      <c r="B7832" s="901">
        <v>36535</v>
      </c>
      <c r="C7832" s="226" t="s">
        <v>1275</v>
      </c>
      <c r="D7832" s="228" t="s">
        <v>540</v>
      </c>
      <c r="E7832" s="24">
        <v>21</v>
      </c>
      <c r="G7832" s="3" t="s">
        <v>1343</v>
      </c>
      <c r="H7832" s="3">
        <v>49</v>
      </c>
      <c r="J7832" s="3">
        <f t="shared" si="128"/>
        <v>70</v>
      </c>
    </row>
    <row r="7833" spans="1:11" ht="15" customHeight="1" x14ac:dyDescent="0.2">
      <c r="A7833" s="3">
        <v>507</v>
      </c>
      <c r="B7833" s="901">
        <v>36535</v>
      </c>
      <c r="C7833" s="226" t="s">
        <v>1275</v>
      </c>
      <c r="D7833" s="24" t="s">
        <v>7906</v>
      </c>
      <c r="E7833" s="24">
        <v>28</v>
      </c>
      <c r="G7833" s="3" t="s">
        <v>442</v>
      </c>
      <c r="H7833" s="3">
        <v>41</v>
      </c>
      <c r="J7833" s="3">
        <f t="shared" si="128"/>
        <v>69</v>
      </c>
    </row>
    <row r="7834" spans="1:11" ht="15" customHeight="1" x14ac:dyDescent="0.2">
      <c r="A7834" s="3">
        <v>506</v>
      </c>
      <c r="B7834" s="901">
        <v>36535</v>
      </c>
      <c r="C7834" s="226" t="s">
        <v>1275</v>
      </c>
      <c r="D7834" s="229" t="s">
        <v>439</v>
      </c>
      <c r="E7834" s="3">
        <v>45</v>
      </c>
      <c r="G7834" s="24" t="s">
        <v>138</v>
      </c>
      <c r="H7834" s="24">
        <v>13</v>
      </c>
      <c r="J7834" s="3">
        <f t="shared" si="128"/>
        <v>58</v>
      </c>
    </row>
    <row r="7835" spans="1:11" ht="15" customHeight="1" x14ac:dyDescent="0.2">
      <c r="A7835" s="3">
        <v>505</v>
      </c>
      <c r="B7835" s="901">
        <v>36535</v>
      </c>
      <c r="C7835" s="226" t="s">
        <v>1275</v>
      </c>
      <c r="D7835" s="229" t="s">
        <v>441</v>
      </c>
      <c r="E7835" s="3">
        <v>39</v>
      </c>
      <c r="G7835" s="24" t="s">
        <v>1348</v>
      </c>
      <c r="H7835" s="24">
        <v>14</v>
      </c>
      <c r="J7835" s="3">
        <f t="shared" si="128"/>
        <v>53</v>
      </c>
    </row>
    <row r="7836" spans="1:11" ht="15" customHeight="1" x14ac:dyDescent="0.2">
      <c r="A7836" s="3">
        <v>504</v>
      </c>
      <c r="B7836" s="901">
        <v>36535</v>
      </c>
      <c r="C7836" s="226" t="s">
        <v>1275</v>
      </c>
      <c r="D7836" s="228" t="s">
        <v>1351</v>
      </c>
      <c r="E7836" s="24">
        <v>29</v>
      </c>
      <c r="G7836" s="3" t="s">
        <v>386</v>
      </c>
      <c r="H7836" s="3">
        <v>38</v>
      </c>
      <c r="J7836" s="3">
        <f t="shared" ref="J7836:J7899" si="129">E7836+H7836</f>
        <v>67</v>
      </c>
    </row>
    <row r="7837" spans="1:11" ht="15" customHeight="1" x14ac:dyDescent="0.2">
      <c r="A7837" s="3">
        <v>503</v>
      </c>
      <c r="B7837" s="901">
        <v>36535</v>
      </c>
      <c r="C7837" s="226" t="s">
        <v>1275</v>
      </c>
      <c r="D7837" s="228" t="s">
        <v>154</v>
      </c>
      <c r="E7837" s="24">
        <v>19</v>
      </c>
      <c r="G7837" s="3" t="s">
        <v>1347</v>
      </c>
      <c r="H7837" s="3">
        <v>45</v>
      </c>
      <c r="J7837" s="3">
        <f t="shared" si="129"/>
        <v>64</v>
      </c>
    </row>
    <row r="7838" spans="1:11" ht="15" customHeight="1" x14ac:dyDescent="0.2">
      <c r="A7838" s="3">
        <v>502</v>
      </c>
      <c r="B7838" s="902">
        <v>36485</v>
      </c>
      <c r="C7838" s="903" t="s">
        <v>1276</v>
      </c>
      <c r="D7838" s="228" t="s">
        <v>442</v>
      </c>
      <c r="E7838" s="24">
        <v>28</v>
      </c>
      <c r="F7838" s="214">
        <v>2</v>
      </c>
      <c r="G7838" s="3" t="s">
        <v>441</v>
      </c>
      <c r="H7838" s="3">
        <v>31</v>
      </c>
      <c r="I7838" s="122" t="s">
        <v>1409</v>
      </c>
      <c r="J7838" s="3">
        <f t="shared" si="129"/>
        <v>59</v>
      </c>
      <c r="K7838" s="211">
        <v>47.96</v>
      </c>
    </row>
    <row r="7839" spans="1:11" ht="15" customHeight="1" x14ac:dyDescent="0.2">
      <c r="A7839" s="3">
        <v>501</v>
      </c>
      <c r="B7839" s="901">
        <v>36479</v>
      </c>
      <c r="C7839" s="218" t="s">
        <v>1277</v>
      </c>
      <c r="D7839" s="3" t="s">
        <v>441</v>
      </c>
      <c r="E7839" s="3">
        <v>31</v>
      </c>
      <c r="F7839" s="208"/>
      <c r="G7839" s="24" t="s">
        <v>1319</v>
      </c>
      <c r="H7839" s="24">
        <v>28</v>
      </c>
      <c r="I7839" s="122" t="s">
        <v>1409</v>
      </c>
      <c r="J7839" s="3">
        <f t="shared" si="129"/>
        <v>59</v>
      </c>
    </row>
    <row r="7840" spans="1:11" ht="15" customHeight="1" x14ac:dyDescent="0.2">
      <c r="A7840" s="3">
        <v>500</v>
      </c>
      <c r="B7840" s="901">
        <v>36479</v>
      </c>
      <c r="C7840" s="218" t="s">
        <v>1277</v>
      </c>
      <c r="D7840" s="3" t="s">
        <v>442</v>
      </c>
      <c r="E7840" s="3">
        <v>17</v>
      </c>
      <c r="F7840" s="208"/>
      <c r="G7840" s="24" t="s">
        <v>187</v>
      </c>
      <c r="H7840" s="24">
        <v>16</v>
      </c>
      <c r="J7840" s="3">
        <f t="shared" si="129"/>
        <v>33</v>
      </c>
    </row>
    <row r="7841" spans="1:11" ht="15" customHeight="1" x14ac:dyDescent="0.2">
      <c r="A7841" s="3">
        <v>499</v>
      </c>
      <c r="B7841" s="902">
        <v>36471</v>
      </c>
      <c r="C7841" s="903" t="s">
        <v>1278</v>
      </c>
      <c r="D7841" s="228" t="s">
        <v>400</v>
      </c>
      <c r="E7841" s="24">
        <v>22</v>
      </c>
      <c r="F7841" s="208"/>
      <c r="G7841" s="3" t="s">
        <v>1319</v>
      </c>
      <c r="H7841" s="3">
        <v>27</v>
      </c>
      <c r="J7841" s="3">
        <f t="shared" si="129"/>
        <v>49</v>
      </c>
    </row>
    <row r="7842" spans="1:11" ht="15" customHeight="1" x14ac:dyDescent="0.2">
      <c r="A7842" s="3">
        <v>498</v>
      </c>
      <c r="B7842" s="902">
        <v>36471</v>
      </c>
      <c r="C7842" s="903" t="s">
        <v>1278</v>
      </c>
      <c r="D7842" s="229" t="s">
        <v>442</v>
      </c>
      <c r="E7842" s="3">
        <v>24</v>
      </c>
      <c r="F7842" s="208"/>
      <c r="G7842" s="24" t="s">
        <v>1348</v>
      </c>
      <c r="H7842" s="24">
        <v>21</v>
      </c>
      <c r="J7842" s="3">
        <f t="shared" si="129"/>
        <v>45</v>
      </c>
    </row>
    <row r="7843" spans="1:11" ht="15" customHeight="1" x14ac:dyDescent="0.2">
      <c r="A7843" s="3">
        <v>497</v>
      </c>
      <c r="B7843" s="902">
        <v>36471</v>
      </c>
      <c r="C7843" s="903" t="s">
        <v>1278</v>
      </c>
      <c r="D7843" s="229" t="s">
        <v>441</v>
      </c>
      <c r="E7843" s="3">
        <v>28</v>
      </c>
      <c r="F7843" s="208"/>
      <c r="G7843" s="24" t="s">
        <v>404</v>
      </c>
      <c r="H7843" s="24">
        <v>13</v>
      </c>
      <c r="J7843" s="3">
        <f t="shared" si="129"/>
        <v>41</v>
      </c>
    </row>
    <row r="7844" spans="1:11" ht="15" customHeight="1" x14ac:dyDescent="0.2">
      <c r="A7844" s="3">
        <v>496</v>
      </c>
      <c r="B7844" s="902">
        <v>36471</v>
      </c>
      <c r="C7844" s="903" t="s">
        <v>1278</v>
      </c>
      <c r="D7844" s="228" t="s">
        <v>319</v>
      </c>
      <c r="E7844" s="24">
        <v>17</v>
      </c>
      <c r="F7844" s="208"/>
      <c r="G7844" s="3" t="s">
        <v>187</v>
      </c>
      <c r="H7844" s="3">
        <v>34</v>
      </c>
      <c r="I7844" s="122" t="s">
        <v>1410</v>
      </c>
      <c r="J7844" s="3">
        <f t="shared" si="129"/>
        <v>51</v>
      </c>
    </row>
    <row r="7845" spans="1:11" ht="15" customHeight="1" x14ac:dyDescent="0.2">
      <c r="A7845" s="3">
        <v>495</v>
      </c>
      <c r="B7845" s="901">
        <v>36464</v>
      </c>
      <c r="C7845" s="218" t="s">
        <v>1279</v>
      </c>
      <c r="D7845" s="24" t="s">
        <v>295</v>
      </c>
      <c r="E7845" s="24">
        <v>10</v>
      </c>
      <c r="F7845" s="208"/>
      <c r="G7845" s="3" t="s">
        <v>441</v>
      </c>
      <c r="H7845" s="3">
        <v>30</v>
      </c>
      <c r="J7845" s="3">
        <f t="shared" si="129"/>
        <v>40</v>
      </c>
    </row>
    <row r="7846" spans="1:11" ht="15" customHeight="1" x14ac:dyDescent="0.2">
      <c r="A7846" s="3">
        <v>494</v>
      </c>
      <c r="B7846" s="901">
        <v>36464</v>
      </c>
      <c r="C7846" s="218" t="s">
        <v>1279</v>
      </c>
      <c r="D7846" s="24" t="s">
        <v>439</v>
      </c>
      <c r="E7846" s="24">
        <v>31</v>
      </c>
      <c r="F7846" s="208"/>
      <c r="G7846" s="3" t="s">
        <v>442</v>
      </c>
      <c r="H7846" s="3">
        <v>48</v>
      </c>
      <c r="I7846" s="122" t="s">
        <v>1411</v>
      </c>
      <c r="J7846" s="3">
        <f t="shared" si="129"/>
        <v>79</v>
      </c>
    </row>
    <row r="7847" spans="1:11" ht="15" customHeight="1" x14ac:dyDescent="0.2">
      <c r="A7847" s="3">
        <v>493</v>
      </c>
      <c r="B7847" s="901">
        <v>36464</v>
      </c>
      <c r="C7847" s="218" t="s">
        <v>1279</v>
      </c>
      <c r="D7847" s="24" t="s">
        <v>1343</v>
      </c>
      <c r="E7847" s="24">
        <v>10</v>
      </c>
      <c r="F7847" s="208"/>
      <c r="G7847" s="3" t="s">
        <v>400</v>
      </c>
      <c r="H7847" s="3">
        <v>20</v>
      </c>
      <c r="J7847" s="3">
        <f t="shared" si="129"/>
        <v>30</v>
      </c>
      <c r="K7847" s="225"/>
    </row>
    <row r="7848" spans="1:11" ht="15" customHeight="1" x14ac:dyDescent="0.2">
      <c r="A7848" s="3">
        <v>492</v>
      </c>
      <c r="B7848" s="901">
        <v>36464</v>
      </c>
      <c r="C7848" s="218" t="s">
        <v>1279</v>
      </c>
      <c r="D7848" s="3" t="s">
        <v>319</v>
      </c>
      <c r="E7848" s="3">
        <v>38</v>
      </c>
      <c r="F7848" s="208"/>
      <c r="G7848" s="24" t="s">
        <v>139</v>
      </c>
      <c r="H7848" s="24">
        <v>10</v>
      </c>
      <c r="J7848" s="3">
        <f t="shared" si="129"/>
        <v>48</v>
      </c>
      <c r="K7848" s="225"/>
    </row>
    <row r="7849" spans="1:11" ht="15" customHeight="1" x14ac:dyDescent="0.2">
      <c r="A7849" s="3">
        <v>491</v>
      </c>
      <c r="B7849" s="902">
        <v>36458</v>
      </c>
      <c r="C7849" s="903" t="s">
        <v>1280</v>
      </c>
      <c r="D7849" s="228" t="s">
        <v>392</v>
      </c>
      <c r="E7849" s="24">
        <v>13</v>
      </c>
      <c r="G7849" s="3" t="s">
        <v>1319</v>
      </c>
      <c r="H7849" s="3">
        <v>23</v>
      </c>
      <c r="I7849" s="122" t="s">
        <v>1425</v>
      </c>
      <c r="J7849" s="3">
        <f t="shared" si="129"/>
        <v>36</v>
      </c>
      <c r="K7849" s="225"/>
    </row>
    <row r="7850" spans="1:11" ht="15" customHeight="1" x14ac:dyDescent="0.2">
      <c r="A7850" s="3">
        <v>490</v>
      </c>
      <c r="B7850" s="902">
        <v>36458</v>
      </c>
      <c r="C7850" s="903" t="s">
        <v>1280</v>
      </c>
      <c r="D7850" s="229" t="s">
        <v>516</v>
      </c>
      <c r="E7850" s="3">
        <v>24</v>
      </c>
      <c r="G7850" s="24" t="s">
        <v>409</v>
      </c>
      <c r="H7850" s="24">
        <v>19</v>
      </c>
      <c r="J7850" s="3">
        <f t="shared" si="129"/>
        <v>43</v>
      </c>
      <c r="K7850" s="225"/>
    </row>
    <row r="7851" spans="1:11" ht="15" customHeight="1" x14ac:dyDescent="0.2">
      <c r="A7851" s="3">
        <v>489</v>
      </c>
      <c r="B7851" s="902">
        <v>36458</v>
      </c>
      <c r="C7851" s="903" t="s">
        <v>1280</v>
      </c>
      <c r="D7851" s="228" t="s">
        <v>154</v>
      </c>
      <c r="E7851" s="24">
        <v>3</v>
      </c>
      <c r="G7851" s="3" t="s">
        <v>441</v>
      </c>
      <c r="H7851" s="3">
        <v>27</v>
      </c>
      <c r="J7851" s="3">
        <f t="shared" si="129"/>
        <v>30</v>
      </c>
      <c r="K7851" s="225"/>
    </row>
    <row r="7852" spans="1:11" ht="15" customHeight="1" x14ac:dyDescent="0.2">
      <c r="A7852" s="3">
        <v>488</v>
      </c>
      <c r="B7852" s="902">
        <v>36458</v>
      </c>
      <c r="C7852" s="903" t="s">
        <v>1280</v>
      </c>
      <c r="D7852" s="228" t="s">
        <v>514</v>
      </c>
      <c r="E7852" s="24">
        <v>6</v>
      </c>
      <c r="G7852" s="3" t="s">
        <v>139</v>
      </c>
      <c r="H7852" s="3">
        <v>16</v>
      </c>
      <c r="J7852" s="3">
        <f t="shared" si="129"/>
        <v>22</v>
      </c>
      <c r="K7852" s="225"/>
    </row>
    <row r="7853" spans="1:11" ht="15" customHeight="1" x14ac:dyDescent="0.2">
      <c r="A7853" s="3">
        <v>487</v>
      </c>
      <c r="B7853" s="902">
        <v>36458</v>
      </c>
      <c r="C7853" s="903" t="s">
        <v>1280</v>
      </c>
      <c r="D7853" s="229" t="s">
        <v>1349</v>
      </c>
      <c r="E7853" s="3">
        <v>24</v>
      </c>
      <c r="G7853" s="24" t="s">
        <v>749</v>
      </c>
      <c r="H7853" s="24">
        <v>20</v>
      </c>
      <c r="J7853" s="3">
        <f t="shared" si="129"/>
        <v>44</v>
      </c>
      <c r="K7853" s="225"/>
    </row>
    <row r="7854" spans="1:11" ht="15" customHeight="1" x14ac:dyDescent="0.2">
      <c r="A7854" s="3">
        <v>486</v>
      </c>
      <c r="B7854" s="902">
        <v>36458</v>
      </c>
      <c r="C7854" s="903" t="s">
        <v>1280</v>
      </c>
      <c r="D7854" s="228" t="s">
        <v>379</v>
      </c>
      <c r="E7854" s="24">
        <v>7</v>
      </c>
      <c r="G7854" s="3" t="s">
        <v>295</v>
      </c>
      <c r="H7854" s="3">
        <v>41</v>
      </c>
      <c r="J7854" s="3">
        <f t="shared" si="129"/>
        <v>48</v>
      </c>
      <c r="K7854" s="225"/>
    </row>
    <row r="7855" spans="1:11" ht="15" customHeight="1" x14ac:dyDescent="0.2">
      <c r="A7855" s="3">
        <v>485</v>
      </c>
      <c r="B7855" s="902">
        <v>36458</v>
      </c>
      <c r="C7855" s="903" t="s">
        <v>1280</v>
      </c>
      <c r="D7855" s="229" t="s">
        <v>187</v>
      </c>
      <c r="E7855" s="3">
        <v>23</v>
      </c>
      <c r="G7855" s="24" t="s">
        <v>138</v>
      </c>
      <c r="H7855" s="24">
        <v>14</v>
      </c>
      <c r="J7855" s="3">
        <f t="shared" si="129"/>
        <v>37</v>
      </c>
      <c r="K7855" s="225"/>
    </row>
    <row r="7856" spans="1:11" ht="15" customHeight="1" x14ac:dyDescent="0.2">
      <c r="A7856" s="3">
        <v>484</v>
      </c>
      <c r="B7856" s="902">
        <v>36458</v>
      </c>
      <c r="C7856" s="903" t="s">
        <v>1280</v>
      </c>
      <c r="D7856" s="229" t="s">
        <v>400</v>
      </c>
      <c r="E7856" s="3">
        <v>45</v>
      </c>
      <c r="G7856" s="24" t="s">
        <v>397</v>
      </c>
      <c r="H7856" s="24">
        <v>17</v>
      </c>
      <c r="J7856" s="3">
        <f t="shared" si="129"/>
        <v>62</v>
      </c>
      <c r="K7856" s="225"/>
    </row>
    <row r="7857" spans="1:11" ht="15" customHeight="1" x14ac:dyDescent="0.2">
      <c r="A7857" s="3">
        <v>483</v>
      </c>
      <c r="B7857" s="902">
        <v>36458</v>
      </c>
      <c r="C7857" s="903" t="s">
        <v>1280</v>
      </c>
      <c r="D7857" s="228" t="s">
        <v>386</v>
      </c>
      <c r="E7857" s="24">
        <v>10</v>
      </c>
      <c r="G7857" s="3" t="s">
        <v>404</v>
      </c>
      <c r="H7857" s="3">
        <v>45</v>
      </c>
      <c r="J7857" s="3">
        <f t="shared" si="129"/>
        <v>55</v>
      </c>
      <c r="K7857" s="225"/>
    </row>
    <row r="7858" spans="1:11" ht="15" customHeight="1" x14ac:dyDescent="0.2">
      <c r="A7858" s="3">
        <v>482</v>
      </c>
      <c r="B7858" s="902">
        <v>36458</v>
      </c>
      <c r="C7858" s="903" t="s">
        <v>1280</v>
      </c>
      <c r="D7858" s="228" t="s">
        <v>243</v>
      </c>
      <c r="E7858" s="24">
        <v>7</v>
      </c>
      <c r="G7858" s="3" t="s">
        <v>1348</v>
      </c>
      <c r="H7858" s="3">
        <v>45</v>
      </c>
      <c r="J7858" s="3">
        <f t="shared" si="129"/>
        <v>52</v>
      </c>
      <c r="K7858" s="225"/>
    </row>
    <row r="7859" spans="1:11" ht="15" customHeight="1" x14ac:dyDescent="0.2">
      <c r="A7859" s="3">
        <v>481</v>
      </c>
      <c r="B7859" s="902">
        <v>36458</v>
      </c>
      <c r="C7859" s="903" t="s">
        <v>1280</v>
      </c>
      <c r="D7859" s="229" t="s">
        <v>121</v>
      </c>
      <c r="E7859" s="3">
        <v>24</v>
      </c>
      <c r="G7859" s="24" t="s">
        <v>1351</v>
      </c>
      <c r="H7859" s="24">
        <v>21</v>
      </c>
      <c r="J7859" s="3">
        <f t="shared" si="129"/>
        <v>45</v>
      </c>
      <c r="K7859" s="225"/>
    </row>
    <row r="7860" spans="1:11" ht="15" customHeight="1" x14ac:dyDescent="0.2">
      <c r="A7860" s="3">
        <v>480</v>
      </c>
      <c r="B7860" s="902">
        <v>36458</v>
      </c>
      <c r="C7860" s="903" t="s">
        <v>1280</v>
      </c>
      <c r="D7860" s="228" t="s">
        <v>319</v>
      </c>
      <c r="E7860" s="24">
        <v>21</v>
      </c>
      <c r="G7860" s="3" t="s">
        <v>442</v>
      </c>
      <c r="H7860" s="3">
        <v>34</v>
      </c>
      <c r="J7860" s="3">
        <f t="shared" si="129"/>
        <v>55</v>
      </c>
      <c r="K7860" s="225"/>
    </row>
    <row r="7861" spans="1:11" ht="15" customHeight="1" x14ac:dyDescent="0.2">
      <c r="A7861" s="3">
        <v>479</v>
      </c>
      <c r="B7861" s="902">
        <v>36458</v>
      </c>
      <c r="C7861" s="903" t="s">
        <v>1280</v>
      </c>
      <c r="D7861" s="228" t="s">
        <v>1347</v>
      </c>
      <c r="E7861" s="24">
        <v>17</v>
      </c>
      <c r="G7861" s="3" t="s">
        <v>422</v>
      </c>
      <c r="H7861" s="3">
        <v>33</v>
      </c>
      <c r="J7861" s="3">
        <f t="shared" si="129"/>
        <v>50</v>
      </c>
      <c r="K7861" s="225"/>
    </row>
    <row r="7862" spans="1:11" ht="15" customHeight="1" x14ac:dyDescent="0.2">
      <c r="A7862" s="3">
        <v>478</v>
      </c>
      <c r="B7862" s="902">
        <v>36458</v>
      </c>
      <c r="C7862" s="903" t="s">
        <v>1280</v>
      </c>
      <c r="D7862" s="229" t="s">
        <v>1343</v>
      </c>
      <c r="E7862" s="3">
        <v>34</v>
      </c>
      <c r="G7862" s="24" t="s">
        <v>540</v>
      </c>
      <c r="H7862" s="24">
        <v>14</v>
      </c>
      <c r="J7862" s="3">
        <f t="shared" si="129"/>
        <v>48</v>
      </c>
      <c r="K7862" s="225"/>
    </row>
    <row r="7863" spans="1:11" ht="15" customHeight="1" x14ac:dyDescent="0.2">
      <c r="A7863" s="3">
        <v>477</v>
      </c>
      <c r="B7863" s="902">
        <v>36458</v>
      </c>
      <c r="C7863" s="903" t="s">
        <v>1280</v>
      </c>
      <c r="D7863" s="229" t="s">
        <v>439</v>
      </c>
      <c r="E7863" s="3">
        <v>26</v>
      </c>
      <c r="G7863" s="24" t="s">
        <v>256</v>
      </c>
      <c r="H7863" s="24">
        <v>16</v>
      </c>
      <c r="J7863" s="3">
        <f t="shared" si="129"/>
        <v>42</v>
      </c>
      <c r="K7863" s="225"/>
    </row>
    <row r="7864" spans="1:11" ht="15" customHeight="1" x14ac:dyDescent="0.2">
      <c r="A7864" s="3">
        <v>476</v>
      </c>
      <c r="B7864" s="901">
        <v>36451</v>
      </c>
      <c r="C7864" s="218" t="s">
        <v>1281</v>
      </c>
      <c r="D7864" s="24" t="s">
        <v>442</v>
      </c>
      <c r="E7864" s="24">
        <v>21</v>
      </c>
      <c r="G7864" s="3" t="s">
        <v>187</v>
      </c>
      <c r="H7864" s="3">
        <v>24</v>
      </c>
      <c r="J7864" s="3">
        <f t="shared" si="129"/>
        <v>45</v>
      </c>
      <c r="K7864" s="225"/>
    </row>
    <row r="7865" spans="1:11" ht="15" customHeight="1" x14ac:dyDescent="0.2">
      <c r="A7865" s="3">
        <v>475</v>
      </c>
      <c r="B7865" s="901">
        <v>36451</v>
      </c>
      <c r="C7865" s="218" t="s">
        <v>1281</v>
      </c>
      <c r="D7865" s="3" t="s">
        <v>514</v>
      </c>
      <c r="E7865" s="3">
        <v>34</v>
      </c>
      <c r="G7865" s="24" t="s">
        <v>397</v>
      </c>
      <c r="H7865" s="24">
        <v>20</v>
      </c>
      <c r="J7865" s="3">
        <f t="shared" si="129"/>
        <v>54</v>
      </c>
      <c r="K7865" s="225"/>
    </row>
    <row r="7866" spans="1:11" ht="15" customHeight="1" x14ac:dyDescent="0.2">
      <c r="A7866" s="3">
        <v>474</v>
      </c>
      <c r="B7866" s="901">
        <v>36451</v>
      </c>
      <c r="C7866" s="218" t="s">
        <v>1281</v>
      </c>
      <c r="D7866" s="3" t="s">
        <v>139</v>
      </c>
      <c r="E7866" s="3">
        <v>28</v>
      </c>
      <c r="G7866" s="24" t="s">
        <v>516</v>
      </c>
      <c r="H7866" s="24">
        <v>19</v>
      </c>
      <c r="J7866" s="3">
        <f t="shared" si="129"/>
        <v>47</v>
      </c>
      <c r="K7866" s="225"/>
    </row>
    <row r="7867" spans="1:11" ht="15" customHeight="1" x14ac:dyDescent="0.2">
      <c r="A7867" s="3">
        <v>473</v>
      </c>
      <c r="B7867" s="901">
        <v>36451</v>
      </c>
      <c r="C7867" s="218" t="s">
        <v>1281</v>
      </c>
      <c r="D7867" s="3" t="s">
        <v>441</v>
      </c>
      <c r="E7867" s="3">
        <v>38</v>
      </c>
      <c r="G7867" s="24" t="s">
        <v>379</v>
      </c>
      <c r="H7867" s="24">
        <v>13</v>
      </c>
      <c r="J7867" s="3">
        <f t="shared" si="129"/>
        <v>51</v>
      </c>
      <c r="K7867" s="225"/>
    </row>
    <row r="7868" spans="1:11" ht="15" customHeight="1" x14ac:dyDescent="0.2">
      <c r="A7868" s="3">
        <v>472</v>
      </c>
      <c r="B7868" s="901">
        <v>36451</v>
      </c>
      <c r="C7868" s="218" t="s">
        <v>1281</v>
      </c>
      <c r="D7868" s="3" t="s">
        <v>1319</v>
      </c>
      <c r="E7868" s="3">
        <v>51</v>
      </c>
      <c r="G7868" s="24" t="s">
        <v>121</v>
      </c>
      <c r="H7868" s="24">
        <v>44</v>
      </c>
      <c r="I7868" s="122" t="s">
        <v>1407</v>
      </c>
      <c r="J7868" s="3">
        <f t="shared" si="129"/>
        <v>95</v>
      </c>
      <c r="K7868" s="225"/>
    </row>
    <row r="7869" spans="1:11" ht="15" customHeight="1" x14ac:dyDescent="0.2">
      <c r="A7869" s="3">
        <v>471</v>
      </c>
      <c r="B7869" s="901">
        <v>36451</v>
      </c>
      <c r="C7869" s="218" t="s">
        <v>1281</v>
      </c>
      <c r="D7869" s="3" t="s">
        <v>1343</v>
      </c>
      <c r="E7869" s="3">
        <v>35</v>
      </c>
      <c r="G7869" s="24" t="s">
        <v>256</v>
      </c>
      <c r="H7869" s="24">
        <v>34</v>
      </c>
      <c r="J7869" s="3">
        <f t="shared" si="129"/>
        <v>69</v>
      </c>
      <c r="K7869" s="225"/>
    </row>
    <row r="7870" spans="1:11" ht="15" customHeight="1" x14ac:dyDescent="0.2">
      <c r="A7870" s="3">
        <v>470</v>
      </c>
      <c r="B7870" s="901">
        <v>36451</v>
      </c>
      <c r="C7870" s="218" t="s">
        <v>1281</v>
      </c>
      <c r="D7870" s="3" t="s">
        <v>7906</v>
      </c>
      <c r="E7870" s="3">
        <v>44</v>
      </c>
      <c r="G7870" s="24" t="s">
        <v>386</v>
      </c>
      <c r="H7870" s="24">
        <v>31</v>
      </c>
      <c r="J7870" s="3">
        <f t="shared" si="129"/>
        <v>75</v>
      </c>
      <c r="K7870" s="225"/>
    </row>
    <row r="7871" spans="1:11" ht="15" customHeight="1" x14ac:dyDescent="0.2">
      <c r="A7871" s="3">
        <v>469</v>
      </c>
      <c r="B7871" s="901">
        <v>36451</v>
      </c>
      <c r="C7871" s="218" t="s">
        <v>1281</v>
      </c>
      <c r="D7871" s="24" t="s">
        <v>243</v>
      </c>
      <c r="E7871" s="24">
        <v>14</v>
      </c>
      <c r="G7871" s="3" t="s">
        <v>319</v>
      </c>
      <c r="H7871" s="3">
        <v>31</v>
      </c>
      <c r="J7871" s="3">
        <f t="shared" si="129"/>
        <v>45</v>
      </c>
      <c r="K7871" s="225"/>
    </row>
    <row r="7872" spans="1:11" ht="15" customHeight="1" x14ac:dyDescent="0.2">
      <c r="A7872" s="3">
        <v>468</v>
      </c>
      <c r="B7872" s="901">
        <v>36451</v>
      </c>
      <c r="C7872" s="218" t="s">
        <v>1281</v>
      </c>
      <c r="D7872" s="3" t="s">
        <v>1348</v>
      </c>
      <c r="E7872" s="3">
        <v>20</v>
      </c>
      <c r="G7872" s="24" t="s">
        <v>1347</v>
      </c>
      <c r="H7872" s="24">
        <v>6</v>
      </c>
      <c r="J7872" s="3">
        <f t="shared" si="129"/>
        <v>26</v>
      </c>
      <c r="K7872" s="225"/>
    </row>
    <row r="7873" spans="1:11" ht="15" customHeight="1" x14ac:dyDescent="0.2">
      <c r="A7873" s="3">
        <v>467</v>
      </c>
      <c r="B7873" s="901">
        <v>36451</v>
      </c>
      <c r="C7873" s="218" t="s">
        <v>1281</v>
      </c>
      <c r="D7873" s="24" t="s">
        <v>404</v>
      </c>
      <c r="E7873" s="24">
        <v>16</v>
      </c>
      <c r="G7873" s="3" t="s">
        <v>392</v>
      </c>
      <c r="H7873" s="3">
        <v>45</v>
      </c>
      <c r="J7873" s="3">
        <f t="shared" si="129"/>
        <v>61</v>
      </c>
      <c r="K7873" s="225"/>
    </row>
    <row r="7874" spans="1:11" ht="15" customHeight="1" x14ac:dyDescent="0.2">
      <c r="A7874" s="3">
        <v>466</v>
      </c>
      <c r="B7874" s="901">
        <v>36451</v>
      </c>
      <c r="C7874" s="218" t="s">
        <v>1281</v>
      </c>
      <c r="D7874" s="3" t="s">
        <v>439</v>
      </c>
      <c r="E7874" s="3">
        <v>31</v>
      </c>
      <c r="G7874" s="24" t="s">
        <v>154</v>
      </c>
      <c r="H7874" s="24">
        <v>21</v>
      </c>
      <c r="J7874" s="3">
        <f t="shared" si="129"/>
        <v>52</v>
      </c>
      <c r="K7874" s="225"/>
    </row>
    <row r="7875" spans="1:11" ht="15" customHeight="1" x14ac:dyDescent="0.2">
      <c r="A7875" s="3">
        <v>465</v>
      </c>
      <c r="B7875" s="901">
        <v>36451</v>
      </c>
      <c r="C7875" s="218" t="s">
        <v>1281</v>
      </c>
      <c r="D7875" s="24" t="s">
        <v>422</v>
      </c>
      <c r="E7875" s="24">
        <v>24</v>
      </c>
      <c r="F7875" s="24" t="s">
        <v>773</v>
      </c>
      <c r="G7875" s="3" t="s">
        <v>1351</v>
      </c>
      <c r="H7875" s="3">
        <v>30</v>
      </c>
      <c r="J7875" s="3">
        <f t="shared" si="129"/>
        <v>54</v>
      </c>
      <c r="K7875" s="225"/>
    </row>
    <row r="7876" spans="1:11" ht="15" customHeight="1" x14ac:dyDescent="0.2">
      <c r="A7876" s="3">
        <v>464</v>
      </c>
      <c r="B7876" s="901">
        <v>36451</v>
      </c>
      <c r="C7876" s="218" t="s">
        <v>1281</v>
      </c>
      <c r="D7876" s="24" t="s">
        <v>540</v>
      </c>
      <c r="E7876" s="24">
        <v>21</v>
      </c>
      <c r="G7876" s="3" t="s">
        <v>400</v>
      </c>
      <c r="H7876" s="3">
        <v>66</v>
      </c>
      <c r="J7876" s="3">
        <f t="shared" si="129"/>
        <v>87</v>
      </c>
      <c r="K7876" s="225"/>
    </row>
    <row r="7877" spans="1:11" ht="15" customHeight="1" x14ac:dyDescent="0.2">
      <c r="A7877" s="3">
        <v>463</v>
      </c>
      <c r="B7877" s="901">
        <v>36451</v>
      </c>
      <c r="C7877" s="218" t="s">
        <v>1281</v>
      </c>
      <c r="D7877" s="3" t="s">
        <v>409</v>
      </c>
      <c r="E7877" s="3">
        <v>31</v>
      </c>
      <c r="G7877" s="24" t="s">
        <v>1349</v>
      </c>
      <c r="H7877" s="24">
        <v>10</v>
      </c>
      <c r="J7877" s="3">
        <f t="shared" si="129"/>
        <v>41</v>
      </c>
      <c r="K7877" s="225"/>
    </row>
    <row r="7878" spans="1:11" ht="15" customHeight="1" x14ac:dyDescent="0.2">
      <c r="A7878" s="3">
        <v>462</v>
      </c>
      <c r="B7878" s="901">
        <v>36451</v>
      </c>
      <c r="C7878" s="218" t="s">
        <v>1281</v>
      </c>
      <c r="D7878" s="24" t="s">
        <v>295</v>
      </c>
      <c r="E7878" s="24">
        <v>28</v>
      </c>
      <c r="G7878" s="3" t="s">
        <v>138</v>
      </c>
      <c r="H7878" s="3">
        <v>30</v>
      </c>
      <c r="J7878" s="3">
        <f t="shared" si="129"/>
        <v>58</v>
      </c>
      <c r="K7878" s="225"/>
    </row>
    <row r="7879" spans="1:11" ht="15" customHeight="1" x14ac:dyDescent="0.2">
      <c r="A7879" s="3">
        <v>461</v>
      </c>
      <c r="B7879" s="902">
        <v>36443</v>
      </c>
      <c r="C7879" s="903" t="s">
        <v>1282</v>
      </c>
      <c r="D7879" s="228" t="s">
        <v>319</v>
      </c>
      <c r="E7879" s="24">
        <v>3</v>
      </c>
      <c r="G7879" s="3" t="s">
        <v>139</v>
      </c>
      <c r="H7879" s="3">
        <v>20</v>
      </c>
      <c r="J7879" s="3">
        <f t="shared" si="129"/>
        <v>23</v>
      </c>
      <c r="K7879" s="225"/>
    </row>
    <row r="7880" spans="1:11" ht="15" customHeight="1" x14ac:dyDescent="0.2">
      <c r="A7880" s="3">
        <v>460</v>
      </c>
      <c r="B7880" s="902">
        <v>36443</v>
      </c>
      <c r="C7880" s="903" t="s">
        <v>1282</v>
      </c>
      <c r="D7880" s="229" t="s">
        <v>386</v>
      </c>
      <c r="E7880" s="3">
        <v>17</v>
      </c>
      <c r="G7880" s="24" t="s">
        <v>392</v>
      </c>
      <c r="H7880" s="24">
        <v>7</v>
      </c>
      <c r="J7880" s="3">
        <f t="shared" si="129"/>
        <v>24</v>
      </c>
      <c r="K7880" s="225"/>
    </row>
    <row r="7881" spans="1:11" ht="15" customHeight="1" x14ac:dyDescent="0.2">
      <c r="A7881" s="3">
        <v>459</v>
      </c>
      <c r="B7881" s="902">
        <v>36443</v>
      </c>
      <c r="C7881" s="903" t="s">
        <v>1282</v>
      </c>
      <c r="D7881" s="229" t="s">
        <v>442</v>
      </c>
      <c r="E7881" s="3">
        <v>51</v>
      </c>
      <c r="G7881" s="24" t="s">
        <v>514</v>
      </c>
      <c r="H7881" s="24">
        <v>17</v>
      </c>
      <c r="I7881" s="122" t="s">
        <v>1411</v>
      </c>
      <c r="J7881" s="3">
        <f t="shared" si="129"/>
        <v>68</v>
      </c>
      <c r="K7881" s="225"/>
    </row>
    <row r="7882" spans="1:11" ht="15" customHeight="1" x14ac:dyDescent="0.2">
      <c r="A7882" s="3">
        <v>458</v>
      </c>
      <c r="B7882" s="902">
        <v>36443</v>
      </c>
      <c r="C7882" s="903" t="s">
        <v>1282</v>
      </c>
      <c r="D7882" s="228" t="s">
        <v>1351</v>
      </c>
      <c r="E7882" s="24">
        <v>13</v>
      </c>
      <c r="G7882" s="3" t="s">
        <v>1319</v>
      </c>
      <c r="H7882" s="3">
        <v>27</v>
      </c>
      <c r="J7882" s="3">
        <f t="shared" si="129"/>
        <v>40</v>
      </c>
      <c r="K7882" s="225"/>
    </row>
    <row r="7883" spans="1:11" ht="15" customHeight="1" x14ac:dyDescent="0.2">
      <c r="A7883" s="3">
        <v>457</v>
      </c>
      <c r="B7883" s="902">
        <v>36443</v>
      </c>
      <c r="C7883" s="903" t="s">
        <v>1282</v>
      </c>
      <c r="D7883" s="228" t="s">
        <v>138</v>
      </c>
      <c r="E7883" s="24">
        <v>17</v>
      </c>
      <c r="G7883" s="3" t="s">
        <v>439</v>
      </c>
      <c r="H7883" s="3">
        <v>20</v>
      </c>
      <c r="J7883" s="3">
        <f t="shared" si="129"/>
        <v>37</v>
      </c>
      <c r="K7883" s="225"/>
    </row>
    <row r="7884" spans="1:11" ht="15" customHeight="1" x14ac:dyDescent="0.2">
      <c r="A7884" s="3">
        <v>456</v>
      </c>
      <c r="B7884" s="902">
        <v>36443</v>
      </c>
      <c r="C7884" s="903" t="s">
        <v>1282</v>
      </c>
      <c r="D7884" s="229" t="s">
        <v>154</v>
      </c>
      <c r="E7884" s="3">
        <v>37</v>
      </c>
      <c r="G7884" s="24" t="s">
        <v>379</v>
      </c>
      <c r="H7884" s="24">
        <v>9</v>
      </c>
      <c r="J7884" s="3">
        <f t="shared" si="129"/>
        <v>46</v>
      </c>
      <c r="K7884" s="225"/>
    </row>
    <row r="7885" spans="1:11" ht="15" customHeight="1" x14ac:dyDescent="0.2">
      <c r="A7885" s="3">
        <v>455</v>
      </c>
      <c r="B7885" s="902">
        <v>36443</v>
      </c>
      <c r="C7885" s="903" t="s">
        <v>1282</v>
      </c>
      <c r="D7885" s="229" t="s">
        <v>441</v>
      </c>
      <c r="E7885" s="3">
        <v>35</v>
      </c>
      <c r="G7885" s="24" t="s">
        <v>749</v>
      </c>
      <c r="H7885" s="24">
        <v>21</v>
      </c>
      <c r="J7885" s="3">
        <f t="shared" si="129"/>
        <v>56</v>
      </c>
      <c r="K7885" s="225"/>
    </row>
    <row r="7886" spans="1:11" ht="15" customHeight="1" x14ac:dyDescent="0.2">
      <c r="A7886" s="3">
        <v>454</v>
      </c>
      <c r="B7886" s="902">
        <v>36443</v>
      </c>
      <c r="C7886" s="903" t="s">
        <v>1282</v>
      </c>
      <c r="D7886" s="228" t="s">
        <v>409</v>
      </c>
      <c r="E7886" s="122">
        <v>0</v>
      </c>
      <c r="G7886" s="3" t="s">
        <v>121</v>
      </c>
      <c r="H7886" s="3">
        <v>10</v>
      </c>
      <c r="J7886" s="3">
        <f t="shared" si="129"/>
        <v>10</v>
      </c>
      <c r="K7886" s="225"/>
    </row>
    <row r="7887" spans="1:11" ht="15" customHeight="1" x14ac:dyDescent="0.2">
      <c r="A7887" s="3">
        <v>453</v>
      </c>
      <c r="B7887" s="902">
        <v>36443</v>
      </c>
      <c r="C7887" s="903" t="s">
        <v>1282</v>
      </c>
      <c r="D7887" s="229" t="s">
        <v>400</v>
      </c>
      <c r="E7887" s="3">
        <v>27</v>
      </c>
      <c r="G7887" s="24" t="s">
        <v>1343</v>
      </c>
      <c r="H7887" s="24">
        <v>17</v>
      </c>
      <c r="J7887" s="3">
        <f t="shared" si="129"/>
        <v>44</v>
      </c>
      <c r="K7887" s="225"/>
    </row>
    <row r="7888" spans="1:11" ht="15" customHeight="1" x14ac:dyDescent="0.2">
      <c r="A7888" s="3">
        <v>452</v>
      </c>
      <c r="B7888" s="902">
        <v>36443</v>
      </c>
      <c r="C7888" s="903" t="s">
        <v>1282</v>
      </c>
      <c r="D7888" s="228" t="s">
        <v>256</v>
      </c>
      <c r="E7888" s="24">
        <v>6</v>
      </c>
      <c r="G7888" s="3" t="s">
        <v>187</v>
      </c>
      <c r="H7888" s="3">
        <v>44</v>
      </c>
      <c r="J7888" s="3">
        <f t="shared" si="129"/>
        <v>50</v>
      </c>
      <c r="K7888" s="225"/>
    </row>
    <row r="7889" spans="1:11" ht="15" customHeight="1" x14ac:dyDescent="0.2">
      <c r="A7889" s="3">
        <v>451</v>
      </c>
      <c r="B7889" s="902">
        <v>36443</v>
      </c>
      <c r="C7889" s="903" t="s">
        <v>1282</v>
      </c>
      <c r="D7889" s="228" t="s">
        <v>397</v>
      </c>
      <c r="E7889" s="24">
        <v>16</v>
      </c>
      <c r="G7889" s="3" t="s">
        <v>1347</v>
      </c>
      <c r="H7889" s="3">
        <v>21</v>
      </c>
      <c r="J7889" s="3">
        <f t="shared" si="129"/>
        <v>37</v>
      </c>
      <c r="K7889" s="225"/>
    </row>
    <row r="7890" spans="1:11" ht="15" customHeight="1" x14ac:dyDescent="0.2">
      <c r="A7890" s="3">
        <v>450</v>
      </c>
      <c r="B7890" s="902">
        <v>36443</v>
      </c>
      <c r="C7890" s="903" t="s">
        <v>1282</v>
      </c>
      <c r="D7890" s="228" t="s">
        <v>516</v>
      </c>
      <c r="E7890" s="24">
        <v>24</v>
      </c>
      <c r="G7890" s="3" t="s">
        <v>404</v>
      </c>
      <c r="H7890" s="3">
        <v>44</v>
      </c>
      <c r="J7890" s="3">
        <f t="shared" si="129"/>
        <v>68</v>
      </c>
      <c r="K7890" s="225"/>
    </row>
    <row r="7891" spans="1:11" ht="15" customHeight="1" x14ac:dyDescent="0.2">
      <c r="A7891" s="3">
        <v>449</v>
      </c>
      <c r="B7891" s="902">
        <v>36443</v>
      </c>
      <c r="C7891" s="903" t="s">
        <v>1282</v>
      </c>
      <c r="D7891" s="228" t="s">
        <v>422</v>
      </c>
      <c r="E7891" s="24">
        <v>10</v>
      </c>
      <c r="G7891" s="3" t="s">
        <v>1348</v>
      </c>
      <c r="H7891" s="3">
        <v>20</v>
      </c>
      <c r="J7891" s="3">
        <f t="shared" si="129"/>
        <v>30</v>
      </c>
      <c r="K7891" s="225"/>
    </row>
    <row r="7892" spans="1:11" ht="15" customHeight="1" x14ac:dyDescent="0.2">
      <c r="A7892" s="3">
        <v>448</v>
      </c>
      <c r="B7892" s="902">
        <v>36443</v>
      </c>
      <c r="C7892" s="903" t="s">
        <v>1282</v>
      </c>
      <c r="D7892" s="228" t="s">
        <v>540</v>
      </c>
      <c r="E7892" s="24">
        <v>21</v>
      </c>
      <c r="G7892" s="3" t="s">
        <v>1349</v>
      </c>
      <c r="H7892" s="3">
        <v>24</v>
      </c>
      <c r="J7892" s="3">
        <f t="shared" si="129"/>
        <v>45</v>
      </c>
      <c r="K7892" s="225"/>
    </row>
    <row r="7893" spans="1:11" ht="15" customHeight="1" x14ac:dyDescent="0.2">
      <c r="A7893" s="3">
        <v>447</v>
      </c>
      <c r="B7893" s="902">
        <v>36443</v>
      </c>
      <c r="C7893" s="903" t="s">
        <v>1282</v>
      </c>
      <c r="D7893" s="229" t="s">
        <v>295</v>
      </c>
      <c r="E7893" s="3">
        <v>20</v>
      </c>
      <c r="G7893" s="24" t="s">
        <v>243</v>
      </c>
      <c r="H7893" s="24">
        <v>14</v>
      </c>
      <c r="J7893" s="3">
        <f t="shared" si="129"/>
        <v>34</v>
      </c>
      <c r="K7893" s="225"/>
    </row>
    <row r="7894" spans="1:11" ht="15" customHeight="1" x14ac:dyDescent="0.2">
      <c r="A7894" s="3">
        <v>446</v>
      </c>
      <c r="B7894" s="901">
        <v>36437</v>
      </c>
      <c r="C7894" s="218" t="s">
        <v>1283</v>
      </c>
      <c r="D7894" s="3" t="s">
        <v>1319</v>
      </c>
      <c r="E7894" s="3">
        <v>22</v>
      </c>
      <c r="G7894" s="24" t="s">
        <v>400</v>
      </c>
      <c r="H7894" s="24">
        <v>20</v>
      </c>
      <c r="J7894" s="3">
        <f t="shared" si="129"/>
        <v>42</v>
      </c>
      <c r="K7894" s="225"/>
    </row>
    <row r="7895" spans="1:11" ht="15" customHeight="1" x14ac:dyDescent="0.2">
      <c r="A7895" s="3">
        <v>445</v>
      </c>
      <c r="B7895" s="901">
        <v>36437</v>
      </c>
      <c r="C7895" s="218" t="s">
        <v>1283</v>
      </c>
      <c r="D7895" s="3" t="s">
        <v>439</v>
      </c>
      <c r="E7895" s="3">
        <v>38</v>
      </c>
      <c r="G7895" s="24" t="s">
        <v>409</v>
      </c>
      <c r="H7895" s="24">
        <v>35</v>
      </c>
      <c r="J7895" s="3">
        <f t="shared" si="129"/>
        <v>73</v>
      </c>
      <c r="K7895" s="225"/>
    </row>
    <row r="7896" spans="1:11" ht="15" customHeight="1" x14ac:dyDescent="0.2">
      <c r="A7896" s="3">
        <v>444</v>
      </c>
      <c r="B7896" s="901">
        <v>36437</v>
      </c>
      <c r="C7896" s="218" t="s">
        <v>1283</v>
      </c>
      <c r="D7896" s="3" t="s">
        <v>187</v>
      </c>
      <c r="E7896" s="3">
        <v>29</v>
      </c>
      <c r="G7896" s="24" t="s">
        <v>139</v>
      </c>
      <c r="H7896" s="24">
        <v>13</v>
      </c>
      <c r="J7896" s="3">
        <f t="shared" si="129"/>
        <v>42</v>
      </c>
      <c r="K7896" s="225"/>
    </row>
    <row r="7897" spans="1:11" ht="15" customHeight="1" x14ac:dyDescent="0.2">
      <c r="A7897" s="3">
        <v>443</v>
      </c>
      <c r="B7897" s="901">
        <v>36437</v>
      </c>
      <c r="C7897" s="218" t="s">
        <v>1283</v>
      </c>
      <c r="D7897" s="24" t="s">
        <v>1347</v>
      </c>
      <c r="E7897" s="24">
        <v>10</v>
      </c>
      <c r="G7897" s="3" t="s">
        <v>138</v>
      </c>
      <c r="H7897" s="3">
        <v>31</v>
      </c>
      <c r="J7897" s="3">
        <f t="shared" si="129"/>
        <v>41</v>
      </c>
      <c r="K7897" s="225"/>
    </row>
    <row r="7898" spans="1:11" ht="15" customHeight="1" x14ac:dyDescent="0.2">
      <c r="A7898" s="3">
        <v>442</v>
      </c>
      <c r="B7898" s="901">
        <v>36437</v>
      </c>
      <c r="C7898" s="218" t="s">
        <v>1283</v>
      </c>
      <c r="D7898" s="24" t="s">
        <v>540</v>
      </c>
      <c r="E7898" s="24">
        <v>14</v>
      </c>
      <c r="G7898" s="3" t="s">
        <v>1343</v>
      </c>
      <c r="H7898" s="3">
        <v>31</v>
      </c>
      <c r="J7898" s="3">
        <f t="shared" si="129"/>
        <v>45</v>
      </c>
      <c r="K7898" s="225"/>
    </row>
    <row r="7899" spans="1:11" ht="15" customHeight="1" x14ac:dyDescent="0.2">
      <c r="A7899" s="3">
        <v>441</v>
      </c>
      <c r="B7899" s="901">
        <v>36437</v>
      </c>
      <c r="C7899" s="218" t="s">
        <v>1283</v>
      </c>
      <c r="D7899" s="24" t="s">
        <v>514</v>
      </c>
      <c r="E7899" s="24">
        <v>32</v>
      </c>
      <c r="G7899" s="3" t="s">
        <v>516</v>
      </c>
      <c r="H7899" s="3">
        <v>41</v>
      </c>
      <c r="J7899" s="3">
        <f t="shared" si="129"/>
        <v>73</v>
      </c>
      <c r="K7899" s="225"/>
    </row>
    <row r="7900" spans="1:11" ht="15" customHeight="1" x14ac:dyDescent="0.2">
      <c r="A7900" s="3">
        <v>440</v>
      </c>
      <c r="B7900" s="901">
        <v>36437</v>
      </c>
      <c r="C7900" s="218" t="s">
        <v>1283</v>
      </c>
      <c r="D7900" s="3" t="s">
        <v>256</v>
      </c>
      <c r="E7900" s="3">
        <v>21</v>
      </c>
      <c r="G7900" s="24" t="s">
        <v>295</v>
      </c>
      <c r="H7900" s="24">
        <v>20</v>
      </c>
      <c r="J7900" s="3">
        <f t="shared" ref="J7900:J7963" si="130">E7900+H7900</f>
        <v>41</v>
      </c>
      <c r="K7900" s="225"/>
    </row>
    <row r="7901" spans="1:11" ht="15" customHeight="1" x14ac:dyDescent="0.2">
      <c r="A7901" s="3">
        <v>439</v>
      </c>
      <c r="B7901" s="901">
        <v>36437</v>
      </c>
      <c r="C7901" s="218" t="s">
        <v>1283</v>
      </c>
      <c r="D7901" s="24" t="s">
        <v>379</v>
      </c>
      <c r="E7901" s="24">
        <v>17</v>
      </c>
      <c r="G7901" s="3" t="s">
        <v>386</v>
      </c>
      <c r="H7901" s="3">
        <v>28</v>
      </c>
      <c r="J7901" s="3">
        <f t="shared" si="130"/>
        <v>45</v>
      </c>
      <c r="K7901" s="225"/>
    </row>
    <row r="7902" spans="1:11" ht="15" customHeight="1" x14ac:dyDescent="0.2">
      <c r="A7902" s="3">
        <v>438</v>
      </c>
      <c r="B7902" s="901">
        <v>36437</v>
      </c>
      <c r="C7902" s="218" t="s">
        <v>1283</v>
      </c>
      <c r="D7902" s="3" t="s">
        <v>1348</v>
      </c>
      <c r="E7902" s="3">
        <v>35</v>
      </c>
      <c r="G7902" s="24" t="s">
        <v>397</v>
      </c>
      <c r="H7902" s="24">
        <v>17</v>
      </c>
      <c r="J7902" s="3">
        <f t="shared" si="130"/>
        <v>52</v>
      </c>
      <c r="K7902" s="225"/>
    </row>
    <row r="7903" spans="1:11" ht="15" customHeight="1" x14ac:dyDescent="0.2">
      <c r="A7903" s="3">
        <v>437</v>
      </c>
      <c r="B7903" s="901">
        <v>36437</v>
      </c>
      <c r="C7903" s="218" t="s">
        <v>1283</v>
      </c>
      <c r="D7903" s="3" t="s">
        <v>442</v>
      </c>
      <c r="E7903" s="3">
        <v>41</v>
      </c>
      <c r="G7903" s="24" t="s">
        <v>243</v>
      </c>
      <c r="H7903" s="24">
        <v>13</v>
      </c>
      <c r="J7903" s="3">
        <f t="shared" si="130"/>
        <v>54</v>
      </c>
      <c r="K7903" s="225"/>
    </row>
    <row r="7904" spans="1:11" ht="15" customHeight="1" x14ac:dyDescent="0.2">
      <c r="A7904" s="3">
        <v>436</v>
      </c>
      <c r="B7904" s="901">
        <v>36437</v>
      </c>
      <c r="C7904" s="218" t="s">
        <v>1283</v>
      </c>
      <c r="D7904" s="24" t="s">
        <v>1349</v>
      </c>
      <c r="E7904" s="24">
        <v>21</v>
      </c>
      <c r="F7904" s="24" t="s">
        <v>773</v>
      </c>
      <c r="G7904" s="3" t="s">
        <v>404</v>
      </c>
      <c r="H7904" s="3">
        <v>24</v>
      </c>
      <c r="J7904" s="3">
        <f t="shared" si="130"/>
        <v>45</v>
      </c>
      <c r="K7904" s="225"/>
    </row>
    <row r="7905" spans="1:11" ht="15" customHeight="1" x14ac:dyDescent="0.2">
      <c r="A7905" s="3">
        <v>435</v>
      </c>
      <c r="B7905" s="901">
        <v>36437</v>
      </c>
      <c r="C7905" s="218" t="s">
        <v>1283</v>
      </c>
      <c r="D7905" s="24" t="s">
        <v>7906</v>
      </c>
      <c r="E7905" s="24">
        <v>27</v>
      </c>
      <c r="G7905" s="3" t="s">
        <v>1351</v>
      </c>
      <c r="H7905" s="3">
        <v>38</v>
      </c>
      <c r="J7905" s="3">
        <f t="shared" si="130"/>
        <v>65</v>
      </c>
      <c r="K7905" s="225"/>
    </row>
    <row r="7906" spans="1:11" ht="15" customHeight="1" x14ac:dyDescent="0.2">
      <c r="A7906" s="3">
        <v>434</v>
      </c>
      <c r="B7906" s="901">
        <v>36437</v>
      </c>
      <c r="C7906" s="218" t="s">
        <v>1283</v>
      </c>
      <c r="D7906" s="24" t="s">
        <v>121</v>
      </c>
      <c r="E7906" s="24">
        <v>30</v>
      </c>
      <c r="G7906" s="3" t="s">
        <v>422</v>
      </c>
      <c r="H7906" s="3">
        <v>45</v>
      </c>
      <c r="J7906" s="3">
        <f t="shared" si="130"/>
        <v>75</v>
      </c>
      <c r="K7906" s="225"/>
    </row>
    <row r="7907" spans="1:11" ht="15" customHeight="1" x14ac:dyDescent="0.2">
      <c r="A7907" s="3">
        <v>433</v>
      </c>
      <c r="B7907" s="901">
        <v>36437</v>
      </c>
      <c r="C7907" s="218" t="s">
        <v>1283</v>
      </c>
      <c r="D7907" s="3" t="s">
        <v>441</v>
      </c>
      <c r="E7907" s="3">
        <v>45</v>
      </c>
      <c r="G7907" s="24" t="s">
        <v>154</v>
      </c>
      <c r="H7907" s="24">
        <v>7</v>
      </c>
      <c r="I7907" s="122" t="s">
        <v>1409</v>
      </c>
      <c r="J7907" s="3">
        <f t="shared" si="130"/>
        <v>52</v>
      </c>
      <c r="K7907" s="225"/>
    </row>
    <row r="7908" spans="1:11" ht="15" customHeight="1" x14ac:dyDescent="0.2">
      <c r="A7908" s="3">
        <v>432</v>
      </c>
      <c r="B7908" s="901">
        <v>36437</v>
      </c>
      <c r="C7908" s="218" t="s">
        <v>1283</v>
      </c>
      <c r="D7908" s="3" t="s">
        <v>319</v>
      </c>
      <c r="E7908" s="3">
        <v>34</v>
      </c>
      <c r="G7908" s="24" t="s">
        <v>392</v>
      </c>
      <c r="H7908" s="24">
        <v>3</v>
      </c>
      <c r="J7908" s="3">
        <f t="shared" si="130"/>
        <v>37</v>
      </c>
      <c r="K7908" s="225"/>
    </row>
    <row r="7909" spans="1:11" ht="15" customHeight="1" x14ac:dyDescent="0.2">
      <c r="A7909" s="3">
        <v>431</v>
      </c>
      <c r="B7909" s="902">
        <v>36429</v>
      </c>
      <c r="C7909" s="903" t="s">
        <v>1284</v>
      </c>
      <c r="D7909" s="228" t="s">
        <v>121</v>
      </c>
      <c r="E7909" s="24">
        <v>7</v>
      </c>
      <c r="G7909" s="3" t="s">
        <v>187</v>
      </c>
      <c r="H7909" s="3">
        <v>20</v>
      </c>
      <c r="J7909" s="3">
        <f t="shared" si="130"/>
        <v>27</v>
      </c>
      <c r="K7909" s="225"/>
    </row>
    <row r="7910" spans="1:11" ht="15" customHeight="1" x14ac:dyDescent="0.2">
      <c r="A7910" s="3">
        <v>430</v>
      </c>
      <c r="B7910" s="902">
        <v>36429</v>
      </c>
      <c r="C7910" s="903" t="s">
        <v>1284</v>
      </c>
      <c r="D7910" s="229" t="s">
        <v>404</v>
      </c>
      <c r="E7910" s="3">
        <v>42</v>
      </c>
      <c r="G7910" s="24" t="s">
        <v>540</v>
      </c>
      <c r="H7910" s="24">
        <v>14</v>
      </c>
      <c r="J7910" s="3">
        <f t="shared" si="130"/>
        <v>56</v>
      </c>
      <c r="K7910" s="225"/>
    </row>
    <row r="7911" spans="1:11" ht="15" customHeight="1" x14ac:dyDescent="0.2">
      <c r="A7911" s="3">
        <v>429</v>
      </c>
      <c r="B7911" s="902">
        <v>36429</v>
      </c>
      <c r="C7911" s="903" t="s">
        <v>1284</v>
      </c>
      <c r="D7911" s="229" t="s">
        <v>139</v>
      </c>
      <c r="E7911" s="3">
        <v>41</v>
      </c>
      <c r="G7911" s="24" t="s">
        <v>514</v>
      </c>
      <c r="H7911" s="24">
        <v>21</v>
      </c>
      <c r="J7911" s="3">
        <f t="shared" si="130"/>
        <v>62</v>
      </c>
      <c r="K7911" s="225"/>
    </row>
    <row r="7912" spans="1:11" ht="15" customHeight="1" x14ac:dyDescent="0.2">
      <c r="A7912" s="3">
        <v>428</v>
      </c>
      <c r="B7912" s="902">
        <v>36429</v>
      </c>
      <c r="C7912" s="903" t="s">
        <v>1284</v>
      </c>
      <c r="D7912" s="228" t="s">
        <v>154</v>
      </c>
      <c r="E7912" s="24">
        <v>36</v>
      </c>
      <c r="F7912" s="24" t="s">
        <v>773</v>
      </c>
      <c r="G7912" s="3" t="s">
        <v>256</v>
      </c>
      <c r="H7912" s="3">
        <v>42</v>
      </c>
      <c r="J7912" s="3">
        <f t="shared" si="130"/>
        <v>78</v>
      </c>
      <c r="K7912" s="225"/>
    </row>
    <row r="7913" spans="1:11" ht="15" customHeight="1" x14ac:dyDescent="0.2">
      <c r="A7913" s="3">
        <v>427</v>
      </c>
      <c r="B7913" s="902">
        <v>36429</v>
      </c>
      <c r="C7913" s="903" t="s">
        <v>1284</v>
      </c>
      <c r="D7913" s="229" t="s">
        <v>295</v>
      </c>
      <c r="E7913" s="3">
        <v>30</v>
      </c>
      <c r="G7913" s="24" t="s">
        <v>379</v>
      </c>
      <c r="H7913" s="24">
        <v>13</v>
      </c>
      <c r="J7913" s="3">
        <f t="shared" si="130"/>
        <v>43</v>
      </c>
      <c r="K7913" s="225"/>
    </row>
    <row r="7914" spans="1:11" ht="15" customHeight="1" x14ac:dyDescent="0.2">
      <c r="A7914" s="3">
        <v>426</v>
      </c>
      <c r="B7914" s="902">
        <v>36429</v>
      </c>
      <c r="C7914" s="903" t="s">
        <v>1284</v>
      </c>
      <c r="D7914" s="229" t="s">
        <v>1319</v>
      </c>
      <c r="E7914" s="3">
        <v>35</v>
      </c>
      <c r="G7914" s="24" t="s">
        <v>441</v>
      </c>
      <c r="H7914" s="24">
        <v>10</v>
      </c>
      <c r="I7914" s="122" t="s">
        <v>1407</v>
      </c>
      <c r="J7914" s="3">
        <f t="shared" si="130"/>
        <v>45</v>
      </c>
      <c r="K7914" s="225"/>
    </row>
    <row r="7915" spans="1:11" ht="15" customHeight="1" x14ac:dyDescent="0.2">
      <c r="A7915" s="3">
        <v>425</v>
      </c>
      <c r="B7915" s="902">
        <v>36429</v>
      </c>
      <c r="C7915" s="903" t="s">
        <v>1284</v>
      </c>
      <c r="D7915" s="229" t="s">
        <v>1343</v>
      </c>
      <c r="E7915" s="3">
        <v>26</v>
      </c>
      <c r="G7915" s="24" t="s">
        <v>749</v>
      </c>
      <c r="H7915" s="24">
        <v>3</v>
      </c>
      <c r="J7915" s="3">
        <f t="shared" si="130"/>
        <v>29</v>
      </c>
      <c r="K7915" s="225"/>
    </row>
    <row r="7916" spans="1:11" ht="15" customHeight="1" x14ac:dyDescent="0.2">
      <c r="A7916" s="3">
        <v>424</v>
      </c>
      <c r="B7916" s="902">
        <v>36429</v>
      </c>
      <c r="C7916" s="903" t="s">
        <v>1284</v>
      </c>
      <c r="D7916" s="228" t="s">
        <v>243</v>
      </c>
      <c r="E7916" s="24">
        <v>3</v>
      </c>
      <c r="G7916" s="3" t="s">
        <v>439</v>
      </c>
      <c r="H7916" s="3">
        <v>34</v>
      </c>
      <c r="J7916" s="3">
        <f t="shared" si="130"/>
        <v>37</v>
      </c>
      <c r="K7916" s="225"/>
    </row>
    <row r="7917" spans="1:11" ht="15" customHeight="1" x14ac:dyDescent="0.2">
      <c r="A7917" s="3">
        <v>423</v>
      </c>
      <c r="B7917" s="902">
        <v>36429</v>
      </c>
      <c r="C7917" s="903" t="s">
        <v>1284</v>
      </c>
      <c r="D7917" s="229" t="s">
        <v>516</v>
      </c>
      <c r="E7917" s="3">
        <v>21</v>
      </c>
      <c r="G7917" s="24" t="s">
        <v>386</v>
      </c>
      <c r="H7917" s="24">
        <v>17</v>
      </c>
      <c r="J7917" s="3">
        <f t="shared" si="130"/>
        <v>38</v>
      </c>
      <c r="K7917" s="225"/>
    </row>
    <row r="7918" spans="1:11" ht="15" customHeight="1" x14ac:dyDescent="0.2">
      <c r="A7918" s="3">
        <v>422</v>
      </c>
      <c r="B7918" s="902">
        <v>36429</v>
      </c>
      <c r="C7918" s="903" t="s">
        <v>1284</v>
      </c>
      <c r="D7918" s="228" t="s">
        <v>409</v>
      </c>
      <c r="E7918" s="24">
        <v>26</v>
      </c>
      <c r="G7918" s="3" t="s">
        <v>319</v>
      </c>
      <c r="H7918" s="3">
        <v>31</v>
      </c>
      <c r="J7918" s="3">
        <f t="shared" si="130"/>
        <v>57</v>
      </c>
      <c r="K7918" s="225"/>
    </row>
    <row r="7919" spans="1:11" ht="15" customHeight="1" x14ac:dyDescent="0.2">
      <c r="A7919" s="3">
        <v>421</v>
      </c>
      <c r="B7919" s="902">
        <v>36429</v>
      </c>
      <c r="C7919" s="903" t="s">
        <v>1284</v>
      </c>
      <c r="D7919" s="228" t="s">
        <v>1351</v>
      </c>
      <c r="E7919" s="24">
        <v>20</v>
      </c>
      <c r="G7919" s="3" t="s">
        <v>1347</v>
      </c>
      <c r="H7919" s="3">
        <v>36</v>
      </c>
      <c r="J7919" s="3">
        <f t="shared" si="130"/>
        <v>56</v>
      </c>
      <c r="K7919" s="225"/>
    </row>
    <row r="7920" spans="1:11" ht="15" customHeight="1" x14ac:dyDescent="0.2">
      <c r="A7920" s="3">
        <v>420</v>
      </c>
      <c r="B7920" s="902">
        <v>36429</v>
      </c>
      <c r="C7920" s="903" t="s">
        <v>1284</v>
      </c>
      <c r="D7920" s="228" t="s">
        <v>400</v>
      </c>
      <c r="E7920" s="24">
        <v>19</v>
      </c>
      <c r="G7920" s="3" t="s">
        <v>1348</v>
      </c>
      <c r="H7920" s="3">
        <v>34</v>
      </c>
      <c r="J7920" s="3">
        <f t="shared" si="130"/>
        <v>53</v>
      </c>
      <c r="K7920" s="225"/>
    </row>
    <row r="7921" spans="1:11" ht="15" customHeight="1" x14ac:dyDescent="0.2">
      <c r="A7921" s="3">
        <v>419</v>
      </c>
      <c r="B7921" s="902">
        <v>36429</v>
      </c>
      <c r="C7921" s="903" t="s">
        <v>1284</v>
      </c>
      <c r="D7921" s="229" t="s">
        <v>392</v>
      </c>
      <c r="E7921" s="3">
        <v>34</v>
      </c>
      <c r="G7921" s="24" t="s">
        <v>1349</v>
      </c>
      <c r="H7921" s="24">
        <v>24</v>
      </c>
      <c r="J7921" s="3">
        <f t="shared" si="130"/>
        <v>58</v>
      </c>
      <c r="K7921" s="225"/>
    </row>
    <row r="7922" spans="1:11" ht="15" customHeight="1" x14ac:dyDescent="0.2">
      <c r="A7922" s="3">
        <v>418</v>
      </c>
      <c r="B7922" s="902">
        <v>36429</v>
      </c>
      <c r="C7922" s="903" t="s">
        <v>1284</v>
      </c>
      <c r="D7922" s="228" t="s">
        <v>138</v>
      </c>
      <c r="E7922" s="24">
        <v>17</v>
      </c>
      <c r="G7922" s="3" t="s">
        <v>442</v>
      </c>
      <c r="H7922" s="3">
        <v>27</v>
      </c>
      <c r="J7922" s="3">
        <f t="shared" si="130"/>
        <v>44</v>
      </c>
      <c r="K7922" s="225"/>
    </row>
    <row r="7923" spans="1:11" ht="15" customHeight="1" x14ac:dyDescent="0.2">
      <c r="A7923" s="3">
        <v>417</v>
      </c>
      <c r="B7923" s="902">
        <v>36429</v>
      </c>
      <c r="C7923" s="903" t="s">
        <v>1284</v>
      </c>
      <c r="D7923" s="229" t="s">
        <v>397</v>
      </c>
      <c r="E7923" s="3">
        <v>26</v>
      </c>
      <c r="G7923" s="24" t="s">
        <v>422</v>
      </c>
      <c r="H7923" s="24">
        <v>17</v>
      </c>
      <c r="J7923" s="3">
        <f t="shared" si="130"/>
        <v>43</v>
      </c>
      <c r="K7923" s="225"/>
    </row>
    <row r="7924" spans="1:11" ht="15" customHeight="1" x14ac:dyDescent="0.2">
      <c r="A7924" s="3">
        <v>416</v>
      </c>
      <c r="B7924" s="901">
        <v>36423</v>
      </c>
      <c r="C7924" s="218" t="s">
        <v>1285</v>
      </c>
      <c r="D7924" s="3" t="s">
        <v>404</v>
      </c>
      <c r="E7924" s="3">
        <v>33</v>
      </c>
      <c r="G7924" s="24" t="s">
        <v>154</v>
      </c>
      <c r="H7924" s="24">
        <v>7</v>
      </c>
      <c r="J7924" s="3">
        <f t="shared" si="130"/>
        <v>40</v>
      </c>
      <c r="K7924" s="225"/>
    </row>
    <row r="7925" spans="1:11" ht="15" customHeight="1" x14ac:dyDescent="0.2">
      <c r="A7925" s="3">
        <v>415</v>
      </c>
      <c r="B7925" s="901">
        <v>36423</v>
      </c>
      <c r="C7925" s="218" t="s">
        <v>1285</v>
      </c>
      <c r="D7925" s="24" t="s">
        <v>386</v>
      </c>
      <c r="E7925" s="24">
        <v>13</v>
      </c>
      <c r="G7925" s="3" t="s">
        <v>139</v>
      </c>
      <c r="H7925" s="3">
        <v>27</v>
      </c>
      <c r="J7925" s="3">
        <f t="shared" si="130"/>
        <v>40</v>
      </c>
      <c r="K7925" s="225"/>
    </row>
    <row r="7926" spans="1:11" ht="15" customHeight="1" x14ac:dyDescent="0.2">
      <c r="A7926" s="3">
        <v>414</v>
      </c>
      <c r="B7926" s="901">
        <v>36423</v>
      </c>
      <c r="C7926" s="218" t="s">
        <v>1285</v>
      </c>
      <c r="D7926" s="24" t="s">
        <v>422</v>
      </c>
      <c r="E7926" s="24">
        <v>20</v>
      </c>
      <c r="G7926" s="3" t="s">
        <v>1319</v>
      </c>
      <c r="H7926" s="3">
        <v>40</v>
      </c>
      <c r="J7926" s="3">
        <f t="shared" si="130"/>
        <v>60</v>
      </c>
      <c r="K7926" s="225"/>
    </row>
    <row r="7927" spans="1:11" ht="15" customHeight="1" x14ac:dyDescent="0.2">
      <c r="A7927" s="3">
        <v>413</v>
      </c>
      <c r="B7927" s="901">
        <v>36423</v>
      </c>
      <c r="C7927" s="218" t="s">
        <v>1285</v>
      </c>
      <c r="D7927" s="24" t="s">
        <v>7906</v>
      </c>
      <c r="E7927" s="24">
        <v>14</v>
      </c>
      <c r="G7927" s="3" t="s">
        <v>409</v>
      </c>
      <c r="H7927" s="3">
        <v>33</v>
      </c>
      <c r="J7927" s="3">
        <f t="shared" si="130"/>
        <v>47</v>
      </c>
      <c r="K7927" s="225"/>
    </row>
    <row r="7928" spans="1:11" ht="15" customHeight="1" x14ac:dyDescent="0.2">
      <c r="A7928" s="3">
        <v>412</v>
      </c>
      <c r="B7928" s="901">
        <v>36423</v>
      </c>
      <c r="C7928" s="218" t="s">
        <v>1285</v>
      </c>
      <c r="D7928" s="3" t="s">
        <v>187</v>
      </c>
      <c r="E7928" s="3">
        <v>23</v>
      </c>
      <c r="G7928" s="24" t="s">
        <v>1347</v>
      </c>
      <c r="H7928" s="24">
        <v>19</v>
      </c>
      <c r="J7928" s="3">
        <f t="shared" si="130"/>
        <v>42</v>
      </c>
      <c r="K7928" s="225"/>
    </row>
    <row r="7929" spans="1:11" ht="15" customHeight="1" x14ac:dyDescent="0.2">
      <c r="A7929" s="3">
        <v>411</v>
      </c>
      <c r="B7929" s="901">
        <v>36423</v>
      </c>
      <c r="C7929" s="218" t="s">
        <v>1285</v>
      </c>
      <c r="D7929" s="3" t="s">
        <v>256</v>
      </c>
      <c r="E7929" s="3">
        <v>56</v>
      </c>
      <c r="G7929" s="24" t="s">
        <v>379</v>
      </c>
      <c r="H7929" s="24">
        <v>27</v>
      </c>
      <c r="J7929" s="3">
        <f t="shared" si="130"/>
        <v>83</v>
      </c>
      <c r="K7929" s="225"/>
    </row>
    <row r="7930" spans="1:11" ht="15" customHeight="1" x14ac:dyDescent="0.2">
      <c r="A7930" s="3">
        <v>410</v>
      </c>
      <c r="B7930" s="901">
        <v>36423</v>
      </c>
      <c r="C7930" s="218" t="s">
        <v>1285</v>
      </c>
      <c r="D7930" s="3" t="s">
        <v>1351</v>
      </c>
      <c r="E7930" s="3">
        <v>45</v>
      </c>
      <c r="G7930" s="24" t="s">
        <v>540</v>
      </c>
      <c r="H7930" s="24">
        <v>20</v>
      </c>
      <c r="J7930" s="3">
        <f t="shared" si="130"/>
        <v>65</v>
      </c>
      <c r="K7930" s="225"/>
    </row>
    <row r="7931" spans="1:11" ht="15" customHeight="1" x14ac:dyDescent="0.2">
      <c r="A7931" s="3">
        <v>409</v>
      </c>
      <c r="B7931" s="901">
        <v>36423</v>
      </c>
      <c r="C7931" s="218" t="s">
        <v>1285</v>
      </c>
      <c r="D7931" s="24" t="s">
        <v>397</v>
      </c>
      <c r="E7931" s="24">
        <v>17</v>
      </c>
      <c r="G7931" s="3" t="s">
        <v>121</v>
      </c>
      <c r="H7931" s="3">
        <v>35</v>
      </c>
      <c r="J7931" s="3">
        <f t="shared" si="130"/>
        <v>52</v>
      </c>
      <c r="K7931" s="225"/>
    </row>
    <row r="7932" spans="1:11" ht="15" customHeight="1" x14ac:dyDescent="0.2">
      <c r="A7932" s="3">
        <v>408</v>
      </c>
      <c r="B7932" s="901">
        <v>36423</v>
      </c>
      <c r="C7932" s="218" t="s">
        <v>1285</v>
      </c>
      <c r="D7932" s="24" t="s">
        <v>441</v>
      </c>
      <c r="E7932" s="24">
        <v>24</v>
      </c>
      <c r="G7932" s="3" t="s">
        <v>295</v>
      </c>
      <c r="H7932" s="3">
        <v>29</v>
      </c>
      <c r="J7932" s="3">
        <f t="shared" si="130"/>
        <v>53</v>
      </c>
      <c r="K7932" s="225"/>
    </row>
    <row r="7933" spans="1:11" ht="15" customHeight="1" x14ac:dyDescent="0.2">
      <c r="A7933" s="3">
        <v>407</v>
      </c>
      <c r="B7933" s="901">
        <v>36423</v>
      </c>
      <c r="C7933" s="218" t="s">
        <v>1285</v>
      </c>
      <c r="D7933" s="24" t="s">
        <v>516</v>
      </c>
      <c r="E7933" s="24">
        <v>17</v>
      </c>
      <c r="G7933" s="3" t="s">
        <v>439</v>
      </c>
      <c r="H7933" s="3">
        <v>42</v>
      </c>
      <c r="J7933" s="3">
        <f t="shared" si="130"/>
        <v>59</v>
      </c>
      <c r="K7933" s="225"/>
    </row>
    <row r="7934" spans="1:11" ht="15" customHeight="1" x14ac:dyDescent="0.2">
      <c r="A7934" s="3">
        <v>406</v>
      </c>
      <c r="B7934" s="901">
        <v>36423</v>
      </c>
      <c r="C7934" s="218" t="s">
        <v>1285</v>
      </c>
      <c r="D7934" s="24" t="s">
        <v>1349</v>
      </c>
      <c r="E7934" s="24">
        <v>6</v>
      </c>
      <c r="G7934" s="3" t="s">
        <v>319</v>
      </c>
      <c r="H7934" s="3">
        <v>10</v>
      </c>
      <c r="J7934" s="3">
        <f t="shared" si="130"/>
        <v>16</v>
      </c>
      <c r="K7934" s="225"/>
    </row>
    <row r="7935" spans="1:11" ht="15" customHeight="1" x14ac:dyDescent="0.2">
      <c r="A7935" s="3">
        <v>405</v>
      </c>
      <c r="B7935" s="901">
        <v>36423</v>
      </c>
      <c r="C7935" s="218" t="s">
        <v>1285</v>
      </c>
      <c r="D7935" s="3" t="s">
        <v>138</v>
      </c>
      <c r="E7935" s="3">
        <v>35</v>
      </c>
      <c r="G7935" s="24" t="s">
        <v>243</v>
      </c>
      <c r="H7935" s="24">
        <v>16</v>
      </c>
      <c r="J7935" s="3">
        <f t="shared" si="130"/>
        <v>51</v>
      </c>
      <c r="K7935" s="225"/>
    </row>
    <row r="7936" spans="1:11" ht="15" customHeight="1" x14ac:dyDescent="0.2">
      <c r="A7936" s="3">
        <v>404</v>
      </c>
      <c r="B7936" s="901">
        <v>36423</v>
      </c>
      <c r="C7936" s="218" t="s">
        <v>1285</v>
      </c>
      <c r="D7936" s="3" t="s">
        <v>514</v>
      </c>
      <c r="E7936" s="3">
        <v>38</v>
      </c>
      <c r="G7936" s="24" t="s">
        <v>392</v>
      </c>
      <c r="H7936" s="24">
        <v>26</v>
      </c>
      <c r="J7936" s="3">
        <f t="shared" si="130"/>
        <v>64</v>
      </c>
      <c r="K7936" s="225"/>
    </row>
    <row r="7937" spans="1:11" ht="15" customHeight="1" x14ac:dyDescent="0.2">
      <c r="A7937" s="3">
        <v>403</v>
      </c>
      <c r="B7937" s="901">
        <v>36423</v>
      </c>
      <c r="C7937" s="218" t="s">
        <v>1285</v>
      </c>
      <c r="D7937" s="24" t="s">
        <v>1348</v>
      </c>
      <c r="E7937" s="24">
        <v>28</v>
      </c>
      <c r="G7937" s="3" t="s">
        <v>442</v>
      </c>
      <c r="H7937" s="3">
        <v>45</v>
      </c>
      <c r="I7937" s="122" t="s">
        <v>1411</v>
      </c>
      <c r="J7937" s="3">
        <f t="shared" si="130"/>
        <v>73</v>
      </c>
      <c r="K7937" s="225"/>
    </row>
    <row r="7938" spans="1:11" ht="15" customHeight="1" x14ac:dyDescent="0.2">
      <c r="A7938" s="3">
        <v>402</v>
      </c>
      <c r="B7938" s="901">
        <v>36423</v>
      </c>
      <c r="C7938" s="218" t="s">
        <v>1285</v>
      </c>
      <c r="D7938" s="24" t="s">
        <v>1343</v>
      </c>
      <c r="E7938" s="24">
        <v>3</v>
      </c>
      <c r="G7938" s="3" t="s">
        <v>400</v>
      </c>
      <c r="H7938" s="3">
        <v>36</v>
      </c>
      <c r="J7938" s="3">
        <f t="shared" si="130"/>
        <v>39</v>
      </c>
      <c r="K7938" s="225"/>
    </row>
    <row r="7939" spans="1:11" ht="15" customHeight="1" x14ac:dyDescent="0.2">
      <c r="A7939" s="3">
        <v>401</v>
      </c>
      <c r="B7939" s="902">
        <v>36416</v>
      </c>
      <c r="C7939" s="903" t="s">
        <v>1286</v>
      </c>
      <c r="D7939" s="228" t="s">
        <v>392</v>
      </c>
      <c r="E7939" s="24">
        <v>17</v>
      </c>
      <c r="G7939" s="3" t="s">
        <v>409</v>
      </c>
      <c r="H7939" s="3">
        <v>23</v>
      </c>
      <c r="J7939" s="3">
        <f t="shared" si="130"/>
        <v>40</v>
      </c>
      <c r="K7939" s="225"/>
    </row>
    <row r="7940" spans="1:11" ht="15" customHeight="1" x14ac:dyDescent="0.2">
      <c r="A7940" s="3">
        <v>400</v>
      </c>
      <c r="B7940" s="902">
        <v>36416</v>
      </c>
      <c r="C7940" s="903" t="s">
        <v>1286</v>
      </c>
      <c r="D7940" s="228" t="s">
        <v>256</v>
      </c>
      <c r="E7940" s="24">
        <v>21</v>
      </c>
      <c r="G7940" s="3" t="s">
        <v>1351</v>
      </c>
      <c r="H7940" s="3">
        <v>27</v>
      </c>
      <c r="J7940" s="3">
        <f t="shared" si="130"/>
        <v>48</v>
      </c>
      <c r="K7940" s="225"/>
    </row>
    <row r="7941" spans="1:11" ht="15" customHeight="1" x14ac:dyDescent="0.2">
      <c r="A7941" s="3">
        <v>399</v>
      </c>
      <c r="B7941" s="902">
        <v>36416</v>
      </c>
      <c r="C7941" s="903" t="s">
        <v>1286</v>
      </c>
      <c r="D7941" s="228" t="s">
        <v>386</v>
      </c>
      <c r="E7941" s="24">
        <v>16</v>
      </c>
      <c r="G7941" s="3" t="s">
        <v>514</v>
      </c>
      <c r="H7941" s="3">
        <v>25</v>
      </c>
      <c r="J7941" s="3">
        <f t="shared" si="130"/>
        <v>41</v>
      </c>
      <c r="K7941" s="225"/>
    </row>
    <row r="7942" spans="1:11" ht="15" customHeight="1" x14ac:dyDescent="0.2">
      <c r="A7942" s="3">
        <v>398</v>
      </c>
      <c r="B7942" s="902">
        <v>36416</v>
      </c>
      <c r="C7942" s="903" t="s">
        <v>1286</v>
      </c>
      <c r="D7942" s="228" t="s">
        <v>154</v>
      </c>
      <c r="E7942" s="24">
        <v>10</v>
      </c>
      <c r="G7942" s="3" t="s">
        <v>1319</v>
      </c>
      <c r="H7942" s="3">
        <v>30</v>
      </c>
      <c r="J7942" s="3">
        <f t="shared" si="130"/>
        <v>40</v>
      </c>
      <c r="K7942" s="225"/>
    </row>
    <row r="7943" spans="1:11" ht="15" customHeight="1" x14ac:dyDescent="0.2">
      <c r="A7943" s="3">
        <v>397</v>
      </c>
      <c r="B7943" s="902">
        <v>36416</v>
      </c>
      <c r="C7943" s="903" t="s">
        <v>1286</v>
      </c>
      <c r="D7943" s="229" t="s">
        <v>422</v>
      </c>
      <c r="E7943" s="3">
        <v>26</v>
      </c>
      <c r="G7943" s="24" t="s">
        <v>397</v>
      </c>
      <c r="H7943" s="24">
        <v>10</v>
      </c>
      <c r="J7943" s="3">
        <f t="shared" si="130"/>
        <v>36</v>
      </c>
      <c r="K7943" s="225"/>
    </row>
    <row r="7944" spans="1:11" ht="15" customHeight="1" x14ac:dyDescent="0.2">
      <c r="A7944" s="3">
        <v>396</v>
      </c>
      <c r="B7944" s="902">
        <v>36416</v>
      </c>
      <c r="C7944" s="903" t="s">
        <v>1286</v>
      </c>
      <c r="D7944" s="228" t="s">
        <v>1349</v>
      </c>
      <c r="E7944" s="24">
        <v>20</v>
      </c>
      <c r="G7944" s="3" t="s">
        <v>516</v>
      </c>
      <c r="H7944" s="3">
        <v>30</v>
      </c>
      <c r="J7944" s="3">
        <f t="shared" si="130"/>
        <v>50</v>
      </c>
      <c r="K7944" s="225"/>
    </row>
    <row r="7945" spans="1:11" ht="15" customHeight="1" x14ac:dyDescent="0.2">
      <c r="A7945" s="3">
        <v>395</v>
      </c>
      <c r="B7945" s="902">
        <v>36416</v>
      </c>
      <c r="C7945" s="903" t="s">
        <v>1286</v>
      </c>
      <c r="D7945" s="228" t="s">
        <v>379</v>
      </c>
      <c r="E7945" s="24">
        <v>13</v>
      </c>
      <c r="F7945" s="24" t="s">
        <v>773</v>
      </c>
      <c r="G7945" s="3" t="s">
        <v>441</v>
      </c>
      <c r="H7945" s="3">
        <v>16</v>
      </c>
      <c r="J7945" s="3">
        <f t="shared" si="130"/>
        <v>29</v>
      </c>
      <c r="K7945" s="225"/>
    </row>
    <row r="7946" spans="1:11" ht="15" customHeight="1" x14ac:dyDescent="0.2">
      <c r="A7946" s="3">
        <v>394</v>
      </c>
      <c r="B7946" s="902">
        <v>36416</v>
      </c>
      <c r="C7946" s="903" t="s">
        <v>1286</v>
      </c>
      <c r="D7946" s="229" t="s">
        <v>139</v>
      </c>
      <c r="E7946" s="3">
        <v>34</v>
      </c>
      <c r="G7946" s="24" t="s">
        <v>749</v>
      </c>
      <c r="H7946" s="24">
        <v>28</v>
      </c>
      <c r="J7946" s="3">
        <f t="shared" si="130"/>
        <v>62</v>
      </c>
      <c r="K7946" s="225"/>
    </row>
    <row r="7947" spans="1:11" ht="15" customHeight="1" x14ac:dyDescent="0.2">
      <c r="A7947" s="3">
        <v>393</v>
      </c>
      <c r="B7947" s="902">
        <v>36416</v>
      </c>
      <c r="C7947" s="903" t="s">
        <v>1286</v>
      </c>
      <c r="D7947" s="229" t="s">
        <v>400</v>
      </c>
      <c r="E7947" s="3">
        <v>47</v>
      </c>
      <c r="G7947" s="24" t="s">
        <v>540</v>
      </c>
      <c r="H7947" s="122">
        <v>0</v>
      </c>
      <c r="J7947" s="3">
        <f t="shared" si="130"/>
        <v>47</v>
      </c>
      <c r="K7947" s="225"/>
    </row>
    <row r="7948" spans="1:11" ht="15" customHeight="1" x14ac:dyDescent="0.2">
      <c r="A7948" s="3">
        <v>392</v>
      </c>
      <c r="B7948" s="902">
        <v>36416</v>
      </c>
      <c r="C7948" s="903" t="s">
        <v>1286</v>
      </c>
      <c r="D7948" s="229" t="s">
        <v>442</v>
      </c>
      <c r="E7948" s="3">
        <v>42</v>
      </c>
      <c r="G7948" s="24" t="s">
        <v>295</v>
      </c>
      <c r="H7948" s="24">
        <v>31</v>
      </c>
      <c r="J7948" s="3">
        <f t="shared" si="130"/>
        <v>73</v>
      </c>
      <c r="K7948" s="225"/>
    </row>
    <row r="7949" spans="1:11" ht="15" customHeight="1" x14ac:dyDescent="0.2">
      <c r="A7949" s="3">
        <v>391</v>
      </c>
      <c r="B7949" s="902">
        <v>36416</v>
      </c>
      <c r="C7949" s="903" t="s">
        <v>1286</v>
      </c>
      <c r="D7949" s="228" t="s">
        <v>439</v>
      </c>
      <c r="E7949" s="24">
        <v>14</v>
      </c>
      <c r="G7949" s="3" t="s">
        <v>138</v>
      </c>
      <c r="H7949" s="3">
        <v>38</v>
      </c>
      <c r="J7949" s="3">
        <f t="shared" si="130"/>
        <v>52</v>
      </c>
      <c r="K7949" s="225"/>
    </row>
    <row r="7950" spans="1:11" ht="15" customHeight="1" x14ac:dyDescent="0.2">
      <c r="A7950" s="3">
        <v>390</v>
      </c>
      <c r="B7950" s="902">
        <v>36416</v>
      </c>
      <c r="C7950" s="903" t="s">
        <v>1286</v>
      </c>
      <c r="D7950" s="228" t="s">
        <v>1347</v>
      </c>
      <c r="E7950" s="24">
        <v>27</v>
      </c>
      <c r="G7950" s="3" t="s">
        <v>1343</v>
      </c>
      <c r="H7950" s="3">
        <v>44</v>
      </c>
      <c r="I7950" s="122" t="s">
        <v>1455</v>
      </c>
      <c r="J7950" s="3">
        <f t="shared" si="130"/>
        <v>71</v>
      </c>
      <c r="K7950" s="225"/>
    </row>
    <row r="7951" spans="1:11" ht="15" customHeight="1" x14ac:dyDescent="0.2">
      <c r="A7951" s="3">
        <v>389</v>
      </c>
      <c r="B7951" s="902">
        <v>36416</v>
      </c>
      <c r="C7951" s="903" t="s">
        <v>1286</v>
      </c>
      <c r="D7951" s="228" t="s">
        <v>243</v>
      </c>
      <c r="E7951" s="24">
        <v>14</v>
      </c>
      <c r="G7951" s="3" t="s">
        <v>187</v>
      </c>
      <c r="H7951" s="3">
        <v>17</v>
      </c>
      <c r="J7951" s="3">
        <f t="shared" si="130"/>
        <v>31</v>
      </c>
      <c r="K7951" s="225"/>
    </row>
    <row r="7952" spans="1:11" ht="15" customHeight="1" x14ac:dyDescent="0.2">
      <c r="A7952" s="3">
        <v>388</v>
      </c>
      <c r="B7952" s="902">
        <v>36416</v>
      </c>
      <c r="C7952" s="903" t="s">
        <v>1286</v>
      </c>
      <c r="D7952" s="229" t="s">
        <v>404</v>
      </c>
      <c r="E7952" s="3">
        <v>20</v>
      </c>
      <c r="G7952" s="24" t="s">
        <v>319</v>
      </c>
      <c r="H7952" s="24">
        <v>13</v>
      </c>
      <c r="J7952" s="3">
        <f t="shared" si="130"/>
        <v>33</v>
      </c>
      <c r="K7952" s="225"/>
    </row>
    <row r="7953" spans="1:11" ht="15" customHeight="1" x14ac:dyDescent="0.2">
      <c r="A7953" s="3">
        <v>387</v>
      </c>
      <c r="B7953" s="902">
        <v>36416</v>
      </c>
      <c r="C7953" s="903" t="s">
        <v>1286</v>
      </c>
      <c r="D7953" s="228" t="s">
        <v>121</v>
      </c>
      <c r="E7953" s="24">
        <v>14</v>
      </c>
      <c r="G7953" s="3" t="s">
        <v>1348</v>
      </c>
      <c r="H7953" s="3">
        <v>20</v>
      </c>
      <c r="J7953" s="3">
        <f t="shared" si="130"/>
        <v>34</v>
      </c>
      <c r="K7953" s="225"/>
    </row>
    <row r="7954" spans="1:11" ht="15" customHeight="1" x14ac:dyDescent="0.2">
      <c r="A7954" s="3">
        <v>386</v>
      </c>
      <c r="B7954" s="901">
        <v>36409</v>
      </c>
      <c r="C7954" s="218" t="s">
        <v>1287</v>
      </c>
      <c r="D7954" s="24" t="s">
        <v>516</v>
      </c>
      <c r="E7954" s="24">
        <v>18</v>
      </c>
      <c r="G7954" s="3" t="s">
        <v>139</v>
      </c>
      <c r="H7954" s="3">
        <v>24</v>
      </c>
      <c r="J7954" s="3">
        <f t="shared" si="130"/>
        <v>42</v>
      </c>
      <c r="K7954" s="225"/>
    </row>
    <row r="7955" spans="1:11" ht="15" customHeight="1" x14ac:dyDescent="0.2">
      <c r="A7955" s="3">
        <v>385</v>
      </c>
      <c r="B7955" s="901">
        <v>36409</v>
      </c>
      <c r="C7955" s="218" t="s">
        <v>1287</v>
      </c>
      <c r="D7955" s="3" t="s">
        <v>1319</v>
      </c>
      <c r="E7955" s="3">
        <v>37</v>
      </c>
      <c r="G7955" s="24" t="s">
        <v>1343</v>
      </c>
      <c r="H7955" s="24">
        <v>35</v>
      </c>
      <c r="J7955" s="3">
        <f t="shared" si="130"/>
        <v>72</v>
      </c>
      <c r="K7955" s="225"/>
    </row>
    <row r="7956" spans="1:11" ht="15" customHeight="1" x14ac:dyDescent="0.2">
      <c r="A7956" s="3">
        <v>384</v>
      </c>
      <c r="B7956" s="901">
        <v>36409</v>
      </c>
      <c r="C7956" s="218" t="s">
        <v>1287</v>
      </c>
      <c r="D7956" s="24" t="s">
        <v>1347</v>
      </c>
      <c r="E7956" s="24">
        <v>14</v>
      </c>
      <c r="G7956" s="3" t="s">
        <v>514</v>
      </c>
      <c r="H7956" s="3">
        <v>32</v>
      </c>
      <c r="J7956" s="3">
        <f t="shared" si="130"/>
        <v>46</v>
      </c>
      <c r="K7956" s="225"/>
    </row>
    <row r="7957" spans="1:11" ht="15" customHeight="1" x14ac:dyDescent="0.2">
      <c r="A7957" s="3">
        <v>383</v>
      </c>
      <c r="B7957" s="901">
        <v>36409</v>
      </c>
      <c r="C7957" s="218" t="s">
        <v>1287</v>
      </c>
      <c r="D7957" s="3" t="s">
        <v>187</v>
      </c>
      <c r="E7957" s="3">
        <v>27</v>
      </c>
      <c r="G7957" s="24" t="s">
        <v>439</v>
      </c>
      <c r="H7957" s="24">
        <v>24</v>
      </c>
      <c r="J7957" s="3">
        <f t="shared" si="130"/>
        <v>51</v>
      </c>
      <c r="K7957" s="225"/>
    </row>
    <row r="7958" spans="1:11" ht="15" customHeight="1" x14ac:dyDescent="0.2">
      <c r="A7958" s="3">
        <v>382</v>
      </c>
      <c r="B7958" s="901">
        <v>36409</v>
      </c>
      <c r="C7958" s="218" t="s">
        <v>1287</v>
      </c>
      <c r="D7958" s="24" t="s">
        <v>441</v>
      </c>
      <c r="E7958" s="24">
        <v>20</v>
      </c>
      <c r="G7958" s="3" t="s">
        <v>442</v>
      </c>
      <c r="H7958" s="3">
        <v>33</v>
      </c>
      <c r="J7958" s="3">
        <f t="shared" si="130"/>
        <v>53</v>
      </c>
      <c r="K7958" s="225"/>
    </row>
    <row r="7959" spans="1:11" ht="15" customHeight="1" x14ac:dyDescent="0.2">
      <c r="A7959" s="3">
        <v>381</v>
      </c>
      <c r="B7959" s="901">
        <v>36409</v>
      </c>
      <c r="C7959" s="218" t="s">
        <v>1287</v>
      </c>
      <c r="D7959" s="24" t="s">
        <v>540</v>
      </c>
      <c r="E7959" s="24">
        <v>7</v>
      </c>
      <c r="G7959" s="3" t="s">
        <v>121</v>
      </c>
      <c r="H7959" s="3">
        <v>51</v>
      </c>
      <c r="I7959" s="122" t="s">
        <v>1456</v>
      </c>
      <c r="J7959" s="3">
        <f t="shared" si="130"/>
        <v>58</v>
      </c>
      <c r="K7959" s="225"/>
    </row>
    <row r="7960" spans="1:11" ht="15" customHeight="1" x14ac:dyDescent="0.2">
      <c r="A7960" s="3">
        <v>380</v>
      </c>
      <c r="B7960" s="901">
        <v>36409</v>
      </c>
      <c r="C7960" s="218" t="s">
        <v>1287</v>
      </c>
      <c r="D7960" s="24" t="s">
        <v>379</v>
      </c>
      <c r="E7960" s="24">
        <v>7</v>
      </c>
      <c r="G7960" s="3" t="s">
        <v>256</v>
      </c>
      <c r="H7960" s="3">
        <v>38</v>
      </c>
      <c r="J7960" s="3">
        <f t="shared" si="130"/>
        <v>45</v>
      </c>
      <c r="K7960" s="225"/>
    </row>
    <row r="7961" spans="1:11" ht="15" customHeight="1" x14ac:dyDescent="0.2">
      <c r="A7961" s="3">
        <v>379</v>
      </c>
      <c r="B7961" s="901">
        <v>36409</v>
      </c>
      <c r="C7961" s="218" t="s">
        <v>1287</v>
      </c>
      <c r="D7961" s="3" t="s">
        <v>319</v>
      </c>
      <c r="E7961" s="3">
        <v>26</v>
      </c>
      <c r="F7961" s="24" t="s">
        <v>773</v>
      </c>
      <c r="G7961" s="24" t="s">
        <v>386</v>
      </c>
      <c r="H7961" s="24">
        <v>20</v>
      </c>
      <c r="J7961" s="3">
        <f t="shared" si="130"/>
        <v>46</v>
      </c>
      <c r="K7961" s="225"/>
    </row>
    <row r="7962" spans="1:11" ht="15" customHeight="1" x14ac:dyDescent="0.2">
      <c r="A7962" s="3">
        <v>378</v>
      </c>
      <c r="B7962" s="901">
        <v>36409</v>
      </c>
      <c r="C7962" s="218" t="s">
        <v>1287</v>
      </c>
      <c r="D7962" s="24" t="s">
        <v>409</v>
      </c>
      <c r="E7962" s="24">
        <v>16</v>
      </c>
      <c r="G7962" s="3" t="s">
        <v>243</v>
      </c>
      <c r="H7962" s="3">
        <v>43</v>
      </c>
      <c r="J7962" s="3">
        <f t="shared" si="130"/>
        <v>59</v>
      </c>
      <c r="K7962" s="225"/>
    </row>
    <row r="7963" spans="1:11" ht="15" customHeight="1" x14ac:dyDescent="0.2">
      <c r="A7963" s="3">
        <v>377</v>
      </c>
      <c r="B7963" s="901">
        <v>36409</v>
      </c>
      <c r="C7963" s="218" t="s">
        <v>1287</v>
      </c>
      <c r="D7963" s="24" t="s">
        <v>392</v>
      </c>
      <c r="E7963" s="24">
        <v>21</v>
      </c>
      <c r="G7963" s="3" t="s">
        <v>404</v>
      </c>
      <c r="H7963" s="3">
        <v>37</v>
      </c>
      <c r="J7963" s="3">
        <f t="shared" si="130"/>
        <v>58</v>
      </c>
      <c r="K7963" s="225"/>
    </row>
    <row r="7964" spans="1:11" ht="15" customHeight="1" x14ac:dyDescent="0.2">
      <c r="A7964" s="3">
        <v>376</v>
      </c>
      <c r="B7964" s="901">
        <v>36409</v>
      </c>
      <c r="C7964" s="218" t="s">
        <v>1287</v>
      </c>
      <c r="D7964" s="24" t="s">
        <v>295</v>
      </c>
      <c r="E7964" s="24">
        <v>21</v>
      </c>
      <c r="G7964" s="3" t="s">
        <v>154</v>
      </c>
      <c r="H7964" s="3">
        <v>29</v>
      </c>
      <c r="J7964" s="3">
        <f t="shared" ref="J7964:J8027" si="131">E7964+H7964</f>
        <v>50</v>
      </c>
      <c r="K7964" s="225"/>
    </row>
    <row r="7965" spans="1:11" ht="15" customHeight="1" x14ac:dyDescent="0.2">
      <c r="A7965" s="3">
        <v>375</v>
      </c>
      <c r="B7965" s="901">
        <v>36409</v>
      </c>
      <c r="C7965" s="218" t="s">
        <v>1287</v>
      </c>
      <c r="D7965" s="3" t="s">
        <v>7906</v>
      </c>
      <c r="E7965" s="3">
        <v>41</v>
      </c>
      <c r="G7965" s="24" t="s">
        <v>1349</v>
      </c>
      <c r="H7965" s="24">
        <v>21</v>
      </c>
      <c r="J7965" s="3">
        <f t="shared" si="131"/>
        <v>62</v>
      </c>
      <c r="K7965" s="225"/>
    </row>
    <row r="7966" spans="1:11" ht="15" customHeight="1" x14ac:dyDescent="0.2">
      <c r="A7966" s="3">
        <v>374</v>
      </c>
      <c r="B7966" s="901">
        <v>36409</v>
      </c>
      <c r="C7966" s="218" t="s">
        <v>1287</v>
      </c>
      <c r="D7966" s="3" t="s">
        <v>1348</v>
      </c>
      <c r="E7966" s="3">
        <v>36</v>
      </c>
      <c r="G7966" s="24" t="s">
        <v>422</v>
      </c>
      <c r="H7966" s="24">
        <v>28</v>
      </c>
      <c r="J7966" s="3">
        <f t="shared" si="131"/>
        <v>64</v>
      </c>
      <c r="K7966" s="225"/>
    </row>
    <row r="7967" spans="1:11" ht="15" customHeight="1" x14ac:dyDescent="0.2">
      <c r="A7967" s="3">
        <v>373</v>
      </c>
      <c r="B7967" s="901">
        <v>36409</v>
      </c>
      <c r="C7967" s="218" t="s">
        <v>1287</v>
      </c>
      <c r="D7967" s="24" t="s">
        <v>1351</v>
      </c>
      <c r="E7967" s="24">
        <v>20</v>
      </c>
      <c r="G7967" s="3" t="s">
        <v>400</v>
      </c>
      <c r="H7967" s="3">
        <v>36</v>
      </c>
      <c r="J7967" s="3">
        <f t="shared" si="131"/>
        <v>56</v>
      </c>
      <c r="K7967" s="225"/>
    </row>
    <row r="7968" spans="1:11" ht="15" customHeight="1" x14ac:dyDescent="0.2">
      <c r="A7968" s="3">
        <v>372</v>
      </c>
      <c r="B7968" s="902">
        <v>36401</v>
      </c>
      <c r="C7968" s="903" t="s">
        <v>1288</v>
      </c>
      <c r="D7968" s="229" t="s">
        <v>1349</v>
      </c>
      <c r="E7968" s="3">
        <v>27</v>
      </c>
      <c r="G7968" s="24" t="s">
        <v>386</v>
      </c>
      <c r="H7968" s="24">
        <v>10</v>
      </c>
      <c r="J7968" s="3">
        <f t="shared" si="131"/>
        <v>37</v>
      </c>
      <c r="K7968" s="225"/>
    </row>
    <row r="7969" spans="1:11" ht="15" customHeight="1" x14ac:dyDescent="0.2">
      <c r="A7969" s="3">
        <v>371</v>
      </c>
      <c r="B7969" s="902">
        <v>36401</v>
      </c>
      <c r="C7969" s="903" t="s">
        <v>1288</v>
      </c>
      <c r="D7969" s="229" t="s">
        <v>442</v>
      </c>
      <c r="E7969" s="3">
        <v>21</v>
      </c>
      <c r="G7969" s="24" t="s">
        <v>439</v>
      </c>
      <c r="H7969" s="24">
        <v>7</v>
      </c>
      <c r="J7969" s="3">
        <f t="shared" si="131"/>
        <v>28</v>
      </c>
      <c r="K7969" s="225"/>
    </row>
    <row r="7970" spans="1:11" ht="15" customHeight="1" x14ac:dyDescent="0.2">
      <c r="A7970" s="3">
        <v>370</v>
      </c>
      <c r="B7970" s="902">
        <v>36401</v>
      </c>
      <c r="C7970" s="903" t="s">
        <v>1288</v>
      </c>
      <c r="D7970" s="229" t="s">
        <v>409</v>
      </c>
      <c r="E7970" s="3">
        <v>17</v>
      </c>
      <c r="G7970" s="24" t="s">
        <v>514</v>
      </c>
      <c r="H7970" s="24">
        <v>14</v>
      </c>
      <c r="J7970" s="3">
        <f t="shared" si="131"/>
        <v>31</v>
      </c>
      <c r="K7970" s="225"/>
    </row>
    <row r="7971" spans="1:11" ht="15" customHeight="1" x14ac:dyDescent="0.2">
      <c r="A7971" s="3">
        <v>369</v>
      </c>
      <c r="B7971" s="902">
        <v>36401</v>
      </c>
      <c r="C7971" s="903" t="s">
        <v>1288</v>
      </c>
      <c r="D7971" s="228" t="s">
        <v>154</v>
      </c>
      <c r="E7971" s="24">
        <v>9</v>
      </c>
      <c r="G7971" s="3" t="s">
        <v>187</v>
      </c>
      <c r="H7971" s="3">
        <v>34</v>
      </c>
      <c r="J7971" s="3">
        <f t="shared" si="131"/>
        <v>43</v>
      </c>
      <c r="K7971" s="225"/>
    </row>
    <row r="7972" spans="1:11" ht="15" customHeight="1" x14ac:dyDescent="0.2">
      <c r="A7972" s="3">
        <v>368</v>
      </c>
      <c r="B7972" s="902">
        <v>36401</v>
      </c>
      <c r="C7972" s="903" t="s">
        <v>1288</v>
      </c>
      <c r="D7972" s="229" t="s">
        <v>319</v>
      </c>
      <c r="E7972" s="3">
        <v>27</v>
      </c>
      <c r="G7972" s="24" t="s">
        <v>516</v>
      </c>
      <c r="H7972" s="24">
        <v>26</v>
      </c>
      <c r="J7972" s="3">
        <f t="shared" si="131"/>
        <v>53</v>
      </c>
      <c r="K7972" s="225"/>
    </row>
    <row r="7973" spans="1:11" ht="15" customHeight="1" x14ac:dyDescent="0.2">
      <c r="A7973" s="3">
        <v>367</v>
      </c>
      <c r="B7973" s="902">
        <v>36401</v>
      </c>
      <c r="C7973" s="903" t="s">
        <v>1288</v>
      </c>
      <c r="D7973" s="229" t="s">
        <v>138</v>
      </c>
      <c r="E7973" s="3">
        <v>34</v>
      </c>
      <c r="G7973" s="24" t="s">
        <v>379</v>
      </c>
      <c r="H7973" s="24">
        <v>28</v>
      </c>
      <c r="J7973" s="3">
        <f t="shared" si="131"/>
        <v>62</v>
      </c>
      <c r="K7973" s="225"/>
    </row>
    <row r="7974" spans="1:11" ht="15" customHeight="1" x14ac:dyDescent="0.2">
      <c r="A7974" s="3">
        <v>366</v>
      </c>
      <c r="B7974" s="902">
        <v>36401</v>
      </c>
      <c r="C7974" s="903" t="s">
        <v>1288</v>
      </c>
      <c r="D7974" s="228" t="s">
        <v>243</v>
      </c>
      <c r="E7974" s="24">
        <v>6</v>
      </c>
      <c r="G7974" s="3" t="s">
        <v>441</v>
      </c>
      <c r="H7974" s="3">
        <v>44</v>
      </c>
      <c r="J7974" s="3">
        <f t="shared" si="131"/>
        <v>50</v>
      </c>
      <c r="K7974" s="225"/>
    </row>
    <row r="7975" spans="1:11" ht="15" customHeight="1" x14ac:dyDescent="0.2">
      <c r="A7975" s="3">
        <v>365</v>
      </c>
      <c r="B7975" s="902">
        <v>36401</v>
      </c>
      <c r="C7975" s="903" t="s">
        <v>1288</v>
      </c>
      <c r="D7975" s="228" t="s">
        <v>1351</v>
      </c>
      <c r="E7975" s="24">
        <v>20</v>
      </c>
      <c r="G7975" s="3" t="s">
        <v>295</v>
      </c>
      <c r="H7975" s="3">
        <v>24</v>
      </c>
      <c r="J7975" s="3">
        <f t="shared" si="131"/>
        <v>44</v>
      </c>
      <c r="K7975" s="225"/>
    </row>
    <row r="7976" spans="1:11" ht="15" customHeight="1" x14ac:dyDescent="0.2">
      <c r="A7976" s="3">
        <v>364</v>
      </c>
      <c r="B7976" s="902">
        <v>36401</v>
      </c>
      <c r="C7976" s="903" t="s">
        <v>1288</v>
      </c>
      <c r="D7976" s="229" t="s">
        <v>1319</v>
      </c>
      <c r="E7976" s="3">
        <v>31</v>
      </c>
      <c r="G7976" s="24" t="s">
        <v>1347</v>
      </c>
      <c r="H7976" s="122">
        <v>0</v>
      </c>
      <c r="J7976" s="3">
        <f t="shared" si="131"/>
        <v>31</v>
      </c>
      <c r="K7976" s="225"/>
    </row>
    <row r="7977" spans="1:11" ht="15" customHeight="1" x14ac:dyDescent="0.2">
      <c r="A7977" s="3">
        <v>363</v>
      </c>
      <c r="B7977" s="902">
        <v>36401</v>
      </c>
      <c r="C7977" s="903" t="s">
        <v>1288</v>
      </c>
      <c r="D7977" s="3" t="s">
        <v>7906</v>
      </c>
      <c r="E7977" s="3">
        <v>30</v>
      </c>
      <c r="F7977" s="24" t="s">
        <v>773</v>
      </c>
      <c r="G7977" s="24" t="s">
        <v>404</v>
      </c>
      <c r="H7977" s="24">
        <v>24</v>
      </c>
      <c r="J7977" s="3">
        <f t="shared" si="131"/>
        <v>54</v>
      </c>
      <c r="K7977" s="225"/>
    </row>
    <row r="7978" spans="1:11" ht="15" customHeight="1" x14ac:dyDescent="0.2">
      <c r="A7978" s="3">
        <v>362</v>
      </c>
      <c r="B7978" s="902">
        <v>36401</v>
      </c>
      <c r="C7978" s="903" t="s">
        <v>1288</v>
      </c>
      <c r="D7978" s="228" t="s">
        <v>256</v>
      </c>
      <c r="E7978" s="24">
        <v>38</v>
      </c>
      <c r="G7978" s="3" t="s">
        <v>392</v>
      </c>
      <c r="H7978" s="3">
        <v>41</v>
      </c>
      <c r="I7978" s="122" t="s">
        <v>1425</v>
      </c>
      <c r="J7978" s="3">
        <f t="shared" si="131"/>
        <v>79</v>
      </c>
      <c r="K7978" s="225"/>
    </row>
    <row r="7979" spans="1:11" ht="15" customHeight="1" x14ac:dyDescent="0.2">
      <c r="A7979" s="3">
        <v>361</v>
      </c>
      <c r="B7979" s="902">
        <v>36401</v>
      </c>
      <c r="C7979" s="903" t="s">
        <v>1288</v>
      </c>
      <c r="D7979" s="228" t="s">
        <v>397</v>
      </c>
      <c r="E7979" s="24">
        <v>22</v>
      </c>
      <c r="G7979" s="3" t="s">
        <v>1348</v>
      </c>
      <c r="H7979" s="3">
        <v>37</v>
      </c>
      <c r="J7979" s="3">
        <f t="shared" si="131"/>
        <v>59</v>
      </c>
      <c r="K7979" s="225"/>
    </row>
    <row r="7980" spans="1:11" ht="15" customHeight="1" x14ac:dyDescent="0.2">
      <c r="A7980" s="3">
        <v>360</v>
      </c>
      <c r="B7980" s="902">
        <v>36401</v>
      </c>
      <c r="C7980" s="903" t="s">
        <v>1288</v>
      </c>
      <c r="D7980" s="229" t="s">
        <v>540</v>
      </c>
      <c r="E7980" s="3">
        <v>13</v>
      </c>
      <c r="G7980" s="24" t="s">
        <v>422</v>
      </c>
      <c r="H7980" s="24">
        <v>10</v>
      </c>
      <c r="J7980" s="3">
        <f t="shared" si="131"/>
        <v>23</v>
      </c>
      <c r="K7980" s="225"/>
    </row>
    <row r="7981" spans="1:11" ht="15" customHeight="1" x14ac:dyDescent="0.2">
      <c r="A7981" s="3">
        <v>359</v>
      </c>
      <c r="B7981" s="902">
        <v>36401</v>
      </c>
      <c r="C7981" s="903" t="s">
        <v>1288</v>
      </c>
      <c r="D7981" s="229" t="s">
        <v>121</v>
      </c>
      <c r="E7981" s="3">
        <v>37</v>
      </c>
      <c r="G7981" s="24" t="s">
        <v>400</v>
      </c>
      <c r="H7981" s="24">
        <v>30</v>
      </c>
      <c r="J7981" s="3">
        <f t="shared" si="131"/>
        <v>67</v>
      </c>
      <c r="K7981" s="225"/>
    </row>
    <row r="7982" spans="1:11" ht="15" customHeight="1" x14ac:dyDescent="0.2">
      <c r="A7982" s="3">
        <v>358</v>
      </c>
      <c r="B7982" s="901">
        <v>36395</v>
      </c>
      <c r="C7982" s="218" t="s">
        <v>1289</v>
      </c>
      <c r="D7982" s="24" t="s">
        <v>139</v>
      </c>
      <c r="E7982" s="24">
        <v>13</v>
      </c>
      <c r="G7982" s="3" t="s">
        <v>409</v>
      </c>
      <c r="H7982" s="3">
        <v>36</v>
      </c>
      <c r="J7982" s="3">
        <f t="shared" si="131"/>
        <v>49</v>
      </c>
      <c r="K7982" s="225"/>
    </row>
    <row r="7983" spans="1:11" ht="15" customHeight="1" x14ac:dyDescent="0.2">
      <c r="A7983" s="3">
        <v>357</v>
      </c>
      <c r="B7983" s="901">
        <v>36395</v>
      </c>
      <c r="C7983" s="218" t="s">
        <v>1289</v>
      </c>
      <c r="D7983" s="3" t="s">
        <v>397</v>
      </c>
      <c r="E7983" s="3">
        <v>28</v>
      </c>
      <c r="G7983" s="24" t="s">
        <v>540</v>
      </c>
      <c r="H7983" s="24">
        <v>10</v>
      </c>
      <c r="J7983" s="3">
        <f t="shared" si="131"/>
        <v>38</v>
      </c>
      <c r="K7983" s="225"/>
    </row>
    <row r="7984" spans="1:11" ht="15" customHeight="1" x14ac:dyDescent="0.2">
      <c r="A7984" s="3">
        <v>356</v>
      </c>
      <c r="B7984" s="901">
        <v>36395</v>
      </c>
      <c r="C7984" s="218" t="s">
        <v>1289</v>
      </c>
      <c r="D7984" s="3" t="s">
        <v>1348</v>
      </c>
      <c r="E7984" s="3">
        <v>34</v>
      </c>
      <c r="G7984" s="24" t="s">
        <v>1319</v>
      </c>
      <c r="H7984" s="24">
        <v>24</v>
      </c>
      <c r="J7984" s="3">
        <f t="shared" si="131"/>
        <v>58</v>
      </c>
      <c r="K7984" s="225"/>
    </row>
    <row r="7985" spans="1:11" ht="15" customHeight="1" x14ac:dyDescent="0.2">
      <c r="A7985" s="3">
        <v>355</v>
      </c>
      <c r="B7985" s="901">
        <v>36395</v>
      </c>
      <c r="C7985" s="218" t="s">
        <v>1289</v>
      </c>
      <c r="D7985" s="3" t="s">
        <v>442</v>
      </c>
      <c r="E7985" s="3">
        <v>44</v>
      </c>
      <c r="G7985" s="24" t="s">
        <v>138</v>
      </c>
      <c r="H7985" s="24">
        <v>14</v>
      </c>
      <c r="J7985" s="3">
        <f t="shared" si="131"/>
        <v>58</v>
      </c>
      <c r="K7985" s="225"/>
    </row>
    <row r="7986" spans="1:11" ht="15" customHeight="1" x14ac:dyDescent="0.2">
      <c r="A7986" s="3">
        <v>354</v>
      </c>
      <c r="B7986" s="901">
        <v>36395</v>
      </c>
      <c r="C7986" s="218" t="s">
        <v>1289</v>
      </c>
      <c r="D7986" s="3" t="s">
        <v>121</v>
      </c>
      <c r="E7986" s="3">
        <v>24</v>
      </c>
      <c r="G7986" s="24" t="s">
        <v>1347</v>
      </c>
      <c r="H7986" s="24">
        <v>9</v>
      </c>
      <c r="J7986" s="3">
        <f t="shared" si="131"/>
        <v>33</v>
      </c>
      <c r="K7986" s="225"/>
    </row>
    <row r="7987" spans="1:11" ht="15" customHeight="1" x14ac:dyDescent="0.2">
      <c r="A7987" s="3">
        <v>353</v>
      </c>
      <c r="B7987" s="901">
        <v>36395</v>
      </c>
      <c r="C7987" s="218" t="s">
        <v>1289</v>
      </c>
      <c r="D7987" s="24" t="s">
        <v>422</v>
      </c>
      <c r="E7987" s="24">
        <v>13</v>
      </c>
      <c r="G7987" s="3" t="s">
        <v>516</v>
      </c>
      <c r="H7987" s="3">
        <v>14</v>
      </c>
      <c r="J7987" s="3">
        <f t="shared" si="131"/>
        <v>27</v>
      </c>
      <c r="K7987" s="225"/>
    </row>
    <row r="7988" spans="1:11" ht="15" customHeight="1" x14ac:dyDescent="0.2">
      <c r="A7988" s="3">
        <v>352</v>
      </c>
      <c r="B7988" s="901">
        <v>36395</v>
      </c>
      <c r="C7988" s="218" t="s">
        <v>1289</v>
      </c>
      <c r="D7988" s="3" t="s">
        <v>7906</v>
      </c>
      <c r="E7988" s="3">
        <v>38</v>
      </c>
      <c r="G7988" s="24" t="s">
        <v>379</v>
      </c>
      <c r="H7988" s="24">
        <v>23</v>
      </c>
      <c r="J7988" s="3">
        <f t="shared" si="131"/>
        <v>61</v>
      </c>
      <c r="K7988" s="225"/>
    </row>
    <row r="7989" spans="1:11" ht="15" customHeight="1" x14ac:dyDescent="0.2">
      <c r="A7989" s="3">
        <v>351</v>
      </c>
      <c r="B7989" s="901">
        <v>36395</v>
      </c>
      <c r="C7989" s="218" t="s">
        <v>1289</v>
      </c>
      <c r="D7989" s="24" t="s">
        <v>256</v>
      </c>
      <c r="E7989" s="24">
        <v>16</v>
      </c>
      <c r="G7989" s="3" t="s">
        <v>441</v>
      </c>
      <c r="H7989" s="3">
        <v>31</v>
      </c>
      <c r="J7989" s="3">
        <f t="shared" si="131"/>
        <v>47</v>
      </c>
      <c r="K7989" s="225"/>
    </row>
    <row r="7990" spans="1:11" ht="15" customHeight="1" x14ac:dyDescent="0.2">
      <c r="A7990" s="3">
        <v>350</v>
      </c>
      <c r="B7990" s="901">
        <v>36395</v>
      </c>
      <c r="C7990" s="218" t="s">
        <v>1289</v>
      </c>
      <c r="D7990" s="3" t="s">
        <v>187</v>
      </c>
      <c r="E7990" s="3">
        <v>17</v>
      </c>
      <c r="G7990" s="24" t="s">
        <v>295</v>
      </c>
      <c r="H7990" s="24">
        <v>14</v>
      </c>
      <c r="J7990" s="3">
        <f t="shared" si="131"/>
        <v>31</v>
      </c>
      <c r="K7990" s="225"/>
    </row>
    <row r="7991" spans="1:11" ht="15" customHeight="1" x14ac:dyDescent="0.2">
      <c r="A7991" s="3">
        <v>349</v>
      </c>
      <c r="B7991" s="901">
        <v>36395</v>
      </c>
      <c r="C7991" s="218" t="s">
        <v>1289</v>
      </c>
      <c r="D7991" s="3" t="s">
        <v>439</v>
      </c>
      <c r="E7991" s="3">
        <v>38</v>
      </c>
      <c r="G7991" s="24" t="s">
        <v>243</v>
      </c>
      <c r="H7991" s="24">
        <v>16</v>
      </c>
      <c r="I7991" s="122" t="s">
        <v>4542</v>
      </c>
      <c r="J7991" s="3">
        <f t="shared" si="131"/>
        <v>54</v>
      </c>
      <c r="K7991" s="225"/>
    </row>
    <row r="7992" spans="1:11" ht="15" customHeight="1" x14ac:dyDescent="0.2">
      <c r="A7992" s="3">
        <v>348</v>
      </c>
      <c r="B7992" s="901">
        <v>36395</v>
      </c>
      <c r="C7992" s="218" t="s">
        <v>1289</v>
      </c>
      <c r="D7992" s="3" t="s">
        <v>400</v>
      </c>
      <c r="E7992" s="3">
        <v>24</v>
      </c>
      <c r="G7992" s="24" t="s">
        <v>154</v>
      </c>
      <c r="H7992" s="24">
        <v>7</v>
      </c>
      <c r="J7992" s="3">
        <f t="shared" si="131"/>
        <v>31</v>
      </c>
      <c r="K7992" s="225"/>
    </row>
    <row r="7993" spans="1:11" ht="15" customHeight="1" x14ac:dyDescent="0.2">
      <c r="A7993" s="3">
        <v>347</v>
      </c>
      <c r="B7993" s="901">
        <v>36395</v>
      </c>
      <c r="C7993" s="218" t="s">
        <v>1289</v>
      </c>
      <c r="D7993" s="3" t="s">
        <v>1343</v>
      </c>
      <c r="E7993" s="3">
        <v>37</v>
      </c>
      <c r="G7993" s="24" t="s">
        <v>1351</v>
      </c>
      <c r="H7993" s="24">
        <v>23</v>
      </c>
      <c r="J7993" s="3">
        <f t="shared" si="131"/>
        <v>60</v>
      </c>
      <c r="K7993" s="225"/>
    </row>
    <row r="7994" spans="1:11" ht="15" customHeight="1" x14ac:dyDescent="0.2">
      <c r="A7994" s="3">
        <v>346</v>
      </c>
      <c r="B7994" s="901">
        <v>36395</v>
      </c>
      <c r="C7994" s="218" t="s">
        <v>1289</v>
      </c>
      <c r="D7994" s="3" t="s">
        <v>514</v>
      </c>
      <c r="E7994" s="3">
        <v>24</v>
      </c>
      <c r="G7994" s="24" t="s">
        <v>319</v>
      </c>
      <c r="H7994" s="24">
        <v>10</v>
      </c>
      <c r="J7994" s="3">
        <f t="shared" si="131"/>
        <v>34</v>
      </c>
      <c r="K7994" s="225"/>
    </row>
    <row r="7995" spans="1:11" ht="15" customHeight="1" x14ac:dyDescent="0.2">
      <c r="A7995" s="3">
        <v>345</v>
      </c>
      <c r="B7995" s="902">
        <v>36388</v>
      </c>
      <c r="C7995" s="903" t="s">
        <v>1290</v>
      </c>
      <c r="D7995" s="229" t="s">
        <v>1319</v>
      </c>
      <c r="E7995" s="3">
        <v>21</v>
      </c>
      <c r="G7995" s="24" t="s">
        <v>404</v>
      </c>
      <c r="H7995" s="24">
        <v>17</v>
      </c>
      <c r="J7995" s="3">
        <f t="shared" si="131"/>
        <v>38</v>
      </c>
      <c r="K7995" s="225"/>
    </row>
    <row r="7996" spans="1:11" ht="15" customHeight="1" x14ac:dyDescent="0.2">
      <c r="A7996" s="3">
        <v>344</v>
      </c>
      <c r="B7996" s="902">
        <v>36388</v>
      </c>
      <c r="C7996" s="903" t="s">
        <v>1290</v>
      </c>
      <c r="D7996" s="228" t="s">
        <v>422</v>
      </c>
      <c r="E7996" s="122">
        <v>0</v>
      </c>
      <c r="G7996" s="3" t="s">
        <v>243</v>
      </c>
      <c r="H7996" s="3">
        <v>17</v>
      </c>
      <c r="J7996" s="3">
        <f t="shared" si="131"/>
        <v>17</v>
      </c>
      <c r="K7996" s="225"/>
    </row>
    <row r="7997" spans="1:11" ht="15" customHeight="1" x14ac:dyDescent="0.2">
      <c r="A7997" s="3">
        <v>343</v>
      </c>
      <c r="B7997" s="902">
        <v>36388</v>
      </c>
      <c r="C7997" s="903" t="s">
        <v>1290</v>
      </c>
      <c r="D7997" s="228" t="s">
        <v>392</v>
      </c>
      <c r="E7997" s="24">
        <v>10</v>
      </c>
      <c r="G7997" s="3" t="s">
        <v>139</v>
      </c>
      <c r="H7997" s="3">
        <v>34</v>
      </c>
      <c r="J7997" s="3">
        <f t="shared" si="131"/>
        <v>44</v>
      </c>
      <c r="K7997" s="225"/>
    </row>
    <row r="7998" spans="1:11" ht="15" customHeight="1" x14ac:dyDescent="0.2">
      <c r="A7998" s="3">
        <v>342</v>
      </c>
      <c r="B7998" s="902">
        <v>36388</v>
      </c>
      <c r="C7998" s="903" t="s">
        <v>1290</v>
      </c>
      <c r="D7998" s="229" t="s">
        <v>295</v>
      </c>
      <c r="E7998" s="3">
        <v>35</v>
      </c>
      <c r="G7998" s="24" t="s">
        <v>256</v>
      </c>
      <c r="H7998" s="24">
        <v>28</v>
      </c>
      <c r="J7998" s="3">
        <f t="shared" si="131"/>
        <v>63</v>
      </c>
      <c r="K7998" s="225"/>
    </row>
    <row r="7999" spans="1:11" ht="15" customHeight="1" x14ac:dyDescent="0.2">
      <c r="A7999" s="3">
        <v>341</v>
      </c>
      <c r="B7999" s="902">
        <v>36388</v>
      </c>
      <c r="C7999" s="903" t="s">
        <v>1290</v>
      </c>
      <c r="D7999" s="228" t="s">
        <v>386</v>
      </c>
      <c r="E7999" s="24">
        <v>17</v>
      </c>
      <c r="G7999" s="3" t="s">
        <v>749</v>
      </c>
      <c r="H7999" s="3">
        <v>43</v>
      </c>
      <c r="J7999" s="3">
        <f t="shared" si="131"/>
        <v>60</v>
      </c>
      <c r="K7999" s="225"/>
    </row>
    <row r="8000" spans="1:11" ht="15" customHeight="1" x14ac:dyDescent="0.2">
      <c r="A8000" s="3">
        <v>340</v>
      </c>
      <c r="B8000" s="902">
        <v>36388</v>
      </c>
      <c r="C8000" s="903" t="s">
        <v>1290</v>
      </c>
      <c r="D8000" s="228" t="s">
        <v>1348</v>
      </c>
      <c r="E8000" s="24">
        <v>13</v>
      </c>
      <c r="G8000" s="3" t="s">
        <v>121</v>
      </c>
      <c r="H8000" s="3">
        <v>24</v>
      </c>
      <c r="J8000" s="3">
        <f t="shared" si="131"/>
        <v>37</v>
      </c>
      <c r="K8000" s="225"/>
    </row>
    <row r="8001" spans="1:11" ht="15" customHeight="1" x14ac:dyDescent="0.2">
      <c r="A8001" s="3">
        <v>339</v>
      </c>
      <c r="B8001" s="902">
        <v>36388</v>
      </c>
      <c r="C8001" s="903" t="s">
        <v>1290</v>
      </c>
      <c r="D8001" s="229" t="s">
        <v>1349</v>
      </c>
      <c r="E8001" s="3">
        <v>23</v>
      </c>
      <c r="F8001" s="24" t="s">
        <v>773</v>
      </c>
      <c r="G8001" s="24" t="s">
        <v>1343</v>
      </c>
      <c r="H8001" s="24">
        <v>17</v>
      </c>
      <c r="J8001" s="3">
        <f t="shared" si="131"/>
        <v>40</v>
      </c>
      <c r="K8001" s="225"/>
    </row>
    <row r="8002" spans="1:11" ht="15" customHeight="1" x14ac:dyDescent="0.2">
      <c r="A8002" s="3">
        <v>338</v>
      </c>
      <c r="B8002" s="902">
        <v>36388</v>
      </c>
      <c r="C8002" s="903" t="s">
        <v>1290</v>
      </c>
      <c r="D8002" s="229" t="s">
        <v>441</v>
      </c>
      <c r="E8002" s="3">
        <v>28</v>
      </c>
      <c r="G8002" s="24" t="s">
        <v>439</v>
      </c>
      <c r="H8002" s="24">
        <v>17</v>
      </c>
      <c r="J8002" s="3">
        <f t="shared" si="131"/>
        <v>45</v>
      </c>
      <c r="K8002" s="225"/>
    </row>
    <row r="8003" spans="1:11" ht="15" customHeight="1" x14ac:dyDescent="0.2">
      <c r="A8003" s="3">
        <v>337</v>
      </c>
      <c r="B8003" s="902">
        <v>36388</v>
      </c>
      <c r="C8003" s="903" t="s">
        <v>1290</v>
      </c>
      <c r="D8003" s="229" t="s">
        <v>138</v>
      </c>
      <c r="E8003" s="3">
        <v>37</v>
      </c>
      <c r="G8003" s="24" t="s">
        <v>397</v>
      </c>
      <c r="H8003" s="24">
        <v>24</v>
      </c>
      <c r="J8003" s="3">
        <f t="shared" si="131"/>
        <v>61</v>
      </c>
      <c r="K8003" s="225"/>
    </row>
    <row r="8004" spans="1:11" ht="15" customHeight="1" x14ac:dyDescent="0.2">
      <c r="A8004" s="3">
        <v>336</v>
      </c>
      <c r="B8004" s="902">
        <v>36388</v>
      </c>
      <c r="C8004" s="903" t="s">
        <v>1290</v>
      </c>
      <c r="D8004" s="228" t="s">
        <v>379</v>
      </c>
      <c r="E8004" s="24">
        <v>10</v>
      </c>
      <c r="G8004" s="3" t="s">
        <v>154</v>
      </c>
      <c r="H8004" s="3">
        <v>37</v>
      </c>
      <c r="I8004" s="122" t="s">
        <v>4543</v>
      </c>
      <c r="J8004" s="3">
        <f t="shared" si="131"/>
        <v>47</v>
      </c>
      <c r="K8004" s="225"/>
    </row>
    <row r="8005" spans="1:11" ht="15" customHeight="1" x14ac:dyDescent="0.2">
      <c r="A8005" s="3">
        <v>335</v>
      </c>
      <c r="B8005" s="902">
        <v>36388</v>
      </c>
      <c r="C8005" s="903" t="s">
        <v>1290</v>
      </c>
      <c r="D8005" s="228" t="s">
        <v>540</v>
      </c>
      <c r="E8005" s="24">
        <v>12</v>
      </c>
      <c r="G8005" s="3" t="s">
        <v>1351</v>
      </c>
      <c r="H8005" s="3">
        <v>41</v>
      </c>
      <c r="J8005" s="3">
        <f t="shared" si="131"/>
        <v>53</v>
      </c>
      <c r="K8005" s="225"/>
    </row>
    <row r="8006" spans="1:11" ht="15" customHeight="1" x14ac:dyDescent="0.2">
      <c r="A8006" s="3">
        <v>334</v>
      </c>
      <c r="B8006" s="902">
        <v>36388</v>
      </c>
      <c r="C8006" s="903" t="s">
        <v>1290</v>
      </c>
      <c r="D8006" s="228" t="s">
        <v>187</v>
      </c>
      <c r="E8006" s="24">
        <v>21</v>
      </c>
      <c r="G8006" s="3" t="s">
        <v>442</v>
      </c>
      <c r="H8006" s="3">
        <v>27</v>
      </c>
      <c r="J8006" s="3">
        <f t="shared" si="131"/>
        <v>48</v>
      </c>
      <c r="K8006" s="225"/>
    </row>
    <row r="8007" spans="1:11" ht="15" customHeight="1" x14ac:dyDescent="0.2">
      <c r="A8007" s="3">
        <v>333</v>
      </c>
      <c r="B8007" s="902">
        <v>36388</v>
      </c>
      <c r="C8007" s="903" t="s">
        <v>1290</v>
      </c>
      <c r="D8007" s="228" t="s">
        <v>1347</v>
      </c>
      <c r="E8007" s="24">
        <v>10</v>
      </c>
      <c r="G8007" s="3" t="s">
        <v>400</v>
      </c>
      <c r="H8007" s="3">
        <v>51</v>
      </c>
      <c r="J8007" s="3">
        <f t="shared" si="131"/>
        <v>61</v>
      </c>
      <c r="K8007" s="225"/>
    </row>
    <row r="8008" spans="1:11" ht="15" customHeight="1" x14ac:dyDescent="0.2">
      <c r="A8008" s="3">
        <v>332</v>
      </c>
      <c r="B8008" s="901">
        <v>36380</v>
      </c>
      <c r="C8008" s="218" t="s">
        <v>1291</v>
      </c>
      <c r="D8008" s="24" t="s">
        <v>121</v>
      </c>
      <c r="E8008" s="24">
        <v>27</v>
      </c>
      <c r="F8008" s="24" t="s">
        <v>773</v>
      </c>
      <c r="G8008" s="3" t="s">
        <v>319</v>
      </c>
      <c r="H8008" s="3">
        <v>33</v>
      </c>
      <c r="J8008" s="3">
        <f t="shared" si="131"/>
        <v>60</v>
      </c>
      <c r="K8008" s="225"/>
    </row>
    <row r="8009" spans="1:11" ht="15" customHeight="1" x14ac:dyDescent="0.2">
      <c r="A8009" s="3">
        <v>331</v>
      </c>
      <c r="B8009" s="901">
        <v>36380</v>
      </c>
      <c r="C8009" s="218" t="s">
        <v>1291</v>
      </c>
      <c r="D8009" s="24" t="s">
        <v>1347</v>
      </c>
      <c r="E8009" s="24">
        <v>17</v>
      </c>
      <c r="G8009" s="3" t="s">
        <v>1348</v>
      </c>
      <c r="H8009" s="3">
        <v>22</v>
      </c>
      <c r="J8009" s="3">
        <f t="shared" si="131"/>
        <v>39</v>
      </c>
      <c r="K8009" s="225"/>
    </row>
    <row r="8010" spans="1:11" ht="15" customHeight="1" x14ac:dyDescent="0.2">
      <c r="A8010" s="3">
        <v>330</v>
      </c>
      <c r="B8010" s="901">
        <v>36380</v>
      </c>
      <c r="C8010" s="218" t="s">
        <v>1291</v>
      </c>
      <c r="D8010" s="3" t="s">
        <v>1319</v>
      </c>
      <c r="E8010" s="3">
        <v>52</v>
      </c>
      <c r="G8010" s="24" t="s">
        <v>540</v>
      </c>
      <c r="H8010" s="24">
        <v>10</v>
      </c>
      <c r="J8010" s="3">
        <f t="shared" si="131"/>
        <v>62</v>
      </c>
      <c r="K8010" s="225"/>
    </row>
    <row r="8011" spans="1:11" ht="15" customHeight="1" x14ac:dyDescent="0.2">
      <c r="A8011" s="3">
        <v>329</v>
      </c>
      <c r="B8011" s="901">
        <v>36380</v>
      </c>
      <c r="C8011" s="218" t="s">
        <v>1291</v>
      </c>
      <c r="D8011" s="24" t="s">
        <v>397</v>
      </c>
      <c r="E8011" s="24">
        <v>14</v>
      </c>
      <c r="G8011" s="3" t="s">
        <v>1343</v>
      </c>
      <c r="H8011" s="3">
        <v>38</v>
      </c>
      <c r="J8011" s="3">
        <f t="shared" si="131"/>
        <v>52</v>
      </c>
      <c r="K8011" s="225"/>
    </row>
    <row r="8012" spans="1:11" ht="15" customHeight="1" x14ac:dyDescent="0.2">
      <c r="A8012" s="3">
        <v>328</v>
      </c>
      <c r="B8012" s="901">
        <v>36380</v>
      </c>
      <c r="C8012" s="218" t="s">
        <v>1291</v>
      </c>
      <c r="D8012" s="24" t="s">
        <v>409</v>
      </c>
      <c r="E8012" s="24">
        <v>23</v>
      </c>
      <c r="G8012" s="3" t="s">
        <v>516</v>
      </c>
      <c r="H8012" s="3">
        <v>24</v>
      </c>
      <c r="J8012" s="3">
        <f t="shared" si="131"/>
        <v>47</v>
      </c>
      <c r="K8012" s="225"/>
    </row>
    <row r="8013" spans="1:11" ht="15" customHeight="1" x14ac:dyDescent="0.2">
      <c r="A8013" s="3">
        <v>327</v>
      </c>
      <c r="B8013" s="901">
        <v>36380</v>
      </c>
      <c r="C8013" s="218" t="s">
        <v>1291</v>
      </c>
      <c r="D8013" s="24" t="s">
        <v>243</v>
      </c>
      <c r="E8013" s="24">
        <v>13</v>
      </c>
      <c r="G8013" s="3" t="s">
        <v>442</v>
      </c>
      <c r="H8013" s="3">
        <v>44</v>
      </c>
      <c r="I8013" s="122" t="s">
        <v>4544</v>
      </c>
      <c r="J8013" s="3">
        <f t="shared" si="131"/>
        <v>57</v>
      </c>
      <c r="K8013" s="225"/>
    </row>
    <row r="8014" spans="1:11" ht="15" customHeight="1" x14ac:dyDescent="0.2">
      <c r="A8014" s="3">
        <v>326</v>
      </c>
      <c r="B8014" s="901">
        <v>36380</v>
      </c>
      <c r="C8014" s="218" t="s">
        <v>1291</v>
      </c>
      <c r="D8014" s="24" t="s">
        <v>139</v>
      </c>
      <c r="E8014" s="24">
        <v>14</v>
      </c>
      <c r="G8014" s="3" t="s">
        <v>138</v>
      </c>
      <c r="H8014" s="3">
        <v>32</v>
      </c>
      <c r="J8014" s="3">
        <f t="shared" si="131"/>
        <v>46</v>
      </c>
      <c r="K8014" s="225"/>
    </row>
    <row r="8015" spans="1:11" ht="15" customHeight="1" x14ac:dyDescent="0.2">
      <c r="A8015" s="3">
        <v>325</v>
      </c>
      <c r="B8015" s="901">
        <v>36380</v>
      </c>
      <c r="C8015" s="218" t="s">
        <v>1291</v>
      </c>
      <c r="D8015" s="3" t="s">
        <v>1351</v>
      </c>
      <c r="E8015" s="3">
        <v>31</v>
      </c>
      <c r="G8015" s="24" t="s">
        <v>386</v>
      </c>
      <c r="H8015" s="24">
        <v>26</v>
      </c>
      <c r="J8015" s="3">
        <f t="shared" si="131"/>
        <v>57</v>
      </c>
      <c r="K8015" s="225"/>
    </row>
    <row r="8016" spans="1:11" ht="15" customHeight="1" x14ac:dyDescent="0.2">
      <c r="A8016" s="3">
        <v>324</v>
      </c>
      <c r="B8016" s="901">
        <v>36380</v>
      </c>
      <c r="C8016" s="218" t="s">
        <v>1291</v>
      </c>
      <c r="D8016" s="24" t="s">
        <v>514</v>
      </c>
      <c r="E8016" s="24">
        <v>23</v>
      </c>
      <c r="G8016" s="3" t="s">
        <v>187</v>
      </c>
      <c r="H8016" s="3">
        <v>36</v>
      </c>
      <c r="J8016" s="3">
        <f t="shared" si="131"/>
        <v>59</v>
      </c>
      <c r="K8016" s="225"/>
    </row>
    <row r="8017" spans="1:11" ht="15" customHeight="1" x14ac:dyDescent="0.2">
      <c r="A8017" s="3">
        <v>323</v>
      </c>
      <c r="B8017" s="901">
        <v>36380</v>
      </c>
      <c r="C8017" s="218" t="s">
        <v>1291</v>
      </c>
      <c r="D8017" s="24" t="s">
        <v>400</v>
      </c>
      <c r="E8017" s="24">
        <v>26</v>
      </c>
      <c r="G8017" s="3" t="s">
        <v>392</v>
      </c>
      <c r="H8017" s="3">
        <v>30</v>
      </c>
      <c r="J8017" s="3">
        <f t="shared" si="131"/>
        <v>56</v>
      </c>
      <c r="K8017" s="225"/>
    </row>
    <row r="8018" spans="1:11" ht="15" customHeight="1" x14ac:dyDescent="0.2">
      <c r="A8018" s="3">
        <v>322</v>
      </c>
      <c r="B8018" s="901">
        <v>36380</v>
      </c>
      <c r="C8018" s="218" t="s">
        <v>1291</v>
      </c>
      <c r="D8018" s="3" t="s">
        <v>404</v>
      </c>
      <c r="E8018" s="3">
        <v>40</v>
      </c>
      <c r="G8018" s="24" t="s">
        <v>1349</v>
      </c>
      <c r="H8018" s="24">
        <v>17</v>
      </c>
      <c r="J8018" s="3">
        <f t="shared" si="131"/>
        <v>57</v>
      </c>
      <c r="K8018" s="225"/>
    </row>
    <row r="8019" spans="1:11" ht="15" customHeight="1" x14ac:dyDescent="0.2">
      <c r="A8019" s="3">
        <v>321</v>
      </c>
      <c r="B8019" s="901">
        <v>36380</v>
      </c>
      <c r="C8019" s="218" t="s">
        <v>1291</v>
      </c>
      <c r="D8019" s="3" t="s">
        <v>439</v>
      </c>
      <c r="E8019" s="3">
        <v>30</v>
      </c>
      <c r="G8019" s="24" t="s">
        <v>422</v>
      </c>
      <c r="H8019" s="24">
        <v>17</v>
      </c>
      <c r="J8019" s="3">
        <f t="shared" si="131"/>
        <v>47</v>
      </c>
      <c r="K8019" s="225"/>
    </row>
    <row r="8020" spans="1:11" ht="15" customHeight="1" x14ac:dyDescent="0.2">
      <c r="A8020" s="3">
        <v>320</v>
      </c>
      <c r="B8020" s="902">
        <v>36374</v>
      </c>
      <c r="C8020" s="903" t="s">
        <v>1292</v>
      </c>
      <c r="D8020" s="228" t="s">
        <v>154</v>
      </c>
      <c r="E8020" s="24">
        <v>24</v>
      </c>
      <c r="G8020" s="3" t="s">
        <v>295</v>
      </c>
      <c r="H8020" s="3">
        <v>34</v>
      </c>
      <c r="J8020" s="3">
        <f t="shared" si="131"/>
        <v>58</v>
      </c>
      <c r="K8020" s="225"/>
    </row>
    <row r="8021" spans="1:11" ht="15" customHeight="1" x14ac:dyDescent="0.2">
      <c r="A8021" s="3">
        <v>319</v>
      </c>
      <c r="B8021" s="902">
        <v>36374</v>
      </c>
      <c r="C8021" s="903" t="s">
        <v>1292</v>
      </c>
      <c r="D8021" s="229" t="s">
        <v>138</v>
      </c>
      <c r="E8021" s="3">
        <v>23</v>
      </c>
      <c r="G8021" s="24" t="s">
        <v>441</v>
      </c>
      <c r="H8021" s="24">
        <v>21</v>
      </c>
      <c r="J8021" s="3">
        <f t="shared" si="131"/>
        <v>44</v>
      </c>
      <c r="K8021" s="225"/>
    </row>
    <row r="8022" spans="1:11" ht="15" customHeight="1" x14ac:dyDescent="0.2">
      <c r="A8022" s="3">
        <v>318</v>
      </c>
      <c r="B8022" s="902">
        <v>36374</v>
      </c>
      <c r="C8022" s="903" t="s">
        <v>1292</v>
      </c>
      <c r="D8022" s="229" t="s">
        <v>404</v>
      </c>
      <c r="E8022" s="3">
        <v>31</v>
      </c>
      <c r="G8022" s="24" t="s">
        <v>514</v>
      </c>
      <c r="H8022" s="24">
        <v>20</v>
      </c>
      <c r="J8022" s="3">
        <f t="shared" si="131"/>
        <v>51</v>
      </c>
      <c r="K8022" s="225"/>
    </row>
    <row r="8023" spans="1:11" ht="15" customHeight="1" x14ac:dyDescent="0.2">
      <c r="A8023" s="3">
        <v>317</v>
      </c>
      <c r="B8023" s="902">
        <v>36374</v>
      </c>
      <c r="C8023" s="903" t="s">
        <v>1292</v>
      </c>
      <c r="D8023" s="228" t="s">
        <v>400</v>
      </c>
      <c r="E8023" s="24">
        <v>10</v>
      </c>
      <c r="G8023" s="3" t="s">
        <v>1319</v>
      </c>
      <c r="H8023" s="3">
        <v>51</v>
      </c>
      <c r="I8023" s="122" t="s">
        <v>4545</v>
      </c>
      <c r="J8023" s="3">
        <f t="shared" si="131"/>
        <v>61</v>
      </c>
      <c r="K8023" s="225"/>
    </row>
    <row r="8024" spans="1:11" ht="15" customHeight="1" x14ac:dyDescent="0.2">
      <c r="A8024" s="3">
        <v>316</v>
      </c>
      <c r="B8024" s="902">
        <v>36374</v>
      </c>
      <c r="C8024" s="903" t="s">
        <v>1292</v>
      </c>
      <c r="D8024" s="228" t="s">
        <v>319</v>
      </c>
      <c r="E8024" s="24">
        <v>13</v>
      </c>
      <c r="G8024" s="3" t="s">
        <v>409</v>
      </c>
      <c r="H8024" s="3">
        <v>16</v>
      </c>
      <c r="J8024" s="3">
        <f t="shared" si="131"/>
        <v>29</v>
      </c>
      <c r="K8024" s="225"/>
    </row>
    <row r="8025" spans="1:11" ht="15" customHeight="1" x14ac:dyDescent="0.2">
      <c r="A8025" s="3">
        <v>315</v>
      </c>
      <c r="B8025" s="902">
        <v>36374</v>
      </c>
      <c r="C8025" s="903" t="s">
        <v>1292</v>
      </c>
      <c r="D8025" s="229" t="s">
        <v>540</v>
      </c>
      <c r="E8025" s="3">
        <v>27</v>
      </c>
      <c r="G8025" s="24" t="s">
        <v>379</v>
      </c>
      <c r="H8025" s="24">
        <v>24</v>
      </c>
      <c r="J8025" s="3">
        <f t="shared" si="131"/>
        <v>51</v>
      </c>
      <c r="K8025" s="225"/>
    </row>
    <row r="8026" spans="1:11" ht="15" customHeight="1" x14ac:dyDescent="0.2">
      <c r="A8026" s="3">
        <v>314</v>
      </c>
      <c r="B8026" s="902">
        <v>36374</v>
      </c>
      <c r="C8026" s="903" t="s">
        <v>1292</v>
      </c>
      <c r="D8026" s="228" t="s">
        <v>392</v>
      </c>
      <c r="E8026" s="24">
        <v>17</v>
      </c>
      <c r="G8026" s="3" t="s">
        <v>749</v>
      </c>
      <c r="H8026" s="3">
        <v>20</v>
      </c>
      <c r="J8026" s="3">
        <f t="shared" si="131"/>
        <v>37</v>
      </c>
      <c r="K8026" s="225"/>
    </row>
    <row r="8027" spans="1:11" ht="15" customHeight="1" x14ac:dyDescent="0.2">
      <c r="A8027" s="3">
        <v>313</v>
      </c>
      <c r="B8027" s="902">
        <v>36374</v>
      </c>
      <c r="C8027" s="903" t="s">
        <v>1292</v>
      </c>
      <c r="D8027" s="228" t="s">
        <v>1347</v>
      </c>
      <c r="E8027" s="24">
        <v>7</v>
      </c>
      <c r="G8027" s="3" t="s">
        <v>121</v>
      </c>
      <c r="H8027" s="3">
        <v>44</v>
      </c>
      <c r="J8027" s="3">
        <f t="shared" si="131"/>
        <v>51</v>
      </c>
      <c r="K8027" s="225"/>
    </row>
    <row r="8028" spans="1:11" ht="15" customHeight="1" x14ac:dyDescent="0.2">
      <c r="A8028" s="3">
        <v>312</v>
      </c>
      <c r="B8028" s="902">
        <v>36374</v>
      </c>
      <c r="C8028" s="903" t="s">
        <v>1292</v>
      </c>
      <c r="D8028" s="228" t="s">
        <v>386</v>
      </c>
      <c r="E8028" s="24">
        <v>24</v>
      </c>
      <c r="G8028" s="3" t="s">
        <v>256</v>
      </c>
      <c r="H8028" s="3">
        <v>27</v>
      </c>
      <c r="J8028" s="3">
        <f t="shared" ref="J8028:J8091" si="132">E8028+H8028</f>
        <v>51</v>
      </c>
      <c r="K8028" s="225"/>
    </row>
    <row r="8029" spans="1:11" ht="15" customHeight="1" x14ac:dyDescent="0.2">
      <c r="A8029" s="3">
        <v>311</v>
      </c>
      <c r="B8029" s="902">
        <v>36374</v>
      </c>
      <c r="C8029" s="903" t="s">
        <v>1292</v>
      </c>
      <c r="D8029" s="228" t="s">
        <v>1351</v>
      </c>
      <c r="E8029" s="24">
        <v>21</v>
      </c>
      <c r="G8029" s="3" t="s">
        <v>397</v>
      </c>
      <c r="H8029" s="3">
        <v>24</v>
      </c>
      <c r="J8029" s="3">
        <f t="shared" si="132"/>
        <v>45</v>
      </c>
      <c r="K8029" s="225"/>
    </row>
    <row r="8030" spans="1:11" ht="15" customHeight="1" x14ac:dyDescent="0.2">
      <c r="A8030" s="3">
        <v>310</v>
      </c>
      <c r="B8030" s="902">
        <v>36374</v>
      </c>
      <c r="C8030" s="903" t="s">
        <v>1292</v>
      </c>
      <c r="D8030" s="228" t="s">
        <v>516</v>
      </c>
      <c r="E8030" s="24">
        <v>14</v>
      </c>
      <c r="G8030" s="3" t="s">
        <v>1348</v>
      </c>
      <c r="H8030" s="3">
        <v>23</v>
      </c>
      <c r="J8030" s="3">
        <f t="shared" si="132"/>
        <v>37</v>
      </c>
      <c r="K8030" s="225"/>
    </row>
    <row r="8031" spans="1:11" ht="15" customHeight="1" x14ac:dyDescent="0.2">
      <c r="A8031" s="3">
        <v>309</v>
      </c>
      <c r="B8031" s="902">
        <v>36374</v>
      </c>
      <c r="C8031" s="903" t="s">
        <v>1292</v>
      </c>
      <c r="D8031" s="228" t="s">
        <v>139</v>
      </c>
      <c r="E8031" s="24">
        <v>17</v>
      </c>
      <c r="G8031" s="3" t="s">
        <v>1349</v>
      </c>
      <c r="H8031" s="3">
        <v>24</v>
      </c>
      <c r="J8031" s="3">
        <f t="shared" si="132"/>
        <v>41</v>
      </c>
      <c r="K8031" s="225"/>
    </row>
    <row r="8032" spans="1:11" ht="15" customHeight="1" x14ac:dyDescent="0.2">
      <c r="A8032" s="3">
        <v>308</v>
      </c>
      <c r="B8032" s="902">
        <v>36374</v>
      </c>
      <c r="C8032" s="903" t="s">
        <v>1292</v>
      </c>
      <c r="D8032" s="229" t="s">
        <v>1343</v>
      </c>
      <c r="E8032" s="3">
        <v>19</v>
      </c>
      <c r="G8032" s="24" t="s">
        <v>422</v>
      </c>
      <c r="H8032" s="24">
        <v>14</v>
      </c>
      <c r="J8032" s="3">
        <f t="shared" si="132"/>
        <v>33</v>
      </c>
      <c r="K8032" s="225"/>
    </row>
    <row r="8033" spans="1:11" ht="15" customHeight="1" x14ac:dyDescent="0.2">
      <c r="A8033" s="3">
        <v>307</v>
      </c>
      <c r="B8033" s="901">
        <v>36366</v>
      </c>
      <c r="C8033" s="218" t="s">
        <v>1293</v>
      </c>
      <c r="D8033" s="3" t="s">
        <v>187</v>
      </c>
      <c r="E8033" s="3">
        <v>28</v>
      </c>
      <c r="G8033" s="24" t="s">
        <v>243</v>
      </c>
      <c r="H8033" s="24">
        <v>24</v>
      </c>
      <c r="J8033" s="3">
        <f t="shared" si="132"/>
        <v>52</v>
      </c>
      <c r="K8033" s="225"/>
    </row>
    <row r="8034" spans="1:11" ht="15" customHeight="1" x14ac:dyDescent="0.2">
      <c r="A8034" s="3">
        <v>306</v>
      </c>
      <c r="B8034" s="901">
        <v>36366</v>
      </c>
      <c r="C8034" s="218" t="s">
        <v>1293</v>
      </c>
      <c r="D8034" s="24" t="s">
        <v>295</v>
      </c>
      <c r="E8034" s="24">
        <v>24</v>
      </c>
      <c r="G8034" s="3" t="s">
        <v>400</v>
      </c>
      <c r="H8034" s="3">
        <v>37</v>
      </c>
      <c r="J8034" s="3">
        <f t="shared" si="132"/>
        <v>61</v>
      </c>
      <c r="K8034" s="225"/>
    </row>
    <row r="8035" spans="1:11" ht="15" customHeight="1" x14ac:dyDescent="0.2">
      <c r="A8035" s="3">
        <v>305</v>
      </c>
      <c r="B8035" s="901">
        <v>36366</v>
      </c>
      <c r="C8035" s="218" t="s">
        <v>1293</v>
      </c>
      <c r="D8035" s="24" t="s">
        <v>409</v>
      </c>
      <c r="E8035" s="24">
        <v>7</v>
      </c>
      <c r="G8035" s="3" t="s">
        <v>139</v>
      </c>
      <c r="H8035" s="3">
        <v>28</v>
      </c>
      <c r="I8035" s="122" t="s">
        <v>4546</v>
      </c>
      <c r="J8035" s="3">
        <f t="shared" si="132"/>
        <v>35</v>
      </c>
      <c r="K8035" s="225"/>
    </row>
    <row r="8036" spans="1:11" ht="15" customHeight="1" x14ac:dyDescent="0.2">
      <c r="A8036" s="3">
        <v>304</v>
      </c>
      <c r="B8036" s="901">
        <v>36366</v>
      </c>
      <c r="C8036" s="218" t="s">
        <v>1293</v>
      </c>
      <c r="D8036" s="24" t="s">
        <v>397</v>
      </c>
      <c r="E8036" s="24">
        <v>10</v>
      </c>
      <c r="G8036" s="3" t="s">
        <v>439</v>
      </c>
      <c r="H8036" s="3">
        <v>19</v>
      </c>
      <c r="J8036" s="3">
        <f t="shared" si="132"/>
        <v>29</v>
      </c>
      <c r="K8036" s="225"/>
    </row>
    <row r="8037" spans="1:11" ht="15" customHeight="1" x14ac:dyDescent="0.2">
      <c r="A8037" s="3">
        <v>303</v>
      </c>
      <c r="B8037" s="901">
        <v>36366</v>
      </c>
      <c r="C8037" s="218" t="s">
        <v>1293</v>
      </c>
      <c r="D8037" s="24" t="s">
        <v>1349</v>
      </c>
      <c r="E8037" s="24">
        <v>12</v>
      </c>
      <c r="G8037" s="3" t="s">
        <v>392</v>
      </c>
      <c r="H8037" s="3">
        <v>24</v>
      </c>
      <c r="J8037" s="3">
        <f t="shared" si="132"/>
        <v>36</v>
      </c>
      <c r="K8037" s="225"/>
    </row>
    <row r="8038" spans="1:11" ht="15" customHeight="1" x14ac:dyDescent="0.2">
      <c r="A8038" s="3">
        <v>302</v>
      </c>
      <c r="B8038" s="901">
        <v>36366</v>
      </c>
      <c r="C8038" s="218" t="s">
        <v>1293</v>
      </c>
      <c r="D8038" s="24" t="s">
        <v>154</v>
      </c>
      <c r="E8038" s="24">
        <v>20</v>
      </c>
      <c r="G8038" s="3" t="s">
        <v>442</v>
      </c>
      <c r="H8038" s="3">
        <v>24</v>
      </c>
      <c r="J8038" s="3">
        <f t="shared" si="132"/>
        <v>44</v>
      </c>
      <c r="K8038" s="225"/>
    </row>
    <row r="8039" spans="1:11" ht="15" customHeight="1" x14ac:dyDescent="0.2">
      <c r="A8039" s="3">
        <v>301</v>
      </c>
      <c r="B8039" s="901">
        <v>36366</v>
      </c>
      <c r="C8039" s="218" t="s">
        <v>1293</v>
      </c>
      <c r="D8039" s="3" t="s">
        <v>514</v>
      </c>
      <c r="E8039" s="3">
        <v>10</v>
      </c>
      <c r="G8039" s="24" t="s">
        <v>749</v>
      </c>
      <c r="H8039" s="24">
        <v>7</v>
      </c>
      <c r="J8039" s="3">
        <f t="shared" si="132"/>
        <v>17</v>
      </c>
      <c r="K8039" s="225"/>
    </row>
    <row r="8040" spans="1:11" ht="15" customHeight="1" x14ac:dyDescent="0.2">
      <c r="A8040" s="3">
        <v>300</v>
      </c>
      <c r="B8040" s="901">
        <v>36366</v>
      </c>
      <c r="C8040" s="218" t="s">
        <v>1293</v>
      </c>
      <c r="D8040" s="3" t="s">
        <v>441</v>
      </c>
      <c r="E8040" s="3">
        <v>24</v>
      </c>
      <c r="G8040" s="24" t="s">
        <v>540</v>
      </c>
      <c r="H8040" s="24">
        <v>10</v>
      </c>
      <c r="J8040" s="3">
        <f t="shared" si="132"/>
        <v>34</v>
      </c>
      <c r="K8040" s="225"/>
    </row>
    <row r="8041" spans="1:11" ht="15" customHeight="1" x14ac:dyDescent="0.2">
      <c r="A8041" s="3">
        <v>299</v>
      </c>
      <c r="B8041" s="901">
        <v>36366</v>
      </c>
      <c r="C8041" s="218" t="s">
        <v>1293</v>
      </c>
      <c r="D8041" s="24" t="s">
        <v>256</v>
      </c>
      <c r="E8041" s="24">
        <v>17</v>
      </c>
      <c r="G8041" s="3" t="s">
        <v>138</v>
      </c>
      <c r="H8041" s="3">
        <v>20</v>
      </c>
      <c r="J8041" s="3">
        <f t="shared" si="132"/>
        <v>37</v>
      </c>
      <c r="K8041" s="225"/>
    </row>
    <row r="8042" spans="1:11" ht="15" customHeight="1" x14ac:dyDescent="0.2">
      <c r="A8042" s="3">
        <v>298</v>
      </c>
      <c r="B8042" s="901">
        <v>36366</v>
      </c>
      <c r="C8042" s="218" t="s">
        <v>1293</v>
      </c>
      <c r="D8042" s="24" t="s">
        <v>379</v>
      </c>
      <c r="E8042" s="24">
        <v>14</v>
      </c>
      <c r="G8042" s="3" t="s">
        <v>1343</v>
      </c>
      <c r="H8042" s="3">
        <v>38</v>
      </c>
      <c r="J8042" s="3">
        <f t="shared" si="132"/>
        <v>52</v>
      </c>
      <c r="K8042" s="225"/>
    </row>
    <row r="8043" spans="1:11" ht="15" customHeight="1" x14ac:dyDescent="0.2">
      <c r="A8043" s="3">
        <v>297</v>
      </c>
      <c r="B8043" s="901">
        <v>36366</v>
      </c>
      <c r="C8043" s="218" t="s">
        <v>1293</v>
      </c>
      <c r="D8043" s="3" t="s">
        <v>404</v>
      </c>
      <c r="E8043" s="3">
        <v>28</v>
      </c>
      <c r="G8043" s="24" t="s">
        <v>386</v>
      </c>
      <c r="H8043" s="24">
        <v>16</v>
      </c>
      <c r="J8043" s="3">
        <f t="shared" si="132"/>
        <v>44</v>
      </c>
      <c r="K8043" s="225"/>
    </row>
    <row r="8044" spans="1:11" ht="15" customHeight="1" x14ac:dyDescent="0.2">
      <c r="A8044" s="3">
        <v>296</v>
      </c>
      <c r="B8044" s="901">
        <v>36366</v>
      </c>
      <c r="C8044" s="218" t="s">
        <v>1293</v>
      </c>
      <c r="D8044" s="24" t="s">
        <v>516</v>
      </c>
      <c r="E8044" s="24">
        <v>22</v>
      </c>
      <c r="G8044" s="3" t="s">
        <v>319</v>
      </c>
      <c r="H8044" s="3">
        <v>28</v>
      </c>
      <c r="J8044" s="3">
        <f t="shared" si="132"/>
        <v>50</v>
      </c>
      <c r="K8044" s="225"/>
    </row>
    <row r="8045" spans="1:11" ht="15" customHeight="1" x14ac:dyDescent="0.2">
      <c r="A8045" s="3">
        <v>295</v>
      </c>
      <c r="B8045" s="901">
        <v>36366</v>
      </c>
      <c r="C8045" s="218" t="s">
        <v>1293</v>
      </c>
      <c r="D8045" s="24" t="s">
        <v>1319</v>
      </c>
      <c r="E8045" s="24">
        <v>16</v>
      </c>
      <c r="G8045" s="3" t="s">
        <v>1351</v>
      </c>
      <c r="H8045" s="3">
        <v>24</v>
      </c>
      <c r="J8045" s="3">
        <f t="shared" si="132"/>
        <v>40</v>
      </c>
      <c r="K8045" s="225"/>
    </row>
    <row r="8046" spans="1:11" ht="15" customHeight="1" x14ac:dyDescent="0.2">
      <c r="A8046" s="3">
        <v>294</v>
      </c>
      <c r="B8046" s="902">
        <v>36360</v>
      </c>
      <c r="C8046" s="903" t="s">
        <v>1294</v>
      </c>
      <c r="D8046" s="229" t="s">
        <v>442</v>
      </c>
      <c r="E8046" s="3">
        <v>17</v>
      </c>
      <c r="G8046" s="24" t="s">
        <v>121</v>
      </c>
      <c r="H8046" s="24">
        <v>13</v>
      </c>
      <c r="J8046" s="3">
        <f t="shared" si="132"/>
        <v>30</v>
      </c>
      <c r="K8046" s="225"/>
    </row>
    <row r="8047" spans="1:11" ht="15" customHeight="1" x14ac:dyDescent="0.2">
      <c r="A8047" s="3">
        <v>293</v>
      </c>
      <c r="B8047" s="902">
        <v>36360</v>
      </c>
      <c r="C8047" s="903" t="s">
        <v>1294</v>
      </c>
      <c r="D8047" s="3" t="s">
        <v>7906</v>
      </c>
      <c r="E8047" s="3">
        <v>17</v>
      </c>
      <c r="G8047" s="24" t="s">
        <v>516</v>
      </c>
      <c r="H8047" s="24">
        <v>10</v>
      </c>
      <c r="J8047" s="3">
        <f t="shared" si="132"/>
        <v>27</v>
      </c>
      <c r="K8047" s="225"/>
    </row>
    <row r="8048" spans="1:11" ht="15" customHeight="1" x14ac:dyDescent="0.2">
      <c r="A8048" s="3">
        <v>292</v>
      </c>
      <c r="B8048" s="902">
        <v>36360</v>
      </c>
      <c r="C8048" s="903" t="s">
        <v>1294</v>
      </c>
      <c r="D8048" s="229" t="s">
        <v>441</v>
      </c>
      <c r="E8048" s="3">
        <v>16</v>
      </c>
      <c r="G8048" s="24" t="s">
        <v>256</v>
      </c>
      <c r="H8048" s="24">
        <v>10</v>
      </c>
      <c r="J8048" s="3">
        <f t="shared" si="132"/>
        <v>26</v>
      </c>
      <c r="K8048" s="225"/>
    </row>
    <row r="8049" spans="1:11" ht="15" customHeight="1" x14ac:dyDescent="0.2">
      <c r="A8049" s="3">
        <v>291</v>
      </c>
      <c r="B8049" s="902">
        <v>36360</v>
      </c>
      <c r="C8049" s="903" t="s">
        <v>1294</v>
      </c>
      <c r="D8049" s="229" t="s">
        <v>319</v>
      </c>
      <c r="E8049" s="3">
        <v>24</v>
      </c>
      <c r="G8049" s="24" t="s">
        <v>514</v>
      </c>
      <c r="H8049" s="24">
        <v>13</v>
      </c>
      <c r="J8049" s="3">
        <f t="shared" si="132"/>
        <v>37</v>
      </c>
      <c r="K8049" s="225"/>
    </row>
    <row r="8050" spans="1:11" ht="15" customHeight="1" x14ac:dyDescent="0.2">
      <c r="A8050" s="3">
        <v>290</v>
      </c>
      <c r="B8050" s="902">
        <v>36360</v>
      </c>
      <c r="C8050" s="903" t="s">
        <v>1294</v>
      </c>
      <c r="D8050" s="228" t="s">
        <v>397</v>
      </c>
      <c r="E8050" s="24">
        <v>23</v>
      </c>
      <c r="G8050" s="3" t="s">
        <v>139</v>
      </c>
      <c r="H8050" s="3">
        <v>42</v>
      </c>
      <c r="J8050" s="3">
        <f t="shared" si="132"/>
        <v>65</v>
      </c>
      <c r="K8050" s="225"/>
    </row>
    <row r="8051" spans="1:11" ht="15" customHeight="1" x14ac:dyDescent="0.2">
      <c r="A8051" s="3">
        <v>289</v>
      </c>
      <c r="B8051" s="902">
        <v>36360</v>
      </c>
      <c r="C8051" s="903" t="s">
        <v>1294</v>
      </c>
      <c r="D8051" s="229" t="s">
        <v>243</v>
      </c>
      <c r="E8051" s="3">
        <v>14</v>
      </c>
      <c r="G8051" s="24" t="s">
        <v>154</v>
      </c>
      <c r="H8051" s="24">
        <v>6</v>
      </c>
      <c r="J8051" s="3">
        <f t="shared" si="132"/>
        <v>20</v>
      </c>
      <c r="K8051" s="225"/>
    </row>
    <row r="8052" spans="1:11" ht="15" customHeight="1" x14ac:dyDescent="0.2">
      <c r="A8052" s="3">
        <v>288</v>
      </c>
      <c r="B8052" s="902">
        <v>36360</v>
      </c>
      <c r="C8052" s="903" t="s">
        <v>1294</v>
      </c>
      <c r="D8052" s="228" t="s">
        <v>392</v>
      </c>
      <c r="E8052" s="24">
        <v>10</v>
      </c>
      <c r="G8052" s="3" t="s">
        <v>295</v>
      </c>
      <c r="H8052" s="3">
        <v>26</v>
      </c>
      <c r="J8052" s="3">
        <f t="shared" si="132"/>
        <v>36</v>
      </c>
      <c r="K8052" s="225"/>
    </row>
    <row r="8053" spans="1:11" ht="15" customHeight="1" x14ac:dyDescent="0.2">
      <c r="A8053" s="3">
        <v>287</v>
      </c>
      <c r="B8053" s="902">
        <v>36360</v>
      </c>
      <c r="C8053" s="903" t="s">
        <v>1294</v>
      </c>
      <c r="D8053" s="228" t="s">
        <v>379</v>
      </c>
      <c r="E8053" s="24">
        <v>18</v>
      </c>
      <c r="G8053" s="3" t="s">
        <v>439</v>
      </c>
      <c r="H8053" s="3">
        <v>27</v>
      </c>
      <c r="J8053" s="3">
        <f t="shared" si="132"/>
        <v>45</v>
      </c>
      <c r="K8053" s="225"/>
    </row>
    <row r="8054" spans="1:11" ht="15" customHeight="1" x14ac:dyDescent="0.2">
      <c r="A8054" s="3">
        <v>286</v>
      </c>
      <c r="B8054" s="902">
        <v>36360</v>
      </c>
      <c r="C8054" s="903" t="s">
        <v>1294</v>
      </c>
      <c r="D8054" s="228" t="s">
        <v>138</v>
      </c>
      <c r="E8054" s="24">
        <v>14</v>
      </c>
      <c r="G8054" s="3" t="s">
        <v>187</v>
      </c>
      <c r="H8054" s="3">
        <v>24</v>
      </c>
      <c r="J8054" s="3">
        <f t="shared" si="132"/>
        <v>38</v>
      </c>
      <c r="K8054" s="225"/>
    </row>
    <row r="8055" spans="1:11" ht="15" customHeight="1" x14ac:dyDescent="0.2">
      <c r="A8055" s="3">
        <v>285</v>
      </c>
      <c r="B8055" s="902">
        <v>36360</v>
      </c>
      <c r="C8055" s="903" t="s">
        <v>1294</v>
      </c>
      <c r="D8055" s="228" t="s">
        <v>422</v>
      </c>
      <c r="E8055" s="24">
        <v>13</v>
      </c>
      <c r="G8055" s="3" t="s">
        <v>1347</v>
      </c>
      <c r="H8055" s="3">
        <v>23</v>
      </c>
      <c r="J8055" s="3">
        <f t="shared" si="132"/>
        <v>36</v>
      </c>
      <c r="K8055" s="225"/>
    </row>
    <row r="8056" spans="1:11" ht="15" customHeight="1" x14ac:dyDescent="0.2">
      <c r="A8056" s="3">
        <v>284</v>
      </c>
      <c r="B8056" s="902">
        <v>36360</v>
      </c>
      <c r="C8056" s="903" t="s">
        <v>1294</v>
      </c>
      <c r="D8056" s="228" t="s">
        <v>409</v>
      </c>
      <c r="E8056" s="24">
        <v>16</v>
      </c>
      <c r="G8056" s="3" t="s">
        <v>404</v>
      </c>
      <c r="H8056" s="3">
        <v>23</v>
      </c>
      <c r="J8056" s="3">
        <f t="shared" si="132"/>
        <v>39</v>
      </c>
      <c r="K8056" s="225"/>
    </row>
    <row r="8057" spans="1:11" ht="15" customHeight="1" x14ac:dyDescent="0.2">
      <c r="A8057" s="3">
        <v>283</v>
      </c>
      <c r="B8057" s="902">
        <v>36360</v>
      </c>
      <c r="C8057" s="903" t="s">
        <v>1294</v>
      </c>
      <c r="D8057" s="228" t="s">
        <v>1343</v>
      </c>
      <c r="E8057" s="24">
        <v>27</v>
      </c>
      <c r="G8057" s="3" t="s">
        <v>1348</v>
      </c>
      <c r="H8057" s="3">
        <v>45</v>
      </c>
      <c r="J8057" s="3">
        <f t="shared" si="132"/>
        <v>72</v>
      </c>
      <c r="K8057" s="225"/>
    </row>
    <row r="8058" spans="1:11" ht="15" customHeight="1" x14ac:dyDescent="0.2">
      <c r="A8058" s="3">
        <v>282</v>
      </c>
      <c r="B8058" s="902">
        <v>36360</v>
      </c>
      <c r="C8058" s="903" t="s">
        <v>1294</v>
      </c>
      <c r="D8058" s="228" t="s">
        <v>386</v>
      </c>
      <c r="E8058" s="24">
        <v>37</v>
      </c>
      <c r="G8058" s="3" t="s">
        <v>1349</v>
      </c>
      <c r="H8058" s="3">
        <v>38</v>
      </c>
      <c r="I8058" s="122" t="s">
        <v>4547</v>
      </c>
      <c r="J8058" s="3">
        <f t="shared" si="132"/>
        <v>75</v>
      </c>
      <c r="K8058" s="225"/>
    </row>
    <row r="8059" spans="1:11" ht="15" customHeight="1" x14ac:dyDescent="0.2">
      <c r="A8059" s="3">
        <v>281</v>
      </c>
      <c r="B8059" s="901">
        <v>36353</v>
      </c>
      <c r="C8059" s="218" t="s">
        <v>1295</v>
      </c>
      <c r="D8059" s="24" t="s">
        <v>295</v>
      </c>
      <c r="E8059" s="24">
        <v>27</v>
      </c>
      <c r="G8059" s="3" t="s">
        <v>404</v>
      </c>
      <c r="H8059" s="3">
        <v>38</v>
      </c>
      <c r="J8059" s="3">
        <f t="shared" si="132"/>
        <v>65</v>
      </c>
      <c r="K8059" s="225"/>
    </row>
    <row r="8060" spans="1:11" ht="15" customHeight="1" x14ac:dyDescent="0.2">
      <c r="A8060" s="3">
        <v>280</v>
      </c>
      <c r="B8060" s="901">
        <v>36353</v>
      </c>
      <c r="C8060" s="218" t="s">
        <v>1295</v>
      </c>
      <c r="D8060" s="3" t="s">
        <v>187</v>
      </c>
      <c r="E8060" s="3">
        <v>35</v>
      </c>
      <c r="G8060" s="24" t="s">
        <v>379</v>
      </c>
      <c r="H8060" s="24">
        <v>17</v>
      </c>
      <c r="J8060" s="3">
        <f t="shared" si="132"/>
        <v>52</v>
      </c>
      <c r="K8060" s="225"/>
    </row>
    <row r="8061" spans="1:11" ht="15" customHeight="1" x14ac:dyDescent="0.2">
      <c r="A8061" s="3">
        <v>279</v>
      </c>
      <c r="B8061" s="901">
        <v>36353</v>
      </c>
      <c r="C8061" s="218" t="s">
        <v>1295</v>
      </c>
      <c r="D8061" s="24" t="s">
        <v>516</v>
      </c>
      <c r="E8061" s="24">
        <v>14</v>
      </c>
      <c r="G8061" s="3" t="s">
        <v>514</v>
      </c>
      <c r="H8061" s="3">
        <v>24</v>
      </c>
      <c r="J8061" s="3">
        <f t="shared" si="132"/>
        <v>38</v>
      </c>
      <c r="K8061" s="225"/>
    </row>
    <row r="8062" spans="1:11" ht="15" customHeight="1" x14ac:dyDescent="0.2">
      <c r="A8062" s="3">
        <v>278</v>
      </c>
      <c r="B8062" s="901">
        <v>36353</v>
      </c>
      <c r="C8062" s="218" t="s">
        <v>1295</v>
      </c>
      <c r="D8062" s="24" t="s">
        <v>540</v>
      </c>
      <c r="E8062" s="24">
        <v>3</v>
      </c>
      <c r="G8062" s="3" t="s">
        <v>1319</v>
      </c>
      <c r="H8062" s="3">
        <v>23</v>
      </c>
      <c r="J8062" s="3">
        <f t="shared" si="132"/>
        <v>26</v>
      </c>
      <c r="K8062" s="225"/>
    </row>
    <row r="8063" spans="1:11" ht="15" customHeight="1" x14ac:dyDescent="0.2">
      <c r="A8063" s="3">
        <v>277</v>
      </c>
      <c r="B8063" s="901">
        <v>36353</v>
      </c>
      <c r="C8063" s="218" t="s">
        <v>1295</v>
      </c>
      <c r="D8063" s="24" t="s">
        <v>1348</v>
      </c>
      <c r="E8063" s="24">
        <v>22</v>
      </c>
      <c r="G8063" s="3" t="s">
        <v>409</v>
      </c>
      <c r="H8063" s="3">
        <v>23</v>
      </c>
      <c r="J8063" s="3">
        <f t="shared" si="132"/>
        <v>45</v>
      </c>
      <c r="K8063" s="225"/>
    </row>
    <row r="8064" spans="1:11" ht="15" customHeight="1" x14ac:dyDescent="0.2">
      <c r="A8064" s="3">
        <v>276</v>
      </c>
      <c r="B8064" s="901">
        <v>36353</v>
      </c>
      <c r="C8064" s="218" t="s">
        <v>1295</v>
      </c>
      <c r="D8064" s="24" t="s">
        <v>256</v>
      </c>
      <c r="E8064" s="24">
        <v>14</v>
      </c>
      <c r="G8064" s="3" t="s">
        <v>154</v>
      </c>
      <c r="H8064" s="3">
        <v>52</v>
      </c>
      <c r="I8064" s="122" t="s">
        <v>4543</v>
      </c>
      <c r="J8064" s="3">
        <f t="shared" si="132"/>
        <v>66</v>
      </c>
      <c r="K8064" s="225"/>
    </row>
    <row r="8065" spans="1:11" ht="15" customHeight="1" x14ac:dyDescent="0.2">
      <c r="A8065" s="3">
        <v>275</v>
      </c>
      <c r="B8065" s="901">
        <v>36353</v>
      </c>
      <c r="C8065" s="218" t="s">
        <v>1295</v>
      </c>
      <c r="D8065" s="3" t="s">
        <v>1349</v>
      </c>
      <c r="E8065" s="3">
        <v>27</v>
      </c>
      <c r="G8065" s="24" t="s">
        <v>441</v>
      </c>
      <c r="H8065" s="24">
        <v>16</v>
      </c>
      <c r="J8065" s="3">
        <f t="shared" si="132"/>
        <v>43</v>
      </c>
      <c r="K8065" s="225"/>
    </row>
    <row r="8066" spans="1:11" ht="15" customHeight="1" x14ac:dyDescent="0.2">
      <c r="A8066" s="3">
        <v>274</v>
      </c>
      <c r="B8066" s="901">
        <v>36353</v>
      </c>
      <c r="C8066" s="218" t="s">
        <v>1295</v>
      </c>
      <c r="D8066" s="3" t="s">
        <v>422</v>
      </c>
      <c r="E8066" s="3">
        <v>24</v>
      </c>
      <c r="G8066" s="24" t="s">
        <v>121</v>
      </c>
      <c r="H8066" s="24">
        <v>21</v>
      </c>
      <c r="J8066" s="3">
        <f t="shared" si="132"/>
        <v>45</v>
      </c>
      <c r="K8066" s="225"/>
    </row>
    <row r="8067" spans="1:11" ht="15" customHeight="1" x14ac:dyDescent="0.2">
      <c r="A8067" s="3">
        <v>273</v>
      </c>
      <c r="B8067" s="901">
        <v>36353</v>
      </c>
      <c r="C8067" s="218" t="s">
        <v>1295</v>
      </c>
      <c r="D8067" s="24" t="s">
        <v>243</v>
      </c>
      <c r="E8067" s="24">
        <v>16</v>
      </c>
      <c r="G8067" s="3" t="s">
        <v>138</v>
      </c>
      <c r="H8067" s="3">
        <v>26</v>
      </c>
      <c r="J8067" s="3">
        <f t="shared" si="132"/>
        <v>42</v>
      </c>
      <c r="K8067" s="225"/>
    </row>
    <row r="8068" spans="1:11" ht="15" customHeight="1" x14ac:dyDescent="0.2">
      <c r="A8068" s="3">
        <v>272</v>
      </c>
      <c r="B8068" s="901">
        <v>36353</v>
      </c>
      <c r="C8068" s="218" t="s">
        <v>1295</v>
      </c>
      <c r="D8068" s="24" t="s">
        <v>1351</v>
      </c>
      <c r="E8068" s="24">
        <v>31</v>
      </c>
      <c r="G8068" s="3" t="s">
        <v>1343</v>
      </c>
      <c r="H8068" s="3">
        <v>35</v>
      </c>
      <c r="J8068" s="3">
        <f t="shared" si="132"/>
        <v>66</v>
      </c>
      <c r="K8068" s="225"/>
    </row>
    <row r="8069" spans="1:11" ht="15" customHeight="1" x14ac:dyDescent="0.2">
      <c r="A8069" s="3">
        <v>271</v>
      </c>
      <c r="B8069" s="901">
        <v>36353</v>
      </c>
      <c r="C8069" s="218" t="s">
        <v>1295</v>
      </c>
      <c r="D8069" s="24" t="s">
        <v>139</v>
      </c>
      <c r="E8069" s="24">
        <v>20</v>
      </c>
      <c r="G8069" s="3" t="s">
        <v>319</v>
      </c>
      <c r="H8069" s="3">
        <v>27</v>
      </c>
      <c r="J8069" s="3">
        <f t="shared" si="132"/>
        <v>47</v>
      </c>
      <c r="K8069" s="225"/>
    </row>
    <row r="8070" spans="1:11" ht="15" customHeight="1" x14ac:dyDescent="0.2">
      <c r="A8070" s="3">
        <v>270</v>
      </c>
      <c r="B8070" s="901">
        <v>36353</v>
      </c>
      <c r="C8070" s="218" t="s">
        <v>1295</v>
      </c>
      <c r="D8070" s="3" t="s">
        <v>1347</v>
      </c>
      <c r="E8070" s="3">
        <v>20</v>
      </c>
      <c r="G8070" s="24" t="s">
        <v>397</v>
      </c>
      <c r="H8070" s="24">
        <v>10</v>
      </c>
      <c r="J8070" s="3">
        <f t="shared" si="132"/>
        <v>30</v>
      </c>
      <c r="K8070" s="225"/>
    </row>
    <row r="8071" spans="1:11" ht="15" customHeight="1" x14ac:dyDescent="0.2">
      <c r="A8071" s="3">
        <v>269</v>
      </c>
      <c r="B8071" s="901">
        <v>36353</v>
      </c>
      <c r="C8071" s="218" t="s">
        <v>1295</v>
      </c>
      <c r="D8071" s="24" t="s">
        <v>7906</v>
      </c>
      <c r="E8071" s="24">
        <v>15</v>
      </c>
      <c r="G8071" s="3" t="s">
        <v>392</v>
      </c>
      <c r="H8071" s="3">
        <v>20</v>
      </c>
      <c r="J8071" s="3">
        <f t="shared" si="132"/>
        <v>35</v>
      </c>
      <c r="K8071" s="225"/>
    </row>
    <row r="8072" spans="1:11" ht="15" customHeight="1" x14ac:dyDescent="0.2">
      <c r="A8072" s="3">
        <v>268</v>
      </c>
      <c r="B8072" s="901">
        <v>36353</v>
      </c>
      <c r="C8072" s="218" t="s">
        <v>1295</v>
      </c>
      <c r="D8072" s="24" t="s">
        <v>439</v>
      </c>
      <c r="E8072" s="24">
        <v>19</v>
      </c>
      <c r="G8072" s="3" t="s">
        <v>442</v>
      </c>
      <c r="H8072" s="3">
        <v>38</v>
      </c>
      <c r="J8072" s="3">
        <f t="shared" si="132"/>
        <v>57</v>
      </c>
      <c r="K8072" s="225"/>
    </row>
    <row r="8073" spans="1:11" ht="15" customHeight="1" x14ac:dyDescent="0.2">
      <c r="A8073" s="3">
        <v>267</v>
      </c>
      <c r="B8073" s="901">
        <v>36353</v>
      </c>
      <c r="C8073" s="218" t="s">
        <v>1295</v>
      </c>
      <c r="D8073" s="24" t="s">
        <v>386</v>
      </c>
      <c r="E8073" s="24">
        <v>20</v>
      </c>
      <c r="G8073" s="3" t="s">
        <v>400</v>
      </c>
      <c r="H8073" s="3">
        <v>35</v>
      </c>
      <c r="J8073" s="3">
        <f t="shared" si="132"/>
        <v>55</v>
      </c>
      <c r="K8073" s="225"/>
    </row>
    <row r="8074" spans="1:11" ht="15" customHeight="1" x14ac:dyDescent="0.2">
      <c r="A8074" s="3">
        <v>266</v>
      </c>
      <c r="B8074" s="902">
        <v>36346</v>
      </c>
      <c r="C8074" s="903" t="s">
        <v>1296</v>
      </c>
      <c r="D8074" s="229" t="s">
        <v>154</v>
      </c>
      <c r="E8074" s="3">
        <v>18</v>
      </c>
      <c r="G8074" s="24" t="s">
        <v>1349</v>
      </c>
      <c r="H8074" s="24">
        <v>9</v>
      </c>
      <c r="J8074" s="3">
        <f t="shared" si="132"/>
        <v>27</v>
      </c>
      <c r="K8074" s="225"/>
    </row>
    <row r="8075" spans="1:11" ht="15" customHeight="1" x14ac:dyDescent="0.2">
      <c r="A8075" s="3">
        <v>265</v>
      </c>
      <c r="B8075" s="902">
        <v>36346</v>
      </c>
      <c r="C8075" s="903" t="s">
        <v>1296</v>
      </c>
      <c r="D8075" s="228" t="s">
        <v>442</v>
      </c>
      <c r="E8075" s="24">
        <v>24</v>
      </c>
      <c r="G8075" s="3" t="s">
        <v>256</v>
      </c>
      <c r="H8075" s="3">
        <v>26</v>
      </c>
      <c r="J8075" s="3">
        <f t="shared" si="132"/>
        <v>50</v>
      </c>
      <c r="K8075" s="225"/>
    </row>
    <row r="8076" spans="1:11" ht="15" customHeight="1" x14ac:dyDescent="0.2">
      <c r="A8076" s="3">
        <v>264</v>
      </c>
      <c r="B8076" s="902">
        <v>36346</v>
      </c>
      <c r="C8076" s="903" t="s">
        <v>1296</v>
      </c>
      <c r="D8076" s="228" t="s">
        <v>514</v>
      </c>
      <c r="E8076" s="24">
        <v>21</v>
      </c>
      <c r="G8076" s="3" t="s">
        <v>409</v>
      </c>
      <c r="H8076" s="3">
        <v>34</v>
      </c>
      <c r="J8076" s="3">
        <f t="shared" si="132"/>
        <v>55</v>
      </c>
      <c r="K8076" s="225"/>
    </row>
    <row r="8077" spans="1:11" ht="15" customHeight="1" x14ac:dyDescent="0.2">
      <c r="A8077" s="3">
        <v>263</v>
      </c>
      <c r="B8077" s="902">
        <v>36346</v>
      </c>
      <c r="C8077" s="903" t="s">
        <v>1296</v>
      </c>
      <c r="D8077" s="228" t="s">
        <v>138</v>
      </c>
      <c r="E8077" s="24">
        <v>17</v>
      </c>
      <c r="G8077" s="3" t="s">
        <v>516</v>
      </c>
      <c r="H8077" s="3">
        <v>31</v>
      </c>
      <c r="J8077" s="3">
        <f t="shared" si="132"/>
        <v>48</v>
      </c>
      <c r="K8077" s="225"/>
    </row>
    <row r="8078" spans="1:11" ht="15" customHeight="1" x14ac:dyDescent="0.2">
      <c r="A8078" s="3">
        <v>262</v>
      </c>
      <c r="B8078" s="902">
        <v>36346</v>
      </c>
      <c r="C8078" s="903" t="s">
        <v>1296</v>
      </c>
      <c r="D8078" s="228" t="s">
        <v>1343</v>
      </c>
      <c r="E8078" s="24">
        <v>20</v>
      </c>
      <c r="G8078" s="3" t="s">
        <v>1319</v>
      </c>
      <c r="H8078" s="3">
        <v>21</v>
      </c>
      <c r="J8078" s="3">
        <f t="shared" si="132"/>
        <v>41</v>
      </c>
      <c r="K8078" s="225"/>
    </row>
    <row r="8079" spans="1:11" ht="15" customHeight="1" x14ac:dyDescent="0.2">
      <c r="A8079" s="3">
        <v>261</v>
      </c>
      <c r="B8079" s="902">
        <v>36346</v>
      </c>
      <c r="C8079" s="903" t="s">
        <v>1296</v>
      </c>
      <c r="D8079" s="228" t="s">
        <v>439</v>
      </c>
      <c r="E8079" s="24">
        <v>10</v>
      </c>
      <c r="G8079" s="3" t="s">
        <v>187</v>
      </c>
      <c r="H8079" s="3">
        <v>35</v>
      </c>
      <c r="J8079" s="3">
        <f t="shared" si="132"/>
        <v>45</v>
      </c>
      <c r="K8079" s="225"/>
    </row>
    <row r="8080" spans="1:11" ht="15" customHeight="1" x14ac:dyDescent="0.2">
      <c r="A8080" s="3">
        <v>260</v>
      </c>
      <c r="B8080" s="902">
        <v>36346</v>
      </c>
      <c r="C8080" s="903" t="s">
        <v>1296</v>
      </c>
      <c r="D8080" s="228" t="s">
        <v>404</v>
      </c>
      <c r="E8080" s="24">
        <v>31</v>
      </c>
      <c r="G8080" s="3" t="s">
        <v>749</v>
      </c>
      <c r="H8080" s="3">
        <v>35</v>
      </c>
      <c r="J8080" s="3">
        <f t="shared" si="132"/>
        <v>66</v>
      </c>
      <c r="K8080" s="225"/>
    </row>
    <row r="8081" spans="1:11" ht="15" customHeight="1" x14ac:dyDescent="0.2">
      <c r="A8081" s="3">
        <v>259</v>
      </c>
      <c r="B8081" s="902">
        <v>36346</v>
      </c>
      <c r="C8081" s="903" t="s">
        <v>1296</v>
      </c>
      <c r="D8081" s="229" t="s">
        <v>295</v>
      </c>
      <c r="E8081" s="3">
        <v>45</v>
      </c>
      <c r="G8081" s="24" t="s">
        <v>441</v>
      </c>
      <c r="H8081" s="24">
        <v>14</v>
      </c>
      <c r="J8081" s="3">
        <f t="shared" si="132"/>
        <v>59</v>
      </c>
      <c r="K8081" s="225"/>
    </row>
    <row r="8082" spans="1:11" ht="15" customHeight="1" x14ac:dyDescent="0.2">
      <c r="A8082" s="3">
        <v>258</v>
      </c>
      <c r="B8082" s="902">
        <v>36346</v>
      </c>
      <c r="C8082" s="903" t="s">
        <v>1296</v>
      </c>
      <c r="D8082" s="229" t="s">
        <v>1348</v>
      </c>
      <c r="E8082" s="3">
        <v>31</v>
      </c>
      <c r="G8082" s="24" t="s">
        <v>540</v>
      </c>
      <c r="H8082" s="24">
        <v>20</v>
      </c>
      <c r="J8082" s="3">
        <f t="shared" si="132"/>
        <v>51</v>
      </c>
      <c r="K8082" s="225"/>
    </row>
    <row r="8083" spans="1:11" ht="15" customHeight="1" x14ac:dyDescent="0.2">
      <c r="A8083" s="3">
        <v>257</v>
      </c>
      <c r="B8083" s="902">
        <v>36346</v>
      </c>
      <c r="C8083" s="903" t="s">
        <v>1296</v>
      </c>
      <c r="D8083" s="229" t="s">
        <v>392</v>
      </c>
      <c r="E8083" s="3">
        <v>44</v>
      </c>
      <c r="G8083" s="24" t="s">
        <v>386</v>
      </c>
      <c r="H8083" s="24">
        <v>31</v>
      </c>
      <c r="J8083" s="3">
        <f t="shared" si="132"/>
        <v>75</v>
      </c>
      <c r="K8083" s="225"/>
    </row>
    <row r="8084" spans="1:11" ht="15" customHeight="1" x14ac:dyDescent="0.2">
      <c r="A8084" s="3">
        <v>256</v>
      </c>
      <c r="B8084" s="902">
        <v>36346</v>
      </c>
      <c r="C8084" s="903" t="s">
        <v>1296</v>
      </c>
      <c r="D8084" s="228" t="s">
        <v>379</v>
      </c>
      <c r="E8084" s="24">
        <v>13</v>
      </c>
      <c r="G8084" s="3" t="s">
        <v>243</v>
      </c>
      <c r="H8084" s="3">
        <v>48</v>
      </c>
      <c r="I8084" s="122" t="s">
        <v>4548</v>
      </c>
      <c r="J8084" s="3">
        <f t="shared" si="132"/>
        <v>61</v>
      </c>
      <c r="K8084" s="225"/>
    </row>
    <row r="8085" spans="1:11" ht="15" customHeight="1" x14ac:dyDescent="0.2">
      <c r="A8085" s="3">
        <v>255</v>
      </c>
      <c r="B8085" s="902">
        <v>36346</v>
      </c>
      <c r="C8085" s="903" t="s">
        <v>1296</v>
      </c>
      <c r="D8085" s="229" t="s">
        <v>121</v>
      </c>
      <c r="E8085" s="3">
        <v>34</v>
      </c>
      <c r="G8085" s="24" t="s">
        <v>397</v>
      </c>
      <c r="H8085" s="24">
        <v>7</v>
      </c>
      <c r="J8085" s="3">
        <f t="shared" si="132"/>
        <v>41</v>
      </c>
      <c r="K8085" s="225"/>
    </row>
    <row r="8086" spans="1:11" ht="15" customHeight="1" x14ac:dyDescent="0.2">
      <c r="A8086" s="3">
        <v>254</v>
      </c>
      <c r="B8086" s="902">
        <v>36346</v>
      </c>
      <c r="C8086" s="903" t="s">
        <v>1296</v>
      </c>
      <c r="D8086" s="228" t="s">
        <v>319</v>
      </c>
      <c r="E8086" s="24">
        <v>21</v>
      </c>
      <c r="G8086" s="3" t="s">
        <v>1347</v>
      </c>
      <c r="H8086" s="3">
        <v>24</v>
      </c>
      <c r="J8086" s="3">
        <f t="shared" si="132"/>
        <v>45</v>
      </c>
      <c r="K8086" s="225"/>
    </row>
    <row r="8087" spans="1:11" ht="15" customHeight="1" x14ac:dyDescent="0.2">
      <c r="A8087" s="3">
        <v>253</v>
      </c>
      <c r="B8087" s="902">
        <v>36346</v>
      </c>
      <c r="C8087" s="903" t="s">
        <v>1296</v>
      </c>
      <c r="D8087" s="229" t="s">
        <v>400</v>
      </c>
      <c r="E8087" s="3">
        <v>41</v>
      </c>
      <c r="G8087" s="24" t="s">
        <v>1351</v>
      </c>
      <c r="H8087" s="24">
        <v>12</v>
      </c>
      <c r="J8087" s="3">
        <f t="shared" si="132"/>
        <v>53</v>
      </c>
    </row>
    <row r="8088" spans="1:11" ht="15" customHeight="1" x14ac:dyDescent="0.2">
      <c r="A8088" s="3">
        <v>252</v>
      </c>
      <c r="B8088" s="902">
        <v>36346</v>
      </c>
      <c r="C8088" s="903" t="s">
        <v>1296</v>
      </c>
      <c r="D8088" s="229" t="s">
        <v>139</v>
      </c>
      <c r="E8088" s="3">
        <v>20</v>
      </c>
      <c r="G8088" s="24" t="s">
        <v>422</v>
      </c>
      <c r="H8088" s="24">
        <v>13</v>
      </c>
      <c r="J8088" s="3">
        <f t="shared" si="132"/>
        <v>33</v>
      </c>
    </row>
    <row r="8089" spans="1:11" ht="15" customHeight="1" x14ac:dyDescent="0.2">
      <c r="A8089" s="3">
        <v>251</v>
      </c>
      <c r="B8089" s="901">
        <v>36304</v>
      </c>
      <c r="C8089" s="226" t="s">
        <v>1297</v>
      </c>
      <c r="D8089" s="229" t="s">
        <v>404</v>
      </c>
      <c r="E8089" s="3">
        <v>27</v>
      </c>
      <c r="F8089" s="214">
        <v>1</v>
      </c>
      <c r="G8089" s="24" t="s">
        <v>121</v>
      </c>
      <c r="H8089" s="24">
        <v>10</v>
      </c>
      <c r="I8089" s="122" t="s">
        <v>1406</v>
      </c>
      <c r="J8089" s="3">
        <f t="shared" si="132"/>
        <v>37</v>
      </c>
      <c r="K8089" s="211">
        <v>42.47</v>
      </c>
    </row>
    <row r="8090" spans="1:11" ht="15" customHeight="1" x14ac:dyDescent="0.2">
      <c r="A8090" s="3">
        <v>250</v>
      </c>
      <c r="B8090" s="902">
        <v>36297</v>
      </c>
      <c r="C8090" s="905" t="s">
        <v>1298</v>
      </c>
      <c r="D8090" s="24" t="s">
        <v>1319</v>
      </c>
      <c r="E8090" s="24">
        <v>10</v>
      </c>
      <c r="F8090" s="208"/>
      <c r="G8090" s="3" t="s">
        <v>404</v>
      </c>
      <c r="H8090" s="3">
        <v>24</v>
      </c>
      <c r="I8090" s="122" t="s">
        <v>1406</v>
      </c>
      <c r="J8090" s="3">
        <f t="shared" si="132"/>
        <v>34</v>
      </c>
    </row>
    <row r="8091" spans="1:11" ht="15" customHeight="1" x14ac:dyDescent="0.2">
      <c r="A8091" s="3">
        <v>249</v>
      </c>
      <c r="B8091" s="902">
        <v>36297</v>
      </c>
      <c r="C8091" s="905" t="s">
        <v>1298</v>
      </c>
      <c r="D8091" s="24" t="s">
        <v>319</v>
      </c>
      <c r="E8091" s="24">
        <v>7</v>
      </c>
      <c r="F8091" s="208"/>
      <c r="G8091" s="3" t="s">
        <v>121</v>
      </c>
      <c r="H8091" s="3">
        <v>45</v>
      </c>
      <c r="J8091" s="3">
        <f t="shared" si="132"/>
        <v>52</v>
      </c>
    </row>
    <row r="8092" spans="1:11" ht="15" customHeight="1" x14ac:dyDescent="0.2">
      <c r="A8092" s="3">
        <v>248</v>
      </c>
      <c r="B8092" s="901">
        <v>36290</v>
      </c>
      <c r="C8092" s="226" t="s">
        <v>1299</v>
      </c>
      <c r="D8092" s="229" t="s">
        <v>1319</v>
      </c>
      <c r="E8092" s="3">
        <v>54</v>
      </c>
      <c r="F8092" s="208"/>
      <c r="G8092" s="24" t="s">
        <v>154</v>
      </c>
      <c r="H8092" s="122">
        <v>0</v>
      </c>
      <c r="I8092" s="122" t="s">
        <v>1407</v>
      </c>
      <c r="J8092" s="3">
        <f t="shared" ref="J8092:J8155" si="133">E8092+H8092</f>
        <v>54</v>
      </c>
    </row>
    <row r="8093" spans="1:11" ht="15" customHeight="1" x14ac:dyDescent="0.2">
      <c r="A8093" s="3">
        <v>247</v>
      </c>
      <c r="B8093" s="901">
        <v>36290</v>
      </c>
      <c r="C8093" s="226" t="s">
        <v>1299</v>
      </c>
      <c r="D8093" s="228" t="s">
        <v>1348</v>
      </c>
      <c r="E8093" s="24">
        <v>3</v>
      </c>
      <c r="F8093" s="208"/>
      <c r="G8093" s="3" t="s">
        <v>319</v>
      </c>
      <c r="H8093" s="3">
        <v>37</v>
      </c>
      <c r="J8093" s="3">
        <f t="shared" si="133"/>
        <v>40</v>
      </c>
    </row>
    <row r="8094" spans="1:11" ht="15" customHeight="1" x14ac:dyDescent="0.2">
      <c r="A8094" s="3">
        <v>246</v>
      </c>
      <c r="B8094" s="901">
        <v>36290</v>
      </c>
      <c r="C8094" s="226" t="s">
        <v>1299</v>
      </c>
      <c r="D8094" s="228" t="s">
        <v>295</v>
      </c>
      <c r="E8094" s="24">
        <v>3</v>
      </c>
      <c r="F8094" s="208"/>
      <c r="G8094" s="3" t="s">
        <v>404</v>
      </c>
      <c r="H8094" s="3">
        <v>31</v>
      </c>
      <c r="J8094" s="3">
        <f t="shared" si="133"/>
        <v>34</v>
      </c>
    </row>
    <row r="8095" spans="1:11" ht="15" customHeight="1" x14ac:dyDescent="0.2">
      <c r="A8095" s="3">
        <v>245</v>
      </c>
      <c r="B8095" s="901">
        <v>36290</v>
      </c>
      <c r="C8095" s="226" t="s">
        <v>1299</v>
      </c>
      <c r="D8095" s="228" t="s">
        <v>442</v>
      </c>
      <c r="E8095" s="24">
        <v>10</v>
      </c>
      <c r="F8095" s="208"/>
      <c r="G8095" s="3" t="s">
        <v>121</v>
      </c>
      <c r="H8095" s="3">
        <v>13</v>
      </c>
      <c r="J8095" s="3">
        <f t="shared" si="133"/>
        <v>23</v>
      </c>
    </row>
    <row r="8096" spans="1:11" ht="15" customHeight="1" x14ac:dyDescent="0.2">
      <c r="A8096" s="3">
        <v>244</v>
      </c>
      <c r="B8096" s="902">
        <v>36283</v>
      </c>
      <c r="C8096" s="905" t="s">
        <v>1300</v>
      </c>
      <c r="D8096" s="24" t="s">
        <v>392</v>
      </c>
      <c r="E8096" s="24">
        <v>28</v>
      </c>
      <c r="F8096" s="208"/>
      <c r="G8096" s="3" t="s">
        <v>1319</v>
      </c>
      <c r="H8096" s="3">
        <v>30</v>
      </c>
      <c r="J8096" s="3">
        <f t="shared" si="133"/>
        <v>58</v>
      </c>
    </row>
    <row r="8097" spans="1:11" ht="15" customHeight="1" x14ac:dyDescent="0.2">
      <c r="A8097" s="3">
        <v>243</v>
      </c>
      <c r="B8097" s="902">
        <v>36283</v>
      </c>
      <c r="C8097" s="905" t="s">
        <v>1300</v>
      </c>
      <c r="D8097" s="24" t="s">
        <v>409</v>
      </c>
      <c r="E8097" s="24">
        <v>17</v>
      </c>
      <c r="F8097" s="208"/>
      <c r="G8097" s="3" t="s">
        <v>1348</v>
      </c>
      <c r="H8097" s="3">
        <v>27</v>
      </c>
      <c r="J8097" s="3">
        <f t="shared" si="133"/>
        <v>44</v>
      </c>
    </row>
    <row r="8098" spans="1:11" ht="15" customHeight="1" x14ac:dyDescent="0.2">
      <c r="A8098" s="3">
        <v>242</v>
      </c>
      <c r="B8098" s="902">
        <v>36283</v>
      </c>
      <c r="C8098" s="905" t="s">
        <v>1300</v>
      </c>
      <c r="D8098" s="24" t="s">
        <v>400</v>
      </c>
      <c r="E8098" s="24">
        <v>31</v>
      </c>
      <c r="F8098" s="208"/>
      <c r="G8098" s="3" t="s">
        <v>295</v>
      </c>
      <c r="H8098" s="3">
        <v>40</v>
      </c>
      <c r="I8098" s="122" t="s">
        <v>1408</v>
      </c>
      <c r="J8098" s="3">
        <f t="shared" si="133"/>
        <v>71</v>
      </c>
    </row>
    <row r="8099" spans="1:11" ht="15" customHeight="1" x14ac:dyDescent="0.2">
      <c r="A8099" s="3">
        <v>241</v>
      </c>
      <c r="B8099" s="902">
        <v>36283</v>
      </c>
      <c r="C8099" s="905" t="s">
        <v>1300</v>
      </c>
      <c r="D8099" s="24" t="s">
        <v>516</v>
      </c>
      <c r="E8099" s="24">
        <v>7</v>
      </c>
      <c r="F8099" s="208"/>
      <c r="G8099" s="3" t="s">
        <v>442</v>
      </c>
      <c r="H8099" s="3">
        <v>27</v>
      </c>
      <c r="J8099" s="3">
        <f t="shared" si="133"/>
        <v>34</v>
      </c>
    </row>
    <row r="8100" spans="1:11" ht="15" customHeight="1" x14ac:dyDescent="0.2">
      <c r="A8100" s="3">
        <v>240</v>
      </c>
      <c r="B8100" s="901">
        <v>36276</v>
      </c>
      <c r="C8100" s="226" t="s">
        <v>1301</v>
      </c>
      <c r="D8100" s="228" t="s">
        <v>397</v>
      </c>
      <c r="E8100" s="24">
        <v>23</v>
      </c>
      <c r="G8100" s="3" t="s">
        <v>121</v>
      </c>
      <c r="H8100" s="3">
        <v>31</v>
      </c>
      <c r="J8100" s="3">
        <f t="shared" si="133"/>
        <v>54</v>
      </c>
    </row>
    <row r="8101" spans="1:11" ht="15" customHeight="1" x14ac:dyDescent="0.2">
      <c r="A8101" s="3">
        <v>239</v>
      </c>
      <c r="B8101" s="901">
        <v>36276</v>
      </c>
      <c r="C8101" s="226" t="s">
        <v>1301</v>
      </c>
      <c r="D8101" s="228" t="s">
        <v>256</v>
      </c>
      <c r="E8101" s="24">
        <v>17</v>
      </c>
      <c r="G8101" s="3" t="s">
        <v>295</v>
      </c>
      <c r="H8101" s="3">
        <v>34</v>
      </c>
      <c r="J8101" s="3">
        <f t="shared" si="133"/>
        <v>51</v>
      </c>
    </row>
    <row r="8102" spans="1:11" ht="15" customHeight="1" x14ac:dyDescent="0.2">
      <c r="A8102" s="3">
        <v>238</v>
      </c>
      <c r="B8102" s="901">
        <v>36276</v>
      </c>
      <c r="C8102" s="226" t="s">
        <v>1301</v>
      </c>
      <c r="D8102" s="228" t="s">
        <v>516</v>
      </c>
      <c r="E8102" s="24">
        <v>24</v>
      </c>
      <c r="G8102" s="3" t="s">
        <v>319</v>
      </c>
      <c r="H8102" s="3">
        <v>31</v>
      </c>
      <c r="J8102" s="3">
        <f t="shared" si="133"/>
        <v>55</v>
      </c>
    </row>
    <row r="8103" spans="1:11" ht="15" customHeight="1" x14ac:dyDescent="0.2">
      <c r="A8103" s="3">
        <v>237</v>
      </c>
      <c r="B8103" s="901">
        <v>36276</v>
      </c>
      <c r="C8103" s="226" t="s">
        <v>1301</v>
      </c>
      <c r="D8103" s="228" t="s">
        <v>514</v>
      </c>
      <c r="E8103" s="24">
        <v>7</v>
      </c>
      <c r="G8103" s="3" t="s">
        <v>154</v>
      </c>
      <c r="H8103" s="3">
        <v>47</v>
      </c>
      <c r="J8103" s="3">
        <f t="shared" si="133"/>
        <v>54</v>
      </c>
      <c r="K8103" s="225"/>
    </row>
    <row r="8104" spans="1:11" ht="15" customHeight="1" x14ac:dyDescent="0.2">
      <c r="A8104" s="3">
        <v>236</v>
      </c>
      <c r="B8104" s="901">
        <v>36276</v>
      </c>
      <c r="C8104" s="226" t="s">
        <v>1301</v>
      </c>
      <c r="D8104" s="228" t="s">
        <v>540</v>
      </c>
      <c r="E8104" s="24">
        <v>24</v>
      </c>
      <c r="G8104" s="3" t="s">
        <v>400</v>
      </c>
      <c r="H8104" s="3">
        <v>33</v>
      </c>
      <c r="J8104" s="3">
        <f t="shared" si="133"/>
        <v>57</v>
      </c>
      <c r="K8104" s="225"/>
    </row>
    <row r="8105" spans="1:11" ht="15" customHeight="1" x14ac:dyDescent="0.2">
      <c r="A8105" s="3">
        <v>235</v>
      </c>
      <c r="B8105" s="901">
        <v>36276</v>
      </c>
      <c r="C8105" s="226" t="s">
        <v>1301</v>
      </c>
      <c r="D8105" s="229" t="s">
        <v>441</v>
      </c>
      <c r="E8105" s="3">
        <v>19</v>
      </c>
      <c r="G8105" s="24" t="s">
        <v>379</v>
      </c>
      <c r="H8105" s="24">
        <v>10</v>
      </c>
      <c r="J8105" s="3">
        <f t="shared" si="133"/>
        <v>29</v>
      </c>
      <c r="K8105" s="225"/>
    </row>
    <row r="8106" spans="1:11" ht="15" customHeight="1" x14ac:dyDescent="0.2">
      <c r="A8106" s="3">
        <v>234</v>
      </c>
      <c r="B8106" s="901">
        <v>36276</v>
      </c>
      <c r="C8106" s="226" t="s">
        <v>1301</v>
      </c>
      <c r="D8106" s="229" t="s">
        <v>404</v>
      </c>
      <c r="E8106" s="3">
        <v>24</v>
      </c>
      <c r="G8106" s="24" t="s">
        <v>1347</v>
      </c>
      <c r="H8106" s="24">
        <v>10</v>
      </c>
      <c r="J8106" s="3">
        <f t="shared" si="133"/>
        <v>34</v>
      </c>
      <c r="K8106" s="225"/>
    </row>
    <row r="8107" spans="1:11" ht="15" customHeight="1" x14ac:dyDescent="0.2">
      <c r="A8107" s="3">
        <v>233</v>
      </c>
      <c r="B8107" s="901">
        <v>36276</v>
      </c>
      <c r="C8107" s="226" t="s">
        <v>1301</v>
      </c>
      <c r="D8107" s="229" t="s">
        <v>442</v>
      </c>
      <c r="E8107" s="3">
        <v>20</v>
      </c>
      <c r="G8107" s="24" t="s">
        <v>439</v>
      </c>
      <c r="H8107" s="24">
        <v>17</v>
      </c>
      <c r="J8107" s="3">
        <f t="shared" si="133"/>
        <v>37</v>
      </c>
      <c r="K8107" s="225"/>
    </row>
    <row r="8108" spans="1:11" ht="15" customHeight="1" x14ac:dyDescent="0.2">
      <c r="A8108" s="3">
        <v>232</v>
      </c>
      <c r="B8108" s="901">
        <v>36276</v>
      </c>
      <c r="C8108" s="226" t="s">
        <v>1301</v>
      </c>
      <c r="D8108" s="229" t="s">
        <v>138</v>
      </c>
      <c r="E8108" s="3">
        <v>23</v>
      </c>
      <c r="G8108" s="24" t="s">
        <v>1319</v>
      </c>
      <c r="H8108" s="24">
        <v>10</v>
      </c>
      <c r="J8108" s="3">
        <f t="shared" si="133"/>
        <v>33</v>
      </c>
      <c r="K8108" s="225"/>
    </row>
    <row r="8109" spans="1:11" ht="15" customHeight="1" x14ac:dyDescent="0.2">
      <c r="A8109" s="3">
        <v>231</v>
      </c>
      <c r="B8109" s="901">
        <v>36276</v>
      </c>
      <c r="C8109" s="226" t="s">
        <v>1301</v>
      </c>
      <c r="D8109" s="228" t="s">
        <v>392</v>
      </c>
      <c r="E8109" s="24">
        <v>27</v>
      </c>
      <c r="F8109" s="24" t="s">
        <v>773</v>
      </c>
      <c r="G8109" s="3" t="s">
        <v>749</v>
      </c>
      <c r="H8109" s="3">
        <v>30</v>
      </c>
      <c r="J8109" s="3">
        <f t="shared" si="133"/>
        <v>57</v>
      </c>
      <c r="K8109" s="225"/>
    </row>
    <row r="8110" spans="1:11" ht="15" customHeight="1" x14ac:dyDescent="0.2">
      <c r="A8110" s="3">
        <v>230</v>
      </c>
      <c r="B8110" s="901">
        <v>36276</v>
      </c>
      <c r="C8110" s="226" t="s">
        <v>1301</v>
      </c>
      <c r="D8110" s="229" t="s">
        <v>386</v>
      </c>
      <c r="E8110" s="3">
        <v>26</v>
      </c>
      <c r="G8110" s="24" t="s">
        <v>7905</v>
      </c>
      <c r="H8110" s="24">
        <v>13</v>
      </c>
      <c r="J8110" s="3">
        <f t="shared" si="133"/>
        <v>39</v>
      </c>
      <c r="K8110" s="225"/>
    </row>
    <row r="8111" spans="1:11" ht="15" customHeight="1" x14ac:dyDescent="0.2">
      <c r="A8111" s="3">
        <v>229</v>
      </c>
      <c r="B8111" s="901">
        <v>36276</v>
      </c>
      <c r="C8111" s="226" t="s">
        <v>1301</v>
      </c>
      <c r="D8111" s="228" t="s">
        <v>1343</v>
      </c>
      <c r="E8111" s="24">
        <v>31</v>
      </c>
      <c r="G8111" s="3" t="s">
        <v>515</v>
      </c>
      <c r="H8111" s="3">
        <v>38</v>
      </c>
      <c r="J8111" s="3">
        <f t="shared" si="133"/>
        <v>69</v>
      </c>
      <c r="K8111" s="225"/>
    </row>
    <row r="8112" spans="1:11" ht="15" customHeight="1" x14ac:dyDescent="0.2">
      <c r="A8112" s="3">
        <v>228</v>
      </c>
      <c r="B8112" s="901">
        <v>36276</v>
      </c>
      <c r="C8112" s="226" t="s">
        <v>1301</v>
      </c>
      <c r="D8112" s="228" t="s">
        <v>243</v>
      </c>
      <c r="E8112" s="24">
        <v>10</v>
      </c>
      <c r="G8112" s="3" t="s">
        <v>1351</v>
      </c>
      <c r="H8112" s="3">
        <v>23</v>
      </c>
      <c r="J8112" s="3">
        <f t="shared" si="133"/>
        <v>33</v>
      </c>
      <c r="K8112" s="225"/>
    </row>
    <row r="8113" spans="1:11" ht="15" customHeight="1" x14ac:dyDescent="0.2">
      <c r="A8113" s="3">
        <v>227</v>
      </c>
      <c r="B8113" s="901">
        <v>36276</v>
      </c>
      <c r="C8113" s="226" t="s">
        <v>1301</v>
      </c>
      <c r="D8113" s="228" t="s">
        <v>139</v>
      </c>
      <c r="E8113" s="24">
        <v>6</v>
      </c>
      <c r="G8113" s="3" t="s">
        <v>409</v>
      </c>
      <c r="H8113" s="3">
        <v>42</v>
      </c>
      <c r="I8113" s="122" t="s">
        <v>4549</v>
      </c>
      <c r="J8113" s="3">
        <f t="shared" si="133"/>
        <v>48</v>
      </c>
      <c r="K8113" s="225"/>
    </row>
    <row r="8114" spans="1:11" ht="15" customHeight="1" x14ac:dyDescent="0.2">
      <c r="A8114" s="3">
        <v>226</v>
      </c>
      <c r="B8114" s="901">
        <v>36276</v>
      </c>
      <c r="C8114" s="226" t="s">
        <v>1301</v>
      </c>
      <c r="D8114" s="228" t="s">
        <v>1349</v>
      </c>
      <c r="E8114" s="24">
        <v>19</v>
      </c>
      <c r="G8114" s="3" t="s">
        <v>1348</v>
      </c>
      <c r="H8114" s="3">
        <v>23</v>
      </c>
      <c r="J8114" s="3">
        <f t="shared" si="133"/>
        <v>42</v>
      </c>
      <c r="K8114" s="225"/>
    </row>
    <row r="8115" spans="1:11" ht="15" customHeight="1" x14ac:dyDescent="0.2">
      <c r="A8115" s="3">
        <v>225</v>
      </c>
      <c r="B8115" s="902">
        <v>36268</v>
      </c>
      <c r="C8115" s="905" t="s">
        <v>1302</v>
      </c>
      <c r="D8115" s="24" t="s">
        <v>319</v>
      </c>
      <c r="E8115" s="24">
        <v>13</v>
      </c>
      <c r="G8115" s="3" t="s">
        <v>138</v>
      </c>
      <c r="H8115" s="3">
        <v>20</v>
      </c>
      <c r="J8115" s="3">
        <f t="shared" si="133"/>
        <v>33</v>
      </c>
      <c r="K8115" s="225"/>
    </row>
    <row r="8116" spans="1:11" ht="15" customHeight="1" x14ac:dyDescent="0.2">
      <c r="A8116" s="3">
        <v>224</v>
      </c>
      <c r="B8116" s="902">
        <v>36268</v>
      </c>
      <c r="C8116" s="905" t="s">
        <v>1302</v>
      </c>
      <c r="D8116" s="24" t="s">
        <v>121</v>
      </c>
      <c r="E8116" s="24">
        <v>24</v>
      </c>
      <c r="G8116" s="3" t="s">
        <v>1349</v>
      </c>
      <c r="H8116" s="3">
        <v>37</v>
      </c>
      <c r="J8116" s="3">
        <f t="shared" si="133"/>
        <v>61</v>
      </c>
      <c r="K8116" s="225"/>
    </row>
    <row r="8117" spans="1:11" ht="15" customHeight="1" x14ac:dyDescent="0.2">
      <c r="A8117" s="3">
        <v>223</v>
      </c>
      <c r="B8117" s="902">
        <v>36268</v>
      </c>
      <c r="C8117" s="905" t="s">
        <v>1302</v>
      </c>
      <c r="D8117" s="24" t="s">
        <v>379</v>
      </c>
      <c r="E8117" s="24">
        <v>6</v>
      </c>
      <c r="G8117" s="3" t="s">
        <v>295</v>
      </c>
      <c r="H8117" s="3">
        <v>59</v>
      </c>
      <c r="I8117" s="122" t="s">
        <v>1454</v>
      </c>
      <c r="J8117" s="3">
        <f t="shared" si="133"/>
        <v>65</v>
      </c>
      <c r="K8117" s="225"/>
    </row>
    <row r="8118" spans="1:11" ht="15" customHeight="1" x14ac:dyDescent="0.2">
      <c r="A8118" s="3">
        <v>222</v>
      </c>
      <c r="B8118" s="902">
        <v>36268</v>
      </c>
      <c r="C8118" s="905" t="s">
        <v>1302</v>
      </c>
      <c r="D8118" s="24" t="s">
        <v>1351</v>
      </c>
      <c r="E8118" s="24">
        <v>20</v>
      </c>
      <c r="G8118" s="3" t="s">
        <v>154</v>
      </c>
      <c r="H8118" s="3">
        <v>30</v>
      </c>
      <c r="J8118" s="3">
        <f t="shared" si="133"/>
        <v>50</v>
      </c>
      <c r="K8118" s="225"/>
    </row>
    <row r="8119" spans="1:11" ht="15" customHeight="1" x14ac:dyDescent="0.2">
      <c r="A8119" s="3">
        <v>221</v>
      </c>
      <c r="B8119" s="902">
        <v>36268</v>
      </c>
      <c r="C8119" s="905" t="s">
        <v>1302</v>
      </c>
      <c r="D8119" s="24" t="s">
        <v>515</v>
      </c>
      <c r="E8119" s="24">
        <v>20</v>
      </c>
      <c r="G8119" s="3" t="s">
        <v>516</v>
      </c>
      <c r="H8119" s="3">
        <v>33</v>
      </c>
      <c r="J8119" s="3">
        <f t="shared" si="133"/>
        <v>53</v>
      </c>
      <c r="K8119" s="225"/>
    </row>
    <row r="8120" spans="1:11" ht="15" customHeight="1" x14ac:dyDescent="0.2">
      <c r="A8120" s="3">
        <v>220</v>
      </c>
      <c r="B8120" s="902">
        <v>36268</v>
      </c>
      <c r="C8120" s="905" t="s">
        <v>1302</v>
      </c>
      <c r="D8120" s="3" t="s">
        <v>409</v>
      </c>
      <c r="E8120" s="3">
        <v>20</v>
      </c>
      <c r="G8120" s="24" t="s">
        <v>514</v>
      </c>
      <c r="H8120" s="24">
        <v>13</v>
      </c>
      <c r="J8120" s="3">
        <f t="shared" si="133"/>
        <v>33</v>
      </c>
      <c r="K8120" s="225"/>
    </row>
    <row r="8121" spans="1:11" ht="15" customHeight="1" x14ac:dyDescent="0.2">
      <c r="A8121" s="3">
        <v>219</v>
      </c>
      <c r="B8121" s="902">
        <v>36268</v>
      </c>
      <c r="C8121" s="905" t="s">
        <v>1302</v>
      </c>
      <c r="D8121" s="24" t="s">
        <v>1348</v>
      </c>
      <c r="E8121" s="24">
        <v>7</v>
      </c>
      <c r="G8121" s="3" t="s">
        <v>392</v>
      </c>
      <c r="H8121" s="3">
        <v>36</v>
      </c>
      <c r="J8121" s="3">
        <f t="shared" si="133"/>
        <v>43</v>
      </c>
      <c r="K8121" s="225"/>
    </row>
    <row r="8122" spans="1:11" ht="15" customHeight="1" x14ac:dyDescent="0.2">
      <c r="A8122" s="3">
        <v>218</v>
      </c>
      <c r="B8122" s="902">
        <v>36268</v>
      </c>
      <c r="C8122" s="905" t="s">
        <v>1302</v>
      </c>
      <c r="D8122" s="24" t="s">
        <v>400</v>
      </c>
      <c r="E8122" s="24">
        <v>17</v>
      </c>
      <c r="G8122" s="3" t="s">
        <v>442</v>
      </c>
      <c r="H8122" s="3">
        <v>20</v>
      </c>
      <c r="J8122" s="3">
        <f t="shared" si="133"/>
        <v>37</v>
      </c>
      <c r="K8122" s="225"/>
    </row>
    <row r="8123" spans="1:11" ht="15" customHeight="1" x14ac:dyDescent="0.2">
      <c r="A8123" s="3">
        <v>217</v>
      </c>
      <c r="B8123" s="902">
        <v>36268</v>
      </c>
      <c r="C8123" s="905" t="s">
        <v>1302</v>
      </c>
      <c r="D8123" s="24" t="s">
        <v>540</v>
      </c>
      <c r="E8123" s="24">
        <v>17</v>
      </c>
      <c r="G8123" s="3" t="s">
        <v>1343</v>
      </c>
      <c r="H8123" s="3">
        <v>20</v>
      </c>
      <c r="J8123" s="3">
        <f t="shared" si="133"/>
        <v>37</v>
      </c>
      <c r="K8123" s="225"/>
    </row>
    <row r="8124" spans="1:11" ht="15" customHeight="1" x14ac:dyDescent="0.2">
      <c r="A8124" s="3">
        <v>216</v>
      </c>
      <c r="B8124" s="902">
        <v>36268</v>
      </c>
      <c r="C8124" s="905" t="s">
        <v>1302</v>
      </c>
      <c r="D8124" s="24" t="s">
        <v>139</v>
      </c>
      <c r="E8124" s="24">
        <v>3</v>
      </c>
      <c r="G8124" s="3" t="s">
        <v>441</v>
      </c>
      <c r="H8124" s="3">
        <v>10</v>
      </c>
      <c r="J8124" s="3">
        <f t="shared" si="133"/>
        <v>13</v>
      </c>
      <c r="K8124" s="225"/>
    </row>
    <row r="8125" spans="1:11" ht="15" customHeight="1" x14ac:dyDescent="0.2">
      <c r="A8125" s="3">
        <v>215</v>
      </c>
      <c r="B8125" s="902">
        <v>36268</v>
      </c>
      <c r="C8125" s="905" t="s">
        <v>1302</v>
      </c>
      <c r="D8125" s="3" t="s">
        <v>1347</v>
      </c>
      <c r="E8125" s="3">
        <v>39</v>
      </c>
      <c r="G8125" s="24" t="s">
        <v>397</v>
      </c>
      <c r="H8125" s="24">
        <v>31</v>
      </c>
      <c r="J8125" s="3">
        <f t="shared" si="133"/>
        <v>70</v>
      </c>
      <c r="K8125" s="225"/>
    </row>
    <row r="8126" spans="1:11" ht="15" customHeight="1" x14ac:dyDescent="0.2">
      <c r="A8126" s="3">
        <v>214</v>
      </c>
      <c r="B8126" s="902">
        <v>36268</v>
      </c>
      <c r="C8126" s="905" t="s">
        <v>1302</v>
      </c>
      <c r="D8126" s="3" t="s">
        <v>7905</v>
      </c>
      <c r="E8126" s="3">
        <v>27</v>
      </c>
      <c r="G8126" s="24" t="s">
        <v>749</v>
      </c>
      <c r="H8126" s="24">
        <v>13</v>
      </c>
      <c r="J8126" s="3">
        <f t="shared" si="133"/>
        <v>40</v>
      </c>
      <c r="K8126" s="225"/>
    </row>
    <row r="8127" spans="1:11" ht="15" customHeight="1" x14ac:dyDescent="0.2">
      <c r="A8127" s="3">
        <v>213</v>
      </c>
      <c r="B8127" s="902">
        <v>36268</v>
      </c>
      <c r="C8127" s="905" t="s">
        <v>1302</v>
      </c>
      <c r="D8127" s="3" t="s">
        <v>1319</v>
      </c>
      <c r="E8127" s="3">
        <v>24</v>
      </c>
      <c r="G8127" s="24" t="s">
        <v>386</v>
      </c>
      <c r="H8127" s="24">
        <v>17</v>
      </c>
      <c r="J8127" s="3">
        <f t="shared" si="133"/>
        <v>41</v>
      </c>
      <c r="K8127" s="225"/>
    </row>
    <row r="8128" spans="1:11" ht="15" customHeight="1" x14ac:dyDescent="0.2">
      <c r="A8128" s="3">
        <v>212</v>
      </c>
      <c r="B8128" s="902">
        <v>36268</v>
      </c>
      <c r="C8128" s="905" t="s">
        <v>1302</v>
      </c>
      <c r="D8128" s="3" t="s">
        <v>404</v>
      </c>
      <c r="E8128" s="3">
        <v>41</v>
      </c>
      <c r="G8128" s="24" t="s">
        <v>256</v>
      </c>
      <c r="H8128" s="24">
        <v>16</v>
      </c>
      <c r="J8128" s="3">
        <f t="shared" si="133"/>
        <v>57</v>
      </c>
      <c r="K8128" s="225"/>
    </row>
    <row r="8129" spans="1:11" ht="15" customHeight="1" x14ac:dyDescent="0.2">
      <c r="A8129" s="3">
        <v>211</v>
      </c>
      <c r="B8129" s="902">
        <v>36268</v>
      </c>
      <c r="C8129" s="905" t="s">
        <v>1302</v>
      </c>
      <c r="D8129" s="24" t="s">
        <v>439</v>
      </c>
      <c r="E8129" s="24">
        <v>17</v>
      </c>
      <c r="G8129" s="3" t="s">
        <v>243</v>
      </c>
      <c r="H8129" s="3">
        <v>38</v>
      </c>
      <c r="J8129" s="3">
        <f t="shared" si="133"/>
        <v>55</v>
      </c>
      <c r="K8129" s="225"/>
    </row>
    <row r="8130" spans="1:11" ht="15" customHeight="1" x14ac:dyDescent="0.2">
      <c r="A8130" s="3">
        <v>210</v>
      </c>
      <c r="B8130" s="901">
        <v>36262</v>
      </c>
      <c r="C8130" s="226" t="s">
        <v>1303</v>
      </c>
      <c r="D8130" s="228" t="s">
        <v>386</v>
      </c>
      <c r="E8130" s="24">
        <v>14</v>
      </c>
      <c r="G8130" s="3" t="s">
        <v>400</v>
      </c>
      <c r="H8130" s="3">
        <v>28</v>
      </c>
      <c r="J8130" s="3">
        <f t="shared" si="133"/>
        <v>42</v>
      </c>
      <c r="K8130" s="225"/>
    </row>
    <row r="8131" spans="1:11" ht="15" customHeight="1" x14ac:dyDescent="0.2">
      <c r="A8131" s="3">
        <v>209</v>
      </c>
      <c r="B8131" s="901">
        <v>36262</v>
      </c>
      <c r="C8131" s="226" t="s">
        <v>1303</v>
      </c>
      <c r="D8131" s="229" t="s">
        <v>439</v>
      </c>
      <c r="E8131" s="3">
        <v>30</v>
      </c>
      <c r="F8131" s="24" t="s">
        <v>773</v>
      </c>
      <c r="G8131" s="24" t="s">
        <v>138</v>
      </c>
      <c r="H8131" s="24">
        <v>24</v>
      </c>
      <c r="J8131" s="3">
        <f t="shared" si="133"/>
        <v>54</v>
      </c>
      <c r="K8131" s="225"/>
    </row>
    <row r="8132" spans="1:11" ht="15" customHeight="1" x14ac:dyDescent="0.2">
      <c r="A8132" s="3">
        <v>208</v>
      </c>
      <c r="B8132" s="901">
        <v>36262</v>
      </c>
      <c r="C8132" s="226" t="s">
        <v>1303</v>
      </c>
      <c r="D8132" s="228" t="s">
        <v>295</v>
      </c>
      <c r="E8132" s="24">
        <v>15</v>
      </c>
      <c r="G8132" s="3" t="s">
        <v>139</v>
      </c>
      <c r="H8132" s="3">
        <v>20</v>
      </c>
      <c r="J8132" s="3">
        <f t="shared" si="133"/>
        <v>35</v>
      </c>
      <c r="K8132" s="225"/>
    </row>
    <row r="8133" spans="1:11" ht="15" customHeight="1" x14ac:dyDescent="0.2">
      <c r="A8133" s="3">
        <v>207</v>
      </c>
      <c r="B8133" s="901">
        <v>36262</v>
      </c>
      <c r="C8133" s="226" t="s">
        <v>1303</v>
      </c>
      <c r="D8133" s="228" t="s">
        <v>1349</v>
      </c>
      <c r="E8133" s="24">
        <v>14</v>
      </c>
      <c r="G8133" s="3" t="s">
        <v>7905</v>
      </c>
      <c r="H8133" s="3">
        <v>27</v>
      </c>
      <c r="J8133" s="3">
        <f t="shared" si="133"/>
        <v>41</v>
      </c>
      <c r="K8133" s="225"/>
    </row>
    <row r="8134" spans="1:11" ht="15" customHeight="1" x14ac:dyDescent="0.2">
      <c r="A8134" s="3">
        <v>206</v>
      </c>
      <c r="B8134" s="901">
        <v>36262</v>
      </c>
      <c r="C8134" s="226" t="s">
        <v>1303</v>
      </c>
      <c r="D8134" s="228" t="s">
        <v>514</v>
      </c>
      <c r="E8134" s="24">
        <v>6</v>
      </c>
      <c r="G8134" s="3" t="s">
        <v>516</v>
      </c>
      <c r="H8134" s="3">
        <v>21</v>
      </c>
      <c r="J8134" s="3">
        <f t="shared" si="133"/>
        <v>27</v>
      </c>
      <c r="K8134" s="225"/>
    </row>
    <row r="8135" spans="1:11" ht="15" customHeight="1" x14ac:dyDescent="0.2">
      <c r="A8135" s="3">
        <v>205</v>
      </c>
      <c r="B8135" s="901">
        <v>36262</v>
      </c>
      <c r="C8135" s="226" t="s">
        <v>1303</v>
      </c>
      <c r="D8135" s="228" t="s">
        <v>256</v>
      </c>
      <c r="E8135" s="24">
        <v>7</v>
      </c>
      <c r="G8135" s="3" t="s">
        <v>1343</v>
      </c>
      <c r="H8135" s="3">
        <v>45</v>
      </c>
      <c r="J8135" s="3">
        <f t="shared" si="133"/>
        <v>52</v>
      </c>
      <c r="K8135" s="225"/>
    </row>
    <row r="8136" spans="1:11" ht="15" customHeight="1" x14ac:dyDescent="0.2">
      <c r="A8136" s="3">
        <v>204</v>
      </c>
      <c r="B8136" s="901">
        <v>36262</v>
      </c>
      <c r="C8136" s="226" t="s">
        <v>1303</v>
      </c>
      <c r="D8136" s="228" t="s">
        <v>1348</v>
      </c>
      <c r="E8136" s="24">
        <v>9</v>
      </c>
      <c r="G8136" s="3" t="s">
        <v>121</v>
      </c>
      <c r="H8136" s="3">
        <v>34</v>
      </c>
      <c r="J8136" s="3">
        <f t="shared" si="133"/>
        <v>43</v>
      </c>
      <c r="K8136" s="225"/>
    </row>
    <row r="8137" spans="1:11" ht="15" customHeight="1" x14ac:dyDescent="0.2">
      <c r="A8137" s="3">
        <v>203</v>
      </c>
      <c r="B8137" s="901">
        <v>36262</v>
      </c>
      <c r="C8137" s="226" t="s">
        <v>1303</v>
      </c>
      <c r="D8137" s="228" t="s">
        <v>397</v>
      </c>
      <c r="E8137" s="24">
        <v>3</v>
      </c>
      <c r="G8137" s="3" t="s">
        <v>404</v>
      </c>
      <c r="H8137" s="3">
        <v>56</v>
      </c>
      <c r="J8137" s="3">
        <f t="shared" si="133"/>
        <v>59</v>
      </c>
      <c r="K8137" s="225"/>
    </row>
    <row r="8138" spans="1:11" ht="15" customHeight="1" x14ac:dyDescent="0.2">
      <c r="A8138" s="3">
        <v>202</v>
      </c>
      <c r="B8138" s="901">
        <v>36262</v>
      </c>
      <c r="C8138" s="226" t="s">
        <v>1303</v>
      </c>
      <c r="D8138" s="229" t="s">
        <v>409</v>
      </c>
      <c r="E8138" s="3">
        <v>24</v>
      </c>
      <c r="G8138" s="24" t="s">
        <v>243</v>
      </c>
      <c r="H8138" s="24">
        <v>17</v>
      </c>
      <c r="J8138" s="3">
        <f t="shared" si="133"/>
        <v>41</v>
      </c>
      <c r="K8138" s="225"/>
    </row>
    <row r="8139" spans="1:11" ht="15" customHeight="1" x14ac:dyDescent="0.2">
      <c r="A8139" s="3">
        <v>201</v>
      </c>
      <c r="B8139" s="901">
        <v>36262</v>
      </c>
      <c r="C8139" s="226" t="s">
        <v>1303</v>
      </c>
      <c r="D8139" s="229" t="s">
        <v>442</v>
      </c>
      <c r="E8139" s="3">
        <v>34</v>
      </c>
      <c r="G8139" s="24" t="s">
        <v>540</v>
      </c>
      <c r="H8139" s="24">
        <v>21</v>
      </c>
      <c r="J8139" s="3">
        <f t="shared" si="133"/>
        <v>55</v>
      </c>
      <c r="K8139" s="225"/>
    </row>
    <row r="8140" spans="1:11" ht="15" customHeight="1" x14ac:dyDescent="0.2">
      <c r="A8140" s="3">
        <v>200</v>
      </c>
      <c r="B8140" s="901">
        <v>36262</v>
      </c>
      <c r="C8140" s="226" t="s">
        <v>1303</v>
      </c>
      <c r="D8140" s="229" t="s">
        <v>319</v>
      </c>
      <c r="E8140" s="3">
        <v>30</v>
      </c>
      <c r="G8140" s="24" t="s">
        <v>441</v>
      </c>
      <c r="H8140" s="24">
        <v>13</v>
      </c>
      <c r="J8140" s="3">
        <f t="shared" si="133"/>
        <v>43</v>
      </c>
      <c r="K8140" s="225"/>
    </row>
    <row r="8141" spans="1:11" ht="15" customHeight="1" x14ac:dyDescent="0.2">
      <c r="A8141" s="3">
        <v>199</v>
      </c>
      <c r="B8141" s="901">
        <v>36262</v>
      </c>
      <c r="C8141" s="226" t="s">
        <v>1303</v>
      </c>
      <c r="D8141" s="228" t="s">
        <v>1347</v>
      </c>
      <c r="E8141" s="24">
        <v>13</v>
      </c>
      <c r="G8141" s="3" t="s">
        <v>515</v>
      </c>
      <c r="H8141" s="3">
        <v>37</v>
      </c>
      <c r="J8141" s="3">
        <f t="shared" si="133"/>
        <v>50</v>
      </c>
      <c r="K8141" s="225"/>
    </row>
    <row r="8142" spans="1:11" ht="15" customHeight="1" x14ac:dyDescent="0.2">
      <c r="A8142" s="3">
        <v>198</v>
      </c>
      <c r="B8142" s="901">
        <v>36262</v>
      </c>
      <c r="C8142" s="226" t="s">
        <v>1303</v>
      </c>
      <c r="D8142" s="24" t="s">
        <v>7906</v>
      </c>
      <c r="E8142" s="24">
        <v>13</v>
      </c>
      <c r="G8142" s="3" t="s">
        <v>392</v>
      </c>
      <c r="H8142" s="3">
        <v>16</v>
      </c>
      <c r="J8142" s="3">
        <f t="shared" si="133"/>
        <v>29</v>
      </c>
      <c r="K8142" s="225"/>
    </row>
    <row r="8143" spans="1:11" ht="15" customHeight="1" x14ac:dyDescent="0.2">
      <c r="A8143" s="3">
        <v>197</v>
      </c>
      <c r="B8143" s="901">
        <v>36262</v>
      </c>
      <c r="C8143" s="226" t="s">
        <v>1303</v>
      </c>
      <c r="D8143" s="229" t="s">
        <v>1319</v>
      </c>
      <c r="E8143" s="3">
        <v>48</v>
      </c>
      <c r="G8143" s="24" t="s">
        <v>1351</v>
      </c>
      <c r="H8143" s="122">
        <v>0</v>
      </c>
      <c r="I8143" s="122" t="s">
        <v>4545</v>
      </c>
      <c r="J8143" s="3">
        <f t="shared" si="133"/>
        <v>48</v>
      </c>
      <c r="K8143" s="225"/>
    </row>
    <row r="8144" spans="1:11" ht="15" customHeight="1" x14ac:dyDescent="0.2">
      <c r="A8144" s="3">
        <v>196</v>
      </c>
      <c r="B8144" s="901">
        <v>36262</v>
      </c>
      <c r="C8144" s="226" t="s">
        <v>1303</v>
      </c>
      <c r="D8144" s="229" t="s">
        <v>154</v>
      </c>
      <c r="E8144" s="3">
        <v>45</v>
      </c>
      <c r="G8144" s="24" t="s">
        <v>379</v>
      </c>
      <c r="H8144" s="24">
        <v>6</v>
      </c>
      <c r="J8144" s="3">
        <f t="shared" si="133"/>
        <v>51</v>
      </c>
      <c r="K8144" s="225"/>
    </row>
    <row r="8145" spans="1:11" ht="15" customHeight="1" x14ac:dyDescent="0.2">
      <c r="A8145" s="3">
        <v>195</v>
      </c>
      <c r="B8145" s="902">
        <v>36255</v>
      </c>
      <c r="C8145" s="905" t="s">
        <v>1304</v>
      </c>
      <c r="D8145" s="24" t="s">
        <v>392</v>
      </c>
      <c r="E8145" s="24">
        <v>13</v>
      </c>
      <c r="G8145" s="3" t="s">
        <v>404</v>
      </c>
      <c r="H8145" s="3">
        <v>38</v>
      </c>
      <c r="J8145" s="3">
        <f t="shared" si="133"/>
        <v>51</v>
      </c>
      <c r="K8145" s="225"/>
    </row>
    <row r="8146" spans="1:11" ht="15" customHeight="1" x14ac:dyDescent="0.2">
      <c r="A8146" s="3">
        <v>194</v>
      </c>
      <c r="B8146" s="902">
        <v>36255</v>
      </c>
      <c r="C8146" s="905" t="s">
        <v>1304</v>
      </c>
      <c r="D8146" s="24" t="s">
        <v>7906</v>
      </c>
      <c r="E8146" s="24">
        <v>13</v>
      </c>
      <c r="G8146" s="3" t="s">
        <v>1349</v>
      </c>
      <c r="H8146" s="3">
        <v>23</v>
      </c>
      <c r="J8146" s="3">
        <f t="shared" si="133"/>
        <v>36</v>
      </c>
      <c r="K8146" s="225"/>
    </row>
    <row r="8147" spans="1:11" ht="15" customHeight="1" x14ac:dyDescent="0.2">
      <c r="A8147" s="3">
        <v>193</v>
      </c>
      <c r="B8147" s="902">
        <v>36255</v>
      </c>
      <c r="C8147" s="905" t="s">
        <v>1304</v>
      </c>
      <c r="D8147" s="24" t="s">
        <v>7905</v>
      </c>
      <c r="E8147" s="24">
        <v>7</v>
      </c>
      <c r="G8147" s="3" t="s">
        <v>1348</v>
      </c>
      <c r="H8147" s="3">
        <v>35</v>
      </c>
      <c r="J8147" s="3">
        <f t="shared" si="133"/>
        <v>42</v>
      </c>
      <c r="K8147" s="225"/>
    </row>
    <row r="8148" spans="1:11" ht="15" customHeight="1" x14ac:dyDescent="0.2">
      <c r="A8148" s="3">
        <v>192</v>
      </c>
      <c r="B8148" s="902">
        <v>36255</v>
      </c>
      <c r="C8148" s="905" t="s">
        <v>1304</v>
      </c>
      <c r="D8148" s="24" t="s">
        <v>138</v>
      </c>
      <c r="E8148" s="24">
        <v>21</v>
      </c>
      <c r="G8148" s="3" t="s">
        <v>409</v>
      </c>
      <c r="H8148" s="3">
        <v>26</v>
      </c>
      <c r="J8148" s="3">
        <f t="shared" si="133"/>
        <v>47</v>
      </c>
      <c r="K8148" s="225"/>
    </row>
    <row r="8149" spans="1:11" ht="15" customHeight="1" x14ac:dyDescent="0.2">
      <c r="A8149" s="3">
        <v>191</v>
      </c>
      <c r="B8149" s="902">
        <v>36255</v>
      </c>
      <c r="C8149" s="905" t="s">
        <v>1304</v>
      </c>
      <c r="D8149" s="24" t="s">
        <v>139</v>
      </c>
      <c r="E8149" s="24">
        <v>13</v>
      </c>
      <c r="F8149" s="24" t="s">
        <v>773</v>
      </c>
      <c r="G8149" s="3" t="s">
        <v>319</v>
      </c>
      <c r="H8149" s="3">
        <v>16</v>
      </c>
      <c r="J8149" s="3">
        <f t="shared" si="133"/>
        <v>29</v>
      </c>
      <c r="K8149" s="225"/>
    </row>
    <row r="8150" spans="1:11" ht="15" customHeight="1" x14ac:dyDescent="0.2">
      <c r="A8150" s="3">
        <v>190</v>
      </c>
      <c r="B8150" s="902">
        <v>36255</v>
      </c>
      <c r="C8150" s="905" t="s">
        <v>1304</v>
      </c>
      <c r="D8150" s="24" t="s">
        <v>441</v>
      </c>
      <c r="E8150" s="24">
        <v>14</v>
      </c>
      <c r="G8150" s="3" t="s">
        <v>154</v>
      </c>
      <c r="H8150" s="3">
        <v>24</v>
      </c>
      <c r="J8150" s="3">
        <f t="shared" si="133"/>
        <v>38</v>
      </c>
      <c r="K8150" s="225"/>
    </row>
    <row r="8151" spans="1:11" ht="15" customHeight="1" x14ac:dyDescent="0.2">
      <c r="A8151" s="3">
        <v>189</v>
      </c>
      <c r="B8151" s="902">
        <v>36255</v>
      </c>
      <c r="C8151" s="905" t="s">
        <v>1304</v>
      </c>
      <c r="D8151" s="24" t="s">
        <v>516</v>
      </c>
      <c r="E8151" s="24">
        <v>23</v>
      </c>
      <c r="G8151" s="3" t="s">
        <v>439</v>
      </c>
      <c r="H8151" s="3">
        <v>44</v>
      </c>
      <c r="I8151" s="122" t="s">
        <v>4550</v>
      </c>
      <c r="J8151" s="3">
        <f t="shared" si="133"/>
        <v>67</v>
      </c>
      <c r="K8151" s="225"/>
    </row>
    <row r="8152" spans="1:11" ht="15" customHeight="1" x14ac:dyDescent="0.2">
      <c r="A8152" s="3">
        <v>188</v>
      </c>
      <c r="B8152" s="902">
        <v>36255</v>
      </c>
      <c r="C8152" s="905" t="s">
        <v>1304</v>
      </c>
      <c r="D8152" s="24" t="s">
        <v>400</v>
      </c>
      <c r="E8152" s="24">
        <v>24</v>
      </c>
      <c r="G8152" s="3" t="s">
        <v>1343</v>
      </c>
      <c r="H8152" s="3">
        <v>31</v>
      </c>
      <c r="J8152" s="3">
        <f t="shared" si="133"/>
        <v>55</v>
      </c>
      <c r="K8152" s="225"/>
    </row>
    <row r="8153" spans="1:11" ht="15" customHeight="1" x14ac:dyDescent="0.2">
      <c r="A8153" s="3">
        <v>187</v>
      </c>
      <c r="B8153" s="902">
        <v>36255</v>
      </c>
      <c r="C8153" s="905" t="s">
        <v>1304</v>
      </c>
      <c r="D8153" s="3" t="s">
        <v>514</v>
      </c>
      <c r="E8153" s="3">
        <v>7</v>
      </c>
      <c r="G8153" s="24" t="s">
        <v>256</v>
      </c>
      <c r="H8153" s="24">
        <v>3</v>
      </c>
      <c r="J8153" s="3">
        <f t="shared" si="133"/>
        <v>10</v>
      </c>
      <c r="K8153" s="225"/>
    </row>
    <row r="8154" spans="1:11" ht="15" customHeight="1" x14ac:dyDescent="0.2">
      <c r="A8154" s="3">
        <v>186</v>
      </c>
      <c r="B8154" s="902">
        <v>36255</v>
      </c>
      <c r="C8154" s="905" t="s">
        <v>1304</v>
      </c>
      <c r="D8154" s="3" t="s">
        <v>442</v>
      </c>
      <c r="E8154" s="3">
        <v>20</v>
      </c>
      <c r="G8154" s="24" t="s">
        <v>397</v>
      </c>
      <c r="H8154" s="122">
        <v>0</v>
      </c>
      <c r="J8154" s="3">
        <f t="shared" si="133"/>
        <v>20</v>
      </c>
      <c r="K8154" s="225"/>
    </row>
    <row r="8155" spans="1:11" ht="15" customHeight="1" x14ac:dyDescent="0.2">
      <c r="A8155" s="3">
        <v>185</v>
      </c>
      <c r="B8155" s="902">
        <v>36255</v>
      </c>
      <c r="C8155" s="905" t="s">
        <v>1304</v>
      </c>
      <c r="D8155" s="24" t="s">
        <v>515</v>
      </c>
      <c r="E8155" s="24">
        <v>16</v>
      </c>
      <c r="G8155" s="3" t="s">
        <v>1319</v>
      </c>
      <c r="H8155" s="3">
        <v>34</v>
      </c>
      <c r="J8155" s="3">
        <f t="shared" si="133"/>
        <v>50</v>
      </c>
      <c r="K8155" s="225"/>
    </row>
    <row r="8156" spans="1:11" ht="15" customHeight="1" x14ac:dyDescent="0.2">
      <c r="A8156" s="3">
        <v>184</v>
      </c>
      <c r="B8156" s="902">
        <v>36255</v>
      </c>
      <c r="C8156" s="905" t="s">
        <v>1304</v>
      </c>
      <c r="D8156" s="24" t="s">
        <v>386</v>
      </c>
      <c r="E8156" s="24">
        <v>14</v>
      </c>
      <c r="G8156" s="3" t="s">
        <v>121</v>
      </c>
      <c r="H8156" s="3">
        <v>28</v>
      </c>
      <c r="J8156" s="3">
        <f t="shared" ref="J8156:J8219" si="134">E8156+H8156</f>
        <v>42</v>
      </c>
      <c r="K8156" s="225"/>
    </row>
    <row r="8157" spans="1:11" ht="15" customHeight="1" x14ac:dyDescent="0.2">
      <c r="A8157" s="3">
        <v>183</v>
      </c>
      <c r="B8157" s="902">
        <v>36255</v>
      </c>
      <c r="C8157" s="905" t="s">
        <v>1304</v>
      </c>
      <c r="D8157" s="3" t="s">
        <v>295</v>
      </c>
      <c r="E8157" s="3">
        <v>27</v>
      </c>
      <c r="G8157" s="24" t="s">
        <v>1351</v>
      </c>
      <c r="H8157" s="24">
        <v>16</v>
      </c>
      <c r="J8157" s="3">
        <f t="shared" si="134"/>
        <v>43</v>
      </c>
      <c r="K8157" s="225"/>
    </row>
    <row r="8158" spans="1:11" ht="15" customHeight="1" x14ac:dyDescent="0.2">
      <c r="A8158" s="3">
        <v>182</v>
      </c>
      <c r="B8158" s="902">
        <v>36255</v>
      </c>
      <c r="C8158" s="905" t="s">
        <v>1304</v>
      </c>
      <c r="D8158" s="24" t="s">
        <v>243</v>
      </c>
      <c r="E8158" s="122">
        <v>0</v>
      </c>
      <c r="G8158" s="3" t="s">
        <v>1347</v>
      </c>
      <c r="H8158" s="3">
        <v>17</v>
      </c>
      <c r="J8158" s="3">
        <f t="shared" si="134"/>
        <v>17</v>
      </c>
      <c r="K8158" s="225"/>
    </row>
    <row r="8159" spans="1:11" ht="15" customHeight="1" x14ac:dyDescent="0.2">
      <c r="A8159" s="3">
        <v>181</v>
      </c>
      <c r="B8159" s="902">
        <v>36255</v>
      </c>
      <c r="C8159" s="905" t="s">
        <v>1304</v>
      </c>
      <c r="D8159" s="3" t="s">
        <v>540</v>
      </c>
      <c r="E8159" s="3">
        <v>24</v>
      </c>
      <c r="G8159" s="24" t="s">
        <v>379</v>
      </c>
      <c r="H8159" s="24">
        <v>23</v>
      </c>
      <c r="J8159" s="3">
        <f t="shared" si="134"/>
        <v>47</v>
      </c>
      <c r="K8159" s="225"/>
    </row>
    <row r="8160" spans="1:11" ht="15" customHeight="1" x14ac:dyDescent="0.2">
      <c r="A8160" s="3">
        <v>180</v>
      </c>
      <c r="B8160" s="901">
        <v>36247</v>
      </c>
      <c r="C8160" s="226" t="s">
        <v>1305</v>
      </c>
      <c r="D8160" s="228" t="s">
        <v>441</v>
      </c>
      <c r="E8160" s="24">
        <v>17</v>
      </c>
      <c r="G8160" s="3" t="s">
        <v>400</v>
      </c>
      <c r="H8160" s="3">
        <v>34</v>
      </c>
      <c r="J8160" s="3">
        <f t="shared" si="134"/>
        <v>51</v>
      </c>
      <c r="K8160" s="225"/>
    </row>
    <row r="8161" spans="1:11" ht="15" customHeight="1" x14ac:dyDescent="0.2">
      <c r="A8161" s="3">
        <v>179</v>
      </c>
      <c r="B8161" s="901">
        <v>36247</v>
      </c>
      <c r="C8161" s="226" t="s">
        <v>1305</v>
      </c>
      <c r="D8161" s="229" t="s">
        <v>319</v>
      </c>
      <c r="E8161" s="3">
        <v>27</v>
      </c>
      <c r="G8161" s="24" t="s">
        <v>514</v>
      </c>
      <c r="H8161" s="24">
        <v>3</v>
      </c>
      <c r="J8161" s="3">
        <f t="shared" si="134"/>
        <v>30</v>
      </c>
      <c r="K8161" s="225"/>
    </row>
    <row r="8162" spans="1:11" ht="15" customHeight="1" x14ac:dyDescent="0.2">
      <c r="A8162" s="3">
        <v>178</v>
      </c>
      <c r="B8162" s="901">
        <v>36247</v>
      </c>
      <c r="C8162" s="226" t="s">
        <v>1305</v>
      </c>
      <c r="D8162" s="228" t="s">
        <v>379</v>
      </c>
      <c r="E8162" s="24">
        <v>13</v>
      </c>
      <c r="G8162" s="3" t="s">
        <v>392</v>
      </c>
      <c r="H8162" s="3">
        <v>17</v>
      </c>
      <c r="J8162" s="3">
        <f t="shared" si="134"/>
        <v>30</v>
      </c>
      <c r="K8162" s="225"/>
    </row>
    <row r="8163" spans="1:11" ht="15" customHeight="1" x14ac:dyDescent="0.2">
      <c r="A8163" s="3">
        <v>177</v>
      </c>
      <c r="B8163" s="901">
        <v>36247</v>
      </c>
      <c r="C8163" s="226" t="s">
        <v>1305</v>
      </c>
      <c r="D8163" s="228" t="s">
        <v>256</v>
      </c>
      <c r="E8163" s="24">
        <v>3</v>
      </c>
      <c r="G8163" s="3" t="s">
        <v>409</v>
      </c>
      <c r="H8163" s="3">
        <v>44</v>
      </c>
      <c r="J8163" s="3">
        <f t="shared" si="134"/>
        <v>47</v>
      </c>
      <c r="K8163" s="225"/>
    </row>
    <row r="8164" spans="1:11" ht="15" customHeight="1" x14ac:dyDescent="0.2">
      <c r="A8164" s="3">
        <v>176</v>
      </c>
      <c r="B8164" s="901">
        <v>36247</v>
      </c>
      <c r="C8164" s="226" t="s">
        <v>1305</v>
      </c>
      <c r="D8164" s="229" t="s">
        <v>243</v>
      </c>
      <c r="E8164" s="3">
        <v>19</v>
      </c>
      <c r="G8164" s="24" t="s">
        <v>442</v>
      </c>
      <c r="H8164" s="24">
        <v>3</v>
      </c>
      <c r="J8164" s="3">
        <f t="shared" si="134"/>
        <v>22</v>
      </c>
      <c r="K8164" s="225"/>
    </row>
    <row r="8165" spans="1:11" ht="15" customHeight="1" x14ac:dyDescent="0.2">
      <c r="A8165" s="3">
        <v>175</v>
      </c>
      <c r="B8165" s="901">
        <v>36247</v>
      </c>
      <c r="C8165" s="226" t="s">
        <v>1305</v>
      </c>
      <c r="D8165" s="229" t="s">
        <v>1348</v>
      </c>
      <c r="E8165" s="3">
        <v>41</v>
      </c>
      <c r="G8165" s="24" t="s">
        <v>516</v>
      </c>
      <c r="H8165" s="24">
        <v>14</v>
      </c>
      <c r="J8165" s="3">
        <f t="shared" si="134"/>
        <v>55</v>
      </c>
      <c r="K8165" s="225"/>
    </row>
    <row r="8166" spans="1:11" ht="15" customHeight="1" x14ac:dyDescent="0.2">
      <c r="A8166" s="3">
        <v>174</v>
      </c>
      <c r="B8166" s="901">
        <v>36247</v>
      </c>
      <c r="C8166" s="226" t="s">
        <v>1305</v>
      </c>
      <c r="D8166" s="228" t="s">
        <v>404</v>
      </c>
      <c r="E8166" s="24">
        <v>21</v>
      </c>
      <c r="F8166" s="24" t="s">
        <v>773</v>
      </c>
      <c r="G8166" s="3" t="s">
        <v>749</v>
      </c>
      <c r="H8166" s="3">
        <v>24</v>
      </c>
      <c r="J8166" s="3">
        <f t="shared" si="134"/>
        <v>45</v>
      </c>
      <c r="K8166" s="225"/>
    </row>
    <row r="8167" spans="1:11" ht="15" customHeight="1" x14ac:dyDescent="0.2">
      <c r="A8167" s="3">
        <v>173</v>
      </c>
      <c r="B8167" s="901">
        <v>36247</v>
      </c>
      <c r="C8167" s="226" t="s">
        <v>1305</v>
      </c>
      <c r="D8167" s="228" t="s">
        <v>1351</v>
      </c>
      <c r="E8167" s="24">
        <v>10</v>
      </c>
      <c r="G8167" s="3" t="s">
        <v>138</v>
      </c>
      <c r="H8167" s="3">
        <v>37</v>
      </c>
      <c r="J8167" s="3">
        <f t="shared" si="134"/>
        <v>47</v>
      </c>
      <c r="K8167" s="225"/>
    </row>
    <row r="8168" spans="1:11" ht="15" customHeight="1" x14ac:dyDescent="0.2">
      <c r="A8168" s="3">
        <v>172</v>
      </c>
      <c r="B8168" s="901">
        <v>36247</v>
      </c>
      <c r="C8168" s="226" t="s">
        <v>1305</v>
      </c>
      <c r="D8168" s="229" t="s">
        <v>121</v>
      </c>
      <c r="E8168" s="3">
        <v>28</v>
      </c>
      <c r="G8168" s="24" t="s">
        <v>1347</v>
      </c>
      <c r="H8168" s="24">
        <v>27</v>
      </c>
      <c r="J8168" s="3">
        <f t="shared" si="134"/>
        <v>55</v>
      </c>
      <c r="K8168" s="225"/>
    </row>
    <row r="8169" spans="1:11" ht="15" customHeight="1" x14ac:dyDescent="0.2">
      <c r="A8169" s="3">
        <v>171</v>
      </c>
      <c r="B8169" s="901">
        <v>36247</v>
      </c>
      <c r="C8169" s="226" t="s">
        <v>1305</v>
      </c>
      <c r="D8169" s="228" t="s">
        <v>515</v>
      </c>
      <c r="E8169" s="24">
        <v>19</v>
      </c>
      <c r="G8169" s="3" t="s">
        <v>7905</v>
      </c>
      <c r="H8169" s="3">
        <v>24</v>
      </c>
      <c r="J8169" s="3">
        <f t="shared" si="134"/>
        <v>43</v>
      </c>
      <c r="K8169" s="225"/>
    </row>
    <row r="8170" spans="1:11" ht="15" customHeight="1" x14ac:dyDescent="0.2">
      <c r="A8170" s="3">
        <v>170</v>
      </c>
      <c r="B8170" s="901">
        <v>36247</v>
      </c>
      <c r="C8170" s="226" t="s">
        <v>1305</v>
      </c>
      <c r="D8170" s="228" t="s">
        <v>1343</v>
      </c>
      <c r="E8170" s="24">
        <v>31</v>
      </c>
      <c r="G8170" s="3" t="s">
        <v>439</v>
      </c>
      <c r="H8170" s="3">
        <v>42</v>
      </c>
      <c r="J8170" s="3">
        <f t="shared" si="134"/>
        <v>73</v>
      </c>
      <c r="K8170" s="225"/>
    </row>
    <row r="8171" spans="1:11" ht="15" customHeight="1" x14ac:dyDescent="0.2">
      <c r="A8171" s="3">
        <v>169</v>
      </c>
      <c r="B8171" s="901">
        <v>36247</v>
      </c>
      <c r="C8171" s="226" t="s">
        <v>1305</v>
      </c>
      <c r="D8171" s="229" t="s">
        <v>1319</v>
      </c>
      <c r="E8171" s="3">
        <v>49</v>
      </c>
      <c r="G8171" s="24" t="s">
        <v>540</v>
      </c>
      <c r="H8171" s="24">
        <v>24</v>
      </c>
      <c r="I8171" s="122" t="s">
        <v>1407</v>
      </c>
      <c r="J8171" s="3">
        <f t="shared" si="134"/>
        <v>73</v>
      </c>
      <c r="K8171" s="225"/>
    </row>
    <row r="8172" spans="1:11" ht="15" customHeight="1" x14ac:dyDescent="0.2">
      <c r="A8172" s="3">
        <v>168</v>
      </c>
      <c r="B8172" s="901">
        <v>36247</v>
      </c>
      <c r="C8172" s="226" t="s">
        <v>1305</v>
      </c>
      <c r="D8172" s="229" t="s">
        <v>154</v>
      </c>
      <c r="E8172" s="3">
        <v>31</v>
      </c>
      <c r="G8172" s="24" t="s">
        <v>139</v>
      </c>
      <c r="H8172" s="24">
        <v>21</v>
      </c>
      <c r="J8172" s="3">
        <f t="shared" si="134"/>
        <v>52</v>
      </c>
      <c r="K8172" s="225"/>
    </row>
    <row r="8173" spans="1:11" ht="15" customHeight="1" x14ac:dyDescent="0.2">
      <c r="A8173" s="3">
        <v>167</v>
      </c>
      <c r="B8173" s="901">
        <v>36247</v>
      </c>
      <c r="C8173" s="226" t="s">
        <v>1305</v>
      </c>
      <c r="D8173" s="228" t="s">
        <v>1349</v>
      </c>
      <c r="E8173" s="24">
        <v>8</v>
      </c>
      <c r="G8173" s="3" t="s">
        <v>295</v>
      </c>
      <c r="H8173" s="3">
        <v>51</v>
      </c>
      <c r="J8173" s="3">
        <f t="shared" si="134"/>
        <v>59</v>
      </c>
      <c r="K8173" s="225"/>
    </row>
    <row r="8174" spans="1:11" ht="15" customHeight="1" x14ac:dyDescent="0.2">
      <c r="A8174" s="3">
        <v>166</v>
      </c>
      <c r="B8174" s="901">
        <v>36247</v>
      </c>
      <c r="C8174" s="226" t="s">
        <v>1305</v>
      </c>
      <c r="D8174" s="228" t="s">
        <v>397</v>
      </c>
      <c r="E8174" s="24">
        <v>14</v>
      </c>
      <c r="G8174" s="3" t="s">
        <v>386</v>
      </c>
      <c r="H8174" s="3">
        <v>21</v>
      </c>
      <c r="J8174" s="3">
        <f t="shared" si="134"/>
        <v>35</v>
      </c>
      <c r="K8174" s="225"/>
    </row>
    <row r="8175" spans="1:11" ht="15" customHeight="1" x14ac:dyDescent="0.2">
      <c r="A8175" s="3">
        <v>165</v>
      </c>
      <c r="B8175" s="902">
        <v>36241</v>
      </c>
      <c r="C8175" s="905" t="s">
        <v>1306</v>
      </c>
      <c r="D8175" s="24" t="s">
        <v>138</v>
      </c>
      <c r="E8175" s="24">
        <v>10</v>
      </c>
      <c r="G8175" s="3" t="s">
        <v>442</v>
      </c>
      <c r="H8175" s="3">
        <v>27</v>
      </c>
      <c r="J8175" s="3">
        <f t="shared" si="134"/>
        <v>37</v>
      </c>
      <c r="K8175" s="225"/>
    </row>
    <row r="8176" spans="1:11" ht="15" customHeight="1" x14ac:dyDescent="0.2">
      <c r="A8176" s="3">
        <v>164</v>
      </c>
      <c r="B8176" s="902">
        <v>36241</v>
      </c>
      <c r="C8176" s="905" t="s">
        <v>1306</v>
      </c>
      <c r="D8176" s="3" t="s">
        <v>1351</v>
      </c>
      <c r="E8176" s="3">
        <v>34</v>
      </c>
      <c r="G8176" s="24" t="s">
        <v>400</v>
      </c>
      <c r="H8176" s="24">
        <v>20</v>
      </c>
      <c r="J8176" s="3">
        <f t="shared" si="134"/>
        <v>54</v>
      </c>
      <c r="K8176" s="225"/>
    </row>
    <row r="8177" spans="1:11" ht="15" customHeight="1" x14ac:dyDescent="0.2">
      <c r="A8177" s="3">
        <v>163</v>
      </c>
      <c r="B8177" s="902">
        <v>36241</v>
      </c>
      <c r="C8177" s="905" t="s">
        <v>1306</v>
      </c>
      <c r="D8177" s="24" t="s">
        <v>7905</v>
      </c>
      <c r="E8177" s="24">
        <v>16</v>
      </c>
      <c r="G8177" s="3" t="s">
        <v>1347</v>
      </c>
      <c r="H8177" s="3">
        <v>34</v>
      </c>
      <c r="J8177" s="3">
        <f t="shared" si="134"/>
        <v>50</v>
      </c>
      <c r="K8177" s="225"/>
    </row>
    <row r="8178" spans="1:11" ht="15" customHeight="1" x14ac:dyDescent="0.2">
      <c r="A8178" s="3">
        <v>162</v>
      </c>
      <c r="B8178" s="902">
        <v>36241</v>
      </c>
      <c r="C8178" s="905" t="s">
        <v>1306</v>
      </c>
      <c r="D8178" s="24" t="s">
        <v>409</v>
      </c>
      <c r="E8178" s="24">
        <v>10</v>
      </c>
      <c r="G8178" s="3" t="s">
        <v>319</v>
      </c>
      <c r="H8178" s="3">
        <v>34</v>
      </c>
      <c r="J8178" s="3">
        <f t="shared" si="134"/>
        <v>44</v>
      </c>
      <c r="K8178" s="225"/>
    </row>
    <row r="8179" spans="1:11" ht="15" customHeight="1" x14ac:dyDescent="0.2">
      <c r="A8179" s="3">
        <v>161</v>
      </c>
      <c r="B8179" s="902">
        <v>36241</v>
      </c>
      <c r="C8179" s="905" t="s">
        <v>1306</v>
      </c>
      <c r="D8179" s="24" t="s">
        <v>439</v>
      </c>
      <c r="E8179" s="24">
        <v>10</v>
      </c>
      <c r="G8179" s="3" t="s">
        <v>1348</v>
      </c>
      <c r="H8179" s="3">
        <v>31</v>
      </c>
      <c r="J8179" s="3">
        <f t="shared" si="134"/>
        <v>41</v>
      </c>
      <c r="K8179" s="225"/>
    </row>
    <row r="8180" spans="1:11" ht="15" customHeight="1" x14ac:dyDescent="0.2">
      <c r="A8180" s="3">
        <v>160</v>
      </c>
      <c r="B8180" s="902">
        <v>36241</v>
      </c>
      <c r="C8180" s="905" t="s">
        <v>1306</v>
      </c>
      <c r="D8180" s="24" t="s">
        <v>139</v>
      </c>
      <c r="E8180" s="122">
        <v>0</v>
      </c>
      <c r="G8180" s="3" t="s">
        <v>514</v>
      </c>
      <c r="H8180" s="3">
        <v>19</v>
      </c>
      <c r="J8180" s="3">
        <f t="shared" si="134"/>
        <v>19</v>
      </c>
      <c r="K8180" s="225"/>
    </row>
    <row r="8181" spans="1:11" ht="15" customHeight="1" x14ac:dyDescent="0.2">
      <c r="A8181" s="3">
        <v>159</v>
      </c>
      <c r="B8181" s="902">
        <v>36241</v>
      </c>
      <c r="C8181" s="905" t="s">
        <v>1306</v>
      </c>
      <c r="D8181" s="3" t="s">
        <v>1343</v>
      </c>
      <c r="E8181" s="3">
        <v>6</v>
      </c>
      <c r="G8181" s="24" t="s">
        <v>540</v>
      </c>
      <c r="H8181" s="24">
        <v>3</v>
      </c>
      <c r="J8181" s="3">
        <f t="shared" si="134"/>
        <v>9</v>
      </c>
      <c r="K8181" s="225"/>
    </row>
    <row r="8182" spans="1:11" ht="15" customHeight="1" x14ac:dyDescent="0.2">
      <c r="A8182" s="3">
        <v>158</v>
      </c>
      <c r="B8182" s="902">
        <v>36241</v>
      </c>
      <c r="C8182" s="905" t="s">
        <v>1306</v>
      </c>
      <c r="D8182" s="24" t="s">
        <v>516</v>
      </c>
      <c r="E8182" s="24">
        <v>17</v>
      </c>
      <c r="G8182" s="3" t="s">
        <v>295</v>
      </c>
      <c r="H8182" s="3">
        <v>21</v>
      </c>
      <c r="J8182" s="3">
        <f t="shared" si="134"/>
        <v>38</v>
      </c>
      <c r="K8182" s="225"/>
    </row>
    <row r="8183" spans="1:11" ht="15" customHeight="1" x14ac:dyDescent="0.2">
      <c r="A8183" s="3">
        <v>157</v>
      </c>
      <c r="B8183" s="902">
        <v>36241</v>
      </c>
      <c r="C8183" s="905" t="s">
        <v>1306</v>
      </c>
      <c r="D8183" s="24" t="s">
        <v>379</v>
      </c>
      <c r="E8183" s="24">
        <v>7</v>
      </c>
      <c r="G8183" s="3" t="s">
        <v>441</v>
      </c>
      <c r="H8183" s="3">
        <v>31</v>
      </c>
      <c r="J8183" s="3">
        <f t="shared" si="134"/>
        <v>38</v>
      </c>
      <c r="K8183" s="225"/>
    </row>
    <row r="8184" spans="1:11" ht="15" customHeight="1" x14ac:dyDescent="0.2">
      <c r="A8184" s="3">
        <v>156</v>
      </c>
      <c r="B8184" s="902">
        <v>36241</v>
      </c>
      <c r="C8184" s="905" t="s">
        <v>1306</v>
      </c>
      <c r="D8184" s="3" t="s">
        <v>121</v>
      </c>
      <c r="E8184" s="3">
        <v>13</v>
      </c>
      <c r="G8184" s="24" t="s">
        <v>397</v>
      </c>
      <c r="H8184" s="24">
        <v>6</v>
      </c>
      <c r="J8184" s="3">
        <f t="shared" si="134"/>
        <v>19</v>
      </c>
      <c r="K8184" s="225"/>
    </row>
    <row r="8185" spans="1:11" ht="15" customHeight="1" x14ac:dyDescent="0.2">
      <c r="A8185" s="3">
        <v>155</v>
      </c>
      <c r="B8185" s="902">
        <v>36241</v>
      </c>
      <c r="C8185" s="905" t="s">
        <v>1306</v>
      </c>
      <c r="D8185" s="24" t="s">
        <v>515</v>
      </c>
      <c r="E8185" s="24">
        <v>10</v>
      </c>
      <c r="G8185" s="3" t="s">
        <v>243</v>
      </c>
      <c r="H8185" s="3">
        <v>21</v>
      </c>
      <c r="J8185" s="3">
        <f t="shared" si="134"/>
        <v>31</v>
      </c>
      <c r="K8185" s="225"/>
    </row>
    <row r="8186" spans="1:11" ht="15" customHeight="1" x14ac:dyDescent="0.2">
      <c r="A8186" s="3">
        <v>154</v>
      </c>
      <c r="B8186" s="902">
        <v>36241</v>
      </c>
      <c r="C8186" s="905" t="s">
        <v>1306</v>
      </c>
      <c r="D8186" s="24" t="s">
        <v>392</v>
      </c>
      <c r="E8186" s="24">
        <v>17</v>
      </c>
      <c r="G8186" s="3" t="s">
        <v>1349</v>
      </c>
      <c r="H8186" s="3">
        <v>25</v>
      </c>
      <c r="J8186" s="3">
        <f t="shared" si="134"/>
        <v>42</v>
      </c>
      <c r="K8186" s="225"/>
    </row>
    <row r="8187" spans="1:11" ht="15" customHeight="1" x14ac:dyDescent="0.2">
      <c r="A8187" s="3">
        <v>153</v>
      </c>
      <c r="B8187" s="902">
        <v>36241</v>
      </c>
      <c r="C8187" s="905" t="s">
        <v>1306</v>
      </c>
      <c r="D8187" s="24" t="s">
        <v>386</v>
      </c>
      <c r="E8187" s="24">
        <v>24</v>
      </c>
      <c r="G8187" s="3" t="s">
        <v>404</v>
      </c>
      <c r="H8187" s="3">
        <v>55</v>
      </c>
      <c r="J8187" s="3">
        <f t="shared" si="134"/>
        <v>79</v>
      </c>
      <c r="K8187" s="225"/>
    </row>
    <row r="8188" spans="1:11" ht="15" customHeight="1" x14ac:dyDescent="0.2">
      <c r="A8188" s="3">
        <v>152</v>
      </c>
      <c r="B8188" s="902">
        <v>36241</v>
      </c>
      <c r="C8188" s="905" t="s">
        <v>1306</v>
      </c>
      <c r="D8188" s="24" t="s">
        <v>7906</v>
      </c>
      <c r="E8188" s="24">
        <v>9</v>
      </c>
      <c r="G8188" s="3" t="s">
        <v>1319</v>
      </c>
      <c r="H8188" s="3">
        <v>38</v>
      </c>
      <c r="I8188" s="122" t="s">
        <v>1407</v>
      </c>
      <c r="J8188" s="3">
        <f t="shared" si="134"/>
        <v>47</v>
      </c>
      <c r="K8188" s="225"/>
    </row>
    <row r="8189" spans="1:11" ht="15" customHeight="1" x14ac:dyDescent="0.2">
      <c r="A8189" s="3">
        <v>151</v>
      </c>
      <c r="B8189" s="902">
        <v>36241</v>
      </c>
      <c r="C8189" s="905" t="s">
        <v>1306</v>
      </c>
      <c r="D8189" s="3" t="s">
        <v>154</v>
      </c>
      <c r="E8189" s="3">
        <v>37</v>
      </c>
      <c r="G8189" s="24" t="s">
        <v>256</v>
      </c>
      <c r="H8189" s="24">
        <v>24</v>
      </c>
      <c r="J8189" s="3">
        <f t="shared" si="134"/>
        <v>61</v>
      </c>
      <c r="K8189" s="225"/>
    </row>
    <row r="8190" spans="1:11" ht="15" customHeight="1" x14ac:dyDescent="0.2">
      <c r="A8190" s="3">
        <v>150</v>
      </c>
      <c r="B8190" s="906">
        <v>36234</v>
      </c>
      <c r="C8190" s="226" t="s">
        <v>1307</v>
      </c>
      <c r="D8190" s="229" t="s">
        <v>319</v>
      </c>
      <c r="E8190" s="3">
        <v>24</v>
      </c>
      <c r="G8190" s="24" t="s">
        <v>139</v>
      </c>
      <c r="H8190" s="24">
        <v>9</v>
      </c>
      <c r="J8190" s="3">
        <f t="shared" si="134"/>
        <v>33</v>
      </c>
      <c r="K8190" s="225"/>
    </row>
    <row r="8191" spans="1:11" ht="15" customHeight="1" x14ac:dyDescent="0.2">
      <c r="A8191" s="3">
        <v>149</v>
      </c>
      <c r="B8191" s="906">
        <v>36234</v>
      </c>
      <c r="C8191" s="226" t="s">
        <v>1307</v>
      </c>
      <c r="D8191" s="24" t="s">
        <v>7906</v>
      </c>
      <c r="E8191" s="24">
        <v>8</v>
      </c>
      <c r="G8191" s="3" t="s">
        <v>386</v>
      </c>
      <c r="H8191" s="3">
        <v>23</v>
      </c>
      <c r="J8191" s="3">
        <f t="shared" si="134"/>
        <v>31</v>
      </c>
      <c r="K8191" s="225"/>
    </row>
    <row r="8192" spans="1:11" ht="15" customHeight="1" x14ac:dyDescent="0.2">
      <c r="A8192" s="3">
        <v>148</v>
      </c>
      <c r="B8192" s="906">
        <v>36234</v>
      </c>
      <c r="C8192" s="226" t="s">
        <v>1307</v>
      </c>
      <c r="D8192" s="228" t="s">
        <v>404</v>
      </c>
      <c r="E8192" s="24">
        <v>28</v>
      </c>
      <c r="G8192" s="3" t="s">
        <v>121</v>
      </c>
      <c r="H8192" s="3">
        <v>35</v>
      </c>
      <c r="J8192" s="3">
        <f t="shared" si="134"/>
        <v>63</v>
      </c>
      <c r="K8192" s="225"/>
    </row>
    <row r="8193" spans="1:11" ht="15" customHeight="1" x14ac:dyDescent="0.2">
      <c r="A8193" s="3">
        <v>147</v>
      </c>
      <c r="B8193" s="906">
        <v>36234</v>
      </c>
      <c r="C8193" s="226" t="s">
        <v>1307</v>
      </c>
      <c r="D8193" s="229" t="s">
        <v>392</v>
      </c>
      <c r="E8193" s="3">
        <v>45</v>
      </c>
      <c r="G8193" s="24" t="s">
        <v>441</v>
      </c>
      <c r="H8193" s="24">
        <v>10</v>
      </c>
      <c r="J8193" s="3">
        <f t="shared" si="134"/>
        <v>55</v>
      </c>
      <c r="K8193" s="225"/>
    </row>
    <row r="8194" spans="1:11" ht="15" customHeight="1" x14ac:dyDescent="0.2">
      <c r="A8194" s="3">
        <v>146</v>
      </c>
      <c r="B8194" s="906">
        <v>36234</v>
      </c>
      <c r="C8194" s="226" t="s">
        <v>1307</v>
      </c>
      <c r="D8194" s="229" t="s">
        <v>295</v>
      </c>
      <c r="E8194" s="3">
        <v>31</v>
      </c>
      <c r="G8194" s="24" t="s">
        <v>154</v>
      </c>
      <c r="H8194" s="24">
        <v>26</v>
      </c>
      <c r="J8194" s="3">
        <f t="shared" si="134"/>
        <v>57</v>
      </c>
      <c r="K8194" s="225"/>
    </row>
    <row r="8195" spans="1:11" ht="15" customHeight="1" x14ac:dyDescent="0.2">
      <c r="A8195" s="3">
        <v>145</v>
      </c>
      <c r="B8195" s="906">
        <v>36234</v>
      </c>
      <c r="C8195" s="226" t="s">
        <v>1307</v>
      </c>
      <c r="D8195" s="229" t="s">
        <v>7905</v>
      </c>
      <c r="E8195" s="3">
        <v>20</v>
      </c>
      <c r="G8195" s="24" t="s">
        <v>514</v>
      </c>
      <c r="H8195" s="24">
        <v>10</v>
      </c>
      <c r="J8195" s="3">
        <f t="shared" si="134"/>
        <v>30</v>
      </c>
      <c r="K8195" s="225"/>
    </row>
    <row r="8196" spans="1:11" ht="15" customHeight="1" x14ac:dyDescent="0.2">
      <c r="A8196" s="3">
        <v>144</v>
      </c>
      <c r="B8196" s="906">
        <v>36234</v>
      </c>
      <c r="C8196" s="226" t="s">
        <v>1307</v>
      </c>
      <c r="D8196" s="229" t="s">
        <v>516</v>
      </c>
      <c r="E8196" s="3">
        <v>35</v>
      </c>
      <c r="G8196" s="24" t="s">
        <v>409</v>
      </c>
      <c r="H8196" s="24">
        <v>26</v>
      </c>
      <c r="I8196" s="122" t="s">
        <v>4555</v>
      </c>
      <c r="J8196" s="3">
        <f t="shared" si="134"/>
        <v>61</v>
      </c>
      <c r="K8196" s="225"/>
    </row>
    <row r="8197" spans="1:11" ht="15" customHeight="1" x14ac:dyDescent="0.2">
      <c r="A8197" s="3">
        <v>143</v>
      </c>
      <c r="B8197" s="906">
        <v>36234</v>
      </c>
      <c r="C8197" s="226" t="s">
        <v>1307</v>
      </c>
      <c r="D8197" s="228" t="s">
        <v>400</v>
      </c>
      <c r="E8197" s="24">
        <v>10</v>
      </c>
      <c r="G8197" s="3" t="s">
        <v>1319</v>
      </c>
      <c r="H8197" s="3">
        <v>30</v>
      </c>
      <c r="J8197" s="3">
        <f t="shared" si="134"/>
        <v>40</v>
      </c>
      <c r="K8197" s="225"/>
    </row>
    <row r="8198" spans="1:11" ht="15" customHeight="1" x14ac:dyDescent="0.2">
      <c r="A8198" s="3">
        <v>142</v>
      </c>
      <c r="B8198" s="906">
        <v>36234</v>
      </c>
      <c r="C8198" s="226" t="s">
        <v>1307</v>
      </c>
      <c r="D8198" s="229" t="s">
        <v>540</v>
      </c>
      <c r="E8198" s="3">
        <v>38</v>
      </c>
      <c r="G8198" s="24" t="s">
        <v>1351</v>
      </c>
      <c r="H8198" s="24">
        <v>23</v>
      </c>
      <c r="J8198" s="3">
        <f t="shared" si="134"/>
        <v>61</v>
      </c>
      <c r="K8198" s="225"/>
    </row>
    <row r="8199" spans="1:11" ht="15" customHeight="1" x14ac:dyDescent="0.2">
      <c r="A8199" s="3">
        <v>141</v>
      </c>
      <c r="B8199" s="906">
        <v>36234</v>
      </c>
      <c r="C8199" s="226" t="s">
        <v>1307</v>
      </c>
      <c r="D8199" s="228" t="s">
        <v>397</v>
      </c>
      <c r="E8199" s="122">
        <v>0</v>
      </c>
      <c r="G8199" s="3" t="s">
        <v>1348</v>
      </c>
      <c r="H8199" s="3">
        <v>43</v>
      </c>
      <c r="J8199" s="3">
        <f t="shared" si="134"/>
        <v>43</v>
      </c>
      <c r="K8199" s="225"/>
    </row>
    <row r="8200" spans="1:11" ht="15" customHeight="1" x14ac:dyDescent="0.2">
      <c r="A8200" s="3">
        <v>140</v>
      </c>
      <c r="B8200" s="906">
        <v>36234</v>
      </c>
      <c r="C8200" s="226" t="s">
        <v>1307</v>
      </c>
      <c r="D8200" s="228" t="s">
        <v>379</v>
      </c>
      <c r="E8200" s="24">
        <v>13</v>
      </c>
      <c r="G8200" s="3" t="s">
        <v>256</v>
      </c>
      <c r="H8200" s="3">
        <v>33</v>
      </c>
      <c r="J8200" s="3">
        <f t="shared" si="134"/>
        <v>46</v>
      </c>
      <c r="K8200" s="225"/>
    </row>
    <row r="8201" spans="1:11" ht="15" customHeight="1" x14ac:dyDescent="0.2">
      <c r="A8201" s="3">
        <v>139</v>
      </c>
      <c r="B8201" s="906">
        <v>36234</v>
      </c>
      <c r="C8201" s="226" t="s">
        <v>1307</v>
      </c>
      <c r="D8201" s="228" t="s">
        <v>439</v>
      </c>
      <c r="E8201" s="24">
        <v>18</v>
      </c>
      <c r="G8201" s="3" t="s">
        <v>515</v>
      </c>
      <c r="H8201" s="3">
        <v>27</v>
      </c>
      <c r="J8201" s="3">
        <f t="shared" si="134"/>
        <v>45</v>
      </c>
      <c r="K8201" s="225"/>
    </row>
    <row r="8202" spans="1:11" ht="15" customHeight="1" x14ac:dyDescent="0.2">
      <c r="A8202" s="3">
        <v>138</v>
      </c>
      <c r="B8202" s="906">
        <v>36234</v>
      </c>
      <c r="C8202" s="226" t="s">
        <v>1307</v>
      </c>
      <c r="D8202" s="229" t="s">
        <v>442</v>
      </c>
      <c r="E8202" s="3">
        <v>34</v>
      </c>
      <c r="G8202" s="24" t="s">
        <v>243</v>
      </c>
      <c r="H8202" s="24">
        <v>21</v>
      </c>
      <c r="J8202" s="3">
        <f t="shared" si="134"/>
        <v>55</v>
      </c>
      <c r="K8202" s="225"/>
    </row>
    <row r="8203" spans="1:11" ht="15" customHeight="1" x14ac:dyDescent="0.2">
      <c r="A8203" s="3">
        <v>137</v>
      </c>
      <c r="B8203" s="906">
        <v>36234</v>
      </c>
      <c r="C8203" s="226" t="s">
        <v>1307</v>
      </c>
      <c r="D8203" s="229" t="s">
        <v>138</v>
      </c>
      <c r="E8203" s="3">
        <v>24</v>
      </c>
      <c r="G8203" s="24" t="s">
        <v>1343</v>
      </c>
      <c r="H8203" s="24">
        <v>19</v>
      </c>
      <c r="J8203" s="3">
        <f t="shared" si="134"/>
        <v>43</v>
      </c>
      <c r="K8203" s="225"/>
    </row>
    <row r="8204" spans="1:11" ht="15" customHeight="1" x14ac:dyDescent="0.2">
      <c r="A8204" s="3">
        <v>136</v>
      </c>
      <c r="B8204" s="906">
        <v>36234</v>
      </c>
      <c r="C8204" s="226" t="s">
        <v>1307</v>
      </c>
      <c r="D8204" s="229" t="s">
        <v>1347</v>
      </c>
      <c r="E8204" s="3">
        <v>16</v>
      </c>
      <c r="G8204" s="24" t="s">
        <v>1349</v>
      </c>
      <c r="H8204" s="24">
        <v>14</v>
      </c>
      <c r="J8204" s="3">
        <f t="shared" si="134"/>
        <v>30</v>
      </c>
      <c r="K8204" s="225"/>
    </row>
    <row r="8205" spans="1:11" ht="15" customHeight="1" x14ac:dyDescent="0.2">
      <c r="A8205" s="3">
        <v>135</v>
      </c>
      <c r="B8205" s="902">
        <v>36227</v>
      </c>
      <c r="C8205" s="905" t="s">
        <v>1308</v>
      </c>
      <c r="D8205" s="3" t="s">
        <v>392</v>
      </c>
      <c r="E8205" s="3">
        <v>6</v>
      </c>
      <c r="G8205" s="24" t="s">
        <v>397</v>
      </c>
      <c r="H8205" s="122">
        <v>0</v>
      </c>
      <c r="J8205" s="3">
        <f t="shared" si="134"/>
        <v>6</v>
      </c>
      <c r="K8205" s="225"/>
    </row>
    <row r="8206" spans="1:11" ht="15" customHeight="1" x14ac:dyDescent="0.2">
      <c r="A8206" s="3">
        <v>134</v>
      </c>
      <c r="B8206" s="902">
        <v>36227</v>
      </c>
      <c r="C8206" s="905" t="s">
        <v>1308</v>
      </c>
      <c r="D8206" s="24" t="s">
        <v>1348</v>
      </c>
      <c r="E8206" s="24">
        <v>21</v>
      </c>
      <c r="G8206" s="3" t="s">
        <v>404</v>
      </c>
      <c r="H8206" s="3">
        <v>35</v>
      </c>
      <c r="J8206" s="3">
        <f t="shared" si="134"/>
        <v>56</v>
      </c>
      <c r="K8206" s="225"/>
    </row>
    <row r="8207" spans="1:11" ht="15" customHeight="1" x14ac:dyDescent="0.2">
      <c r="A8207" s="3">
        <v>133</v>
      </c>
      <c r="B8207" s="902">
        <v>36227</v>
      </c>
      <c r="C8207" s="905" t="s">
        <v>1308</v>
      </c>
      <c r="D8207" s="3" t="s">
        <v>243</v>
      </c>
      <c r="E8207" s="3">
        <v>17</v>
      </c>
      <c r="G8207" s="24" t="s">
        <v>439</v>
      </c>
      <c r="H8207" s="24">
        <v>10</v>
      </c>
      <c r="J8207" s="3">
        <f t="shared" si="134"/>
        <v>27</v>
      </c>
      <c r="K8207" s="225"/>
    </row>
    <row r="8208" spans="1:11" ht="15" customHeight="1" x14ac:dyDescent="0.2">
      <c r="A8208" s="3">
        <v>132</v>
      </c>
      <c r="B8208" s="902">
        <v>36227</v>
      </c>
      <c r="C8208" s="905" t="s">
        <v>1308</v>
      </c>
      <c r="D8208" s="24" t="s">
        <v>139</v>
      </c>
      <c r="E8208" s="24">
        <v>14</v>
      </c>
      <c r="G8208" s="3" t="s">
        <v>516</v>
      </c>
      <c r="H8208" s="3">
        <v>31</v>
      </c>
      <c r="J8208" s="3">
        <f t="shared" si="134"/>
        <v>45</v>
      </c>
      <c r="K8208" s="225"/>
    </row>
    <row r="8209" spans="1:11" ht="15" customHeight="1" x14ac:dyDescent="0.2">
      <c r="A8209" s="3">
        <v>131</v>
      </c>
      <c r="B8209" s="902">
        <v>36227</v>
      </c>
      <c r="C8209" s="905" t="s">
        <v>1308</v>
      </c>
      <c r="D8209" s="24" t="s">
        <v>514</v>
      </c>
      <c r="E8209" s="24">
        <v>5</v>
      </c>
      <c r="G8209" s="3" t="s">
        <v>319</v>
      </c>
      <c r="H8209" s="3">
        <v>24</v>
      </c>
      <c r="J8209" s="3">
        <f t="shared" si="134"/>
        <v>29</v>
      </c>
      <c r="K8209" s="225"/>
    </row>
    <row r="8210" spans="1:11" ht="15" customHeight="1" x14ac:dyDescent="0.2">
      <c r="A8210" s="3">
        <v>130</v>
      </c>
      <c r="B8210" s="902">
        <v>36227</v>
      </c>
      <c r="C8210" s="905" t="s">
        <v>1308</v>
      </c>
      <c r="D8210" s="24" t="s">
        <v>1343</v>
      </c>
      <c r="E8210" s="24">
        <v>24</v>
      </c>
      <c r="G8210" s="3" t="s">
        <v>400</v>
      </c>
      <c r="H8210" s="3">
        <v>31</v>
      </c>
      <c r="J8210" s="3">
        <f t="shared" si="134"/>
        <v>55</v>
      </c>
      <c r="K8210" s="225"/>
    </row>
    <row r="8211" spans="1:11" ht="15" customHeight="1" x14ac:dyDescent="0.2">
      <c r="A8211" s="3">
        <v>129</v>
      </c>
      <c r="B8211" s="902">
        <v>36227</v>
      </c>
      <c r="C8211" s="905" t="s">
        <v>1308</v>
      </c>
      <c r="D8211" s="24" t="s">
        <v>256</v>
      </c>
      <c r="E8211" s="24">
        <v>6</v>
      </c>
      <c r="G8211" s="3" t="s">
        <v>154</v>
      </c>
      <c r="H8211" s="3">
        <v>44</v>
      </c>
      <c r="J8211" s="3">
        <f t="shared" si="134"/>
        <v>50</v>
      </c>
      <c r="K8211" s="225"/>
    </row>
    <row r="8212" spans="1:11" ht="15" customHeight="1" x14ac:dyDescent="0.2">
      <c r="A8212" s="3">
        <v>128</v>
      </c>
      <c r="B8212" s="902">
        <v>36227</v>
      </c>
      <c r="C8212" s="905" t="s">
        <v>1308</v>
      </c>
      <c r="D8212" s="3" t="s">
        <v>540</v>
      </c>
      <c r="E8212" s="3">
        <v>13</v>
      </c>
      <c r="G8212" s="24" t="s">
        <v>749</v>
      </c>
      <c r="H8212" s="24">
        <v>10</v>
      </c>
      <c r="J8212" s="3">
        <f t="shared" si="134"/>
        <v>23</v>
      </c>
      <c r="K8212" s="225"/>
    </row>
    <row r="8213" spans="1:11" ht="15" customHeight="1" x14ac:dyDescent="0.2">
      <c r="A8213" s="3">
        <v>127</v>
      </c>
      <c r="B8213" s="902">
        <v>36227</v>
      </c>
      <c r="C8213" s="905" t="s">
        <v>1308</v>
      </c>
      <c r="D8213" s="3" t="s">
        <v>409</v>
      </c>
      <c r="E8213" s="3">
        <v>14</v>
      </c>
      <c r="G8213" s="24" t="s">
        <v>7905</v>
      </c>
      <c r="H8213" s="24">
        <v>10</v>
      </c>
      <c r="J8213" s="3">
        <f t="shared" si="134"/>
        <v>24</v>
      </c>
      <c r="K8213" s="225"/>
    </row>
    <row r="8214" spans="1:11" ht="15" customHeight="1" x14ac:dyDescent="0.2">
      <c r="A8214" s="3">
        <v>126</v>
      </c>
      <c r="B8214" s="902">
        <v>36227</v>
      </c>
      <c r="C8214" s="905" t="s">
        <v>1308</v>
      </c>
      <c r="D8214" s="24" t="s">
        <v>441</v>
      </c>
      <c r="E8214" s="24">
        <v>17</v>
      </c>
      <c r="G8214" s="3" t="s">
        <v>295</v>
      </c>
      <c r="H8214" s="3">
        <v>28</v>
      </c>
      <c r="J8214" s="3">
        <f t="shared" si="134"/>
        <v>45</v>
      </c>
      <c r="K8214" s="225"/>
    </row>
    <row r="8215" spans="1:11" ht="15" customHeight="1" x14ac:dyDescent="0.2">
      <c r="A8215" s="3">
        <v>125</v>
      </c>
      <c r="B8215" s="902">
        <v>36227</v>
      </c>
      <c r="C8215" s="905" t="s">
        <v>1308</v>
      </c>
      <c r="D8215" s="3" t="s">
        <v>1351</v>
      </c>
      <c r="E8215" s="3">
        <v>13</v>
      </c>
      <c r="G8215" s="24" t="s">
        <v>1349</v>
      </c>
      <c r="H8215" s="24">
        <v>10</v>
      </c>
      <c r="J8215" s="3">
        <f t="shared" si="134"/>
        <v>23</v>
      </c>
      <c r="K8215" s="225"/>
    </row>
    <row r="8216" spans="1:11" ht="15" customHeight="1" x14ac:dyDescent="0.2">
      <c r="A8216" s="3">
        <v>124</v>
      </c>
      <c r="B8216" s="902">
        <v>36227</v>
      </c>
      <c r="C8216" s="905" t="s">
        <v>1308</v>
      </c>
      <c r="D8216" s="24" t="s">
        <v>515</v>
      </c>
      <c r="E8216" s="24">
        <v>18</v>
      </c>
      <c r="G8216" s="3" t="s">
        <v>138</v>
      </c>
      <c r="H8216" s="3">
        <v>20</v>
      </c>
      <c r="J8216" s="3">
        <f t="shared" si="134"/>
        <v>38</v>
      </c>
      <c r="K8216" s="225"/>
    </row>
    <row r="8217" spans="1:11" ht="15" customHeight="1" x14ac:dyDescent="0.2">
      <c r="A8217" s="3">
        <v>123</v>
      </c>
      <c r="B8217" s="902">
        <v>36227</v>
      </c>
      <c r="C8217" s="905" t="s">
        <v>1308</v>
      </c>
      <c r="D8217" s="3" t="s">
        <v>386</v>
      </c>
      <c r="E8217" s="3">
        <v>24</v>
      </c>
      <c r="G8217" s="24" t="s">
        <v>379</v>
      </c>
      <c r="H8217" s="24">
        <v>13</v>
      </c>
      <c r="J8217" s="3">
        <f t="shared" si="134"/>
        <v>37</v>
      </c>
      <c r="K8217" s="225"/>
    </row>
    <row r="8218" spans="1:11" ht="15" customHeight="1" x14ac:dyDescent="0.2">
      <c r="A8218" s="3">
        <v>122</v>
      </c>
      <c r="B8218" s="902">
        <v>36227</v>
      </c>
      <c r="C8218" s="905" t="s">
        <v>1308</v>
      </c>
      <c r="D8218" s="24" t="s">
        <v>1347</v>
      </c>
      <c r="E8218" s="24">
        <v>10</v>
      </c>
      <c r="G8218" s="3" t="s">
        <v>121</v>
      </c>
      <c r="H8218" s="3">
        <v>24</v>
      </c>
      <c r="J8218" s="3">
        <f t="shared" si="134"/>
        <v>34</v>
      </c>
      <c r="K8218" s="225"/>
    </row>
    <row r="8219" spans="1:11" ht="15" customHeight="1" x14ac:dyDescent="0.2">
      <c r="A8219" s="3">
        <v>121</v>
      </c>
      <c r="B8219" s="902">
        <v>36227</v>
      </c>
      <c r="C8219" s="905" t="s">
        <v>1308</v>
      </c>
      <c r="D8219" s="3" t="s">
        <v>1319</v>
      </c>
      <c r="E8219" s="3">
        <v>38</v>
      </c>
      <c r="G8219" s="24" t="s">
        <v>442</v>
      </c>
      <c r="H8219" s="24">
        <v>17</v>
      </c>
      <c r="I8219" s="122" t="s">
        <v>4545</v>
      </c>
      <c r="J8219" s="3">
        <f t="shared" si="134"/>
        <v>55</v>
      </c>
      <c r="K8219" s="225"/>
    </row>
    <row r="8220" spans="1:11" ht="15" customHeight="1" x14ac:dyDescent="0.2">
      <c r="A8220" s="3">
        <v>120</v>
      </c>
      <c r="B8220" s="901">
        <v>36219</v>
      </c>
      <c r="C8220" s="226" t="s">
        <v>1309</v>
      </c>
      <c r="D8220" s="229" t="s">
        <v>295</v>
      </c>
      <c r="E8220" s="3">
        <v>48</v>
      </c>
      <c r="G8220" s="24" t="s">
        <v>379</v>
      </c>
      <c r="H8220" s="24">
        <v>7</v>
      </c>
      <c r="I8220" s="122" t="s">
        <v>4554</v>
      </c>
      <c r="J8220" s="3">
        <f t="shared" ref="J8220:J8283" si="135">E8220+H8220</f>
        <v>55</v>
      </c>
      <c r="K8220" s="225"/>
    </row>
    <row r="8221" spans="1:11" ht="15" customHeight="1" x14ac:dyDescent="0.2">
      <c r="A8221" s="3">
        <v>119</v>
      </c>
      <c r="B8221" s="901">
        <v>36219</v>
      </c>
      <c r="C8221" s="226" t="s">
        <v>1309</v>
      </c>
      <c r="D8221" s="228" t="s">
        <v>409</v>
      </c>
      <c r="E8221" s="24">
        <v>7</v>
      </c>
      <c r="G8221" s="3" t="s">
        <v>516</v>
      </c>
      <c r="H8221" s="3">
        <v>34</v>
      </c>
      <c r="J8221" s="3">
        <f t="shared" si="135"/>
        <v>41</v>
      </c>
      <c r="K8221" s="225"/>
    </row>
    <row r="8222" spans="1:11" ht="15" customHeight="1" x14ac:dyDescent="0.2">
      <c r="A8222" s="3">
        <v>118</v>
      </c>
      <c r="B8222" s="901">
        <v>36219</v>
      </c>
      <c r="C8222" s="226" t="s">
        <v>1309</v>
      </c>
      <c r="D8222" s="228" t="s">
        <v>400</v>
      </c>
      <c r="E8222" s="24">
        <v>18</v>
      </c>
      <c r="G8222" s="3" t="s">
        <v>392</v>
      </c>
      <c r="H8222" s="3">
        <v>23</v>
      </c>
      <c r="J8222" s="3">
        <f t="shared" si="135"/>
        <v>41</v>
      </c>
      <c r="K8222" s="225"/>
    </row>
    <row r="8223" spans="1:11" ht="15" customHeight="1" x14ac:dyDescent="0.2">
      <c r="A8223" s="3">
        <v>117</v>
      </c>
      <c r="B8223" s="901">
        <v>36219</v>
      </c>
      <c r="C8223" s="226" t="s">
        <v>1309</v>
      </c>
      <c r="D8223" s="228" t="s">
        <v>439</v>
      </c>
      <c r="E8223" s="24">
        <v>19</v>
      </c>
      <c r="F8223" s="24" t="s">
        <v>773</v>
      </c>
      <c r="G8223" s="3" t="s">
        <v>139</v>
      </c>
      <c r="H8223" s="3">
        <v>22</v>
      </c>
      <c r="J8223" s="3">
        <f t="shared" si="135"/>
        <v>41</v>
      </c>
      <c r="K8223" s="225"/>
    </row>
    <row r="8224" spans="1:11" ht="15" customHeight="1" x14ac:dyDescent="0.2">
      <c r="A8224" s="3">
        <v>116</v>
      </c>
      <c r="B8224" s="901">
        <v>36219</v>
      </c>
      <c r="C8224" s="226" t="s">
        <v>1309</v>
      </c>
      <c r="D8224" s="229" t="s">
        <v>1348</v>
      </c>
      <c r="E8224" s="3">
        <v>26</v>
      </c>
      <c r="G8224" s="24" t="s">
        <v>397</v>
      </c>
      <c r="H8224" s="24">
        <v>14</v>
      </c>
      <c r="J8224" s="3">
        <f t="shared" si="135"/>
        <v>40</v>
      </c>
      <c r="K8224" s="225"/>
    </row>
    <row r="8225" spans="1:11" ht="15" customHeight="1" x14ac:dyDescent="0.2">
      <c r="A8225" s="3">
        <v>115</v>
      </c>
      <c r="B8225" s="901">
        <v>36219</v>
      </c>
      <c r="C8225" s="226" t="s">
        <v>1309</v>
      </c>
      <c r="D8225" s="228" t="s">
        <v>540</v>
      </c>
      <c r="E8225" s="122">
        <v>0</v>
      </c>
      <c r="G8225" s="3" t="s">
        <v>1319</v>
      </c>
      <c r="H8225" s="3">
        <v>38</v>
      </c>
      <c r="J8225" s="3">
        <f t="shared" si="135"/>
        <v>38</v>
      </c>
      <c r="K8225" s="225"/>
    </row>
    <row r="8226" spans="1:11" ht="15" customHeight="1" x14ac:dyDescent="0.2">
      <c r="A8226" s="3">
        <v>114</v>
      </c>
      <c r="B8226" s="901">
        <v>36219</v>
      </c>
      <c r="C8226" s="226" t="s">
        <v>1309</v>
      </c>
      <c r="D8226" s="228" t="s">
        <v>441</v>
      </c>
      <c r="E8226" s="24">
        <v>20</v>
      </c>
      <c r="F8226" s="24" t="s">
        <v>773</v>
      </c>
      <c r="G8226" s="3" t="s">
        <v>256</v>
      </c>
      <c r="H8226" s="3">
        <v>26</v>
      </c>
      <c r="J8226" s="3">
        <f t="shared" si="135"/>
        <v>46</v>
      </c>
      <c r="K8226" s="225"/>
    </row>
    <row r="8227" spans="1:11" ht="15" customHeight="1" x14ac:dyDescent="0.2">
      <c r="A8227" s="3">
        <v>113</v>
      </c>
      <c r="B8227" s="901">
        <v>36219</v>
      </c>
      <c r="C8227" s="226" t="s">
        <v>1309</v>
      </c>
      <c r="D8227" s="228" t="s">
        <v>1351</v>
      </c>
      <c r="E8227" s="24">
        <v>10</v>
      </c>
      <c r="G8227" s="3" t="s">
        <v>1343</v>
      </c>
      <c r="H8227" s="3">
        <v>51</v>
      </c>
      <c r="J8227" s="3">
        <f t="shared" si="135"/>
        <v>61</v>
      </c>
      <c r="K8227" s="225"/>
    </row>
    <row r="8228" spans="1:11" ht="15" customHeight="1" x14ac:dyDescent="0.2">
      <c r="A8228" s="3">
        <v>112</v>
      </c>
      <c r="B8228" s="901">
        <v>36219</v>
      </c>
      <c r="C8228" s="226" t="s">
        <v>1309</v>
      </c>
      <c r="D8228" s="228" t="s">
        <v>442</v>
      </c>
      <c r="E8228" s="24">
        <v>9</v>
      </c>
      <c r="G8228" s="3" t="s">
        <v>515</v>
      </c>
      <c r="H8228" s="3">
        <v>14</v>
      </c>
      <c r="J8228" s="3">
        <f t="shared" si="135"/>
        <v>23</v>
      </c>
      <c r="K8228" s="225"/>
    </row>
    <row r="8229" spans="1:11" ht="15" customHeight="1" x14ac:dyDescent="0.2">
      <c r="A8229" s="3">
        <v>111</v>
      </c>
      <c r="B8229" s="901">
        <v>36219</v>
      </c>
      <c r="C8229" s="226" t="s">
        <v>1309</v>
      </c>
      <c r="D8229" s="228" t="s">
        <v>1349</v>
      </c>
      <c r="E8229" s="122">
        <v>0</v>
      </c>
      <c r="G8229" s="3" t="s">
        <v>404</v>
      </c>
      <c r="H8229" s="3">
        <v>27</v>
      </c>
      <c r="J8229" s="3">
        <f t="shared" si="135"/>
        <v>27</v>
      </c>
      <c r="K8229" s="225"/>
    </row>
    <row r="8230" spans="1:11" ht="15" customHeight="1" x14ac:dyDescent="0.2">
      <c r="A8230" s="3">
        <v>110</v>
      </c>
      <c r="B8230" s="901">
        <v>36219</v>
      </c>
      <c r="C8230" s="226" t="s">
        <v>1309</v>
      </c>
      <c r="D8230" s="228" t="s">
        <v>138</v>
      </c>
      <c r="E8230" s="122">
        <v>0</v>
      </c>
      <c r="G8230" s="3" t="s">
        <v>243</v>
      </c>
      <c r="H8230" s="3">
        <v>24</v>
      </c>
      <c r="J8230" s="3">
        <f t="shared" si="135"/>
        <v>24</v>
      </c>
      <c r="K8230" s="225"/>
    </row>
    <row r="8231" spans="1:11" ht="15" customHeight="1" x14ac:dyDescent="0.2">
      <c r="A8231" s="3">
        <v>109</v>
      </c>
      <c r="B8231" s="901">
        <v>36219</v>
      </c>
      <c r="C8231" s="226" t="s">
        <v>1309</v>
      </c>
      <c r="D8231" s="229" t="s">
        <v>121</v>
      </c>
      <c r="E8231" s="3">
        <v>28</v>
      </c>
      <c r="G8231" s="24" t="s">
        <v>7905</v>
      </c>
      <c r="H8231" s="24">
        <v>14</v>
      </c>
      <c r="J8231" s="3">
        <f t="shared" si="135"/>
        <v>42</v>
      </c>
      <c r="K8231" s="225"/>
    </row>
    <row r="8232" spans="1:11" ht="15" customHeight="1" x14ac:dyDescent="0.2">
      <c r="A8232" s="3">
        <v>108</v>
      </c>
      <c r="B8232" s="901">
        <v>36219</v>
      </c>
      <c r="C8232" s="226" t="s">
        <v>1309</v>
      </c>
      <c r="D8232" s="228" t="s">
        <v>319</v>
      </c>
      <c r="E8232" s="24">
        <v>7</v>
      </c>
      <c r="G8232" s="3" t="s">
        <v>1347</v>
      </c>
      <c r="H8232" s="3">
        <v>20</v>
      </c>
      <c r="J8232" s="3">
        <f t="shared" si="135"/>
        <v>27</v>
      </c>
      <c r="K8232" s="225"/>
    </row>
    <row r="8233" spans="1:11" ht="15" customHeight="1" x14ac:dyDescent="0.2">
      <c r="A8233" s="3">
        <v>107</v>
      </c>
      <c r="B8233" s="901">
        <v>36219</v>
      </c>
      <c r="C8233" s="226" t="s">
        <v>1309</v>
      </c>
      <c r="D8233" s="229" t="s">
        <v>154</v>
      </c>
      <c r="E8233" s="3">
        <v>23</v>
      </c>
      <c r="G8233" s="24" t="s">
        <v>386</v>
      </c>
      <c r="H8233" s="24">
        <v>13</v>
      </c>
      <c r="J8233" s="3">
        <f t="shared" si="135"/>
        <v>36</v>
      </c>
      <c r="K8233" s="225"/>
    </row>
    <row r="8234" spans="1:11" ht="15" customHeight="1" x14ac:dyDescent="0.2">
      <c r="A8234" s="3">
        <v>106</v>
      </c>
      <c r="B8234" s="902">
        <v>36212</v>
      </c>
      <c r="C8234" s="905" t="s">
        <v>1310</v>
      </c>
      <c r="D8234" s="3" t="s">
        <v>397</v>
      </c>
      <c r="E8234" s="3">
        <v>17</v>
      </c>
      <c r="G8234" s="24" t="s">
        <v>139</v>
      </c>
      <c r="H8234" s="24">
        <v>16</v>
      </c>
      <c r="J8234" s="3">
        <f t="shared" si="135"/>
        <v>33</v>
      </c>
      <c r="K8234" s="225"/>
    </row>
    <row r="8235" spans="1:11" ht="15" customHeight="1" x14ac:dyDescent="0.2">
      <c r="A8235" s="3">
        <v>105</v>
      </c>
      <c r="B8235" s="902">
        <v>36212</v>
      </c>
      <c r="C8235" s="905" t="s">
        <v>1310</v>
      </c>
      <c r="D8235" s="24" t="s">
        <v>243</v>
      </c>
      <c r="E8235" s="24">
        <v>14</v>
      </c>
      <c r="G8235" s="3" t="s">
        <v>1343</v>
      </c>
      <c r="H8235" s="3">
        <v>43</v>
      </c>
      <c r="J8235" s="3">
        <f t="shared" si="135"/>
        <v>57</v>
      </c>
      <c r="K8235" s="225"/>
    </row>
    <row r="8236" spans="1:11" ht="15" customHeight="1" x14ac:dyDescent="0.2">
      <c r="A8236" s="3">
        <v>104</v>
      </c>
      <c r="B8236" s="902">
        <v>36212</v>
      </c>
      <c r="C8236" s="905" t="s">
        <v>1310</v>
      </c>
      <c r="D8236" s="3" t="s">
        <v>516</v>
      </c>
      <c r="E8236" s="3">
        <v>23</v>
      </c>
      <c r="G8236" s="24" t="s">
        <v>514</v>
      </c>
      <c r="H8236" s="24">
        <v>3</v>
      </c>
      <c r="J8236" s="3">
        <f t="shared" si="135"/>
        <v>26</v>
      </c>
      <c r="K8236" s="225"/>
    </row>
    <row r="8237" spans="1:11" ht="15" customHeight="1" x14ac:dyDescent="0.2">
      <c r="A8237" s="3">
        <v>103</v>
      </c>
      <c r="B8237" s="902">
        <v>36212</v>
      </c>
      <c r="C8237" s="905" t="s">
        <v>1310</v>
      </c>
      <c r="D8237" s="24" t="s">
        <v>1347</v>
      </c>
      <c r="E8237" s="24">
        <v>3</v>
      </c>
      <c r="G8237" s="3" t="s">
        <v>409</v>
      </c>
      <c r="H8237" s="3">
        <v>37</v>
      </c>
      <c r="J8237" s="3">
        <f t="shared" si="135"/>
        <v>40</v>
      </c>
      <c r="K8237" s="225"/>
    </row>
    <row r="8238" spans="1:11" ht="15" customHeight="1" x14ac:dyDescent="0.2">
      <c r="A8238" s="3">
        <v>102</v>
      </c>
      <c r="B8238" s="902">
        <v>36212</v>
      </c>
      <c r="C8238" s="905" t="s">
        <v>1310</v>
      </c>
      <c r="D8238" s="24" t="s">
        <v>121</v>
      </c>
      <c r="E8238" s="24">
        <v>10</v>
      </c>
      <c r="G8238" s="3" t="s">
        <v>319</v>
      </c>
      <c r="H8238" s="3">
        <v>27</v>
      </c>
      <c r="J8238" s="3">
        <f t="shared" si="135"/>
        <v>37</v>
      </c>
      <c r="K8238" s="225"/>
    </row>
    <row r="8239" spans="1:11" ht="15" customHeight="1" x14ac:dyDescent="0.2">
      <c r="A8239" s="3">
        <v>101</v>
      </c>
      <c r="B8239" s="902">
        <v>36212</v>
      </c>
      <c r="C8239" s="905" t="s">
        <v>1310</v>
      </c>
      <c r="D8239" s="24" t="s">
        <v>7906</v>
      </c>
      <c r="E8239" s="24">
        <v>3</v>
      </c>
      <c r="G8239" s="3" t="s">
        <v>1348</v>
      </c>
      <c r="H8239" s="3">
        <v>37</v>
      </c>
      <c r="J8239" s="3">
        <f t="shared" si="135"/>
        <v>40</v>
      </c>
      <c r="K8239" s="225"/>
    </row>
    <row r="8240" spans="1:11" ht="15" customHeight="1" x14ac:dyDescent="0.2">
      <c r="A8240" s="3">
        <v>100</v>
      </c>
      <c r="B8240" s="902">
        <v>36212</v>
      </c>
      <c r="C8240" s="905" t="s">
        <v>1310</v>
      </c>
      <c r="D8240" s="3" t="s">
        <v>400</v>
      </c>
      <c r="E8240" s="3">
        <v>24</v>
      </c>
      <c r="G8240" s="24" t="s">
        <v>540</v>
      </c>
      <c r="H8240" s="24">
        <v>21</v>
      </c>
      <c r="J8240" s="3">
        <f t="shared" si="135"/>
        <v>45</v>
      </c>
      <c r="K8240" s="225"/>
    </row>
    <row r="8241" spans="1:11" ht="15" customHeight="1" x14ac:dyDescent="0.2">
      <c r="A8241" s="3">
        <v>99</v>
      </c>
      <c r="B8241" s="902">
        <v>36212</v>
      </c>
      <c r="C8241" s="905" t="s">
        <v>1310</v>
      </c>
      <c r="D8241" s="24" t="s">
        <v>1319</v>
      </c>
      <c r="E8241" s="24">
        <v>17</v>
      </c>
      <c r="G8241" s="3" t="s">
        <v>439</v>
      </c>
      <c r="H8241" s="3">
        <v>41</v>
      </c>
      <c r="J8241" s="3">
        <f t="shared" si="135"/>
        <v>58</v>
      </c>
      <c r="K8241" s="225"/>
    </row>
    <row r="8242" spans="1:11" ht="15" customHeight="1" x14ac:dyDescent="0.2">
      <c r="A8242" s="3">
        <v>98</v>
      </c>
      <c r="B8242" s="902">
        <v>36212</v>
      </c>
      <c r="C8242" s="905" t="s">
        <v>1310</v>
      </c>
      <c r="D8242" s="24" t="s">
        <v>404</v>
      </c>
      <c r="E8242" s="24">
        <v>26</v>
      </c>
      <c r="G8242" s="3" t="s">
        <v>1351</v>
      </c>
      <c r="H8242" s="3">
        <v>29</v>
      </c>
      <c r="I8242" s="122" t="s">
        <v>4553</v>
      </c>
      <c r="J8242" s="3">
        <f t="shared" si="135"/>
        <v>55</v>
      </c>
      <c r="K8242" s="225"/>
    </row>
    <row r="8243" spans="1:11" ht="15" customHeight="1" x14ac:dyDescent="0.2">
      <c r="A8243" s="3">
        <v>97</v>
      </c>
      <c r="B8243" s="902">
        <v>36212</v>
      </c>
      <c r="C8243" s="905" t="s">
        <v>1310</v>
      </c>
      <c r="D8243" s="3" t="s">
        <v>442</v>
      </c>
      <c r="E8243" s="3">
        <v>31</v>
      </c>
      <c r="G8243" s="24" t="s">
        <v>138</v>
      </c>
      <c r="H8243" s="24">
        <v>27</v>
      </c>
      <c r="J8243" s="3">
        <f t="shared" si="135"/>
        <v>58</v>
      </c>
      <c r="K8243" s="225"/>
    </row>
    <row r="8244" spans="1:11" ht="15" customHeight="1" x14ac:dyDescent="0.2">
      <c r="A8244" s="3">
        <v>96</v>
      </c>
      <c r="B8244" s="902">
        <v>36212</v>
      </c>
      <c r="C8244" s="905" t="s">
        <v>1310</v>
      </c>
      <c r="D8244" s="24" t="s">
        <v>7905</v>
      </c>
      <c r="E8244" s="24">
        <v>10</v>
      </c>
      <c r="G8244" s="3" t="s">
        <v>392</v>
      </c>
      <c r="H8244" s="3">
        <v>14</v>
      </c>
      <c r="J8244" s="3">
        <f t="shared" si="135"/>
        <v>24</v>
      </c>
      <c r="K8244" s="225"/>
    </row>
    <row r="8245" spans="1:11" ht="15" customHeight="1" x14ac:dyDescent="0.2">
      <c r="A8245" s="3">
        <v>95</v>
      </c>
      <c r="B8245" s="902">
        <v>36212</v>
      </c>
      <c r="C8245" s="905" t="s">
        <v>1310</v>
      </c>
      <c r="D8245" s="24" t="s">
        <v>1349</v>
      </c>
      <c r="E8245" s="24">
        <v>21</v>
      </c>
      <c r="G8245" s="3" t="s">
        <v>386</v>
      </c>
      <c r="H8245" s="3">
        <v>23</v>
      </c>
      <c r="J8245" s="3">
        <f t="shared" si="135"/>
        <v>44</v>
      </c>
      <c r="K8245" s="225"/>
    </row>
    <row r="8246" spans="1:11" ht="15" customHeight="1" x14ac:dyDescent="0.2">
      <c r="A8246" s="3">
        <v>94</v>
      </c>
      <c r="B8246" s="901">
        <v>36206</v>
      </c>
      <c r="C8246" s="226" t="s">
        <v>1311</v>
      </c>
      <c r="D8246" s="228" t="s">
        <v>439</v>
      </c>
      <c r="E8246" s="24">
        <v>9</v>
      </c>
      <c r="G8246" s="3" t="s">
        <v>442</v>
      </c>
      <c r="H8246" s="3">
        <v>21</v>
      </c>
      <c r="I8246" s="232"/>
      <c r="J8246" s="3">
        <f t="shared" si="135"/>
        <v>30</v>
      </c>
      <c r="K8246" s="225"/>
    </row>
    <row r="8247" spans="1:11" ht="15" customHeight="1" x14ac:dyDescent="0.2">
      <c r="A8247" s="3">
        <v>93</v>
      </c>
      <c r="B8247" s="901">
        <v>36206</v>
      </c>
      <c r="C8247" s="226" t="s">
        <v>1311</v>
      </c>
      <c r="D8247" s="228" t="s">
        <v>379</v>
      </c>
      <c r="E8247" s="24">
        <v>14</v>
      </c>
      <c r="F8247" s="24" t="s">
        <v>773</v>
      </c>
      <c r="G8247" s="3" t="s">
        <v>514</v>
      </c>
      <c r="H8247" s="3">
        <v>20</v>
      </c>
      <c r="I8247" s="232"/>
      <c r="J8247" s="3">
        <f t="shared" si="135"/>
        <v>34</v>
      </c>
      <c r="K8247" s="225"/>
    </row>
    <row r="8248" spans="1:11" ht="15" customHeight="1" x14ac:dyDescent="0.2">
      <c r="A8248" s="3">
        <v>92</v>
      </c>
      <c r="B8248" s="901">
        <v>36206</v>
      </c>
      <c r="C8248" s="226" t="s">
        <v>1311</v>
      </c>
      <c r="D8248" s="229" t="s">
        <v>540</v>
      </c>
      <c r="E8248" s="3">
        <v>37</v>
      </c>
      <c r="G8248" s="24" t="s">
        <v>138</v>
      </c>
      <c r="H8248" s="24">
        <v>27</v>
      </c>
      <c r="I8248" s="232"/>
      <c r="J8248" s="3">
        <f t="shared" si="135"/>
        <v>64</v>
      </c>
      <c r="K8248" s="225"/>
    </row>
    <row r="8249" spans="1:11" ht="15" customHeight="1" x14ac:dyDescent="0.2">
      <c r="A8249" s="3">
        <v>91</v>
      </c>
      <c r="B8249" s="901">
        <v>36206</v>
      </c>
      <c r="C8249" s="226" t="s">
        <v>1311</v>
      </c>
      <c r="D8249" s="229" t="s">
        <v>295</v>
      </c>
      <c r="E8249" s="3">
        <v>38</v>
      </c>
      <c r="G8249" s="24" t="s">
        <v>749</v>
      </c>
      <c r="H8249" s="24">
        <v>23</v>
      </c>
      <c r="I8249" s="232"/>
      <c r="J8249" s="3">
        <f t="shared" si="135"/>
        <v>61</v>
      </c>
      <c r="K8249" s="225"/>
    </row>
    <row r="8250" spans="1:11" ht="15" customHeight="1" x14ac:dyDescent="0.2">
      <c r="A8250" s="3">
        <v>90</v>
      </c>
      <c r="B8250" s="901">
        <v>36206</v>
      </c>
      <c r="C8250" s="226" t="s">
        <v>1311</v>
      </c>
      <c r="D8250" s="228" t="s">
        <v>515</v>
      </c>
      <c r="E8250" s="24">
        <v>10</v>
      </c>
      <c r="G8250" s="3" t="s">
        <v>400</v>
      </c>
      <c r="H8250" s="3">
        <v>50</v>
      </c>
      <c r="I8250" s="232"/>
      <c r="J8250" s="3">
        <f t="shared" si="135"/>
        <v>60</v>
      </c>
      <c r="K8250" s="225"/>
    </row>
    <row r="8251" spans="1:11" ht="15" customHeight="1" x14ac:dyDescent="0.2">
      <c r="A8251" s="3">
        <v>89</v>
      </c>
      <c r="B8251" s="901">
        <v>36206</v>
      </c>
      <c r="C8251" s="226" t="s">
        <v>1311</v>
      </c>
      <c r="D8251" s="228" t="s">
        <v>1347</v>
      </c>
      <c r="E8251" s="24">
        <v>14</v>
      </c>
      <c r="G8251" s="3" t="s">
        <v>1348</v>
      </c>
      <c r="H8251" s="3">
        <v>40</v>
      </c>
      <c r="I8251" s="232"/>
      <c r="J8251" s="3">
        <f t="shared" si="135"/>
        <v>54</v>
      </c>
      <c r="K8251" s="225"/>
    </row>
    <row r="8252" spans="1:11" ht="15" customHeight="1" x14ac:dyDescent="0.2">
      <c r="A8252" s="3">
        <v>88</v>
      </c>
      <c r="B8252" s="901">
        <v>36206</v>
      </c>
      <c r="C8252" s="226" t="s">
        <v>1311</v>
      </c>
      <c r="D8252" s="228" t="s">
        <v>1343</v>
      </c>
      <c r="E8252" s="24">
        <v>23</v>
      </c>
      <c r="G8252" s="3" t="s">
        <v>404</v>
      </c>
      <c r="H8252" s="3">
        <v>24</v>
      </c>
      <c r="I8252" s="232"/>
      <c r="J8252" s="3">
        <f t="shared" si="135"/>
        <v>47</v>
      </c>
      <c r="K8252" s="225"/>
    </row>
    <row r="8253" spans="1:11" ht="15" customHeight="1" x14ac:dyDescent="0.2">
      <c r="A8253" s="3">
        <v>87</v>
      </c>
      <c r="B8253" s="901">
        <v>36206</v>
      </c>
      <c r="C8253" s="226" t="s">
        <v>1311</v>
      </c>
      <c r="D8253" s="228" t="s">
        <v>7905</v>
      </c>
      <c r="E8253" s="24">
        <v>6</v>
      </c>
      <c r="G8253" s="3" t="s">
        <v>397</v>
      </c>
      <c r="H8253" s="3">
        <v>10</v>
      </c>
      <c r="I8253" s="232"/>
      <c r="J8253" s="3">
        <f t="shared" si="135"/>
        <v>16</v>
      </c>
      <c r="K8253" s="225"/>
    </row>
    <row r="8254" spans="1:11" ht="15" customHeight="1" x14ac:dyDescent="0.2">
      <c r="A8254" s="3">
        <v>86</v>
      </c>
      <c r="B8254" s="901">
        <v>36206</v>
      </c>
      <c r="C8254" s="226" t="s">
        <v>1311</v>
      </c>
      <c r="D8254" s="229" t="s">
        <v>154</v>
      </c>
      <c r="E8254" s="3">
        <v>28</v>
      </c>
      <c r="G8254" s="24" t="s">
        <v>441</v>
      </c>
      <c r="H8254" s="24">
        <v>5</v>
      </c>
      <c r="I8254" s="232"/>
      <c r="J8254" s="3">
        <f t="shared" si="135"/>
        <v>33</v>
      </c>
      <c r="K8254" s="225"/>
    </row>
    <row r="8255" spans="1:11" ht="15" customHeight="1" x14ac:dyDescent="0.2">
      <c r="A8255" s="3">
        <v>85</v>
      </c>
      <c r="B8255" s="901">
        <v>36206</v>
      </c>
      <c r="C8255" s="226" t="s">
        <v>1311</v>
      </c>
      <c r="D8255" s="228" t="s">
        <v>256</v>
      </c>
      <c r="E8255" s="24">
        <v>7</v>
      </c>
      <c r="G8255" s="3" t="s">
        <v>1349</v>
      </c>
      <c r="H8255" s="3">
        <v>31</v>
      </c>
      <c r="I8255" s="232"/>
      <c r="J8255" s="3">
        <f t="shared" si="135"/>
        <v>38</v>
      </c>
      <c r="K8255" s="225"/>
    </row>
    <row r="8256" spans="1:11" ht="15" customHeight="1" x14ac:dyDescent="0.2">
      <c r="A8256" s="3">
        <v>84</v>
      </c>
      <c r="B8256" s="901">
        <v>36206</v>
      </c>
      <c r="C8256" s="226" t="s">
        <v>1311</v>
      </c>
      <c r="D8256" s="229" t="s">
        <v>121</v>
      </c>
      <c r="E8256" s="3">
        <v>27</v>
      </c>
      <c r="G8256" s="24" t="s">
        <v>243</v>
      </c>
      <c r="H8256" s="24">
        <v>10</v>
      </c>
      <c r="I8256" s="232"/>
      <c r="J8256" s="3">
        <f t="shared" si="135"/>
        <v>37</v>
      </c>
      <c r="K8256" s="225"/>
    </row>
    <row r="8257" spans="1:11" ht="15" customHeight="1" x14ac:dyDescent="0.2">
      <c r="A8257" s="3">
        <v>83</v>
      </c>
      <c r="B8257" s="901">
        <v>36206</v>
      </c>
      <c r="C8257" s="226" t="s">
        <v>1311</v>
      </c>
      <c r="D8257" s="228" t="s">
        <v>1351</v>
      </c>
      <c r="E8257" s="24">
        <v>23</v>
      </c>
      <c r="G8257" s="3" t="s">
        <v>1319</v>
      </c>
      <c r="H8257" s="3">
        <v>33</v>
      </c>
      <c r="I8257" s="232"/>
      <c r="J8257" s="3">
        <f t="shared" si="135"/>
        <v>56</v>
      </c>
      <c r="K8257" s="225"/>
    </row>
    <row r="8258" spans="1:11" ht="15" customHeight="1" x14ac:dyDescent="0.2">
      <c r="A8258" s="3">
        <v>82</v>
      </c>
      <c r="B8258" s="901">
        <v>36206</v>
      </c>
      <c r="C8258" s="226" t="s">
        <v>1311</v>
      </c>
      <c r="D8258" s="229" t="s">
        <v>392</v>
      </c>
      <c r="E8258" s="3">
        <v>21</v>
      </c>
      <c r="G8258" s="24" t="s">
        <v>386</v>
      </c>
      <c r="H8258" s="24">
        <v>3</v>
      </c>
      <c r="I8258" s="232"/>
      <c r="J8258" s="3">
        <f t="shared" si="135"/>
        <v>24</v>
      </c>
      <c r="K8258" s="225"/>
    </row>
    <row r="8259" spans="1:11" ht="15" customHeight="1" x14ac:dyDescent="0.2">
      <c r="A8259" s="3">
        <v>81</v>
      </c>
      <c r="B8259" s="902">
        <v>36199</v>
      </c>
      <c r="C8259" s="905" t="s">
        <v>1312</v>
      </c>
      <c r="D8259" s="24" t="s">
        <v>138</v>
      </c>
      <c r="E8259" s="122">
        <v>0</v>
      </c>
      <c r="G8259" s="3" t="s">
        <v>121</v>
      </c>
      <c r="H8259" s="3">
        <v>34</v>
      </c>
      <c r="J8259" s="3">
        <f t="shared" si="135"/>
        <v>34</v>
      </c>
      <c r="K8259" s="225"/>
    </row>
    <row r="8260" spans="1:11" ht="15" customHeight="1" x14ac:dyDescent="0.2">
      <c r="A8260" s="3">
        <v>80</v>
      </c>
      <c r="B8260" s="902">
        <v>36199</v>
      </c>
      <c r="C8260" s="905" t="s">
        <v>1312</v>
      </c>
      <c r="D8260" s="3" t="s">
        <v>1319</v>
      </c>
      <c r="E8260" s="3">
        <v>24</v>
      </c>
      <c r="G8260" s="24" t="s">
        <v>441</v>
      </c>
      <c r="H8260" s="24">
        <v>20</v>
      </c>
      <c r="J8260" s="3">
        <f t="shared" si="135"/>
        <v>44</v>
      </c>
      <c r="K8260" s="225"/>
    </row>
    <row r="8261" spans="1:11" ht="15" customHeight="1" x14ac:dyDescent="0.2">
      <c r="A8261" s="3">
        <v>79</v>
      </c>
      <c r="B8261" s="902">
        <v>36199</v>
      </c>
      <c r="C8261" s="905" t="s">
        <v>1312</v>
      </c>
      <c r="D8261" s="24" t="s">
        <v>439</v>
      </c>
      <c r="E8261" s="24">
        <v>16</v>
      </c>
      <c r="G8261" s="3" t="s">
        <v>540</v>
      </c>
      <c r="H8261" s="3">
        <v>20</v>
      </c>
      <c r="J8261" s="3">
        <f t="shared" si="135"/>
        <v>36</v>
      </c>
      <c r="K8261" s="225"/>
    </row>
    <row r="8262" spans="1:11" ht="15" customHeight="1" x14ac:dyDescent="0.2">
      <c r="A8262" s="3">
        <v>78</v>
      </c>
      <c r="B8262" s="902">
        <v>36199</v>
      </c>
      <c r="C8262" s="905" t="s">
        <v>1312</v>
      </c>
      <c r="D8262" s="24" t="s">
        <v>319</v>
      </c>
      <c r="E8262" s="24">
        <v>6</v>
      </c>
      <c r="G8262" s="3" t="s">
        <v>516</v>
      </c>
      <c r="H8262" s="3">
        <v>24</v>
      </c>
      <c r="J8262" s="3">
        <f t="shared" si="135"/>
        <v>30</v>
      </c>
      <c r="K8262" s="225"/>
    </row>
    <row r="8263" spans="1:11" ht="15" customHeight="1" x14ac:dyDescent="0.2">
      <c r="A8263" s="3">
        <v>77</v>
      </c>
      <c r="B8263" s="902">
        <v>36199</v>
      </c>
      <c r="C8263" s="905" t="s">
        <v>1312</v>
      </c>
      <c r="D8263" s="24" t="s">
        <v>514</v>
      </c>
      <c r="E8263" s="24">
        <v>14</v>
      </c>
      <c r="G8263" s="3" t="s">
        <v>409</v>
      </c>
      <c r="H8263" s="3">
        <v>37</v>
      </c>
      <c r="J8263" s="3">
        <f t="shared" si="135"/>
        <v>51</v>
      </c>
      <c r="K8263" s="225"/>
    </row>
    <row r="8264" spans="1:11" ht="15" customHeight="1" x14ac:dyDescent="0.2">
      <c r="A8264" s="3">
        <v>76</v>
      </c>
      <c r="B8264" s="902">
        <v>36199</v>
      </c>
      <c r="C8264" s="905" t="s">
        <v>1312</v>
      </c>
      <c r="D8264" s="24" t="s">
        <v>7906</v>
      </c>
      <c r="E8264" s="122">
        <v>0</v>
      </c>
      <c r="G8264" s="3" t="s">
        <v>154</v>
      </c>
      <c r="H8264" s="3">
        <v>7</v>
      </c>
      <c r="J8264" s="3">
        <f t="shared" si="135"/>
        <v>7</v>
      </c>
      <c r="K8264" s="225"/>
    </row>
    <row r="8265" spans="1:11" ht="15" customHeight="1" x14ac:dyDescent="0.2">
      <c r="A8265" s="3">
        <v>75</v>
      </c>
      <c r="B8265" s="902">
        <v>36199</v>
      </c>
      <c r="C8265" s="905" t="s">
        <v>1312</v>
      </c>
      <c r="D8265" s="24" t="s">
        <v>256</v>
      </c>
      <c r="E8265" s="24">
        <v>17</v>
      </c>
      <c r="G8265" s="3" t="s">
        <v>379</v>
      </c>
      <c r="H8265" s="3">
        <v>28</v>
      </c>
      <c r="J8265" s="3">
        <f t="shared" si="135"/>
        <v>45</v>
      </c>
      <c r="K8265" s="225"/>
    </row>
    <row r="8266" spans="1:11" ht="15" customHeight="1" x14ac:dyDescent="0.2">
      <c r="A8266" s="3">
        <v>74</v>
      </c>
      <c r="B8266" s="902">
        <v>36199</v>
      </c>
      <c r="C8266" s="905" t="s">
        <v>1312</v>
      </c>
      <c r="D8266" s="24" t="s">
        <v>139</v>
      </c>
      <c r="E8266" s="24">
        <v>31</v>
      </c>
      <c r="G8266" s="3" t="s">
        <v>442</v>
      </c>
      <c r="H8266" s="3">
        <v>44</v>
      </c>
      <c r="J8266" s="3">
        <f t="shared" si="135"/>
        <v>75</v>
      </c>
      <c r="K8266" s="225"/>
    </row>
    <row r="8267" spans="1:11" ht="15" customHeight="1" x14ac:dyDescent="0.2">
      <c r="A8267" s="3">
        <v>73</v>
      </c>
      <c r="B8267" s="902">
        <v>36199</v>
      </c>
      <c r="C8267" s="905" t="s">
        <v>1312</v>
      </c>
      <c r="D8267" s="3" t="s">
        <v>400</v>
      </c>
      <c r="E8267" s="3">
        <v>35</v>
      </c>
      <c r="G8267" s="24" t="s">
        <v>1351</v>
      </c>
      <c r="H8267" s="24">
        <v>27</v>
      </c>
      <c r="J8267" s="3">
        <f t="shared" si="135"/>
        <v>62</v>
      </c>
      <c r="K8267" s="225"/>
    </row>
    <row r="8268" spans="1:11" ht="15" customHeight="1" x14ac:dyDescent="0.2">
      <c r="A8268" s="3">
        <v>72</v>
      </c>
      <c r="B8268" s="902">
        <v>36199</v>
      </c>
      <c r="C8268" s="905" t="s">
        <v>1312</v>
      </c>
      <c r="D8268" s="24" t="s">
        <v>243</v>
      </c>
      <c r="E8268" s="24">
        <v>3</v>
      </c>
      <c r="G8268" s="3" t="s">
        <v>515</v>
      </c>
      <c r="H8268" s="3">
        <v>17</v>
      </c>
      <c r="J8268" s="3">
        <f t="shared" si="135"/>
        <v>20</v>
      </c>
      <c r="K8268" s="225"/>
    </row>
    <row r="8269" spans="1:11" ht="15" customHeight="1" x14ac:dyDescent="0.2">
      <c r="A8269" s="3">
        <v>71</v>
      </c>
      <c r="B8269" s="902">
        <v>36199</v>
      </c>
      <c r="C8269" s="905" t="s">
        <v>1312</v>
      </c>
      <c r="D8269" s="24" t="s">
        <v>1343</v>
      </c>
      <c r="E8269" s="122">
        <v>0</v>
      </c>
      <c r="G8269" s="3" t="s">
        <v>295</v>
      </c>
      <c r="H8269" s="3">
        <v>24</v>
      </c>
      <c r="I8269" s="122" t="s">
        <v>4552</v>
      </c>
      <c r="J8269" s="3">
        <f t="shared" si="135"/>
        <v>24</v>
      </c>
      <c r="K8269" s="225"/>
    </row>
    <row r="8270" spans="1:11" ht="15" customHeight="1" x14ac:dyDescent="0.2">
      <c r="A8270" s="3">
        <v>70</v>
      </c>
      <c r="B8270" s="902">
        <v>36199</v>
      </c>
      <c r="C8270" s="905" t="s">
        <v>1312</v>
      </c>
      <c r="D8270" s="24" t="s">
        <v>397</v>
      </c>
      <c r="E8270" s="24">
        <v>9</v>
      </c>
      <c r="G8270" s="3" t="s">
        <v>1347</v>
      </c>
      <c r="H8270" s="3">
        <v>19</v>
      </c>
      <c r="J8270" s="3">
        <f t="shared" si="135"/>
        <v>28</v>
      </c>
      <c r="K8270" s="225"/>
    </row>
    <row r="8271" spans="1:11" ht="15" customHeight="1" x14ac:dyDescent="0.2">
      <c r="A8271" s="3">
        <v>69</v>
      </c>
      <c r="B8271" s="902">
        <v>36199</v>
      </c>
      <c r="C8271" s="905" t="s">
        <v>1312</v>
      </c>
      <c r="D8271" s="3" t="s">
        <v>1348</v>
      </c>
      <c r="E8271" s="3">
        <v>20</v>
      </c>
      <c r="G8271" s="24" t="s">
        <v>7905</v>
      </c>
      <c r="H8271" s="24">
        <v>10</v>
      </c>
      <c r="J8271" s="3">
        <f t="shared" si="135"/>
        <v>30</v>
      </c>
      <c r="K8271" s="225"/>
    </row>
    <row r="8272" spans="1:11" ht="15" customHeight="1" x14ac:dyDescent="0.2">
      <c r="A8272" s="3">
        <v>68</v>
      </c>
      <c r="B8272" s="901">
        <v>36192</v>
      </c>
      <c r="C8272" s="226" t="s">
        <v>1313</v>
      </c>
      <c r="D8272" s="229" t="s">
        <v>1349</v>
      </c>
      <c r="E8272" s="3">
        <v>24</v>
      </c>
      <c r="G8272" s="24" t="s">
        <v>392</v>
      </c>
      <c r="H8272" s="24">
        <v>19</v>
      </c>
      <c r="J8272" s="3">
        <f t="shared" si="135"/>
        <v>43</v>
      </c>
      <c r="K8272" s="225"/>
    </row>
    <row r="8273" spans="1:11" ht="15" customHeight="1" x14ac:dyDescent="0.2">
      <c r="A8273" s="3">
        <v>67</v>
      </c>
      <c r="B8273" s="901">
        <v>36192</v>
      </c>
      <c r="C8273" s="226" t="s">
        <v>1313</v>
      </c>
      <c r="D8273" s="228" t="s">
        <v>516</v>
      </c>
      <c r="E8273" s="24">
        <v>13</v>
      </c>
      <c r="G8273" s="3" t="s">
        <v>139</v>
      </c>
      <c r="H8273" s="3">
        <v>34</v>
      </c>
      <c r="J8273" s="3">
        <f t="shared" si="135"/>
        <v>47</v>
      </c>
      <c r="K8273" s="225"/>
    </row>
    <row r="8274" spans="1:11" ht="15" customHeight="1" x14ac:dyDescent="0.2">
      <c r="A8274" s="3">
        <v>66</v>
      </c>
      <c r="B8274" s="901">
        <v>36192</v>
      </c>
      <c r="C8274" s="226" t="s">
        <v>1313</v>
      </c>
      <c r="D8274" s="228" t="s">
        <v>441</v>
      </c>
      <c r="E8274" s="24">
        <v>9</v>
      </c>
      <c r="G8274" s="3" t="s">
        <v>404</v>
      </c>
      <c r="H8274" s="3">
        <v>34</v>
      </c>
      <c r="J8274" s="3">
        <f t="shared" si="135"/>
        <v>43</v>
      </c>
      <c r="K8274" s="225"/>
    </row>
    <row r="8275" spans="1:11" ht="15" customHeight="1" x14ac:dyDescent="0.2">
      <c r="A8275" s="3">
        <v>65</v>
      </c>
      <c r="B8275" s="901">
        <v>36192</v>
      </c>
      <c r="C8275" s="226" t="s">
        <v>1313</v>
      </c>
      <c r="D8275" s="229" t="s">
        <v>379</v>
      </c>
      <c r="E8275" s="3">
        <v>10</v>
      </c>
      <c r="G8275" s="24" t="s">
        <v>319</v>
      </c>
      <c r="H8275" s="24">
        <v>9</v>
      </c>
      <c r="J8275" s="3">
        <f t="shared" si="135"/>
        <v>19</v>
      </c>
      <c r="K8275" s="225"/>
    </row>
    <row r="8276" spans="1:11" ht="15" customHeight="1" x14ac:dyDescent="0.2">
      <c r="A8276" s="3">
        <v>64</v>
      </c>
      <c r="B8276" s="901">
        <v>36192</v>
      </c>
      <c r="C8276" s="226" t="s">
        <v>1313</v>
      </c>
      <c r="D8276" s="228" t="s">
        <v>409</v>
      </c>
      <c r="E8276" s="24">
        <v>14</v>
      </c>
      <c r="G8276" s="3" t="s">
        <v>154</v>
      </c>
      <c r="H8276" s="3">
        <v>51</v>
      </c>
      <c r="J8276" s="3">
        <f t="shared" si="135"/>
        <v>65</v>
      </c>
      <c r="K8276" s="225"/>
    </row>
    <row r="8277" spans="1:11" ht="15" customHeight="1" x14ac:dyDescent="0.2">
      <c r="A8277" s="3">
        <v>63</v>
      </c>
      <c r="B8277" s="901">
        <v>36192</v>
      </c>
      <c r="C8277" s="226" t="s">
        <v>1313</v>
      </c>
      <c r="D8277" s="229" t="s">
        <v>295</v>
      </c>
      <c r="E8277" s="3">
        <v>24</v>
      </c>
      <c r="G8277" s="24" t="s">
        <v>256</v>
      </c>
      <c r="H8277" s="24">
        <v>13</v>
      </c>
      <c r="J8277" s="3">
        <f t="shared" si="135"/>
        <v>37</v>
      </c>
      <c r="K8277" s="225"/>
    </row>
    <row r="8278" spans="1:11" ht="15" customHeight="1" x14ac:dyDescent="0.2">
      <c r="A8278" s="3">
        <v>62</v>
      </c>
      <c r="B8278" s="901">
        <v>36192</v>
      </c>
      <c r="C8278" s="226" t="s">
        <v>1313</v>
      </c>
      <c r="D8278" s="228" t="s">
        <v>138</v>
      </c>
      <c r="E8278" s="24">
        <v>10</v>
      </c>
      <c r="G8278" s="3" t="s">
        <v>439</v>
      </c>
      <c r="H8278" s="3">
        <v>35</v>
      </c>
      <c r="J8278" s="3">
        <f t="shared" si="135"/>
        <v>45</v>
      </c>
      <c r="K8278" s="225"/>
    </row>
    <row r="8279" spans="1:11" ht="15" customHeight="1" x14ac:dyDescent="0.2">
      <c r="A8279" s="3">
        <v>61</v>
      </c>
      <c r="B8279" s="901">
        <v>36192</v>
      </c>
      <c r="C8279" s="226" t="s">
        <v>1313</v>
      </c>
      <c r="D8279" s="229" t="s">
        <v>442</v>
      </c>
      <c r="E8279" s="3">
        <v>20</v>
      </c>
      <c r="G8279" s="24" t="s">
        <v>1351</v>
      </c>
      <c r="H8279" s="24">
        <v>3</v>
      </c>
      <c r="J8279" s="3">
        <f t="shared" si="135"/>
        <v>23</v>
      </c>
      <c r="K8279" s="225"/>
    </row>
    <row r="8280" spans="1:11" ht="15" customHeight="1" x14ac:dyDescent="0.2">
      <c r="A8280" s="3">
        <v>60</v>
      </c>
      <c r="B8280" s="901">
        <v>36192</v>
      </c>
      <c r="C8280" s="226" t="s">
        <v>1313</v>
      </c>
      <c r="D8280" s="228" t="s">
        <v>514</v>
      </c>
      <c r="E8280" s="24">
        <v>10</v>
      </c>
      <c r="G8280" s="3" t="s">
        <v>515</v>
      </c>
      <c r="H8280" s="3">
        <v>17</v>
      </c>
      <c r="J8280" s="3">
        <f t="shared" si="135"/>
        <v>27</v>
      </c>
      <c r="K8280" s="225"/>
    </row>
    <row r="8281" spans="1:11" ht="15" customHeight="1" x14ac:dyDescent="0.2">
      <c r="A8281" s="3">
        <v>59</v>
      </c>
      <c r="B8281" s="901">
        <v>36192</v>
      </c>
      <c r="C8281" s="226" t="s">
        <v>1313</v>
      </c>
      <c r="D8281" s="228" t="s">
        <v>386</v>
      </c>
      <c r="E8281" s="24">
        <v>20</v>
      </c>
      <c r="G8281" s="3" t="s">
        <v>749</v>
      </c>
      <c r="H8281" s="3">
        <v>31</v>
      </c>
      <c r="J8281" s="3">
        <f t="shared" si="135"/>
        <v>51</v>
      </c>
      <c r="K8281" s="225"/>
    </row>
    <row r="8282" spans="1:11" ht="15" customHeight="1" x14ac:dyDescent="0.2">
      <c r="A8282" s="3">
        <v>58</v>
      </c>
      <c r="B8282" s="901">
        <v>36192</v>
      </c>
      <c r="C8282" s="226" t="s">
        <v>1313</v>
      </c>
      <c r="D8282" s="229" t="s">
        <v>400</v>
      </c>
      <c r="E8282" s="3">
        <v>17</v>
      </c>
      <c r="G8282" s="24" t="s">
        <v>243</v>
      </c>
      <c r="H8282" s="24">
        <v>10</v>
      </c>
      <c r="J8282" s="3">
        <f t="shared" si="135"/>
        <v>27</v>
      </c>
      <c r="K8282" s="225"/>
    </row>
    <row r="8283" spans="1:11" ht="15" customHeight="1" x14ac:dyDescent="0.2">
      <c r="A8283" s="3">
        <v>57</v>
      </c>
      <c r="B8283" s="901">
        <v>36192</v>
      </c>
      <c r="C8283" s="226" t="s">
        <v>1313</v>
      </c>
      <c r="D8283" s="228" t="s">
        <v>1343</v>
      </c>
      <c r="E8283" s="24">
        <v>17</v>
      </c>
      <c r="G8283" s="3" t="s">
        <v>1319</v>
      </c>
      <c r="H8283" s="3">
        <v>45</v>
      </c>
      <c r="I8283" s="122" t="s">
        <v>4551</v>
      </c>
      <c r="J8283" s="3">
        <f t="shared" si="135"/>
        <v>62</v>
      </c>
      <c r="K8283" s="225"/>
    </row>
    <row r="8284" spans="1:11" ht="15" customHeight="1" x14ac:dyDescent="0.2">
      <c r="A8284" s="3">
        <v>56</v>
      </c>
      <c r="B8284" s="902">
        <v>36184</v>
      </c>
      <c r="C8284" s="905" t="s">
        <v>1314</v>
      </c>
      <c r="D8284" s="3" t="s">
        <v>404</v>
      </c>
      <c r="E8284" s="3">
        <v>38</v>
      </c>
      <c r="G8284" s="24" t="s">
        <v>386</v>
      </c>
      <c r="H8284" s="24">
        <v>26</v>
      </c>
      <c r="I8284" s="122" t="s">
        <v>1406</v>
      </c>
      <c r="J8284" s="3">
        <f t="shared" ref="J8284:J8339" si="136">E8284+H8284</f>
        <v>64</v>
      </c>
      <c r="K8284" s="225"/>
    </row>
    <row r="8285" spans="1:11" ht="15" customHeight="1" x14ac:dyDescent="0.2">
      <c r="A8285" s="3">
        <v>55</v>
      </c>
      <c r="B8285" s="902">
        <v>36184</v>
      </c>
      <c r="C8285" s="905" t="s">
        <v>1314</v>
      </c>
      <c r="D8285" s="3" t="s">
        <v>1347</v>
      </c>
      <c r="E8285" s="3">
        <v>38</v>
      </c>
      <c r="G8285" s="24" t="s">
        <v>7905</v>
      </c>
      <c r="H8285" s="122">
        <v>0</v>
      </c>
      <c r="J8285" s="3">
        <f t="shared" si="136"/>
        <v>38</v>
      </c>
      <c r="K8285" s="225"/>
    </row>
    <row r="8286" spans="1:11" ht="15" customHeight="1" x14ac:dyDescent="0.2">
      <c r="A8286" s="3">
        <v>54</v>
      </c>
      <c r="B8286" s="902">
        <v>36184</v>
      </c>
      <c r="C8286" s="905" t="s">
        <v>1314</v>
      </c>
      <c r="D8286" s="24" t="s">
        <v>1319</v>
      </c>
      <c r="E8286" s="24">
        <v>10</v>
      </c>
      <c r="G8286" s="3" t="s">
        <v>400</v>
      </c>
      <c r="H8286" s="3">
        <v>13</v>
      </c>
      <c r="J8286" s="3">
        <f t="shared" si="136"/>
        <v>23</v>
      </c>
      <c r="K8286" s="225"/>
    </row>
    <row r="8287" spans="1:11" ht="15" customHeight="1" x14ac:dyDescent="0.2">
      <c r="A8287" s="3">
        <v>53</v>
      </c>
      <c r="B8287" s="902">
        <v>36184</v>
      </c>
      <c r="C8287" s="905" t="s">
        <v>1314</v>
      </c>
      <c r="D8287" s="24" t="s">
        <v>441</v>
      </c>
      <c r="E8287" s="24">
        <v>20</v>
      </c>
      <c r="F8287" s="24" t="s">
        <v>773</v>
      </c>
      <c r="G8287" s="3" t="s">
        <v>514</v>
      </c>
      <c r="H8287" s="3">
        <v>23</v>
      </c>
      <c r="J8287" s="3">
        <f t="shared" si="136"/>
        <v>43</v>
      </c>
      <c r="K8287" s="225"/>
    </row>
    <row r="8288" spans="1:11" ht="15" customHeight="1" x14ac:dyDescent="0.2">
      <c r="A8288" s="3">
        <v>52</v>
      </c>
      <c r="B8288" s="902">
        <v>36184</v>
      </c>
      <c r="C8288" s="905" t="s">
        <v>1314</v>
      </c>
      <c r="D8288" s="24" t="s">
        <v>1349</v>
      </c>
      <c r="E8288" s="24">
        <v>31</v>
      </c>
      <c r="G8288" s="3" t="s">
        <v>749</v>
      </c>
      <c r="H8288" s="3">
        <v>34</v>
      </c>
      <c r="J8288" s="3">
        <f t="shared" si="136"/>
        <v>65</v>
      </c>
      <c r="K8288" s="225"/>
    </row>
    <row r="8289" spans="1:11" ht="15" customHeight="1" x14ac:dyDescent="0.2">
      <c r="A8289" s="3">
        <v>51</v>
      </c>
      <c r="B8289" s="902">
        <v>36184</v>
      </c>
      <c r="C8289" s="905" t="s">
        <v>1314</v>
      </c>
      <c r="D8289" s="24" t="s">
        <v>516</v>
      </c>
      <c r="E8289" s="24">
        <v>14</v>
      </c>
      <c r="G8289" s="3" t="s">
        <v>397</v>
      </c>
      <c r="H8289" s="3">
        <v>20</v>
      </c>
      <c r="J8289" s="3">
        <f t="shared" si="136"/>
        <v>34</v>
      </c>
      <c r="K8289" s="225"/>
    </row>
    <row r="8290" spans="1:11" ht="15" customHeight="1" x14ac:dyDescent="0.2">
      <c r="A8290" s="3">
        <v>50</v>
      </c>
      <c r="B8290" s="902">
        <v>36184</v>
      </c>
      <c r="C8290" s="905" t="s">
        <v>1314</v>
      </c>
      <c r="D8290" s="3" t="s">
        <v>319</v>
      </c>
      <c r="E8290" s="3">
        <v>41</v>
      </c>
      <c r="G8290" s="24" t="s">
        <v>256</v>
      </c>
      <c r="H8290" s="24">
        <v>17</v>
      </c>
      <c r="J8290" s="3">
        <f t="shared" si="136"/>
        <v>58</v>
      </c>
      <c r="K8290" s="225"/>
    </row>
    <row r="8291" spans="1:11" ht="15" customHeight="1" x14ac:dyDescent="0.2">
      <c r="A8291" s="3">
        <v>49</v>
      </c>
      <c r="B8291" s="902">
        <v>36184</v>
      </c>
      <c r="C8291" s="905" t="s">
        <v>1314</v>
      </c>
      <c r="D8291" s="24" t="s">
        <v>121</v>
      </c>
      <c r="E8291" s="24">
        <v>24</v>
      </c>
      <c r="G8291" s="3" t="s">
        <v>1348</v>
      </c>
      <c r="H8291" s="3">
        <v>31</v>
      </c>
      <c r="J8291" s="3">
        <f t="shared" si="136"/>
        <v>55</v>
      </c>
      <c r="K8291" s="225"/>
    </row>
    <row r="8292" spans="1:11" ht="15" customHeight="1" x14ac:dyDescent="0.2">
      <c r="A8292" s="3">
        <v>48</v>
      </c>
      <c r="B8292" s="902">
        <v>36184</v>
      </c>
      <c r="C8292" s="905" t="s">
        <v>1314</v>
      </c>
      <c r="D8292" s="24" t="s">
        <v>154</v>
      </c>
      <c r="E8292" s="24">
        <v>3</v>
      </c>
      <c r="G8292" s="3" t="s">
        <v>540</v>
      </c>
      <c r="H8292" s="3">
        <v>12</v>
      </c>
      <c r="J8292" s="3">
        <f t="shared" si="136"/>
        <v>15</v>
      </c>
      <c r="K8292" s="225"/>
    </row>
    <row r="8293" spans="1:11" ht="15" customHeight="1" x14ac:dyDescent="0.2">
      <c r="A8293" s="3">
        <v>47</v>
      </c>
      <c r="B8293" s="902">
        <v>36184</v>
      </c>
      <c r="C8293" s="905" t="s">
        <v>1314</v>
      </c>
      <c r="D8293" s="3" t="s">
        <v>139</v>
      </c>
      <c r="E8293" s="3">
        <v>20</v>
      </c>
      <c r="G8293" s="24" t="s">
        <v>379</v>
      </c>
      <c r="H8293" s="24">
        <v>6</v>
      </c>
      <c r="J8293" s="3">
        <f t="shared" si="136"/>
        <v>26</v>
      </c>
      <c r="K8293" s="225"/>
    </row>
    <row r="8294" spans="1:11" ht="15" customHeight="1" x14ac:dyDescent="0.2">
      <c r="A8294" s="3">
        <v>46</v>
      </c>
      <c r="B8294" s="902">
        <v>36184</v>
      </c>
      <c r="C8294" s="905" t="s">
        <v>1314</v>
      </c>
      <c r="D8294" s="24" t="s">
        <v>1351</v>
      </c>
      <c r="E8294" s="24">
        <v>14</v>
      </c>
      <c r="G8294" s="3" t="s">
        <v>515</v>
      </c>
      <c r="H8294" s="3">
        <v>17</v>
      </c>
      <c r="J8294" s="3">
        <f t="shared" si="136"/>
        <v>31</v>
      </c>
      <c r="K8294" s="225"/>
    </row>
    <row r="8295" spans="1:11" ht="15" customHeight="1" x14ac:dyDescent="0.2">
      <c r="A8295" s="3">
        <v>45</v>
      </c>
      <c r="B8295" s="902">
        <v>36184</v>
      </c>
      <c r="C8295" s="905" t="s">
        <v>1314</v>
      </c>
      <c r="D8295" s="24" t="s">
        <v>409</v>
      </c>
      <c r="E8295" s="24">
        <v>17</v>
      </c>
      <c r="G8295" s="3" t="s">
        <v>295</v>
      </c>
      <c r="H8295" s="3">
        <v>37</v>
      </c>
      <c r="J8295" s="3">
        <f t="shared" si="136"/>
        <v>54</v>
      </c>
      <c r="K8295" s="225"/>
    </row>
    <row r="8296" spans="1:11" ht="15" customHeight="1" x14ac:dyDescent="0.2">
      <c r="A8296" s="3">
        <v>44</v>
      </c>
      <c r="B8296" s="902">
        <v>36184</v>
      </c>
      <c r="C8296" s="905" t="s">
        <v>1314</v>
      </c>
      <c r="D8296" s="24" t="s">
        <v>392</v>
      </c>
      <c r="E8296" s="24">
        <v>12</v>
      </c>
      <c r="G8296" s="3" t="s">
        <v>1343</v>
      </c>
      <c r="H8296" s="3">
        <v>24</v>
      </c>
      <c r="J8296" s="3">
        <f t="shared" si="136"/>
        <v>36</v>
      </c>
      <c r="K8296" s="225"/>
    </row>
    <row r="8297" spans="1:11" ht="15" customHeight="1" x14ac:dyDescent="0.2">
      <c r="A8297" s="3">
        <v>43</v>
      </c>
      <c r="B8297" s="901">
        <v>36177</v>
      </c>
      <c r="C8297" s="226" t="s">
        <v>1315</v>
      </c>
      <c r="D8297" s="229" t="s">
        <v>295</v>
      </c>
      <c r="E8297" s="3">
        <v>23</v>
      </c>
      <c r="G8297" s="24" t="s">
        <v>441</v>
      </c>
      <c r="H8297" s="24">
        <v>13</v>
      </c>
      <c r="J8297" s="3">
        <f t="shared" si="136"/>
        <v>36</v>
      </c>
      <c r="K8297" s="225"/>
    </row>
    <row r="8298" spans="1:11" ht="15" customHeight="1" x14ac:dyDescent="0.2">
      <c r="A8298" s="3">
        <v>42</v>
      </c>
      <c r="B8298" s="901">
        <v>36177</v>
      </c>
      <c r="C8298" s="226" t="s">
        <v>1315</v>
      </c>
      <c r="D8298" s="228" t="s">
        <v>379</v>
      </c>
      <c r="E8298" s="24">
        <v>10</v>
      </c>
      <c r="G8298" s="3" t="s">
        <v>154</v>
      </c>
      <c r="H8298" s="3">
        <v>35</v>
      </c>
      <c r="I8298" s="122" t="s">
        <v>4543</v>
      </c>
      <c r="J8298" s="3">
        <f t="shared" si="136"/>
        <v>45</v>
      </c>
      <c r="K8298" s="225"/>
    </row>
    <row r="8299" spans="1:11" ht="15" customHeight="1" x14ac:dyDescent="0.2">
      <c r="A8299" s="3">
        <v>41</v>
      </c>
      <c r="B8299" s="901">
        <v>36177</v>
      </c>
      <c r="C8299" s="226" t="s">
        <v>1315</v>
      </c>
      <c r="D8299" s="229" t="s">
        <v>319</v>
      </c>
      <c r="E8299" s="3">
        <v>36</v>
      </c>
      <c r="G8299" s="24" t="s">
        <v>409</v>
      </c>
      <c r="H8299" s="24">
        <v>17</v>
      </c>
      <c r="J8299" s="3">
        <f t="shared" si="136"/>
        <v>53</v>
      </c>
      <c r="K8299" s="225"/>
    </row>
    <row r="8300" spans="1:11" ht="15" customHeight="1" x14ac:dyDescent="0.2">
      <c r="A8300" s="3">
        <v>40</v>
      </c>
      <c r="B8300" s="901">
        <v>36177</v>
      </c>
      <c r="C8300" s="226" t="s">
        <v>1315</v>
      </c>
      <c r="D8300" s="228" t="s">
        <v>7905</v>
      </c>
      <c r="E8300" s="24">
        <v>17</v>
      </c>
      <c r="G8300" s="3" t="s">
        <v>121</v>
      </c>
      <c r="H8300" s="3">
        <v>27</v>
      </c>
      <c r="J8300" s="3">
        <f t="shared" si="136"/>
        <v>44</v>
      </c>
      <c r="K8300" s="225"/>
    </row>
    <row r="8301" spans="1:11" ht="15" customHeight="1" x14ac:dyDescent="0.2">
      <c r="A8301" s="3">
        <v>39</v>
      </c>
      <c r="B8301" s="901">
        <v>36177</v>
      </c>
      <c r="C8301" s="226" t="s">
        <v>1315</v>
      </c>
      <c r="D8301" s="24" t="s">
        <v>7906</v>
      </c>
      <c r="E8301" s="24">
        <v>14</v>
      </c>
      <c r="G8301" s="3" t="s">
        <v>404</v>
      </c>
      <c r="H8301" s="3">
        <v>31</v>
      </c>
      <c r="J8301" s="3">
        <f t="shared" si="136"/>
        <v>45</v>
      </c>
      <c r="K8301" s="225"/>
    </row>
    <row r="8302" spans="1:11" ht="15" customHeight="1" x14ac:dyDescent="0.2">
      <c r="A8302" s="3">
        <v>38</v>
      </c>
      <c r="B8302" s="901">
        <v>36177</v>
      </c>
      <c r="C8302" s="226" t="s">
        <v>1315</v>
      </c>
      <c r="D8302" s="228" t="s">
        <v>256</v>
      </c>
      <c r="E8302" s="24">
        <v>14</v>
      </c>
      <c r="G8302" s="3" t="s">
        <v>516</v>
      </c>
      <c r="H8302" s="3">
        <v>45</v>
      </c>
      <c r="J8302" s="3">
        <f t="shared" si="136"/>
        <v>59</v>
      </c>
      <c r="K8302" s="225"/>
    </row>
    <row r="8303" spans="1:11" ht="15" customHeight="1" x14ac:dyDescent="0.2">
      <c r="A8303" s="3">
        <v>37</v>
      </c>
      <c r="B8303" s="901">
        <v>36177</v>
      </c>
      <c r="C8303" s="226" t="s">
        <v>1315</v>
      </c>
      <c r="D8303" s="228" t="s">
        <v>515</v>
      </c>
      <c r="E8303" s="24">
        <v>12</v>
      </c>
      <c r="G8303" s="3" t="s">
        <v>439</v>
      </c>
      <c r="H8303" s="3">
        <v>28</v>
      </c>
      <c r="J8303" s="3">
        <f t="shared" si="136"/>
        <v>40</v>
      </c>
      <c r="K8303" s="225"/>
    </row>
    <row r="8304" spans="1:11" ht="15" customHeight="1" x14ac:dyDescent="0.2">
      <c r="A8304" s="3">
        <v>36</v>
      </c>
      <c r="B8304" s="901">
        <v>36177</v>
      </c>
      <c r="C8304" s="226" t="s">
        <v>1315</v>
      </c>
      <c r="D8304" s="229" t="s">
        <v>1348</v>
      </c>
      <c r="E8304" s="3">
        <v>37</v>
      </c>
      <c r="F8304" s="24" t="s">
        <v>773</v>
      </c>
      <c r="G8304" s="24" t="s">
        <v>442</v>
      </c>
      <c r="H8304" s="24">
        <v>31</v>
      </c>
      <c r="J8304" s="3">
        <f t="shared" si="136"/>
        <v>68</v>
      </c>
      <c r="K8304" s="225"/>
    </row>
    <row r="8305" spans="1:11" ht="15" customHeight="1" x14ac:dyDescent="0.2">
      <c r="A8305" s="3">
        <v>35</v>
      </c>
      <c r="B8305" s="901">
        <v>36177</v>
      </c>
      <c r="C8305" s="226" t="s">
        <v>1315</v>
      </c>
      <c r="D8305" s="228" t="s">
        <v>386</v>
      </c>
      <c r="E8305" s="24">
        <v>18</v>
      </c>
      <c r="G8305" s="3" t="s">
        <v>1349</v>
      </c>
      <c r="H8305" s="3">
        <v>30</v>
      </c>
      <c r="J8305" s="3">
        <f t="shared" si="136"/>
        <v>48</v>
      </c>
      <c r="K8305" s="225"/>
    </row>
    <row r="8306" spans="1:11" ht="15" customHeight="1" x14ac:dyDescent="0.2">
      <c r="A8306" s="3">
        <v>34</v>
      </c>
      <c r="B8306" s="901">
        <v>36177</v>
      </c>
      <c r="C8306" s="226" t="s">
        <v>1315</v>
      </c>
      <c r="D8306" s="228" t="s">
        <v>397</v>
      </c>
      <c r="E8306" s="24">
        <v>28</v>
      </c>
      <c r="F8306" s="24" t="s">
        <v>773</v>
      </c>
      <c r="G8306" s="3" t="s">
        <v>138</v>
      </c>
      <c r="H8306" s="3">
        <v>34</v>
      </c>
      <c r="J8306" s="3">
        <f t="shared" si="136"/>
        <v>62</v>
      </c>
      <c r="K8306" s="225"/>
    </row>
    <row r="8307" spans="1:11" ht="15" customHeight="1" x14ac:dyDescent="0.2">
      <c r="A8307" s="3">
        <v>33</v>
      </c>
      <c r="B8307" s="901">
        <v>36177</v>
      </c>
      <c r="C8307" s="226" t="s">
        <v>1315</v>
      </c>
      <c r="D8307" s="228" t="s">
        <v>514</v>
      </c>
      <c r="E8307" s="24">
        <v>14</v>
      </c>
      <c r="G8307" s="3" t="s">
        <v>139</v>
      </c>
      <c r="H8307" s="3">
        <v>21</v>
      </c>
      <c r="J8307" s="3">
        <f t="shared" si="136"/>
        <v>35</v>
      </c>
      <c r="K8307" s="225"/>
    </row>
    <row r="8308" spans="1:11" ht="15" customHeight="1" x14ac:dyDescent="0.2">
      <c r="A8308" s="3">
        <v>32</v>
      </c>
      <c r="B8308" s="901">
        <v>36177</v>
      </c>
      <c r="C8308" s="226" t="s">
        <v>1315</v>
      </c>
      <c r="D8308" s="229" t="s">
        <v>392</v>
      </c>
      <c r="E8308" s="3">
        <v>36</v>
      </c>
      <c r="G8308" s="24" t="s">
        <v>1347</v>
      </c>
      <c r="H8308" s="24">
        <v>17</v>
      </c>
      <c r="J8308" s="3">
        <f t="shared" si="136"/>
        <v>53</v>
      </c>
      <c r="K8308" s="225"/>
    </row>
    <row r="8309" spans="1:11" ht="15" customHeight="1" x14ac:dyDescent="0.2">
      <c r="A8309" s="3">
        <v>31</v>
      </c>
      <c r="B8309" s="901">
        <v>36177</v>
      </c>
      <c r="C8309" s="226" t="s">
        <v>1315</v>
      </c>
      <c r="D8309" s="229" t="s">
        <v>540</v>
      </c>
      <c r="E8309" s="3">
        <v>30</v>
      </c>
      <c r="G8309" s="24" t="s">
        <v>243</v>
      </c>
      <c r="H8309" s="24">
        <v>7</v>
      </c>
      <c r="J8309" s="3">
        <f t="shared" si="136"/>
        <v>37</v>
      </c>
      <c r="K8309" s="225"/>
    </row>
    <row r="8310" spans="1:11" ht="15" customHeight="1" x14ac:dyDescent="0.2">
      <c r="A8310" s="3">
        <v>30</v>
      </c>
      <c r="B8310" s="902">
        <v>36171</v>
      </c>
      <c r="C8310" s="905" t="s">
        <v>1316</v>
      </c>
      <c r="D8310" s="3" t="s">
        <v>400</v>
      </c>
      <c r="E8310" s="3">
        <v>24</v>
      </c>
      <c r="G8310" s="24" t="s">
        <v>256</v>
      </c>
      <c r="H8310" s="24">
        <v>10</v>
      </c>
      <c r="J8310" s="3">
        <f t="shared" si="136"/>
        <v>34</v>
      </c>
      <c r="K8310" s="225"/>
    </row>
    <row r="8311" spans="1:11" ht="15" customHeight="1" x14ac:dyDescent="0.2">
      <c r="A8311" s="3">
        <v>29</v>
      </c>
      <c r="B8311" s="902">
        <v>36171</v>
      </c>
      <c r="C8311" s="905" t="s">
        <v>1316</v>
      </c>
      <c r="D8311" s="24" t="s">
        <v>515</v>
      </c>
      <c r="E8311" s="24">
        <v>20</v>
      </c>
      <c r="G8311" s="3" t="s">
        <v>442</v>
      </c>
      <c r="H8311" s="3">
        <v>24</v>
      </c>
      <c r="J8311" s="3">
        <f t="shared" si="136"/>
        <v>44</v>
      </c>
      <c r="K8311" s="225"/>
    </row>
    <row r="8312" spans="1:11" ht="15" customHeight="1" x14ac:dyDescent="0.2">
      <c r="A8312" s="3">
        <v>28</v>
      </c>
      <c r="B8312" s="902">
        <v>36171</v>
      </c>
      <c r="C8312" s="905" t="s">
        <v>1316</v>
      </c>
      <c r="D8312" s="3" t="s">
        <v>154</v>
      </c>
      <c r="E8312" s="3">
        <v>20</v>
      </c>
      <c r="G8312" s="24" t="s">
        <v>516</v>
      </c>
      <c r="H8312" s="24">
        <v>16</v>
      </c>
      <c r="J8312" s="3">
        <f t="shared" si="136"/>
        <v>36</v>
      </c>
      <c r="K8312" s="225"/>
    </row>
    <row r="8313" spans="1:11" ht="15" customHeight="1" x14ac:dyDescent="0.2">
      <c r="A8313" s="3">
        <v>27</v>
      </c>
      <c r="B8313" s="902">
        <v>36171</v>
      </c>
      <c r="C8313" s="905" t="s">
        <v>1316</v>
      </c>
      <c r="D8313" s="24" t="s">
        <v>441</v>
      </c>
      <c r="E8313" s="24">
        <v>10</v>
      </c>
      <c r="G8313" s="3" t="s">
        <v>409</v>
      </c>
      <c r="H8313" s="3">
        <v>44</v>
      </c>
      <c r="J8313" s="3">
        <f t="shared" si="136"/>
        <v>54</v>
      </c>
      <c r="K8313" s="225"/>
    </row>
    <row r="8314" spans="1:11" ht="15" customHeight="1" x14ac:dyDescent="0.2">
      <c r="A8314" s="3">
        <v>26</v>
      </c>
      <c r="B8314" s="902">
        <v>36171</v>
      </c>
      <c r="C8314" s="905" t="s">
        <v>1316</v>
      </c>
      <c r="D8314" s="24" t="s">
        <v>295</v>
      </c>
      <c r="E8314" s="24">
        <v>3</v>
      </c>
      <c r="G8314" s="3" t="s">
        <v>319</v>
      </c>
      <c r="H8314" s="3">
        <v>36</v>
      </c>
      <c r="I8314" s="122" t="s">
        <v>1405</v>
      </c>
      <c r="J8314" s="3">
        <f t="shared" si="136"/>
        <v>39</v>
      </c>
      <c r="K8314" s="225"/>
    </row>
    <row r="8315" spans="1:11" ht="15" customHeight="1" x14ac:dyDescent="0.2">
      <c r="A8315" s="3">
        <v>25</v>
      </c>
      <c r="B8315" s="902">
        <v>36171</v>
      </c>
      <c r="C8315" s="905" t="s">
        <v>1316</v>
      </c>
      <c r="D8315" s="24" t="s">
        <v>514</v>
      </c>
      <c r="E8315" s="24">
        <v>3</v>
      </c>
      <c r="G8315" s="3" t="s">
        <v>1348</v>
      </c>
      <c r="H8315" s="3">
        <v>34</v>
      </c>
      <c r="J8315" s="3">
        <f t="shared" si="136"/>
        <v>37</v>
      </c>
      <c r="K8315" s="225"/>
    </row>
    <row r="8316" spans="1:11" ht="15" customHeight="1" x14ac:dyDescent="0.2">
      <c r="A8316" s="3">
        <v>24</v>
      </c>
      <c r="B8316" s="902">
        <v>36171</v>
      </c>
      <c r="C8316" s="905" t="s">
        <v>1316</v>
      </c>
      <c r="D8316" s="3" t="s">
        <v>1349</v>
      </c>
      <c r="E8316" s="3">
        <v>35</v>
      </c>
      <c r="G8316" s="24" t="s">
        <v>540</v>
      </c>
      <c r="H8316" s="24">
        <v>3</v>
      </c>
      <c r="J8316" s="3">
        <f t="shared" si="136"/>
        <v>38</v>
      </c>
      <c r="K8316" s="225"/>
    </row>
    <row r="8317" spans="1:11" ht="15" customHeight="1" x14ac:dyDescent="0.2">
      <c r="A8317" s="3">
        <v>23</v>
      </c>
      <c r="B8317" s="902">
        <v>36171</v>
      </c>
      <c r="C8317" s="905" t="s">
        <v>1316</v>
      </c>
      <c r="D8317" s="24" t="s">
        <v>7906</v>
      </c>
      <c r="E8317" s="24">
        <v>7</v>
      </c>
      <c r="G8317" s="3" t="s">
        <v>397</v>
      </c>
      <c r="H8317" s="3">
        <v>17</v>
      </c>
      <c r="J8317" s="3">
        <f t="shared" si="136"/>
        <v>24</v>
      </c>
      <c r="K8317" s="225"/>
    </row>
    <row r="8318" spans="1:11" ht="15" customHeight="1" x14ac:dyDescent="0.2">
      <c r="A8318" s="3">
        <v>22</v>
      </c>
      <c r="B8318" s="902">
        <v>36171</v>
      </c>
      <c r="C8318" s="905" t="s">
        <v>1316</v>
      </c>
      <c r="D8318" s="3" t="s">
        <v>7905</v>
      </c>
      <c r="E8318" s="3">
        <v>20</v>
      </c>
      <c r="G8318" s="24" t="s">
        <v>439</v>
      </c>
      <c r="H8318" s="24">
        <v>3</v>
      </c>
      <c r="J8318" s="3">
        <f t="shared" si="136"/>
        <v>23</v>
      </c>
      <c r="K8318" s="225"/>
    </row>
    <row r="8319" spans="1:11" ht="15" customHeight="1" x14ac:dyDescent="0.2">
      <c r="A8319" s="3">
        <v>21</v>
      </c>
      <c r="B8319" s="902">
        <v>36171</v>
      </c>
      <c r="C8319" s="905" t="s">
        <v>1316</v>
      </c>
      <c r="D8319" s="24" t="s">
        <v>1343</v>
      </c>
      <c r="E8319" s="122">
        <v>0</v>
      </c>
      <c r="G8319" s="3" t="s">
        <v>1351</v>
      </c>
      <c r="H8319" s="3">
        <v>16</v>
      </c>
      <c r="J8319" s="3">
        <f t="shared" si="136"/>
        <v>16</v>
      </c>
      <c r="K8319" s="225"/>
    </row>
    <row r="8320" spans="1:11" ht="15" customHeight="1" x14ac:dyDescent="0.2">
      <c r="A8320" s="3">
        <v>20</v>
      </c>
      <c r="B8320" s="902">
        <v>36171</v>
      </c>
      <c r="C8320" s="905" t="s">
        <v>1316</v>
      </c>
      <c r="D8320" s="3" t="s">
        <v>243</v>
      </c>
      <c r="E8320" s="3">
        <v>27</v>
      </c>
      <c r="G8320" s="24" t="s">
        <v>138</v>
      </c>
      <c r="H8320" s="24">
        <v>6</v>
      </c>
      <c r="J8320" s="3">
        <f t="shared" si="136"/>
        <v>33</v>
      </c>
      <c r="K8320" s="225"/>
    </row>
    <row r="8321" spans="1:11" ht="15" customHeight="1" x14ac:dyDescent="0.2">
      <c r="A8321" s="3">
        <v>19</v>
      </c>
      <c r="B8321" s="902">
        <v>36171</v>
      </c>
      <c r="C8321" s="905" t="s">
        <v>1316</v>
      </c>
      <c r="D8321" s="24" t="s">
        <v>139</v>
      </c>
      <c r="E8321" s="24">
        <v>17</v>
      </c>
      <c r="G8321" s="3" t="s">
        <v>121</v>
      </c>
      <c r="H8321" s="3">
        <v>45</v>
      </c>
      <c r="J8321" s="3">
        <f t="shared" si="136"/>
        <v>62</v>
      </c>
      <c r="K8321" s="225"/>
    </row>
    <row r="8322" spans="1:11" ht="15" customHeight="1" x14ac:dyDescent="0.2">
      <c r="A8322" s="3">
        <v>18</v>
      </c>
      <c r="B8322" s="902">
        <v>36171</v>
      </c>
      <c r="C8322" s="905" t="s">
        <v>1316</v>
      </c>
      <c r="D8322" s="3" t="s">
        <v>404</v>
      </c>
      <c r="E8322" s="3">
        <v>27</v>
      </c>
      <c r="G8322" s="24" t="s">
        <v>392</v>
      </c>
      <c r="H8322" s="24">
        <v>21</v>
      </c>
      <c r="J8322" s="3">
        <f t="shared" si="136"/>
        <v>48</v>
      </c>
      <c r="K8322" s="225"/>
    </row>
    <row r="8323" spans="1:11" ht="15" customHeight="1" x14ac:dyDescent="0.2">
      <c r="A8323" s="3">
        <v>17</v>
      </c>
      <c r="B8323" s="902">
        <v>36171</v>
      </c>
      <c r="C8323" s="905" t="s">
        <v>1316</v>
      </c>
      <c r="D8323" s="3" t="s">
        <v>1347</v>
      </c>
      <c r="E8323" s="3">
        <v>34</v>
      </c>
      <c r="G8323" s="24" t="s">
        <v>386</v>
      </c>
      <c r="H8323" s="24">
        <v>17</v>
      </c>
      <c r="J8323" s="3">
        <f t="shared" si="136"/>
        <v>51</v>
      </c>
      <c r="K8323" s="225"/>
    </row>
    <row r="8324" spans="1:11" ht="15" customHeight="1" x14ac:dyDescent="0.2">
      <c r="A8324" s="3">
        <v>16</v>
      </c>
      <c r="B8324" s="902">
        <v>36171</v>
      </c>
      <c r="C8324" s="905" t="s">
        <v>1316</v>
      </c>
      <c r="D8324" s="24" t="s">
        <v>379</v>
      </c>
      <c r="E8324" s="24">
        <v>3</v>
      </c>
      <c r="G8324" s="3" t="s">
        <v>1319</v>
      </c>
      <c r="H8324" s="3">
        <v>27</v>
      </c>
      <c r="J8324" s="3">
        <f t="shared" si="136"/>
        <v>30</v>
      </c>
      <c r="K8324" s="225"/>
    </row>
    <row r="8325" spans="1:11" ht="15" customHeight="1" x14ac:dyDescent="0.2">
      <c r="A8325" s="3">
        <v>15</v>
      </c>
      <c r="B8325" s="901">
        <v>36164</v>
      </c>
      <c r="C8325" s="226" t="s">
        <v>1317</v>
      </c>
      <c r="D8325" s="228" t="s">
        <v>442</v>
      </c>
      <c r="E8325" s="24">
        <v>10</v>
      </c>
      <c r="G8325" s="3" t="s">
        <v>319</v>
      </c>
      <c r="H8325" s="3">
        <v>17</v>
      </c>
      <c r="J8325" s="3">
        <f t="shared" si="136"/>
        <v>27</v>
      </c>
      <c r="K8325" s="225"/>
    </row>
    <row r="8326" spans="1:11" ht="15" customHeight="1" x14ac:dyDescent="0.2">
      <c r="A8326" s="3">
        <v>14</v>
      </c>
      <c r="B8326" s="901">
        <v>36164</v>
      </c>
      <c r="C8326" s="226" t="s">
        <v>1317</v>
      </c>
      <c r="D8326" s="229" t="s">
        <v>409</v>
      </c>
      <c r="E8326" s="3">
        <v>44</v>
      </c>
      <c r="G8326" s="24" t="s">
        <v>139</v>
      </c>
      <c r="H8326" s="24">
        <v>7</v>
      </c>
      <c r="J8326" s="3">
        <f t="shared" si="136"/>
        <v>51</v>
      </c>
      <c r="K8326" s="225"/>
    </row>
    <row r="8327" spans="1:11" ht="15" customHeight="1" x14ac:dyDescent="0.2">
      <c r="A8327" s="3">
        <v>13</v>
      </c>
      <c r="B8327" s="901">
        <v>36164</v>
      </c>
      <c r="C8327" s="226" t="s">
        <v>1317</v>
      </c>
      <c r="D8327" s="228" t="s">
        <v>439</v>
      </c>
      <c r="E8327" s="24">
        <v>16</v>
      </c>
      <c r="G8327" s="3" t="s">
        <v>400</v>
      </c>
      <c r="H8327" s="3">
        <v>20</v>
      </c>
      <c r="J8327" s="3">
        <f t="shared" si="136"/>
        <v>36</v>
      </c>
      <c r="K8327" s="225"/>
    </row>
    <row r="8328" spans="1:11" ht="15" customHeight="1" x14ac:dyDescent="0.2">
      <c r="A8328" s="3">
        <v>12</v>
      </c>
      <c r="B8328" s="901">
        <v>36164</v>
      </c>
      <c r="C8328" s="226" t="s">
        <v>1317</v>
      </c>
      <c r="D8328" s="229" t="s">
        <v>243</v>
      </c>
      <c r="E8328" s="3">
        <v>28</v>
      </c>
      <c r="G8328" s="24" t="s">
        <v>514</v>
      </c>
      <c r="H8328" s="24">
        <v>24</v>
      </c>
      <c r="J8328" s="3">
        <f t="shared" si="136"/>
        <v>52</v>
      </c>
      <c r="K8328" s="225"/>
    </row>
    <row r="8329" spans="1:11" ht="15" customHeight="1" x14ac:dyDescent="0.2">
      <c r="A8329" s="3">
        <v>11</v>
      </c>
      <c r="B8329" s="901">
        <v>36164</v>
      </c>
      <c r="C8329" s="226" t="s">
        <v>1317</v>
      </c>
      <c r="D8329" s="228" t="s">
        <v>138</v>
      </c>
      <c r="E8329" s="24">
        <v>6</v>
      </c>
      <c r="G8329" s="3" t="s">
        <v>515</v>
      </c>
      <c r="H8329" s="3">
        <v>34</v>
      </c>
      <c r="I8329" s="122" t="s">
        <v>1410</v>
      </c>
      <c r="J8329" s="3">
        <f t="shared" si="136"/>
        <v>40</v>
      </c>
      <c r="K8329" s="225"/>
    </row>
    <row r="8330" spans="1:11" ht="15" customHeight="1" x14ac:dyDescent="0.2">
      <c r="A8330" s="3">
        <v>10</v>
      </c>
      <c r="B8330" s="901">
        <v>36164</v>
      </c>
      <c r="C8330" s="226" t="s">
        <v>1317</v>
      </c>
      <c r="D8330" s="229" t="s">
        <v>154</v>
      </c>
      <c r="E8330" s="3">
        <v>24</v>
      </c>
      <c r="G8330" s="24" t="s">
        <v>295</v>
      </c>
      <c r="H8330" s="24">
        <v>14</v>
      </c>
      <c r="J8330" s="3">
        <f t="shared" si="136"/>
        <v>38</v>
      </c>
      <c r="K8330" s="225"/>
    </row>
    <row r="8331" spans="1:11" ht="15" customHeight="1" x14ac:dyDescent="0.2">
      <c r="A8331" s="3">
        <v>9</v>
      </c>
      <c r="B8331" s="901">
        <v>36164</v>
      </c>
      <c r="C8331" s="226" t="s">
        <v>1317</v>
      </c>
      <c r="D8331" s="228" t="s">
        <v>1351</v>
      </c>
      <c r="E8331" s="24">
        <v>14</v>
      </c>
      <c r="G8331" s="3" t="s">
        <v>540</v>
      </c>
      <c r="H8331" s="3">
        <v>21</v>
      </c>
      <c r="J8331" s="3">
        <f t="shared" si="136"/>
        <v>35</v>
      </c>
      <c r="K8331" s="225"/>
    </row>
    <row r="8332" spans="1:11" ht="15" customHeight="1" x14ac:dyDescent="0.2">
      <c r="A8332" s="3">
        <v>8</v>
      </c>
      <c r="B8332" s="901">
        <v>36164</v>
      </c>
      <c r="C8332" s="226" t="s">
        <v>1317</v>
      </c>
      <c r="D8332" s="229" t="s">
        <v>516</v>
      </c>
      <c r="E8332" s="3">
        <v>24</v>
      </c>
      <c r="G8332" s="24" t="s">
        <v>379</v>
      </c>
      <c r="H8332" s="24">
        <v>17</v>
      </c>
      <c r="J8332" s="3">
        <f t="shared" si="136"/>
        <v>41</v>
      </c>
      <c r="K8332" s="225"/>
    </row>
    <row r="8333" spans="1:11" ht="15" customHeight="1" x14ac:dyDescent="0.2">
      <c r="A8333" s="3">
        <v>7</v>
      </c>
      <c r="B8333" s="901">
        <v>36164</v>
      </c>
      <c r="C8333" s="226" t="s">
        <v>1317</v>
      </c>
      <c r="D8333" s="228" t="s">
        <v>256</v>
      </c>
      <c r="E8333" s="24">
        <v>13</v>
      </c>
      <c r="G8333" s="3" t="s">
        <v>441</v>
      </c>
      <c r="H8333" s="3">
        <v>31</v>
      </c>
      <c r="J8333" s="3">
        <f t="shared" si="136"/>
        <v>44</v>
      </c>
      <c r="K8333" s="225"/>
    </row>
    <row r="8334" spans="1:11" ht="15" customHeight="1" x14ac:dyDescent="0.2">
      <c r="A8334" s="3">
        <v>6</v>
      </c>
      <c r="B8334" s="901">
        <v>36164</v>
      </c>
      <c r="C8334" s="226" t="s">
        <v>1317</v>
      </c>
      <c r="D8334" s="229" t="s">
        <v>404</v>
      </c>
      <c r="E8334" s="3">
        <v>24</v>
      </c>
      <c r="G8334" s="24" t="s">
        <v>1349</v>
      </c>
      <c r="H8334" s="24">
        <v>13</v>
      </c>
      <c r="J8334" s="3">
        <f t="shared" si="136"/>
        <v>37</v>
      </c>
      <c r="K8334" s="225"/>
    </row>
    <row r="8335" spans="1:11" ht="15" customHeight="1" x14ac:dyDescent="0.2">
      <c r="A8335" s="3">
        <v>5</v>
      </c>
      <c r="B8335" s="901">
        <v>36164</v>
      </c>
      <c r="C8335" s="226" t="s">
        <v>1317</v>
      </c>
      <c r="D8335" s="228" t="s">
        <v>386</v>
      </c>
      <c r="E8335" s="24">
        <v>10</v>
      </c>
      <c r="G8335" s="3" t="s">
        <v>392</v>
      </c>
      <c r="H8335" s="3">
        <v>27</v>
      </c>
      <c r="J8335" s="3">
        <f t="shared" si="136"/>
        <v>37</v>
      </c>
      <c r="K8335" s="225"/>
    </row>
    <row r="8336" spans="1:11" ht="15" customHeight="1" x14ac:dyDescent="0.2">
      <c r="A8336" s="3">
        <v>4</v>
      </c>
      <c r="B8336" s="901">
        <v>36164</v>
      </c>
      <c r="C8336" s="226" t="s">
        <v>1317</v>
      </c>
      <c r="D8336" s="228" t="s">
        <v>1348</v>
      </c>
      <c r="E8336" s="24">
        <v>23</v>
      </c>
      <c r="G8336" s="3" t="s">
        <v>1347</v>
      </c>
      <c r="H8336" s="3">
        <v>30</v>
      </c>
      <c r="J8336" s="3">
        <f t="shared" si="136"/>
        <v>53</v>
      </c>
      <c r="K8336" s="225"/>
    </row>
    <row r="8337" spans="1:11" ht="15" customHeight="1" x14ac:dyDescent="0.2">
      <c r="A8337" s="3">
        <v>3</v>
      </c>
      <c r="B8337" s="901">
        <v>36164</v>
      </c>
      <c r="C8337" s="226" t="s">
        <v>1317</v>
      </c>
      <c r="D8337" s="229" t="s">
        <v>121</v>
      </c>
      <c r="E8337" s="3">
        <v>52</v>
      </c>
      <c r="G8337" s="24" t="s">
        <v>749</v>
      </c>
      <c r="H8337" s="24">
        <v>17</v>
      </c>
      <c r="J8337" s="3">
        <f t="shared" si="136"/>
        <v>69</v>
      </c>
      <c r="K8337" s="225"/>
    </row>
    <row r="8338" spans="1:11" ht="15" customHeight="1" x14ac:dyDescent="0.2">
      <c r="A8338" s="3">
        <v>2</v>
      </c>
      <c r="B8338" s="901">
        <v>36164</v>
      </c>
      <c r="C8338" s="226" t="s">
        <v>1317</v>
      </c>
      <c r="D8338" s="229" t="s">
        <v>1343</v>
      </c>
      <c r="E8338" s="3">
        <v>21</v>
      </c>
      <c r="G8338" s="24" t="s">
        <v>1319</v>
      </c>
      <c r="H8338" s="24">
        <v>12</v>
      </c>
      <c r="J8338" s="3">
        <f t="shared" si="136"/>
        <v>33</v>
      </c>
      <c r="K8338" s="225"/>
    </row>
    <row r="8339" spans="1:11" ht="15" customHeight="1" x14ac:dyDescent="0.2">
      <c r="A8339" s="3">
        <v>1</v>
      </c>
      <c r="B8339" s="901">
        <v>36164</v>
      </c>
      <c r="C8339" s="226" t="s">
        <v>1317</v>
      </c>
      <c r="D8339" s="228" t="s">
        <v>397</v>
      </c>
      <c r="E8339" s="24">
        <v>20</v>
      </c>
      <c r="G8339" s="3" t="s">
        <v>7905</v>
      </c>
      <c r="H8339" s="3">
        <v>33</v>
      </c>
      <c r="J8339" s="3">
        <f t="shared" si="136"/>
        <v>53</v>
      </c>
      <c r="K8339" s="225"/>
    </row>
    <row r="8340" spans="1:11" s="126" customFormat="1" ht="15" customHeight="1" x14ac:dyDescent="0.2">
      <c r="A8340" s="233"/>
      <c r="B8340" s="233"/>
      <c r="C8340" s="234"/>
      <c r="D8340" s="28"/>
      <c r="E8340" s="235"/>
      <c r="F8340" s="28"/>
      <c r="G8340" s="28"/>
      <c r="H8340" s="235"/>
      <c r="I8340" s="236"/>
      <c r="J8340" s="28"/>
      <c r="K8340" s="237"/>
    </row>
    <row r="8354" spans="1:11" ht="15" customHeight="1" x14ac:dyDescent="0.2">
      <c r="A8354" s="317"/>
      <c r="B8354" s="317"/>
      <c r="C8354" s="123"/>
      <c r="D8354" s="123"/>
      <c r="E8354" s="123"/>
      <c r="F8354" s="123"/>
      <c r="G8354" s="123"/>
      <c r="H8354" s="123"/>
      <c r="I8354" s="123"/>
      <c r="J8354" s="123"/>
      <c r="K8354" s="123"/>
    </row>
    <row r="8355" spans="1:11" ht="15" customHeight="1" x14ac:dyDescent="0.2">
      <c r="A8355" s="317"/>
      <c r="B8355" s="317"/>
      <c r="C8355" s="123"/>
      <c r="D8355" s="123"/>
      <c r="E8355" s="123"/>
      <c r="F8355" s="123"/>
      <c r="G8355" s="123"/>
      <c r="H8355" s="123"/>
      <c r="I8355" s="123"/>
      <c r="J8355" s="123"/>
      <c r="K8355" s="123"/>
    </row>
    <row r="8356" spans="1:11" ht="15" customHeight="1" x14ac:dyDescent="0.2">
      <c r="A8356" s="317"/>
      <c r="B8356" s="317"/>
      <c r="C8356" s="123"/>
      <c r="D8356" s="123"/>
      <c r="E8356" s="123"/>
      <c r="F8356" s="123"/>
      <c r="G8356" s="123"/>
      <c r="H8356" s="123"/>
      <c r="I8356" s="123"/>
      <c r="J8356" s="123"/>
      <c r="K8356" s="123"/>
    </row>
    <row r="8357" spans="1:11" ht="15" customHeight="1" x14ac:dyDescent="0.2">
      <c r="A8357" s="317"/>
      <c r="B8357" s="317"/>
      <c r="C8357" s="123"/>
      <c r="D8357" s="123"/>
      <c r="E8357" s="123"/>
      <c r="F8357" s="123"/>
      <c r="G8357" s="123"/>
      <c r="H8357" s="123"/>
      <c r="I8357" s="123"/>
      <c r="J8357" s="123"/>
      <c r="K8357" s="123"/>
    </row>
    <row r="8358" spans="1:11" ht="15" customHeight="1" x14ac:dyDescent="0.2">
      <c r="A8358" s="317"/>
      <c r="B8358" s="317"/>
      <c r="C8358" s="123"/>
      <c r="D8358" s="123"/>
      <c r="E8358" s="123"/>
      <c r="F8358" s="123"/>
      <c r="G8358" s="123"/>
      <c r="H8358" s="123"/>
      <c r="I8358" s="123"/>
      <c r="J8358" s="123"/>
      <c r="K8358" s="123"/>
    </row>
    <row r="8359" spans="1:11" ht="15" customHeight="1" x14ac:dyDescent="0.2">
      <c r="A8359" s="317"/>
      <c r="B8359" s="317"/>
      <c r="C8359" s="123"/>
      <c r="D8359" s="123"/>
      <c r="E8359" s="123"/>
      <c r="F8359" s="123"/>
      <c r="G8359" s="123"/>
      <c r="H8359" s="123"/>
      <c r="I8359" s="123"/>
      <c r="J8359" s="123"/>
      <c r="K8359" s="123"/>
    </row>
    <row r="8360" spans="1:11" ht="15" customHeight="1" x14ac:dyDescent="0.2">
      <c r="A8360" s="317"/>
      <c r="B8360" s="317"/>
      <c r="C8360" s="123"/>
      <c r="D8360" s="123"/>
      <c r="E8360" s="123"/>
      <c r="F8360" s="123"/>
      <c r="G8360" s="123"/>
      <c r="H8360" s="123"/>
      <c r="I8360" s="123"/>
      <c r="J8360" s="123"/>
      <c r="K8360" s="123"/>
    </row>
    <row r="8361" spans="1:11" ht="15" customHeight="1" x14ac:dyDescent="0.2">
      <c r="A8361" s="317"/>
      <c r="B8361" s="317"/>
      <c r="C8361" s="123"/>
      <c r="D8361" s="123"/>
      <c r="E8361" s="123"/>
      <c r="F8361" s="123"/>
      <c r="G8361" s="123"/>
      <c r="H8361" s="123"/>
      <c r="I8361" s="123"/>
      <c r="J8361" s="123"/>
      <c r="K8361" s="123"/>
    </row>
    <row r="8362" spans="1:11" ht="15" customHeight="1" x14ac:dyDescent="0.2">
      <c r="A8362" s="317"/>
      <c r="B8362" s="317"/>
      <c r="C8362" s="123"/>
      <c r="D8362" s="123"/>
      <c r="E8362" s="123"/>
      <c r="F8362" s="123"/>
      <c r="G8362" s="123"/>
      <c r="H8362" s="123"/>
      <c r="I8362" s="123"/>
      <c r="J8362" s="123"/>
      <c r="K8362" s="123"/>
    </row>
    <row r="8363" spans="1:11" ht="15" customHeight="1" x14ac:dyDescent="0.2">
      <c r="A8363" s="317"/>
      <c r="B8363" s="317"/>
      <c r="C8363" s="123"/>
      <c r="D8363" s="123"/>
      <c r="E8363" s="123"/>
      <c r="F8363" s="123"/>
      <c r="G8363" s="123"/>
      <c r="H8363" s="123"/>
      <c r="I8363" s="123"/>
      <c r="J8363" s="123"/>
      <c r="K8363" s="123"/>
    </row>
    <row r="8364" spans="1:11" ht="15" customHeight="1" x14ac:dyDescent="0.2">
      <c r="A8364" s="317"/>
      <c r="B8364" s="317"/>
      <c r="C8364" s="123"/>
      <c r="D8364" s="123"/>
      <c r="E8364" s="123"/>
      <c r="F8364" s="123"/>
      <c r="G8364" s="123"/>
      <c r="H8364" s="123"/>
      <c r="I8364" s="123"/>
      <c r="J8364" s="123"/>
      <c r="K8364" s="123"/>
    </row>
    <row r="8365" spans="1:11" ht="15" customHeight="1" x14ac:dyDescent="0.2">
      <c r="A8365" s="317"/>
      <c r="B8365" s="317"/>
      <c r="C8365" s="123"/>
      <c r="D8365" s="123"/>
      <c r="E8365" s="123"/>
      <c r="F8365" s="123"/>
      <c r="G8365" s="123"/>
      <c r="H8365" s="123"/>
      <c r="I8365" s="123"/>
      <c r="J8365" s="123"/>
      <c r="K8365" s="123"/>
    </row>
    <row r="8366" spans="1:11" ht="15" customHeight="1" x14ac:dyDescent="0.2">
      <c r="A8366" s="317"/>
      <c r="B8366" s="317"/>
      <c r="C8366" s="123"/>
      <c r="D8366" s="123"/>
      <c r="E8366" s="123"/>
      <c r="F8366" s="123"/>
      <c r="G8366" s="123"/>
      <c r="H8366" s="123"/>
      <c r="I8366" s="123"/>
      <c r="J8366" s="123"/>
      <c r="K8366" s="123"/>
    </row>
    <row r="8367" spans="1:11" ht="15" customHeight="1" x14ac:dyDescent="0.2">
      <c r="A8367" s="317"/>
      <c r="B8367" s="317"/>
      <c r="C8367" s="123"/>
      <c r="D8367" s="123"/>
      <c r="E8367" s="123"/>
      <c r="F8367" s="123"/>
      <c r="G8367" s="123"/>
      <c r="H8367" s="123"/>
      <c r="I8367" s="123"/>
      <c r="J8367" s="123"/>
      <c r="K8367" s="123"/>
    </row>
    <row r="8368" spans="1:11" ht="15" customHeight="1" x14ac:dyDescent="0.2">
      <c r="A8368" s="317"/>
      <c r="B8368" s="317"/>
      <c r="C8368" s="123"/>
      <c r="D8368" s="123"/>
      <c r="E8368" s="123"/>
      <c r="F8368" s="123"/>
      <c r="G8368" s="123"/>
      <c r="H8368" s="123"/>
      <c r="I8368" s="123"/>
      <c r="J8368" s="123"/>
      <c r="K8368" s="123"/>
    </row>
    <row r="8369" spans="1:11" ht="15" customHeight="1" x14ac:dyDescent="0.2">
      <c r="A8369" s="317"/>
      <c r="B8369" s="317"/>
      <c r="C8369" s="123"/>
      <c r="D8369" s="123"/>
      <c r="E8369" s="123"/>
      <c r="F8369" s="123"/>
      <c r="G8369" s="123"/>
      <c r="H8369" s="123"/>
      <c r="I8369" s="123"/>
      <c r="J8369" s="123"/>
      <c r="K8369" s="123"/>
    </row>
    <row r="8370" spans="1:11" ht="15" customHeight="1" x14ac:dyDescent="0.2">
      <c r="A8370" s="317"/>
      <c r="B8370" s="317"/>
      <c r="C8370" s="123"/>
      <c r="D8370" s="123"/>
      <c r="E8370" s="123"/>
      <c r="F8370" s="123"/>
      <c r="G8370" s="123"/>
      <c r="H8370" s="123"/>
      <c r="I8370" s="123"/>
      <c r="J8370" s="123"/>
      <c r="K8370" s="123"/>
    </row>
    <row r="8371" spans="1:11" ht="15" customHeight="1" x14ac:dyDescent="0.2">
      <c r="A8371" s="317"/>
      <c r="B8371" s="317"/>
      <c r="C8371" s="123"/>
      <c r="D8371" s="123"/>
      <c r="E8371" s="123"/>
      <c r="F8371" s="123"/>
      <c r="G8371" s="123"/>
      <c r="H8371" s="123"/>
      <c r="I8371" s="123"/>
      <c r="J8371" s="123"/>
      <c r="K8371" s="123"/>
    </row>
    <row r="8372" spans="1:11" ht="15" customHeight="1" x14ac:dyDescent="0.2">
      <c r="A8372" s="317"/>
      <c r="B8372" s="317"/>
      <c r="C8372" s="123"/>
      <c r="D8372" s="123"/>
      <c r="E8372" s="123"/>
      <c r="F8372" s="123"/>
      <c r="G8372" s="123"/>
      <c r="H8372" s="123"/>
      <c r="I8372" s="123"/>
      <c r="J8372" s="123"/>
      <c r="K8372" s="123"/>
    </row>
    <row r="8373" spans="1:11" ht="15" customHeight="1" x14ac:dyDescent="0.2">
      <c r="A8373" s="317"/>
      <c r="B8373" s="317"/>
      <c r="C8373" s="123"/>
      <c r="D8373" s="123"/>
      <c r="E8373" s="123"/>
      <c r="F8373" s="123"/>
      <c r="G8373" s="123"/>
      <c r="H8373" s="123"/>
      <c r="I8373" s="123"/>
      <c r="J8373" s="123"/>
      <c r="K8373" s="123"/>
    </row>
    <row r="8374" spans="1:11" ht="15" customHeight="1" x14ac:dyDescent="0.2">
      <c r="A8374" s="317"/>
      <c r="B8374" s="317"/>
      <c r="C8374" s="123"/>
      <c r="D8374" s="123"/>
      <c r="E8374" s="123"/>
      <c r="F8374" s="123"/>
      <c r="G8374" s="123"/>
      <c r="H8374" s="123"/>
      <c r="I8374" s="123"/>
      <c r="J8374" s="123"/>
      <c r="K8374" s="123"/>
    </row>
    <row r="8375" spans="1:11" ht="15" customHeight="1" x14ac:dyDescent="0.2">
      <c r="A8375" s="317"/>
      <c r="B8375" s="317"/>
      <c r="C8375" s="123"/>
      <c r="D8375" s="123"/>
      <c r="E8375" s="123"/>
      <c r="F8375" s="123"/>
      <c r="G8375" s="123"/>
      <c r="H8375" s="123"/>
      <c r="I8375" s="123"/>
      <c r="J8375" s="123"/>
      <c r="K8375" s="123"/>
    </row>
    <row r="8376" spans="1:11" ht="15" customHeight="1" x14ac:dyDescent="0.2">
      <c r="A8376" s="317"/>
      <c r="B8376" s="317"/>
      <c r="C8376" s="123"/>
      <c r="D8376" s="123"/>
      <c r="E8376" s="123"/>
      <c r="F8376" s="123"/>
      <c r="G8376" s="123"/>
      <c r="H8376" s="123"/>
      <c r="I8376" s="123"/>
      <c r="J8376" s="123"/>
      <c r="K8376" s="123"/>
    </row>
    <row r="8377" spans="1:11" ht="15" customHeight="1" x14ac:dyDescent="0.2">
      <c r="A8377" s="317"/>
      <c r="B8377" s="317"/>
      <c r="C8377" s="123"/>
      <c r="D8377" s="123"/>
      <c r="E8377" s="123"/>
      <c r="F8377" s="123"/>
      <c r="G8377" s="123"/>
      <c r="H8377" s="123"/>
      <c r="I8377" s="123"/>
      <c r="J8377" s="123"/>
      <c r="K8377" s="123"/>
    </row>
    <row r="8378" spans="1:11" ht="15" customHeight="1" x14ac:dyDescent="0.2">
      <c r="A8378" s="317"/>
      <c r="B8378" s="317"/>
      <c r="C8378" s="123"/>
      <c r="D8378" s="123"/>
      <c r="E8378" s="123"/>
      <c r="F8378" s="123"/>
      <c r="G8378" s="123"/>
      <c r="H8378" s="123"/>
      <c r="I8378" s="123"/>
      <c r="J8378" s="123"/>
      <c r="K8378" s="123"/>
    </row>
    <row r="8379" spans="1:11" ht="15" customHeight="1" x14ac:dyDescent="0.2">
      <c r="A8379" s="317"/>
      <c r="B8379" s="317"/>
      <c r="C8379" s="123"/>
      <c r="D8379" s="123"/>
      <c r="E8379" s="123"/>
      <c r="F8379" s="123"/>
      <c r="G8379" s="123"/>
      <c r="H8379" s="123"/>
      <c r="I8379" s="123"/>
      <c r="J8379" s="123"/>
      <c r="K8379" s="123"/>
    </row>
    <row r="8380" spans="1:11" ht="15" customHeight="1" x14ac:dyDescent="0.2">
      <c r="A8380" s="317"/>
      <c r="B8380" s="317"/>
      <c r="C8380" s="123"/>
      <c r="D8380" s="123"/>
      <c r="E8380" s="123"/>
      <c r="F8380" s="123"/>
      <c r="G8380" s="123"/>
      <c r="H8380" s="123"/>
      <c r="I8380" s="123"/>
      <c r="J8380" s="123"/>
      <c r="K8380" s="123"/>
    </row>
    <row r="8381" spans="1:11" ht="15" customHeight="1" x14ac:dyDescent="0.2">
      <c r="A8381" s="317"/>
      <c r="B8381" s="317"/>
      <c r="C8381" s="123"/>
      <c r="D8381" s="123"/>
      <c r="E8381" s="123"/>
      <c r="F8381" s="123"/>
      <c r="G8381" s="123"/>
      <c r="H8381" s="123"/>
      <c r="I8381" s="123"/>
      <c r="J8381" s="123"/>
      <c r="K8381" s="123"/>
    </row>
    <row r="8382" spans="1:11" ht="15" customHeight="1" x14ac:dyDescent="0.2">
      <c r="A8382" s="317"/>
      <c r="B8382" s="317"/>
      <c r="C8382" s="123"/>
      <c r="D8382" s="123"/>
      <c r="E8382" s="123"/>
      <c r="F8382" s="123"/>
      <c r="G8382" s="123"/>
      <c r="H8382" s="123"/>
      <c r="I8382" s="123"/>
      <c r="J8382" s="123"/>
      <c r="K8382" s="123"/>
    </row>
    <row r="8383" spans="1:11" ht="15" customHeight="1" x14ac:dyDescent="0.2">
      <c r="A8383" s="317"/>
      <c r="B8383" s="317"/>
      <c r="C8383" s="123"/>
      <c r="D8383" s="123"/>
      <c r="E8383" s="123"/>
      <c r="F8383" s="123"/>
      <c r="G8383" s="123"/>
      <c r="H8383" s="123"/>
      <c r="I8383" s="123"/>
      <c r="J8383" s="123"/>
      <c r="K8383" s="123"/>
    </row>
    <row r="8384" spans="1:11" ht="15" customHeight="1" x14ac:dyDescent="0.2">
      <c r="A8384" s="317"/>
      <c r="B8384" s="317"/>
      <c r="C8384" s="123"/>
      <c r="D8384" s="123"/>
      <c r="E8384" s="123"/>
      <c r="F8384" s="123"/>
      <c r="G8384" s="123"/>
      <c r="H8384" s="123"/>
      <c r="I8384" s="123"/>
      <c r="J8384" s="123"/>
      <c r="K8384" s="123"/>
    </row>
    <row r="8385" spans="1:11" ht="15" customHeight="1" x14ac:dyDescent="0.2">
      <c r="A8385" s="317"/>
      <c r="B8385" s="317"/>
      <c r="C8385" s="123"/>
      <c r="D8385" s="123"/>
      <c r="E8385" s="123"/>
      <c r="F8385" s="123"/>
      <c r="G8385" s="123"/>
      <c r="H8385" s="123"/>
      <c r="I8385" s="123"/>
      <c r="J8385" s="123"/>
      <c r="K8385" s="123"/>
    </row>
    <row r="8386" spans="1:11" ht="15" customHeight="1" x14ac:dyDescent="0.2">
      <c r="A8386" s="317"/>
      <c r="B8386" s="317"/>
      <c r="C8386" s="123"/>
      <c r="D8386" s="123"/>
      <c r="E8386" s="123"/>
      <c r="F8386" s="123"/>
      <c r="G8386" s="123"/>
      <c r="H8386" s="123"/>
      <c r="I8386" s="123"/>
      <c r="J8386" s="123"/>
      <c r="K8386" s="123"/>
    </row>
    <row r="8387" spans="1:11" ht="15" customHeight="1" x14ac:dyDescent="0.2">
      <c r="A8387" s="317"/>
      <c r="B8387" s="317"/>
      <c r="C8387" s="123"/>
      <c r="D8387" s="123"/>
      <c r="E8387" s="123"/>
      <c r="F8387" s="123"/>
      <c r="G8387" s="123"/>
      <c r="H8387" s="123"/>
      <c r="I8387" s="123"/>
      <c r="J8387" s="123"/>
      <c r="K8387" s="123"/>
    </row>
    <row r="8388" spans="1:11" ht="15" customHeight="1" x14ac:dyDescent="0.2">
      <c r="A8388" s="317"/>
      <c r="B8388" s="317"/>
      <c r="C8388" s="123"/>
      <c r="D8388" s="123"/>
      <c r="E8388" s="123"/>
      <c r="F8388" s="123"/>
      <c r="G8388" s="123"/>
      <c r="H8388" s="123"/>
      <c r="I8388" s="123"/>
      <c r="J8388" s="123"/>
      <c r="K8388" s="123"/>
    </row>
    <row r="8389" spans="1:11" ht="15" customHeight="1" x14ac:dyDescent="0.2">
      <c r="A8389" s="317"/>
      <c r="B8389" s="317"/>
      <c r="C8389" s="123"/>
      <c r="D8389" s="123"/>
      <c r="E8389" s="123"/>
      <c r="F8389" s="123"/>
      <c r="G8389" s="123"/>
      <c r="H8389" s="123"/>
      <c r="I8389" s="123"/>
      <c r="J8389" s="123"/>
      <c r="K8389" s="123"/>
    </row>
    <row r="8390" spans="1:11" ht="15" customHeight="1" x14ac:dyDescent="0.2">
      <c r="A8390" s="317"/>
      <c r="B8390" s="317"/>
      <c r="C8390" s="123"/>
      <c r="D8390" s="123"/>
      <c r="E8390" s="123"/>
      <c r="F8390" s="123"/>
      <c r="G8390" s="123"/>
      <c r="H8390" s="123"/>
      <c r="I8390" s="123"/>
      <c r="J8390" s="123"/>
      <c r="K8390" s="123"/>
    </row>
    <row r="8391" spans="1:11" ht="15" customHeight="1" x14ac:dyDescent="0.2">
      <c r="A8391" s="317"/>
      <c r="B8391" s="317"/>
      <c r="C8391" s="123"/>
      <c r="D8391" s="123"/>
      <c r="E8391" s="123"/>
      <c r="F8391" s="123"/>
      <c r="G8391" s="123"/>
      <c r="H8391" s="123"/>
      <c r="I8391" s="123"/>
      <c r="J8391" s="123"/>
      <c r="K8391" s="123"/>
    </row>
    <row r="8392" spans="1:11" ht="15" customHeight="1" x14ac:dyDescent="0.2">
      <c r="A8392" s="317"/>
      <c r="B8392" s="317"/>
      <c r="C8392" s="123"/>
      <c r="D8392" s="123"/>
      <c r="E8392" s="123"/>
      <c r="F8392" s="123"/>
      <c r="G8392" s="123"/>
      <c r="H8392" s="123"/>
      <c r="I8392" s="123"/>
      <c r="J8392" s="123"/>
      <c r="K8392" s="123"/>
    </row>
    <row r="8393" spans="1:11" ht="15" customHeight="1" x14ac:dyDescent="0.2">
      <c r="A8393" s="317"/>
      <c r="B8393" s="317"/>
      <c r="C8393" s="123"/>
      <c r="D8393" s="123"/>
      <c r="E8393" s="123"/>
      <c r="F8393" s="123"/>
      <c r="G8393" s="123"/>
      <c r="H8393" s="123"/>
      <c r="I8393" s="123"/>
      <c r="J8393" s="123"/>
      <c r="K8393" s="123"/>
    </row>
    <row r="8394" spans="1:11" ht="15" customHeight="1" x14ac:dyDescent="0.2">
      <c r="A8394" s="317"/>
      <c r="B8394" s="317"/>
      <c r="C8394" s="123"/>
      <c r="D8394" s="123"/>
      <c r="E8394" s="123"/>
      <c r="F8394" s="123"/>
      <c r="G8394" s="123"/>
      <c r="H8394" s="123"/>
      <c r="I8394" s="123"/>
      <c r="J8394" s="123"/>
      <c r="K8394" s="123"/>
    </row>
    <row r="8395" spans="1:11" ht="15" customHeight="1" x14ac:dyDescent="0.2">
      <c r="A8395" s="317"/>
      <c r="B8395" s="317"/>
      <c r="C8395" s="123"/>
      <c r="D8395" s="123"/>
      <c r="E8395" s="123"/>
      <c r="F8395" s="123"/>
      <c r="G8395" s="123"/>
      <c r="H8395" s="123"/>
      <c r="I8395" s="123"/>
      <c r="J8395" s="123"/>
      <c r="K8395" s="123"/>
    </row>
    <row r="8396" spans="1:11" ht="15" customHeight="1" x14ac:dyDescent="0.2">
      <c r="A8396" s="317"/>
      <c r="B8396" s="317"/>
      <c r="C8396" s="123"/>
      <c r="D8396" s="123"/>
      <c r="E8396" s="123"/>
      <c r="F8396" s="123"/>
      <c r="G8396" s="123"/>
      <c r="H8396" s="123"/>
      <c r="I8396" s="123"/>
      <c r="J8396" s="123"/>
      <c r="K8396" s="123"/>
    </row>
    <row r="8397" spans="1:11" ht="15" customHeight="1" x14ac:dyDescent="0.2">
      <c r="A8397" s="317"/>
      <c r="B8397" s="317"/>
      <c r="C8397" s="123"/>
      <c r="D8397" s="123"/>
      <c r="E8397" s="123"/>
      <c r="F8397" s="123"/>
      <c r="G8397" s="123"/>
      <c r="H8397" s="123"/>
      <c r="I8397" s="123"/>
      <c r="J8397" s="123"/>
      <c r="K8397" s="123"/>
    </row>
    <row r="8398" spans="1:11" ht="15" customHeight="1" x14ac:dyDescent="0.2">
      <c r="A8398" s="317"/>
      <c r="B8398" s="317"/>
      <c r="C8398" s="123"/>
      <c r="D8398" s="123"/>
      <c r="E8398" s="123"/>
      <c r="F8398" s="123"/>
      <c r="G8398" s="123"/>
      <c r="H8398" s="123"/>
      <c r="I8398" s="123"/>
      <c r="J8398" s="123"/>
      <c r="K8398" s="123"/>
    </row>
    <row r="8399" spans="1:11" ht="15" customHeight="1" x14ac:dyDescent="0.2">
      <c r="A8399" s="317"/>
      <c r="B8399" s="317"/>
      <c r="C8399" s="123"/>
      <c r="D8399" s="123"/>
      <c r="E8399" s="123"/>
      <c r="F8399" s="123"/>
      <c r="G8399" s="123"/>
      <c r="H8399" s="123"/>
      <c r="I8399" s="123"/>
      <c r="J8399" s="123"/>
      <c r="K8399" s="123"/>
    </row>
    <row r="8400" spans="1:11" ht="15" customHeight="1" x14ac:dyDescent="0.2">
      <c r="A8400" s="317"/>
      <c r="B8400" s="317"/>
      <c r="C8400" s="123"/>
      <c r="D8400" s="123"/>
      <c r="E8400" s="123"/>
      <c r="F8400" s="123"/>
      <c r="G8400" s="123"/>
      <c r="H8400" s="123"/>
      <c r="I8400" s="123"/>
      <c r="J8400" s="123"/>
      <c r="K8400" s="123"/>
    </row>
    <row r="8401" spans="1:11" ht="15" customHeight="1" x14ac:dyDescent="0.2">
      <c r="A8401" s="317"/>
      <c r="B8401" s="317"/>
      <c r="C8401" s="123"/>
      <c r="D8401" s="123"/>
      <c r="E8401" s="123"/>
      <c r="F8401" s="123"/>
      <c r="G8401" s="123"/>
      <c r="H8401" s="123"/>
      <c r="I8401" s="123"/>
      <c r="J8401" s="123"/>
      <c r="K8401" s="123"/>
    </row>
    <row r="8402" spans="1:11" ht="15" customHeight="1" x14ac:dyDescent="0.2">
      <c r="A8402" s="317"/>
      <c r="B8402" s="317"/>
      <c r="C8402" s="123"/>
      <c r="D8402" s="123"/>
      <c r="E8402" s="123"/>
      <c r="F8402" s="123"/>
      <c r="G8402" s="123"/>
      <c r="H8402" s="123"/>
      <c r="I8402" s="123"/>
      <c r="J8402" s="123"/>
      <c r="K8402" s="123"/>
    </row>
    <row r="8403" spans="1:11" ht="15" customHeight="1" x14ac:dyDescent="0.2">
      <c r="A8403" s="317"/>
      <c r="B8403" s="317"/>
      <c r="C8403" s="123"/>
      <c r="D8403" s="123"/>
      <c r="E8403" s="123"/>
      <c r="F8403" s="123"/>
      <c r="G8403" s="123"/>
      <c r="H8403" s="123"/>
      <c r="I8403" s="123"/>
      <c r="J8403" s="123"/>
      <c r="K8403" s="123"/>
    </row>
    <row r="8404" spans="1:11" ht="15" customHeight="1" x14ac:dyDescent="0.2">
      <c r="A8404" s="317"/>
      <c r="B8404" s="317"/>
      <c r="C8404" s="123"/>
      <c r="D8404" s="123"/>
      <c r="E8404" s="123"/>
      <c r="F8404" s="123"/>
      <c r="G8404" s="123"/>
      <c r="H8404" s="123"/>
      <c r="I8404" s="123"/>
      <c r="J8404" s="123"/>
      <c r="K8404" s="123"/>
    </row>
    <row r="8405" spans="1:11" ht="15" customHeight="1" x14ac:dyDescent="0.2">
      <c r="A8405" s="317"/>
      <c r="B8405" s="317"/>
      <c r="C8405" s="123"/>
      <c r="D8405" s="123"/>
      <c r="E8405" s="123"/>
      <c r="F8405" s="123"/>
      <c r="G8405" s="123"/>
      <c r="H8405" s="123"/>
      <c r="I8405" s="123"/>
      <c r="J8405" s="123"/>
      <c r="K8405" s="123"/>
    </row>
    <row r="8406" spans="1:11" ht="15" customHeight="1" x14ac:dyDescent="0.2">
      <c r="A8406" s="317"/>
      <c r="B8406" s="317"/>
      <c r="C8406" s="123"/>
      <c r="D8406" s="123"/>
      <c r="E8406" s="123"/>
      <c r="F8406" s="123"/>
      <c r="G8406" s="123"/>
      <c r="H8406" s="123"/>
      <c r="I8406" s="123"/>
      <c r="J8406" s="123"/>
      <c r="K8406" s="123"/>
    </row>
    <row r="8407" spans="1:11" ht="15" customHeight="1" x14ac:dyDescent="0.2">
      <c r="A8407" s="317"/>
      <c r="B8407" s="317"/>
      <c r="C8407" s="123"/>
      <c r="D8407" s="123"/>
      <c r="E8407" s="123"/>
      <c r="F8407" s="123"/>
      <c r="G8407" s="123"/>
      <c r="H8407" s="123"/>
      <c r="I8407" s="123"/>
      <c r="J8407" s="123"/>
      <c r="K8407" s="123"/>
    </row>
    <row r="8408" spans="1:11" ht="15" customHeight="1" x14ac:dyDescent="0.2">
      <c r="A8408" s="317"/>
      <c r="B8408" s="317"/>
      <c r="C8408" s="123"/>
      <c r="D8408" s="123"/>
      <c r="E8408" s="123"/>
      <c r="F8408" s="123"/>
      <c r="G8408" s="123"/>
      <c r="H8408" s="123"/>
      <c r="I8408" s="123"/>
      <c r="J8408" s="123"/>
      <c r="K8408" s="123"/>
    </row>
    <row r="8409" spans="1:11" ht="15" customHeight="1" x14ac:dyDescent="0.2">
      <c r="A8409" s="317"/>
      <c r="B8409" s="317"/>
      <c r="C8409" s="123"/>
      <c r="D8409" s="123"/>
      <c r="E8409" s="123"/>
      <c r="F8409" s="123"/>
      <c r="G8409" s="123"/>
      <c r="H8409" s="123"/>
      <c r="I8409" s="123"/>
      <c r="J8409" s="123"/>
      <c r="K8409" s="123"/>
    </row>
    <row r="8410" spans="1:11" ht="15" customHeight="1" x14ac:dyDescent="0.2">
      <c r="A8410" s="317"/>
      <c r="B8410" s="317"/>
      <c r="C8410" s="123"/>
      <c r="D8410" s="123"/>
      <c r="E8410" s="123"/>
      <c r="F8410" s="123"/>
      <c r="G8410" s="123"/>
      <c r="H8410" s="123"/>
      <c r="I8410" s="123"/>
      <c r="J8410" s="123"/>
      <c r="K8410" s="123"/>
    </row>
    <row r="8411" spans="1:11" ht="15" customHeight="1" x14ac:dyDescent="0.2">
      <c r="A8411" s="317"/>
      <c r="B8411" s="317"/>
      <c r="C8411" s="123"/>
      <c r="D8411" s="123"/>
      <c r="E8411" s="123"/>
      <c r="F8411" s="123"/>
      <c r="G8411" s="123"/>
      <c r="H8411" s="123"/>
      <c r="I8411" s="123"/>
      <c r="J8411" s="123"/>
      <c r="K8411" s="123"/>
    </row>
    <row r="8412" spans="1:11" ht="15" customHeight="1" x14ac:dyDescent="0.2">
      <c r="A8412" s="317"/>
      <c r="B8412" s="317"/>
      <c r="C8412" s="123"/>
      <c r="D8412" s="123"/>
      <c r="E8412" s="123"/>
      <c r="F8412" s="123"/>
      <c r="G8412" s="123"/>
      <c r="H8412" s="123"/>
      <c r="I8412" s="123"/>
      <c r="J8412" s="123"/>
      <c r="K8412" s="123"/>
    </row>
    <row r="8413" spans="1:11" ht="15" customHeight="1" x14ac:dyDescent="0.2">
      <c r="A8413" s="317"/>
      <c r="B8413" s="317"/>
      <c r="C8413" s="123"/>
      <c r="D8413" s="123"/>
      <c r="E8413" s="123"/>
      <c r="F8413" s="123"/>
      <c r="G8413" s="123"/>
      <c r="H8413" s="123"/>
      <c r="I8413" s="123"/>
      <c r="J8413" s="123"/>
      <c r="K8413" s="123"/>
    </row>
    <row r="8414" spans="1:11" ht="15" customHeight="1" x14ac:dyDescent="0.2">
      <c r="A8414" s="317"/>
      <c r="B8414" s="317"/>
      <c r="C8414" s="123"/>
      <c r="D8414" s="123"/>
      <c r="E8414" s="123"/>
      <c r="F8414" s="123"/>
      <c r="G8414" s="123"/>
      <c r="H8414" s="123"/>
      <c r="I8414" s="123"/>
      <c r="J8414" s="123"/>
      <c r="K8414" s="123"/>
    </row>
    <row r="8415" spans="1:11" ht="15" customHeight="1" x14ac:dyDescent="0.2">
      <c r="A8415" s="317"/>
      <c r="B8415" s="317"/>
      <c r="C8415" s="123"/>
      <c r="D8415" s="123"/>
      <c r="E8415" s="123"/>
      <c r="F8415" s="123"/>
      <c r="G8415" s="123"/>
      <c r="H8415" s="123"/>
      <c r="I8415" s="123"/>
      <c r="J8415" s="123"/>
      <c r="K8415" s="123"/>
    </row>
    <row r="8416" spans="1:11" ht="15" customHeight="1" x14ac:dyDescent="0.2">
      <c r="A8416" s="317"/>
      <c r="B8416" s="317"/>
      <c r="C8416" s="123"/>
      <c r="D8416" s="123"/>
      <c r="E8416" s="123"/>
      <c r="F8416" s="123"/>
      <c r="G8416" s="123"/>
      <c r="H8416" s="123"/>
      <c r="I8416" s="123"/>
      <c r="J8416" s="123"/>
      <c r="K8416" s="123"/>
    </row>
    <row r="8417" spans="1:11" ht="15" customHeight="1" x14ac:dyDescent="0.2">
      <c r="A8417" s="317"/>
      <c r="B8417" s="317"/>
      <c r="C8417" s="123"/>
      <c r="D8417" s="123"/>
      <c r="E8417" s="123"/>
      <c r="F8417" s="123"/>
      <c r="G8417" s="123"/>
      <c r="H8417" s="123"/>
      <c r="I8417" s="123"/>
      <c r="J8417" s="123"/>
      <c r="K8417" s="123"/>
    </row>
    <row r="8418" spans="1:11" ht="15" customHeight="1" x14ac:dyDescent="0.2">
      <c r="A8418" s="317"/>
      <c r="B8418" s="317"/>
      <c r="C8418" s="123"/>
      <c r="D8418" s="123"/>
      <c r="E8418" s="123"/>
      <c r="F8418" s="123"/>
      <c r="G8418" s="123"/>
      <c r="H8418" s="123"/>
      <c r="I8418" s="123"/>
      <c r="J8418" s="123"/>
      <c r="K8418" s="123"/>
    </row>
    <row r="8419" spans="1:11" ht="15" customHeight="1" x14ac:dyDescent="0.2">
      <c r="A8419" s="317"/>
      <c r="B8419" s="317"/>
      <c r="C8419" s="123"/>
      <c r="D8419" s="123"/>
      <c r="E8419" s="123"/>
      <c r="F8419" s="123"/>
      <c r="G8419" s="123"/>
      <c r="H8419" s="123"/>
      <c r="I8419" s="123"/>
      <c r="J8419" s="123"/>
      <c r="K8419" s="123"/>
    </row>
    <row r="8420" spans="1:11" ht="15" customHeight="1" x14ac:dyDescent="0.2">
      <c r="A8420" s="317"/>
      <c r="B8420" s="317"/>
      <c r="C8420" s="123"/>
      <c r="D8420" s="123"/>
      <c r="E8420" s="123"/>
      <c r="F8420" s="123"/>
      <c r="G8420" s="123"/>
      <c r="H8420" s="123"/>
      <c r="I8420" s="123"/>
      <c r="J8420" s="123"/>
      <c r="K8420" s="123"/>
    </row>
    <row r="8421" spans="1:11" ht="15" customHeight="1" x14ac:dyDescent="0.2">
      <c r="A8421" s="317"/>
      <c r="B8421" s="317"/>
      <c r="C8421" s="123"/>
      <c r="D8421" s="123"/>
      <c r="E8421" s="123"/>
      <c r="F8421" s="123"/>
      <c r="G8421" s="123"/>
      <c r="H8421" s="123"/>
      <c r="I8421" s="123"/>
      <c r="J8421" s="123"/>
      <c r="K8421" s="123"/>
    </row>
    <row r="8422" spans="1:11" ht="15" customHeight="1" x14ac:dyDescent="0.2">
      <c r="A8422" s="317"/>
      <c r="B8422" s="317"/>
      <c r="C8422" s="123"/>
      <c r="D8422" s="123"/>
      <c r="E8422" s="123"/>
      <c r="F8422" s="123"/>
      <c r="G8422" s="123"/>
      <c r="H8422" s="123"/>
      <c r="I8422" s="123"/>
      <c r="J8422" s="123"/>
      <c r="K8422" s="123"/>
    </row>
    <row r="8423" spans="1:11" ht="15" customHeight="1" x14ac:dyDescent="0.2">
      <c r="A8423" s="317"/>
      <c r="B8423" s="317"/>
      <c r="C8423" s="123"/>
      <c r="D8423" s="123"/>
      <c r="E8423" s="123"/>
      <c r="F8423" s="123"/>
      <c r="G8423" s="123"/>
      <c r="H8423" s="123"/>
      <c r="I8423" s="123"/>
      <c r="J8423" s="123"/>
      <c r="K8423" s="123"/>
    </row>
    <row r="8424" spans="1:11" ht="15" customHeight="1" x14ac:dyDescent="0.2">
      <c r="A8424" s="317"/>
      <c r="B8424" s="317"/>
      <c r="C8424" s="123"/>
      <c r="D8424" s="123"/>
      <c r="E8424" s="123"/>
      <c r="F8424" s="123"/>
      <c r="G8424" s="123"/>
      <c r="H8424" s="123"/>
      <c r="I8424" s="123"/>
      <c r="J8424" s="123"/>
      <c r="K8424" s="123"/>
    </row>
    <row r="8425" spans="1:11" ht="15" customHeight="1" x14ac:dyDescent="0.2">
      <c r="A8425" s="317"/>
      <c r="B8425" s="317"/>
      <c r="C8425" s="123"/>
      <c r="D8425" s="123"/>
      <c r="E8425" s="123"/>
      <c r="F8425" s="123"/>
      <c r="G8425" s="123"/>
      <c r="H8425" s="123"/>
      <c r="I8425" s="123"/>
      <c r="J8425" s="123"/>
      <c r="K8425" s="123"/>
    </row>
    <row r="8426" spans="1:11" ht="15" customHeight="1" x14ac:dyDescent="0.2">
      <c r="A8426" s="317"/>
      <c r="B8426" s="317"/>
      <c r="C8426" s="123"/>
      <c r="D8426" s="123"/>
      <c r="E8426" s="123"/>
      <c r="F8426" s="123"/>
      <c r="G8426" s="123"/>
      <c r="H8426" s="123"/>
      <c r="I8426" s="123"/>
      <c r="J8426" s="123"/>
      <c r="K8426" s="123"/>
    </row>
    <row r="8427" spans="1:11" ht="15" customHeight="1" x14ac:dyDescent="0.2">
      <c r="A8427" s="317"/>
      <c r="B8427" s="317"/>
      <c r="C8427" s="123"/>
      <c r="D8427" s="123"/>
      <c r="E8427" s="123"/>
      <c r="F8427" s="123"/>
      <c r="G8427" s="123"/>
      <c r="H8427" s="123"/>
      <c r="I8427" s="123"/>
      <c r="J8427" s="123"/>
      <c r="K8427" s="123"/>
    </row>
    <row r="8428" spans="1:11" ht="15" customHeight="1" x14ac:dyDescent="0.2">
      <c r="A8428" s="317"/>
      <c r="B8428" s="317"/>
      <c r="C8428" s="123"/>
      <c r="D8428" s="123"/>
      <c r="E8428" s="123"/>
      <c r="F8428" s="123"/>
      <c r="G8428" s="123"/>
      <c r="H8428" s="123"/>
      <c r="I8428" s="123"/>
      <c r="J8428" s="123"/>
      <c r="K8428" s="123"/>
    </row>
    <row r="8429" spans="1:11" ht="15" customHeight="1" x14ac:dyDescent="0.2">
      <c r="A8429" s="317"/>
      <c r="B8429" s="317"/>
      <c r="C8429" s="123"/>
      <c r="D8429" s="123"/>
      <c r="E8429" s="123"/>
      <c r="F8429" s="123"/>
      <c r="G8429" s="123"/>
      <c r="H8429" s="123"/>
      <c r="I8429" s="123"/>
      <c r="J8429" s="123"/>
      <c r="K8429" s="123"/>
    </row>
    <row r="8430" spans="1:11" ht="15" customHeight="1" x14ac:dyDescent="0.2">
      <c r="A8430" s="317"/>
      <c r="B8430" s="317"/>
      <c r="C8430" s="123"/>
      <c r="D8430" s="123"/>
      <c r="E8430" s="123"/>
      <c r="F8430" s="123"/>
      <c r="G8430" s="123"/>
      <c r="H8430" s="123"/>
      <c r="I8430" s="123"/>
      <c r="J8430" s="123"/>
      <c r="K8430" s="123"/>
    </row>
    <row r="8431" spans="1:11" ht="15" customHeight="1" x14ac:dyDescent="0.2">
      <c r="A8431" s="317"/>
      <c r="B8431" s="317"/>
      <c r="C8431" s="123"/>
      <c r="D8431" s="123"/>
      <c r="E8431" s="123"/>
      <c r="F8431" s="123"/>
      <c r="G8431" s="123"/>
      <c r="H8431" s="123"/>
      <c r="I8431" s="123"/>
      <c r="J8431" s="123"/>
      <c r="K8431" s="123"/>
    </row>
    <row r="8432" spans="1:11" ht="15" customHeight="1" x14ac:dyDescent="0.2">
      <c r="A8432" s="317"/>
      <c r="B8432" s="317"/>
      <c r="C8432" s="123"/>
      <c r="D8432" s="123"/>
      <c r="E8432" s="123"/>
      <c r="F8432" s="123"/>
      <c r="G8432" s="123"/>
      <c r="H8432" s="123"/>
      <c r="I8432" s="123"/>
      <c r="J8432" s="123"/>
      <c r="K8432" s="123"/>
    </row>
    <row r="8433" spans="1:11" ht="15" customHeight="1" x14ac:dyDescent="0.2">
      <c r="A8433" s="317"/>
      <c r="B8433" s="317"/>
      <c r="C8433" s="123"/>
      <c r="D8433" s="123"/>
      <c r="E8433" s="123"/>
      <c r="F8433" s="123"/>
      <c r="G8433" s="123"/>
      <c r="H8433" s="123"/>
      <c r="I8433" s="123"/>
      <c r="J8433" s="123"/>
      <c r="K8433" s="123"/>
    </row>
    <row r="8434" spans="1:11" ht="15" customHeight="1" x14ac:dyDescent="0.2">
      <c r="A8434" s="317"/>
      <c r="B8434" s="317"/>
      <c r="C8434" s="123"/>
      <c r="D8434" s="123"/>
      <c r="E8434" s="123"/>
      <c r="F8434" s="123"/>
      <c r="G8434" s="123"/>
      <c r="H8434" s="123"/>
      <c r="I8434" s="123"/>
      <c r="J8434" s="123"/>
      <c r="K8434" s="123"/>
    </row>
    <row r="8435" spans="1:11" ht="15" customHeight="1" x14ac:dyDescent="0.2">
      <c r="A8435" s="317"/>
      <c r="B8435" s="317"/>
      <c r="C8435" s="123"/>
      <c r="D8435" s="123"/>
      <c r="E8435" s="123"/>
      <c r="F8435" s="123"/>
      <c r="G8435" s="123"/>
      <c r="H8435" s="123"/>
      <c r="I8435" s="123"/>
      <c r="J8435" s="123"/>
      <c r="K8435" s="123"/>
    </row>
    <row r="8436" spans="1:11" ht="15" customHeight="1" x14ac:dyDescent="0.2">
      <c r="A8436" s="317"/>
      <c r="B8436" s="317"/>
      <c r="C8436" s="123"/>
      <c r="D8436" s="123"/>
      <c r="E8436" s="123"/>
      <c r="F8436" s="123"/>
      <c r="G8436" s="123"/>
      <c r="H8436" s="123"/>
      <c r="I8436" s="123"/>
      <c r="J8436" s="123"/>
      <c r="K8436" s="123"/>
    </row>
    <row r="8437" spans="1:11" ht="15" customHeight="1" x14ac:dyDescent="0.2">
      <c r="A8437" s="317"/>
      <c r="B8437" s="317"/>
      <c r="C8437" s="123"/>
      <c r="D8437" s="123"/>
      <c r="E8437" s="123"/>
      <c r="F8437" s="123"/>
      <c r="G8437" s="123"/>
      <c r="H8437" s="123"/>
      <c r="I8437" s="123"/>
      <c r="J8437" s="123"/>
      <c r="K8437" s="123"/>
    </row>
    <row r="8438" spans="1:11" ht="15" customHeight="1" x14ac:dyDescent="0.2">
      <c r="A8438" s="317"/>
      <c r="B8438" s="317"/>
      <c r="C8438" s="123"/>
      <c r="D8438" s="123"/>
      <c r="E8438" s="123"/>
      <c r="F8438" s="123"/>
      <c r="G8438" s="123"/>
      <c r="H8438" s="123"/>
      <c r="I8438" s="123"/>
      <c r="J8438" s="123"/>
      <c r="K8438" s="123"/>
    </row>
    <row r="8439" spans="1:11" ht="15" customHeight="1" x14ac:dyDescent="0.2">
      <c r="A8439" s="317"/>
      <c r="B8439" s="317"/>
      <c r="C8439" s="123"/>
      <c r="D8439" s="123"/>
      <c r="E8439" s="123"/>
      <c r="F8439" s="123"/>
      <c r="G8439" s="123"/>
      <c r="H8439" s="123"/>
      <c r="I8439" s="123"/>
      <c r="J8439" s="123"/>
      <c r="K8439" s="123"/>
    </row>
    <row r="8440" spans="1:11" ht="15" customHeight="1" x14ac:dyDescent="0.2">
      <c r="A8440" s="317"/>
      <c r="B8440" s="317"/>
      <c r="C8440" s="123"/>
      <c r="D8440" s="123"/>
      <c r="E8440" s="123"/>
      <c r="F8440" s="123"/>
      <c r="G8440" s="123"/>
      <c r="H8440" s="123"/>
      <c r="I8440" s="123"/>
      <c r="J8440" s="123"/>
      <c r="K8440" s="123"/>
    </row>
    <row r="8441" spans="1:11" ht="15" customHeight="1" x14ac:dyDescent="0.2">
      <c r="A8441" s="317"/>
      <c r="B8441" s="317"/>
      <c r="C8441" s="123"/>
      <c r="D8441" s="123"/>
      <c r="E8441" s="123"/>
      <c r="F8441" s="123"/>
      <c r="G8441" s="123"/>
      <c r="H8441" s="123"/>
      <c r="I8441" s="123"/>
      <c r="J8441" s="123"/>
      <c r="K8441" s="123"/>
    </row>
    <row r="8442" spans="1:11" ht="15" customHeight="1" x14ac:dyDescent="0.2">
      <c r="A8442" s="317"/>
      <c r="B8442" s="317"/>
      <c r="C8442" s="123"/>
      <c r="D8442" s="123"/>
      <c r="E8442" s="123"/>
      <c r="F8442" s="123"/>
      <c r="G8442" s="123"/>
      <c r="H8442" s="123"/>
      <c r="I8442" s="123"/>
      <c r="J8442" s="123"/>
      <c r="K8442" s="123"/>
    </row>
  </sheetData>
  <sortState ref="A2:L8370">
    <sortCondition descending="1" ref="A2:A8370"/>
  </sortState>
  <pageMargins left="0.7" right="0.7" top="0.75" bottom="0.75" header="0.3" footer="0.3"/>
  <pageSetup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Y4761"/>
  <sheetViews>
    <sheetView zoomScaleNormal="100" workbookViewId="0">
      <selection activeCell="C1" sqref="C1"/>
    </sheetView>
  </sheetViews>
  <sheetFormatPr defaultRowHeight="20.100000000000001" customHeight="1" x14ac:dyDescent="0.2"/>
  <cols>
    <col min="1" max="1" width="3.7109375" style="17" customWidth="1"/>
    <col min="2" max="2" width="10.7109375" style="17" customWidth="1"/>
    <col min="3" max="3" width="30.7109375" style="18" customWidth="1"/>
    <col min="4" max="4" width="6.7109375" style="18" customWidth="1"/>
    <col min="5" max="5" width="5.7109375" style="18" customWidth="1"/>
    <col min="6" max="6" width="4.7109375" style="18" customWidth="1"/>
    <col min="7" max="7" width="3.7109375" style="17" customWidth="1"/>
    <col min="8" max="10" width="5.7109375" style="18" customWidth="1"/>
    <col min="11" max="11" width="6.7109375" style="18" customWidth="1"/>
    <col min="12" max="13" width="5.7109375" style="18" customWidth="1"/>
    <col min="14" max="14" width="1.7109375" style="17" customWidth="1"/>
    <col min="15" max="16" width="6.7109375" style="18" customWidth="1"/>
    <col min="17" max="17" width="1.42578125" style="18" customWidth="1"/>
    <col min="18" max="18" width="8.7109375" style="19" customWidth="1"/>
    <col min="19" max="20" width="13.7109375" style="107" customWidth="1"/>
    <col min="21" max="21" width="5.7109375" style="107" customWidth="1"/>
    <col min="22" max="22" width="15.7109375" style="18" customWidth="1"/>
    <col min="23" max="23" width="3.7109375" style="17" customWidth="1"/>
    <col min="24" max="24" width="14.7109375" style="45" customWidth="1"/>
    <col min="25" max="25" width="3.7109375" style="18" customWidth="1"/>
    <col min="26" max="16384" width="9.140625" style="18"/>
  </cols>
  <sheetData>
    <row r="1" spans="1:25" customFormat="1" ht="15" customHeight="1" x14ac:dyDescent="0.2">
      <c r="A1" s="322" t="s">
        <v>4246</v>
      </c>
      <c r="B1" s="323"/>
      <c r="C1" s="324">
        <v>45773</v>
      </c>
      <c r="D1" s="323"/>
      <c r="E1" s="323"/>
      <c r="F1" s="323"/>
      <c r="G1" s="323"/>
      <c r="H1" s="323"/>
      <c r="I1" s="323"/>
      <c r="J1" s="323"/>
      <c r="K1" s="323"/>
      <c r="L1" s="325"/>
      <c r="M1" s="325"/>
      <c r="N1" s="323"/>
      <c r="O1" s="323"/>
      <c r="P1" s="323"/>
      <c r="Q1" s="325"/>
      <c r="R1" s="325"/>
      <c r="S1" s="326"/>
      <c r="T1" s="326"/>
      <c r="U1" s="326"/>
      <c r="V1" s="323"/>
      <c r="W1" s="323"/>
      <c r="X1" s="32"/>
      <c r="Y1" s="34"/>
    </row>
    <row r="2" spans="1:25" customFormat="1" ht="15" customHeight="1" x14ac:dyDescent="0.2">
      <c r="A2" s="322"/>
      <c r="B2" s="327" t="s">
        <v>557</v>
      </c>
      <c r="C2" s="327" t="s">
        <v>8825</v>
      </c>
      <c r="D2" s="327">
        <v>2045</v>
      </c>
      <c r="E2" s="327">
        <v>2046</v>
      </c>
      <c r="F2" s="327" t="s">
        <v>711</v>
      </c>
      <c r="G2" s="327" t="s">
        <v>8151</v>
      </c>
      <c r="H2" s="327" t="s">
        <v>710</v>
      </c>
      <c r="I2" s="327" t="s">
        <v>709</v>
      </c>
      <c r="J2" s="327" t="s">
        <v>2811</v>
      </c>
      <c r="K2" s="327" t="s">
        <v>714</v>
      </c>
      <c r="L2" s="327" t="s">
        <v>2810</v>
      </c>
      <c r="M2" s="327" t="s">
        <v>2809</v>
      </c>
      <c r="N2" s="327"/>
      <c r="O2" s="327" t="s">
        <v>712</v>
      </c>
      <c r="P2" s="327" t="s">
        <v>713</v>
      </c>
      <c r="Q2" s="327" t="s">
        <v>2268</v>
      </c>
      <c r="R2" s="327" t="s">
        <v>170</v>
      </c>
      <c r="S2" s="328" t="s">
        <v>8502</v>
      </c>
      <c r="T2" s="328" t="s">
        <v>8826</v>
      </c>
      <c r="U2" s="328" t="s">
        <v>9157</v>
      </c>
      <c r="V2" s="327" t="s">
        <v>1523</v>
      </c>
      <c r="W2" s="323"/>
      <c r="X2" s="327" t="s">
        <v>7754</v>
      </c>
      <c r="Y2" s="34"/>
    </row>
    <row r="3" spans="1:25" customFormat="1" ht="15" customHeight="1" x14ac:dyDescent="0.2">
      <c r="A3" s="322">
        <f>ATL!L56</f>
        <v>53</v>
      </c>
      <c r="B3" s="338" t="s">
        <v>2401</v>
      </c>
      <c r="C3" s="321" t="s">
        <v>700</v>
      </c>
      <c r="D3" s="329">
        <v>8.5</v>
      </c>
      <c r="E3" s="330">
        <v>51</v>
      </c>
      <c r="F3" s="330">
        <v>2</v>
      </c>
      <c r="G3" s="340">
        <v>0</v>
      </c>
      <c r="H3" s="332">
        <v>3</v>
      </c>
      <c r="I3" s="332">
        <v>4</v>
      </c>
      <c r="J3" s="332">
        <v>16</v>
      </c>
      <c r="K3" s="332">
        <v>6</v>
      </c>
      <c r="L3" s="332">
        <v>25</v>
      </c>
      <c r="M3" s="330">
        <v>0</v>
      </c>
      <c r="N3" s="323"/>
      <c r="O3" s="333">
        <f t="shared" ref="O3:O20" si="0">M3+G3+F3+E3+D3</f>
        <v>61.5</v>
      </c>
      <c r="P3" s="334">
        <f t="shared" ref="P3:P20" si="1">L3+K3+J3+I3+H3</f>
        <v>54</v>
      </c>
      <c r="Q3" s="335"/>
      <c r="R3" s="329">
        <f t="shared" ref="R3:R20" si="2">O3-P3</f>
        <v>7.5</v>
      </c>
      <c r="S3" s="336">
        <f>ATL!R56</f>
        <v>266270000</v>
      </c>
      <c r="T3" s="337"/>
      <c r="U3" s="923">
        <f>ATL!Q68</f>
        <v>146</v>
      </c>
      <c r="V3" s="917" t="s">
        <v>8478</v>
      </c>
      <c r="W3" s="370"/>
      <c r="X3" s="371" t="s">
        <v>7755</v>
      </c>
      <c r="Y3" s="34"/>
    </row>
    <row r="4" spans="1:25" customFormat="1" ht="15" customHeight="1" x14ac:dyDescent="0.2">
      <c r="A4" s="322">
        <f>BUF!L56</f>
        <v>53</v>
      </c>
      <c r="B4" s="338" t="s">
        <v>2402</v>
      </c>
      <c r="C4" s="321" t="s">
        <v>701</v>
      </c>
      <c r="D4" s="329">
        <v>7.5</v>
      </c>
      <c r="E4" s="330">
        <v>51</v>
      </c>
      <c r="F4" s="330">
        <v>3</v>
      </c>
      <c r="G4" s="340">
        <v>0</v>
      </c>
      <c r="H4" s="332">
        <v>7</v>
      </c>
      <c r="I4" s="332">
        <v>0</v>
      </c>
      <c r="J4" s="332">
        <v>8</v>
      </c>
      <c r="K4" s="332">
        <v>6</v>
      </c>
      <c r="L4" s="332">
        <v>0</v>
      </c>
      <c r="M4" s="330">
        <v>8</v>
      </c>
      <c r="N4" s="323"/>
      <c r="O4" s="333">
        <f t="shared" si="0"/>
        <v>69.5</v>
      </c>
      <c r="P4" s="334">
        <f t="shared" si="1"/>
        <v>21</v>
      </c>
      <c r="Q4" s="335"/>
      <c r="R4" s="329">
        <f t="shared" si="2"/>
        <v>48.5</v>
      </c>
      <c r="S4" s="336">
        <f>BUF!R56</f>
        <v>289680000</v>
      </c>
      <c r="T4" s="337"/>
      <c r="U4" s="923">
        <f>BUF!Q68</f>
        <v>160</v>
      </c>
      <c r="V4" s="917" t="s">
        <v>9177</v>
      </c>
      <c r="W4" s="370"/>
      <c r="X4" s="371" t="s">
        <v>7763</v>
      </c>
      <c r="Y4" s="34"/>
    </row>
    <row r="5" spans="1:25" customFormat="1" ht="15" customHeight="1" x14ac:dyDescent="0.2">
      <c r="A5" s="322">
        <f>CHI!L56</f>
        <v>53</v>
      </c>
      <c r="B5" s="321" t="s">
        <v>1490</v>
      </c>
      <c r="C5" s="321" t="s">
        <v>2740</v>
      </c>
      <c r="D5" s="329">
        <v>52</v>
      </c>
      <c r="E5" s="330">
        <v>51</v>
      </c>
      <c r="F5" s="330">
        <v>6</v>
      </c>
      <c r="G5" s="340">
        <v>0</v>
      </c>
      <c r="H5" s="332">
        <v>6</v>
      </c>
      <c r="I5" s="332">
        <v>3</v>
      </c>
      <c r="J5" s="332">
        <v>57</v>
      </c>
      <c r="K5" s="332">
        <v>12.5</v>
      </c>
      <c r="L5" s="332">
        <v>0</v>
      </c>
      <c r="M5" s="330">
        <v>0</v>
      </c>
      <c r="N5" s="323"/>
      <c r="O5" s="333">
        <f t="shared" si="0"/>
        <v>109</v>
      </c>
      <c r="P5" s="334">
        <f t="shared" si="1"/>
        <v>78.5</v>
      </c>
      <c r="Q5" s="335"/>
      <c r="R5" s="329">
        <f t="shared" si="2"/>
        <v>30.5</v>
      </c>
      <c r="S5" s="336">
        <f>CHI!W56</f>
        <v>405900000</v>
      </c>
      <c r="T5" s="337"/>
      <c r="U5" s="923">
        <f>CHI!V68</f>
        <v>164</v>
      </c>
      <c r="V5" s="917" t="s">
        <v>8153</v>
      </c>
      <c r="W5" s="370"/>
      <c r="X5" s="371" t="s">
        <v>7756</v>
      </c>
      <c r="Y5" s="34"/>
    </row>
    <row r="6" spans="1:25" customFormat="1" ht="15" customHeight="1" x14ac:dyDescent="0.2">
      <c r="A6" s="322">
        <f>DEN!L56</f>
        <v>53</v>
      </c>
      <c r="B6" s="321" t="s">
        <v>2865</v>
      </c>
      <c r="C6" s="321" t="s">
        <v>1</v>
      </c>
      <c r="D6" s="329">
        <v>4</v>
      </c>
      <c r="E6" s="330">
        <v>51</v>
      </c>
      <c r="F6" s="330">
        <v>1</v>
      </c>
      <c r="G6" s="340">
        <v>0</v>
      </c>
      <c r="H6" s="332">
        <v>6</v>
      </c>
      <c r="I6" s="332">
        <v>0</v>
      </c>
      <c r="J6" s="332">
        <v>36</v>
      </c>
      <c r="K6" s="332">
        <v>13</v>
      </c>
      <c r="L6" s="332">
        <v>0</v>
      </c>
      <c r="M6" s="330">
        <v>2</v>
      </c>
      <c r="N6" s="323"/>
      <c r="O6" s="333">
        <f t="shared" si="0"/>
        <v>58</v>
      </c>
      <c r="P6" s="334">
        <f t="shared" si="1"/>
        <v>55</v>
      </c>
      <c r="Q6" s="335"/>
      <c r="R6" s="329">
        <f t="shared" si="2"/>
        <v>3</v>
      </c>
      <c r="S6" s="336">
        <f>DEN!T56</f>
        <v>350020000</v>
      </c>
      <c r="T6" s="337"/>
      <c r="U6" s="923">
        <f>DEN!S68</f>
        <v>151</v>
      </c>
      <c r="V6" s="917" t="s">
        <v>8148</v>
      </c>
      <c r="W6" s="601"/>
      <c r="X6" s="371" t="s">
        <v>7757</v>
      </c>
      <c r="Y6" s="34"/>
    </row>
    <row r="7" spans="1:25" customFormat="1" ht="15" customHeight="1" x14ac:dyDescent="0.2">
      <c r="A7" s="322">
        <f>GB!L56</f>
        <v>53</v>
      </c>
      <c r="B7" s="321" t="s">
        <v>7914</v>
      </c>
      <c r="C7" s="321" t="s">
        <v>20</v>
      </c>
      <c r="D7" s="329">
        <v>22.5</v>
      </c>
      <c r="E7" s="330">
        <v>51</v>
      </c>
      <c r="F7" s="330">
        <v>1</v>
      </c>
      <c r="G7" s="340">
        <v>0</v>
      </c>
      <c r="H7" s="332">
        <v>8</v>
      </c>
      <c r="I7" s="332">
        <v>0</v>
      </c>
      <c r="J7" s="332">
        <v>29</v>
      </c>
      <c r="K7" s="332">
        <v>4</v>
      </c>
      <c r="L7" s="332">
        <v>0</v>
      </c>
      <c r="M7" s="330">
        <v>0</v>
      </c>
      <c r="N7" s="323"/>
      <c r="O7" s="333">
        <f t="shared" si="0"/>
        <v>74.5</v>
      </c>
      <c r="P7" s="334">
        <f t="shared" si="1"/>
        <v>41</v>
      </c>
      <c r="Q7" s="335"/>
      <c r="R7" s="329">
        <f t="shared" si="2"/>
        <v>33.5</v>
      </c>
      <c r="S7" s="336">
        <f>GB!R56</f>
        <v>343910000</v>
      </c>
      <c r="T7" s="337"/>
      <c r="U7" s="923">
        <f>GB!Q68</f>
        <v>131</v>
      </c>
      <c r="V7" s="917" t="s">
        <v>8478</v>
      </c>
      <c r="W7" s="370"/>
      <c r="X7" s="371" t="s">
        <v>7758</v>
      </c>
      <c r="Y7" s="34"/>
    </row>
    <row r="8" spans="1:25" customFormat="1" ht="15" customHeight="1" x14ac:dyDescent="0.2">
      <c r="A8" s="322">
        <f>HOU!L56</f>
        <v>53</v>
      </c>
      <c r="B8" s="321" t="s">
        <v>2619</v>
      </c>
      <c r="C8" s="321" t="s">
        <v>66</v>
      </c>
      <c r="D8" s="329">
        <v>29.5</v>
      </c>
      <c r="E8" s="330">
        <v>51</v>
      </c>
      <c r="F8" s="330">
        <v>1</v>
      </c>
      <c r="G8" s="340">
        <v>0</v>
      </c>
      <c r="H8" s="332">
        <v>6</v>
      </c>
      <c r="I8" s="332">
        <v>0</v>
      </c>
      <c r="J8" s="332">
        <v>38</v>
      </c>
      <c r="K8" s="332">
        <v>5</v>
      </c>
      <c r="L8" s="332">
        <v>0</v>
      </c>
      <c r="M8" s="330">
        <v>0</v>
      </c>
      <c r="N8" s="323"/>
      <c r="O8" s="333">
        <f t="shared" si="0"/>
        <v>81.5</v>
      </c>
      <c r="P8" s="334">
        <f t="shared" si="1"/>
        <v>49</v>
      </c>
      <c r="Q8" s="335"/>
      <c r="R8" s="329">
        <f t="shared" si="2"/>
        <v>32.5</v>
      </c>
      <c r="S8" s="336">
        <f>HOU!R56</f>
        <v>347490000</v>
      </c>
      <c r="T8" s="337"/>
      <c r="U8" s="923">
        <f>HOU!Q68</f>
        <v>157</v>
      </c>
      <c r="V8" s="917" t="s">
        <v>8153</v>
      </c>
      <c r="W8" s="370"/>
      <c r="X8" s="371" t="s">
        <v>7759</v>
      </c>
      <c r="Y8" s="34"/>
    </row>
    <row r="9" spans="1:25" customFormat="1" ht="15" customHeight="1" x14ac:dyDescent="0.2">
      <c r="A9" s="322">
        <f>IND!L55</f>
        <v>52</v>
      </c>
      <c r="B9" s="321" t="s">
        <v>4832</v>
      </c>
      <c r="C9" s="321" t="s">
        <v>6</v>
      </c>
      <c r="D9" s="329">
        <v>70.5</v>
      </c>
      <c r="E9" s="330">
        <v>51</v>
      </c>
      <c r="F9" s="330">
        <v>2</v>
      </c>
      <c r="G9" s="340">
        <v>0</v>
      </c>
      <c r="H9" s="332">
        <v>7</v>
      </c>
      <c r="I9" s="332">
        <v>0</v>
      </c>
      <c r="J9" s="332">
        <v>62</v>
      </c>
      <c r="K9" s="332">
        <v>5</v>
      </c>
      <c r="L9" s="332">
        <v>2</v>
      </c>
      <c r="M9" s="330">
        <v>0</v>
      </c>
      <c r="N9" s="323"/>
      <c r="O9" s="333">
        <f t="shared" si="0"/>
        <v>123.5</v>
      </c>
      <c r="P9" s="334">
        <f t="shared" si="1"/>
        <v>76</v>
      </c>
      <c r="Q9" s="335"/>
      <c r="R9" s="329">
        <f t="shared" si="2"/>
        <v>47.5</v>
      </c>
      <c r="S9" s="336">
        <f>IND!S55</f>
        <v>319385000</v>
      </c>
      <c r="T9" s="337"/>
      <c r="U9" s="923">
        <f>IND!R68</f>
        <v>168</v>
      </c>
      <c r="V9" s="917" t="s">
        <v>9192</v>
      </c>
      <c r="W9" s="370"/>
      <c r="X9" s="371" t="s">
        <v>7760</v>
      </c>
      <c r="Y9" s="34"/>
    </row>
    <row r="10" spans="1:25" customFormat="1" ht="15" customHeight="1" x14ac:dyDescent="0.2">
      <c r="A10" s="322">
        <f>JAX!L56</f>
        <v>53</v>
      </c>
      <c r="B10" s="338" t="s">
        <v>1710</v>
      </c>
      <c r="C10" s="321" t="s">
        <v>10</v>
      </c>
      <c r="D10" s="329">
        <v>10</v>
      </c>
      <c r="E10" s="330">
        <v>51</v>
      </c>
      <c r="F10" s="330">
        <v>0</v>
      </c>
      <c r="G10" s="340">
        <v>0</v>
      </c>
      <c r="H10" s="332">
        <v>1</v>
      </c>
      <c r="I10" s="332">
        <v>9</v>
      </c>
      <c r="J10" s="332">
        <v>4</v>
      </c>
      <c r="K10" s="332">
        <v>20</v>
      </c>
      <c r="L10" s="332">
        <v>0</v>
      </c>
      <c r="M10" s="330">
        <v>6</v>
      </c>
      <c r="N10" s="323"/>
      <c r="O10" s="333">
        <f t="shared" si="0"/>
        <v>67</v>
      </c>
      <c r="P10" s="334">
        <f t="shared" si="1"/>
        <v>34</v>
      </c>
      <c r="Q10" s="335"/>
      <c r="R10" s="329">
        <f t="shared" si="2"/>
        <v>33</v>
      </c>
      <c r="S10" s="336">
        <f>JAX!R56</f>
        <v>322905000</v>
      </c>
      <c r="T10" s="337"/>
      <c r="U10" s="923">
        <f>JAX!Q68</f>
        <v>129</v>
      </c>
      <c r="V10" s="917" t="s">
        <v>9159</v>
      </c>
      <c r="W10" s="370"/>
      <c r="X10" s="371" t="s">
        <v>7761</v>
      </c>
      <c r="Y10" s="34"/>
    </row>
    <row r="11" spans="1:25" customFormat="1" ht="15" customHeight="1" x14ac:dyDescent="0.2">
      <c r="A11" s="322">
        <f>LVR!L56</f>
        <v>53</v>
      </c>
      <c r="B11" s="321" t="s">
        <v>1750</v>
      </c>
      <c r="C11" s="321" t="s">
        <v>7624</v>
      </c>
      <c r="D11" s="329">
        <v>80</v>
      </c>
      <c r="E11" s="330">
        <v>51</v>
      </c>
      <c r="F11" s="330">
        <v>0</v>
      </c>
      <c r="G11" s="340">
        <v>0</v>
      </c>
      <c r="H11" s="332">
        <v>7</v>
      </c>
      <c r="I11" s="332">
        <v>0</v>
      </c>
      <c r="J11" s="332">
        <v>40</v>
      </c>
      <c r="K11" s="332">
        <v>8</v>
      </c>
      <c r="L11" s="332">
        <v>10</v>
      </c>
      <c r="M11" s="330">
        <v>14</v>
      </c>
      <c r="N11" s="323"/>
      <c r="O11" s="333">
        <f t="shared" si="0"/>
        <v>145</v>
      </c>
      <c r="P11" s="334">
        <f t="shared" si="1"/>
        <v>65</v>
      </c>
      <c r="Q11" s="335"/>
      <c r="R11" s="329">
        <f t="shared" si="2"/>
        <v>80</v>
      </c>
      <c r="S11" s="336">
        <f>LVR!V56</f>
        <v>353150000</v>
      </c>
      <c r="T11" s="337"/>
      <c r="U11" s="923">
        <f>LVR!U69</f>
        <v>148</v>
      </c>
      <c r="V11" s="917" t="s">
        <v>9191</v>
      </c>
      <c r="W11" s="370"/>
      <c r="X11" s="371" t="s">
        <v>7762</v>
      </c>
      <c r="Y11" s="34"/>
    </row>
    <row r="12" spans="1:25" customFormat="1" ht="15" customHeight="1" x14ac:dyDescent="0.2">
      <c r="A12" s="322">
        <f>MIN!L56</f>
        <v>53</v>
      </c>
      <c r="B12" s="321" t="s">
        <v>1862</v>
      </c>
      <c r="C12" s="321" t="s">
        <v>21</v>
      </c>
      <c r="D12" s="329">
        <v>20</v>
      </c>
      <c r="E12" s="330">
        <v>51</v>
      </c>
      <c r="F12" s="330">
        <v>0</v>
      </c>
      <c r="G12" s="340">
        <v>0</v>
      </c>
      <c r="H12" s="332">
        <v>6</v>
      </c>
      <c r="I12" s="332">
        <v>2</v>
      </c>
      <c r="J12" s="332">
        <v>42</v>
      </c>
      <c r="K12" s="332">
        <v>4</v>
      </c>
      <c r="L12" s="332">
        <v>0</v>
      </c>
      <c r="M12" s="330">
        <v>0</v>
      </c>
      <c r="N12" s="323"/>
      <c r="O12" s="333">
        <f t="shared" si="0"/>
        <v>71</v>
      </c>
      <c r="P12" s="334">
        <f t="shared" si="1"/>
        <v>54</v>
      </c>
      <c r="Q12" s="335"/>
      <c r="R12" s="329">
        <f t="shared" si="2"/>
        <v>17</v>
      </c>
      <c r="S12" s="336">
        <f>MIN!T56</f>
        <v>326200000</v>
      </c>
      <c r="T12" s="337"/>
      <c r="U12" s="923">
        <f>MIN!S68</f>
        <v>170</v>
      </c>
      <c r="V12" s="917" t="s">
        <v>9156</v>
      </c>
      <c r="W12" s="370"/>
      <c r="X12" s="371" t="s">
        <v>7764</v>
      </c>
      <c r="Y12" s="34"/>
    </row>
    <row r="13" spans="1:25" customFormat="1" ht="15" customHeight="1" x14ac:dyDescent="0.2">
      <c r="A13" s="322">
        <f>NE!L56</f>
        <v>53</v>
      </c>
      <c r="B13" s="321" t="s">
        <v>3816</v>
      </c>
      <c r="C13" s="321" t="s">
        <v>5</v>
      </c>
      <c r="D13" s="329">
        <v>23</v>
      </c>
      <c r="E13" s="330">
        <v>51</v>
      </c>
      <c r="F13" s="330">
        <v>0</v>
      </c>
      <c r="G13" s="340">
        <v>0</v>
      </c>
      <c r="H13" s="332">
        <v>0</v>
      </c>
      <c r="I13" s="332">
        <v>1</v>
      </c>
      <c r="J13" s="332">
        <v>68.5</v>
      </c>
      <c r="K13" s="332">
        <v>5.5</v>
      </c>
      <c r="L13" s="332">
        <v>0</v>
      </c>
      <c r="M13" s="330">
        <v>2</v>
      </c>
      <c r="N13" s="323"/>
      <c r="O13" s="333">
        <f t="shared" si="0"/>
        <v>76</v>
      </c>
      <c r="P13" s="334">
        <f t="shared" si="1"/>
        <v>75</v>
      </c>
      <c r="Q13" s="335"/>
      <c r="R13" s="329">
        <f t="shared" si="2"/>
        <v>1</v>
      </c>
      <c r="S13" s="336">
        <f>NE!R56</f>
        <v>343840000</v>
      </c>
      <c r="T13" s="337"/>
      <c r="U13" s="923">
        <f>NE!Q68</f>
        <v>121</v>
      </c>
      <c r="V13" s="917" t="s">
        <v>9158</v>
      </c>
      <c r="W13" s="370"/>
      <c r="X13" s="327"/>
      <c r="Y13" s="34"/>
    </row>
    <row r="14" spans="1:25" customFormat="1" ht="15" customHeight="1" x14ac:dyDescent="0.2">
      <c r="A14" s="322">
        <f>NYG!L56</f>
        <v>53</v>
      </c>
      <c r="B14" s="321" t="s">
        <v>104</v>
      </c>
      <c r="C14" s="321" t="s">
        <v>8</v>
      </c>
      <c r="D14" s="329">
        <v>6.5</v>
      </c>
      <c r="E14" s="330">
        <v>51</v>
      </c>
      <c r="F14" s="330">
        <v>0</v>
      </c>
      <c r="G14" s="340">
        <v>0</v>
      </c>
      <c r="H14" s="332">
        <v>2</v>
      </c>
      <c r="I14" s="332">
        <v>7</v>
      </c>
      <c r="J14" s="332">
        <v>49</v>
      </c>
      <c r="K14" s="332">
        <v>11.5</v>
      </c>
      <c r="L14" s="332">
        <v>1</v>
      </c>
      <c r="M14" s="330">
        <v>15</v>
      </c>
      <c r="N14" s="323"/>
      <c r="O14" s="333">
        <f t="shared" si="0"/>
        <v>72.5</v>
      </c>
      <c r="P14" s="334">
        <f t="shared" si="1"/>
        <v>70.5</v>
      </c>
      <c r="Q14" s="335"/>
      <c r="R14" s="329">
        <f t="shared" si="2"/>
        <v>2</v>
      </c>
      <c r="S14" s="336">
        <f>NYG!R56</f>
        <v>316750000</v>
      </c>
      <c r="T14" s="337"/>
      <c r="U14" s="923">
        <f>NYG!Q68</f>
        <v>120</v>
      </c>
      <c r="V14" s="917" t="s">
        <v>9156</v>
      </c>
      <c r="W14" s="370"/>
      <c r="X14" s="327"/>
      <c r="Y14" s="34"/>
    </row>
    <row r="15" spans="1:25" customFormat="1" ht="15" customHeight="1" x14ac:dyDescent="0.2">
      <c r="A15" s="322">
        <f>NYJ!L56</f>
        <v>53</v>
      </c>
      <c r="B15" s="321" t="s">
        <v>280</v>
      </c>
      <c r="C15" s="321" t="s">
        <v>7</v>
      </c>
      <c r="D15" s="329">
        <v>30</v>
      </c>
      <c r="E15" s="330">
        <v>51</v>
      </c>
      <c r="F15" s="330">
        <v>4</v>
      </c>
      <c r="G15" s="340">
        <v>0</v>
      </c>
      <c r="H15" s="332">
        <v>6</v>
      </c>
      <c r="I15" s="332">
        <v>0</v>
      </c>
      <c r="J15" s="332">
        <v>67.5</v>
      </c>
      <c r="K15" s="332">
        <v>4</v>
      </c>
      <c r="L15" s="332">
        <v>0</v>
      </c>
      <c r="M15" s="330">
        <v>0</v>
      </c>
      <c r="N15" s="323"/>
      <c r="O15" s="333">
        <f t="shared" si="0"/>
        <v>85</v>
      </c>
      <c r="P15" s="334">
        <f t="shared" si="1"/>
        <v>77.5</v>
      </c>
      <c r="Q15" s="335"/>
      <c r="R15" s="329">
        <f t="shared" si="2"/>
        <v>7.5</v>
      </c>
      <c r="S15" s="336">
        <f>NYJ!V56</f>
        <v>379600000</v>
      </c>
      <c r="T15" s="337"/>
      <c r="U15" s="923">
        <f>NYJ!U68</f>
        <v>177</v>
      </c>
      <c r="V15" s="917" t="s">
        <v>8153</v>
      </c>
      <c r="W15" s="370"/>
      <c r="X15" s="327"/>
      <c r="Y15" s="34"/>
    </row>
    <row r="16" spans="1:25" customFormat="1" ht="15" customHeight="1" x14ac:dyDescent="0.2">
      <c r="A16" s="322">
        <f>PHI!L56</f>
        <v>53</v>
      </c>
      <c r="B16" s="321" t="s">
        <v>2403</v>
      </c>
      <c r="C16" s="321" t="s">
        <v>18</v>
      </c>
      <c r="D16" s="329">
        <v>31.5</v>
      </c>
      <c r="E16" s="330">
        <v>51</v>
      </c>
      <c r="F16" s="330">
        <v>0</v>
      </c>
      <c r="G16" s="340">
        <v>0</v>
      </c>
      <c r="H16" s="332">
        <v>0</v>
      </c>
      <c r="I16" s="332">
        <v>0</v>
      </c>
      <c r="J16" s="332">
        <v>66</v>
      </c>
      <c r="K16" s="332">
        <v>0</v>
      </c>
      <c r="L16" s="332">
        <v>9</v>
      </c>
      <c r="M16" s="330">
        <v>0</v>
      </c>
      <c r="N16" s="323"/>
      <c r="O16" s="333">
        <f t="shared" si="0"/>
        <v>82.5</v>
      </c>
      <c r="P16" s="334">
        <f t="shared" si="1"/>
        <v>75</v>
      </c>
      <c r="Q16" s="335"/>
      <c r="R16" s="329">
        <f t="shared" si="2"/>
        <v>7.5</v>
      </c>
      <c r="S16" s="336">
        <f>PHI!U56</f>
        <v>258350000</v>
      </c>
      <c r="T16" s="337"/>
      <c r="U16" s="923">
        <f>PHI!T68</f>
        <v>224</v>
      </c>
      <c r="V16" s="917" t="s">
        <v>9156</v>
      </c>
      <c r="W16" s="370"/>
      <c r="X16" s="327"/>
      <c r="Y16" s="34"/>
    </row>
    <row r="17" spans="1:25" customFormat="1" ht="15" customHeight="1" x14ac:dyDescent="0.2">
      <c r="A17" s="322">
        <f>PIT!L56</f>
        <v>53</v>
      </c>
      <c r="B17" s="321" t="s">
        <v>250</v>
      </c>
      <c r="C17" s="321" t="s">
        <v>12</v>
      </c>
      <c r="D17" s="329">
        <v>34.5</v>
      </c>
      <c r="E17" s="330">
        <v>51</v>
      </c>
      <c r="F17" s="330">
        <v>1</v>
      </c>
      <c r="G17" s="340">
        <v>0</v>
      </c>
      <c r="H17" s="332">
        <v>5</v>
      </c>
      <c r="I17" s="332">
        <v>11</v>
      </c>
      <c r="J17" s="332">
        <v>33.5</v>
      </c>
      <c r="K17" s="332">
        <v>12.5</v>
      </c>
      <c r="L17" s="332">
        <v>0</v>
      </c>
      <c r="M17" s="330">
        <v>0</v>
      </c>
      <c r="N17" s="323"/>
      <c r="O17" s="333">
        <f t="shared" si="0"/>
        <v>86.5</v>
      </c>
      <c r="P17" s="334">
        <f t="shared" si="1"/>
        <v>62</v>
      </c>
      <c r="Q17" s="335"/>
      <c r="R17" s="329">
        <f t="shared" si="2"/>
        <v>24.5</v>
      </c>
      <c r="S17" s="336">
        <f>PIT!R56</f>
        <v>330850000</v>
      </c>
      <c r="T17" s="337"/>
      <c r="U17" s="923">
        <f>PIT!Q68</f>
        <v>137</v>
      </c>
      <c r="V17" s="917" t="s">
        <v>8474</v>
      </c>
      <c r="W17" s="370"/>
      <c r="X17" s="327"/>
      <c r="Y17" s="34"/>
    </row>
    <row r="18" spans="1:25" customFormat="1" ht="15" customHeight="1" x14ac:dyDescent="0.2">
      <c r="A18" s="322">
        <f>SF!L56</f>
        <v>53</v>
      </c>
      <c r="B18" s="321" t="s">
        <v>216</v>
      </c>
      <c r="C18" s="321" t="s">
        <v>22</v>
      </c>
      <c r="D18" s="329">
        <v>10.5</v>
      </c>
      <c r="E18" s="330">
        <v>51</v>
      </c>
      <c r="F18" s="330">
        <v>3</v>
      </c>
      <c r="G18" s="340">
        <v>0</v>
      </c>
      <c r="H18" s="332">
        <v>6</v>
      </c>
      <c r="I18" s="332">
        <v>0</v>
      </c>
      <c r="J18" s="332">
        <v>2.5</v>
      </c>
      <c r="K18" s="332">
        <v>8</v>
      </c>
      <c r="L18" s="332">
        <v>0</v>
      </c>
      <c r="M18" s="330">
        <v>0</v>
      </c>
      <c r="N18" s="323"/>
      <c r="O18" s="333">
        <f t="shared" si="0"/>
        <v>64.5</v>
      </c>
      <c r="P18" s="334">
        <f t="shared" si="1"/>
        <v>16.5</v>
      </c>
      <c r="Q18" s="335"/>
      <c r="R18" s="329">
        <f t="shared" si="2"/>
        <v>48</v>
      </c>
      <c r="S18" s="336">
        <f>SF!R56</f>
        <v>324050000</v>
      </c>
      <c r="T18" s="337"/>
      <c r="U18" s="923">
        <f>SF!Q68</f>
        <v>136</v>
      </c>
      <c r="V18" s="917" t="s">
        <v>8474</v>
      </c>
      <c r="W18" s="370"/>
      <c r="X18" s="327"/>
      <c r="Y18" s="34"/>
    </row>
    <row r="19" spans="1:25" customFormat="1" ht="15" customHeight="1" x14ac:dyDescent="0.2">
      <c r="A19" s="322">
        <f>SEA!L56</f>
        <v>53</v>
      </c>
      <c r="B19" s="321" t="s">
        <v>408</v>
      </c>
      <c r="C19" s="321" t="s">
        <v>14</v>
      </c>
      <c r="D19" s="329">
        <v>20.5</v>
      </c>
      <c r="E19" s="330">
        <v>51</v>
      </c>
      <c r="F19" s="330">
        <v>2</v>
      </c>
      <c r="G19" s="340">
        <v>2</v>
      </c>
      <c r="H19" s="332">
        <v>8</v>
      </c>
      <c r="I19" s="332">
        <v>0</v>
      </c>
      <c r="J19" s="332">
        <v>52</v>
      </c>
      <c r="K19" s="332">
        <v>7</v>
      </c>
      <c r="L19" s="332">
        <v>0</v>
      </c>
      <c r="M19" s="330">
        <v>0</v>
      </c>
      <c r="N19" s="323"/>
      <c r="O19" s="333">
        <f t="shared" si="0"/>
        <v>75.5</v>
      </c>
      <c r="P19" s="334">
        <f t="shared" si="1"/>
        <v>67</v>
      </c>
      <c r="Q19" s="335"/>
      <c r="R19" s="329">
        <f t="shared" si="2"/>
        <v>8.5</v>
      </c>
      <c r="S19" s="336">
        <f>SEA!W56</f>
        <v>269300000</v>
      </c>
      <c r="T19" s="337"/>
      <c r="U19" s="923">
        <f>SEA!V68</f>
        <v>145</v>
      </c>
      <c r="V19" s="917" t="s">
        <v>8147</v>
      </c>
      <c r="W19" s="370"/>
      <c r="X19" s="327"/>
      <c r="Y19" s="34"/>
    </row>
    <row r="20" spans="1:25" customFormat="1" ht="15" customHeight="1" x14ac:dyDescent="0.2">
      <c r="A20" s="322">
        <f>WASH!L56</f>
        <v>53</v>
      </c>
      <c r="B20" s="338" t="s">
        <v>2203</v>
      </c>
      <c r="C20" s="321" t="s">
        <v>17</v>
      </c>
      <c r="D20" s="329">
        <v>15.5</v>
      </c>
      <c r="E20" s="330">
        <v>51</v>
      </c>
      <c r="F20" s="330">
        <v>1</v>
      </c>
      <c r="G20" s="340">
        <v>0</v>
      </c>
      <c r="H20" s="332">
        <v>4</v>
      </c>
      <c r="I20" s="332">
        <v>2</v>
      </c>
      <c r="J20" s="332">
        <v>23.5</v>
      </c>
      <c r="K20" s="332">
        <v>12.5</v>
      </c>
      <c r="L20" s="332">
        <v>0</v>
      </c>
      <c r="M20" s="330">
        <v>0</v>
      </c>
      <c r="N20" s="323"/>
      <c r="O20" s="333">
        <f t="shared" si="0"/>
        <v>67.5</v>
      </c>
      <c r="P20" s="334">
        <f t="shared" si="1"/>
        <v>42</v>
      </c>
      <c r="Q20" s="335"/>
      <c r="R20" s="329">
        <f t="shared" si="2"/>
        <v>25.5</v>
      </c>
      <c r="S20" s="336">
        <f>WASH!R56</f>
        <v>375200000</v>
      </c>
      <c r="T20" s="337"/>
      <c r="U20" s="923">
        <f>WASH!Q68</f>
        <v>137</v>
      </c>
      <c r="V20" s="917" t="s">
        <v>9161</v>
      </c>
      <c r="W20" s="370"/>
      <c r="X20" s="327"/>
      <c r="Y20" s="34"/>
    </row>
    <row r="21" spans="1:25" customFormat="1" ht="15" customHeight="1" x14ac:dyDescent="0.2">
      <c r="A21" s="323"/>
      <c r="B21" s="323"/>
      <c r="C21" s="323"/>
      <c r="D21" s="339">
        <f>SUM(D3:D20)</f>
        <v>476.5</v>
      </c>
      <c r="E21" s="340"/>
      <c r="F21" s="340">
        <f>SUM(F3:F20)</f>
        <v>27</v>
      </c>
      <c r="G21" s="340">
        <f>SUM(G3:G20)</f>
        <v>2</v>
      </c>
      <c r="H21" s="325">
        <f>SUM(H3:H20)</f>
        <v>88</v>
      </c>
      <c r="I21" s="325">
        <f>SUM(I3:I20)</f>
        <v>39</v>
      </c>
      <c r="J21" s="325">
        <f t="shared" ref="J21:M21" si="3">SUM(J3:J20)</f>
        <v>694.5</v>
      </c>
      <c r="K21" s="341">
        <f t="shared" si="3"/>
        <v>144.5</v>
      </c>
      <c r="L21" s="325">
        <f t="shared" si="3"/>
        <v>47</v>
      </c>
      <c r="M21" s="340">
        <f t="shared" si="3"/>
        <v>47</v>
      </c>
      <c r="N21" s="323"/>
      <c r="O21" s="339"/>
      <c r="P21" s="325"/>
      <c r="Q21" s="340"/>
      <c r="R21" s="339">
        <f>SUM(R3:R20)</f>
        <v>457.5</v>
      </c>
      <c r="S21" s="342"/>
      <c r="T21" s="342"/>
      <c r="U21" s="342"/>
      <c r="V21" s="323"/>
      <c r="W21" s="325"/>
      <c r="X21" s="264">
        <f>H21+I21</f>
        <v>127</v>
      </c>
      <c r="Y21" s="34"/>
    </row>
    <row r="22" spans="1:25" s="45" customFormat="1" ht="20.100000000000001" customHeight="1" x14ac:dyDescent="0.2"/>
    <row r="23" spans="1:25" customFormat="1" ht="15" customHeight="1" x14ac:dyDescent="0.2">
      <c r="A23" s="322" t="s">
        <v>4246</v>
      </c>
      <c r="B23" s="323"/>
      <c r="C23" s="324">
        <v>45674</v>
      </c>
      <c r="D23" s="323"/>
      <c r="E23" s="323"/>
      <c r="F23" s="323"/>
      <c r="G23" s="323"/>
      <c r="H23" s="323"/>
      <c r="I23" s="323"/>
      <c r="J23" s="323"/>
      <c r="K23" s="323"/>
      <c r="L23" s="325"/>
      <c r="M23" s="325"/>
      <c r="N23" s="323"/>
      <c r="O23" s="323"/>
      <c r="P23" s="323"/>
      <c r="Q23" s="325"/>
      <c r="R23" s="325"/>
      <c r="S23" s="326"/>
      <c r="T23" s="326"/>
      <c r="U23" s="326"/>
      <c r="V23" s="323"/>
      <c r="W23" s="323"/>
      <c r="X23" s="32"/>
      <c r="Y23" s="34"/>
    </row>
    <row r="24" spans="1:25" customFormat="1" ht="15" customHeight="1" x14ac:dyDescent="0.2">
      <c r="A24" s="322"/>
      <c r="B24" s="327" t="s">
        <v>557</v>
      </c>
      <c r="C24" s="327" t="s">
        <v>8503</v>
      </c>
      <c r="D24" s="327">
        <v>2044</v>
      </c>
      <c r="E24" s="327">
        <v>2045</v>
      </c>
      <c r="F24" s="327" t="s">
        <v>711</v>
      </c>
      <c r="G24" s="327" t="s">
        <v>8151</v>
      </c>
      <c r="H24" s="327" t="s">
        <v>710</v>
      </c>
      <c r="I24" s="327" t="s">
        <v>709</v>
      </c>
      <c r="J24" s="327" t="s">
        <v>2811</v>
      </c>
      <c r="K24" s="327" t="s">
        <v>714</v>
      </c>
      <c r="L24" s="327" t="s">
        <v>2810</v>
      </c>
      <c r="M24" s="327" t="s">
        <v>2809</v>
      </c>
      <c r="N24" s="327"/>
      <c r="O24" s="327" t="s">
        <v>712</v>
      </c>
      <c r="P24" s="327" t="s">
        <v>713</v>
      </c>
      <c r="Q24" s="327" t="s">
        <v>2268</v>
      </c>
      <c r="R24" s="327" t="s">
        <v>170</v>
      </c>
      <c r="S24" s="328" t="s">
        <v>8167</v>
      </c>
      <c r="T24" s="328" t="s">
        <v>8502</v>
      </c>
      <c r="U24" s="328"/>
      <c r="V24" s="327" t="s">
        <v>1523</v>
      </c>
      <c r="W24" s="323"/>
      <c r="X24" s="327" t="s">
        <v>7754</v>
      </c>
      <c r="Y24" s="34"/>
    </row>
    <row r="25" spans="1:25" customFormat="1" ht="15" customHeight="1" x14ac:dyDescent="0.2">
      <c r="A25" s="322">
        <f>ATL!K56</f>
        <v>0</v>
      </c>
      <c r="B25" s="338" t="s">
        <v>2401</v>
      </c>
      <c r="C25" s="321" t="s">
        <v>700</v>
      </c>
      <c r="D25" s="329">
        <v>13.5</v>
      </c>
      <c r="E25" s="330">
        <v>52</v>
      </c>
      <c r="F25" s="330">
        <v>2</v>
      </c>
      <c r="G25" s="340">
        <v>0</v>
      </c>
      <c r="H25" s="332">
        <v>7</v>
      </c>
      <c r="I25" s="332">
        <v>5</v>
      </c>
      <c r="J25" s="332">
        <v>8</v>
      </c>
      <c r="K25" s="332">
        <v>4</v>
      </c>
      <c r="L25" s="332">
        <v>37</v>
      </c>
      <c r="M25" s="330">
        <v>2</v>
      </c>
      <c r="N25" s="323"/>
      <c r="O25" s="333">
        <f t="shared" ref="O25:O42" si="4">M25+G25+F25+E25+D25</f>
        <v>69.5</v>
      </c>
      <c r="P25" s="334">
        <f t="shared" ref="P25:P42" si="5">L25+K25+J25+I25+H25</f>
        <v>61</v>
      </c>
      <c r="Q25" s="335"/>
      <c r="R25" s="329">
        <f t="shared" ref="R25:R42" si="6">O25-P25</f>
        <v>8.5</v>
      </c>
      <c r="S25" s="336"/>
      <c r="T25" s="337"/>
      <c r="U25" s="337"/>
      <c r="V25" s="321" t="s">
        <v>8148</v>
      </c>
      <c r="W25" s="370"/>
      <c r="X25" s="371" t="s">
        <v>7755</v>
      </c>
      <c r="Y25" s="34"/>
    </row>
    <row r="26" spans="1:25" customFormat="1" ht="15" customHeight="1" x14ac:dyDescent="0.2">
      <c r="A26" s="322">
        <f>CHI!K56</f>
        <v>0</v>
      </c>
      <c r="B26" s="321" t="s">
        <v>1490</v>
      </c>
      <c r="C26" s="321" t="s">
        <v>2740</v>
      </c>
      <c r="D26" s="329">
        <v>93</v>
      </c>
      <c r="E26" s="330">
        <v>52</v>
      </c>
      <c r="F26" s="330">
        <v>6</v>
      </c>
      <c r="G26" s="340">
        <v>1</v>
      </c>
      <c r="H26" s="332">
        <v>3</v>
      </c>
      <c r="I26" s="332">
        <v>1</v>
      </c>
      <c r="J26" s="332">
        <v>81</v>
      </c>
      <c r="K26" s="332">
        <v>13</v>
      </c>
      <c r="L26" s="332">
        <v>2</v>
      </c>
      <c r="M26" s="330">
        <v>0</v>
      </c>
      <c r="N26" s="323"/>
      <c r="O26" s="333">
        <f t="shared" si="4"/>
        <v>152</v>
      </c>
      <c r="P26" s="334">
        <f t="shared" si="5"/>
        <v>100</v>
      </c>
      <c r="Q26" s="335"/>
      <c r="R26" s="329">
        <f t="shared" si="6"/>
        <v>52</v>
      </c>
      <c r="S26" s="336"/>
      <c r="T26" s="337"/>
      <c r="U26" s="337"/>
      <c r="V26" s="321" t="s">
        <v>8161</v>
      </c>
      <c r="W26" s="370"/>
      <c r="X26" s="371" t="s">
        <v>7756</v>
      </c>
      <c r="Y26" s="34"/>
    </row>
    <row r="27" spans="1:25" customFormat="1" ht="15" customHeight="1" x14ac:dyDescent="0.2">
      <c r="A27" s="322">
        <f>DEN!K56</f>
        <v>0</v>
      </c>
      <c r="B27" s="321" t="s">
        <v>2865</v>
      </c>
      <c r="C27" s="321" t="s">
        <v>1</v>
      </c>
      <c r="D27" s="329">
        <v>7.5</v>
      </c>
      <c r="E27" s="330">
        <v>52</v>
      </c>
      <c r="F27" s="330">
        <v>4</v>
      </c>
      <c r="G27" s="340">
        <v>0</v>
      </c>
      <c r="H27" s="332">
        <v>7</v>
      </c>
      <c r="I27" s="332">
        <v>0</v>
      </c>
      <c r="J27" s="332">
        <v>49.5</v>
      </c>
      <c r="K27" s="332">
        <v>6</v>
      </c>
      <c r="L27" s="332">
        <v>0</v>
      </c>
      <c r="M27" s="330">
        <v>3</v>
      </c>
      <c r="N27" s="323"/>
      <c r="O27" s="333">
        <f t="shared" si="4"/>
        <v>66.5</v>
      </c>
      <c r="P27" s="334">
        <f t="shared" si="5"/>
        <v>62.5</v>
      </c>
      <c r="Q27" s="335"/>
      <c r="R27" s="329">
        <f t="shared" si="6"/>
        <v>4</v>
      </c>
      <c r="S27" s="336"/>
      <c r="T27" s="337"/>
      <c r="U27" s="337"/>
      <c r="V27" s="321" t="s">
        <v>8159</v>
      </c>
      <c r="W27" s="601"/>
      <c r="X27" s="371" t="s">
        <v>7757</v>
      </c>
      <c r="Y27" s="34"/>
    </row>
    <row r="28" spans="1:25" customFormat="1" ht="15" customHeight="1" x14ac:dyDescent="0.2">
      <c r="A28" s="322">
        <f>GB!K56</f>
        <v>0</v>
      </c>
      <c r="B28" s="321" t="s">
        <v>7914</v>
      </c>
      <c r="C28" s="321" t="s">
        <v>20</v>
      </c>
      <c r="D28" s="329">
        <v>41.5</v>
      </c>
      <c r="E28" s="330">
        <v>52</v>
      </c>
      <c r="F28" s="330">
        <v>3</v>
      </c>
      <c r="G28" s="340">
        <v>0</v>
      </c>
      <c r="H28" s="332">
        <v>10</v>
      </c>
      <c r="I28" s="332">
        <v>0</v>
      </c>
      <c r="J28" s="332">
        <v>55</v>
      </c>
      <c r="K28" s="332">
        <v>9</v>
      </c>
      <c r="L28" s="332">
        <v>0</v>
      </c>
      <c r="M28" s="330">
        <v>0</v>
      </c>
      <c r="N28" s="323"/>
      <c r="O28" s="333">
        <f t="shared" si="4"/>
        <v>96.5</v>
      </c>
      <c r="P28" s="334">
        <f t="shared" si="5"/>
        <v>74</v>
      </c>
      <c r="Q28" s="335"/>
      <c r="R28" s="329">
        <f t="shared" si="6"/>
        <v>22.5</v>
      </c>
      <c r="S28" s="336"/>
      <c r="T28" s="337"/>
      <c r="U28" s="337"/>
      <c r="V28" s="321" t="s">
        <v>8159</v>
      </c>
      <c r="W28" s="370"/>
      <c r="X28" s="371" t="s">
        <v>7758</v>
      </c>
      <c r="Y28" s="34"/>
    </row>
    <row r="29" spans="1:25" customFormat="1" ht="15" customHeight="1" x14ac:dyDescent="0.2">
      <c r="A29" s="322">
        <f>HOU!K56</f>
        <v>0</v>
      </c>
      <c r="B29" s="321" t="s">
        <v>2619</v>
      </c>
      <c r="C29" s="321" t="s">
        <v>66</v>
      </c>
      <c r="D29" s="329">
        <v>48.5</v>
      </c>
      <c r="E29" s="330">
        <v>52</v>
      </c>
      <c r="F29" s="330">
        <v>2</v>
      </c>
      <c r="G29" s="340">
        <v>0</v>
      </c>
      <c r="H29" s="332">
        <v>6</v>
      </c>
      <c r="I29" s="332">
        <v>0</v>
      </c>
      <c r="J29" s="332">
        <v>64</v>
      </c>
      <c r="K29" s="332">
        <v>3</v>
      </c>
      <c r="L29" s="332">
        <v>0</v>
      </c>
      <c r="M29" s="330">
        <v>0</v>
      </c>
      <c r="N29" s="323"/>
      <c r="O29" s="333">
        <f t="shared" si="4"/>
        <v>102.5</v>
      </c>
      <c r="P29" s="334">
        <f t="shared" si="5"/>
        <v>73</v>
      </c>
      <c r="Q29" s="335"/>
      <c r="R29" s="329">
        <f t="shared" si="6"/>
        <v>29.5</v>
      </c>
      <c r="S29" s="336"/>
      <c r="T29" s="337"/>
      <c r="U29" s="337"/>
      <c r="V29" s="321" t="s">
        <v>8162</v>
      </c>
      <c r="W29" s="370"/>
      <c r="X29" s="371" t="s">
        <v>7759</v>
      </c>
      <c r="Y29" s="34"/>
    </row>
    <row r="30" spans="1:25" customFormat="1" ht="15" customHeight="1" x14ac:dyDescent="0.2">
      <c r="A30" s="322">
        <f>IND!K55</f>
        <v>0</v>
      </c>
      <c r="B30" s="321" t="s">
        <v>4832</v>
      </c>
      <c r="C30" s="321" t="s">
        <v>6</v>
      </c>
      <c r="D30" s="329">
        <v>69.5</v>
      </c>
      <c r="E30" s="330">
        <v>52</v>
      </c>
      <c r="F30" s="330">
        <v>0</v>
      </c>
      <c r="G30" s="340">
        <v>0</v>
      </c>
      <c r="H30" s="332">
        <v>7</v>
      </c>
      <c r="I30" s="332">
        <v>0</v>
      </c>
      <c r="J30" s="332">
        <v>37</v>
      </c>
      <c r="K30" s="332">
        <v>7</v>
      </c>
      <c r="L30" s="332">
        <v>0</v>
      </c>
      <c r="M30" s="330">
        <v>0</v>
      </c>
      <c r="N30" s="323"/>
      <c r="O30" s="333">
        <f t="shared" si="4"/>
        <v>121.5</v>
      </c>
      <c r="P30" s="334">
        <f t="shared" si="5"/>
        <v>51</v>
      </c>
      <c r="Q30" s="335"/>
      <c r="R30" s="329">
        <f t="shared" si="6"/>
        <v>70.5</v>
      </c>
      <c r="S30" s="336"/>
      <c r="T30" s="337"/>
      <c r="U30" s="337"/>
      <c r="V30" s="321" t="s">
        <v>8749</v>
      </c>
      <c r="W30" s="370"/>
      <c r="X30" s="371" t="s">
        <v>7760</v>
      </c>
      <c r="Y30" s="34"/>
    </row>
    <row r="31" spans="1:25" customFormat="1" ht="15" customHeight="1" x14ac:dyDescent="0.2">
      <c r="A31" s="322">
        <f>JAX!K56</f>
        <v>0</v>
      </c>
      <c r="B31" s="338" t="s">
        <v>1710</v>
      </c>
      <c r="C31" s="321" t="s">
        <v>10</v>
      </c>
      <c r="D31" s="329">
        <v>1.5</v>
      </c>
      <c r="E31" s="330">
        <v>52</v>
      </c>
      <c r="F31" s="330">
        <v>2</v>
      </c>
      <c r="G31" s="340">
        <v>0</v>
      </c>
      <c r="H31" s="332">
        <v>0</v>
      </c>
      <c r="I31" s="332">
        <v>0</v>
      </c>
      <c r="J31" s="332">
        <v>31</v>
      </c>
      <c r="K31" s="332">
        <v>3</v>
      </c>
      <c r="L31" s="332">
        <v>11.5</v>
      </c>
      <c r="M31" s="330">
        <v>0</v>
      </c>
      <c r="N31" s="323"/>
      <c r="O31" s="333">
        <f t="shared" si="4"/>
        <v>55.5</v>
      </c>
      <c r="P31" s="334">
        <f t="shared" si="5"/>
        <v>45.5</v>
      </c>
      <c r="Q31" s="335"/>
      <c r="R31" s="329">
        <f t="shared" si="6"/>
        <v>10</v>
      </c>
      <c r="S31" s="336"/>
      <c r="T31" s="337"/>
      <c r="U31" s="337"/>
      <c r="V31" s="321" t="s">
        <v>8775</v>
      </c>
      <c r="W31" s="370"/>
      <c r="X31" s="371" t="s">
        <v>7761</v>
      </c>
      <c r="Y31" s="34"/>
    </row>
    <row r="32" spans="1:25" customFormat="1" ht="15" customHeight="1" x14ac:dyDescent="0.2">
      <c r="A32" s="322">
        <f>LVR!K56</f>
        <v>0</v>
      </c>
      <c r="B32" s="321" t="s">
        <v>1750</v>
      </c>
      <c r="C32" s="321" t="s">
        <v>7624</v>
      </c>
      <c r="D32" s="329">
        <v>64.5</v>
      </c>
      <c r="E32" s="330">
        <v>52</v>
      </c>
      <c r="F32" s="330">
        <v>4</v>
      </c>
      <c r="G32" s="340">
        <v>0</v>
      </c>
      <c r="H32" s="332">
        <v>0</v>
      </c>
      <c r="I32" s="332">
        <v>0</v>
      </c>
      <c r="J32" s="332">
        <v>35</v>
      </c>
      <c r="K32" s="332">
        <v>17.5</v>
      </c>
      <c r="L32" s="332">
        <v>0</v>
      </c>
      <c r="M32" s="330">
        <v>12</v>
      </c>
      <c r="N32" s="323"/>
      <c r="O32" s="333">
        <f t="shared" si="4"/>
        <v>132.5</v>
      </c>
      <c r="P32" s="334">
        <f t="shared" si="5"/>
        <v>52.5</v>
      </c>
      <c r="Q32" s="335"/>
      <c r="R32" s="329">
        <f t="shared" si="6"/>
        <v>80</v>
      </c>
      <c r="S32" s="336"/>
      <c r="T32" s="337"/>
      <c r="U32" s="337"/>
      <c r="V32" s="321" t="s">
        <v>8159</v>
      </c>
      <c r="W32" s="370"/>
      <c r="X32" s="371" t="s">
        <v>7762</v>
      </c>
      <c r="Y32" s="34"/>
    </row>
    <row r="33" spans="1:25" customFormat="1" ht="15" customHeight="1" x14ac:dyDescent="0.2">
      <c r="A33" s="322">
        <f>BUF!K56</f>
        <v>0</v>
      </c>
      <c r="B33" s="338" t="s">
        <v>2402</v>
      </c>
      <c r="C33" s="321" t="s">
        <v>2906</v>
      </c>
      <c r="D33" s="329">
        <v>5</v>
      </c>
      <c r="E33" s="330">
        <v>52</v>
      </c>
      <c r="F33" s="330">
        <v>3</v>
      </c>
      <c r="G33" s="340">
        <v>0</v>
      </c>
      <c r="H33" s="332">
        <v>7</v>
      </c>
      <c r="I33" s="332">
        <v>4</v>
      </c>
      <c r="J33" s="332">
        <v>36.5</v>
      </c>
      <c r="K33" s="332">
        <v>5</v>
      </c>
      <c r="L33" s="332">
        <v>0</v>
      </c>
      <c r="M33" s="330">
        <v>0</v>
      </c>
      <c r="N33" s="323"/>
      <c r="O33" s="333">
        <f>M33+G33+F33+E33+D33</f>
        <v>60</v>
      </c>
      <c r="P33" s="334">
        <f>L33+K33+J33+I33+H33</f>
        <v>52.5</v>
      </c>
      <c r="Q33" s="335"/>
      <c r="R33" s="329">
        <f>O33-P33</f>
        <v>7.5</v>
      </c>
      <c r="S33" s="336"/>
      <c r="T33" s="337"/>
      <c r="U33" s="337"/>
      <c r="V33" s="321" t="s">
        <v>8482</v>
      </c>
      <c r="W33" s="370"/>
      <c r="X33" s="371" t="s">
        <v>7763</v>
      </c>
      <c r="Y33" s="34"/>
    </row>
    <row r="34" spans="1:25" customFormat="1" ht="15" customHeight="1" x14ac:dyDescent="0.2">
      <c r="A34" s="322">
        <f>MIN!K56</f>
        <v>0</v>
      </c>
      <c r="B34" s="321" t="s">
        <v>1862</v>
      </c>
      <c r="C34" s="321" t="s">
        <v>21</v>
      </c>
      <c r="D34" s="329">
        <v>20.5</v>
      </c>
      <c r="E34" s="330">
        <v>52</v>
      </c>
      <c r="F34" s="330">
        <v>7</v>
      </c>
      <c r="G34" s="340">
        <v>0</v>
      </c>
      <c r="H34" s="332">
        <v>4</v>
      </c>
      <c r="I34" s="332">
        <v>4</v>
      </c>
      <c r="J34" s="332">
        <v>46.5</v>
      </c>
      <c r="K34" s="332">
        <v>5</v>
      </c>
      <c r="L34" s="332">
        <v>0</v>
      </c>
      <c r="M34" s="330">
        <v>0</v>
      </c>
      <c r="N34" s="323"/>
      <c r="O34" s="333">
        <f t="shared" si="4"/>
        <v>79.5</v>
      </c>
      <c r="P34" s="334">
        <f t="shared" si="5"/>
        <v>59.5</v>
      </c>
      <c r="Q34" s="335"/>
      <c r="R34" s="329">
        <f t="shared" si="6"/>
        <v>20</v>
      </c>
      <c r="S34" s="336"/>
      <c r="T34" s="337"/>
      <c r="U34" s="337"/>
      <c r="V34" s="321" t="s">
        <v>8161</v>
      </c>
      <c r="W34" s="370"/>
      <c r="X34" s="371" t="s">
        <v>7764</v>
      </c>
      <c r="Y34" s="34"/>
    </row>
    <row r="35" spans="1:25" customFormat="1" ht="15" customHeight="1" x14ac:dyDescent="0.2">
      <c r="A35" s="322">
        <f>NE!K56</f>
        <v>0</v>
      </c>
      <c r="B35" s="321" t="s">
        <v>3816</v>
      </c>
      <c r="C35" s="321" t="s">
        <v>5</v>
      </c>
      <c r="D35" s="329">
        <v>7</v>
      </c>
      <c r="E35" s="330">
        <v>52</v>
      </c>
      <c r="F35" s="330">
        <v>1</v>
      </c>
      <c r="G35" s="340">
        <v>0</v>
      </c>
      <c r="H35" s="332">
        <v>0</v>
      </c>
      <c r="I35" s="332">
        <v>6</v>
      </c>
      <c r="J35" s="332">
        <v>32</v>
      </c>
      <c r="K35" s="332">
        <v>7</v>
      </c>
      <c r="L35" s="332">
        <v>0</v>
      </c>
      <c r="M35" s="330">
        <v>8</v>
      </c>
      <c r="N35" s="323"/>
      <c r="O35" s="333">
        <f t="shared" si="4"/>
        <v>68</v>
      </c>
      <c r="P35" s="334">
        <f t="shared" si="5"/>
        <v>45</v>
      </c>
      <c r="Q35" s="335"/>
      <c r="R35" s="329">
        <f t="shared" si="6"/>
        <v>23</v>
      </c>
      <c r="S35" s="336"/>
      <c r="T35" s="337"/>
      <c r="U35" s="337"/>
      <c r="V35" s="321" t="s">
        <v>8478</v>
      </c>
      <c r="W35" s="370"/>
      <c r="X35" s="327"/>
      <c r="Y35" s="34"/>
    </row>
    <row r="36" spans="1:25" customFormat="1" ht="15" customHeight="1" x14ac:dyDescent="0.2">
      <c r="A36" s="322">
        <f>NYG!K56</f>
        <v>0</v>
      </c>
      <c r="B36" s="321" t="s">
        <v>104</v>
      </c>
      <c r="C36" s="321" t="s">
        <v>8</v>
      </c>
      <c r="D36" s="329">
        <v>2.5</v>
      </c>
      <c r="E36" s="330">
        <v>52</v>
      </c>
      <c r="F36" s="330">
        <v>1</v>
      </c>
      <c r="G36" s="340">
        <v>0</v>
      </c>
      <c r="H36" s="332">
        <v>5</v>
      </c>
      <c r="I36" s="332">
        <v>0</v>
      </c>
      <c r="J36" s="332">
        <v>47.5</v>
      </c>
      <c r="K36" s="332">
        <v>8.5</v>
      </c>
      <c r="L36" s="332">
        <v>0</v>
      </c>
      <c r="M36" s="330">
        <v>12</v>
      </c>
      <c r="N36" s="323"/>
      <c r="O36" s="333">
        <f t="shared" si="4"/>
        <v>67.5</v>
      </c>
      <c r="P36" s="334">
        <f t="shared" si="5"/>
        <v>61</v>
      </c>
      <c r="Q36" s="335"/>
      <c r="R36" s="329">
        <f t="shared" si="6"/>
        <v>6.5</v>
      </c>
      <c r="S36" s="336"/>
      <c r="T36" s="337"/>
      <c r="U36" s="337"/>
      <c r="V36" s="321" t="s">
        <v>8147</v>
      </c>
      <c r="W36" s="370"/>
      <c r="X36" s="327"/>
      <c r="Y36" s="34"/>
    </row>
    <row r="37" spans="1:25" customFormat="1" ht="15" customHeight="1" x14ac:dyDescent="0.2">
      <c r="A37" s="322">
        <f>NYJ!K56</f>
        <v>0</v>
      </c>
      <c r="B37" s="321" t="s">
        <v>280</v>
      </c>
      <c r="C37" s="321" t="s">
        <v>7</v>
      </c>
      <c r="D37" s="329">
        <v>33</v>
      </c>
      <c r="E37" s="330">
        <v>52</v>
      </c>
      <c r="F37" s="330">
        <v>8</v>
      </c>
      <c r="G37" s="340">
        <v>0</v>
      </c>
      <c r="H37" s="332">
        <v>3</v>
      </c>
      <c r="I37" s="332">
        <v>6</v>
      </c>
      <c r="J37" s="332">
        <v>55</v>
      </c>
      <c r="K37" s="332">
        <v>3</v>
      </c>
      <c r="L37" s="332">
        <v>0</v>
      </c>
      <c r="M37" s="330">
        <v>4</v>
      </c>
      <c r="N37" s="323"/>
      <c r="O37" s="333">
        <f t="shared" si="4"/>
        <v>97</v>
      </c>
      <c r="P37" s="334">
        <f t="shared" si="5"/>
        <v>67</v>
      </c>
      <c r="Q37" s="335"/>
      <c r="R37" s="329">
        <f t="shared" si="6"/>
        <v>30</v>
      </c>
      <c r="S37" s="336"/>
      <c r="T37" s="337"/>
      <c r="U37" s="337"/>
      <c r="V37" s="665" t="s">
        <v>8164</v>
      </c>
      <c r="W37" s="370"/>
      <c r="X37" s="327"/>
      <c r="Y37" s="34"/>
    </row>
    <row r="38" spans="1:25" customFormat="1" ht="15" customHeight="1" x14ac:dyDescent="0.2">
      <c r="A38" s="322">
        <f>PHI!K56</f>
        <v>0</v>
      </c>
      <c r="B38" s="321" t="s">
        <v>2403</v>
      </c>
      <c r="C38" s="321" t="s">
        <v>18</v>
      </c>
      <c r="D38" s="329">
        <v>67</v>
      </c>
      <c r="E38" s="330">
        <v>52</v>
      </c>
      <c r="F38" s="330">
        <v>3</v>
      </c>
      <c r="G38" s="340">
        <v>0</v>
      </c>
      <c r="H38" s="332">
        <v>8</v>
      </c>
      <c r="I38" s="332">
        <v>7</v>
      </c>
      <c r="J38" s="332">
        <v>69</v>
      </c>
      <c r="K38" s="332">
        <v>2.5</v>
      </c>
      <c r="L38" s="332">
        <v>4</v>
      </c>
      <c r="M38" s="330">
        <v>0</v>
      </c>
      <c r="N38" s="323"/>
      <c r="O38" s="333">
        <f t="shared" si="4"/>
        <v>122</v>
      </c>
      <c r="P38" s="334">
        <f t="shared" si="5"/>
        <v>90.5</v>
      </c>
      <c r="Q38" s="335"/>
      <c r="R38" s="329">
        <f t="shared" si="6"/>
        <v>31.5</v>
      </c>
      <c r="S38" s="336"/>
      <c r="T38" s="337"/>
      <c r="U38" s="337"/>
      <c r="V38" s="321" t="s">
        <v>8775</v>
      </c>
      <c r="W38" s="370"/>
      <c r="X38" s="327"/>
      <c r="Y38" s="34"/>
    </row>
    <row r="39" spans="1:25" customFormat="1" ht="15" customHeight="1" x14ac:dyDescent="0.2">
      <c r="A39" s="322">
        <f>PIT!K56</f>
        <v>0</v>
      </c>
      <c r="B39" s="321" t="s">
        <v>250</v>
      </c>
      <c r="C39" s="321" t="s">
        <v>12</v>
      </c>
      <c r="D39" s="329">
        <v>46</v>
      </c>
      <c r="E39" s="330">
        <v>52</v>
      </c>
      <c r="F39" s="330">
        <v>0</v>
      </c>
      <c r="G39" s="340">
        <v>0</v>
      </c>
      <c r="H39" s="332">
        <v>0</v>
      </c>
      <c r="I39" s="332">
        <v>5</v>
      </c>
      <c r="J39" s="332">
        <v>68</v>
      </c>
      <c r="K39" s="332">
        <v>2</v>
      </c>
      <c r="L39" s="332">
        <v>0</v>
      </c>
      <c r="M39" s="330">
        <v>11.5</v>
      </c>
      <c r="N39" s="323"/>
      <c r="O39" s="333">
        <f t="shared" si="4"/>
        <v>109.5</v>
      </c>
      <c r="P39" s="334">
        <f t="shared" si="5"/>
        <v>75</v>
      </c>
      <c r="Q39" s="335"/>
      <c r="R39" s="329">
        <f t="shared" si="6"/>
        <v>34.5</v>
      </c>
      <c r="S39" s="336"/>
      <c r="T39" s="337"/>
      <c r="U39" s="337"/>
      <c r="V39" s="321" t="s">
        <v>8507</v>
      </c>
      <c r="W39" s="370"/>
      <c r="X39" s="327"/>
      <c r="Y39" s="34"/>
    </row>
    <row r="40" spans="1:25" customFormat="1" ht="15" customHeight="1" x14ac:dyDescent="0.2">
      <c r="A40" s="322">
        <f>SF!K56</f>
        <v>0</v>
      </c>
      <c r="B40" s="321" t="s">
        <v>216</v>
      </c>
      <c r="C40" s="321" t="s">
        <v>22</v>
      </c>
      <c r="D40" s="329">
        <v>37</v>
      </c>
      <c r="E40" s="330">
        <v>52</v>
      </c>
      <c r="F40" s="330">
        <v>4</v>
      </c>
      <c r="G40" s="340">
        <v>0</v>
      </c>
      <c r="H40" s="332">
        <v>6</v>
      </c>
      <c r="I40" s="332">
        <v>0</v>
      </c>
      <c r="J40" s="332">
        <v>72.5</v>
      </c>
      <c r="K40" s="332">
        <v>4</v>
      </c>
      <c r="L40" s="332">
        <v>0</v>
      </c>
      <c r="M40" s="330">
        <v>0</v>
      </c>
      <c r="N40" s="323"/>
      <c r="O40" s="333">
        <f t="shared" si="4"/>
        <v>93</v>
      </c>
      <c r="P40" s="334">
        <f t="shared" si="5"/>
        <v>82.5</v>
      </c>
      <c r="Q40" s="335"/>
      <c r="R40" s="329">
        <f t="shared" si="6"/>
        <v>10.5</v>
      </c>
      <c r="S40" s="336"/>
      <c r="T40" s="337"/>
      <c r="U40" s="337"/>
      <c r="V40" s="321" t="s">
        <v>8163</v>
      </c>
      <c r="W40" s="370"/>
      <c r="X40" s="327"/>
      <c r="Y40" s="34"/>
    </row>
    <row r="41" spans="1:25" customFormat="1" ht="15" customHeight="1" x14ac:dyDescent="0.2">
      <c r="A41" s="322">
        <f>SEA!K56</f>
        <v>0</v>
      </c>
      <c r="B41" s="321" t="s">
        <v>408</v>
      </c>
      <c r="C41" s="321" t="s">
        <v>14</v>
      </c>
      <c r="D41" s="329">
        <v>7.5</v>
      </c>
      <c r="E41" s="330">
        <v>52</v>
      </c>
      <c r="F41" s="330">
        <v>0</v>
      </c>
      <c r="G41" s="340">
        <v>0</v>
      </c>
      <c r="H41" s="332">
        <v>3</v>
      </c>
      <c r="I41" s="332">
        <v>8</v>
      </c>
      <c r="J41" s="332">
        <v>24</v>
      </c>
      <c r="K41" s="332">
        <v>4</v>
      </c>
      <c r="L41" s="332">
        <v>0</v>
      </c>
      <c r="M41" s="330">
        <v>0</v>
      </c>
      <c r="N41" s="323"/>
      <c r="O41" s="333">
        <f t="shared" si="4"/>
        <v>59.5</v>
      </c>
      <c r="P41" s="334">
        <f t="shared" si="5"/>
        <v>39</v>
      </c>
      <c r="Q41" s="335"/>
      <c r="R41" s="329">
        <f t="shared" si="6"/>
        <v>20.5</v>
      </c>
      <c r="S41" s="336"/>
      <c r="T41" s="337"/>
      <c r="U41" s="337"/>
      <c r="V41" s="321" t="s">
        <v>8748</v>
      </c>
      <c r="W41" s="370"/>
      <c r="X41" s="327"/>
      <c r="Y41" s="34"/>
    </row>
    <row r="42" spans="1:25" customFormat="1" ht="15" customHeight="1" x14ac:dyDescent="0.2">
      <c r="A42" s="322">
        <f>WASH!K56</f>
        <v>0</v>
      </c>
      <c r="B42" s="338" t="s">
        <v>2203</v>
      </c>
      <c r="C42" s="321" t="s">
        <v>17</v>
      </c>
      <c r="D42" s="329">
        <v>26.5</v>
      </c>
      <c r="E42" s="330">
        <v>52</v>
      </c>
      <c r="F42" s="330">
        <v>1</v>
      </c>
      <c r="G42" s="340">
        <v>0</v>
      </c>
      <c r="H42" s="332">
        <v>5</v>
      </c>
      <c r="I42" s="332">
        <v>0</v>
      </c>
      <c r="J42" s="332">
        <v>46</v>
      </c>
      <c r="K42" s="332">
        <v>15</v>
      </c>
      <c r="L42" s="332">
        <v>0</v>
      </c>
      <c r="M42" s="330">
        <v>2</v>
      </c>
      <c r="N42" s="323"/>
      <c r="O42" s="333">
        <f t="shared" si="4"/>
        <v>81.5</v>
      </c>
      <c r="P42" s="334">
        <f t="shared" si="5"/>
        <v>66</v>
      </c>
      <c r="Q42" s="335"/>
      <c r="R42" s="329">
        <f t="shared" si="6"/>
        <v>15.5</v>
      </c>
      <c r="S42" s="336"/>
      <c r="T42" s="337"/>
      <c r="U42" s="337"/>
      <c r="V42" s="321" t="s">
        <v>8776</v>
      </c>
      <c r="W42" s="370"/>
      <c r="X42" s="327"/>
      <c r="Y42" s="34"/>
    </row>
    <row r="43" spans="1:25" customFormat="1" ht="15" customHeight="1" x14ac:dyDescent="0.2">
      <c r="A43" s="323"/>
      <c r="B43" s="323"/>
      <c r="C43" s="323"/>
      <c r="D43" s="339">
        <f>SUM(D25:D42)</f>
        <v>591.5</v>
      </c>
      <c r="E43" s="340"/>
      <c r="F43" s="340">
        <f>SUM(F25:F42)</f>
        <v>51</v>
      </c>
      <c r="G43" s="340"/>
      <c r="H43" s="325">
        <f t="shared" ref="H43:M43" si="7">SUM(H25:H42)</f>
        <v>81</v>
      </c>
      <c r="I43" s="325">
        <f t="shared" si="7"/>
        <v>46</v>
      </c>
      <c r="J43" s="325">
        <f t="shared" si="7"/>
        <v>857.5</v>
      </c>
      <c r="K43" s="341">
        <f t="shared" si="7"/>
        <v>118.5</v>
      </c>
      <c r="L43" s="325">
        <f t="shared" si="7"/>
        <v>54.5</v>
      </c>
      <c r="M43" s="340">
        <f t="shared" si="7"/>
        <v>54.5</v>
      </c>
      <c r="N43" s="323"/>
      <c r="O43" s="339"/>
      <c r="P43" s="325"/>
      <c r="Q43" s="340"/>
      <c r="R43" s="339">
        <f>SUM(R25:R42)</f>
        <v>476.5</v>
      </c>
      <c r="S43" s="342"/>
      <c r="T43" s="342"/>
      <c r="U43" s="342"/>
      <c r="V43" s="323"/>
      <c r="W43" s="325"/>
      <c r="X43" s="264">
        <f>H43+I43</f>
        <v>127</v>
      </c>
      <c r="Y43" s="34"/>
    </row>
    <row r="44" spans="1:25" s="588" customFormat="1" ht="15" customHeight="1" x14ac:dyDescent="0.2">
      <c r="A44" s="584"/>
      <c r="B44" s="584"/>
      <c r="C44" s="584"/>
      <c r="D44" s="585"/>
      <c r="E44" s="584"/>
      <c r="F44" s="584"/>
      <c r="G44" s="584"/>
      <c r="H44" s="584"/>
      <c r="I44" s="584"/>
      <c r="J44" s="584"/>
      <c r="K44" s="585"/>
      <c r="L44" s="584"/>
      <c r="M44" s="584"/>
      <c r="N44" s="584"/>
      <c r="O44" s="585"/>
      <c r="P44" s="584"/>
      <c r="Q44" s="584"/>
      <c r="R44" s="585"/>
      <c r="S44" s="586"/>
      <c r="T44" s="586"/>
      <c r="U44" s="586"/>
      <c r="V44" s="584"/>
      <c r="W44" s="584"/>
      <c r="X44" s="587"/>
    </row>
    <row r="45" spans="1:25" customFormat="1" ht="15" customHeight="1" x14ac:dyDescent="0.2">
      <c r="A45" s="322" t="s">
        <v>4246</v>
      </c>
      <c r="B45" s="323"/>
      <c r="C45" s="324">
        <v>45501</v>
      </c>
      <c r="D45" s="323"/>
      <c r="E45" s="323"/>
      <c r="F45" s="323"/>
      <c r="G45" s="323"/>
      <c r="H45" s="323"/>
      <c r="I45" s="323"/>
      <c r="J45" s="323"/>
      <c r="K45" s="323"/>
      <c r="L45" s="325"/>
      <c r="M45" s="325"/>
      <c r="N45" s="323"/>
      <c r="O45" s="323"/>
      <c r="P45" s="323"/>
      <c r="Q45" s="325"/>
      <c r="R45" s="325"/>
      <c r="S45" s="326"/>
      <c r="T45" s="326"/>
      <c r="U45" s="326"/>
      <c r="V45" s="323"/>
      <c r="W45" s="323"/>
      <c r="X45" s="32"/>
      <c r="Y45" s="34"/>
    </row>
    <row r="46" spans="1:25" customFormat="1" ht="15" customHeight="1" x14ac:dyDescent="0.2">
      <c r="A46" s="322"/>
      <c r="B46" s="327" t="s">
        <v>557</v>
      </c>
      <c r="C46" s="327" t="s">
        <v>8166</v>
      </c>
      <c r="D46" s="327">
        <v>2043</v>
      </c>
      <c r="E46" s="327">
        <v>2044</v>
      </c>
      <c r="F46" s="327" t="s">
        <v>711</v>
      </c>
      <c r="G46" s="327" t="s">
        <v>8151</v>
      </c>
      <c r="H46" s="327" t="s">
        <v>710</v>
      </c>
      <c r="I46" s="327" t="s">
        <v>709</v>
      </c>
      <c r="J46" s="327" t="s">
        <v>2811</v>
      </c>
      <c r="K46" s="327" t="s">
        <v>714</v>
      </c>
      <c r="L46" s="327" t="s">
        <v>2810</v>
      </c>
      <c r="M46" s="327" t="s">
        <v>2809</v>
      </c>
      <c r="N46" s="327"/>
      <c r="O46" s="327" t="s">
        <v>712</v>
      </c>
      <c r="P46" s="327" t="s">
        <v>713</v>
      </c>
      <c r="Q46" s="327" t="s">
        <v>2268</v>
      </c>
      <c r="R46" s="327" t="s">
        <v>170</v>
      </c>
      <c r="S46" s="328" t="s">
        <v>7916</v>
      </c>
      <c r="T46" s="328" t="s">
        <v>8167</v>
      </c>
      <c r="U46" s="328"/>
      <c r="V46" s="327" t="s">
        <v>1523</v>
      </c>
      <c r="W46" s="323"/>
      <c r="X46" s="327" t="s">
        <v>7754</v>
      </c>
      <c r="Y46" s="34"/>
    </row>
    <row r="47" spans="1:25" customFormat="1" ht="15" customHeight="1" x14ac:dyDescent="0.2">
      <c r="A47" s="322">
        <f>ATL!A56</f>
        <v>53</v>
      </c>
      <c r="B47" s="338" t="s">
        <v>2401</v>
      </c>
      <c r="C47" s="321" t="s">
        <v>700</v>
      </c>
      <c r="D47" s="329">
        <v>4.5</v>
      </c>
      <c r="E47" s="330">
        <v>53</v>
      </c>
      <c r="F47" s="330">
        <v>1</v>
      </c>
      <c r="G47" s="340">
        <v>0</v>
      </c>
      <c r="H47" s="332">
        <v>0</v>
      </c>
      <c r="I47" s="332">
        <v>2</v>
      </c>
      <c r="J47" s="331">
        <v>23.5</v>
      </c>
      <c r="K47" s="331">
        <v>12</v>
      </c>
      <c r="L47" s="331">
        <v>12</v>
      </c>
      <c r="M47" s="330">
        <v>4.5</v>
      </c>
      <c r="N47" s="323"/>
      <c r="O47" s="333">
        <f t="shared" ref="O47:O64" si="8">M47+G47+F47+E47+D47</f>
        <v>63</v>
      </c>
      <c r="P47" s="334">
        <f t="shared" ref="P47:P64" si="9">L47+K47+J47+I47+H47</f>
        <v>49.5</v>
      </c>
      <c r="Q47" s="335"/>
      <c r="R47" s="329">
        <f t="shared" ref="R47:R64" si="10">O47-P47</f>
        <v>13.5</v>
      </c>
      <c r="S47" s="336"/>
      <c r="T47" s="337"/>
      <c r="U47" s="337"/>
      <c r="V47" s="321" t="s">
        <v>8163</v>
      </c>
      <c r="W47" s="370"/>
      <c r="X47" s="371" t="s">
        <v>7755</v>
      </c>
      <c r="Y47" s="34"/>
    </row>
    <row r="48" spans="1:25" customFormat="1" ht="15" customHeight="1" x14ac:dyDescent="0.2">
      <c r="A48" s="322">
        <f>CHI!A56</f>
        <v>53</v>
      </c>
      <c r="B48" s="321" t="s">
        <v>1490</v>
      </c>
      <c r="C48" s="321" t="s">
        <v>2740</v>
      </c>
      <c r="D48" s="329">
        <v>81</v>
      </c>
      <c r="E48" s="330">
        <v>53</v>
      </c>
      <c r="F48" s="330">
        <v>8</v>
      </c>
      <c r="G48" s="340">
        <v>2</v>
      </c>
      <c r="H48" s="332">
        <v>0</v>
      </c>
      <c r="I48" s="332">
        <v>2</v>
      </c>
      <c r="J48" s="331">
        <v>41.5</v>
      </c>
      <c r="K48" s="331">
        <v>4</v>
      </c>
      <c r="L48" s="331">
        <v>8.5</v>
      </c>
      <c r="M48" s="330">
        <v>5</v>
      </c>
      <c r="N48" s="323"/>
      <c r="O48" s="333">
        <f t="shared" si="8"/>
        <v>149</v>
      </c>
      <c r="P48" s="334">
        <f t="shared" si="9"/>
        <v>56</v>
      </c>
      <c r="Q48" s="335"/>
      <c r="R48" s="329">
        <f t="shared" si="10"/>
        <v>93</v>
      </c>
      <c r="S48" s="336"/>
      <c r="T48" s="337"/>
      <c r="U48" s="337"/>
      <c r="V48" s="321" t="s">
        <v>8164</v>
      </c>
      <c r="W48" s="370"/>
      <c r="X48" s="371" t="s">
        <v>7756</v>
      </c>
      <c r="Y48" s="34"/>
    </row>
    <row r="49" spans="1:25" customFormat="1" ht="15" customHeight="1" x14ac:dyDescent="0.2">
      <c r="A49" s="322">
        <f>DEN!A56</f>
        <v>53</v>
      </c>
      <c r="B49" s="321" t="s">
        <v>2865</v>
      </c>
      <c r="C49" s="321" t="s">
        <v>1</v>
      </c>
      <c r="D49" s="329">
        <v>18.5</v>
      </c>
      <c r="E49" s="330">
        <v>53</v>
      </c>
      <c r="F49" s="330">
        <v>3</v>
      </c>
      <c r="G49" s="340">
        <v>0</v>
      </c>
      <c r="H49" s="332">
        <v>7</v>
      </c>
      <c r="I49" s="332">
        <v>0</v>
      </c>
      <c r="J49" s="331">
        <v>59</v>
      </c>
      <c r="K49" s="331">
        <v>6</v>
      </c>
      <c r="L49" s="331">
        <v>0</v>
      </c>
      <c r="M49" s="330">
        <v>5</v>
      </c>
      <c r="N49" s="323"/>
      <c r="O49" s="333">
        <f t="shared" si="8"/>
        <v>79.5</v>
      </c>
      <c r="P49" s="334">
        <f t="shared" si="9"/>
        <v>72</v>
      </c>
      <c r="Q49" s="335"/>
      <c r="R49" s="329">
        <f t="shared" si="10"/>
        <v>7.5</v>
      </c>
      <c r="S49" s="336"/>
      <c r="T49" s="337"/>
      <c r="U49" s="337"/>
      <c r="V49" s="321" t="s">
        <v>8482</v>
      </c>
      <c r="W49" s="370"/>
      <c r="X49" s="371" t="s">
        <v>7757</v>
      </c>
      <c r="Y49" s="34"/>
    </row>
    <row r="50" spans="1:25" customFormat="1" ht="15" customHeight="1" x14ac:dyDescent="0.2">
      <c r="A50" s="322">
        <f>GB!A56</f>
        <v>53</v>
      </c>
      <c r="B50" s="321" t="s">
        <v>7914</v>
      </c>
      <c r="C50" s="321" t="s">
        <v>20</v>
      </c>
      <c r="D50" s="329">
        <v>39</v>
      </c>
      <c r="E50" s="330">
        <v>53</v>
      </c>
      <c r="F50" s="330">
        <v>2</v>
      </c>
      <c r="G50" s="340">
        <v>0</v>
      </c>
      <c r="H50" s="332">
        <v>9</v>
      </c>
      <c r="I50" s="332">
        <v>0</v>
      </c>
      <c r="J50" s="331">
        <v>38.5</v>
      </c>
      <c r="K50" s="331">
        <v>3</v>
      </c>
      <c r="L50" s="331">
        <v>2</v>
      </c>
      <c r="M50" s="330">
        <v>0</v>
      </c>
      <c r="N50" s="323"/>
      <c r="O50" s="333">
        <f t="shared" si="8"/>
        <v>94</v>
      </c>
      <c r="P50" s="334">
        <f t="shared" si="9"/>
        <v>52.5</v>
      </c>
      <c r="Q50" s="335"/>
      <c r="R50" s="329">
        <f t="shared" si="10"/>
        <v>41.5</v>
      </c>
      <c r="S50" s="336"/>
      <c r="T50" s="337"/>
      <c r="U50" s="337"/>
      <c r="V50" s="321" t="s">
        <v>8153</v>
      </c>
      <c r="W50" s="370"/>
      <c r="X50" s="371" t="s">
        <v>7758</v>
      </c>
      <c r="Y50" s="34"/>
    </row>
    <row r="51" spans="1:25" customFormat="1" ht="15" customHeight="1" x14ac:dyDescent="0.2">
      <c r="A51" s="322">
        <f>HOU!A56</f>
        <v>53</v>
      </c>
      <c r="B51" s="321" t="s">
        <v>2619</v>
      </c>
      <c r="C51" s="321" t="s">
        <v>66</v>
      </c>
      <c r="D51" s="329">
        <v>37.5</v>
      </c>
      <c r="E51" s="330">
        <v>53</v>
      </c>
      <c r="F51" s="330">
        <v>2</v>
      </c>
      <c r="G51" s="340">
        <v>0</v>
      </c>
      <c r="H51" s="332">
        <v>3</v>
      </c>
      <c r="I51" s="332">
        <v>8</v>
      </c>
      <c r="J51" s="331">
        <v>26</v>
      </c>
      <c r="K51" s="331">
        <v>6</v>
      </c>
      <c r="L51" s="331">
        <v>1</v>
      </c>
      <c r="M51" s="330">
        <v>0</v>
      </c>
      <c r="N51" s="323"/>
      <c r="O51" s="333">
        <f t="shared" si="8"/>
        <v>92.5</v>
      </c>
      <c r="P51" s="334">
        <f t="shared" si="9"/>
        <v>44</v>
      </c>
      <c r="Q51" s="335"/>
      <c r="R51" s="329">
        <f t="shared" si="10"/>
        <v>48.5</v>
      </c>
      <c r="S51" s="336"/>
      <c r="T51" s="337"/>
      <c r="U51" s="337"/>
      <c r="V51" s="321" t="s">
        <v>8147</v>
      </c>
      <c r="W51" s="370"/>
      <c r="X51" s="371" t="s">
        <v>7759</v>
      </c>
      <c r="Y51" s="34"/>
    </row>
    <row r="52" spans="1:25" customFormat="1" ht="15" customHeight="1" x14ac:dyDescent="0.2">
      <c r="A52" s="322">
        <f>IND!A55</f>
        <v>52</v>
      </c>
      <c r="B52" s="321" t="s">
        <v>4832</v>
      </c>
      <c r="C52" s="321" t="s">
        <v>6</v>
      </c>
      <c r="D52" s="329">
        <v>61</v>
      </c>
      <c r="E52" s="330">
        <v>53</v>
      </c>
      <c r="F52" s="330">
        <v>3</v>
      </c>
      <c r="G52" s="340">
        <v>0</v>
      </c>
      <c r="H52" s="332">
        <v>7</v>
      </c>
      <c r="I52" s="332">
        <v>0</v>
      </c>
      <c r="J52" s="331">
        <v>20.5</v>
      </c>
      <c r="K52" s="331">
        <v>15.5</v>
      </c>
      <c r="L52" s="331">
        <v>4.5</v>
      </c>
      <c r="M52" s="330">
        <v>0</v>
      </c>
      <c r="N52" s="323"/>
      <c r="O52" s="333">
        <f t="shared" si="8"/>
        <v>117</v>
      </c>
      <c r="P52" s="334">
        <f t="shared" si="9"/>
        <v>47.5</v>
      </c>
      <c r="Q52" s="335"/>
      <c r="R52" s="329">
        <f t="shared" si="10"/>
        <v>69.5</v>
      </c>
      <c r="S52" s="336"/>
      <c r="T52" s="337"/>
      <c r="U52" s="337"/>
      <c r="V52" s="321" t="s">
        <v>8157</v>
      </c>
      <c r="W52" s="370"/>
      <c r="X52" s="371" t="s">
        <v>7760</v>
      </c>
      <c r="Y52" s="34"/>
    </row>
    <row r="53" spans="1:25" customFormat="1" ht="15" customHeight="1" x14ac:dyDescent="0.2">
      <c r="A53" s="322">
        <f>JAX!A56</f>
        <v>53</v>
      </c>
      <c r="B53" s="338" t="s">
        <v>1710</v>
      </c>
      <c r="C53" s="321" t="s">
        <v>10</v>
      </c>
      <c r="D53" s="329">
        <v>2.5</v>
      </c>
      <c r="E53" s="330">
        <v>53</v>
      </c>
      <c r="F53" s="330">
        <v>1</v>
      </c>
      <c r="G53" s="340">
        <v>0</v>
      </c>
      <c r="H53" s="332">
        <v>3</v>
      </c>
      <c r="I53" s="332">
        <v>4</v>
      </c>
      <c r="J53" s="331">
        <v>32.5</v>
      </c>
      <c r="K53" s="331">
        <v>16.5</v>
      </c>
      <c r="L53" s="331">
        <v>3</v>
      </c>
      <c r="M53" s="330">
        <v>4</v>
      </c>
      <c r="N53" s="323"/>
      <c r="O53" s="333">
        <f t="shared" si="8"/>
        <v>60.5</v>
      </c>
      <c r="P53" s="334">
        <f t="shared" si="9"/>
        <v>59</v>
      </c>
      <c r="Q53" s="335"/>
      <c r="R53" s="329">
        <f t="shared" si="10"/>
        <v>1.5</v>
      </c>
      <c r="S53" s="336"/>
      <c r="T53" s="337"/>
      <c r="U53" s="337"/>
      <c r="V53" s="321" t="s">
        <v>8159</v>
      </c>
      <c r="W53" s="370"/>
      <c r="X53" s="371" t="s">
        <v>7761</v>
      </c>
      <c r="Y53" s="34"/>
    </row>
    <row r="54" spans="1:25" customFormat="1" ht="15" customHeight="1" x14ac:dyDescent="0.2">
      <c r="A54" s="325">
        <f>LVR!A56</f>
        <v>53</v>
      </c>
      <c r="B54" s="321" t="s">
        <v>1750</v>
      </c>
      <c r="C54" s="321" t="s">
        <v>7624</v>
      </c>
      <c r="D54" s="329">
        <v>58</v>
      </c>
      <c r="E54" s="330">
        <v>53</v>
      </c>
      <c r="F54" s="330">
        <v>4</v>
      </c>
      <c r="G54" s="340">
        <v>0</v>
      </c>
      <c r="H54" s="332">
        <v>5</v>
      </c>
      <c r="I54" s="332">
        <v>17</v>
      </c>
      <c r="J54" s="331">
        <v>32</v>
      </c>
      <c r="K54" s="331">
        <v>6.5</v>
      </c>
      <c r="L54" s="331">
        <v>2</v>
      </c>
      <c r="M54" s="330">
        <v>12</v>
      </c>
      <c r="N54" s="323"/>
      <c r="O54" s="333">
        <f t="shared" si="8"/>
        <v>127</v>
      </c>
      <c r="P54" s="334">
        <f t="shared" si="9"/>
        <v>62.5</v>
      </c>
      <c r="Q54" s="335"/>
      <c r="R54" s="329">
        <f t="shared" si="10"/>
        <v>64.5</v>
      </c>
      <c r="S54" s="336"/>
      <c r="T54" s="337"/>
      <c r="U54" s="337"/>
      <c r="V54" s="321" t="s">
        <v>8161</v>
      </c>
      <c r="W54" s="370"/>
      <c r="X54" s="371" t="s">
        <v>7762</v>
      </c>
      <c r="Y54" s="34"/>
    </row>
    <row r="55" spans="1:25" customFormat="1" ht="15" customHeight="1" x14ac:dyDescent="0.2">
      <c r="A55" s="322">
        <f>BUF!A56</f>
        <v>53</v>
      </c>
      <c r="B55" s="338" t="s">
        <v>2402</v>
      </c>
      <c r="C55" s="321" t="s">
        <v>2906</v>
      </c>
      <c r="D55" s="329">
        <v>14</v>
      </c>
      <c r="E55" s="330">
        <v>53</v>
      </c>
      <c r="F55" s="330">
        <v>3</v>
      </c>
      <c r="G55" s="340">
        <v>0</v>
      </c>
      <c r="H55" s="332">
        <v>3</v>
      </c>
      <c r="I55" s="332">
        <v>1</v>
      </c>
      <c r="J55" s="331">
        <v>54.5</v>
      </c>
      <c r="K55" s="331">
        <v>6</v>
      </c>
      <c r="L55" s="331">
        <v>4</v>
      </c>
      <c r="M55" s="330">
        <v>3.5</v>
      </c>
      <c r="N55" s="323"/>
      <c r="O55" s="333">
        <f t="shared" si="8"/>
        <v>73.5</v>
      </c>
      <c r="P55" s="334">
        <f t="shared" si="9"/>
        <v>68.5</v>
      </c>
      <c r="Q55" s="335"/>
      <c r="R55" s="329">
        <f t="shared" si="10"/>
        <v>5</v>
      </c>
      <c r="S55" s="336"/>
      <c r="T55" s="337"/>
      <c r="U55" s="337"/>
      <c r="V55" s="321" t="s">
        <v>8159</v>
      </c>
      <c r="W55" s="370"/>
      <c r="X55" s="371" t="s">
        <v>7763</v>
      </c>
      <c r="Y55" s="34"/>
    </row>
    <row r="56" spans="1:25" customFormat="1" ht="15" customHeight="1" x14ac:dyDescent="0.2">
      <c r="A56" s="322">
        <f>MIN!A56</f>
        <v>53</v>
      </c>
      <c r="B56" s="321" t="s">
        <v>1862</v>
      </c>
      <c r="C56" s="321" t="s">
        <v>21</v>
      </c>
      <c r="D56" s="329">
        <v>20.5</v>
      </c>
      <c r="E56" s="330">
        <v>53</v>
      </c>
      <c r="F56" s="330">
        <v>0</v>
      </c>
      <c r="G56" s="340">
        <v>0</v>
      </c>
      <c r="H56" s="332">
        <v>3</v>
      </c>
      <c r="I56" s="332">
        <v>5</v>
      </c>
      <c r="J56" s="331">
        <v>55.5</v>
      </c>
      <c r="K56" s="331">
        <v>3</v>
      </c>
      <c r="L56" s="331">
        <v>0</v>
      </c>
      <c r="M56" s="330">
        <v>13.5</v>
      </c>
      <c r="N56" s="323"/>
      <c r="O56" s="333">
        <f t="shared" si="8"/>
        <v>87</v>
      </c>
      <c r="P56" s="334">
        <f t="shared" si="9"/>
        <v>66.5</v>
      </c>
      <c r="Q56" s="335"/>
      <c r="R56" s="329">
        <f t="shared" si="10"/>
        <v>20.5</v>
      </c>
      <c r="S56" s="336"/>
      <c r="T56" s="337"/>
      <c r="U56" s="337"/>
      <c r="V56" s="321" t="s">
        <v>8385</v>
      </c>
      <c r="W56" s="370"/>
      <c r="X56" s="371" t="s">
        <v>7764</v>
      </c>
      <c r="Y56" s="34"/>
    </row>
    <row r="57" spans="1:25" customFormat="1" ht="15" customHeight="1" x14ac:dyDescent="0.2">
      <c r="A57" s="322">
        <f>NE!A56</f>
        <v>53</v>
      </c>
      <c r="B57" s="321" t="s">
        <v>3816</v>
      </c>
      <c r="C57" s="321" t="s">
        <v>5</v>
      </c>
      <c r="D57" s="329">
        <v>15.5</v>
      </c>
      <c r="E57" s="330">
        <v>53</v>
      </c>
      <c r="F57" s="330">
        <v>1</v>
      </c>
      <c r="G57" s="340">
        <v>0</v>
      </c>
      <c r="H57" s="332">
        <v>7</v>
      </c>
      <c r="I57" s="332">
        <v>5</v>
      </c>
      <c r="J57" s="331">
        <v>46.5</v>
      </c>
      <c r="K57" s="331">
        <v>3</v>
      </c>
      <c r="L57" s="331">
        <v>3</v>
      </c>
      <c r="M57" s="330">
        <v>2</v>
      </c>
      <c r="N57" s="323"/>
      <c r="O57" s="333">
        <f t="shared" si="8"/>
        <v>71.5</v>
      </c>
      <c r="P57" s="334">
        <f t="shared" si="9"/>
        <v>64.5</v>
      </c>
      <c r="Q57" s="335"/>
      <c r="R57" s="329">
        <f t="shared" si="10"/>
        <v>7</v>
      </c>
      <c r="S57" s="336"/>
      <c r="T57" s="337"/>
      <c r="U57" s="337"/>
      <c r="V57" s="321" t="s">
        <v>8478</v>
      </c>
      <c r="W57" s="370"/>
      <c r="X57" s="327"/>
      <c r="Y57" s="34"/>
    </row>
    <row r="58" spans="1:25" customFormat="1" ht="15" customHeight="1" x14ac:dyDescent="0.2">
      <c r="A58" s="325">
        <f>NYG!A56</f>
        <v>53</v>
      </c>
      <c r="B58" s="321" t="s">
        <v>104</v>
      </c>
      <c r="C58" s="321" t="s">
        <v>8</v>
      </c>
      <c r="D58" s="329">
        <v>3.5</v>
      </c>
      <c r="E58" s="330">
        <v>53</v>
      </c>
      <c r="F58" s="330">
        <v>2</v>
      </c>
      <c r="G58" s="340">
        <v>0</v>
      </c>
      <c r="H58" s="332">
        <v>6</v>
      </c>
      <c r="I58" s="332">
        <v>0</v>
      </c>
      <c r="J58" s="331">
        <v>49.5</v>
      </c>
      <c r="K58" s="331">
        <v>4.5</v>
      </c>
      <c r="L58" s="331">
        <v>3</v>
      </c>
      <c r="M58" s="330">
        <v>7</v>
      </c>
      <c r="N58" s="323"/>
      <c r="O58" s="333">
        <f t="shared" si="8"/>
        <v>65.5</v>
      </c>
      <c r="P58" s="334">
        <f t="shared" si="9"/>
        <v>63</v>
      </c>
      <c r="Q58" s="335"/>
      <c r="R58" s="329">
        <f t="shared" si="10"/>
        <v>2.5</v>
      </c>
      <c r="S58" s="336"/>
      <c r="T58" s="337"/>
      <c r="U58" s="337"/>
      <c r="V58" s="321" t="s">
        <v>8148</v>
      </c>
      <c r="W58" s="370"/>
      <c r="X58" s="327"/>
      <c r="Y58" s="34"/>
    </row>
    <row r="59" spans="1:25" customFormat="1" ht="15" customHeight="1" x14ac:dyDescent="0.2">
      <c r="A59" s="322">
        <f>NYJ!A56</f>
        <v>53</v>
      </c>
      <c r="B59" s="321" t="s">
        <v>280</v>
      </c>
      <c r="C59" s="321" t="s">
        <v>7</v>
      </c>
      <c r="D59" s="329">
        <v>29</v>
      </c>
      <c r="E59" s="330">
        <v>53</v>
      </c>
      <c r="F59" s="330">
        <v>6</v>
      </c>
      <c r="G59" s="340">
        <v>0</v>
      </c>
      <c r="H59" s="332">
        <v>3</v>
      </c>
      <c r="I59" s="332">
        <v>1</v>
      </c>
      <c r="J59" s="331">
        <v>48.5</v>
      </c>
      <c r="K59" s="331">
        <v>2</v>
      </c>
      <c r="L59" s="331">
        <v>0.5</v>
      </c>
      <c r="M59" s="330">
        <v>0</v>
      </c>
      <c r="N59" s="323"/>
      <c r="O59" s="333">
        <f t="shared" si="8"/>
        <v>88</v>
      </c>
      <c r="P59" s="334">
        <f t="shared" si="9"/>
        <v>55</v>
      </c>
      <c r="Q59" s="335"/>
      <c r="R59" s="329">
        <f t="shared" si="10"/>
        <v>33</v>
      </c>
      <c r="S59" s="336"/>
      <c r="T59" s="337"/>
      <c r="U59" s="337"/>
      <c r="V59" s="321"/>
      <c r="W59" s="370"/>
      <c r="X59" s="327"/>
      <c r="Y59" s="34"/>
    </row>
    <row r="60" spans="1:25" customFormat="1" ht="15" customHeight="1" x14ac:dyDescent="0.2">
      <c r="A60" s="325">
        <f>PHI!A56</f>
        <v>48</v>
      </c>
      <c r="B60" s="321" t="s">
        <v>2403</v>
      </c>
      <c r="C60" s="321" t="s">
        <v>18</v>
      </c>
      <c r="D60" s="329">
        <v>94</v>
      </c>
      <c r="E60" s="330">
        <v>53</v>
      </c>
      <c r="F60" s="330">
        <v>1</v>
      </c>
      <c r="G60" s="340">
        <v>0</v>
      </c>
      <c r="H60" s="332">
        <v>0</v>
      </c>
      <c r="I60" s="332">
        <v>0</v>
      </c>
      <c r="J60" s="331">
        <v>57.5</v>
      </c>
      <c r="K60" s="331">
        <v>17.5</v>
      </c>
      <c r="L60" s="331">
        <v>8</v>
      </c>
      <c r="M60" s="330">
        <v>2</v>
      </c>
      <c r="N60" s="323"/>
      <c r="O60" s="333">
        <f t="shared" si="8"/>
        <v>150</v>
      </c>
      <c r="P60" s="334">
        <f t="shared" si="9"/>
        <v>83</v>
      </c>
      <c r="Q60" s="335"/>
      <c r="R60" s="329">
        <f t="shared" si="10"/>
        <v>67</v>
      </c>
      <c r="S60" s="336"/>
      <c r="T60" s="337"/>
      <c r="U60" s="337"/>
      <c r="V60" s="321" t="s">
        <v>8474</v>
      </c>
      <c r="W60" s="370"/>
      <c r="X60" s="327"/>
      <c r="Y60" s="34"/>
    </row>
    <row r="61" spans="1:25" customFormat="1" ht="15" customHeight="1" x14ac:dyDescent="0.2">
      <c r="A61" s="322">
        <f>PIT!A56</f>
        <v>53</v>
      </c>
      <c r="B61" s="321" t="s">
        <v>250</v>
      </c>
      <c r="C61" s="321" t="s">
        <v>12</v>
      </c>
      <c r="D61" s="329">
        <v>49</v>
      </c>
      <c r="E61" s="330">
        <v>53</v>
      </c>
      <c r="F61" s="330">
        <v>1</v>
      </c>
      <c r="G61" s="340">
        <v>0</v>
      </c>
      <c r="H61" s="332">
        <v>2</v>
      </c>
      <c r="I61" s="332">
        <v>7</v>
      </c>
      <c r="J61" s="331">
        <v>37.5</v>
      </c>
      <c r="K61" s="331">
        <v>7.5</v>
      </c>
      <c r="L61" s="331">
        <v>3</v>
      </c>
      <c r="M61" s="330">
        <v>0</v>
      </c>
      <c r="N61" s="323"/>
      <c r="O61" s="333">
        <f t="shared" si="8"/>
        <v>103</v>
      </c>
      <c r="P61" s="334">
        <f t="shared" si="9"/>
        <v>57</v>
      </c>
      <c r="Q61" s="335"/>
      <c r="R61" s="329">
        <f t="shared" si="10"/>
        <v>46</v>
      </c>
      <c r="S61" s="336"/>
      <c r="T61" s="337"/>
      <c r="U61" s="337"/>
      <c r="V61" s="321" t="s">
        <v>8498</v>
      </c>
      <c r="W61" s="370"/>
      <c r="X61" s="327"/>
      <c r="Y61" s="34"/>
    </row>
    <row r="62" spans="1:25" customFormat="1" ht="15" customHeight="1" x14ac:dyDescent="0.2">
      <c r="A62" s="322">
        <f>SF!A56</f>
        <v>53</v>
      </c>
      <c r="B62" s="321" t="s">
        <v>216</v>
      </c>
      <c r="C62" s="321" t="s">
        <v>22</v>
      </c>
      <c r="D62" s="329">
        <v>20</v>
      </c>
      <c r="E62" s="330">
        <v>53</v>
      </c>
      <c r="F62" s="330">
        <v>6</v>
      </c>
      <c r="G62" s="340">
        <v>0</v>
      </c>
      <c r="H62" s="332">
        <v>6</v>
      </c>
      <c r="I62" s="332">
        <v>0</v>
      </c>
      <c r="J62" s="331">
        <v>34</v>
      </c>
      <c r="K62" s="331">
        <v>0</v>
      </c>
      <c r="L62" s="331">
        <v>2</v>
      </c>
      <c r="M62" s="330">
        <v>0</v>
      </c>
      <c r="N62" s="323"/>
      <c r="O62" s="333">
        <f t="shared" si="8"/>
        <v>79</v>
      </c>
      <c r="P62" s="334">
        <f t="shared" si="9"/>
        <v>42</v>
      </c>
      <c r="Q62" s="335"/>
      <c r="R62" s="329">
        <f t="shared" si="10"/>
        <v>37</v>
      </c>
      <c r="S62" s="336"/>
      <c r="T62" s="337"/>
      <c r="U62" s="337"/>
      <c r="V62" s="321" t="s">
        <v>8159</v>
      </c>
      <c r="W62" s="370"/>
      <c r="X62" s="327"/>
      <c r="Y62" s="34"/>
    </row>
    <row r="63" spans="1:25" customFormat="1" ht="15" customHeight="1" x14ac:dyDescent="0.2">
      <c r="A63" s="322">
        <f>SEA!A56</f>
        <v>53</v>
      </c>
      <c r="B63" s="321" t="s">
        <v>408</v>
      </c>
      <c r="C63" s="321" t="s">
        <v>14</v>
      </c>
      <c r="D63" s="329">
        <v>22</v>
      </c>
      <c r="E63" s="330">
        <v>53</v>
      </c>
      <c r="F63" s="330">
        <v>1</v>
      </c>
      <c r="G63" s="340">
        <v>0</v>
      </c>
      <c r="H63" s="332">
        <v>0</v>
      </c>
      <c r="I63" s="332">
        <v>3</v>
      </c>
      <c r="J63" s="331">
        <v>60</v>
      </c>
      <c r="K63" s="331">
        <v>5.5</v>
      </c>
      <c r="L63" s="331">
        <v>0</v>
      </c>
      <c r="M63" s="330">
        <v>0</v>
      </c>
      <c r="N63" s="323"/>
      <c r="O63" s="333">
        <f t="shared" si="8"/>
        <v>76</v>
      </c>
      <c r="P63" s="334">
        <f t="shared" si="9"/>
        <v>68.5</v>
      </c>
      <c r="Q63" s="335"/>
      <c r="R63" s="329">
        <f t="shared" si="10"/>
        <v>7.5</v>
      </c>
      <c r="S63" s="336"/>
      <c r="T63" s="337"/>
      <c r="U63" s="337"/>
      <c r="V63" s="321" t="s">
        <v>8155</v>
      </c>
      <c r="W63" s="370"/>
      <c r="X63" s="327"/>
      <c r="Y63" s="34"/>
    </row>
    <row r="64" spans="1:25" customFormat="1" ht="15" customHeight="1" x14ac:dyDescent="0.2">
      <c r="A64" s="322">
        <f>WASH!A56</f>
        <v>53</v>
      </c>
      <c r="B64" s="338" t="s">
        <v>2203</v>
      </c>
      <c r="C64" s="321" t="s">
        <v>17</v>
      </c>
      <c r="D64" s="329">
        <v>20</v>
      </c>
      <c r="E64" s="330">
        <v>53</v>
      </c>
      <c r="F64" s="330">
        <v>6</v>
      </c>
      <c r="G64" s="340">
        <v>0</v>
      </c>
      <c r="H64" s="332">
        <v>5</v>
      </c>
      <c r="I64" s="332">
        <v>3</v>
      </c>
      <c r="J64" s="331">
        <v>35.5</v>
      </c>
      <c r="K64" s="331">
        <v>7</v>
      </c>
      <c r="L64" s="331">
        <v>2</v>
      </c>
      <c r="M64" s="330">
        <v>0</v>
      </c>
      <c r="N64" s="323"/>
      <c r="O64" s="333">
        <f t="shared" si="8"/>
        <v>79</v>
      </c>
      <c r="P64" s="334">
        <f t="shared" si="9"/>
        <v>52.5</v>
      </c>
      <c r="Q64" s="335"/>
      <c r="R64" s="329">
        <f t="shared" si="10"/>
        <v>26.5</v>
      </c>
      <c r="S64" s="336"/>
      <c r="T64" s="337"/>
      <c r="U64" s="337"/>
      <c r="V64" s="321" t="s">
        <v>8162</v>
      </c>
      <c r="W64" s="370"/>
      <c r="X64" s="327"/>
      <c r="Y64" s="34"/>
    </row>
    <row r="65" spans="1:25" customFormat="1" ht="15" customHeight="1" x14ac:dyDescent="0.2">
      <c r="A65" s="323"/>
      <c r="B65" s="323"/>
      <c r="C65" s="323"/>
      <c r="D65" s="339">
        <f>SUM(D47:D64)</f>
        <v>589.5</v>
      </c>
      <c r="E65" s="340"/>
      <c r="F65" s="340">
        <f>SUM(F47:F64)</f>
        <v>51</v>
      </c>
      <c r="G65" s="340"/>
      <c r="H65" s="325">
        <f>SUM(H47:H64)</f>
        <v>69</v>
      </c>
      <c r="I65" s="325">
        <f>SUM(I47:I64)</f>
        <v>58</v>
      </c>
      <c r="J65" s="325">
        <f t="shared" ref="J65:M65" si="11">SUM(J47:J64)</f>
        <v>752.5</v>
      </c>
      <c r="K65" s="341">
        <f t="shared" si="11"/>
        <v>125.5</v>
      </c>
      <c r="L65" s="325">
        <f t="shared" si="11"/>
        <v>58.5</v>
      </c>
      <c r="M65" s="340">
        <f t="shared" si="11"/>
        <v>58.5</v>
      </c>
      <c r="N65" s="323"/>
      <c r="O65" s="339"/>
      <c r="P65" s="325"/>
      <c r="Q65" s="340"/>
      <c r="R65" s="339">
        <f>SUM(R47:R64)</f>
        <v>591.5</v>
      </c>
      <c r="S65" s="342"/>
      <c r="T65" s="342"/>
      <c r="U65" s="342"/>
      <c r="V65" s="323"/>
      <c r="W65" s="325">
        <f>H65+I65</f>
        <v>127</v>
      </c>
      <c r="X65" s="127"/>
      <c r="Y65" s="34"/>
    </row>
    <row r="66" spans="1:25" s="594" customFormat="1" ht="15" customHeight="1" x14ac:dyDescent="0.2">
      <c r="A66" s="584"/>
      <c r="B66" s="584"/>
      <c r="C66" s="584"/>
      <c r="D66" s="589"/>
      <c r="E66" s="590"/>
      <c r="F66" s="590"/>
      <c r="G66" s="590"/>
      <c r="H66" s="591"/>
      <c r="I66" s="591"/>
      <c r="J66" s="591"/>
      <c r="K66" s="592"/>
      <c r="L66" s="591"/>
      <c r="M66" s="590"/>
      <c r="N66" s="584"/>
      <c r="O66" s="589"/>
      <c r="P66" s="591"/>
      <c r="Q66" s="590"/>
      <c r="R66" s="589"/>
      <c r="S66" s="593"/>
      <c r="T66" s="593"/>
      <c r="U66" s="593"/>
      <c r="V66" s="584"/>
      <c r="W66" s="591"/>
      <c r="X66" s="587"/>
    </row>
    <row r="67" spans="1:25" s="46" customFormat="1" ht="15" customHeight="1" x14ac:dyDescent="0.2">
      <c r="A67" s="321"/>
      <c r="B67" s="321"/>
      <c r="C67" s="321"/>
      <c r="D67" s="425"/>
      <c r="E67" s="426"/>
      <c r="F67" s="426"/>
      <c r="G67" s="321"/>
      <c r="H67" s="331"/>
      <c r="I67" s="331"/>
      <c r="J67" s="331"/>
      <c r="K67" s="427"/>
      <c r="L67" s="331"/>
      <c r="M67" s="426"/>
      <c r="N67" s="321"/>
      <c r="O67" s="425"/>
      <c r="P67" s="331"/>
      <c r="Q67" s="426"/>
      <c r="R67" s="425"/>
      <c r="S67" s="347"/>
      <c r="T67" s="347"/>
      <c r="U67" s="347"/>
      <c r="V67" s="321"/>
      <c r="W67" s="331"/>
      <c r="X67" s="85"/>
    </row>
    <row r="68" spans="1:25" s="45" customFormat="1" ht="20.100000000000001" customHeight="1" x14ac:dyDescent="0.2">
      <c r="S68" s="108"/>
      <c r="T68" s="108"/>
      <c r="U68" s="108"/>
    </row>
    <row r="69" spans="1:25" s="45" customFormat="1" ht="20.100000000000001" customHeight="1" x14ac:dyDescent="0.2">
      <c r="S69" s="108"/>
      <c r="T69" s="108"/>
      <c r="U69" s="108"/>
    </row>
    <row r="70" spans="1:25" s="45" customFormat="1" ht="20.100000000000001" customHeight="1" x14ac:dyDescent="0.2">
      <c r="S70" s="108"/>
      <c r="T70" s="108"/>
      <c r="U70" s="108"/>
    </row>
    <row r="71" spans="1:25" s="45" customFormat="1" ht="20.100000000000001" customHeight="1" x14ac:dyDescent="0.2">
      <c r="S71" s="108"/>
      <c r="T71" s="108"/>
      <c r="U71" s="108"/>
    </row>
    <row r="72" spans="1:25" s="45" customFormat="1" ht="20.100000000000001" customHeight="1" x14ac:dyDescent="0.2">
      <c r="S72" s="108"/>
      <c r="T72" s="108"/>
      <c r="U72" s="108"/>
    </row>
    <row r="73" spans="1:25" s="45" customFormat="1" ht="20.100000000000001" customHeight="1" x14ac:dyDescent="0.2">
      <c r="S73" s="108"/>
      <c r="T73" s="108"/>
      <c r="U73" s="108"/>
    </row>
    <row r="74" spans="1:25" s="45" customFormat="1" ht="20.100000000000001" customHeight="1" x14ac:dyDescent="0.2">
      <c r="S74" s="108"/>
      <c r="T74" s="108"/>
      <c r="U74" s="108"/>
    </row>
    <row r="75" spans="1:25" s="45" customFormat="1" ht="20.100000000000001" customHeight="1" x14ac:dyDescent="0.2">
      <c r="S75" s="108"/>
      <c r="T75" s="108"/>
      <c r="U75" s="108"/>
    </row>
    <row r="76" spans="1:25" s="45" customFormat="1" ht="20.100000000000001" customHeight="1" x14ac:dyDescent="0.2">
      <c r="S76" s="108"/>
      <c r="T76" s="108"/>
      <c r="U76" s="108"/>
    </row>
    <row r="77" spans="1:25" s="45" customFormat="1" ht="20.100000000000001" customHeight="1" x14ac:dyDescent="0.2">
      <c r="S77" s="108"/>
      <c r="T77" s="108"/>
      <c r="U77" s="108"/>
    </row>
    <row r="78" spans="1:25" s="45" customFormat="1" ht="20.100000000000001" customHeight="1" x14ac:dyDescent="0.2">
      <c r="S78" s="108"/>
      <c r="T78" s="108"/>
      <c r="U78" s="108"/>
    </row>
    <row r="79" spans="1:25" s="45" customFormat="1" ht="20.100000000000001" customHeight="1" x14ac:dyDescent="0.2">
      <c r="S79" s="108"/>
      <c r="T79" s="108"/>
      <c r="U79" s="108"/>
    </row>
    <row r="80" spans="1:25" s="45" customFormat="1" ht="20.100000000000001" customHeight="1" x14ac:dyDescent="0.2">
      <c r="S80" s="108"/>
      <c r="T80" s="108"/>
      <c r="U80" s="108"/>
    </row>
    <row r="81" spans="19:21" s="45" customFormat="1" ht="20.100000000000001" customHeight="1" x14ac:dyDescent="0.2">
      <c r="S81" s="108"/>
      <c r="T81" s="108"/>
      <c r="U81" s="108"/>
    </row>
    <row r="82" spans="19:21" s="45" customFormat="1" ht="20.100000000000001" customHeight="1" x14ac:dyDescent="0.2">
      <c r="S82" s="108"/>
      <c r="T82" s="108"/>
      <c r="U82" s="108"/>
    </row>
    <row r="83" spans="19:21" s="45" customFormat="1" ht="20.100000000000001" customHeight="1" x14ac:dyDescent="0.2">
      <c r="S83" s="108"/>
      <c r="T83" s="108"/>
      <c r="U83" s="108"/>
    </row>
    <row r="84" spans="19:21" s="45" customFormat="1" ht="20.100000000000001" customHeight="1" x14ac:dyDescent="0.2">
      <c r="S84" s="108"/>
      <c r="T84" s="108"/>
      <c r="U84" s="108"/>
    </row>
    <row r="85" spans="19:21" s="45" customFormat="1" ht="20.100000000000001" customHeight="1" x14ac:dyDescent="0.2">
      <c r="S85" s="108"/>
      <c r="T85" s="108"/>
      <c r="U85" s="108"/>
    </row>
    <row r="86" spans="19:21" s="45" customFormat="1" ht="20.100000000000001" customHeight="1" x14ac:dyDescent="0.2">
      <c r="S86" s="108"/>
      <c r="T86" s="108"/>
      <c r="U86" s="108"/>
    </row>
    <row r="87" spans="19:21" s="45" customFormat="1" ht="20.100000000000001" customHeight="1" x14ac:dyDescent="0.2">
      <c r="S87" s="108"/>
      <c r="T87" s="108"/>
      <c r="U87" s="108"/>
    </row>
    <row r="88" spans="19:21" s="45" customFormat="1" ht="20.100000000000001" customHeight="1" x14ac:dyDescent="0.2">
      <c r="S88" s="108"/>
      <c r="T88" s="108"/>
      <c r="U88" s="108"/>
    </row>
    <row r="89" spans="19:21" s="45" customFormat="1" ht="20.100000000000001" customHeight="1" x14ac:dyDescent="0.2">
      <c r="S89" s="108"/>
      <c r="T89" s="108"/>
      <c r="U89" s="108"/>
    </row>
    <row r="90" spans="19:21" s="45" customFormat="1" ht="20.100000000000001" customHeight="1" x14ac:dyDescent="0.2">
      <c r="S90" s="108"/>
      <c r="T90" s="108"/>
      <c r="U90" s="108"/>
    </row>
    <row r="91" spans="19:21" s="45" customFormat="1" ht="20.100000000000001" customHeight="1" x14ac:dyDescent="0.2">
      <c r="S91" s="108"/>
      <c r="T91" s="108"/>
      <c r="U91" s="108"/>
    </row>
    <row r="92" spans="19:21" s="45" customFormat="1" ht="20.100000000000001" customHeight="1" x14ac:dyDescent="0.2">
      <c r="S92" s="108"/>
      <c r="T92" s="108"/>
      <c r="U92" s="108"/>
    </row>
    <row r="93" spans="19:21" s="45" customFormat="1" ht="20.100000000000001" customHeight="1" x14ac:dyDescent="0.2">
      <c r="S93" s="108"/>
      <c r="T93" s="108"/>
      <c r="U93" s="108"/>
    </row>
    <row r="94" spans="19:21" s="45" customFormat="1" ht="20.100000000000001" customHeight="1" x14ac:dyDescent="0.2">
      <c r="S94" s="108"/>
      <c r="T94" s="108"/>
      <c r="U94" s="108"/>
    </row>
    <row r="95" spans="19:21" s="45" customFormat="1" ht="20.100000000000001" customHeight="1" x14ac:dyDescent="0.2">
      <c r="S95" s="108"/>
      <c r="T95" s="108"/>
      <c r="U95" s="108"/>
    </row>
    <row r="96" spans="19:21" s="45" customFormat="1" ht="20.100000000000001" customHeight="1" x14ac:dyDescent="0.2">
      <c r="S96" s="108"/>
      <c r="T96" s="108"/>
      <c r="U96" s="108"/>
    </row>
    <row r="97" spans="19:21" s="45" customFormat="1" ht="20.100000000000001" customHeight="1" x14ac:dyDescent="0.2">
      <c r="S97" s="108"/>
      <c r="T97" s="108"/>
      <c r="U97" s="108"/>
    </row>
    <row r="98" spans="19:21" s="45" customFormat="1" ht="20.100000000000001" customHeight="1" x14ac:dyDescent="0.2">
      <c r="S98" s="108"/>
      <c r="T98" s="108"/>
      <c r="U98" s="108"/>
    </row>
    <row r="99" spans="19:21" s="45" customFormat="1" ht="20.100000000000001" customHeight="1" x14ac:dyDescent="0.2">
      <c r="S99" s="108"/>
      <c r="T99" s="108"/>
      <c r="U99" s="108"/>
    </row>
    <row r="100" spans="19:21" s="45" customFormat="1" ht="20.100000000000001" customHeight="1" x14ac:dyDescent="0.2">
      <c r="S100" s="108"/>
      <c r="T100" s="108"/>
      <c r="U100" s="108"/>
    </row>
    <row r="101" spans="19:21" s="45" customFormat="1" ht="20.100000000000001" customHeight="1" x14ac:dyDescent="0.2">
      <c r="S101" s="108"/>
      <c r="T101" s="108"/>
      <c r="U101" s="108"/>
    </row>
    <row r="102" spans="19:21" s="45" customFormat="1" ht="20.100000000000001" customHeight="1" x14ac:dyDescent="0.2">
      <c r="S102" s="108"/>
      <c r="T102" s="108"/>
      <c r="U102" s="108"/>
    </row>
    <row r="103" spans="19:21" s="45" customFormat="1" ht="20.100000000000001" customHeight="1" x14ac:dyDescent="0.2">
      <c r="S103" s="108"/>
      <c r="T103" s="108"/>
      <c r="U103" s="108"/>
    </row>
    <row r="104" spans="19:21" s="45" customFormat="1" ht="20.100000000000001" customHeight="1" x14ac:dyDescent="0.2">
      <c r="S104" s="108"/>
      <c r="T104" s="108"/>
      <c r="U104" s="108"/>
    </row>
    <row r="105" spans="19:21" s="45" customFormat="1" ht="20.100000000000001" customHeight="1" x14ac:dyDescent="0.2">
      <c r="S105" s="108"/>
      <c r="T105" s="108"/>
      <c r="U105" s="108"/>
    </row>
    <row r="106" spans="19:21" s="45" customFormat="1" ht="20.100000000000001" customHeight="1" x14ac:dyDescent="0.2">
      <c r="S106" s="108"/>
      <c r="T106" s="108"/>
      <c r="U106" s="108"/>
    </row>
    <row r="107" spans="19:21" s="45" customFormat="1" ht="20.100000000000001" customHeight="1" x14ac:dyDescent="0.2">
      <c r="S107" s="108"/>
      <c r="T107" s="108"/>
      <c r="U107" s="108"/>
    </row>
    <row r="108" spans="19:21" s="45" customFormat="1" ht="20.100000000000001" customHeight="1" x14ac:dyDescent="0.2">
      <c r="S108" s="108"/>
      <c r="T108" s="108"/>
      <c r="U108" s="108"/>
    </row>
    <row r="109" spans="19:21" s="45" customFormat="1" ht="20.100000000000001" customHeight="1" x14ac:dyDescent="0.2">
      <c r="S109" s="108"/>
      <c r="T109" s="108"/>
      <c r="U109" s="108"/>
    </row>
    <row r="110" spans="19:21" s="45" customFormat="1" ht="20.100000000000001" customHeight="1" x14ac:dyDescent="0.2">
      <c r="S110" s="108"/>
      <c r="T110" s="108"/>
      <c r="U110" s="108"/>
    </row>
    <row r="111" spans="19:21" s="45" customFormat="1" ht="20.100000000000001" customHeight="1" x14ac:dyDescent="0.2">
      <c r="S111" s="108"/>
      <c r="T111" s="108"/>
      <c r="U111" s="108"/>
    </row>
    <row r="112" spans="19:21" s="45" customFormat="1" ht="20.100000000000001" customHeight="1" x14ac:dyDescent="0.2">
      <c r="S112" s="108"/>
      <c r="T112" s="108"/>
      <c r="U112" s="108"/>
    </row>
    <row r="113" spans="19:21" s="45" customFormat="1" ht="20.100000000000001" customHeight="1" x14ac:dyDescent="0.2">
      <c r="S113" s="108"/>
      <c r="T113" s="108"/>
      <c r="U113" s="108"/>
    </row>
    <row r="114" spans="19:21" s="45" customFormat="1" ht="20.100000000000001" customHeight="1" x14ac:dyDescent="0.2">
      <c r="S114" s="108"/>
      <c r="T114" s="108"/>
      <c r="U114" s="108"/>
    </row>
    <row r="115" spans="19:21" s="45" customFormat="1" ht="20.100000000000001" customHeight="1" x14ac:dyDescent="0.2">
      <c r="S115" s="108"/>
      <c r="T115" s="108"/>
      <c r="U115" s="108"/>
    </row>
    <row r="116" spans="19:21" s="45" customFormat="1" ht="20.100000000000001" customHeight="1" x14ac:dyDescent="0.2">
      <c r="S116" s="108"/>
      <c r="T116" s="108"/>
      <c r="U116" s="108"/>
    </row>
    <row r="117" spans="19:21" s="45" customFormat="1" ht="20.100000000000001" customHeight="1" x14ac:dyDescent="0.2">
      <c r="S117" s="108"/>
      <c r="T117" s="108"/>
      <c r="U117" s="108"/>
    </row>
    <row r="118" spans="19:21" s="45" customFormat="1" ht="20.100000000000001" customHeight="1" x14ac:dyDescent="0.2">
      <c r="S118" s="108"/>
      <c r="T118" s="108"/>
      <c r="U118" s="108"/>
    </row>
    <row r="119" spans="19:21" s="45" customFormat="1" ht="20.100000000000001" customHeight="1" x14ac:dyDescent="0.2">
      <c r="S119" s="108"/>
      <c r="T119" s="108"/>
      <c r="U119" s="108"/>
    </row>
    <row r="120" spans="19:21" s="45" customFormat="1" ht="20.100000000000001" customHeight="1" x14ac:dyDescent="0.2">
      <c r="S120" s="108"/>
      <c r="T120" s="108"/>
      <c r="U120" s="108"/>
    </row>
    <row r="121" spans="19:21" s="45" customFormat="1" ht="20.100000000000001" customHeight="1" x14ac:dyDescent="0.2">
      <c r="S121" s="108"/>
      <c r="T121" s="108"/>
      <c r="U121" s="108"/>
    </row>
    <row r="122" spans="19:21" s="45" customFormat="1" ht="20.100000000000001" customHeight="1" x14ac:dyDescent="0.2">
      <c r="S122" s="108"/>
      <c r="T122" s="108"/>
      <c r="U122" s="108"/>
    </row>
    <row r="123" spans="19:21" s="45" customFormat="1" ht="20.100000000000001" customHeight="1" x14ac:dyDescent="0.2">
      <c r="S123" s="108"/>
      <c r="T123" s="108"/>
      <c r="U123" s="108"/>
    </row>
    <row r="124" spans="19:21" s="45" customFormat="1" ht="20.100000000000001" customHeight="1" x14ac:dyDescent="0.2">
      <c r="S124" s="108"/>
      <c r="T124" s="108"/>
      <c r="U124" s="108"/>
    </row>
    <row r="125" spans="19:21" s="45" customFormat="1" ht="20.100000000000001" customHeight="1" x14ac:dyDescent="0.2">
      <c r="S125" s="108"/>
      <c r="T125" s="108"/>
      <c r="U125" s="108"/>
    </row>
    <row r="126" spans="19:21" s="45" customFormat="1" ht="20.100000000000001" customHeight="1" x14ac:dyDescent="0.2">
      <c r="S126" s="108"/>
      <c r="T126" s="108"/>
      <c r="U126" s="108"/>
    </row>
    <row r="127" spans="19:21" s="45" customFormat="1" ht="20.100000000000001" customHeight="1" x14ac:dyDescent="0.2">
      <c r="S127" s="108"/>
      <c r="T127" s="108"/>
      <c r="U127" s="108"/>
    </row>
    <row r="128" spans="19:21" s="45" customFormat="1" ht="20.100000000000001" customHeight="1" x14ac:dyDescent="0.2">
      <c r="S128" s="108"/>
      <c r="T128" s="108"/>
      <c r="U128" s="108"/>
    </row>
    <row r="129" spans="19:21" s="45" customFormat="1" ht="20.100000000000001" customHeight="1" x14ac:dyDescent="0.2">
      <c r="S129" s="108"/>
      <c r="T129" s="108"/>
      <c r="U129" s="108"/>
    </row>
    <row r="130" spans="19:21" s="45" customFormat="1" ht="20.100000000000001" customHeight="1" x14ac:dyDescent="0.2">
      <c r="S130" s="108"/>
      <c r="T130" s="108"/>
      <c r="U130" s="108"/>
    </row>
    <row r="131" spans="19:21" s="45" customFormat="1" ht="20.100000000000001" customHeight="1" x14ac:dyDescent="0.2">
      <c r="S131" s="108"/>
      <c r="T131" s="108"/>
      <c r="U131" s="108"/>
    </row>
    <row r="132" spans="19:21" s="45" customFormat="1" ht="20.100000000000001" customHeight="1" x14ac:dyDescent="0.2">
      <c r="S132" s="108"/>
      <c r="T132" s="108"/>
      <c r="U132" s="108"/>
    </row>
    <row r="133" spans="19:21" s="45" customFormat="1" ht="20.100000000000001" customHeight="1" x14ac:dyDescent="0.2">
      <c r="S133" s="108"/>
      <c r="T133" s="108"/>
      <c r="U133" s="108"/>
    </row>
    <row r="134" spans="19:21" s="45" customFormat="1" ht="20.100000000000001" customHeight="1" x14ac:dyDescent="0.2">
      <c r="S134" s="108"/>
      <c r="T134" s="108"/>
      <c r="U134" s="108"/>
    </row>
    <row r="135" spans="19:21" s="45" customFormat="1" ht="20.100000000000001" customHeight="1" x14ac:dyDescent="0.2">
      <c r="S135" s="108"/>
      <c r="T135" s="108"/>
      <c r="U135" s="108"/>
    </row>
    <row r="136" spans="19:21" s="45" customFormat="1" ht="20.100000000000001" customHeight="1" x14ac:dyDescent="0.2">
      <c r="S136" s="108"/>
      <c r="T136" s="108"/>
      <c r="U136" s="108"/>
    </row>
    <row r="137" spans="19:21" s="45" customFormat="1" ht="20.100000000000001" customHeight="1" x14ac:dyDescent="0.2">
      <c r="S137" s="108"/>
      <c r="T137" s="108"/>
      <c r="U137" s="108"/>
    </row>
    <row r="138" spans="19:21" s="45" customFormat="1" ht="20.100000000000001" customHeight="1" x14ac:dyDescent="0.2">
      <c r="S138" s="108"/>
      <c r="T138" s="108"/>
      <c r="U138" s="108"/>
    </row>
    <row r="139" spans="19:21" s="45" customFormat="1" ht="20.100000000000001" customHeight="1" x14ac:dyDescent="0.2">
      <c r="S139" s="108"/>
      <c r="T139" s="108"/>
      <c r="U139" s="108"/>
    </row>
    <row r="140" spans="19:21" s="45" customFormat="1" ht="20.100000000000001" customHeight="1" x14ac:dyDescent="0.2">
      <c r="S140" s="108"/>
      <c r="T140" s="108"/>
      <c r="U140" s="108"/>
    </row>
    <row r="141" spans="19:21" s="45" customFormat="1" ht="20.100000000000001" customHeight="1" x14ac:dyDescent="0.2">
      <c r="S141" s="108"/>
      <c r="T141" s="108"/>
      <c r="U141" s="108"/>
    </row>
    <row r="142" spans="19:21" s="45" customFormat="1" ht="20.100000000000001" customHeight="1" x14ac:dyDescent="0.2">
      <c r="S142" s="108"/>
      <c r="T142" s="108"/>
      <c r="U142" s="108"/>
    </row>
    <row r="143" spans="19:21" s="45" customFormat="1" ht="20.100000000000001" customHeight="1" x14ac:dyDescent="0.2">
      <c r="S143" s="108"/>
      <c r="T143" s="108"/>
      <c r="U143" s="108"/>
    </row>
    <row r="144" spans="19:21" s="45" customFormat="1" ht="20.100000000000001" customHeight="1" x14ac:dyDescent="0.2">
      <c r="S144" s="108"/>
      <c r="T144" s="108"/>
      <c r="U144" s="108"/>
    </row>
    <row r="145" spans="19:21" s="45" customFormat="1" ht="20.100000000000001" customHeight="1" x14ac:dyDescent="0.2">
      <c r="S145" s="108"/>
      <c r="T145" s="108"/>
      <c r="U145" s="108"/>
    </row>
    <row r="146" spans="19:21" s="45" customFormat="1" ht="20.100000000000001" customHeight="1" x14ac:dyDescent="0.2">
      <c r="S146" s="108"/>
      <c r="T146" s="108"/>
      <c r="U146" s="108"/>
    </row>
    <row r="147" spans="19:21" s="45" customFormat="1" ht="20.100000000000001" customHeight="1" x14ac:dyDescent="0.2">
      <c r="S147" s="108"/>
      <c r="T147" s="108"/>
      <c r="U147" s="108"/>
    </row>
    <row r="148" spans="19:21" s="45" customFormat="1" ht="20.100000000000001" customHeight="1" x14ac:dyDescent="0.2">
      <c r="S148" s="108"/>
      <c r="T148" s="108"/>
      <c r="U148" s="108"/>
    </row>
    <row r="149" spans="19:21" s="45" customFormat="1" ht="20.100000000000001" customHeight="1" x14ac:dyDescent="0.2">
      <c r="S149" s="108"/>
      <c r="T149" s="108"/>
      <c r="U149" s="108"/>
    </row>
    <row r="150" spans="19:21" s="45" customFormat="1" ht="20.100000000000001" customHeight="1" x14ac:dyDescent="0.2">
      <c r="S150" s="108"/>
      <c r="T150" s="108"/>
      <c r="U150" s="108"/>
    </row>
    <row r="151" spans="19:21" s="45" customFormat="1" ht="20.100000000000001" customHeight="1" x14ac:dyDescent="0.2">
      <c r="S151" s="108"/>
      <c r="T151" s="108"/>
      <c r="U151" s="108"/>
    </row>
    <row r="152" spans="19:21" s="45" customFormat="1" ht="20.100000000000001" customHeight="1" x14ac:dyDescent="0.2">
      <c r="S152" s="108"/>
      <c r="T152" s="108"/>
      <c r="U152" s="108"/>
    </row>
    <row r="153" spans="19:21" s="45" customFormat="1" ht="20.100000000000001" customHeight="1" x14ac:dyDescent="0.2">
      <c r="S153" s="108"/>
      <c r="T153" s="108"/>
      <c r="U153" s="108"/>
    </row>
    <row r="154" spans="19:21" s="45" customFormat="1" ht="20.100000000000001" customHeight="1" x14ac:dyDescent="0.2">
      <c r="S154" s="108"/>
      <c r="T154" s="108"/>
      <c r="U154" s="108"/>
    </row>
    <row r="155" spans="19:21" s="45" customFormat="1" ht="20.100000000000001" customHeight="1" x14ac:dyDescent="0.2">
      <c r="S155" s="108"/>
      <c r="T155" s="108"/>
      <c r="U155" s="108"/>
    </row>
    <row r="156" spans="19:21" s="45" customFormat="1" ht="20.100000000000001" customHeight="1" x14ac:dyDescent="0.2">
      <c r="S156" s="108"/>
      <c r="T156" s="108"/>
      <c r="U156" s="108"/>
    </row>
    <row r="157" spans="19:21" s="45" customFormat="1" ht="20.100000000000001" customHeight="1" x14ac:dyDescent="0.2">
      <c r="S157" s="108"/>
      <c r="T157" s="108"/>
      <c r="U157" s="108"/>
    </row>
    <row r="158" spans="19:21" s="45" customFormat="1" ht="20.100000000000001" customHeight="1" x14ac:dyDescent="0.2">
      <c r="S158" s="108"/>
      <c r="T158" s="108"/>
      <c r="U158" s="108"/>
    </row>
    <row r="159" spans="19:21" s="45" customFormat="1" ht="20.100000000000001" customHeight="1" x14ac:dyDescent="0.2">
      <c r="S159" s="108"/>
      <c r="T159" s="108"/>
      <c r="U159" s="108"/>
    </row>
    <row r="160" spans="19:21" s="45" customFormat="1" ht="20.100000000000001" customHeight="1" x14ac:dyDescent="0.2">
      <c r="S160" s="108"/>
      <c r="T160" s="108"/>
      <c r="U160" s="108"/>
    </row>
    <row r="161" spans="19:21" s="45" customFormat="1" ht="20.100000000000001" customHeight="1" x14ac:dyDescent="0.2">
      <c r="S161" s="108"/>
      <c r="T161" s="108"/>
      <c r="U161" s="108"/>
    </row>
    <row r="162" spans="19:21" s="45" customFormat="1" ht="20.100000000000001" customHeight="1" x14ac:dyDescent="0.2">
      <c r="S162" s="108"/>
      <c r="T162" s="108"/>
      <c r="U162" s="108"/>
    </row>
    <row r="163" spans="19:21" s="45" customFormat="1" ht="20.100000000000001" customHeight="1" x14ac:dyDescent="0.2">
      <c r="S163" s="108"/>
      <c r="T163" s="108"/>
      <c r="U163" s="108"/>
    </row>
    <row r="164" spans="19:21" s="45" customFormat="1" ht="20.100000000000001" customHeight="1" x14ac:dyDescent="0.2">
      <c r="S164" s="108"/>
      <c r="T164" s="108"/>
      <c r="U164" s="108"/>
    </row>
    <row r="165" spans="19:21" s="45" customFormat="1" ht="20.100000000000001" customHeight="1" x14ac:dyDescent="0.2">
      <c r="S165" s="108"/>
      <c r="T165" s="108"/>
      <c r="U165" s="108"/>
    </row>
    <row r="166" spans="19:21" s="45" customFormat="1" ht="20.100000000000001" customHeight="1" x14ac:dyDescent="0.2">
      <c r="S166" s="108"/>
      <c r="T166" s="108"/>
      <c r="U166" s="108"/>
    </row>
    <row r="167" spans="19:21" s="45" customFormat="1" ht="20.100000000000001" customHeight="1" x14ac:dyDescent="0.2">
      <c r="S167" s="108"/>
      <c r="T167" s="108"/>
      <c r="U167" s="108"/>
    </row>
    <row r="168" spans="19:21" s="45" customFormat="1" ht="20.100000000000001" customHeight="1" x14ac:dyDescent="0.2">
      <c r="S168" s="108"/>
      <c r="T168" s="108"/>
      <c r="U168" s="108"/>
    </row>
    <row r="169" spans="19:21" s="45" customFormat="1" ht="20.100000000000001" customHeight="1" x14ac:dyDescent="0.2">
      <c r="S169" s="108"/>
      <c r="T169" s="108"/>
      <c r="U169" s="108"/>
    </row>
    <row r="170" spans="19:21" s="45" customFormat="1" ht="20.100000000000001" customHeight="1" x14ac:dyDescent="0.2">
      <c r="S170" s="108"/>
      <c r="T170" s="108"/>
      <c r="U170" s="108"/>
    </row>
    <row r="171" spans="19:21" s="45" customFormat="1" ht="20.100000000000001" customHeight="1" x14ac:dyDescent="0.2">
      <c r="S171" s="108"/>
      <c r="T171" s="108"/>
      <c r="U171" s="108"/>
    </row>
    <row r="172" spans="19:21" s="45" customFormat="1" ht="20.100000000000001" customHeight="1" x14ac:dyDescent="0.2">
      <c r="S172" s="108"/>
      <c r="T172" s="108"/>
      <c r="U172" s="108"/>
    </row>
    <row r="173" spans="19:21" s="45" customFormat="1" ht="20.100000000000001" customHeight="1" x14ac:dyDescent="0.2">
      <c r="S173" s="108"/>
      <c r="T173" s="108"/>
      <c r="U173" s="108"/>
    </row>
    <row r="174" spans="19:21" s="45" customFormat="1" ht="20.100000000000001" customHeight="1" x14ac:dyDescent="0.2">
      <c r="S174" s="108"/>
      <c r="T174" s="108"/>
      <c r="U174" s="108"/>
    </row>
    <row r="175" spans="19:21" s="45" customFormat="1" ht="20.100000000000001" customHeight="1" x14ac:dyDescent="0.2">
      <c r="S175" s="108"/>
      <c r="T175" s="108"/>
      <c r="U175" s="108"/>
    </row>
    <row r="176" spans="19:21" s="45" customFormat="1" ht="20.100000000000001" customHeight="1" x14ac:dyDescent="0.2">
      <c r="S176" s="108"/>
      <c r="T176" s="108"/>
      <c r="U176" s="108"/>
    </row>
    <row r="177" spans="19:21" s="45" customFormat="1" ht="20.100000000000001" customHeight="1" x14ac:dyDescent="0.2">
      <c r="S177" s="108"/>
      <c r="T177" s="108"/>
      <c r="U177" s="108"/>
    </row>
    <row r="178" spans="19:21" s="45" customFormat="1" ht="20.100000000000001" customHeight="1" x14ac:dyDescent="0.2">
      <c r="S178" s="108"/>
      <c r="T178" s="108"/>
      <c r="U178" s="108"/>
    </row>
    <row r="179" spans="19:21" s="45" customFormat="1" ht="20.100000000000001" customHeight="1" x14ac:dyDescent="0.2">
      <c r="S179" s="108"/>
      <c r="T179" s="108"/>
      <c r="U179" s="108"/>
    </row>
    <row r="180" spans="19:21" s="45" customFormat="1" ht="20.100000000000001" customHeight="1" x14ac:dyDescent="0.2">
      <c r="S180" s="108"/>
      <c r="T180" s="108"/>
      <c r="U180" s="108"/>
    </row>
    <row r="181" spans="19:21" s="45" customFormat="1" ht="20.100000000000001" customHeight="1" x14ac:dyDescent="0.2">
      <c r="S181" s="108"/>
      <c r="T181" s="108"/>
      <c r="U181" s="108"/>
    </row>
    <row r="182" spans="19:21" s="45" customFormat="1" ht="20.100000000000001" customHeight="1" x14ac:dyDescent="0.2">
      <c r="S182" s="108"/>
      <c r="T182" s="108"/>
      <c r="U182" s="108"/>
    </row>
    <row r="183" spans="19:21" s="45" customFormat="1" ht="20.100000000000001" customHeight="1" x14ac:dyDescent="0.2">
      <c r="S183" s="108"/>
      <c r="T183" s="108"/>
      <c r="U183" s="108"/>
    </row>
    <row r="184" spans="19:21" s="45" customFormat="1" ht="20.100000000000001" customHeight="1" x14ac:dyDescent="0.2">
      <c r="S184" s="108"/>
      <c r="T184" s="108"/>
      <c r="U184" s="108"/>
    </row>
    <row r="185" spans="19:21" s="45" customFormat="1" ht="20.100000000000001" customHeight="1" x14ac:dyDescent="0.2">
      <c r="S185" s="108"/>
      <c r="T185" s="108"/>
      <c r="U185" s="108"/>
    </row>
    <row r="186" spans="19:21" s="45" customFormat="1" ht="20.100000000000001" customHeight="1" x14ac:dyDescent="0.2">
      <c r="S186" s="108"/>
      <c r="T186" s="108"/>
      <c r="U186" s="108"/>
    </row>
    <row r="187" spans="19:21" s="45" customFormat="1" ht="20.100000000000001" customHeight="1" x14ac:dyDescent="0.2">
      <c r="S187" s="108"/>
      <c r="T187" s="108"/>
      <c r="U187" s="108"/>
    </row>
    <row r="188" spans="19:21" s="45" customFormat="1" ht="20.100000000000001" customHeight="1" x14ac:dyDescent="0.2">
      <c r="S188" s="108"/>
      <c r="T188" s="108"/>
      <c r="U188" s="108"/>
    </row>
    <row r="189" spans="19:21" s="45" customFormat="1" ht="20.100000000000001" customHeight="1" x14ac:dyDescent="0.2">
      <c r="S189" s="108"/>
      <c r="T189" s="108"/>
      <c r="U189" s="108"/>
    </row>
    <row r="190" spans="19:21" s="45" customFormat="1" ht="20.100000000000001" customHeight="1" x14ac:dyDescent="0.2">
      <c r="S190" s="108"/>
      <c r="T190" s="108"/>
      <c r="U190" s="108"/>
    </row>
    <row r="191" spans="19:21" s="45" customFormat="1" ht="20.100000000000001" customHeight="1" x14ac:dyDescent="0.2">
      <c r="S191" s="108"/>
      <c r="T191" s="108"/>
      <c r="U191" s="108"/>
    </row>
    <row r="192" spans="19:21" s="45" customFormat="1" ht="20.100000000000001" customHeight="1" x14ac:dyDescent="0.2">
      <c r="S192" s="108"/>
      <c r="T192" s="108"/>
      <c r="U192" s="108"/>
    </row>
    <row r="193" spans="19:21" s="45" customFormat="1" ht="20.100000000000001" customHeight="1" x14ac:dyDescent="0.2">
      <c r="S193" s="108"/>
      <c r="T193" s="108"/>
      <c r="U193" s="108"/>
    </row>
    <row r="194" spans="19:21" s="45" customFormat="1" ht="20.100000000000001" customHeight="1" x14ac:dyDescent="0.2">
      <c r="S194" s="108"/>
      <c r="T194" s="108"/>
      <c r="U194" s="108"/>
    </row>
    <row r="195" spans="19:21" s="45" customFormat="1" ht="20.100000000000001" customHeight="1" x14ac:dyDescent="0.2">
      <c r="S195" s="108"/>
      <c r="T195" s="108"/>
      <c r="U195" s="108"/>
    </row>
    <row r="196" spans="19:21" s="45" customFormat="1" ht="20.100000000000001" customHeight="1" x14ac:dyDescent="0.2">
      <c r="S196" s="108"/>
      <c r="T196" s="108"/>
      <c r="U196" s="108"/>
    </row>
    <row r="197" spans="19:21" s="45" customFormat="1" ht="20.100000000000001" customHeight="1" x14ac:dyDescent="0.2">
      <c r="S197" s="108"/>
      <c r="T197" s="108"/>
      <c r="U197" s="108"/>
    </row>
    <row r="198" spans="19:21" s="45" customFormat="1" ht="20.100000000000001" customHeight="1" x14ac:dyDescent="0.2">
      <c r="S198" s="108"/>
      <c r="T198" s="108"/>
      <c r="U198" s="108"/>
    </row>
    <row r="199" spans="19:21" s="45" customFormat="1" ht="20.100000000000001" customHeight="1" x14ac:dyDescent="0.2">
      <c r="S199" s="108"/>
      <c r="T199" s="108"/>
      <c r="U199" s="108"/>
    </row>
    <row r="200" spans="19:21" s="45" customFormat="1" ht="20.100000000000001" customHeight="1" x14ac:dyDescent="0.2">
      <c r="S200" s="108"/>
      <c r="T200" s="108"/>
      <c r="U200" s="108"/>
    </row>
    <row r="201" spans="19:21" s="45" customFormat="1" ht="20.100000000000001" customHeight="1" x14ac:dyDescent="0.2">
      <c r="S201" s="108"/>
      <c r="T201" s="108"/>
      <c r="U201" s="108"/>
    </row>
    <row r="202" spans="19:21" s="45" customFormat="1" ht="20.100000000000001" customHeight="1" x14ac:dyDescent="0.2">
      <c r="S202" s="108"/>
      <c r="T202" s="108"/>
      <c r="U202" s="108"/>
    </row>
    <row r="203" spans="19:21" s="45" customFormat="1" ht="20.100000000000001" customHeight="1" x14ac:dyDescent="0.2">
      <c r="S203" s="108"/>
      <c r="T203" s="108"/>
      <c r="U203" s="108"/>
    </row>
    <row r="204" spans="19:21" s="45" customFormat="1" ht="20.100000000000001" customHeight="1" x14ac:dyDescent="0.2">
      <c r="S204" s="108"/>
      <c r="T204" s="108"/>
      <c r="U204" s="108"/>
    </row>
    <row r="205" spans="19:21" s="45" customFormat="1" ht="20.100000000000001" customHeight="1" x14ac:dyDescent="0.2">
      <c r="S205" s="108"/>
      <c r="T205" s="108"/>
      <c r="U205" s="108"/>
    </row>
    <row r="206" spans="19:21" s="45" customFormat="1" ht="20.100000000000001" customHeight="1" x14ac:dyDescent="0.2">
      <c r="S206" s="108"/>
      <c r="T206" s="108"/>
      <c r="U206" s="108"/>
    </row>
    <row r="207" spans="19:21" s="45" customFormat="1" ht="20.100000000000001" customHeight="1" x14ac:dyDescent="0.2">
      <c r="S207" s="108"/>
      <c r="T207" s="108"/>
      <c r="U207" s="108"/>
    </row>
    <row r="208" spans="19:21" s="45" customFormat="1" ht="20.100000000000001" customHeight="1" x14ac:dyDescent="0.2">
      <c r="S208" s="108"/>
      <c r="T208" s="108"/>
      <c r="U208" s="108"/>
    </row>
    <row r="209" spans="19:21" s="45" customFormat="1" ht="20.100000000000001" customHeight="1" x14ac:dyDescent="0.2">
      <c r="S209" s="108"/>
      <c r="T209" s="108"/>
      <c r="U209" s="108"/>
    </row>
    <row r="210" spans="19:21" s="45" customFormat="1" ht="20.100000000000001" customHeight="1" x14ac:dyDescent="0.2">
      <c r="S210" s="108"/>
      <c r="T210" s="108"/>
      <c r="U210" s="108"/>
    </row>
    <row r="211" spans="19:21" s="45" customFormat="1" ht="20.100000000000001" customHeight="1" x14ac:dyDescent="0.2">
      <c r="S211" s="108"/>
      <c r="T211" s="108"/>
      <c r="U211" s="108"/>
    </row>
    <row r="212" spans="19:21" s="45" customFormat="1" ht="20.100000000000001" customHeight="1" x14ac:dyDescent="0.2">
      <c r="S212" s="108"/>
      <c r="T212" s="108"/>
      <c r="U212" s="108"/>
    </row>
    <row r="213" spans="19:21" s="45" customFormat="1" ht="20.100000000000001" customHeight="1" x14ac:dyDescent="0.2">
      <c r="S213" s="108"/>
      <c r="T213" s="108"/>
      <c r="U213" s="108"/>
    </row>
    <row r="214" spans="19:21" s="45" customFormat="1" ht="20.100000000000001" customHeight="1" x14ac:dyDescent="0.2">
      <c r="S214" s="108"/>
      <c r="T214" s="108"/>
      <c r="U214" s="108"/>
    </row>
    <row r="215" spans="19:21" s="45" customFormat="1" ht="20.100000000000001" customHeight="1" x14ac:dyDescent="0.2">
      <c r="S215" s="108"/>
      <c r="T215" s="108"/>
      <c r="U215" s="108"/>
    </row>
    <row r="216" spans="19:21" s="45" customFormat="1" ht="20.100000000000001" customHeight="1" x14ac:dyDescent="0.2">
      <c r="S216" s="108"/>
      <c r="T216" s="108"/>
      <c r="U216" s="108"/>
    </row>
    <row r="217" spans="19:21" s="45" customFormat="1" ht="20.100000000000001" customHeight="1" x14ac:dyDescent="0.2">
      <c r="S217" s="108"/>
      <c r="T217" s="108"/>
      <c r="U217" s="108"/>
    </row>
    <row r="218" spans="19:21" s="45" customFormat="1" ht="20.100000000000001" customHeight="1" x14ac:dyDescent="0.2">
      <c r="S218" s="108"/>
      <c r="T218" s="108"/>
      <c r="U218" s="108"/>
    </row>
    <row r="219" spans="19:21" s="45" customFormat="1" ht="20.100000000000001" customHeight="1" x14ac:dyDescent="0.2">
      <c r="S219" s="108"/>
      <c r="T219" s="108"/>
      <c r="U219" s="108"/>
    </row>
    <row r="220" spans="19:21" s="45" customFormat="1" ht="20.100000000000001" customHeight="1" x14ac:dyDescent="0.2">
      <c r="S220" s="108"/>
      <c r="T220" s="108"/>
      <c r="U220" s="108"/>
    </row>
    <row r="221" spans="19:21" s="45" customFormat="1" ht="20.100000000000001" customHeight="1" x14ac:dyDescent="0.2">
      <c r="S221" s="108"/>
      <c r="T221" s="108"/>
      <c r="U221" s="108"/>
    </row>
    <row r="222" spans="19:21" s="45" customFormat="1" ht="20.100000000000001" customHeight="1" x14ac:dyDescent="0.2">
      <c r="S222" s="108"/>
      <c r="T222" s="108"/>
      <c r="U222" s="108"/>
    </row>
    <row r="223" spans="19:21" s="45" customFormat="1" ht="20.100000000000001" customHeight="1" x14ac:dyDescent="0.2">
      <c r="S223" s="108"/>
      <c r="T223" s="108"/>
      <c r="U223" s="108"/>
    </row>
    <row r="224" spans="19:21" s="45" customFormat="1" ht="20.100000000000001" customHeight="1" x14ac:dyDescent="0.2">
      <c r="S224" s="108"/>
      <c r="T224" s="108"/>
      <c r="U224" s="108"/>
    </row>
    <row r="225" spans="19:21" s="45" customFormat="1" ht="20.100000000000001" customHeight="1" x14ac:dyDescent="0.2">
      <c r="S225" s="108"/>
      <c r="T225" s="108"/>
      <c r="U225" s="108"/>
    </row>
    <row r="226" spans="19:21" s="45" customFormat="1" ht="20.100000000000001" customHeight="1" x14ac:dyDescent="0.2">
      <c r="S226" s="108"/>
      <c r="T226" s="108"/>
      <c r="U226" s="108"/>
    </row>
    <row r="227" spans="19:21" s="45" customFormat="1" ht="20.100000000000001" customHeight="1" x14ac:dyDescent="0.2">
      <c r="S227" s="108"/>
      <c r="T227" s="108"/>
      <c r="U227" s="108"/>
    </row>
    <row r="228" spans="19:21" s="45" customFormat="1" ht="20.100000000000001" customHeight="1" x14ac:dyDescent="0.2">
      <c r="S228" s="108"/>
      <c r="T228" s="108"/>
      <c r="U228" s="108"/>
    </row>
    <row r="229" spans="19:21" s="45" customFormat="1" ht="20.100000000000001" customHeight="1" x14ac:dyDescent="0.2">
      <c r="S229" s="108"/>
      <c r="T229" s="108"/>
      <c r="U229" s="108"/>
    </row>
    <row r="230" spans="19:21" s="45" customFormat="1" ht="20.100000000000001" customHeight="1" x14ac:dyDescent="0.2">
      <c r="S230" s="108"/>
      <c r="T230" s="108"/>
      <c r="U230" s="108"/>
    </row>
    <row r="231" spans="19:21" s="45" customFormat="1" ht="20.100000000000001" customHeight="1" x14ac:dyDescent="0.2">
      <c r="S231" s="108"/>
      <c r="T231" s="108"/>
      <c r="U231" s="108"/>
    </row>
    <row r="232" spans="19:21" s="45" customFormat="1" ht="20.100000000000001" customHeight="1" x14ac:dyDescent="0.2">
      <c r="S232" s="108"/>
      <c r="T232" s="108"/>
      <c r="U232" s="108"/>
    </row>
    <row r="233" spans="19:21" s="45" customFormat="1" ht="20.100000000000001" customHeight="1" x14ac:dyDescent="0.2">
      <c r="S233" s="108"/>
      <c r="T233" s="108"/>
      <c r="U233" s="108"/>
    </row>
    <row r="234" spans="19:21" s="45" customFormat="1" ht="20.100000000000001" customHeight="1" x14ac:dyDescent="0.2">
      <c r="S234" s="108"/>
      <c r="T234" s="108"/>
      <c r="U234" s="108"/>
    </row>
    <row r="235" spans="19:21" s="45" customFormat="1" ht="20.100000000000001" customHeight="1" x14ac:dyDescent="0.2">
      <c r="S235" s="108"/>
      <c r="T235" s="108"/>
      <c r="U235" s="108"/>
    </row>
    <row r="236" spans="19:21" s="45" customFormat="1" ht="20.100000000000001" customHeight="1" x14ac:dyDescent="0.2">
      <c r="S236" s="108"/>
      <c r="T236" s="108"/>
      <c r="U236" s="108"/>
    </row>
    <row r="237" spans="19:21" s="45" customFormat="1" ht="20.100000000000001" customHeight="1" x14ac:dyDescent="0.2">
      <c r="S237" s="108"/>
      <c r="T237" s="108"/>
      <c r="U237" s="108"/>
    </row>
    <row r="238" spans="19:21" s="45" customFormat="1" ht="20.100000000000001" customHeight="1" x14ac:dyDescent="0.2">
      <c r="S238" s="108"/>
      <c r="T238" s="108"/>
      <c r="U238" s="108"/>
    </row>
    <row r="239" spans="19:21" s="45" customFormat="1" ht="20.100000000000001" customHeight="1" x14ac:dyDescent="0.2">
      <c r="S239" s="108"/>
      <c r="T239" s="108"/>
      <c r="U239" s="108"/>
    </row>
    <row r="240" spans="19:21" s="45" customFormat="1" ht="20.100000000000001" customHeight="1" x14ac:dyDescent="0.2">
      <c r="S240" s="108"/>
      <c r="T240" s="108"/>
      <c r="U240" s="108"/>
    </row>
    <row r="241" spans="19:21" s="45" customFormat="1" ht="20.100000000000001" customHeight="1" x14ac:dyDescent="0.2">
      <c r="S241" s="108"/>
      <c r="T241" s="108"/>
      <c r="U241" s="108"/>
    </row>
    <row r="242" spans="19:21" s="45" customFormat="1" ht="20.100000000000001" customHeight="1" x14ac:dyDescent="0.2">
      <c r="S242" s="108"/>
      <c r="T242" s="108"/>
      <c r="U242" s="108"/>
    </row>
    <row r="243" spans="19:21" s="45" customFormat="1" ht="20.100000000000001" customHeight="1" x14ac:dyDescent="0.2">
      <c r="S243" s="108"/>
      <c r="T243" s="108"/>
      <c r="U243" s="108"/>
    </row>
    <row r="244" spans="19:21" s="45" customFormat="1" ht="20.100000000000001" customHeight="1" x14ac:dyDescent="0.2">
      <c r="S244" s="108"/>
      <c r="T244" s="108"/>
      <c r="U244" s="108"/>
    </row>
    <row r="245" spans="19:21" s="45" customFormat="1" ht="20.100000000000001" customHeight="1" x14ac:dyDescent="0.2">
      <c r="S245" s="108"/>
      <c r="T245" s="108"/>
      <c r="U245" s="108"/>
    </row>
    <row r="246" spans="19:21" s="45" customFormat="1" ht="20.100000000000001" customHeight="1" x14ac:dyDescent="0.2">
      <c r="S246" s="108"/>
      <c r="T246" s="108"/>
      <c r="U246" s="108"/>
    </row>
    <row r="247" spans="19:21" s="45" customFormat="1" ht="20.100000000000001" customHeight="1" x14ac:dyDescent="0.2">
      <c r="S247" s="108"/>
      <c r="T247" s="108"/>
      <c r="U247" s="108"/>
    </row>
    <row r="248" spans="19:21" s="45" customFormat="1" ht="20.100000000000001" customHeight="1" x14ac:dyDescent="0.2">
      <c r="S248" s="108"/>
      <c r="T248" s="108"/>
      <c r="U248" s="108"/>
    </row>
    <row r="249" spans="19:21" s="45" customFormat="1" ht="20.100000000000001" customHeight="1" x14ac:dyDescent="0.2">
      <c r="S249" s="108"/>
      <c r="T249" s="108"/>
      <c r="U249" s="108"/>
    </row>
    <row r="250" spans="19:21" s="45" customFormat="1" ht="20.100000000000001" customHeight="1" x14ac:dyDescent="0.2">
      <c r="S250" s="108"/>
      <c r="T250" s="108"/>
      <c r="U250" s="108"/>
    </row>
    <row r="251" spans="19:21" s="45" customFormat="1" ht="20.100000000000001" customHeight="1" x14ac:dyDescent="0.2">
      <c r="S251" s="108"/>
      <c r="T251" s="108"/>
      <c r="U251" s="108"/>
    </row>
    <row r="252" spans="19:21" s="45" customFormat="1" ht="20.100000000000001" customHeight="1" x14ac:dyDescent="0.2">
      <c r="S252" s="108"/>
      <c r="T252" s="108"/>
      <c r="U252" s="108"/>
    </row>
    <row r="253" spans="19:21" s="45" customFormat="1" ht="20.100000000000001" customHeight="1" x14ac:dyDescent="0.2">
      <c r="S253" s="108"/>
      <c r="T253" s="108"/>
      <c r="U253" s="108"/>
    </row>
    <row r="254" spans="19:21" s="45" customFormat="1" ht="20.100000000000001" customHeight="1" x14ac:dyDescent="0.2">
      <c r="S254" s="108"/>
      <c r="T254" s="108"/>
      <c r="U254" s="108"/>
    </row>
    <row r="255" spans="19:21" s="45" customFormat="1" ht="20.100000000000001" customHeight="1" x14ac:dyDescent="0.2">
      <c r="S255" s="108"/>
      <c r="T255" s="108"/>
      <c r="U255" s="108"/>
    </row>
    <row r="256" spans="19:21" s="45" customFormat="1" ht="20.100000000000001" customHeight="1" x14ac:dyDescent="0.2">
      <c r="S256" s="108"/>
      <c r="T256" s="108"/>
      <c r="U256" s="108"/>
    </row>
    <row r="257" spans="19:21" s="45" customFormat="1" ht="20.100000000000001" customHeight="1" x14ac:dyDescent="0.2">
      <c r="S257" s="108"/>
      <c r="T257" s="108"/>
      <c r="U257" s="108"/>
    </row>
    <row r="258" spans="19:21" s="45" customFormat="1" ht="20.100000000000001" customHeight="1" x14ac:dyDescent="0.2">
      <c r="S258" s="108"/>
      <c r="T258" s="108"/>
      <c r="U258" s="108"/>
    </row>
    <row r="259" spans="19:21" s="45" customFormat="1" ht="20.100000000000001" customHeight="1" x14ac:dyDescent="0.2">
      <c r="S259" s="108"/>
      <c r="T259" s="108"/>
      <c r="U259" s="108"/>
    </row>
    <row r="260" spans="19:21" s="45" customFormat="1" ht="20.100000000000001" customHeight="1" x14ac:dyDescent="0.2">
      <c r="S260" s="108"/>
      <c r="T260" s="108"/>
      <c r="U260" s="108"/>
    </row>
    <row r="261" spans="19:21" s="45" customFormat="1" ht="20.100000000000001" customHeight="1" x14ac:dyDescent="0.2">
      <c r="S261" s="108"/>
      <c r="T261" s="108"/>
      <c r="U261" s="108"/>
    </row>
    <row r="262" spans="19:21" s="45" customFormat="1" ht="20.100000000000001" customHeight="1" x14ac:dyDescent="0.2">
      <c r="S262" s="108"/>
      <c r="T262" s="108"/>
      <c r="U262" s="108"/>
    </row>
    <row r="263" spans="19:21" s="45" customFormat="1" ht="20.100000000000001" customHeight="1" x14ac:dyDescent="0.2">
      <c r="S263" s="108"/>
      <c r="T263" s="108"/>
      <c r="U263" s="108"/>
    </row>
    <row r="264" spans="19:21" s="45" customFormat="1" ht="20.100000000000001" customHeight="1" x14ac:dyDescent="0.2">
      <c r="S264" s="108"/>
      <c r="T264" s="108"/>
      <c r="U264" s="108"/>
    </row>
    <row r="265" spans="19:21" s="45" customFormat="1" ht="20.100000000000001" customHeight="1" x14ac:dyDescent="0.2">
      <c r="S265" s="108"/>
      <c r="T265" s="108"/>
      <c r="U265" s="108"/>
    </row>
    <row r="266" spans="19:21" s="45" customFormat="1" ht="20.100000000000001" customHeight="1" x14ac:dyDescent="0.2">
      <c r="S266" s="108"/>
      <c r="T266" s="108"/>
      <c r="U266" s="108"/>
    </row>
    <row r="267" spans="19:21" s="45" customFormat="1" ht="20.100000000000001" customHeight="1" x14ac:dyDescent="0.2">
      <c r="S267" s="108"/>
      <c r="T267" s="108"/>
      <c r="U267" s="108"/>
    </row>
    <row r="268" spans="19:21" s="45" customFormat="1" ht="20.100000000000001" customHeight="1" x14ac:dyDescent="0.2">
      <c r="S268" s="108"/>
      <c r="T268" s="108"/>
      <c r="U268" s="108"/>
    </row>
    <row r="269" spans="19:21" s="45" customFormat="1" ht="20.100000000000001" customHeight="1" x14ac:dyDescent="0.2">
      <c r="S269" s="108"/>
      <c r="T269" s="108"/>
      <c r="U269" s="108"/>
    </row>
    <row r="270" spans="19:21" s="45" customFormat="1" ht="20.100000000000001" customHeight="1" x14ac:dyDescent="0.2">
      <c r="S270" s="108"/>
      <c r="T270" s="108"/>
      <c r="U270" s="108"/>
    </row>
    <row r="271" spans="19:21" s="45" customFormat="1" ht="20.100000000000001" customHeight="1" x14ac:dyDescent="0.2">
      <c r="S271" s="108"/>
      <c r="T271" s="108"/>
      <c r="U271" s="108"/>
    </row>
    <row r="272" spans="19:21" s="45" customFormat="1" ht="20.100000000000001" customHeight="1" x14ac:dyDescent="0.2">
      <c r="S272" s="108"/>
      <c r="T272" s="108"/>
      <c r="U272" s="108"/>
    </row>
    <row r="273" spans="19:21" s="45" customFormat="1" ht="20.100000000000001" customHeight="1" x14ac:dyDescent="0.2">
      <c r="S273" s="108"/>
      <c r="T273" s="108"/>
      <c r="U273" s="108"/>
    </row>
    <row r="274" spans="19:21" s="45" customFormat="1" ht="20.100000000000001" customHeight="1" x14ac:dyDescent="0.2">
      <c r="S274" s="108"/>
      <c r="T274" s="108"/>
      <c r="U274" s="108"/>
    </row>
    <row r="275" spans="19:21" s="45" customFormat="1" ht="20.100000000000001" customHeight="1" x14ac:dyDescent="0.2">
      <c r="S275" s="108"/>
      <c r="T275" s="108"/>
      <c r="U275" s="108"/>
    </row>
    <row r="276" spans="19:21" s="45" customFormat="1" ht="20.100000000000001" customHeight="1" x14ac:dyDescent="0.2">
      <c r="S276" s="108"/>
      <c r="T276" s="108"/>
      <c r="U276" s="108"/>
    </row>
    <row r="277" spans="19:21" s="45" customFormat="1" ht="20.100000000000001" customHeight="1" x14ac:dyDescent="0.2">
      <c r="S277" s="108"/>
      <c r="T277" s="108"/>
      <c r="U277" s="108"/>
    </row>
    <row r="278" spans="19:21" s="45" customFormat="1" ht="20.100000000000001" customHeight="1" x14ac:dyDescent="0.2">
      <c r="S278" s="108"/>
      <c r="T278" s="108"/>
      <c r="U278" s="108"/>
    </row>
    <row r="279" spans="19:21" s="45" customFormat="1" ht="20.100000000000001" customHeight="1" x14ac:dyDescent="0.2">
      <c r="S279" s="108"/>
      <c r="T279" s="108"/>
      <c r="U279" s="108"/>
    </row>
    <row r="280" spans="19:21" s="45" customFormat="1" ht="20.100000000000001" customHeight="1" x14ac:dyDescent="0.2">
      <c r="S280" s="108"/>
      <c r="T280" s="108"/>
      <c r="U280" s="108"/>
    </row>
    <row r="281" spans="19:21" s="45" customFormat="1" ht="20.100000000000001" customHeight="1" x14ac:dyDescent="0.2">
      <c r="S281" s="108"/>
      <c r="T281" s="108"/>
      <c r="U281" s="108"/>
    </row>
    <row r="282" spans="19:21" s="45" customFormat="1" ht="20.100000000000001" customHeight="1" x14ac:dyDescent="0.2">
      <c r="S282" s="108"/>
      <c r="T282" s="108"/>
      <c r="U282" s="108"/>
    </row>
    <row r="283" spans="19:21" s="45" customFormat="1" ht="20.100000000000001" customHeight="1" x14ac:dyDescent="0.2">
      <c r="S283" s="108"/>
      <c r="T283" s="108"/>
      <c r="U283" s="108"/>
    </row>
    <row r="284" spans="19:21" s="45" customFormat="1" ht="20.100000000000001" customHeight="1" x14ac:dyDescent="0.2">
      <c r="S284" s="108"/>
      <c r="T284" s="108"/>
      <c r="U284" s="108"/>
    </row>
    <row r="285" spans="19:21" s="45" customFormat="1" ht="20.100000000000001" customHeight="1" x14ac:dyDescent="0.2">
      <c r="S285" s="108"/>
      <c r="T285" s="108"/>
      <c r="U285" s="108"/>
    </row>
    <row r="286" spans="19:21" s="45" customFormat="1" ht="20.100000000000001" customHeight="1" x14ac:dyDescent="0.2">
      <c r="S286" s="108"/>
      <c r="T286" s="108"/>
      <c r="U286" s="108"/>
    </row>
    <row r="287" spans="19:21" s="45" customFormat="1" ht="20.100000000000001" customHeight="1" x14ac:dyDescent="0.2">
      <c r="S287" s="108"/>
      <c r="T287" s="108"/>
      <c r="U287" s="108"/>
    </row>
    <row r="288" spans="19:21" s="45" customFormat="1" ht="20.100000000000001" customHeight="1" x14ac:dyDescent="0.2">
      <c r="S288" s="108"/>
      <c r="T288" s="108"/>
      <c r="U288" s="108"/>
    </row>
    <row r="289" spans="19:21" s="45" customFormat="1" ht="20.100000000000001" customHeight="1" x14ac:dyDescent="0.2">
      <c r="S289" s="108"/>
      <c r="T289" s="108"/>
      <c r="U289" s="108"/>
    </row>
    <row r="290" spans="19:21" s="45" customFormat="1" ht="20.100000000000001" customHeight="1" x14ac:dyDescent="0.2">
      <c r="S290" s="108"/>
      <c r="T290" s="108"/>
      <c r="U290" s="108"/>
    </row>
    <row r="291" spans="19:21" s="45" customFormat="1" ht="20.100000000000001" customHeight="1" x14ac:dyDescent="0.2">
      <c r="S291" s="108"/>
      <c r="T291" s="108"/>
      <c r="U291" s="108"/>
    </row>
    <row r="292" spans="19:21" s="45" customFormat="1" ht="20.100000000000001" customHeight="1" x14ac:dyDescent="0.2">
      <c r="S292" s="108"/>
      <c r="T292" s="108"/>
      <c r="U292" s="108"/>
    </row>
    <row r="293" spans="19:21" s="45" customFormat="1" ht="20.100000000000001" customHeight="1" x14ac:dyDescent="0.2">
      <c r="S293" s="108"/>
      <c r="T293" s="108"/>
      <c r="U293" s="108"/>
    </row>
    <row r="294" spans="19:21" s="45" customFormat="1" ht="20.100000000000001" customHeight="1" x14ac:dyDescent="0.2">
      <c r="S294" s="108"/>
      <c r="T294" s="108"/>
      <c r="U294" s="108"/>
    </row>
    <row r="295" spans="19:21" s="45" customFormat="1" ht="20.100000000000001" customHeight="1" x14ac:dyDescent="0.2">
      <c r="S295" s="108"/>
      <c r="T295" s="108"/>
      <c r="U295" s="108"/>
    </row>
    <row r="296" spans="19:21" s="45" customFormat="1" ht="20.100000000000001" customHeight="1" x14ac:dyDescent="0.2">
      <c r="S296" s="108"/>
      <c r="T296" s="108"/>
      <c r="U296" s="108"/>
    </row>
    <row r="297" spans="19:21" s="45" customFormat="1" ht="20.100000000000001" customHeight="1" x14ac:dyDescent="0.2">
      <c r="S297" s="108"/>
      <c r="T297" s="108"/>
      <c r="U297" s="108"/>
    </row>
    <row r="298" spans="19:21" s="45" customFormat="1" ht="20.100000000000001" customHeight="1" x14ac:dyDescent="0.2">
      <c r="S298" s="108"/>
      <c r="T298" s="108"/>
      <c r="U298" s="108"/>
    </row>
    <row r="299" spans="19:21" s="45" customFormat="1" ht="20.100000000000001" customHeight="1" x14ac:dyDescent="0.2">
      <c r="S299" s="108"/>
      <c r="T299" s="108"/>
      <c r="U299" s="108"/>
    </row>
    <row r="300" spans="19:21" s="45" customFormat="1" ht="20.100000000000001" customHeight="1" x14ac:dyDescent="0.2">
      <c r="S300" s="108"/>
      <c r="T300" s="108"/>
      <c r="U300" s="108"/>
    </row>
    <row r="301" spans="19:21" s="45" customFormat="1" ht="20.100000000000001" customHeight="1" x14ac:dyDescent="0.2">
      <c r="S301" s="108"/>
      <c r="T301" s="108"/>
      <c r="U301" s="108"/>
    </row>
    <row r="302" spans="19:21" s="45" customFormat="1" ht="20.100000000000001" customHeight="1" x14ac:dyDescent="0.2">
      <c r="S302" s="108"/>
      <c r="T302" s="108"/>
      <c r="U302" s="108"/>
    </row>
    <row r="303" spans="19:21" s="45" customFormat="1" ht="20.100000000000001" customHeight="1" x14ac:dyDescent="0.2">
      <c r="S303" s="108"/>
      <c r="T303" s="108"/>
      <c r="U303" s="108"/>
    </row>
    <row r="304" spans="19:21" s="45" customFormat="1" ht="20.100000000000001" customHeight="1" x14ac:dyDescent="0.2">
      <c r="S304" s="108"/>
      <c r="T304" s="108"/>
      <c r="U304" s="108"/>
    </row>
    <row r="305" spans="19:21" s="45" customFormat="1" ht="20.100000000000001" customHeight="1" x14ac:dyDescent="0.2">
      <c r="S305" s="108"/>
      <c r="T305" s="108"/>
      <c r="U305" s="108"/>
    </row>
    <row r="306" spans="19:21" s="45" customFormat="1" ht="20.100000000000001" customHeight="1" x14ac:dyDescent="0.2">
      <c r="S306" s="108"/>
      <c r="T306" s="108"/>
      <c r="U306" s="108"/>
    </row>
    <row r="307" spans="19:21" s="45" customFormat="1" ht="20.100000000000001" customHeight="1" x14ac:dyDescent="0.2">
      <c r="S307" s="108"/>
      <c r="T307" s="108"/>
      <c r="U307" s="108"/>
    </row>
    <row r="308" spans="19:21" s="45" customFormat="1" ht="20.100000000000001" customHeight="1" x14ac:dyDescent="0.2">
      <c r="S308" s="108"/>
      <c r="T308" s="108"/>
      <c r="U308" s="108"/>
    </row>
    <row r="309" spans="19:21" s="45" customFormat="1" ht="20.100000000000001" customHeight="1" x14ac:dyDescent="0.2">
      <c r="S309" s="108"/>
      <c r="T309" s="108"/>
      <c r="U309" s="108"/>
    </row>
    <row r="310" spans="19:21" s="45" customFormat="1" ht="20.100000000000001" customHeight="1" x14ac:dyDescent="0.2">
      <c r="S310" s="108"/>
      <c r="T310" s="108"/>
      <c r="U310" s="108"/>
    </row>
    <row r="311" spans="19:21" s="45" customFormat="1" ht="20.100000000000001" customHeight="1" x14ac:dyDescent="0.2">
      <c r="S311" s="108"/>
      <c r="T311" s="108"/>
      <c r="U311" s="108"/>
    </row>
    <row r="312" spans="19:21" s="45" customFormat="1" ht="20.100000000000001" customHeight="1" x14ac:dyDescent="0.2">
      <c r="S312" s="108"/>
      <c r="T312" s="108"/>
      <c r="U312" s="108"/>
    </row>
    <row r="313" spans="19:21" s="45" customFormat="1" ht="20.100000000000001" customHeight="1" x14ac:dyDescent="0.2">
      <c r="S313" s="108"/>
      <c r="T313" s="108"/>
      <c r="U313" s="108"/>
    </row>
    <row r="314" spans="19:21" s="45" customFormat="1" ht="20.100000000000001" customHeight="1" x14ac:dyDescent="0.2">
      <c r="S314" s="108"/>
      <c r="T314" s="108"/>
      <c r="U314" s="108"/>
    </row>
    <row r="315" spans="19:21" s="45" customFormat="1" ht="20.100000000000001" customHeight="1" x14ac:dyDescent="0.2">
      <c r="S315" s="108"/>
      <c r="T315" s="108"/>
      <c r="U315" s="108"/>
    </row>
    <row r="316" spans="19:21" s="45" customFormat="1" ht="20.100000000000001" customHeight="1" x14ac:dyDescent="0.2">
      <c r="S316" s="108"/>
      <c r="T316" s="108"/>
      <c r="U316" s="108"/>
    </row>
    <row r="317" spans="19:21" s="45" customFormat="1" ht="20.100000000000001" customHeight="1" x14ac:dyDescent="0.2">
      <c r="S317" s="108"/>
      <c r="T317" s="108"/>
      <c r="U317" s="108"/>
    </row>
    <row r="318" spans="19:21" s="45" customFormat="1" ht="20.100000000000001" customHeight="1" x14ac:dyDescent="0.2">
      <c r="S318" s="108"/>
      <c r="T318" s="108"/>
      <c r="U318" s="108"/>
    </row>
    <row r="319" spans="19:21" s="45" customFormat="1" ht="20.100000000000001" customHeight="1" x14ac:dyDescent="0.2">
      <c r="S319" s="108"/>
      <c r="T319" s="108"/>
      <c r="U319" s="108"/>
    </row>
    <row r="320" spans="19:21" s="45" customFormat="1" ht="20.100000000000001" customHeight="1" x14ac:dyDescent="0.2">
      <c r="S320" s="108"/>
      <c r="T320" s="108"/>
      <c r="U320" s="108"/>
    </row>
    <row r="321" spans="19:21" s="45" customFormat="1" ht="20.100000000000001" customHeight="1" x14ac:dyDescent="0.2">
      <c r="S321" s="108"/>
      <c r="T321" s="108"/>
      <c r="U321" s="108"/>
    </row>
    <row r="322" spans="19:21" s="45" customFormat="1" ht="20.100000000000001" customHeight="1" x14ac:dyDescent="0.2">
      <c r="S322" s="108"/>
      <c r="T322" s="108"/>
      <c r="U322" s="108"/>
    </row>
    <row r="323" spans="19:21" s="45" customFormat="1" ht="20.100000000000001" customHeight="1" x14ac:dyDescent="0.2">
      <c r="S323" s="108"/>
      <c r="T323" s="108"/>
      <c r="U323" s="108"/>
    </row>
    <row r="324" spans="19:21" s="45" customFormat="1" ht="20.100000000000001" customHeight="1" x14ac:dyDescent="0.2">
      <c r="S324" s="108"/>
      <c r="T324" s="108"/>
      <c r="U324" s="108"/>
    </row>
    <row r="325" spans="19:21" s="45" customFormat="1" ht="20.100000000000001" customHeight="1" x14ac:dyDescent="0.2">
      <c r="S325" s="108"/>
      <c r="T325" s="108"/>
      <c r="U325" s="108"/>
    </row>
    <row r="326" spans="19:21" s="45" customFormat="1" ht="20.100000000000001" customHeight="1" x14ac:dyDescent="0.2">
      <c r="S326" s="108"/>
      <c r="T326" s="108"/>
      <c r="U326" s="108"/>
    </row>
    <row r="327" spans="19:21" s="45" customFormat="1" ht="20.100000000000001" customHeight="1" x14ac:dyDescent="0.2">
      <c r="S327" s="108"/>
      <c r="T327" s="108"/>
      <c r="U327" s="108"/>
    </row>
    <row r="328" spans="19:21" s="45" customFormat="1" ht="20.100000000000001" customHeight="1" x14ac:dyDescent="0.2">
      <c r="S328" s="108"/>
      <c r="T328" s="108"/>
      <c r="U328" s="108"/>
    </row>
    <row r="329" spans="19:21" s="45" customFormat="1" ht="20.100000000000001" customHeight="1" x14ac:dyDescent="0.2">
      <c r="S329" s="108"/>
      <c r="T329" s="108"/>
      <c r="U329" s="108"/>
    </row>
    <row r="330" spans="19:21" s="45" customFormat="1" ht="20.100000000000001" customHeight="1" x14ac:dyDescent="0.2">
      <c r="S330" s="108"/>
      <c r="T330" s="108"/>
      <c r="U330" s="108"/>
    </row>
    <row r="331" spans="19:21" s="45" customFormat="1" ht="20.100000000000001" customHeight="1" x14ac:dyDescent="0.2">
      <c r="S331" s="108"/>
      <c r="T331" s="108"/>
      <c r="U331" s="108"/>
    </row>
    <row r="332" spans="19:21" s="45" customFormat="1" ht="20.100000000000001" customHeight="1" x14ac:dyDescent="0.2">
      <c r="S332" s="108"/>
      <c r="T332" s="108"/>
      <c r="U332" s="108"/>
    </row>
    <row r="333" spans="19:21" s="45" customFormat="1" ht="20.100000000000001" customHeight="1" x14ac:dyDescent="0.2">
      <c r="S333" s="108"/>
      <c r="T333" s="108"/>
      <c r="U333" s="108"/>
    </row>
    <row r="334" spans="19:21" s="45" customFormat="1" ht="20.100000000000001" customHeight="1" x14ac:dyDescent="0.2">
      <c r="S334" s="108"/>
      <c r="T334" s="108"/>
      <c r="U334" s="108"/>
    </row>
    <row r="335" spans="19:21" s="45" customFormat="1" ht="20.100000000000001" customHeight="1" x14ac:dyDescent="0.2">
      <c r="S335" s="108"/>
      <c r="T335" s="108"/>
      <c r="U335" s="108"/>
    </row>
    <row r="336" spans="19:21" s="45" customFormat="1" ht="20.100000000000001" customHeight="1" x14ac:dyDescent="0.2">
      <c r="S336" s="108"/>
      <c r="T336" s="108"/>
      <c r="U336" s="108"/>
    </row>
    <row r="337" spans="19:21" s="45" customFormat="1" ht="20.100000000000001" customHeight="1" x14ac:dyDescent="0.2">
      <c r="S337" s="108"/>
      <c r="T337" s="108"/>
      <c r="U337" s="108"/>
    </row>
    <row r="338" spans="19:21" s="45" customFormat="1" ht="20.100000000000001" customHeight="1" x14ac:dyDescent="0.2">
      <c r="S338" s="108"/>
      <c r="T338" s="108"/>
      <c r="U338" s="108"/>
    </row>
    <row r="339" spans="19:21" s="45" customFormat="1" ht="20.100000000000001" customHeight="1" x14ac:dyDescent="0.2">
      <c r="S339" s="108"/>
      <c r="T339" s="108"/>
      <c r="U339" s="108"/>
    </row>
    <row r="340" spans="19:21" s="45" customFormat="1" ht="20.100000000000001" customHeight="1" x14ac:dyDescent="0.2">
      <c r="S340" s="108"/>
      <c r="T340" s="108"/>
      <c r="U340" s="108"/>
    </row>
    <row r="341" spans="19:21" s="45" customFormat="1" ht="20.100000000000001" customHeight="1" x14ac:dyDescent="0.2">
      <c r="S341" s="108"/>
      <c r="T341" s="108"/>
      <c r="U341" s="108"/>
    </row>
    <row r="342" spans="19:21" s="45" customFormat="1" ht="20.100000000000001" customHeight="1" x14ac:dyDescent="0.2">
      <c r="S342" s="108"/>
      <c r="T342" s="108"/>
      <c r="U342" s="108"/>
    </row>
    <row r="343" spans="19:21" s="45" customFormat="1" ht="20.100000000000001" customHeight="1" x14ac:dyDescent="0.2">
      <c r="S343" s="108"/>
      <c r="T343" s="108"/>
      <c r="U343" s="108"/>
    </row>
    <row r="344" spans="19:21" s="45" customFormat="1" ht="20.100000000000001" customHeight="1" x14ac:dyDescent="0.2">
      <c r="S344" s="108"/>
      <c r="T344" s="108"/>
      <c r="U344" s="108"/>
    </row>
    <row r="345" spans="19:21" s="45" customFormat="1" ht="20.100000000000001" customHeight="1" x14ac:dyDescent="0.2">
      <c r="S345" s="108"/>
      <c r="T345" s="108"/>
      <c r="U345" s="108"/>
    </row>
    <row r="346" spans="19:21" s="45" customFormat="1" ht="20.100000000000001" customHeight="1" x14ac:dyDescent="0.2">
      <c r="S346" s="108"/>
      <c r="T346" s="108"/>
      <c r="U346" s="108"/>
    </row>
    <row r="347" spans="19:21" s="45" customFormat="1" ht="20.100000000000001" customHeight="1" x14ac:dyDescent="0.2">
      <c r="S347" s="108"/>
      <c r="T347" s="108"/>
      <c r="U347" s="108"/>
    </row>
    <row r="348" spans="19:21" s="45" customFormat="1" ht="20.100000000000001" customHeight="1" x14ac:dyDescent="0.2">
      <c r="S348" s="108"/>
      <c r="T348" s="108"/>
      <c r="U348" s="108"/>
    </row>
    <row r="349" spans="19:21" s="45" customFormat="1" ht="20.100000000000001" customHeight="1" x14ac:dyDescent="0.2">
      <c r="S349" s="108"/>
      <c r="T349" s="108"/>
      <c r="U349" s="108"/>
    </row>
    <row r="350" spans="19:21" s="45" customFormat="1" ht="20.100000000000001" customHeight="1" x14ac:dyDescent="0.2">
      <c r="S350" s="108"/>
      <c r="T350" s="108"/>
      <c r="U350" s="108"/>
    </row>
    <row r="351" spans="19:21" s="45" customFormat="1" ht="20.100000000000001" customHeight="1" x14ac:dyDescent="0.2">
      <c r="S351" s="108"/>
      <c r="T351" s="108"/>
      <c r="U351" s="108"/>
    </row>
    <row r="352" spans="19:21" s="45" customFormat="1" ht="20.100000000000001" customHeight="1" x14ac:dyDescent="0.2">
      <c r="S352" s="108"/>
      <c r="T352" s="108"/>
      <c r="U352" s="108"/>
    </row>
    <row r="353" spans="19:21" s="45" customFormat="1" ht="20.100000000000001" customHeight="1" x14ac:dyDescent="0.2">
      <c r="S353" s="108"/>
      <c r="T353" s="108"/>
      <c r="U353" s="108"/>
    </row>
    <row r="354" spans="19:21" s="45" customFormat="1" ht="20.100000000000001" customHeight="1" x14ac:dyDescent="0.2">
      <c r="S354" s="108"/>
      <c r="T354" s="108"/>
      <c r="U354" s="108"/>
    </row>
    <row r="355" spans="19:21" s="45" customFormat="1" ht="20.100000000000001" customHeight="1" x14ac:dyDescent="0.2">
      <c r="S355" s="108"/>
      <c r="T355" s="108"/>
      <c r="U355" s="108"/>
    </row>
    <row r="356" spans="19:21" s="45" customFormat="1" ht="20.100000000000001" customHeight="1" x14ac:dyDescent="0.2">
      <c r="S356" s="108"/>
      <c r="T356" s="108"/>
      <c r="U356" s="108"/>
    </row>
    <row r="357" spans="19:21" s="45" customFormat="1" ht="20.100000000000001" customHeight="1" x14ac:dyDescent="0.2">
      <c r="S357" s="108"/>
      <c r="T357" s="108"/>
      <c r="U357" s="108"/>
    </row>
    <row r="358" spans="19:21" s="45" customFormat="1" ht="20.100000000000001" customHeight="1" x14ac:dyDescent="0.2">
      <c r="S358" s="108"/>
      <c r="T358" s="108"/>
      <c r="U358" s="108"/>
    </row>
    <row r="359" spans="19:21" s="45" customFormat="1" ht="20.100000000000001" customHeight="1" x14ac:dyDescent="0.2">
      <c r="S359" s="108"/>
      <c r="T359" s="108"/>
      <c r="U359" s="108"/>
    </row>
    <row r="360" spans="19:21" s="45" customFormat="1" ht="20.100000000000001" customHeight="1" x14ac:dyDescent="0.2">
      <c r="S360" s="108"/>
      <c r="T360" s="108"/>
      <c r="U360" s="108"/>
    </row>
    <row r="361" spans="19:21" s="45" customFormat="1" ht="20.100000000000001" customHeight="1" x14ac:dyDescent="0.2">
      <c r="S361" s="108"/>
      <c r="T361" s="108"/>
      <c r="U361" s="108"/>
    </row>
    <row r="362" spans="19:21" s="45" customFormat="1" ht="20.100000000000001" customHeight="1" x14ac:dyDescent="0.2">
      <c r="S362" s="108"/>
      <c r="T362" s="108"/>
      <c r="U362" s="108"/>
    </row>
    <row r="363" spans="19:21" s="45" customFormat="1" ht="20.100000000000001" customHeight="1" x14ac:dyDescent="0.2">
      <c r="S363" s="108"/>
      <c r="T363" s="108"/>
      <c r="U363" s="108"/>
    </row>
    <row r="364" spans="19:21" s="45" customFormat="1" ht="20.100000000000001" customHeight="1" x14ac:dyDescent="0.2">
      <c r="S364" s="108"/>
      <c r="T364" s="108"/>
      <c r="U364" s="108"/>
    </row>
    <row r="365" spans="19:21" s="45" customFormat="1" ht="20.100000000000001" customHeight="1" x14ac:dyDescent="0.2">
      <c r="S365" s="108"/>
      <c r="T365" s="108"/>
      <c r="U365" s="108"/>
    </row>
    <row r="366" spans="19:21" s="45" customFormat="1" ht="20.100000000000001" customHeight="1" x14ac:dyDescent="0.2">
      <c r="S366" s="108"/>
      <c r="T366" s="108"/>
      <c r="U366" s="108"/>
    </row>
    <row r="367" spans="19:21" s="45" customFormat="1" ht="20.100000000000001" customHeight="1" x14ac:dyDescent="0.2">
      <c r="S367" s="108"/>
      <c r="T367" s="108"/>
      <c r="U367" s="108"/>
    </row>
    <row r="368" spans="19:21" s="45" customFormat="1" ht="20.100000000000001" customHeight="1" x14ac:dyDescent="0.2">
      <c r="S368" s="108"/>
      <c r="T368" s="108"/>
      <c r="U368" s="108"/>
    </row>
    <row r="369" spans="19:21" s="45" customFormat="1" ht="20.100000000000001" customHeight="1" x14ac:dyDescent="0.2">
      <c r="S369" s="108"/>
      <c r="T369" s="108"/>
      <c r="U369" s="108"/>
    </row>
    <row r="370" spans="19:21" s="45" customFormat="1" ht="20.100000000000001" customHeight="1" x14ac:dyDescent="0.2">
      <c r="S370" s="108"/>
      <c r="T370" s="108"/>
      <c r="U370" s="108"/>
    </row>
    <row r="371" spans="19:21" s="45" customFormat="1" ht="20.100000000000001" customHeight="1" x14ac:dyDescent="0.2">
      <c r="S371" s="108"/>
      <c r="T371" s="108"/>
      <c r="U371" s="108"/>
    </row>
    <row r="372" spans="19:21" s="45" customFormat="1" ht="20.100000000000001" customHeight="1" x14ac:dyDescent="0.2">
      <c r="S372" s="108"/>
      <c r="T372" s="108"/>
      <c r="U372" s="108"/>
    </row>
    <row r="373" spans="19:21" s="45" customFormat="1" ht="20.100000000000001" customHeight="1" x14ac:dyDescent="0.2">
      <c r="S373" s="108"/>
      <c r="T373" s="108"/>
      <c r="U373" s="108"/>
    </row>
    <row r="374" spans="19:21" s="45" customFormat="1" ht="20.100000000000001" customHeight="1" x14ac:dyDescent="0.2">
      <c r="S374" s="108"/>
      <c r="T374" s="108"/>
      <c r="U374" s="108"/>
    </row>
    <row r="375" spans="19:21" s="45" customFormat="1" ht="20.100000000000001" customHeight="1" x14ac:dyDescent="0.2">
      <c r="S375" s="108"/>
      <c r="T375" s="108"/>
      <c r="U375" s="108"/>
    </row>
    <row r="376" spans="19:21" s="45" customFormat="1" ht="20.100000000000001" customHeight="1" x14ac:dyDescent="0.2">
      <c r="S376" s="108"/>
      <c r="T376" s="108"/>
      <c r="U376" s="108"/>
    </row>
    <row r="377" spans="19:21" s="45" customFormat="1" ht="20.100000000000001" customHeight="1" x14ac:dyDescent="0.2">
      <c r="S377" s="108"/>
      <c r="T377" s="108"/>
      <c r="U377" s="108"/>
    </row>
    <row r="378" spans="19:21" s="45" customFormat="1" ht="20.100000000000001" customHeight="1" x14ac:dyDescent="0.2">
      <c r="S378" s="108"/>
      <c r="T378" s="108"/>
      <c r="U378" s="108"/>
    </row>
    <row r="379" spans="19:21" s="45" customFormat="1" ht="20.100000000000001" customHeight="1" x14ac:dyDescent="0.2">
      <c r="S379" s="108"/>
      <c r="T379" s="108"/>
      <c r="U379" s="108"/>
    </row>
    <row r="380" spans="19:21" s="45" customFormat="1" ht="20.100000000000001" customHeight="1" x14ac:dyDescent="0.2">
      <c r="S380" s="108"/>
      <c r="T380" s="108"/>
      <c r="U380" s="108"/>
    </row>
    <row r="381" spans="19:21" s="45" customFormat="1" ht="20.100000000000001" customHeight="1" x14ac:dyDescent="0.2">
      <c r="S381" s="108"/>
      <c r="T381" s="108"/>
      <c r="U381" s="108"/>
    </row>
    <row r="382" spans="19:21" s="45" customFormat="1" ht="20.100000000000001" customHeight="1" x14ac:dyDescent="0.2">
      <c r="S382" s="108"/>
      <c r="T382" s="108"/>
      <c r="U382" s="108"/>
    </row>
    <row r="383" spans="19:21" s="45" customFormat="1" ht="20.100000000000001" customHeight="1" x14ac:dyDescent="0.2">
      <c r="S383" s="108"/>
      <c r="T383" s="108"/>
      <c r="U383" s="108"/>
    </row>
    <row r="384" spans="19:21" s="45" customFormat="1" ht="20.100000000000001" customHeight="1" x14ac:dyDescent="0.2">
      <c r="S384" s="108"/>
      <c r="T384" s="108"/>
      <c r="U384" s="108"/>
    </row>
    <row r="385" spans="19:21" s="45" customFormat="1" ht="20.100000000000001" customHeight="1" x14ac:dyDescent="0.2">
      <c r="S385" s="108"/>
      <c r="T385" s="108"/>
      <c r="U385" s="108"/>
    </row>
    <row r="386" spans="19:21" s="45" customFormat="1" ht="20.100000000000001" customHeight="1" x14ac:dyDescent="0.2">
      <c r="S386" s="108"/>
      <c r="T386" s="108"/>
      <c r="U386" s="108"/>
    </row>
    <row r="387" spans="19:21" s="45" customFormat="1" ht="20.100000000000001" customHeight="1" x14ac:dyDescent="0.2">
      <c r="S387" s="108"/>
      <c r="T387" s="108"/>
      <c r="U387" s="108"/>
    </row>
    <row r="388" spans="19:21" s="45" customFormat="1" ht="20.100000000000001" customHeight="1" x14ac:dyDescent="0.2">
      <c r="S388" s="108"/>
      <c r="T388" s="108"/>
      <c r="U388" s="108"/>
    </row>
    <row r="389" spans="19:21" s="45" customFormat="1" ht="20.100000000000001" customHeight="1" x14ac:dyDescent="0.2">
      <c r="S389" s="108"/>
      <c r="T389" s="108"/>
      <c r="U389" s="108"/>
    </row>
    <row r="390" spans="19:21" s="45" customFormat="1" ht="20.100000000000001" customHeight="1" x14ac:dyDescent="0.2">
      <c r="S390" s="108"/>
      <c r="T390" s="108"/>
      <c r="U390" s="108"/>
    </row>
    <row r="391" spans="19:21" s="45" customFormat="1" ht="20.100000000000001" customHeight="1" x14ac:dyDescent="0.2">
      <c r="S391" s="108"/>
      <c r="T391" s="108"/>
      <c r="U391" s="108"/>
    </row>
    <row r="392" spans="19:21" s="45" customFormat="1" ht="20.100000000000001" customHeight="1" x14ac:dyDescent="0.2">
      <c r="S392" s="108"/>
      <c r="T392" s="108"/>
      <c r="U392" s="108"/>
    </row>
    <row r="393" spans="19:21" s="45" customFormat="1" ht="20.100000000000001" customHeight="1" x14ac:dyDescent="0.2">
      <c r="S393" s="108"/>
      <c r="T393" s="108"/>
      <c r="U393" s="108"/>
    </row>
    <row r="394" spans="19:21" s="45" customFormat="1" ht="20.100000000000001" customHeight="1" x14ac:dyDescent="0.2">
      <c r="S394" s="108"/>
      <c r="T394" s="108"/>
      <c r="U394" s="108"/>
    </row>
    <row r="395" spans="19:21" s="45" customFormat="1" ht="20.100000000000001" customHeight="1" x14ac:dyDescent="0.2">
      <c r="S395" s="108"/>
      <c r="T395" s="108"/>
      <c r="U395" s="108"/>
    </row>
    <row r="396" spans="19:21" s="45" customFormat="1" ht="20.100000000000001" customHeight="1" x14ac:dyDescent="0.2">
      <c r="S396" s="108"/>
      <c r="T396" s="108"/>
      <c r="U396" s="108"/>
    </row>
    <row r="397" spans="19:21" s="45" customFormat="1" ht="20.100000000000001" customHeight="1" x14ac:dyDescent="0.2">
      <c r="S397" s="108"/>
      <c r="T397" s="108"/>
      <c r="U397" s="108"/>
    </row>
    <row r="398" spans="19:21" s="45" customFormat="1" ht="20.100000000000001" customHeight="1" x14ac:dyDescent="0.2">
      <c r="S398" s="108"/>
      <c r="T398" s="108"/>
      <c r="U398" s="108"/>
    </row>
    <row r="399" spans="19:21" s="45" customFormat="1" ht="20.100000000000001" customHeight="1" x14ac:dyDescent="0.2">
      <c r="S399" s="108"/>
      <c r="T399" s="108"/>
      <c r="U399" s="108"/>
    </row>
    <row r="400" spans="19:21" s="45" customFormat="1" ht="20.100000000000001" customHeight="1" x14ac:dyDescent="0.2">
      <c r="S400" s="108"/>
      <c r="T400" s="108"/>
      <c r="U400" s="108"/>
    </row>
    <row r="401" spans="19:21" s="45" customFormat="1" ht="20.100000000000001" customHeight="1" x14ac:dyDescent="0.2">
      <c r="S401" s="108"/>
      <c r="T401" s="108"/>
      <c r="U401" s="108"/>
    </row>
    <row r="402" spans="19:21" s="45" customFormat="1" ht="20.100000000000001" customHeight="1" x14ac:dyDescent="0.2">
      <c r="S402" s="108"/>
      <c r="T402" s="108"/>
      <c r="U402" s="108"/>
    </row>
    <row r="403" spans="19:21" s="45" customFormat="1" ht="20.100000000000001" customHeight="1" x14ac:dyDescent="0.2">
      <c r="S403" s="108"/>
      <c r="T403" s="108"/>
      <c r="U403" s="108"/>
    </row>
    <row r="404" spans="19:21" s="45" customFormat="1" ht="20.100000000000001" customHeight="1" x14ac:dyDescent="0.2">
      <c r="S404" s="108"/>
      <c r="T404" s="108"/>
      <c r="U404" s="108"/>
    </row>
    <row r="405" spans="19:21" s="45" customFormat="1" ht="20.100000000000001" customHeight="1" x14ac:dyDescent="0.2">
      <c r="S405" s="108"/>
      <c r="T405" s="108"/>
      <c r="U405" s="108"/>
    </row>
    <row r="406" spans="19:21" s="45" customFormat="1" ht="20.100000000000001" customHeight="1" x14ac:dyDescent="0.2">
      <c r="S406" s="108"/>
      <c r="T406" s="108"/>
      <c r="U406" s="108"/>
    </row>
    <row r="407" spans="19:21" s="45" customFormat="1" ht="20.100000000000001" customHeight="1" x14ac:dyDescent="0.2">
      <c r="S407" s="108"/>
      <c r="T407" s="108"/>
      <c r="U407" s="108"/>
    </row>
    <row r="408" spans="19:21" s="45" customFormat="1" ht="20.100000000000001" customHeight="1" x14ac:dyDescent="0.2">
      <c r="S408" s="108"/>
      <c r="T408" s="108"/>
      <c r="U408" s="108"/>
    </row>
    <row r="409" spans="19:21" s="45" customFormat="1" ht="20.100000000000001" customHeight="1" x14ac:dyDescent="0.2">
      <c r="S409" s="108"/>
      <c r="T409" s="108"/>
      <c r="U409" s="108"/>
    </row>
    <row r="410" spans="19:21" s="45" customFormat="1" ht="20.100000000000001" customHeight="1" x14ac:dyDescent="0.2">
      <c r="S410" s="108"/>
      <c r="T410" s="108"/>
      <c r="U410" s="108"/>
    </row>
    <row r="411" spans="19:21" s="45" customFormat="1" ht="20.100000000000001" customHeight="1" x14ac:dyDescent="0.2">
      <c r="S411" s="108"/>
      <c r="T411" s="108"/>
      <c r="U411" s="108"/>
    </row>
    <row r="412" spans="19:21" s="45" customFormat="1" ht="20.100000000000001" customHeight="1" x14ac:dyDescent="0.2">
      <c r="S412" s="108"/>
      <c r="T412" s="108"/>
      <c r="U412" s="108"/>
    </row>
    <row r="413" spans="19:21" s="45" customFormat="1" ht="20.100000000000001" customHeight="1" x14ac:dyDescent="0.2">
      <c r="S413" s="108"/>
      <c r="T413" s="108"/>
      <c r="U413" s="108"/>
    </row>
    <row r="414" spans="19:21" s="45" customFormat="1" ht="20.100000000000001" customHeight="1" x14ac:dyDescent="0.2">
      <c r="S414" s="108"/>
      <c r="T414" s="108"/>
      <c r="U414" s="108"/>
    </row>
    <row r="415" spans="19:21" s="45" customFormat="1" ht="20.100000000000001" customHeight="1" x14ac:dyDescent="0.2">
      <c r="S415" s="108"/>
      <c r="T415" s="108"/>
      <c r="U415" s="108"/>
    </row>
    <row r="416" spans="19:21" s="45" customFormat="1" ht="20.100000000000001" customHeight="1" x14ac:dyDescent="0.2">
      <c r="S416" s="108"/>
      <c r="T416" s="108"/>
      <c r="U416" s="108"/>
    </row>
    <row r="417" spans="19:21" s="45" customFormat="1" ht="20.100000000000001" customHeight="1" x14ac:dyDescent="0.2">
      <c r="S417" s="108"/>
      <c r="T417" s="108"/>
      <c r="U417" s="108"/>
    </row>
    <row r="418" spans="19:21" s="45" customFormat="1" ht="20.100000000000001" customHeight="1" x14ac:dyDescent="0.2">
      <c r="S418" s="108"/>
      <c r="T418" s="108"/>
      <c r="U418" s="108"/>
    </row>
    <row r="419" spans="19:21" s="45" customFormat="1" ht="20.100000000000001" customHeight="1" x14ac:dyDescent="0.2">
      <c r="S419" s="108"/>
      <c r="T419" s="108"/>
      <c r="U419" s="108"/>
    </row>
    <row r="420" spans="19:21" s="45" customFormat="1" ht="20.100000000000001" customHeight="1" x14ac:dyDescent="0.2">
      <c r="S420" s="108"/>
      <c r="T420" s="108"/>
      <c r="U420" s="108"/>
    </row>
    <row r="421" spans="19:21" s="45" customFormat="1" ht="20.100000000000001" customHeight="1" x14ac:dyDescent="0.2">
      <c r="S421" s="108"/>
      <c r="T421" s="108"/>
      <c r="U421" s="108"/>
    </row>
    <row r="422" spans="19:21" s="45" customFormat="1" ht="20.100000000000001" customHeight="1" x14ac:dyDescent="0.2">
      <c r="S422" s="108"/>
      <c r="T422" s="108"/>
      <c r="U422" s="108"/>
    </row>
    <row r="423" spans="19:21" s="45" customFormat="1" ht="20.100000000000001" customHeight="1" x14ac:dyDescent="0.2">
      <c r="S423" s="108"/>
      <c r="T423" s="108"/>
      <c r="U423" s="108"/>
    </row>
    <row r="424" spans="19:21" s="45" customFormat="1" ht="20.100000000000001" customHeight="1" x14ac:dyDescent="0.2">
      <c r="S424" s="108"/>
      <c r="T424" s="108"/>
      <c r="U424" s="108"/>
    </row>
    <row r="425" spans="19:21" s="45" customFormat="1" ht="20.100000000000001" customHeight="1" x14ac:dyDescent="0.2">
      <c r="S425" s="108"/>
      <c r="T425" s="108"/>
      <c r="U425" s="108"/>
    </row>
    <row r="426" spans="19:21" s="45" customFormat="1" ht="20.100000000000001" customHeight="1" x14ac:dyDescent="0.2">
      <c r="S426" s="108"/>
      <c r="T426" s="108"/>
      <c r="U426" s="108"/>
    </row>
    <row r="427" spans="19:21" s="45" customFormat="1" ht="20.100000000000001" customHeight="1" x14ac:dyDescent="0.2">
      <c r="S427" s="108"/>
      <c r="T427" s="108"/>
      <c r="U427" s="108"/>
    </row>
    <row r="428" spans="19:21" s="45" customFormat="1" ht="20.100000000000001" customHeight="1" x14ac:dyDescent="0.2">
      <c r="S428" s="108"/>
      <c r="T428" s="108"/>
      <c r="U428" s="108"/>
    </row>
    <row r="429" spans="19:21" s="45" customFormat="1" ht="20.100000000000001" customHeight="1" x14ac:dyDescent="0.2">
      <c r="S429" s="108"/>
      <c r="T429" s="108"/>
      <c r="U429" s="108"/>
    </row>
    <row r="430" spans="19:21" s="45" customFormat="1" ht="20.100000000000001" customHeight="1" x14ac:dyDescent="0.2">
      <c r="S430" s="108"/>
      <c r="T430" s="108"/>
      <c r="U430" s="108"/>
    </row>
    <row r="431" spans="19:21" s="45" customFormat="1" ht="20.100000000000001" customHeight="1" x14ac:dyDescent="0.2">
      <c r="S431" s="108"/>
      <c r="T431" s="108"/>
      <c r="U431" s="108"/>
    </row>
    <row r="432" spans="19:21" s="45" customFormat="1" ht="20.100000000000001" customHeight="1" x14ac:dyDescent="0.2">
      <c r="S432" s="108"/>
      <c r="T432" s="108"/>
      <c r="U432" s="108"/>
    </row>
    <row r="433" spans="19:21" s="45" customFormat="1" ht="20.100000000000001" customHeight="1" x14ac:dyDescent="0.2">
      <c r="S433" s="108"/>
      <c r="T433" s="108"/>
      <c r="U433" s="108"/>
    </row>
    <row r="434" spans="19:21" s="45" customFormat="1" ht="20.100000000000001" customHeight="1" x14ac:dyDescent="0.2">
      <c r="S434" s="108"/>
      <c r="T434" s="108"/>
      <c r="U434" s="108"/>
    </row>
    <row r="435" spans="19:21" s="45" customFormat="1" ht="20.100000000000001" customHeight="1" x14ac:dyDescent="0.2">
      <c r="S435" s="108"/>
      <c r="T435" s="108"/>
      <c r="U435" s="108"/>
    </row>
    <row r="436" spans="19:21" s="45" customFormat="1" ht="20.100000000000001" customHeight="1" x14ac:dyDescent="0.2">
      <c r="S436" s="108"/>
      <c r="T436" s="108"/>
      <c r="U436" s="108"/>
    </row>
    <row r="437" spans="19:21" s="45" customFormat="1" ht="20.100000000000001" customHeight="1" x14ac:dyDescent="0.2">
      <c r="S437" s="108"/>
      <c r="T437" s="108"/>
      <c r="U437" s="108"/>
    </row>
    <row r="438" spans="19:21" s="45" customFormat="1" ht="20.100000000000001" customHeight="1" x14ac:dyDescent="0.2">
      <c r="S438" s="108"/>
      <c r="T438" s="108"/>
      <c r="U438" s="108"/>
    </row>
    <row r="439" spans="19:21" s="45" customFormat="1" ht="20.100000000000001" customHeight="1" x14ac:dyDescent="0.2">
      <c r="S439" s="108"/>
      <c r="T439" s="108"/>
      <c r="U439" s="108"/>
    </row>
    <row r="440" spans="19:21" s="45" customFormat="1" ht="20.100000000000001" customHeight="1" x14ac:dyDescent="0.2">
      <c r="S440" s="108"/>
      <c r="T440" s="108"/>
      <c r="U440" s="108"/>
    </row>
    <row r="441" spans="19:21" s="45" customFormat="1" ht="20.100000000000001" customHeight="1" x14ac:dyDescent="0.2">
      <c r="S441" s="108"/>
      <c r="T441" s="108"/>
      <c r="U441" s="108"/>
    </row>
    <row r="442" spans="19:21" s="45" customFormat="1" ht="20.100000000000001" customHeight="1" x14ac:dyDescent="0.2">
      <c r="S442" s="108"/>
      <c r="T442" s="108"/>
      <c r="U442" s="108"/>
    </row>
    <row r="443" spans="19:21" s="45" customFormat="1" ht="20.100000000000001" customHeight="1" x14ac:dyDescent="0.2">
      <c r="S443" s="108"/>
      <c r="T443" s="108"/>
      <c r="U443" s="108"/>
    </row>
    <row r="444" spans="19:21" s="45" customFormat="1" ht="20.100000000000001" customHeight="1" x14ac:dyDescent="0.2">
      <c r="S444" s="108"/>
      <c r="T444" s="108"/>
      <c r="U444" s="108"/>
    </row>
    <row r="445" spans="19:21" s="45" customFormat="1" ht="20.100000000000001" customHeight="1" x14ac:dyDescent="0.2">
      <c r="S445" s="108"/>
      <c r="T445" s="108"/>
      <c r="U445" s="108"/>
    </row>
    <row r="446" spans="19:21" s="45" customFormat="1" ht="20.100000000000001" customHeight="1" x14ac:dyDescent="0.2">
      <c r="S446" s="108"/>
      <c r="T446" s="108"/>
      <c r="U446" s="108"/>
    </row>
    <row r="447" spans="19:21" s="45" customFormat="1" ht="20.100000000000001" customHeight="1" x14ac:dyDescent="0.2">
      <c r="S447" s="108"/>
      <c r="T447" s="108"/>
      <c r="U447" s="108"/>
    </row>
    <row r="448" spans="19:21" s="45" customFormat="1" ht="20.100000000000001" customHeight="1" x14ac:dyDescent="0.2">
      <c r="S448" s="108"/>
      <c r="T448" s="108"/>
      <c r="U448" s="108"/>
    </row>
    <row r="449" spans="19:21" s="45" customFormat="1" ht="20.100000000000001" customHeight="1" x14ac:dyDescent="0.2">
      <c r="S449" s="108"/>
      <c r="T449" s="108"/>
      <c r="U449" s="108"/>
    </row>
    <row r="450" spans="19:21" s="45" customFormat="1" ht="20.100000000000001" customHeight="1" x14ac:dyDescent="0.2">
      <c r="S450" s="108"/>
      <c r="T450" s="108"/>
      <c r="U450" s="108"/>
    </row>
    <row r="451" spans="19:21" s="45" customFormat="1" ht="20.100000000000001" customHeight="1" x14ac:dyDescent="0.2">
      <c r="S451" s="108"/>
      <c r="T451" s="108"/>
      <c r="U451" s="108"/>
    </row>
    <row r="452" spans="19:21" s="45" customFormat="1" ht="20.100000000000001" customHeight="1" x14ac:dyDescent="0.2">
      <c r="S452" s="108"/>
      <c r="T452" s="108"/>
      <c r="U452" s="108"/>
    </row>
    <row r="453" spans="19:21" s="45" customFormat="1" ht="20.100000000000001" customHeight="1" x14ac:dyDescent="0.2">
      <c r="S453" s="108"/>
      <c r="T453" s="108"/>
      <c r="U453" s="108"/>
    </row>
    <row r="454" spans="19:21" s="45" customFormat="1" ht="20.100000000000001" customHeight="1" x14ac:dyDescent="0.2">
      <c r="S454" s="108"/>
      <c r="T454" s="108"/>
      <c r="U454" s="108"/>
    </row>
    <row r="455" spans="19:21" s="45" customFormat="1" ht="20.100000000000001" customHeight="1" x14ac:dyDescent="0.2">
      <c r="S455" s="108"/>
      <c r="T455" s="108"/>
      <c r="U455" s="108"/>
    </row>
    <row r="456" spans="19:21" s="45" customFormat="1" ht="20.100000000000001" customHeight="1" x14ac:dyDescent="0.2">
      <c r="S456" s="108"/>
      <c r="T456" s="108"/>
      <c r="U456" s="108"/>
    </row>
    <row r="457" spans="19:21" s="45" customFormat="1" ht="20.100000000000001" customHeight="1" x14ac:dyDescent="0.2">
      <c r="S457" s="108"/>
      <c r="T457" s="108"/>
      <c r="U457" s="108"/>
    </row>
    <row r="458" spans="19:21" s="45" customFormat="1" ht="20.100000000000001" customHeight="1" x14ac:dyDescent="0.2">
      <c r="S458" s="108"/>
      <c r="T458" s="108"/>
      <c r="U458" s="108"/>
    </row>
    <row r="459" spans="19:21" s="45" customFormat="1" ht="20.100000000000001" customHeight="1" x14ac:dyDescent="0.2">
      <c r="S459" s="108"/>
      <c r="T459" s="108"/>
      <c r="U459" s="108"/>
    </row>
    <row r="460" spans="19:21" s="45" customFormat="1" ht="20.100000000000001" customHeight="1" x14ac:dyDescent="0.2">
      <c r="S460" s="108"/>
      <c r="T460" s="108"/>
      <c r="U460" s="108"/>
    </row>
    <row r="461" spans="19:21" s="45" customFormat="1" ht="20.100000000000001" customHeight="1" x14ac:dyDescent="0.2">
      <c r="S461" s="108"/>
      <c r="T461" s="108"/>
      <c r="U461" s="108"/>
    </row>
    <row r="462" spans="19:21" s="45" customFormat="1" ht="20.100000000000001" customHeight="1" x14ac:dyDescent="0.2">
      <c r="S462" s="108"/>
      <c r="T462" s="108"/>
      <c r="U462" s="108"/>
    </row>
    <row r="463" spans="19:21" s="45" customFormat="1" ht="20.100000000000001" customHeight="1" x14ac:dyDescent="0.2">
      <c r="S463" s="108"/>
      <c r="T463" s="108"/>
      <c r="U463" s="108"/>
    </row>
    <row r="464" spans="19:21" s="45" customFormat="1" ht="20.100000000000001" customHeight="1" x14ac:dyDescent="0.2">
      <c r="S464" s="108"/>
      <c r="T464" s="108"/>
      <c r="U464" s="108"/>
    </row>
    <row r="465" spans="19:21" s="45" customFormat="1" ht="20.100000000000001" customHeight="1" x14ac:dyDescent="0.2">
      <c r="S465" s="108"/>
      <c r="T465" s="108"/>
      <c r="U465" s="108"/>
    </row>
    <row r="466" spans="19:21" s="45" customFormat="1" ht="20.100000000000001" customHeight="1" x14ac:dyDescent="0.2">
      <c r="S466" s="108"/>
      <c r="T466" s="108"/>
      <c r="U466" s="108"/>
    </row>
    <row r="467" spans="19:21" s="45" customFormat="1" ht="20.100000000000001" customHeight="1" x14ac:dyDescent="0.2">
      <c r="S467" s="108"/>
      <c r="T467" s="108"/>
      <c r="U467" s="108"/>
    </row>
    <row r="468" spans="19:21" s="45" customFormat="1" ht="20.100000000000001" customHeight="1" x14ac:dyDescent="0.2">
      <c r="S468" s="108"/>
      <c r="T468" s="108"/>
      <c r="U468" s="108"/>
    </row>
    <row r="469" spans="19:21" s="45" customFormat="1" ht="20.100000000000001" customHeight="1" x14ac:dyDescent="0.2">
      <c r="S469" s="108"/>
      <c r="T469" s="108"/>
      <c r="U469" s="108"/>
    </row>
    <row r="470" spans="19:21" s="45" customFormat="1" ht="20.100000000000001" customHeight="1" x14ac:dyDescent="0.2">
      <c r="S470" s="108"/>
      <c r="T470" s="108"/>
      <c r="U470" s="108"/>
    </row>
    <row r="471" spans="19:21" s="45" customFormat="1" ht="20.100000000000001" customHeight="1" x14ac:dyDescent="0.2">
      <c r="S471" s="108"/>
      <c r="T471" s="108"/>
      <c r="U471" s="108"/>
    </row>
    <row r="472" spans="19:21" s="45" customFormat="1" ht="20.100000000000001" customHeight="1" x14ac:dyDescent="0.2">
      <c r="S472" s="108"/>
      <c r="T472" s="108"/>
      <c r="U472" s="108"/>
    </row>
    <row r="473" spans="19:21" s="45" customFormat="1" ht="20.100000000000001" customHeight="1" x14ac:dyDescent="0.2">
      <c r="S473" s="108"/>
      <c r="T473" s="108"/>
      <c r="U473" s="108"/>
    </row>
    <row r="474" spans="19:21" s="45" customFormat="1" ht="20.100000000000001" customHeight="1" x14ac:dyDescent="0.2">
      <c r="S474" s="108"/>
      <c r="T474" s="108"/>
      <c r="U474" s="108"/>
    </row>
    <row r="475" spans="19:21" s="45" customFormat="1" ht="20.100000000000001" customHeight="1" x14ac:dyDescent="0.2">
      <c r="S475" s="108"/>
      <c r="T475" s="108"/>
      <c r="U475" s="108"/>
    </row>
    <row r="476" spans="19:21" s="45" customFormat="1" ht="20.100000000000001" customHeight="1" x14ac:dyDescent="0.2">
      <c r="S476" s="108"/>
      <c r="T476" s="108"/>
      <c r="U476" s="108"/>
    </row>
    <row r="477" spans="19:21" s="45" customFormat="1" ht="20.100000000000001" customHeight="1" x14ac:dyDescent="0.2">
      <c r="S477" s="108"/>
      <c r="T477" s="108"/>
      <c r="U477" s="108"/>
    </row>
    <row r="478" spans="19:21" s="45" customFormat="1" ht="20.100000000000001" customHeight="1" x14ac:dyDescent="0.2">
      <c r="S478" s="108"/>
      <c r="T478" s="108"/>
      <c r="U478" s="108"/>
    </row>
    <row r="479" spans="19:21" s="45" customFormat="1" ht="20.100000000000001" customHeight="1" x14ac:dyDescent="0.2">
      <c r="S479" s="108"/>
      <c r="T479" s="108"/>
      <c r="U479" s="108"/>
    </row>
    <row r="480" spans="19:21" s="45" customFormat="1" ht="20.100000000000001" customHeight="1" x14ac:dyDescent="0.2">
      <c r="S480" s="108"/>
      <c r="T480" s="108"/>
      <c r="U480" s="108"/>
    </row>
    <row r="481" spans="19:21" s="45" customFormat="1" ht="20.100000000000001" customHeight="1" x14ac:dyDescent="0.2">
      <c r="S481" s="108"/>
      <c r="T481" s="108"/>
      <c r="U481" s="108"/>
    </row>
    <row r="482" spans="19:21" s="45" customFormat="1" ht="20.100000000000001" customHeight="1" x14ac:dyDescent="0.2">
      <c r="S482" s="108"/>
      <c r="T482" s="108"/>
      <c r="U482" s="108"/>
    </row>
    <row r="483" spans="19:21" s="45" customFormat="1" ht="20.100000000000001" customHeight="1" x14ac:dyDescent="0.2">
      <c r="S483" s="108"/>
      <c r="T483" s="108"/>
      <c r="U483" s="108"/>
    </row>
    <row r="484" spans="19:21" s="45" customFormat="1" ht="20.100000000000001" customHeight="1" x14ac:dyDescent="0.2">
      <c r="S484" s="108"/>
      <c r="T484" s="108"/>
      <c r="U484" s="108"/>
    </row>
    <row r="485" spans="19:21" s="45" customFormat="1" ht="20.100000000000001" customHeight="1" x14ac:dyDescent="0.2">
      <c r="S485" s="108"/>
      <c r="T485" s="108"/>
      <c r="U485" s="108"/>
    </row>
    <row r="486" spans="19:21" s="45" customFormat="1" ht="20.100000000000001" customHeight="1" x14ac:dyDescent="0.2">
      <c r="S486" s="108"/>
      <c r="T486" s="108"/>
      <c r="U486" s="108"/>
    </row>
    <row r="487" spans="19:21" s="45" customFormat="1" ht="20.100000000000001" customHeight="1" x14ac:dyDescent="0.2">
      <c r="S487" s="108"/>
      <c r="T487" s="108"/>
      <c r="U487" s="108"/>
    </row>
    <row r="488" spans="19:21" s="45" customFormat="1" ht="20.100000000000001" customHeight="1" x14ac:dyDescent="0.2">
      <c r="S488" s="108"/>
      <c r="T488" s="108"/>
      <c r="U488" s="108"/>
    </row>
    <row r="489" spans="19:21" s="45" customFormat="1" ht="20.100000000000001" customHeight="1" x14ac:dyDescent="0.2">
      <c r="S489" s="108"/>
      <c r="T489" s="108"/>
      <c r="U489" s="108"/>
    </row>
    <row r="490" spans="19:21" s="45" customFormat="1" ht="20.100000000000001" customHeight="1" x14ac:dyDescent="0.2">
      <c r="S490" s="108"/>
      <c r="T490" s="108"/>
      <c r="U490" s="108"/>
    </row>
    <row r="491" spans="19:21" s="45" customFormat="1" ht="20.100000000000001" customHeight="1" x14ac:dyDescent="0.2">
      <c r="S491" s="108"/>
      <c r="T491" s="108"/>
      <c r="U491" s="108"/>
    </row>
    <row r="492" spans="19:21" s="45" customFormat="1" ht="20.100000000000001" customHeight="1" x14ac:dyDescent="0.2">
      <c r="S492" s="108"/>
      <c r="T492" s="108"/>
      <c r="U492" s="108"/>
    </row>
    <row r="493" spans="19:21" s="45" customFormat="1" ht="20.100000000000001" customHeight="1" x14ac:dyDescent="0.2">
      <c r="S493" s="108"/>
      <c r="T493" s="108"/>
      <c r="U493" s="108"/>
    </row>
    <row r="494" spans="19:21" s="45" customFormat="1" ht="20.100000000000001" customHeight="1" x14ac:dyDescent="0.2">
      <c r="S494" s="108"/>
      <c r="T494" s="108"/>
      <c r="U494" s="108"/>
    </row>
    <row r="495" spans="19:21" s="45" customFormat="1" ht="20.100000000000001" customHeight="1" x14ac:dyDescent="0.2">
      <c r="S495" s="108"/>
      <c r="T495" s="108"/>
      <c r="U495" s="108"/>
    </row>
    <row r="496" spans="19:21" s="45" customFormat="1" ht="20.100000000000001" customHeight="1" x14ac:dyDescent="0.2">
      <c r="S496" s="108"/>
      <c r="T496" s="108"/>
      <c r="U496" s="108"/>
    </row>
    <row r="497" spans="19:21" s="45" customFormat="1" ht="20.100000000000001" customHeight="1" x14ac:dyDescent="0.2">
      <c r="S497" s="108"/>
      <c r="T497" s="108"/>
      <c r="U497" s="108"/>
    </row>
    <row r="498" spans="19:21" s="45" customFormat="1" ht="20.100000000000001" customHeight="1" x14ac:dyDescent="0.2">
      <c r="S498" s="108"/>
      <c r="T498" s="108"/>
      <c r="U498" s="108"/>
    </row>
    <row r="499" spans="19:21" s="45" customFormat="1" ht="20.100000000000001" customHeight="1" x14ac:dyDescent="0.2">
      <c r="S499" s="108"/>
      <c r="T499" s="108"/>
      <c r="U499" s="108"/>
    </row>
    <row r="500" spans="19:21" s="45" customFormat="1" ht="20.100000000000001" customHeight="1" x14ac:dyDescent="0.2">
      <c r="S500" s="108"/>
      <c r="T500" s="108"/>
      <c r="U500" s="108"/>
    </row>
    <row r="501" spans="19:21" s="45" customFormat="1" ht="20.100000000000001" customHeight="1" x14ac:dyDescent="0.2">
      <c r="S501" s="108"/>
      <c r="T501" s="108"/>
      <c r="U501" s="108"/>
    </row>
    <row r="502" spans="19:21" s="45" customFormat="1" ht="20.100000000000001" customHeight="1" x14ac:dyDescent="0.2">
      <c r="S502" s="108"/>
      <c r="T502" s="108"/>
      <c r="U502" s="108"/>
    </row>
    <row r="503" spans="19:21" s="45" customFormat="1" ht="20.100000000000001" customHeight="1" x14ac:dyDescent="0.2">
      <c r="S503" s="108"/>
      <c r="T503" s="108"/>
      <c r="U503" s="108"/>
    </row>
    <row r="504" spans="19:21" s="45" customFormat="1" ht="20.100000000000001" customHeight="1" x14ac:dyDescent="0.2">
      <c r="S504" s="108"/>
      <c r="T504" s="108"/>
      <c r="U504" s="108"/>
    </row>
    <row r="505" spans="19:21" s="45" customFormat="1" ht="20.100000000000001" customHeight="1" x14ac:dyDescent="0.2">
      <c r="S505" s="108"/>
      <c r="T505" s="108"/>
      <c r="U505" s="108"/>
    </row>
    <row r="506" spans="19:21" s="45" customFormat="1" ht="20.100000000000001" customHeight="1" x14ac:dyDescent="0.2">
      <c r="S506" s="108"/>
      <c r="T506" s="108"/>
      <c r="U506" s="108"/>
    </row>
    <row r="507" spans="19:21" s="45" customFormat="1" ht="20.100000000000001" customHeight="1" x14ac:dyDescent="0.2">
      <c r="S507" s="108"/>
      <c r="T507" s="108"/>
      <c r="U507" s="108"/>
    </row>
    <row r="508" spans="19:21" s="45" customFormat="1" ht="20.100000000000001" customHeight="1" x14ac:dyDescent="0.2">
      <c r="S508" s="108"/>
      <c r="T508" s="108"/>
      <c r="U508" s="108"/>
    </row>
    <row r="509" spans="19:21" s="45" customFormat="1" ht="20.100000000000001" customHeight="1" x14ac:dyDescent="0.2">
      <c r="S509" s="108"/>
      <c r="T509" s="108"/>
      <c r="U509" s="108"/>
    </row>
    <row r="510" spans="19:21" s="45" customFormat="1" ht="20.100000000000001" customHeight="1" x14ac:dyDescent="0.2">
      <c r="S510" s="108"/>
      <c r="T510" s="108"/>
      <c r="U510" s="108"/>
    </row>
    <row r="511" spans="19:21" s="45" customFormat="1" ht="20.100000000000001" customHeight="1" x14ac:dyDescent="0.2">
      <c r="S511" s="108"/>
      <c r="T511" s="108"/>
      <c r="U511" s="108"/>
    </row>
    <row r="512" spans="19:21" s="45" customFormat="1" ht="20.100000000000001" customHeight="1" x14ac:dyDescent="0.2">
      <c r="S512" s="108"/>
      <c r="T512" s="108"/>
      <c r="U512" s="108"/>
    </row>
    <row r="513" spans="19:21" s="45" customFormat="1" ht="20.100000000000001" customHeight="1" x14ac:dyDescent="0.2">
      <c r="S513" s="108"/>
      <c r="T513" s="108"/>
      <c r="U513" s="108"/>
    </row>
    <row r="514" spans="19:21" s="45" customFormat="1" ht="20.100000000000001" customHeight="1" x14ac:dyDescent="0.2">
      <c r="S514" s="108"/>
      <c r="T514" s="108"/>
      <c r="U514" s="108"/>
    </row>
    <row r="515" spans="19:21" s="45" customFormat="1" ht="20.100000000000001" customHeight="1" x14ac:dyDescent="0.2">
      <c r="S515" s="108"/>
      <c r="T515" s="108"/>
      <c r="U515" s="108"/>
    </row>
    <row r="516" spans="19:21" s="45" customFormat="1" ht="20.100000000000001" customHeight="1" x14ac:dyDescent="0.2">
      <c r="S516" s="108"/>
      <c r="T516" s="108"/>
      <c r="U516" s="108"/>
    </row>
    <row r="517" spans="19:21" s="45" customFormat="1" ht="20.100000000000001" customHeight="1" x14ac:dyDescent="0.2">
      <c r="S517" s="108"/>
      <c r="T517" s="108"/>
      <c r="U517" s="108"/>
    </row>
    <row r="518" spans="19:21" s="45" customFormat="1" ht="20.100000000000001" customHeight="1" x14ac:dyDescent="0.2">
      <c r="S518" s="108"/>
      <c r="T518" s="108"/>
      <c r="U518" s="108"/>
    </row>
    <row r="519" spans="19:21" s="45" customFormat="1" ht="20.100000000000001" customHeight="1" x14ac:dyDescent="0.2">
      <c r="S519" s="108"/>
      <c r="T519" s="108"/>
      <c r="U519" s="108"/>
    </row>
    <row r="520" spans="19:21" s="45" customFormat="1" ht="20.100000000000001" customHeight="1" x14ac:dyDescent="0.2">
      <c r="S520" s="108"/>
      <c r="T520" s="108"/>
      <c r="U520" s="108"/>
    </row>
    <row r="521" spans="19:21" s="45" customFormat="1" ht="20.100000000000001" customHeight="1" x14ac:dyDescent="0.2">
      <c r="S521" s="108"/>
      <c r="T521" s="108"/>
      <c r="U521" s="108"/>
    </row>
    <row r="522" spans="19:21" s="45" customFormat="1" ht="20.100000000000001" customHeight="1" x14ac:dyDescent="0.2">
      <c r="S522" s="108"/>
      <c r="T522" s="108"/>
      <c r="U522" s="108"/>
    </row>
    <row r="523" spans="19:21" s="45" customFormat="1" ht="20.100000000000001" customHeight="1" x14ac:dyDescent="0.2">
      <c r="S523" s="108"/>
      <c r="T523" s="108"/>
      <c r="U523" s="108"/>
    </row>
    <row r="524" spans="19:21" s="45" customFormat="1" ht="20.100000000000001" customHeight="1" x14ac:dyDescent="0.2">
      <c r="S524" s="108"/>
      <c r="T524" s="108"/>
      <c r="U524" s="108"/>
    </row>
    <row r="525" spans="19:21" s="45" customFormat="1" ht="20.100000000000001" customHeight="1" x14ac:dyDescent="0.2">
      <c r="S525" s="108"/>
      <c r="T525" s="108"/>
      <c r="U525" s="108"/>
    </row>
    <row r="526" spans="19:21" s="45" customFormat="1" ht="20.100000000000001" customHeight="1" x14ac:dyDescent="0.2">
      <c r="S526" s="108"/>
      <c r="T526" s="108"/>
      <c r="U526" s="108"/>
    </row>
    <row r="527" spans="19:21" s="45" customFormat="1" ht="20.100000000000001" customHeight="1" x14ac:dyDescent="0.2">
      <c r="S527" s="108"/>
      <c r="T527" s="108"/>
      <c r="U527" s="108"/>
    </row>
    <row r="528" spans="19:21" s="45" customFormat="1" ht="20.100000000000001" customHeight="1" x14ac:dyDescent="0.2">
      <c r="S528" s="108"/>
      <c r="T528" s="108"/>
      <c r="U528" s="108"/>
    </row>
    <row r="529" spans="19:21" s="45" customFormat="1" ht="20.100000000000001" customHeight="1" x14ac:dyDescent="0.2">
      <c r="S529" s="108"/>
      <c r="T529" s="108"/>
      <c r="U529" s="108"/>
    </row>
    <row r="530" spans="19:21" s="45" customFormat="1" ht="20.100000000000001" customHeight="1" x14ac:dyDescent="0.2">
      <c r="S530" s="108"/>
      <c r="T530" s="108"/>
      <c r="U530" s="108"/>
    </row>
    <row r="531" spans="19:21" s="45" customFormat="1" ht="20.100000000000001" customHeight="1" x14ac:dyDescent="0.2">
      <c r="S531" s="108"/>
      <c r="T531" s="108"/>
      <c r="U531" s="108"/>
    </row>
    <row r="532" spans="19:21" s="45" customFormat="1" ht="20.100000000000001" customHeight="1" x14ac:dyDescent="0.2">
      <c r="S532" s="108"/>
      <c r="T532" s="108"/>
      <c r="U532" s="108"/>
    </row>
    <row r="533" spans="19:21" s="45" customFormat="1" ht="20.100000000000001" customHeight="1" x14ac:dyDescent="0.2">
      <c r="S533" s="108"/>
      <c r="T533" s="108"/>
      <c r="U533" s="108"/>
    </row>
    <row r="534" spans="19:21" s="45" customFormat="1" ht="20.100000000000001" customHeight="1" x14ac:dyDescent="0.2">
      <c r="S534" s="108"/>
      <c r="T534" s="108"/>
      <c r="U534" s="108"/>
    </row>
    <row r="535" spans="19:21" s="45" customFormat="1" ht="20.100000000000001" customHeight="1" x14ac:dyDescent="0.2">
      <c r="S535" s="108"/>
      <c r="T535" s="108"/>
      <c r="U535" s="108"/>
    </row>
    <row r="536" spans="19:21" s="45" customFormat="1" ht="20.100000000000001" customHeight="1" x14ac:dyDescent="0.2">
      <c r="S536" s="108"/>
      <c r="T536" s="108"/>
      <c r="U536" s="108"/>
    </row>
    <row r="537" spans="19:21" s="45" customFormat="1" ht="20.100000000000001" customHeight="1" x14ac:dyDescent="0.2">
      <c r="S537" s="108"/>
      <c r="T537" s="108"/>
      <c r="U537" s="108"/>
    </row>
    <row r="538" spans="19:21" s="45" customFormat="1" ht="20.100000000000001" customHeight="1" x14ac:dyDescent="0.2">
      <c r="S538" s="108"/>
      <c r="T538" s="108"/>
      <c r="U538" s="108"/>
    </row>
    <row r="539" spans="19:21" s="45" customFormat="1" ht="20.100000000000001" customHeight="1" x14ac:dyDescent="0.2">
      <c r="S539" s="108"/>
      <c r="T539" s="108"/>
      <c r="U539" s="108"/>
    </row>
    <row r="540" spans="19:21" s="45" customFormat="1" ht="20.100000000000001" customHeight="1" x14ac:dyDescent="0.2">
      <c r="S540" s="108"/>
      <c r="T540" s="108"/>
      <c r="U540" s="108"/>
    </row>
    <row r="541" spans="19:21" s="45" customFormat="1" ht="20.100000000000001" customHeight="1" x14ac:dyDescent="0.2">
      <c r="S541" s="108"/>
      <c r="T541" s="108"/>
      <c r="U541" s="108"/>
    </row>
    <row r="542" spans="19:21" s="45" customFormat="1" ht="20.100000000000001" customHeight="1" x14ac:dyDescent="0.2">
      <c r="S542" s="108"/>
      <c r="T542" s="108"/>
      <c r="U542" s="108"/>
    </row>
    <row r="543" spans="19:21" s="45" customFormat="1" ht="20.100000000000001" customHeight="1" x14ac:dyDescent="0.2">
      <c r="S543" s="108"/>
      <c r="T543" s="108"/>
      <c r="U543" s="108"/>
    </row>
    <row r="544" spans="19:21" s="45" customFormat="1" ht="20.100000000000001" customHeight="1" x14ac:dyDescent="0.2">
      <c r="S544" s="108"/>
      <c r="T544" s="108"/>
      <c r="U544" s="108"/>
    </row>
    <row r="545" spans="19:21" s="45" customFormat="1" ht="20.100000000000001" customHeight="1" x14ac:dyDescent="0.2">
      <c r="S545" s="108"/>
      <c r="T545" s="108"/>
      <c r="U545" s="108"/>
    </row>
    <row r="546" spans="19:21" s="45" customFormat="1" ht="20.100000000000001" customHeight="1" x14ac:dyDescent="0.2">
      <c r="S546" s="108"/>
      <c r="T546" s="108"/>
      <c r="U546" s="108"/>
    </row>
    <row r="547" spans="19:21" s="45" customFormat="1" ht="20.100000000000001" customHeight="1" x14ac:dyDescent="0.2">
      <c r="S547" s="108"/>
      <c r="T547" s="108"/>
      <c r="U547" s="108"/>
    </row>
    <row r="548" spans="19:21" s="45" customFormat="1" ht="20.100000000000001" customHeight="1" x14ac:dyDescent="0.2">
      <c r="S548" s="108"/>
      <c r="T548" s="108"/>
      <c r="U548" s="108"/>
    </row>
    <row r="549" spans="19:21" s="45" customFormat="1" ht="20.100000000000001" customHeight="1" x14ac:dyDescent="0.2">
      <c r="S549" s="108"/>
      <c r="T549" s="108"/>
      <c r="U549" s="108"/>
    </row>
    <row r="550" spans="19:21" s="45" customFormat="1" ht="20.100000000000001" customHeight="1" x14ac:dyDescent="0.2">
      <c r="S550" s="108"/>
      <c r="T550" s="108"/>
      <c r="U550" s="108"/>
    </row>
    <row r="551" spans="19:21" s="45" customFormat="1" ht="20.100000000000001" customHeight="1" x14ac:dyDescent="0.2">
      <c r="S551" s="108"/>
      <c r="T551" s="108"/>
      <c r="U551" s="108"/>
    </row>
    <row r="552" spans="19:21" s="45" customFormat="1" ht="20.100000000000001" customHeight="1" x14ac:dyDescent="0.2">
      <c r="S552" s="108"/>
      <c r="T552" s="108"/>
      <c r="U552" s="108"/>
    </row>
    <row r="553" spans="19:21" s="45" customFormat="1" ht="20.100000000000001" customHeight="1" x14ac:dyDescent="0.2">
      <c r="S553" s="108"/>
      <c r="T553" s="108"/>
      <c r="U553" s="108"/>
    </row>
    <row r="554" spans="19:21" s="45" customFormat="1" ht="20.100000000000001" customHeight="1" x14ac:dyDescent="0.2">
      <c r="S554" s="108"/>
      <c r="T554" s="108"/>
      <c r="U554" s="108"/>
    </row>
    <row r="555" spans="19:21" s="45" customFormat="1" ht="20.100000000000001" customHeight="1" x14ac:dyDescent="0.2">
      <c r="S555" s="108"/>
      <c r="T555" s="108"/>
      <c r="U555" s="108"/>
    </row>
    <row r="556" spans="19:21" s="45" customFormat="1" ht="20.100000000000001" customHeight="1" x14ac:dyDescent="0.2">
      <c r="S556" s="108"/>
      <c r="T556" s="108"/>
      <c r="U556" s="108"/>
    </row>
    <row r="557" spans="19:21" s="45" customFormat="1" ht="20.100000000000001" customHeight="1" x14ac:dyDescent="0.2">
      <c r="S557" s="108"/>
      <c r="T557" s="108"/>
      <c r="U557" s="108"/>
    </row>
    <row r="558" spans="19:21" s="45" customFormat="1" ht="20.100000000000001" customHeight="1" x14ac:dyDescent="0.2">
      <c r="S558" s="108"/>
      <c r="T558" s="108"/>
      <c r="U558" s="108"/>
    </row>
    <row r="559" spans="19:21" s="45" customFormat="1" ht="20.100000000000001" customHeight="1" x14ac:dyDescent="0.2">
      <c r="S559" s="108"/>
      <c r="T559" s="108"/>
      <c r="U559" s="108"/>
    </row>
    <row r="560" spans="19:21" s="45" customFormat="1" ht="20.100000000000001" customHeight="1" x14ac:dyDescent="0.2">
      <c r="S560" s="108"/>
      <c r="T560" s="108"/>
      <c r="U560" s="108"/>
    </row>
    <row r="561" spans="19:21" s="45" customFormat="1" ht="20.100000000000001" customHeight="1" x14ac:dyDescent="0.2">
      <c r="S561" s="108"/>
      <c r="T561" s="108"/>
      <c r="U561" s="108"/>
    </row>
    <row r="562" spans="19:21" s="45" customFormat="1" ht="20.100000000000001" customHeight="1" x14ac:dyDescent="0.2">
      <c r="S562" s="108"/>
      <c r="T562" s="108"/>
      <c r="U562" s="108"/>
    </row>
    <row r="563" spans="19:21" s="45" customFormat="1" ht="20.100000000000001" customHeight="1" x14ac:dyDescent="0.2">
      <c r="S563" s="108"/>
      <c r="T563" s="108"/>
      <c r="U563" s="108"/>
    </row>
    <row r="564" spans="19:21" s="45" customFormat="1" ht="20.100000000000001" customHeight="1" x14ac:dyDescent="0.2">
      <c r="S564" s="108"/>
      <c r="T564" s="108"/>
      <c r="U564" s="108"/>
    </row>
    <row r="565" spans="19:21" s="45" customFormat="1" ht="20.100000000000001" customHeight="1" x14ac:dyDescent="0.2">
      <c r="S565" s="108"/>
      <c r="T565" s="108"/>
      <c r="U565" s="108"/>
    </row>
    <row r="566" spans="19:21" s="45" customFormat="1" ht="20.100000000000001" customHeight="1" x14ac:dyDescent="0.2">
      <c r="S566" s="108"/>
      <c r="T566" s="108"/>
      <c r="U566" s="108"/>
    </row>
    <row r="567" spans="19:21" s="45" customFormat="1" ht="20.100000000000001" customHeight="1" x14ac:dyDescent="0.2">
      <c r="S567" s="108"/>
      <c r="T567" s="108"/>
      <c r="U567" s="108"/>
    </row>
    <row r="568" spans="19:21" s="45" customFormat="1" ht="20.100000000000001" customHeight="1" x14ac:dyDescent="0.2">
      <c r="S568" s="108"/>
      <c r="T568" s="108"/>
      <c r="U568" s="108"/>
    </row>
    <row r="569" spans="19:21" s="45" customFormat="1" ht="20.100000000000001" customHeight="1" x14ac:dyDescent="0.2">
      <c r="S569" s="108"/>
      <c r="T569" s="108"/>
      <c r="U569" s="108"/>
    </row>
    <row r="570" spans="19:21" s="45" customFormat="1" ht="20.100000000000001" customHeight="1" x14ac:dyDescent="0.2">
      <c r="S570" s="108"/>
      <c r="T570" s="108"/>
      <c r="U570" s="108"/>
    </row>
    <row r="571" spans="19:21" s="45" customFormat="1" ht="20.100000000000001" customHeight="1" x14ac:dyDescent="0.2">
      <c r="S571" s="108"/>
      <c r="T571" s="108"/>
      <c r="U571" s="108"/>
    </row>
    <row r="572" spans="19:21" s="45" customFormat="1" ht="20.100000000000001" customHeight="1" x14ac:dyDescent="0.2">
      <c r="S572" s="108"/>
      <c r="T572" s="108"/>
      <c r="U572" s="108"/>
    </row>
    <row r="573" spans="19:21" s="45" customFormat="1" ht="20.100000000000001" customHeight="1" x14ac:dyDescent="0.2">
      <c r="S573" s="108"/>
      <c r="T573" s="108"/>
      <c r="U573" s="108"/>
    </row>
    <row r="574" spans="19:21" s="45" customFormat="1" ht="20.100000000000001" customHeight="1" x14ac:dyDescent="0.2">
      <c r="S574" s="108"/>
      <c r="T574" s="108"/>
      <c r="U574" s="108"/>
    </row>
    <row r="575" spans="19:21" s="45" customFormat="1" ht="20.100000000000001" customHeight="1" x14ac:dyDescent="0.2">
      <c r="S575" s="108"/>
      <c r="T575" s="108"/>
      <c r="U575" s="108"/>
    </row>
    <row r="576" spans="19:21" s="45" customFormat="1" ht="20.100000000000001" customHeight="1" x14ac:dyDescent="0.2">
      <c r="S576" s="108"/>
      <c r="T576" s="108"/>
      <c r="U576" s="108"/>
    </row>
    <row r="577" spans="19:21" s="45" customFormat="1" ht="20.100000000000001" customHeight="1" x14ac:dyDescent="0.2">
      <c r="S577" s="108"/>
      <c r="T577" s="108"/>
      <c r="U577" s="108"/>
    </row>
    <row r="578" spans="19:21" s="45" customFormat="1" ht="20.100000000000001" customHeight="1" x14ac:dyDescent="0.2">
      <c r="S578" s="108"/>
      <c r="T578" s="108"/>
      <c r="U578" s="108"/>
    </row>
    <row r="579" spans="19:21" s="45" customFormat="1" ht="20.100000000000001" customHeight="1" x14ac:dyDescent="0.2">
      <c r="S579" s="108"/>
      <c r="T579" s="108"/>
      <c r="U579" s="108"/>
    </row>
    <row r="580" spans="19:21" s="45" customFormat="1" ht="20.100000000000001" customHeight="1" x14ac:dyDescent="0.2">
      <c r="S580" s="108"/>
      <c r="T580" s="108"/>
      <c r="U580" s="108"/>
    </row>
    <row r="581" spans="19:21" s="45" customFormat="1" ht="20.100000000000001" customHeight="1" x14ac:dyDescent="0.2">
      <c r="S581" s="108"/>
      <c r="T581" s="108"/>
      <c r="U581" s="108"/>
    </row>
    <row r="582" spans="19:21" s="45" customFormat="1" ht="20.100000000000001" customHeight="1" x14ac:dyDescent="0.2">
      <c r="S582" s="108"/>
      <c r="T582" s="108"/>
      <c r="U582" s="108"/>
    </row>
    <row r="583" spans="19:21" s="45" customFormat="1" ht="20.100000000000001" customHeight="1" x14ac:dyDescent="0.2">
      <c r="S583" s="108"/>
      <c r="T583" s="108"/>
      <c r="U583" s="108"/>
    </row>
    <row r="584" spans="19:21" s="45" customFormat="1" ht="20.100000000000001" customHeight="1" x14ac:dyDescent="0.2">
      <c r="S584" s="108"/>
      <c r="T584" s="108"/>
      <c r="U584" s="108"/>
    </row>
    <row r="585" spans="19:21" s="45" customFormat="1" ht="20.100000000000001" customHeight="1" x14ac:dyDescent="0.2">
      <c r="S585" s="108"/>
      <c r="T585" s="108"/>
      <c r="U585" s="108"/>
    </row>
    <row r="586" spans="19:21" s="45" customFormat="1" ht="20.100000000000001" customHeight="1" x14ac:dyDescent="0.2">
      <c r="S586" s="108"/>
      <c r="T586" s="108"/>
      <c r="U586" s="108"/>
    </row>
    <row r="587" spans="19:21" s="45" customFormat="1" ht="20.100000000000001" customHeight="1" x14ac:dyDescent="0.2">
      <c r="S587" s="108"/>
      <c r="T587" s="108"/>
      <c r="U587" s="108"/>
    </row>
    <row r="588" spans="19:21" s="45" customFormat="1" ht="20.100000000000001" customHeight="1" x14ac:dyDescent="0.2">
      <c r="S588" s="108"/>
      <c r="T588" s="108"/>
      <c r="U588" s="108"/>
    </row>
    <row r="589" spans="19:21" s="45" customFormat="1" ht="20.100000000000001" customHeight="1" x14ac:dyDescent="0.2">
      <c r="S589" s="108"/>
      <c r="T589" s="108"/>
      <c r="U589" s="108"/>
    </row>
    <row r="590" spans="19:21" s="45" customFormat="1" ht="20.100000000000001" customHeight="1" x14ac:dyDescent="0.2">
      <c r="S590" s="108"/>
      <c r="T590" s="108"/>
      <c r="U590" s="108"/>
    </row>
    <row r="591" spans="19:21" s="45" customFormat="1" ht="20.100000000000001" customHeight="1" x14ac:dyDescent="0.2">
      <c r="S591" s="108"/>
      <c r="T591" s="108"/>
      <c r="U591" s="108"/>
    </row>
    <row r="592" spans="19:21" s="45" customFormat="1" ht="20.100000000000001" customHeight="1" x14ac:dyDescent="0.2">
      <c r="S592" s="108"/>
      <c r="T592" s="108"/>
      <c r="U592" s="108"/>
    </row>
    <row r="593" spans="19:21" s="45" customFormat="1" ht="20.100000000000001" customHeight="1" x14ac:dyDescent="0.2">
      <c r="S593" s="108"/>
      <c r="T593" s="108"/>
      <c r="U593" s="108"/>
    </row>
    <row r="594" spans="19:21" s="45" customFormat="1" ht="20.100000000000001" customHeight="1" x14ac:dyDescent="0.2">
      <c r="S594" s="108"/>
      <c r="T594" s="108"/>
      <c r="U594" s="108"/>
    </row>
    <row r="595" spans="19:21" s="45" customFormat="1" ht="20.100000000000001" customHeight="1" x14ac:dyDescent="0.2">
      <c r="S595" s="108"/>
      <c r="T595" s="108"/>
      <c r="U595" s="108"/>
    </row>
    <row r="596" spans="19:21" s="45" customFormat="1" ht="20.100000000000001" customHeight="1" x14ac:dyDescent="0.2">
      <c r="S596" s="108"/>
      <c r="T596" s="108"/>
      <c r="U596" s="108"/>
    </row>
    <row r="597" spans="19:21" s="45" customFormat="1" ht="20.100000000000001" customHeight="1" x14ac:dyDescent="0.2">
      <c r="S597" s="108"/>
      <c r="T597" s="108"/>
      <c r="U597" s="108"/>
    </row>
    <row r="598" spans="19:21" s="45" customFormat="1" ht="20.100000000000001" customHeight="1" x14ac:dyDescent="0.2">
      <c r="S598" s="108"/>
      <c r="T598" s="108"/>
      <c r="U598" s="108"/>
    </row>
    <row r="599" spans="19:21" s="45" customFormat="1" ht="20.100000000000001" customHeight="1" x14ac:dyDescent="0.2">
      <c r="S599" s="108"/>
      <c r="T599" s="108"/>
      <c r="U599" s="108"/>
    </row>
    <row r="600" spans="19:21" s="45" customFormat="1" ht="20.100000000000001" customHeight="1" x14ac:dyDescent="0.2">
      <c r="S600" s="108"/>
      <c r="T600" s="108"/>
      <c r="U600" s="108"/>
    </row>
    <row r="601" spans="19:21" s="45" customFormat="1" ht="20.100000000000001" customHeight="1" x14ac:dyDescent="0.2">
      <c r="S601" s="108"/>
      <c r="T601" s="108"/>
      <c r="U601" s="108"/>
    </row>
    <row r="602" spans="19:21" s="45" customFormat="1" ht="20.100000000000001" customHeight="1" x14ac:dyDescent="0.2">
      <c r="S602" s="108"/>
      <c r="T602" s="108"/>
      <c r="U602" s="108"/>
    </row>
    <row r="603" spans="19:21" s="45" customFormat="1" ht="20.100000000000001" customHeight="1" x14ac:dyDescent="0.2">
      <c r="S603" s="108"/>
      <c r="T603" s="108"/>
      <c r="U603" s="108"/>
    </row>
    <row r="604" spans="19:21" s="45" customFormat="1" ht="20.100000000000001" customHeight="1" x14ac:dyDescent="0.2">
      <c r="S604" s="108"/>
      <c r="T604" s="108"/>
      <c r="U604" s="108"/>
    </row>
    <row r="605" spans="19:21" s="45" customFormat="1" ht="20.100000000000001" customHeight="1" x14ac:dyDescent="0.2">
      <c r="S605" s="108"/>
      <c r="T605" s="108"/>
      <c r="U605" s="108"/>
    </row>
    <row r="606" spans="19:21" s="45" customFormat="1" ht="20.100000000000001" customHeight="1" x14ac:dyDescent="0.2">
      <c r="S606" s="108"/>
      <c r="T606" s="108"/>
      <c r="U606" s="108"/>
    </row>
    <row r="607" spans="19:21" s="45" customFormat="1" ht="20.100000000000001" customHeight="1" x14ac:dyDescent="0.2">
      <c r="S607" s="108"/>
      <c r="T607" s="108"/>
      <c r="U607" s="108"/>
    </row>
    <row r="608" spans="19:21" s="45" customFormat="1" ht="20.100000000000001" customHeight="1" x14ac:dyDescent="0.2">
      <c r="S608" s="108"/>
      <c r="T608" s="108"/>
      <c r="U608" s="108"/>
    </row>
    <row r="609" spans="19:21" s="45" customFormat="1" ht="20.100000000000001" customHeight="1" x14ac:dyDescent="0.2">
      <c r="S609" s="108"/>
      <c r="T609" s="108"/>
      <c r="U609" s="108"/>
    </row>
    <row r="610" spans="19:21" s="45" customFormat="1" ht="20.100000000000001" customHeight="1" x14ac:dyDescent="0.2">
      <c r="S610" s="108"/>
      <c r="T610" s="108"/>
      <c r="U610" s="108"/>
    </row>
    <row r="611" spans="19:21" s="45" customFormat="1" ht="20.100000000000001" customHeight="1" x14ac:dyDescent="0.2">
      <c r="S611" s="108"/>
      <c r="T611" s="108"/>
      <c r="U611" s="108"/>
    </row>
    <row r="612" spans="19:21" s="45" customFormat="1" ht="20.100000000000001" customHeight="1" x14ac:dyDescent="0.2">
      <c r="S612" s="108"/>
      <c r="T612" s="108"/>
      <c r="U612" s="108"/>
    </row>
    <row r="613" spans="19:21" s="45" customFormat="1" ht="20.100000000000001" customHeight="1" x14ac:dyDescent="0.2">
      <c r="S613" s="108"/>
      <c r="T613" s="108"/>
      <c r="U613" s="108"/>
    </row>
    <row r="614" spans="19:21" s="45" customFormat="1" ht="20.100000000000001" customHeight="1" x14ac:dyDescent="0.2">
      <c r="S614" s="108"/>
      <c r="T614" s="108"/>
      <c r="U614" s="108"/>
    </row>
    <row r="615" spans="19:21" s="45" customFormat="1" ht="20.100000000000001" customHeight="1" x14ac:dyDescent="0.2">
      <c r="S615" s="108"/>
      <c r="T615" s="108"/>
      <c r="U615" s="108"/>
    </row>
    <row r="616" spans="19:21" s="45" customFormat="1" ht="20.100000000000001" customHeight="1" x14ac:dyDescent="0.2">
      <c r="S616" s="108"/>
      <c r="T616" s="108"/>
      <c r="U616" s="108"/>
    </row>
    <row r="617" spans="19:21" s="45" customFormat="1" ht="20.100000000000001" customHeight="1" x14ac:dyDescent="0.2">
      <c r="S617" s="108"/>
      <c r="T617" s="108"/>
      <c r="U617" s="108"/>
    </row>
    <row r="618" spans="19:21" s="45" customFormat="1" ht="20.100000000000001" customHeight="1" x14ac:dyDescent="0.2">
      <c r="S618" s="108"/>
      <c r="T618" s="108"/>
      <c r="U618" s="108"/>
    </row>
    <row r="619" spans="19:21" s="45" customFormat="1" ht="20.100000000000001" customHeight="1" x14ac:dyDescent="0.2">
      <c r="S619" s="108"/>
      <c r="T619" s="108"/>
      <c r="U619" s="108"/>
    </row>
    <row r="620" spans="19:21" s="45" customFormat="1" ht="20.100000000000001" customHeight="1" x14ac:dyDescent="0.2">
      <c r="S620" s="108"/>
      <c r="T620" s="108"/>
      <c r="U620" s="108"/>
    </row>
    <row r="621" spans="19:21" s="45" customFormat="1" ht="20.100000000000001" customHeight="1" x14ac:dyDescent="0.2">
      <c r="S621" s="108"/>
      <c r="T621" s="108"/>
      <c r="U621" s="108"/>
    </row>
    <row r="622" spans="19:21" s="45" customFormat="1" ht="20.100000000000001" customHeight="1" x14ac:dyDescent="0.2">
      <c r="S622" s="108"/>
      <c r="T622" s="108"/>
      <c r="U622" s="108"/>
    </row>
    <row r="623" spans="19:21" s="45" customFormat="1" ht="20.100000000000001" customHeight="1" x14ac:dyDescent="0.2">
      <c r="S623" s="108"/>
      <c r="T623" s="108"/>
      <c r="U623" s="108"/>
    </row>
    <row r="624" spans="19:21" s="45" customFormat="1" ht="20.100000000000001" customHeight="1" x14ac:dyDescent="0.2">
      <c r="S624" s="108"/>
      <c r="T624" s="108"/>
      <c r="U624" s="108"/>
    </row>
    <row r="625" spans="19:21" s="45" customFormat="1" ht="20.100000000000001" customHeight="1" x14ac:dyDescent="0.2">
      <c r="S625" s="108"/>
      <c r="T625" s="108"/>
      <c r="U625" s="108"/>
    </row>
    <row r="626" spans="19:21" s="45" customFormat="1" ht="20.100000000000001" customHeight="1" x14ac:dyDescent="0.2">
      <c r="S626" s="108"/>
      <c r="T626" s="108"/>
      <c r="U626" s="108"/>
    </row>
    <row r="627" spans="19:21" s="45" customFormat="1" ht="20.100000000000001" customHeight="1" x14ac:dyDescent="0.2">
      <c r="S627" s="108"/>
      <c r="T627" s="108"/>
      <c r="U627" s="108"/>
    </row>
    <row r="628" spans="19:21" s="45" customFormat="1" ht="20.100000000000001" customHeight="1" x14ac:dyDescent="0.2">
      <c r="S628" s="108"/>
      <c r="T628" s="108"/>
      <c r="U628" s="108"/>
    </row>
    <row r="629" spans="19:21" s="45" customFormat="1" ht="20.100000000000001" customHeight="1" x14ac:dyDescent="0.2">
      <c r="S629" s="108"/>
      <c r="T629" s="108"/>
      <c r="U629" s="108"/>
    </row>
    <row r="630" spans="19:21" s="45" customFormat="1" ht="20.100000000000001" customHeight="1" x14ac:dyDescent="0.2">
      <c r="S630" s="108"/>
      <c r="T630" s="108"/>
      <c r="U630" s="108"/>
    </row>
    <row r="631" spans="19:21" s="45" customFormat="1" ht="20.100000000000001" customHeight="1" x14ac:dyDescent="0.2">
      <c r="S631" s="108"/>
      <c r="T631" s="108"/>
      <c r="U631" s="108"/>
    </row>
    <row r="632" spans="19:21" s="45" customFormat="1" ht="20.100000000000001" customHeight="1" x14ac:dyDescent="0.2">
      <c r="S632" s="108"/>
      <c r="T632" s="108"/>
      <c r="U632" s="108"/>
    </row>
    <row r="633" spans="19:21" s="45" customFormat="1" ht="20.100000000000001" customHeight="1" x14ac:dyDescent="0.2">
      <c r="S633" s="108"/>
      <c r="T633" s="108"/>
      <c r="U633" s="108"/>
    </row>
    <row r="634" spans="19:21" s="45" customFormat="1" ht="20.100000000000001" customHeight="1" x14ac:dyDescent="0.2">
      <c r="S634" s="108"/>
      <c r="T634" s="108"/>
      <c r="U634" s="108"/>
    </row>
    <row r="635" spans="19:21" s="45" customFormat="1" ht="20.100000000000001" customHeight="1" x14ac:dyDescent="0.2">
      <c r="S635" s="108"/>
      <c r="T635" s="108"/>
      <c r="U635" s="108"/>
    </row>
    <row r="636" spans="19:21" s="45" customFormat="1" ht="20.100000000000001" customHeight="1" x14ac:dyDescent="0.2">
      <c r="S636" s="108"/>
      <c r="T636" s="108"/>
      <c r="U636" s="108"/>
    </row>
    <row r="637" spans="19:21" s="45" customFormat="1" ht="20.100000000000001" customHeight="1" x14ac:dyDescent="0.2">
      <c r="S637" s="108"/>
      <c r="T637" s="108"/>
      <c r="U637" s="108"/>
    </row>
    <row r="638" spans="19:21" s="45" customFormat="1" ht="20.100000000000001" customHeight="1" x14ac:dyDescent="0.2">
      <c r="S638" s="108"/>
      <c r="T638" s="108"/>
      <c r="U638" s="108"/>
    </row>
    <row r="639" spans="19:21" s="45" customFormat="1" ht="20.100000000000001" customHeight="1" x14ac:dyDescent="0.2">
      <c r="S639" s="108"/>
      <c r="T639" s="108"/>
      <c r="U639" s="108"/>
    </row>
    <row r="640" spans="19:21" s="45" customFormat="1" ht="20.100000000000001" customHeight="1" x14ac:dyDescent="0.2">
      <c r="S640" s="108"/>
      <c r="T640" s="108"/>
      <c r="U640" s="108"/>
    </row>
    <row r="641" spans="19:21" s="45" customFormat="1" ht="20.100000000000001" customHeight="1" x14ac:dyDescent="0.2">
      <c r="S641" s="108"/>
      <c r="T641" s="108"/>
      <c r="U641" s="108"/>
    </row>
    <row r="642" spans="19:21" s="45" customFormat="1" ht="20.100000000000001" customHeight="1" x14ac:dyDescent="0.2">
      <c r="S642" s="108"/>
      <c r="T642" s="108"/>
      <c r="U642" s="108"/>
    </row>
    <row r="643" spans="19:21" s="45" customFormat="1" ht="20.100000000000001" customHeight="1" x14ac:dyDescent="0.2">
      <c r="S643" s="108"/>
      <c r="T643" s="108"/>
      <c r="U643" s="108"/>
    </row>
    <row r="644" spans="19:21" s="45" customFormat="1" ht="20.100000000000001" customHeight="1" x14ac:dyDescent="0.2">
      <c r="S644" s="108"/>
      <c r="T644" s="108"/>
      <c r="U644" s="108"/>
    </row>
    <row r="645" spans="19:21" s="45" customFormat="1" ht="20.100000000000001" customHeight="1" x14ac:dyDescent="0.2">
      <c r="S645" s="108"/>
      <c r="T645" s="108"/>
      <c r="U645" s="108"/>
    </row>
    <row r="646" spans="19:21" s="45" customFormat="1" ht="20.100000000000001" customHeight="1" x14ac:dyDescent="0.2">
      <c r="S646" s="108"/>
      <c r="T646" s="108"/>
      <c r="U646" s="108"/>
    </row>
    <row r="647" spans="19:21" s="45" customFormat="1" ht="20.100000000000001" customHeight="1" x14ac:dyDescent="0.2">
      <c r="S647" s="108"/>
      <c r="T647" s="108"/>
      <c r="U647" s="108"/>
    </row>
    <row r="648" spans="19:21" s="45" customFormat="1" ht="20.100000000000001" customHeight="1" x14ac:dyDescent="0.2">
      <c r="S648" s="108"/>
      <c r="T648" s="108"/>
      <c r="U648" s="108"/>
    </row>
    <row r="649" spans="19:21" s="45" customFormat="1" ht="20.100000000000001" customHeight="1" x14ac:dyDescent="0.2">
      <c r="S649" s="108"/>
      <c r="T649" s="108"/>
      <c r="U649" s="108"/>
    </row>
    <row r="650" spans="19:21" s="45" customFormat="1" ht="20.100000000000001" customHeight="1" x14ac:dyDescent="0.2">
      <c r="S650" s="108"/>
      <c r="T650" s="108"/>
      <c r="U650" s="108"/>
    </row>
    <row r="651" spans="19:21" s="45" customFormat="1" ht="20.100000000000001" customHeight="1" x14ac:dyDescent="0.2">
      <c r="S651" s="108"/>
      <c r="T651" s="108"/>
      <c r="U651" s="108"/>
    </row>
    <row r="652" spans="19:21" s="45" customFormat="1" ht="20.100000000000001" customHeight="1" x14ac:dyDescent="0.2">
      <c r="S652" s="108"/>
      <c r="T652" s="108"/>
      <c r="U652" s="108"/>
    </row>
    <row r="653" spans="19:21" s="45" customFormat="1" ht="20.100000000000001" customHeight="1" x14ac:dyDescent="0.2">
      <c r="S653" s="108"/>
      <c r="T653" s="108"/>
      <c r="U653" s="108"/>
    </row>
    <row r="654" spans="19:21" s="45" customFormat="1" ht="20.100000000000001" customHeight="1" x14ac:dyDescent="0.2">
      <c r="S654" s="108"/>
      <c r="T654" s="108"/>
      <c r="U654" s="108"/>
    </row>
    <row r="655" spans="19:21" s="45" customFormat="1" ht="20.100000000000001" customHeight="1" x14ac:dyDescent="0.2">
      <c r="S655" s="108"/>
      <c r="T655" s="108"/>
      <c r="U655" s="108"/>
    </row>
    <row r="656" spans="19:21" s="45" customFormat="1" ht="20.100000000000001" customHeight="1" x14ac:dyDescent="0.2">
      <c r="S656" s="108"/>
      <c r="T656" s="108"/>
      <c r="U656" s="108"/>
    </row>
    <row r="657" spans="19:21" s="45" customFormat="1" ht="20.100000000000001" customHeight="1" x14ac:dyDescent="0.2">
      <c r="S657" s="108"/>
      <c r="T657" s="108"/>
      <c r="U657" s="108"/>
    </row>
    <row r="658" spans="19:21" s="45" customFormat="1" ht="20.100000000000001" customHeight="1" x14ac:dyDescent="0.2">
      <c r="S658" s="108"/>
      <c r="T658" s="108"/>
      <c r="U658" s="108"/>
    </row>
    <row r="659" spans="19:21" s="45" customFormat="1" ht="20.100000000000001" customHeight="1" x14ac:dyDescent="0.2">
      <c r="S659" s="108"/>
      <c r="T659" s="108"/>
      <c r="U659" s="108"/>
    </row>
    <row r="660" spans="19:21" s="45" customFormat="1" ht="20.100000000000001" customHeight="1" x14ac:dyDescent="0.2">
      <c r="S660" s="108"/>
      <c r="T660" s="108"/>
      <c r="U660" s="108"/>
    </row>
    <row r="661" spans="19:21" s="45" customFormat="1" ht="20.100000000000001" customHeight="1" x14ac:dyDescent="0.2">
      <c r="S661" s="108"/>
      <c r="T661" s="108"/>
      <c r="U661" s="108"/>
    </row>
    <row r="662" spans="19:21" s="45" customFormat="1" ht="20.100000000000001" customHeight="1" x14ac:dyDescent="0.2">
      <c r="S662" s="108"/>
      <c r="T662" s="108"/>
      <c r="U662" s="108"/>
    </row>
    <row r="663" spans="19:21" s="45" customFormat="1" ht="20.100000000000001" customHeight="1" x14ac:dyDescent="0.2">
      <c r="S663" s="108"/>
      <c r="T663" s="108"/>
      <c r="U663" s="108"/>
    </row>
    <row r="664" spans="19:21" s="45" customFormat="1" ht="20.100000000000001" customHeight="1" x14ac:dyDescent="0.2">
      <c r="S664" s="108"/>
      <c r="T664" s="108"/>
      <c r="U664" s="108"/>
    </row>
    <row r="665" spans="19:21" s="45" customFormat="1" ht="20.100000000000001" customHeight="1" x14ac:dyDescent="0.2">
      <c r="S665" s="108"/>
      <c r="T665" s="108"/>
      <c r="U665" s="108"/>
    </row>
    <row r="666" spans="19:21" s="45" customFormat="1" ht="20.100000000000001" customHeight="1" x14ac:dyDescent="0.2">
      <c r="S666" s="108"/>
      <c r="T666" s="108"/>
      <c r="U666" s="108"/>
    </row>
    <row r="667" spans="19:21" s="45" customFormat="1" ht="20.100000000000001" customHeight="1" x14ac:dyDescent="0.2">
      <c r="S667" s="108"/>
      <c r="T667" s="108"/>
      <c r="U667" s="108"/>
    </row>
    <row r="668" spans="19:21" s="45" customFormat="1" ht="20.100000000000001" customHeight="1" x14ac:dyDescent="0.2">
      <c r="S668" s="108"/>
      <c r="T668" s="108"/>
      <c r="U668" s="108"/>
    </row>
    <row r="669" spans="19:21" s="45" customFormat="1" ht="20.100000000000001" customHeight="1" x14ac:dyDescent="0.2">
      <c r="S669" s="108"/>
      <c r="T669" s="108"/>
      <c r="U669" s="108"/>
    </row>
    <row r="670" spans="19:21" s="45" customFormat="1" ht="20.100000000000001" customHeight="1" x14ac:dyDescent="0.2">
      <c r="S670" s="108"/>
      <c r="T670" s="108"/>
      <c r="U670" s="108"/>
    </row>
    <row r="671" spans="19:21" s="45" customFormat="1" ht="20.100000000000001" customHeight="1" x14ac:dyDescent="0.2">
      <c r="S671" s="108"/>
      <c r="T671" s="108"/>
      <c r="U671" s="108"/>
    </row>
    <row r="672" spans="19:21" s="45" customFormat="1" ht="20.100000000000001" customHeight="1" x14ac:dyDescent="0.2">
      <c r="S672" s="108"/>
      <c r="T672" s="108"/>
      <c r="U672" s="108"/>
    </row>
    <row r="673" spans="19:21" s="45" customFormat="1" ht="20.100000000000001" customHeight="1" x14ac:dyDescent="0.2">
      <c r="S673" s="108"/>
      <c r="T673" s="108"/>
      <c r="U673" s="108"/>
    </row>
    <row r="674" spans="19:21" s="45" customFormat="1" ht="20.100000000000001" customHeight="1" x14ac:dyDescent="0.2">
      <c r="S674" s="108"/>
      <c r="T674" s="108"/>
      <c r="U674" s="108"/>
    </row>
    <row r="675" spans="19:21" s="45" customFormat="1" ht="20.100000000000001" customHeight="1" x14ac:dyDescent="0.2">
      <c r="S675" s="108"/>
      <c r="T675" s="108"/>
      <c r="U675" s="108"/>
    </row>
    <row r="676" spans="19:21" s="45" customFormat="1" ht="20.100000000000001" customHeight="1" x14ac:dyDescent="0.2">
      <c r="S676" s="108"/>
      <c r="T676" s="108"/>
      <c r="U676" s="108"/>
    </row>
    <row r="677" spans="19:21" s="45" customFormat="1" ht="20.100000000000001" customHeight="1" x14ac:dyDescent="0.2">
      <c r="S677" s="108"/>
      <c r="T677" s="108"/>
      <c r="U677" s="108"/>
    </row>
    <row r="678" spans="19:21" s="45" customFormat="1" ht="20.100000000000001" customHeight="1" x14ac:dyDescent="0.2">
      <c r="S678" s="108"/>
      <c r="T678" s="108"/>
      <c r="U678" s="108"/>
    </row>
    <row r="679" spans="19:21" s="45" customFormat="1" ht="20.100000000000001" customHeight="1" x14ac:dyDescent="0.2">
      <c r="S679" s="108"/>
      <c r="T679" s="108"/>
      <c r="U679" s="108"/>
    </row>
    <row r="680" spans="19:21" s="45" customFormat="1" ht="20.100000000000001" customHeight="1" x14ac:dyDescent="0.2">
      <c r="S680" s="108"/>
      <c r="T680" s="108"/>
      <c r="U680" s="108"/>
    </row>
    <row r="681" spans="19:21" s="45" customFormat="1" ht="20.100000000000001" customHeight="1" x14ac:dyDescent="0.2">
      <c r="S681" s="108"/>
      <c r="T681" s="108"/>
      <c r="U681" s="108"/>
    </row>
    <row r="682" spans="19:21" s="45" customFormat="1" ht="20.100000000000001" customHeight="1" x14ac:dyDescent="0.2">
      <c r="S682" s="108"/>
      <c r="T682" s="108"/>
      <c r="U682" s="108"/>
    </row>
    <row r="683" spans="19:21" s="45" customFormat="1" ht="20.100000000000001" customHeight="1" x14ac:dyDescent="0.2">
      <c r="S683" s="108"/>
      <c r="T683" s="108"/>
      <c r="U683" s="108"/>
    </row>
    <row r="684" spans="19:21" s="45" customFormat="1" ht="20.100000000000001" customHeight="1" x14ac:dyDescent="0.2">
      <c r="S684" s="108"/>
      <c r="T684" s="108"/>
      <c r="U684" s="108"/>
    </row>
    <row r="685" spans="19:21" s="45" customFormat="1" ht="20.100000000000001" customHeight="1" x14ac:dyDescent="0.2">
      <c r="S685" s="108"/>
      <c r="T685" s="108"/>
      <c r="U685" s="108"/>
    </row>
    <row r="686" spans="19:21" s="45" customFormat="1" ht="20.100000000000001" customHeight="1" x14ac:dyDescent="0.2">
      <c r="S686" s="108"/>
      <c r="T686" s="108"/>
      <c r="U686" s="108"/>
    </row>
    <row r="687" spans="19:21" s="45" customFormat="1" ht="20.100000000000001" customHeight="1" x14ac:dyDescent="0.2">
      <c r="S687" s="108"/>
      <c r="T687" s="108"/>
      <c r="U687" s="108"/>
    </row>
    <row r="688" spans="19:21" s="45" customFormat="1" ht="20.100000000000001" customHeight="1" x14ac:dyDescent="0.2">
      <c r="S688" s="108"/>
      <c r="T688" s="108"/>
      <c r="U688" s="108"/>
    </row>
    <row r="689" spans="19:21" s="45" customFormat="1" ht="20.100000000000001" customHeight="1" x14ac:dyDescent="0.2">
      <c r="S689" s="108"/>
      <c r="T689" s="108"/>
      <c r="U689" s="108"/>
    </row>
    <row r="690" spans="19:21" s="45" customFormat="1" ht="20.100000000000001" customHeight="1" x14ac:dyDescent="0.2">
      <c r="S690" s="108"/>
      <c r="T690" s="108"/>
      <c r="U690" s="108"/>
    </row>
    <row r="691" spans="19:21" s="45" customFormat="1" ht="20.100000000000001" customHeight="1" x14ac:dyDescent="0.2">
      <c r="S691" s="108"/>
      <c r="T691" s="108"/>
      <c r="U691" s="108"/>
    </row>
    <row r="692" spans="19:21" s="45" customFormat="1" ht="20.100000000000001" customHeight="1" x14ac:dyDescent="0.2">
      <c r="S692" s="108"/>
      <c r="T692" s="108"/>
      <c r="U692" s="108"/>
    </row>
    <row r="693" spans="19:21" s="45" customFormat="1" ht="20.100000000000001" customHeight="1" x14ac:dyDescent="0.2">
      <c r="S693" s="108"/>
      <c r="T693" s="108"/>
      <c r="U693" s="108"/>
    </row>
    <row r="694" spans="19:21" s="45" customFormat="1" ht="20.100000000000001" customHeight="1" x14ac:dyDescent="0.2">
      <c r="S694" s="108"/>
      <c r="T694" s="108"/>
      <c r="U694" s="108"/>
    </row>
    <row r="695" spans="19:21" s="45" customFormat="1" ht="20.100000000000001" customHeight="1" x14ac:dyDescent="0.2">
      <c r="S695" s="108"/>
      <c r="T695" s="108"/>
      <c r="U695" s="108"/>
    </row>
    <row r="696" spans="19:21" s="45" customFormat="1" ht="20.100000000000001" customHeight="1" x14ac:dyDescent="0.2">
      <c r="S696" s="108"/>
      <c r="T696" s="108"/>
      <c r="U696" s="108"/>
    </row>
    <row r="697" spans="19:21" s="45" customFormat="1" ht="20.100000000000001" customHeight="1" x14ac:dyDescent="0.2">
      <c r="S697" s="108"/>
      <c r="T697" s="108"/>
      <c r="U697" s="108"/>
    </row>
    <row r="698" spans="19:21" s="45" customFormat="1" ht="20.100000000000001" customHeight="1" x14ac:dyDescent="0.2">
      <c r="S698" s="108"/>
      <c r="T698" s="108"/>
      <c r="U698" s="108"/>
    </row>
    <row r="699" spans="19:21" s="45" customFormat="1" ht="20.100000000000001" customHeight="1" x14ac:dyDescent="0.2">
      <c r="S699" s="108"/>
      <c r="T699" s="108"/>
      <c r="U699" s="108"/>
    </row>
    <row r="700" spans="19:21" s="45" customFormat="1" ht="20.100000000000001" customHeight="1" x14ac:dyDescent="0.2">
      <c r="S700" s="108"/>
      <c r="T700" s="108"/>
      <c r="U700" s="108"/>
    </row>
    <row r="701" spans="19:21" s="45" customFormat="1" ht="20.100000000000001" customHeight="1" x14ac:dyDescent="0.2">
      <c r="S701" s="108"/>
      <c r="T701" s="108"/>
      <c r="U701" s="108"/>
    </row>
    <row r="702" spans="19:21" s="45" customFormat="1" ht="20.100000000000001" customHeight="1" x14ac:dyDescent="0.2">
      <c r="S702" s="108"/>
      <c r="T702" s="108"/>
      <c r="U702" s="108"/>
    </row>
    <row r="703" spans="19:21" s="45" customFormat="1" ht="20.100000000000001" customHeight="1" x14ac:dyDescent="0.2">
      <c r="S703" s="108"/>
      <c r="T703" s="108"/>
      <c r="U703" s="108"/>
    </row>
    <row r="704" spans="19:21" s="45" customFormat="1" ht="20.100000000000001" customHeight="1" x14ac:dyDescent="0.2">
      <c r="S704" s="108"/>
      <c r="T704" s="108"/>
      <c r="U704" s="108"/>
    </row>
    <row r="705" spans="19:21" s="45" customFormat="1" ht="20.100000000000001" customHeight="1" x14ac:dyDescent="0.2">
      <c r="S705" s="108"/>
      <c r="T705" s="108"/>
      <c r="U705" s="108"/>
    </row>
    <row r="706" spans="19:21" s="45" customFormat="1" ht="20.100000000000001" customHeight="1" x14ac:dyDescent="0.2">
      <c r="S706" s="108"/>
      <c r="T706" s="108"/>
      <c r="U706" s="108"/>
    </row>
    <row r="707" spans="19:21" s="45" customFormat="1" ht="20.100000000000001" customHeight="1" x14ac:dyDescent="0.2">
      <c r="S707" s="108"/>
      <c r="T707" s="108"/>
      <c r="U707" s="108"/>
    </row>
    <row r="708" spans="19:21" s="45" customFormat="1" ht="20.100000000000001" customHeight="1" x14ac:dyDescent="0.2">
      <c r="S708" s="108"/>
      <c r="T708" s="108"/>
      <c r="U708" s="108"/>
    </row>
    <row r="709" spans="19:21" s="45" customFormat="1" ht="20.100000000000001" customHeight="1" x14ac:dyDescent="0.2">
      <c r="S709" s="108"/>
      <c r="T709" s="108"/>
      <c r="U709" s="108"/>
    </row>
    <row r="710" spans="19:21" s="45" customFormat="1" ht="20.100000000000001" customHeight="1" x14ac:dyDescent="0.2">
      <c r="S710" s="108"/>
      <c r="T710" s="108"/>
      <c r="U710" s="108"/>
    </row>
    <row r="711" spans="19:21" s="45" customFormat="1" ht="20.100000000000001" customHeight="1" x14ac:dyDescent="0.2">
      <c r="S711" s="108"/>
      <c r="T711" s="108"/>
      <c r="U711" s="108"/>
    </row>
    <row r="712" spans="19:21" s="45" customFormat="1" ht="20.100000000000001" customHeight="1" x14ac:dyDescent="0.2">
      <c r="S712" s="108"/>
      <c r="T712" s="108"/>
      <c r="U712" s="108"/>
    </row>
    <row r="713" spans="19:21" s="45" customFormat="1" ht="20.100000000000001" customHeight="1" x14ac:dyDescent="0.2">
      <c r="S713" s="108"/>
      <c r="T713" s="108"/>
      <c r="U713" s="108"/>
    </row>
    <row r="714" spans="19:21" s="45" customFormat="1" ht="20.100000000000001" customHeight="1" x14ac:dyDescent="0.2">
      <c r="S714" s="108"/>
      <c r="T714" s="108"/>
      <c r="U714" s="108"/>
    </row>
    <row r="715" spans="19:21" s="45" customFormat="1" ht="20.100000000000001" customHeight="1" x14ac:dyDescent="0.2">
      <c r="S715" s="108"/>
      <c r="T715" s="108"/>
      <c r="U715" s="108"/>
    </row>
    <row r="716" spans="19:21" s="45" customFormat="1" ht="20.100000000000001" customHeight="1" x14ac:dyDescent="0.2">
      <c r="S716" s="108"/>
      <c r="T716" s="108"/>
      <c r="U716" s="108"/>
    </row>
    <row r="717" spans="19:21" s="45" customFormat="1" ht="20.100000000000001" customHeight="1" x14ac:dyDescent="0.2">
      <c r="S717" s="108"/>
      <c r="T717" s="108"/>
      <c r="U717" s="108"/>
    </row>
    <row r="718" spans="19:21" s="45" customFormat="1" ht="20.100000000000001" customHeight="1" x14ac:dyDescent="0.2">
      <c r="S718" s="108"/>
      <c r="T718" s="108"/>
      <c r="U718" s="108"/>
    </row>
    <row r="719" spans="19:21" s="45" customFormat="1" ht="20.100000000000001" customHeight="1" x14ac:dyDescent="0.2">
      <c r="S719" s="108"/>
      <c r="T719" s="108"/>
      <c r="U719" s="108"/>
    </row>
    <row r="720" spans="19:21" s="45" customFormat="1" ht="20.100000000000001" customHeight="1" x14ac:dyDescent="0.2">
      <c r="S720" s="108"/>
      <c r="T720" s="108"/>
      <c r="U720" s="108"/>
    </row>
    <row r="721" spans="19:21" s="45" customFormat="1" ht="20.100000000000001" customHeight="1" x14ac:dyDescent="0.2">
      <c r="S721" s="108"/>
      <c r="T721" s="108"/>
      <c r="U721" s="108"/>
    </row>
    <row r="722" spans="19:21" s="45" customFormat="1" ht="20.100000000000001" customHeight="1" x14ac:dyDescent="0.2">
      <c r="S722" s="108"/>
      <c r="T722" s="108"/>
      <c r="U722" s="108"/>
    </row>
    <row r="723" spans="19:21" s="45" customFormat="1" ht="20.100000000000001" customHeight="1" x14ac:dyDescent="0.2">
      <c r="S723" s="108"/>
      <c r="T723" s="108"/>
      <c r="U723" s="108"/>
    </row>
    <row r="724" spans="19:21" s="45" customFormat="1" ht="20.100000000000001" customHeight="1" x14ac:dyDescent="0.2">
      <c r="S724" s="108"/>
      <c r="T724" s="108"/>
      <c r="U724" s="108"/>
    </row>
    <row r="725" spans="19:21" s="45" customFormat="1" ht="20.100000000000001" customHeight="1" x14ac:dyDescent="0.2">
      <c r="S725" s="108"/>
      <c r="T725" s="108"/>
      <c r="U725" s="108"/>
    </row>
    <row r="726" spans="19:21" s="45" customFormat="1" ht="20.100000000000001" customHeight="1" x14ac:dyDescent="0.2">
      <c r="S726" s="108"/>
      <c r="T726" s="108"/>
      <c r="U726" s="108"/>
    </row>
    <row r="727" spans="19:21" s="45" customFormat="1" ht="20.100000000000001" customHeight="1" x14ac:dyDescent="0.2">
      <c r="S727" s="108"/>
      <c r="T727" s="108"/>
      <c r="U727" s="108"/>
    </row>
    <row r="728" spans="19:21" s="45" customFormat="1" ht="20.100000000000001" customHeight="1" x14ac:dyDescent="0.2">
      <c r="S728" s="108"/>
      <c r="T728" s="108"/>
      <c r="U728" s="108"/>
    </row>
    <row r="729" spans="19:21" s="45" customFormat="1" ht="20.100000000000001" customHeight="1" x14ac:dyDescent="0.2">
      <c r="S729" s="108"/>
      <c r="T729" s="108"/>
      <c r="U729" s="108"/>
    </row>
    <row r="730" spans="19:21" s="45" customFormat="1" ht="20.100000000000001" customHeight="1" x14ac:dyDescent="0.2">
      <c r="S730" s="108"/>
      <c r="T730" s="108"/>
      <c r="U730" s="108"/>
    </row>
    <row r="731" spans="19:21" s="45" customFormat="1" ht="20.100000000000001" customHeight="1" x14ac:dyDescent="0.2">
      <c r="S731" s="108"/>
      <c r="T731" s="108"/>
      <c r="U731" s="108"/>
    </row>
    <row r="732" spans="19:21" s="45" customFormat="1" ht="20.100000000000001" customHeight="1" x14ac:dyDescent="0.2">
      <c r="S732" s="108"/>
      <c r="T732" s="108"/>
      <c r="U732" s="108"/>
    </row>
    <row r="733" spans="19:21" s="45" customFormat="1" ht="20.100000000000001" customHeight="1" x14ac:dyDescent="0.2">
      <c r="S733" s="108"/>
      <c r="T733" s="108"/>
      <c r="U733" s="108"/>
    </row>
    <row r="734" spans="19:21" s="45" customFormat="1" ht="20.100000000000001" customHeight="1" x14ac:dyDescent="0.2">
      <c r="S734" s="108"/>
      <c r="T734" s="108"/>
      <c r="U734" s="108"/>
    </row>
    <row r="735" spans="19:21" s="45" customFormat="1" ht="20.100000000000001" customHeight="1" x14ac:dyDescent="0.2">
      <c r="S735" s="108"/>
      <c r="T735" s="108"/>
      <c r="U735" s="108"/>
    </row>
    <row r="736" spans="19:21" s="45" customFormat="1" ht="20.100000000000001" customHeight="1" x14ac:dyDescent="0.2">
      <c r="S736" s="108"/>
      <c r="T736" s="108"/>
      <c r="U736" s="108"/>
    </row>
    <row r="737" spans="19:21" s="45" customFormat="1" ht="20.100000000000001" customHeight="1" x14ac:dyDescent="0.2">
      <c r="S737" s="108"/>
      <c r="T737" s="108"/>
      <c r="U737" s="108"/>
    </row>
    <row r="738" spans="19:21" s="45" customFormat="1" ht="20.100000000000001" customHeight="1" x14ac:dyDescent="0.2">
      <c r="S738" s="108"/>
      <c r="T738" s="108"/>
      <c r="U738" s="108"/>
    </row>
    <row r="739" spans="19:21" s="45" customFormat="1" ht="20.100000000000001" customHeight="1" x14ac:dyDescent="0.2">
      <c r="S739" s="108"/>
      <c r="T739" s="108"/>
      <c r="U739" s="108"/>
    </row>
    <row r="740" spans="19:21" s="45" customFormat="1" ht="20.100000000000001" customHeight="1" x14ac:dyDescent="0.2">
      <c r="S740" s="108"/>
      <c r="T740" s="108"/>
      <c r="U740" s="108"/>
    </row>
    <row r="741" spans="19:21" s="45" customFormat="1" ht="20.100000000000001" customHeight="1" x14ac:dyDescent="0.2">
      <c r="S741" s="108"/>
      <c r="T741" s="108"/>
      <c r="U741" s="108"/>
    </row>
    <row r="742" spans="19:21" s="45" customFormat="1" ht="20.100000000000001" customHeight="1" x14ac:dyDescent="0.2">
      <c r="S742" s="108"/>
      <c r="T742" s="108"/>
      <c r="U742" s="108"/>
    </row>
    <row r="743" spans="19:21" s="45" customFormat="1" ht="20.100000000000001" customHeight="1" x14ac:dyDescent="0.2">
      <c r="S743" s="108"/>
      <c r="T743" s="108"/>
      <c r="U743" s="108"/>
    </row>
    <row r="744" spans="19:21" s="45" customFormat="1" ht="20.100000000000001" customHeight="1" x14ac:dyDescent="0.2">
      <c r="S744" s="108"/>
      <c r="T744" s="108"/>
      <c r="U744" s="108"/>
    </row>
    <row r="745" spans="19:21" s="45" customFormat="1" ht="20.100000000000001" customHeight="1" x14ac:dyDescent="0.2">
      <c r="S745" s="108"/>
      <c r="T745" s="108"/>
      <c r="U745" s="108"/>
    </row>
    <row r="746" spans="19:21" s="45" customFormat="1" ht="20.100000000000001" customHeight="1" x14ac:dyDescent="0.2">
      <c r="S746" s="108"/>
      <c r="T746" s="108"/>
      <c r="U746" s="108"/>
    </row>
    <row r="747" spans="19:21" s="45" customFormat="1" ht="20.100000000000001" customHeight="1" x14ac:dyDescent="0.2">
      <c r="S747" s="108"/>
      <c r="T747" s="108"/>
      <c r="U747" s="108"/>
    </row>
    <row r="748" spans="19:21" s="45" customFormat="1" ht="20.100000000000001" customHeight="1" x14ac:dyDescent="0.2">
      <c r="S748" s="108"/>
      <c r="T748" s="108"/>
      <c r="U748" s="108"/>
    </row>
    <row r="749" spans="19:21" s="45" customFormat="1" ht="20.100000000000001" customHeight="1" x14ac:dyDescent="0.2">
      <c r="S749" s="108"/>
      <c r="T749" s="108"/>
      <c r="U749" s="108"/>
    </row>
    <row r="750" spans="19:21" s="45" customFormat="1" ht="20.100000000000001" customHeight="1" x14ac:dyDescent="0.2">
      <c r="S750" s="108"/>
      <c r="T750" s="108"/>
      <c r="U750" s="108"/>
    </row>
    <row r="751" spans="19:21" s="45" customFormat="1" ht="20.100000000000001" customHeight="1" x14ac:dyDescent="0.2">
      <c r="S751" s="108"/>
      <c r="T751" s="108"/>
      <c r="U751" s="108"/>
    </row>
    <row r="752" spans="19:21" s="45" customFormat="1" ht="20.100000000000001" customHeight="1" x14ac:dyDescent="0.2">
      <c r="S752" s="108"/>
      <c r="T752" s="108"/>
      <c r="U752" s="108"/>
    </row>
    <row r="753" spans="19:21" s="45" customFormat="1" ht="20.100000000000001" customHeight="1" x14ac:dyDescent="0.2">
      <c r="S753" s="108"/>
      <c r="T753" s="108"/>
      <c r="U753" s="108"/>
    </row>
    <row r="754" spans="19:21" s="45" customFormat="1" ht="20.100000000000001" customHeight="1" x14ac:dyDescent="0.2">
      <c r="S754" s="108"/>
      <c r="T754" s="108"/>
      <c r="U754" s="108"/>
    </row>
    <row r="755" spans="19:21" s="45" customFormat="1" ht="20.100000000000001" customHeight="1" x14ac:dyDescent="0.2">
      <c r="S755" s="108"/>
      <c r="T755" s="108"/>
      <c r="U755" s="108"/>
    </row>
    <row r="756" spans="19:21" s="45" customFormat="1" ht="20.100000000000001" customHeight="1" x14ac:dyDescent="0.2">
      <c r="S756" s="108"/>
      <c r="T756" s="108"/>
      <c r="U756" s="108"/>
    </row>
    <row r="757" spans="19:21" s="45" customFormat="1" ht="20.100000000000001" customHeight="1" x14ac:dyDescent="0.2">
      <c r="S757" s="108"/>
      <c r="T757" s="108"/>
      <c r="U757" s="108"/>
    </row>
    <row r="758" spans="19:21" s="45" customFormat="1" ht="20.100000000000001" customHeight="1" x14ac:dyDescent="0.2">
      <c r="S758" s="108"/>
      <c r="T758" s="108"/>
      <c r="U758" s="108"/>
    </row>
    <row r="759" spans="19:21" s="45" customFormat="1" ht="20.100000000000001" customHeight="1" x14ac:dyDescent="0.2">
      <c r="S759" s="108"/>
      <c r="T759" s="108"/>
      <c r="U759" s="108"/>
    </row>
    <row r="760" spans="19:21" s="45" customFormat="1" ht="20.100000000000001" customHeight="1" x14ac:dyDescent="0.2">
      <c r="S760" s="108"/>
      <c r="T760" s="108"/>
      <c r="U760" s="108"/>
    </row>
    <row r="761" spans="19:21" s="45" customFormat="1" ht="20.100000000000001" customHeight="1" x14ac:dyDescent="0.2">
      <c r="S761" s="108"/>
      <c r="T761" s="108"/>
      <c r="U761" s="108"/>
    </row>
    <row r="762" spans="19:21" s="45" customFormat="1" ht="20.100000000000001" customHeight="1" x14ac:dyDescent="0.2">
      <c r="S762" s="108"/>
      <c r="T762" s="108"/>
      <c r="U762" s="108"/>
    </row>
    <row r="763" spans="19:21" s="45" customFormat="1" ht="20.100000000000001" customHeight="1" x14ac:dyDescent="0.2">
      <c r="S763" s="108"/>
      <c r="T763" s="108"/>
      <c r="U763" s="108"/>
    </row>
    <row r="764" spans="19:21" s="45" customFormat="1" ht="20.100000000000001" customHeight="1" x14ac:dyDescent="0.2">
      <c r="S764" s="108"/>
      <c r="T764" s="108"/>
      <c r="U764" s="108"/>
    </row>
    <row r="765" spans="19:21" s="45" customFormat="1" ht="20.100000000000001" customHeight="1" x14ac:dyDescent="0.2">
      <c r="S765" s="108"/>
      <c r="T765" s="108"/>
      <c r="U765" s="108"/>
    </row>
    <row r="766" spans="19:21" s="45" customFormat="1" ht="20.100000000000001" customHeight="1" x14ac:dyDescent="0.2">
      <c r="S766" s="108"/>
      <c r="T766" s="108"/>
      <c r="U766" s="108"/>
    </row>
    <row r="767" spans="19:21" s="45" customFormat="1" ht="20.100000000000001" customHeight="1" x14ac:dyDescent="0.2">
      <c r="S767" s="108"/>
      <c r="T767" s="108"/>
      <c r="U767" s="108"/>
    </row>
    <row r="768" spans="19:21" s="45" customFormat="1" ht="20.100000000000001" customHeight="1" x14ac:dyDescent="0.2">
      <c r="S768" s="108"/>
      <c r="T768" s="108"/>
      <c r="U768" s="108"/>
    </row>
    <row r="769" spans="19:21" s="45" customFormat="1" ht="20.100000000000001" customHeight="1" x14ac:dyDescent="0.2">
      <c r="S769" s="108"/>
      <c r="T769" s="108"/>
      <c r="U769" s="108"/>
    </row>
    <row r="770" spans="19:21" s="45" customFormat="1" ht="20.100000000000001" customHeight="1" x14ac:dyDescent="0.2">
      <c r="S770" s="108"/>
      <c r="T770" s="108"/>
      <c r="U770" s="108"/>
    </row>
    <row r="771" spans="19:21" s="45" customFormat="1" ht="20.100000000000001" customHeight="1" x14ac:dyDescent="0.2">
      <c r="S771" s="108"/>
      <c r="T771" s="108"/>
      <c r="U771" s="108"/>
    </row>
    <row r="772" spans="19:21" s="45" customFormat="1" ht="20.100000000000001" customHeight="1" x14ac:dyDescent="0.2">
      <c r="S772" s="108"/>
      <c r="T772" s="108"/>
      <c r="U772" s="108"/>
    </row>
    <row r="773" spans="19:21" s="45" customFormat="1" ht="20.100000000000001" customHeight="1" x14ac:dyDescent="0.2">
      <c r="S773" s="108"/>
      <c r="T773" s="108"/>
      <c r="U773" s="108"/>
    </row>
    <row r="774" spans="19:21" s="45" customFormat="1" ht="20.100000000000001" customHeight="1" x14ac:dyDescent="0.2">
      <c r="S774" s="108"/>
      <c r="T774" s="108"/>
      <c r="U774" s="108"/>
    </row>
    <row r="775" spans="19:21" s="45" customFormat="1" ht="20.100000000000001" customHeight="1" x14ac:dyDescent="0.2">
      <c r="S775" s="108"/>
      <c r="T775" s="108"/>
      <c r="U775" s="108"/>
    </row>
    <row r="776" spans="19:21" s="45" customFormat="1" ht="20.100000000000001" customHeight="1" x14ac:dyDescent="0.2">
      <c r="S776" s="108"/>
      <c r="T776" s="108"/>
      <c r="U776" s="108"/>
    </row>
    <row r="777" spans="19:21" s="45" customFormat="1" ht="20.100000000000001" customHeight="1" x14ac:dyDescent="0.2">
      <c r="S777" s="108"/>
      <c r="T777" s="108"/>
      <c r="U777" s="108"/>
    </row>
    <row r="778" spans="19:21" s="45" customFormat="1" ht="20.100000000000001" customHeight="1" x14ac:dyDescent="0.2">
      <c r="S778" s="108"/>
      <c r="T778" s="108"/>
      <c r="U778" s="108"/>
    </row>
    <row r="779" spans="19:21" s="45" customFormat="1" ht="20.100000000000001" customHeight="1" x14ac:dyDescent="0.2">
      <c r="S779" s="108"/>
      <c r="T779" s="108"/>
      <c r="U779" s="108"/>
    </row>
    <row r="780" spans="19:21" s="45" customFormat="1" ht="20.100000000000001" customHeight="1" x14ac:dyDescent="0.2">
      <c r="S780" s="108"/>
      <c r="T780" s="108"/>
      <c r="U780" s="108"/>
    </row>
    <row r="781" spans="19:21" s="45" customFormat="1" ht="20.100000000000001" customHeight="1" x14ac:dyDescent="0.2">
      <c r="S781" s="108"/>
      <c r="T781" s="108"/>
      <c r="U781" s="108"/>
    </row>
    <row r="782" spans="19:21" s="45" customFormat="1" ht="20.100000000000001" customHeight="1" x14ac:dyDescent="0.2">
      <c r="S782" s="108"/>
      <c r="T782" s="108"/>
      <c r="U782" s="108"/>
    </row>
    <row r="783" spans="19:21" s="45" customFormat="1" ht="20.100000000000001" customHeight="1" x14ac:dyDescent="0.2">
      <c r="S783" s="108"/>
      <c r="T783" s="108"/>
      <c r="U783" s="108"/>
    </row>
    <row r="784" spans="19:21" s="45" customFormat="1" ht="20.100000000000001" customHeight="1" x14ac:dyDescent="0.2">
      <c r="S784" s="108"/>
      <c r="T784" s="108"/>
      <c r="U784" s="108"/>
    </row>
    <row r="785" spans="19:21" s="45" customFormat="1" ht="20.100000000000001" customHeight="1" x14ac:dyDescent="0.2">
      <c r="S785" s="108"/>
      <c r="T785" s="108"/>
      <c r="U785" s="108"/>
    </row>
    <row r="786" spans="19:21" s="45" customFormat="1" ht="20.100000000000001" customHeight="1" x14ac:dyDescent="0.2">
      <c r="S786" s="108"/>
      <c r="T786" s="108"/>
      <c r="U786" s="108"/>
    </row>
    <row r="787" spans="19:21" s="45" customFormat="1" ht="20.100000000000001" customHeight="1" x14ac:dyDescent="0.2">
      <c r="S787" s="108"/>
      <c r="T787" s="108"/>
      <c r="U787" s="108"/>
    </row>
    <row r="788" spans="19:21" s="45" customFormat="1" ht="20.100000000000001" customHeight="1" x14ac:dyDescent="0.2">
      <c r="S788" s="108"/>
      <c r="T788" s="108"/>
      <c r="U788" s="108"/>
    </row>
    <row r="789" spans="19:21" s="45" customFormat="1" ht="20.100000000000001" customHeight="1" x14ac:dyDescent="0.2">
      <c r="S789" s="108"/>
      <c r="T789" s="108"/>
      <c r="U789" s="108"/>
    </row>
    <row r="790" spans="19:21" s="45" customFormat="1" ht="20.100000000000001" customHeight="1" x14ac:dyDescent="0.2">
      <c r="S790" s="108"/>
      <c r="T790" s="108"/>
      <c r="U790" s="108"/>
    </row>
    <row r="791" spans="19:21" s="45" customFormat="1" ht="20.100000000000001" customHeight="1" x14ac:dyDescent="0.2">
      <c r="S791" s="108"/>
      <c r="T791" s="108"/>
      <c r="U791" s="108"/>
    </row>
    <row r="792" spans="19:21" s="45" customFormat="1" ht="20.100000000000001" customHeight="1" x14ac:dyDescent="0.2">
      <c r="S792" s="108"/>
      <c r="T792" s="108"/>
      <c r="U792" s="108"/>
    </row>
    <row r="793" spans="19:21" s="45" customFormat="1" ht="20.100000000000001" customHeight="1" x14ac:dyDescent="0.2">
      <c r="S793" s="108"/>
      <c r="T793" s="108"/>
      <c r="U793" s="108"/>
    </row>
    <row r="794" spans="19:21" s="45" customFormat="1" ht="20.100000000000001" customHeight="1" x14ac:dyDescent="0.2">
      <c r="S794" s="108"/>
      <c r="T794" s="108"/>
      <c r="U794" s="108"/>
    </row>
    <row r="795" spans="19:21" s="45" customFormat="1" ht="20.100000000000001" customHeight="1" x14ac:dyDescent="0.2">
      <c r="S795" s="108"/>
      <c r="T795" s="108"/>
      <c r="U795" s="108"/>
    </row>
    <row r="796" spans="19:21" s="45" customFormat="1" ht="20.100000000000001" customHeight="1" x14ac:dyDescent="0.2">
      <c r="S796" s="108"/>
      <c r="T796" s="108"/>
      <c r="U796" s="108"/>
    </row>
    <row r="797" spans="19:21" s="45" customFormat="1" ht="20.100000000000001" customHeight="1" x14ac:dyDescent="0.2">
      <c r="S797" s="108"/>
      <c r="T797" s="108"/>
      <c r="U797" s="108"/>
    </row>
    <row r="798" spans="19:21" s="45" customFormat="1" ht="20.100000000000001" customHeight="1" x14ac:dyDescent="0.2">
      <c r="S798" s="108"/>
      <c r="T798" s="108"/>
      <c r="U798" s="108"/>
    </row>
    <row r="799" spans="19:21" s="45" customFormat="1" ht="20.100000000000001" customHeight="1" x14ac:dyDescent="0.2">
      <c r="S799" s="108"/>
      <c r="T799" s="108"/>
      <c r="U799" s="108"/>
    </row>
    <row r="800" spans="19:21" s="45" customFormat="1" ht="20.100000000000001" customHeight="1" x14ac:dyDescent="0.2">
      <c r="S800" s="108"/>
      <c r="T800" s="108"/>
      <c r="U800" s="108"/>
    </row>
    <row r="801" spans="19:21" s="45" customFormat="1" ht="20.100000000000001" customHeight="1" x14ac:dyDescent="0.2">
      <c r="S801" s="108"/>
      <c r="T801" s="108"/>
      <c r="U801" s="108"/>
    </row>
    <row r="802" spans="19:21" s="45" customFormat="1" ht="20.100000000000001" customHeight="1" x14ac:dyDescent="0.2">
      <c r="S802" s="108"/>
      <c r="T802" s="108"/>
      <c r="U802" s="108"/>
    </row>
    <row r="803" spans="19:21" s="45" customFormat="1" ht="20.100000000000001" customHeight="1" x14ac:dyDescent="0.2">
      <c r="S803" s="108"/>
      <c r="T803" s="108"/>
      <c r="U803" s="108"/>
    </row>
    <row r="804" spans="19:21" s="45" customFormat="1" ht="20.100000000000001" customHeight="1" x14ac:dyDescent="0.2">
      <c r="S804" s="108"/>
      <c r="T804" s="108"/>
      <c r="U804" s="108"/>
    </row>
    <row r="805" spans="19:21" s="45" customFormat="1" ht="20.100000000000001" customHeight="1" x14ac:dyDescent="0.2">
      <c r="S805" s="108"/>
      <c r="T805" s="108"/>
      <c r="U805" s="108"/>
    </row>
    <row r="806" spans="19:21" s="45" customFormat="1" ht="20.100000000000001" customHeight="1" x14ac:dyDescent="0.2">
      <c r="S806" s="108"/>
      <c r="T806" s="108"/>
      <c r="U806" s="108"/>
    </row>
    <row r="807" spans="19:21" s="45" customFormat="1" ht="20.100000000000001" customHeight="1" x14ac:dyDescent="0.2">
      <c r="S807" s="108"/>
      <c r="T807" s="108"/>
      <c r="U807" s="108"/>
    </row>
    <row r="808" spans="19:21" s="45" customFormat="1" ht="20.100000000000001" customHeight="1" x14ac:dyDescent="0.2">
      <c r="S808" s="108"/>
      <c r="T808" s="108"/>
      <c r="U808" s="108"/>
    </row>
    <row r="809" spans="19:21" s="45" customFormat="1" ht="20.100000000000001" customHeight="1" x14ac:dyDescent="0.2">
      <c r="S809" s="108"/>
      <c r="T809" s="108"/>
      <c r="U809" s="108"/>
    </row>
    <row r="810" spans="19:21" s="45" customFormat="1" ht="20.100000000000001" customHeight="1" x14ac:dyDescent="0.2">
      <c r="S810" s="108"/>
      <c r="T810" s="108"/>
      <c r="U810" s="108"/>
    </row>
    <row r="811" spans="19:21" s="45" customFormat="1" ht="20.100000000000001" customHeight="1" x14ac:dyDescent="0.2">
      <c r="S811" s="108"/>
      <c r="T811" s="108"/>
      <c r="U811" s="108"/>
    </row>
    <row r="812" spans="19:21" s="45" customFormat="1" ht="20.100000000000001" customHeight="1" x14ac:dyDescent="0.2">
      <c r="S812" s="108"/>
      <c r="T812" s="108"/>
      <c r="U812" s="108"/>
    </row>
    <row r="813" spans="19:21" s="45" customFormat="1" ht="20.100000000000001" customHeight="1" x14ac:dyDescent="0.2">
      <c r="S813" s="108"/>
      <c r="T813" s="108"/>
      <c r="U813" s="108"/>
    </row>
    <row r="814" spans="19:21" s="45" customFormat="1" ht="20.100000000000001" customHeight="1" x14ac:dyDescent="0.2">
      <c r="S814" s="108"/>
      <c r="T814" s="108"/>
      <c r="U814" s="108"/>
    </row>
    <row r="815" spans="19:21" s="45" customFormat="1" ht="20.100000000000001" customHeight="1" x14ac:dyDescent="0.2">
      <c r="S815" s="108"/>
      <c r="T815" s="108"/>
      <c r="U815" s="108"/>
    </row>
    <row r="816" spans="19:21" s="45" customFormat="1" ht="20.100000000000001" customHeight="1" x14ac:dyDescent="0.2">
      <c r="S816" s="108"/>
      <c r="T816" s="108"/>
      <c r="U816" s="108"/>
    </row>
    <row r="817" spans="19:21" s="45" customFormat="1" ht="20.100000000000001" customHeight="1" x14ac:dyDescent="0.2">
      <c r="S817" s="108"/>
      <c r="T817" s="108"/>
      <c r="U817" s="108"/>
    </row>
    <row r="818" spans="19:21" s="45" customFormat="1" ht="20.100000000000001" customHeight="1" x14ac:dyDescent="0.2">
      <c r="S818" s="108"/>
      <c r="T818" s="108"/>
      <c r="U818" s="108"/>
    </row>
    <row r="819" spans="19:21" s="45" customFormat="1" ht="20.100000000000001" customHeight="1" x14ac:dyDescent="0.2">
      <c r="S819" s="108"/>
      <c r="T819" s="108"/>
      <c r="U819" s="108"/>
    </row>
    <row r="820" spans="19:21" s="45" customFormat="1" ht="20.100000000000001" customHeight="1" x14ac:dyDescent="0.2">
      <c r="S820" s="108"/>
      <c r="T820" s="108"/>
      <c r="U820" s="108"/>
    </row>
    <row r="821" spans="19:21" s="45" customFormat="1" ht="20.100000000000001" customHeight="1" x14ac:dyDescent="0.2">
      <c r="S821" s="108"/>
      <c r="T821" s="108"/>
      <c r="U821" s="108"/>
    </row>
    <row r="822" spans="19:21" s="45" customFormat="1" ht="20.100000000000001" customHeight="1" x14ac:dyDescent="0.2">
      <c r="S822" s="108"/>
      <c r="T822" s="108"/>
      <c r="U822" s="108"/>
    </row>
    <row r="823" spans="19:21" s="45" customFormat="1" ht="20.100000000000001" customHeight="1" x14ac:dyDescent="0.2">
      <c r="S823" s="108"/>
      <c r="T823" s="108"/>
      <c r="U823" s="108"/>
    </row>
    <row r="824" spans="19:21" s="45" customFormat="1" ht="20.100000000000001" customHeight="1" x14ac:dyDescent="0.2">
      <c r="S824" s="108"/>
      <c r="T824" s="108"/>
      <c r="U824" s="108"/>
    </row>
    <row r="825" spans="19:21" s="45" customFormat="1" ht="20.100000000000001" customHeight="1" x14ac:dyDescent="0.2">
      <c r="S825" s="108"/>
      <c r="T825" s="108"/>
      <c r="U825" s="108"/>
    </row>
    <row r="826" spans="19:21" s="45" customFormat="1" ht="20.100000000000001" customHeight="1" x14ac:dyDescent="0.2">
      <c r="S826" s="108"/>
      <c r="T826" s="108"/>
      <c r="U826" s="108"/>
    </row>
    <row r="827" spans="19:21" s="45" customFormat="1" ht="20.100000000000001" customHeight="1" x14ac:dyDescent="0.2">
      <c r="S827" s="108"/>
      <c r="T827" s="108"/>
      <c r="U827" s="108"/>
    </row>
    <row r="828" spans="19:21" s="45" customFormat="1" ht="20.100000000000001" customHeight="1" x14ac:dyDescent="0.2">
      <c r="S828" s="108"/>
      <c r="T828" s="108"/>
      <c r="U828" s="108"/>
    </row>
    <row r="829" spans="19:21" s="45" customFormat="1" ht="20.100000000000001" customHeight="1" x14ac:dyDescent="0.2">
      <c r="S829" s="108"/>
      <c r="T829" s="108"/>
      <c r="U829" s="108"/>
    </row>
    <row r="830" spans="19:21" s="45" customFormat="1" ht="20.100000000000001" customHeight="1" x14ac:dyDescent="0.2">
      <c r="S830" s="108"/>
      <c r="T830" s="108"/>
      <c r="U830" s="108"/>
    </row>
    <row r="831" spans="19:21" s="45" customFormat="1" ht="20.100000000000001" customHeight="1" x14ac:dyDescent="0.2">
      <c r="S831" s="108"/>
      <c r="T831" s="108"/>
      <c r="U831" s="108"/>
    </row>
    <row r="832" spans="19:21" s="45" customFormat="1" ht="20.100000000000001" customHeight="1" x14ac:dyDescent="0.2">
      <c r="S832" s="108"/>
      <c r="T832" s="108"/>
      <c r="U832" s="108"/>
    </row>
    <row r="833" spans="19:21" s="45" customFormat="1" ht="20.100000000000001" customHeight="1" x14ac:dyDescent="0.2">
      <c r="S833" s="108"/>
      <c r="T833" s="108"/>
      <c r="U833" s="108"/>
    </row>
    <row r="834" spans="19:21" s="45" customFormat="1" ht="20.100000000000001" customHeight="1" x14ac:dyDescent="0.2">
      <c r="S834" s="108"/>
      <c r="T834" s="108"/>
      <c r="U834" s="108"/>
    </row>
    <row r="835" spans="19:21" s="45" customFormat="1" ht="20.100000000000001" customHeight="1" x14ac:dyDescent="0.2">
      <c r="S835" s="108"/>
      <c r="T835" s="108"/>
      <c r="U835" s="108"/>
    </row>
    <row r="836" spans="19:21" s="45" customFormat="1" ht="20.100000000000001" customHeight="1" x14ac:dyDescent="0.2">
      <c r="S836" s="108"/>
      <c r="T836" s="108"/>
      <c r="U836" s="108"/>
    </row>
    <row r="837" spans="19:21" s="45" customFormat="1" ht="20.100000000000001" customHeight="1" x14ac:dyDescent="0.2">
      <c r="S837" s="108"/>
      <c r="T837" s="108"/>
      <c r="U837" s="108"/>
    </row>
    <row r="838" spans="19:21" s="45" customFormat="1" ht="20.100000000000001" customHeight="1" x14ac:dyDescent="0.2">
      <c r="S838" s="108"/>
      <c r="T838" s="108"/>
      <c r="U838" s="108"/>
    </row>
    <row r="839" spans="19:21" s="45" customFormat="1" ht="20.100000000000001" customHeight="1" x14ac:dyDescent="0.2">
      <c r="S839" s="108"/>
      <c r="T839" s="108"/>
      <c r="U839" s="108"/>
    </row>
    <row r="840" spans="19:21" s="45" customFormat="1" ht="20.100000000000001" customHeight="1" x14ac:dyDescent="0.2">
      <c r="S840" s="108"/>
      <c r="T840" s="108"/>
      <c r="U840" s="108"/>
    </row>
    <row r="841" spans="19:21" s="45" customFormat="1" ht="20.100000000000001" customHeight="1" x14ac:dyDescent="0.2">
      <c r="S841" s="108"/>
      <c r="T841" s="108"/>
      <c r="U841" s="108"/>
    </row>
    <row r="842" spans="19:21" s="45" customFormat="1" ht="20.100000000000001" customHeight="1" x14ac:dyDescent="0.2">
      <c r="S842" s="108"/>
      <c r="T842" s="108"/>
      <c r="U842" s="108"/>
    </row>
    <row r="843" spans="19:21" s="45" customFormat="1" ht="20.100000000000001" customHeight="1" x14ac:dyDescent="0.2">
      <c r="S843" s="108"/>
      <c r="T843" s="108"/>
      <c r="U843" s="108"/>
    </row>
    <row r="844" spans="19:21" s="45" customFormat="1" ht="20.100000000000001" customHeight="1" x14ac:dyDescent="0.2">
      <c r="S844" s="108"/>
      <c r="T844" s="108"/>
      <c r="U844" s="108"/>
    </row>
    <row r="845" spans="19:21" s="45" customFormat="1" ht="20.100000000000001" customHeight="1" x14ac:dyDescent="0.2">
      <c r="S845" s="108"/>
      <c r="T845" s="108"/>
      <c r="U845" s="108"/>
    </row>
    <row r="846" spans="19:21" s="45" customFormat="1" ht="20.100000000000001" customHeight="1" x14ac:dyDescent="0.2">
      <c r="S846" s="108"/>
      <c r="T846" s="108"/>
      <c r="U846" s="108"/>
    </row>
    <row r="847" spans="19:21" s="45" customFormat="1" ht="20.100000000000001" customHeight="1" x14ac:dyDescent="0.2">
      <c r="S847" s="108"/>
      <c r="T847" s="108"/>
      <c r="U847" s="108"/>
    </row>
    <row r="848" spans="19:21" s="45" customFormat="1" ht="20.100000000000001" customHeight="1" x14ac:dyDescent="0.2">
      <c r="S848" s="108"/>
      <c r="T848" s="108"/>
      <c r="U848" s="108"/>
    </row>
    <row r="849" spans="19:21" s="45" customFormat="1" ht="20.100000000000001" customHeight="1" x14ac:dyDescent="0.2">
      <c r="S849" s="108"/>
      <c r="T849" s="108"/>
      <c r="U849" s="108"/>
    </row>
    <row r="850" spans="19:21" s="45" customFormat="1" ht="20.100000000000001" customHeight="1" x14ac:dyDescent="0.2">
      <c r="S850" s="108"/>
      <c r="T850" s="108"/>
      <c r="U850" s="108"/>
    </row>
    <row r="851" spans="19:21" s="45" customFormat="1" ht="20.100000000000001" customHeight="1" x14ac:dyDescent="0.2">
      <c r="S851" s="108"/>
      <c r="T851" s="108"/>
      <c r="U851" s="108"/>
    </row>
    <row r="852" spans="19:21" s="45" customFormat="1" ht="20.100000000000001" customHeight="1" x14ac:dyDescent="0.2">
      <c r="S852" s="108"/>
      <c r="T852" s="108"/>
      <c r="U852" s="108"/>
    </row>
    <row r="853" spans="19:21" s="45" customFormat="1" ht="20.100000000000001" customHeight="1" x14ac:dyDescent="0.2">
      <c r="S853" s="108"/>
      <c r="T853" s="108"/>
      <c r="U853" s="108"/>
    </row>
    <row r="854" spans="19:21" s="45" customFormat="1" ht="20.100000000000001" customHeight="1" x14ac:dyDescent="0.2">
      <c r="S854" s="108"/>
      <c r="T854" s="108"/>
      <c r="U854" s="108"/>
    </row>
    <row r="855" spans="19:21" s="45" customFormat="1" ht="20.100000000000001" customHeight="1" x14ac:dyDescent="0.2">
      <c r="S855" s="108"/>
      <c r="T855" s="108"/>
      <c r="U855" s="108"/>
    </row>
    <row r="856" spans="19:21" s="45" customFormat="1" ht="20.100000000000001" customHeight="1" x14ac:dyDescent="0.2">
      <c r="S856" s="108"/>
      <c r="T856" s="108"/>
      <c r="U856" s="108"/>
    </row>
    <row r="857" spans="19:21" s="45" customFormat="1" ht="20.100000000000001" customHeight="1" x14ac:dyDescent="0.2">
      <c r="S857" s="108"/>
      <c r="T857" s="108"/>
      <c r="U857" s="108"/>
    </row>
    <row r="858" spans="19:21" s="45" customFormat="1" ht="20.100000000000001" customHeight="1" x14ac:dyDescent="0.2">
      <c r="S858" s="108"/>
      <c r="T858" s="108"/>
      <c r="U858" s="108"/>
    </row>
    <row r="859" spans="19:21" s="45" customFormat="1" ht="20.100000000000001" customHeight="1" x14ac:dyDescent="0.2">
      <c r="S859" s="108"/>
      <c r="T859" s="108"/>
      <c r="U859" s="108"/>
    </row>
    <row r="860" spans="19:21" s="45" customFormat="1" ht="20.100000000000001" customHeight="1" x14ac:dyDescent="0.2">
      <c r="S860" s="108"/>
      <c r="T860" s="108"/>
      <c r="U860" s="108"/>
    </row>
    <row r="861" spans="19:21" s="45" customFormat="1" ht="20.100000000000001" customHeight="1" x14ac:dyDescent="0.2">
      <c r="S861" s="108"/>
      <c r="T861" s="108"/>
      <c r="U861" s="108"/>
    </row>
    <row r="862" spans="19:21" s="45" customFormat="1" ht="20.100000000000001" customHeight="1" x14ac:dyDescent="0.2">
      <c r="S862" s="108"/>
      <c r="T862" s="108"/>
      <c r="U862" s="108"/>
    </row>
    <row r="863" spans="19:21" s="45" customFormat="1" ht="20.100000000000001" customHeight="1" x14ac:dyDescent="0.2">
      <c r="S863" s="108"/>
      <c r="T863" s="108"/>
      <c r="U863" s="108"/>
    </row>
    <row r="864" spans="19:21" s="45" customFormat="1" ht="20.100000000000001" customHeight="1" x14ac:dyDescent="0.2">
      <c r="S864" s="108"/>
      <c r="T864" s="108"/>
      <c r="U864" s="108"/>
    </row>
    <row r="865" spans="19:21" s="45" customFormat="1" ht="20.100000000000001" customHeight="1" x14ac:dyDescent="0.2">
      <c r="S865" s="108"/>
      <c r="T865" s="108"/>
      <c r="U865" s="108"/>
    </row>
    <row r="866" spans="19:21" s="45" customFormat="1" ht="20.100000000000001" customHeight="1" x14ac:dyDescent="0.2">
      <c r="S866" s="108"/>
      <c r="T866" s="108"/>
      <c r="U866" s="108"/>
    </row>
    <row r="867" spans="19:21" s="45" customFormat="1" ht="20.100000000000001" customHeight="1" x14ac:dyDescent="0.2">
      <c r="S867" s="108"/>
      <c r="T867" s="108"/>
      <c r="U867" s="108"/>
    </row>
    <row r="868" spans="19:21" s="45" customFormat="1" ht="20.100000000000001" customHeight="1" x14ac:dyDescent="0.2">
      <c r="S868" s="108"/>
      <c r="T868" s="108"/>
      <c r="U868" s="108"/>
    </row>
    <row r="869" spans="19:21" s="45" customFormat="1" ht="20.100000000000001" customHeight="1" x14ac:dyDescent="0.2">
      <c r="S869" s="108"/>
      <c r="T869" s="108"/>
      <c r="U869" s="108"/>
    </row>
    <row r="870" spans="19:21" s="45" customFormat="1" ht="20.100000000000001" customHeight="1" x14ac:dyDescent="0.2">
      <c r="S870" s="108"/>
      <c r="T870" s="108"/>
      <c r="U870" s="108"/>
    </row>
    <row r="871" spans="19:21" s="45" customFormat="1" ht="20.100000000000001" customHeight="1" x14ac:dyDescent="0.2">
      <c r="S871" s="108"/>
      <c r="T871" s="108"/>
      <c r="U871" s="108"/>
    </row>
    <row r="872" spans="19:21" s="45" customFormat="1" ht="20.100000000000001" customHeight="1" x14ac:dyDescent="0.2">
      <c r="S872" s="108"/>
      <c r="T872" s="108"/>
      <c r="U872" s="108"/>
    </row>
    <row r="873" spans="19:21" s="45" customFormat="1" ht="20.100000000000001" customHeight="1" x14ac:dyDescent="0.2">
      <c r="S873" s="108"/>
      <c r="T873" s="108"/>
      <c r="U873" s="108"/>
    </row>
    <row r="874" spans="19:21" s="45" customFormat="1" ht="20.100000000000001" customHeight="1" x14ac:dyDescent="0.2">
      <c r="S874" s="108"/>
      <c r="T874" s="108"/>
      <c r="U874" s="108"/>
    </row>
    <row r="875" spans="19:21" s="45" customFormat="1" ht="20.100000000000001" customHeight="1" x14ac:dyDescent="0.2">
      <c r="S875" s="108"/>
      <c r="T875" s="108"/>
      <c r="U875" s="108"/>
    </row>
    <row r="876" spans="19:21" s="45" customFormat="1" ht="20.100000000000001" customHeight="1" x14ac:dyDescent="0.2">
      <c r="S876" s="108"/>
      <c r="T876" s="108"/>
      <c r="U876" s="108"/>
    </row>
    <row r="877" spans="19:21" s="45" customFormat="1" ht="20.100000000000001" customHeight="1" x14ac:dyDescent="0.2">
      <c r="S877" s="108"/>
      <c r="T877" s="108"/>
      <c r="U877" s="108"/>
    </row>
    <row r="878" spans="19:21" s="45" customFormat="1" ht="20.100000000000001" customHeight="1" x14ac:dyDescent="0.2">
      <c r="S878" s="108"/>
      <c r="T878" s="108"/>
      <c r="U878" s="108"/>
    </row>
    <row r="879" spans="19:21" s="45" customFormat="1" ht="20.100000000000001" customHeight="1" x14ac:dyDescent="0.2">
      <c r="S879" s="108"/>
      <c r="T879" s="108"/>
      <c r="U879" s="108"/>
    </row>
    <row r="880" spans="19:21" s="45" customFormat="1" ht="20.100000000000001" customHeight="1" x14ac:dyDescent="0.2">
      <c r="S880" s="108"/>
      <c r="T880" s="108"/>
      <c r="U880" s="108"/>
    </row>
    <row r="881" spans="19:21" s="45" customFormat="1" ht="20.100000000000001" customHeight="1" x14ac:dyDescent="0.2">
      <c r="S881" s="108"/>
      <c r="T881" s="108"/>
      <c r="U881" s="108"/>
    </row>
    <row r="882" spans="19:21" s="45" customFormat="1" ht="20.100000000000001" customHeight="1" x14ac:dyDescent="0.2">
      <c r="S882" s="108"/>
      <c r="T882" s="108"/>
      <c r="U882" s="108"/>
    </row>
    <row r="883" spans="19:21" s="45" customFormat="1" ht="20.100000000000001" customHeight="1" x14ac:dyDescent="0.2">
      <c r="S883" s="108"/>
      <c r="T883" s="108"/>
      <c r="U883" s="108"/>
    </row>
    <row r="884" spans="19:21" s="45" customFormat="1" ht="20.100000000000001" customHeight="1" x14ac:dyDescent="0.2">
      <c r="S884" s="108"/>
      <c r="T884" s="108"/>
      <c r="U884" s="108"/>
    </row>
    <row r="885" spans="19:21" s="45" customFormat="1" ht="20.100000000000001" customHeight="1" x14ac:dyDescent="0.2">
      <c r="S885" s="108"/>
      <c r="T885" s="108"/>
      <c r="U885" s="108"/>
    </row>
    <row r="886" spans="19:21" s="45" customFormat="1" ht="20.100000000000001" customHeight="1" x14ac:dyDescent="0.2">
      <c r="S886" s="108"/>
      <c r="T886" s="108"/>
      <c r="U886" s="108"/>
    </row>
    <row r="887" spans="19:21" s="45" customFormat="1" ht="20.100000000000001" customHeight="1" x14ac:dyDescent="0.2">
      <c r="S887" s="108"/>
      <c r="T887" s="108"/>
      <c r="U887" s="108"/>
    </row>
    <row r="888" spans="19:21" s="45" customFormat="1" ht="20.100000000000001" customHeight="1" x14ac:dyDescent="0.2">
      <c r="S888" s="108"/>
      <c r="T888" s="108"/>
      <c r="U888" s="108"/>
    </row>
    <row r="889" spans="19:21" s="45" customFormat="1" ht="20.100000000000001" customHeight="1" x14ac:dyDescent="0.2">
      <c r="S889" s="108"/>
      <c r="T889" s="108"/>
      <c r="U889" s="108"/>
    </row>
    <row r="890" spans="19:21" s="45" customFormat="1" ht="20.100000000000001" customHeight="1" x14ac:dyDescent="0.2">
      <c r="S890" s="108"/>
      <c r="T890" s="108"/>
      <c r="U890" s="108"/>
    </row>
    <row r="891" spans="19:21" s="45" customFormat="1" ht="20.100000000000001" customHeight="1" x14ac:dyDescent="0.2">
      <c r="S891" s="108"/>
      <c r="T891" s="108"/>
      <c r="U891" s="108"/>
    </row>
    <row r="892" spans="19:21" s="45" customFormat="1" ht="20.100000000000001" customHeight="1" x14ac:dyDescent="0.2">
      <c r="S892" s="108"/>
      <c r="T892" s="108"/>
      <c r="U892" s="108"/>
    </row>
    <row r="893" spans="19:21" s="45" customFormat="1" ht="20.100000000000001" customHeight="1" x14ac:dyDescent="0.2">
      <c r="S893" s="108"/>
      <c r="T893" s="108"/>
      <c r="U893" s="108"/>
    </row>
    <row r="894" spans="19:21" s="45" customFormat="1" ht="20.100000000000001" customHeight="1" x14ac:dyDescent="0.2">
      <c r="S894" s="108"/>
      <c r="T894" s="108"/>
      <c r="U894" s="108"/>
    </row>
    <row r="895" spans="19:21" s="45" customFormat="1" ht="20.100000000000001" customHeight="1" x14ac:dyDescent="0.2">
      <c r="S895" s="108"/>
      <c r="T895" s="108"/>
      <c r="U895" s="108"/>
    </row>
    <row r="896" spans="19:21" s="45" customFormat="1" ht="20.100000000000001" customHeight="1" x14ac:dyDescent="0.2">
      <c r="S896" s="108"/>
      <c r="T896" s="108"/>
      <c r="U896" s="108"/>
    </row>
    <row r="897" spans="19:21" s="45" customFormat="1" ht="20.100000000000001" customHeight="1" x14ac:dyDescent="0.2">
      <c r="S897" s="108"/>
      <c r="T897" s="108"/>
      <c r="U897" s="108"/>
    </row>
    <row r="898" spans="19:21" s="45" customFormat="1" ht="20.100000000000001" customHeight="1" x14ac:dyDescent="0.2">
      <c r="S898" s="108"/>
      <c r="T898" s="108"/>
      <c r="U898" s="108"/>
    </row>
    <row r="899" spans="19:21" s="45" customFormat="1" ht="20.100000000000001" customHeight="1" x14ac:dyDescent="0.2">
      <c r="S899" s="108"/>
      <c r="T899" s="108"/>
      <c r="U899" s="108"/>
    </row>
    <row r="900" spans="19:21" s="45" customFormat="1" ht="20.100000000000001" customHeight="1" x14ac:dyDescent="0.2">
      <c r="S900" s="108"/>
      <c r="T900" s="108"/>
      <c r="U900" s="108"/>
    </row>
    <row r="901" spans="19:21" s="45" customFormat="1" ht="20.100000000000001" customHeight="1" x14ac:dyDescent="0.2">
      <c r="S901" s="108"/>
      <c r="T901" s="108"/>
      <c r="U901" s="108"/>
    </row>
    <row r="902" spans="19:21" s="45" customFormat="1" ht="20.100000000000001" customHeight="1" x14ac:dyDescent="0.2">
      <c r="S902" s="108"/>
      <c r="T902" s="108"/>
      <c r="U902" s="108"/>
    </row>
    <row r="903" spans="19:21" s="45" customFormat="1" ht="20.100000000000001" customHeight="1" x14ac:dyDescent="0.2">
      <c r="S903" s="108"/>
      <c r="T903" s="108"/>
      <c r="U903" s="108"/>
    </row>
    <row r="904" spans="19:21" s="45" customFormat="1" ht="20.100000000000001" customHeight="1" x14ac:dyDescent="0.2">
      <c r="S904" s="108"/>
      <c r="T904" s="108"/>
      <c r="U904" s="108"/>
    </row>
    <row r="905" spans="19:21" s="45" customFormat="1" ht="20.100000000000001" customHeight="1" x14ac:dyDescent="0.2">
      <c r="S905" s="108"/>
      <c r="T905" s="108"/>
      <c r="U905" s="108"/>
    </row>
    <row r="906" spans="19:21" s="45" customFormat="1" ht="20.100000000000001" customHeight="1" x14ac:dyDescent="0.2">
      <c r="S906" s="108"/>
      <c r="T906" s="108"/>
      <c r="U906" s="108"/>
    </row>
    <row r="907" spans="19:21" s="45" customFormat="1" ht="20.100000000000001" customHeight="1" x14ac:dyDescent="0.2">
      <c r="S907" s="108"/>
      <c r="T907" s="108"/>
      <c r="U907" s="108"/>
    </row>
    <row r="908" spans="19:21" s="45" customFormat="1" ht="20.100000000000001" customHeight="1" x14ac:dyDescent="0.2">
      <c r="S908" s="108"/>
      <c r="T908" s="108"/>
      <c r="U908" s="108"/>
    </row>
    <row r="909" spans="19:21" s="45" customFormat="1" ht="20.100000000000001" customHeight="1" x14ac:dyDescent="0.2">
      <c r="S909" s="108"/>
      <c r="T909" s="108"/>
      <c r="U909" s="108"/>
    </row>
    <row r="910" spans="19:21" s="45" customFormat="1" ht="20.100000000000001" customHeight="1" x14ac:dyDescent="0.2">
      <c r="S910" s="108"/>
      <c r="T910" s="108"/>
      <c r="U910" s="108"/>
    </row>
    <row r="911" spans="19:21" s="45" customFormat="1" ht="20.100000000000001" customHeight="1" x14ac:dyDescent="0.2">
      <c r="S911" s="108"/>
      <c r="T911" s="108"/>
      <c r="U911" s="108"/>
    </row>
    <row r="912" spans="19:21" s="45" customFormat="1" ht="20.100000000000001" customHeight="1" x14ac:dyDescent="0.2">
      <c r="S912" s="108"/>
      <c r="T912" s="108"/>
      <c r="U912" s="108"/>
    </row>
    <row r="913" spans="19:21" s="45" customFormat="1" ht="20.100000000000001" customHeight="1" x14ac:dyDescent="0.2">
      <c r="S913" s="108"/>
      <c r="T913" s="108"/>
      <c r="U913" s="108"/>
    </row>
    <row r="914" spans="19:21" s="45" customFormat="1" ht="20.100000000000001" customHeight="1" x14ac:dyDescent="0.2">
      <c r="S914" s="108"/>
      <c r="T914" s="108"/>
      <c r="U914" s="108"/>
    </row>
    <row r="915" spans="19:21" s="45" customFormat="1" ht="20.100000000000001" customHeight="1" x14ac:dyDescent="0.2">
      <c r="S915" s="108"/>
      <c r="T915" s="108"/>
      <c r="U915" s="108"/>
    </row>
    <row r="916" spans="19:21" s="45" customFormat="1" ht="20.100000000000001" customHeight="1" x14ac:dyDescent="0.2">
      <c r="S916" s="108"/>
      <c r="T916" s="108"/>
      <c r="U916" s="108"/>
    </row>
    <row r="917" spans="19:21" s="45" customFormat="1" ht="20.100000000000001" customHeight="1" x14ac:dyDescent="0.2">
      <c r="S917" s="108"/>
      <c r="T917" s="108"/>
      <c r="U917" s="108"/>
    </row>
    <row r="918" spans="19:21" s="45" customFormat="1" ht="20.100000000000001" customHeight="1" x14ac:dyDescent="0.2">
      <c r="S918" s="108"/>
      <c r="T918" s="108"/>
      <c r="U918" s="108"/>
    </row>
    <row r="919" spans="19:21" s="45" customFormat="1" ht="20.100000000000001" customHeight="1" x14ac:dyDescent="0.2">
      <c r="S919" s="108"/>
      <c r="T919" s="108"/>
      <c r="U919" s="108"/>
    </row>
    <row r="920" spans="19:21" s="45" customFormat="1" ht="20.100000000000001" customHeight="1" x14ac:dyDescent="0.2">
      <c r="S920" s="108"/>
      <c r="T920" s="108"/>
      <c r="U920" s="108"/>
    </row>
    <row r="921" spans="19:21" s="45" customFormat="1" ht="20.100000000000001" customHeight="1" x14ac:dyDescent="0.2">
      <c r="S921" s="108"/>
      <c r="T921" s="108"/>
      <c r="U921" s="108"/>
    </row>
    <row r="922" spans="19:21" s="45" customFormat="1" ht="20.100000000000001" customHeight="1" x14ac:dyDescent="0.2">
      <c r="S922" s="108"/>
      <c r="T922" s="108"/>
      <c r="U922" s="108"/>
    </row>
    <row r="923" spans="19:21" s="45" customFormat="1" ht="20.100000000000001" customHeight="1" x14ac:dyDescent="0.2">
      <c r="S923" s="108"/>
      <c r="T923" s="108"/>
      <c r="U923" s="108"/>
    </row>
    <row r="924" spans="19:21" s="45" customFormat="1" ht="20.100000000000001" customHeight="1" x14ac:dyDescent="0.2">
      <c r="S924" s="108"/>
      <c r="T924" s="108"/>
      <c r="U924" s="108"/>
    </row>
    <row r="925" spans="19:21" s="45" customFormat="1" ht="20.100000000000001" customHeight="1" x14ac:dyDescent="0.2">
      <c r="S925" s="108"/>
      <c r="T925" s="108"/>
      <c r="U925" s="108"/>
    </row>
    <row r="926" spans="19:21" s="45" customFormat="1" ht="20.100000000000001" customHeight="1" x14ac:dyDescent="0.2">
      <c r="S926" s="108"/>
      <c r="T926" s="108"/>
      <c r="U926" s="108"/>
    </row>
    <row r="927" spans="19:21" s="45" customFormat="1" ht="20.100000000000001" customHeight="1" x14ac:dyDescent="0.2">
      <c r="S927" s="108"/>
      <c r="T927" s="108"/>
      <c r="U927" s="108"/>
    </row>
    <row r="928" spans="19:21" s="45" customFormat="1" ht="20.100000000000001" customHeight="1" x14ac:dyDescent="0.2">
      <c r="S928" s="108"/>
      <c r="T928" s="108"/>
      <c r="U928" s="108"/>
    </row>
    <row r="929" spans="19:21" s="45" customFormat="1" ht="20.100000000000001" customHeight="1" x14ac:dyDescent="0.2">
      <c r="S929" s="108"/>
      <c r="T929" s="108"/>
      <c r="U929" s="108"/>
    </row>
    <row r="930" spans="19:21" s="45" customFormat="1" ht="20.100000000000001" customHeight="1" x14ac:dyDescent="0.2">
      <c r="S930" s="108"/>
      <c r="T930" s="108"/>
      <c r="U930" s="108"/>
    </row>
    <row r="931" spans="19:21" s="45" customFormat="1" ht="20.100000000000001" customHeight="1" x14ac:dyDescent="0.2">
      <c r="S931" s="108"/>
      <c r="T931" s="108"/>
      <c r="U931" s="108"/>
    </row>
    <row r="932" spans="19:21" s="45" customFormat="1" ht="20.100000000000001" customHeight="1" x14ac:dyDescent="0.2">
      <c r="S932" s="108"/>
      <c r="T932" s="108"/>
      <c r="U932" s="108"/>
    </row>
    <row r="933" spans="19:21" s="45" customFormat="1" ht="20.100000000000001" customHeight="1" x14ac:dyDescent="0.2">
      <c r="S933" s="108"/>
      <c r="T933" s="108"/>
      <c r="U933" s="108"/>
    </row>
    <row r="934" spans="19:21" s="45" customFormat="1" ht="20.100000000000001" customHeight="1" x14ac:dyDescent="0.2">
      <c r="S934" s="108"/>
      <c r="T934" s="108"/>
      <c r="U934" s="108"/>
    </row>
    <row r="935" spans="19:21" s="45" customFormat="1" ht="20.100000000000001" customHeight="1" x14ac:dyDescent="0.2">
      <c r="S935" s="108"/>
      <c r="T935" s="108"/>
      <c r="U935" s="108"/>
    </row>
    <row r="936" spans="19:21" s="45" customFormat="1" ht="20.100000000000001" customHeight="1" x14ac:dyDescent="0.2">
      <c r="S936" s="108"/>
      <c r="T936" s="108"/>
      <c r="U936" s="108"/>
    </row>
    <row r="937" spans="19:21" s="45" customFormat="1" ht="20.100000000000001" customHeight="1" x14ac:dyDescent="0.2">
      <c r="S937" s="108"/>
      <c r="T937" s="108"/>
      <c r="U937" s="108"/>
    </row>
    <row r="938" spans="19:21" s="45" customFormat="1" ht="20.100000000000001" customHeight="1" x14ac:dyDescent="0.2">
      <c r="S938" s="108"/>
      <c r="T938" s="108"/>
      <c r="U938" s="108"/>
    </row>
    <row r="939" spans="19:21" s="45" customFormat="1" ht="20.100000000000001" customHeight="1" x14ac:dyDescent="0.2">
      <c r="S939" s="108"/>
      <c r="T939" s="108"/>
      <c r="U939" s="108"/>
    </row>
    <row r="940" spans="19:21" s="45" customFormat="1" ht="20.100000000000001" customHeight="1" x14ac:dyDescent="0.2">
      <c r="S940" s="108"/>
      <c r="T940" s="108"/>
      <c r="U940" s="108"/>
    </row>
    <row r="941" spans="19:21" s="45" customFormat="1" ht="20.100000000000001" customHeight="1" x14ac:dyDescent="0.2">
      <c r="S941" s="108"/>
      <c r="T941" s="108"/>
      <c r="U941" s="108"/>
    </row>
    <row r="942" spans="19:21" s="45" customFormat="1" ht="20.100000000000001" customHeight="1" x14ac:dyDescent="0.2">
      <c r="S942" s="108"/>
      <c r="T942" s="108"/>
      <c r="U942" s="108"/>
    </row>
    <row r="943" spans="19:21" s="45" customFormat="1" ht="20.100000000000001" customHeight="1" x14ac:dyDescent="0.2">
      <c r="S943" s="108"/>
      <c r="T943" s="108"/>
      <c r="U943" s="108"/>
    </row>
    <row r="944" spans="19:21" s="45" customFormat="1" ht="20.100000000000001" customHeight="1" x14ac:dyDescent="0.2">
      <c r="S944" s="108"/>
      <c r="T944" s="108"/>
      <c r="U944" s="108"/>
    </row>
    <row r="945" spans="19:21" s="45" customFormat="1" ht="20.100000000000001" customHeight="1" x14ac:dyDescent="0.2">
      <c r="S945" s="108"/>
      <c r="T945" s="108"/>
      <c r="U945" s="108"/>
    </row>
    <row r="946" spans="19:21" s="45" customFormat="1" ht="20.100000000000001" customHeight="1" x14ac:dyDescent="0.2">
      <c r="S946" s="108"/>
      <c r="T946" s="108"/>
      <c r="U946" s="108"/>
    </row>
    <row r="947" spans="19:21" s="45" customFormat="1" ht="20.100000000000001" customHeight="1" x14ac:dyDescent="0.2">
      <c r="S947" s="108"/>
      <c r="T947" s="108"/>
      <c r="U947" s="108"/>
    </row>
    <row r="948" spans="19:21" s="45" customFormat="1" ht="20.100000000000001" customHeight="1" x14ac:dyDescent="0.2">
      <c r="S948" s="108"/>
      <c r="T948" s="108"/>
      <c r="U948" s="108"/>
    </row>
    <row r="949" spans="19:21" s="45" customFormat="1" ht="20.100000000000001" customHeight="1" x14ac:dyDescent="0.2">
      <c r="S949" s="108"/>
      <c r="T949" s="108"/>
      <c r="U949" s="108"/>
    </row>
    <row r="950" spans="19:21" s="45" customFormat="1" ht="20.100000000000001" customHeight="1" x14ac:dyDescent="0.2">
      <c r="S950" s="108"/>
      <c r="T950" s="108"/>
      <c r="U950" s="108"/>
    </row>
    <row r="951" spans="19:21" s="45" customFormat="1" ht="20.100000000000001" customHeight="1" x14ac:dyDescent="0.2">
      <c r="S951" s="108"/>
      <c r="T951" s="108"/>
      <c r="U951" s="108"/>
    </row>
    <row r="952" spans="19:21" s="45" customFormat="1" ht="20.100000000000001" customHeight="1" x14ac:dyDescent="0.2">
      <c r="S952" s="108"/>
      <c r="T952" s="108"/>
      <c r="U952" s="108"/>
    </row>
    <row r="953" spans="19:21" s="45" customFormat="1" ht="20.100000000000001" customHeight="1" x14ac:dyDescent="0.2">
      <c r="S953" s="108"/>
      <c r="T953" s="108"/>
      <c r="U953" s="108"/>
    </row>
    <row r="954" spans="19:21" s="45" customFormat="1" ht="20.100000000000001" customHeight="1" x14ac:dyDescent="0.2">
      <c r="S954" s="108"/>
      <c r="T954" s="108"/>
      <c r="U954" s="108"/>
    </row>
    <row r="955" spans="19:21" s="45" customFormat="1" ht="20.100000000000001" customHeight="1" x14ac:dyDescent="0.2">
      <c r="S955" s="108"/>
      <c r="T955" s="108"/>
      <c r="U955" s="108"/>
    </row>
    <row r="956" spans="19:21" s="45" customFormat="1" ht="20.100000000000001" customHeight="1" x14ac:dyDescent="0.2">
      <c r="S956" s="108"/>
      <c r="T956" s="108"/>
      <c r="U956" s="108"/>
    </row>
    <row r="957" spans="19:21" s="45" customFormat="1" ht="20.100000000000001" customHeight="1" x14ac:dyDescent="0.2">
      <c r="S957" s="108"/>
      <c r="T957" s="108"/>
      <c r="U957" s="108"/>
    </row>
    <row r="958" spans="19:21" s="45" customFormat="1" ht="20.100000000000001" customHeight="1" x14ac:dyDescent="0.2">
      <c r="S958" s="108"/>
      <c r="T958" s="108"/>
      <c r="U958" s="108"/>
    </row>
    <row r="959" spans="19:21" s="45" customFormat="1" ht="20.100000000000001" customHeight="1" x14ac:dyDescent="0.2">
      <c r="S959" s="108"/>
      <c r="T959" s="108"/>
      <c r="U959" s="108"/>
    </row>
    <row r="960" spans="19:21" s="45" customFormat="1" ht="20.100000000000001" customHeight="1" x14ac:dyDescent="0.2">
      <c r="S960" s="108"/>
      <c r="T960" s="108"/>
      <c r="U960" s="108"/>
    </row>
    <row r="961" spans="19:21" s="45" customFormat="1" ht="20.100000000000001" customHeight="1" x14ac:dyDescent="0.2">
      <c r="S961" s="108"/>
      <c r="T961" s="108"/>
      <c r="U961" s="108"/>
    </row>
    <row r="962" spans="19:21" s="45" customFormat="1" ht="20.100000000000001" customHeight="1" x14ac:dyDescent="0.2">
      <c r="S962" s="108"/>
      <c r="T962" s="108"/>
      <c r="U962" s="108"/>
    </row>
    <row r="963" spans="19:21" s="45" customFormat="1" ht="20.100000000000001" customHeight="1" x14ac:dyDescent="0.2">
      <c r="S963" s="108"/>
      <c r="T963" s="108"/>
      <c r="U963" s="108"/>
    </row>
    <row r="964" spans="19:21" s="45" customFormat="1" ht="20.100000000000001" customHeight="1" x14ac:dyDescent="0.2">
      <c r="S964" s="108"/>
      <c r="T964" s="108"/>
      <c r="U964" s="108"/>
    </row>
    <row r="965" spans="19:21" s="45" customFormat="1" ht="20.100000000000001" customHeight="1" x14ac:dyDescent="0.2">
      <c r="S965" s="108"/>
      <c r="T965" s="108"/>
      <c r="U965" s="108"/>
    </row>
    <row r="966" spans="19:21" s="45" customFormat="1" ht="20.100000000000001" customHeight="1" x14ac:dyDescent="0.2">
      <c r="S966" s="108"/>
      <c r="T966" s="108"/>
      <c r="U966" s="108"/>
    </row>
    <row r="967" spans="19:21" s="45" customFormat="1" ht="20.100000000000001" customHeight="1" x14ac:dyDescent="0.2">
      <c r="S967" s="108"/>
      <c r="T967" s="108"/>
      <c r="U967" s="108"/>
    </row>
    <row r="968" spans="19:21" s="45" customFormat="1" ht="20.100000000000001" customHeight="1" x14ac:dyDescent="0.2">
      <c r="S968" s="108"/>
      <c r="T968" s="108"/>
      <c r="U968" s="108"/>
    </row>
    <row r="969" spans="19:21" s="45" customFormat="1" ht="20.100000000000001" customHeight="1" x14ac:dyDescent="0.2">
      <c r="S969" s="108"/>
      <c r="T969" s="108"/>
      <c r="U969" s="108"/>
    </row>
    <row r="970" spans="19:21" s="45" customFormat="1" ht="20.100000000000001" customHeight="1" x14ac:dyDescent="0.2">
      <c r="S970" s="108"/>
      <c r="T970" s="108"/>
      <c r="U970" s="108"/>
    </row>
    <row r="971" spans="19:21" s="45" customFormat="1" ht="20.100000000000001" customHeight="1" x14ac:dyDescent="0.2">
      <c r="S971" s="108"/>
      <c r="T971" s="108"/>
      <c r="U971" s="108"/>
    </row>
    <row r="972" spans="19:21" s="45" customFormat="1" ht="20.100000000000001" customHeight="1" x14ac:dyDescent="0.2">
      <c r="S972" s="108"/>
      <c r="T972" s="108"/>
      <c r="U972" s="108"/>
    </row>
    <row r="973" spans="19:21" s="45" customFormat="1" ht="20.100000000000001" customHeight="1" x14ac:dyDescent="0.2">
      <c r="S973" s="108"/>
      <c r="T973" s="108"/>
      <c r="U973" s="108"/>
    </row>
    <row r="974" spans="19:21" s="45" customFormat="1" ht="20.100000000000001" customHeight="1" x14ac:dyDescent="0.2">
      <c r="S974" s="108"/>
      <c r="T974" s="108"/>
      <c r="U974" s="108"/>
    </row>
    <row r="975" spans="19:21" s="45" customFormat="1" ht="20.100000000000001" customHeight="1" x14ac:dyDescent="0.2">
      <c r="S975" s="108"/>
      <c r="T975" s="108"/>
      <c r="U975" s="108"/>
    </row>
    <row r="976" spans="19:21" s="45" customFormat="1" ht="20.100000000000001" customHeight="1" x14ac:dyDescent="0.2">
      <c r="S976" s="108"/>
      <c r="T976" s="108"/>
      <c r="U976" s="108"/>
    </row>
    <row r="977" spans="19:21" s="45" customFormat="1" ht="20.100000000000001" customHeight="1" x14ac:dyDescent="0.2">
      <c r="S977" s="108"/>
      <c r="T977" s="108"/>
      <c r="U977" s="108"/>
    </row>
    <row r="978" spans="19:21" s="45" customFormat="1" ht="20.100000000000001" customHeight="1" x14ac:dyDescent="0.2">
      <c r="S978" s="108"/>
      <c r="T978" s="108"/>
      <c r="U978" s="108"/>
    </row>
    <row r="979" spans="19:21" s="45" customFormat="1" ht="20.100000000000001" customHeight="1" x14ac:dyDescent="0.2">
      <c r="S979" s="108"/>
      <c r="T979" s="108"/>
      <c r="U979" s="108"/>
    </row>
    <row r="980" spans="19:21" s="45" customFormat="1" ht="20.100000000000001" customHeight="1" x14ac:dyDescent="0.2">
      <c r="S980" s="108"/>
      <c r="T980" s="108"/>
      <c r="U980" s="108"/>
    </row>
    <row r="981" spans="19:21" s="45" customFormat="1" ht="20.100000000000001" customHeight="1" x14ac:dyDescent="0.2">
      <c r="S981" s="108"/>
      <c r="T981" s="108"/>
      <c r="U981" s="108"/>
    </row>
    <row r="982" spans="19:21" s="45" customFormat="1" ht="20.100000000000001" customHeight="1" x14ac:dyDescent="0.2">
      <c r="S982" s="108"/>
      <c r="T982" s="108"/>
      <c r="U982" s="108"/>
    </row>
    <row r="983" spans="19:21" s="45" customFormat="1" ht="20.100000000000001" customHeight="1" x14ac:dyDescent="0.2">
      <c r="S983" s="108"/>
      <c r="T983" s="108"/>
      <c r="U983" s="108"/>
    </row>
    <row r="984" spans="19:21" s="45" customFormat="1" ht="20.100000000000001" customHeight="1" x14ac:dyDescent="0.2">
      <c r="S984" s="108"/>
      <c r="T984" s="108"/>
      <c r="U984" s="108"/>
    </row>
    <row r="985" spans="19:21" s="45" customFormat="1" ht="20.100000000000001" customHeight="1" x14ac:dyDescent="0.2">
      <c r="S985" s="108"/>
      <c r="T985" s="108"/>
      <c r="U985" s="108"/>
    </row>
    <row r="986" spans="19:21" s="45" customFormat="1" ht="20.100000000000001" customHeight="1" x14ac:dyDescent="0.2">
      <c r="S986" s="108"/>
      <c r="T986" s="108"/>
      <c r="U986" s="108"/>
    </row>
    <row r="987" spans="19:21" s="45" customFormat="1" ht="20.100000000000001" customHeight="1" x14ac:dyDescent="0.2">
      <c r="S987" s="108"/>
      <c r="T987" s="108"/>
      <c r="U987" s="108"/>
    </row>
    <row r="988" spans="19:21" s="45" customFormat="1" ht="20.100000000000001" customHeight="1" x14ac:dyDescent="0.2">
      <c r="S988" s="108"/>
      <c r="T988" s="108"/>
      <c r="U988" s="108"/>
    </row>
    <row r="989" spans="19:21" s="45" customFormat="1" ht="20.100000000000001" customHeight="1" x14ac:dyDescent="0.2">
      <c r="S989" s="108"/>
      <c r="T989" s="108"/>
      <c r="U989" s="108"/>
    </row>
    <row r="990" spans="19:21" s="45" customFormat="1" ht="20.100000000000001" customHeight="1" x14ac:dyDescent="0.2">
      <c r="S990" s="108"/>
      <c r="T990" s="108"/>
      <c r="U990" s="108"/>
    </row>
    <row r="991" spans="19:21" s="45" customFormat="1" ht="20.100000000000001" customHeight="1" x14ac:dyDescent="0.2">
      <c r="S991" s="108"/>
      <c r="T991" s="108"/>
      <c r="U991" s="108"/>
    </row>
    <row r="992" spans="19:21" s="45" customFormat="1" ht="20.100000000000001" customHeight="1" x14ac:dyDescent="0.2">
      <c r="S992" s="108"/>
      <c r="T992" s="108"/>
      <c r="U992" s="108"/>
    </row>
    <row r="993" spans="19:21" s="45" customFormat="1" ht="20.100000000000001" customHeight="1" x14ac:dyDescent="0.2">
      <c r="S993" s="108"/>
      <c r="T993" s="108"/>
      <c r="U993" s="108"/>
    </row>
    <row r="994" spans="19:21" s="45" customFormat="1" ht="20.100000000000001" customHeight="1" x14ac:dyDescent="0.2">
      <c r="S994" s="108"/>
      <c r="T994" s="108"/>
      <c r="U994" s="108"/>
    </row>
    <row r="995" spans="19:21" s="45" customFormat="1" ht="20.100000000000001" customHeight="1" x14ac:dyDescent="0.2">
      <c r="S995" s="108"/>
      <c r="T995" s="108"/>
      <c r="U995" s="108"/>
    </row>
    <row r="996" spans="19:21" s="45" customFormat="1" ht="20.100000000000001" customHeight="1" x14ac:dyDescent="0.2">
      <c r="S996" s="108"/>
      <c r="T996" s="108"/>
      <c r="U996" s="108"/>
    </row>
    <row r="997" spans="19:21" s="45" customFormat="1" ht="20.100000000000001" customHeight="1" x14ac:dyDescent="0.2">
      <c r="S997" s="108"/>
      <c r="T997" s="108"/>
      <c r="U997" s="108"/>
    </row>
    <row r="998" spans="19:21" s="45" customFormat="1" ht="20.100000000000001" customHeight="1" x14ac:dyDescent="0.2">
      <c r="S998" s="108"/>
      <c r="T998" s="108"/>
      <c r="U998" s="108"/>
    </row>
    <row r="999" spans="19:21" s="45" customFormat="1" ht="20.100000000000001" customHeight="1" x14ac:dyDescent="0.2">
      <c r="S999" s="108"/>
      <c r="T999" s="108"/>
      <c r="U999" s="108"/>
    </row>
    <row r="1000" spans="19:21" s="45" customFormat="1" ht="20.100000000000001" customHeight="1" x14ac:dyDescent="0.2">
      <c r="S1000" s="108"/>
      <c r="T1000" s="108"/>
      <c r="U1000" s="108"/>
    </row>
    <row r="1001" spans="19:21" s="45" customFormat="1" ht="20.100000000000001" customHeight="1" x14ac:dyDescent="0.2">
      <c r="S1001" s="108"/>
      <c r="T1001" s="108"/>
      <c r="U1001" s="108"/>
    </row>
    <row r="1002" spans="19:21" s="45" customFormat="1" ht="20.100000000000001" customHeight="1" x14ac:dyDescent="0.2">
      <c r="S1002" s="108"/>
      <c r="T1002" s="108"/>
      <c r="U1002" s="108"/>
    </row>
    <row r="1003" spans="19:21" s="45" customFormat="1" ht="20.100000000000001" customHeight="1" x14ac:dyDescent="0.2">
      <c r="S1003" s="108"/>
      <c r="T1003" s="108"/>
      <c r="U1003" s="108"/>
    </row>
    <row r="1004" spans="19:21" s="45" customFormat="1" ht="20.100000000000001" customHeight="1" x14ac:dyDescent="0.2">
      <c r="S1004" s="108"/>
      <c r="T1004" s="108"/>
      <c r="U1004" s="108"/>
    </row>
    <row r="1005" spans="19:21" s="45" customFormat="1" ht="20.100000000000001" customHeight="1" x14ac:dyDescent="0.2">
      <c r="S1005" s="108"/>
      <c r="T1005" s="108"/>
      <c r="U1005" s="108"/>
    </row>
    <row r="1006" spans="19:21" s="45" customFormat="1" ht="20.100000000000001" customHeight="1" x14ac:dyDescent="0.2">
      <c r="S1006" s="108"/>
      <c r="T1006" s="108"/>
      <c r="U1006" s="108"/>
    </row>
    <row r="1007" spans="19:21" s="45" customFormat="1" ht="20.100000000000001" customHeight="1" x14ac:dyDescent="0.2">
      <c r="S1007" s="108"/>
      <c r="T1007" s="108"/>
      <c r="U1007" s="108"/>
    </row>
    <row r="1008" spans="19:21" s="45" customFormat="1" ht="20.100000000000001" customHeight="1" x14ac:dyDescent="0.2">
      <c r="S1008" s="108"/>
      <c r="T1008" s="108"/>
      <c r="U1008" s="108"/>
    </row>
    <row r="1009" spans="19:21" s="45" customFormat="1" ht="20.100000000000001" customHeight="1" x14ac:dyDescent="0.2">
      <c r="S1009" s="108"/>
      <c r="T1009" s="108"/>
      <c r="U1009" s="108"/>
    </row>
    <row r="1010" spans="19:21" s="45" customFormat="1" ht="20.100000000000001" customHeight="1" x14ac:dyDescent="0.2">
      <c r="S1010" s="108"/>
      <c r="T1010" s="108"/>
      <c r="U1010" s="108"/>
    </row>
    <row r="1011" spans="19:21" s="45" customFormat="1" ht="20.100000000000001" customHeight="1" x14ac:dyDescent="0.2">
      <c r="S1011" s="108"/>
      <c r="T1011" s="108"/>
      <c r="U1011" s="108"/>
    </row>
    <row r="1012" spans="19:21" s="45" customFormat="1" ht="20.100000000000001" customHeight="1" x14ac:dyDescent="0.2">
      <c r="S1012" s="108"/>
      <c r="T1012" s="108"/>
      <c r="U1012" s="108"/>
    </row>
    <row r="1013" spans="19:21" s="45" customFormat="1" ht="20.100000000000001" customHeight="1" x14ac:dyDescent="0.2">
      <c r="S1013" s="108"/>
      <c r="T1013" s="108"/>
      <c r="U1013" s="108"/>
    </row>
    <row r="1014" spans="19:21" s="45" customFormat="1" ht="20.100000000000001" customHeight="1" x14ac:dyDescent="0.2">
      <c r="S1014" s="108"/>
      <c r="T1014" s="108"/>
      <c r="U1014" s="108"/>
    </row>
    <row r="1015" spans="19:21" s="45" customFormat="1" ht="20.100000000000001" customHeight="1" x14ac:dyDescent="0.2">
      <c r="S1015" s="108"/>
      <c r="T1015" s="108"/>
      <c r="U1015" s="108"/>
    </row>
    <row r="1016" spans="19:21" s="45" customFormat="1" ht="20.100000000000001" customHeight="1" x14ac:dyDescent="0.2">
      <c r="S1016" s="108"/>
      <c r="T1016" s="108"/>
      <c r="U1016" s="108"/>
    </row>
    <row r="1017" spans="19:21" s="45" customFormat="1" ht="20.100000000000001" customHeight="1" x14ac:dyDescent="0.2">
      <c r="S1017" s="108"/>
      <c r="T1017" s="108"/>
      <c r="U1017" s="108"/>
    </row>
    <row r="1018" spans="19:21" s="45" customFormat="1" ht="20.100000000000001" customHeight="1" x14ac:dyDescent="0.2">
      <c r="S1018" s="108"/>
      <c r="T1018" s="108"/>
      <c r="U1018" s="108"/>
    </row>
    <row r="1019" spans="19:21" s="45" customFormat="1" ht="20.100000000000001" customHeight="1" x14ac:dyDescent="0.2">
      <c r="S1019" s="108"/>
      <c r="T1019" s="108"/>
      <c r="U1019" s="108"/>
    </row>
    <row r="1020" spans="19:21" s="45" customFormat="1" ht="20.100000000000001" customHeight="1" x14ac:dyDescent="0.2">
      <c r="S1020" s="108"/>
      <c r="T1020" s="108"/>
      <c r="U1020" s="108"/>
    </row>
    <row r="1021" spans="19:21" s="45" customFormat="1" ht="20.100000000000001" customHeight="1" x14ac:dyDescent="0.2">
      <c r="S1021" s="108"/>
      <c r="T1021" s="108"/>
      <c r="U1021" s="108"/>
    </row>
    <row r="1022" spans="19:21" s="45" customFormat="1" ht="20.100000000000001" customHeight="1" x14ac:dyDescent="0.2">
      <c r="S1022" s="108"/>
      <c r="T1022" s="108"/>
      <c r="U1022" s="108"/>
    </row>
    <row r="1023" spans="19:21" s="45" customFormat="1" ht="20.100000000000001" customHeight="1" x14ac:dyDescent="0.2">
      <c r="S1023" s="108"/>
      <c r="T1023" s="108"/>
      <c r="U1023" s="108"/>
    </row>
    <row r="1024" spans="19:21" s="45" customFormat="1" ht="20.100000000000001" customHeight="1" x14ac:dyDescent="0.2">
      <c r="S1024" s="108"/>
      <c r="T1024" s="108"/>
      <c r="U1024" s="108"/>
    </row>
    <row r="1025" spans="19:21" s="45" customFormat="1" ht="20.100000000000001" customHeight="1" x14ac:dyDescent="0.2">
      <c r="S1025" s="108"/>
      <c r="T1025" s="108"/>
      <c r="U1025" s="108"/>
    </row>
    <row r="1026" spans="19:21" s="45" customFormat="1" ht="20.100000000000001" customHeight="1" x14ac:dyDescent="0.2">
      <c r="S1026" s="108"/>
      <c r="T1026" s="108"/>
      <c r="U1026" s="108"/>
    </row>
    <row r="1027" spans="19:21" s="45" customFormat="1" ht="20.100000000000001" customHeight="1" x14ac:dyDescent="0.2">
      <c r="S1027" s="108"/>
      <c r="T1027" s="108"/>
      <c r="U1027" s="108"/>
    </row>
    <row r="1028" spans="19:21" s="45" customFormat="1" ht="20.100000000000001" customHeight="1" x14ac:dyDescent="0.2">
      <c r="S1028" s="108"/>
      <c r="T1028" s="108"/>
      <c r="U1028" s="108"/>
    </row>
    <row r="1029" spans="19:21" s="45" customFormat="1" ht="20.100000000000001" customHeight="1" x14ac:dyDescent="0.2">
      <c r="S1029" s="108"/>
      <c r="T1029" s="108"/>
      <c r="U1029" s="108"/>
    </row>
    <row r="1030" spans="19:21" s="45" customFormat="1" ht="20.100000000000001" customHeight="1" x14ac:dyDescent="0.2">
      <c r="S1030" s="108"/>
      <c r="T1030" s="108"/>
      <c r="U1030" s="108"/>
    </row>
    <row r="1031" spans="19:21" s="45" customFormat="1" ht="20.100000000000001" customHeight="1" x14ac:dyDescent="0.2">
      <c r="S1031" s="108"/>
      <c r="T1031" s="108"/>
      <c r="U1031" s="108"/>
    </row>
    <row r="1032" spans="19:21" s="45" customFormat="1" ht="20.100000000000001" customHeight="1" x14ac:dyDescent="0.2">
      <c r="S1032" s="108"/>
      <c r="T1032" s="108"/>
      <c r="U1032" s="108"/>
    </row>
    <row r="1033" spans="19:21" s="45" customFormat="1" ht="20.100000000000001" customHeight="1" x14ac:dyDescent="0.2">
      <c r="S1033" s="108"/>
      <c r="T1033" s="108"/>
      <c r="U1033" s="108"/>
    </row>
    <row r="1034" spans="19:21" s="45" customFormat="1" ht="20.100000000000001" customHeight="1" x14ac:dyDescent="0.2">
      <c r="S1034" s="108"/>
      <c r="T1034" s="108"/>
      <c r="U1034" s="108"/>
    </row>
    <row r="1035" spans="19:21" s="45" customFormat="1" ht="20.100000000000001" customHeight="1" x14ac:dyDescent="0.2">
      <c r="S1035" s="108"/>
      <c r="T1035" s="108"/>
      <c r="U1035" s="108"/>
    </row>
    <row r="1036" spans="19:21" s="45" customFormat="1" ht="20.100000000000001" customHeight="1" x14ac:dyDescent="0.2">
      <c r="S1036" s="108"/>
      <c r="T1036" s="108"/>
      <c r="U1036" s="108"/>
    </row>
    <row r="1037" spans="19:21" s="45" customFormat="1" ht="20.100000000000001" customHeight="1" x14ac:dyDescent="0.2">
      <c r="S1037" s="108"/>
      <c r="T1037" s="108"/>
      <c r="U1037" s="108"/>
    </row>
    <row r="1038" spans="19:21" s="45" customFormat="1" ht="20.100000000000001" customHeight="1" x14ac:dyDescent="0.2">
      <c r="S1038" s="108"/>
      <c r="T1038" s="108"/>
      <c r="U1038" s="108"/>
    </row>
    <row r="1039" spans="19:21" s="45" customFormat="1" ht="20.100000000000001" customHeight="1" x14ac:dyDescent="0.2">
      <c r="S1039" s="108"/>
      <c r="T1039" s="108"/>
      <c r="U1039" s="108"/>
    </row>
    <row r="1040" spans="19:21" s="45" customFormat="1" ht="20.100000000000001" customHeight="1" x14ac:dyDescent="0.2">
      <c r="S1040" s="108"/>
      <c r="T1040" s="108"/>
      <c r="U1040" s="108"/>
    </row>
    <row r="1041" spans="19:21" s="45" customFormat="1" ht="20.100000000000001" customHeight="1" x14ac:dyDescent="0.2">
      <c r="S1041" s="108"/>
      <c r="T1041" s="108"/>
      <c r="U1041" s="108"/>
    </row>
    <row r="1042" spans="19:21" s="45" customFormat="1" ht="20.100000000000001" customHeight="1" x14ac:dyDescent="0.2">
      <c r="S1042" s="108"/>
      <c r="T1042" s="108"/>
      <c r="U1042" s="108"/>
    </row>
    <row r="1043" spans="19:21" s="45" customFormat="1" ht="20.100000000000001" customHeight="1" x14ac:dyDescent="0.2">
      <c r="S1043" s="108"/>
      <c r="T1043" s="108"/>
      <c r="U1043" s="108"/>
    </row>
    <row r="1044" spans="19:21" s="45" customFormat="1" ht="20.100000000000001" customHeight="1" x14ac:dyDescent="0.2">
      <c r="S1044" s="108"/>
      <c r="T1044" s="108"/>
      <c r="U1044" s="108"/>
    </row>
    <row r="1045" spans="19:21" s="45" customFormat="1" ht="20.100000000000001" customHeight="1" x14ac:dyDescent="0.2">
      <c r="S1045" s="108"/>
      <c r="T1045" s="108"/>
      <c r="U1045" s="108"/>
    </row>
    <row r="1046" spans="19:21" s="45" customFormat="1" ht="20.100000000000001" customHeight="1" x14ac:dyDescent="0.2">
      <c r="S1046" s="108"/>
      <c r="T1046" s="108"/>
      <c r="U1046" s="108"/>
    </row>
    <row r="1047" spans="19:21" s="45" customFormat="1" ht="20.100000000000001" customHeight="1" x14ac:dyDescent="0.2">
      <c r="S1047" s="108"/>
      <c r="T1047" s="108"/>
      <c r="U1047" s="108"/>
    </row>
    <row r="1048" spans="19:21" s="45" customFormat="1" ht="20.100000000000001" customHeight="1" x14ac:dyDescent="0.2">
      <c r="S1048" s="108"/>
      <c r="T1048" s="108"/>
      <c r="U1048" s="108"/>
    </row>
    <row r="1049" spans="19:21" s="45" customFormat="1" ht="20.100000000000001" customHeight="1" x14ac:dyDescent="0.2">
      <c r="S1049" s="108"/>
      <c r="T1049" s="108"/>
      <c r="U1049" s="108"/>
    </row>
    <row r="1050" spans="19:21" s="45" customFormat="1" ht="20.100000000000001" customHeight="1" x14ac:dyDescent="0.2">
      <c r="S1050" s="108"/>
      <c r="T1050" s="108"/>
      <c r="U1050" s="108"/>
    </row>
    <row r="1051" spans="19:21" s="45" customFormat="1" ht="20.100000000000001" customHeight="1" x14ac:dyDescent="0.2">
      <c r="S1051" s="108"/>
      <c r="T1051" s="108"/>
      <c r="U1051" s="108"/>
    </row>
    <row r="1052" spans="19:21" s="45" customFormat="1" ht="20.100000000000001" customHeight="1" x14ac:dyDescent="0.2">
      <c r="S1052" s="108"/>
      <c r="T1052" s="108"/>
      <c r="U1052" s="108"/>
    </row>
    <row r="1053" spans="19:21" s="45" customFormat="1" ht="20.100000000000001" customHeight="1" x14ac:dyDescent="0.2">
      <c r="S1053" s="108"/>
      <c r="T1053" s="108"/>
      <c r="U1053" s="108"/>
    </row>
    <row r="1054" spans="19:21" s="45" customFormat="1" ht="20.100000000000001" customHeight="1" x14ac:dyDescent="0.2">
      <c r="S1054" s="108"/>
      <c r="T1054" s="108"/>
      <c r="U1054" s="108"/>
    </row>
    <row r="1055" spans="19:21" s="45" customFormat="1" ht="20.100000000000001" customHeight="1" x14ac:dyDescent="0.2">
      <c r="S1055" s="108"/>
      <c r="T1055" s="108"/>
      <c r="U1055" s="108"/>
    </row>
    <row r="1056" spans="19:21" s="45" customFormat="1" ht="20.100000000000001" customHeight="1" x14ac:dyDescent="0.2">
      <c r="S1056" s="108"/>
      <c r="T1056" s="108"/>
      <c r="U1056" s="108"/>
    </row>
    <row r="1057" spans="19:21" s="45" customFormat="1" ht="20.100000000000001" customHeight="1" x14ac:dyDescent="0.2">
      <c r="S1057" s="108"/>
      <c r="T1057" s="108"/>
      <c r="U1057" s="108"/>
    </row>
    <row r="1058" spans="19:21" s="45" customFormat="1" ht="20.100000000000001" customHeight="1" x14ac:dyDescent="0.2">
      <c r="S1058" s="108"/>
      <c r="T1058" s="108"/>
      <c r="U1058" s="108"/>
    </row>
    <row r="1059" spans="19:21" s="45" customFormat="1" ht="20.100000000000001" customHeight="1" x14ac:dyDescent="0.2">
      <c r="S1059" s="108"/>
      <c r="T1059" s="108"/>
      <c r="U1059" s="108"/>
    </row>
    <row r="1060" spans="19:21" s="45" customFormat="1" ht="20.100000000000001" customHeight="1" x14ac:dyDescent="0.2">
      <c r="S1060" s="108"/>
      <c r="T1060" s="108"/>
      <c r="U1060" s="108"/>
    </row>
    <row r="1061" spans="19:21" s="45" customFormat="1" ht="20.100000000000001" customHeight="1" x14ac:dyDescent="0.2">
      <c r="S1061" s="108"/>
      <c r="T1061" s="108"/>
      <c r="U1061" s="108"/>
    </row>
    <row r="1062" spans="19:21" s="45" customFormat="1" ht="20.100000000000001" customHeight="1" x14ac:dyDescent="0.2">
      <c r="S1062" s="108"/>
      <c r="T1062" s="108"/>
      <c r="U1062" s="108"/>
    </row>
    <row r="1063" spans="19:21" s="45" customFormat="1" ht="20.100000000000001" customHeight="1" x14ac:dyDescent="0.2">
      <c r="S1063" s="108"/>
      <c r="T1063" s="108"/>
      <c r="U1063" s="108"/>
    </row>
    <row r="1064" spans="19:21" s="45" customFormat="1" ht="20.100000000000001" customHeight="1" x14ac:dyDescent="0.2">
      <c r="S1064" s="108"/>
      <c r="T1064" s="108"/>
      <c r="U1064" s="108"/>
    </row>
    <row r="1065" spans="19:21" s="45" customFormat="1" ht="20.100000000000001" customHeight="1" x14ac:dyDescent="0.2">
      <c r="S1065" s="108"/>
      <c r="T1065" s="108"/>
      <c r="U1065" s="108"/>
    </row>
    <row r="1066" spans="19:21" s="45" customFormat="1" ht="20.100000000000001" customHeight="1" x14ac:dyDescent="0.2">
      <c r="S1066" s="108"/>
      <c r="T1066" s="108"/>
      <c r="U1066" s="108"/>
    </row>
    <row r="1067" spans="19:21" s="45" customFormat="1" ht="20.100000000000001" customHeight="1" x14ac:dyDescent="0.2">
      <c r="S1067" s="108"/>
      <c r="T1067" s="108"/>
      <c r="U1067" s="108"/>
    </row>
    <row r="1068" spans="19:21" s="45" customFormat="1" ht="20.100000000000001" customHeight="1" x14ac:dyDescent="0.2">
      <c r="S1068" s="108"/>
      <c r="T1068" s="108"/>
      <c r="U1068" s="108"/>
    </row>
    <row r="1069" spans="19:21" s="45" customFormat="1" ht="20.100000000000001" customHeight="1" x14ac:dyDescent="0.2">
      <c r="S1069" s="108"/>
      <c r="T1069" s="108"/>
      <c r="U1069" s="108"/>
    </row>
    <row r="1070" spans="19:21" s="45" customFormat="1" ht="20.100000000000001" customHeight="1" x14ac:dyDescent="0.2">
      <c r="S1070" s="108"/>
      <c r="T1070" s="108"/>
      <c r="U1070" s="108"/>
    </row>
    <row r="1071" spans="19:21" s="45" customFormat="1" ht="20.100000000000001" customHeight="1" x14ac:dyDescent="0.2">
      <c r="S1071" s="108"/>
      <c r="T1071" s="108"/>
      <c r="U1071" s="108"/>
    </row>
    <row r="1072" spans="19:21" s="45" customFormat="1" ht="20.100000000000001" customHeight="1" x14ac:dyDescent="0.2">
      <c r="S1072" s="108"/>
      <c r="T1072" s="108"/>
      <c r="U1072" s="108"/>
    </row>
    <row r="1073" spans="19:21" s="45" customFormat="1" ht="20.100000000000001" customHeight="1" x14ac:dyDescent="0.2">
      <c r="S1073" s="108"/>
      <c r="T1073" s="108"/>
      <c r="U1073" s="108"/>
    </row>
    <row r="1074" spans="19:21" s="45" customFormat="1" ht="20.100000000000001" customHeight="1" x14ac:dyDescent="0.2">
      <c r="S1074" s="108"/>
      <c r="T1074" s="108"/>
      <c r="U1074" s="108"/>
    </row>
    <row r="1075" spans="19:21" s="45" customFormat="1" ht="20.100000000000001" customHeight="1" x14ac:dyDescent="0.2">
      <c r="S1075" s="108"/>
      <c r="T1075" s="108"/>
      <c r="U1075" s="108"/>
    </row>
    <row r="1076" spans="19:21" s="45" customFormat="1" ht="20.100000000000001" customHeight="1" x14ac:dyDescent="0.2">
      <c r="S1076" s="108"/>
      <c r="T1076" s="108"/>
      <c r="U1076" s="108"/>
    </row>
    <row r="1077" spans="19:21" s="45" customFormat="1" ht="20.100000000000001" customHeight="1" x14ac:dyDescent="0.2">
      <c r="S1077" s="108"/>
      <c r="T1077" s="108"/>
      <c r="U1077" s="108"/>
    </row>
    <row r="1078" spans="19:21" s="45" customFormat="1" ht="20.100000000000001" customHeight="1" x14ac:dyDescent="0.2">
      <c r="S1078" s="108"/>
      <c r="T1078" s="108"/>
      <c r="U1078" s="108"/>
    </row>
    <row r="1079" spans="19:21" s="45" customFormat="1" ht="20.100000000000001" customHeight="1" x14ac:dyDescent="0.2">
      <c r="S1079" s="108"/>
      <c r="T1079" s="108"/>
      <c r="U1079" s="108"/>
    </row>
    <row r="1080" spans="19:21" s="45" customFormat="1" ht="20.100000000000001" customHeight="1" x14ac:dyDescent="0.2">
      <c r="S1080" s="108"/>
      <c r="T1080" s="108"/>
      <c r="U1080" s="108"/>
    </row>
    <row r="1081" spans="19:21" s="45" customFormat="1" ht="20.100000000000001" customHeight="1" x14ac:dyDescent="0.2">
      <c r="S1081" s="108"/>
      <c r="T1081" s="108"/>
      <c r="U1081" s="108"/>
    </row>
    <row r="1082" spans="19:21" s="45" customFormat="1" ht="20.100000000000001" customHeight="1" x14ac:dyDescent="0.2">
      <c r="S1082" s="108"/>
      <c r="T1082" s="108"/>
      <c r="U1082" s="108"/>
    </row>
    <row r="1083" spans="19:21" s="45" customFormat="1" ht="20.100000000000001" customHeight="1" x14ac:dyDescent="0.2">
      <c r="S1083" s="108"/>
      <c r="T1083" s="108"/>
      <c r="U1083" s="108"/>
    </row>
    <row r="1084" spans="19:21" s="45" customFormat="1" ht="20.100000000000001" customHeight="1" x14ac:dyDescent="0.2">
      <c r="S1084" s="108"/>
      <c r="T1084" s="108"/>
      <c r="U1084" s="108"/>
    </row>
    <row r="1085" spans="19:21" s="45" customFormat="1" ht="20.100000000000001" customHeight="1" x14ac:dyDescent="0.2">
      <c r="S1085" s="108"/>
      <c r="T1085" s="108"/>
      <c r="U1085" s="108"/>
    </row>
    <row r="1086" spans="19:21" s="45" customFormat="1" ht="20.100000000000001" customHeight="1" x14ac:dyDescent="0.2">
      <c r="S1086" s="108"/>
      <c r="T1086" s="108"/>
      <c r="U1086" s="108"/>
    </row>
    <row r="1087" spans="19:21" s="45" customFormat="1" ht="20.100000000000001" customHeight="1" x14ac:dyDescent="0.2">
      <c r="S1087" s="108"/>
      <c r="T1087" s="108"/>
      <c r="U1087" s="108"/>
    </row>
    <row r="1088" spans="19:21" s="45" customFormat="1" ht="20.100000000000001" customHeight="1" x14ac:dyDescent="0.2">
      <c r="S1088" s="108"/>
      <c r="T1088" s="108"/>
      <c r="U1088" s="108"/>
    </row>
    <row r="1089" spans="19:21" s="45" customFormat="1" ht="20.100000000000001" customHeight="1" x14ac:dyDescent="0.2">
      <c r="S1089" s="108"/>
      <c r="T1089" s="108"/>
      <c r="U1089" s="108"/>
    </row>
    <row r="1090" spans="19:21" s="45" customFormat="1" ht="20.100000000000001" customHeight="1" x14ac:dyDescent="0.2">
      <c r="S1090" s="108"/>
      <c r="T1090" s="108"/>
      <c r="U1090" s="108"/>
    </row>
    <row r="1091" spans="19:21" s="45" customFormat="1" ht="20.100000000000001" customHeight="1" x14ac:dyDescent="0.2">
      <c r="S1091" s="108"/>
      <c r="T1091" s="108"/>
      <c r="U1091" s="108"/>
    </row>
    <row r="1092" spans="19:21" s="45" customFormat="1" ht="20.100000000000001" customHeight="1" x14ac:dyDescent="0.2">
      <c r="S1092" s="108"/>
      <c r="T1092" s="108"/>
      <c r="U1092" s="108"/>
    </row>
    <row r="1093" spans="19:21" s="45" customFormat="1" ht="20.100000000000001" customHeight="1" x14ac:dyDescent="0.2">
      <c r="S1093" s="108"/>
      <c r="T1093" s="108"/>
      <c r="U1093" s="108"/>
    </row>
    <row r="1094" spans="19:21" s="45" customFormat="1" ht="20.100000000000001" customHeight="1" x14ac:dyDescent="0.2">
      <c r="S1094" s="108"/>
      <c r="T1094" s="108"/>
      <c r="U1094" s="108"/>
    </row>
    <row r="1095" spans="19:21" s="45" customFormat="1" ht="20.100000000000001" customHeight="1" x14ac:dyDescent="0.2">
      <c r="S1095" s="108"/>
      <c r="T1095" s="108"/>
      <c r="U1095" s="108"/>
    </row>
    <row r="1096" spans="19:21" s="45" customFormat="1" ht="20.100000000000001" customHeight="1" x14ac:dyDescent="0.2">
      <c r="S1096" s="108"/>
      <c r="T1096" s="108"/>
      <c r="U1096" s="108"/>
    </row>
    <row r="1097" spans="19:21" s="45" customFormat="1" ht="20.100000000000001" customHeight="1" x14ac:dyDescent="0.2">
      <c r="S1097" s="108"/>
      <c r="T1097" s="108"/>
      <c r="U1097" s="108"/>
    </row>
    <row r="1098" spans="19:21" s="45" customFormat="1" ht="20.100000000000001" customHeight="1" x14ac:dyDescent="0.2">
      <c r="S1098" s="108"/>
      <c r="T1098" s="108"/>
      <c r="U1098" s="108"/>
    </row>
    <row r="1099" spans="19:21" s="45" customFormat="1" ht="20.100000000000001" customHeight="1" x14ac:dyDescent="0.2">
      <c r="S1099" s="108"/>
      <c r="T1099" s="108"/>
      <c r="U1099" s="108"/>
    </row>
    <row r="1100" spans="19:21" s="45" customFormat="1" ht="20.100000000000001" customHeight="1" x14ac:dyDescent="0.2">
      <c r="S1100" s="108"/>
      <c r="T1100" s="108"/>
      <c r="U1100" s="108"/>
    </row>
    <row r="1101" spans="19:21" s="45" customFormat="1" ht="20.100000000000001" customHeight="1" x14ac:dyDescent="0.2">
      <c r="S1101" s="108"/>
      <c r="T1101" s="108"/>
      <c r="U1101" s="108"/>
    </row>
    <row r="1102" spans="19:21" s="45" customFormat="1" ht="20.100000000000001" customHeight="1" x14ac:dyDescent="0.2">
      <c r="S1102" s="108"/>
      <c r="T1102" s="108"/>
      <c r="U1102" s="108"/>
    </row>
    <row r="1103" spans="19:21" s="45" customFormat="1" ht="20.100000000000001" customHeight="1" x14ac:dyDescent="0.2">
      <c r="S1103" s="108"/>
      <c r="T1103" s="108"/>
      <c r="U1103" s="108"/>
    </row>
    <row r="1104" spans="19:21" s="45" customFormat="1" ht="20.100000000000001" customHeight="1" x14ac:dyDescent="0.2">
      <c r="S1104" s="108"/>
      <c r="T1104" s="108"/>
      <c r="U1104" s="108"/>
    </row>
    <row r="1105" spans="19:21" s="45" customFormat="1" ht="20.100000000000001" customHeight="1" x14ac:dyDescent="0.2">
      <c r="S1105" s="108"/>
      <c r="T1105" s="108"/>
      <c r="U1105" s="108"/>
    </row>
    <row r="1106" spans="19:21" s="45" customFormat="1" ht="20.100000000000001" customHeight="1" x14ac:dyDescent="0.2">
      <c r="S1106" s="108"/>
      <c r="T1106" s="108"/>
      <c r="U1106" s="108"/>
    </row>
    <row r="1107" spans="19:21" s="45" customFormat="1" ht="20.100000000000001" customHeight="1" x14ac:dyDescent="0.2">
      <c r="S1107" s="108"/>
      <c r="T1107" s="108"/>
      <c r="U1107" s="108"/>
    </row>
    <row r="1108" spans="19:21" s="45" customFormat="1" ht="20.100000000000001" customHeight="1" x14ac:dyDescent="0.2">
      <c r="S1108" s="108"/>
      <c r="T1108" s="108"/>
      <c r="U1108" s="108"/>
    </row>
    <row r="1109" spans="19:21" s="45" customFormat="1" ht="20.100000000000001" customHeight="1" x14ac:dyDescent="0.2">
      <c r="S1109" s="108"/>
      <c r="T1109" s="108"/>
      <c r="U1109" s="108"/>
    </row>
    <row r="1110" spans="19:21" s="45" customFormat="1" ht="20.100000000000001" customHeight="1" x14ac:dyDescent="0.2">
      <c r="S1110" s="108"/>
      <c r="T1110" s="108"/>
      <c r="U1110" s="108"/>
    </row>
    <row r="1111" spans="19:21" s="45" customFormat="1" ht="20.100000000000001" customHeight="1" x14ac:dyDescent="0.2">
      <c r="S1111" s="108"/>
      <c r="T1111" s="108"/>
      <c r="U1111" s="108"/>
    </row>
    <row r="1112" spans="19:21" s="45" customFormat="1" ht="20.100000000000001" customHeight="1" x14ac:dyDescent="0.2">
      <c r="S1112" s="108"/>
      <c r="T1112" s="108"/>
      <c r="U1112" s="108"/>
    </row>
    <row r="1113" spans="19:21" s="45" customFormat="1" ht="20.100000000000001" customHeight="1" x14ac:dyDescent="0.2">
      <c r="S1113" s="108"/>
      <c r="T1113" s="108"/>
      <c r="U1113" s="108"/>
    </row>
    <row r="1114" spans="19:21" s="45" customFormat="1" ht="20.100000000000001" customHeight="1" x14ac:dyDescent="0.2">
      <c r="S1114" s="108"/>
      <c r="T1114" s="108"/>
      <c r="U1114" s="108"/>
    </row>
    <row r="1115" spans="19:21" s="45" customFormat="1" ht="20.100000000000001" customHeight="1" x14ac:dyDescent="0.2">
      <c r="S1115" s="108"/>
      <c r="T1115" s="108"/>
      <c r="U1115" s="108"/>
    </row>
    <row r="1116" spans="19:21" s="45" customFormat="1" ht="20.100000000000001" customHeight="1" x14ac:dyDescent="0.2">
      <c r="S1116" s="108"/>
      <c r="T1116" s="108"/>
      <c r="U1116" s="108"/>
    </row>
    <row r="1117" spans="19:21" s="45" customFormat="1" ht="20.100000000000001" customHeight="1" x14ac:dyDescent="0.2">
      <c r="S1117" s="108"/>
      <c r="T1117" s="108"/>
      <c r="U1117" s="108"/>
    </row>
    <row r="1118" spans="19:21" s="45" customFormat="1" ht="20.100000000000001" customHeight="1" x14ac:dyDescent="0.2">
      <c r="S1118" s="108"/>
      <c r="T1118" s="108"/>
      <c r="U1118" s="108"/>
    </row>
    <row r="1119" spans="19:21" s="45" customFormat="1" ht="20.100000000000001" customHeight="1" x14ac:dyDescent="0.2">
      <c r="S1119" s="108"/>
      <c r="T1119" s="108"/>
      <c r="U1119" s="108"/>
    </row>
    <row r="1120" spans="19:21" s="45" customFormat="1" ht="20.100000000000001" customHeight="1" x14ac:dyDescent="0.2">
      <c r="S1120" s="108"/>
      <c r="T1120" s="108"/>
      <c r="U1120" s="108"/>
    </row>
    <row r="1121" spans="19:21" s="45" customFormat="1" ht="20.100000000000001" customHeight="1" x14ac:dyDescent="0.2">
      <c r="S1121" s="108"/>
      <c r="T1121" s="108"/>
      <c r="U1121" s="108"/>
    </row>
    <row r="1122" spans="19:21" s="45" customFormat="1" ht="20.100000000000001" customHeight="1" x14ac:dyDescent="0.2">
      <c r="S1122" s="108"/>
      <c r="T1122" s="108"/>
      <c r="U1122" s="108"/>
    </row>
    <row r="1123" spans="19:21" s="45" customFormat="1" ht="20.100000000000001" customHeight="1" x14ac:dyDescent="0.2">
      <c r="S1123" s="108"/>
      <c r="T1123" s="108"/>
      <c r="U1123" s="108"/>
    </row>
    <row r="1124" spans="19:21" s="45" customFormat="1" ht="20.100000000000001" customHeight="1" x14ac:dyDescent="0.2">
      <c r="S1124" s="108"/>
      <c r="T1124" s="108"/>
      <c r="U1124" s="108"/>
    </row>
    <row r="1125" spans="19:21" s="45" customFormat="1" ht="20.100000000000001" customHeight="1" x14ac:dyDescent="0.2">
      <c r="S1125" s="108"/>
      <c r="T1125" s="108"/>
      <c r="U1125" s="108"/>
    </row>
    <row r="1126" spans="19:21" s="45" customFormat="1" ht="20.100000000000001" customHeight="1" x14ac:dyDescent="0.2">
      <c r="S1126" s="108"/>
      <c r="T1126" s="108"/>
      <c r="U1126" s="108"/>
    </row>
    <row r="1127" spans="19:21" s="45" customFormat="1" ht="20.100000000000001" customHeight="1" x14ac:dyDescent="0.2">
      <c r="S1127" s="108"/>
      <c r="T1127" s="108"/>
      <c r="U1127" s="108"/>
    </row>
    <row r="1128" spans="19:21" s="45" customFormat="1" ht="20.100000000000001" customHeight="1" x14ac:dyDescent="0.2">
      <c r="S1128" s="108"/>
      <c r="T1128" s="108"/>
      <c r="U1128" s="108"/>
    </row>
    <row r="1129" spans="19:21" s="45" customFormat="1" ht="20.100000000000001" customHeight="1" x14ac:dyDescent="0.2">
      <c r="S1129" s="108"/>
      <c r="T1129" s="108"/>
      <c r="U1129" s="108"/>
    </row>
    <row r="1130" spans="19:21" s="45" customFormat="1" ht="20.100000000000001" customHeight="1" x14ac:dyDescent="0.2">
      <c r="S1130" s="108"/>
      <c r="T1130" s="108"/>
      <c r="U1130" s="108"/>
    </row>
    <row r="1131" spans="19:21" s="45" customFormat="1" ht="20.100000000000001" customHeight="1" x14ac:dyDescent="0.2">
      <c r="S1131" s="108"/>
      <c r="T1131" s="108"/>
      <c r="U1131" s="108"/>
    </row>
    <row r="1132" spans="19:21" s="45" customFormat="1" ht="20.100000000000001" customHeight="1" x14ac:dyDescent="0.2">
      <c r="S1132" s="108"/>
      <c r="T1132" s="108"/>
      <c r="U1132" s="108"/>
    </row>
    <row r="1133" spans="19:21" s="45" customFormat="1" ht="20.100000000000001" customHeight="1" x14ac:dyDescent="0.2">
      <c r="S1133" s="108"/>
      <c r="T1133" s="108"/>
      <c r="U1133" s="108"/>
    </row>
    <row r="1134" spans="19:21" s="45" customFormat="1" ht="20.100000000000001" customHeight="1" x14ac:dyDescent="0.2">
      <c r="S1134" s="108"/>
      <c r="T1134" s="108"/>
      <c r="U1134" s="108"/>
    </row>
    <row r="1135" spans="19:21" s="45" customFormat="1" ht="20.100000000000001" customHeight="1" x14ac:dyDescent="0.2">
      <c r="S1135" s="108"/>
      <c r="T1135" s="108"/>
      <c r="U1135" s="108"/>
    </row>
    <row r="1136" spans="19:21" s="45" customFormat="1" ht="20.100000000000001" customHeight="1" x14ac:dyDescent="0.2">
      <c r="S1136" s="108"/>
      <c r="T1136" s="108"/>
      <c r="U1136" s="108"/>
    </row>
    <row r="1137" spans="19:21" s="45" customFormat="1" ht="20.100000000000001" customHeight="1" x14ac:dyDescent="0.2">
      <c r="S1137" s="108"/>
      <c r="T1137" s="108"/>
      <c r="U1137" s="108"/>
    </row>
    <row r="1138" spans="19:21" s="45" customFormat="1" ht="20.100000000000001" customHeight="1" x14ac:dyDescent="0.2">
      <c r="S1138" s="108"/>
      <c r="T1138" s="108"/>
      <c r="U1138" s="108"/>
    </row>
    <row r="1139" spans="19:21" s="45" customFormat="1" ht="20.100000000000001" customHeight="1" x14ac:dyDescent="0.2">
      <c r="S1139" s="108"/>
      <c r="T1139" s="108"/>
      <c r="U1139" s="108"/>
    </row>
    <row r="1140" spans="19:21" s="45" customFormat="1" ht="20.100000000000001" customHeight="1" x14ac:dyDescent="0.2">
      <c r="S1140" s="108"/>
      <c r="T1140" s="108"/>
      <c r="U1140" s="108"/>
    </row>
    <row r="1141" spans="19:21" s="45" customFormat="1" ht="20.100000000000001" customHeight="1" x14ac:dyDescent="0.2">
      <c r="S1141" s="108"/>
      <c r="T1141" s="108"/>
      <c r="U1141" s="108"/>
    </row>
    <row r="1142" spans="19:21" s="45" customFormat="1" ht="20.100000000000001" customHeight="1" x14ac:dyDescent="0.2">
      <c r="S1142" s="108"/>
      <c r="T1142" s="108"/>
      <c r="U1142" s="108"/>
    </row>
    <row r="1143" spans="19:21" s="45" customFormat="1" ht="20.100000000000001" customHeight="1" x14ac:dyDescent="0.2">
      <c r="S1143" s="108"/>
      <c r="T1143" s="108"/>
      <c r="U1143" s="108"/>
    </row>
    <row r="1144" spans="19:21" s="45" customFormat="1" ht="20.100000000000001" customHeight="1" x14ac:dyDescent="0.2">
      <c r="S1144" s="108"/>
      <c r="T1144" s="108"/>
      <c r="U1144" s="108"/>
    </row>
    <row r="1145" spans="19:21" s="45" customFormat="1" ht="20.100000000000001" customHeight="1" x14ac:dyDescent="0.2">
      <c r="S1145" s="108"/>
      <c r="T1145" s="108"/>
      <c r="U1145" s="108"/>
    </row>
    <row r="1146" spans="19:21" s="45" customFormat="1" ht="20.100000000000001" customHeight="1" x14ac:dyDescent="0.2">
      <c r="S1146" s="108"/>
      <c r="T1146" s="108"/>
      <c r="U1146" s="108"/>
    </row>
    <row r="1147" spans="19:21" s="45" customFormat="1" ht="20.100000000000001" customHeight="1" x14ac:dyDescent="0.2">
      <c r="S1147" s="108"/>
      <c r="T1147" s="108"/>
      <c r="U1147" s="108"/>
    </row>
    <row r="1148" spans="19:21" s="45" customFormat="1" ht="20.100000000000001" customHeight="1" x14ac:dyDescent="0.2">
      <c r="S1148" s="108"/>
      <c r="T1148" s="108"/>
      <c r="U1148" s="108"/>
    </row>
    <row r="1149" spans="19:21" s="45" customFormat="1" ht="20.100000000000001" customHeight="1" x14ac:dyDescent="0.2">
      <c r="S1149" s="108"/>
      <c r="T1149" s="108"/>
      <c r="U1149" s="108"/>
    </row>
    <row r="1150" spans="19:21" s="45" customFormat="1" ht="20.100000000000001" customHeight="1" x14ac:dyDescent="0.2">
      <c r="S1150" s="108"/>
      <c r="T1150" s="108"/>
      <c r="U1150" s="108"/>
    </row>
    <row r="1151" spans="19:21" s="45" customFormat="1" ht="20.100000000000001" customHeight="1" x14ac:dyDescent="0.2">
      <c r="S1151" s="108"/>
      <c r="T1151" s="108"/>
      <c r="U1151" s="108"/>
    </row>
    <row r="1152" spans="19:21" s="45" customFormat="1" ht="20.100000000000001" customHeight="1" x14ac:dyDescent="0.2">
      <c r="S1152" s="108"/>
      <c r="T1152" s="108"/>
      <c r="U1152" s="108"/>
    </row>
    <row r="1153" spans="19:21" s="45" customFormat="1" ht="20.100000000000001" customHeight="1" x14ac:dyDescent="0.2">
      <c r="S1153" s="108"/>
      <c r="T1153" s="108"/>
      <c r="U1153" s="108"/>
    </row>
    <row r="1154" spans="19:21" s="45" customFormat="1" ht="20.100000000000001" customHeight="1" x14ac:dyDescent="0.2">
      <c r="S1154" s="108"/>
      <c r="T1154" s="108"/>
      <c r="U1154" s="108"/>
    </row>
    <row r="1155" spans="19:21" s="45" customFormat="1" ht="20.100000000000001" customHeight="1" x14ac:dyDescent="0.2">
      <c r="S1155" s="108"/>
      <c r="T1155" s="108"/>
      <c r="U1155" s="108"/>
    </row>
    <row r="1156" spans="19:21" s="45" customFormat="1" ht="20.100000000000001" customHeight="1" x14ac:dyDescent="0.2">
      <c r="S1156" s="108"/>
      <c r="T1156" s="108"/>
      <c r="U1156" s="108"/>
    </row>
    <row r="1157" spans="19:21" s="45" customFormat="1" ht="20.100000000000001" customHeight="1" x14ac:dyDescent="0.2">
      <c r="S1157" s="108"/>
      <c r="T1157" s="108"/>
      <c r="U1157" s="108"/>
    </row>
    <row r="1158" spans="19:21" s="45" customFormat="1" ht="20.100000000000001" customHeight="1" x14ac:dyDescent="0.2">
      <c r="S1158" s="108"/>
      <c r="T1158" s="108"/>
      <c r="U1158" s="108"/>
    </row>
    <row r="1159" spans="19:21" s="45" customFormat="1" ht="20.100000000000001" customHeight="1" x14ac:dyDescent="0.2">
      <c r="S1159" s="108"/>
      <c r="T1159" s="108"/>
      <c r="U1159" s="108"/>
    </row>
    <row r="1160" spans="19:21" s="45" customFormat="1" ht="20.100000000000001" customHeight="1" x14ac:dyDescent="0.2">
      <c r="S1160" s="108"/>
      <c r="T1160" s="108"/>
      <c r="U1160" s="108"/>
    </row>
    <row r="1161" spans="19:21" s="45" customFormat="1" ht="20.100000000000001" customHeight="1" x14ac:dyDescent="0.2">
      <c r="S1161" s="108"/>
      <c r="T1161" s="108"/>
      <c r="U1161" s="108"/>
    </row>
    <row r="1162" spans="19:21" s="45" customFormat="1" ht="20.100000000000001" customHeight="1" x14ac:dyDescent="0.2">
      <c r="S1162" s="108"/>
      <c r="T1162" s="108"/>
      <c r="U1162" s="108"/>
    </row>
    <row r="1163" spans="19:21" s="45" customFormat="1" ht="20.100000000000001" customHeight="1" x14ac:dyDescent="0.2">
      <c r="S1163" s="108"/>
      <c r="T1163" s="108"/>
      <c r="U1163" s="108"/>
    </row>
    <row r="1164" spans="19:21" s="45" customFormat="1" ht="20.100000000000001" customHeight="1" x14ac:dyDescent="0.2">
      <c r="S1164" s="108"/>
      <c r="T1164" s="108"/>
      <c r="U1164" s="108"/>
    </row>
    <row r="1165" spans="19:21" s="45" customFormat="1" ht="20.100000000000001" customHeight="1" x14ac:dyDescent="0.2">
      <c r="S1165" s="108"/>
      <c r="T1165" s="108"/>
      <c r="U1165" s="108"/>
    </row>
    <row r="1166" spans="19:21" s="45" customFormat="1" ht="20.100000000000001" customHeight="1" x14ac:dyDescent="0.2">
      <c r="S1166" s="108"/>
      <c r="T1166" s="108"/>
      <c r="U1166" s="108"/>
    </row>
    <row r="1167" spans="19:21" s="45" customFormat="1" ht="20.100000000000001" customHeight="1" x14ac:dyDescent="0.2">
      <c r="S1167" s="108"/>
      <c r="T1167" s="108"/>
      <c r="U1167" s="108"/>
    </row>
    <row r="1168" spans="19:21" s="45" customFormat="1" ht="20.100000000000001" customHeight="1" x14ac:dyDescent="0.2">
      <c r="S1168" s="108"/>
      <c r="T1168" s="108"/>
      <c r="U1168" s="108"/>
    </row>
    <row r="1169" spans="19:21" s="45" customFormat="1" ht="20.100000000000001" customHeight="1" x14ac:dyDescent="0.2">
      <c r="S1169" s="108"/>
      <c r="T1169" s="108"/>
      <c r="U1169" s="108"/>
    </row>
    <row r="1170" spans="19:21" s="45" customFormat="1" ht="20.100000000000001" customHeight="1" x14ac:dyDescent="0.2">
      <c r="S1170" s="108"/>
      <c r="T1170" s="108"/>
      <c r="U1170" s="108"/>
    </row>
    <row r="1171" spans="19:21" s="45" customFormat="1" ht="20.100000000000001" customHeight="1" x14ac:dyDescent="0.2">
      <c r="S1171" s="108"/>
      <c r="T1171" s="108"/>
      <c r="U1171" s="108"/>
    </row>
    <row r="1172" spans="19:21" s="45" customFormat="1" ht="20.100000000000001" customHeight="1" x14ac:dyDescent="0.2">
      <c r="S1172" s="108"/>
      <c r="T1172" s="108"/>
      <c r="U1172" s="108"/>
    </row>
    <row r="1173" spans="19:21" s="45" customFormat="1" ht="20.100000000000001" customHeight="1" x14ac:dyDescent="0.2">
      <c r="S1173" s="108"/>
      <c r="T1173" s="108"/>
      <c r="U1173" s="108"/>
    </row>
    <row r="1174" spans="19:21" s="45" customFormat="1" ht="20.100000000000001" customHeight="1" x14ac:dyDescent="0.2">
      <c r="S1174" s="108"/>
      <c r="T1174" s="108"/>
      <c r="U1174" s="108"/>
    </row>
    <row r="1175" spans="19:21" s="45" customFormat="1" ht="20.100000000000001" customHeight="1" x14ac:dyDescent="0.2">
      <c r="S1175" s="108"/>
      <c r="T1175" s="108"/>
      <c r="U1175" s="108"/>
    </row>
    <row r="1176" spans="19:21" s="45" customFormat="1" ht="20.100000000000001" customHeight="1" x14ac:dyDescent="0.2">
      <c r="S1176" s="108"/>
      <c r="T1176" s="108"/>
      <c r="U1176" s="108"/>
    </row>
    <row r="1177" spans="19:21" s="45" customFormat="1" ht="20.100000000000001" customHeight="1" x14ac:dyDescent="0.2">
      <c r="S1177" s="108"/>
      <c r="T1177" s="108"/>
      <c r="U1177" s="108"/>
    </row>
    <row r="1178" spans="19:21" s="45" customFormat="1" ht="20.100000000000001" customHeight="1" x14ac:dyDescent="0.2">
      <c r="S1178" s="108"/>
      <c r="T1178" s="108"/>
      <c r="U1178" s="108"/>
    </row>
    <row r="1179" spans="19:21" s="45" customFormat="1" ht="20.100000000000001" customHeight="1" x14ac:dyDescent="0.2">
      <c r="S1179" s="108"/>
      <c r="T1179" s="108"/>
      <c r="U1179" s="108"/>
    </row>
    <row r="1180" spans="19:21" s="45" customFormat="1" ht="20.100000000000001" customHeight="1" x14ac:dyDescent="0.2">
      <c r="S1180" s="108"/>
      <c r="T1180" s="108"/>
      <c r="U1180" s="108"/>
    </row>
    <row r="1181" spans="19:21" s="45" customFormat="1" ht="20.100000000000001" customHeight="1" x14ac:dyDescent="0.2">
      <c r="S1181" s="108"/>
      <c r="T1181" s="108"/>
      <c r="U1181" s="108"/>
    </row>
    <row r="1182" spans="19:21" s="45" customFormat="1" ht="20.100000000000001" customHeight="1" x14ac:dyDescent="0.2">
      <c r="S1182" s="108"/>
      <c r="T1182" s="108"/>
      <c r="U1182" s="108"/>
    </row>
    <row r="1183" spans="19:21" s="45" customFormat="1" ht="20.100000000000001" customHeight="1" x14ac:dyDescent="0.2">
      <c r="S1183" s="108"/>
      <c r="T1183" s="108"/>
      <c r="U1183" s="108"/>
    </row>
    <row r="1184" spans="19:21" s="45" customFormat="1" ht="20.100000000000001" customHeight="1" x14ac:dyDescent="0.2">
      <c r="S1184" s="108"/>
      <c r="T1184" s="108"/>
      <c r="U1184" s="108"/>
    </row>
    <row r="1185" spans="19:21" s="45" customFormat="1" ht="20.100000000000001" customHeight="1" x14ac:dyDescent="0.2">
      <c r="S1185" s="108"/>
      <c r="T1185" s="108"/>
      <c r="U1185" s="108"/>
    </row>
    <row r="1186" spans="19:21" s="45" customFormat="1" ht="20.100000000000001" customHeight="1" x14ac:dyDescent="0.2">
      <c r="S1186" s="108"/>
      <c r="T1186" s="108"/>
      <c r="U1186" s="108"/>
    </row>
    <row r="1187" spans="19:21" s="45" customFormat="1" ht="20.100000000000001" customHeight="1" x14ac:dyDescent="0.2">
      <c r="S1187" s="108"/>
      <c r="T1187" s="108"/>
      <c r="U1187" s="108"/>
    </row>
    <row r="1188" spans="19:21" s="45" customFormat="1" ht="20.100000000000001" customHeight="1" x14ac:dyDescent="0.2">
      <c r="S1188" s="108"/>
      <c r="T1188" s="108"/>
      <c r="U1188" s="108"/>
    </row>
    <row r="1189" spans="19:21" s="45" customFormat="1" ht="20.100000000000001" customHeight="1" x14ac:dyDescent="0.2">
      <c r="S1189" s="108"/>
      <c r="T1189" s="108"/>
      <c r="U1189" s="108"/>
    </row>
    <row r="1190" spans="19:21" s="45" customFormat="1" ht="20.100000000000001" customHeight="1" x14ac:dyDescent="0.2">
      <c r="S1190" s="108"/>
      <c r="T1190" s="108"/>
      <c r="U1190" s="108"/>
    </row>
    <row r="1191" spans="19:21" s="45" customFormat="1" ht="20.100000000000001" customHeight="1" x14ac:dyDescent="0.2">
      <c r="S1191" s="108"/>
      <c r="T1191" s="108"/>
      <c r="U1191" s="108"/>
    </row>
    <row r="1192" spans="19:21" s="45" customFormat="1" ht="20.100000000000001" customHeight="1" x14ac:dyDescent="0.2">
      <c r="S1192" s="108"/>
      <c r="T1192" s="108"/>
      <c r="U1192" s="108"/>
    </row>
    <row r="1193" spans="19:21" s="45" customFormat="1" ht="20.100000000000001" customHeight="1" x14ac:dyDescent="0.2">
      <c r="S1193" s="108"/>
      <c r="T1193" s="108"/>
      <c r="U1193" s="108"/>
    </row>
    <row r="1194" spans="19:21" s="45" customFormat="1" ht="20.100000000000001" customHeight="1" x14ac:dyDescent="0.2">
      <c r="S1194" s="108"/>
      <c r="T1194" s="108"/>
      <c r="U1194" s="108"/>
    </row>
    <row r="1195" spans="19:21" s="45" customFormat="1" ht="20.100000000000001" customHeight="1" x14ac:dyDescent="0.2">
      <c r="S1195" s="108"/>
      <c r="T1195" s="108"/>
      <c r="U1195" s="108"/>
    </row>
    <row r="1196" spans="19:21" s="45" customFormat="1" ht="20.100000000000001" customHeight="1" x14ac:dyDescent="0.2">
      <c r="S1196" s="108"/>
      <c r="T1196" s="108"/>
      <c r="U1196" s="108"/>
    </row>
    <row r="1197" spans="19:21" s="45" customFormat="1" ht="20.100000000000001" customHeight="1" x14ac:dyDescent="0.2">
      <c r="S1197" s="108"/>
      <c r="T1197" s="108"/>
      <c r="U1197" s="108"/>
    </row>
    <row r="1198" spans="19:21" s="45" customFormat="1" ht="20.100000000000001" customHeight="1" x14ac:dyDescent="0.2">
      <c r="S1198" s="108"/>
      <c r="T1198" s="108"/>
      <c r="U1198" s="108"/>
    </row>
    <row r="1199" spans="19:21" s="45" customFormat="1" ht="20.100000000000001" customHeight="1" x14ac:dyDescent="0.2">
      <c r="S1199" s="108"/>
      <c r="T1199" s="108"/>
      <c r="U1199" s="108"/>
    </row>
    <row r="1200" spans="19:21" s="45" customFormat="1" ht="20.100000000000001" customHeight="1" x14ac:dyDescent="0.2">
      <c r="S1200" s="108"/>
      <c r="T1200" s="108"/>
      <c r="U1200" s="108"/>
    </row>
    <row r="1201" spans="19:21" s="45" customFormat="1" ht="20.100000000000001" customHeight="1" x14ac:dyDescent="0.2">
      <c r="S1201" s="108"/>
      <c r="T1201" s="108"/>
      <c r="U1201" s="108"/>
    </row>
    <row r="1202" spans="19:21" s="45" customFormat="1" ht="20.100000000000001" customHeight="1" x14ac:dyDescent="0.2">
      <c r="S1202" s="108"/>
      <c r="T1202" s="108"/>
      <c r="U1202" s="108"/>
    </row>
    <row r="1203" spans="19:21" s="45" customFormat="1" ht="20.100000000000001" customHeight="1" x14ac:dyDescent="0.2">
      <c r="S1203" s="108"/>
      <c r="T1203" s="108"/>
      <c r="U1203" s="108"/>
    </row>
    <row r="1204" spans="19:21" s="45" customFormat="1" ht="20.100000000000001" customHeight="1" x14ac:dyDescent="0.2">
      <c r="S1204" s="108"/>
      <c r="T1204" s="108"/>
      <c r="U1204" s="108"/>
    </row>
    <row r="1205" spans="19:21" s="45" customFormat="1" ht="20.100000000000001" customHeight="1" x14ac:dyDescent="0.2">
      <c r="S1205" s="108"/>
      <c r="T1205" s="108"/>
      <c r="U1205" s="108"/>
    </row>
    <row r="1206" spans="19:21" s="45" customFormat="1" ht="20.100000000000001" customHeight="1" x14ac:dyDescent="0.2">
      <c r="S1206" s="108"/>
      <c r="T1206" s="108"/>
      <c r="U1206" s="108"/>
    </row>
    <row r="1207" spans="19:21" s="45" customFormat="1" ht="20.100000000000001" customHeight="1" x14ac:dyDescent="0.2">
      <c r="S1207" s="108"/>
      <c r="T1207" s="108"/>
      <c r="U1207" s="108"/>
    </row>
    <row r="1208" spans="19:21" s="45" customFormat="1" ht="20.100000000000001" customHeight="1" x14ac:dyDescent="0.2">
      <c r="S1208" s="108"/>
      <c r="T1208" s="108"/>
      <c r="U1208" s="108"/>
    </row>
    <row r="1209" spans="19:21" s="45" customFormat="1" ht="20.100000000000001" customHeight="1" x14ac:dyDescent="0.2">
      <c r="S1209" s="108"/>
      <c r="T1209" s="108"/>
      <c r="U1209" s="108"/>
    </row>
    <row r="1210" spans="19:21" s="45" customFormat="1" ht="20.100000000000001" customHeight="1" x14ac:dyDescent="0.2">
      <c r="S1210" s="108"/>
      <c r="T1210" s="108"/>
      <c r="U1210" s="108"/>
    </row>
    <row r="1211" spans="19:21" s="45" customFormat="1" ht="20.100000000000001" customHeight="1" x14ac:dyDescent="0.2">
      <c r="S1211" s="108"/>
      <c r="T1211" s="108"/>
      <c r="U1211" s="108"/>
    </row>
    <row r="1212" spans="19:21" s="45" customFormat="1" ht="20.100000000000001" customHeight="1" x14ac:dyDescent="0.2">
      <c r="S1212" s="108"/>
      <c r="T1212" s="108"/>
      <c r="U1212" s="108"/>
    </row>
    <row r="1213" spans="19:21" s="45" customFormat="1" ht="20.100000000000001" customHeight="1" x14ac:dyDescent="0.2">
      <c r="S1213" s="108"/>
      <c r="T1213" s="108"/>
      <c r="U1213" s="108"/>
    </row>
    <row r="1214" spans="19:21" s="45" customFormat="1" ht="20.100000000000001" customHeight="1" x14ac:dyDescent="0.2">
      <c r="S1214" s="108"/>
      <c r="T1214" s="108"/>
      <c r="U1214" s="108"/>
    </row>
    <row r="1215" spans="19:21" s="45" customFormat="1" ht="20.100000000000001" customHeight="1" x14ac:dyDescent="0.2">
      <c r="S1215" s="108"/>
      <c r="T1215" s="108"/>
      <c r="U1215" s="108"/>
    </row>
    <row r="1216" spans="19:21" s="45" customFormat="1" ht="20.100000000000001" customHeight="1" x14ac:dyDescent="0.2">
      <c r="S1216" s="108"/>
      <c r="T1216" s="108"/>
      <c r="U1216" s="108"/>
    </row>
    <row r="1217" spans="19:21" s="45" customFormat="1" ht="20.100000000000001" customHeight="1" x14ac:dyDescent="0.2">
      <c r="S1217" s="108"/>
      <c r="T1217" s="108"/>
      <c r="U1217" s="108"/>
    </row>
    <row r="1218" spans="19:21" s="45" customFormat="1" ht="20.100000000000001" customHeight="1" x14ac:dyDescent="0.2">
      <c r="S1218" s="108"/>
      <c r="T1218" s="108"/>
      <c r="U1218" s="108"/>
    </row>
    <row r="1219" spans="19:21" s="45" customFormat="1" ht="20.100000000000001" customHeight="1" x14ac:dyDescent="0.2">
      <c r="S1219" s="108"/>
      <c r="T1219" s="108"/>
      <c r="U1219" s="108"/>
    </row>
    <row r="1220" spans="19:21" s="45" customFormat="1" ht="20.100000000000001" customHeight="1" x14ac:dyDescent="0.2">
      <c r="S1220" s="108"/>
      <c r="T1220" s="108"/>
      <c r="U1220" s="108"/>
    </row>
    <row r="1221" spans="19:21" s="45" customFormat="1" ht="20.100000000000001" customHeight="1" x14ac:dyDescent="0.2">
      <c r="S1221" s="108"/>
      <c r="T1221" s="108"/>
      <c r="U1221" s="108"/>
    </row>
    <row r="1222" spans="19:21" s="45" customFormat="1" ht="20.100000000000001" customHeight="1" x14ac:dyDescent="0.2">
      <c r="S1222" s="108"/>
      <c r="T1222" s="108"/>
      <c r="U1222" s="108"/>
    </row>
    <row r="1223" spans="19:21" s="45" customFormat="1" ht="20.100000000000001" customHeight="1" x14ac:dyDescent="0.2">
      <c r="S1223" s="108"/>
      <c r="T1223" s="108"/>
      <c r="U1223" s="108"/>
    </row>
    <row r="1224" spans="19:21" s="45" customFormat="1" ht="20.100000000000001" customHeight="1" x14ac:dyDescent="0.2">
      <c r="S1224" s="108"/>
      <c r="T1224" s="108"/>
      <c r="U1224" s="108"/>
    </row>
    <row r="1225" spans="19:21" s="45" customFormat="1" ht="20.100000000000001" customHeight="1" x14ac:dyDescent="0.2">
      <c r="S1225" s="108"/>
      <c r="T1225" s="108"/>
      <c r="U1225" s="108"/>
    </row>
    <row r="1226" spans="19:21" s="45" customFormat="1" ht="20.100000000000001" customHeight="1" x14ac:dyDescent="0.2">
      <c r="S1226" s="108"/>
      <c r="T1226" s="108"/>
      <c r="U1226" s="108"/>
    </row>
    <row r="1227" spans="19:21" s="45" customFormat="1" ht="20.100000000000001" customHeight="1" x14ac:dyDescent="0.2">
      <c r="S1227" s="108"/>
      <c r="T1227" s="108"/>
      <c r="U1227" s="108"/>
    </row>
    <row r="1228" spans="19:21" s="45" customFormat="1" ht="20.100000000000001" customHeight="1" x14ac:dyDescent="0.2">
      <c r="S1228" s="108"/>
      <c r="T1228" s="108"/>
      <c r="U1228" s="108"/>
    </row>
    <row r="1229" spans="19:21" s="45" customFormat="1" ht="20.100000000000001" customHeight="1" x14ac:dyDescent="0.2">
      <c r="S1229" s="108"/>
      <c r="T1229" s="108"/>
      <c r="U1229" s="108"/>
    </row>
    <row r="1230" spans="19:21" s="45" customFormat="1" ht="20.100000000000001" customHeight="1" x14ac:dyDescent="0.2">
      <c r="S1230" s="108"/>
      <c r="T1230" s="108"/>
      <c r="U1230" s="108"/>
    </row>
    <row r="1231" spans="19:21" s="45" customFormat="1" ht="20.100000000000001" customHeight="1" x14ac:dyDescent="0.2">
      <c r="S1231" s="108"/>
      <c r="T1231" s="108"/>
      <c r="U1231" s="108"/>
    </row>
    <row r="1232" spans="19:21" s="45" customFormat="1" ht="20.100000000000001" customHeight="1" x14ac:dyDescent="0.2">
      <c r="S1232" s="108"/>
      <c r="T1232" s="108"/>
      <c r="U1232" s="108"/>
    </row>
    <row r="1233" spans="19:21" s="45" customFormat="1" ht="20.100000000000001" customHeight="1" x14ac:dyDescent="0.2">
      <c r="S1233" s="108"/>
      <c r="T1233" s="108"/>
      <c r="U1233" s="108"/>
    </row>
    <row r="1234" spans="19:21" s="45" customFormat="1" ht="20.100000000000001" customHeight="1" x14ac:dyDescent="0.2">
      <c r="S1234" s="108"/>
      <c r="T1234" s="108"/>
      <c r="U1234" s="108"/>
    </row>
    <row r="1235" spans="19:21" s="45" customFormat="1" ht="20.100000000000001" customHeight="1" x14ac:dyDescent="0.2">
      <c r="S1235" s="108"/>
      <c r="T1235" s="108"/>
      <c r="U1235" s="108"/>
    </row>
    <row r="1236" spans="19:21" s="45" customFormat="1" ht="20.100000000000001" customHeight="1" x14ac:dyDescent="0.2">
      <c r="S1236" s="108"/>
      <c r="T1236" s="108"/>
      <c r="U1236" s="108"/>
    </row>
    <row r="1237" spans="19:21" s="45" customFormat="1" ht="20.100000000000001" customHeight="1" x14ac:dyDescent="0.2">
      <c r="S1237" s="108"/>
      <c r="T1237" s="108"/>
      <c r="U1237" s="108"/>
    </row>
    <row r="1238" spans="19:21" s="45" customFormat="1" ht="20.100000000000001" customHeight="1" x14ac:dyDescent="0.2">
      <c r="S1238" s="108"/>
      <c r="T1238" s="108"/>
      <c r="U1238" s="108"/>
    </row>
    <row r="1239" spans="19:21" s="45" customFormat="1" ht="20.100000000000001" customHeight="1" x14ac:dyDescent="0.2">
      <c r="S1239" s="108"/>
      <c r="T1239" s="108"/>
      <c r="U1239" s="108"/>
    </row>
    <row r="1240" spans="19:21" s="45" customFormat="1" ht="20.100000000000001" customHeight="1" x14ac:dyDescent="0.2">
      <c r="S1240" s="108"/>
      <c r="T1240" s="108"/>
      <c r="U1240" s="108"/>
    </row>
    <row r="1241" spans="19:21" s="45" customFormat="1" ht="20.100000000000001" customHeight="1" x14ac:dyDescent="0.2">
      <c r="S1241" s="108"/>
      <c r="T1241" s="108"/>
      <c r="U1241" s="108"/>
    </row>
    <row r="1242" spans="19:21" s="45" customFormat="1" ht="20.100000000000001" customHeight="1" x14ac:dyDescent="0.2">
      <c r="S1242" s="108"/>
      <c r="T1242" s="108"/>
      <c r="U1242" s="108"/>
    </row>
    <row r="1243" spans="19:21" s="45" customFormat="1" ht="20.100000000000001" customHeight="1" x14ac:dyDescent="0.2">
      <c r="S1243" s="108"/>
      <c r="T1243" s="108"/>
      <c r="U1243" s="108"/>
    </row>
    <row r="1244" spans="19:21" s="45" customFormat="1" ht="20.100000000000001" customHeight="1" x14ac:dyDescent="0.2">
      <c r="S1244" s="108"/>
      <c r="T1244" s="108"/>
      <c r="U1244" s="108"/>
    </row>
    <row r="1245" spans="19:21" s="45" customFormat="1" ht="20.100000000000001" customHeight="1" x14ac:dyDescent="0.2">
      <c r="S1245" s="108"/>
      <c r="T1245" s="108"/>
      <c r="U1245" s="108"/>
    </row>
    <row r="1246" spans="19:21" s="45" customFormat="1" ht="20.100000000000001" customHeight="1" x14ac:dyDescent="0.2">
      <c r="S1246" s="108"/>
      <c r="T1246" s="108"/>
      <c r="U1246" s="108"/>
    </row>
    <row r="1247" spans="19:21" s="45" customFormat="1" ht="20.100000000000001" customHeight="1" x14ac:dyDescent="0.2">
      <c r="S1247" s="108"/>
      <c r="T1247" s="108"/>
      <c r="U1247" s="108"/>
    </row>
    <row r="1248" spans="19:21" s="45" customFormat="1" ht="20.100000000000001" customHeight="1" x14ac:dyDescent="0.2">
      <c r="S1248" s="108"/>
      <c r="T1248" s="108"/>
      <c r="U1248" s="108"/>
    </row>
    <row r="1249" spans="19:21" s="45" customFormat="1" ht="20.100000000000001" customHeight="1" x14ac:dyDescent="0.2">
      <c r="S1249" s="108"/>
      <c r="T1249" s="108"/>
      <c r="U1249" s="108"/>
    </row>
    <row r="1250" spans="19:21" s="45" customFormat="1" ht="20.100000000000001" customHeight="1" x14ac:dyDescent="0.2">
      <c r="S1250" s="108"/>
      <c r="T1250" s="108"/>
      <c r="U1250" s="108"/>
    </row>
    <row r="1251" spans="19:21" s="45" customFormat="1" ht="20.100000000000001" customHeight="1" x14ac:dyDescent="0.2">
      <c r="S1251" s="108"/>
      <c r="T1251" s="108"/>
      <c r="U1251" s="108"/>
    </row>
    <row r="1252" spans="19:21" s="45" customFormat="1" ht="20.100000000000001" customHeight="1" x14ac:dyDescent="0.2">
      <c r="S1252" s="108"/>
      <c r="T1252" s="108"/>
      <c r="U1252" s="108"/>
    </row>
    <row r="1253" spans="19:21" s="45" customFormat="1" ht="20.100000000000001" customHeight="1" x14ac:dyDescent="0.2">
      <c r="S1253" s="108"/>
      <c r="T1253" s="108"/>
      <c r="U1253" s="108"/>
    </row>
    <row r="1254" spans="19:21" s="45" customFormat="1" ht="20.100000000000001" customHeight="1" x14ac:dyDescent="0.2">
      <c r="S1254" s="108"/>
      <c r="T1254" s="108"/>
      <c r="U1254" s="108"/>
    </row>
    <row r="1255" spans="19:21" s="45" customFormat="1" ht="20.100000000000001" customHeight="1" x14ac:dyDescent="0.2">
      <c r="S1255" s="108"/>
      <c r="T1255" s="108"/>
      <c r="U1255" s="108"/>
    </row>
    <row r="1256" spans="19:21" s="45" customFormat="1" ht="20.100000000000001" customHeight="1" x14ac:dyDescent="0.2">
      <c r="S1256" s="108"/>
      <c r="T1256" s="108"/>
      <c r="U1256" s="108"/>
    </row>
    <row r="1257" spans="19:21" s="45" customFormat="1" ht="20.100000000000001" customHeight="1" x14ac:dyDescent="0.2">
      <c r="S1257" s="108"/>
      <c r="T1257" s="108"/>
      <c r="U1257" s="108"/>
    </row>
    <row r="1258" spans="19:21" s="45" customFormat="1" ht="20.100000000000001" customHeight="1" x14ac:dyDescent="0.2">
      <c r="S1258" s="108"/>
      <c r="T1258" s="108"/>
      <c r="U1258" s="108"/>
    </row>
    <row r="1259" spans="19:21" s="45" customFormat="1" ht="20.100000000000001" customHeight="1" x14ac:dyDescent="0.2">
      <c r="S1259" s="108"/>
      <c r="T1259" s="108"/>
      <c r="U1259" s="108"/>
    </row>
    <row r="1260" spans="19:21" s="45" customFormat="1" ht="20.100000000000001" customHeight="1" x14ac:dyDescent="0.2">
      <c r="S1260" s="108"/>
      <c r="T1260" s="108"/>
      <c r="U1260" s="108"/>
    </row>
    <row r="1261" spans="19:21" s="45" customFormat="1" ht="20.100000000000001" customHeight="1" x14ac:dyDescent="0.2">
      <c r="S1261" s="108"/>
      <c r="T1261" s="108"/>
      <c r="U1261" s="108"/>
    </row>
    <row r="1262" spans="19:21" s="45" customFormat="1" ht="20.100000000000001" customHeight="1" x14ac:dyDescent="0.2">
      <c r="S1262" s="108"/>
      <c r="T1262" s="108"/>
      <c r="U1262" s="108"/>
    </row>
    <row r="1263" spans="19:21" s="45" customFormat="1" ht="20.100000000000001" customHeight="1" x14ac:dyDescent="0.2">
      <c r="S1263" s="108"/>
      <c r="T1263" s="108"/>
      <c r="U1263" s="108"/>
    </row>
    <row r="1264" spans="19:21" s="45" customFormat="1" ht="20.100000000000001" customHeight="1" x14ac:dyDescent="0.2">
      <c r="S1264" s="108"/>
      <c r="T1264" s="108"/>
      <c r="U1264" s="108"/>
    </row>
    <row r="1265" spans="19:21" s="45" customFormat="1" ht="20.100000000000001" customHeight="1" x14ac:dyDescent="0.2">
      <c r="S1265" s="108"/>
      <c r="T1265" s="108"/>
      <c r="U1265" s="108"/>
    </row>
    <row r="1266" spans="19:21" s="45" customFormat="1" ht="20.100000000000001" customHeight="1" x14ac:dyDescent="0.2">
      <c r="S1266" s="108"/>
      <c r="T1266" s="108"/>
      <c r="U1266" s="108"/>
    </row>
    <row r="1267" spans="19:21" s="45" customFormat="1" ht="20.100000000000001" customHeight="1" x14ac:dyDescent="0.2">
      <c r="S1267" s="108"/>
      <c r="T1267" s="108"/>
      <c r="U1267" s="108"/>
    </row>
    <row r="1268" spans="19:21" s="45" customFormat="1" ht="20.100000000000001" customHeight="1" x14ac:dyDescent="0.2">
      <c r="S1268" s="108"/>
      <c r="T1268" s="108"/>
      <c r="U1268" s="108"/>
    </row>
    <row r="1269" spans="19:21" s="45" customFormat="1" ht="20.100000000000001" customHeight="1" x14ac:dyDescent="0.2">
      <c r="S1269" s="108"/>
      <c r="T1269" s="108"/>
      <c r="U1269" s="108"/>
    </row>
    <row r="1270" spans="19:21" s="45" customFormat="1" ht="20.100000000000001" customHeight="1" x14ac:dyDescent="0.2">
      <c r="S1270" s="108"/>
      <c r="T1270" s="108"/>
      <c r="U1270" s="108"/>
    </row>
    <row r="1271" spans="19:21" s="45" customFormat="1" ht="20.100000000000001" customHeight="1" x14ac:dyDescent="0.2">
      <c r="S1271" s="108"/>
      <c r="T1271" s="108"/>
      <c r="U1271" s="108"/>
    </row>
    <row r="1272" spans="19:21" s="45" customFormat="1" ht="20.100000000000001" customHeight="1" x14ac:dyDescent="0.2">
      <c r="S1272" s="108"/>
      <c r="T1272" s="108"/>
      <c r="U1272" s="108"/>
    </row>
    <row r="1273" spans="19:21" s="45" customFormat="1" ht="20.100000000000001" customHeight="1" x14ac:dyDescent="0.2">
      <c r="S1273" s="108"/>
      <c r="T1273" s="108"/>
      <c r="U1273" s="108"/>
    </row>
    <row r="1274" spans="19:21" s="45" customFormat="1" ht="20.100000000000001" customHeight="1" x14ac:dyDescent="0.2">
      <c r="S1274" s="108"/>
      <c r="T1274" s="108"/>
      <c r="U1274" s="108"/>
    </row>
    <row r="1275" spans="19:21" s="45" customFormat="1" ht="20.100000000000001" customHeight="1" x14ac:dyDescent="0.2">
      <c r="S1275" s="108"/>
      <c r="T1275" s="108"/>
      <c r="U1275" s="108"/>
    </row>
    <row r="1276" spans="19:21" s="45" customFormat="1" ht="20.100000000000001" customHeight="1" x14ac:dyDescent="0.2">
      <c r="S1276" s="108"/>
      <c r="T1276" s="108"/>
      <c r="U1276" s="108"/>
    </row>
    <row r="1277" spans="19:21" s="45" customFormat="1" ht="20.100000000000001" customHeight="1" x14ac:dyDescent="0.2">
      <c r="S1277" s="108"/>
      <c r="T1277" s="108"/>
      <c r="U1277" s="108"/>
    </row>
    <row r="1278" spans="19:21" s="45" customFormat="1" ht="20.100000000000001" customHeight="1" x14ac:dyDescent="0.2">
      <c r="S1278" s="108"/>
      <c r="T1278" s="108"/>
      <c r="U1278" s="108"/>
    </row>
    <row r="1279" spans="19:21" s="45" customFormat="1" ht="20.100000000000001" customHeight="1" x14ac:dyDescent="0.2">
      <c r="S1279" s="108"/>
      <c r="T1279" s="108"/>
      <c r="U1279" s="108"/>
    </row>
    <row r="1280" spans="19:21" s="45" customFormat="1" ht="20.100000000000001" customHeight="1" x14ac:dyDescent="0.2">
      <c r="S1280" s="108"/>
      <c r="T1280" s="108"/>
      <c r="U1280" s="108"/>
    </row>
    <row r="1281" spans="19:21" s="45" customFormat="1" ht="20.100000000000001" customHeight="1" x14ac:dyDescent="0.2">
      <c r="S1281" s="108"/>
      <c r="T1281" s="108"/>
      <c r="U1281" s="108"/>
    </row>
    <row r="1282" spans="19:21" s="45" customFormat="1" ht="20.100000000000001" customHeight="1" x14ac:dyDescent="0.2">
      <c r="S1282" s="108"/>
      <c r="T1282" s="108"/>
      <c r="U1282" s="108"/>
    </row>
    <row r="1283" spans="19:21" s="45" customFormat="1" ht="20.100000000000001" customHeight="1" x14ac:dyDescent="0.2">
      <c r="S1283" s="108"/>
      <c r="T1283" s="108"/>
      <c r="U1283" s="108"/>
    </row>
    <row r="1284" spans="19:21" s="45" customFormat="1" ht="20.100000000000001" customHeight="1" x14ac:dyDescent="0.2">
      <c r="S1284" s="108"/>
      <c r="T1284" s="108"/>
      <c r="U1284" s="108"/>
    </row>
    <row r="1285" spans="19:21" s="45" customFormat="1" ht="20.100000000000001" customHeight="1" x14ac:dyDescent="0.2">
      <c r="S1285" s="108"/>
      <c r="T1285" s="108"/>
      <c r="U1285" s="108"/>
    </row>
    <row r="1286" spans="19:21" s="45" customFormat="1" ht="20.100000000000001" customHeight="1" x14ac:dyDescent="0.2">
      <c r="S1286" s="108"/>
      <c r="T1286" s="108"/>
      <c r="U1286" s="108"/>
    </row>
    <row r="1287" spans="19:21" s="45" customFormat="1" ht="20.100000000000001" customHeight="1" x14ac:dyDescent="0.2">
      <c r="S1287" s="108"/>
      <c r="T1287" s="108"/>
      <c r="U1287" s="108"/>
    </row>
    <row r="1288" spans="19:21" s="45" customFormat="1" ht="20.100000000000001" customHeight="1" x14ac:dyDescent="0.2">
      <c r="S1288" s="108"/>
      <c r="T1288" s="108"/>
      <c r="U1288" s="108"/>
    </row>
    <row r="1289" spans="19:21" s="45" customFormat="1" ht="20.100000000000001" customHeight="1" x14ac:dyDescent="0.2">
      <c r="S1289" s="108"/>
      <c r="T1289" s="108"/>
      <c r="U1289" s="108"/>
    </row>
    <row r="1290" spans="19:21" s="45" customFormat="1" ht="20.100000000000001" customHeight="1" x14ac:dyDescent="0.2">
      <c r="S1290" s="108"/>
      <c r="T1290" s="108"/>
      <c r="U1290" s="108"/>
    </row>
    <row r="1291" spans="19:21" s="45" customFormat="1" ht="20.100000000000001" customHeight="1" x14ac:dyDescent="0.2">
      <c r="S1291" s="108"/>
      <c r="T1291" s="108"/>
      <c r="U1291" s="108"/>
    </row>
    <row r="1292" spans="19:21" s="45" customFormat="1" ht="20.100000000000001" customHeight="1" x14ac:dyDescent="0.2">
      <c r="S1292" s="108"/>
      <c r="T1292" s="108"/>
      <c r="U1292" s="108"/>
    </row>
    <row r="1293" spans="19:21" s="45" customFormat="1" ht="20.100000000000001" customHeight="1" x14ac:dyDescent="0.2">
      <c r="S1293" s="108"/>
      <c r="T1293" s="108"/>
      <c r="U1293" s="108"/>
    </row>
    <row r="1294" spans="19:21" s="45" customFormat="1" ht="20.100000000000001" customHeight="1" x14ac:dyDescent="0.2">
      <c r="S1294" s="108"/>
      <c r="T1294" s="108"/>
      <c r="U1294" s="108"/>
    </row>
    <row r="1295" spans="19:21" s="45" customFormat="1" ht="20.100000000000001" customHeight="1" x14ac:dyDescent="0.2">
      <c r="S1295" s="108"/>
      <c r="T1295" s="108"/>
      <c r="U1295" s="108"/>
    </row>
    <row r="1296" spans="19:21" s="45" customFormat="1" ht="20.100000000000001" customHeight="1" x14ac:dyDescent="0.2">
      <c r="S1296" s="108"/>
      <c r="T1296" s="108"/>
      <c r="U1296" s="108"/>
    </row>
    <row r="1297" spans="19:21" s="45" customFormat="1" ht="20.100000000000001" customHeight="1" x14ac:dyDescent="0.2">
      <c r="S1297" s="108"/>
      <c r="T1297" s="108"/>
      <c r="U1297" s="108"/>
    </row>
    <row r="1298" spans="19:21" s="45" customFormat="1" ht="20.100000000000001" customHeight="1" x14ac:dyDescent="0.2">
      <c r="S1298" s="108"/>
      <c r="T1298" s="108"/>
      <c r="U1298" s="108"/>
    </row>
    <row r="1299" spans="19:21" s="45" customFormat="1" ht="20.100000000000001" customHeight="1" x14ac:dyDescent="0.2">
      <c r="S1299" s="108"/>
      <c r="T1299" s="108"/>
      <c r="U1299" s="108"/>
    </row>
    <row r="1300" spans="19:21" s="45" customFormat="1" ht="20.100000000000001" customHeight="1" x14ac:dyDescent="0.2">
      <c r="S1300" s="108"/>
      <c r="T1300" s="108"/>
      <c r="U1300" s="108"/>
    </row>
    <row r="1301" spans="19:21" s="45" customFormat="1" ht="20.100000000000001" customHeight="1" x14ac:dyDescent="0.2">
      <c r="S1301" s="108"/>
      <c r="T1301" s="108"/>
      <c r="U1301" s="108"/>
    </row>
    <row r="1302" spans="19:21" s="45" customFormat="1" ht="20.100000000000001" customHeight="1" x14ac:dyDescent="0.2">
      <c r="S1302" s="108"/>
      <c r="T1302" s="108"/>
      <c r="U1302" s="108"/>
    </row>
    <row r="1303" spans="19:21" s="45" customFormat="1" ht="20.100000000000001" customHeight="1" x14ac:dyDescent="0.2">
      <c r="S1303" s="108"/>
      <c r="T1303" s="108"/>
      <c r="U1303" s="108"/>
    </row>
    <row r="1304" spans="19:21" s="45" customFormat="1" ht="20.100000000000001" customHeight="1" x14ac:dyDescent="0.2">
      <c r="S1304" s="108"/>
      <c r="T1304" s="108"/>
      <c r="U1304" s="108"/>
    </row>
    <row r="1305" spans="19:21" s="45" customFormat="1" ht="20.100000000000001" customHeight="1" x14ac:dyDescent="0.2">
      <c r="S1305" s="108"/>
      <c r="T1305" s="108"/>
      <c r="U1305" s="108"/>
    </row>
    <row r="1306" spans="19:21" s="45" customFormat="1" ht="20.100000000000001" customHeight="1" x14ac:dyDescent="0.2">
      <c r="S1306" s="108"/>
      <c r="T1306" s="108"/>
      <c r="U1306" s="108"/>
    </row>
    <row r="1307" spans="19:21" s="45" customFormat="1" ht="20.100000000000001" customHeight="1" x14ac:dyDescent="0.2">
      <c r="S1307" s="108"/>
      <c r="T1307" s="108"/>
      <c r="U1307" s="108"/>
    </row>
    <row r="1308" spans="19:21" s="45" customFormat="1" ht="20.100000000000001" customHeight="1" x14ac:dyDescent="0.2">
      <c r="S1308" s="108"/>
      <c r="T1308" s="108"/>
      <c r="U1308" s="108"/>
    </row>
    <row r="1309" spans="19:21" s="45" customFormat="1" ht="20.100000000000001" customHeight="1" x14ac:dyDescent="0.2">
      <c r="S1309" s="108"/>
      <c r="T1309" s="108"/>
      <c r="U1309" s="108"/>
    </row>
    <row r="1310" spans="19:21" s="45" customFormat="1" ht="20.100000000000001" customHeight="1" x14ac:dyDescent="0.2">
      <c r="S1310" s="108"/>
      <c r="T1310" s="108"/>
      <c r="U1310" s="108"/>
    </row>
    <row r="1311" spans="19:21" s="45" customFormat="1" ht="20.100000000000001" customHeight="1" x14ac:dyDescent="0.2">
      <c r="S1311" s="108"/>
      <c r="T1311" s="108"/>
      <c r="U1311" s="108"/>
    </row>
    <row r="1312" spans="19:21" s="45" customFormat="1" ht="20.100000000000001" customHeight="1" x14ac:dyDescent="0.2">
      <c r="S1312" s="108"/>
      <c r="T1312" s="108"/>
      <c r="U1312" s="108"/>
    </row>
    <row r="1313" spans="19:21" s="45" customFormat="1" ht="20.100000000000001" customHeight="1" x14ac:dyDescent="0.2">
      <c r="S1313" s="108"/>
      <c r="T1313" s="108"/>
      <c r="U1313" s="108"/>
    </row>
    <row r="1314" spans="19:21" s="45" customFormat="1" ht="20.100000000000001" customHeight="1" x14ac:dyDescent="0.2">
      <c r="S1314" s="108"/>
      <c r="T1314" s="108"/>
      <c r="U1314" s="108"/>
    </row>
    <row r="1315" spans="19:21" s="45" customFormat="1" ht="20.100000000000001" customHeight="1" x14ac:dyDescent="0.2">
      <c r="S1315" s="108"/>
      <c r="T1315" s="108"/>
      <c r="U1315" s="108"/>
    </row>
    <row r="1316" spans="19:21" s="45" customFormat="1" ht="20.100000000000001" customHeight="1" x14ac:dyDescent="0.2">
      <c r="S1316" s="108"/>
      <c r="T1316" s="108"/>
      <c r="U1316" s="108"/>
    </row>
    <row r="1317" spans="19:21" s="45" customFormat="1" ht="20.100000000000001" customHeight="1" x14ac:dyDescent="0.2">
      <c r="S1317" s="108"/>
      <c r="T1317" s="108"/>
      <c r="U1317" s="108"/>
    </row>
    <row r="1318" spans="19:21" s="45" customFormat="1" ht="20.100000000000001" customHeight="1" x14ac:dyDescent="0.2">
      <c r="S1318" s="108"/>
      <c r="T1318" s="108"/>
      <c r="U1318" s="108"/>
    </row>
    <row r="1319" spans="19:21" s="45" customFormat="1" ht="20.100000000000001" customHeight="1" x14ac:dyDescent="0.2">
      <c r="S1319" s="108"/>
      <c r="T1319" s="108"/>
      <c r="U1319" s="108"/>
    </row>
    <row r="1320" spans="19:21" s="45" customFormat="1" ht="20.100000000000001" customHeight="1" x14ac:dyDescent="0.2">
      <c r="S1320" s="108"/>
      <c r="T1320" s="108"/>
      <c r="U1320" s="108"/>
    </row>
    <row r="1321" spans="19:21" s="45" customFormat="1" ht="20.100000000000001" customHeight="1" x14ac:dyDescent="0.2">
      <c r="S1321" s="108"/>
      <c r="T1321" s="108"/>
      <c r="U1321" s="108"/>
    </row>
    <row r="1322" spans="19:21" s="45" customFormat="1" ht="20.100000000000001" customHeight="1" x14ac:dyDescent="0.2">
      <c r="S1322" s="108"/>
      <c r="T1322" s="108"/>
      <c r="U1322" s="108"/>
    </row>
    <row r="1323" spans="19:21" s="45" customFormat="1" ht="20.100000000000001" customHeight="1" x14ac:dyDescent="0.2">
      <c r="S1323" s="108"/>
      <c r="T1323" s="108"/>
      <c r="U1323" s="108"/>
    </row>
    <row r="1324" spans="19:21" s="45" customFormat="1" ht="20.100000000000001" customHeight="1" x14ac:dyDescent="0.2">
      <c r="S1324" s="108"/>
      <c r="T1324" s="108"/>
      <c r="U1324" s="108"/>
    </row>
    <row r="1325" spans="19:21" s="45" customFormat="1" ht="20.100000000000001" customHeight="1" x14ac:dyDescent="0.2">
      <c r="S1325" s="108"/>
      <c r="T1325" s="108"/>
      <c r="U1325" s="108"/>
    </row>
    <row r="1326" spans="19:21" s="45" customFormat="1" ht="20.100000000000001" customHeight="1" x14ac:dyDescent="0.2">
      <c r="S1326" s="108"/>
      <c r="T1326" s="108"/>
      <c r="U1326" s="108"/>
    </row>
    <row r="1327" spans="19:21" s="45" customFormat="1" ht="20.100000000000001" customHeight="1" x14ac:dyDescent="0.2">
      <c r="S1327" s="108"/>
      <c r="T1327" s="108"/>
      <c r="U1327" s="108"/>
    </row>
    <row r="1328" spans="19:21" s="45" customFormat="1" ht="20.100000000000001" customHeight="1" x14ac:dyDescent="0.2">
      <c r="S1328" s="108"/>
      <c r="T1328" s="108"/>
      <c r="U1328" s="108"/>
    </row>
    <row r="1329" spans="19:21" s="45" customFormat="1" ht="20.100000000000001" customHeight="1" x14ac:dyDescent="0.2">
      <c r="S1329" s="108"/>
      <c r="T1329" s="108"/>
      <c r="U1329" s="108"/>
    </row>
    <row r="1330" spans="19:21" s="45" customFormat="1" ht="20.100000000000001" customHeight="1" x14ac:dyDescent="0.2">
      <c r="S1330" s="108"/>
      <c r="T1330" s="108"/>
      <c r="U1330" s="108"/>
    </row>
    <row r="1331" spans="19:21" s="45" customFormat="1" ht="20.100000000000001" customHeight="1" x14ac:dyDescent="0.2">
      <c r="S1331" s="108"/>
      <c r="T1331" s="108"/>
      <c r="U1331" s="108"/>
    </row>
    <row r="1332" spans="19:21" s="45" customFormat="1" ht="20.100000000000001" customHeight="1" x14ac:dyDescent="0.2">
      <c r="S1332" s="108"/>
      <c r="T1332" s="108"/>
      <c r="U1332" s="108"/>
    </row>
    <row r="1333" spans="19:21" s="45" customFormat="1" ht="20.100000000000001" customHeight="1" x14ac:dyDescent="0.2">
      <c r="S1333" s="108"/>
      <c r="T1333" s="108"/>
      <c r="U1333" s="108"/>
    </row>
    <row r="1334" spans="19:21" s="45" customFormat="1" ht="20.100000000000001" customHeight="1" x14ac:dyDescent="0.2">
      <c r="S1334" s="108"/>
      <c r="T1334" s="108"/>
      <c r="U1334" s="108"/>
    </row>
    <row r="1335" spans="19:21" s="45" customFormat="1" ht="20.100000000000001" customHeight="1" x14ac:dyDescent="0.2">
      <c r="S1335" s="108"/>
      <c r="T1335" s="108"/>
      <c r="U1335" s="108"/>
    </row>
    <row r="1336" spans="19:21" s="45" customFormat="1" ht="20.100000000000001" customHeight="1" x14ac:dyDescent="0.2">
      <c r="S1336" s="108"/>
      <c r="T1336" s="108"/>
      <c r="U1336" s="108"/>
    </row>
    <row r="1337" spans="19:21" s="45" customFormat="1" ht="20.100000000000001" customHeight="1" x14ac:dyDescent="0.2">
      <c r="S1337" s="108"/>
      <c r="T1337" s="108"/>
      <c r="U1337" s="108"/>
    </row>
    <row r="1338" spans="19:21" s="45" customFormat="1" ht="20.100000000000001" customHeight="1" x14ac:dyDescent="0.2">
      <c r="S1338" s="108"/>
      <c r="T1338" s="108"/>
      <c r="U1338" s="108"/>
    </row>
    <row r="1339" spans="19:21" s="45" customFormat="1" ht="20.100000000000001" customHeight="1" x14ac:dyDescent="0.2">
      <c r="S1339" s="108"/>
      <c r="T1339" s="108"/>
      <c r="U1339" s="108"/>
    </row>
    <row r="1340" spans="19:21" s="45" customFormat="1" ht="20.100000000000001" customHeight="1" x14ac:dyDescent="0.2">
      <c r="S1340" s="108"/>
      <c r="T1340" s="108"/>
      <c r="U1340" s="108"/>
    </row>
    <row r="1341" spans="19:21" s="45" customFormat="1" ht="20.100000000000001" customHeight="1" x14ac:dyDescent="0.2">
      <c r="S1341" s="108"/>
      <c r="T1341" s="108"/>
      <c r="U1341" s="108"/>
    </row>
    <row r="1342" spans="19:21" s="45" customFormat="1" ht="20.100000000000001" customHeight="1" x14ac:dyDescent="0.2">
      <c r="S1342" s="108"/>
      <c r="T1342" s="108"/>
      <c r="U1342" s="108"/>
    </row>
    <row r="1343" spans="19:21" s="45" customFormat="1" ht="20.100000000000001" customHeight="1" x14ac:dyDescent="0.2">
      <c r="S1343" s="108"/>
      <c r="T1343" s="108"/>
      <c r="U1343" s="108"/>
    </row>
    <row r="1344" spans="19:21" s="45" customFormat="1" ht="20.100000000000001" customHeight="1" x14ac:dyDescent="0.2">
      <c r="S1344" s="108"/>
      <c r="T1344" s="108"/>
      <c r="U1344" s="108"/>
    </row>
    <row r="1345" spans="19:21" s="45" customFormat="1" ht="20.100000000000001" customHeight="1" x14ac:dyDescent="0.2">
      <c r="S1345" s="108"/>
      <c r="T1345" s="108"/>
      <c r="U1345" s="108"/>
    </row>
    <row r="1346" spans="19:21" s="45" customFormat="1" ht="20.100000000000001" customHeight="1" x14ac:dyDescent="0.2">
      <c r="S1346" s="108"/>
      <c r="T1346" s="108"/>
      <c r="U1346" s="108"/>
    </row>
    <row r="1347" spans="19:21" s="45" customFormat="1" ht="20.100000000000001" customHeight="1" x14ac:dyDescent="0.2">
      <c r="S1347" s="108"/>
      <c r="T1347" s="108"/>
      <c r="U1347" s="108"/>
    </row>
    <row r="1348" spans="19:21" s="45" customFormat="1" ht="20.100000000000001" customHeight="1" x14ac:dyDescent="0.2">
      <c r="S1348" s="108"/>
      <c r="T1348" s="108"/>
      <c r="U1348" s="108"/>
    </row>
    <row r="1349" spans="19:21" s="45" customFormat="1" ht="20.100000000000001" customHeight="1" x14ac:dyDescent="0.2">
      <c r="S1349" s="108"/>
      <c r="T1349" s="108"/>
      <c r="U1349" s="108"/>
    </row>
    <row r="1350" spans="19:21" s="45" customFormat="1" ht="20.100000000000001" customHeight="1" x14ac:dyDescent="0.2">
      <c r="S1350" s="108"/>
      <c r="T1350" s="108"/>
      <c r="U1350" s="108"/>
    </row>
    <row r="1351" spans="19:21" s="45" customFormat="1" ht="20.100000000000001" customHeight="1" x14ac:dyDescent="0.2">
      <c r="S1351" s="108"/>
      <c r="T1351" s="108"/>
      <c r="U1351" s="108"/>
    </row>
    <row r="1352" spans="19:21" s="45" customFormat="1" ht="20.100000000000001" customHeight="1" x14ac:dyDescent="0.2">
      <c r="S1352" s="108"/>
      <c r="T1352" s="108"/>
      <c r="U1352" s="108"/>
    </row>
    <row r="1353" spans="19:21" s="45" customFormat="1" ht="20.100000000000001" customHeight="1" x14ac:dyDescent="0.2">
      <c r="S1353" s="108"/>
      <c r="T1353" s="108"/>
      <c r="U1353" s="108"/>
    </row>
    <row r="1354" spans="19:21" s="45" customFormat="1" ht="20.100000000000001" customHeight="1" x14ac:dyDescent="0.2">
      <c r="S1354" s="108"/>
      <c r="T1354" s="108"/>
      <c r="U1354" s="108"/>
    </row>
    <row r="1355" spans="19:21" s="45" customFormat="1" ht="20.100000000000001" customHeight="1" x14ac:dyDescent="0.2">
      <c r="S1355" s="108"/>
      <c r="T1355" s="108"/>
      <c r="U1355" s="108"/>
    </row>
    <row r="1356" spans="19:21" s="45" customFormat="1" ht="20.100000000000001" customHeight="1" x14ac:dyDescent="0.2">
      <c r="S1356" s="108"/>
      <c r="T1356" s="108"/>
      <c r="U1356" s="108"/>
    </row>
    <row r="1357" spans="19:21" s="45" customFormat="1" ht="20.100000000000001" customHeight="1" x14ac:dyDescent="0.2">
      <c r="S1357" s="108"/>
      <c r="T1357" s="108"/>
      <c r="U1357" s="108"/>
    </row>
    <row r="1358" spans="19:21" s="45" customFormat="1" ht="20.100000000000001" customHeight="1" x14ac:dyDescent="0.2">
      <c r="S1358" s="108"/>
      <c r="T1358" s="108"/>
      <c r="U1358" s="108"/>
    </row>
    <row r="1359" spans="19:21" s="45" customFormat="1" ht="20.100000000000001" customHeight="1" x14ac:dyDescent="0.2">
      <c r="S1359" s="108"/>
      <c r="T1359" s="108"/>
      <c r="U1359" s="108"/>
    </row>
    <row r="1360" spans="19:21" s="45" customFormat="1" ht="20.100000000000001" customHeight="1" x14ac:dyDescent="0.2">
      <c r="S1360" s="108"/>
      <c r="T1360" s="108"/>
      <c r="U1360" s="108"/>
    </row>
    <row r="1361" spans="19:21" s="45" customFormat="1" ht="20.100000000000001" customHeight="1" x14ac:dyDescent="0.2">
      <c r="S1361" s="108"/>
      <c r="T1361" s="108"/>
      <c r="U1361" s="108"/>
    </row>
    <row r="1362" spans="19:21" s="45" customFormat="1" ht="20.100000000000001" customHeight="1" x14ac:dyDescent="0.2">
      <c r="S1362" s="108"/>
      <c r="T1362" s="108"/>
      <c r="U1362" s="108"/>
    </row>
    <row r="1363" spans="19:21" s="45" customFormat="1" ht="20.100000000000001" customHeight="1" x14ac:dyDescent="0.2">
      <c r="S1363" s="108"/>
      <c r="T1363" s="108"/>
      <c r="U1363" s="108"/>
    </row>
    <row r="1364" spans="19:21" s="45" customFormat="1" ht="20.100000000000001" customHeight="1" x14ac:dyDescent="0.2">
      <c r="S1364" s="108"/>
      <c r="T1364" s="108"/>
      <c r="U1364" s="108"/>
    </row>
    <row r="1365" spans="19:21" s="45" customFormat="1" ht="20.100000000000001" customHeight="1" x14ac:dyDescent="0.2">
      <c r="S1365" s="108"/>
      <c r="T1365" s="108"/>
      <c r="U1365" s="108"/>
    </row>
    <row r="1366" spans="19:21" s="45" customFormat="1" ht="20.100000000000001" customHeight="1" x14ac:dyDescent="0.2">
      <c r="S1366" s="108"/>
      <c r="T1366" s="108"/>
      <c r="U1366" s="108"/>
    </row>
    <row r="1367" spans="19:21" s="45" customFormat="1" ht="20.100000000000001" customHeight="1" x14ac:dyDescent="0.2">
      <c r="S1367" s="108"/>
      <c r="T1367" s="108"/>
      <c r="U1367" s="108"/>
    </row>
    <row r="1368" spans="19:21" s="45" customFormat="1" ht="20.100000000000001" customHeight="1" x14ac:dyDescent="0.2">
      <c r="S1368" s="108"/>
      <c r="T1368" s="108"/>
      <c r="U1368" s="108"/>
    </row>
    <row r="1369" spans="19:21" s="45" customFormat="1" ht="20.100000000000001" customHeight="1" x14ac:dyDescent="0.2">
      <c r="S1369" s="108"/>
      <c r="T1369" s="108"/>
      <c r="U1369" s="108"/>
    </row>
    <row r="1370" spans="19:21" s="45" customFormat="1" ht="20.100000000000001" customHeight="1" x14ac:dyDescent="0.2">
      <c r="S1370" s="108"/>
      <c r="T1370" s="108"/>
      <c r="U1370" s="108"/>
    </row>
    <row r="1371" spans="19:21" s="45" customFormat="1" ht="20.100000000000001" customHeight="1" x14ac:dyDescent="0.2">
      <c r="S1371" s="108"/>
      <c r="T1371" s="108"/>
      <c r="U1371" s="108"/>
    </row>
    <row r="1372" spans="19:21" s="45" customFormat="1" ht="20.100000000000001" customHeight="1" x14ac:dyDescent="0.2">
      <c r="S1372" s="108"/>
      <c r="T1372" s="108"/>
      <c r="U1372" s="108"/>
    </row>
    <row r="1373" spans="19:21" s="45" customFormat="1" ht="20.100000000000001" customHeight="1" x14ac:dyDescent="0.2">
      <c r="S1373" s="108"/>
      <c r="T1373" s="108"/>
      <c r="U1373" s="108"/>
    </row>
    <row r="1374" spans="19:21" s="45" customFormat="1" ht="20.100000000000001" customHeight="1" x14ac:dyDescent="0.2">
      <c r="S1374" s="108"/>
      <c r="T1374" s="108"/>
      <c r="U1374" s="108"/>
    </row>
    <row r="1375" spans="19:21" s="45" customFormat="1" ht="20.100000000000001" customHeight="1" x14ac:dyDescent="0.2">
      <c r="S1375" s="108"/>
      <c r="T1375" s="108"/>
      <c r="U1375" s="108"/>
    </row>
    <row r="1376" spans="19:21" s="45" customFormat="1" ht="20.100000000000001" customHeight="1" x14ac:dyDescent="0.2">
      <c r="S1376" s="108"/>
      <c r="T1376" s="108"/>
      <c r="U1376" s="108"/>
    </row>
    <row r="1377" spans="19:21" s="45" customFormat="1" ht="20.100000000000001" customHeight="1" x14ac:dyDescent="0.2">
      <c r="S1377" s="108"/>
      <c r="T1377" s="108"/>
      <c r="U1377" s="108"/>
    </row>
    <row r="1378" spans="19:21" s="45" customFormat="1" ht="20.100000000000001" customHeight="1" x14ac:dyDescent="0.2">
      <c r="S1378" s="108"/>
      <c r="T1378" s="108"/>
      <c r="U1378" s="108"/>
    </row>
    <row r="1379" spans="19:21" s="45" customFormat="1" ht="20.100000000000001" customHeight="1" x14ac:dyDescent="0.2">
      <c r="S1379" s="108"/>
      <c r="T1379" s="108"/>
      <c r="U1379" s="108"/>
    </row>
    <row r="1380" spans="19:21" s="45" customFormat="1" ht="20.100000000000001" customHeight="1" x14ac:dyDescent="0.2">
      <c r="S1380" s="108"/>
      <c r="T1380" s="108"/>
      <c r="U1380" s="108"/>
    </row>
    <row r="1381" spans="19:21" s="45" customFormat="1" ht="20.100000000000001" customHeight="1" x14ac:dyDescent="0.2">
      <c r="S1381" s="108"/>
      <c r="T1381" s="108"/>
      <c r="U1381" s="108"/>
    </row>
    <row r="1382" spans="19:21" s="45" customFormat="1" ht="20.100000000000001" customHeight="1" x14ac:dyDescent="0.2">
      <c r="S1382" s="108"/>
      <c r="T1382" s="108"/>
      <c r="U1382" s="108"/>
    </row>
    <row r="1383" spans="19:21" s="45" customFormat="1" ht="20.100000000000001" customHeight="1" x14ac:dyDescent="0.2">
      <c r="S1383" s="108"/>
      <c r="T1383" s="108"/>
      <c r="U1383" s="108"/>
    </row>
    <row r="1384" spans="19:21" s="45" customFormat="1" ht="20.100000000000001" customHeight="1" x14ac:dyDescent="0.2">
      <c r="S1384" s="108"/>
      <c r="T1384" s="108"/>
      <c r="U1384" s="108"/>
    </row>
    <row r="1385" spans="19:21" s="45" customFormat="1" ht="20.100000000000001" customHeight="1" x14ac:dyDescent="0.2">
      <c r="S1385" s="108"/>
      <c r="T1385" s="108"/>
      <c r="U1385" s="108"/>
    </row>
    <row r="1386" spans="19:21" s="45" customFormat="1" ht="20.100000000000001" customHeight="1" x14ac:dyDescent="0.2">
      <c r="S1386" s="108"/>
      <c r="T1386" s="108"/>
      <c r="U1386" s="108"/>
    </row>
    <row r="1387" spans="19:21" s="45" customFormat="1" ht="20.100000000000001" customHeight="1" x14ac:dyDescent="0.2">
      <c r="S1387" s="108"/>
      <c r="T1387" s="108"/>
      <c r="U1387" s="108"/>
    </row>
    <row r="1388" spans="19:21" s="45" customFormat="1" ht="20.100000000000001" customHeight="1" x14ac:dyDescent="0.2">
      <c r="S1388" s="108"/>
      <c r="T1388" s="108"/>
      <c r="U1388" s="108"/>
    </row>
    <row r="1389" spans="19:21" s="45" customFormat="1" ht="20.100000000000001" customHeight="1" x14ac:dyDescent="0.2">
      <c r="S1389" s="108"/>
      <c r="T1389" s="108"/>
      <c r="U1389" s="108"/>
    </row>
    <row r="1390" spans="19:21" s="45" customFormat="1" ht="20.100000000000001" customHeight="1" x14ac:dyDescent="0.2">
      <c r="S1390" s="108"/>
      <c r="T1390" s="108"/>
      <c r="U1390" s="108"/>
    </row>
    <row r="1391" spans="19:21" s="45" customFormat="1" ht="20.100000000000001" customHeight="1" x14ac:dyDescent="0.2">
      <c r="S1391" s="108"/>
      <c r="T1391" s="108"/>
      <c r="U1391" s="108"/>
    </row>
    <row r="1392" spans="19:21" s="45" customFormat="1" ht="20.100000000000001" customHeight="1" x14ac:dyDescent="0.2">
      <c r="S1392" s="108"/>
      <c r="T1392" s="108"/>
      <c r="U1392" s="108"/>
    </row>
    <row r="1393" spans="19:21" s="45" customFormat="1" ht="20.100000000000001" customHeight="1" x14ac:dyDescent="0.2">
      <c r="S1393" s="108"/>
      <c r="T1393" s="108"/>
      <c r="U1393" s="108"/>
    </row>
    <row r="1394" spans="19:21" s="45" customFormat="1" ht="20.100000000000001" customHeight="1" x14ac:dyDescent="0.2">
      <c r="S1394" s="108"/>
      <c r="T1394" s="108"/>
      <c r="U1394" s="108"/>
    </row>
    <row r="1395" spans="19:21" s="45" customFormat="1" ht="20.100000000000001" customHeight="1" x14ac:dyDescent="0.2">
      <c r="S1395" s="108"/>
      <c r="T1395" s="108"/>
      <c r="U1395" s="108"/>
    </row>
    <row r="1396" spans="19:21" s="45" customFormat="1" ht="20.100000000000001" customHeight="1" x14ac:dyDescent="0.2">
      <c r="S1396" s="108"/>
      <c r="T1396" s="108"/>
      <c r="U1396" s="108"/>
    </row>
    <row r="1397" spans="19:21" s="45" customFormat="1" ht="20.100000000000001" customHeight="1" x14ac:dyDescent="0.2">
      <c r="S1397" s="108"/>
      <c r="T1397" s="108"/>
      <c r="U1397" s="108"/>
    </row>
    <row r="1398" spans="19:21" s="45" customFormat="1" ht="20.100000000000001" customHeight="1" x14ac:dyDescent="0.2">
      <c r="S1398" s="108"/>
      <c r="T1398" s="108"/>
      <c r="U1398" s="108"/>
    </row>
    <row r="1399" spans="19:21" s="45" customFormat="1" ht="20.100000000000001" customHeight="1" x14ac:dyDescent="0.2">
      <c r="S1399" s="108"/>
      <c r="T1399" s="108"/>
      <c r="U1399" s="108"/>
    </row>
    <row r="1400" spans="19:21" s="45" customFormat="1" ht="20.100000000000001" customHeight="1" x14ac:dyDescent="0.2">
      <c r="S1400" s="108"/>
      <c r="T1400" s="108"/>
      <c r="U1400" s="108"/>
    </row>
    <row r="1401" spans="19:21" s="45" customFormat="1" ht="20.100000000000001" customHeight="1" x14ac:dyDescent="0.2">
      <c r="S1401" s="108"/>
      <c r="T1401" s="108"/>
      <c r="U1401" s="108"/>
    </row>
    <row r="1402" spans="19:21" s="45" customFormat="1" ht="20.100000000000001" customHeight="1" x14ac:dyDescent="0.2">
      <c r="S1402" s="108"/>
      <c r="T1402" s="108"/>
      <c r="U1402" s="108"/>
    </row>
    <row r="1403" spans="19:21" s="45" customFormat="1" ht="20.100000000000001" customHeight="1" x14ac:dyDescent="0.2">
      <c r="S1403" s="108"/>
      <c r="T1403" s="108"/>
      <c r="U1403" s="108"/>
    </row>
    <row r="1404" spans="19:21" s="45" customFormat="1" ht="20.100000000000001" customHeight="1" x14ac:dyDescent="0.2">
      <c r="S1404" s="108"/>
      <c r="T1404" s="108"/>
      <c r="U1404" s="108"/>
    </row>
    <row r="1405" spans="19:21" s="45" customFormat="1" ht="20.100000000000001" customHeight="1" x14ac:dyDescent="0.2">
      <c r="S1405" s="108"/>
      <c r="T1405" s="108"/>
      <c r="U1405" s="108"/>
    </row>
    <row r="1406" spans="19:21" s="45" customFormat="1" ht="20.100000000000001" customHeight="1" x14ac:dyDescent="0.2">
      <c r="S1406" s="108"/>
      <c r="T1406" s="108"/>
      <c r="U1406" s="108"/>
    </row>
    <row r="1407" spans="19:21" s="45" customFormat="1" ht="20.100000000000001" customHeight="1" x14ac:dyDescent="0.2">
      <c r="S1407" s="108"/>
      <c r="T1407" s="108"/>
      <c r="U1407" s="108"/>
    </row>
    <row r="1408" spans="19:21" s="45" customFormat="1" ht="20.100000000000001" customHeight="1" x14ac:dyDescent="0.2">
      <c r="S1408" s="108"/>
      <c r="T1408" s="108"/>
      <c r="U1408" s="108"/>
    </row>
    <row r="1409" spans="19:21" s="45" customFormat="1" ht="20.100000000000001" customHeight="1" x14ac:dyDescent="0.2">
      <c r="S1409" s="108"/>
      <c r="T1409" s="108"/>
      <c r="U1409" s="108"/>
    </row>
    <row r="1410" spans="19:21" s="45" customFormat="1" ht="20.100000000000001" customHeight="1" x14ac:dyDescent="0.2">
      <c r="S1410" s="108"/>
      <c r="T1410" s="108"/>
      <c r="U1410" s="108"/>
    </row>
    <row r="1411" spans="19:21" s="45" customFormat="1" ht="20.100000000000001" customHeight="1" x14ac:dyDescent="0.2">
      <c r="S1411" s="108"/>
      <c r="T1411" s="108"/>
      <c r="U1411" s="108"/>
    </row>
    <row r="1412" spans="19:21" s="45" customFormat="1" ht="20.100000000000001" customHeight="1" x14ac:dyDescent="0.2">
      <c r="S1412" s="108"/>
      <c r="T1412" s="108"/>
      <c r="U1412" s="108"/>
    </row>
    <row r="1413" spans="19:21" s="45" customFormat="1" ht="20.100000000000001" customHeight="1" x14ac:dyDescent="0.2">
      <c r="S1413" s="108"/>
      <c r="T1413" s="108"/>
      <c r="U1413" s="108"/>
    </row>
    <row r="1414" spans="19:21" s="45" customFormat="1" ht="20.100000000000001" customHeight="1" x14ac:dyDescent="0.2">
      <c r="S1414" s="108"/>
      <c r="T1414" s="108"/>
      <c r="U1414" s="108"/>
    </row>
    <row r="1415" spans="19:21" s="45" customFormat="1" ht="20.100000000000001" customHeight="1" x14ac:dyDescent="0.2">
      <c r="S1415" s="108"/>
      <c r="T1415" s="108"/>
      <c r="U1415" s="108"/>
    </row>
    <row r="1416" spans="19:21" s="45" customFormat="1" ht="20.100000000000001" customHeight="1" x14ac:dyDescent="0.2">
      <c r="S1416" s="108"/>
      <c r="T1416" s="108"/>
      <c r="U1416" s="108"/>
    </row>
    <row r="1417" spans="19:21" s="45" customFormat="1" ht="20.100000000000001" customHeight="1" x14ac:dyDescent="0.2">
      <c r="S1417" s="108"/>
      <c r="T1417" s="108"/>
      <c r="U1417" s="108"/>
    </row>
    <row r="1418" spans="19:21" s="45" customFormat="1" ht="20.100000000000001" customHeight="1" x14ac:dyDescent="0.2">
      <c r="S1418" s="108"/>
      <c r="T1418" s="108"/>
      <c r="U1418" s="108"/>
    </row>
    <row r="1419" spans="19:21" s="45" customFormat="1" ht="20.100000000000001" customHeight="1" x14ac:dyDescent="0.2">
      <c r="S1419" s="108"/>
      <c r="T1419" s="108"/>
      <c r="U1419" s="108"/>
    </row>
    <row r="1420" spans="19:21" s="45" customFormat="1" ht="20.100000000000001" customHeight="1" x14ac:dyDescent="0.2">
      <c r="S1420" s="108"/>
      <c r="T1420" s="108"/>
      <c r="U1420" s="108"/>
    </row>
    <row r="1421" spans="19:21" s="45" customFormat="1" ht="20.100000000000001" customHeight="1" x14ac:dyDescent="0.2">
      <c r="S1421" s="108"/>
      <c r="T1421" s="108"/>
      <c r="U1421" s="108"/>
    </row>
    <row r="1422" spans="19:21" s="45" customFormat="1" ht="20.100000000000001" customHeight="1" x14ac:dyDescent="0.2">
      <c r="S1422" s="108"/>
      <c r="T1422" s="108"/>
      <c r="U1422" s="108"/>
    </row>
    <row r="1423" spans="19:21" s="45" customFormat="1" ht="20.100000000000001" customHeight="1" x14ac:dyDescent="0.2">
      <c r="S1423" s="108"/>
      <c r="T1423" s="108"/>
      <c r="U1423" s="108"/>
    </row>
    <row r="1424" spans="19:21" s="45" customFormat="1" ht="20.100000000000001" customHeight="1" x14ac:dyDescent="0.2">
      <c r="S1424" s="108"/>
      <c r="T1424" s="108"/>
      <c r="U1424" s="108"/>
    </row>
    <row r="1425" spans="19:21" s="45" customFormat="1" ht="20.100000000000001" customHeight="1" x14ac:dyDescent="0.2">
      <c r="S1425" s="108"/>
      <c r="T1425" s="108"/>
      <c r="U1425" s="108"/>
    </row>
    <row r="1426" spans="19:21" s="45" customFormat="1" ht="20.100000000000001" customHeight="1" x14ac:dyDescent="0.2">
      <c r="S1426" s="108"/>
      <c r="T1426" s="108"/>
      <c r="U1426" s="108"/>
    </row>
    <row r="1427" spans="19:21" s="45" customFormat="1" ht="20.100000000000001" customHeight="1" x14ac:dyDescent="0.2">
      <c r="S1427" s="108"/>
      <c r="T1427" s="108"/>
      <c r="U1427" s="108"/>
    </row>
    <row r="1428" spans="19:21" s="45" customFormat="1" ht="20.100000000000001" customHeight="1" x14ac:dyDescent="0.2">
      <c r="S1428" s="108"/>
      <c r="T1428" s="108"/>
      <c r="U1428" s="108"/>
    </row>
    <row r="1429" spans="19:21" s="45" customFormat="1" ht="20.100000000000001" customHeight="1" x14ac:dyDescent="0.2">
      <c r="S1429" s="108"/>
      <c r="T1429" s="108"/>
      <c r="U1429" s="108"/>
    </row>
    <row r="1430" spans="19:21" s="45" customFormat="1" ht="20.100000000000001" customHeight="1" x14ac:dyDescent="0.2">
      <c r="S1430" s="108"/>
      <c r="T1430" s="108"/>
      <c r="U1430" s="108"/>
    </row>
    <row r="1431" spans="19:21" s="45" customFormat="1" ht="20.100000000000001" customHeight="1" x14ac:dyDescent="0.2">
      <c r="S1431" s="108"/>
      <c r="T1431" s="108"/>
      <c r="U1431" s="108"/>
    </row>
    <row r="1432" spans="19:21" s="45" customFormat="1" ht="20.100000000000001" customHeight="1" x14ac:dyDescent="0.2">
      <c r="S1432" s="108"/>
      <c r="T1432" s="108"/>
      <c r="U1432" s="108"/>
    </row>
    <row r="1433" spans="19:21" s="45" customFormat="1" ht="20.100000000000001" customHeight="1" x14ac:dyDescent="0.2">
      <c r="S1433" s="108"/>
      <c r="T1433" s="108"/>
      <c r="U1433" s="108"/>
    </row>
    <row r="1434" spans="19:21" s="45" customFormat="1" ht="20.100000000000001" customHeight="1" x14ac:dyDescent="0.2">
      <c r="S1434" s="108"/>
      <c r="T1434" s="108"/>
      <c r="U1434" s="108"/>
    </row>
    <row r="1435" spans="19:21" s="45" customFormat="1" ht="20.100000000000001" customHeight="1" x14ac:dyDescent="0.2">
      <c r="S1435" s="108"/>
      <c r="T1435" s="108"/>
      <c r="U1435" s="108"/>
    </row>
    <row r="1436" spans="19:21" s="45" customFormat="1" ht="20.100000000000001" customHeight="1" x14ac:dyDescent="0.2">
      <c r="S1436" s="108"/>
      <c r="T1436" s="108"/>
      <c r="U1436" s="108"/>
    </row>
    <row r="1437" spans="19:21" s="45" customFormat="1" ht="20.100000000000001" customHeight="1" x14ac:dyDescent="0.2">
      <c r="S1437" s="108"/>
      <c r="T1437" s="108"/>
      <c r="U1437" s="108"/>
    </row>
    <row r="1438" spans="19:21" s="45" customFormat="1" ht="20.100000000000001" customHeight="1" x14ac:dyDescent="0.2">
      <c r="S1438" s="108"/>
      <c r="T1438" s="108"/>
      <c r="U1438" s="108"/>
    </row>
    <row r="1439" spans="19:21" s="45" customFormat="1" ht="20.100000000000001" customHeight="1" x14ac:dyDescent="0.2">
      <c r="S1439" s="108"/>
      <c r="T1439" s="108"/>
      <c r="U1439" s="108"/>
    </row>
    <row r="1440" spans="19:21" s="45" customFormat="1" ht="20.100000000000001" customHeight="1" x14ac:dyDescent="0.2">
      <c r="S1440" s="108"/>
      <c r="T1440" s="108"/>
      <c r="U1440" s="108"/>
    </row>
    <row r="1441" spans="19:21" s="45" customFormat="1" ht="20.100000000000001" customHeight="1" x14ac:dyDescent="0.2">
      <c r="S1441" s="108"/>
      <c r="T1441" s="108"/>
      <c r="U1441" s="108"/>
    </row>
    <row r="1442" spans="19:21" s="45" customFormat="1" ht="20.100000000000001" customHeight="1" x14ac:dyDescent="0.2">
      <c r="S1442" s="108"/>
      <c r="T1442" s="108"/>
      <c r="U1442" s="108"/>
    </row>
    <row r="1443" spans="19:21" s="45" customFormat="1" ht="20.100000000000001" customHeight="1" x14ac:dyDescent="0.2">
      <c r="S1443" s="108"/>
      <c r="T1443" s="108"/>
      <c r="U1443" s="108"/>
    </row>
    <row r="1444" spans="19:21" s="45" customFormat="1" ht="20.100000000000001" customHeight="1" x14ac:dyDescent="0.2">
      <c r="S1444" s="108"/>
      <c r="T1444" s="108"/>
      <c r="U1444" s="108"/>
    </row>
    <row r="1445" spans="19:21" s="45" customFormat="1" ht="20.100000000000001" customHeight="1" x14ac:dyDescent="0.2">
      <c r="S1445" s="108"/>
      <c r="T1445" s="108"/>
      <c r="U1445" s="108"/>
    </row>
    <row r="1446" spans="19:21" s="45" customFormat="1" ht="20.100000000000001" customHeight="1" x14ac:dyDescent="0.2">
      <c r="S1446" s="108"/>
      <c r="T1446" s="108"/>
      <c r="U1446" s="108"/>
    </row>
    <row r="1447" spans="19:21" s="45" customFormat="1" ht="20.100000000000001" customHeight="1" x14ac:dyDescent="0.2">
      <c r="S1447" s="108"/>
      <c r="T1447" s="108"/>
      <c r="U1447" s="108"/>
    </row>
    <row r="1448" spans="19:21" s="45" customFormat="1" ht="20.100000000000001" customHeight="1" x14ac:dyDescent="0.2">
      <c r="S1448" s="108"/>
      <c r="T1448" s="108"/>
      <c r="U1448" s="108"/>
    </row>
    <row r="1449" spans="19:21" s="45" customFormat="1" ht="20.100000000000001" customHeight="1" x14ac:dyDescent="0.2">
      <c r="S1449" s="108"/>
      <c r="T1449" s="108"/>
      <c r="U1449" s="108"/>
    </row>
    <row r="1450" spans="19:21" s="45" customFormat="1" ht="20.100000000000001" customHeight="1" x14ac:dyDescent="0.2">
      <c r="S1450" s="108"/>
      <c r="T1450" s="108"/>
      <c r="U1450" s="108"/>
    </row>
    <row r="1451" spans="19:21" s="45" customFormat="1" ht="20.100000000000001" customHeight="1" x14ac:dyDescent="0.2">
      <c r="S1451" s="108"/>
      <c r="T1451" s="108"/>
      <c r="U1451" s="108"/>
    </row>
    <row r="1452" spans="19:21" s="45" customFormat="1" ht="20.100000000000001" customHeight="1" x14ac:dyDescent="0.2">
      <c r="S1452" s="108"/>
      <c r="T1452" s="108"/>
      <c r="U1452" s="108"/>
    </row>
    <row r="1453" spans="19:21" s="45" customFormat="1" ht="20.100000000000001" customHeight="1" x14ac:dyDescent="0.2">
      <c r="S1453" s="108"/>
      <c r="T1453" s="108"/>
      <c r="U1453" s="108"/>
    </row>
    <row r="1454" spans="19:21" s="45" customFormat="1" ht="20.100000000000001" customHeight="1" x14ac:dyDescent="0.2">
      <c r="S1454" s="108"/>
      <c r="T1454" s="108"/>
      <c r="U1454" s="108"/>
    </row>
    <row r="1455" spans="19:21" s="45" customFormat="1" ht="20.100000000000001" customHeight="1" x14ac:dyDescent="0.2">
      <c r="S1455" s="108"/>
      <c r="T1455" s="108"/>
      <c r="U1455" s="108"/>
    </row>
    <row r="1456" spans="19:21" s="45" customFormat="1" ht="20.100000000000001" customHeight="1" x14ac:dyDescent="0.2">
      <c r="S1456" s="108"/>
      <c r="T1456" s="108"/>
      <c r="U1456" s="108"/>
    </row>
    <row r="1457" spans="19:21" s="45" customFormat="1" ht="20.100000000000001" customHeight="1" x14ac:dyDescent="0.2">
      <c r="S1457" s="108"/>
      <c r="T1457" s="108"/>
      <c r="U1457" s="108"/>
    </row>
    <row r="1458" spans="19:21" s="45" customFormat="1" ht="20.100000000000001" customHeight="1" x14ac:dyDescent="0.2">
      <c r="S1458" s="108"/>
      <c r="T1458" s="108"/>
      <c r="U1458" s="108"/>
    </row>
    <row r="1459" spans="19:21" s="45" customFormat="1" ht="20.100000000000001" customHeight="1" x14ac:dyDescent="0.2">
      <c r="S1459" s="108"/>
      <c r="T1459" s="108"/>
      <c r="U1459" s="108"/>
    </row>
    <row r="1460" spans="19:21" s="45" customFormat="1" ht="20.100000000000001" customHeight="1" x14ac:dyDescent="0.2">
      <c r="S1460" s="108"/>
      <c r="T1460" s="108"/>
      <c r="U1460" s="108"/>
    </row>
    <row r="1461" spans="19:21" s="45" customFormat="1" ht="20.100000000000001" customHeight="1" x14ac:dyDescent="0.2">
      <c r="S1461" s="108"/>
      <c r="T1461" s="108"/>
      <c r="U1461" s="108"/>
    </row>
    <row r="1462" spans="19:21" s="45" customFormat="1" ht="20.100000000000001" customHeight="1" x14ac:dyDescent="0.2">
      <c r="S1462" s="108"/>
      <c r="T1462" s="108"/>
      <c r="U1462" s="108"/>
    </row>
    <row r="1463" spans="19:21" s="45" customFormat="1" ht="20.100000000000001" customHeight="1" x14ac:dyDescent="0.2">
      <c r="S1463" s="108"/>
      <c r="T1463" s="108"/>
      <c r="U1463" s="108"/>
    </row>
    <row r="1464" spans="19:21" s="45" customFormat="1" ht="20.100000000000001" customHeight="1" x14ac:dyDescent="0.2">
      <c r="S1464" s="108"/>
      <c r="T1464" s="108"/>
      <c r="U1464" s="108"/>
    </row>
    <row r="1465" spans="19:21" s="45" customFormat="1" ht="20.100000000000001" customHeight="1" x14ac:dyDescent="0.2">
      <c r="S1465" s="108"/>
      <c r="T1465" s="108"/>
      <c r="U1465" s="108"/>
    </row>
    <row r="1466" spans="19:21" s="45" customFormat="1" ht="20.100000000000001" customHeight="1" x14ac:dyDescent="0.2">
      <c r="S1466" s="108"/>
      <c r="T1466" s="108"/>
      <c r="U1466" s="108"/>
    </row>
    <row r="1467" spans="19:21" s="45" customFormat="1" ht="20.100000000000001" customHeight="1" x14ac:dyDescent="0.2">
      <c r="S1467" s="108"/>
      <c r="T1467" s="108"/>
      <c r="U1467" s="108"/>
    </row>
    <row r="1468" spans="19:21" s="45" customFormat="1" ht="20.100000000000001" customHeight="1" x14ac:dyDescent="0.2">
      <c r="S1468" s="108"/>
      <c r="T1468" s="108"/>
      <c r="U1468" s="108"/>
    </row>
    <row r="1469" spans="19:21" s="45" customFormat="1" ht="20.100000000000001" customHeight="1" x14ac:dyDescent="0.2">
      <c r="S1469" s="108"/>
      <c r="T1469" s="108"/>
      <c r="U1469" s="108"/>
    </row>
    <row r="1470" spans="19:21" s="45" customFormat="1" ht="20.100000000000001" customHeight="1" x14ac:dyDescent="0.2">
      <c r="S1470" s="108"/>
      <c r="T1470" s="108"/>
      <c r="U1470" s="108"/>
    </row>
    <row r="1471" spans="19:21" s="45" customFormat="1" ht="20.100000000000001" customHeight="1" x14ac:dyDescent="0.2">
      <c r="S1471" s="108"/>
      <c r="T1471" s="108"/>
      <c r="U1471" s="108"/>
    </row>
    <row r="1472" spans="19:21" s="45" customFormat="1" ht="20.100000000000001" customHeight="1" x14ac:dyDescent="0.2">
      <c r="S1472" s="108"/>
      <c r="T1472" s="108"/>
      <c r="U1472" s="108"/>
    </row>
    <row r="1473" spans="19:21" s="45" customFormat="1" ht="20.100000000000001" customHeight="1" x14ac:dyDescent="0.2">
      <c r="S1473" s="108"/>
      <c r="T1473" s="108"/>
      <c r="U1473" s="108"/>
    </row>
    <row r="1474" spans="19:21" s="45" customFormat="1" ht="20.100000000000001" customHeight="1" x14ac:dyDescent="0.2">
      <c r="S1474" s="108"/>
      <c r="T1474" s="108"/>
      <c r="U1474" s="108"/>
    </row>
    <row r="1475" spans="19:21" s="45" customFormat="1" ht="20.100000000000001" customHeight="1" x14ac:dyDescent="0.2">
      <c r="S1475" s="108"/>
      <c r="T1475" s="108"/>
      <c r="U1475" s="108"/>
    </row>
    <row r="1476" spans="19:21" s="45" customFormat="1" ht="20.100000000000001" customHeight="1" x14ac:dyDescent="0.2">
      <c r="S1476" s="108"/>
      <c r="T1476" s="108"/>
      <c r="U1476" s="108"/>
    </row>
    <row r="1477" spans="19:21" s="45" customFormat="1" ht="20.100000000000001" customHeight="1" x14ac:dyDescent="0.2">
      <c r="S1477" s="108"/>
      <c r="T1477" s="108"/>
      <c r="U1477" s="108"/>
    </row>
    <row r="1478" spans="19:21" s="45" customFormat="1" ht="20.100000000000001" customHeight="1" x14ac:dyDescent="0.2">
      <c r="S1478" s="108"/>
      <c r="T1478" s="108"/>
      <c r="U1478" s="108"/>
    </row>
    <row r="1479" spans="19:21" s="45" customFormat="1" ht="20.100000000000001" customHeight="1" x14ac:dyDescent="0.2">
      <c r="S1479" s="108"/>
      <c r="T1479" s="108"/>
      <c r="U1479" s="108"/>
    </row>
    <row r="1480" spans="19:21" s="45" customFormat="1" ht="20.100000000000001" customHeight="1" x14ac:dyDescent="0.2">
      <c r="S1480" s="108"/>
      <c r="T1480" s="108"/>
      <c r="U1480" s="108"/>
    </row>
    <row r="1481" spans="19:21" s="45" customFormat="1" ht="20.100000000000001" customHeight="1" x14ac:dyDescent="0.2">
      <c r="S1481" s="108"/>
      <c r="T1481" s="108"/>
      <c r="U1481" s="108"/>
    </row>
    <row r="1482" spans="19:21" s="45" customFormat="1" ht="20.100000000000001" customHeight="1" x14ac:dyDescent="0.2">
      <c r="S1482" s="108"/>
      <c r="T1482" s="108"/>
      <c r="U1482" s="108"/>
    </row>
    <row r="1483" spans="19:21" s="45" customFormat="1" ht="20.100000000000001" customHeight="1" x14ac:dyDescent="0.2">
      <c r="S1483" s="108"/>
      <c r="T1483" s="108"/>
      <c r="U1483" s="108"/>
    </row>
    <row r="1484" spans="19:21" s="45" customFormat="1" ht="20.100000000000001" customHeight="1" x14ac:dyDescent="0.2">
      <c r="S1484" s="108"/>
      <c r="T1484" s="108"/>
      <c r="U1484" s="108"/>
    </row>
    <row r="1485" spans="19:21" s="45" customFormat="1" ht="20.100000000000001" customHeight="1" x14ac:dyDescent="0.2">
      <c r="S1485" s="108"/>
      <c r="T1485" s="108"/>
      <c r="U1485" s="108"/>
    </row>
    <row r="1486" spans="19:21" s="45" customFormat="1" ht="20.100000000000001" customHeight="1" x14ac:dyDescent="0.2">
      <c r="S1486" s="108"/>
      <c r="T1486" s="108"/>
      <c r="U1486" s="108"/>
    </row>
    <row r="1487" spans="19:21" s="45" customFormat="1" ht="20.100000000000001" customHeight="1" x14ac:dyDescent="0.2">
      <c r="S1487" s="108"/>
      <c r="T1487" s="108"/>
      <c r="U1487" s="108"/>
    </row>
    <row r="1488" spans="19:21" s="45" customFormat="1" ht="20.100000000000001" customHeight="1" x14ac:dyDescent="0.2">
      <c r="S1488" s="108"/>
      <c r="T1488" s="108"/>
      <c r="U1488" s="108"/>
    </row>
    <row r="1489" spans="19:21" s="45" customFormat="1" ht="20.100000000000001" customHeight="1" x14ac:dyDescent="0.2">
      <c r="S1489" s="108"/>
      <c r="T1489" s="108"/>
      <c r="U1489" s="108"/>
    </row>
    <row r="1490" spans="19:21" s="45" customFormat="1" ht="20.100000000000001" customHeight="1" x14ac:dyDescent="0.2">
      <c r="S1490" s="108"/>
      <c r="T1490" s="108"/>
      <c r="U1490" s="108"/>
    </row>
    <row r="1491" spans="19:21" s="45" customFormat="1" ht="20.100000000000001" customHeight="1" x14ac:dyDescent="0.2">
      <c r="S1491" s="108"/>
      <c r="T1491" s="108"/>
      <c r="U1491" s="108"/>
    </row>
    <row r="1492" spans="19:21" s="45" customFormat="1" ht="20.100000000000001" customHeight="1" x14ac:dyDescent="0.2">
      <c r="S1492" s="108"/>
      <c r="T1492" s="108"/>
      <c r="U1492" s="108"/>
    </row>
    <row r="1493" spans="19:21" s="45" customFormat="1" ht="20.100000000000001" customHeight="1" x14ac:dyDescent="0.2">
      <c r="S1493" s="108"/>
      <c r="T1493" s="108"/>
      <c r="U1493" s="108"/>
    </row>
    <row r="1494" spans="19:21" s="45" customFormat="1" ht="20.100000000000001" customHeight="1" x14ac:dyDescent="0.2">
      <c r="S1494" s="108"/>
      <c r="T1494" s="108"/>
      <c r="U1494" s="108"/>
    </row>
    <row r="1495" spans="19:21" s="45" customFormat="1" ht="20.100000000000001" customHeight="1" x14ac:dyDescent="0.2">
      <c r="S1495" s="108"/>
      <c r="T1495" s="108"/>
      <c r="U1495" s="108"/>
    </row>
    <row r="1496" spans="19:21" s="45" customFormat="1" ht="20.100000000000001" customHeight="1" x14ac:dyDescent="0.2">
      <c r="S1496" s="108"/>
      <c r="T1496" s="108"/>
      <c r="U1496" s="108"/>
    </row>
    <row r="1497" spans="19:21" s="45" customFormat="1" ht="20.100000000000001" customHeight="1" x14ac:dyDescent="0.2">
      <c r="S1497" s="108"/>
      <c r="T1497" s="108"/>
      <c r="U1497" s="108"/>
    </row>
    <row r="1498" spans="19:21" s="45" customFormat="1" ht="20.100000000000001" customHeight="1" x14ac:dyDescent="0.2">
      <c r="S1498" s="108"/>
      <c r="T1498" s="108"/>
      <c r="U1498" s="108"/>
    </row>
    <row r="1499" spans="19:21" s="45" customFormat="1" ht="20.100000000000001" customHeight="1" x14ac:dyDescent="0.2">
      <c r="S1499" s="108"/>
      <c r="T1499" s="108"/>
      <c r="U1499" s="108"/>
    </row>
    <row r="1500" spans="19:21" s="45" customFormat="1" ht="20.100000000000001" customHeight="1" x14ac:dyDescent="0.2">
      <c r="S1500" s="108"/>
      <c r="T1500" s="108"/>
      <c r="U1500" s="108"/>
    </row>
    <row r="1501" spans="19:21" s="45" customFormat="1" ht="20.100000000000001" customHeight="1" x14ac:dyDescent="0.2">
      <c r="S1501" s="108"/>
      <c r="T1501" s="108"/>
      <c r="U1501" s="108"/>
    </row>
    <row r="1502" spans="19:21" s="45" customFormat="1" ht="20.100000000000001" customHeight="1" x14ac:dyDescent="0.2">
      <c r="S1502" s="108"/>
      <c r="T1502" s="108"/>
      <c r="U1502" s="108"/>
    </row>
    <row r="1503" spans="19:21" s="45" customFormat="1" ht="20.100000000000001" customHeight="1" x14ac:dyDescent="0.2">
      <c r="S1503" s="108"/>
      <c r="T1503" s="108"/>
      <c r="U1503" s="108"/>
    </row>
    <row r="1504" spans="19:21" s="45" customFormat="1" ht="20.100000000000001" customHeight="1" x14ac:dyDescent="0.2">
      <c r="S1504" s="108"/>
      <c r="T1504" s="108"/>
      <c r="U1504" s="108"/>
    </row>
    <row r="1505" spans="19:21" s="45" customFormat="1" ht="20.100000000000001" customHeight="1" x14ac:dyDescent="0.2">
      <c r="S1505" s="108"/>
      <c r="T1505" s="108"/>
      <c r="U1505" s="108"/>
    </row>
    <row r="1506" spans="19:21" s="45" customFormat="1" ht="20.100000000000001" customHeight="1" x14ac:dyDescent="0.2">
      <c r="S1506" s="108"/>
      <c r="T1506" s="108"/>
      <c r="U1506" s="108"/>
    </row>
    <row r="1507" spans="19:21" s="45" customFormat="1" ht="20.100000000000001" customHeight="1" x14ac:dyDescent="0.2">
      <c r="S1507" s="108"/>
      <c r="T1507" s="108"/>
      <c r="U1507" s="108"/>
    </row>
    <row r="1508" spans="19:21" s="45" customFormat="1" ht="20.100000000000001" customHeight="1" x14ac:dyDescent="0.2">
      <c r="S1508" s="108"/>
      <c r="T1508" s="108"/>
      <c r="U1508" s="108"/>
    </row>
    <row r="1509" spans="19:21" s="45" customFormat="1" ht="20.100000000000001" customHeight="1" x14ac:dyDescent="0.2">
      <c r="S1509" s="108"/>
      <c r="T1509" s="108"/>
      <c r="U1509" s="108"/>
    </row>
    <row r="1510" spans="19:21" s="45" customFormat="1" ht="20.100000000000001" customHeight="1" x14ac:dyDescent="0.2">
      <c r="S1510" s="108"/>
      <c r="T1510" s="108"/>
      <c r="U1510" s="108"/>
    </row>
    <row r="1511" spans="19:21" s="45" customFormat="1" ht="20.100000000000001" customHeight="1" x14ac:dyDescent="0.2">
      <c r="S1511" s="108"/>
      <c r="T1511" s="108"/>
      <c r="U1511" s="108"/>
    </row>
    <row r="1512" spans="19:21" s="45" customFormat="1" ht="20.100000000000001" customHeight="1" x14ac:dyDescent="0.2">
      <c r="S1512" s="108"/>
      <c r="T1512" s="108"/>
      <c r="U1512" s="108"/>
    </row>
    <row r="1513" spans="19:21" s="45" customFormat="1" ht="20.100000000000001" customHeight="1" x14ac:dyDescent="0.2">
      <c r="S1513" s="108"/>
      <c r="T1513" s="108"/>
      <c r="U1513" s="108"/>
    </row>
    <row r="1514" spans="19:21" s="45" customFormat="1" ht="20.100000000000001" customHeight="1" x14ac:dyDescent="0.2">
      <c r="S1514" s="108"/>
      <c r="T1514" s="108"/>
      <c r="U1514" s="108"/>
    </row>
    <row r="1515" spans="19:21" s="45" customFormat="1" ht="20.100000000000001" customHeight="1" x14ac:dyDescent="0.2">
      <c r="S1515" s="108"/>
      <c r="T1515" s="108"/>
      <c r="U1515" s="108"/>
    </row>
    <row r="1516" spans="19:21" s="45" customFormat="1" ht="20.100000000000001" customHeight="1" x14ac:dyDescent="0.2">
      <c r="S1516" s="108"/>
      <c r="T1516" s="108"/>
      <c r="U1516" s="108"/>
    </row>
    <row r="1517" spans="19:21" s="45" customFormat="1" ht="20.100000000000001" customHeight="1" x14ac:dyDescent="0.2">
      <c r="S1517" s="108"/>
      <c r="T1517" s="108"/>
      <c r="U1517" s="108"/>
    </row>
    <row r="1518" spans="19:21" s="45" customFormat="1" ht="20.100000000000001" customHeight="1" x14ac:dyDescent="0.2">
      <c r="S1518" s="108"/>
      <c r="T1518" s="108"/>
      <c r="U1518" s="108"/>
    </row>
    <row r="1519" spans="19:21" s="45" customFormat="1" ht="20.100000000000001" customHeight="1" x14ac:dyDescent="0.2">
      <c r="S1519" s="108"/>
      <c r="T1519" s="108"/>
      <c r="U1519" s="108"/>
    </row>
    <row r="1520" spans="19:21" s="45" customFormat="1" ht="20.100000000000001" customHeight="1" x14ac:dyDescent="0.2">
      <c r="S1520" s="108"/>
      <c r="T1520" s="108"/>
      <c r="U1520" s="108"/>
    </row>
    <row r="1521" spans="19:21" s="45" customFormat="1" ht="20.100000000000001" customHeight="1" x14ac:dyDescent="0.2">
      <c r="S1521" s="108"/>
      <c r="T1521" s="108"/>
      <c r="U1521" s="108"/>
    </row>
    <row r="1522" spans="19:21" s="45" customFormat="1" ht="20.100000000000001" customHeight="1" x14ac:dyDescent="0.2">
      <c r="S1522" s="108"/>
      <c r="T1522" s="108"/>
      <c r="U1522" s="108"/>
    </row>
    <row r="1523" spans="19:21" s="45" customFormat="1" ht="20.100000000000001" customHeight="1" x14ac:dyDescent="0.2">
      <c r="S1523" s="108"/>
      <c r="T1523" s="108"/>
      <c r="U1523" s="108"/>
    </row>
    <row r="1524" spans="19:21" s="45" customFormat="1" ht="20.100000000000001" customHeight="1" x14ac:dyDescent="0.2">
      <c r="S1524" s="108"/>
      <c r="T1524" s="108"/>
      <c r="U1524" s="108"/>
    </row>
    <row r="1525" spans="19:21" s="45" customFormat="1" ht="20.100000000000001" customHeight="1" x14ac:dyDescent="0.2">
      <c r="S1525" s="108"/>
      <c r="T1525" s="108"/>
      <c r="U1525" s="108"/>
    </row>
    <row r="1526" spans="19:21" s="45" customFormat="1" ht="20.100000000000001" customHeight="1" x14ac:dyDescent="0.2">
      <c r="S1526" s="108"/>
      <c r="T1526" s="108"/>
      <c r="U1526" s="108"/>
    </row>
    <row r="1527" spans="19:21" s="45" customFormat="1" ht="20.100000000000001" customHeight="1" x14ac:dyDescent="0.2">
      <c r="S1527" s="108"/>
      <c r="T1527" s="108"/>
      <c r="U1527" s="108"/>
    </row>
    <row r="1528" spans="19:21" s="45" customFormat="1" ht="20.100000000000001" customHeight="1" x14ac:dyDescent="0.2">
      <c r="S1528" s="108"/>
      <c r="T1528" s="108"/>
      <c r="U1528" s="108"/>
    </row>
    <row r="1529" spans="19:21" s="45" customFormat="1" ht="20.100000000000001" customHeight="1" x14ac:dyDescent="0.2">
      <c r="S1529" s="108"/>
      <c r="T1529" s="108"/>
      <c r="U1529" s="108"/>
    </row>
    <row r="1530" spans="19:21" s="45" customFormat="1" ht="20.100000000000001" customHeight="1" x14ac:dyDescent="0.2">
      <c r="S1530" s="108"/>
      <c r="T1530" s="108"/>
      <c r="U1530" s="108"/>
    </row>
    <row r="1531" spans="19:21" s="45" customFormat="1" ht="20.100000000000001" customHeight="1" x14ac:dyDescent="0.2">
      <c r="S1531" s="108"/>
      <c r="T1531" s="108"/>
      <c r="U1531" s="108"/>
    </row>
    <row r="1532" spans="19:21" s="45" customFormat="1" ht="20.100000000000001" customHeight="1" x14ac:dyDescent="0.2">
      <c r="S1532" s="108"/>
      <c r="T1532" s="108"/>
      <c r="U1532" s="108"/>
    </row>
    <row r="1533" spans="19:21" s="45" customFormat="1" ht="20.100000000000001" customHeight="1" x14ac:dyDescent="0.2">
      <c r="S1533" s="108"/>
      <c r="T1533" s="108"/>
      <c r="U1533" s="108"/>
    </row>
    <row r="1534" spans="19:21" s="45" customFormat="1" ht="20.100000000000001" customHeight="1" x14ac:dyDescent="0.2">
      <c r="S1534" s="108"/>
      <c r="T1534" s="108"/>
      <c r="U1534" s="108"/>
    </row>
    <row r="1535" spans="19:21" s="45" customFormat="1" ht="20.100000000000001" customHeight="1" x14ac:dyDescent="0.2">
      <c r="S1535" s="108"/>
      <c r="T1535" s="108"/>
      <c r="U1535" s="108"/>
    </row>
    <row r="1536" spans="19:21" s="45" customFormat="1" ht="20.100000000000001" customHeight="1" x14ac:dyDescent="0.2">
      <c r="S1536" s="108"/>
      <c r="T1536" s="108"/>
      <c r="U1536" s="108"/>
    </row>
    <row r="1537" spans="19:21" s="45" customFormat="1" ht="20.100000000000001" customHeight="1" x14ac:dyDescent="0.2">
      <c r="S1537" s="108"/>
      <c r="T1537" s="108"/>
      <c r="U1537" s="108"/>
    </row>
    <row r="1538" spans="19:21" s="45" customFormat="1" ht="20.100000000000001" customHeight="1" x14ac:dyDescent="0.2">
      <c r="S1538" s="108"/>
      <c r="T1538" s="108"/>
      <c r="U1538" s="108"/>
    </row>
    <row r="1539" spans="19:21" s="45" customFormat="1" ht="20.100000000000001" customHeight="1" x14ac:dyDescent="0.2">
      <c r="S1539" s="108"/>
      <c r="T1539" s="108"/>
      <c r="U1539" s="108"/>
    </row>
    <row r="1540" spans="19:21" s="45" customFormat="1" ht="20.100000000000001" customHeight="1" x14ac:dyDescent="0.2">
      <c r="S1540" s="108"/>
      <c r="T1540" s="108"/>
      <c r="U1540" s="108"/>
    </row>
    <row r="1541" spans="19:21" s="45" customFormat="1" ht="20.100000000000001" customHeight="1" x14ac:dyDescent="0.2">
      <c r="S1541" s="108"/>
      <c r="T1541" s="108"/>
      <c r="U1541" s="108"/>
    </row>
    <row r="1542" spans="19:21" s="45" customFormat="1" ht="20.100000000000001" customHeight="1" x14ac:dyDescent="0.2">
      <c r="S1542" s="108"/>
      <c r="T1542" s="108"/>
      <c r="U1542" s="108"/>
    </row>
    <row r="1543" spans="19:21" s="45" customFormat="1" ht="20.100000000000001" customHeight="1" x14ac:dyDescent="0.2">
      <c r="S1543" s="108"/>
      <c r="T1543" s="108"/>
      <c r="U1543" s="108"/>
    </row>
    <row r="1544" spans="19:21" s="45" customFormat="1" ht="20.100000000000001" customHeight="1" x14ac:dyDescent="0.2">
      <c r="S1544" s="108"/>
      <c r="T1544" s="108"/>
      <c r="U1544" s="108"/>
    </row>
    <row r="1545" spans="19:21" s="45" customFormat="1" ht="20.100000000000001" customHeight="1" x14ac:dyDescent="0.2">
      <c r="S1545" s="108"/>
      <c r="T1545" s="108"/>
      <c r="U1545" s="108"/>
    </row>
    <row r="1546" spans="19:21" s="45" customFormat="1" ht="20.100000000000001" customHeight="1" x14ac:dyDescent="0.2">
      <c r="S1546" s="108"/>
      <c r="T1546" s="108"/>
      <c r="U1546" s="108"/>
    </row>
    <row r="1547" spans="19:21" s="45" customFormat="1" ht="20.100000000000001" customHeight="1" x14ac:dyDescent="0.2">
      <c r="S1547" s="108"/>
      <c r="T1547" s="108"/>
      <c r="U1547" s="108"/>
    </row>
    <row r="1548" spans="19:21" s="45" customFormat="1" ht="20.100000000000001" customHeight="1" x14ac:dyDescent="0.2">
      <c r="S1548" s="108"/>
      <c r="T1548" s="108"/>
      <c r="U1548" s="108"/>
    </row>
    <row r="1549" spans="19:21" s="45" customFormat="1" ht="20.100000000000001" customHeight="1" x14ac:dyDescent="0.2">
      <c r="S1549" s="108"/>
      <c r="T1549" s="108"/>
      <c r="U1549" s="108"/>
    </row>
    <row r="1550" spans="19:21" s="45" customFormat="1" ht="20.100000000000001" customHeight="1" x14ac:dyDescent="0.2">
      <c r="S1550" s="108"/>
      <c r="T1550" s="108"/>
      <c r="U1550" s="108"/>
    </row>
    <row r="1551" spans="19:21" s="45" customFormat="1" ht="20.100000000000001" customHeight="1" x14ac:dyDescent="0.2">
      <c r="S1551" s="108"/>
      <c r="T1551" s="108"/>
      <c r="U1551" s="108"/>
    </row>
    <row r="1552" spans="19:21" s="45" customFormat="1" ht="20.100000000000001" customHeight="1" x14ac:dyDescent="0.2">
      <c r="S1552" s="108"/>
      <c r="T1552" s="108"/>
      <c r="U1552" s="108"/>
    </row>
    <row r="1553" spans="19:21" s="45" customFormat="1" ht="20.100000000000001" customHeight="1" x14ac:dyDescent="0.2">
      <c r="S1553" s="108"/>
      <c r="T1553" s="108"/>
      <c r="U1553" s="108"/>
    </row>
    <row r="1554" spans="19:21" s="45" customFormat="1" ht="20.100000000000001" customHeight="1" x14ac:dyDescent="0.2">
      <c r="S1554" s="108"/>
      <c r="T1554" s="108"/>
      <c r="U1554" s="108"/>
    </row>
    <row r="1555" spans="19:21" s="45" customFormat="1" ht="20.100000000000001" customHeight="1" x14ac:dyDescent="0.2">
      <c r="S1555" s="108"/>
      <c r="T1555" s="108"/>
      <c r="U1555" s="108"/>
    </row>
    <row r="1556" spans="19:21" s="45" customFormat="1" ht="20.100000000000001" customHeight="1" x14ac:dyDescent="0.2">
      <c r="S1556" s="108"/>
      <c r="T1556" s="108"/>
      <c r="U1556" s="108"/>
    </row>
    <row r="1557" spans="19:21" s="45" customFormat="1" ht="20.100000000000001" customHeight="1" x14ac:dyDescent="0.2">
      <c r="S1557" s="108"/>
      <c r="T1557" s="108"/>
      <c r="U1557" s="108"/>
    </row>
    <row r="1558" spans="19:21" s="45" customFormat="1" ht="20.100000000000001" customHeight="1" x14ac:dyDescent="0.2">
      <c r="S1558" s="108"/>
      <c r="T1558" s="108"/>
      <c r="U1558" s="108"/>
    </row>
    <row r="1559" spans="19:21" s="45" customFormat="1" ht="20.100000000000001" customHeight="1" x14ac:dyDescent="0.2">
      <c r="S1559" s="108"/>
      <c r="T1559" s="108"/>
      <c r="U1559" s="108"/>
    </row>
    <row r="1560" spans="19:21" s="45" customFormat="1" ht="20.100000000000001" customHeight="1" x14ac:dyDescent="0.2">
      <c r="S1560" s="108"/>
      <c r="T1560" s="108"/>
      <c r="U1560" s="108"/>
    </row>
    <row r="1561" spans="19:21" s="45" customFormat="1" ht="20.100000000000001" customHeight="1" x14ac:dyDescent="0.2">
      <c r="S1561" s="108"/>
      <c r="T1561" s="108"/>
      <c r="U1561" s="108"/>
    </row>
    <row r="1562" spans="19:21" s="45" customFormat="1" ht="20.100000000000001" customHeight="1" x14ac:dyDescent="0.2">
      <c r="S1562" s="108"/>
      <c r="T1562" s="108"/>
      <c r="U1562" s="108"/>
    </row>
    <row r="1563" spans="19:21" s="45" customFormat="1" ht="20.100000000000001" customHeight="1" x14ac:dyDescent="0.2">
      <c r="S1563" s="108"/>
      <c r="T1563" s="108"/>
      <c r="U1563" s="108"/>
    </row>
    <row r="1564" spans="19:21" s="45" customFormat="1" ht="20.100000000000001" customHeight="1" x14ac:dyDescent="0.2">
      <c r="S1564" s="108"/>
      <c r="T1564" s="108"/>
      <c r="U1564" s="108"/>
    </row>
    <row r="1565" spans="19:21" s="45" customFormat="1" ht="20.100000000000001" customHeight="1" x14ac:dyDescent="0.2">
      <c r="S1565" s="108"/>
      <c r="T1565" s="108"/>
      <c r="U1565" s="108"/>
    </row>
    <row r="1566" spans="19:21" s="45" customFormat="1" ht="20.100000000000001" customHeight="1" x14ac:dyDescent="0.2">
      <c r="S1566" s="108"/>
      <c r="T1566" s="108"/>
      <c r="U1566" s="108"/>
    </row>
    <row r="1567" spans="19:21" s="45" customFormat="1" ht="20.100000000000001" customHeight="1" x14ac:dyDescent="0.2">
      <c r="S1567" s="108"/>
      <c r="T1567" s="108"/>
      <c r="U1567" s="108"/>
    </row>
    <row r="1568" spans="19:21" s="45" customFormat="1" ht="20.100000000000001" customHeight="1" x14ac:dyDescent="0.2">
      <c r="S1568" s="108"/>
      <c r="T1568" s="108"/>
      <c r="U1568" s="108"/>
    </row>
    <row r="1569" spans="19:21" s="45" customFormat="1" ht="20.100000000000001" customHeight="1" x14ac:dyDescent="0.2">
      <c r="S1569" s="108"/>
      <c r="T1569" s="108"/>
      <c r="U1569" s="108"/>
    </row>
    <row r="1570" spans="19:21" s="45" customFormat="1" ht="20.100000000000001" customHeight="1" x14ac:dyDescent="0.2">
      <c r="S1570" s="108"/>
      <c r="T1570" s="108"/>
      <c r="U1570" s="108"/>
    </row>
    <row r="1571" spans="19:21" s="45" customFormat="1" ht="20.100000000000001" customHeight="1" x14ac:dyDescent="0.2">
      <c r="S1571" s="108"/>
      <c r="T1571" s="108"/>
      <c r="U1571" s="108"/>
    </row>
    <row r="1572" spans="19:21" s="45" customFormat="1" ht="20.100000000000001" customHeight="1" x14ac:dyDescent="0.2">
      <c r="S1572" s="108"/>
      <c r="T1572" s="108"/>
      <c r="U1572" s="108"/>
    </row>
    <row r="1573" spans="19:21" s="45" customFormat="1" ht="20.100000000000001" customHeight="1" x14ac:dyDescent="0.2">
      <c r="S1573" s="108"/>
      <c r="T1573" s="108"/>
      <c r="U1573" s="108"/>
    </row>
    <row r="1574" spans="19:21" s="45" customFormat="1" ht="20.100000000000001" customHeight="1" x14ac:dyDescent="0.2">
      <c r="S1574" s="108"/>
      <c r="T1574" s="108"/>
      <c r="U1574" s="108"/>
    </row>
    <row r="1575" spans="19:21" s="45" customFormat="1" ht="20.100000000000001" customHeight="1" x14ac:dyDescent="0.2">
      <c r="S1575" s="108"/>
      <c r="T1575" s="108"/>
      <c r="U1575" s="108"/>
    </row>
    <row r="1576" spans="19:21" s="45" customFormat="1" ht="20.100000000000001" customHeight="1" x14ac:dyDescent="0.2">
      <c r="S1576" s="108"/>
      <c r="T1576" s="108"/>
      <c r="U1576" s="108"/>
    </row>
    <row r="1577" spans="19:21" s="45" customFormat="1" ht="20.100000000000001" customHeight="1" x14ac:dyDescent="0.2">
      <c r="S1577" s="108"/>
      <c r="T1577" s="108"/>
      <c r="U1577" s="108"/>
    </row>
    <row r="1578" spans="19:21" s="45" customFormat="1" ht="20.100000000000001" customHeight="1" x14ac:dyDescent="0.2">
      <c r="S1578" s="108"/>
      <c r="T1578" s="108"/>
      <c r="U1578" s="108"/>
    </row>
    <row r="1579" spans="19:21" s="45" customFormat="1" ht="20.100000000000001" customHeight="1" x14ac:dyDescent="0.2">
      <c r="S1579" s="108"/>
      <c r="T1579" s="108"/>
      <c r="U1579" s="108"/>
    </row>
    <row r="1580" spans="19:21" s="45" customFormat="1" ht="20.100000000000001" customHeight="1" x14ac:dyDescent="0.2">
      <c r="S1580" s="108"/>
      <c r="T1580" s="108"/>
      <c r="U1580" s="108"/>
    </row>
    <row r="1581" spans="19:21" s="45" customFormat="1" ht="20.100000000000001" customHeight="1" x14ac:dyDescent="0.2">
      <c r="S1581" s="108"/>
      <c r="T1581" s="108"/>
      <c r="U1581" s="108"/>
    </row>
    <row r="1582" spans="19:21" s="45" customFormat="1" ht="20.100000000000001" customHeight="1" x14ac:dyDescent="0.2">
      <c r="S1582" s="108"/>
      <c r="T1582" s="108"/>
      <c r="U1582" s="108"/>
    </row>
    <row r="1583" spans="19:21" s="45" customFormat="1" ht="20.100000000000001" customHeight="1" x14ac:dyDescent="0.2">
      <c r="S1583" s="108"/>
      <c r="T1583" s="108"/>
      <c r="U1583" s="108"/>
    </row>
    <row r="1584" spans="19:21" s="45" customFormat="1" ht="20.100000000000001" customHeight="1" x14ac:dyDescent="0.2">
      <c r="S1584" s="108"/>
      <c r="T1584" s="108"/>
      <c r="U1584" s="108"/>
    </row>
    <row r="1585" spans="19:21" s="45" customFormat="1" ht="20.100000000000001" customHeight="1" x14ac:dyDescent="0.2">
      <c r="S1585" s="108"/>
      <c r="T1585" s="108"/>
      <c r="U1585" s="108"/>
    </row>
    <row r="1586" spans="19:21" s="45" customFormat="1" ht="20.100000000000001" customHeight="1" x14ac:dyDescent="0.2">
      <c r="S1586" s="108"/>
      <c r="T1586" s="108"/>
      <c r="U1586" s="108"/>
    </row>
    <row r="1587" spans="19:21" s="45" customFormat="1" ht="20.100000000000001" customHeight="1" x14ac:dyDescent="0.2">
      <c r="S1587" s="108"/>
      <c r="T1587" s="108"/>
      <c r="U1587" s="108"/>
    </row>
    <row r="1588" spans="19:21" s="45" customFormat="1" ht="20.100000000000001" customHeight="1" x14ac:dyDescent="0.2">
      <c r="S1588" s="108"/>
      <c r="T1588" s="108"/>
      <c r="U1588" s="108"/>
    </row>
    <row r="1589" spans="19:21" s="45" customFormat="1" ht="20.100000000000001" customHeight="1" x14ac:dyDescent="0.2">
      <c r="S1589" s="108"/>
      <c r="T1589" s="108"/>
      <c r="U1589" s="108"/>
    </row>
    <row r="1590" spans="19:21" s="45" customFormat="1" ht="20.100000000000001" customHeight="1" x14ac:dyDescent="0.2">
      <c r="S1590" s="108"/>
      <c r="T1590" s="108"/>
      <c r="U1590" s="108"/>
    </row>
    <row r="1591" spans="19:21" s="45" customFormat="1" ht="20.100000000000001" customHeight="1" x14ac:dyDescent="0.2">
      <c r="S1591" s="108"/>
      <c r="T1591" s="108"/>
      <c r="U1591" s="108"/>
    </row>
    <row r="1592" spans="19:21" s="45" customFormat="1" ht="20.100000000000001" customHeight="1" x14ac:dyDescent="0.2">
      <c r="S1592" s="108"/>
      <c r="T1592" s="108"/>
      <c r="U1592" s="108"/>
    </row>
    <row r="1593" spans="19:21" s="45" customFormat="1" ht="20.100000000000001" customHeight="1" x14ac:dyDescent="0.2">
      <c r="S1593" s="108"/>
      <c r="T1593" s="108"/>
      <c r="U1593" s="108"/>
    </row>
    <row r="1594" spans="19:21" s="45" customFormat="1" ht="20.100000000000001" customHeight="1" x14ac:dyDescent="0.2">
      <c r="S1594" s="108"/>
      <c r="T1594" s="108"/>
      <c r="U1594" s="108"/>
    </row>
    <row r="1595" spans="19:21" s="45" customFormat="1" ht="20.100000000000001" customHeight="1" x14ac:dyDescent="0.2">
      <c r="S1595" s="108"/>
      <c r="T1595" s="108"/>
      <c r="U1595" s="108"/>
    </row>
    <row r="1596" spans="19:21" s="45" customFormat="1" ht="20.100000000000001" customHeight="1" x14ac:dyDescent="0.2">
      <c r="S1596" s="108"/>
      <c r="T1596" s="108"/>
      <c r="U1596" s="108"/>
    </row>
    <row r="1597" spans="19:21" s="45" customFormat="1" ht="20.100000000000001" customHeight="1" x14ac:dyDescent="0.2">
      <c r="S1597" s="108"/>
      <c r="T1597" s="108"/>
      <c r="U1597" s="108"/>
    </row>
    <row r="1598" spans="19:21" s="45" customFormat="1" ht="20.100000000000001" customHeight="1" x14ac:dyDescent="0.2">
      <c r="S1598" s="108"/>
      <c r="T1598" s="108"/>
      <c r="U1598" s="108"/>
    </row>
    <row r="1599" spans="19:21" s="45" customFormat="1" ht="20.100000000000001" customHeight="1" x14ac:dyDescent="0.2">
      <c r="S1599" s="108"/>
      <c r="T1599" s="108"/>
      <c r="U1599" s="108"/>
    </row>
    <row r="1600" spans="19:21" s="45" customFormat="1" ht="20.100000000000001" customHeight="1" x14ac:dyDescent="0.2">
      <c r="S1600" s="108"/>
      <c r="T1600" s="108"/>
      <c r="U1600" s="108"/>
    </row>
    <row r="1601" spans="19:21" s="45" customFormat="1" ht="20.100000000000001" customHeight="1" x14ac:dyDescent="0.2">
      <c r="S1601" s="108"/>
      <c r="T1601" s="108"/>
      <c r="U1601" s="108"/>
    </row>
    <row r="1602" spans="19:21" s="45" customFormat="1" ht="20.100000000000001" customHeight="1" x14ac:dyDescent="0.2">
      <c r="S1602" s="108"/>
      <c r="T1602" s="108"/>
      <c r="U1602" s="108"/>
    </row>
    <row r="1603" spans="19:21" s="45" customFormat="1" ht="20.100000000000001" customHeight="1" x14ac:dyDescent="0.2">
      <c r="S1603" s="108"/>
      <c r="T1603" s="108"/>
      <c r="U1603" s="108"/>
    </row>
    <row r="1604" spans="19:21" s="45" customFormat="1" ht="20.100000000000001" customHeight="1" x14ac:dyDescent="0.2">
      <c r="S1604" s="108"/>
      <c r="T1604" s="108"/>
      <c r="U1604" s="108"/>
    </row>
    <row r="1605" spans="19:21" s="45" customFormat="1" ht="20.100000000000001" customHeight="1" x14ac:dyDescent="0.2">
      <c r="S1605" s="108"/>
      <c r="T1605" s="108"/>
      <c r="U1605" s="108"/>
    </row>
    <row r="1606" spans="19:21" s="45" customFormat="1" ht="20.100000000000001" customHeight="1" x14ac:dyDescent="0.2">
      <c r="S1606" s="108"/>
      <c r="T1606" s="108"/>
      <c r="U1606" s="108"/>
    </row>
    <row r="1607" spans="19:21" s="45" customFormat="1" ht="20.100000000000001" customHeight="1" x14ac:dyDescent="0.2">
      <c r="S1607" s="108"/>
      <c r="T1607" s="108"/>
      <c r="U1607" s="108"/>
    </row>
    <row r="1608" spans="19:21" s="45" customFormat="1" ht="20.100000000000001" customHeight="1" x14ac:dyDescent="0.2">
      <c r="S1608" s="108"/>
      <c r="T1608" s="108"/>
      <c r="U1608" s="108"/>
    </row>
    <row r="1609" spans="19:21" s="45" customFormat="1" ht="20.100000000000001" customHeight="1" x14ac:dyDescent="0.2">
      <c r="S1609" s="108"/>
      <c r="T1609" s="108"/>
      <c r="U1609" s="108"/>
    </row>
    <row r="1610" spans="19:21" s="45" customFormat="1" ht="20.100000000000001" customHeight="1" x14ac:dyDescent="0.2">
      <c r="S1610" s="108"/>
      <c r="T1610" s="108"/>
      <c r="U1610" s="108"/>
    </row>
    <row r="1611" spans="19:21" s="45" customFormat="1" ht="20.100000000000001" customHeight="1" x14ac:dyDescent="0.2">
      <c r="S1611" s="108"/>
      <c r="T1611" s="108"/>
      <c r="U1611" s="108"/>
    </row>
    <row r="1612" spans="19:21" s="45" customFormat="1" ht="20.100000000000001" customHeight="1" x14ac:dyDescent="0.2">
      <c r="S1612" s="108"/>
      <c r="T1612" s="108"/>
      <c r="U1612" s="108"/>
    </row>
    <row r="1613" spans="19:21" s="45" customFormat="1" ht="20.100000000000001" customHeight="1" x14ac:dyDescent="0.2">
      <c r="S1613" s="108"/>
      <c r="T1613" s="108"/>
      <c r="U1613" s="108"/>
    </row>
    <row r="1614" spans="19:21" s="45" customFormat="1" ht="20.100000000000001" customHeight="1" x14ac:dyDescent="0.2">
      <c r="S1614" s="108"/>
      <c r="T1614" s="108"/>
      <c r="U1614" s="108"/>
    </row>
    <row r="1615" spans="19:21" s="45" customFormat="1" ht="20.100000000000001" customHeight="1" x14ac:dyDescent="0.2">
      <c r="S1615" s="108"/>
      <c r="T1615" s="108"/>
      <c r="U1615" s="108"/>
    </row>
    <row r="1616" spans="19:21" s="45" customFormat="1" ht="20.100000000000001" customHeight="1" x14ac:dyDescent="0.2">
      <c r="S1616" s="108"/>
      <c r="T1616" s="108"/>
      <c r="U1616" s="108"/>
    </row>
    <row r="1617" spans="19:21" s="45" customFormat="1" ht="20.100000000000001" customHeight="1" x14ac:dyDescent="0.2">
      <c r="S1617" s="108"/>
      <c r="T1617" s="108"/>
      <c r="U1617" s="108"/>
    </row>
    <row r="1618" spans="19:21" s="45" customFormat="1" ht="20.100000000000001" customHeight="1" x14ac:dyDescent="0.2">
      <c r="S1618" s="108"/>
      <c r="T1618" s="108"/>
      <c r="U1618" s="108"/>
    </row>
    <row r="1619" spans="19:21" s="45" customFormat="1" ht="20.100000000000001" customHeight="1" x14ac:dyDescent="0.2">
      <c r="S1619" s="108"/>
      <c r="T1619" s="108"/>
      <c r="U1619" s="108"/>
    </row>
    <row r="1620" spans="19:21" s="45" customFormat="1" ht="20.100000000000001" customHeight="1" x14ac:dyDescent="0.2">
      <c r="S1620" s="108"/>
      <c r="T1620" s="108"/>
      <c r="U1620" s="108"/>
    </row>
    <row r="1621" spans="19:21" s="45" customFormat="1" ht="20.100000000000001" customHeight="1" x14ac:dyDescent="0.2">
      <c r="S1621" s="108"/>
      <c r="T1621" s="108"/>
      <c r="U1621" s="108"/>
    </row>
    <row r="1622" spans="19:21" s="45" customFormat="1" ht="20.100000000000001" customHeight="1" x14ac:dyDescent="0.2">
      <c r="S1622" s="108"/>
      <c r="T1622" s="108"/>
      <c r="U1622" s="108"/>
    </row>
    <row r="1623" spans="19:21" s="45" customFormat="1" ht="20.100000000000001" customHeight="1" x14ac:dyDescent="0.2">
      <c r="S1623" s="108"/>
      <c r="T1623" s="108"/>
      <c r="U1623" s="108"/>
    </row>
    <row r="1624" spans="19:21" s="45" customFormat="1" ht="20.100000000000001" customHeight="1" x14ac:dyDescent="0.2">
      <c r="S1624" s="108"/>
      <c r="T1624" s="108"/>
      <c r="U1624" s="108"/>
    </row>
    <row r="1625" spans="19:21" s="45" customFormat="1" ht="20.100000000000001" customHeight="1" x14ac:dyDescent="0.2">
      <c r="S1625" s="108"/>
      <c r="T1625" s="108"/>
      <c r="U1625" s="108"/>
    </row>
    <row r="1626" spans="19:21" s="45" customFormat="1" ht="20.100000000000001" customHeight="1" x14ac:dyDescent="0.2">
      <c r="S1626" s="108"/>
      <c r="T1626" s="108"/>
      <c r="U1626" s="108"/>
    </row>
    <row r="1627" spans="19:21" s="45" customFormat="1" ht="20.100000000000001" customHeight="1" x14ac:dyDescent="0.2">
      <c r="S1627" s="108"/>
      <c r="T1627" s="108"/>
      <c r="U1627" s="108"/>
    </row>
    <row r="1628" spans="19:21" s="45" customFormat="1" ht="20.100000000000001" customHeight="1" x14ac:dyDescent="0.2">
      <c r="S1628" s="108"/>
      <c r="T1628" s="108"/>
      <c r="U1628" s="108"/>
    </row>
    <row r="1629" spans="19:21" s="45" customFormat="1" ht="20.100000000000001" customHeight="1" x14ac:dyDescent="0.2">
      <c r="S1629" s="108"/>
      <c r="T1629" s="108"/>
      <c r="U1629" s="108"/>
    </row>
    <row r="1630" spans="19:21" s="45" customFormat="1" ht="20.100000000000001" customHeight="1" x14ac:dyDescent="0.2">
      <c r="S1630" s="108"/>
      <c r="T1630" s="108"/>
      <c r="U1630" s="108"/>
    </row>
    <row r="1631" spans="19:21" s="45" customFormat="1" ht="20.100000000000001" customHeight="1" x14ac:dyDescent="0.2">
      <c r="S1631" s="108"/>
      <c r="T1631" s="108"/>
      <c r="U1631" s="108"/>
    </row>
    <row r="1632" spans="19:21" s="45" customFormat="1" ht="20.100000000000001" customHeight="1" x14ac:dyDescent="0.2">
      <c r="S1632" s="108"/>
      <c r="T1632" s="108"/>
      <c r="U1632" s="108"/>
    </row>
    <row r="1633" spans="19:21" s="45" customFormat="1" ht="20.100000000000001" customHeight="1" x14ac:dyDescent="0.2">
      <c r="S1633" s="108"/>
      <c r="T1633" s="108"/>
      <c r="U1633" s="108"/>
    </row>
    <row r="1634" spans="19:21" s="45" customFormat="1" ht="20.100000000000001" customHeight="1" x14ac:dyDescent="0.2">
      <c r="S1634" s="108"/>
      <c r="T1634" s="108"/>
      <c r="U1634" s="108"/>
    </row>
    <row r="1635" spans="19:21" s="45" customFormat="1" ht="20.100000000000001" customHeight="1" x14ac:dyDescent="0.2">
      <c r="S1635" s="108"/>
      <c r="T1635" s="108"/>
      <c r="U1635" s="108"/>
    </row>
    <row r="1636" spans="19:21" s="45" customFormat="1" ht="20.100000000000001" customHeight="1" x14ac:dyDescent="0.2">
      <c r="S1636" s="108"/>
      <c r="T1636" s="108"/>
      <c r="U1636" s="108"/>
    </row>
    <row r="1637" spans="19:21" s="45" customFormat="1" ht="20.100000000000001" customHeight="1" x14ac:dyDescent="0.2">
      <c r="S1637" s="108"/>
      <c r="T1637" s="108"/>
      <c r="U1637" s="108"/>
    </row>
    <row r="1638" spans="19:21" s="45" customFormat="1" ht="20.100000000000001" customHeight="1" x14ac:dyDescent="0.2">
      <c r="S1638" s="108"/>
      <c r="T1638" s="108"/>
      <c r="U1638" s="108"/>
    </row>
    <row r="1639" spans="19:21" s="45" customFormat="1" ht="20.100000000000001" customHeight="1" x14ac:dyDescent="0.2">
      <c r="S1639" s="108"/>
      <c r="T1639" s="108"/>
      <c r="U1639" s="108"/>
    </row>
    <row r="1640" spans="19:21" s="45" customFormat="1" ht="20.100000000000001" customHeight="1" x14ac:dyDescent="0.2">
      <c r="S1640" s="108"/>
      <c r="T1640" s="108"/>
      <c r="U1640" s="108"/>
    </row>
    <row r="1641" spans="19:21" s="45" customFormat="1" ht="20.100000000000001" customHeight="1" x14ac:dyDescent="0.2">
      <c r="S1641" s="108"/>
      <c r="T1641" s="108"/>
      <c r="U1641" s="108"/>
    </row>
    <row r="1642" spans="19:21" s="45" customFormat="1" ht="20.100000000000001" customHeight="1" x14ac:dyDescent="0.2">
      <c r="S1642" s="108"/>
      <c r="T1642" s="108"/>
      <c r="U1642" s="108"/>
    </row>
    <row r="1643" spans="19:21" s="45" customFormat="1" ht="20.100000000000001" customHeight="1" x14ac:dyDescent="0.2">
      <c r="S1643" s="108"/>
      <c r="T1643" s="108"/>
      <c r="U1643" s="108"/>
    </row>
    <row r="1644" spans="19:21" s="45" customFormat="1" ht="20.100000000000001" customHeight="1" x14ac:dyDescent="0.2">
      <c r="S1644" s="108"/>
      <c r="T1644" s="108"/>
      <c r="U1644" s="108"/>
    </row>
    <row r="1645" spans="19:21" s="45" customFormat="1" ht="20.100000000000001" customHeight="1" x14ac:dyDescent="0.2">
      <c r="S1645" s="108"/>
      <c r="T1645" s="108"/>
      <c r="U1645" s="108"/>
    </row>
    <row r="1646" spans="19:21" s="45" customFormat="1" ht="20.100000000000001" customHeight="1" x14ac:dyDescent="0.2">
      <c r="S1646" s="108"/>
      <c r="T1646" s="108"/>
      <c r="U1646" s="108"/>
    </row>
    <row r="1647" spans="19:21" s="45" customFormat="1" ht="20.100000000000001" customHeight="1" x14ac:dyDescent="0.2">
      <c r="S1647" s="108"/>
      <c r="T1647" s="108"/>
      <c r="U1647" s="108"/>
    </row>
    <row r="1648" spans="19:21" s="45" customFormat="1" ht="20.100000000000001" customHeight="1" x14ac:dyDescent="0.2">
      <c r="S1648" s="108"/>
      <c r="T1648" s="108"/>
      <c r="U1648" s="108"/>
    </row>
    <row r="1649" spans="19:21" s="45" customFormat="1" ht="20.100000000000001" customHeight="1" x14ac:dyDescent="0.2">
      <c r="S1649" s="108"/>
      <c r="T1649" s="108"/>
      <c r="U1649" s="108"/>
    </row>
    <row r="1650" spans="19:21" s="45" customFormat="1" ht="20.100000000000001" customHeight="1" x14ac:dyDescent="0.2">
      <c r="S1650" s="108"/>
      <c r="T1650" s="108"/>
      <c r="U1650" s="108"/>
    </row>
    <row r="1651" spans="19:21" s="45" customFormat="1" ht="20.100000000000001" customHeight="1" x14ac:dyDescent="0.2">
      <c r="S1651" s="108"/>
      <c r="T1651" s="108"/>
      <c r="U1651" s="108"/>
    </row>
    <row r="1652" spans="19:21" s="45" customFormat="1" ht="20.100000000000001" customHeight="1" x14ac:dyDescent="0.2">
      <c r="S1652" s="108"/>
      <c r="T1652" s="108"/>
      <c r="U1652" s="108"/>
    </row>
    <row r="1653" spans="19:21" s="45" customFormat="1" ht="20.100000000000001" customHeight="1" x14ac:dyDescent="0.2">
      <c r="S1653" s="108"/>
      <c r="T1653" s="108"/>
      <c r="U1653" s="108"/>
    </row>
    <row r="1654" spans="19:21" s="45" customFormat="1" ht="20.100000000000001" customHeight="1" x14ac:dyDescent="0.2">
      <c r="S1654" s="108"/>
      <c r="T1654" s="108"/>
      <c r="U1654" s="108"/>
    </row>
    <row r="1655" spans="19:21" s="45" customFormat="1" ht="20.100000000000001" customHeight="1" x14ac:dyDescent="0.2">
      <c r="S1655" s="108"/>
      <c r="T1655" s="108"/>
      <c r="U1655" s="108"/>
    </row>
    <row r="1656" spans="19:21" s="45" customFormat="1" ht="20.100000000000001" customHeight="1" x14ac:dyDescent="0.2">
      <c r="S1656" s="108"/>
      <c r="T1656" s="108"/>
      <c r="U1656" s="108"/>
    </row>
    <row r="1657" spans="19:21" s="45" customFormat="1" ht="20.100000000000001" customHeight="1" x14ac:dyDescent="0.2">
      <c r="S1657" s="108"/>
      <c r="T1657" s="108"/>
      <c r="U1657" s="108"/>
    </row>
    <row r="1658" spans="19:21" s="45" customFormat="1" ht="20.100000000000001" customHeight="1" x14ac:dyDescent="0.2">
      <c r="S1658" s="108"/>
      <c r="T1658" s="108"/>
      <c r="U1658" s="108"/>
    </row>
    <row r="1659" spans="19:21" s="45" customFormat="1" ht="20.100000000000001" customHeight="1" x14ac:dyDescent="0.2">
      <c r="S1659" s="108"/>
      <c r="T1659" s="108"/>
      <c r="U1659" s="108"/>
    </row>
    <row r="1660" spans="19:21" s="45" customFormat="1" ht="20.100000000000001" customHeight="1" x14ac:dyDescent="0.2">
      <c r="S1660" s="108"/>
      <c r="T1660" s="108"/>
      <c r="U1660" s="108"/>
    </row>
    <row r="1661" spans="19:21" s="45" customFormat="1" ht="20.100000000000001" customHeight="1" x14ac:dyDescent="0.2">
      <c r="S1661" s="108"/>
      <c r="T1661" s="108"/>
      <c r="U1661" s="108"/>
    </row>
    <row r="1662" spans="19:21" s="45" customFormat="1" ht="20.100000000000001" customHeight="1" x14ac:dyDescent="0.2">
      <c r="S1662" s="108"/>
      <c r="T1662" s="108"/>
      <c r="U1662" s="108"/>
    </row>
    <row r="1663" spans="19:21" s="45" customFormat="1" ht="20.100000000000001" customHeight="1" x14ac:dyDescent="0.2">
      <c r="S1663" s="108"/>
      <c r="T1663" s="108"/>
      <c r="U1663" s="108"/>
    </row>
    <row r="1664" spans="19:21" s="45" customFormat="1" ht="20.100000000000001" customHeight="1" x14ac:dyDescent="0.2">
      <c r="S1664" s="108"/>
      <c r="T1664" s="108"/>
      <c r="U1664" s="108"/>
    </row>
    <row r="1665" spans="19:21" s="45" customFormat="1" ht="20.100000000000001" customHeight="1" x14ac:dyDescent="0.2">
      <c r="S1665" s="108"/>
      <c r="T1665" s="108"/>
      <c r="U1665" s="108"/>
    </row>
    <row r="1666" spans="19:21" s="45" customFormat="1" ht="20.100000000000001" customHeight="1" x14ac:dyDescent="0.2">
      <c r="S1666" s="108"/>
      <c r="T1666" s="108"/>
      <c r="U1666" s="108"/>
    </row>
    <row r="1667" spans="19:21" s="45" customFormat="1" ht="20.100000000000001" customHeight="1" x14ac:dyDescent="0.2">
      <c r="S1667" s="108"/>
      <c r="T1667" s="108"/>
      <c r="U1667" s="108"/>
    </row>
    <row r="1668" spans="19:21" s="45" customFormat="1" ht="20.100000000000001" customHeight="1" x14ac:dyDescent="0.2">
      <c r="S1668" s="108"/>
      <c r="T1668" s="108"/>
      <c r="U1668" s="108"/>
    </row>
    <row r="1669" spans="19:21" s="45" customFormat="1" ht="20.100000000000001" customHeight="1" x14ac:dyDescent="0.2">
      <c r="S1669" s="108"/>
      <c r="T1669" s="108"/>
      <c r="U1669" s="108"/>
    </row>
    <row r="1670" spans="19:21" s="45" customFormat="1" ht="20.100000000000001" customHeight="1" x14ac:dyDescent="0.2">
      <c r="S1670" s="108"/>
      <c r="T1670" s="108"/>
      <c r="U1670" s="108"/>
    </row>
    <row r="1671" spans="19:21" s="45" customFormat="1" ht="20.100000000000001" customHeight="1" x14ac:dyDescent="0.2">
      <c r="S1671" s="108"/>
      <c r="T1671" s="108"/>
      <c r="U1671" s="108"/>
    </row>
    <row r="1672" spans="19:21" s="45" customFormat="1" ht="20.100000000000001" customHeight="1" x14ac:dyDescent="0.2">
      <c r="S1672" s="108"/>
      <c r="T1672" s="108"/>
      <c r="U1672" s="108"/>
    </row>
    <row r="1673" spans="19:21" s="45" customFormat="1" ht="20.100000000000001" customHeight="1" x14ac:dyDescent="0.2">
      <c r="S1673" s="108"/>
      <c r="T1673" s="108"/>
      <c r="U1673" s="108"/>
    </row>
    <row r="1674" spans="19:21" s="45" customFormat="1" ht="20.100000000000001" customHeight="1" x14ac:dyDescent="0.2">
      <c r="S1674" s="108"/>
      <c r="T1674" s="108"/>
      <c r="U1674" s="108"/>
    </row>
    <row r="1675" spans="19:21" s="45" customFormat="1" ht="20.100000000000001" customHeight="1" x14ac:dyDescent="0.2">
      <c r="S1675" s="108"/>
      <c r="T1675" s="108"/>
      <c r="U1675" s="108"/>
    </row>
    <row r="1676" spans="19:21" s="45" customFormat="1" ht="20.100000000000001" customHeight="1" x14ac:dyDescent="0.2">
      <c r="S1676" s="108"/>
      <c r="T1676" s="108"/>
      <c r="U1676" s="108"/>
    </row>
    <row r="1677" spans="19:21" s="45" customFormat="1" ht="20.100000000000001" customHeight="1" x14ac:dyDescent="0.2">
      <c r="S1677" s="108"/>
      <c r="T1677" s="108"/>
      <c r="U1677" s="108"/>
    </row>
    <row r="1678" spans="19:21" s="45" customFormat="1" ht="20.100000000000001" customHeight="1" x14ac:dyDescent="0.2">
      <c r="S1678" s="108"/>
      <c r="T1678" s="108"/>
      <c r="U1678" s="108"/>
    </row>
    <row r="1679" spans="19:21" s="45" customFormat="1" ht="20.100000000000001" customHeight="1" x14ac:dyDescent="0.2">
      <c r="S1679" s="108"/>
      <c r="T1679" s="108"/>
      <c r="U1679" s="108"/>
    </row>
    <row r="1680" spans="19:21" s="45" customFormat="1" ht="20.100000000000001" customHeight="1" x14ac:dyDescent="0.2">
      <c r="S1680" s="108"/>
      <c r="T1680" s="108"/>
      <c r="U1680" s="108"/>
    </row>
    <row r="1681" spans="19:21" s="45" customFormat="1" ht="20.100000000000001" customHeight="1" x14ac:dyDescent="0.2">
      <c r="S1681" s="108"/>
      <c r="T1681" s="108"/>
      <c r="U1681" s="108"/>
    </row>
    <row r="1682" spans="19:21" s="45" customFormat="1" ht="20.100000000000001" customHeight="1" x14ac:dyDescent="0.2">
      <c r="S1682" s="108"/>
      <c r="T1682" s="108"/>
      <c r="U1682" s="108"/>
    </row>
    <row r="1683" spans="19:21" s="45" customFormat="1" ht="20.100000000000001" customHeight="1" x14ac:dyDescent="0.2">
      <c r="S1683" s="108"/>
      <c r="T1683" s="108"/>
      <c r="U1683" s="108"/>
    </row>
    <row r="1684" spans="19:21" s="45" customFormat="1" ht="20.100000000000001" customHeight="1" x14ac:dyDescent="0.2">
      <c r="S1684" s="108"/>
      <c r="T1684" s="108"/>
      <c r="U1684" s="108"/>
    </row>
    <row r="1685" spans="19:21" s="45" customFormat="1" ht="20.100000000000001" customHeight="1" x14ac:dyDescent="0.2">
      <c r="S1685" s="108"/>
      <c r="T1685" s="108"/>
      <c r="U1685" s="108"/>
    </row>
    <row r="1686" spans="19:21" s="45" customFormat="1" ht="20.100000000000001" customHeight="1" x14ac:dyDescent="0.2">
      <c r="S1686" s="108"/>
      <c r="T1686" s="108"/>
      <c r="U1686" s="108"/>
    </row>
    <row r="1687" spans="19:21" s="45" customFormat="1" ht="20.100000000000001" customHeight="1" x14ac:dyDescent="0.2">
      <c r="S1687" s="108"/>
      <c r="T1687" s="108"/>
      <c r="U1687" s="108"/>
    </row>
    <row r="1688" spans="19:21" s="45" customFormat="1" ht="20.100000000000001" customHeight="1" x14ac:dyDescent="0.2">
      <c r="S1688" s="108"/>
      <c r="T1688" s="108"/>
      <c r="U1688" s="108"/>
    </row>
    <row r="1689" spans="19:21" s="45" customFormat="1" ht="20.100000000000001" customHeight="1" x14ac:dyDescent="0.2">
      <c r="S1689" s="108"/>
      <c r="T1689" s="108"/>
      <c r="U1689" s="108"/>
    </row>
    <row r="1690" spans="19:21" s="45" customFormat="1" ht="20.100000000000001" customHeight="1" x14ac:dyDescent="0.2">
      <c r="S1690" s="108"/>
      <c r="T1690" s="108"/>
      <c r="U1690" s="108"/>
    </row>
    <row r="1691" spans="19:21" s="45" customFormat="1" ht="20.100000000000001" customHeight="1" x14ac:dyDescent="0.2">
      <c r="S1691" s="108"/>
      <c r="T1691" s="108"/>
      <c r="U1691" s="108"/>
    </row>
    <row r="1692" spans="19:21" s="45" customFormat="1" ht="20.100000000000001" customHeight="1" x14ac:dyDescent="0.2">
      <c r="S1692" s="108"/>
      <c r="T1692" s="108"/>
      <c r="U1692" s="108"/>
    </row>
    <row r="1693" spans="19:21" s="45" customFormat="1" ht="20.100000000000001" customHeight="1" x14ac:dyDescent="0.2">
      <c r="S1693" s="108"/>
      <c r="T1693" s="108"/>
      <c r="U1693" s="108"/>
    </row>
    <row r="1694" spans="19:21" s="45" customFormat="1" ht="20.100000000000001" customHeight="1" x14ac:dyDescent="0.2">
      <c r="S1694" s="108"/>
      <c r="T1694" s="108"/>
      <c r="U1694" s="108"/>
    </row>
    <row r="1695" spans="19:21" s="45" customFormat="1" ht="20.100000000000001" customHeight="1" x14ac:dyDescent="0.2">
      <c r="S1695" s="108"/>
      <c r="T1695" s="108"/>
      <c r="U1695" s="108"/>
    </row>
    <row r="1696" spans="19:21" s="45" customFormat="1" ht="20.100000000000001" customHeight="1" x14ac:dyDescent="0.2">
      <c r="S1696" s="108"/>
      <c r="T1696" s="108"/>
      <c r="U1696" s="108"/>
    </row>
    <row r="1697" spans="19:21" s="45" customFormat="1" ht="20.100000000000001" customHeight="1" x14ac:dyDescent="0.2">
      <c r="S1697" s="108"/>
      <c r="T1697" s="108"/>
      <c r="U1697" s="108"/>
    </row>
    <row r="1698" spans="19:21" s="45" customFormat="1" ht="20.100000000000001" customHeight="1" x14ac:dyDescent="0.2">
      <c r="S1698" s="108"/>
      <c r="T1698" s="108"/>
      <c r="U1698" s="108"/>
    </row>
    <row r="1699" spans="19:21" s="45" customFormat="1" ht="20.100000000000001" customHeight="1" x14ac:dyDescent="0.2">
      <c r="S1699" s="108"/>
      <c r="T1699" s="108"/>
      <c r="U1699" s="108"/>
    </row>
    <row r="1700" spans="19:21" s="45" customFormat="1" ht="20.100000000000001" customHeight="1" x14ac:dyDescent="0.2">
      <c r="S1700" s="108"/>
      <c r="T1700" s="108"/>
      <c r="U1700" s="108"/>
    </row>
    <row r="1701" spans="19:21" s="45" customFormat="1" ht="20.100000000000001" customHeight="1" x14ac:dyDescent="0.2">
      <c r="S1701" s="108"/>
      <c r="T1701" s="108"/>
      <c r="U1701" s="108"/>
    </row>
    <row r="1702" spans="19:21" s="45" customFormat="1" ht="20.100000000000001" customHeight="1" x14ac:dyDescent="0.2">
      <c r="S1702" s="108"/>
      <c r="T1702" s="108"/>
      <c r="U1702" s="108"/>
    </row>
    <row r="1703" spans="19:21" s="45" customFormat="1" ht="20.100000000000001" customHeight="1" x14ac:dyDescent="0.2">
      <c r="S1703" s="108"/>
      <c r="T1703" s="108"/>
      <c r="U1703" s="108"/>
    </row>
    <row r="1704" spans="19:21" s="45" customFormat="1" ht="20.100000000000001" customHeight="1" x14ac:dyDescent="0.2">
      <c r="S1704" s="108"/>
      <c r="T1704" s="108"/>
      <c r="U1704" s="108"/>
    </row>
    <row r="1705" spans="19:21" s="45" customFormat="1" ht="20.100000000000001" customHeight="1" x14ac:dyDescent="0.2">
      <c r="S1705" s="108"/>
      <c r="T1705" s="108"/>
      <c r="U1705" s="108"/>
    </row>
    <row r="1706" spans="19:21" s="45" customFormat="1" ht="20.100000000000001" customHeight="1" x14ac:dyDescent="0.2">
      <c r="S1706" s="108"/>
      <c r="T1706" s="108"/>
      <c r="U1706" s="108"/>
    </row>
    <row r="1707" spans="19:21" s="45" customFormat="1" ht="20.100000000000001" customHeight="1" x14ac:dyDescent="0.2">
      <c r="S1707" s="108"/>
      <c r="T1707" s="108"/>
      <c r="U1707" s="108"/>
    </row>
    <row r="1708" spans="19:21" s="45" customFormat="1" ht="20.100000000000001" customHeight="1" x14ac:dyDescent="0.2">
      <c r="S1708" s="108"/>
      <c r="T1708" s="108"/>
      <c r="U1708" s="108"/>
    </row>
    <row r="1709" spans="19:21" s="45" customFormat="1" ht="20.100000000000001" customHeight="1" x14ac:dyDescent="0.2">
      <c r="S1709" s="108"/>
      <c r="T1709" s="108"/>
      <c r="U1709" s="108"/>
    </row>
    <row r="1710" spans="19:21" s="45" customFormat="1" ht="20.100000000000001" customHeight="1" x14ac:dyDescent="0.2">
      <c r="S1710" s="108"/>
      <c r="T1710" s="108"/>
      <c r="U1710" s="108"/>
    </row>
    <row r="1711" spans="19:21" s="45" customFormat="1" ht="20.100000000000001" customHeight="1" x14ac:dyDescent="0.2">
      <c r="S1711" s="108"/>
      <c r="T1711" s="108"/>
      <c r="U1711" s="108"/>
    </row>
    <row r="1712" spans="19:21" s="45" customFormat="1" ht="20.100000000000001" customHeight="1" x14ac:dyDescent="0.2">
      <c r="S1712" s="108"/>
      <c r="T1712" s="108"/>
      <c r="U1712" s="108"/>
    </row>
    <row r="1713" spans="19:21" s="45" customFormat="1" ht="20.100000000000001" customHeight="1" x14ac:dyDescent="0.2">
      <c r="S1713" s="108"/>
      <c r="T1713" s="108"/>
      <c r="U1713" s="108"/>
    </row>
    <row r="1714" spans="19:21" s="45" customFormat="1" ht="20.100000000000001" customHeight="1" x14ac:dyDescent="0.2">
      <c r="S1714" s="108"/>
      <c r="T1714" s="108"/>
      <c r="U1714" s="108"/>
    </row>
    <row r="1715" spans="19:21" s="45" customFormat="1" ht="20.100000000000001" customHeight="1" x14ac:dyDescent="0.2">
      <c r="S1715" s="108"/>
      <c r="T1715" s="108"/>
      <c r="U1715" s="108"/>
    </row>
    <row r="1716" spans="19:21" s="45" customFormat="1" ht="20.100000000000001" customHeight="1" x14ac:dyDescent="0.2">
      <c r="S1716" s="108"/>
      <c r="T1716" s="108"/>
      <c r="U1716" s="108"/>
    </row>
    <row r="1717" spans="19:21" s="45" customFormat="1" ht="20.100000000000001" customHeight="1" x14ac:dyDescent="0.2">
      <c r="S1717" s="108"/>
      <c r="T1717" s="108"/>
      <c r="U1717" s="108"/>
    </row>
    <row r="1718" spans="19:21" s="45" customFormat="1" ht="20.100000000000001" customHeight="1" x14ac:dyDescent="0.2">
      <c r="S1718" s="108"/>
      <c r="T1718" s="108"/>
      <c r="U1718" s="108"/>
    </row>
    <row r="1719" spans="19:21" s="45" customFormat="1" ht="20.100000000000001" customHeight="1" x14ac:dyDescent="0.2">
      <c r="S1719" s="108"/>
      <c r="T1719" s="108"/>
      <c r="U1719" s="108"/>
    </row>
    <row r="1720" spans="19:21" s="45" customFormat="1" ht="20.100000000000001" customHeight="1" x14ac:dyDescent="0.2">
      <c r="S1720" s="108"/>
      <c r="T1720" s="108"/>
      <c r="U1720" s="108"/>
    </row>
    <row r="1721" spans="19:21" s="45" customFormat="1" ht="20.100000000000001" customHeight="1" x14ac:dyDescent="0.2">
      <c r="S1721" s="108"/>
      <c r="T1721" s="108"/>
      <c r="U1721" s="108"/>
    </row>
    <row r="1722" spans="19:21" s="45" customFormat="1" ht="20.100000000000001" customHeight="1" x14ac:dyDescent="0.2">
      <c r="S1722" s="108"/>
      <c r="T1722" s="108"/>
      <c r="U1722" s="108"/>
    </row>
    <row r="1723" spans="19:21" s="45" customFormat="1" ht="20.100000000000001" customHeight="1" x14ac:dyDescent="0.2">
      <c r="S1723" s="108"/>
      <c r="T1723" s="108"/>
      <c r="U1723" s="108"/>
    </row>
    <row r="1724" spans="19:21" s="45" customFormat="1" ht="20.100000000000001" customHeight="1" x14ac:dyDescent="0.2">
      <c r="S1724" s="108"/>
      <c r="T1724" s="108"/>
      <c r="U1724" s="108"/>
    </row>
    <row r="1725" spans="19:21" s="45" customFormat="1" ht="20.100000000000001" customHeight="1" x14ac:dyDescent="0.2">
      <c r="S1725" s="108"/>
      <c r="T1725" s="108"/>
      <c r="U1725" s="108"/>
    </row>
    <row r="1726" spans="19:21" s="45" customFormat="1" ht="20.100000000000001" customHeight="1" x14ac:dyDescent="0.2">
      <c r="S1726" s="108"/>
      <c r="T1726" s="108"/>
      <c r="U1726" s="108"/>
    </row>
    <row r="1727" spans="19:21" s="45" customFormat="1" ht="20.100000000000001" customHeight="1" x14ac:dyDescent="0.2">
      <c r="S1727" s="108"/>
      <c r="T1727" s="108"/>
      <c r="U1727" s="108"/>
    </row>
    <row r="1728" spans="19:21" s="45" customFormat="1" ht="20.100000000000001" customHeight="1" x14ac:dyDescent="0.2">
      <c r="S1728" s="108"/>
      <c r="T1728" s="108"/>
      <c r="U1728" s="108"/>
    </row>
    <row r="1729" spans="19:21" s="45" customFormat="1" ht="20.100000000000001" customHeight="1" x14ac:dyDescent="0.2">
      <c r="S1729" s="108"/>
      <c r="T1729" s="108"/>
      <c r="U1729" s="108"/>
    </row>
    <row r="1730" spans="19:21" s="45" customFormat="1" ht="20.100000000000001" customHeight="1" x14ac:dyDescent="0.2">
      <c r="S1730" s="108"/>
      <c r="T1730" s="108"/>
      <c r="U1730" s="108"/>
    </row>
    <row r="1731" spans="19:21" s="45" customFormat="1" ht="20.100000000000001" customHeight="1" x14ac:dyDescent="0.2">
      <c r="S1731" s="108"/>
      <c r="T1731" s="108"/>
      <c r="U1731" s="108"/>
    </row>
    <row r="1732" spans="19:21" s="45" customFormat="1" ht="20.100000000000001" customHeight="1" x14ac:dyDescent="0.2">
      <c r="S1732" s="108"/>
      <c r="T1732" s="108"/>
      <c r="U1732" s="108"/>
    </row>
    <row r="1733" spans="19:21" s="45" customFormat="1" ht="20.100000000000001" customHeight="1" x14ac:dyDescent="0.2">
      <c r="S1733" s="108"/>
      <c r="T1733" s="108"/>
      <c r="U1733" s="108"/>
    </row>
    <row r="1734" spans="19:21" s="45" customFormat="1" ht="20.100000000000001" customHeight="1" x14ac:dyDescent="0.2">
      <c r="S1734" s="108"/>
      <c r="T1734" s="108"/>
      <c r="U1734" s="108"/>
    </row>
    <row r="1735" spans="19:21" s="45" customFormat="1" ht="20.100000000000001" customHeight="1" x14ac:dyDescent="0.2">
      <c r="S1735" s="108"/>
      <c r="T1735" s="108"/>
      <c r="U1735" s="108"/>
    </row>
    <row r="1736" spans="19:21" s="45" customFormat="1" ht="20.100000000000001" customHeight="1" x14ac:dyDescent="0.2">
      <c r="S1736" s="108"/>
      <c r="T1736" s="108"/>
      <c r="U1736" s="108"/>
    </row>
    <row r="1737" spans="19:21" s="45" customFormat="1" ht="20.100000000000001" customHeight="1" x14ac:dyDescent="0.2">
      <c r="S1737" s="108"/>
      <c r="T1737" s="108"/>
      <c r="U1737" s="108"/>
    </row>
    <row r="1738" spans="19:21" s="45" customFormat="1" ht="20.100000000000001" customHeight="1" x14ac:dyDescent="0.2">
      <c r="S1738" s="108"/>
      <c r="T1738" s="108"/>
      <c r="U1738" s="108"/>
    </row>
    <row r="1739" spans="19:21" s="45" customFormat="1" ht="20.100000000000001" customHeight="1" x14ac:dyDescent="0.2">
      <c r="S1739" s="108"/>
      <c r="T1739" s="108"/>
      <c r="U1739" s="108"/>
    </row>
    <row r="1740" spans="19:21" s="45" customFormat="1" ht="20.100000000000001" customHeight="1" x14ac:dyDescent="0.2">
      <c r="S1740" s="108"/>
      <c r="T1740" s="108"/>
      <c r="U1740" s="108"/>
    </row>
    <row r="1741" spans="19:21" s="45" customFormat="1" ht="20.100000000000001" customHeight="1" x14ac:dyDescent="0.2">
      <c r="S1741" s="108"/>
      <c r="T1741" s="108"/>
      <c r="U1741" s="108"/>
    </row>
    <row r="1742" spans="19:21" s="45" customFormat="1" ht="20.100000000000001" customHeight="1" x14ac:dyDescent="0.2">
      <c r="S1742" s="108"/>
      <c r="T1742" s="108"/>
      <c r="U1742" s="108"/>
    </row>
    <row r="1743" spans="19:21" s="45" customFormat="1" ht="20.100000000000001" customHeight="1" x14ac:dyDescent="0.2">
      <c r="S1743" s="108"/>
      <c r="T1743" s="108"/>
      <c r="U1743" s="108"/>
    </row>
    <row r="1744" spans="19:21" s="45" customFormat="1" ht="20.100000000000001" customHeight="1" x14ac:dyDescent="0.2">
      <c r="S1744" s="108"/>
      <c r="T1744" s="108"/>
      <c r="U1744" s="108"/>
    </row>
    <row r="1745" spans="19:21" s="45" customFormat="1" ht="20.100000000000001" customHeight="1" x14ac:dyDescent="0.2">
      <c r="S1745" s="108"/>
      <c r="T1745" s="108"/>
      <c r="U1745" s="108"/>
    </row>
    <row r="1746" spans="19:21" s="45" customFormat="1" ht="20.100000000000001" customHeight="1" x14ac:dyDescent="0.2">
      <c r="S1746" s="108"/>
      <c r="T1746" s="108"/>
      <c r="U1746" s="108"/>
    </row>
    <row r="1747" spans="19:21" s="45" customFormat="1" ht="20.100000000000001" customHeight="1" x14ac:dyDescent="0.2">
      <c r="S1747" s="108"/>
      <c r="T1747" s="108"/>
      <c r="U1747" s="108"/>
    </row>
    <row r="1748" spans="19:21" s="45" customFormat="1" ht="20.100000000000001" customHeight="1" x14ac:dyDescent="0.2">
      <c r="S1748" s="108"/>
      <c r="T1748" s="108"/>
      <c r="U1748" s="108"/>
    </row>
    <row r="1749" spans="19:21" s="45" customFormat="1" ht="20.100000000000001" customHeight="1" x14ac:dyDescent="0.2">
      <c r="S1749" s="108"/>
      <c r="T1749" s="108"/>
      <c r="U1749" s="108"/>
    </row>
    <row r="1750" spans="19:21" s="45" customFormat="1" ht="20.100000000000001" customHeight="1" x14ac:dyDescent="0.2">
      <c r="S1750" s="108"/>
      <c r="T1750" s="108"/>
      <c r="U1750" s="108"/>
    </row>
    <row r="1751" spans="19:21" s="45" customFormat="1" ht="20.100000000000001" customHeight="1" x14ac:dyDescent="0.2">
      <c r="S1751" s="108"/>
      <c r="T1751" s="108"/>
      <c r="U1751" s="108"/>
    </row>
    <row r="1752" spans="19:21" s="45" customFormat="1" ht="20.100000000000001" customHeight="1" x14ac:dyDescent="0.2">
      <c r="S1752" s="108"/>
      <c r="T1752" s="108"/>
      <c r="U1752" s="108"/>
    </row>
    <row r="1753" spans="19:21" s="45" customFormat="1" ht="20.100000000000001" customHeight="1" x14ac:dyDescent="0.2">
      <c r="S1753" s="108"/>
      <c r="T1753" s="108"/>
      <c r="U1753" s="108"/>
    </row>
    <row r="1754" spans="19:21" s="45" customFormat="1" ht="20.100000000000001" customHeight="1" x14ac:dyDescent="0.2">
      <c r="S1754" s="108"/>
      <c r="T1754" s="108"/>
      <c r="U1754" s="108"/>
    </row>
    <row r="1755" spans="19:21" s="45" customFormat="1" ht="20.100000000000001" customHeight="1" x14ac:dyDescent="0.2">
      <c r="S1755" s="108"/>
      <c r="T1755" s="108"/>
      <c r="U1755" s="108"/>
    </row>
    <row r="1756" spans="19:21" s="45" customFormat="1" ht="20.100000000000001" customHeight="1" x14ac:dyDescent="0.2">
      <c r="S1756" s="108"/>
      <c r="T1756" s="108"/>
      <c r="U1756" s="108"/>
    </row>
    <row r="1757" spans="19:21" s="45" customFormat="1" ht="20.100000000000001" customHeight="1" x14ac:dyDescent="0.2">
      <c r="S1757" s="108"/>
      <c r="T1757" s="108"/>
      <c r="U1757" s="108"/>
    </row>
    <row r="1758" spans="19:21" s="45" customFormat="1" ht="20.100000000000001" customHeight="1" x14ac:dyDescent="0.2">
      <c r="S1758" s="108"/>
      <c r="T1758" s="108"/>
      <c r="U1758" s="108"/>
    </row>
    <row r="1759" spans="19:21" s="45" customFormat="1" ht="20.100000000000001" customHeight="1" x14ac:dyDescent="0.2">
      <c r="S1759" s="108"/>
      <c r="T1759" s="108"/>
      <c r="U1759" s="108"/>
    </row>
    <row r="1760" spans="19:21" s="45" customFormat="1" ht="20.100000000000001" customHeight="1" x14ac:dyDescent="0.2">
      <c r="S1760" s="108"/>
      <c r="T1760" s="108"/>
      <c r="U1760" s="108"/>
    </row>
    <row r="1761" spans="19:21" s="45" customFormat="1" ht="20.100000000000001" customHeight="1" x14ac:dyDescent="0.2">
      <c r="S1761" s="108"/>
      <c r="T1761" s="108"/>
      <c r="U1761" s="108"/>
    </row>
    <row r="1762" spans="19:21" s="45" customFormat="1" ht="20.100000000000001" customHeight="1" x14ac:dyDescent="0.2">
      <c r="S1762" s="108"/>
      <c r="T1762" s="108"/>
      <c r="U1762" s="108"/>
    </row>
    <row r="1763" spans="19:21" s="45" customFormat="1" ht="20.100000000000001" customHeight="1" x14ac:dyDescent="0.2">
      <c r="S1763" s="108"/>
      <c r="T1763" s="108"/>
      <c r="U1763" s="108"/>
    </row>
    <row r="1764" spans="19:21" s="45" customFormat="1" ht="20.100000000000001" customHeight="1" x14ac:dyDescent="0.2">
      <c r="S1764" s="108"/>
      <c r="T1764" s="108"/>
      <c r="U1764" s="108"/>
    </row>
    <row r="1765" spans="19:21" s="45" customFormat="1" ht="20.100000000000001" customHeight="1" x14ac:dyDescent="0.2">
      <c r="S1765" s="108"/>
      <c r="T1765" s="108"/>
      <c r="U1765" s="108"/>
    </row>
    <row r="1766" spans="19:21" s="45" customFormat="1" ht="20.100000000000001" customHeight="1" x14ac:dyDescent="0.2">
      <c r="S1766" s="108"/>
      <c r="T1766" s="108"/>
      <c r="U1766" s="108"/>
    </row>
    <row r="1767" spans="19:21" s="45" customFormat="1" ht="20.100000000000001" customHeight="1" x14ac:dyDescent="0.2">
      <c r="S1767" s="108"/>
      <c r="T1767" s="108"/>
      <c r="U1767" s="108"/>
    </row>
    <row r="1768" spans="19:21" s="45" customFormat="1" ht="20.100000000000001" customHeight="1" x14ac:dyDescent="0.2">
      <c r="S1768" s="108"/>
      <c r="T1768" s="108"/>
      <c r="U1768" s="108"/>
    </row>
    <row r="1769" spans="19:21" s="45" customFormat="1" ht="20.100000000000001" customHeight="1" x14ac:dyDescent="0.2">
      <c r="S1769" s="108"/>
      <c r="T1769" s="108"/>
      <c r="U1769" s="108"/>
    </row>
    <row r="1770" spans="19:21" s="45" customFormat="1" ht="20.100000000000001" customHeight="1" x14ac:dyDescent="0.2">
      <c r="S1770" s="108"/>
      <c r="T1770" s="108"/>
      <c r="U1770" s="108"/>
    </row>
    <row r="1771" spans="19:21" s="45" customFormat="1" ht="20.100000000000001" customHeight="1" x14ac:dyDescent="0.2">
      <c r="S1771" s="108"/>
      <c r="T1771" s="108"/>
      <c r="U1771" s="108"/>
    </row>
    <row r="1772" spans="19:21" s="45" customFormat="1" ht="20.100000000000001" customHeight="1" x14ac:dyDescent="0.2">
      <c r="S1772" s="108"/>
      <c r="T1772" s="108"/>
      <c r="U1772" s="108"/>
    </row>
    <row r="1773" spans="19:21" s="45" customFormat="1" ht="20.100000000000001" customHeight="1" x14ac:dyDescent="0.2">
      <c r="S1773" s="108"/>
      <c r="T1773" s="108"/>
      <c r="U1773" s="108"/>
    </row>
    <row r="1774" spans="19:21" s="45" customFormat="1" ht="20.100000000000001" customHeight="1" x14ac:dyDescent="0.2">
      <c r="S1774" s="108"/>
      <c r="T1774" s="108"/>
      <c r="U1774" s="108"/>
    </row>
    <row r="1775" spans="19:21" s="45" customFormat="1" ht="20.100000000000001" customHeight="1" x14ac:dyDescent="0.2">
      <c r="S1775" s="108"/>
      <c r="T1775" s="108"/>
      <c r="U1775" s="108"/>
    </row>
    <row r="1776" spans="19:21" s="45" customFormat="1" ht="20.100000000000001" customHeight="1" x14ac:dyDescent="0.2">
      <c r="S1776" s="108"/>
      <c r="T1776" s="108"/>
      <c r="U1776" s="108"/>
    </row>
    <row r="1777" spans="19:21" s="45" customFormat="1" ht="20.100000000000001" customHeight="1" x14ac:dyDescent="0.2">
      <c r="S1777" s="108"/>
      <c r="T1777" s="108"/>
      <c r="U1777" s="108"/>
    </row>
    <row r="1778" spans="19:21" s="45" customFormat="1" ht="20.100000000000001" customHeight="1" x14ac:dyDescent="0.2">
      <c r="S1778" s="108"/>
      <c r="T1778" s="108"/>
      <c r="U1778" s="108"/>
    </row>
    <row r="1779" spans="19:21" s="45" customFormat="1" ht="20.100000000000001" customHeight="1" x14ac:dyDescent="0.2">
      <c r="S1779" s="108"/>
      <c r="T1779" s="108"/>
      <c r="U1779" s="108"/>
    </row>
    <row r="1780" spans="19:21" s="45" customFormat="1" ht="20.100000000000001" customHeight="1" x14ac:dyDescent="0.2">
      <c r="S1780" s="108"/>
      <c r="T1780" s="108"/>
      <c r="U1780" s="108"/>
    </row>
    <row r="1781" spans="19:21" s="45" customFormat="1" ht="20.100000000000001" customHeight="1" x14ac:dyDescent="0.2">
      <c r="S1781" s="108"/>
      <c r="T1781" s="108"/>
      <c r="U1781" s="108"/>
    </row>
    <row r="1782" spans="19:21" s="45" customFormat="1" ht="20.100000000000001" customHeight="1" x14ac:dyDescent="0.2">
      <c r="S1782" s="108"/>
      <c r="T1782" s="108"/>
      <c r="U1782" s="108"/>
    </row>
    <row r="1783" spans="19:21" s="45" customFormat="1" ht="20.100000000000001" customHeight="1" x14ac:dyDescent="0.2">
      <c r="S1783" s="108"/>
      <c r="T1783" s="108"/>
      <c r="U1783" s="108"/>
    </row>
    <row r="1784" spans="19:21" s="45" customFormat="1" ht="20.100000000000001" customHeight="1" x14ac:dyDescent="0.2">
      <c r="S1784" s="108"/>
      <c r="T1784" s="108"/>
      <c r="U1784" s="108"/>
    </row>
    <row r="1785" spans="19:21" s="45" customFormat="1" ht="20.100000000000001" customHeight="1" x14ac:dyDescent="0.2">
      <c r="S1785" s="108"/>
      <c r="T1785" s="108"/>
      <c r="U1785" s="108"/>
    </row>
    <row r="1786" spans="19:21" s="45" customFormat="1" ht="20.100000000000001" customHeight="1" x14ac:dyDescent="0.2">
      <c r="S1786" s="108"/>
      <c r="T1786" s="108"/>
      <c r="U1786" s="108"/>
    </row>
    <row r="1787" spans="19:21" s="45" customFormat="1" ht="20.100000000000001" customHeight="1" x14ac:dyDescent="0.2">
      <c r="S1787" s="108"/>
      <c r="T1787" s="108"/>
      <c r="U1787" s="108"/>
    </row>
    <row r="1788" spans="19:21" s="45" customFormat="1" ht="20.100000000000001" customHeight="1" x14ac:dyDescent="0.2">
      <c r="S1788" s="108"/>
      <c r="T1788" s="108"/>
      <c r="U1788" s="108"/>
    </row>
    <row r="1789" spans="19:21" s="45" customFormat="1" ht="20.100000000000001" customHeight="1" x14ac:dyDescent="0.2">
      <c r="S1789" s="108"/>
      <c r="T1789" s="108"/>
      <c r="U1789" s="108"/>
    </row>
    <row r="1790" spans="19:21" s="45" customFormat="1" ht="20.100000000000001" customHeight="1" x14ac:dyDescent="0.2">
      <c r="S1790" s="108"/>
      <c r="T1790" s="108"/>
      <c r="U1790" s="108"/>
    </row>
    <row r="1791" spans="19:21" s="45" customFormat="1" ht="20.100000000000001" customHeight="1" x14ac:dyDescent="0.2">
      <c r="S1791" s="108"/>
      <c r="T1791" s="108"/>
      <c r="U1791" s="108"/>
    </row>
    <row r="1792" spans="19:21" s="45" customFormat="1" ht="20.100000000000001" customHeight="1" x14ac:dyDescent="0.2">
      <c r="S1792" s="108"/>
      <c r="T1792" s="108"/>
      <c r="U1792" s="108"/>
    </row>
    <row r="1793" spans="19:21" s="45" customFormat="1" ht="20.100000000000001" customHeight="1" x14ac:dyDescent="0.2">
      <c r="S1793" s="108"/>
      <c r="T1793" s="108"/>
      <c r="U1793" s="108"/>
    </row>
    <row r="1794" spans="19:21" s="45" customFormat="1" ht="20.100000000000001" customHeight="1" x14ac:dyDescent="0.2">
      <c r="S1794" s="108"/>
      <c r="T1794" s="108"/>
      <c r="U1794" s="108"/>
    </row>
    <row r="1795" spans="19:21" s="45" customFormat="1" ht="20.100000000000001" customHeight="1" x14ac:dyDescent="0.2">
      <c r="S1795" s="108"/>
      <c r="T1795" s="108"/>
      <c r="U1795" s="108"/>
    </row>
    <row r="1796" spans="19:21" s="45" customFormat="1" ht="20.100000000000001" customHeight="1" x14ac:dyDescent="0.2">
      <c r="S1796" s="108"/>
      <c r="T1796" s="108"/>
      <c r="U1796" s="108"/>
    </row>
    <row r="1797" spans="19:21" s="45" customFormat="1" ht="20.100000000000001" customHeight="1" x14ac:dyDescent="0.2">
      <c r="S1797" s="108"/>
      <c r="T1797" s="108"/>
      <c r="U1797" s="108"/>
    </row>
    <row r="1798" spans="19:21" s="45" customFormat="1" ht="20.100000000000001" customHeight="1" x14ac:dyDescent="0.2">
      <c r="S1798" s="108"/>
      <c r="T1798" s="108"/>
      <c r="U1798" s="108"/>
    </row>
    <row r="1799" spans="19:21" s="45" customFormat="1" ht="20.100000000000001" customHeight="1" x14ac:dyDescent="0.2">
      <c r="S1799" s="108"/>
      <c r="T1799" s="108"/>
      <c r="U1799" s="108"/>
    </row>
    <row r="1800" spans="19:21" s="45" customFormat="1" ht="20.100000000000001" customHeight="1" x14ac:dyDescent="0.2">
      <c r="S1800" s="108"/>
      <c r="T1800" s="108"/>
      <c r="U1800" s="108"/>
    </row>
    <row r="1801" spans="19:21" s="45" customFormat="1" ht="20.100000000000001" customHeight="1" x14ac:dyDescent="0.2">
      <c r="S1801" s="108"/>
      <c r="T1801" s="108"/>
      <c r="U1801" s="108"/>
    </row>
    <row r="1802" spans="19:21" s="45" customFormat="1" ht="20.100000000000001" customHeight="1" x14ac:dyDescent="0.2">
      <c r="S1802" s="108"/>
      <c r="T1802" s="108"/>
      <c r="U1802" s="108"/>
    </row>
    <row r="1803" spans="19:21" s="45" customFormat="1" ht="20.100000000000001" customHeight="1" x14ac:dyDescent="0.2">
      <c r="S1803" s="108"/>
      <c r="T1803" s="108"/>
      <c r="U1803" s="108"/>
    </row>
    <row r="1804" spans="19:21" s="45" customFormat="1" ht="20.100000000000001" customHeight="1" x14ac:dyDescent="0.2">
      <c r="S1804" s="108"/>
      <c r="T1804" s="108"/>
      <c r="U1804" s="108"/>
    </row>
    <row r="1805" spans="19:21" s="45" customFormat="1" ht="20.100000000000001" customHeight="1" x14ac:dyDescent="0.2">
      <c r="S1805" s="108"/>
      <c r="T1805" s="108"/>
      <c r="U1805" s="108"/>
    </row>
    <row r="1806" spans="19:21" s="45" customFormat="1" ht="20.100000000000001" customHeight="1" x14ac:dyDescent="0.2">
      <c r="S1806" s="108"/>
      <c r="T1806" s="108"/>
      <c r="U1806" s="108"/>
    </row>
    <row r="1807" spans="19:21" s="45" customFormat="1" ht="20.100000000000001" customHeight="1" x14ac:dyDescent="0.2">
      <c r="S1807" s="108"/>
      <c r="T1807" s="108"/>
      <c r="U1807" s="108"/>
    </row>
    <row r="1808" spans="19:21" s="45" customFormat="1" ht="20.100000000000001" customHeight="1" x14ac:dyDescent="0.2">
      <c r="S1808" s="108"/>
      <c r="T1808" s="108"/>
      <c r="U1808" s="108"/>
    </row>
    <row r="1809" spans="19:21" s="45" customFormat="1" ht="20.100000000000001" customHeight="1" x14ac:dyDescent="0.2">
      <c r="S1809" s="108"/>
      <c r="T1809" s="108"/>
      <c r="U1809" s="108"/>
    </row>
    <row r="1810" spans="19:21" s="45" customFormat="1" ht="20.100000000000001" customHeight="1" x14ac:dyDescent="0.2">
      <c r="S1810" s="108"/>
      <c r="T1810" s="108"/>
      <c r="U1810" s="108"/>
    </row>
    <row r="1811" spans="19:21" s="45" customFormat="1" ht="20.100000000000001" customHeight="1" x14ac:dyDescent="0.2">
      <c r="S1811" s="108"/>
      <c r="T1811" s="108"/>
      <c r="U1811" s="108"/>
    </row>
    <row r="1812" spans="19:21" s="45" customFormat="1" ht="20.100000000000001" customHeight="1" x14ac:dyDescent="0.2">
      <c r="S1812" s="108"/>
      <c r="T1812" s="108"/>
      <c r="U1812" s="108"/>
    </row>
    <row r="1813" spans="19:21" s="45" customFormat="1" ht="20.100000000000001" customHeight="1" x14ac:dyDescent="0.2">
      <c r="S1813" s="108"/>
      <c r="T1813" s="108"/>
      <c r="U1813" s="108"/>
    </row>
    <row r="1814" spans="19:21" s="45" customFormat="1" ht="20.100000000000001" customHeight="1" x14ac:dyDescent="0.2">
      <c r="S1814" s="108"/>
      <c r="T1814" s="108"/>
      <c r="U1814" s="108"/>
    </row>
    <row r="1815" spans="19:21" s="45" customFormat="1" ht="20.100000000000001" customHeight="1" x14ac:dyDescent="0.2">
      <c r="S1815" s="108"/>
      <c r="T1815" s="108"/>
      <c r="U1815" s="108"/>
    </row>
    <row r="1816" spans="19:21" s="45" customFormat="1" ht="20.100000000000001" customHeight="1" x14ac:dyDescent="0.2">
      <c r="S1816" s="108"/>
      <c r="T1816" s="108"/>
      <c r="U1816" s="108"/>
    </row>
    <row r="1817" spans="19:21" s="45" customFormat="1" ht="20.100000000000001" customHeight="1" x14ac:dyDescent="0.2">
      <c r="S1817" s="108"/>
      <c r="T1817" s="108"/>
      <c r="U1817" s="108"/>
    </row>
    <row r="1818" spans="19:21" s="45" customFormat="1" ht="20.100000000000001" customHeight="1" x14ac:dyDescent="0.2">
      <c r="S1818" s="108"/>
      <c r="T1818" s="108"/>
      <c r="U1818" s="108"/>
    </row>
    <row r="1819" spans="19:21" s="45" customFormat="1" ht="20.100000000000001" customHeight="1" x14ac:dyDescent="0.2">
      <c r="S1819" s="108"/>
      <c r="T1819" s="108"/>
      <c r="U1819" s="108"/>
    </row>
    <row r="1820" spans="19:21" s="45" customFormat="1" ht="20.100000000000001" customHeight="1" x14ac:dyDescent="0.2">
      <c r="S1820" s="108"/>
      <c r="T1820" s="108"/>
      <c r="U1820" s="108"/>
    </row>
    <row r="1821" spans="19:21" s="45" customFormat="1" ht="20.100000000000001" customHeight="1" x14ac:dyDescent="0.2">
      <c r="S1821" s="108"/>
      <c r="T1821" s="108"/>
      <c r="U1821" s="108"/>
    </row>
    <row r="1822" spans="19:21" s="45" customFormat="1" ht="20.100000000000001" customHeight="1" x14ac:dyDescent="0.2">
      <c r="S1822" s="108"/>
      <c r="T1822" s="108"/>
      <c r="U1822" s="108"/>
    </row>
    <row r="1823" spans="19:21" s="45" customFormat="1" ht="20.100000000000001" customHeight="1" x14ac:dyDescent="0.2">
      <c r="S1823" s="108"/>
      <c r="T1823" s="108"/>
      <c r="U1823" s="108"/>
    </row>
    <row r="1824" spans="19:21" s="45" customFormat="1" ht="20.100000000000001" customHeight="1" x14ac:dyDescent="0.2">
      <c r="S1824" s="108"/>
      <c r="T1824" s="108"/>
      <c r="U1824" s="108"/>
    </row>
    <row r="1825" spans="19:21" s="45" customFormat="1" ht="20.100000000000001" customHeight="1" x14ac:dyDescent="0.2">
      <c r="S1825" s="108"/>
      <c r="T1825" s="108"/>
      <c r="U1825" s="108"/>
    </row>
    <row r="1826" spans="19:21" s="45" customFormat="1" ht="20.100000000000001" customHeight="1" x14ac:dyDescent="0.2">
      <c r="S1826" s="108"/>
      <c r="T1826" s="108"/>
      <c r="U1826" s="108"/>
    </row>
    <row r="1827" spans="19:21" s="45" customFormat="1" ht="20.100000000000001" customHeight="1" x14ac:dyDescent="0.2">
      <c r="S1827" s="108"/>
      <c r="T1827" s="108"/>
      <c r="U1827" s="108"/>
    </row>
    <row r="1828" spans="19:21" s="45" customFormat="1" ht="20.100000000000001" customHeight="1" x14ac:dyDescent="0.2">
      <c r="S1828" s="108"/>
      <c r="T1828" s="108"/>
      <c r="U1828" s="108"/>
    </row>
    <row r="1829" spans="19:21" s="45" customFormat="1" ht="20.100000000000001" customHeight="1" x14ac:dyDescent="0.2">
      <c r="S1829" s="108"/>
      <c r="T1829" s="108"/>
      <c r="U1829" s="108"/>
    </row>
    <row r="1830" spans="19:21" s="45" customFormat="1" ht="20.100000000000001" customHeight="1" x14ac:dyDescent="0.2">
      <c r="S1830" s="108"/>
      <c r="T1830" s="108"/>
      <c r="U1830" s="108"/>
    </row>
    <row r="1831" spans="19:21" s="45" customFormat="1" ht="20.100000000000001" customHeight="1" x14ac:dyDescent="0.2">
      <c r="S1831" s="108"/>
      <c r="T1831" s="108"/>
      <c r="U1831" s="108"/>
    </row>
    <row r="1832" spans="19:21" s="45" customFormat="1" ht="20.100000000000001" customHeight="1" x14ac:dyDescent="0.2">
      <c r="S1832" s="108"/>
      <c r="T1832" s="108"/>
      <c r="U1832" s="108"/>
    </row>
    <row r="1833" spans="19:21" s="45" customFormat="1" ht="20.100000000000001" customHeight="1" x14ac:dyDescent="0.2">
      <c r="S1833" s="108"/>
      <c r="T1833" s="108"/>
      <c r="U1833" s="108"/>
    </row>
    <row r="1834" spans="19:21" s="45" customFormat="1" ht="20.100000000000001" customHeight="1" x14ac:dyDescent="0.2">
      <c r="S1834" s="108"/>
      <c r="T1834" s="108"/>
      <c r="U1834" s="108"/>
    </row>
    <row r="1835" spans="19:21" s="45" customFormat="1" ht="20.100000000000001" customHeight="1" x14ac:dyDescent="0.2">
      <c r="S1835" s="108"/>
      <c r="T1835" s="108"/>
      <c r="U1835" s="108"/>
    </row>
    <row r="1836" spans="19:21" s="45" customFormat="1" ht="20.100000000000001" customHeight="1" x14ac:dyDescent="0.2">
      <c r="S1836" s="108"/>
      <c r="T1836" s="108"/>
      <c r="U1836" s="108"/>
    </row>
    <row r="1837" spans="19:21" s="45" customFormat="1" ht="20.100000000000001" customHeight="1" x14ac:dyDescent="0.2">
      <c r="S1837" s="108"/>
      <c r="T1837" s="108"/>
      <c r="U1837" s="108"/>
    </row>
    <row r="1838" spans="19:21" s="45" customFormat="1" ht="20.100000000000001" customHeight="1" x14ac:dyDescent="0.2">
      <c r="S1838" s="108"/>
      <c r="T1838" s="108"/>
      <c r="U1838" s="108"/>
    </row>
    <row r="1839" spans="19:21" s="45" customFormat="1" ht="20.100000000000001" customHeight="1" x14ac:dyDescent="0.2">
      <c r="S1839" s="108"/>
      <c r="T1839" s="108"/>
      <c r="U1839" s="108"/>
    </row>
    <row r="1840" spans="19:21" s="45" customFormat="1" ht="20.100000000000001" customHeight="1" x14ac:dyDescent="0.2">
      <c r="S1840" s="108"/>
      <c r="T1840" s="108"/>
      <c r="U1840" s="108"/>
    </row>
    <row r="1841" spans="19:21" s="45" customFormat="1" ht="20.100000000000001" customHeight="1" x14ac:dyDescent="0.2">
      <c r="S1841" s="108"/>
      <c r="T1841" s="108"/>
      <c r="U1841" s="108"/>
    </row>
    <row r="1842" spans="19:21" s="45" customFormat="1" ht="20.100000000000001" customHeight="1" x14ac:dyDescent="0.2">
      <c r="S1842" s="108"/>
      <c r="T1842" s="108"/>
      <c r="U1842" s="108"/>
    </row>
    <row r="1843" spans="19:21" s="45" customFormat="1" ht="20.100000000000001" customHeight="1" x14ac:dyDescent="0.2">
      <c r="S1843" s="108"/>
      <c r="T1843" s="108"/>
      <c r="U1843" s="108"/>
    </row>
    <row r="1844" spans="19:21" s="45" customFormat="1" ht="20.100000000000001" customHeight="1" x14ac:dyDescent="0.2">
      <c r="S1844" s="108"/>
      <c r="T1844" s="108"/>
      <c r="U1844" s="108"/>
    </row>
    <row r="1845" spans="19:21" s="45" customFormat="1" ht="20.100000000000001" customHeight="1" x14ac:dyDescent="0.2">
      <c r="S1845" s="108"/>
      <c r="T1845" s="108"/>
      <c r="U1845" s="108"/>
    </row>
    <row r="1846" spans="19:21" s="45" customFormat="1" ht="20.100000000000001" customHeight="1" x14ac:dyDescent="0.2">
      <c r="S1846" s="108"/>
      <c r="T1846" s="108"/>
      <c r="U1846" s="108"/>
    </row>
    <row r="1847" spans="19:21" s="45" customFormat="1" ht="20.100000000000001" customHeight="1" x14ac:dyDescent="0.2">
      <c r="S1847" s="108"/>
      <c r="T1847" s="108"/>
      <c r="U1847" s="108"/>
    </row>
    <row r="1848" spans="19:21" s="45" customFormat="1" ht="20.100000000000001" customHeight="1" x14ac:dyDescent="0.2">
      <c r="S1848" s="108"/>
      <c r="T1848" s="108"/>
      <c r="U1848" s="108"/>
    </row>
    <row r="1849" spans="19:21" s="45" customFormat="1" ht="20.100000000000001" customHeight="1" x14ac:dyDescent="0.2">
      <c r="S1849" s="108"/>
      <c r="T1849" s="108"/>
      <c r="U1849" s="108"/>
    </row>
    <row r="1850" spans="19:21" s="45" customFormat="1" ht="20.100000000000001" customHeight="1" x14ac:dyDescent="0.2">
      <c r="S1850" s="108"/>
      <c r="T1850" s="108"/>
      <c r="U1850" s="108"/>
    </row>
    <row r="1851" spans="19:21" s="45" customFormat="1" ht="20.100000000000001" customHeight="1" x14ac:dyDescent="0.2">
      <c r="S1851" s="108"/>
      <c r="T1851" s="108"/>
      <c r="U1851" s="108"/>
    </row>
    <row r="1852" spans="19:21" s="45" customFormat="1" ht="20.100000000000001" customHeight="1" x14ac:dyDescent="0.2">
      <c r="S1852" s="108"/>
      <c r="T1852" s="108"/>
      <c r="U1852" s="108"/>
    </row>
    <row r="1853" spans="19:21" s="45" customFormat="1" ht="20.100000000000001" customHeight="1" x14ac:dyDescent="0.2">
      <c r="S1853" s="108"/>
      <c r="T1853" s="108"/>
      <c r="U1853" s="108"/>
    </row>
    <row r="1854" spans="19:21" s="45" customFormat="1" ht="20.100000000000001" customHeight="1" x14ac:dyDescent="0.2">
      <c r="S1854" s="108"/>
      <c r="T1854" s="108"/>
      <c r="U1854" s="108"/>
    </row>
    <row r="1855" spans="19:21" s="45" customFormat="1" ht="20.100000000000001" customHeight="1" x14ac:dyDescent="0.2">
      <c r="S1855" s="108"/>
      <c r="T1855" s="108"/>
      <c r="U1855" s="108"/>
    </row>
    <row r="1856" spans="19:21" s="45" customFormat="1" ht="20.100000000000001" customHeight="1" x14ac:dyDescent="0.2">
      <c r="S1856" s="108"/>
      <c r="T1856" s="108"/>
      <c r="U1856" s="108"/>
    </row>
    <row r="1857" spans="19:21" s="45" customFormat="1" ht="20.100000000000001" customHeight="1" x14ac:dyDescent="0.2">
      <c r="S1857" s="108"/>
      <c r="T1857" s="108"/>
      <c r="U1857" s="108"/>
    </row>
    <row r="1858" spans="19:21" s="45" customFormat="1" ht="20.100000000000001" customHeight="1" x14ac:dyDescent="0.2">
      <c r="S1858" s="108"/>
      <c r="T1858" s="108"/>
      <c r="U1858" s="108"/>
    </row>
    <row r="1859" spans="19:21" s="45" customFormat="1" ht="20.100000000000001" customHeight="1" x14ac:dyDescent="0.2">
      <c r="S1859" s="108"/>
      <c r="T1859" s="108"/>
      <c r="U1859" s="108"/>
    </row>
    <row r="1860" spans="19:21" s="45" customFormat="1" ht="20.100000000000001" customHeight="1" x14ac:dyDescent="0.2">
      <c r="S1860" s="108"/>
      <c r="T1860" s="108"/>
      <c r="U1860" s="108"/>
    </row>
    <row r="1861" spans="19:21" s="45" customFormat="1" ht="20.100000000000001" customHeight="1" x14ac:dyDescent="0.2">
      <c r="S1861" s="108"/>
      <c r="T1861" s="108"/>
      <c r="U1861" s="108"/>
    </row>
    <row r="1862" spans="19:21" s="45" customFormat="1" ht="20.100000000000001" customHeight="1" x14ac:dyDescent="0.2">
      <c r="S1862" s="108"/>
      <c r="T1862" s="108"/>
      <c r="U1862" s="108"/>
    </row>
    <row r="1863" spans="19:21" s="45" customFormat="1" ht="20.100000000000001" customHeight="1" x14ac:dyDescent="0.2">
      <c r="S1863" s="108"/>
      <c r="T1863" s="108"/>
      <c r="U1863" s="108"/>
    </row>
    <row r="1864" spans="19:21" s="45" customFormat="1" ht="20.100000000000001" customHeight="1" x14ac:dyDescent="0.2">
      <c r="S1864" s="108"/>
      <c r="T1864" s="108"/>
      <c r="U1864" s="108"/>
    </row>
    <row r="1865" spans="19:21" s="45" customFormat="1" ht="20.100000000000001" customHeight="1" x14ac:dyDescent="0.2">
      <c r="S1865" s="108"/>
      <c r="T1865" s="108"/>
      <c r="U1865" s="108"/>
    </row>
    <row r="1866" spans="19:21" s="45" customFormat="1" ht="20.100000000000001" customHeight="1" x14ac:dyDescent="0.2">
      <c r="S1866" s="108"/>
      <c r="T1866" s="108"/>
      <c r="U1866" s="108"/>
    </row>
    <row r="1867" spans="19:21" s="45" customFormat="1" ht="20.100000000000001" customHeight="1" x14ac:dyDescent="0.2">
      <c r="S1867" s="108"/>
      <c r="T1867" s="108"/>
      <c r="U1867" s="108"/>
    </row>
    <row r="1868" spans="19:21" s="45" customFormat="1" ht="20.100000000000001" customHeight="1" x14ac:dyDescent="0.2">
      <c r="S1868" s="108"/>
      <c r="T1868" s="108"/>
      <c r="U1868" s="108"/>
    </row>
    <row r="1869" spans="19:21" s="45" customFormat="1" ht="20.100000000000001" customHeight="1" x14ac:dyDescent="0.2">
      <c r="S1869" s="108"/>
      <c r="T1869" s="108"/>
      <c r="U1869" s="108"/>
    </row>
    <row r="1870" spans="19:21" s="45" customFormat="1" ht="20.100000000000001" customHeight="1" x14ac:dyDescent="0.2">
      <c r="S1870" s="108"/>
      <c r="T1870" s="108"/>
      <c r="U1870" s="108"/>
    </row>
    <row r="1871" spans="19:21" s="45" customFormat="1" ht="20.100000000000001" customHeight="1" x14ac:dyDescent="0.2">
      <c r="S1871" s="108"/>
      <c r="T1871" s="108"/>
      <c r="U1871" s="108"/>
    </row>
    <row r="1872" spans="19:21" s="45" customFormat="1" ht="20.100000000000001" customHeight="1" x14ac:dyDescent="0.2">
      <c r="S1872" s="108"/>
      <c r="T1872" s="108"/>
      <c r="U1872" s="108"/>
    </row>
    <row r="1873" spans="19:21" s="45" customFormat="1" ht="20.100000000000001" customHeight="1" x14ac:dyDescent="0.2">
      <c r="S1873" s="108"/>
      <c r="T1873" s="108"/>
      <c r="U1873" s="108"/>
    </row>
    <row r="1874" spans="19:21" s="45" customFormat="1" ht="20.100000000000001" customHeight="1" x14ac:dyDescent="0.2">
      <c r="S1874" s="108"/>
      <c r="T1874" s="108"/>
      <c r="U1874" s="108"/>
    </row>
    <row r="1875" spans="19:21" s="45" customFormat="1" ht="20.100000000000001" customHeight="1" x14ac:dyDescent="0.2">
      <c r="S1875" s="108"/>
      <c r="T1875" s="108"/>
      <c r="U1875" s="108"/>
    </row>
    <row r="1876" spans="19:21" s="45" customFormat="1" ht="20.100000000000001" customHeight="1" x14ac:dyDescent="0.2">
      <c r="S1876" s="108"/>
      <c r="T1876" s="108"/>
      <c r="U1876" s="108"/>
    </row>
    <row r="1877" spans="19:21" s="45" customFormat="1" ht="20.100000000000001" customHeight="1" x14ac:dyDescent="0.2">
      <c r="S1877" s="108"/>
      <c r="T1877" s="108"/>
      <c r="U1877" s="108"/>
    </row>
    <row r="1878" spans="19:21" s="45" customFormat="1" ht="20.100000000000001" customHeight="1" x14ac:dyDescent="0.2">
      <c r="S1878" s="108"/>
      <c r="T1878" s="108"/>
      <c r="U1878" s="108"/>
    </row>
    <row r="1879" spans="19:21" s="45" customFormat="1" ht="20.100000000000001" customHeight="1" x14ac:dyDescent="0.2">
      <c r="S1879" s="108"/>
      <c r="T1879" s="108"/>
      <c r="U1879" s="108"/>
    </row>
    <row r="1880" spans="19:21" s="45" customFormat="1" ht="20.100000000000001" customHeight="1" x14ac:dyDescent="0.2">
      <c r="S1880" s="108"/>
      <c r="T1880" s="108"/>
      <c r="U1880" s="108"/>
    </row>
    <row r="1881" spans="19:21" s="45" customFormat="1" ht="20.100000000000001" customHeight="1" x14ac:dyDescent="0.2">
      <c r="S1881" s="108"/>
      <c r="T1881" s="108"/>
      <c r="U1881" s="108"/>
    </row>
    <row r="1882" spans="19:21" s="45" customFormat="1" ht="20.100000000000001" customHeight="1" x14ac:dyDescent="0.2">
      <c r="S1882" s="108"/>
      <c r="T1882" s="108"/>
      <c r="U1882" s="108"/>
    </row>
    <row r="1883" spans="19:21" s="45" customFormat="1" ht="20.100000000000001" customHeight="1" x14ac:dyDescent="0.2">
      <c r="S1883" s="108"/>
      <c r="T1883" s="108"/>
      <c r="U1883" s="108"/>
    </row>
    <row r="1884" spans="19:21" s="45" customFormat="1" ht="20.100000000000001" customHeight="1" x14ac:dyDescent="0.2">
      <c r="S1884" s="108"/>
      <c r="T1884" s="108"/>
      <c r="U1884" s="108"/>
    </row>
    <row r="1885" spans="19:21" s="45" customFormat="1" ht="20.100000000000001" customHeight="1" x14ac:dyDescent="0.2">
      <c r="S1885" s="108"/>
      <c r="T1885" s="108"/>
      <c r="U1885" s="108"/>
    </row>
    <row r="1886" spans="19:21" s="45" customFormat="1" ht="20.100000000000001" customHeight="1" x14ac:dyDescent="0.2">
      <c r="S1886" s="108"/>
      <c r="T1886" s="108"/>
      <c r="U1886" s="108"/>
    </row>
    <row r="1887" spans="19:21" s="45" customFormat="1" ht="20.100000000000001" customHeight="1" x14ac:dyDescent="0.2">
      <c r="S1887" s="108"/>
      <c r="T1887" s="108"/>
      <c r="U1887" s="108"/>
    </row>
    <row r="1888" spans="19:21" s="45" customFormat="1" ht="20.100000000000001" customHeight="1" x14ac:dyDescent="0.2">
      <c r="S1888" s="108"/>
      <c r="T1888" s="108"/>
      <c r="U1888" s="108"/>
    </row>
    <row r="1889" spans="19:21" s="45" customFormat="1" ht="20.100000000000001" customHeight="1" x14ac:dyDescent="0.2">
      <c r="S1889" s="108"/>
      <c r="T1889" s="108"/>
      <c r="U1889" s="108"/>
    </row>
    <row r="1890" spans="19:21" s="45" customFormat="1" ht="20.100000000000001" customHeight="1" x14ac:dyDescent="0.2">
      <c r="S1890" s="108"/>
      <c r="T1890" s="108"/>
      <c r="U1890" s="108"/>
    </row>
    <row r="1891" spans="19:21" s="45" customFormat="1" ht="20.100000000000001" customHeight="1" x14ac:dyDescent="0.2">
      <c r="S1891" s="108"/>
      <c r="T1891" s="108"/>
      <c r="U1891" s="108"/>
    </row>
    <row r="1892" spans="19:21" s="45" customFormat="1" ht="20.100000000000001" customHeight="1" x14ac:dyDescent="0.2">
      <c r="S1892" s="108"/>
      <c r="T1892" s="108"/>
      <c r="U1892" s="108"/>
    </row>
    <row r="1893" spans="19:21" s="45" customFormat="1" ht="20.100000000000001" customHeight="1" x14ac:dyDescent="0.2">
      <c r="S1893" s="108"/>
      <c r="T1893" s="108"/>
      <c r="U1893" s="108"/>
    </row>
    <row r="1894" spans="19:21" s="45" customFormat="1" ht="20.100000000000001" customHeight="1" x14ac:dyDescent="0.2">
      <c r="S1894" s="108"/>
      <c r="T1894" s="108"/>
      <c r="U1894" s="108"/>
    </row>
    <row r="1895" spans="19:21" s="45" customFormat="1" ht="20.100000000000001" customHeight="1" x14ac:dyDescent="0.2">
      <c r="S1895" s="108"/>
      <c r="T1895" s="108"/>
      <c r="U1895" s="108"/>
    </row>
    <row r="1896" spans="19:21" s="45" customFormat="1" ht="20.100000000000001" customHeight="1" x14ac:dyDescent="0.2">
      <c r="S1896" s="108"/>
      <c r="T1896" s="108"/>
      <c r="U1896" s="108"/>
    </row>
    <row r="1897" spans="19:21" s="45" customFormat="1" ht="20.100000000000001" customHeight="1" x14ac:dyDescent="0.2">
      <c r="S1897" s="108"/>
      <c r="T1897" s="108"/>
      <c r="U1897" s="108"/>
    </row>
    <row r="1898" spans="19:21" s="45" customFormat="1" ht="20.100000000000001" customHeight="1" x14ac:dyDescent="0.2">
      <c r="S1898" s="108"/>
      <c r="T1898" s="108"/>
      <c r="U1898" s="108"/>
    </row>
    <row r="1899" spans="19:21" s="45" customFormat="1" ht="20.100000000000001" customHeight="1" x14ac:dyDescent="0.2">
      <c r="S1899" s="108"/>
      <c r="T1899" s="108"/>
      <c r="U1899" s="108"/>
    </row>
    <row r="1900" spans="19:21" s="45" customFormat="1" ht="20.100000000000001" customHeight="1" x14ac:dyDescent="0.2">
      <c r="S1900" s="108"/>
      <c r="T1900" s="108"/>
      <c r="U1900" s="108"/>
    </row>
    <row r="1901" spans="19:21" s="45" customFormat="1" ht="20.100000000000001" customHeight="1" x14ac:dyDescent="0.2">
      <c r="S1901" s="108"/>
      <c r="T1901" s="108"/>
      <c r="U1901" s="108"/>
    </row>
    <row r="1902" spans="19:21" s="45" customFormat="1" ht="20.100000000000001" customHeight="1" x14ac:dyDescent="0.2">
      <c r="S1902" s="108"/>
      <c r="T1902" s="108"/>
      <c r="U1902" s="108"/>
    </row>
    <row r="1903" spans="19:21" s="45" customFormat="1" ht="20.100000000000001" customHeight="1" x14ac:dyDescent="0.2">
      <c r="S1903" s="108"/>
      <c r="T1903" s="108"/>
      <c r="U1903" s="108"/>
    </row>
    <row r="1904" spans="19:21" s="45" customFormat="1" ht="20.100000000000001" customHeight="1" x14ac:dyDescent="0.2">
      <c r="S1904" s="108"/>
      <c r="T1904" s="108"/>
      <c r="U1904" s="108"/>
    </row>
    <row r="1905" spans="19:21" s="45" customFormat="1" ht="20.100000000000001" customHeight="1" x14ac:dyDescent="0.2">
      <c r="S1905" s="108"/>
      <c r="T1905" s="108"/>
      <c r="U1905" s="108"/>
    </row>
    <row r="1906" spans="19:21" s="45" customFormat="1" ht="20.100000000000001" customHeight="1" x14ac:dyDescent="0.2">
      <c r="S1906" s="108"/>
      <c r="T1906" s="108"/>
      <c r="U1906" s="108"/>
    </row>
    <row r="1907" spans="19:21" s="45" customFormat="1" ht="20.100000000000001" customHeight="1" x14ac:dyDescent="0.2">
      <c r="S1907" s="108"/>
      <c r="T1907" s="108"/>
      <c r="U1907" s="108"/>
    </row>
    <row r="1908" spans="19:21" s="45" customFormat="1" ht="20.100000000000001" customHeight="1" x14ac:dyDescent="0.2">
      <c r="S1908" s="108"/>
      <c r="T1908" s="108"/>
      <c r="U1908" s="108"/>
    </row>
    <row r="1909" spans="19:21" s="45" customFormat="1" ht="20.100000000000001" customHeight="1" x14ac:dyDescent="0.2">
      <c r="S1909" s="108"/>
      <c r="T1909" s="108"/>
      <c r="U1909" s="108"/>
    </row>
    <row r="1910" spans="19:21" s="45" customFormat="1" ht="20.100000000000001" customHeight="1" x14ac:dyDescent="0.2">
      <c r="S1910" s="108"/>
      <c r="T1910" s="108"/>
      <c r="U1910" s="108"/>
    </row>
    <row r="1911" spans="19:21" s="45" customFormat="1" ht="20.100000000000001" customHeight="1" x14ac:dyDescent="0.2">
      <c r="S1911" s="108"/>
      <c r="T1911" s="108"/>
      <c r="U1911" s="108"/>
    </row>
    <row r="1912" spans="19:21" s="45" customFormat="1" ht="20.100000000000001" customHeight="1" x14ac:dyDescent="0.2">
      <c r="S1912" s="108"/>
      <c r="T1912" s="108"/>
      <c r="U1912" s="108"/>
    </row>
    <row r="1913" spans="19:21" s="45" customFormat="1" ht="20.100000000000001" customHeight="1" x14ac:dyDescent="0.2">
      <c r="S1913" s="108"/>
      <c r="T1913" s="108"/>
      <c r="U1913" s="108"/>
    </row>
    <row r="1914" spans="19:21" s="45" customFormat="1" ht="20.100000000000001" customHeight="1" x14ac:dyDescent="0.2">
      <c r="S1914" s="108"/>
      <c r="T1914" s="108"/>
      <c r="U1914" s="108"/>
    </row>
    <row r="1915" spans="19:21" s="45" customFormat="1" ht="20.100000000000001" customHeight="1" x14ac:dyDescent="0.2">
      <c r="S1915" s="108"/>
      <c r="T1915" s="108"/>
      <c r="U1915" s="108"/>
    </row>
    <row r="1916" spans="19:21" s="45" customFormat="1" ht="20.100000000000001" customHeight="1" x14ac:dyDescent="0.2">
      <c r="S1916" s="108"/>
      <c r="T1916" s="108"/>
      <c r="U1916" s="108"/>
    </row>
    <row r="1917" spans="19:21" s="45" customFormat="1" ht="20.100000000000001" customHeight="1" x14ac:dyDescent="0.2">
      <c r="S1917" s="108"/>
      <c r="T1917" s="108"/>
      <c r="U1917" s="108"/>
    </row>
    <row r="1918" spans="19:21" s="45" customFormat="1" ht="20.100000000000001" customHeight="1" x14ac:dyDescent="0.2">
      <c r="S1918" s="108"/>
      <c r="T1918" s="108"/>
      <c r="U1918" s="108"/>
    </row>
    <row r="1919" spans="19:21" s="45" customFormat="1" ht="20.100000000000001" customHeight="1" x14ac:dyDescent="0.2">
      <c r="S1919" s="108"/>
      <c r="T1919" s="108"/>
      <c r="U1919" s="108"/>
    </row>
    <row r="1920" spans="19:21" s="45" customFormat="1" ht="20.100000000000001" customHeight="1" x14ac:dyDescent="0.2">
      <c r="S1920" s="108"/>
      <c r="T1920" s="108"/>
      <c r="U1920" s="108"/>
    </row>
    <row r="1921" spans="19:21" s="45" customFormat="1" ht="20.100000000000001" customHeight="1" x14ac:dyDescent="0.2">
      <c r="S1921" s="108"/>
      <c r="T1921" s="108"/>
      <c r="U1921" s="108"/>
    </row>
    <row r="1922" spans="19:21" s="45" customFormat="1" ht="20.100000000000001" customHeight="1" x14ac:dyDescent="0.2">
      <c r="S1922" s="108"/>
      <c r="T1922" s="108"/>
      <c r="U1922" s="108"/>
    </row>
    <row r="1923" spans="19:21" s="45" customFormat="1" ht="20.100000000000001" customHeight="1" x14ac:dyDescent="0.2">
      <c r="S1923" s="108"/>
      <c r="T1923" s="108"/>
      <c r="U1923" s="108"/>
    </row>
    <row r="1924" spans="19:21" s="45" customFormat="1" ht="20.100000000000001" customHeight="1" x14ac:dyDescent="0.2">
      <c r="S1924" s="108"/>
      <c r="T1924" s="108"/>
      <c r="U1924" s="108"/>
    </row>
    <row r="1925" spans="19:21" s="45" customFormat="1" ht="20.100000000000001" customHeight="1" x14ac:dyDescent="0.2">
      <c r="S1925" s="108"/>
      <c r="T1925" s="108"/>
      <c r="U1925" s="108"/>
    </row>
    <row r="1926" spans="19:21" s="45" customFormat="1" ht="20.100000000000001" customHeight="1" x14ac:dyDescent="0.2">
      <c r="S1926" s="108"/>
      <c r="T1926" s="108"/>
      <c r="U1926" s="108"/>
    </row>
    <row r="1927" spans="19:21" s="45" customFormat="1" ht="20.100000000000001" customHeight="1" x14ac:dyDescent="0.2">
      <c r="S1927" s="108"/>
      <c r="T1927" s="108"/>
      <c r="U1927" s="108"/>
    </row>
    <row r="1928" spans="19:21" s="45" customFormat="1" ht="20.100000000000001" customHeight="1" x14ac:dyDescent="0.2">
      <c r="S1928" s="108"/>
      <c r="T1928" s="108"/>
      <c r="U1928" s="108"/>
    </row>
    <row r="1929" spans="19:21" s="45" customFormat="1" ht="20.100000000000001" customHeight="1" x14ac:dyDescent="0.2">
      <c r="S1929" s="108"/>
      <c r="T1929" s="108"/>
      <c r="U1929" s="108"/>
    </row>
    <row r="1930" spans="19:21" s="45" customFormat="1" ht="20.100000000000001" customHeight="1" x14ac:dyDescent="0.2">
      <c r="S1930" s="108"/>
      <c r="T1930" s="108"/>
      <c r="U1930" s="108"/>
    </row>
    <row r="1931" spans="19:21" s="45" customFormat="1" ht="20.100000000000001" customHeight="1" x14ac:dyDescent="0.2">
      <c r="S1931" s="108"/>
      <c r="T1931" s="108"/>
      <c r="U1931" s="108"/>
    </row>
    <row r="1932" spans="19:21" s="45" customFormat="1" ht="20.100000000000001" customHeight="1" x14ac:dyDescent="0.2">
      <c r="S1932" s="108"/>
      <c r="T1932" s="108"/>
      <c r="U1932" s="108"/>
    </row>
    <row r="1933" spans="19:21" s="45" customFormat="1" ht="20.100000000000001" customHeight="1" x14ac:dyDescent="0.2">
      <c r="S1933" s="108"/>
      <c r="T1933" s="108"/>
      <c r="U1933" s="108"/>
    </row>
    <row r="1934" spans="19:21" s="45" customFormat="1" ht="20.100000000000001" customHeight="1" x14ac:dyDescent="0.2">
      <c r="S1934" s="108"/>
      <c r="T1934" s="108"/>
      <c r="U1934" s="108"/>
    </row>
    <row r="1935" spans="19:21" s="45" customFormat="1" ht="20.100000000000001" customHeight="1" x14ac:dyDescent="0.2">
      <c r="S1935" s="108"/>
      <c r="T1935" s="108"/>
      <c r="U1935" s="108"/>
    </row>
    <row r="1936" spans="19:21" s="45" customFormat="1" ht="20.100000000000001" customHeight="1" x14ac:dyDescent="0.2">
      <c r="S1936" s="108"/>
      <c r="T1936" s="108"/>
      <c r="U1936" s="108"/>
    </row>
    <row r="1937" spans="19:21" s="45" customFormat="1" ht="20.100000000000001" customHeight="1" x14ac:dyDescent="0.2">
      <c r="S1937" s="108"/>
      <c r="T1937" s="108"/>
      <c r="U1937" s="108"/>
    </row>
    <row r="1938" spans="19:21" s="45" customFormat="1" ht="20.100000000000001" customHeight="1" x14ac:dyDescent="0.2">
      <c r="S1938" s="108"/>
      <c r="T1938" s="108"/>
      <c r="U1938" s="108"/>
    </row>
    <row r="1939" spans="19:21" s="45" customFormat="1" ht="20.100000000000001" customHeight="1" x14ac:dyDescent="0.2">
      <c r="S1939" s="108"/>
      <c r="T1939" s="108"/>
      <c r="U1939" s="108"/>
    </row>
    <row r="1940" spans="19:21" s="45" customFormat="1" ht="20.100000000000001" customHeight="1" x14ac:dyDescent="0.2">
      <c r="S1940" s="108"/>
      <c r="T1940" s="108"/>
      <c r="U1940" s="108"/>
    </row>
    <row r="1941" spans="19:21" s="45" customFormat="1" ht="20.100000000000001" customHeight="1" x14ac:dyDescent="0.2">
      <c r="S1941" s="108"/>
      <c r="T1941" s="108"/>
      <c r="U1941" s="108"/>
    </row>
    <row r="1942" spans="19:21" s="45" customFormat="1" ht="20.100000000000001" customHeight="1" x14ac:dyDescent="0.2">
      <c r="S1942" s="108"/>
      <c r="T1942" s="108"/>
      <c r="U1942" s="108"/>
    </row>
    <row r="1943" spans="19:21" s="45" customFormat="1" ht="20.100000000000001" customHeight="1" x14ac:dyDescent="0.2">
      <c r="S1943" s="108"/>
      <c r="T1943" s="108"/>
      <c r="U1943" s="108"/>
    </row>
    <row r="1944" spans="19:21" s="45" customFormat="1" ht="20.100000000000001" customHeight="1" x14ac:dyDescent="0.2">
      <c r="S1944" s="108"/>
      <c r="T1944" s="108"/>
      <c r="U1944" s="108"/>
    </row>
    <row r="1945" spans="19:21" s="45" customFormat="1" ht="20.100000000000001" customHeight="1" x14ac:dyDescent="0.2">
      <c r="S1945" s="108"/>
      <c r="T1945" s="108"/>
      <c r="U1945" s="108"/>
    </row>
    <row r="1946" spans="19:21" s="45" customFormat="1" ht="20.100000000000001" customHeight="1" x14ac:dyDescent="0.2">
      <c r="S1946" s="108"/>
      <c r="T1946" s="108"/>
      <c r="U1946" s="108"/>
    </row>
    <row r="1947" spans="19:21" s="45" customFormat="1" ht="20.100000000000001" customHeight="1" x14ac:dyDescent="0.2">
      <c r="S1947" s="108"/>
      <c r="T1947" s="108"/>
      <c r="U1947" s="108"/>
    </row>
    <row r="1948" spans="19:21" s="45" customFormat="1" ht="20.100000000000001" customHeight="1" x14ac:dyDescent="0.2">
      <c r="S1948" s="108"/>
      <c r="T1948" s="108"/>
      <c r="U1948" s="108"/>
    </row>
    <row r="1949" spans="19:21" s="45" customFormat="1" ht="20.100000000000001" customHeight="1" x14ac:dyDescent="0.2">
      <c r="S1949" s="108"/>
      <c r="T1949" s="108"/>
      <c r="U1949" s="108"/>
    </row>
    <row r="1950" spans="19:21" s="45" customFormat="1" ht="20.100000000000001" customHeight="1" x14ac:dyDescent="0.2">
      <c r="S1950" s="108"/>
      <c r="T1950" s="108"/>
      <c r="U1950" s="108"/>
    </row>
    <row r="1951" spans="19:21" s="45" customFormat="1" ht="20.100000000000001" customHeight="1" x14ac:dyDescent="0.2">
      <c r="S1951" s="108"/>
      <c r="T1951" s="108"/>
      <c r="U1951" s="108"/>
    </row>
    <row r="1952" spans="19:21" s="45" customFormat="1" ht="20.100000000000001" customHeight="1" x14ac:dyDescent="0.2">
      <c r="S1952" s="108"/>
      <c r="T1952" s="108"/>
      <c r="U1952" s="108"/>
    </row>
    <row r="1953" spans="19:21" s="45" customFormat="1" ht="20.100000000000001" customHeight="1" x14ac:dyDescent="0.2">
      <c r="S1953" s="108"/>
      <c r="T1953" s="108"/>
      <c r="U1953" s="108"/>
    </row>
    <row r="1954" spans="19:21" s="45" customFormat="1" ht="20.100000000000001" customHeight="1" x14ac:dyDescent="0.2">
      <c r="S1954" s="108"/>
      <c r="T1954" s="108"/>
      <c r="U1954" s="108"/>
    </row>
    <row r="1955" spans="19:21" s="45" customFormat="1" ht="20.100000000000001" customHeight="1" x14ac:dyDescent="0.2">
      <c r="S1955" s="108"/>
      <c r="T1955" s="108"/>
      <c r="U1955" s="108"/>
    </row>
    <row r="1956" spans="19:21" s="45" customFormat="1" ht="20.100000000000001" customHeight="1" x14ac:dyDescent="0.2">
      <c r="S1956" s="108"/>
      <c r="T1956" s="108"/>
      <c r="U1956" s="108"/>
    </row>
    <row r="1957" spans="19:21" s="45" customFormat="1" ht="20.100000000000001" customHeight="1" x14ac:dyDescent="0.2">
      <c r="S1957" s="108"/>
      <c r="T1957" s="108"/>
      <c r="U1957" s="108"/>
    </row>
    <row r="1958" spans="19:21" s="45" customFormat="1" ht="20.100000000000001" customHeight="1" x14ac:dyDescent="0.2">
      <c r="S1958" s="108"/>
      <c r="T1958" s="108"/>
      <c r="U1958" s="108"/>
    </row>
    <row r="1959" spans="19:21" s="45" customFormat="1" ht="20.100000000000001" customHeight="1" x14ac:dyDescent="0.2">
      <c r="S1959" s="108"/>
      <c r="T1959" s="108"/>
      <c r="U1959" s="108"/>
    </row>
    <row r="1960" spans="19:21" s="45" customFormat="1" ht="20.100000000000001" customHeight="1" x14ac:dyDescent="0.2">
      <c r="S1960" s="108"/>
      <c r="T1960" s="108"/>
      <c r="U1960" s="108"/>
    </row>
    <row r="1961" spans="19:21" s="45" customFormat="1" ht="20.100000000000001" customHeight="1" x14ac:dyDescent="0.2">
      <c r="S1961" s="108"/>
      <c r="T1961" s="108"/>
      <c r="U1961" s="108"/>
    </row>
    <row r="1962" spans="19:21" s="45" customFormat="1" ht="20.100000000000001" customHeight="1" x14ac:dyDescent="0.2">
      <c r="S1962" s="108"/>
      <c r="T1962" s="108"/>
      <c r="U1962" s="108"/>
    </row>
    <row r="1963" spans="19:21" s="45" customFormat="1" ht="20.100000000000001" customHeight="1" x14ac:dyDescent="0.2">
      <c r="S1963" s="108"/>
      <c r="T1963" s="108"/>
      <c r="U1963" s="108"/>
    </row>
    <row r="1964" spans="19:21" s="45" customFormat="1" ht="20.100000000000001" customHeight="1" x14ac:dyDescent="0.2">
      <c r="S1964" s="108"/>
      <c r="T1964" s="108"/>
      <c r="U1964" s="108"/>
    </row>
    <row r="1965" spans="19:21" s="45" customFormat="1" ht="20.100000000000001" customHeight="1" x14ac:dyDescent="0.2">
      <c r="S1965" s="108"/>
      <c r="T1965" s="108"/>
      <c r="U1965" s="108"/>
    </row>
    <row r="1966" spans="19:21" s="45" customFormat="1" ht="20.100000000000001" customHeight="1" x14ac:dyDescent="0.2">
      <c r="S1966" s="108"/>
      <c r="T1966" s="108"/>
      <c r="U1966" s="108"/>
    </row>
    <row r="1967" spans="19:21" s="45" customFormat="1" ht="20.100000000000001" customHeight="1" x14ac:dyDescent="0.2">
      <c r="S1967" s="108"/>
      <c r="T1967" s="108"/>
      <c r="U1967" s="108"/>
    </row>
    <row r="1968" spans="19:21" s="45" customFormat="1" ht="20.100000000000001" customHeight="1" x14ac:dyDescent="0.2">
      <c r="S1968" s="108"/>
      <c r="T1968" s="108"/>
      <c r="U1968" s="108"/>
    </row>
    <row r="1969" spans="19:21" s="45" customFormat="1" ht="20.100000000000001" customHeight="1" x14ac:dyDescent="0.2">
      <c r="S1969" s="108"/>
      <c r="T1969" s="108"/>
      <c r="U1969" s="108"/>
    </row>
    <row r="1970" spans="19:21" s="45" customFormat="1" ht="20.100000000000001" customHeight="1" x14ac:dyDescent="0.2">
      <c r="S1970" s="108"/>
      <c r="T1970" s="108"/>
      <c r="U1970" s="108"/>
    </row>
    <row r="1971" spans="19:21" s="45" customFormat="1" ht="20.100000000000001" customHeight="1" x14ac:dyDescent="0.2">
      <c r="S1971" s="108"/>
      <c r="T1971" s="108"/>
      <c r="U1971" s="108"/>
    </row>
    <row r="1972" spans="19:21" s="45" customFormat="1" ht="20.100000000000001" customHeight="1" x14ac:dyDescent="0.2">
      <c r="S1972" s="108"/>
      <c r="T1972" s="108"/>
      <c r="U1972" s="108"/>
    </row>
    <row r="1973" spans="19:21" s="45" customFormat="1" ht="20.100000000000001" customHeight="1" x14ac:dyDescent="0.2">
      <c r="S1973" s="108"/>
      <c r="T1973" s="108"/>
      <c r="U1973" s="108"/>
    </row>
    <row r="1974" spans="19:21" s="45" customFormat="1" ht="20.100000000000001" customHeight="1" x14ac:dyDescent="0.2">
      <c r="S1974" s="108"/>
      <c r="T1974" s="108"/>
      <c r="U1974" s="108"/>
    </row>
    <row r="1975" spans="19:21" s="45" customFormat="1" ht="20.100000000000001" customHeight="1" x14ac:dyDescent="0.2">
      <c r="S1975" s="108"/>
      <c r="T1975" s="108"/>
      <c r="U1975" s="108"/>
    </row>
    <row r="1976" spans="19:21" s="45" customFormat="1" ht="20.100000000000001" customHeight="1" x14ac:dyDescent="0.2">
      <c r="S1976" s="108"/>
      <c r="T1976" s="108"/>
      <c r="U1976" s="108"/>
    </row>
    <row r="1977" spans="19:21" s="45" customFormat="1" ht="20.100000000000001" customHeight="1" x14ac:dyDescent="0.2">
      <c r="S1977" s="108"/>
      <c r="T1977" s="108"/>
      <c r="U1977" s="108"/>
    </row>
    <row r="1978" spans="19:21" s="45" customFormat="1" ht="20.100000000000001" customHeight="1" x14ac:dyDescent="0.2">
      <c r="S1978" s="108"/>
      <c r="T1978" s="108"/>
      <c r="U1978" s="108"/>
    </row>
    <row r="1979" spans="19:21" s="45" customFormat="1" ht="20.100000000000001" customHeight="1" x14ac:dyDescent="0.2">
      <c r="S1979" s="108"/>
      <c r="T1979" s="108"/>
      <c r="U1979" s="108"/>
    </row>
    <row r="1980" spans="19:21" s="45" customFormat="1" ht="20.100000000000001" customHeight="1" x14ac:dyDescent="0.2">
      <c r="S1980" s="108"/>
      <c r="T1980" s="108"/>
      <c r="U1980" s="108"/>
    </row>
    <row r="1981" spans="19:21" s="45" customFormat="1" ht="20.100000000000001" customHeight="1" x14ac:dyDescent="0.2">
      <c r="S1981" s="108"/>
      <c r="T1981" s="108"/>
      <c r="U1981" s="108"/>
    </row>
    <row r="1982" spans="19:21" s="45" customFormat="1" ht="20.100000000000001" customHeight="1" x14ac:dyDescent="0.2">
      <c r="S1982" s="108"/>
      <c r="T1982" s="108"/>
      <c r="U1982" s="108"/>
    </row>
    <row r="1983" spans="19:21" s="45" customFormat="1" ht="20.100000000000001" customHeight="1" x14ac:dyDescent="0.2">
      <c r="S1983" s="108"/>
      <c r="T1983" s="108"/>
      <c r="U1983" s="108"/>
    </row>
    <row r="1984" spans="19:21" s="45" customFormat="1" ht="20.100000000000001" customHeight="1" x14ac:dyDescent="0.2">
      <c r="S1984" s="108"/>
      <c r="T1984" s="108"/>
      <c r="U1984" s="108"/>
    </row>
    <row r="1985" spans="19:21" s="45" customFormat="1" ht="20.100000000000001" customHeight="1" x14ac:dyDescent="0.2">
      <c r="S1985" s="108"/>
      <c r="T1985" s="108"/>
      <c r="U1985" s="108"/>
    </row>
    <row r="1986" spans="19:21" s="45" customFormat="1" ht="20.100000000000001" customHeight="1" x14ac:dyDescent="0.2">
      <c r="S1986" s="108"/>
      <c r="T1986" s="108"/>
      <c r="U1986" s="108"/>
    </row>
    <row r="1987" spans="19:21" s="45" customFormat="1" ht="20.100000000000001" customHeight="1" x14ac:dyDescent="0.2">
      <c r="S1987" s="108"/>
      <c r="T1987" s="108"/>
      <c r="U1987" s="108"/>
    </row>
    <row r="1988" spans="19:21" s="45" customFormat="1" ht="20.100000000000001" customHeight="1" x14ac:dyDescent="0.2">
      <c r="S1988" s="108"/>
      <c r="T1988" s="108"/>
      <c r="U1988" s="108"/>
    </row>
    <row r="1989" spans="19:21" s="45" customFormat="1" ht="20.100000000000001" customHeight="1" x14ac:dyDescent="0.2">
      <c r="S1989" s="108"/>
      <c r="T1989" s="108"/>
      <c r="U1989" s="108"/>
    </row>
    <row r="1990" spans="19:21" s="45" customFormat="1" ht="20.100000000000001" customHeight="1" x14ac:dyDescent="0.2">
      <c r="S1990" s="108"/>
      <c r="T1990" s="108"/>
      <c r="U1990" s="108"/>
    </row>
    <row r="1991" spans="19:21" s="45" customFormat="1" ht="20.100000000000001" customHeight="1" x14ac:dyDescent="0.2">
      <c r="S1991" s="108"/>
      <c r="T1991" s="108"/>
      <c r="U1991" s="108"/>
    </row>
    <row r="1992" spans="19:21" s="45" customFormat="1" ht="20.100000000000001" customHeight="1" x14ac:dyDescent="0.2">
      <c r="S1992" s="108"/>
      <c r="T1992" s="108"/>
      <c r="U1992" s="108"/>
    </row>
    <row r="1993" spans="19:21" s="45" customFormat="1" ht="20.100000000000001" customHeight="1" x14ac:dyDescent="0.2">
      <c r="S1993" s="108"/>
      <c r="T1993" s="108"/>
      <c r="U1993" s="108"/>
    </row>
    <row r="1994" spans="19:21" s="45" customFormat="1" ht="20.100000000000001" customHeight="1" x14ac:dyDescent="0.2">
      <c r="S1994" s="108"/>
      <c r="T1994" s="108"/>
      <c r="U1994" s="108"/>
    </row>
    <row r="1995" spans="19:21" s="45" customFormat="1" ht="20.100000000000001" customHeight="1" x14ac:dyDescent="0.2">
      <c r="S1995" s="108"/>
      <c r="T1995" s="108"/>
      <c r="U1995" s="108"/>
    </row>
    <row r="1996" spans="19:21" s="45" customFormat="1" ht="20.100000000000001" customHeight="1" x14ac:dyDescent="0.2">
      <c r="S1996" s="108"/>
      <c r="T1996" s="108"/>
      <c r="U1996" s="108"/>
    </row>
    <row r="1997" spans="19:21" s="45" customFormat="1" ht="20.100000000000001" customHeight="1" x14ac:dyDescent="0.2">
      <c r="S1997" s="108"/>
      <c r="T1997" s="108"/>
      <c r="U1997" s="108"/>
    </row>
    <row r="1998" spans="19:21" s="45" customFormat="1" ht="20.100000000000001" customHeight="1" x14ac:dyDescent="0.2">
      <c r="S1998" s="108"/>
      <c r="T1998" s="108"/>
      <c r="U1998" s="108"/>
    </row>
    <row r="1999" spans="19:21" s="45" customFormat="1" ht="20.100000000000001" customHeight="1" x14ac:dyDescent="0.2">
      <c r="S1999" s="108"/>
      <c r="T1999" s="108"/>
      <c r="U1999" s="108"/>
    </row>
    <row r="2000" spans="19:21" s="45" customFormat="1" ht="20.100000000000001" customHeight="1" x14ac:dyDescent="0.2">
      <c r="S2000" s="108"/>
      <c r="T2000" s="108"/>
      <c r="U2000" s="108"/>
    </row>
    <row r="2001" spans="19:21" s="45" customFormat="1" ht="20.100000000000001" customHeight="1" x14ac:dyDescent="0.2">
      <c r="S2001" s="108"/>
      <c r="T2001" s="108"/>
      <c r="U2001" s="108"/>
    </row>
    <row r="2002" spans="19:21" s="45" customFormat="1" ht="20.100000000000001" customHeight="1" x14ac:dyDescent="0.2">
      <c r="S2002" s="108"/>
      <c r="T2002" s="108"/>
      <c r="U2002" s="108"/>
    </row>
    <row r="2003" spans="19:21" s="45" customFormat="1" ht="20.100000000000001" customHeight="1" x14ac:dyDescent="0.2">
      <c r="S2003" s="108"/>
      <c r="T2003" s="108"/>
      <c r="U2003" s="108"/>
    </row>
    <row r="2004" spans="19:21" s="45" customFormat="1" ht="20.100000000000001" customHeight="1" x14ac:dyDescent="0.2">
      <c r="S2004" s="108"/>
      <c r="T2004" s="108"/>
      <c r="U2004" s="108"/>
    </row>
    <row r="2005" spans="19:21" s="45" customFormat="1" ht="20.100000000000001" customHeight="1" x14ac:dyDescent="0.2">
      <c r="S2005" s="108"/>
      <c r="T2005" s="108"/>
      <c r="U2005" s="108"/>
    </row>
    <row r="2006" spans="19:21" s="45" customFormat="1" ht="20.100000000000001" customHeight="1" x14ac:dyDescent="0.2">
      <c r="S2006" s="108"/>
      <c r="T2006" s="108"/>
      <c r="U2006" s="108"/>
    </row>
    <row r="2007" spans="19:21" s="45" customFormat="1" ht="20.100000000000001" customHeight="1" x14ac:dyDescent="0.2">
      <c r="S2007" s="108"/>
      <c r="T2007" s="108"/>
      <c r="U2007" s="108"/>
    </row>
    <row r="2008" spans="19:21" s="45" customFormat="1" ht="20.100000000000001" customHeight="1" x14ac:dyDescent="0.2">
      <c r="S2008" s="108"/>
      <c r="T2008" s="108"/>
      <c r="U2008" s="108"/>
    </row>
    <row r="2009" spans="19:21" s="45" customFormat="1" ht="20.100000000000001" customHeight="1" x14ac:dyDescent="0.2">
      <c r="S2009" s="108"/>
      <c r="T2009" s="108"/>
      <c r="U2009" s="108"/>
    </row>
    <row r="2010" spans="19:21" s="45" customFormat="1" ht="20.100000000000001" customHeight="1" x14ac:dyDescent="0.2">
      <c r="S2010" s="108"/>
      <c r="T2010" s="108"/>
      <c r="U2010" s="108"/>
    </row>
    <row r="2011" spans="19:21" s="45" customFormat="1" ht="20.100000000000001" customHeight="1" x14ac:dyDescent="0.2">
      <c r="S2011" s="108"/>
      <c r="T2011" s="108"/>
      <c r="U2011" s="108"/>
    </row>
    <row r="2012" spans="19:21" s="45" customFormat="1" ht="20.100000000000001" customHeight="1" x14ac:dyDescent="0.2">
      <c r="S2012" s="108"/>
      <c r="T2012" s="108"/>
      <c r="U2012" s="108"/>
    </row>
    <row r="2013" spans="19:21" s="45" customFormat="1" ht="20.100000000000001" customHeight="1" x14ac:dyDescent="0.2">
      <c r="S2013" s="108"/>
      <c r="T2013" s="108"/>
      <c r="U2013" s="108"/>
    </row>
    <row r="2014" spans="19:21" s="45" customFormat="1" ht="20.100000000000001" customHeight="1" x14ac:dyDescent="0.2">
      <c r="S2014" s="108"/>
      <c r="T2014" s="108"/>
      <c r="U2014" s="108"/>
    </row>
    <row r="2015" spans="19:21" s="45" customFormat="1" ht="20.100000000000001" customHeight="1" x14ac:dyDescent="0.2">
      <c r="S2015" s="108"/>
      <c r="T2015" s="108"/>
      <c r="U2015" s="108"/>
    </row>
    <row r="2016" spans="19:21" s="45" customFormat="1" ht="20.100000000000001" customHeight="1" x14ac:dyDescent="0.2">
      <c r="S2016" s="108"/>
      <c r="T2016" s="108"/>
      <c r="U2016" s="108"/>
    </row>
    <row r="2017" spans="19:21" s="45" customFormat="1" ht="20.100000000000001" customHeight="1" x14ac:dyDescent="0.2">
      <c r="S2017" s="108"/>
      <c r="T2017" s="108"/>
      <c r="U2017" s="108"/>
    </row>
    <row r="2018" spans="19:21" s="45" customFormat="1" ht="20.100000000000001" customHeight="1" x14ac:dyDescent="0.2">
      <c r="S2018" s="108"/>
      <c r="T2018" s="108"/>
      <c r="U2018" s="108"/>
    </row>
    <row r="2019" spans="19:21" s="45" customFormat="1" ht="20.100000000000001" customHeight="1" x14ac:dyDescent="0.2">
      <c r="S2019" s="108"/>
      <c r="T2019" s="108"/>
      <c r="U2019" s="108"/>
    </row>
    <row r="2020" spans="19:21" s="45" customFormat="1" ht="20.100000000000001" customHeight="1" x14ac:dyDescent="0.2">
      <c r="S2020" s="108"/>
      <c r="T2020" s="108"/>
      <c r="U2020" s="108"/>
    </row>
    <row r="2021" spans="19:21" s="45" customFormat="1" ht="20.100000000000001" customHeight="1" x14ac:dyDescent="0.2">
      <c r="S2021" s="108"/>
      <c r="T2021" s="108"/>
      <c r="U2021" s="108"/>
    </row>
    <row r="2022" spans="19:21" s="45" customFormat="1" ht="20.100000000000001" customHeight="1" x14ac:dyDescent="0.2">
      <c r="S2022" s="108"/>
      <c r="T2022" s="108"/>
      <c r="U2022" s="108"/>
    </row>
    <row r="2023" spans="19:21" s="45" customFormat="1" ht="20.100000000000001" customHeight="1" x14ac:dyDescent="0.2">
      <c r="S2023" s="108"/>
      <c r="T2023" s="108"/>
      <c r="U2023" s="108"/>
    </row>
    <row r="2024" spans="19:21" s="45" customFormat="1" ht="20.100000000000001" customHeight="1" x14ac:dyDescent="0.2">
      <c r="S2024" s="108"/>
      <c r="T2024" s="108"/>
      <c r="U2024" s="108"/>
    </row>
    <row r="2025" spans="19:21" s="45" customFormat="1" ht="20.100000000000001" customHeight="1" x14ac:dyDescent="0.2">
      <c r="S2025" s="108"/>
      <c r="T2025" s="108"/>
      <c r="U2025" s="108"/>
    </row>
    <row r="2026" spans="19:21" s="45" customFormat="1" ht="20.100000000000001" customHeight="1" x14ac:dyDescent="0.2">
      <c r="S2026" s="108"/>
      <c r="T2026" s="108"/>
      <c r="U2026" s="108"/>
    </row>
    <row r="2027" spans="19:21" s="45" customFormat="1" ht="20.100000000000001" customHeight="1" x14ac:dyDescent="0.2">
      <c r="S2027" s="108"/>
      <c r="T2027" s="108"/>
      <c r="U2027" s="108"/>
    </row>
    <row r="2028" spans="19:21" s="45" customFormat="1" ht="20.100000000000001" customHeight="1" x14ac:dyDescent="0.2">
      <c r="S2028" s="108"/>
      <c r="T2028" s="108"/>
      <c r="U2028" s="108"/>
    </row>
    <row r="2029" spans="19:21" s="45" customFormat="1" ht="20.100000000000001" customHeight="1" x14ac:dyDescent="0.2">
      <c r="S2029" s="108"/>
      <c r="T2029" s="108"/>
      <c r="U2029" s="108"/>
    </row>
    <row r="2030" spans="19:21" s="45" customFormat="1" ht="20.100000000000001" customHeight="1" x14ac:dyDescent="0.2">
      <c r="S2030" s="108"/>
      <c r="T2030" s="108"/>
      <c r="U2030" s="108"/>
    </row>
    <row r="2031" spans="19:21" s="45" customFormat="1" ht="20.100000000000001" customHeight="1" x14ac:dyDescent="0.2">
      <c r="S2031" s="108"/>
      <c r="T2031" s="108"/>
      <c r="U2031" s="108"/>
    </row>
    <row r="2032" spans="19:21" s="45" customFormat="1" ht="20.100000000000001" customHeight="1" x14ac:dyDescent="0.2">
      <c r="S2032" s="108"/>
      <c r="T2032" s="108"/>
      <c r="U2032" s="108"/>
    </row>
    <row r="2033" spans="19:21" s="45" customFormat="1" ht="20.100000000000001" customHeight="1" x14ac:dyDescent="0.2">
      <c r="S2033" s="108"/>
      <c r="T2033" s="108"/>
      <c r="U2033" s="108"/>
    </row>
    <row r="2034" spans="19:21" s="45" customFormat="1" ht="20.100000000000001" customHeight="1" x14ac:dyDescent="0.2">
      <c r="S2034" s="108"/>
      <c r="T2034" s="108"/>
      <c r="U2034" s="108"/>
    </row>
    <row r="2035" spans="19:21" s="45" customFormat="1" ht="20.100000000000001" customHeight="1" x14ac:dyDescent="0.2">
      <c r="S2035" s="108"/>
      <c r="T2035" s="108"/>
      <c r="U2035" s="108"/>
    </row>
    <row r="2036" spans="19:21" s="45" customFormat="1" ht="20.100000000000001" customHeight="1" x14ac:dyDescent="0.2">
      <c r="S2036" s="108"/>
      <c r="T2036" s="108"/>
      <c r="U2036" s="108"/>
    </row>
    <row r="2037" spans="19:21" s="45" customFormat="1" ht="20.100000000000001" customHeight="1" x14ac:dyDescent="0.2">
      <c r="S2037" s="108"/>
      <c r="T2037" s="108"/>
      <c r="U2037" s="108"/>
    </row>
    <row r="2038" spans="19:21" s="45" customFormat="1" ht="20.100000000000001" customHeight="1" x14ac:dyDescent="0.2">
      <c r="S2038" s="108"/>
      <c r="T2038" s="108"/>
      <c r="U2038" s="108"/>
    </row>
    <row r="2039" spans="19:21" s="45" customFormat="1" ht="20.100000000000001" customHeight="1" x14ac:dyDescent="0.2">
      <c r="S2039" s="108"/>
      <c r="T2039" s="108"/>
      <c r="U2039" s="108"/>
    </row>
    <row r="2040" spans="19:21" s="45" customFormat="1" ht="20.100000000000001" customHeight="1" x14ac:dyDescent="0.2">
      <c r="S2040" s="108"/>
      <c r="T2040" s="108"/>
      <c r="U2040" s="108"/>
    </row>
    <row r="2041" spans="19:21" s="45" customFormat="1" ht="20.100000000000001" customHeight="1" x14ac:dyDescent="0.2">
      <c r="S2041" s="108"/>
      <c r="T2041" s="108"/>
      <c r="U2041" s="108"/>
    </row>
    <row r="2042" spans="19:21" s="45" customFormat="1" ht="20.100000000000001" customHeight="1" x14ac:dyDescent="0.2">
      <c r="S2042" s="108"/>
      <c r="T2042" s="108"/>
      <c r="U2042" s="108"/>
    </row>
    <row r="2043" spans="19:21" s="45" customFormat="1" ht="20.100000000000001" customHeight="1" x14ac:dyDescent="0.2">
      <c r="S2043" s="108"/>
      <c r="T2043" s="108"/>
      <c r="U2043" s="108"/>
    </row>
    <row r="2044" spans="19:21" s="45" customFormat="1" ht="20.100000000000001" customHeight="1" x14ac:dyDescent="0.2">
      <c r="S2044" s="108"/>
      <c r="T2044" s="108"/>
      <c r="U2044" s="108"/>
    </row>
    <row r="2045" spans="19:21" s="45" customFormat="1" ht="20.100000000000001" customHeight="1" x14ac:dyDescent="0.2">
      <c r="S2045" s="108"/>
      <c r="T2045" s="108"/>
      <c r="U2045" s="108"/>
    </row>
    <row r="2046" spans="19:21" s="45" customFormat="1" ht="20.100000000000001" customHeight="1" x14ac:dyDescent="0.2">
      <c r="S2046" s="108"/>
      <c r="T2046" s="108"/>
      <c r="U2046" s="108"/>
    </row>
    <row r="2047" spans="19:21" s="45" customFormat="1" ht="20.100000000000001" customHeight="1" x14ac:dyDescent="0.2">
      <c r="S2047" s="108"/>
      <c r="T2047" s="108"/>
      <c r="U2047" s="108"/>
    </row>
    <row r="2048" spans="19:21" s="45" customFormat="1" ht="20.100000000000001" customHeight="1" x14ac:dyDescent="0.2">
      <c r="S2048" s="108"/>
      <c r="T2048" s="108"/>
      <c r="U2048" s="108"/>
    </row>
    <row r="2049" spans="19:21" s="45" customFormat="1" ht="20.100000000000001" customHeight="1" x14ac:dyDescent="0.2">
      <c r="S2049" s="108"/>
      <c r="T2049" s="108"/>
      <c r="U2049" s="108"/>
    </row>
    <row r="2050" spans="19:21" s="45" customFormat="1" ht="20.100000000000001" customHeight="1" x14ac:dyDescent="0.2">
      <c r="S2050" s="108"/>
      <c r="T2050" s="108"/>
      <c r="U2050" s="108"/>
    </row>
    <row r="2051" spans="19:21" s="45" customFormat="1" ht="20.100000000000001" customHeight="1" x14ac:dyDescent="0.2">
      <c r="S2051" s="108"/>
      <c r="T2051" s="108"/>
      <c r="U2051" s="108"/>
    </row>
    <row r="2052" spans="19:21" s="45" customFormat="1" ht="20.100000000000001" customHeight="1" x14ac:dyDescent="0.2">
      <c r="S2052" s="108"/>
      <c r="T2052" s="108"/>
      <c r="U2052" s="108"/>
    </row>
    <row r="2053" spans="19:21" s="45" customFormat="1" ht="20.100000000000001" customHeight="1" x14ac:dyDescent="0.2">
      <c r="S2053" s="108"/>
      <c r="T2053" s="108"/>
      <c r="U2053" s="108"/>
    </row>
    <row r="2054" spans="19:21" s="45" customFormat="1" ht="20.100000000000001" customHeight="1" x14ac:dyDescent="0.2">
      <c r="S2054" s="108"/>
      <c r="T2054" s="108"/>
      <c r="U2054" s="108"/>
    </row>
    <row r="2055" spans="19:21" s="45" customFormat="1" ht="20.100000000000001" customHeight="1" x14ac:dyDescent="0.2">
      <c r="S2055" s="108"/>
      <c r="T2055" s="108"/>
      <c r="U2055" s="108"/>
    </row>
    <row r="2056" spans="19:21" s="45" customFormat="1" ht="20.100000000000001" customHeight="1" x14ac:dyDescent="0.2">
      <c r="S2056" s="108"/>
      <c r="T2056" s="108"/>
      <c r="U2056" s="108"/>
    </row>
    <row r="2057" spans="19:21" s="45" customFormat="1" ht="20.100000000000001" customHeight="1" x14ac:dyDescent="0.2">
      <c r="S2057" s="108"/>
      <c r="T2057" s="108"/>
      <c r="U2057" s="108"/>
    </row>
    <row r="2058" spans="19:21" s="45" customFormat="1" ht="20.100000000000001" customHeight="1" x14ac:dyDescent="0.2">
      <c r="S2058" s="108"/>
      <c r="T2058" s="108"/>
      <c r="U2058" s="108"/>
    </row>
    <row r="2059" spans="19:21" s="45" customFormat="1" ht="20.100000000000001" customHeight="1" x14ac:dyDescent="0.2">
      <c r="S2059" s="108"/>
      <c r="T2059" s="108"/>
      <c r="U2059" s="108"/>
    </row>
    <row r="2060" spans="19:21" s="45" customFormat="1" ht="20.100000000000001" customHeight="1" x14ac:dyDescent="0.2">
      <c r="S2060" s="108"/>
      <c r="T2060" s="108"/>
      <c r="U2060" s="108"/>
    </row>
    <row r="2061" spans="19:21" s="45" customFormat="1" ht="20.100000000000001" customHeight="1" x14ac:dyDescent="0.2">
      <c r="S2061" s="108"/>
      <c r="T2061" s="108"/>
      <c r="U2061" s="108"/>
    </row>
    <row r="2062" spans="19:21" s="45" customFormat="1" ht="20.100000000000001" customHeight="1" x14ac:dyDescent="0.2">
      <c r="S2062" s="108"/>
      <c r="T2062" s="108"/>
      <c r="U2062" s="108"/>
    </row>
    <row r="2063" spans="19:21" s="45" customFormat="1" ht="20.100000000000001" customHeight="1" x14ac:dyDescent="0.2">
      <c r="S2063" s="108"/>
      <c r="T2063" s="108"/>
      <c r="U2063" s="108"/>
    </row>
    <row r="2064" spans="19:21" s="45" customFormat="1" ht="20.100000000000001" customHeight="1" x14ac:dyDescent="0.2">
      <c r="S2064" s="108"/>
      <c r="T2064" s="108"/>
      <c r="U2064" s="108"/>
    </row>
    <row r="2065" spans="19:21" s="45" customFormat="1" ht="20.100000000000001" customHeight="1" x14ac:dyDescent="0.2">
      <c r="S2065" s="108"/>
      <c r="T2065" s="108"/>
      <c r="U2065" s="108"/>
    </row>
    <row r="2066" spans="19:21" s="45" customFormat="1" ht="20.100000000000001" customHeight="1" x14ac:dyDescent="0.2">
      <c r="S2066" s="108"/>
      <c r="T2066" s="108"/>
      <c r="U2066" s="108"/>
    </row>
    <row r="2067" spans="19:21" s="45" customFormat="1" ht="20.100000000000001" customHeight="1" x14ac:dyDescent="0.2">
      <c r="S2067" s="108"/>
      <c r="T2067" s="108"/>
      <c r="U2067" s="108"/>
    </row>
    <row r="2068" spans="19:21" s="45" customFormat="1" ht="20.100000000000001" customHeight="1" x14ac:dyDescent="0.2">
      <c r="S2068" s="108"/>
      <c r="T2068" s="108"/>
      <c r="U2068" s="108"/>
    </row>
    <row r="2069" spans="19:21" s="45" customFormat="1" ht="20.100000000000001" customHeight="1" x14ac:dyDescent="0.2">
      <c r="S2069" s="108"/>
      <c r="T2069" s="108"/>
      <c r="U2069" s="108"/>
    </row>
    <row r="2070" spans="19:21" s="45" customFormat="1" ht="20.100000000000001" customHeight="1" x14ac:dyDescent="0.2">
      <c r="S2070" s="108"/>
      <c r="T2070" s="108"/>
      <c r="U2070" s="108"/>
    </row>
    <row r="2071" spans="19:21" s="45" customFormat="1" ht="20.100000000000001" customHeight="1" x14ac:dyDescent="0.2">
      <c r="S2071" s="108"/>
      <c r="T2071" s="108"/>
      <c r="U2071" s="108"/>
    </row>
    <row r="2072" spans="19:21" s="45" customFormat="1" ht="20.100000000000001" customHeight="1" x14ac:dyDescent="0.2">
      <c r="S2072" s="108"/>
      <c r="T2072" s="108"/>
      <c r="U2072" s="108"/>
    </row>
    <row r="2073" spans="19:21" s="45" customFormat="1" ht="20.100000000000001" customHeight="1" x14ac:dyDescent="0.2">
      <c r="S2073" s="108"/>
      <c r="T2073" s="108"/>
      <c r="U2073" s="108"/>
    </row>
    <row r="2074" spans="19:21" s="45" customFormat="1" ht="20.100000000000001" customHeight="1" x14ac:dyDescent="0.2">
      <c r="S2074" s="108"/>
      <c r="T2074" s="108"/>
      <c r="U2074" s="108"/>
    </row>
    <row r="2075" spans="19:21" s="45" customFormat="1" ht="20.100000000000001" customHeight="1" x14ac:dyDescent="0.2">
      <c r="S2075" s="108"/>
      <c r="T2075" s="108"/>
      <c r="U2075" s="108"/>
    </row>
    <row r="2076" spans="19:21" s="45" customFormat="1" ht="20.100000000000001" customHeight="1" x14ac:dyDescent="0.2">
      <c r="S2076" s="108"/>
      <c r="T2076" s="108"/>
      <c r="U2076" s="108"/>
    </row>
    <row r="2077" spans="19:21" s="45" customFormat="1" ht="20.100000000000001" customHeight="1" x14ac:dyDescent="0.2">
      <c r="S2077" s="108"/>
      <c r="T2077" s="108"/>
      <c r="U2077" s="108"/>
    </row>
    <row r="2078" spans="19:21" s="45" customFormat="1" ht="20.100000000000001" customHeight="1" x14ac:dyDescent="0.2">
      <c r="S2078" s="108"/>
      <c r="T2078" s="108"/>
      <c r="U2078" s="108"/>
    </row>
    <row r="2079" spans="19:21" s="45" customFormat="1" ht="20.100000000000001" customHeight="1" x14ac:dyDescent="0.2">
      <c r="S2079" s="108"/>
      <c r="T2079" s="108"/>
      <c r="U2079" s="108"/>
    </row>
    <row r="2080" spans="19:21" s="45" customFormat="1" ht="20.100000000000001" customHeight="1" x14ac:dyDescent="0.2">
      <c r="S2080" s="108"/>
      <c r="T2080" s="108"/>
      <c r="U2080" s="108"/>
    </row>
    <row r="2081" spans="19:21" s="45" customFormat="1" ht="20.100000000000001" customHeight="1" x14ac:dyDescent="0.2">
      <c r="S2081" s="108"/>
      <c r="T2081" s="108"/>
      <c r="U2081" s="108"/>
    </row>
    <row r="2082" spans="19:21" s="45" customFormat="1" ht="20.100000000000001" customHeight="1" x14ac:dyDescent="0.2">
      <c r="S2082" s="108"/>
      <c r="T2082" s="108"/>
      <c r="U2082" s="108"/>
    </row>
    <row r="2083" spans="19:21" s="45" customFormat="1" ht="20.100000000000001" customHeight="1" x14ac:dyDescent="0.2">
      <c r="S2083" s="108"/>
      <c r="T2083" s="108"/>
      <c r="U2083" s="108"/>
    </row>
    <row r="2084" spans="19:21" s="45" customFormat="1" ht="20.100000000000001" customHeight="1" x14ac:dyDescent="0.2">
      <c r="S2084" s="108"/>
      <c r="T2084" s="108"/>
      <c r="U2084" s="108"/>
    </row>
    <row r="2085" spans="19:21" s="45" customFormat="1" ht="20.100000000000001" customHeight="1" x14ac:dyDescent="0.2">
      <c r="S2085" s="108"/>
      <c r="T2085" s="108"/>
      <c r="U2085" s="108"/>
    </row>
    <row r="2086" spans="19:21" s="45" customFormat="1" ht="20.100000000000001" customHeight="1" x14ac:dyDescent="0.2">
      <c r="S2086" s="108"/>
      <c r="T2086" s="108"/>
      <c r="U2086" s="108"/>
    </row>
    <row r="2087" spans="19:21" s="45" customFormat="1" ht="20.100000000000001" customHeight="1" x14ac:dyDescent="0.2">
      <c r="S2087" s="108"/>
      <c r="T2087" s="108"/>
      <c r="U2087" s="108"/>
    </row>
    <row r="2088" spans="19:21" s="45" customFormat="1" ht="20.100000000000001" customHeight="1" x14ac:dyDescent="0.2">
      <c r="S2088" s="108"/>
      <c r="T2088" s="108"/>
      <c r="U2088" s="108"/>
    </row>
    <row r="2089" spans="19:21" s="45" customFormat="1" ht="20.100000000000001" customHeight="1" x14ac:dyDescent="0.2">
      <c r="S2089" s="108"/>
      <c r="T2089" s="108"/>
      <c r="U2089" s="108"/>
    </row>
    <row r="2090" spans="19:21" s="45" customFormat="1" ht="20.100000000000001" customHeight="1" x14ac:dyDescent="0.2">
      <c r="S2090" s="108"/>
      <c r="T2090" s="108"/>
      <c r="U2090" s="108"/>
    </row>
    <row r="2091" spans="19:21" s="45" customFormat="1" ht="20.100000000000001" customHeight="1" x14ac:dyDescent="0.2">
      <c r="S2091" s="108"/>
      <c r="T2091" s="108"/>
      <c r="U2091" s="108"/>
    </row>
    <row r="2092" spans="19:21" s="45" customFormat="1" ht="20.100000000000001" customHeight="1" x14ac:dyDescent="0.2">
      <c r="S2092" s="108"/>
      <c r="T2092" s="108"/>
      <c r="U2092" s="108"/>
    </row>
    <row r="2093" spans="19:21" s="45" customFormat="1" ht="20.100000000000001" customHeight="1" x14ac:dyDescent="0.2">
      <c r="S2093" s="108"/>
      <c r="T2093" s="108"/>
      <c r="U2093" s="108"/>
    </row>
    <row r="2094" spans="19:21" s="45" customFormat="1" ht="20.100000000000001" customHeight="1" x14ac:dyDescent="0.2">
      <c r="S2094" s="108"/>
      <c r="T2094" s="108"/>
      <c r="U2094" s="108"/>
    </row>
    <row r="2095" spans="19:21" s="45" customFormat="1" ht="20.100000000000001" customHeight="1" x14ac:dyDescent="0.2">
      <c r="S2095" s="108"/>
      <c r="T2095" s="108"/>
      <c r="U2095" s="108"/>
    </row>
    <row r="2096" spans="19:21" s="45" customFormat="1" ht="20.100000000000001" customHeight="1" x14ac:dyDescent="0.2">
      <c r="S2096" s="108"/>
      <c r="T2096" s="108"/>
      <c r="U2096" s="108"/>
    </row>
    <row r="2097" spans="19:21" s="45" customFormat="1" ht="20.100000000000001" customHeight="1" x14ac:dyDescent="0.2">
      <c r="S2097" s="108"/>
      <c r="T2097" s="108"/>
      <c r="U2097" s="108"/>
    </row>
    <row r="2098" spans="19:21" s="45" customFormat="1" ht="20.100000000000001" customHeight="1" x14ac:dyDescent="0.2">
      <c r="S2098" s="108"/>
      <c r="T2098" s="108"/>
      <c r="U2098" s="108"/>
    </row>
    <row r="2099" spans="19:21" s="45" customFormat="1" ht="20.100000000000001" customHeight="1" x14ac:dyDescent="0.2">
      <c r="S2099" s="108"/>
      <c r="T2099" s="108"/>
      <c r="U2099" s="108"/>
    </row>
    <row r="2100" spans="19:21" s="45" customFormat="1" ht="20.100000000000001" customHeight="1" x14ac:dyDescent="0.2">
      <c r="S2100" s="108"/>
      <c r="T2100" s="108"/>
      <c r="U2100" s="108"/>
    </row>
    <row r="2101" spans="19:21" s="45" customFormat="1" ht="20.100000000000001" customHeight="1" x14ac:dyDescent="0.2">
      <c r="S2101" s="108"/>
      <c r="T2101" s="108"/>
      <c r="U2101" s="108"/>
    </row>
    <row r="2102" spans="19:21" s="45" customFormat="1" ht="20.100000000000001" customHeight="1" x14ac:dyDescent="0.2">
      <c r="S2102" s="108"/>
      <c r="T2102" s="108"/>
      <c r="U2102" s="108"/>
    </row>
    <row r="2103" spans="19:21" s="45" customFormat="1" ht="20.100000000000001" customHeight="1" x14ac:dyDescent="0.2">
      <c r="S2103" s="108"/>
      <c r="T2103" s="108"/>
      <c r="U2103" s="108"/>
    </row>
    <row r="2104" spans="19:21" s="45" customFormat="1" ht="20.100000000000001" customHeight="1" x14ac:dyDescent="0.2">
      <c r="S2104" s="108"/>
      <c r="T2104" s="108"/>
      <c r="U2104" s="108"/>
    </row>
    <row r="2105" spans="19:21" s="45" customFormat="1" ht="20.100000000000001" customHeight="1" x14ac:dyDescent="0.2">
      <c r="S2105" s="108"/>
      <c r="T2105" s="108"/>
      <c r="U2105" s="108"/>
    </row>
    <row r="2106" spans="19:21" s="45" customFormat="1" ht="20.100000000000001" customHeight="1" x14ac:dyDescent="0.2">
      <c r="S2106" s="108"/>
      <c r="T2106" s="108"/>
      <c r="U2106" s="108"/>
    </row>
    <row r="2107" spans="19:21" s="45" customFormat="1" ht="20.100000000000001" customHeight="1" x14ac:dyDescent="0.2">
      <c r="S2107" s="108"/>
      <c r="T2107" s="108"/>
      <c r="U2107" s="108"/>
    </row>
    <row r="2108" spans="19:21" s="45" customFormat="1" ht="20.100000000000001" customHeight="1" x14ac:dyDescent="0.2">
      <c r="S2108" s="108"/>
      <c r="T2108" s="108"/>
      <c r="U2108" s="108"/>
    </row>
    <row r="2109" spans="19:21" s="45" customFormat="1" ht="20.100000000000001" customHeight="1" x14ac:dyDescent="0.2">
      <c r="S2109" s="108"/>
      <c r="T2109" s="108"/>
      <c r="U2109" s="108"/>
    </row>
    <row r="2110" spans="19:21" s="45" customFormat="1" ht="20.100000000000001" customHeight="1" x14ac:dyDescent="0.2">
      <c r="S2110" s="108"/>
      <c r="T2110" s="108"/>
      <c r="U2110" s="108"/>
    </row>
    <row r="2111" spans="19:21" s="45" customFormat="1" ht="20.100000000000001" customHeight="1" x14ac:dyDescent="0.2">
      <c r="S2111" s="108"/>
      <c r="T2111" s="108"/>
      <c r="U2111" s="108"/>
    </row>
    <row r="2112" spans="19:21" s="45" customFormat="1" ht="20.100000000000001" customHeight="1" x14ac:dyDescent="0.2">
      <c r="S2112" s="108"/>
      <c r="T2112" s="108"/>
      <c r="U2112" s="108"/>
    </row>
    <row r="2113" spans="19:21" s="45" customFormat="1" ht="20.100000000000001" customHeight="1" x14ac:dyDescent="0.2">
      <c r="S2113" s="108"/>
      <c r="T2113" s="108"/>
      <c r="U2113" s="108"/>
    </row>
    <row r="2114" spans="19:21" s="45" customFormat="1" ht="20.100000000000001" customHeight="1" x14ac:dyDescent="0.2">
      <c r="S2114" s="108"/>
      <c r="T2114" s="108"/>
      <c r="U2114" s="108"/>
    </row>
    <row r="2115" spans="19:21" s="45" customFormat="1" ht="20.100000000000001" customHeight="1" x14ac:dyDescent="0.2">
      <c r="S2115" s="108"/>
      <c r="T2115" s="108"/>
      <c r="U2115" s="108"/>
    </row>
    <row r="2116" spans="19:21" s="45" customFormat="1" ht="20.100000000000001" customHeight="1" x14ac:dyDescent="0.2">
      <c r="S2116" s="108"/>
      <c r="T2116" s="108"/>
      <c r="U2116" s="108"/>
    </row>
    <row r="2117" spans="19:21" s="45" customFormat="1" ht="20.100000000000001" customHeight="1" x14ac:dyDescent="0.2">
      <c r="S2117" s="108"/>
      <c r="T2117" s="108"/>
      <c r="U2117" s="108"/>
    </row>
    <row r="2118" spans="19:21" s="45" customFormat="1" ht="20.100000000000001" customHeight="1" x14ac:dyDescent="0.2">
      <c r="S2118" s="108"/>
      <c r="T2118" s="108"/>
      <c r="U2118" s="108"/>
    </row>
    <row r="2119" spans="19:21" s="45" customFormat="1" ht="20.100000000000001" customHeight="1" x14ac:dyDescent="0.2">
      <c r="S2119" s="108"/>
      <c r="T2119" s="108"/>
      <c r="U2119" s="108"/>
    </row>
    <row r="2120" spans="19:21" s="45" customFormat="1" ht="20.100000000000001" customHeight="1" x14ac:dyDescent="0.2">
      <c r="S2120" s="108"/>
      <c r="T2120" s="108"/>
      <c r="U2120" s="108"/>
    </row>
    <row r="2121" spans="19:21" s="45" customFormat="1" ht="20.100000000000001" customHeight="1" x14ac:dyDescent="0.2">
      <c r="S2121" s="108"/>
      <c r="T2121" s="108"/>
      <c r="U2121" s="108"/>
    </row>
    <row r="2122" spans="19:21" s="45" customFormat="1" ht="20.100000000000001" customHeight="1" x14ac:dyDescent="0.2">
      <c r="S2122" s="108"/>
      <c r="T2122" s="108"/>
      <c r="U2122" s="108"/>
    </row>
    <row r="2123" spans="19:21" s="45" customFormat="1" ht="20.100000000000001" customHeight="1" x14ac:dyDescent="0.2">
      <c r="S2123" s="108"/>
      <c r="T2123" s="108"/>
      <c r="U2123" s="108"/>
    </row>
    <row r="2124" spans="19:21" s="45" customFormat="1" ht="20.100000000000001" customHeight="1" x14ac:dyDescent="0.2">
      <c r="S2124" s="108"/>
      <c r="T2124" s="108"/>
      <c r="U2124" s="108"/>
    </row>
    <row r="2125" spans="19:21" s="45" customFormat="1" ht="20.100000000000001" customHeight="1" x14ac:dyDescent="0.2">
      <c r="S2125" s="108"/>
      <c r="T2125" s="108"/>
      <c r="U2125" s="108"/>
    </row>
    <row r="2126" spans="19:21" s="45" customFormat="1" ht="20.100000000000001" customHeight="1" x14ac:dyDescent="0.2">
      <c r="S2126" s="108"/>
      <c r="T2126" s="108"/>
      <c r="U2126" s="108"/>
    </row>
    <row r="2127" spans="19:21" s="45" customFormat="1" ht="20.100000000000001" customHeight="1" x14ac:dyDescent="0.2">
      <c r="S2127" s="108"/>
      <c r="T2127" s="108"/>
      <c r="U2127" s="108"/>
    </row>
    <row r="2128" spans="19:21" s="45" customFormat="1" ht="20.100000000000001" customHeight="1" x14ac:dyDescent="0.2">
      <c r="S2128" s="108"/>
      <c r="T2128" s="108"/>
      <c r="U2128" s="108"/>
    </row>
    <row r="2129" spans="19:21" s="45" customFormat="1" ht="20.100000000000001" customHeight="1" x14ac:dyDescent="0.2">
      <c r="S2129" s="108"/>
      <c r="T2129" s="108"/>
      <c r="U2129" s="108"/>
    </row>
    <row r="2130" spans="19:21" s="45" customFormat="1" ht="20.100000000000001" customHeight="1" x14ac:dyDescent="0.2">
      <c r="S2130" s="108"/>
      <c r="T2130" s="108"/>
      <c r="U2130" s="108"/>
    </row>
    <row r="2131" spans="19:21" s="45" customFormat="1" ht="20.100000000000001" customHeight="1" x14ac:dyDescent="0.2">
      <c r="S2131" s="108"/>
      <c r="T2131" s="108"/>
      <c r="U2131" s="108"/>
    </row>
    <row r="2132" spans="19:21" s="45" customFormat="1" ht="20.100000000000001" customHeight="1" x14ac:dyDescent="0.2">
      <c r="S2132" s="108"/>
      <c r="T2132" s="108"/>
      <c r="U2132" s="108"/>
    </row>
    <row r="2133" spans="19:21" s="45" customFormat="1" ht="20.100000000000001" customHeight="1" x14ac:dyDescent="0.2">
      <c r="S2133" s="108"/>
      <c r="T2133" s="108"/>
      <c r="U2133" s="108"/>
    </row>
    <row r="2134" spans="19:21" s="45" customFormat="1" ht="20.100000000000001" customHeight="1" x14ac:dyDescent="0.2">
      <c r="S2134" s="108"/>
      <c r="T2134" s="108"/>
      <c r="U2134" s="108"/>
    </row>
    <row r="2135" spans="19:21" s="45" customFormat="1" ht="20.100000000000001" customHeight="1" x14ac:dyDescent="0.2">
      <c r="S2135" s="108"/>
      <c r="T2135" s="108"/>
      <c r="U2135" s="108"/>
    </row>
    <row r="2136" spans="19:21" s="45" customFormat="1" ht="20.100000000000001" customHeight="1" x14ac:dyDescent="0.2">
      <c r="S2136" s="108"/>
      <c r="T2136" s="108"/>
      <c r="U2136" s="108"/>
    </row>
    <row r="2137" spans="19:21" s="45" customFormat="1" ht="20.100000000000001" customHeight="1" x14ac:dyDescent="0.2">
      <c r="S2137" s="108"/>
      <c r="T2137" s="108"/>
      <c r="U2137" s="108"/>
    </row>
    <row r="2138" spans="19:21" s="45" customFormat="1" ht="20.100000000000001" customHeight="1" x14ac:dyDescent="0.2">
      <c r="S2138" s="108"/>
      <c r="T2138" s="108"/>
      <c r="U2138" s="108"/>
    </row>
    <row r="2139" spans="19:21" s="45" customFormat="1" ht="20.100000000000001" customHeight="1" x14ac:dyDescent="0.2">
      <c r="S2139" s="108"/>
      <c r="T2139" s="108"/>
      <c r="U2139" s="108"/>
    </row>
    <row r="2140" spans="19:21" s="45" customFormat="1" ht="20.100000000000001" customHeight="1" x14ac:dyDescent="0.2">
      <c r="S2140" s="108"/>
      <c r="T2140" s="108"/>
      <c r="U2140" s="108"/>
    </row>
    <row r="2141" spans="19:21" s="45" customFormat="1" ht="20.100000000000001" customHeight="1" x14ac:dyDescent="0.2">
      <c r="S2141" s="108"/>
      <c r="T2141" s="108"/>
      <c r="U2141" s="108"/>
    </row>
    <row r="2142" spans="19:21" s="45" customFormat="1" ht="20.100000000000001" customHeight="1" x14ac:dyDescent="0.2">
      <c r="S2142" s="108"/>
      <c r="T2142" s="108"/>
      <c r="U2142" s="108"/>
    </row>
    <row r="2143" spans="19:21" s="45" customFormat="1" ht="20.100000000000001" customHeight="1" x14ac:dyDescent="0.2">
      <c r="S2143" s="108"/>
      <c r="T2143" s="108"/>
      <c r="U2143" s="108"/>
    </row>
    <row r="2144" spans="19:21" s="45" customFormat="1" ht="20.100000000000001" customHeight="1" x14ac:dyDescent="0.2">
      <c r="S2144" s="108"/>
      <c r="T2144" s="108"/>
      <c r="U2144" s="108"/>
    </row>
    <row r="2145" spans="19:21" s="45" customFormat="1" ht="20.100000000000001" customHeight="1" x14ac:dyDescent="0.2">
      <c r="S2145" s="108"/>
      <c r="T2145" s="108"/>
      <c r="U2145" s="108"/>
    </row>
    <row r="2146" spans="19:21" s="45" customFormat="1" ht="20.100000000000001" customHeight="1" x14ac:dyDescent="0.2">
      <c r="S2146" s="108"/>
      <c r="T2146" s="108"/>
      <c r="U2146" s="108"/>
    </row>
    <row r="2147" spans="19:21" s="45" customFormat="1" ht="20.100000000000001" customHeight="1" x14ac:dyDescent="0.2">
      <c r="S2147" s="108"/>
      <c r="T2147" s="108"/>
      <c r="U2147" s="108"/>
    </row>
    <row r="2148" spans="19:21" s="45" customFormat="1" ht="20.100000000000001" customHeight="1" x14ac:dyDescent="0.2">
      <c r="S2148" s="108"/>
      <c r="T2148" s="108"/>
      <c r="U2148" s="108"/>
    </row>
    <row r="2149" spans="19:21" s="45" customFormat="1" ht="20.100000000000001" customHeight="1" x14ac:dyDescent="0.2">
      <c r="S2149" s="108"/>
      <c r="T2149" s="108"/>
      <c r="U2149" s="108"/>
    </row>
    <row r="2150" spans="19:21" s="45" customFormat="1" ht="20.100000000000001" customHeight="1" x14ac:dyDescent="0.2">
      <c r="S2150" s="108"/>
      <c r="T2150" s="108"/>
      <c r="U2150" s="108"/>
    </row>
    <row r="2151" spans="19:21" s="45" customFormat="1" ht="20.100000000000001" customHeight="1" x14ac:dyDescent="0.2">
      <c r="S2151" s="108"/>
      <c r="T2151" s="108"/>
      <c r="U2151" s="108"/>
    </row>
    <row r="2152" spans="19:21" s="45" customFormat="1" ht="20.100000000000001" customHeight="1" x14ac:dyDescent="0.2">
      <c r="S2152" s="108"/>
      <c r="T2152" s="108"/>
      <c r="U2152" s="108"/>
    </row>
    <row r="2153" spans="19:21" s="45" customFormat="1" ht="20.100000000000001" customHeight="1" x14ac:dyDescent="0.2">
      <c r="S2153" s="108"/>
      <c r="T2153" s="108"/>
      <c r="U2153" s="108"/>
    </row>
    <row r="2154" spans="19:21" s="45" customFormat="1" ht="20.100000000000001" customHeight="1" x14ac:dyDescent="0.2">
      <c r="S2154" s="108"/>
      <c r="T2154" s="108"/>
      <c r="U2154" s="108"/>
    </row>
    <row r="2155" spans="19:21" s="45" customFormat="1" ht="20.100000000000001" customHeight="1" x14ac:dyDescent="0.2">
      <c r="S2155" s="108"/>
      <c r="T2155" s="108"/>
      <c r="U2155" s="108"/>
    </row>
    <row r="2156" spans="19:21" s="45" customFormat="1" ht="20.100000000000001" customHeight="1" x14ac:dyDescent="0.2">
      <c r="S2156" s="108"/>
      <c r="T2156" s="108"/>
      <c r="U2156" s="108"/>
    </row>
    <row r="2157" spans="19:21" s="45" customFormat="1" ht="20.100000000000001" customHeight="1" x14ac:dyDescent="0.2">
      <c r="S2157" s="108"/>
      <c r="T2157" s="108"/>
      <c r="U2157" s="108"/>
    </row>
    <row r="2158" spans="19:21" s="45" customFormat="1" ht="20.100000000000001" customHeight="1" x14ac:dyDescent="0.2">
      <c r="S2158" s="108"/>
      <c r="T2158" s="108"/>
      <c r="U2158" s="108"/>
    </row>
    <row r="2159" spans="19:21" s="45" customFormat="1" ht="20.100000000000001" customHeight="1" x14ac:dyDescent="0.2">
      <c r="S2159" s="108"/>
      <c r="T2159" s="108"/>
      <c r="U2159" s="108"/>
    </row>
    <row r="2160" spans="19:21" s="45" customFormat="1" ht="20.100000000000001" customHeight="1" x14ac:dyDescent="0.2">
      <c r="S2160" s="108"/>
      <c r="T2160" s="108"/>
      <c r="U2160" s="108"/>
    </row>
    <row r="2161" spans="19:21" s="45" customFormat="1" ht="20.100000000000001" customHeight="1" x14ac:dyDescent="0.2">
      <c r="S2161" s="108"/>
      <c r="T2161" s="108"/>
      <c r="U2161" s="108"/>
    </row>
    <row r="2162" spans="19:21" s="45" customFormat="1" ht="20.100000000000001" customHeight="1" x14ac:dyDescent="0.2">
      <c r="S2162" s="108"/>
      <c r="T2162" s="108"/>
      <c r="U2162" s="108"/>
    </row>
    <row r="2163" spans="19:21" s="45" customFormat="1" ht="20.100000000000001" customHeight="1" x14ac:dyDescent="0.2">
      <c r="S2163" s="108"/>
      <c r="T2163" s="108"/>
      <c r="U2163" s="108"/>
    </row>
    <row r="2164" spans="19:21" s="45" customFormat="1" ht="20.100000000000001" customHeight="1" x14ac:dyDescent="0.2">
      <c r="S2164" s="108"/>
      <c r="T2164" s="108"/>
      <c r="U2164" s="108"/>
    </row>
    <row r="2165" spans="19:21" s="45" customFormat="1" ht="20.100000000000001" customHeight="1" x14ac:dyDescent="0.2">
      <c r="S2165" s="108"/>
      <c r="T2165" s="108"/>
      <c r="U2165" s="108"/>
    </row>
    <row r="2166" spans="19:21" s="45" customFormat="1" ht="20.100000000000001" customHeight="1" x14ac:dyDescent="0.2">
      <c r="S2166" s="108"/>
      <c r="T2166" s="108"/>
      <c r="U2166" s="108"/>
    </row>
    <row r="2167" spans="19:21" s="45" customFormat="1" ht="20.100000000000001" customHeight="1" x14ac:dyDescent="0.2">
      <c r="S2167" s="108"/>
      <c r="T2167" s="108"/>
      <c r="U2167" s="108"/>
    </row>
    <row r="2168" spans="19:21" s="45" customFormat="1" ht="20.100000000000001" customHeight="1" x14ac:dyDescent="0.2">
      <c r="S2168" s="108"/>
      <c r="T2168" s="108"/>
      <c r="U2168" s="108"/>
    </row>
    <row r="2169" spans="19:21" s="45" customFormat="1" ht="20.100000000000001" customHeight="1" x14ac:dyDescent="0.2">
      <c r="S2169" s="108"/>
      <c r="T2169" s="108"/>
      <c r="U2169" s="108"/>
    </row>
    <row r="2170" spans="19:21" s="45" customFormat="1" ht="20.100000000000001" customHeight="1" x14ac:dyDescent="0.2">
      <c r="S2170" s="108"/>
      <c r="T2170" s="108"/>
      <c r="U2170" s="108"/>
    </row>
    <row r="2171" spans="19:21" s="45" customFormat="1" ht="20.100000000000001" customHeight="1" x14ac:dyDescent="0.2">
      <c r="S2171" s="108"/>
      <c r="T2171" s="108"/>
      <c r="U2171" s="108"/>
    </row>
    <row r="2172" spans="19:21" s="45" customFormat="1" ht="20.100000000000001" customHeight="1" x14ac:dyDescent="0.2">
      <c r="S2172" s="108"/>
      <c r="T2172" s="108"/>
      <c r="U2172" s="108"/>
    </row>
    <row r="2173" spans="19:21" s="45" customFormat="1" ht="20.100000000000001" customHeight="1" x14ac:dyDescent="0.2">
      <c r="S2173" s="108"/>
      <c r="T2173" s="108"/>
      <c r="U2173" s="108"/>
    </row>
    <row r="2174" spans="19:21" s="45" customFormat="1" ht="20.100000000000001" customHeight="1" x14ac:dyDescent="0.2">
      <c r="S2174" s="108"/>
      <c r="T2174" s="108"/>
      <c r="U2174" s="108"/>
    </row>
    <row r="2175" spans="19:21" s="45" customFormat="1" ht="20.100000000000001" customHeight="1" x14ac:dyDescent="0.2">
      <c r="S2175" s="108"/>
      <c r="T2175" s="108"/>
      <c r="U2175" s="108"/>
    </row>
    <row r="2176" spans="19:21" s="45" customFormat="1" ht="20.100000000000001" customHeight="1" x14ac:dyDescent="0.2">
      <c r="S2176" s="108"/>
      <c r="T2176" s="108"/>
      <c r="U2176" s="108"/>
    </row>
    <row r="2177" spans="19:21" s="45" customFormat="1" ht="20.100000000000001" customHeight="1" x14ac:dyDescent="0.2">
      <c r="S2177" s="108"/>
      <c r="T2177" s="108"/>
      <c r="U2177" s="108"/>
    </row>
    <row r="2178" spans="19:21" s="45" customFormat="1" ht="20.100000000000001" customHeight="1" x14ac:dyDescent="0.2">
      <c r="S2178" s="108"/>
      <c r="T2178" s="108"/>
      <c r="U2178" s="108"/>
    </row>
    <row r="2179" spans="19:21" s="45" customFormat="1" ht="20.100000000000001" customHeight="1" x14ac:dyDescent="0.2">
      <c r="S2179" s="108"/>
      <c r="T2179" s="108"/>
      <c r="U2179" s="108"/>
    </row>
    <row r="2180" spans="19:21" s="45" customFormat="1" ht="20.100000000000001" customHeight="1" x14ac:dyDescent="0.2">
      <c r="S2180" s="108"/>
      <c r="T2180" s="108"/>
      <c r="U2180" s="108"/>
    </row>
    <row r="2181" spans="19:21" s="45" customFormat="1" ht="20.100000000000001" customHeight="1" x14ac:dyDescent="0.2">
      <c r="S2181" s="108"/>
      <c r="T2181" s="108"/>
      <c r="U2181" s="108"/>
    </row>
    <row r="2182" spans="19:21" s="45" customFormat="1" ht="20.100000000000001" customHeight="1" x14ac:dyDescent="0.2">
      <c r="S2182" s="108"/>
      <c r="T2182" s="108"/>
      <c r="U2182" s="108"/>
    </row>
    <row r="2183" spans="19:21" s="45" customFormat="1" ht="20.100000000000001" customHeight="1" x14ac:dyDescent="0.2">
      <c r="S2183" s="108"/>
      <c r="T2183" s="108"/>
      <c r="U2183" s="108"/>
    </row>
    <row r="2184" spans="19:21" s="45" customFormat="1" ht="20.100000000000001" customHeight="1" x14ac:dyDescent="0.2">
      <c r="S2184" s="108"/>
      <c r="T2184" s="108"/>
      <c r="U2184" s="108"/>
    </row>
    <row r="2185" spans="19:21" s="45" customFormat="1" ht="20.100000000000001" customHeight="1" x14ac:dyDescent="0.2">
      <c r="S2185" s="108"/>
      <c r="T2185" s="108"/>
      <c r="U2185" s="108"/>
    </row>
    <row r="2186" spans="19:21" s="45" customFormat="1" ht="20.100000000000001" customHeight="1" x14ac:dyDescent="0.2">
      <c r="S2186" s="108"/>
      <c r="T2186" s="108"/>
      <c r="U2186" s="108"/>
    </row>
    <row r="2187" spans="19:21" s="45" customFormat="1" ht="20.100000000000001" customHeight="1" x14ac:dyDescent="0.2">
      <c r="S2187" s="108"/>
      <c r="T2187" s="108"/>
      <c r="U2187" s="108"/>
    </row>
    <row r="2188" spans="19:21" s="45" customFormat="1" ht="20.100000000000001" customHeight="1" x14ac:dyDescent="0.2">
      <c r="S2188" s="108"/>
      <c r="T2188" s="108"/>
      <c r="U2188" s="108"/>
    </row>
    <row r="2189" spans="19:21" s="45" customFormat="1" ht="20.100000000000001" customHeight="1" x14ac:dyDescent="0.2">
      <c r="S2189" s="108"/>
      <c r="T2189" s="108"/>
      <c r="U2189" s="108"/>
    </row>
    <row r="2190" spans="19:21" s="45" customFormat="1" ht="20.100000000000001" customHeight="1" x14ac:dyDescent="0.2">
      <c r="S2190" s="108"/>
      <c r="T2190" s="108"/>
      <c r="U2190" s="108"/>
    </row>
    <row r="2191" spans="19:21" s="45" customFormat="1" ht="20.100000000000001" customHeight="1" x14ac:dyDescent="0.2">
      <c r="S2191" s="108"/>
      <c r="T2191" s="108"/>
      <c r="U2191" s="108"/>
    </row>
    <row r="2192" spans="19:21" s="45" customFormat="1" ht="20.100000000000001" customHeight="1" x14ac:dyDescent="0.2">
      <c r="S2192" s="108"/>
      <c r="T2192" s="108"/>
      <c r="U2192" s="108"/>
    </row>
    <row r="2193" spans="19:21" s="45" customFormat="1" ht="20.100000000000001" customHeight="1" x14ac:dyDescent="0.2">
      <c r="S2193" s="108"/>
      <c r="T2193" s="108"/>
      <c r="U2193" s="108"/>
    </row>
    <row r="2194" spans="19:21" s="45" customFormat="1" ht="20.100000000000001" customHeight="1" x14ac:dyDescent="0.2">
      <c r="S2194" s="108"/>
      <c r="T2194" s="108"/>
      <c r="U2194" s="108"/>
    </row>
    <row r="2195" spans="19:21" s="45" customFormat="1" ht="20.100000000000001" customHeight="1" x14ac:dyDescent="0.2">
      <c r="S2195" s="108"/>
      <c r="T2195" s="108"/>
      <c r="U2195" s="108"/>
    </row>
    <row r="2196" spans="19:21" s="45" customFormat="1" ht="20.100000000000001" customHeight="1" x14ac:dyDescent="0.2">
      <c r="S2196" s="108"/>
      <c r="T2196" s="108"/>
      <c r="U2196" s="108"/>
    </row>
    <row r="2197" spans="19:21" s="45" customFormat="1" ht="20.100000000000001" customHeight="1" x14ac:dyDescent="0.2">
      <c r="S2197" s="108"/>
      <c r="T2197" s="108"/>
      <c r="U2197" s="108"/>
    </row>
    <row r="2198" spans="19:21" s="45" customFormat="1" ht="20.100000000000001" customHeight="1" x14ac:dyDescent="0.2">
      <c r="S2198" s="108"/>
      <c r="T2198" s="108"/>
      <c r="U2198" s="108"/>
    </row>
    <row r="2199" spans="19:21" s="45" customFormat="1" ht="20.100000000000001" customHeight="1" x14ac:dyDescent="0.2">
      <c r="S2199" s="108"/>
      <c r="T2199" s="108"/>
      <c r="U2199" s="108"/>
    </row>
    <row r="2200" spans="19:21" s="45" customFormat="1" ht="20.100000000000001" customHeight="1" x14ac:dyDescent="0.2">
      <c r="S2200" s="108"/>
      <c r="T2200" s="108"/>
      <c r="U2200" s="108"/>
    </row>
    <row r="2201" spans="19:21" s="45" customFormat="1" ht="20.100000000000001" customHeight="1" x14ac:dyDescent="0.2">
      <c r="S2201" s="108"/>
      <c r="T2201" s="108"/>
      <c r="U2201" s="108"/>
    </row>
    <row r="2202" spans="19:21" s="45" customFormat="1" ht="20.100000000000001" customHeight="1" x14ac:dyDescent="0.2">
      <c r="S2202" s="108"/>
      <c r="T2202" s="108"/>
      <c r="U2202" s="108"/>
    </row>
    <row r="2203" spans="19:21" s="45" customFormat="1" ht="20.100000000000001" customHeight="1" x14ac:dyDescent="0.2">
      <c r="S2203" s="108"/>
      <c r="T2203" s="108"/>
      <c r="U2203" s="108"/>
    </row>
    <row r="2204" spans="19:21" s="45" customFormat="1" ht="20.100000000000001" customHeight="1" x14ac:dyDescent="0.2">
      <c r="S2204" s="108"/>
      <c r="T2204" s="108"/>
      <c r="U2204" s="108"/>
    </row>
    <row r="2205" spans="19:21" s="45" customFormat="1" ht="20.100000000000001" customHeight="1" x14ac:dyDescent="0.2">
      <c r="S2205" s="108"/>
      <c r="T2205" s="108"/>
      <c r="U2205" s="108"/>
    </row>
    <row r="2206" spans="19:21" s="45" customFormat="1" ht="20.100000000000001" customHeight="1" x14ac:dyDescent="0.2">
      <c r="S2206" s="108"/>
      <c r="T2206" s="108"/>
      <c r="U2206" s="108"/>
    </row>
    <row r="2207" spans="19:21" s="45" customFormat="1" ht="20.100000000000001" customHeight="1" x14ac:dyDescent="0.2">
      <c r="S2207" s="108"/>
      <c r="T2207" s="108"/>
      <c r="U2207" s="108"/>
    </row>
    <row r="2208" spans="19:21" s="45" customFormat="1" ht="20.100000000000001" customHeight="1" x14ac:dyDescent="0.2">
      <c r="S2208" s="108"/>
      <c r="T2208" s="108"/>
      <c r="U2208" s="108"/>
    </row>
    <row r="2209" spans="19:21" s="45" customFormat="1" ht="20.100000000000001" customHeight="1" x14ac:dyDescent="0.2">
      <c r="S2209" s="108"/>
      <c r="T2209" s="108"/>
      <c r="U2209" s="108"/>
    </row>
    <row r="2210" spans="19:21" s="45" customFormat="1" ht="20.100000000000001" customHeight="1" x14ac:dyDescent="0.2">
      <c r="S2210" s="108"/>
      <c r="T2210" s="108"/>
      <c r="U2210" s="108"/>
    </row>
    <row r="2211" spans="19:21" s="45" customFormat="1" ht="20.100000000000001" customHeight="1" x14ac:dyDescent="0.2">
      <c r="S2211" s="108"/>
      <c r="T2211" s="108"/>
      <c r="U2211" s="108"/>
    </row>
    <row r="2212" spans="19:21" s="45" customFormat="1" ht="20.100000000000001" customHeight="1" x14ac:dyDescent="0.2">
      <c r="S2212" s="108"/>
      <c r="T2212" s="108"/>
      <c r="U2212" s="108"/>
    </row>
    <row r="2213" spans="19:21" s="45" customFormat="1" ht="20.100000000000001" customHeight="1" x14ac:dyDescent="0.2">
      <c r="S2213" s="108"/>
      <c r="T2213" s="108"/>
      <c r="U2213" s="108"/>
    </row>
    <row r="2214" spans="19:21" s="45" customFormat="1" ht="20.100000000000001" customHeight="1" x14ac:dyDescent="0.2">
      <c r="S2214" s="108"/>
      <c r="T2214" s="108"/>
      <c r="U2214" s="108"/>
    </row>
    <row r="2215" spans="19:21" s="45" customFormat="1" ht="20.100000000000001" customHeight="1" x14ac:dyDescent="0.2">
      <c r="S2215" s="108"/>
      <c r="T2215" s="108"/>
      <c r="U2215" s="108"/>
    </row>
    <row r="2216" spans="19:21" s="45" customFormat="1" ht="20.100000000000001" customHeight="1" x14ac:dyDescent="0.2">
      <c r="S2216" s="108"/>
      <c r="T2216" s="108"/>
      <c r="U2216" s="108"/>
    </row>
    <row r="2217" spans="19:21" s="45" customFormat="1" ht="20.100000000000001" customHeight="1" x14ac:dyDescent="0.2">
      <c r="S2217" s="108"/>
      <c r="T2217" s="108"/>
      <c r="U2217" s="108"/>
    </row>
    <row r="2218" spans="19:21" s="45" customFormat="1" ht="20.100000000000001" customHeight="1" x14ac:dyDescent="0.2">
      <c r="S2218" s="108"/>
      <c r="T2218" s="108"/>
      <c r="U2218" s="108"/>
    </row>
    <row r="2219" spans="19:21" s="45" customFormat="1" ht="20.100000000000001" customHeight="1" x14ac:dyDescent="0.2">
      <c r="S2219" s="108"/>
      <c r="T2219" s="108"/>
      <c r="U2219" s="108"/>
    </row>
    <row r="2220" spans="19:21" s="45" customFormat="1" ht="20.100000000000001" customHeight="1" x14ac:dyDescent="0.2">
      <c r="S2220" s="108"/>
      <c r="T2220" s="108"/>
      <c r="U2220" s="108"/>
    </row>
    <row r="2221" spans="19:21" s="45" customFormat="1" ht="20.100000000000001" customHeight="1" x14ac:dyDescent="0.2">
      <c r="S2221" s="108"/>
      <c r="T2221" s="108"/>
      <c r="U2221" s="108"/>
    </row>
    <row r="2222" spans="19:21" s="45" customFormat="1" ht="20.100000000000001" customHeight="1" x14ac:dyDescent="0.2">
      <c r="S2222" s="108"/>
      <c r="T2222" s="108"/>
      <c r="U2222" s="108"/>
    </row>
    <row r="2223" spans="19:21" s="45" customFormat="1" ht="20.100000000000001" customHeight="1" x14ac:dyDescent="0.2">
      <c r="S2223" s="108"/>
      <c r="T2223" s="108"/>
      <c r="U2223" s="108"/>
    </row>
    <row r="2224" spans="19:21" s="45" customFormat="1" ht="20.100000000000001" customHeight="1" x14ac:dyDescent="0.2">
      <c r="S2224" s="108"/>
      <c r="T2224" s="108"/>
      <c r="U2224" s="108"/>
    </row>
    <row r="2225" spans="19:21" s="45" customFormat="1" ht="20.100000000000001" customHeight="1" x14ac:dyDescent="0.2">
      <c r="S2225" s="108"/>
      <c r="T2225" s="108"/>
      <c r="U2225" s="108"/>
    </row>
    <row r="2226" spans="19:21" s="45" customFormat="1" ht="20.100000000000001" customHeight="1" x14ac:dyDescent="0.2">
      <c r="S2226" s="108"/>
      <c r="T2226" s="108"/>
      <c r="U2226" s="108"/>
    </row>
    <row r="2227" spans="19:21" s="45" customFormat="1" ht="20.100000000000001" customHeight="1" x14ac:dyDescent="0.2">
      <c r="S2227" s="108"/>
      <c r="T2227" s="108"/>
      <c r="U2227" s="108"/>
    </row>
    <row r="2228" spans="19:21" s="45" customFormat="1" ht="20.100000000000001" customHeight="1" x14ac:dyDescent="0.2">
      <c r="S2228" s="108"/>
      <c r="T2228" s="108"/>
      <c r="U2228" s="108"/>
    </row>
    <row r="2229" spans="19:21" s="45" customFormat="1" ht="20.100000000000001" customHeight="1" x14ac:dyDescent="0.2">
      <c r="S2229" s="108"/>
      <c r="T2229" s="108"/>
      <c r="U2229" s="108"/>
    </row>
    <row r="2230" spans="19:21" s="45" customFormat="1" ht="20.100000000000001" customHeight="1" x14ac:dyDescent="0.2">
      <c r="S2230" s="108"/>
      <c r="T2230" s="108"/>
      <c r="U2230" s="108"/>
    </row>
    <row r="2231" spans="19:21" s="45" customFormat="1" ht="20.100000000000001" customHeight="1" x14ac:dyDescent="0.2">
      <c r="S2231" s="108"/>
      <c r="T2231" s="108"/>
      <c r="U2231" s="108"/>
    </row>
    <row r="2232" spans="19:21" s="45" customFormat="1" ht="20.100000000000001" customHeight="1" x14ac:dyDescent="0.2">
      <c r="S2232" s="108"/>
      <c r="T2232" s="108"/>
      <c r="U2232" s="108"/>
    </row>
    <row r="2233" spans="19:21" s="45" customFormat="1" ht="20.100000000000001" customHeight="1" x14ac:dyDescent="0.2">
      <c r="S2233" s="108"/>
      <c r="T2233" s="108"/>
      <c r="U2233" s="108"/>
    </row>
    <row r="2234" spans="19:21" s="45" customFormat="1" ht="20.100000000000001" customHeight="1" x14ac:dyDescent="0.2">
      <c r="S2234" s="108"/>
      <c r="T2234" s="108"/>
      <c r="U2234" s="108"/>
    </row>
    <row r="2235" spans="19:21" s="45" customFormat="1" ht="20.100000000000001" customHeight="1" x14ac:dyDescent="0.2">
      <c r="S2235" s="108"/>
      <c r="T2235" s="108"/>
      <c r="U2235" s="108"/>
    </row>
    <row r="2236" spans="19:21" s="45" customFormat="1" ht="20.100000000000001" customHeight="1" x14ac:dyDescent="0.2">
      <c r="S2236" s="108"/>
      <c r="T2236" s="108"/>
      <c r="U2236" s="108"/>
    </row>
    <row r="2237" spans="19:21" s="45" customFormat="1" ht="20.100000000000001" customHeight="1" x14ac:dyDescent="0.2">
      <c r="S2237" s="108"/>
      <c r="T2237" s="108"/>
      <c r="U2237" s="108"/>
    </row>
    <row r="2238" spans="19:21" s="45" customFormat="1" ht="20.100000000000001" customHeight="1" x14ac:dyDescent="0.2">
      <c r="S2238" s="108"/>
      <c r="T2238" s="108"/>
      <c r="U2238" s="108"/>
    </row>
    <row r="2239" spans="19:21" s="45" customFormat="1" ht="20.100000000000001" customHeight="1" x14ac:dyDescent="0.2">
      <c r="S2239" s="108"/>
      <c r="T2239" s="108"/>
      <c r="U2239" s="108"/>
    </row>
    <row r="2240" spans="19:21" s="45" customFormat="1" ht="20.100000000000001" customHeight="1" x14ac:dyDescent="0.2">
      <c r="S2240" s="108"/>
      <c r="T2240" s="108"/>
      <c r="U2240" s="108"/>
    </row>
    <row r="2241" spans="19:21" s="45" customFormat="1" ht="20.100000000000001" customHeight="1" x14ac:dyDescent="0.2">
      <c r="S2241" s="108"/>
      <c r="T2241" s="108"/>
      <c r="U2241" s="108"/>
    </row>
    <row r="2242" spans="19:21" s="45" customFormat="1" ht="20.100000000000001" customHeight="1" x14ac:dyDescent="0.2">
      <c r="S2242" s="108"/>
      <c r="T2242" s="108"/>
      <c r="U2242" s="108"/>
    </row>
    <row r="2243" spans="19:21" s="45" customFormat="1" ht="20.100000000000001" customHeight="1" x14ac:dyDescent="0.2">
      <c r="S2243" s="108"/>
      <c r="T2243" s="108"/>
      <c r="U2243" s="108"/>
    </row>
    <row r="2244" spans="19:21" s="45" customFormat="1" ht="20.100000000000001" customHeight="1" x14ac:dyDescent="0.2">
      <c r="S2244" s="108"/>
      <c r="T2244" s="108"/>
      <c r="U2244" s="108"/>
    </row>
    <row r="2245" spans="19:21" s="45" customFormat="1" ht="20.100000000000001" customHeight="1" x14ac:dyDescent="0.2">
      <c r="S2245" s="108"/>
      <c r="T2245" s="108"/>
      <c r="U2245" s="108"/>
    </row>
    <row r="2246" spans="19:21" s="45" customFormat="1" ht="20.100000000000001" customHeight="1" x14ac:dyDescent="0.2">
      <c r="S2246" s="108"/>
      <c r="T2246" s="108"/>
      <c r="U2246" s="108"/>
    </row>
    <row r="2247" spans="19:21" s="45" customFormat="1" ht="20.100000000000001" customHeight="1" x14ac:dyDescent="0.2">
      <c r="S2247" s="108"/>
      <c r="T2247" s="108"/>
      <c r="U2247" s="108"/>
    </row>
    <row r="2248" spans="19:21" s="45" customFormat="1" ht="20.100000000000001" customHeight="1" x14ac:dyDescent="0.2">
      <c r="S2248" s="108"/>
      <c r="T2248" s="108"/>
      <c r="U2248" s="108"/>
    </row>
    <row r="2249" spans="19:21" s="45" customFormat="1" ht="20.100000000000001" customHeight="1" x14ac:dyDescent="0.2">
      <c r="S2249" s="108"/>
      <c r="T2249" s="108"/>
      <c r="U2249" s="108"/>
    </row>
    <row r="2250" spans="19:21" s="45" customFormat="1" ht="20.100000000000001" customHeight="1" x14ac:dyDescent="0.2">
      <c r="S2250" s="108"/>
      <c r="T2250" s="108"/>
      <c r="U2250" s="108"/>
    </row>
    <row r="2251" spans="19:21" s="45" customFormat="1" ht="20.100000000000001" customHeight="1" x14ac:dyDescent="0.2">
      <c r="S2251" s="108"/>
      <c r="T2251" s="108"/>
      <c r="U2251" s="108"/>
    </row>
    <row r="2252" spans="19:21" s="45" customFormat="1" ht="20.100000000000001" customHeight="1" x14ac:dyDescent="0.2">
      <c r="S2252" s="108"/>
      <c r="T2252" s="108"/>
      <c r="U2252" s="108"/>
    </row>
    <row r="2253" spans="19:21" s="45" customFormat="1" ht="20.100000000000001" customHeight="1" x14ac:dyDescent="0.2">
      <c r="S2253" s="108"/>
      <c r="T2253" s="108"/>
      <c r="U2253" s="108"/>
    </row>
    <row r="2254" spans="19:21" s="45" customFormat="1" ht="20.100000000000001" customHeight="1" x14ac:dyDescent="0.2">
      <c r="S2254" s="108"/>
      <c r="T2254" s="108"/>
      <c r="U2254" s="108"/>
    </row>
    <row r="2255" spans="19:21" s="45" customFormat="1" ht="20.100000000000001" customHeight="1" x14ac:dyDescent="0.2">
      <c r="S2255" s="108"/>
      <c r="T2255" s="108"/>
      <c r="U2255" s="108"/>
    </row>
    <row r="2256" spans="19:21" s="45" customFormat="1" ht="20.100000000000001" customHeight="1" x14ac:dyDescent="0.2">
      <c r="S2256" s="108"/>
      <c r="T2256" s="108"/>
      <c r="U2256" s="108"/>
    </row>
    <row r="2257" spans="19:21" s="45" customFormat="1" ht="20.100000000000001" customHeight="1" x14ac:dyDescent="0.2">
      <c r="S2257" s="108"/>
      <c r="T2257" s="108"/>
      <c r="U2257" s="108"/>
    </row>
    <row r="2258" spans="19:21" s="45" customFormat="1" ht="20.100000000000001" customHeight="1" x14ac:dyDescent="0.2">
      <c r="S2258" s="108"/>
      <c r="T2258" s="108"/>
      <c r="U2258" s="108"/>
    </row>
    <row r="2259" spans="19:21" s="45" customFormat="1" ht="20.100000000000001" customHeight="1" x14ac:dyDescent="0.2">
      <c r="S2259" s="108"/>
      <c r="T2259" s="108"/>
      <c r="U2259" s="108"/>
    </row>
    <row r="2260" spans="19:21" s="45" customFormat="1" ht="20.100000000000001" customHeight="1" x14ac:dyDescent="0.2">
      <c r="S2260" s="108"/>
      <c r="T2260" s="108"/>
      <c r="U2260" s="108"/>
    </row>
    <row r="2261" spans="19:21" s="45" customFormat="1" ht="20.100000000000001" customHeight="1" x14ac:dyDescent="0.2">
      <c r="S2261" s="108"/>
      <c r="T2261" s="108"/>
      <c r="U2261" s="108"/>
    </row>
    <row r="2262" spans="19:21" s="45" customFormat="1" ht="20.100000000000001" customHeight="1" x14ac:dyDescent="0.2">
      <c r="S2262" s="108"/>
      <c r="T2262" s="108"/>
      <c r="U2262" s="108"/>
    </row>
    <row r="2263" spans="19:21" s="45" customFormat="1" ht="20.100000000000001" customHeight="1" x14ac:dyDescent="0.2">
      <c r="S2263" s="108"/>
      <c r="T2263" s="108"/>
      <c r="U2263" s="108"/>
    </row>
    <row r="2264" spans="19:21" s="45" customFormat="1" ht="20.100000000000001" customHeight="1" x14ac:dyDescent="0.2">
      <c r="S2264" s="108"/>
      <c r="T2264" s="108"/>
      <c r="U2264" s="108"/>
    </row>
    <row r="2265" spans="19:21" s="45" customFormat="1" ht="20.100000000000001" customHeight="1" x14ac:dyDescent="0.2">
      <c r="S2265" s="108"/>
      <c r="T2265" s="108"/>
      <c r="U2265" s="108"/>
    </row>
    <row r="2266" spans="19:21" s="45" customFormat="1" ht="20.100000000000001" customHeight="1" x14ac:dyDescent="0.2">
      <c r="S2266" s="108"/>
      <c r="T2266" s="108"/>
      <c r="U2266" s="108"/>
    </row>
    <row r="2267" spans="19:21" s="45" customFormat="1" ht="20.100000000000001" customHeight="1" x14ac:dyDescent="0.2">
      <c r="S2267" s="108"/>
      <c r="T2267" s="108"/>
      <c r="U2267" s="108"/>
    </row>
    <row r="2268" spans="19:21" s="45" customFormat="1" ht="20.100000000000001" customHeight="1" x14ac:dyDescent="0.2">
      <c r="S2268" s="108"/>
      <c r="T2268" s="108"/>
      <c r="U2268" s="108"/>
    </row>
    <row r="2269" spans="19:21" s="45" customFormat="1" ht="20.100000000000001" customHeight="1" x14ac:dyDescent="0.2">
      <c r="S2269" s="108"/>
      <c r="T2269" s="108"/>
      <c r="U2269" s="108"/>
    </row>
    <row r="2270" spans="19:21" s="45" customFormat="1" ht="20.100000000000001" customHeight="1" x14ac:dyDescent="0.2">
      <c r="S2270" s="108"/>
      <c r="T2270" s="108"/>
      <c r="U2270" s="108"/>
    </row>
    <row r="2271" spans="19:21" s="45" customFormat="1" ht="20.100000000000001" customHeight="1" x14ac:dyDescent="0.2">
      <c r="S2271" s="108"/>
      <c r="T2271" s="108"/>
      <c r="U2271" s="108"/>
    </row>
    <row r="2272" spans="19:21" s="45" customFormat="1" ht="20.100000000000001" customHeight="1" x14ac:dyDescent="0.2">
      <c r="S2272" s="108"/>
      <c r="T2272" s="108"/>
      <c r="U2272" s="108"/>
    </row>
    <row r="2273" spans="19:21" s="45" customFormat="1" ht="20.100000000000001" customHeight="1" x14ac:dyDescent="0.2">
      <c r="S2273" s="108"/>
      <c r="T2273" s="108"/>
      <c r="U2273" s="108"/>
    </row>
    <row r="2274" spans="19:21" s="45" customFormat="1" ht="20.100000000000001" customHeight="1" x14ac:dyDescent="0.2">
      <c r="S2274" s="108"/>
      <c r="T2274" s="108"/>
      <c r="U2274" s="108"/>
    </row>
    <row r="2275" spans="19:21" s="45" customFormat="1" ht="20.100000000000001" customHeight="1" x14ac:dyDescent="0.2">
      <c r="S2275" s="108"/>
      <c r="T2275" s="108"/>
      <c r="U2275" s="108"/>
    </row>
    <row r="2276" spans="19:21" s="45" customFormat="1" ht="20.100000000000001" customHeight="1" x14ac:dyDescent="0.2">
      <c r="S2276" s="108"/>
      <c r="T2276" s="108"/>
      <c r="U2276" s="108"/>
    </row>
    <row r="2277" spans="19:21" s="45" customFormat="1" ht="20.100000000000001" customHeight="1" x14ac:dyDescent="0.2">
      <c r="S2277" s="108"/>
      <c r="T2277" s="108"/>
      <c r="U2277" s="108"/>
    </row>
    <row r="2278" spans="19:21" s="45" customFormat="1" ht="20.100000000000001" customHeight="1" x14ac:dyDescent="0.2">
      <c r="S2278" s="108"/>
      <c r="T2278" s="108"/>
      <c r="U2278" s="108"/>
    </row>
    <row r="2279" spans="19:21" s="45" customFormat="1" ht="20.100000000000001" customHeight="1" x14ac:dyDescent="0.2">
      <c r="S2279" s="108"/>
      <c r="T2279" s="108"/>
      <c r="U2279" s="108"/>
    </row>
    <row r="2280" spans="19:21" s="45" customFormat="1" ht="20.100000000000001" customHeight="1" x14ac:dyDescent="0.2">
      <c r="S2280" s="108"/>
      <c r="T2280" s="108"/>
      <c r="U2280" s="108"/>
    </row>
    <row r="2281" spans="19:21" s="45" customFormat="1" ht="20.100000000000001" customHeight="1" x14ac:dyDescent="0.2">
      <c r="S2281" s="108"/>
      <c r="T2281" s="108"/>
      <c r="U2281" s="108"/>
    </row>
    <row r="2282" spans="19:21" s="45" customFormat="1" ht="20.100000000000001" customHeight="1" x14ac:dyDescent="0.2">
      <c r="S2282" s="108"/>
      <c r="T2282" s="108"/>
      <c r="U2282" s="108"/>
    </row>
    <row r="2283" spans="19:21" s="45" customFormat="1" ht="20.100000000000001" customHeight="1" x14ac:dyDescent="0.2">
      <c r="S2283" s="108"/>
      <c r="T2283" s="108"/>
      <c r="U2283" s="108"/>
    </row>
    <row r="2284" spans="19:21" s="45" customFormat="1" ht="20.100000000000001" customHeight="1" x14ac:dyDescent="0.2">
      <c r="S2284" s="108"/>
      <c r="T2284" s="108"/>
      <c r="U2284" s="108"/>
    </row>
    <row r="2285" spans="19:21" s="45" customFormat="1" ht="20.100000000000001" customHeight="1" x14ac:dyDescent="0.2">
      <c r="S2285" s="108"/>
      <c r="T2285" s="108"/>
      <c r="U2285" s="108"/>
    </row>
    <row r="2286" spans="19:21" s="45" customFormat="1" ht="20.100000000000001" customHeight="1" x14ac:dyDescent="0.2">
      <c r="S2286" s="108"/>
      <c r="T2286" s="108"/>
      <c r="U2286" s="108"/>
    </row>
    <row r="2287" spans="19:21" s="45" customFormat="1" ht="20.100000000000001" customHeight="1" x14ac:dyDescent="0.2">
      <c r="S2287" s="108"/>
      <c r="T2287" s="108"/>
      <c r="U2287" s="108"/>
    </row>
    <row r="2288" spans="19:21" s="45" customFormat="1" ht="20.100000000000001" customHeight="1" x14ac:dyDescent="0.2">
      <c r="S2288" s="108"/>
      <c r="T2288" s="108"/>
      <c r="U2288" s="108"/>
    </row>
    <row r="2289" spans="19:21" s="45" customFormat="1" ht="20.100000000000001" customHeight="1" x14ac:dyDescent="0.2">
      <c r="S2289" s="108"/>
      <c r="T2289" s="108"/>
      <c r="U2289" s="108"/>
    </row>
    <row r="2290" spans="19:21" s="45" customFormat="1" ht="20.100000000000001" customHeight="1" x14ac:dyDescent="0.2">
      <c r="S2290" s="108"/>
      <c r="T2290" s="108"/>
      <c r="U2290" s="108"/>
    </row>
    <row r="2291" spans="19:21" s="45" customFormat="1" ht="20.100000000000001" customHeight="1" x14ac:dyDescent="0.2">
      <c r="S2291" s="108"/>
      <c r="T2291" s="108"/>
      <c r="U2291" s="108"/>
    </row>
    <row r="2292" spans="19:21" s="45" customFormat="1" ht="20.100000000000001" customHeight="1" x14ac:dyDescent="0.2">
      <c r="S2292" s="108"/>
      <c r="T2292" s="108"/>
      <c r="U2292" s="108"/>
    </row>
    <row r="2293" spans="19:21" s="45" customFormat="1" ht="20.100000000000001" customHeight="1" x14ac:dyDescent="0.2">
      <c r="S2293" s="108"/>
      <c r="T2293" s="108"/>
      <c r="U2293" s="108"/>
    </row>
    <row r="2294" spans="19:21" s="45" customFormat="1" ht="20.100000000000001" customHeight="1" x14ac:dyDescent="0.2">
      <c r="S2294" s="108"/>
      <c r="T2294" s="108"/>
      <c r="U2294" s="108"/>
    </row>
    <row r="2295" spans="19:21" s="45" customFormat="1" ht="20.100000000000001" customHeight="1" x14ac:dyDescent="0.2">
      <c r="S2295" s="108"/>
      <c r="T2295" s="108"/>
      <c r="U2295" s="108"/>
    </row>
    <row r="2296" spans="19:21" s="45" customFormat="1" ht="20.100000000000001" customHeight="1" x14ac:dyDescent="0.2">
      <c r="S2296" s="108"/>
      <c r="T2296" s="108"/>
      <c r="U2296" s="108"/>
    </row>
    <row r="2297" spans="19:21" s="45" customFormat="1" ht="20.100000000000001" customHeight="1" x14ac:dyDescent="0.2">
      <c r="S2297" s="108"/>
      <c r="T2297" s="108"/>
      <c r="U2297" s="108"/>
    </row>
    <row r="2298" spans="19:21" s="45" customFormat="1" ht="20.100000000000001" customHeight="1" x14ac:dyDescent="0.2">
      <c r="S2298" s="108"/>
      <c r="T2298" s="108"/>
      <c r="U2298" s="108"/>
    </row>
    <row r="2299" spans="19:21" s="45" customFormat="1" ht="20.100000000000001" customHeight="1" x14ac:dyDescent="0.2">
      <c r="S2299" s="108"/>
      <c r="T2299" s="108"/>
      <c r="U2299" s="108"/>
    </row>
    <row r="2300" spans="19:21" s="45" customFormat="1" ht="20.100000000000001" customHeight="1" x14ac:dyDescent="0.2">
      <c r="S2300" s="108"/>
      <c r="T2300" s="108"/>
      <c r="U2300" s="108"/>
    </row>
    <row r="2301" spans="19:21" s="45" customFormat="1" ht="20.100000000000001" customHeight="1" x14ac:dyDescent="0.2">
      <c r="S2301" s="108"/>
      <c r="T2301" s="108"/>
      <c r="U2301" s="108"/>
    </row>
    <row r="2302" spans="19:21" s="45" customFormat="1" ht="20.100000000000001" customHeight="1" x14ac:dyDescent="0.2">
      <c r="S2302" s="108"/>
      <c r="T2302" s="108"/>
      <c r="U2302" s="108"/>
    </row>
    <row r="2303" spans="19:21" s="45" customFormat="1" ht="20.100000000000001" customHeight="1" x14ac:dyDescent="0.2">
      <c r="S2303" s="108"/>
      <c r="T2303" s="108"/>
      <c r="U2303" s="108"/>
    </row>
    <row r="2304" spans="19:21" s="45" customFormat="1" ht="20.100000000000001" customHeight="1" x14ac:dyDescent="0.2">
      <c r="S2304" s="108"/>
      <c r="T2304" s="108"/>
      <c r="U2304" s="108"/>
    </row>
    <row r="2305" spans="19:21" s="45" customFormat="1" ht="20.100000000000001" customHeight="1" x14ac:dyDescent="0.2">
      <c r="S2305" s="108"/>
      <c r="T2305" s="108"/>
      <c r="U2305" s="108"/>
    </row>
    <row r="2306" spans="19:21" s="45" customFormat="1" ht="20.100000000000001" customHeight="1" x14ac:dyDescent="0.2">
      <c r="S2306" s="108"/>
      <c r="T2306" s="108"/>
      <c r="U2306" s="108"/>
    </row>
    <row r="2307" spans="19:21" s="45" customFormat="1" ht="20.100000000000001" customHeight="1" x14ac:dyDescent="0.2">
      <c r="S2307" s="108"/>
      <c r="T2307" s="108"/>
      <c r="U2307" s="108"/>
    </row>
    <row r="2308" spans="19:21" s="45" customFormat="1" ht="20.100000000000001" customHeight="1" x14ac:dyDescent="0.2">
      <c r="S2308" s="108"/>
      <c r="T2308" s="108"/>
      <c r="U2308" s="108"/>
    </row>
    <row r="2309" spans="19:21" s="45" customFormat="1" ht="20.100000000000001" customHeight="1" x14ac:dyDescent="0.2">
      <c r="S2309" s="108"/>
      <c r="T2309" s="108"/>
      <c r="U2309" s="108"/>
    </row>
    <row r="2310" spans="19:21" s="45" customFormat="1" ht="20.100000000000001" customHeight="1" x14ac:dyDescent="0.2">
      <c r="S2310" s="108"/>
      <c r="T2310" s="108"/>
      <c r="U2310" s="108"/>
    </row>
    <row r="2311" spans="19:21" s="45" customFormat="1" ht="20.100000000000001" customHeight="1" x14ac:dyDescent="0.2">
      <c r="S2311" s="108"/>
      <c r="T2311" s="108"/>
      <c r="U2311" s="108"/>
    </row>
    <row r="2312" spans="19:21" s="45" customFormat="1" ht="20.100000000000001" customHeight="1" x14ac:dyDescent="0.2">
      <c r="S2312" s="108"/>
      <c r="T2312" s="108"/>
      <c r="U2312" s="108"/>
    </row>
    <row r="2313" spans="19:21" s="45" customFormat="1" ht="20.100000000000001" customHeight="1" x14ac:dyDescent="0.2">
      <c r="S2313" s="108"/>
      <c r="T2313" s="108"/>
      <c r="U2313" s="108"/>
    </row>
    <row r="2314" spans="19:21" s="45" customFormat="1" ht="20.100000000000001" customHeight="1" x14ac:dyDescent="0.2">
      <c r="S2314" s="108"/>
      <c r="T2314" s="108"/>
      <c r="U2314" s="108"/>
    </row>
    <row r="2315" spans="19:21" s="45" customFormat="1" ht="20.100000000000001" customHeight="1" x14ac:dyDescent="0.2">
      <c r="S2315" s="108"/>
      <c r="T2315" s="108"/>
      <c r="U2315" s="108"/>
    </row>
    <row r="2316" spans="19:21" s="45" customFormat="1" ht="20.100000000000001" customHeight="1" x14ac:dyDescent="0.2">
      <c r="S2316" s="108"/>
      <c r="T2316" s="108"/>
      <c r="U2316" s="108"/>
    </row>
    <row r="2317" spans="19:21" s="45" customFormat="1" ht="20.100000000000001" customHeight="1" x14ac:dyDescent="0.2">
      <c r="S2317" s="108"/>
      <c r="T2317" s="108"/>
      <c r="U2317" s="108"/>
    </row>
    <row r="2318" spans="19:21" s="45" customFormat="1" ht="20.100000000000001" customHeight="1" x14ac:dyDescent="0.2">
      <c r="S2318" s="108"/>
      <c r="T2318" s="108"/>
      <c r="U2318" s="108"/>
    </row>
    <row r="2319" spans="19:21" s="45" customFormat="1" ht="20.100000000000001" customHeight="1" x14ac:dyDescent="0.2">
      <c r="S2319" s="108"/>
      <c r="T2319" s="108"/>
      <c r="U2319" s="108"/>
    </row>
    <row r="2320" spans="19:21" s="45" customFormat="1" ht="20.100000000000001" customHeight="1" x14ac:dyDescent="0.2">
      <c r="S2320" s="108"/>
      <c r="T2320" s="108"/>
      <c r="U2320" s="108"/>
    </row>
    <row r="2321" spans="19:21" s="45" customFormat="1" ht="20.100000000000001" customHeight="1" x14ac:dyDescent="0.2">
      <c r="S2321" s="108"/>
      <c r="T2321" s="108"/>
      <c r="U2321" s="108"/>
    </row>
    <row r="2322" spans="19:21" s="45" customFormat="1" ht="20.100000000000001" customHeight="1" x14ac:dyDescent="0.2">
      <c r="S2322" s="108"/>
      <c r="T2322" s="108"/>
      <c r="U2322" s="108"/>
    </row>
    <row r="2323" spans="19:21" s="45" customFormat="1" ht="20.100000000000001" customHeight="1" x14ac:dyDescent="0.2">
      <c r="S2323" s="108"/>
      <c r="T2323" s="108"/>
      <c r="U2323" s="108"/>
    </row>
    <row r="2324" spans="19:21" s="45" customFormat="1" ht="20.100000000000001" customHeight="1" x14ac:dyDescent="0.2">
      <c r="S2324" s="108"/>
      <c r="T2324" s="108"/>
      <c r="U2324" s="108"/>
    </row>
    <row r="2325" spans="19:21" s="45" customFormat="1" ht="20.100000000000001" customHeight="1" x14ac:dyDescent="0.2">
      <c r="S2325" s="108"/>
      <c r="T2325" s="108"/>
      <c r="U2325" s="108"/>
    </row>
    <row r="2326" spans="19:21" s="45" customFormat="1" ht="20.100000000000001" customHeight="1" x14ac:dyDescent="0.2">
      <c r="S2326" s="108"/>
      <c r="T2326" s="108"/>
      <c r="U2326" s="108"/>
    </row>
    <row r="2327" spans="19:21" s="45" customFormat="1" ht="20.100000000000001" customHeight="1" x14ac:dyDescent="0.2">
      <c r="S2327" s="108"/>
      <c r="T2327" s="108"/>
      <c r="U2327" s="108"/>
    </row>
    <row r="2328" spans="19:21" s="45" customFormat="1" ht="20.100000000000001" customHeight="1" x14ac:dyDescent="0.2">
      <c r="S2328" s="108"/>
      <c r="T2328" s="108"/>
      <c r="U2328" s="108"/>
    </row>
    <row r="2329" spans="19:21" s="45" customFormat="1" ht="20.100000000000001" customHeight="1" x14ac:dyDescent="0.2">
      <c r="S2329" s="108"/>
      <c r="T2329" s="108"/>
      <c r="U2329" s="108"/>
    </row>
    <row r="2330" spans="19:21" s="45" customFormat="1" ht="20.100000000000001" customHeight="1" x14ac:dyDescent="0.2">
      <c r="S2330" s="108"/>
      <c r="T2330" s="108"/>
      <c r="U2330" s="108"/>
    </row>
    <row r="2331" spans="19:21" s="45" customFormat="1" ht="20.100000000000001" customHeight="1" x14ac:dyDescent="0.2">
      <c r="S2331" s="108"/>
      <c r="T2331" s="108"/>
      <c r="U2331" s="108"/>
    </row>
    <row r="2332" spans="19:21" s="45" customFormat="1" ht="20.100000000000001" customHeight="1" x14ac:dyDescent="0.2">
      <c r="S2332" s="108"/>
      <c r="T2332" s="108"/>
      <c r="U2332" s="108"/>
    </row>
    <row r="2333" spans="19:21" s="45" customFormat="1" ht="20.100000000000001" customHeight="1" x14ac:dyDescent="0.2">
      <c r="S2333" s="108"/>
      <c r="T2333" s="108"/>
      <c r="U2333" s="108"/>
    </row>
    <row r="2334" spans="19:21" s="45" customFormat="1" ht="20.100000000000001" customHeight="1" x14ac:dyDescent="0.2">
      <c r="S2334" s="108"/>
      <c r="T2334" s="108"/>
      <c r="U2334" s="108"/>
    </row>
    <row r="2335" spans="19:21" s="45" customFormat="1" ht="20.100000000000001" customHeight="1" x14ac:dyDescent="0.2">
      <c r="S2335" s="108"/>
      <c r="T2335" s="108"/>
      <c r="U2335" s="108"/>
    </row>
    <row r="2336" spans="19:21" s="45" customFormat="1" ht="20.100000000000001" customHeight="1" x14ac:dyDescent="0.2">
      <c r="S2336" s="108"/>
      <c r="T2336" s="108"/>
      <c r="U2336" s="108"/>
    </row>
    <row r="2337" spans="19:21" s="45" customFormat="1" ht="20.100000000000001" customHeight="1" x14ac:dyDescent="0.2">
      <c r="S2337" s="108"/>
      <c r="T2337" s="108"/>
      <c r="U2337" s="108"/>
    </row>
    <row r="2338" spans="19:21" s="45" customFormat="1" ht="20.100000000000001" customHeight="1" x14ac:dyDescent="0.2">
      <c r="S2338" s="108"/>
      <c r="T2338" s="108"/>
      <c r="U2338" s="108"/>
    </row>
    <row r="2339" spans="19:21" s="45" customFormat="1" ht="20.100000000000001" customHeight="1" x14ac:dyDescent="0.2">
      <c r="S2339" s="108"/>
      <c r="T2339" s="108"/>
      <c r="U2339" s="108"/>
    </row>
    <row r="2340" spans="19:21" s="45" customFormat="1" ht="20.100000000000001" customHeight="1" x14ac:dyDescent="0.2">
      <c r="S2340" s="108"/>
      <c r="T2340" s="108"/>
      <c r="U2340" s="108"/>
    </row>
    <row r="2341" spans="19:21" s="45" customFormat="1" ht="20.100000000000001" customHeight="1" x14ac:dyDescent="0.2">
      <c r="S2341" s="108"/>
      <c r="T2341" s="108"/>
      <c r="U2341" s="108"/>
    </row>
    <row r="2342" spans="19:21" s="45" customFormat="1" ht="20.100000000000001" customHeight="1" x14ac:dyDescent="0.2">
      <c r="S2342" s="108"/>
      <c r="T2342" s="108"/>
      <c r="U2342" s="108"/>
    </row>
    <row r="2343" spans="19:21" s="45" customFormat="1" ht="20.100000000000001" customHeight="1" x14ac:dyDescent="0.2">
      <c r="S2343" s="108"/>
      <c r="T2343" s="108"/>
      <c r="U2343" s="108"/>
    </row>
    <row r="2344" spans="19:21" s="45" customFormat="1" ht="20.100000000000001" customHeight="1" x14ac:dyDescent="0.2">
      <c r="S2344" s="108"/>
      <c r="T2344" s="108"/>
      <c r="U2344" s="108"/>
    </row>
    <row r="2345" spans="19:21" s="45" customFormat="1" ht="20.100000000000001" customHeight="1" x14ac:dyDescent="0.2">
      <c r="S2345" s="108"/>
      <c r="T2345" s="108"/>
      <c r="U2345" s="108"/>
    </row>
    <row r="2346" spans="19:21" s="45" customFormat="1" ht="20.100000000000001" customHeight="1" x14ac:dyDescent="0.2">
      <c r="S2346" s="108"/>
      <c r="T2346" s="108"/>
      <c r="U2346" s="108"/>
    </row>
    <row r="2347" spans="19:21" s="45" customFormat="1" ht="20.100000000000001" customHeight="1" x14ac:dyDescent="0.2">
      <c r="S2347" s="108"/>
      <c r="T2347" s="108"/>
      <c r="U2347" s="108"/>
    </row>
    <row r="2348" spans="19:21" s="45" customFormat="1" ht="20.100000000000001" customHeight="1" x14ac:dyDescent="0.2">
      <c r="S2348" s="108"/>
      <c r="T2348" s="108"/>
      <c r="U2348" s="108"/>
    </row>
    <row r="2349" spans="19:21" s="45" customFormat="1" ht="20.100000000000001" customHeight="1" x14ac:dyDescent="0.2">
      <c r="S2349" s="108"/>
      <c r="T2349" s="108"/>
      <c r="U2349" s="108"/>
    </row>
    <row r="2350" spans="19:21" s="45" customFormat="1" ht="20.100000000000001" customHeight="1" x14ac:dyDescent="0.2">
      <c r="S2350" s="108"/>
      <c r="T2350" s="108"/>
      <c r="U2350" s="108"/>
    </row>
    <row r="2351" spans="19:21" s="45" customFormat="1" ht="20.100000000000001" customHeight="1" x14ac:dyDescent="0.2">
      <c r="S2351" s="108"/>
      <c r="T2351" s="108"/>
      <c r="U2351" s="108"/>
    </row>
    <row r="2352" spans="19:21" s="45" customFormat="1" ht="20.100000000000001" customHeight="1" x14ac:dyDescent="0.2">
      <c r="S2352" s="108"/>
      <c r="T2352" s="108"/>
      <c r="U2352" s="108"/>
    </row>
    <row r="2353" spans="19:21" s="45" customFormat="1" ht="20.100000000000001" customHeight="1" x14ac:dyDescent="0.2">
      <c r="S2353" s="108"/>
      <c r="T2353" s="108"/>
      <c r="U2353" s="108"/>
    </row>
    <row r="2354" spans="19:21" s="45" customFormat="1" ht="20.100000000000001" customHeight="1" x14ac:dyDescent="0.2">
      <c r="S2354" s="108"/>
      <c r="T2354" s="108"/>
      <c r="U2354" s="108"/>
    </row>
    <row r="2355" spans="19:21" s="45" customFormat="1" ht="20.100000000000001" customHeight="1" x14ac:dyDescent="0.2">
      <c r="S2355" s="108"/>
      <c r="T2355" s="108"/>
      <c r="U2355" s="108"/>
    </row>
    <row r="2356" spans="19:21" s="45" customFormat="1" ht="20.100000000000001" customHeight="1" x14ac:dyDescent="0.2">
      <c r="S2356" s="108"/>
      <c r="T2356" s="108"/>
      <c r="U2356" s="108"/>
    </row>
    <row r="2357" spans="19:21" s="45" customFormat="1" ht="20.100000000000001" customHeight="1" x14ac:dyDescent="0.2">
      <c r="S2357" s="108"/>
      <c r="T2357" s="108"/>
      <c r="U2357" s="108"/>
    </row>
    <row r="2358" spans="19:21" s="45" customFormat="1" ht="20.100000000000001" customHeight="1" x14ac:dyDescent="0.2">
      <c r="S2358" s="108"/>
      <c r="T2358" s="108"/>
      <c r="U2358" s="108"/>
    </row>
    <row r="2359" spans="19:21" s="45" customFormat="1" ht="20.100000000000001" customHeight="1" x14ac:dyDescent="0.2">
      <c r="S2359" s="108"/>
      <c r="T2359" s="108"/>
      <c r="U2359" s="108"/>
    </row>
    <row r="2360" spans="19:21" s="45" customFormat="1" ht="20.100000000000001" customHeight="1" x14ac:dyDescent="0.2">
      <c r="S2360" s="108"/>
      <c r="T2360" s="108"/>
      <c r="U2360" s="108"/>
    </row>
    <row r="2361" spans="19:21" s="45" customFormat="1" ht="20.100000000000001" customHeight="1" x14ac:dyDescent="0.2">
      <c r="S2361" s="108"/>
      <c r="T2361" s="108"/>
      <c r="U2361" s="108"/>
    </row>
    <row r="2362" spans="19:21" s="45" customFormat="1" ht="20.100000000000001" customHeight="1" x14ac:dyDescent="0.2">
      <c r="S2362" s="108"/>
      <c r="T2362" s="108"/>
      <c r="U2362" s="108"/>
    </row>
    <row r="2363" spans="19:21" s="45" customFormat="1" ht="20.100000000000001" customHeight="1" x14ac:dyDescent="0.2">
      <c r="S2363" s="108"/>
      <c r="T2363" s="108"/>
      <c r="U2363" s="108"/>
    </row>
    <row r="2364" spans="19:21" s="45" customFormat="1" ht="20.100000000000001" customHeight="1" x14ac:dyDescent="0.2">
      <c r="S2364" s="108"/>
      <c r="T2364" s="108"/>
      <c r="U2364" s="108"/>
    </row>
    <row r="2365" spans="19:21" s="45" customFormat="1" ht="20.100000000000001" customHeight="1" x14ac:dyDescent="0.2">
      <c r="S2365" s="108"/>
      <c r="T2365" s="108"/>
      <c r="U2365" s="108"/>
    </row>
    <row r="2366" spans="19:21" s="45" customFormat="1" ht="20.100000000000001" customHeight="1" x14ac:dyDescent="0.2">
      <c r="S2366" s="108"/>
      <c r="T2366" s="108"/>
      <c r="U2366" s="108"/>
    </row>
    <row r="2367" spans="19:21" s="45" customFormat="1" ht="20.100000000000001" customHeight="1" x14ac:dyDescent="0.2">
      <c r="S2367" s="108"/>
      <c r="T2367" s="108"/>
      <c r="U2367" s="108"/>
    </row>
    <row r="2368" spans="19:21" s="45" customFormat="1" ht="20.100000000000001" customHeight="1" x14ac:dyDescent="0.2">
      <c r="S2368" s="108"/>
      <c r="T2368" s="108"/>
      <c r="U2368" s="108"/>
    </row>
    <row r="2369" spans="19:21" s="45" customFormat="1" ht="20.100000000000001" customHeight="1" x14ac:dyDescent="0.2">
      <c r="S2369" s="108"/>
      <c r="T2369" s="108"/>
      <c r="U2369" s="108"/>
    </row>
    <row r="2370" spans="19:21" s="45" customFormat="1" ht="20.100000000000001" customHeight="1" x14ac:dyDescent="0.2">
      <c r="S2370" s="108"/>
      <c r="T2370" s="108"/>
      <c r="U2370" s="108"/>
    </row>
    <row r="2371" spans="19:21" s="45" customFormat="1" ht="20.100000000000001" customHeight="1" x14ac:dyDescent="0.2">
      <c r="S2371" s="108"/>
      <c r="T2371" s="108"/>
      <c r="U2371" s="108"/>
    </row>
    <row r="2372" spans="19:21" s="45" customFormat="1" ht="20.100000000000001" customHeight="1" x14ac:dyDescent="0.2">
      <c r="S2372" s="108"/>
      <c r="T2372" s="108"/>
      <c r="U2372" s="108"/>
    </row>
    <row r="2373" spans="19:21" s="45" customFormat="1" ht="20.100000000000001" customHeight="1" x14ac:dyDescent="0.2">
      <c r="S2373" s="108"/>
      <c r="T2373" s="108"/>
      <c r="U2373" s="108"/>
    </row>
    <row r="2374" spans="19:21" s="45" customFormat="1" ht="20.100000000000001" customHeight="1" x14ac:dyDescent="0.2">
      <c r="S2374" s="108"/>
      <c r="T2374" s="108"/>
      <c r="U2374" s="108"/>
    </row>
    <row r="2375" spans="19:21" s="45" customFormat="1" ht="20.100000000000001" customHeight="1" x14ac:dyDescent="0.2">
      <c r="S2375" s="108"/>
      <c r="T2375" s="108"/>
      <c r="U2375" s="108"/>
    </row>
    <row r="2376" spans="19:21" s="45" customFormat="1" ht="20.100000000000001" customHeight="1" x14ac:dyDescent="0.2">
      <c r="S2376" s="108"/>
      <c r="T2376" s="108"/>
      <c r="U2376" s="108"/>
    </row>
    <row r="2377" spans="19:21" s="45" customFormat="1" ht="20.100000000000001" customHeight="1" x14ac:dyDescent="0.2">
      <c r="S2377" s="108"/>
      <c r="T2377" s="108"/>
      <c r="U2377" s="108"/>
    </row>
    <row r="2378" spans="19:21" s="45" customFormat="1" ht="20.100000000000001" customHeight="1" x14ac:dyDescent="0.2">
      <c r="S2378" s="108"/>
      <c r="T2378" s="108"/>
      <c r="U2378" s="108"/>
    </row>
    <row r="2379" spans="19:21" s="45" customFormat="1" ht="20.100000000000001" customHeight="1" x14ac:dyDescent="0.2">
      <c r="S2379" s="108"/>
      <c r="T2379" s="108"/>
      <c r="U2379" s="108"/>
    </row>
    <row r="2380" spans="19:21" s="45" customFormat="1" ht="20.100000000000001" customHeight="1" x14ac:dyDescent="0.2">
      <c r="S2380" s="108"/>
      <c r="T2380" s="108"/>
      <c r="U2380" s="108"/>
    </row>
    <row r="2381" spans="19:21" s="45" customFormat="1" ht="20.100000000000001" customHeight="1" x14ac:dyDescent="0.2">
      <c r="S2381" s="108"/>
      <c r="T2381" s="108"/>
      <c r="U2381" s="108"/>
    </row>
    <row r="2382" spans="19:21" s="45" customFormat="1" ht="20.100000000000001" customHeight="1" x14ac:dyDescent="0.2">
      <c r="S2382" s="108"/>
      <c r="T2382" s="108"/>
      <c r="U2382" s="108"/>
    </row>
    <row r="2383" spans="19:21" s="45" customFormat="1" ht="20.100000000000001" customHeight="1" x14ac:dyDescent="0.2">
      <c r="S2383" s="108"/>
      <c r="T2383" s="108"/>
      <c r="U2383" s="108"/>
    </row>
    <row r="2384" spans="19:21" s="45" customFormat="1" ht="20.100000000000001" customHeight="1" x14ac:dyDescent="0.2">
      <c r="S2384" s="108"/>
      <c r="T2384" s="108"/>
      <c r="U2384" s="108"/>
    </row>
    <row r="2385" spans="19:21" s="45" customFormat="1" ht="20.100000000000001" customHeight="1" x14ac:dyDescent="0.2">
      <c r="S2385" s="108"/>
      <c r="T2385" s="108"/>
      <c r="U2385" s="108"/>
    </row>
    <row r="2386" spans="19:21" s="45" customFormat="1" ht="20.100000000000001" customHeight="1" x14ac:dyDescent="0.2">
      <c r="S2386" s="108"/>
      <c r="T2386" s="108"/>
      <c r="U2386" s="108"/>
    </row>
    <row r="2387" spans="19:21" s="45" customFormat="1" ht="20.100000000000001" customHeight="1" x14ac:dyDescent="0.2">
      <c r="S2387" s="108"/>
      <c r="T2387" s="108"/>
      <c r="U2387" s="108"/>
    </row>
    <row r="2388" spans="19:21" s="45" customFormat="1" ht="20.100000000000001" customHeight="1" x14ac:dyDescent="0.2">
      <c r="S2388" s="108"/>
      <c r="T2388" s="108"/>
      <c r="U2388" s="108"/>
    </row>
    <row r="2389" spans="19:21" s="45" customFormat="1" ht="20.100000000000001" customHeight="1" x14ac:dyDescent="0.2">
      <c r="S2389" s="108"/>
      <c r="T2389" s="108"/>
      <c r="U2389" s="108"/>
    </row>
    <row r="2390" spans="19:21" s="45" customFormat="1" ht="20.100000000000001" customHeight="1" x14ac:dyDescent="0.2">
      <c r="S2390" s="108"/>
      <c r="T2390" s="108"/>
      <c r="U2390" s="108"/>
    </row>
    <row r="2391" spans="19:21" s="45" customFormat="1" ht="20.100000000000001" customHeight="1" x14ac:dyDescent="0.2">
      <c r="S2391" s="108"/>
      <c r="T2391" s="108"/>
      <c r="U2391" s="108"/>
    </row>
    <row r="2392" spans="19:21" s="45" customFormat="1" ht="20.100000000000001" customHeight="1" x14ac:dyDescent="0.2">
      <c r="S2392" s="108"/>
      <c r="T2392" s="108"/>
      <c r="U2392" s="108"/>
    </row>
    <row r="2393" spans="19:21" s="45" customFormat="1" ht="20.100000000000001" customHeight="1" x14ac:dyDescent="0.2">
      <c r="S2393" s="108"/>
      <c r="T2393" s="108"/>
      <c r="U2393" s="108"/>
    </row>
    <row r="2394" spans="19:21" s="45" customFormat="1" ht="20.100000000000001" customHeight="1" x14ac:dyDescent="0.2">
      <c r="S2394" s="108"/>
      <c r="T2394" s="108"/>
      <c r="U2394" s="108"/>
    </row>
    <row r="2395" spans="19:21" s="45" customFormat="1" ht="20.100000000000001" customHeight="1" x14ac:dyDescent="0.2">
      <c r="S2395" s="108"/>
      <c r="T2395" s="108"/>
      <c r="U2395" s="108"/>
    </row>
    <row r="2396" spans="19:21" s="45" customFormat="1" ht="20.100000000000001" customHeight="1" x14ac:dyDescent="0.2">
      <c r="S2396" s="108"/>
      <c r="T2396" s="108"/>
      <c r="U2396" s="108"/>
    </row>
    <row r="2397" spans="19:21" s="45" customFormat="1" ht="20.100000000000001" customHeight="1" x14ac:dyDescent="0.2">
      <c r="S2397" s="108"/>
      <c r="T2397" s="108"/>
      <c r="U2397" s="108"/>
    </row>
    <row r="2398" spans="19:21" s="45" customFormat="1" ht="20.100000000000001" customHeight="1" x14ac:dyDescent="0.2">
      <c r="S2398" s="108"/>
      <c r="T2398" s="108"/>
      <c r="U2398" s="108"/>
    </row>
    <row r="2399" spans="19:21" s="45" customFormat="1" ht="20.100000000000001" customHeight="1" x14ac:dyDescent="0.2">
      <c r="S2399" s="108"/>
      <c r="T2399" s="108"/>
      <c r="U2399" s="108"/>
    </row>
    <row r="2400" spans="19:21" s="45" customFormat="1" ht="20.100000000000001" customHeight="1" x14ac:dyDescent="0.2">
      <c r="S2400" s="108"/>
      <c r="T2400" s="108"/>
      <c r="U2400" s="108"/>
    </row>
    <row r="2401" spans="19:21" s="45" customFormat="1" ht="20.100000000000001" customHeight="1" x14ac:dyDescent="0.2">
      <c r="S2401" s="108"/>
      <c r="T2401" s="108"/>
      <c r="U2401" s="108"/>
    </row>
    <row r="2402" spans="19:21" s="45" customFormat="1" ht="20.100000000000001" customHeight="1" x14ac:dyDescent="0.2">
      <c r="S2402" s="108"/>
      <c r="T2402" s="108"/>
      <c r="U2402" s="108"/>
    </row>
    <row r="2403" spans="19:21" s="45" customFormat="1" ht="20.100000000000001" customHeight="1" x14ac:dyDescent="0.2">
      <c r="S2403" s="108"/>
      <c r="T2403" s="108"/>
      <c r="U2403" s="108"/>
    </row>
    <row r="2404" spans="19:21" s="45" customFormat="1" ht="20.100000000000001" customHeight="1" x14ac:dyDescent="0.2">
      <c r="S2404" s="108"/>
      <c r="T2404" s="108"/>
      <c r="U2404" s="108"/>
    </row>
    <row r="2405" spans="19:21" s="45" customFormat="1" ht="20.100000000000001" customHeight="1" x14ac:dyDescent="0.2">
      <c r="S2405" s="108"/>
      <c r="T2405" s="108"/>
      <c r="U2405" s="108"/>
    </row>
    <row r="2406" spans="19:21" s="45" customFormat="1" ht="20.100000000000001" customHeight="1" x14ac:dyDescent="0.2">
      <c r="S2406" s="108"/>
      <c r="T2406" s="108"/>
      <c r="U2406" s="108"/>
    </row>
    <row r="2407" spans="19:21" s="45" customFormat="1" ht="20.100000000000001" customHeight="1" x14ac:dyDescent="0.2">
      <c r="S2407" s="108"/>
      <c r="T2407" s="108"/>
      <c r="U2407" s="108"/>
    </row>
    <row r="2408" spans="19:21" s="45" customFormat="1" ht="20.100000000000001" customHeight="1" x14ac:dyDescent="0.2">
      <c r="S2408" s="108"/>
      <c r="T2408" s="108"/>
      <c r="U2408" s="108"/>
    </row>
    <row r="2409" spans="19:21" s="45" customFormat="1" ht="20.100000000000001" customHeight="1" x14ac:dyDescent="0.2">
      <c r="S2409" s="108"/>
      <c r="T2409" s="108"/>
      <c r="U2409" s="108"/>
    </row>
    <row r="2410" spans="19:21" s="45" customFormat="1" ht="20.100000000000001" customHeight="1" x14ac:dyDescent="0.2">
      <c r="S2410" s="108"/>
      <c r="T2410" s="108"/>
      <c r="U2410" s="108"/>
    </row>
    <row r="2411" spans="19:21" s="45" customFormat="1" ht="20.100000000000001" customHeight="1" x14ac:dyDescent="0.2">
      <c r="S2411" s="108"/>
      <c r="T2411" s="108"/>
      <c r="U2411" s="108"/>
    </row>
    <row r="2412" spans="19:21" s="45" customFormat="1" ht="20.100000000000001" customHeight="1" x14ac:dyDescent="0.2">
      <c r="S2412" s="108"/>
      <c r="T2412" s="108"/>
      <c r="U2412" s="108"/>
    </row>
    <row r="2413" spans="19:21" s="45" customFormat="1" ht="20.100000000000001" customHeight="1" x14ac:dyDescent="0.2">
      <c r="S2413" s="108"/>
      <c r="T2413" s="108"/>
      <c r="U2413" s="108"/>
    </row>
    <row r="2414" spans="19:21" s="45" customFormat="1" ht="20.100000000000001" customHeight="1" x14ac:dyDescent="0.2">
      <c r="S2414" s="108"/>
      <c r="T2414" s="108"/>
      <c r="U2414" s="108"/>
    </row>
    <row r="2415" spans="19:21" s="45" customFormat="1" ht="20.100000000000001" customHeight="1" x14ac:dyDescent="0.2">
      <c r="S2415" s="108"/>
      <c r="T2415" s="108"/>
      <c r="U2415" s="108"/>
    </row>
    <row r="2416" spans="19:21" s="45" customFormat="1" ht="20.100000000000001" customHeight="1" x14ac:dyDescent="0.2">
      <c r="S2416" s="108"/>
      <c r="T2416" s="108"/>
      <c r="U2416" s="108"/>
    </row>
    <row r="2417" spans="19:21" s="45" customFormat="1" ht="20.100000000000001" customHeight="1" x14ac:dyDescent="0.2">
      <c r="S2417" s="108"/>
      <c r="T2417" s="108"/>
      <c r="U2417" s="108"/>
    </row>
    <row r="2418" spans="19:21" s="45" customFormat="1" ht="20.100000000000001" customHeight="1" x14ac:dyDescent="0.2">
      <c r="S2418" s="108"/>
      <c r="T2418" s="108"/>
      <c r="U2418" s="108"/>
    </row>
    <row r="2419" spans="19:21" s="45" customFormat="1" ht="20.100000000000001" customHeight="1" x14ac:dyDescent="0.2">
      <c r="S2419" s="108"/>
      <c r="T2419" s="108"/>
      <c r="U2419" s="108"/>
    </row>
    <row r="2420" spans="19:21" s="45" customFormat="1" ht="20.100000000000001" customHeight="1" x14ac:dyDescent="0.2">
      <c r="S2420" s="108"/>
      <c r="T2420" s="108"/>
      <c r="U2420" s="108"/>
    </row>
    <row r="2421" spans="19:21" s="45" customFormat="1" ht="20.100000000000001" customHeight="1" x14ac:dyDescent="0.2">
      <c r="S2421" s="108"/>
      <c r="T2421" s="108"/>
      <c r="U2421" s="108"/>
    </row>
    <row r="2422" spans="19:21" s="45" customFormat="1" ht="20.100000000000001" customHeight="1" x14ac:dyDescent="0.2">
      <c r="S2422" s="108"/>
      <c r="T2422" s="108"/>
      <c r="U2422" s="108"/>
    </row>
    <row r="2423" spans="19:21" s="45" customFormat="1" ht="20.100000000000001" customHeight="1" x14ac:dyDescent="0.2">
      <c r="S2423" s="108"/>
      <c r="T2423" s="108"/>
      <c r="U2423" s="108"/>
    </row>
    <row r="2424" spans="19:21" s="45" customFormat="1" ht="20.100000000000001" customHeight="1" x14ac:dyDescent="0.2">
      <c r="S2424" s="108"/>
      <c r="T2424" s="108"/>
      <c r="U2424" s="108"/>
    </row>
    <row r="2425" spans="19:21" s="45" customFormat="1" ht="20.100000000000001" customHeight="1" x14ac:dyDescent="0.2">
      <c r="S2425" s="108"/>
      <c r="T2425" s="108"/>
      <c r="U2425" s="108"/>
    </row>
    <row r="2426" spans="19:21" s="45" customFormat="1" ht="20.100000000000001" customHeight="1" x14ac:dyDescent="0.2">
      <c r="S2426" s="108"/>
      <c r="T2426" s="108"/>
      <c r="U2426" s="108"/>
    </row>
    <row r="2427" spans="19:21" s="45" customFormat="1" ht="20.100000000000001" customHeight="1" x14ac:dyDescent="0.2">
      <c r="S2427" s="108"/>
      <c r="T2427" s="108"/>
      <c r="U2427" s="108"/>
    </row>
    <row r="2428" spans="19:21" s="45" customFormat="1" ht="20.100000000000001" customHeight="1" x14ac:dyDescent="0.2">
      <c r="S2428" s="108"/>
      <c r="T2428" s="108"/>
      <c r="U2428" s="108"/>
    </row>
    <row r="2429" spans="19:21" s="45" customFormat="1" ht="20.100000000000001" customHeight="1" x14ac:dyDescent="0.2">
      <c r="S2429" s="108"/>
      <c r="T2429" s="108"/>
      <c r="U2429" s="108"/>
    </row>
    <row r="2430" spans="19:21" s="45" customFormat="1" ht="20.100000000000001" customHeight="1" x14ac:dyDescent="0.2">
      <c r="S2430" s="108"/>
      <c r="T2430" s="108"/>
      <c r="U2430" s="108"/>
    </row>
    <row r="2431" spans="19:21" s="45" customFormat="1" ht="20.100000000000001" customHeight="1" x14ac:dyDescent="0.2">
      <c r="S2431" s="108"/>
      <c r="T2431" s="108"/>
      <c r="U2431" s="108"/>
    </row>
    <row r="2432" spans="19:21" s="45" customFormat="1" ht="20.100000000000001" customHeight="1" x14ac:dyDescent="0.2">
      <c r="S2432" s="108"/>
      <c r="T2432" s="108"/>
      <c r="U2432" s="108"/>
    </row>
    <row r="2433" spans="19:21" s="45" customFormat="1" ht="20.100000000000001" customHeight="1" x14ac:dyDescent="0.2">
      <c r="S2433" s="108"/>
      <c r="T2433" s="108"/>
      <c r="U2433" s="108"/>
    </row>
    <row r="2434" spans="19:21" s="45" customFormat="1" ht="20.100000000000001" customHeight="1" x14ac:dyDescent="0.2">
      <c r="S2434" s="108"/>
      <c r="T2434" s="108"/>
      <c r="U2434" s="108"/>
    </row>
    <row r="2435" spans="19:21" s="45" customFormat="1" ht="20.100000000000001" customHeight="1" x14ac:dyDescent="0.2">
      <c r="S2435" s="108"/>
      <c r="T2435" s="108"/>
      <c r="U2435" s="108"/>
    </row>
    <row r="2436" spans="19:21" s="45" customFormat="1" ht="20.100000000000001" customHeight="1" x14ac:dyDescent="0.2">
      <c r="S2436" s="108"/>
      <c r="T2436" s="108"/>
      <c r="U2436" s="108"/>
    </row>
    <row r="2437" spans="19:21" s="45" customFormat="1" ht="20.100000000000001" customHeight="1" x14ac:dyDescent="0.2">
      <c r="S2437" s="108"/>
      <c r="T2437" s="108"/>
      <c r="U2437" s="108"/>
    </row>
    <row r="2438" spans="19:21" s="45" customFormat="1" ht="20.100000000000001" customHeight="1" x14ac:dyDescent="0.2">
      <c r="S2438" s="108"/>
      <c r="T2438" s="108"/>
      <c r="U2438" s="108"/>
    </row>
    <row r="2439" spans="19:21" s="45" customFormat="1" ht="20.100000000000001" customHeight="1" x14ac:dyDescent="0.2">
      <c r="S2439" s="108"/>
      <c r="T2439" s="108"/>
      <c r="U2439" s="108"/>
    </row>
    <row r="2440" spans="19:21" s="45" customFormat="1" ht="20.100000000000001" customHeight="1" x14ac:dyDescent="0.2">
      <c r="S2440" s="108"/>
      <c r="T2440" s="108"/>
      <c r="U2440" s="108"/>
    </row>
    <row r="2441" spans="19:21" s="45" customFormat="1" ht="20.100000000000001" customHeight="1" x14ac:dyDescent="0.2">
      <c r="S2441" s="108"/>
      <c r="T2441" s="108"/>
      <c r="U2441" s="108"/>
    </row>
    <row r="2442" spans="19:21" s="45" customFormat="1" ht="20.100000000000001" customHeight="1" x14ac:dyDescent="0.2">
      <c r="S2442" s="108"/>
      <c r="T2442" s="108"/>
      <c r="U2442" s="108"/>
    </row>
    <row r="2443" spans="19:21" s="45" customFormat="1" ht="20.100000000000001" customHeight="1" x14ac:dyDescent="0.2">
      <c r="S2443" s="108"/>
      <c r="T2443" s="108"/>
      <c r="U2443" s="108"/>
    </row>
    <row r="2444" spans="19:21" s="45" customFormat="1" ht="20.100000000000001" customHeight="1" x14ac:dyDescent="0.2">
      <c r="S2444" s="108"/>
      <c r="T2444" s="108"/>
      <c r="U2444" s="108"/>
    </row>
    <row r="2445" spans="19:21" s="45" customFormat="1" ht="20.100000000000001" customHeight="1" x14ac:dyDescent="0.2">
      <c r="S2445" s="108"/>
      <c r="T2445" s="108"/>
      <c r="U2445" s="108"/>
    </row>
    <row r="2446" spans="19:21" s="45" customFormat="1" ht="20.100000000000001" customHeight="1" x14ac:dyDescent="0.2">
      <c r="S2446" s="108"/>
      <c r="T2446" s="108"/>
      <c r="U2446" s="108"/>
    </row>
    <row r="2447" spans="19:21" s="45" customFormat="1" ht="20.100000000000001" customHeight="1" x14ac:dyDescent="0.2">
      <c r="S2447" s="108"/>
      <c r="T2447" s="108"/>
      <c r="U2447" s="108"/>
    </row>
    <row r="2448" spans="19:21" s="45" customFormat="1" ht="20.100000000000001" customHeight="1" x14ac:dyDescent="0.2">
      <c r="S2448" s="108"/>
      <c r="T2448" s="108"/>
      <c r="U2448" s="108"/>
    </row>
    <row r="2449" spans="19:21" s="45" customFormat="1" ht="20.100000000000001" customHeight="1" x14ac:dyDescent="0.2">
      <c r="S2449" s="108"/>
      <c r="T2449" s="108"/>
      <c r="U2449" s="108"/>
    </row>
    <row r="2450" spans="19:21" s="45" customFormat="1" ht="20.100000000000001" customHeight="1" x14ac:dyDescent="0.2">
      <c r="S2450" s="108"/>
      <c r="T2450" s="108"/>
      <c r="U2450" s="108"/>
    </row>
    <row r="2451" spans="19:21" s="45" customFormat="1" ht="20.100000000000001" customHeight="1" x14ac:dyDescent="0.2">
      <c r="S2451" s="108"/>
      <c r="T2451" s="108"/>
      <c r="U2451" s="108"/>
    </row>
    <row r="2452" spans="19:21" s="45" customFormat="1" ht="20.100000000000001" customHeight="1" x14ac:dyDescent="0.2">
      <c r="S2452" s="108"/>
      <c r="T2452" s="108"/>
      <c r="U2452" s="108"/>
    </row>
    <row r="2453" spans="19:21" s="45" customFormat="1" ht="20.100000000000001" customHeight="1" x14ac:dyDescent="0.2">
      <c r="S2453" s="108"/>
      <c r="T2453" s="108"/>
      <c r="U2453" s="108"/>
    </row>
    <row r="2454" spans="19:21" s="45" customFormat="1" ht="20.100000000000001" customHeight="1" x14ac:dyDescent="0.2">
      <c r="S2454" s="108"/>
      <c r="T2454" s="108"/>
      <c r="U2454" s="108"/>
    </row>
    <row r="2455" spans="19:21" s="45" customFormat="1" ht="20.100000000000001" customHeight="1" x14ac:dyDescent="0.2">
      <c r="S2455" s="108"/>
      <c r="T2455" s="108"/>
      <c r="U2455" s="108"/>
    </row>
    <row r="2456" spans="19:21" s="45" customFormat="1" ht="20.100000000000001" customHeight="1" x14ac:dyDescent="0.2">
      <c r="S2456" s="108"/>
      <c r="T2456" s="108"/>
      <c r="U2456" s="108"/>
    </row>
    <row r="2457" spans="19:21" s="45" customFormat="1" ht="20.100000000000001" customHeight="1" x14ac:dyDescent="0.2">
      <c r="S2457" s="108"/>
      <c r="T2457" s="108"/>
      <c r="U2457" s="108"/>
    </row>
    <row r="2458" spans="19:21" s="45" customFormat="1" ht="20.100000000000001" customHeight="1" x14ac:dyDescent="0.2">
      <c r="S2458" s="108"/>
      <c r="T2458" s="108"/>
      <c r="U2458" s="108"/>
    </row>
    <row r="2459" spans="19:21" s="45" customFormat="1" ht="20.100000000000001" customHeight="1" x14ac:dyDescent="0.2">
      <c r="S2459" s="108"/>
      <c r="T2459" s="108"/>
      <c r="U2459" s="108"/>
    </row>
    <row r="2460" spans="19:21" s="45" customFormat="1" ht="20.100000000000001" customHeight="1" x14ac:dyDescent="0.2">
      <c r="S2460" s="108"/>
      <c r="T2460" s="108"/>
      <c r="U2460" s="108"/>
    </row>
    <row r="2461" spans="19:21" s="45" customFormat="1" ht="20.100000000000001" customHeight="1" x14ac:dyDescent="0.2">
      <c r="S2461" s="108"/>
      <c r="T2461" s="108"/>
      <c r="U2461" s="108"/>
    </row>
    <row r="2462" spans="19:21" s="45" customFormat="1" ht="20.100000000000001" customHeight="1" x14ac:dyDescent="0.2">
      <c r="S2462" s="108"/>
      <c r="T2462" s="108"/>
      <c r="U2462" s="108"/>
    </row>
    <row r="2463" spans="19:21" s="45" customFormat="1" ht="20.100000000000001" customHeight="1" x14ac:dyDescent="0.2">
      <c r="S2463" s="108"/>
      <c r="T2463" s="108"/>
      <c r="U2463" s="108"/>
    </row>
    <row r="2464" spans="19:21" s="45" customFormat="1" ht="20.100000000000001" customHeight="1" x14ac:dyDescent="0.2">
      <c r="S2464" s="108"/>
      <c r="T2464" s="108"/>
      <c r="U2464" s="108"/>
    </row>
    <row r="2465" spans="19:21" s="45" customFormat="1" ht="20.100000000000001" customHeight="1" x14ac:dyDescent="0.2">
      <c r="S2465" s="108"/>
      <c r="T2465" s="108"/>
      <c r="U2465" s="108"/>
    </row>
    <row r="2466" spans="19:21" s="45" customFormat="1" ht="20.100000000000001" customHeight="1" x14ac:dyDescent="0.2">
      <c r="S2466" s="108"/>
      <c r="T2466" s="108"/>
      <c r="U2466" s="108"/>
    </row>
    <row r="2467" spans="19:21" s="45" customFormat="1" ht="20.100000000000001" customHeight="1" x14ac:dyDescent="0.2">
      <c r="S2467" s="108"/>
      <c r="T2467" s="108"/>
      <c r="U2467" s="108"/>
    </row>
    <row r="2468" spans="19:21" s="45" customFormat="1" ht="20.100000000000001" customHeight="1" x14ac:dyDescent="0.2">
      <c r="S2468" s="108"/>
      <c r="T2468" s="108"/>
      <c r="U2468" s="108"/>
    </row>
    <row r="2469" spans="19:21" s="45" customFormat="1" ht="20.100000000000001" customHeight="1" x14ac:dyDescent="0.2">
      <c r="S2469" s="108"/>
      <c r="T2469" s="108"/>
      <c r="U2469" s="108"/>
    </row>
    <row r="2470" spans="19:21" s="45" customFormat="1" ht="20.100000000000001" customHeight="1" x14ac:dyDescent="0.2">
      <c r="S2470" s="108"/>
      <c r="T2470" s="108"/>
      <c r="U2470" s="108"/>
    </row>
    <row r="2471" spans="19:21" s="45" customFormat="1" ht="20.100000000000001" customHeight="1" x14ac:dyDescent="0.2">
      <c r="S2471" s="108"/>
      <c r="T2471" s="108"/>
      <c r="U2471" s="108"/>
    </row>
    <row r="2472" spans="19:21" s="45" customFormat="1" ht="20.100000000000001" customHeight="1" x14ac:dyDescent="0.2">
      <c r="S2472" s="108"/>
      <c r="T2472" s="108"/>
      <c r="U2472" s="108"/>
    </row>
    <row r="2473" spans="19:21" s="45" customFormat="1" ht="20.100000000000001" customHeight="1" x14ac:dyDescent="0.2">
      <c r="S2473" s="108"/>
      <c r="T2473" s="108"/>
      <c r="U2473" s="108"/>
    </row>
    <row r="2474" spans="19:21" s="45" customFormat="1" ht="20.100000000000001" customHeight="1" x14ac:dyDescent="0.2">
      <c r="S2474" s="108"/>
      <c r="T2474" s="108"/>
      <c r="U2474" s="108"/>
    </row>
    <row r="2475" spans="19:21" s="45" customFormat="1" ht="20.100000000000001" customHeight="1" x14ac:dyDescent="0.2">
      <c r="S2475" s="108"/>
      <c r="T2475" s="108"/>
      <c r="U2475" s="108"/>
    </row>
    <row r="2476" spans="19:21" s="45" customFormat="1" ht="20.100000000000001" customHeight="1" x14ac:dyDescent="0.2">
      <c r="S2476" s="108"/>
      <c r="T2476" s="108"/>
      <c r="U2476" s="108"/>
    </row>
    <row r="2477" spans="19:21" s="45" customFormat="1" ht="20.100000000000001" customHeight="1" x14ac:dyDescent="0.2">
      <c r="S2477" s="108"/>
      <c r="T2477" s="108"/>
      <c r="U2477" s="108"/>
    </row>
    <row r="2478" spans="19:21" s="45" customFormat="1" ht="20.100000000000001" customHeight="1" x14ac:dyDescent="0.2">
      <c r="S2478" s="108"/>
      <c r="T2478" s="108"/>
      <c r="U2478" s="108"/>
    </row>
    <row r="2479" spans="19:21" s="45" customFormat="1" ht="20.100000000000001" customHeight="1" x14ac:dyDescent="0.2">
      <c r="S2479" s="108"/>
      <c r="T2479" s="108"/>
      <c r="U2479" s="108"/>
    </row>
    <row r="2480" spans="19:21" s="45" customFormat="1" ht="20.100000000000001" customHeight="1" x14ac:dyDescent="0.2">
      <c r="S2480" s="108"/>
      <c r="T2480" s="108"/>
      <c r="U2480" s="108"/>
    </row>
    <row r="2481" spans="19:21" s="45" customFormat="1" ht="20.100000000000001" customHeight="1" x14ac:dyDescent="0.2">
      <c r="S2481" s="108"/>
      <c r="T2481" s="108"/>
      <c r="U2481" s="108"/>
    </row>
    <row r="2482" spans="19:21" s="45" customFormat="1" ht="20.100000000000001" customHeight="1" x14ac:dyDescent="0.2">
      <c r="S2482" s="108"/>
      <c r="T2482" s="108"/>
      <c r="U2482" s="108"/>
    </row>
    <row r="2483" spans="19:21" s="45" customFormat="1" ht="20.100000000000001" customHeight="1" x14ac:dyDescent="0.2">
      <c r="S2483" s="108"/>
      <c r="T2483" s="108"/>
      <c r="U2483" s="108"/>
    </row>
    <row r="2484" spans="19:21" s="45" customFormat="1" ht="20.100000000000001" customHeight="1" x14ac:dyDescent="0.2">
      <c r="S2484" s="108"/>
      <c r="T2484" s="108"/>
      <c r="U2484" s="108"/>
    </row>
    <row r="2485" spans="19:21" s="45" customFormat="1" ht="20.100000000000001" customHeight="1" x14ac:dyDescent="0.2">
      <c r="S2485" s="108"/>
      <c r="T2485" s="108"/>
      <c r="U2485" s="108"/>
    </row>
    <row r="2486" spans="19:21" s="45" customFormat="1" ht="20.100000000000001" customHeight="1" x14ac:dyDescent="0.2">
      <c r="S2486" s="108"/>
      <c r="T2486" s="108"/>
      <c r="U2486" s="108"/>
    </row>
    <row r="2487" spans="19:21" s="45" customFormat="1" ht="20.100000000000001" customHeight="1" x14ac:dyDescent="0.2">
      <c r="S2487" s="108"/>
      <c r="T2487" s="108"/>
      <c r="U2487" s="108"/>
    </row>
    <row r="2488" spans="19:21" s="45" customFormat="1" ht="20.100000000000001" customHeight="1" x14ac:dyDescent="0.2">
      <c r="S2488" s="108"/>
      <c r="T2488" s="108"/>
      <c r="U2488" s="108"/>
    </row>
    <row r="2489" spans="19:21" s="45" customFormat="1" ht="20.100000000000001" customHeight="1" x14ac:dyDescent="0.2">
      <c r="S2489" s="108"/>
      <c r="T2489" s="108"/>
      <c r="U2489" s="108"/>
    </row>
    <row r="2490" spans="19:21" s="45" customFormat="1" ht="20.100000000000001" customHeight="1" x14ac:dyDescent="0.2">
      <c r="S2490" s="108"/>
      <c r="T2490" s="108"/>
      <c r="U2490" s="108"/>
    </row>
    <row r="2491" spans="19:21" s="45" customFormat="1" ht="20.100000000000001" customHeight="1" x14ac:dyDescent="0.2">
      <c r="S2491" s="108"/>
      <c r="T2491" s="108"/>
      <c r="U2491" s="108"/>
    </row>
    <row r="2492" spans="19:21" s="45" customFormat="1" ht="20.100000000000001" customHeight="1" x14ac:dyDescent="0.2">
      <c r="S2492" s="108"/>
      <c r="T2492" s="108"/>
      <c r="U2492" s="108"/>
    </row>
    <row r="2493" spans="19:21" s="45" customFormat="1" ht="20.100000000000001" customHeight="1" x14ac:dyDescent="0.2">
      <c r="S2493" s="108"/>
      <c r="T2493" s="108"/>
      <c r="U2493" s="108"/>
    </row>
    <row r="2494" spans="19:21" s="45" customFormat="1" ht="20.100000000000001" customHeight="1" x14ac:dyDescent="0.2">
      <c r="S2494" s="108"/>
      <c r="T2494" s="108"/>
      <c r="U2494" s="108"/>
    </row>
    <row r="2495" spans="19:21" s="45" customFormat="1" ht="20.100000000000001" customHeight="1" x14ac:dyDescent="0.2">
      <c r="S2495" s="108"/>
      <c r="T2495" s="108"/>
      <c r="U2495" s="108"/>
    </row>
    <row r="2496" spans="19:21" s="45" customFormat="1" ht="20.100000000000001" customHeight="1" x14ac:dyDescent="0.2">
      <c r="S2496" s="108"/>
      <c r="T2496" s="108"/>
      <c r="U2496" s="108"/>
    </row>
    <row r="2497" spans="19:21" s="45" customFormat="1" ht="20.100000000000001" customHeight="1" x14ac:dyDescent="0.2">
      <c r="S2497" s="108"/>
      <c r="T2497" s="108"/>
      <c r="U2497" s="108"/>
    </row>
    <row r="2498" spans="19:21" s="45" customFormat="1" ht="20.100000000000001" customHeight="1" x14ac:dyDescent="0.2">
      <c r="S2498" s="108"/>
      <c r="T2498" s="108"/>
      <c r="U2498" s="108"/>
    </row>
    <row r="2499" spans="19:21" s="45" customFormat="1" ht="20.100000000000001" customHeight="1" x14ac:dyDescent="0.2">
      <c r="S2499" s="108"/>
      <c r="T2499" s="108"/>
      <c r="U2499" s="108"/>
    </row>
    <row r="2500" spans="19:21" s="45" customFormat="1" ht="20.100000000000001" customHeight="1" x14ac:dyDescent="0.2">
      <c r="S2500" s="108"/>
      <c r="T2500" s="108"/>
      <c r="U2500" s="108"/>
    </row>
    <row r="2501" spans="19:21" s="45" customFormat="1" ht="20.100000000000001" customHeight="1" x14ac:dyDescent="0.2">
      <c r="S2501" s="108"/>
      <c r="T2501" s="108"/>
      <c r="U2501" s="108"/>
    </row>
    <row r="2502" spans="19:21" s="45" customFormat="1" ht="20.100000000000001" customHeight="1" x14ac:dyDescent="0.2">
      <c r="S2502" s="108"/>
      <c r="T2502" s="108"/>
      <c r="U2502" s="108"/>
    </row>
    <row r="2503" spans="19:21" s="45" customFormat="1" ht="20.100000000000001" customHeight="1" x14ac:dyDescent="0.2">
      <c r="S2503" s="108"/>
      <c r="T2503" s="108"/>
      <c r="U2503" s="108"/>
    </row>
    <row r="2504" spans="19:21" s="45" customFormat="1" ht="20.100000000000001" customHeight="1" x14ac:dyDescent="0.2">
      <c r="S2504" s="108"/>
      <c r="T2504" s="108"/>
      <c r="U2504" s="108"/>
    </row>
    <row r="2505" spans="19:21" s="45" customFormat="1" ht="20.100000000000001" customHeight="1" x14ac:dyDescent="0.2">
      <c r="S2505" s="108"/>
      <c r="T2505" s="108"/>
      <c r="U2505" s="108"/>
    </row>
    <row r="2506" spans="19:21" s="45" customFormat="1" ht="20.100000000000001" customHeight="1" x14ac:dyDescent="0.2">
      <c r="S2506" s="108"/>
      <c r="T2506" s="108"/>
      <c r="U2506" s="108"/>
    </row>
    <row r="2507" spans="19:21" s="45" customFormat="1" ht="20.100000000000001" customHeight="1" x14ac:dyDescent="0.2">
      <c r="S2507" s="108"/>
      <c r="T2507" s="108"/>
      <c r="U2507" s="108"/>
    </row>
    <row r="2508" spans="19:21" s="45" customFormat="1" ht="20.100000000000001" customHeight="1" x14ac:dyDescent="0.2">
      <c r="S2508" s="108"/>
      <c r="T2508" s="108"/>
      <c r="U2508" s="108"/>
    </row>
    <row r="2509" spans="19:21" s="45" customFormat="1" ht="20.100000000000001" customHeight="1" x14ac:dyDescent="0.2">
      <c r="S2509" s="108"/>
      <c r="T2509" s="108"/>
      <c r="U2509" s="108"/>
    </row>
    <row r="2510" spans="19:21" s="45" customFormat="1" ht="20.100000000000001" customHeight="1" x14ac:dyDescent="0.2">
      <c r="S2510" s="108"/>
      <c r="T2510" s="108"/>
      <c r="U2510" s="108"/>
    </row>
    <row r="2511" spans="19:21" s="45" customFormat="1" ht="20.100000000000001" customHeight="1" x14ac:dyDescent="0.2">
      <c r="S2511" s="108"/>
      <c r="T2511" s="108"/>
      <c r="U2511" s="108"/>
    </row>
    <row r="2512" spans="19:21" s="45" customFormat="1" ht="20.100000000000001" customHeight="1" x14ac:dyDescent="0.2">
      <c r="S2512" s="108"/>
      <c r="T2512" s="108"/>
      <c r="U2512" s="108"/>
    </row>
    <row r="2513" spans="19:21" s="45" customFormat="1" ht="20.100000000000001" customHeight="1" x14ac:dyDescent="0.2">
      <c r="S2513" s="108"/>
      <c r="T2513" s="108"/>
      <c r="U2513" s="108"/>
    </row>
    <row r="2514" spans="19:21" s="45" customFormat="1" ht="20.100000000000001" customHeight="1" x14ac:dyDescent="0.2">
      <c r="S2514" s="108"/>
      <c r="T2514" s="108"/>
      <c r="U2514" s="108"/>
    </row>
    <row r="2515" spans="19:21" s="45" customFormat="1" ht="20.100000000000001" customHeight="1" x14ac:dyDescent="0.2">
      <c r="S2515" s="108"/>
      <c r="T2515" s="108"/>
      <c r="U2515" s="108"/>
    </row>
    <row r="2516" spans="19:21" s="45" customFormat="1" ht="20.100000000000001" customHeight="1" x14ac:dyDescent="0.2">
      <c r="S2516" s="108"/>
      <c r="T2516" s="108"/>
      <c r="U2516" s="108"/>
    </row>
    <row r="2517" spans="19:21" s="45" customFormat="1" ht="20.100000000000001" customHeight="1" x14ac:dyDescent="0.2">
      <c r="S2517" s="108"/>
      <c r="T2517" s="108"/>
      <c r="U2517" s="108"/>
    </row>
    <row r="2518" spans="19:21" s="45" customFormat="1" ht="20.100000000000001" customHeight="1" x14ac:dyDescent="0.2">
      <c r="S2518" s="108"/>
      <c r="T2518" s="108"/>
      <c r="U2518" s="108"/>
    </row>
    <row r="2519" spans="19:21" s="45" customFormat="1" ht="20.100000000000001" customHeight="1" x14ac:dyDescent="0.2">
      <c r="S2519" s="108"/>
      <c r="T2519" s="108"/>
      <c r="U2519" s="108"/>
    </row>
    <row r="2520" spans="19:21" s="45" customFormat="1" ht="20.100000000000001" customHeight="1" x14ac:dyDescent="0.2">
      <c r="S2520" s="108"/>
      <c r="T2520" s="108"/>
      <c r="U2520" s="108"/>
    </row>
    <row r="2521" spans="19:21" s="45" customFormat="1" ht="20.100000000000001" customHeight="1" x14ac:dyDescent="0.2">
      <c r="S2521" s="108"/>
      <c r="T2521" s="108"/>
      <c r="U2521" s="108"/>
    </row>
    <row r="2522" spans="19:21" s="45" customFormat="1" ht="20.100000000000001" customHeight="1" x14ac:dyDescent="0.2">
      <c r="S2522" s="108"/>
      <c r="T2522" s="108"/>
      <c r="U2522" s="108"/>
    </row>
    <row r="2523" spans="19:21" s="45" customFormat="1" ht="20.100000000000001" customHeight="1" x14ac:dyDescent="0.2">
      <c r="S2523" s="108"/>
      <c r="T2523" s="108"/>
      <c r="U2523" s="108"/>
    </row>
    <row r="2524" spans="19:21" s="45" customFormat="1" ht="20.100000000000001" customHeight="1" x14ac:dyDescent="0.2">
      <c r="S2524" s="108"/>
      <c r="T2524" s="108"/>
      <c r="U2524" s="108"/>
    </row>
    <row r="2525" spans="19:21" s="45" customFormat="1" ht="20.100000000000001" customHeight="1" x14ac:dyDescent="0.2">
      <c r="S2525" s="108"/>
      <c r="T2525" s="108"/>
      <c r="U2525" s="108"/>
    </row>
    <row r="2526" spans="19:21" s="45" customFormat="1" ht="20.100000000000001" customHeight="1" x14ac:dyDescent="0.2">
      <c r="S2526" s="108"/>
      <c r="T2526" s="108"/>
      <c r="U2526" s="108"/>
    </row>
    <row r="2527" spans="19:21" s="45" customFormat="1" ht="20.100000000000001" customHeight="1" x14ac:dyDescent="0.2">
      <c r="S2527" s="108"/>
      <c r="T2527" s="108"/>
      <c r="U2527" s="108"/>
    </row>
    <row r="2528" spans="19:21" s="45" customFormat="1" ht="20.100000000000001" customHeight="1" x14ac:dyDescent="0.2">
      <c r="S2528" s="108"/>
      <c r="T2528" s="108"/>
      <c r="U2528" s="108"/>
    </row>
    <row r="2529" spans="19:21" s="45" customFormat="1" ht="20.100000000000001" customHeight="1" x14ac:dyDescent="0.2">
      <c r="S2529" s="108"/>
      <c r="T2529" s="108"/>
      <c r="U2529" s="108"/>
    </row>
    <row r="2530" spans="19:21" s="45" customFormat="1" ht="20.100000000000001" customHeight="1" x14ac:dyDescent="0.2">
      <c r="S2530" s="108"/>
      <c r="T2530" s="108"/>
      <c r="U2530" s="108"/>
    </row>
    <row r="2531" spans="19:21" s="45" customFormat="1" ht="20.100000000000001" customHeight="1" x14ac:dyDescent="0.2">
      <c r="S2531" s="108"/>
      <c r="T2531" s="108"/>
      <c r="U2531" s="108"/>
    </row>
    <row r="2532" spans="19:21" s="45" customFormat="1" ht="20.100000000000001" customHeight="1" x14ac:dyDescent="0.2">
      <c r="S2532" s="108"/>
      <c r="T2532" s="108"/>
      <c r="U2532" s="108"/>
    </row>
    <row r="2533" spans="19:21" s="45" customFormat="1" ht="20.100000000000001" customHeight="1" x14ac:dyDescent="0.2">
      <c r="S2533" s="108"/>
      <c r="T2533" s="108"/>
      <c r="U2533" s="108"/>
    </row>
    <row r="2534" spans="19:21" s="45" customFormat="1" ht="20.100000000000001" customHeight="1" x14ac:dyDescent="0.2">
      <c r="S2534" s="108"/>
      <c r="T2534" s="108"/>
      <c r="U2534" s="108"/>
    </row>
    <row r="2535" spans="19:21" s="45" customFormat="1" ht="20.100000000000001" customHeight="1" x14ac:dyDescent="0.2">
      <c r="S2535" s="108"/>
      <c r="T2535" s="108"/>
      <c r="U2535" s="108"/>
    </row>
    <row r="2536" spans="19:21" s="45" customFormat="1" ht="20.100000000000001" customHeight="1" x14ac:dyDescent="0.2">
      <c r="S2536" s="108"/>
      <c r="T2536" s="108"/>
      <c r="U2536" s="108"/>
    </row>
    <row r="2537" spans="19:21" s="45" customFormat="1" ht="20.100000000000001" customHeight="1" x14ac:dyDescent="0.2">
      <c r="S2537" s="108"/>
      <c r="T2537" s="108"/>
      <c r="U2537" s="108"/>
    </row>
    <row r="2538" spans="19:21" s="45" customFormat="1" ht="20.100000000000001" customHeight="1" x14ac:dyDescent="0.2">
      <c r="S2538" s="108"/>
      <c r="T2538" s="108"/>
      <c r="U2538" s="108"/>
    </row>
    <row r="2539" spans="19:21" s="45" customFormat="1" ht="20.100000000000001" customHeight="1" x14ac:dyDescent="0.2">
      <c r="S2539" s="108"/>
      <c r="T2539" s="108"/>
      <c r="U2539" s="108"/>
    </row>
    <row r="2540" spans="19:21" s="45" customFormat="1" ht="20.100000000000001" customHeight="1" x14ac:dyDescent="0.2">
      <c r="S2540" s="108"/>
      <c r="T2540" s="108"/>
      <c r="U2540" s="108"/>
    </row>
    <row r="2541" spans="19:21" s="45" customFormat="1" ht="20.100000000000001" customHeight="1" x14ac:dyDescent="0.2">
      <c r="S2541" s="108"/>
      <c r="T2541" s="108"/>
      <c r="U2541" s="108"/>
    </row>
    <row r="2542" spans="19:21" s="45" customFormat="1" ht="20.100000000000001" customHeight="1" x14ac:dyDescent="0.2">
      <c r="S2542" s="108"/>
      <c r="T2542" s="108"/>
      <c r="U2542" s="108"/>
    </row>
    <row r="2543" spans="19:21" s="45" customFormat="1" ht="20.100000000000001" customHeight="1" x14ac:dyDescent="0.2">
      <c r="S2543" s="108"/>
      <c r="T2543" s="108"/>
      <c r="U2543" s="108"/>
    </row>
    <row r="2544" spans="19:21" s="45" customFormat="1" ht="20.100000000000001" customHeight="1" x14ac:dyDescent="0.2">
      <c r="S2544" s="108"/>
      <c r="T2544" s="108"/>
      <c r="U2544" s="108"/>
    </row>
    <row r="2545" spans="19:21" s="45" customFormat="1" ht="20.100000000000001" customHeight="1" x14ac:dyDescent="0.2">
      <c r="S2545" s="108"/>
      <c r="T2545" s="108"/>
      <c r="U2545" s="108"/>
    </row>
    <row r="2546" spans="19:21" s="45" customFormat="1" ht="20.100000000000001" customHeight="1" x14ac:dyDescent="0.2">
      <c r="S2546" s="108"/>
      <c r="T2546" s="108"/>
      <c r="U2546" s="108"/>
    </row>
    <row r="2547" spans="19:21" s="45" customFormat="1" ht="20.100000000000001" customHeight="1" x14ac:dyDescent="0.2">
      <c r="S2547" s="108"/>
      <c r="T2547" s="108"/>
      <c r="U2547" s="108"/>
    </row>
    <row r="2548" spans="19:21" s="45" customFormat="1" ht="20.100000000000001" customHeight="1" x14ac:dyDescent="0.2">
      <c r="S2548" s="108"/>
      <c r="T2548" s="108"/>
      <c r="U2548" s="108"/>
    </row>
    <row r="2549" spans="19:21" s="45" customFormat="1" ht="20.100000000000001" customHeight="1" x14ac:dyDescent="0.2">
      <c r="S2549" s="108"/>
      <c r="T2549" s="108"/>
      <c r="U2549" s="108"/>
    </row>
    <row r="2550" spans="19:21" s="45" customFormat="1" ht="20.100000000000001" customHeight="1" x14ac:dyDescent="0.2">
      <c r="S2550" s="108"/>
      <c r="T2550" s="108"/>
      <c r="U2550" s="108"/>
    </row>
    <row r="2551" spans="19:21" s="45" customFormat="1" ht="20.100000000000001" customHeight="1" x14ac:dyDescent="0.2">
      <c r="S2551" s="108"/>
      <c r="T2551" s="108"/>
      <c r="U2551" s="108"/>
    </row>
    <row r="2552" spans="19:21" s="45" customFormat="1" ht="20.100000000000001" customHeight="1" x14ac:dyDescent="0.2">
      <c r="S2552" s="108"/>
      <c r="T2552" s="108"/>
      <c r="U2552" s="108"/>
    </row>
    <row r="2553" spans="19:21" s="45" customFormat="1" ht="20.100000000000001" customHeight="1" x14ac:dyDescent="0.2">
      <c r="S2553" s="108"/>
      <c r="T2553" s="108"/>
      <c r="U2553" s="108"/>
    </row>
    <row r="2554" spans="19:21" s="45" customFormat="1" ht="20.100000000000001" customHeight="1" x14ac:dyDescent="0.2">
      <c r="S2554" s="108"/>
      <c r="T2554" s="108"/>
      <c r="U2554" s="108"/>
    </row>
    <row r="2555" spans="19:21" s="45" customFormat="1" ht="20.100000000000001" customHeight="1" x14ac:dyDescent="0.2">
      <c r="S2555" s="108"/>
      <c r="T2555" s="108"/>
      <c r="U2555" s="108"/>
    </row>
    <row r="2556" spans="19:21" s="45" customFormat="1" ht="20.100000000000001" customHeight="1" x14ac:dyDescent="0.2">
      <c r="S2556" s="108"/>
      <c r="T2556" s="108"/>
      <c r="U2556" s="108"/>
    </row>
    <row r="2557" spans="19:21" s="45" customFormat="1" ht="20.100000000000001" customHeight="1" x14ac:dyDescent="0.2">
      <c r="S2557" s="108"/>
      <c r="T2557" s="108"/>
      <c r="U2557" s="108"/>
    </row>
    <row r="2558" spans="19:21" s="45" customFormat="1" ht="20.100000000000001" customHeight="1" x14ac:dyDescent="0.2">
      <c r="S2558" s="108"/>
      <c r="T2558" s="108"/>
      <c r="U2558" s="108"/>
    </row>
    <row r="2559" spans="19:21" s="45" customFormat="1" ht="20.100000000000001" customHeight="1" x14ac:dyDescent="0.2">
      <c r="S2559" s="108"/>
      <c r="T2559" s="108"/>
      <c r="U2559" s="108"/>
    </row>
    <row r="2560" spans="19:21" s="45" customFormat="1" ht="20.100000000000001" customHeight="1" x14ac:dyDescent="0.2">
      <c r="S2560" s="108"/>
      <c r="T2560" s="108"/>
      <c r="U2560" s="108"/>
    </row>
    <row r="2561" spans="19:21" s="45" customFormat="1" ht="20.100000000000001" customHeight="1" x14ac:dyDescent="0.2">
      <c r="S2561" s="108"/>
      <c r="T2561" s="108"/>
      <c r="U2561" s="108"/>
    </row>
    <row r="2562" spans="19:21" s="45" customFormat="1" ht="20.100000000000001" customHeight="1" x14ac:dyDescent="0.2">
      <c r="S2562" s="108"/>
      <c r="T2562" s="108"/>
      <c r="U2562" s="108"/>
    </row>
    <row r="2563" spans="19:21" s="45" customFormat="1" ht="20.100000000000001" customHeight="1" x14ac:dyDescent="0.2">
      <c r="S2563" s="108"/>
      <c r="T2563" s="108"/>
      <c r="U2563" s="108"/>
    </row>
    <row r="2564" spans="19:21" s="45" customFormat="1" ht="20.100000000000001" customHeight="1" x14ac:dyDescent="0.2">
      <c r="S2564" s="108"/>
      <c r="T2564" s="108"/>
      <c r="U2564" s="108"/>
    </row>
    <row r="2565" spans="19:21" s="45" customFormat="1" ht="20.100000000000001" customHeight="1" x14ac:dyDescent="0.2">
      <c r="S2565" s="108"/>
      <c r="T2565" s="108"/>
      <c r="U2565" s="108"/>
    </row>
    <row r="2566" spans="19:21" s="45" customFormat="1" ht="20.100000000000001" customHeight="1" x14ac:dyDescent="0.2">
      <c r="S2566" s="108"/>
      <c r="T2566" s="108"/>
      <c r="U2566" s="108"/>
    </row>
    <row r="2567" spans="19:21" s="45" customFormat="1" ht="20.100000000000001" customHeight="1" x14ac:dyDescent="0.2">
      <c r="S2567" s="108"/>
      <c r="T2567" s="108"/>
      <c r="U2567" s="108"/>
    </row>
    <row r="2568" spans="19:21" s="45" customFormat="1" ht="20.100000000000001" customHeight="1" x14ac:dyDescent="0.2">
      <c r="S2568" s="108"/>
      <c r="T2568" s="108"/>
      <c r="U2568" s="108"/>
    </row>
    <row r="2569" spans="19:21" s="45" customFormat="1" ht="20.100000000000001" customHeight="1" x14ac:dyDescent="0.2">
      <c r="S2569" s="108"/>
      <c r="T2569" s="108"/>
      <c r="U2569" s="108"/>
    </row>
    <row r="2570" spans="19:21" s="45" customFormat="1" ht="20.100000000000001" customHeight="1" x14ac:dyDescent="0.2">
      <c r="S2570" s="108"/>
      <c r="T2570" s="108"/>
      <c r="U2570" s="108"/>
    </row>
    <row r="2571" spans="19:21" s="45" customFormat="1" ht="20.100000000000001" customHeight="1" x14ac:dyDescent="0.2">
      <c r="S2571" s="108"/>
      <c r="T2571" s="108"/>
      <c r="U2571" s="108"/>
    </row>
    <row r="2572" spans="19:21" s="45" customFormat="1" ht="20.100000000000001" customHeight="1" x14ac:dyDescent="0.2">
      <c r="S2572" s="108"/>
      <c r="T2572" s="108"/>
      <c r="U2572" s="108"/>
    </row>
    <row r="2573" spans="19:21" s="45" customFormat="1" ht="20.100000000000001" customHeight="1" x14ac:dyDescent="0.2">
      <c r="S2573" s="108"/>
      <c r="T2573" s="108"/>
      <c r="U2573" s="108"/>
    </row>
    <row r="2574" spans="19:21" s="45" customFormat="1" ht="20.100000000000001" customHeight="1" x14ac:dyDescent="0.2">
      <c r="S2574" s="108"/>
      <c r="T2574" s="108"/>
      <c r="U2574" s="108"/>
    </row>
    <row r="2575" spans="19:21" s="45" customFormat="1" ht="20.100000000000001" customHeight="1" x14ac:dyDescent="0.2">
      <c r="S2575" s="108"/>
      <c r="T2575" s="108"/>
      <c r="U2575" s="108"/>
    </row>
    <row r="2576" spans="19:21" s="45" customFormat="1" ht="20.100000000000001" customHeight="1" x14ac:dyDescent="0.2">
      <c r="S2576" s="108"/>
      <c r="T2576" s="108"/>
      <c r="U2576" s="108"/>
    </row>
    <row r="2577" spans="19:21" s="45" customFormat="1" ht="20.100000000000001" customHeight="1" x14ac:dyDescent="0.2">
      <c r="S2577" s="108"/>
      <c r="T2577" s="108"/>
      <c r="U2577" s="108"/>
    </row>
    <row r="2578" spans="19:21" s="45" customFormat="1" ht="20.100000000000001" customHeight="1" x14ac:dyDescent="0.2">
      <c r="S2578" s="108"/>
      <c r="T2578" s="108"/>
      <c r="U2578" s="108"/>
    </row>
    <row r="2579" spans="19:21" s="45" customFormat="1" ht="20.100000000000001" customHeight="1" x14ac:dyDescent="0.2">
      <c r="S2579" s="108"/>
      <c r="T2579" s="108"/>
      <c r="U2579" s="108"/>
    </row>
    <row r="2580" spans="19:21" s="45" customFormat="1" ht="20.100000000000001" customHeight="1" x14ac:dyDescent="0.2">
      <c r="S2580" s="108"/>
      <c r="T2580" s="108"/>
      <c r="U2580" s="108"/>
    </row>
    <row r="2581" spans="19:21" s="45" customFormat="1" ht="20.100000000000001" customHeight="1" x14ac:dyDescent="0.2">
      <c r="S2581" s="108"/>
      <c r="T2581" s="108"/>
      <c r="U2581" s="108"/>
    </row>
    <row r="2582" spans="19:21" s="45" customFormat="1" ht="20.100000000000001" customHeight="1" x14ac:dyDescent="0.2">
      <c r="S2582" s="108"/>
      <c r="T2582" s="108"/>
      <c r="U2582" s="108"/>
    </row>
    <row r="2583" spans="19:21" s="45" customFormat="1" ht="20.100000000000001" customHeight="1" x14ac:dyDescent="0.2">
      <c r="S2583" s="108"/>
      <c r="T2583" s="108"/>
      <c r="U2583" s="108"/>
    </row>
    <row r="2584" spans="19:21" s="45" customFormat="1" ht="20.100000000000001" customHeight="1" x14ac:dyDescent="0.2">
      <c r="S2584" s="108"/>
      <c r="T2584" s="108"/>
      <c r="U2584" s="108"/>
    </row>
    <row r="2585" spans="19:21" s="45" customFormat="1" ht="20.100000000000001" customHeight="1" x14ac:dyDescent="0.2">
      <c r="S2585" s="108"/>
      <c r="T2585" s="108"/>
      <c r="U2585" s="108"/>
    </row>
    <row r="2586" spans="19:21" s="45" customFormat="1" ht="20.100000000000001" customHeight="1" x14ac:dyDescent="0.2">
      <c r="S2586" s="108"/>
      <c r="T2586" s="108"/>
      <c r="U2586" s="108"/>
    </row>
    <row r="2587" spans="19:21" s="45" customFormat="1" ht="20.100000000000001" customHeight="1" x14ac:dyDescent="0.2">
      <c r="S2587" s="108"/>
      <c r="T2587" s="108"/>
      <c r="U2587" s="108"/>
    </row>
    <row r="2588" spans="19:21" s="45" customFormat="1" ht="20.100000000000001" customHeight="1" x14ac:dyDescent="0.2">
      <c r="S2588" s="108"/>
      <c r="T2588" s="108"/>
      <c r="U2588" s="108"/>
    </row>
    <row r="2589" spans="19:21" s="45" customFormat="1" ht="20.100000000000001" customHeight="1" x14ac:dyDescent="0.2">
      <c r="S2589" s="108"/>
      <c r="T2589" s="108"/>
      <c r="U2589" s="108"/>
    </row>
    <row r="2590" spans="19:21" s="45" customFormat="1" ht="20.100000000000001" customHeight="1" x14ac:dyDescent="0.2">
      <c r="S2590" s="108"/>
      <c r="T2590" s="108"/>
      <c r="U2590" s="108"/>
    </row>
    <row r="2591" spans="19:21" s="45" customFormat="1" ht="20.100000000000001" customHeight="1" x14ac:dyDescent="0.2">
      <c r="S2591" s="108"/>
      <c r="T2591" s="108"/>
      <c r="U2591" s="108"/>
    </row>
    <row r="2592" spans="19:21" s="45" customFormat="1" ht="20.100000000000001" customHeight="1" x14ac:dyDescent="0.2">
      <c r="S2592" s="108"/>
      <c r="T2592" s="108"/>
      <c r="U2592" s="108"/>
    </row>
    <row r="2593" spans="19:21" s="45" customFormat="1" ht="20.100000000000001" customHeight="1" x14ac:dyDescent="0.2">
      <c r="S2593" s="108"/>
      <c r="T2593" s="108"/>
      <c r="U2593" s="108"/>
    </row>
    <row r="2594" spans="19:21" s="45" customFormat="1" ht="20.100000000000001" customHeight="1" x14ac:dyDescent="0.2">
      <c r="S2594" s="108"/>
      <c r="T2594" s="108"/>
      <c r="U2594" s="108"/>
    </row>
    <row r="2595" spans="19:21" s="45" customFormat="1" ht="20.100000000000001" customHeight="1" x14ac:dyDescent="0.2">
      <c r="S2595" s="108"/>
      <c r="T2595" s="108"/>
      <c r="U2595" s="108"/>
    </row>
    <row r="2596" spans="19:21" s="45" customFormat="1" ht="20.100000000000001" customHeight="1" x14ac:dyDescent="0.2">
      <c r="S2596" s="108"/>
      <c r="T2596" s="108"/>
      <c r="U2596" s="108"/>
    </row>
    <row r="2597" spans="19:21" s="45" customFormat="1" ht="20.100000000000001" customHeight="1" x14ac:dyDescent="0.2">
      <c r="S2597" s="108"/>
      <c r="T2597" s="108"/>
      <c r="U2597" s="108"/>
    </row>
    <row r="2598" spans="19:21" s="45" customFormat="1" ht="20.100000000000001" customHeight="1" x14ac:dyDescent="0.2">
      <c r="S2598" s="108"/>
      <c r="T2598" s="108"/>
      <c r="U2598" s="108"/>
    </row>
    <row r="2599" spans="19:21" s="45" customFormat="1" ht="20.100000000000001" customHeight="1" x14ac:dyDescent="0.2">
      <c r="S2599" s="108"/>
      <c r="T2599" s="108"/>
      <c r="U2599" s="108"/>
    </row>
    <row r="2600" spans="19:21" s="45" customFormat="1" ht="20.100000000000001" customHeight="1" x14ac:dyDescent="0.2">
      <c r="S2600" s="108"/>
      <c r="T2600" s="108"/>
      <c r="U2600" s="108"/>
    </row>
    <row r="2601" spans="19:21" s="45" customFormat="1" ht="20.100000000000001" customHeight="1" x14ac:dyDescent="0.2">
      <c r="S2601" s="108"/>
      <c r="T2601" s="108"/>
      <c r="U2601" s="108"/>
    </row>
    <row r="2602" spans="19:21" s="45" customFormat="1" ht="20.100000000000001" customHeight="1" x14ac:dyDescent="0.2">
      <c r="S2602" s="108"/>
      <c r="T2602" s="108"/>
      <c r="U2602" s="108"/>
    </row>
    <row r="2603" spans="19:21" s="45" customFormat="1" ht="20.100000000000001" customHeight="1" x14ac:dyDescent="0.2">
      <c r="S2603" s="108"/>
      <c r="T2603" s="108"/>
      <c r="U2603" s="108"/>
    </row>
    <row r="2604" spans="19:21" s="45" customFormat="1" ht="20.100000000000001" customHeight="1" x14ac:dyDescent="0.2">
      <c r="S2604" s="108"/>
      <c r="T2604" s="108"/>
      <c r="U2604" s="108"/>
    </row>
    <row r="2605" spans="19:21" s="45" customFormat="1" ht="20.100000000000001" customHeight="1" x14ac:dyDescent="0.2">
      <c r="S2605" s="108"/>
      <c r="T2605" s="108"/>
      <c r="U2605" s="108"/>
    </row>
    <row r="2606" spans="19:21" s="45" customFormat="1" ht="20.100000000000001" customHeight="1" x14ac:dyDescent="0.2">
      <c r="S2606" s="108"/>
      <c r="T2606" s="108"/>
      <c r="U2606" s="108"/>
    </row>
    <row r="2607" spans="19:21" s="45" customFormat="1" ht="20.100000000000001" customHeight="1" x14ac:dyDescent="0.2">
      <c r="S2607" s="108"/>
      <c r="T2607" s="108"/>
      <c r="U2607" s="108"/>
    </row>
    <row r="2608" spans="19:21" s="45" customFormat="1" ht="20.100000000000001" customHeight="1" x14ac:dyDescent="0.2">
      <c r="S2608" s="108"/>
      <c r="T2608" s="108"/>
      <c r="U2608" s="108"/>
    </row>
    <row r="2609" spans="19:21" s="45" customFormat="1" ht="20.100000000000001" customHeight="1" x14ac:dyDescent="0.2">
      <c r="S2609" s="108"/>
      <c r="T2609" s="108"/>
      <c r="U2609" s="108"/>
    </row>
    <row r="2610" spans="19:21" s="45" customFormat="1" ht="20.100000000000001" customHeight="1" x14ac:dyDescent="0.2">
      <c r="S2610" s="108"/>
      <c r="T2610" s="108"/>
      <c r="U2610" s="108"/>
    </row>
    <row r="2611" spans="19:21" s="45" customFormat="1" ht="20.100000000000001" customHeight="1" x14ac:dyDescent="0.2">
      <c r="S2611" s="108"/>
      <c r="T2611" s="108"/>
      <c r="U2611" s="108"/>
    </row>
    <row r="2612" spans="19:21" s="45" customFormat="1" ht="20.100000000000001" customHeight="1" x14ac:dyDescent="0.2">
      <c r="S2612" s="108"/>
      <c r="T2612" s="108"/>
      <c r="U2612" s="108"/>
    </row>
    <row r="2613" spans="19:21" s="45" customFormat="1" ht="20.100000000000001" customHeight="1" x14ac:dyDescent="0.2">
      <c r="S2613" s="108"/>
      <c r="T2613" s="108"/>
      <c r="U2613" s="108"/>
    </row>
    <row r="2614" spans="19:21" s="45" customFormat="1" ht="20.100000000000001" customHeight="1" x14ac:dyDescent="0.2">
      <c r="S2614" s="108"/>
      <c r="T2614" s="108"/>
      <c r="U2614" s="108"/>
    </row>
    <row r="2615" spans="19:21" s="45" customFormat="1" ht="20.100000000000001" customHeight="1" x14ac:dyDescent="0.2">
      <c r="S2615" s="108"/>
      <c r="T2615" s="108"/>
      <c r="U2615" s="108"/>
    </row>
    <row r="2616" spans="19:21" s="45" customFormat="1" ht="20.100000000000001" customHeight="1" x14ac:dyDescent="0.2">
      <c r="S2616" s="108"/>
      <c r="T2616" s="108"/>
      <c r="U2616" s="108"/>
    </row>
    <row r="2617" spans="19:21" s="45" customFormat="1" ht="20.100000000000001" customHeight="1" x14ac:dyDescent="0.2">
      <c r="S2617" s="108"/>
      <c r="T2617" s="108"/>
      <c r="U2617" s="108"/>
    </row>
    <row r="2618" spans="19:21" s="45" customFormat="1" ht="20.100000000000001" customHeight="1" x14ac:dyDescent="0.2">
      <c r="S2618" s="108"/>
      <c r="T2618" s="108"/>
      <c r="U2618" s="108"/>
    </row>
    <row r="2619" spans="19:21" s="45" customFormat="1" ht="20.100000000000001" customHeight="1" x14ac:dyDescent="0.2">
      <c r="S2619" s="108"/>
      <c r="T2619" s="108"/>
      <c r="U2619" s="108"/>
    </row>
    <row r="2620" spans="19:21" s="45" customFormat="1" ht="20.100000000000001" customHeight="1" x14ac:dyDescent="0.2">
      <c r="S2620" s="108"/>
      <c r="T2620" s="108"/>
      <c r="U2620" s="108"/>
    </row>
    <row r="2621" spans="19:21" s="45" customFormat="1" ht="20.100000000000001" customHeight="1" x14ac:dyDescent="0.2">
      <c r="S2621" s="108"/>
      <c r="T2621" s="108"/>
      <c r="U2621" s="108"/>
    </row>
    <row r="2622" spans="19:21" s="45" customFormat="1" ht="20.100000000000001" customHeight="1" x14ac:dyDescent="0.2">
      <c r="S2622" s="108"/>
      <c r="T2622" s="108"/>
      <c r="U2622" s="108"/>
    </row>
    <row r="2623" spans="19:21" s="45" customFormat="1" ht="20.100000000000001" customHeight="1" x14ac:dyDescent="0.2">
      <c r="S2623" s="108"/>
      <c r="T2623" s="108"/>
      <c r="U2623" s="108"/>
    </row>
    <row r="2624" spans="19:21" s="45" customFormat="1" ht="20.100000000000001" customHeight="1" x14ac:dyDescent="0.2">
      <c r="S2624" s="108"/>
      <c r="T2624" s="108"/>
      <c r="U2624" s="108"/>
    </row>
    <row r="2625" spans="19:21" s="45" customFormat="1" ht="20.100000000000001" customHeight="1" x14ac:dyDescent="0.2">
      <c r="S2625" s="108"/>
      <c r="T2625" s="108"/>
      <c r="U2625" s="108"/>
    </row>
    <row r="2626" spans="19:21" s="45" customFormat="1" ht="20.100000000000001" customHeight="1" x14ac:dyDescent="0.2">
      <c r="S2626" s="108"/>
      <c r="T2626" s="108"/>
      <c r="U2626" s="108"/>
    </row>
    <row r="2627" spans="19:21" s="45" customFormat="1" ht="20.100000000000001" customHeight="1" x14ac:dyDescent="0.2">
      <c r="S2627" s="108"/>
      <c r="T2627" s="108"/>
      <c r="U2627" s="108"/>
    </row>
    <row r="2628" spans="19:21" s="45" customFormat="1" ht="20.100000000000001" customHeight="1" x14ac:dyDescent="0.2">
      <c r="S2628" s="108"/>
      <c r="T2628" s="108"/>
      <c r="U2628" s="108"/>
    </row>
    <row r="2629" spans="19:21" s="45" customFormat="1" ht="20.100000000000001" customHeight="1" x14ac:dyDescent="0.2">
      <c r="S2629" s="108"/>
      <c r="T2629" s="108"/>
      <c r="U2629" s="108"/>
    </row>
    <row r="2630" spans="19:21" s="45" customFormat="1" ht="20.100000000000001" customHeight="1" x14ac:dyDescent="0.2">
      <c r="S2630" s="108"/>
      <c r="T2630" s="108"/>
      <c r="U2630" s="108"/>
    </row>
    <row r="2631" spans="19:21" s="45" customFormat="1" ht="20.100000000000001" customHeight="1" x14ac:dyDescent="0.2">
      <c r="S2631" s="108"/>
      <c r="T2631" s="108"/>
      <c r="U2631" s="108"/>
    </row>
    <row r="2632" spans="19:21" s="45" customFormat="1" ht="20.100000000000001" customHeight="1" x14ac:dyDescent="0.2">
      <c r="S2632" s="108"/>
      <c r="T2632" s="108"/>
      <c r="U2632" s="108"/>
    </row>
    <row r="2633" spans="19:21" s="45" customFormat="1" ht="20.100000000000001" customHeight="1" x14ac:dyDescent="0.2">
      <c r="S2633" s="108"/>
      <c r="T2633" s="108"/>
      <c r="U2633" s="108"/>
    </row>
    <row r="2634" spans="19:21" s="45" customFormat="1" ht="20.100000000000001" customHeight="1" x14ac:dyDescent="0.2">
      <c r="S2634" s="108"/>
      <c r="T2634" s="108"/>
      <c r="U2634" s="108"/>
    </row>
    <row r="2635" spans="19:21" s="45" customFormat="1" ht="20.100000000000001" customHeight="1" x14ac:dyDescent="0.2">
      <c r="S2635" s="108"/>
      <c r="T2635" s="108"/>
      <c r="U2635" s="108"/>
    </row>
    <row r="2636" spans="19:21" s="45" customFormat="1" ht="20.100000000000001" customHeight="1" x14ac:dyDescent="0.2">
      <c r="S2636" s="108"/>
      <c r="T2636" s="108"/>
      <c r="U2636" s="108"/>
    </row>
    <row r="2637" spans="19:21" s="45" customFormat="1" ht="20.100000000000001" customHeight="1" x14ac:dyDescent="0.2">
      <c r="S2637" s="108"/>
      <c r="T2637" s="108"/>
      <c r="U2637" s="108"/>
    </row>
    <row r="2638" spans="19:21" s="45" customFormat="1" ht="20.100000000000001" customHeight="1" x14ac:dyDescent="0.2">
      <c r="S2638" s="108"/>
      <c r="T2638" s="108"/>
      <c r="U2638" s="108"/>
    </row>
    <row r="2639" spans="19:21" s="45" customFormat="1" ht="20.100000000000001" customHeight="1" x14ac:dyDescent="0.2">
      <c r="S2639" s="108"/>
      <c r="T2639" s="108"/>
      <c r="U2639" s="108"/>
    </row>
    <row r="2640" spans="19:21" s="45" customFormat="1" ht="20.100000000000001" customHeight="1" x14ac:dyDescent="0.2">
      <c r="S2640" s="108"/>
      <c r="T2640" s="108"/>
      <c r="U2640" s="108"/>
    </row>
    <row r="2641" spans="19:21" s="45" customFormat="1" ht="20.100000000000001" customHeight="1" x14ac:dyDescent="0.2">
      <c r="S2641" s="108"/>
      <c r="T2641" s="108"/>
      <c r="U2641" s="108"/>
    </row>
    <row r="2642" spans="19:21" s="45" customFormat="1" ht="20.100000000000001" customHeight="1" x14ac:dyDescent="0.2">
      <c r="S2642" s="108"/>
      <c r="T2642" s="108"/>
      <c r="U2642" s="108"/>
    </row>
    <row r="2643" spans="19:21" s="45" customFormat="1" ht="20.100000000000001" customHeight="1" x14ac:dyDescent="0.2">
      <c r="S2643" s="108"/>
      <c r="T2643" s="108"/>
      <c r="U2643" s="108"/>
    </row>
    <row r="2644" spans="19:21" s="45" customFormat="1" ht="20.100000000000001" customHeight="1" x14ac:dyDescent="0.2">
      <c r="S2644" s="108"/>
      <c r="T2644" s="108"/>
      <c r="U2644" s="108"/>
    </row>
    <row r="2645" spans="19:21" s="45" customFormat="1" ht="20.100000000000001" customHeight="1" x14ac:dyDescent="0.2">
      <c r="S2645" s="108"/>
      <c r="T2645" s="108"/>
      <c r="U2645" s="108"/>
    </row>
    <row r="2646" spans="19:21" s="45" customFormat="1" ht="20.100000000000001" customHeight="1" x14ac:dyDescent="0.2">
      <c r="S2646" s="108"/>
      <c r="T2646" s="108"/>
      <c r="U2646" s="108"/>
    </row>
    <row r="2647" spans="19:21" s="45" customFormat="1" ht="20.100000000000001" customHeight="1" x14ac:dyDescent="0.2">
      <c r="S2647" s="108"/>
      <c r="T2647" s="108"/>
      <c r="U2647" s="108"/>
    </row>
    <row r="2648" spans="19:21" s="45" customFormat="1" ht="20.100000000000001" customHeight="1" x14ac:dyDescent="0.2">
      <c r="S2648" s="108"/>
      <c r="T2648" s="108"/>
      <c r="U2648" s="108"/>
    </row>
    <row r="2649" spans="19:21" s="45" customFormat="1" ht="20.100000000000001" customHeight="1" x14ac:dyDescent="0.2">
      <c r="S2649" s="108"/>
      <c r="T2649" s="108"/>
      <c r="U2649" s="108"/>
    </row>
    <row r="2650" spans="19:21" s="45" customFormat="1" ht="20.100000000000001" customHeight="1" x14ac:dyDescent="0.2">
      <c r="S2650" s="108"/>
      <c r="T2650" s="108"/>
      <c r="U2650" s="108"/>
    </row>
    <row r="2651" spans="19:21" s="45" customFormat="1" ht="20.100000000000001" customHeight="1" x14ac:dyDescent="0.2">
      <c r="S2651" s="108"/>
      <c r="T2651" s="108"/>
      <c r="U2651" s="108"/>
    </row>
    <row r="2652" spans="19:21" s="45" customFormat="1" ht="20.100000000000001" customHeight="1" x14ac:dyDescent="0.2">
      <c r="S2652" s="108"/>
      <c r="T2652" s="108"/>
      <c r="U2652" s="108"/>
    </row>
    <row r="2653" spans="19:21" s="45" customFormat="1" ht="20.100000000000001" customHeight="1" x14ac:dyDescent="0.2">
      <c r="S2653" s="108"/>
      <c r="T2653" s="108"/>
      <c r="U2653" s="108"/>
    </row>
    <row r="2654" spans="19:21" s="45" customFormat="1" ht="20.100000000000001" customHeight="1" x14ac:dyDescent="0.2">
      <c r="S2654" s="108"/>
      <c r="T2654" s="108"/>
      <c r="U2654" s="108"/>
    </row>
    <row r="2655" spans="19:21" s="45" customFormat="1" ht="20.100000000000001" customHeight="1" x14ac:dyDescent="0.2">
      <c r="S2655" s="108"/>
      <c r="T2655" s="108"/>
      <c r="U2655" s="108"/>
    </row>
    <row r="2656" spans="19:21" s="45" customFormat="1" ht="20.100000000000001" customHeight="1" x14ac:dyDescent="0.2">
      <c r="S2656" s="108"/>
      <c r="T2656" s="108"/>
      <c r="U2656" s="108"/>
    </row>
    <row r="2657" spans="19:21" s="45" customFormat="1" ht="20.100000000000001" customHeight="1" x14ac:dyDescent="0.2">
      <c r="S2657" s="108"/>
      <c r="T2657" s="108"/>
      <c r="U2657" s="108"/>
    </row>
    <row r="2658" spans="19:21" s="45" customFormat="1" ht="20.100000000000001" customHeight="1" x14ac:dyDescent="0.2">
      <c r="S2658" s="108"/>
      <c r="T2658" s="108"/>
      <c r="U2658" s="108"/>
    </row>
    <row r="2659" spans="19:21" s="45" customFormat="1" ht="20.100000000000001" customHeight="1" x14ac:dyDescent="0.2">
      <c r="S2659" s="108"/>
      <c r="T2659" s="108"/>
      <c r="U2659" s="108"/>
    </row>
    <row r="2660" spans="19:21" s="45" customFormat="1" ht="20.100000000000001" customHeight="1" x14ac:dyDescent="0.2">
      <c r="S2660" s="108"/>
      <c r="T2660" s="108"/>
      <c r="U2660" s="108"/>
    </row>
    <row r="2661" spans="19:21" s="45" customFormat="1" ht="20.100000000000001" customHeight="1" x14ac:dyDescent="0.2">
      <c r="S2661" s="108"/>
      <c r="T2661" s="108"/>
      <c r="U2661" s="108"/>
    </row>
    <row r="2662" spans="19:21" s="45" customFormat="1" ht="20.100000000000001" customHeight="1" x14ac:dyDescent="0.2">
      <c r="S2662" s="108"/>
      <c r="T2662" s="108"/>
      <c r="U2662" s="108"/>
    </row>
    <row r="2663" spans="19:21" s="45" customFormat="1" ht="20.100000000000001" customHeight="1" x14ac:dyDescent="0.2">
      <c r="S2663" s="108"/>
      <c r="T2663" s="108"/>
      <c r="U2663" s="108"/>
    </row>
    <row r="2664" spans="19:21" s="45" customFormat="1" ht="20.100000000000001" customHeight="1" x14ac:dyDescent="0.2">
      <c r="S2664" s="108"/>
      <c r="T2664" s="108"/>
      <c r="U2664" s="108"/>
    </row>
    <row r="2665" spans="19:21" s="45" customFormat="1" ht="20.100000000000001" customHeight="1" x14ac:dyDescent="0.2">
      <c r="S2665" s="108"/>
      <c r="T2665" s="108"/>
      <c r="U2665" s="108"/>
    </row>
    <row r="2666" spans="19:21" s="45" customFormat="1" ht="20.100000000000001" customHeight="1" x14ac:dyDescent="0.2">
      <c r="S2666" s="108"/>
      <c r="T2666" s="108"/>
      <c r="U2666" s="108"/>
    </row>
    <row r="2667" spans="19:21" s="45" customFormat="1" ht="20.100000000000001" customHeight="1" x14ac:dyDescent="0.2">
      <c r="S2667" s="108"/>
      <c r="T2667" s="108"/>
      <c r="U2667" s="108"/>
    </row>
    <row r="2668" spans="19:21" s="45" customFormat="1" ht="20.100000000000001" customHeight="1" x14ac:dyDescent="0.2">
      <c r="S2668" s="108"/>
      <c r="T2668" s="108"/>
      <c r="U2668" s="108"/>
    </row>
    <row r="2669" spans="19:21" s="45" customFormat="1" ht="20.100000000000001" customHeight="1" x14ac:dyDescent="0.2">
      <c r="S2669" s="108"/>
      <c r="T2669" s="108"/>
      <c r="U2669" s="108"/>
    </row>
    <row r="2670" spans="19:21" s="45" customFormat="1" ht="20.100000000000001" customHeight="1" x14ac:dyDescent="0.2">
      <c r="S2670" s="108"/>
      <c r="T2670" s="108"/>
      <c r="U2670" s="108"/>
    </row>
    <row r="2671" spans="19:21" s="45" customFormat="1" ht="20.100000000000001" customHeight="1" x14ac:dyDescent="0.2">
      <c r="S2671" s="108"/>
      <c r="T2671" s="108"/>
      <c r="U2671" s="108"/>
    </row>
    <row r="2672" spans="19:21" s="45" customFormat="1" ht="20.100000000000001" customHeight="1" x14ac:dyDescent="0.2">
      <c r="S2672" s="108"/>
      <c r="T2672" s="108"/>
      <c r="U2672" s="108"/>
    </row>
    <row r="2673" spans="19:21" s="45" customFormat="1" ht="20.100000000000001" customHeight="1" x14ac:dyDescent="0.2">
      <c r="S2673" s="108"/>
      <c r="T2673" s="108"/>
      <c r="U2673" s="108"/>
    </row>
    <row r="2674" spans="19:21" s="45" customFormat="1" ht="20.100000000000001" customHeight="1" x14ac:dyDescent="0.2">
      <c r="S2674" s="108"/>
      <c r="T2674" s="108"/>
      <c r="U2674" s="108"/>
    </row>
    <row r="2675" spans="19:21" s="45" customFormat="1" ht="20.100000000000001" customHeight="1" x14ac:dyDescent="0.2">
      <c r="S2675" s="108"/>
      <c r="T2675" s="108"/>
      <c r="U2675" s="108"/>
    </row>
    <row r="2676" spans="19:21" s="45" customFormat="1" ht="20.100000000000001" customHeight="1" x14ac:dyDescent="0.2">
      <c r="S2676" s="108"/>
      <c r="T2676" s="108"/>
      <c r="U2676" s="108"/>
    </row>
    <row r="2677" spans="19:21" s="45" customFormat="1" ht="20.100000000000001" customHeight="1" x14ac:dyDescent="0.2">
      <c r="S2677" s="108"/>
      <c r="T2677" s="108"/>
      <c r="U2677" s="108"/>
    </row>
    <row r="2678" spans="19:21" s="45" customFormat="1" ht="20.100000000000001" customHeight="1" x14ac:dyDescent="0.2">
      <c r="S2678" s="108"/>
      <c r="T2678" s="108"/>
      <c r="U2678" s="108"/>
    </row>
    <row r="2679" spans="19:21" s="45" customFormat="1" ht="20.100000000000001" customHeight="1" x14ac:dyDescent="0.2">
      <c r="S2679" s="108"/>
      <c r="T2679" s="108"/>
      <c r="U2679" s="108"/>
    </row>
    <row r="2680" spans="19:21" s="45" customFormat="1" ht="20.100000000000001" customHeight="1" x14ac:dyDescent="0.2">
      <c r="S2680" s="108"/>
      <c r="T2680" s="108"/>
      <c r="U2680" s="108"/>
    </row>
    <row r="2681" spans="19:21" s="45" customFormat="1" ht="20.100000000000001" customHeight="1" x14ac:dyDescent="0.2">
      <c r="S2681" s="108"/>
      <c r="T2681" s="108"/>
      <c r="U2681" s="108"/>
    </row>
    <row r="2682" spans="19:21" s="45" customFormat="1" ht="20.100000000000001" customHeight="1" x14ac:dyDescent="0.2">
      <c r="S2682" s="108"/>
      <c r="T2682" s="108"/>
      <c r="U2682" s="108"/>
    </row>
    <row r="2683" spans="19:21" s="45" customFormat="1" ht="20.100000000000001" customHeight="1" x14ac:dyDescent="0.2">
      <c r="S2683" s="108"/>
      <c r="T2683" s="108"/>
      <c r="U2683" s="108"/>
    </row>
    <row r="2684" spans="19:21" s="45" customFormat="1" ht="20.100000000000001" customHeight="1" x14ac:dyDescent="0.2">
      <c r="S2684" s="108"/>
      <c r="T2684" s="108"/>
      <c r="U2684" s="108"/>
    </row>
    <row r="2685" spans="19:21" s="45" customFormat="1" ht="20.100000000000001" customHeight="1" x14ac:dyDescent="0.2">
      <c r="S2685" s="108"/>
      <c r="T2685" s="108"/>
      <c r="U2685" s="108"/>
    </row>
    <row r="2686" spans="19:21" s="45" customFormat="1" ht="20.100000000000001" customHeight="1" x14ac:dyDescent="0.2">
      <c r="S2686" s="108"/>
      <c r="T2686" s="108"/>
      <c r="U2686" s="108"/>
    </row>
    <row r="2687" spans="19:21" s="45" customFormat="1" ht="20.100000000000001" customHeight="1" x14ac:dyDescent="0.2">
      <c r="S2687" s="108"/>
      <c r="T2687" s="108"/>
      <c r="U2687" s="108"/>
    </row>
    <row r="2688" spans="19:21" s="45" customFormat="1" ht="20.100000000000001" customHeight="1" x14ac:dyDescent="0.2">
      <c r="S2688" s="108"/>
      <c r="T2688" s="108"/>
      <c r="U2688" s="108"/>
    </row>
    <row r="2689" spans="19:21" s="45" customFormat="1" ht="20.100000000000001" customHeight="1" x14ac:dyDescent="0.2">
      <c r="S2689" s="108"/>
      <c r="T2689" s="108"/>
      <c r="U2689" s="108"/>
    </row>
    <row r="2690" spans="19:21" s="45" customFormat="1" ht="20.100000000000001" customHeight="1" x14ac:dyDescent="0.2">
      <c r="S2690" s="108"/>
      <c r="T2690" s="108"/>
      <c r="U2690" s="108"/>
    </row>
    <row r="2691" spans="19:21" s="45" customFormat="1" ht="20.100000000000001" customHeight="1" x14ac:dyDescent="0.2">
      <c r="S2691" s="108"/>
      <c r="T2691" s="108"/>
      <c r="U2691" s="108"/>
    </row>
    <row r="2692" spans="19:21" s="45" customFormat="1" ht="20.100000000000001" customHeight="1" x14ac:dyDescent="0.2">
      <c r="S2692" s="108"/>
      <c r="T2692" s="108"/>
      <c r="U2692" s="108"/>
    </row>
    <row r="2693" spans="19:21" s="45" customFormat="1" ht="20.100000000000001" customHeight="1" x14ac:dyDescent="0.2">
      <c r="S2693" s="108"/>
      <c r="T2693" s="108"/>
      <c r="U2693" s="108"/>
    </row>
    <row r="2694" spans="19:21" s="45" customFormat="1" ht="20.100000000000001" customHeight="1" x14ac:dyDescent="0.2">
      <c r="S2694" s="108"/>
      <c r="T2694" s="108"/>
      <c r="U2694" s="108"/>
    </row>
    <row r="2695" spans="19:21" s="45" customFormat="1" ht="20.100000000000001" customHeight="1" x14ac:dyDescent="0.2">
      <c r="S2695" s="108"/>
      <c r="T2695" s="108"/>
      <c r="U2695" s="108"/>
    </row>
    <row r="2696" spans="19:21" s="45" customFormat="1" ht="20.100000000000001" customHeight="1" x14ac:dyDescent="0.2">
      <c r="S2696" s="108"/>
      <c r="T2696" s="108"/>
      <c r="U2696" s="108"/>
    </row>
    <row r="2697" spans="19:21" s="45" customFormat="1" ht="20.100000000000001" customHeight="1" x14ac:dyDescent="0.2">
      <c r="S2697" s="108"/>
      <c r="T2697" s="108"/>
      <c r="U2697" s="108"/>
    </row>
    <row r="2698" spans="19:21" s="45" customFormat="1" ht="20.100000000000001" customHeight="1" x14ac:dyDescent="0.2">
      <c r="S2698" s="108"/>
      <c r="T2698" s="108"/>
      <c r="U2698" s="108"/>
    </row>
    <row r="2699" spans="19:21" s="45" customFormat="1" ht="20.100000000000001" customHeight="1" x14ac:dyDescent="0.2">
      <c r="S2699" s="108"/>
      <c r="T2699" s="108"/>
      <c r="U2699" s="108"/>
    </row>
    <row r="2700" spans="19:21" s="45" customFormat="1" ht="20.100000000000001" customHeight="1" x14ac:dyDescent="0.2">
      <c r="S2700" s="108"/>
      <c r="T2700" s="108"/>
      <c r="U2700" s="108"/>
    </row>
    <row r="2701" spans="19:21" s="45" customFormat="1" ht="20.100000000000001" customHeight="1" x14ac:dyDescent="0.2">
      <c r="S2701" s="108"/>
      <c r="T2701" s="108"/>
      <c r="U2701" s="108"/>
    </row>
    <row r="2702" spans="19:21" s="45" customFormat="1" ht="20.100000000000001" customHeight="1" x14ac:dyDescent="0.2">
      <c r="S2702" s="108"/>
      <c r="T2702" s="108"/>
      <c r="U2702" s="108"/>
    </row>
    <row r="2703" spans="19:21" s="45" customFormat="1" ht="20.100000000000001" customHeight="1" x14ac:dyDescent="0.2">
      <c r="S2703" s="108"/>
      <c r="T2703" s="108"/>
      <c r="U2703" s="108"/>
    </row>
    <row r="2704" spans="19:21" s="45" customFormat="1" ht="20.100000000000001" customHeight="1" x14ac:dyDescent="0.2">
      <c r="S2704" s="108"/>
      <c r="T2704" s="108"/>
      <c r="U2704" s="108"/>
    </row>
    <row r="2705" spans="19:21" s="45" customFormat="1" ht="20.100000000000001" customHeight="1" x14ac:dyDescent="0.2">
      <c r="S2705" s="108"/>
      <c r="T2705" s="108"/>
      <c r="U2705" s="108"/>
    </row>
    <row r="2706" spans="19:21" s="45" customFormat="1" ht="20.100000000000001" customHeight="1" x14ac:dyDescent="0.2">
      <c r="S2706" s="108"/>
      <c r="T2706" s="108"/>
      <c r="U2706" s="108"/>
    </row>
    <row r="2707" spans="19:21" s="45" customFormat="1" ht="20.100000000000001" customHeight="1" x14ac:dyDescent="0.2">
      <c r="S2707" s="108"/>
      <c r="T2707" s="108"/>
      <c r="U2707" s="108"/>
    </row>
    <row r="2708" spans="19:21" s="45" customFormat="1" ht="20.100000000000001" customHeight="1" x14ac:dyDescent="0.2">
      <c r="S2708" s="108"/>
      <c r="T2708" s="108"/>
      <c r="U2708" s="108"/>
    </row>
    <row r="2709" spans="19:21" s="45" customFormat="1" ht="20.100000000000001" customHeight="1" x14ac:dyDescent="0.2">
      <c r="S2709" s="108"/>
      <c r="T2709" s="108"/>
      <c r="U2709" s="108"/>
    </row>
    <row r="2710" spans="19:21" s="45" customFormat="1" ht="20.100000000000001" customHeight="1" x14ac:dyDescent="0.2">
      <c r="S2710" s="108"/>
      <c r="T2710" s="108"/>
      <c r="U2710" s="108"/>
    </row>
    <row r="2711" spans="19:21" s="45" customFormat="1" ht="20.100000000000001" customHeight="1" x14ac:dyDescent="0.2">
      <c r="S2711" s="108"/>
      <c r="T2711" s="108"/>
      <c r="U2711" s="108"/>
    </row>
    <row r="2712" spans="19:21" s="45" customFormat="1" ht="20.100000000000001" customHeight="1" x14ac:dyDescent="0.2">
      <c r="S2712" s="108"/>
      <c r="T2712" s="108"/>
      <c r="U2712" s="108"/>
    </row>
    <row r="2713" spans="19:21" s="45" customFormat="1" ht="20.100000000000001" customHeight="1" x14ac:dyDescent="0.2">
      <c r="S2713" s="108"/>
      <c r="T2713" s="108"/>
      <c r="U2713" s="108"/>
    </row>
    <row r="2714" spans="19:21" s="45" customFormat="1" ht="20.100000000000001" customHeight="1" x14ac:dyDescent="0.2">
      <c r="S2714" s="108"/>
      <c r="T2714" s="108"/>
      <c r="U2714" s="108"/>
    </row>
    <row r="2715" spans="19:21" s="45" customFormat="1" ht="20.100000000000001" customHeight="1" x14ac:dyDescent="0.2">
      <c r="S2715" s="108"/>
      <c r="T2715" s="108"/>
      <c r="U2715" s="108"/>
    </row>
    <row r="2716" spans="19:21" s="45" customFormat="1" ht="20.100000000000001" customHeight="1" x14ac:dyDescent="0.2">
      <c r="S2716" s="108"/>
      <c r="T2716" s="108"/>
      <c r="U2716" s="108"/>
    </row>
    <row r="2717" spans="19:21" s="45" customFormat="1" ht="20.100000000000001" customHeight="1" x14ac:dyDescent="0.2">
      <c r="S2717" s="108"/>
      <c r="T2717" s="108"/>
      <c r="U2717" s="108"/>
    </row>
    <row r="2718" spans="19:21" s="45" customFormat="1" ht="20.100000000000001" customHeight="1" x14ac:dyDescent="0.2">
      <c r="S2718" s="108"/>
      <c r="T2718" s="108"/>
      <c r="U2718" s="108"/>
    </row>
    <row r="2719" spans="19:21" s="45" customFormat="1" ht="20.100000000000001" customHeight="1" x14ac:dyDescent="0.2">
      <c r="S2719" s="108"/>
      <c r="T2719" s="108"/>
      <c r="U2719" s="108"/>
    </row>
    <row r="2720" spans="19:21" s="45" customFormat="1" ht="20.100000000000001" customHeight="1" x14ac:dyDescent="0.2">
      <c r="S2720" s="108"/>
      <c r="T2720" s="108"/>
      <c r="U2720" s="108"/>
    </row>
    <row r="2721" spans="19:21" s="45" customFormat="1" ht="20.100000000000001" customHeight="1" x14ac:dyDescent="0.2">
      <c r="S2721" s="108"/>
      <c r="T2721" s="108"/>
      <c r="U2721" s="108"/>
    </row>
    <row r="2722" spans="19:21" s="45" customFormat="1" ht="20.100000000000001" customHeight="1" x14ac:dyDescent="0.2">
      <c r="S2722" s="108"/>
      <c r="T2722" s="108"/>
      <c r="U2722" s="108"/>
    </row>
    <row r="2723" spans="19:21" s="45" customFormat="1" ht="20.100000000000001" customHeight="1" x14ac:dyDescent="0.2">
      <c r="S2723" s="108"/>
      <c r="T2723" s="108"/>
      <c r="U2723" s="108"/>
    </row>
    <row r="2724" spans="19:21" s="45" customFormat="1" ht="20.100000000000001" customHeight="1" x14ac:dyDescent="0.2">
      <c r="S2724" s="108"/>
      <c r="T2724" s="108"/>
      <c r="U2724" s="108"/>
    </row>
    <row r="2725" spans="19:21" s="45" customFormat="1" ht="20.100000000000001" customHeight="1" x14ac:dyDescent="0.2">
      <c r="S2725" s="108"/>
      <c r="T2725" s="108"/>
      <c r="U2725" s="108"/>
    </row>
    <row r="2726" spans="19:21" s="45" customFormat="1" ht="20.100000000000001" customHeight="1" x14ac:dyDescent="0.2">
      <c r="S2726" s="108"/>
      <c r="T2726" s="108"/>
      <c r="U2726" s="108"/>
    </row>
    <row r="2727" spans="19:21" s="45" customFormat="1" ht="20.100000000000001" customHeight="1" x14ac:dyDescent="0.2">
      <c r="S2727" s="108"/>
      <c r="T2727" s="108"/>
      <c r="U2727" s="108"/>
    </row>
    <row r="2728" spans="19:21" s="45" customFormat="1" ht="20.100000000000001" customHeight="1" x14ac:dyDescent="0.2">
      <c r="S2728" s="108"/>
      <c r="T2728" s="108"/>
      <c r="U2728" s="108"/>
    </row>
    <row r="2729" spans="19:21" s="45" customFormat="1" ht="20.100000000000001" customHeight="1" x14ac:dyDescent="0.2">
      <c r="S2729" s="108"/>
      <c r="T2729" s="108"/>
      <c r="U2729" s="108"/>
    </row>
    <row r="2730" spans="19:21" s="45" customFormat="1" ht="20.100000000000001" customHeight="1" x14ac:dyDescent="0.2">
      <c r="S2730" s="108"/>
      <c r="T2730" s="108"/>
      <c r="U2730" s="108"/>
    </row>
    <row r="2731" spans="19:21" s="45" customFormat="1" ht="20.100000000000001" customHeight="1" x14ac:dyDescent="0.2">
      <c r="S2731" s="108"/>
      <c r="T2731" s="108"/>
      <c r="U2731" s="108"/>
    </row>
    <row r="2732" spans="19:21" s="45" customFormat="1" ht="20.100000000000001" customHeight="1" x14ac:dyDescent="0.2">
      <c r="S2732" s="108"/>
      <c r="T2732" s="108"/>
      <c r="U2732" s="108"/>
    </row>
    <row r="2733" spans="19:21" s="45" customFormat="1" ht="20.100000000000001" customHeight="1" x14ac:dyDescent="0.2">
      <c r="S2733" s="108"/>
      <c r="T2733" s="108"/>
      <c r="U2733" s="108"/>
    </row>
    <row r="2734" spans="19:21" s="45" customFormat="1" ht="20.100000000000001" customHeight="1" x14ac:dyDescent="0.2">
      <c r="S2734" s="108"/>
      <c r="T2734" s="108"/>
      <c r="U2734" s="108"/>
    </row>
    <row r="2735" spans="19:21" s="45" customFormat="1" ht="20.100000000000001" customHeight="1" x14ac:dyDescent="0.2">
      <c r="S2735" s="108"/>
      <c r="T2735" s="108"/>
      <c r="U2735" s="108"/>
    </row>
    <row r="2736" spans="19:21" s="45" customFormat="1" ht="20.100000000000001" customHeight="1" x14ac:dyDescent="0.2">
      <c r="S2736" s="108"/>
      <c r="T2736" s="108"/>
      <c r="U2736" s="108"/>
    </row>
    <row r="2737" spans="19:21" s="45" customFormat="1" ht="20.100000000000001" customHeight="1" x14ac:dyDescent="0.2">
      <c r="S2737" s="108"/>
      <c r="T2737" s="108"/>
      <c r="U2737" s="108"/>
    </row>
    <row r="2738" spans="19:21" s="45" customFormat="1" ht="20.100000000000001" customHeight="1" x14ac:dyDescent="0.2">
      <c r="S2738" s="108"/>
      <c r="T2738" s="108"/>
      <c r="U2738" s="108"/>
    </row>
    <row r="2739" spans="19:21" s="45" customFormat="1" ht="20.100000000000001" customHeight="1" x14ac:dyDescent="0.2">
      <c r="S2739" s="108"/>
      <c r="T2739" s="108"/>
      <c r="U2739" s="108"/>
    </row>
    <row r="2740" spans="19:21" s="45" customFormat="1" ht="20.100000000000001" customHeight="1" x14ac:dyDescent="0.2">
      <c r="S2740" s="108"/>
      <c r="T2740" s="108"/>
      <c r="U2740" s="108"/>
    </row>
    <row r="2741" spans="19:21" s="45" customFormat="1" ht="20.100000000000001" customHeight="1" x14ac:dyDescent="0.2">
      <c r="S2741" s="108"/>
      <c r="T2741" s="108"/>
      <c r="U2741" s="108"/>
    </row>
    <row r="2742" spans="19:21" s="45" customFormat="1" ht="20.100000000000001" customHeight="1" x14ac:dyDescent="0.2">
      <c r="S2742" s="108"/>
      <c r="T2742" s="108"/>
      <c r="U2742" s="108"/>
    </row>
    <row r="2743" spans="19:21" s="45" customFormat="1" ht="20.100000000000001" customHeight="1" x14ac:dyDescent="0.2">
      <c r="S2743" s="108"/>
      <c r="T2743" s="108"/>
      <c r="U2743" s="108"/>
    </row>
    <row r="2744" spans="19:21" s="45" customFormat="1" ht="20.100000000000001" customHeight="1" x14ac:dyDescent="0.2">
      <c r="S2744" s="108"/>
      <c r="T2744" s="108"/>
      <c r="U2744" s="108"/>
    </row>
    <row r="2745" spans="19:21" s="45" customFormat="1" ht="20.100000000000001" customHeight="1" x14ac:dyDescent="0.2">
      <c r="S2745" s="108"/>
      <c r="T2745" s="108"/>
      <c r="U2745" s="108"/>
    </row>
    <row r="2746" spans="19:21" s="45" customFormat="1" ht="20.100000000000001" customHeight="1" x14ac:dyDescent="0.2">
      <c r="S2746" s="108"/>
      <c r="T2746" s="108"/>
      <c r="U2746" s="108"/>
    </row>
    <row r="2747" spans="19:21" s="45" customFormat="1" ht="20.100000000000001" customHeight="1" x14ac:dyDescent="0.2">
      <c r="S2747" s="108"/>
      <c r="T2747" s="108"/>
      <c r="U2747" s="108"/>
    </row>
    <row r="2748" spans="19:21" s="45" customFormat="1" ht="20.100000000000001" customHeight="1" x14ac:dyDescent="0.2">
      <c r="S2748" s="108"/>
      <c r="T2748" s="108"/>
      <c r="U2748" s="108"/>
    </row>
    <row r="2749" spans="19:21" s="45" customFormat="1" ht="20.100000000000001" customHeight="1" x14ac:dyDescent="0.2">
      <c r="S2749" s="108"/>
      <c r="T2749" s="108"/>
      <c r="U2749" s="108"/>
    </row>
    <row r="2750" spans="19:21" s="45" customFormat="1" ht="20.100000000000001" customHeight="1" x14ac:dyDescent="0.2">
      <c r="S2750" s="108"/>
      <c r="T2750" s="108"/>
      <c r="U2750" s="108"/>
    </row>
    <row r="2751" spans="19:21" s="45" customFormat="1" ht="20.100000000000001" customHeight="1" x14ac:dyDescent="0.2">
      <c r="S2751" s="108"/>
      <c r="T2751" s="108"/>
      <c r="U2751" s="108"/>
    </row>
    <row r="2752" spans="19:21" s="45" customFormat="1" ht="20.100000000000001" customHeight="1" x14ac:dyDescent="0.2">
      <c r="S2752" s="108"/>
      <c r="T2752" s="108"/>
      <c r="U2752" s="108"/>
    </row>
    <row r="2753" spans="19:21" s="45" customFormat="1" ht="20.100000000000001" customHeight="1" x14ac:dyDescent="0.2">
      <c r="S2753" s="108"/>
      <c r="T2753" s="108"/>
      <c r="U2753" s="108"/>
    </row>
    <row r="2754" spans="19:21" s="45" customFormat="1" ht="20.100000000000001" customHeight="1" x14ac:dyDescent="0.2">
      <c r="S2754" s="108"/>
      <c r="T2754" s="108"/>
      <c r="U2754" s="108"/>
    </row>
    <row r="2755" spans="19:21" s="45" customFormat="1" ht="20.100000000000001" customHeight="1" x14ac:dyDescent="0.2">
      <c r="S2755" s="108"/>
      <c r="T2755" s="108"/>
      <c r="U2755" s="108"/>
    </row>
    <row r="2756" spans="19:21" s="45" customFormat="1" ht="20.100000000000001" customHeight="1" x14ac:dyDescent="0.2">
      <c r="S2756" s="108"/>
      <c r="T2756" s="108"/>
      <c r="U2756" s="108"/>
    </row>
    <row r="2757" spans="19:21" s="45" customFormat="1" ht="20.100000000000001" customHeight="1" x14ac:dyDescent="0.2">
      <c r="S2757" s="108"/>
      <c r="T2757" s="108"/>
      <c r="U2757" s="108"/>
    </row>
    <row r="2758" spans="19:21" s="45" customFormat="1" ht="20.100000000000001" customHeight="1" x14ac:dyDescent="0.2">
      <c r="S2758" s="108"/>
      <c r="T2758" s="108"/>
      <c r="U2758" s="108"/>
    </row>
    <row r="2759" spans="19:21" s="45" customFormat="1" ht="20.100000000000001" customHeight="1" x14ac:dyDescent="0.2">
      <c r="S2759" s="108"/>
      <c r="T2759" s="108"/>
      <c r="U2759" s="108"/>
    </row>
    <row r="2760" spans="19:21" s="45" customFormat="1" ht="20.100000000000001" customHeight="1" x14ac:dyDescent="0.2">
      <c r="S2760" s="108"/>
      <c r="T2760" s="108"/>
      <c r="U2760" s="108"/>
    </row>
    <row r="2761" spans="19:21" s="45" customFormat="1" ht="20.100000000000001" customHeight="1" x14ac:dyDescent="0.2">
      <c r="S2761" s="108"/>
      <c r="T2761" s="108"/>
      <c r="U2761" s="108"/>
    </row>
    <row r="2762" spans="19:21" s="45" customFormat="1" ht="20.100000000000001" customHeight="1" x14ac:dyDescent="0.2">
      <c r="S2762" s="108"/>
      <c r="T2762" s="108"/>
      <c r="U2762" s="108"/>
    </row>
    <row r="2763" spans="19:21" s="45" customFormat="1" ht="20.100000000000001" customHeight="1" x14ac:dyDescent="0.2">
      <c r="S2763" s="108"/>
      <c r="T2763" s="108"/>
      <c r="U2763" s="108"/>
    </row>
    <row r="2764" spans="19:21" s="45" customFormat="1" ht="20.100000000000001" customHeight="1" x14ac:dyDescent="0.2">
      <c r="S2764" s="108"/>
      <c r="T2764" s="108"/>
      <c r="U2764" s="108"/>
    </row>
    <row r="2765" spans="19:21" s="45" customFormat="1" ht="20.100000000000001" customHeight="1" x14ac:dyDescent="0.2">
      <c r="S2765" s="108"/>
      <c r="T2765" s="108"/>
      <c r="U2765" s="108"/>
    </row>
    <row r="2766" spans="19:21" s="45" customFormat="1" ht="20.100000000000001" customHeight="1" x14ac:dyDescent="0.2">
      <c r="S2766" s="108"/>
      <c r="T2766" s="108"/>
      <c r="U2766" s="108"/>
    </row>
    <row r="2767" spans="19:21" s="45" customFormat="1" ht="20.100000000000001" customHeight="1" x14ac:dyDescent="0.2">
      <c r="S2767" s="108"/>
      <c r="T2767" s="108"/>
      <c r="U2767" s="108"/>
    </row>
    <row r="2768" spans="19:21" s="45" customFormat="1" ht="20.100000000000001" customHeight="1" x14ac:dyDescent="0.2">
      <c r="S2768" s="108"/>
      <c r="T2768" s="108"/>
      <c r="U2768" s="108"/>
    </row>
    <row r="2769" spans="19:21" s="45" customFormat="1" ht="20.100000000000001" customHeight="1" x14ac:dyDescent="0.2">
      <c r="S2769" s="108"/>
      <c r="T2769" s="108"/>
      <c r="U2769" s="108"/>
    </row>
    <row r="2770" spans="19:21" s="45" customFormat="1" ht="20.100000000000001" customHeight="1" x14ac:dyDescent="0.2">
      <c r="S2770" s="108"/>
      <c r="T2770" s="108"/>
      <c r="U2770" s="108"/>
    </row>
    <row r="2771" spans="19:21" s="45" customFormat="1" ht="20.100000000000001" customHeight="1" x14ac:dyDescent="0.2">
      <c r="S2771" s="108"/>
      <c r="T2771" s="108"/>
      <c r="U2771" s="108"/>
    </row>
    <row r="2772" spans="19:21" s="45" customFormat="1" ht="20.100000000000001" customHeight="1" x14ac:dyDescent="0.2">
      <c r="S2772" s="108"/>
      <c r="T2772" s="108"/>
      <c r="U2772" s="108"/>
    </row>
    <row r="2773" spans="19:21" s="45" customFormat="1" ht="20.100000000000001" customHeight="1" x14ac:dyDescent="0.2">
      <c r="S2773" s="108"/>
      <c r="T2773" s="108"/>
      <c r="U2773" s="108"/>
    </row>
    <row r="2774" spans="19:21" s="45" customFormat="1" ht="20.100000000000001" customHeight="1" x14ac:dyDescent="0.2">
      <c r="S2774" s="108"/>
      <c r="T2774" s="108"/>
      <c r="U2774" s="108"/>
    </row>
    <row r="2775" spans="19:21" s="45" customFormat="1" ht="20.100000000000001" customHeight="1" x14ac:dyDescent="0.2">
      <c r="S2775" s="108"/>
      <c r="T2775" s="108"/>
      <c r="U2775" s="108"/>
    </row>
    <row r="2776" spans="19:21" s="45" customFormat="1" ht="20.100000000000001" customHeight="1" x14ac:dyDescent="0.2">
      <c r="S2776" s="108"/>
      <c r="T2776" s="108"/>
      <c r="U2776" s="108"/>
    </row>
    <row r="2777" spans="19:21" s="45" customFormat="1" ht="20.100000000000001" customHeight="1" x14ac:dyDescent="0.2">
      <c r="S2777" s="108"/>
      <c r="T2777" s="108"/>
      <c r="U2777" s="108"/>
    </row>
    <row r="2778" spans="19:21" s="45" customFormat="1" ht="20.100000000000001" customHeight="1" x14ac:dyDescent="0.2">
      <c r="S2778" s="108"/>
      <c r="T2778" s="108"/>
      <c r="U2778" s="108"/>
    </row>
    <row r="2779" spans="19:21" s="45" customFormat="1" ht="20.100000000000001" customHeight="1" x14ac:dyDescent="0.2">
      <c r="S2779" s="108"/>
      <c r="T2779" s="108"/>
      <c r="U2779" s="108"/>
    </row>
    <row r="2780" spans="19:21" s="45" customFormat="1" ht="20.100000000000001" customHeight="1" x14ac:dyDescent="0.2">
      <c r="S2780" s="108"/>
      <c r="T2780" s="108"/>
      <c r="U2780" s="108"/>
    </row>
    <row r="2781" spans="19:21" s="45" customFormat="1" ht="20.100000000000001" customHeight="1" x14ac:dyDescent="0.2">
      <c r="S2781" s="108"/>
      <c r="T2781" s="108"/>
      <c r="U2781" s="108"/>
    </row>
    <row r="2782" spans="19:21" s="45" customFormat="1" ht="20.100000000000001" customHeight="1" x14ac:dyDescent="0.2">
      <c r="S2782" s="108"/>
      <c r="T2782" s="108"/>
      <c r="U2782" s="108"/>
    </row>
    <row r="2783" spans="19:21" s="45" customFormat="1" ht="20.100000000000001" customHeight="1" x14ac:dyDescent="0.2">
      <c r="S2783" s="108"/>
      <c r="T2783" s="108"/>
      <c r="U2783" s="108"/>
    </row>
    <row r="2784" spans="19:21" s="45" customFormat="1" ht="20.100000000000001" customHeight="1" x14ac:dyDescent="0.2">
      <c r="S2784" s="108"/>
      <c r="T2784" s="108"/>
      <c r="U2784" s="108"/>
    </row>
    <row r="2785" spans="19:21" s="45" customFormat="1" ht="20.100000000000001" customHeight="1" x14ac:dyDescent="0.2">
      <c r="S2785" s="108"/>
      <c r="T2785" s="108"/>
      <c r="U2785" s="108"/>
    </row>
    <row r="2786" spans="19:21" s="45" customFormat="1" ht="20.100000000000001" customHeight="1" x14ac:dyDescent="0.2">
      <c r="S2786" s="108"/>
      <c r="T2786" s="108"/>
      <c r="U2786" s="108"/>
    </row>
    <row r="2787" spans="19:21" s="45" customFormat="1" ht="20.100000000000001" customHeight="1" x14ac:dyDescent="0.2">
      <c r="S2787" s="108"/>
      <c r="T2787" s="108"/>
      <c r="U2787" s="108"/>
    </row>
    <row r="2788" spans="19:21" s="45" customFormat="1" ht="20.100000000000001" customHeight="1" x14ac:dyDescent="0.2">
      <c r="S2788" s="108"/>
      <c r="T2788" s="108"/>
      <c r="U2788" s="108"/>
    </row>
    <row r="2789" spans="19:21" s="45" customFormat="1" ht="20.100000000000001" customHeight="1" x14ac:dyDescent="0.2">
      <c r="S2789" s="108"/>
      <c r="T2789" s="108"/>
      <c r="U2789" s="108"/>
    </row>
    <row r="2790" spans="19:21" s="45" customFormat="1" ht="20.100000000000001" customHeight="1" x14ac:dyDescent="0.2">
      <c r="S2790" s="108"/>
      <c r="T2790" s="108"/>
      <c r="U2790" s="108"/>
    </row>
    <row r="2791" spans="19:21" s="45" customFormat="1" ht="20.100000000000001" customHeight="1" x14ac:dyDescent="0.2">
      <c r="S2791" s="108"/>
      <c r="T2791" s="108"/>
      <c r="U2791" s="108"/>
    </row>
    <row r="2792" spans="19:21" s="45" customFormat="1" ht="20.100000000000001" customHeight="1" x14ac:dyDescent="0.2">
      <c r="S2792" s="108"/>
      <c r="T2792" s="108"/>
      <c r="U2792" s="108"/>
    </row>
    <row r="2793" spans="19:21" s="45" customFormat="1" ht="20.100000000000001" customHeight="1" x14ac:dyDescent="0.2">
      <c r="S2793" s="108"/>
      <c r="T2793" s="108"/>
      <c r="U2793" s="108"/>
    </row>
    <row r="2794" spans="19:21" s="45" customFormat="1" ht="20.100000000000001" customHeight="1" x14ac:dyDescent="0.2">
      <c r="S2794" s="108"/>
      <c r="T2794" s="108"/>
      <c r="U2794" s="108"/>
    </row>
    <row r="2795" spans="19:21" s="45" customFormat="1" ht="20.100000000000001" customHeight="1" x14ac:dyDescent="0.2">
      <c r="S2795" s="108"/>
      <c r="T2795" s="108"/>
      <c r="U2795" s="108"/>
    </row>
    <row r="2796" spans="19:21" s="45" customFormat="1" ht="20.100000000000001" customHeight="1" x14ac:dyDescent="0.2">
      <c r="S2796" s="108"/>
      <c r="T2796" s="108"/>
      <c r="U2796" s="108"/>
    </row>
    <row r="2797" spans="19:21" s="45" customFormat="1" ht="20.100000000000001" customHeight="1" x14ac:dyDescent="0.2">
      <c r="S2797" s="108"/>
      <c r="T2797" s="108"/>
      <c r="U2797" s="108"/>
    </row>
    <row r="2798" spans="19:21" s="45" customFormat="1" ht="20.100000000000001" customHeight="1" x14ac:dyDescent="0.2">
      <c r="S2798" s="108"/>
      <c r="T2798" s="108"/>
      <c r="U2798" s="108"/>
    </row>
    <row r="2799" spans="19:21" s="45" customFormat="1" ht="20.100000000000001" customHeight="1" x14ac:dyDescent="0.2">
      <c r="S2799" s="108"/>
      <c r="T2799" s="108"/>
      <c r="U2799" s="108"/>
    </row>
    <row r="2800" spans="19:21" s="45" customFormat="1" ht="20.100000000000001" customHeight="1" x14ac:dyDescent="0.2">
      <c r="S2800" s="108"/>
      <c r="T2800" s="108"/>
      <c r="U2800" s="108"/>
    </row>
    <row r="2801" spans="19:21" s="45" customFormat="1" ht="20.100000000000001" customHeight="1" x14ac:dyDescent="0.2">
      <c r="S2801" s="108"/>
      <c r="T2801" s="108"/>
      <c r="U2801" s="108"/>
    </row>
    <row r="2802" spans="19:21" s="45" customFormat="1" ht="20.100000000000001" customHeight="1" x14ac:dyDescent="0.2">
      <c r="S2802" s="108"/>
      <c r="T2802" s="108"/>
      <c r="U2802" s="108"/>
    </row>
    <row r="2803" spans="19:21" s="45" customFormat="1" ht="20.100000000000001" customHeight="1" x14ac:dyDescent="0.2">
      <c r="S2803" s="108"/>
      <c r="T2803" s="108"/>
      <c r="U2803" s="108"/>
    </row>
    <row r="2804" spans="19:21" s="45" customFormat="1" ht="20.100000000000001" customHeight="1" x14ac:dyDescent="0.2">
      <c r="S2804" s="108"/>
      <c r="T2804" s="108"/>
      <c r="U2804" s="108"/>
    </row>
    <row r="2805" spans="19:21" s="45" customFormat="1" ht="20.100000000000001" customHeight="1" x14ac:dyDescent="0.2">
      <c r="S2805" s="108"/>
      <c r="T2805" s="108"/>
      <c r="U2805" s="108"/>
    </row>
    <row r="2806" spans="19:21" s="45" customFormat="1" ht="20.100000000000001" customHeight="1" x14ac:dyDescent="0.2">
      <c r="S2806" s="108"/>
      <c r="T2806" s="108"/>
      <c r="U2806" s="108"/>
    </row>
    <row r="2807" spans="19:21" s="45" customFormat="1" ht="20.100000000000001" customHeight="1" x14ac:dyDescent="0.2">
      <c r="S2807" s="108"/>
      <c r="T2807" s="108"/>
      <c r="U2807" s="108"/>
    </row>
    <row r="2808" spans="19:21" s="45" customFormat="1" ht="20.100000000000001" customHeight="1" x14ac:dyDescent="0.2">
      <c r="S2808" s="108"/>
      <c r="T2808" s="108"/>
      <c r="U2808" s="108"/>
    </row>
    <row r="2809" spans="19:21" s="45" customFormat="1" ht="20.100000000000001" customHeight="1" x14ac:dyDescent="0.2">
      <c r="S2809" s="108"/>
      <c r="T2809" s="108"/>
      <c r="U2809" s="108"/>
    </row>
    <row r="2810" spans="19:21" s="45" customFormat="1" ht="20.100000000000001" customHeight="1" x14ac:dyDescent="0.2">
      <c r="S2810" s="108"/>
      <c r="T2810" s="108"/>
      <c r="U2810" s="108"/>
    </row>
    <row r="2811" spans="19:21" s="45" customFormat="1" ht="20.100000000000001" customHeight="1" x14ac:dyDescent="0.2">
      <c r="S2811" s="108"/>
      <c r="T2811" s="108"/>
      <c r="U2811" s="108"/>
    </row>
    <row r="2812" spans="19:21" s="45" customFormat="1" ht="20.100000000000001" customHeight="1" x14ac:dyDescent="0.2">
      <c r="S2812" s="108"/>
      <c r="T2812" s="108"/>
      <c r="U2812" s="108"/>
    </row>
    <row r="2813" spans="19:21" s="45" customFormat="1" ht="20.100000000000001" customHeight="1" x14ac:dyDescent="0.2">
      <c r="S2813" s="108"/>
      <c r="T2813" s="108"/>
      <c r="U2813" s="108"/>
    </row>
    <row r="2814" spans="19:21" s="45" customFormat="1" ht="20.100000000000001" customHeight="1" x14ac:dyDescent="0.2">
      <c r="S2814" s="108"/>
      <c r="T2814" s="108"/>
      <c r="U2814" s="108"/>
    </row>
    <row r="2815" spans="19:21" s="45" customFormat="1" ht="20.100000000000001" customHeight="1" x14ac:dyDescent="0.2">
      <c r="S2815" s="108"/>
      <c r="T2815" s="108"/>
      <c r="U2815" s="108"/>
    </row>
    <row r="2816" spans="19:21" s="45" customFormat="1" ht="20.100000000000001" customHeight="1" x14ac:dyDescent="0.2">
      <c r="S2816" s="108"/>
      <c r="T2816" s="108"/>
      <c r="U2816" s="108"/>
    </row>
    <row r="2817" spans="19:21" s="45" customFormat="1" ht="20.100000000000001" customHeight="1" x14ac:dyDescent="0.2">
      <c r="S2817" s="108"/>
      <c r="T2817" s="108"/>
      <c r="U2817" s="108"/>
    </row>
    <row r="2818" spans="19:21" s="45" customFormat="1" ht="20.100000000000001" customHeight="1" x14ac:dyDescent="0.2">
      <c r="S2818" s="108"/>
      <c r="T2818" s="108"/>
      <c r="U2818" s="108"/>
    </row>
    <row r="2819" spans="19:21" s="45" customFormat="1" ht="20.100000000000001" customHeight="1" x14ac:dyDescent="0.2">
      <c r="S2819" s="108"/>
      <c r="T2819" s="108"/>
      <c r="U2819" s="108"/>
    </row>
    <row r="2820" spans="19:21" s="45" customFormat="1" ht="20.100000000000001" customHeight="1" x14ac:dyDescent="0.2">
      <c r="S2820" s="108"/>
      <c r="T2820" s="108"/>
      <c r="U2820" s="108"/>
    </row>
    <row r="2821" spans="19:21" s="45" customFormat="1" ht="20.100000000000001" customHeight="1" x14ac:dyDescent="0.2">
      <c r="S2821" s="108"/>
      <c r="T2821" s="108"/>
      <c r="U2821" s="108"/>
    </row>
    <row r="2822" spans="19:21" s="45" customFormat="1" ht="20.100000000000001" customHeight="1" x14ac:dyDescent="0.2">
      <c r="S2822" s="108"/>
      <c r="T2822" s="108"/>
      <c r="U2822" s="108"/>
    </row>
    <row r="2823" spans="19:21" s="45" customFormat="1" ht="20.100000000000001" customHeight="1" x14ac:dyDescent="0.2">
      <c r="S2823" s="108"/>
      <c r="T2823" s="108"/>
      <c r="U2823" s="108"/>
    </row>
    <row r="2824" spans="19:21" s="45" customFormat="1" ht="20.100000000000001" customHeight="1" x14ac:dyDescent="0.2">
      <c r="S2824" s="108"/>
      <c r="T2824" s="108"/>
      <c r="U2824" s="108"/>
    </row>
    <row r="2825" spans="19:21" s="45" customFormat="1" ht="20.100000000000001" customHeight="1" x14ac:dyDescent="0.2">
      <c r="S2825" s="108"/>
      <c r="T2825" s="108"/>
      <c r="U2825" s="108"/>
    </row>
    <row r="2826" spans="19:21" s="45" customFormat="1" ht="20.100000000000001" customHeight="1" x14ac:dyDescent="0.2">
      <c r="S2826" s="108"/>
      <c r="T2826" s="108"/>
      <c r="U2826" s="108"/>
    </row>
    <row r="2827" spans="19:21" s="45" customFormat="1" ht="20.100000000000001" customHeight="1" x14ac:dyDescent="0.2">
      <c r="S2827" s="108"/>
      <c r="T2827" s="108"/>
      <c r="U2827" s="108"/>
    </row>
    <row r="2828" spans="19:21" s="45" customFormat="1" ht="20.100000000000001" customHeight="1" x14ac:dyDescent="0.2">
      <c r="S2828" s="108"/>
      <c r="T2828" s="108"/>
      <c r="U2828" s="108"/>
    </row>
    <row r="2829" spans="19:21" s="45" customFormat="1" ht="20.100000000000001" customHeight="1" x14ac:dyDescent="0.2">
      <c r="S2829" s="108"/>
      <c r="T2829" s="108"/>
      <c r="U2829" s="108"/>
    </row>
    <row r="2830" spans="19:21" s="45" customFormat="1" ht="20.100000000000001" customHeight="1" x14ac:dyDescent="0.2">
      <c r="S2830" s="108"/>
      <c r="T2830" s="108"/>
      <c r="U2830" s="108"/>
    </row>
    <row r="2831" spans="19:21" s="45" customFormat="1" ht="20.100000000000001" customHeight="1" x14ac:dyDescent="0.2">
      <c r="S2831" s="108"/>
      <c r="T2831" s="108"/>
      <c r="U2831" s="108"/>
    </row>
    <row r="2832" spans="19:21" s="45" customFormat="1" ht="20.100000000000001" customHeight="1" x14ac:dyDescent="0.2">
      <c r="S2832" s="108"/>
      <c r="T2832" s="108"/>
      <c r="U2832" s="108"/>
    </row>
    <row r="2833" spans="19:21" s="45" customFormat="1" ht="20.100000000000001" customHeight="1" x14ac:dyDescent="0.2">
      <c r="S2833" s="108"/>
      <c r="T2833" s="108"/>
      <c r="U2833" s="108"/>
    </row>
    <row r="2834" spans="19:21" s="45" customFormat="1" ht="20.100000000000001" customHeight="1" x14ac:dyDescent="0.2">
      <c r="S2834" s="108"/>
      <c r="T2834" s="108"/>
      <c r="U2834" s="108"/>
    </row>
    <row r="2835" spans="19:21" s="45" customFormat="1" ht="20.100000000000001" customHeight="1" x14ac:dyDescent="0.2">
      <c r="S2835" s="108"/>
      <c r="T2835" s="108"/>
      <c r="U2835" s="108"/>
    </row>
    <row r="2836" spans="19:21" s="45" customFormat="1" ht="20.100000000000001" customHeight="1" x14ac:dyDescent="0.2">
      <c r="S2836" s="108"/>
      <c r="T2836" s="108"/>
      <c r="U2836" s="108"/>
    </row>
    <row r="2837" spans="19:21" s="45" customFormat="1" ht="20.100000000000001" customHeight="1" x14ac:dyDescent="0.2">
      <c r="S2837" s="108"/>
      <c r="T2837" s="108"/>
      <c r="U2837" s="108"/>
    </row>
    <row r="2838" spans="19:21" s="45" customFormat="1" ht="20.100000000000001" customHeight="1" x14ac:dyDescent="0.2">
      <c r="S2838" s="108"/>
      <c r="T2838" s="108"/>
      <c r="U2838" s="108"/>
    </row>
    <row r="2839" spans="19:21" s="45" customFormat="1" ht="20.100000000000001" customHeight="1" x14ac:dyDescent="0.2">
      <c r="S2839" s="108"/>
      <c r="T2839" s="108"/>
      <c r="U2839" s="108"/>
    </row>
    <row r="2840" spans="19:21" s="45" customFormat="1" ht="20.100000000000001" customHeight="1" x14ac:dyDescent="0.2">
      <c r="S2840" s="108"/>
      <c r="T2840" s="108"/>
      <c r="U2840" s="108"/>
    </row>
    <row r="2841" spans="19:21" s="45" customFormat="1" ht="20.100000000000001" customHeight="1" x14ac:dyDescent="0.2">
      <c r="S2841" s="108"/>
      <c r="T2841" s="108"/>
      <c r="U2841" s="108"/>
    </row>
    <row r="2842" spans="19:21" s="45" customFormat="1" ht="20.100000000000001" customHeight="1" x14ac:dyDescent="0.2">
      <c r="S2842" s="108"/>
      <c r="T2842" s="108"/>
      <c r="U2842" s="108"/>
    </row>
    <row r="2843" spans="19:21" s="45" customFormat="1" ht="20.100000000000001" customHeight="1" x14ac:dyDescent="0.2">
      <c r="S2843" s="108"/>
      <c r="T2843" s="108"/>
      <c r="U2843" s="108"/>
    </row>
    <row r="2844" spans="19:21" s="45" customFormat="1" ht="20.100000000000001" customHeight="1" x14ac:dyDescent="0.2">
      <c r="S2844" s="108"/>
      <c r="T2844" s="108"/>
      <c r="U2844" s="108"/>
    </row>
    <row r="2845" spans="19:21" s="45" customFormat="1" ht="20.100000000000001" customHeight="1" x14ac:dyDescent="0.2">
      <c r="S2845" s="108"/>
      <c r="T2845" s="108"/>
      <c r="U2845" s="108"/>
    </row>
    <row r="2846" spans="19:21" s="45" customFormat="1" ht="20.100000000000001" customHeight="1" x14ac:dyDescent="0.2">
      <c r="S2846" s="108"/>
      <c r="T2846" s="108"/>
      <c r="U2846" s="108"/>
    </row>
    <row r="2847" spans="19:21" s="45" customFormat="1" ht="20.100000000000001" customHeight="1" x14ac:dyDescent="0.2">
      <c r="S2847" s="108"/>
      <c r="T2847" s="108"/>
      <c r="U2847" s="108"/>
    </row>
    <row r="2848" spans="19:21" s="45" customFormat="1" ht="20.100000000000001" customHeight="1" x14ac:dyDescent="0.2">
      <c r="S2848" s="108"/>
      <c r="T2848" s="108"/>
      <c r="U2848" s="108"/>
    </row>
    <row r="2849" spans="19:21" s="45" customFormat="1" ht="20.100000000000001" customHeight="1" x14ac:dyDescent="0.2">
      <c r="S2849" s="108"/>
      <c r="T2849" s="108"/>
      <c r="U2849" s="108"/>
    </row>
    <row r="2850" spans="19:21" s="45" customFormat="1" ht="20.100000000000001" customHeight="1" x14ac:dyDescent="0.2">
      <c r="S2850" s="108"/>
      <c r="T2850" s="108"/>
      <c r="U2850" s="108"/>
    </row>
    <row r="2851" spans="19:21" s="45" customFormat="1" ht="20.100000000000001" customHeight="1" x14ac:dyDescent="0.2">
      <c r="S2851" s="108"/>
      <c r="T2851" s="108"/>
      <c r="U2851" s="108"/>
    </row>
    <row r="2852" spans="19:21" s="45" customFormat="1" ht="20.100000000000001" customHeight="1" x14ac:dyDescent="0.2">
      <c r="S2852" s="108"/>
      <c r="T2852" s="108"/>
      <c r="U2852" s="108"/>
    </row>
    <row r="2853" spans="19:21" s="45" customFormat="1" ht="20.100000000000001" customHeight="1" x14ac:dyDescent="0.2">
      <c r="S2853" s="108"/>
      <c r="T2853" s="108"/>
      <c r="U2853" s="108"/>
    </row>
    <row r="2854" spans="19:21" s="45" customFormat="1" ht="20.100000000000001" customHeight="1" x14ac:dyDescent="0.2">
      <c r="S2854" s="108"/>
      <c r="T2854" s="108"/>
      <c r="U2854" s="108"/>
    </row>
    <row r="2855" spans="19:21" s="45" customFormat="1" ht="20.100000000000001" customHeight="1" x14ac:dyDescent="0.2">
      <c r="S2855" s="108"/>
      <c r="T2855" s="108"/>
      <c r="U2855" s="108"/>
    </row>
    <row r="2856" spans="19:21" s="45" customFormat="1" ht="20.100000000000001" customHeight="1" x14ac:dyDescent="0.2">
      <c r="S2856" s="108"/>
      <c r="T2856" s="108"/>
      <c r="U2856" s="108"/>
    </row>
    <row r="2857" spans="19:21" s="45" customFormat="1" ht="20.100000000000001" customHeight="1" x14ac:dyDescent="0.2">
      <c r="S2857" s="108"/>
      <c r="T2857" s="108"/>
      <c r="U2857" s="108"/>
    </row>
    <row r="2858" spans="19:21" s="45" customFormat="1" ht="20.100000000000001" customHeight="1" x14ac:dyDescent="0.2">
      <c r="S2858" s="108"/>
      <c r="T2858" s="108"/>
      <c r="U2858" s="108"/>
    </row>
    <row r="2859" spans="19:21" s="45" customFormat="1" ht="20.100000000000001" customHeight="1" x14ac:dyDescent="0.2">
      <c r="S2859" s="108"/>
      <c r="T2859" s="108"/>
      <c r="U2859" s="108"/>
    </row>
    <row r="2860" spans="19:21" s="45" customFormat="1" ht="20.100000000000001" customHeight="1" x14ac:dyDescent="0.2">
      <c r="S2860" s="108"/>
      <c r="T2860" s="108"/>
      <c r="U2860" s="108"/>
    </row>
    <row r="2861" spans="19:21" s="45" customFormat="1" ht="20.100000000000001" customHeight="1" x14ac:dyDescent="0.2">
      <c r="S2861" s="108"/>
      <c r="T2861" s="108"/>
      <c r="U2861" s="108"/>
    </row>
    <row r="2862" spans="19:21" s="45" customFormat="1" ht="20.100000000000001" customHeight="1" x14ac:dyDescent="0.2">
      <c r="S2862" s="108"/>
      <c r="T2862" s="108"/>
      <c r="U2862" s="108"/>
    </row>
    <row r="2863" spans="19:21" s="45" customFormat="1" ht="20.100000000000001" customHeight="1" x14ac:dyDescent="0.2">
      <c r="S2863" s="108"/>
      <c r="T2863" s="108"/>
      <c r="U2863" s="108"/>
    </row>
    <row r="2864" spans="19:21" s="45" customFormat="1" ht="20.100000000000001" customHeight="1" x14ac:dyDescent="0.2">
      <c r="S2864" s="108"/>
      <c r="T2864" s="108"/>
      <c r="U2864" s="108"/>
    </row>
    <row r="2865" spans="19:21" s="45" customFormat="1" ht="20.100000000000001" customHeight="1" x14ac:dyDescent="0.2">
      <c r="S2865" s="108"/>
      <c r="T2865" s="108"/>
      <c r="U2865" s="108"/>
    </row>
    <row r="2866" spans="19:21" s="45" customFormat="1" ht="20.100000000000001" customHeight="1" x14ac:dyDescent="0.2">
      <c r="S2866" s="108"/>
      <c r="T2866" s="108"/>
      <c r="U2866" s="108"/>
    </row>
    <row r="2867" spans="19:21" s="45" customFormat="1" ht="20.100000000000001" customHeight="1" x14ac:dyDescent="0.2">
      <c r="S2867" s="108"/>
      <c r="T2867" s="108"/>
      <c r="U2867" s="108"/>
    </row>
    <row r="2868" spans="19:21" s="45" customFormat="1" ht="20.100000000000001" customHeight="1" x14ac:dyDescent="0.2">
      <c r="S2868" s="108"/>
      <c r="T2868" s="108"/>
      <c r="U2868" s="108"/>
    </row>
    <row r="2869" spans="19:21" s="45" customFormat="1" ht="20.100000000000001" customHeight="1" x14ac:dyDescent="0.2">
      <c r="S2869" s="108"/>
      <c r="T2869" s="108"/>
      <c r="U2869" s="108"/>
    </row>
    <row r="2870" spans="19:21" s="45" customFormat="1" ht="20.100000000000001" customHeight="1" x14ac:dyDescent="0.2">
      <c r="S2870" s="108"/>
      <c r="T2870" s="108"/>
      <c r="U2870" s="108"/>
    </row>
    <row r="2871" spans="19:21" s="45" customFormat="1" ht="20.100000000000001" customHeight="1" x14ac:dyDescent="0.2">
      <c r="S2871" s="108"/>
      <c r="T2871" s="108"/>
      <c r="U2871" s="108"/>
    </row>
    <row r="2872" spans="19:21" s="45" customFormat="1" ht="20.100000000000001" customHeight="1" x14ac:dyDescent="0.2">
      <c r="S2872" s="108"/>
      <c r="T2872" s="108"/>
      <c r="U2872" s="108"/>
    </row>
    <row r="2873" spans="19:21" s="45" customFormat="1" ht="20.100000000000001" customHeight="1" x14ac:dyDescent="0.2">
      <c r="S2873" s="108"/>
      <c r="T2873" s="108"/>
      <c r="U2873" s="108"/>
    </row>
    <row r="2874" spans="19:21" s="45" customFormat="1" ht="20.100000000000001" customHeight="1" x14ac:dyDescent="0.2">
      <c r="S2874" s="108"/>
      <c r="T2874" s="108"/>
      <c r="U2874" s="108"/>
    </row>
    <row r="2875" spans="19:21" s="45" customFormat="1" ht="20.100000000000001" customHeight="1" x14ac:dyDescent="0.2">
      <c r="S2875" s="108"/>
      <c r="T2875" s="108"/>
      <c r="U2875" s="108"/>
    </row>
    <row r="2876" spans="19:21" s="45" customFormat="1" ht="20.100000000000001" customHeight="1" x14ac:dyDescent="0.2">
      <c r="S2876" s="108"/>
      <c r="T2876" s="108"/>
      <c r="U2876" s="108"/>
    </row>
    <row r="2877" spans="19:21" s="45" customFormat="1" ht="20.100000000000001" customHeight="1" x14ac:dyDescent="0.2">
      <c r="S2877" s="108"/>
      <c r="T2877" s="108"/>
      <c r="U2877" s="108"/>
    </row>
    <row r="2878" spans="19:21" s="45" customFormat="1" ht="20.100000000000001" customHeight="1" x14ac:dyDescent="0.2">
      <c r="S2878" s="108"/>
      <c r="T2878" s="108"/>
      <c r="U2878" s="108"/>
    </row>
    <row r="2879" spans="19:21" s="45" customFormat="1" ht="20.100000000000001" customHeight="1" x14ac:dyDescent="0.2">
      <c r="S2879" s="108"/>
      <c r="T2879" s="108"/>
      <c r="U2879" s="108"/>
    </row>
    <row r="2880" spans="19:21" s="45" customFormat="1" ht="20.100000000000001" customHeight="1" x14ac:dyDescent="0.2">
      <c r="S2880" s="108"/>
      <c r="T2880" s="108"/>
      <c r="U2880" s="108"/>
    </row>
    <row r="2881" spans="19:21" s="45" customFormat="1" ht="20.100000000000001" customHeight="1" x14ac:dyDescent="0.2">
      <c r="S2881" s="108"/>
      <c r="T2881" s="108"/>
      <c r="U2881" s="108"/>
    </row>
    <row r="2882" spans="19:21" s="45" customFormat="1" ht="20.100000000000001" customHeight="1" x14ac:dyDescent="0.2">
      <c r="S2882" s="108"/>
      <c r="T2882" s="108"/>
      <c r="U2882" s="108"/>
    </row>
    <row r="2883" spans="19:21" s="45" customFormat="1" ht="20.100000000000001" customHeight="1" x14ac:dyDescent="0.2">
      <c r="S2883" s="108"/>
      <c r="T2883" s="108"/>
      <c r="U2883" s="108"/>
    </row>
    <row r="2884" spans="19:21" s="45" customFormat="1" ht="20.100000000000001" customHeight="1" x14ac:dyDescent="0.2">
      <c r="S2884" s="108"/>
      <c r="T2884" s="108"/>
      <c r="U2884" s="108"/>
    </row>
    <row r="2885" spans="19:21" s="45" customFormat="1" ht="20.100000000000001" customHeight="1" x14ac:dyDescent="0.2">
      <c r="S2885" s="108"/>
      <c r="T2885" s="108"/>
      <c r="U2885" s="108"/>
    </row>
    <row r="2886" spans="19:21" s="45" customFormat="1" ht="20.100000000000001" customHeight="1" x14ac:dyDescent="0.2">
      <c r="S2886" s="108"/>
      <c r="T2886" s="108"/>
      <c r="U2886" s="108"/>
    </row>
    <row r="2887" spans="19:21" s="45" customFormat="1" ht="20.100000000000001" customHeight="1" x14ac:dyDescent="0.2">
      <c r="S2887" s="108"/>
      <c r="T2887" s="108"/>
      <c r="U2887" s="108"/>
    </row>
    <row r="2888" spans="19:21" s="45" customFormat="1" ht="20.100000000000001" customHeight="1" x14ac:dyDescent="0.2">
      <c r="S2888" s="108"/>
      <c r="T2888" s="108"/>
      <c r="U2888" s="108"/>
    </row>
    <row r="2889" spans="19:21" s="45" customFormat="1" ht="20.100000000000001" customHeight="1" x14ac:dyDescent="0.2">
      <c r="S2889" s="108"/>
      <c r="T2889" s="108"/>
      <c r="U2889" s="108"/>
    </row>
    <row r="2890" spans="19:21" s="45" customFormat="1" ht="20.100000000000001" customHeight="1" x14ac:dyDescent="0.2">
      <c r="S2890" s="108"/>
      <c r="T2890" s="108"/>
      <c r="U2890" s="108"/>
    </row>
    <row r="2891" spans="19:21" s="45" customFormat="1" ht="20.100000000000001" customHeight="1" x14ac:dyDescent="0.2">
      <c r="S2891" s="108"/>
      <c r="T2891" s="108"/>
      <c r="U2891" s="108"/>
    </row>
    <row r="2892" spans="19:21" s="45" customFormat="1" ht="20.100000000000001" customHeight="1" x14ac:dyDescent="0.2">
      <c r="S2892" s="108"/>
      <c r="T2892" s="108"/>
      <c r="U2892" s="108"/>
    </row>
    <row r="2893" spans="19:21" s="45" customFormat="1" ht="20.100000000000001" customHeight="1" x14ac:dyDescent="0.2">
      <c r="S2893" s="108"/>
      <c r="T2893" s="108"/>
      <c r="U2893" s="108"/>
    </row>
    <row r="2894" spans="19:21" s="45" customFormat="1" ht="20.100000000000001" customHeight="1" x14ac:dyDescent="0.2">
      <c r="S2894" s="108"/>
      <c r="T2894" s="108"/>
      <c r="U2894" s="108"/>
    </row>
    <row r="2895" spans="19:21" s="45" customFormat="1" ht="20.100000000000001" customHeight="1" x14ac:dyDescent="0.2">
      <c r="S2895" s="108"/>
      <c r="T2895" s="108"/>
      <c r="U2895" s="108"/>
    </row>
    <row r="2896" spans="19:21" s="45" customFormat="1" ht="20.100000000000001" customHeight="1" x14ac:dyDescent="0.2">
      <c r="S2896" s="108"/>
      <c r="T2896" s="108"/>
      <c r="U2896" s="108"/>
    </row>
    <row r="2897" spans="19:21" s="45" customFormat="1" ht="20.100000000000001" customHeight="1" x14ac:dyDescent="0.2">
      <c r="S2897" s="108"/>
      <c r="T2897" s="108"/>
      <c r="U2897" s="108"/>
    </row>
    <row r="2898" spans="19:21" s="45" customFormat="1" ht="20.100000000000001" customHeight="1" x14ac:dyDescent="0.2">
      <c r="S2898" s="108"/>
      <c r="T2898" s="108"/>
      <c r="U2898" s="108"/>
    </row>
    <row r="2899" spans="19:21" s="45" customFormat="1" ht="20.100000000000001" customHeight="1" x14ac:dyDescent="0.2">
      <c r="S2899" s="108"/>
      <c r="T2899" s="108"/>
      <c r="U2899" s="108"/>
    </row>
    <row r="2900" spans="19:21" s="45" customFormat="1" ht="20.100000000000001" customHeight="1" x14ac:dyDescent="0.2">
      <c r="S2900" s="108"/>
      <c r="T2900" s="108"/>
      <c r="U2900" s="108"/>
    </row>
    <row r="2901" spans="19:21" s="45" customFormat="1" ht="20.100000000000001" customHeight="1" x14ac:dyDescent="0.2">
      <c r="S2901" s="108"/>
      <c r="T2901" s="108"/>
      <c r="U2901" s="108"/>
    </row>
    <row r="2902" spans="19:21" s="45" customFormat="1" ht="20.100000000000001" customHeight="1" x14ac:dyDescent="0.2">
      <c r="S2902" s="108"/>
      <c r="T2902" s="108"/>
      <c r="U2902" s="108"/>
    </row>
    <row r="2903" spans="19:21" s="45" customFormat="1" ht="20.100000000000001" customHeight="1" x14ac:dyDescent="0.2">
      <c r="S2903" s="108"/>
      <c r="T2903" s="108"/>
      <c r="U2903" s="108"/>
    </row>
    <row r="2904" spans="19:21" s="45" customFormat="1" ht="20.100000000000001" customHeight="1" x14ac:dyDescent="0.2">
      <c r="S2904" s="108"/>
      <c r="T2904" s="108"/>
      <c r="U2904" s="108"/>
    </row>
    <row r="2905" spans="19:21" s="45" customFormat="1" ht="20.100000000000001" customHeight="1" x14ac:dyDescent="0.2">
      <c r="S2905" s="108"/>
      <c r="T2905" s="108"/>
      <c r="U2905" s="108"/>
    </row>
    <row r="2906" spans="19:21" s="45" customFormat="1" ht="20.100000000000001" customHeight="1" x14ac:dyDescent="0.2">
      <c r="S2906" s="108"/>
      <c r="T2906" s="108"/>
      <c r="U2906" s="108"/>
    </row>
    <row r="2907" spans="19:21" s="45" customFormat="1" ht="20.100000000000001" customHeight="1" x14ac:dyDescent="0.2">
      <c r="S2907" s="108"/>
      <c r="T2907" s="108"/>
      <c r="U2907" s="108"/>
    </row>
    <row r="2908" spans="19:21" s="45" customFormat="1" ht="20.100000000000001" customHeight="1" x14ac:dyDescent="0.2">
      <c r="S2908" s="108"/>
      <c r="T2908" s="108"/>
      <c r="U2908" s="108"/>
    </row>
    <row r="2909" spans="19:21" s="45" customFormat="1" ht="20.100000000000001" customHeight="1" x14ac:dyDescent="0.2">
      <c r="S2909" s="108"/>
      <c r="T2909" s="108"/>
      <c r="U2909" s="108"/>
    </row>
    <row r="2910" spans="19:21" s="45" customFormat="1" ht="20.100000000000001" customHeight="1" x14ac:dyDescent="0.2">
      <c r="S2910" s="108"/>
      <c r="T2910" s="108"/>
      <c r="U2910" s="108"/>
    </row>
    <row r="2911" spans="19:21" s="45" customFormat="1" ht="20.100000000000001" customHeight="1" x14ac:dyDescent="0.2">
      <c r="S2911" s="108"/>
      <c r="T2911" s="108"/>
      <c r="U2911" s="108"/>
    </row>
    <row r="2912" spans="19:21" s="45" customFormat="1" ht="20.100000000000001" customHeight="1" x14ac:dyDescent="0.2">
      <c r="S2912" s="108"/>
      <c r="T2912" s="108"/>
      <c r="U2912" s="108"/>
    </row>
    <row r="2913" spans="19:21" s="45" customFormat="1" ht="20.100000000000001" customHeight="1" x14ac:dyDescent="0.2">
      <c r="S2913" s="108"/>
      <c r="T2913" s="108"/>
      <c r="U2913" s="108"/>
    </row>
    <row r="2914" spans="19:21" s="45" customFormat="1" ht="20.100000000000001" customHeight="1" x14ac:dyDescent="0.2">
      <c r="S2914" s="108"/>
      <c r="T2914" s="108"/>
      <c r="U2914" s="108"/>
    </row>
    <row r="2915" spans="19:21" s="45" customFormat="1" ht="20.100000000000001" customHeight="1" x14ac:dyDescent="0.2">
      <c r="S2915" s="108"/>
      <c r="T2915" s="108"/>
      <c r="U2915" s="108"/>
    </row>
    <row r="2916" spans="19:21" s="45" customFormat="1" ht="20.100000000000001" customHeight="1" x14ac:dyDescent="0.2">
      <c r="S2916" s="108"/>
      <c r="T2916" s="108"/>
      <c r="U2916" s="108"/>
    </row>
    <row r="2917" spans="19:21" s="45" customFormat="1" ht="20.100000000000001" customHeight="1" x14ac:dyDescent="0.2">
      <c r="S2917" s="108"/>
      <c r="T2917" s="108"/>
      <c r="U2917" s="108"/>
    </row>
    <row r="2918" spans="19:21" s="45" customFormat="1" ht="20.100000000000001" customHeight="1" x14ac:dyDescent="0.2">
      <c r="S2918" s="108"/>
      <c r="T2918" s="108"/>
      <c r="U2918" s="108"/>
    </row>
    <row r="2919" spans="19:21" s="45" customFormat="1" ht="20.100000000000001" customHeight="1" x14ac:dyDescent="0.2">
      <c r="S2919" s="108"/>
      <c r="T2919" s="108"/>
      <c r="U2919" s="108"/>
    </row>
    <row r="2920" spans="19:21" s="45" customFormat="1" ht="20.100000000000001" customHeight="1" x14ac:dyDescent="0.2">
      <c r="S2920" s="108"/>
      <c r="T2920" s="108"/>
      <c r="U2920" s="108"/>
    </row>
    <row r="2921" spans="19:21" s="45" customFormat="1" ht="20.100000000000001" customHeight="1" x14ac:dyDescent="0.2">
      <c r="S2921" s="108"/>
      <c r="T2921" s="108"/>
      <c r="U2921" s="108"/>
    </row>
    <row r="2922" spans="19:21" s="45" customFormat="1" ht="20.100000000000001" customHeight="1" x14ac:dyDescent="0.2">
      <c r="S2922" s="108"/>
      <c r="T2922" s="108"/>
      <c r="U2922" s="108"/>
    </row>
    <row r="2923" spans="19:21" s="45" customFormat="1" ht="20.100000000000001" customHeight="1" x14ac:dyDescent="0.2">
      <c r="S2923" s="108"/>
      <c r="T2923" s="108"/>
      <c r="U2923" s="108"/>
    </row>
    <row r="2924" spans="19:21" s="45" customFormat="1" ht="20.100000000000001" customHeight="1" x14ac:dyDescent="0.2">
      <c r="S2924" s="108"/>
      <c r="T2924" s="108"/>
      <c r="U2924" s="108"/>
    </row>
    <row r="2925" spans="19:21" s="45" customFormat="1" ht="20.100000000000001" customHeight="1" x14ac:dyDescent="0.2">
      <c r="S2925" s="108"/>
      <c r="T2925" s="108"/>
      <c r="U2925" s="108"/>
    </row>
    <row r="2926" spans="19:21" s="45" customFormat="1" ht="20.100000000000001" customHeight="1" x14ac:dyDescent="0.2">
      <c r="S2926" s="108"/>
      <c r="T2926" s="108"/>
      <c r="U2926" s="108"/>
    </row>
    <row r="2927" spans="19:21" s="45" customFormat="1" ht="20.100000000000001" customHeight="1" x14ac:dyDescent="0.2">
      <c r="S2927" s="108"/>
      <c r="T2927" s="108"/>
      <c r="U2927" s="108"/>
    </row>
    <row r="2928" spans="19:21" s="45" customFormat="1" ht="20.100000000000001" customHeight="1" x14ac:dyDescent="0.2">
      <c r="S2928" s="108"/>
      <c r="T2928" s="108"/>
      <c r="U2928" s="108"/>
    </row>
    <row r="2929" spans="19:21" s="45" customFormat="1" ht="20.100000000000001" customHeight="1" x14ac:dyDescent="0.2">
      <c r="S2929" s="108"/>
      <c r="T2929" s="108"/>
      <c r="U2929" s="108"/>
    </row>
    <row r="2930" spans="19:21" s="45" customFormat="1" ht="20.100000000000001" customHeight="1" x14ac:dyDescent="0.2">
      <c r="S2930" s="108"/>
      <c r="T2930" s="108"/>
      <c r="U2930" s="108"/>
    </row>
    <row r="2931" spans="19:21" s="45" customFormat="1" ht="20.100000000000001" customHeight="1" x14ac:dyDescent="0.2">
      <c r="S2931" s="108"/>
      <c r="T2931" s="108"/>
      <c r="U2931" s="108"/>
    </row>
    <row r="2932" spans="19:21" s="45" customFormat="1" ht="20.100000000000001" customHeight="1" x14ac:dyDescent="0.2">
      <c r="S2932" s="108"/>
      <c r="T2932" s="108"/>
      <c r="U2932" s="108"/>
    </row>
    <row r="2933" spans="19:21" s="45" customFormat="1" ht="20.100000000000001" customHeight="1" x14ac:dyDescent="0.2">
      <c r="S2933" s="108"/>
      <c r="T2933" s="108"/>
      <c r="U2933" s="108"/>
    </row>
    <row r="2934" spans="19:21" s="45" customFormat="1" ht="20.100000000000001" customHeight="1" x14ac:dyDescent="0.2">
      <c r="S2934" s="108"/>
      <c r="T2934" s="108"/>
      <c r="U2934" s="108"/>
    </row>
    <row r="2935" spans="19:21" s="45" customFormat="1" ht="20.100000000000001" customHeight="1" x14ac:dyDescent="0.2">
      <c r="S2935" s="108"/>
      <c r="T2935" s="108"/>
      <c r="U2935" s="108"/>
    </row>
    <row r="2936" spans="19:21" s="45" customFormat="1" ht="20.100000000000001" customHeight="1" x14ac:dyDescent="0.2">
      <c r="S2936" s="108"/>
      <c r="T2936" s="108"/>
      <c r="U2936" s="108"/>
    </row>
    <row r="2937" spans="19:21" s="45" customFormat="1" ht="20.100000000000001" customHeight="1" x14ac:dyDescent="0.2">
      <c r="S2937" s="108"/>
      <c r="T2937" s="108"/>
      <c r="U2937" s="108"/>
    </row>
    <row r="2938" spans="19:21" s="45" customFormat="1" ht="20.100000000000001" customHeight="1" x14ac:dyDescent="0.2">
      <c r="S2938" s="108"/>
      <c r="T2938" s="108"/>
      <c r="U2938" s="108"/>
    </row>
    <row r="2939" spans="19:21" s="45" customFormat="1" ht="20.100000000000001" customHeight="1" x14ac:dyDescent="0.2">
      <c r="S2939" s="108"/>
      <c r="T2939" s="108"/>
      <c r="U2939" s="108"/>
    </row>
    <row r="2940" spans="19:21" s="45" customFormat="1" ht="20.100000000000001" customHeight="1" x14ac:dyDescent="0.2">
      <c r="S2940" s="108"/>
      <c r="T2940" s="108"/>
      <c r="U2940" s="108"/>
    </row>
    <row r="2941" spans="19:21" s="45" customFormat="1" ht="20.100000000000001" customHeight="1" x14ac:dyDescent="0.2">
      <c r="S2941" s="108"/>
      <c r="T2941" s="108"/>
      <c r="U2941" s="108"/>
    </row>
    <row r="2942" spans="19:21" s="45" customFormat="1" ht="20.100000000000001" customHeight="1" x14ac:dyDescent="0.2">
      <c r="S2942" s="108"/>
      <c r="T2942" s="108"/>
      <c r="U2942" s="108"/>
    </row>
    <row r="2943" spans="19:21" s="45" customFormat="1" ht="20.100000000000001" customHeight="1" x14ac:dyDescent="0.2">
      <c r="S2943" s="108"/>
      <c r="T2943" s="108"/>
      <c r="U2943" s="108"/>
    </row>
    <row r="2944" spans="19:21" s="45" customFormat="1" ht="20.100000000000001" customHeight="1" x14ac:dyDescent="0.2">
      <c r="S2944" s="108"/>
      <c r="T2944" s="108"/>
      <c r="U2944" s="108"/>
    </row>
    <row r="2945" spans="19:21" s="45" customFormat="1" ht="20.100000000000001" customHeight="1" x14ac:dyDescent="0.2">
      <c r="S2945" s="108"/>
      <c r="T2945" s="108"/>
      <c r="U2945" s="108"/>
    </row>
    <row r="2946" spans="19:21" s="45" customFormat="1" ht="20.100000000000001" customHeight="1" x14ac:dyDescent="0.2">
      <c r="S2946" s="108"/>
      <c r="T2946" s="108"/>
      <c r="U2946" s="108"/>
    </row>
    <row r="2947" spans="19:21" s="45" customFormat="1" ht="20.100000000000001" customHeight="1" x14ac:dyDescent="0.2">
      <c r="S2947" s="108"/>
      <c r="T2947" s="108"/>
      <c r="U2947" s="108"/>
    </row>
    <row r="2948" spans="19:21" s="45" customFormat="1" ht="20.100000000000001" customHeight="1" x14ac:dyDescent="0.2">
      <c r="S2948" s="108"/>
      <c r="T2948" s="108"/>
      <c r="U2948" s="108"/>
    </row>
    <row r="2949" spans="19:21" s="45" customFormat="1" ht="20.100000000000001" customHeight="1" x14ac:dyDescent="0.2">
      <c r="S2949" s="108"/>
      <c r="T2949" s="108"/>
      <c r="U2949" s="108"/>
    </row>
    <row r="2950" spans="19:21" s="45" customFormat="1" ht="20.100000000000001" customHeight="1" x14ac:dyDescent="0.2">
      <c r="S2950" s="108"/>
      <c r="T2950" s="108"/>
      <c r="U2950" s="108"/>
    </row>
    <row r="2951" spans="19:21" s="45" customFormat="1" ht="20.100000000000001" customHeight="1" x14ac:dyDescent="0.2">
      <c r="S2951" s="108"/>
      <c r="T2951" s="108"/>
      <c r="U2951" s="108"/>
    </row>
    <row r="2952" spans="19:21" s="45" customFormat="1" ht="20.100000000000001" customHeight="1" x14ac:dyDescent="0.2">
      <c r="S2952" s="108"/>
      <c r="T2952" s="108"/>
      <c r="U2952" s="108"/>
    </row>
    <row r="2953" spans="19:21" s="45" customFormat="1" ht="20.100000000000001" customHeight="1" x14ac:dyDescent="0.2">
      <c r="S2953" s="108"/>
      <c r="T2953" s="108"/>
      <c r="U2953" s="108"/>
    </row>
    <row r="2954" spans="19:21" s="45" customFormat="1" ht="20.100000000000001" customHeight="1" x14ac:dyDescent="0.2">
      <c r="S2954" s="108"/>
      <c r="T2954" s="108"/>
      <c r="U2954" s="108"/>
    </row>
    <row r="2955" spans="19:21" s="45" customFormat="1" ht="20.100000000000001" customHeight="1" x14ac:dyDescent="0.2">
      <c r="S2955" s="108"/>
      <c r="T2955" s="108"/>
      <c r="U2955" s="108"/>
    </row>
    <row r="2956" spans="19:21" s="45" customFormat="1" ht="20.100000000000001" customHeight="1" x14ac:dyDescent="0.2">
      <c r="S2956" s="108"/>
      <c r="T2956" s="108"/>
      <c r="U2956" s="108"/>
    </row>
    <row r="2957" spans="19:21" s="45" customFormat="1" ht="20.100000000000001" customHeight="1" x14ac:dyDescent="0.2">
      <c r="S2957" s="108"/>
      <c r="T2957" s="108"/>
      <c r="U2957" s="108"/>
    </row>
    <row r="2958" spans="19:21" s="45" customFormat="1" ht="20.100000000000001" customHeight="1" x14ac:dyDescent="0.2">
      <c r="S2958" s="108"/>
      <c r="T2958" s="108"/>
      <c r="U2958" s="108"/>
    </row>
    <row r="2959" spans="19:21" s="45" customFormat="1" ht="20.100000000000001" customHeight="1" x14ac:dyDescent="0.2">
      <c r="S2959" s="108"/>
      <c r="T2959" s="108"/>
      <c r="U2959" s="108"/>
    </row>
    <row r="2960" spans="19:21" s="45" customFormat="1" ht="20.100000000000001" customHeight="1" x14ac:dyDescent="0.2">
      <c r="S2960" s="108"/>
      <c r="T2960" s="108"/>
      <c r="U2960" s="108"/>
    </row>
    <row r="2961" spans="19:21" s="45" customFormat="1" ht="20.100000000000001" customHeight="1" x14ac:dyDescent="0.2">
      <c r="S2961" s="108"/>
      <c r="T2961" s="108"/>
      <c r="U2961" s="108"/>
    </row>
    <row r="2962" spans="19:21" s="45" customFormat="1" ht="20.100000000000001" customHeight="1" x14ac:dyDescent="0.2">
      <c r="S2962" s="108"/>
      <c r="T2962" s="108"/>
      <c r="U2962" s="108"/>
    </row>
    <row r="2963" spans="19:21" s="45" customFormat="1" ht="20.100000000000001" customHeight="1" x14ac:dyDescent="0.2">
      <c r="S2963" s="108"/>
      <c r="T2963" s="108"/>
      <c r="U2963" s="108"/>
    </row>
    <row r="2964" spans="19:21" s="45" customFormat="1" ht="20.100000000000001" customHeight="1" x14ac:dyDescent="0.2">
      <c r="S2964" s="108"/>
      <c r="T2964" s="108"/>
      <c r="U2964" s="108"/>
    </row>
    <row r="2965" spans="19:21" s="45" customFormat="1" ht="20.100000000000001" customHeight="1" x14ac:dyDescent="0.2">
      <c r="S2965" s="108"/>
      <c r="T2965" s="108"/>
      <c r="U2965" s="108"/>
    </row>
    <row r="2966" spans="19:21" s="45" customFormat="1" ht="20.100000000000001" customHeight="1" x14ac:dyDescent="0.2">
      <c r="S2966" s="108"/>
      <c r="T2966" s="108"/>
      <c r="U2966" s="108"/>
    </row>
    <row r="2967" spans="19:21" s="45" customFormat="1" ht="20.100000000000001" customHeight="1" x14ac:dyDescent="0.2">
      <c r="S2967" s="108"/>
      <c r="T2967" s="108"/>
      <c r="U2967" s="108"/>
    </row>
    <row r="2968" spans="19:21" s="45" customFormat="1" ht="20.100000000000001" customHeight="1" x14ac:dyDescent="0.2">
      <c r="S2968" s="108"/>
      <c r="T2968" s="108"/>
      <c r="U2968" s="108"/>
    </row>
    <row r="2969" spans="19:21" s="45" customFormat="1" ht="20.100000000000001" customHeight="1" x14ac:dyDescent="0.2">
      <c r="S2969" s="108"/>
      <c r="T2969" s="108"/>
      <c r="U2969" s="108"/>
    </row>
    <row r="2970" spans="19:21" s="45" customFormat="1" ht="20.100000000000001" customHeight="1" x14ac:dyDescent="0.2">
      <c r="S2970" s="108"/>
      <c r="T2970" s="108"/>
      <c r="U2970" s="108"/>
    </row>
    <row r="2971" spans="19:21" s="45" customFormat="1" ht="20.100000000000001" customHeight="1" x14ac:dyDescent="0.2">
      <c r="S2971" s="108"/>
      <c r="T2971" s="108"/>
      <c r="U2971" s="108"/>
    </row>
    <row r="2972" spans="19:21" s="45" customFormat="1" ht="20.100000000000001" customHeight="1" x14ac:dyDescent="0.2">
      <c r="S2972" s="108"/>
      <c r="T2972" s="108"/>
      <c r="U2972" s="108"/>
    </row>
    <row r="2973" spans="19:21" s="45" customFormat="1" ht="20.100000000000001" customHeight="1" x14ac:dyDescent="0.2">
      <c r="S2973" s="108"/>
      <c r="T2973" s="108"/>
      <c r="U2973" s="108"/>
    </row>
    <row r="2974" spans="19:21" s="45" customFormat="1" ht="20.100000000000001" customHeight="1" x14ac:dyDescent="0.2">
      <c r="S2974" s="108"/>
      <c r="T2974" s="108"/>
      <c r="U2974" s="108"/>
    </row>
    <row r="2975" spans="19:21" s="45" customFormat="1" ht="20.100000000000001" customHeight="1" x14ac:dyDescent="0.2">
      <c r="S2975" s="108"/>
      <c r="T2975" s="108"/>
      <c r="U2975" s="108"/>
    </row>
    <row r="2976" spans="19:21" s="45" customFormat="1" ht="20.100000000000001" customHeight="1" x14ac:dyDescent="0.2">
      <c r="S2976" s="108"/>
      <c r="T2976" s="108"/>
      <c r="U2976" s="108"/>
    </row>
    <row r="2977" spans="19:21" s="45" customFormat="1" ht="20.100000000000001" customHeight="1" x14ac:dyDescent="0.2">
      <c r="S2977" s="108"/>
      <c r="T2977" s="108"/>
      <c r="U2977" s="108"/>
    </row>
    <row r="2978" spans="19:21" s="45" customFormat="1" ht="20.100000000000001" customHeight="1" x14ac:dyDescent="0.2">
      <c r="S2978" s="108"/>
      <c r="T2978" s="108"/>
      <c r="U2978" s="108"/>
    </row>
    <row r="2979" spans="19:21" s="45" customFormat="1" ht="20.100000000000001" customHeight="1" x14ac:dyDescent="0.2">
      <c r="S2979" s="108"/>
      <c r="T2979" s="108"/>
      <c r="U2979" s="108"/>
    </row>
    <row r="2980" spans="19:21" s="45" customFormat="1" ht="20.100000000000001" customHeight="1" x14ac:dyDescent="0.2">
      <c r="S2980" s="108"/>
      <c r="T2980" s="108"/>
      <c r="U2980" s="108"/>
    </row>
    <row r="2981" spans="19:21" s="45" customFormat="1" ht="20.100000000000001" customHeight="1" x14ac:dyDescent="0.2">
      <c r="S2981" s="108"/>
      <c r="T2981" s="108"/>
      <c r="U2981" s="108"/>
    </row>
    <row r="2982" spans="19:21" s="45" customFormat="1" ht="20.100000000000001" customHeight="1" x14ac:dyDescent="0.2">
      <c r="S2982" s="108"/>
      <c r="T2982" s="108"/>
      <c r="U2982" s="108"/>
    </row>
    <row r="2983" spans="19:21" s="45" customFormat="1" ht="20.100000000000001" customHeight="1" x14ac:dyDescent="0.2">
      <c r="S2983" s="108"/>
      <c r="T2983" s="108"/>
      <c r="U2983" s="108"/>
    </row>
    <row r="2984" spans="19:21" s="45" customFormat="1" ht="20.100000000000001" customHeight="1" x14ac:dyDescent="0.2">
      <c r="S2984" s="108"/>
      <c r="T2984" s="108"/>
      <c r="U2984" s="108"/>
    </row>
    <row r="2985" spans="19:21" s="45" customFormat="1" ht="20.100000000000001" customHeight="1" x14ac:dyDescent="0.2">
      <c r="S2985" s="108"/>
      <c r="T2985" s="108"/>
      <c r="U2985" s="108"/>
    </row>
    <row r="2986" spans="19:21" s="45" customFormat="1" ht="20.100000000000001" customHeight="1" x14ac:dyDescent="0.2">
      <c r="S2986" s="108"/>
      <c r="T2986" s="108"/>
      <c r="U2986" s="108"/>
    </row>
    <row r="2987" spans="19:21" s="45" customFormat="1" ht="20.100000000000001" customHeight="1" x14ac:dyDescent="0.2">
      <c r="S2987" s="108"/>
      <c r="T2987" s="108"/>
      <c r="U2987" s="108"/>
    </row>
    <row r="2988" spans="19:21" s="45" customFormat="1" ht="20.100000000000001" customHeight="1" x14ac:dyDescent="0.2">
      <c r="S2988" s="108"/>
      <c r="T2988" s="108"/>
      <c r="U2988" s="108"/>
    </row>
    <row r="2989" spans="19:21" s="45" customFormat="1" ht="20.100000000000001" customHeight="1" x14ac:dyDescent="0.2">
      <c r="S2989" s="108"/>
      <c r="T2989" s="108"/>
      <c r="U2989" s="108"/>
    </row>
    <row r="2990" spans="19:21" s="45" customFormat="1" ht="20.100000000000001" customHeight="1" x14ac:dyDescent="0.2">
      <c r="S2990" s="108"/>
      <c r="T2990" s="108"/>
      <c r="U2990" s="108"/>
    </row>
    <row r="2991" spans="19:21" s="45" customFormat="1" ht="20.100000000000001" customHeight="1" x14ac:dyDescent="0.2">
      <c r="S2991" s="108"/>
      <c r="T2991" s="108"/>
      <c r="U2991" s="108"/>
    </row>
    <row r="2992" spans="19:21" s="45" customFormat="1" ht="20.100000000000001" customHeight="1" x14ac:dyDescent="0.2">
      <c r="S2992" s="108"/>
      <c r="T2992" s="108"/>
      <c r="U2992" s="108"/>
    </row>
    <row r="2993" spans="19:21" s="45" customFormat="1" ht="20.100000000000001" customHeight="1" x14ac:dyDescent="0.2">
      <c r="S2993" s="108"/>
      <c r="T2993" s="108"/>
      <c r="U2993" s="108"/>
    </row>
    <row r="2994" spans="19:21" s="45" customFormat="1" ht="20.100000000000001" customHeight="1" x14ac:dyDescent="0.2">
      <c r="S2994" s="108"/>
      <c r="T2994" s="108"/>
      <c r="U2994" s="108"/>
    </row>
    <row r="2995" spans="19:21" s="45" customFormat="1" ht="20.100000000000001" customHeight="1" x14ac:dyDescent="0.2">
      <c r="S2995" s="108"/>
      <c r="T2995" s="108"/>
      <c r="U2995" s="108"/>
    </row>
    <row r="2996" spans="19:21" s="45" customFormat="1" ht="20.100000000000001" customHeight="1" x14ac:dyDescent="0.2">
      <c r="S2996" s="108"/>
      <c r="T2996" s="108"/>
      <c r="U2996" s="108"/>
    </row>
    <row r="2997" spans="19:21" s="45" customFormat="1" ht="20.100000000000001" customHeight="1" x14ac:dyDescent="0.2">
      <c r="S2997" s="108"/>
      <c r="T2997" s="108"/>
      <c r="U2997" s="108"/>
    </row>
    <row r="2998" spans="19:21" s="45" customFormat="1" ht="20.100000000000001" customHeight="1" x14ac:dyDescent="0.2">
      <c r="S2998" s="108"/>
      <c r="T2998" s="108"/>
      <c r="U2998" s="108"/>
    </row>
    <row r="2999" spans="19:21" s="45" customFormat="1" ht="20.100000000000001" customHeight="1" x14ac:dyDescent="0.2">
      <c r="S2999" s="108"/>
      <c r="T2999" s="108"/>
      <c r="U2999" s="108"/>
    </row>
    <row r="3000" spans="19:21" s="45" customFormat="1" ht="20.100000000000001" customHeight="1" x14ac:dyDescent="0.2">
      <c r="S3000" s="108"/>
      <c r="T3000" s="108"/>
      <c r="U3000" s="108"/>
    </row>
    <row r="3001" spans="19:21" s="45" customFormat="1" ht="20.100000000000001" customHeight="1" x14ac:dyDescent="0.2">
      <c r="S3001" s="108"/>
      <c r="T3001" s="108"/>
      <c r="U3001" s="108"/>
    </row>
    <row r="3002" spans="19:21" s="45" customFormat="1" ht="20.100000000000001" customHeight="1" x14ac:dyDescent="0.2">
      <c r="S3002" s="108"/>
      <c r="T3002" s="108"/>
      <c r="U3002" s="108"/>
    </row>
    <row r="3003" spans="19:21" s="45" customFormat="1" ht="20.100000000000001" customHeight="1" x14ac:dyDescent="0.2">
      <c r="S3003" s="108"/>
      <c r="T3003" s="108"/>
      <c r="U3003" s="108"/>
    </row>
    <row r="3004" spans="19:21" s="45" customFormat="1" ht="20.100000000000001" customHeight="1" x14ac:dyDescent="0.2">
      <c r="S3004" s="108"/>
      <c r="T3004" s="108"/>
      <c r="U3004" s="108"/>
    </row>
    <row r="3005" spans="19:21" s="45" customFormat="1" ht="20.100000000000001" customHeight="1" x14ac:dyDescent="0.2">
      <c r="S3005" s="108"/>
      <c r="T3005" s="108"/>
      <c r="U3005" s="108"/>
    </row>
    <row r="3006" spans="19:21" s="45" customFormat="1" ht="20.100000000000001" customHeight="1" x14ac:dyDescent="0.2">
      <c r="S3006" s="108"/>
      <c r="T3006" s="108"/>
      <c r="U3006" s="108"/>
    </row>
    <row r="3007" spans="19:21" s="45" customFormat="1" ht="20.100000000000001" customHeight="1" x14ac:dyDescent="0.2">
      <c r="S3007" s="108"/>
      <c r="T3007" s="108"/>
      <c r="U3007" s="108"/>
    </row>
    <row r="3008" spans="19:21" s="45" customFormat="1" ht="20.100000000000001" customHeight="1" x14ac:dyDescent="0.2">
      <c r="S3008" s="108"/>
      <c r="T3008" s="108"/>
      <c r="U3008" s="108"/>
    </row>
    <row r="3009" spans="19:21" s="45" customFormat="1" ht="20.100000000000001" customHeight="1" x14ac:dyDescent="0.2">
      <c r="S3009" s="108"/>
      <c r="T3009" s="108"/>
      <c r="U3009" s="108"/>
    </row>
    <row r="3010" spans="19:21" s="45" customFormat="1" ht="20.100000000000001" customHeight="1" x14ac:dyDescent="0.2">
      <c r="S3010" s="108"/>
      <c r="T3010" s="108"/>
      <c r="U3010" s="108"/>
    </row>
    <row r="3011" spans="19:21" s="45" customFormat="1" ht="20.100000000000001" customHeight="1" x14ac:dyDescent="0.2">
      <c r="S3011" s="108"/>
      <c r="T3011" s="108"/>
      <c r="U3011" s="108"/>
    </row>
    <row r="3012" spans="19:21" s="45" customFormat="1" ht="20.100000000000001" customHeight="1" x14ac:dyDescent="0.2">
      <c r="S3012" s="108"/>
      <c r="T3012" s="108"/>
      <c r="U3012" s="108"/>
    </row>
    <row r="3013" spans="19:21" s="45" customFormat="1" ht="20.100000000000001" customHeight="1" x14ac:dyDescent="0.2">
      <c r="S3013" s="108"/>
      <c r="T3013" s="108"/>
      <c r="U3013" s="108"/>
    </row>
    <row r="3014" spans="19:21" s="45" customFormat="1" ht="20.100000000000001" customHeight="1" x14ac:dyDescent="0.2">
      <c r="S3014" s="108"/>
      <c r="T3014" s="108"/>
      <c r="U3014" s="108"/>
    </row>
    <row r="3015" spans="19:21" s="45" customFormat="1" ht="20.100000000000001" customHeight="1" x14ac:dyDescent="0.2">
      <c r="S3015" s="108"/>
      <c r="T3015" s="108"/>
      <c r="U3015" s="108"/>
    </row>
    <row r="3016" spans="19:21" s="45" customFormat="1" ht="20.100000000000001" customHeight="1" x14ac:dyDescent="0.2">
      <c r="S3016" s="108"/>
      <c r="T3016" s="108"/>
      <c r="U3016" s="108"/>
    </row>
    <row r="3017" spans="19:21" s="45" customFormat="1" ht="20.100000000000001" customHeight="1" x14ac:dyDescent="0.2">
      <c r="S3017" s="108"/>
      <c r="T3017" s="108"/>
      <c r="U3017" s="108"/>
    </row>
    <row r="3018" spans="19:21" s="45" customFormat="1" ht="20.100000000000001" customHeight="1" x14ac:dyDescent="0.2">
      <c r="S3018" s="108"/>
      <c r="T3018" s="108"/>
      <c r="U3018" s="108"/>
    </row>
    <row r="3019" spans="19:21" s="45" customFormat="1" ht="20.100000000000001" customHeight="1" x14ac:dyDescent="0.2">
      <c r="S3019" s="108"/>
      <c r="T3019" s="108"/>
      <c r="U3019" s="108"/>
    </row>
    <row r="3020" spans="19:21" s="45" customFormat="1" ht="20.100000000000001" customHeight="1" x14ac:dyDescent="0.2">
      <c r="S3020" s="108"/>
      <c r="T3020" s="108"/>
      <c r="U3020" s="108"/>
    </row>
    <row r="3021" spans="19:21" s="45" customFormat="1" ht="20.100000000000001" customHeight="1" x14ac:dyDescent="0.2">
      <c r="S3021" s="108"/>
      <c r="T3021" s="108"/>
      <c r="U3021" s="108"/>
    </row>
    <row r="3022" spans="19:21" s="45" customFormat="1" ht="20.100000000000001" customHeight="1" x14ac:dyDescent="0.2">
      <c r="S3022" s="108"/>
      <c r="T3022" s="108"/>
      <c r="U3022" s="108"/>
    </row>
    <row r="3023" spans="19:21" s="45" customFormat="1" ht="20.100000000000001" customHeight="1" x14ac:dyDescent="0.2">
      <c r="S3023" s="108"/>
      <c r="T3023" s="108"/>
      <c r="U3023" s="108"/>
    </row>
    <row r="3024" spans="19:21" s="45" customFormat="1" ht="20.100000000000001" customHeight="1" x14ac:dyDescent="0.2">
      <c r="S3024" s="108"/>
      <c r="T3024" s="108"/>
      <c r="U3024" s="108"/>
    </row>
    <row r="3025" spans="19:21" s="45" customFormat="1" ht="20.100000000000001" customHeight="1" x14ac:dyDescent="0.2">
      <c r="S3025" s="108"/>
      <c r="T3025" s="108"/>
      <c r="U3025" s="108"/>
    </row>
    <row r="3026" spans="19:21" s="45" customFormat="1" ht="20.100000000000001" customHeight="1" x14ac:dyDescent="0.2">
      <c r="S3026" s="108"/>
      <c r="T3026" s="108"/>
      <c r="U3026" s="108"/>
    </row>
    <row r="3027" spans="19:21" s="45" customFormat="1" ht="20.100000000000001" customHeight="1" x14ac:dyDescent="0.2">
      <c r="S3027" s="108"/>
      <c r="T3027" s="108"/>
      <c r="U3027" s="108"/>
    </row>
    <row r="3028" spans="19:21" s="45" customFormat="1" ht="20.100000000000001" customHeight="1" x14ac:dyDescent="0.2">
      <c r="S3028" s="108"/>
      <c r="T3028" s="108"/>
      <c r="U3028" s="108"/>
    </row>
    <row r="3029" spans="19:21" s="45" customFormat="1" ht="20.100000000000001" customHeight="1" x14ac:dyDescent="0.2">
      <c r="S3029" s="108"/>
      <c r="T3029" s="108"/>
      <c r="U3029" s="108"/>
    </row>
    <row r="3030" spans="19:21" s="45" customFormat="1" ht="20.100000000000001" customHeight="1" x14ac:dyDescent="0.2">
      <c r="S3030" s="108"/>
      <c r="T3030" s="108"/>
      <c r="U3030" s="108"/>
    </row>
    <row r="3031" spans="19:21" s="45" customFormat="1" ht="20.100000000000001" customHeight="1" x14ac:dyDescent="0.2">
      <c r="S3031" s="108"/>
      <c r="T3031" s="108"/>
      <c r="U3031" s="108"/>
    </row>
    <row r="3032" spans="19:21" s="45" customFormat="1" ht="20.100000000000001" customHeight="1" x14ac:dyDescent="0.2">
      <c r="S3032" s="108"/>
      <c r="T3032" s="108"/>
      <c r="U3032" s="108"/>
    </row>
    <row r="3033" spans="19:21" s="45" customFormat="1" ht="20.100000000000001" customHeight="1" x14ac:dyDescent="0.2">
      <c r="S3033" s="108"/>
      <c r="T3033" s="108"/>
      <c r="U3033" s="108"/>
    </row>
    <row r="3034" spans="19:21" s="45" customFormat="1" ht="20.100000000000001" customHeight="1" x14ac:dyDescent="0.2">
      <c r="S3034" s="108"/>
      <c r="T3034" s="108"/>
      <c r="U3034" s="108"/>
    </row>
    <row r="3035" spans="19:21" s="45" customFormat="1" ht="20.100000000000001" customHeight="1" x14ac:dyDescent="0.2">
      <c r="S3035" s="108"/>
      <c r="T3035" s="108"/>
      <c r="U3035" s="108"/>
    </row>
    <row r="3036" spans="19:21" s="45" customFormat="1" ht="20.100000000000001" customHeight="1" x14ac:dyDescent="0.2">
      <c r="S3036" s="108"/>
      <c r="T3036" s="108"/>
      <c r="U3036" s="108"/>
    </row>
    <row r="3037" spans="19:21" s="45" customFormat="1" ht="20.100000000000001" customHeight="1" x14ac:dyDescent="0.2">
      <c r="S3037" s="108"/>
      <c r="T3037" s="108"/>
      <c r="U3037" s="108"/>
    </row>
    <row r="3038" spans="19:21" s="45" customFormat="1" ht="20.100000000000001" customHeight="1" x14ac:dyDescent="0.2">
      <c r="S3038" s="108"/>
      <c r="T3038" s="108"/>
      <c r="U3038" s="108"/>
    </row>
    <row r="3039" spans="19:21" s="45" customFormat="1" ht="20.100000000000001" customHeight="1" x14ac:dyDescent="0.2">
      <c r="S3039" s="108"/>
      <c r="T3039" s="108"/>
      <c r="U3039" s="108"/>
    </row>
    <row r="3040" spans="19:21" s="45" customFormat="1" ht="20.100000000000001" customHeight="1" x14ac:dyDescent="0.2">
      <c r="S3040" s="108"/>
      <c r="T3040" s="108"/>
      <c r="U3040" s="108"/>
    </row>
    <row r="3041" spans="19:21" s="45" customFormat="1" ht="20.100000000000001" customHeight="1" x14ac:dyDescent="0.2">
      <c r="S3041" s="108"/>
      <c r="T3041" s="108"/>
      <c r="U3041" s="108"/>
    </row>
    <row r="3042" spans="19:21" s="45" customFormat="1" ht="20.100000000000001" customHeight="1" x14ac:dyDescent="0.2">
      <c r="S3042" s="108"/>
      <c r="T3042" s="108"/>
      <c r="U3042" s="108"/>
    </row>
    <row r="3043" spans="19:21" s="45" customFormat="1" ht="20.100000000000001" customHeight="1" x14ac:dyDescent="0.2">
      <c r="S3043" s="108"/>
      <c r="T3043" s="108"/>
      <c r="U3043" s="108"/>
    </row>
    <row r="3044" spans="19:21" s="45" customFormat="1" ht="20.100000000000001" customHeight="1" x14ac:dyDescent="0.2">
      <c r="S3044" s="108"/>
      <c r="T3044" s="108"/>
      <c r="U3044" s="108"/>
    </row>
    <row r="3045" spans="19:21" s="45" customFormat="1" ht="20.100000000000001" customHeight="1" x14ac:dyDescent="0.2">
      <c r="S3045" s="108"/>
      <c r="T3045" s="108"/>
      <c r="U3045" s="108"/>
    </row>
    <row r="3046" spans="19:21" s="45" customFormat="1" ht="20.100000000000001" customHeight="1" x14ac:dyDescent="0.2">
      <c r="S3046" s="108"/>
      <c r="T3046" s="108"/>
      <c r="U3046" s="108"/>
    </row>
    <row r="3047" spans="19:21" s="45" customFormat="1" ht="20.100000000000001" customHeight="1" x14ac:dyDescent="0.2">
      <c r="S3047" s="108"/>
      <c r="T3047" s="108"/>
      <c r="U3047" s="108"/>
    </row>
    <row r="3048" spans="19:21" s="45" customFormat="1" ht="20.100000000000001" customHeight="1" x14ac:dyDescent="0.2">
      <c r="S3048" s="108"/>
      <c r="T3048" s="108"/>
      <c r="U3048" s="108"/>
    </row>
    <row r="3049" spans="19:21" s="45" customFormat="1" ht="20.100000000000001" customHeight="1" x14ac:dyDescent="0.2">
      <c r="S3049" s="108"/>
      <c r="T3049" s="108"/>
      <c r="U3049" s="108"/>
    </row>
    <row r="3050" spans="19:21" s="45" customFormat="1" ht="20.100000000000001" customHeight="1" x14ac:dyDescent="0.2">
      <c r="S3050" s="108"/>
      <c r="T3050" s="108"/>
      <c r="U3050" s="108"/>
    </row>
    <row r="3051" spans="19:21" s="45" customFormat="1" ht="20.100000000000001" customHeight="1" x14ac:dyDescent="0.2">
      <c r="S3051" s="108"/>
      <c r="T3051" s="108"/>
      <c r="U3051" s="108"/>
    </row>
    <row r="3052" spans="19:21" s="45" customFormat="1" ht="20.100000000000001" customHeight="1" x14ac:dyDescent="0.2">
      <c r="S3052" s="108"/>
      <c r="T3052" s="108"/>
      <c r="U3052" s="108"/>
    </row>
    <row r="3053" spans="19:21" s="45" customFormat="1" ht="20.100000000000001" customHeight="1" x14ac:dyDescent="0.2">
      <c r="S3053" s="108"/>
      <c r="T3053" s="108"/>
      <c r="U3053" s="108"/>
    </row>
    <row r="3054" spans="19:21" s="45" customFormat="1" ht="20.100000000000001" customHeight="1" x14ac:dyDescent="0.2">
      <c r="S3054" s="108"/>
      <c r="T3054" s="108"/>
      <c r="U3054" s="108"/>
    </row>
    <row r="3055" spans="19:21" s="45" customFormat="1" ht="20.100000000000001" customHeight="1" x14ac:dyDescent="0.2">
      <c r="S3055" s="108"/>
      <c r="T3055" s="108"/>
      <c r="U3055" s="108"/>
    </row>
    <row r="3056" spans="19:21" s="45" customFormat="1" ht="20.100000000000001" customHeight="1" x14ac:dyDescent="0.2">
      <c r="S3056" s="108"/>
      <c r="T3056" s="108"/>
      <c r="U3056" s="108"/>
    </row>
    <row r="3057" spans="19:21" s="45" customFormat="1" ht="20.100000000000001" customHeight="1" x14ac:dyDescent="0.2">
      <c r="S3057" s="108"/>
      <c r="T3057" s="108"/>
      <c r="U3057" s="108"/>
    </row>
    <row r="3058" spans="19:21" s="45" customFormat="1" ht="20.100000000000001" customHeight="1" x14ac:dyDescent="0.2">
      <c r="S3058" s="108"/>
      <c r="T3058" s="108"/>
      <c r="U3058" s="108"/>
    </row>
    <row r="3059" spans="19:21" s="45" customFormat="1" ht="20.100000000000001" customHeight="1" x14ac:dyDescent="0.2">
      <c r="S3059" s="108"/>
      <c r="T3059" s="108"/>
      <c r="U3059" s="108"/>
    </row>
    <row r="3060" spans="19:21" s="45" customFormat="1" ht="20.100000000000001" customHeight="1" x14ac:dyDescent="0.2">
      <c r="S3060" s="108"/>
      <c r="T3060" s="108"/>
      <c r="U3060" s="108"/>
    </row>
    <row r="3061" spans="19:21" s="45" customFormat="1" ht="20.100000000000001" customHeight="1" x14ac:dyDescent="0.2">
      <c r="S3061" s="108"/>
      <c r="T3061" s="108"/>
      <c r="U3061" s="108"/>
    </row>
    <row r="3062" spans="19:21" s="45" customFormat="1" ht="20.100000000000001" customHeight="1" x14ac:dyDescent="0.2">
      <c r="S3062" s="108"/>
      <c r="T3062" s="108"/>
      <c r="U3062" s="108"/>
    </row>
    <row r="3063" spans="19:21" s="45" customFormat="1" ht="20.100000000000001" customHeight="1" x14ac:dyDescent="0.2">
      <c r="S3063" s="108"/>
      <c r="T3063" s="108"/>
      <c r="U3063" s="108"/>
    </row>
    <row r="3064" spans="19:21" s="45" customFormat="1" ht="20.100000000000001" customHeight="1" x14ac:dyDescent="0.2">
      <c r="S3064" s="108"/>
      <c r="T3064" s="108"/>
      <c r="U3064" s="108"/>
    </row>
    <row r="3065" spans="19:21" s="45" customFormat="1" ht="20.100000000000001" customHeight="1" x14ac:dyDescent="0.2">
      <c r="S3065" s="108"/>
      <c r="T3065" s="108"/>
      <c r="U3065" s="108"/>
    </row>
    <row r="3066" spans="19:21" s="45" customFormat="1" ht="20.100000000000001" customHeight="1" x14ac:dyDescent="0.2">
      <c r="S3066" s="108"/>
      <c r="T3066" s="108"/>
      <c r="U3066" s="108"/>
    </row>
    <row r="3067" spans="19:21" s="45" customFormat="1" ht="20.100000000000001" customHeight="1" x14ac:dyDescent="0.2">
      <c r="S3067" s="108"/>
      <c r="T3067" s="108"/>
      <c r="U3067" s="108"/>
    </row>
    <row r="3068" spans="19:21" s="45" customFormat="1" ht="20.100000000000001" customHeight="1" x14ac:dyDescent="0.2">
      <c r="S3068" s="108"/>
      <c r="T3068" s="108"/>
      <c r="U3068" s="108"/>
    </row>
    <row r="3069" spans="19:21" s="45" customFormat="1" ht="20.100000000000001" customHeight="1" x14ac:dyDescent="0.2">
      <c r="S3069" s="108"/>
      <c r="T3069" s="108"/>
      <c r="U3069" s="108"/>
    </row>
    <row r="3070" spans="19:21" s="45" customFormat="1" ht="20.100000000000001" customHeight="1" x14ac:dyDescent="0.2">
      <c r="S3070" s="108"/>
      <c r="T3070" s="108"/>
      <c r="U3070" s="108"/>
    </row>
    <row r="3071" spans="19:21" s="45" customFormat="1" ht="20.100000000000001" customHeight="1" x14ac:dyDescent="0.2">
      <c r="S3071" s="108"/>
      <c r="T3071" s="108"/>
      <c r="U3071" s="108"/>
    </row>
    <row r="3072" spans="19:21" s="45" customFormat="1" ht="20.100000000000001" customHeight="1" x14ac:dyDescent="0.2">
      <c r="S3072" s="108"/>
      <c r="T3072" s="108"/>
      <c r="U3072" s="108"/>
    </row>
    <row r="3073" spans="19:21" s="45" customFormat="1" ht="20.100000000000001" customHeight="1" x14ac:dyDescent="0.2">
      <c r="S3073" s="108"/>
      <c r="T3073" s="108"/>
      <c r="U3073" s="108"/>
    </row>
    <row r="3074" spans="19:21" s="45" customFormat="1" ht="20.100000000000001" customHeight="1" x14ac:dyDescent="0.2">
      <c r="S3074" s="108"/>
      <c r="T3074" s="108"/>
      <c r="U3074" s="108"/>
    </row>
    <row r="3075" spans="19:21" s="45" customFormat="1" ht="20.100000000000001" customHeight="1" x14ac:dyDescent="0.2">
      <c r="S3075" s="108"/>
      <c r="T3075" s="108"/>
      <c r="U3075" s="108"/>
    </row>
    <row r="3076" spans="19:21" s="45" customFormat="1" ht="20.100000000000001" customHeight="1" x14ac:dyDescent="0.2">
      <c r="S3076" s="108"/>
      <c r="T3076" s="108"/>
      <c r="U3076" s="108"/>
    </row>
    <row r="3077" spans="19:21" s="45" customFormat="1" ht="20.100000000000001" customHeight="1" x14ac:dyDescent="0.2">
      <c r="S3077" s="108"/>
      <c r="T3077" s="108"/>
      <c r="U3077" s="108"/>
    </row>
    <row r="3078" spans="19:21" s="45" customFormat="1" ht="20.100000000000001" customHeight="1" x14ac:dyDescent="0.2">
      <c r="S3078" s="108"/>
      <c r="T3078" s="108"/>
      <c r="U3078" s="108"/>
    </row>
    <row r="3079" spans="19:21" s="45" customFormat="1" ht="20.100000000000001" customHeight="1" x14ac:dyDescent="0.2">
      <c r="S3079" s="108"/>
      <c r="T3079" s="108"/>
      <c r="U3079" s="108"/>
    </row>
    <row r="3080" spans="19:21" s="45" customFormat="1" ht="20.100000000000001" customHeight="1" x14ac:dyDescent="0.2">
      <c r="S3080" s="108"/>
      <c r="T3080" s="108"/>
      <c r="U3080" s="108"/>
    </row>
    <row r="3081" spans="19:21" s="45" customFormat="1" ht="20.100000000000001" customHeight="1" x14ac:dyDescent="0.2">
      <c r="S3081" s="108"/>
      <c r="T3081" s="108"/>
      <c r="U3081" s="108"/>
    </row>
    <row r="3082" spans="19:21" s="45" customFormat="1" ht="20.100000000000001" customHeight="1" x14ac:dyDescent="0.2">
      <c r="S3082" s="108"/>
      <c r="T3082" s="108"/>
      <c r="U3082" s="108"/>
    </row>
    <row r="3083" spans="19:21" s="45" customFormat="1" ht="20.100000000000001" customHeight="1" x14ac:dyDescent="0.2">
      <c r="S3083" s="108"/>
      <c r="T3083" s="108"/>
      <c r="U3083" s="108"/>
    </row>
    <row r="3084" spans="19:21" s="45" customFormat="1" ht="20.100000000000001" customHeight="1" x14ac:dyDescent="0.2">
      <c r="S3084" s="108"/>
      <c r="T3084" s="108"/>
      <c r="U3084" s="108"/>
    </row>
    <row r="3085" spans="19:21" s="45" customFormat="1" ht="20.100000000000001" customHeight="1" x14ac:dyDescent="0.2">
      <c r="S3085" s="108"/>
      <c r="T3085" s="108"/>
      <c r="U3085" s="108"/>
    </row>
    <row r="3086" spans="19:21" s="45" customFormat="1" ht="20.100000000000001" customHeight="1" x14ac:dyDescent="0.2">
      <c r="S3086" s="108"/>
      <c r="T3086" s="108"/>
      <c r="U3086" s="108"/>
    </row>
    <row r="3087" spans="19:21" s="45" customFormat="1" ht="20.100000000000001" customHeight="1" x14ac:dyDescent="0.2">
      <c r="S3087" s="108"/>
      <c r="T3087" s="108"/>
      <c r="U3087" s="108"/>
    </row>
    <row r="3088" spans="19:21" s="45" customFormat="1" ht="20.100000000000001" customHeight="1" x14ac:dyDescent="0.2">
      <c r="S3088" s="108"/>
      <c r="T3088" s="108"/>
      <c r="U3088" s="108"/>
    </row>
    <row r="3089" spans="19:21" s="45" customFormat="1" ht="20.100000000000001" customHeight="1" x14ac:dyDescent="0.2">
      <c r="S3089" s="108"/>
      <c r="T3089" s="108"/>
      <c r="U3089" s="108"/>
    </row>
    <row r="3090" spans="19:21" s="45" customFormat="1" ht="20.100000000000001" customHeight="1" x14ac:dyDescent="0.2">
      <c r="S3090" s="108"/>
      <c r="T3090" s="108"/>
      <c r="U3090" s="108"/>
    </row>
    <row r="3091" spans="19:21" s="45" customFormat="1" ht="20.100000000000001" customHeight="1" x14ac:dyDescent="0.2">
      <c r="S3091" s="108"/>
      <c r="T3091" s="108"/>
      <c r="U3091" s="108"/>
    </row>
    <row r="3092" spans="19:21" s="45" customFormat="1" ht="20.100000000000001" customHeight="1" x14ac:dyDescent="0.2">
      <c r="S3092" s="108"/>
      <c r="T3092" s="108"/>
      <c r="U3092" s="108"/>
    </row>
    <row r="3093" spans="19:21" s="45" customFormat="1" ht="20.100000000000001" customHeight="1" x14ac:dyDescent="0.2">
      <c r="S3093" s="108"/>
      <c r="T3093" s="108"/>
      <c r="U3093" s="108"/>
    </row>
    <row r="3094" spans="19:21" s="45" customFormat="1" ht="20.100000000000001" customHeight="1" x14ac:dyDescent="0.2">
      <c r="S3094" s="108"/>
      <c r="T3094" s="108"/>
      <c r="U3094" s="108"/>
    </row>
    <row r="3095" spans="19:21" s="45" customFormat="1" ht="20.100000000000001" customHeight="1" x14ac:dyDescent="0.2">
      <c r="S3095" s="108"/>
      <c r="T3095" s="108"/>
      <c r="U3095" s="108"/>
    </row>
    <row r="3096" spans="19:21" s="45" customFormat="1" ht="20.100000000000001" customHeight="1" x14ac:dyDescent="0.2">
      <c r="S3096" s="108"/>
      <c r="T3096" s="108"/>
      <c r="U3096" s="108"/>
    </row>
    <row r="3097" spans="19:21" s="45" customFormat="1" ht="20.100000000000001" customHeight="1" x14ac:dyDescent="0.2">
      <c r="S3097" s="108"/>
      <c r="T3097" s="108"/>
      <c r="U3097" s="108"/>
    </row>
    <row r="3098" spans="19:21" s="45" customFormat="1" ht="20.100000000000001" customHeight="1" x14ac:dyDescent="0.2">
      <c r="S3098" s="108"/>
      <c r="T3098" s="108"/>
      <c r="U3098" s="108"/>
    </row>
    <row r="3099" spans="19:21" s="45" customFormat="1" ht="20.100000000000001" customHeight="1" x14ac:dyDescent="0.2">
      <c r="S3099" s="108"/>
      <c r="T3099" s="108"/>
      <c r="U3099" s="108"/>
    </row>
    <row r="3100" spans="19:21" s="45" customFormat="1" ht="20.100000000000001" customHeight="1" x14ac:dyDescent="0.2">
      <c r="S3100" s="108"/>
      <c r="T3100" s="108"/>
      <c r="U3100" s="108"/>
    </row>
    <row r="3101" spans="19:21" s="45" customFormat="1" ht="20.100000000000001" customHeight="1" x14ac:dyDescent="0.2">
      <c r="S3101" s="108"/>
      <c r="T3101" s="108"/>
      <c r="U3101" s="108"/>
    </row>
    <row r="3102" spans="19:21" s="45" customFormat="1" ht="20.100000000000001" customHeight="1" x14ac:dyDescent="0.2">
      <c r="S3102" s="108"/>
      <c r="T3102" s="108"/>
      <c r="U3102" s="108"/>
    </row>
    <row r="3103" spans="19:21" s="45" customFormat="1" ht="20.100000000000001" customHeight="1" x14ac:dyDescent="0.2">
      <c r="S3103" s="108"/>
      <c r="T3103" s="108"/>
      <c r="U3103" s="108"/>
    </row>
    <row r="3104" spans="19:21" s="45" customFormat="1" ht="20.100000000000001" customHeight="1" x14ac:dyDescent="0.2">
      <c r="S3104" s="108"/>
      <c r="T3104" s="108"/>
      <c r="U3104" s="108"/>
    </row>
    <row r="3105" spans="19:21" s="45" customFormat="1" ht="20.100000000000001" customHeight="1" x14ac:dyDescent="0.2">
      <c r="S3105" s="108"/>
      <c r="T3105" s="108"/>
      <c r="U3105" s="108"/>
    </row>
    <row r="3106" spans="19:21" s="45" customFormat="1" ht="20.100000000000001" customHeight="1" x14ac:dyDescent="0.2">
      <c r="S3106" s="108"/>
      <c r="T3106" s="108"/>
      <c r="U3106" s="108"/>
    </row>
    <row r="3107" spans="19:21" s="45" customFormat="1" ht="20.100000000000001" customHeight="1" x14ac:dyDescent="0.2">
      <c r="S3107" s="108"/>
      <c r="T3107" s="108"/>
      <c r="U3107" s="108"/>
    </row>
    <row r="3108" spans="19:21" s="45" customFormat="1" ht="20.100000000000001" customHeight="1" x14ac:dyDescent="0.2">
      <c r="S3108" s="108"/>
      <c r="T3108" s="108"/>
      <c r="U3108" s="108"/>
    </row>
    <row r="3109" spans="19:21" s="45" customFormat="1" ht="20.100000000000001" customHeight="1" x14ac:dyDescent="0.2">
      <c r="S3109" s="108"/>
      <c r="T3109" s="108"/>
      <c r="U3109" s="108"/>
    </row>
    <row r="3110" spans="19:21" s="45" customFormat="1" ht="20.100000000000001" customHeight="1" x14ac:dyDescent="0.2">
      <c r="S3110" s="108"/>
      <c r="T3110" s="108"/>
      <c r="U3110" s="108"/>
    </row>
    <row r="3111" spans="19:21" s="45" customFormat="1" ht="20.100000000000001" customHeight="1" x14ac:dyDescent="0.2">
      <c r="S3111" s="108"/>
      <c r="T3111" s="108"/>
      <c r="U3111" s="108"/>
    </row>
    <row r="3112" spans="19:21" s="45" customFormat="1" ht="20.100000000000001" customHeight="1" x14ac:dyDescent="0.2">
      <c r="S3112" s="108"/>
      <c r="T3112" s="108"/>
      <c r="U3112" s="108"/>
    </row>
    <row r="3113" spans="19:21" s="45" customFormat="1" ht="20.100000000000001" customHeight="1" x14ac:dyDescent="0.2">
      <c r="S3113" s="108"/>
      <c r="T3113" s="108"/>
      <c r="U3113" s="108"/>
    </row>
    <row r="3114" spans="19:21" s="45" customFormat="1" ht="20.100000000000001" customHeight="1" x14ac:dyDescent="0.2">
      <c r="S3114" s="108"/>
      <c r="T3114" s="108"/>
      <c r="U3114" s="108"/>
    </row>
    <row r="3115" spans="19:21" s="45" customFormat="1" ht="20.100000000000001" customHeight="1" x14ac:dyDescent="0.2">
      <c r="S3115" s="108"/>
      <c r="T3115" s="108"/>
      <c r="U3115" s="108"/>
    </row>
    <row r="3116" spans="19:21" s="45" customFormat="1" ht="20.100000000000001" customHeight="1" x14ac:dyDescent="0.2">
      <c r="S3116" s="108"/>
      <c r="T3116" s="108"/>
      <c r="U3116" s="108"/>
    </row>
    <row r="3117" spans="19:21" s="45" customFormat="1" ht="20.100000000000001" customHeight="1" x14ac:dyDescent="0.2">
      <c r="S3117" s="108"/>
      <c r="T3117" s="108"/>
      <c r="U3117" s="108"/>
    </row>
    <row r="3118" spans="19:21" s="45" customFormat="1" ht="20.100000000000001" customHeight="1" x14ac:dyDescent="0.2">
      <c r="S3118" s="108"/>
      <c r="T3118" s="108"/>
      <c r="U3118" s="108"/>
    </row>
    <row r="3119" spans="19:21" s="45" customFormat="1" ht="20.100000000000001" customHeight="1" x14ac:dyDescent="0.2">
      <c r="S3119" s="108"/>
      <c r="T3119" s="108"/>
      <c r="U3119" s="108"/>
    </row>
    <row r="3120" spans="19:21" s="45" customFormat="1" ht="20.100000000000001" customHeight="1" x14ac:dyDescent="0.2">
      <c r="S3120" s="108"/>
      <c r="T3120" s="108"/>
      <c r="U3120" s="108"/>
    </row>
    <row r="3121" spans="19:21" s="45" customFormat="1" ht="20.100000000000001" customHeight="1" x14ac:dyDescent="0.2">
      <c r="S3121" s="108"/>
      <c r="T3121" s="108"/>
      <c r="U3121" s="108"/>
    </row>
    <row r="3122" spans="19:21" s="45" customFormat="1" ht="20.100000000000001" customHeight="1" x14ac:dyDescent="0.2">
      <c r="S3122" s="108"/>
      <c r="T3122" s="108"/>
      <c r="U3122" s="108"/>
    </row>
    <row r="3123" spans="19:21" s="45" customFormat="1" ht="20.100000000000001" customHeight="1" x14ac:dyDescent="0.2">
      <c r="S3123" s="108"/>
      <c r="T3123" s="108"/>
      <c r="U3123" s="108"/>
    </row>
    <row r="3124" spans="19:21" s="45" customFormat="1" ht="20.100000000000001" customHeight="1" x14ac:dyDescent="0.2">
      <c r="S3124" s="108"/>
      <c r="T3124" s="108"/>
      <c r="U3124" s="108"/>
    </row>
    <row r="3125" spans="19:21" s="45" customFormat="1" ht="20.100000000000001" customHeight="1" x14ac:dyDescent="0.2">
      <c r="S3125" s="108"/>
      <c r="T3125" s="108"/>
      <c r="U3125" s="108"/>
    </row>
    <row r="3126" spans="19:21" s="45" customFormat="1" ht="20.100000000000001" customHeight="1" x14ac:dyDescent="0.2">
      <c r="S3126" s="108"/>
      <c r="T3126" s="108"/>
      <c r="U3126" s="108"/>
    </row>
    <row r="3127" spans="19:21" s="45" customFormat="1" ht="20.100000000000001" customHeight="1" x14ac:dyDescent="0.2">
      <c r="S3127" s="108"/>
      <c r="T3127" s="108"/>
      <c r="U3127" s="108"/>
    </row>
    <row r="3128" spans="19:21" s="45" customFormat="1" ht="20.100000000000001" customHeight="1" x14ac:dyDescent="0.2">
      <c r="S3128" s="108"/>
      <c r="T3128" s="108"/>
      <c r="U3128" s="108"/>
    </row>
    <row r="3129" spans="19:21" s="45" customFormat="1" ht="20.100000000000001" customHeight="1" x14ac:dyDescent="0.2">
      <c r="S3129" s="108"/>
      <c r="T3129" s="108"/>
      <c r="U3129" s="108"/>
    </row>
    <row r="3130" spans="19:21" s="45" customFormat="1" ht="20.100000000000001" customHeight="1" x14ac:dyDescent="0.2">
      <c r="S3130" s="108"/>
      <c r="T3130" s="108"/>
      <c r="U3130" s="108"/>
    </row>
    <row r="3131" spans="19:21" s="45" customFormat="1" ht="20.100000000000001" customHeight="1" x14ac:dyDescent="0.2">
      <c r="S3131" s="108"/>
      <c r="T3131" s="108"/>
      <c r="U3131" s="108"/>
    </row>
    <row r="3132" spans="19:21" s="45" customFormat="1" ht="20.100000000000001" customHeight="1" x14ac:dyDescent="0.2">
      <c r="S3132" s="108"/>
      <c r="T3132" s="108"/>
      <c r="U3132" s="108"/>
    </row>
    <row r="3133" spans="19:21" s="45" customFormat="1" ht="20.100000000000001" customHeight="1" x14ac:dyDescent="0.2">
      <c r="S3133" s="108"/>
      <c r="T3133" s="108"/>
      <c r="U3133" s="108"/>
    </row>
    <row r="3134" spans="19:21" s="45" customFormat="1" ht="20.100000000000001" customHeight="1" x14ac:dyDescent="0.2">
      <c r="S3134" s="108"/>
      <c r="T3134" s="108"/>
      <c r="U3134" s="108"/>
    </row>
    <row r="3135" spans="19:21" s="45" customFormat="1" ht="20.100000000000001" customHeight="1" x14ac:dyDescent="0.2">
      <c r="S3135" s="108"/>
      <c r="T3135" s="108"/>
      <c r="U3135" s="108"/>
    </row>
    <row r="3136" spans="19:21" s="45" customFormat="1" ht="20.100000000000001" customHeight="1" x14ac:dyDescent="0.2">
      <c r="S3136" s="108"/>
      <c r="T3136" s="108"/>
      <c r="U3136" s="108"/>
    </row>
    <row r="3137" spans="19:21" s="45" customFormat="1" ht="20.100000000000001" customHeight="1" x14ac:dyDescent="0.2">
      <c r="S3137" s="108"/>
      <c r="T3137" s="108"/>
      <c r="U3137" s="108"/>
    </row>
    <row r="3138" spans="19:21" s="45" customFormat="1" ht="20.100000000000001" customHeight="1" x14ac:dyDescent="0.2">
      <c r="S3138" s="108"/>
      <c r="T3138" s="108"/>
      <c r="U3138" s="108"/>
    </row>
    <row r="3139" spans="19:21" s="45" customFormat="1" ht="20.100000000000001" customHeight="1" x14ac:dyDescent="0.2">
      <c r="S3139" s="108"/>
      <c r="T3139" s="108"/>
      <c r="U3139" s="108"/>
    </row>
    <row r="3140" spans="19:21" s="45" customFormat="1" ht="20.100000000000001" customHeight="1" x14ac:dyDescent="0.2">
      <c r="S3140" s="108"/>
      <c r="T3140" s="108"/>
      <c r="U3140" s="108"/>
    </row>
    <row r="3141" spans="19:21" s="45" customFormat="1" ht="20.100000000000001" customHeight="1" x14ac:dyDescent="0.2">
      <c r="S3141" s="108"/>
      <c r="T3141" s="108"/>
      <c r="U3141" s="108"/>
    </row>
    <row r="3142" spans="19:21" s="45" customFormat="1" ht="20.100000000000001" customHeight="1" x14ac:dyDescent="0.2">
      <c r="S3142" s="108"/>
      <c r="T3142" s="108"/>
      <c r="U3142" s="108"/>
    </row>
    <row r="3143" spans="19:21" s="45" customFormat="1" ht="20.100000000000001" customHeight="1" x14ac:dyDescent="0.2">
      <c r="S3143" s="108"/>
      <c r="T3143" s="108"/>
      <c r="U3143" s="108"/>
    </row>
    <row r="3144" spans="19:21" s="45" customFormat="1" ht="20.100000000000001" customHeight="1" x14ac:dyDescent="0.2">
      <c r="S3144" s="108"/>
      <c r="T3144" s="108"/>
      <c r="U3144" s="108"/>
    </row>
    <row r="3145" spans="19:21" s="45" customFormat="1" ht="20.100000000000001" customHeight="1" x14ac:dyDescent="0.2">
      <c r="S3145" s="108"/>
      <c r="T3145" s="108"/>
      <c r="U3145" s="108"/>
    </row>
    <row r="3146" spans="19:21" s="45" customFormat="1" ht="20.100000000000001" customHeight="1" x14ac:dyDescent="0.2">
      <c r="S3146" s="108"/>
      <c r="T3146" s="108"/>
      <c r="U3146" s="108"/>
    </row>
    <row r="3147" spans="19:21" s="45" customFormat="1" ht="20.100000000000001" customHeight="1" x14ac:dyDescent="0.2">
      <c r="S3147" s="108"/>
      <c r="T3147" s="108"/>
      <c r="U3147" s="108"/>
    </row>
    <row r="3148" spans="19:21" s="45" customFormat="1" ht="20.100000000000001" customHeight="1" x14ac:dyDescent="0.2">
      <c r="S3148" s="108"/>
      <c r="T3148" s="108"/>
      <c r="U3148" s="108"/>
    </row>
    <row r="3149" spans="19:21" s="45" customFormat="1" ht="20.100000000000001" customHeight="1" x14ac:dyDescent="0.2">
      <c r="S3149" s="108"/>
      <c r="T3149" s="108"/>
      <c r="U3149" s="108"/>
    </row>
    <row r="3150" spans="19:21" s="45" customFormat="1" ht="20.100000000000001" customHeight="1" x14ac:dyDescent="0.2">
      <c r="S3150" s="108"/>
      <c r="T3150" s="108"/>
      <c r="U3150" s="108"/>
    </row>
    <row r="3151" spans="19:21" s="45" customFormat="1" ht="20.100000000000001" customHeight="1" x14ac:dyDescent="0.2">
      <c r="S3151" s="108"/>
      <c r="T3151" s="108"/>
      <c r="U3151" s="108"/>
    </row>
    <row r="3152" spans="19:21" s="45" customFormat="1" ht="20.100000000000001" customHeight="1" x14ac:dyDescent="0.2">
      <c r="S3152" s="108"/>
      <c r="T3152" s="108"/>
      <c r="U3152" s="108"/>
    </row>
    <row r="3153" spans="19:21" s="45" customFormat="1" ht="20.100000000000001" customHeight="1" x14ac:dyDescent="0.2">
      <c r="S3153" s="108"/>
      <c r="T3153" s="108"/>
      <c r="U3153" s="108"/>
    </row>
    <row r="3154" spans="19:21" s="45" customFormat="1" ht="20.100000000000001" customHeight="1" x14ac:dyDescent="0.2">
      <c r="S3154" s="108"/>
      <c r="T3154" s="108"/>
      <c r="U3154" s="108"/>
    </row>
    <row r="3155" spans="19:21" s="45" customFormat="1" ht="20.100000000000001" customHeight="1" x14ac:dyDescent="0.2">
      <c r="S3155" s="108"/>
      <c r="T3155" s="108"/>
      <c r="U3155" s="108"/>
    </row>
    <row r="3156" spans="19:21" s="45" customFormat="1" ht="20.100000000000001" customHeight="1" x14ac:dyDescent="0.2">
      <c r="S3156" s="108"/>
      <c r="T3156" s="108"/>
      <c r="U3156" s="108"/>
    </row>
    <row r="3157" spans="19:21" s="45" customFormat="1" ht="20.100000000000001" customHeight="1" x14ac:dyDescent="0.2">
      <c r="S3157" s="108"/>
      <c r="T3157" s="108"/>
      <c r="U3157" s="108"/>
    </row>
    <row r="3158" spans="19:21" s="45" customFormat="1" ht="20.100000000000001" customHeight="1" x14ac:dyDescent="0.2">
      <c r="S3158" s="108"/>
      <c r="T3158" s="108"/>
      <c r="U3158" s="108"/>
    </row>
    <row r="3159" spans="19:21" s="45" customFormat="1" ht="20.100000000000001" customHeight="1" x14ac:dyDescent="0.2">
      <c r="S3159" s="108"/>
      <c r="T3159" s="108"/>
      <c r="U3159" s="108"/>
    </row>
    <row r="3160" spans="19:21" s="45" customFormat="1" ht="20.100000000000001" customHeight="1" x14ac:dyDescent="0.2">
      <c r="S3160" s="108"/>
      <c r="T3160" s="108"/>
      <c r="U3160" s="108"/>
    </row>
    <row r="3161" spans="19:21" s="45" customFormat="1" ht="20.100000000000001" customHeight="1" x14ac:dyDescent="0.2">
      <c r="S3161" s="108"/>
      <c r="T3161" s="108"/>
      <c r="U3161" s="108"/>
    </row>
    <row r="3162" spans="19:21" s="45" customFormat="1" ht="20.100000000000001" customHeight="1" x14ac:dyDescent="0.2">
      <c r="S3162" s="108"/>
      <c r="T3162" s="108"/>
      <c r="U3162" s="108"/>
    </row>
    <row r="3163" spans="19:21" s="45" customFormat="1" ht="20.100000000000001" customHeight="1" x14ac:dyDescent="0.2">
      <c r="S3163" s="108"/>
      <c r="T3163" s="108"/>
      <c r="U3163" s="108"/>
    </row>
    <row r="3164" spans="19:21" s="45" customFormat="1" ht="20.100000000000001" customHeight="1" x14ac:dyDescent="0.2">
      <c r="S3164" s="108"/>
      <c r="T3164" s="108"/>
      <c r="U3164" s="108"/>
    </row>
    <row r="3165" spans="19:21" s="45" customFormat="1" ht="20.100000000000001" customHeight="1" x14ac:dyDescent="0.2">
      <c r="S3165" s="108"/>
      <c r="T3165" s="108"/>
      <c r="U3165" s="108"/>
    </row>
    <row r="3166" spans="19:21" s="45" customFormat="1" ht="20.100000000000001" customHeight="1" x14ac:dyDescent="0.2">
      <c r="S3166" s="108"/>
      <c r="T3166" s="108"/>
      <c r="U3166" s="108"/>
    </row>
    <row r="3167" spans="19:21" s="45" customFormat="1" ht="20.100000000000001" customHeight="1" x14ac:dyDescent="0.2">
      <c r="S3167" s="108"/>
      <c r="T3167" s="108"/>
      <c r="U3167" s="108"/>
    </row>
    <row r="3168" spans="19:21" s="45" customFormat="1" ht="20.100000000000001" customHeight="1" x14ac:dyDescent="0.2">
      <c r="S3168" s="108"/>
      <c r="T3168" s="108"/>
      <c r="U3168" s="108"/>
    </row>
    <row r="3169" spans="19:21" s="45" customFormat="1" ht="20.100000000000001" customHeight="1" x14ac:dyDescent="0.2">
      <c r="S3169" s="108"/>
      <c r="T3169" s="108"/>
      <c r="U3169" s="108"/>
    </row>
    <row r="3170" spans="19:21" s="45" customFormat="1" ht="20.100000000000001" customHeight="1" x14ac:dyDescent="0.2">
      <c r="S3170" s="108"/>
      <c r="T3170" s="108"/>
      <c r="U3170" s="108"/>
    </row>
    <row r="3171" spans="19:21" s="45" customFormat="1" ht="20.100000000000001" customHeight="1" x14ac:dyDescent="0.2">
      <c r="S3171" s="108"/>
      <c r="T3171" s="108"/>
      <c r="U3171" s="108"/>
    </row>
    <row r="3172" spans="19:21" s="45" customFormat="1" ht="20.100000000000001" customHeight="1" x14ac:dyDescent="0.2">
      <c r="S3172" s="108"/>
      <c r="T3172" s="108"/>
      <c r="U3172" s="108"/>
    </row>
    <row r="3173" spans="19:21" s="45" customFormat="1" ht="20.100000000000001" customHeight="1" x14ac:dyDescent="0.2">
      <c r="S3173" s="108"/>
      <c r="T3173" s="108"/>
      <c r="U3173" s="108"/>
    </row>
    <row r="3174" spans="19:21" s="45" customFormat="1" ht="20.100000000000001" customHeight="1" x14ac:dyDescent="0.2">
      <c r="S3174" s="108"/>
      <c r="T3174" s="108"/>
      <c r="U3174" s="108"/>
    </row>
    <row r="3175" spans="19:21" s="45" customFormat="1" ht="20.100000000000001" customHeight="1" x14ac:dyDescent="0.2">
      <c r="S3175" s="108"/>
      <c r="T3175" s="108"/>
      <c r="U3175" s="108"/>
    </row>
    <row r="3176" spans="19:21" s="45" customFormat="1" ht="20.100000000000001" customHeight="1" x14ac:dyDescent="0.2">
      <c r="S3176" s="108"/>
      <c r="T3176" s="108"/>
      <c r="U3176" s="108"/>
    </row>
    <row r="3177" spans="19:21" s="45" customFormat="1" ht="20.100000000000001" customHeight="1" x14ac:dyDescent="0.2">
      <c r="S3177" s="108"/>
      <c r="T3177" s="108"/>
      <c r="U3177" s="108"/>
    </row>
    <row r="3178" spans="19:21" s="45" customFormat="1" ht="20.100000000000001" customHeight="1" x14ac:dyDescent="0.2">
      <c r="S3178" s="108"/>
      <c r="T3178" s="108"/>
      <c r="U3178" s="108"/>
    </row>
    <row r="3179" spans="19:21" s="45" customFormat="1" ht="20.100000000000001" customHeight="1" x14ac:dyDescent="0.2">
      <c r="S3179" s="108"/>
      <c r="T3179" s="108"/>
      <c r="U3179" s="108"/>
    </row>
    <row r="3180" spans="19:21" s="45" customFormat="1" ht="20.100000000000001" customHeight="1" x14ac:dyDescent="0.2">
      <c r="S3180" s="108"/>
      <c r="T3180" s="108"/>
      <c r="U3180" s="108"/>
    </row>
    <row r="3181" spans="19:21" s="45" customFormat="1" ht="20.100000000000001" customHeight="1" x14ac:dyDescent="0.2">
      <c r="S3181" s="108"/>
      <c r="T3181" s="108"/>
      <c r="U3181" s="108"/>
    </row>
    <row r="3182" spans="19:21" s="45" customFormat="1" ht="20.100000000000001" customHeight="1" x14ac:dyDescent="0.2">
      <c r="S3182" s="108"/>
      <c r="T3182" s="108"/>
      <c r="U3182" s="108"/>
    </row>
    <row r="3183" spans="19:21" s="45" customFormat="1" ht="20.100000000000001" customHeight="1" x14ac:dyDescent="0.2">
      <c r="S3183" s="108"/>
      <c r="T3183" s="108"/>
      <c r="U3183" s="108"/>
    </row>
    <row r="3184" spans="19:21" s="45" customFormat="1" ht="20.100000000000001" customHeight="1" x14ac:dyDescent="0.2">
      <c r="S3184" s="108"/>
      <c r="T3184" s="108"/>
      <c r="U3184" s="108"/>
    </row>
    <row r="3185" spans="19:21" s="45" customFormat="1" ht="20.100000000000001" customHeight="1" x14ac:dyDescent="0.2">
      <c r="S3185" s="108"/>
      <c r="T3185" s="108"/>
      <c r="U3185" s="108"/>
    </row>
    <row r="3186" spans="19:21" s="45" customFormat="1" ht="20.100000000000001" customHeight="1" x14ac:dyDescent="0.2">
      <c r="S3186" s="108"/>
      <c r="T3186" s="108"/>
      <c r="U3186" s="108"/>
    </row>
    <row r="3187" spans="19:21" s="45" customFormat="1" ht="20.100000000000001" customHeight="1" x14ac:dyDescent="0.2">
      <c r="S3187" s="108"/>
      <c r="T3187" s="108"/>
      <c r="U3187" s="108"/>
    </row>
    <row r="3188" spans="19:21" s="45" customFormat="1" ht="20.100000000000001" customHeight="1" x14ac:dyDescent="0.2">
      <c r="S3188" s="108"/>
      <c r="T3188" s="108"/>
      <c r="U3188" s="108"/>
    </row>
    <row r="3189" spans="19:21" s="45" customFormat="1" ht="20.100000000000001" customHeight="1" x14ac:dyDescent="0.2">
      <c r="S3189" s="108"/>
      <c r="T3189" s="108"/>
      <c r="U3189" s="108"/>
    </row>
    <row r="3190" spans="19:21" s="45" customFormat="1" ht="20.100000000000001" customHeight="1" x14ac:dyDescent="0.2">
      <c r="S3190" s="108"/>
      <c r="T3190" s="108"/>
      <c r="U3190" s="108"/>
    </row>
    <row r="3191" spans="19:21" s="45" customFormat="1" ht="20.100000000000001" customHeight="1" x14ac:dyDescent="0.2">
      <c r="S3191" s="108"/>
      <c r="T3191" s="108"/>
      <c r="U3191" s="108"/>
    </row>
    <row r="3192" spans="19:21" s="45" customFormat="1" ht="20.100000000000001" customHeight="1" x14ac:dyDescent="0.2">
      <c r="S3192" s="108"/>
      <c r="T3192" s="108"/>
      <c r="U3192" s="108"/>
    </row>
    <row r="3193" spans="19:21" s="45" customFormat="1" ht="20.100000000000001" customHeight="1" x14ac:dyDescent="0.2">
      <c r="S3193" s="108"/>
      <c r="T3193" s="108"/>
      <c r="U3193" s="108"/>
    </row>
    <row r="3194" spans="19:21" s="45" customFormat="1" ht="20.100000000000001" customHeight="1" x14ac:dyDescent="0.2">
      <c r="S3194" s="108"/>
      <c r="T3194" s="108"/>
      <c r="U3194" s="108"/>
    </row>
    <row r="3195" spans="19:21" s="45" customFormat="1" ht="20.100000000000001" customHeight="1" x14ac:dyDescent="0.2">
      <c r="S3195" s="108"/>
      <c r="T3195" s="108"/>
      <c r="U3195" s="108"/>
    </row>
    <row r="3196" spans="19:21" s="45" customFormat="1" ht="20.100000000000001" customHeight="1" x14ac:dyDescent="0.2">
      <c r="S3196" s="108"/>
      <c r="T3196" s="108"/>
      <c r="U3196" s="108"/>
    </row>
    <row r="3197" spans="19:21" s="45" customFormat="1" ht="20.100000000000001" customHeight="1" x14ac:dyDescent="0.2">
      <c r="S3197" s="108"/>
      <c r="T3197" s="108"/>
      <c r="U3197" s="108"/>
    </row>
    <row r="3198" spans="19:21" s="45" customFormat="1" ht="20.100000000000001" customHeight="1" x14ac:dyDescent="0.2">
      <c r="S3198" s="108"/>
      <c r="T3198" s="108"/>
      <c r="U3198" s="108"/>
    </row>
    <row r="3199" spans="19:21" s="45" customFormat="1" ht="20.100000000000001" customHeight="1" x14ac:dyDescent="0.2">
      <c r="S3199" s="108"/>
      <c r="T3199" s="108"/>
      <c r="U3199" s="108"/>
    </row>
    <row r="3200" spans="19:21" s="45" customFormat="1" ht="20.100000000000001" customHeight="1" x14ac:dyDescent="0.2">
      <c r="S3200" s="108"/>
      <c r="T3200" s="108"/>
      <c r="U3200" s="108"/>
    </row>
    <row r="3201" spans="19:21" s="45" customFormat="1" ht="20.100000000000001" customHeight="1" x14ac:dyDescent="0.2">
      <c r="S3201" s="108"/>
      <c r="T3201" s="108"/>
      <c r="U3201" s="108"/>
    </row>
    <row r="3202" spans="19:21" s="45" customFormat="1" ht="20.100000000000001" customHeight="1" x14ac:dyDescent="0.2">
      <c r="S3202" s="108"/>
      <c r="T3202" s="108"/>
      <c r="U3202" s="108"/>
    </row>
    <row r="3203" spans="19:21" s="45" customFormat="1" ht="20.100000000000001" customHeight="1" x14ac:dyDescent="0.2">
      <c r="S3203" s="108"/>
      <c r="T3203" s="108"/>
      <c r="U3203" s="108"/>
    </row>
    <row r="3204" spans="19:21" s="45" customFormat="1" ht="20.100000000000001" customHeight="1" x14ac:dyDescent="0.2">
      <c r="S3204" s="108"/>
      <c r="T3204" s="108"/>
      <c r="U3204" s="108"/>
    </row>
    <row r="3205" spans="19:21" s="45" customFormat="1" ht="20.100000000000001" customHeight="1" x14ac:dyDescent="0.2">
      <c r="S3205" s="108"/>
      <c r="T3205" s="108"/>
      <c r="U3205" s="108"/>
    </row>
    <row r="3206" spans="19:21" s="45" customFormat="1" ht="20.100000000000001" customHeight="1" x14ac:dyDescent="0.2">
      <c r="S3206" s="108"/>
      <c r="T3206" s="108"/>
      <c r="U3206" s="108"/>
    </row>
    <row r="3207" spans="19:21" s="45" customFormat="1" ht="20.100000000000001" customHeight="1" x14ac:dyDescent="0.2">
      <c r="S3207" s="108"/>
      <c r="T3207" s="108"/>
      <c r="U3207" s="108"/>
    </row>
    <row r="3208" spans="19:21" s="45" customFormat="1" ht="20.100000000000001" customHeight="1" x14ac:dyDescent="0.2">
      <c r="S3208" s="108"/>
      <c r="T3208" s="108"/>
      <c r="U3208" s="108"/>
    </row>
    <row r="3209" spans="19:21" s="45" customFormat="1" ht="20.100000000000001" customHeight="1" x14ac:dyDescent="0.2">
      <c r="S3209" s="108"/>
      <c r="T3209" s="108"/>
      <c r="U3209" s="108"/>
    </row>
    <row r="3210" spans="19:21" s="45" customFormat="1" ht="20.100000000000001" customHeight="1" x14ac:dyDescent="0.2">
      <c r="S3210" s="108"/>
      <c r="T3210" s="108"/>
      <c r="U3210" s="108"/>
    </row>
    <row r="3211" spans="19:21" s="45" customFormat="1" ht="20.100000000000001" customHeight="1" x14ac:dyDescent="0.2">
      <c r="S3211" s="108"/>
      <c r="T3211" s="108"/>
      <c r="U3211" s="108"/>
    </row>
    <row r="3212" spans="19:21" s="45" customFormat="1" ht="20.100000000000001" customHeight="1" x14ac:dyDescent="0.2">
      <c r="S3212" s="108"/>
      <c r="T3212" s="108"/>
      <c r="U3212" s="108"/>
    </row>
    <row r="3213" spans="19:21" s="45" customFormat="1" ht="20.100000000000001" customHeight="1" x14ac:dyDescent="0.2">
      <c r="S3213" s="108"/>
      <c r="T3213" s="108"/>
      <c r="U3213" s="108"/>
    </row>
    <row r="3214" spans="19:21" s="45" customFormat="1" ht="20.100000000000001" customHeight="1" x14ac:dyDescent="0.2">
      <c r="S3214" s="108"/>
      <c r="T3214" s="108"/>
      <c r="U3214" s="108"/>
    </row>
    <row r="3215" spans="19:21" s="45" customFormat="1" ht="20.100000000000001" customHeight="1" x14ac:dyDescent="0.2">
      <c r="S3215" s="108"/>
      <c r="T3215" s="108"/>
      <c r="U3215" s="108"/>
    </row>
    <row r="3216" spans="19:21" s="45" customFormat="1" ht="20.100000000000001" customHeight="1" x14ac:dyDescent="0.2">
      <c r="S3216" s="108"/>
      <c r="T3216" s="108"/>
      <c r="U3216" s="108"/>
    </row>
    <row r="3217" spans="19:21" s="45" customFormat="1" ht="20.100000000000001" customHeight="1" x14ac:dyDescent="0.2">
      <c r="S3217" s="108"/>
      <c r="T3217" s="108"/>
      <c r="U3217" s="108"/>
    </row>
    <row r="3218" spans="19:21" s="45" customFormat="1" ht="20.100000000000001" customHeight="1" x14ac:dyDescent="0.2">
      <c r="S3218" s="108"/>
      <c r="T3218" s="108"/>
      <c r="U3218" s="108"/>
    </row>
    <row r="3219" spans="19:21" s="45" customFormat="1" ht="20.100000000000001" customHeight="1" x14ac:dyDescent="0.2">
      <c r="S3219" s="108"/>
      <c r="T3219" s="108"/>
      <c r="U3219" s="108"/>
    </row>
    <row r="3220" spans="19:21" s="45" customFormat="1" ht="20.100000000000001" customHeight="1" x14ac:dyDescent="0.2">
      <c r="S3220" s="108"/>
      <c r="T3220" s="108"/>
      <c r="U3220" s="108"/>
    </row>
    <row r="3221" spans="19:21" s="45" customFormat="1" ht="20.100000000000001" customHeight="1" x14ac:dyDescent="0.2">
      <c r="S3221" s="108"/>
      <c r="T3221" s="108"/>
      <c r="U3221" s="108"/>
    </row>
    <row r="3222" spans="19:21" s="45" customFormat="1" ht="20.100000000000001" customHeight="1" x14ac:dyDescent="0.2">
      <c r="S3222" s="108"/>
      <c r="T3222" s="108"/>
      <c r="U3222" s="108"/>
    </row>
    <row r="3223" spans="19:21" s="45" customFormat="1" ht="20.100000000000001" customHeight="1" x14ac:dyDescent="0.2">
      <c r="S3223" s="108"/>
      <c r="T3223" s="108"/>
      <c r="U3223" s="108"/>
    </row>
    <row r="3224" spans="19:21" s="45" customFormat="1" ht="20.100000000000001" customHeight="1" x14ac:dyDescent="0.2">
      <c r="S3224" s="108"/>
      <c r="T3224" s="108"/>
      <c r="U3224" s="108"/>
    </row>
    <row r="3225" spans="19:21" s="45" customFormat="1" ht="20.100000000000001" customHeight="1" x14ac:dyDescent="0.2">
      <c r="S3225" s="108"/>
      <c r="T3225" s="108"/>
      <c r="U3225" s="108"/>
    </row>
    <row r="3226" spans="19:21" s="45" customFormat="1" ht="20.100000000000001" customHeight="1" x14ac:dyDescent="0.2">
      <c r="S3226" s="108"/>
      <c r="T3226" s="108"/>
      <c r="U3226" s="108"/>
    </row>
    <row r="3227" spans="19:21" s="45" customFormat="1" ht="20.100000000000001" customHeight="1" x14ac:dyDescent="0.2">
      <c r="S3227" s="108"/>
      <c r="T3227" s="108"/>
      <c r="U3227" s="108"/>
    </row>
    <row r="3228" spans="19:21" s="45" customFormat="1" ht="20.100000000000001" customHeight="1" x14ac:dyDescent="0.2">
      <c r="S3228" s="108"/>
      <c r="T3228" s="108"/>
      <c r="U3228" s="108"/>
    </row>
    <row r="3229" spans="19:21" s="45" customFormat="1" ht="20.100000000000001" customHeight="1" x14ac:dyDescent="0.2">
      <c r="S3229" s="108"/>
      <c r="T3229" s="108"/>
      <c r="U3229" s="108"/>
    </row>
    <row r="3230" spans="19:21" s="45" customFormat="1" ht="20.100000000000001" customHeight="1" x14ac:dyDescent="0.2">
      <c r="S3230" s="108"/>
      <c r="T3230" s="108"/>
      <c r="U3230" s="108"/>
    </row>
    <row r="3231" spans="19:21" s="45" customFormat="1" ht="20.100000000000001" customHeight="1" x14ac:dyDescent="0.2">
      <c r="S3231" s="108"/>
      <c r="T3231" s="108"/>
      <c r="U3231" s="108"/>
    </row>
    <row r="3232" spans="19:21" s="45" customFormat="1" ht="20.100000000000001" customHeight="1" x14ac:dyDescent="0.2">
      <c r="S3232" s="108"/>
      <c r="T3232" s="108"/>
      <c r="U3232" s="108"/>
    </row>
    <row r="3233" spans="19:21" s="45" customFormat="1" ht="20.100000000000001" customHeight="1" x14ac:dyDescent="0.2">
      <c r="S3233" s="108"/>
      <c r="T3233" s="108"/>
      <c r="U3233" s="108"/>
    </row>
    <row r="3234" spans="19:21" s="45" customFormat="1" ht="20.100000000000001" customHeight="1" x14ac:dyDescent="0.2">
      <c r="S3234" s="108"/>
      <c r="T3234" s="108"/>
      <c r="U3234" s="108"/>
    </row>
    <row r="3235" spans="19:21" s="45" customFormat="1" ht="20.100000000000001" customHeight="1" x14ac:dyDescent="0.2">
      <c r="S3235" s="108"/>
      <c r="T3235" s="108"/>
      <c r="U3235" s="108"/>
    </row>
    <row r="3236" spans="19:21" s="45" customFormat="1" ht="20.100000000000001" customHeight="1" x14ac:dyDescent="0.2">
      <c r="S3236" s="108"/>
      <c r="T3236" s="108"/>
      <c r="U3236" s="108"/>
    </row>
    <row r="3237" spans="19:21" s="45" customFormat="1" ht="20.100000000000001" customHeight="1" x14ac:dyDescent="0.2">
      <c r="S3237" s="108"/>
      <c r="T3237" s="108"/>
      <c r="U3237" s="108"/>
    </row>
    <row r="3238" spans="19:21" s="45" customFormat="1" ht="20.100000000000001" customHeight="1" x14ac:dyDescent="0.2">
      <c r="S3238" s="108"/>
      <c r="T3238" s="108"/>
      <c r="U3238" s="108"/>
    </row>
    <row r="3239" spans="19:21" s="45" customFormat="1" ht="20.100000000000001" customHeight="1" x14ac:dyDescent="0.2">
      <c r="S3239" s="108"/>
      <c r="T3239" s="108"/>
      <c r="U3239" s="108"/>
    </row>
    <row r="3240" spans="19:21" s="45" customFormat="1" ht="20.100000000000001" customHeight="1" x14ac:dyDescent="0.2">
      <c r="S3240" s="108"/>
      <c r="T3240" s="108"/>
      <c r="U3240" s="108"/>
    </row>
    <row r="3241" spans="19:21" s="45" customFormat="1" ht="20.100000000000001" customHeight="1" x14ac:dyDescent="0.2">
      <c r="S3241" s="108"/>
      <c r="T3241" s="108"/>
      <c r="U3241" s="108"/>
    </row>
    <row r="3242" spans="19:21" s="45" customFormat="1" ht="20.100000000000001" customHeight="1" x14ac:dyDescent="0.2">
      <c r="S3242" s="108"/>
      <c r="T3242" s="108"/>
      <c r="U3242" s="108"/>
    </row>
    <row r="3243" spans="19:21" s="45" customFormat="1" ht="20.100000000000001" customHeight="1" x14ac:dyDescent="0.2">
      <c r="S3243" s="108"/>
      <c r="T3243" s="108"/>
      <c r="U3243" s="108"/>
    </row>
    <row r="3244" spans="19:21" s="45" customFormat="1" ht="20.100000000000001" customHeight="1" x14ac:dyDescent="0.2">
      <c r="S3244" s="108"/>
      <c r="T3244" s="108"/>
      <c r="U3244" s="108"/>
    </row>
    <row r="3245" spans="19:21" s="45" customFormat="1" ht="20.100000000000001" customHeight="1" x14ac:dyDescent="0.2">
      <c r="S3245" s="108"/>
      <c r="T3245" s="108"/>
      <c r="U3245" s="108"/>
    </row>
    <row r="3246" spans="19:21" s="45" customFormat="1" ht="20.100000000000001" customHeight="1" x14ac:dyDescent="0.2">
      <c r="S3246" s="108"/>
      <c r="T3246" s="108"/>
      <c r="U3246" s="108"/>
    </row>
    <row r="3247" spans="19:21" s="45" customFormat="1" ht="20.100000000000001" customHeight="1" x14ac:dyDescent="0.2">
      <c r="S3247" s="108"/>
      <c r="T3247" s="108"/>
      <c r="U3247" s="108"/>
    </row>
    <row r="3248" spans="19:21" s="45" customFormat="1" ht="20.100000000000001" customHeight="1" x14ac:dyDescent="0.2">
      <c r="S3248" s="108"/>
      <c r="T3248" s="108"/>
      <c r="U3248" s="108"/>
    </row>
    <row r="3249" spans="19:21" s="45" customFormat="1" ht="20.100000000000001" customHeight="1" x14ac:dyDescent="0.2">
      <c r="S3249" s="108"/>
      <c r="T3249" s="108"/>
      <c r="U3249" s="108"/>
    </row>
    <row r="3250" spans="19:21" s="45" customFormat="1" ht="20.100000000000001" customHeight="1" x14ac:dyDescent="0.2">
      <c r="S3250" s="108"/>
      <c r="T3250" s="108"/>
      <c r="U3250" s="108"/>
    </row>
    <row r="3251" spans="19:21" s="45" customFormat="1" ht="20.100000000000001" customHeight="1" x14ac:dyDescent="0.2">
      <c r="S3251" s="108"/>
      <c r="T3251" s="108"/>
      <c r="U3251" s="108"/>
    </row>
    <row r="3252" spans="19:21" s="45" customFormat="1" ht="20.100000000000001" customHeight="1" x14ac:dyDescent="0.2">
      <c r="S3252" s="108"/>
      <c r="T3252" s="108"/>
      <c r="U3252" s="108"/>
    </row>
    <row r="3253" spans="19:21" s="45" customFormat="1" ht="20.100000000000001" customHeight="1" x14ac:dyDescent="0.2">
      <c r="S3253" s="108"/>
      <c r="T3253" s="108"/>
      <c r="U3253" s="108"/>
    </row>
    <row r="3254" spans="19:21" s="45" customFormat="1" ht="20.100000000000001" customHeight="1" x14ac:dyDescent="0.2">
      <c r="S3254" s="108"/>
      <c r="T3254" s="108"/>
      <c r="U3254" s="108"/>
    </row>
    <row r="3255" spans="19:21" s="45" customFormat="1" ht="20.100000000000001" customHeight="1" x14ac:dyDescent="0.2">
      <c r="S3255" s="108"/>
      <c r="T3255" s="108"/>
      <c r="U3255" s="108"/>
    </row>
    <row r="3256" spans="19:21" s="45" customFormat="1" ht="20.100000000000001" customHeight="1" x14ac:dyDescent="0.2">
      <c r="S3256" s="108"/>
      <c r="T3256" s="108"/>
      <c r="U3256" s="108"/>
    </row>
    <row r="3257" spans="19:21" s="45" customFormat="1" ht="20.100000000000001" customHeight="1" x14ac:dyDescent="0.2">
      <c r="S3257" s="108"/>
      <c r="T3257" s="108"/>
      <c r="U3257" s="108"/>
    </row>
    <row r="3258" spans="19:21" s="45" customFormat="1" ht="20.100000000000001" customHeight="1" x14ac:dyDescent="0.2">
      <c r="S3258" s="108"/>
      <c r="T3258" s="108"/>
      <c r="U3258" s="108"/>
    </row>
    <row r="3259" spans="19:21" s="45" customFormat="1" ht="20.100000000000001" customHeight="1" x14ac:dyDescent="0.2">
      <c r="S3259" s="108"/>
      <c r="T3259" s="108"/>
      <c r="U3259" s="108"/>
    </row>
    <row r="3260" spans="19:21" s="45" customFormat="1" ht="20.100000000000001" customHeight="1" x14ac:dyDescent="0.2">
      <c r="S3260" s="108"/>
      <c r="T3260" s="108"/>
      <c r="U3260" s="108"/>
    </row>
    <row r="3261" spans="19:21" s="45" customFormat="1" ht="20.100000000000001" customHeight="1" x14ac:dyDescent="0.2">
      <c r="S3261" s="108"/>
      <c r="T3261" s="108"/>
      <c r="U3261" s="108"/>
    </row>
    <row r="3262" spans="19:21" s="45" customFormat="1" ht="20.100000000000001" customHeight="1" x14ac:dyDescent="0.2">
      <c r="S3262" s="108"/>
      <c r="T3262" s="108"/>
      <c r="U3262" s="108"/>
    </row>
    <row r="3263" spans="19:21" s="45" customFormat="1" ht="20.100000000000001" customHeight="1" x14ac:dyDescent="0.2">
      <c r="S3263" s="108"/>
      <c r="T3263" s="108"/>
      <c r="U3263" s="108"/>
    </row>
    <row r="3264" spans="19:21" s="45" customFormat="1" ht="20.100000000000001" customHeight="1" x14ac:dyDescent="0.2">
      <c r="S3264" s="108"/>
      <c r="T3264" s="108"/>
      <c r="U3264" s="108"/>
    </row>
    <row r="3265" spans="19:21" s="45" customFormat="1" ht="20.100000000000001" customHeight="1" x14ac:dyDescent="0.2">
      <c r="S3265" s="108"/>
      <c r="T3265" s="108"/>
      <c r="U3265" s="108"/>
    </row>
    <row r="3266" spans="19:21" s="45" customFormat="1" ht="20.100000000000001" customHeight="1" x14ac:dyDescent="0.2">
      <c r="S3266" s="108"/>
      <c r="T3266" s="108"/>
      <c r="U3266" s="108"/>
    </row>
    <row r="3267" spans="19:21" s="45" customFormat="1" ht="20.100000000000001" customHeight="1" x14ac:dyDescent="0.2">
      <c r="S3267" s="108"/>
      <c r="T3267" s="108"/>
      <c r="U3267" s="108"/>
    </row>
    <row r="3268" spans="19:21" s="45" customFormat="1" ht="20.100000000000001" customHeight="1" x14ac:dyDescent="0.2">
      <c r="S3268" s="108"/>
      <c r="T3268" s="108"/>
      <c r="U3268" s="108"/>
    </row>
    <row r="3269" spans="19:21" s="45" customFormat="1" ht="20.100000000000001" customHeight="1" x14ac:dyDescent="0.2">
      <c r="S3269" s="108"/>
      <c r="T3269" s="108"/>
      <c r="U3269" s="108"/>
    </row>
    <row r="3270" spans="19:21" s="45" customFormat="1" ht="20.100000000000001" customHeight="1" x14ac:dyDescent="0.2">
      <c r="S3270" s="108"/>
      <c r="T3270" s="108"/>
      <c r="U3270" s="108"/>
    </row>
    <row r="3271" spans="19:21" s="45" customFormat="1" ht="20.100000000000001" customHeight="1" x14ac:dyDescent="0.2">
      <c r="S3271" s="108"/>
      <c r="T3271" s="108"/>
      <c r="U3271" s="108"/>
    </row>
    <row r="3272" spans="19:21" s="45" customFormat="1" ht="20.100000000000001" customHeight="1" x14ac:dyDescent="0.2">
      <c r="S3272" s="108"/>
      <c r="T3272" s="108"/>
      <c r="U3272" s="108"/>
    </row>
    <row r="3273" spans="19:21" s="45" customFormat="1" ht="20.100000000000001" customHeight="1" x14ac:dyDescent="0.2">
      <c r="S3273" s="108"/>
      <c r="T3273" s="108"/>
      <c r="U3273" s="108"/>
    </row>
    <row r="3274" spans="19:21" s="45" customFormat="1" ht="20.100000000000001" customHeight="1" x14ac:dyDescent="0.2">
      <c r="S3274" s="108"/>
      <c r="T3274" s="108"/>
      <c r="U3274" s="108"/>
    </row>
    <row r="3275" spans="19:21" s="45" customFormat="1" ht="20.100000000000001" customHeight="1" x14ac:dyDescent="0.2">
      <c r="S3275" s="108"/>
      <c r="T3275" s="108"/>
      <c r="U3275" s="108"/>
    </row>
    <row r="3276" spans="19:21" s="45" customFormat="1" ht="20.100000000000001" customHeight="1" x14ac:dyDescent="0.2">
      <c r="S3276" s="108"/>
      <c r="T3276" s="108"/>
      <c r="U3276" s="108"/>
    </row>
    <row r="3277" spans="19:21" s="45" customFormat="1" ht="20.100000000000001" customHeight="1" x14ac:dyDescent="0.2">
      <c r="S3277" s="108"/>
      <c r="T3277" s="108"/>
      <c r="U3277" s="108"/>
    </row>
    <row r="3278" spans="19:21" s="45" customFormat="1" ht="20.100000000000001" customHeight="1" x14ac:dyDescent="0.2">
      <c r="S3278" s="108"/>
      <c r="T3278" s="108"/>
      <c r="U3278" s="108"/>
    </row>
    <row r="3279" spans="19:21" s="45" customFormat="1" ht="20.100000000000001" customHeight="1" x14ac:dyDescent="0.2">
      <c r="S3279" s="108"/>
      <c r="T3279" s="108"/>
      <c r="U3279" s="108"/>
    </row>
    <row r="3280" spans="19:21" s="45" customFormat="1" ht="20.100000000000001" customHeight="1" x14ac:dyDescent="0.2">
      <c r="S3280" s="108"/>
      <c r="T3280" s="108"/>
      <c r="U3280" s="108"/>
    </row>
    <row r="3281" spans="19:21" s="45" customFormat="1" ht="20.100000000000001" customHeight="1" x14ac:dyDescent="0.2">
      <c r="S3281" s="108"/>
      <c r="T3281" s="108"/>
      <c r="U3281" s="108"/>
    </row>
    <row r="3282" spans="19:21" s="45" customFormat="1" ht="20.100000000000001" customHeight="1" x14ac:dyDescent="0.2">
      <c r="S3282" s="108"/>
      <c r="T3282" s="108"/>
      <c r="U3282" s="108"/>
    </row>
    <row r="3283" spans="19:21" s="45" customFormat="1" ht="20.100000000000001" customHeight="1" x14ac:dyDescent="0.2">
      <c r="S3283" s="108"/>
      <c r="T3283" s="108"/>
      <c r="U3283" s="108"/>
    </row>
    <row r="3284" spans="19:21" s="45" customFormat="1" ht="20.100000000000001" customHeight="1" x14ac:dyDescent="0.2">
      <c r="S3284" s="108"/>
      <c r="T3284" s="108"/>
      <c r="U3284" s="108"/>
    </row>
    <row r="3285" spans="19:21" s="45" customFormat="1" ht="20.100000000000001" customHeight="1" x14ac:dyDescent="0.2">
      <c r="S3285" s="108"/>
      <c r="T3285" s="108"/>
      <c r="U3285" s="108"/>
    </row>
    <row r="3286" spans="19:21" s="45" customFormat="1" ht="20.100000000000001" customHeight="1" x14ac:dyDescent="0.2">
      <c r="S3286" s="108"/>
      <c r="T3286" s="108"/>
      <c r="U3286" s="108"/>
    </row>
    <row r="3287" spans="19:21" s="45" customFormat="1" ht="20.100000000000001" customHeight="1" x14ac:dyDescent="0.2">
      <c r="S3287" s="108"/>
      <c r="T3287" s="108"/>
      <c r="U3287" s="108"/>
    </row>
    <row r="3288" spans="19:21" s="45" customFormat="1" ht="20.100000000000001" customHeight="1" x14ac:dyDescent="0.2">
      <c r="S3288" s="108"/>
      <c r="T3288" s="108"/>
      <c r="U3288" s="108"/>
    </row>
    <row r="3289" spans="19:21" s="45" customFormat="1" ht="20.100000000000001" customHeight="1" x14ac:dyDescent="0.2">
      <c r="S3289" s="108"/>
      <c r="T3289" s="108"/>
      <c r="U3289" s="108"/>
    </row>
    <row r="3290" spans="19:21" s="45" customFormat="1" ht="20.100000000000001" customHeight="1" x14ac:dyDescent="0.2">
      <c r="S3290" s="108"/>
      <c r="T3290" s="108"/>
      <c r="U3290" s="108"/>
    </row>
    <row r="3291" spans="19:21" s="45" customFormat="1" ht="20.100000000000001" customHeight="1" x14ac:dyDescent="0.2">
      <c r="S3291" s="108"/>
      <c r="T3291" s="108"/>
      <c r="U3291" s="108"/>
    </row>
    <row r="3292" spans="19:21" s="45" customFormat="1" ht="20.100000000000001" customHeight="1" x14ac:dyDescent="0.2">
      <c r="S3292" s="108"/>
      <c r="T3292" s="108"/>
      <c r="U3292" s="108"/>
    </row>
    <row r="3293" spans="19:21" s="45" customFormat="1" ht="20.100000000000001" customHeight="1" x14ac:dyDescent="0.2">
      <c r="S3293" s="108"/>
      <c r="T3293" s="108"/>
      <c r="U3293" s="108"/>
    </row>
    <row r="3294" spans="19:21" s="45" customFormat="1" ht="20.100000000000001" customHeight="1" x14ac:dyDescent="0.2">
      <c r="S3294" s="108"/>
      <c r="T3294" s="108"/>
      <c r="U3294" s="108"/>
    </row>
    <row r="3295" spans="19:21" s="45" customFormat="1" ht="20.100000000000001" customHeight="1" x14ac:dyDescent="0.2">
      <c r="S3295" s="108"/>
      <c r="T3295" s="108"/>
      <c r="U3295" s="108"/>
    </row>
    <row r="3296" spans="19:21" s="45" customFormat="1" ht="20.100000000000001" customHeight="1" x14ac:dyDescent="0.2">
      <c r="S3296" s="108"/>
      <c r="T3296" s="108"/>
      <c r="U3296" s="108"/>
    </row>
    <row r="3297" spans="19:21" s="45" customFormat="1" ht="20.100000000000001" customHeight="1" x14ac:dyDescent="0.2">
      <c r="S3297" s="108"/>
      <c r="T3297" s="108"/>
      <c r="U3297" s="108"/>
    </row>
    <row r="3298" spans="19:21" s="45" customFormat="1" ht="20.100000000000001" customHeight="1" x14ac:dyDescent="0.2">
      <c r="S3298" s="108"/>
      <c r="T3298" s="108"/>
      <c r="U3298" s="108"/>
    </row>
    <row r="3299" spans="19:21" s="45" customFormat="1" ht="20.100000000000001" customHeight="1" x14ac:dyDescent="0.2">
      <c r="S3299" s="108"/>
      <c r="T3299" s="108"/>
      <c r="U3299" s="108"/>
    </row>
    <row r="3300" spans="19:21" s="45" customFormat="1" ht="20.100000000000001" customHeight="1" x14ac:dyDescent="0.2">
      <c r="S3300" s="108"/>
      <c r="T3300" s="108"/>
      <c r="U3300" s="108"/>
    </row>
    <row r="3301" spans="19:21" s="45" customFormat="1" ht="20.100000000000001" customHeight="1" x14ac:dyDescent="0.2">
      <c r="S3301" s="108"/>
      <c r="T3301" s="108"/>
      <c r="U3301" s="108"/>
    </row>
    <row r="3302" spans="19:21" s="45" customFormat="1" ht="20.100000000000001" customHeight="1" x14ac:dyDescent="0.2">
      <c r="S3302" s="108"/>
      <c r="T3302" s="108"/>
      <c r="U3302" s="108"/>
    </row>
    <row r="3303" spans="19:21" s="45" customFormat="1" ht="20.100000000000001" customHeight="1" x14ac:dyDescent="0.2">
      <c r="S3303" s="108"/>
      <c r="T3303" s="108"/>
      <c r="U3303" s="108"/>
    </row>
    <row r="3304" spans="19:21" s="45" customFormat="1" ht="20.100000000000001" customHeight="1" x14ac:dyDescent="0.2">
      <c r="S3304" s="108"/>
      <c r="T3304" s="108"/>
      <c r="U3304" s="108"/>
    </row>
    <row r="3305" spans="19:21" s="45" customFormat="1" ht="20.100000000000001" customHeight="1" x14ac:dyDescent="0.2">
      <c r="S3305" s="108"/>
      <c r="T3305" s="108"/>
      <c r="U3305" s="108"/>
    </row>
    <row r="3306" spans="19:21" s="45" customFormat="1" ht="20.100000000000001" customHeight="1" x14ac:dyDescent="0.2">
      <c r="S3306" s="108"/>
      <c r="T3306" s="108"/>
      <c r="U3306" s="108"/>
    </row>
    <row r="3307" spans="19:21" s="45" customFormat="1" ht="20.100000000000001" customHeight="1" x14ac:dyDescent="0.2">
      <c r="S3307" s="108"/>
      <c r="T3307" s="108"/>
      <c r="U3307" s="108"/>
    </row>
    <row r="3308" spans="19:21" s="45" customFormat="1" ht="20.100000000000001" customHeight="1" x14ac:dyDescent="0.2">
      <c r="S3308" s="108"/>
      <c r="T3308" s="108"/>
      <c r="U3308" s="108"/>
    </row>
    <row r="3309" spans="19:21" s="45" customFormat="1" ht="20.100000000000001" customHeight="1" x14ac:dyDescent="0.2">
      <c r="S3309" s="108"/>
      <c r="T3309" s="108"/>
      <c r="U3309" s="108"/>
    </row>
    <row r="3310" spans="19:21" s="45" customFormat="1" ht="20.100000000000001" customHeight="1" x14ac:dyDescent="0.2">
      <c r="S3310" s="108"/>
      <c r="T3310" s="108"/>
      <c r="U3310" s="108"/>
    </row>
    <row r="3311" spans="19:21" s="45" customFormat="1" ht="20.100000000000001" customHeight="1" x14ac:dyDescent="0.2">
      <c r="S3311" s="108"/>
      <c r="T3311" s="108"/>
      <c r="U3311" s="108"/>
    </row>
    <row r="3312" spans="19:21" s="45" customFormat="1" ht="20.100000000000001" customHeight="1" x14ac:dyDescent="0.2">
      <c r="S3312" s="108"/>
      <c r="T3312" s="108"/>
      <c r="U3312" s="108"/>
    </row>
    <row r="3313" spans="19:21" s="45" customFormat="1" ht="20.100000000000001" customHeight="1" x14ac:dyDescent="0.2">
      <c r="S3313" s="108"/>
      <c r="T3313" s="108"/>
      <c r="U3313" s="108"/>
    </row>
    <row r="3314" spans="19:21" s="45" customFormat="1" ht="20.100000000000001" customHeight="1" x14ac:dyDescent="0.2">
      <c r="S3314" s="108"/>
      <c r="T3314" s="108"/>
      <c r="U3314" s="108"/>
    </row>
    <row r="3315" spans="19:21" s="45" customFormat="1" ht="20.100000000000001" customHeight="1" x14ac:dyDescent="0.2">
      <c r="S3315" s="108"/>
      <c r="T3315" s="108"/>
      <c r="U3315" s="108"/>
    </row>
    <row r="3316" spans="19:21" s="45" customFormat="1" ht="20.100000000000001" customHeight="1" x14ac:dyDescent="0.2">
      <c r="S3316" s="108"/>
      <c r="T3316" s="108"/>
      <c r="U3316" s="108"/>
    </row>
    <row r="3317" spans="19:21" s="45" customFormat="1" ht="20.100000000000001" customHeight="1" x14ac:dyDescent="0.2">
      <c r="S3317" s="108"/>
      <c r="T3317" s="108"/>
      <c r="U3317" s="108"/>
    </row>
    <row r="3318" spans="19:21" s="45" customFormat="1" ht="20.100000000000001" customHeight="1" x14ac:dyDescent="0.2">
      <c r="S3318" s="108"/>
      <c r="T3318" s="108"/>
      <c r="U3318" s="108"/>
    </row>
    <row r="3319" spans="19:21" s="45" customFormat="1" ht="20.100000000000001" customHeight="1" x14ac:dyDescent="0.2">
      <c r="S3319" s="108"/>
      <c r="T3319" s="108"/>
      <c r="U3319" s="108"/>
    </row>
    <row r="3320" spans="19:21" s="45" customFormat="1" ht="20.100000000000001" customHeight="1" x14ac:dyDescent="0.2">
      <c r="S3320" s="108"/>
      <c r="T3320" s="108"/>
      <c r="U3320" s="108"/>
    </row>
    <row r="3321" spans="19:21" s="45" customFormat="1" ht="20.100000000000001" customHeight="1" x14ac:dyDescent="0.2">
      <c r="S3321" s="108"/>
      <c r="T3321" s="108"/>
      <c r="U3321" s="108"/>
    </row>
    <row r="3322" spans="19:21" s="45" customFormat="1" ht="20.100000000000001" customHeight="1" x14ac:dyDescent="0.2">
      <c r="S3322" s="108"/>
      <c r="T3322" s="108"/>
      <c r="U3322" s="108"/>
    </row>
    <row r="3323" spans="19:21" s="45" customFormat="1" ht="20.100000000000001" customHeight="1" x14ac:dyDescent="0.2">
      <c r="S3323" s="108"/>
      <c r="T3323" s="108"/>
      <c r="U3323" s="108"/>
    </row>
    <row r="3324" spans="19:21" s="45" customFormat="1" ht="20.100000000000001" customHeight="1" x14ac:dyDescent="0.2">
      <c r="S3324" s="108"/>
      <c r="T3324" s="108"/>
      <c r="U3324" s="108"/>
    </row>
    <row r="3325" spans="19:21" s="45" customFormat="1" ht="20.100000000000001" customHeight="1" x14ac:dyDescent="0.2">
      <c r="S3325" s="108"/>
      <c r="T3325" s="108"/>
      <c r="U3325" s="108"/>
    </row>
    <row r="3326" spans="19:21" s="45" customFormat="1" ht="20.100000000000001" customHeight="1" x14ac:dyDescent="0.2">
      <c r="S3326" s="108"/>
      <c r="T3326" s="108"/>
      <c r="U3326" s="108"/>
    </row>
    <row r="3327" spans="19:21" s="45" customFormat="1" ht="20.100000000000001" customHeight="1" x14ac:dyDescent="0.2">
      <c r="S3327" s="108"/>
      <c r="T3327" s="108"/>
      <c r="U3327" s="108"/>
    </row>
    <row r="3328" spans="19:21" s="45" customFormat="1" ht="20.100000000000001" customHeight="1" x14ac:dyDescent="0.2">
      <c r="S3328" s="108"/>
      <c r="T3328" s="108"/>
      <c r="U3328" s="108"/>
    </row>
    <row r="3329" spans="19:21" s="45" customFormat="1" ht="20.100000000000001" customHeight="1" x14ac:dyDescent="0.2">
      <c r="S3329" s="108"/>
      <c r="T3329" s="108"/>
      <c r="U3329" s="108"/>
    </row>
    <row r="3330" spans="19:21" s="45" customFormat="1" ht="20.100000000000001" customHeight="1" x14ac:dyDescent="0.2">
      <c r="S3330" s="108"/>
      <c r="T3330" s="108"/>
      <c r="U3330" s="108"/>
    </row>
    <row r="3331" spans="19:21" s="45" customFormat="1" ht="20.100000000000001" customHeight="1" x14ac:dyDescent="0.2">
      <c r="S3331" s="108"/>
      <c r="T3331" s="108"/>
      <c r="U3331" s="108"/>
    </row>
    <row r="3332" spans="19:21" s="45" customFormat="1" ht="20.100000000000001" customHeight="1" x14ac:dyDescent="0.2">
      <c r="S3332" s="108"/>
      <c r="T3332" s="108"/>
      <c r="U3332" s="108"/>
    </row>
    <row r="3333" spans="19:21" s="45" customFormat="1" ht="20.100000000000001" customHeight="1" x14ac:dyDescent="0.2">
      <c r="S3333" s="108"/>
      <c r="T3333" s="108"/>
      <c r="U3333" s="108"/>
    </row>
    <row r="3334" spans="19:21" s="45" customFormat="1" ht="20.100000000000001" customHeight="1" x14ac:dyDescent="0.2">
      <c r="S3334" s="108"/>
      <c r="T3334" s="108"/>
      <c r="U3334" s="108"/>
    </row>
    <row r="3335" spans="19:21" s="45" customFormat="1" ht="20.100000000000001" customHeight="1" x14ac:dyDescent="0.2">
      <c r="S3335" s="108"/>
      <c r="T3335" s="108"/>
      <c r="U3335" s="108"/>
    </row>
    <row r="3336" spans="19:21" s="45" customFormat="1" ht="20.100000000000001" customHeight="1" x14ac:dyDescent="0.2">
      <c r="S3336" s="108"/>
      <c r="T3336" s="108"/>
      <c r="U3336" s="108"/>
    </row>
    <row r="3337" spans="19:21" s="45" customFormat="1" ht="20.100000000000001" customHeight="1" x14ac:dyDescent="0.2">
      <c r="S3337" s="108"/>
      <c r="T3337" s="108"/>
      <c r="U3337" s="108"/>
    </row>
    <row r="3338" spans="19:21" s="45" customFormat="1" ht="20.100000000000001" customHeight="1" x14ac:dyDescent="0.2">
      <c r="S3338" s="108"/>
      <c r="T3338" s="108"/>
      <c r="U3338" s="108"/>
    </row>
    <row r="3339" spans="19:21" s="45" customFormat="1" ht="20.100000000000001" customHeight="1" x14ac:dyDescent="0.2">
      <c r="S3339" s="108"/>
      <c r="T3339" s="108"/>
      <c r="U3339" s="108"/>
    </row>
    <row r="3340" spans="19:21" s="45" customFormat="1" ht="20.100000000000001" customHeight="1" x14ac:dyDescent="0.2">
      <c r="S3340" s="108"/>
      <c r="T3340" s="108"/>
      <c r="U3340" s="108"/>
    </row>
    <row r="3341" spans="19:21" s="45" customFormat="1" ht="20.100000000000001" customHeight="1" x14ac:dyDescent="0.2">
      <c r="S3341" s="108"/>
      <c r="T3341" s="108"/>
      <c r="U3341" s="108"/>
    </row>
    <row r="3342" spans="19:21" s="45" customFormat="1" ht="20.100000000000001" customHeight="1" x14ac:dyDescent="0.2">
      <c r="S3342" s="108"/>
      <c r="T3342" s="108"/>
      <c r="U3342" s="108"/>
    </row>
    <row r="3343" spans="19:21" s="45" customFormat="1" ht="20.100000000000001" customHeight="1" x14ac:dyDescent="0.2">
      <c r="S3343" s="108"/>
      <c r="T3343" s="108"/>
      <c r="U3343" s="108"/>
    </row>
    <row r="3344" spans="19:21" s="45" customFormat="1" ht="20.100000000000001" customHeight="1" x14ac:dyDescent="0.2">
      <c r="S3344" s="108"/>
      <c r="T3344" s="108"/>
      <c r="U3344" s="108"/>
    </row>
    <row r="3345" spans="19:21" s="45" customFormat="1" ht="20.100000000000001" customHeight="1" x14ac:dyDescent="0.2">
      <c r="S3345" s="108"/>
      <c r="T3345" s="108"/>
      <c r="U3345" s="108"/>
    </row>
    <row r="3346" spans="19:21" s="45" customFormat="1" ht="20.100000000000001" customHeight="1" x14ac:dyDescent="0.2">
      <c r="S3346" s="108"/>
      <c r="T3346" s="108"/>
      <c r="U3346" s="108"/>
    </row>
    <row r="3347" spans="19:21" s="45" customFormat="1" ht="20.100000000000001" customHeight="1" x14ac:dyDescent="0.2">
      <c r="S3347" s="108"/>
      <c r="T3347" s="108"/>
      <c r="U3347" s="108"/>
    </row>
    <row r="3348" spans="19:21" s="45" customFormat="1" ht="20.100000000000001" customHeight="1" x14ac:dyDescent="0.2">
      <c r="S3348" s="108"/>
      <c r="T3348" s="108"/>
      <c r="U3348" s="108"/>
    </row>
    <row r="3349" spans="19:21" s="45" customFormat="1" ht="20.100000000000001" customHeight="1" x14ac:dyDescent="0.2">
      <c r="S3349" s="108"/>
      <c r="T3349" s="108"/>
      <c r="U3349" s="108"/>
    </row>
    <row r="3350" spans="19:21" s="45" customFormat="1" ht="20.100000000000001" customHeight="1" x14ac:dyDescent="0.2">
      <c r="S3350" s="108"/>
      <c r="T3350" s="108"/>
      <c r="U3350" s="108"/>
    </row>
    <row r="3351" spans="19:21" s="45" customFormat="1" ht="20.100000000000001" customHeight="1" x14ac:dyDescent="0.2">
      <c r="S3351" s="108"/>
      <c r="T3351" s="108"/>
      <c r="U3351" s="108"/>
    </row>
    <row r="3352" spans="19:21" s="45" customFormat="1" ht="20.100000000000001" customHeight="1" x14ac:dyDescent="0.2">
      <c r="S3352" s="108"/>
      <c r="T3352" s="108"/>
      <c r="U3352" s="108"/>
    </row>
    <row r="3353" spans="19:21" s="45" customFormat="1" ht="20.100000000000001" customHeight="1" x14ac:dyDescent="0.2">
      <c r="S3353" s="108"/>
      <c r="T3353" s="108"/>
      <c r="U3353" s="108"/>
    </row>
    <row r="3354" spans="19:21" s="45" customFormat="1" ht="20.100000000000001" customHeight="1" x14ac:dyDescent="0.2">
      <c r="S3354" s="108"/>
      <c r="T3354" s="108"/>
      <c r="U3354" s="108"/>
    </row>
    <row r="3355" spans="19:21" s="45" customFormat="1" ht="20.100000000000001" customHeight="1" x14ac:dyDescent="0.2">
      <c r="S3355" s="108"/>
      <c r="T3355" s="108"/>
      <c r="U3355" s="108"/>
    </row>
    <row r="3356" spans="19:21" s="45" customFormat="1" ht="20.100000000000001" customHeight="1" x14ac:dyDescent="0.2">
      <c r="S3356" s="108"/>
      <c r="T3356" s="108"/>
      <c r="U3356" s="108"/>
    </row>
    <row r="3357" spans="19:21" s="45" customFormat="1" ht="20.100000000000001" customHeight="1" x14ac:dyDescent="0.2">
      <c r="S3357" s="108"/>
      <c r="T3357" s="108"/>
      <c r="U3357" s="108"/>
    </row>
    <row r="3358" spans="19:21" s="45" customFormat="1" ht="20.100000000000001" customHeight="1" x14ac:dyDescent="0.2">
      <c r="S3358" s="108"/>
      <c r="T3358" s="108"/>
      <c r="U3358" s="108"/>
    </row>
    <row r="3359" spans="19:21" s="45" customFormat="1" ht="20.100000000000001" customHeight="1" x14ac:dyDescent="0.2">
      <c r="S3359" s="108"/>
      <c r="T3359" s="108"/>
      <c r="U3359" s="108"/>
    </row>
    <row r="3360" spans="19:21" s="45" customFormat="1" ht="20.100000000000001" customHeight="1" x14ac:dyDescent="0.2">
      <c r="S3360" s="108"/>
      <c r="T3360" s="108"/>
      <c r="U3360" s="108"/>
    </row>
    <row r="3361" spans="19:21" s="45" customFormat="1" ht="20.100000000000001" customHeight="1" x14ac:dyDescent="0.2">
      <c r="S3361" s="108"/>
      <c r="T3361" s="108"/>
      <c r="U3361" s="108"/>
    </row>
    <row r="3362" spans="19:21" s="45" customFormat="1" ht="20.100000000000001" customHeight="1" x14ac:dyDescent="0.2">
      <c r="S3362" s="108"/>
      <c r="T3362" s="108"/>
      <c r="U3362" s="108"/>
    </row>
    <row r="3363" spans="19:21" s="45" customFormat="1" ht="20.100000000000001" customHeight="1" x14ac:dyDescent="0.2">
      <c r="S3363" s="108"/>
      <c r="T3363" s="108"/>
      <c r="U3363" s="108"/>
    </row>
    <row r="3364" spans="19:21" s="45" customFormat="1" ht="20.100000000000001" customHeight="1" x14ac:dyDescent="0.2">
      <c r="S3364" s="108"/>
      <c r="T3364" s="108"/>
      <c r="U3364" s="108"/>
    </row>
    <row r="3365" spans="19:21" s="45" customFormat="1" ht="20.100000000000001" customHeight="1" x14ac:dyDescent="0.2">
      <c r="S3365" s="108"/>
      <c r="T3365" s="108"/>
      <c r="U3365" s="108"/>
    </row>
    <row r="3366" spans="19:21" s="45" customFormat="1" ht="20.100000000000001" customHeight="1" x14ac:dyDescent="0.2">
      <c r="S3366" s="108"/>
      <c r="T3366" s="108"/>
      <c r="U3366" s="108"/>
    </row>
    <row r="3367" spans="19:21" s="45" customFormat="1" ht="20.100000000000001" customHeight="1" x14ac:dyDescent="0.2">
      <c r="S3367" s="108"/>
      <c r="T3367" s="108"/>
      <c r="U3367" s="108"/>
    </row>
    <row r="3368" spans="19:21" s="45" customFormat="1" ht="20.100000000000001" customHeight="1" x14ac:dyDescent="0.2">
      <c r="S3368" s="108"/>
      <c r="T3368" s="108"/>
      <c r="U3368" s="108"/>
    </row>
    <row r="3369" spans="19:21" s="45" customFormat="1" ht="20.100000000000001" customHeight="1" x14ac:dyDescent="0.2">
      <c r="S3369" s="108"/>
      <c r="T3369" s="108"/>
      <c r="U3369" s="108"/>
    </row>
    <row r="3370" spans="19:21" s="45" customFormat="1" ht="20.100000000000001" customHeight="1" x14ac:dyDescent="0.2">
      <c r="S3370" s="108"/>
      <c r="T3370" s="108"/>
      <c r="U3370" s="108"/>
    </row>
    <row r="3371" spans="19:21" s="45" customFormat="1" ht="20.100000000000001" customHeight="1" x14ac:dyDescent="0.2">
      <c r="S3371" s="108"/>
      <c r="T3371" s="108"/>
      <c r="U3371" s="108"/>
    </row>
    <row r="3372" spans="19:21" s="45" customFormat="1" ht="20.100000000000001" customHeight="1" x14ac:dyDescent="0.2">
      <c r="S3372" s="108"/>
      <c r="T3372" s="108"/>
      <c r="U3372" s="108"/>
    </row>
    <row r="3373" spans="19:21" s="45" customFormat="1" ht="20.100000000000001" customHeight="1" x14ac:dyDescent="0.2">
      <c r="S3373" s="108"/>
      <c r="T3373" s="108"/>
      <c r="U3373" s="108"/>
    </row>
    <row r="3374" spans="19:21" s="45" customFormat="1" ht="20.100000000000001" customHeight="1" x14ac:dyDescent="0.2">
      <c r="S3374" s="108"/>
      <c r="T3374" s="108"/>
      <c r="U3374" s="108"/>
    </row>
    <row r="3375" spans="19:21" s="45" customFormat="1" ht="20.100000000000001" customHeight="1" x14ac:dyDescent="0.2">
      <c r="S3375" s="108"/>
      <c r="T3375" s="108"/>
      <c r="U3375" s="108"/>
    </row>
    <row r="3376" spans="19:21" s="45" customFormat="1" ht="20.100000000000001" customHeight="1" x14ac:dyDescent="0.2">
      <c r="S3376" s="108"/>
      <c r="T3376" s="108"/>
      <c r="U3376" s="108"/>
    </row>
    <row r="3377" spans="19:21" s="45" customFormat="1" ht="20.100000000000001" customHeight="1" x14ac:dyDescent="0.2">
      <c r="S3377" s="108"/>
      <c r="T3377" s="108"/>
      <c r="U3377" s="108"/>
    </row>
    <row r="3378" spans="19:21" s="45" customFormat="1" ht="20.100000000000001" customHeight="1" x14ac:dyDescent="0.2">
      <c r="S3378" s="108"/>
      <c r="T3378" s="108"/>
      <c r="U3378" s="108"/>
    </row>
    <row r="3379" spans="19:21" s="45" customFormat="1" ht="20.100000000000001" customHeight="1" x14ac:dyDescent="0.2">
      <c r="S3379" s="108"/>
      <c r="T3379" s="108"/>
      <c r="U3379" s="108"/>
    </row>
    <row r="3380" spans="19:21" s="45" customFormat="1" ht="20.100000000000001" customHeight="1" x14ac:dyDescent="0.2">
      <c r="S3380" s="108"/>
      <c r="T3380" s="108"/>
      <c r="U3380" s="108"/>
    </row>
    <row r="3381" spans="19:21" s="45" customFormat="1" ht="20.100000000000001" customHeight="1" x14ac:dyDescent="0.2">
      <c r="S3381" s="108"/>
      <c r="T3381" s="108"/>
      <c r="U3381" s="108"/>
    </row>
    <row r="3382" spans="19:21" s="45" customFormat="1" ht="20.100000000000001" customHeight="1" x14ac:dyDescent="0.2">
      <c r="S3382" s="108"/>
      <c r="T3382" s="108"/>
      <c r="U3382" s="108"/>
    </row>
    <row r="3383" spans="19:21" s="45" customFormat="1" ht="20.100000000000001" customHeight="1" x14ac:dyDescent="0.2">
      <c r="S3383" s="108"/>
      <c r="T3383" s="108"/>
      <c r="U3383" s="108"/>
    </row>
    <row r="3384" spans="19:21" s="45" customFormat="1" ht="20.100000000000001" customHeight="1" x14ac:dyDescent="0.2">
      <c r="S3384" s="108"/>
      <c r="T3384" s="108"/>
      <c r="U3384" s="108"/>
    </row>
    <row r="3385" spans="19:21" s="45" customFormat="1" ht="20.100000000000001" customHeight="1" x14ac:dyDescent="0.2">
      <c r="S3385" s="108"/>
      <c r="T3385" s="108"/>
      <c r="U3385" s="108"/>
    </row>
    <row r="3386" spans="19:21" s="45" customFormat="1" ht="20.100000000000001" customHeight="1" x14ac:dyDescent="0.2">
      <c r="S3386" s="108"/>
      <c r="T3386" s="108"/>
      <c r="U3386" s="108"/>
    </row>
    <row r="3387" spans="19:21" s="45" customFormat="1" ht="20.100000000000001" customHeight="1" x14ac:dyDescent="0.2">
      <c r="S3387" s="108"/>
      <c r="T3387" s="108"/>
      <c r="U3387" s="108"/>
    </row>
    <row r="3388" spans="19:21" s="45" customFormat="1" ht="20.100000000000001" customHeight="1" x14ac:dyDescent="0.2">
      <c r="S3388" s="108"/>
      <c r="T3388" s="108"/>
      <c r="U3388" s="108"/>
    </row>
    <row r="3389" spans="19:21" s="45" customFormat="1" ht="20.100000000000001" customHeight="1" x14ac:dyDescent="0.2">
      <c r="S3389" s="108"/>
      <c r="T3389" s="108"/>
      <c r="U3389" s="108"/>
    </row>
    <row r="3390" spans="19:21" s="45" customFormat="1" ht="20.100000000000001" customHeight="1" x14ac:dyDescent="0.2">
      <c r="S3390" s="108"/>
      <c r="T3390" s="108"/>
      <c r="U3390" s="108"/>
    </row>
    <row r="3391" spans="19:21" s="45" customFormat="1" ht="20.100000000000001" customHeight="1" x14ac:dyDescent="0.2">
      <c r="S3391" s="108"/>
      <c r="T3391" s="108"/>
      <c r="U3391" s="108"/>
    </row>
    <row r="3392" spans="19:21" s="45" customFormat="1" ht="20.100000000000001" customHeight="1" x14ac:dyDescent="0.2">
      <c r="S3392" s="108"/>
      <c r="T3392" s="108"/>
      <c r="U3392" s="108"/>
    </row>
    <row r="3393" spans="19:21" s="45" customFormat="1" ht="20.100000000000001" customHeight="1" x14ac:dyDescent="0.2">
      <c r="S3393" s="108"/>
      <c r="T3393" s="108"/>
      <c r="U3393" s="108"/>
    </row>
    <row r="3394" spans="19:21" s="45" customFormat="1" ht="20.100000000000001" customHeight="1" x14ac:dyDescent="0.2">
      <c r="S3394" s="108"/>
      <c r="T3394" s="108"/>
      <c r="U3394" s="108"/>
    </row>
    <row r="3395" spans="19:21" s="45" customFormat="1" ht="20.100000000000001" customHeight="1" x14ac:dyDescent="0.2">
      <c r="S3395" s="108"/>
      <c r="T3395" s="108"/>
      <c r="U3395" s="108"/>
    </row>
    <row r="3396" spans="19:21" s="45" customFormat="1" ht="20.100000000000001" customHeight="1" x14ac:dyDescent="0.2">
      <c r="S3396" s="108"/>
      <c r="T3396" s="108"/>
      <c r="U3396" s="108"/>
    </row>
    <row r="3397" spans="19:21" s="45" customFormat="1" ht="20.100000000000001" customHeight="1" x14ac:dyDescent="0.2">
      <c r="S3397" s="108"/>
      <c r="T3397" s="108"/>
      <c r="U3397" s="108"/>
    </row>
    <row r="3398" spans="19:21" s="45" customFormat="1" ht="20.100000000000001" customHeight="1" x14ac:dyDescent="0.2">
      <c r="S3398" s="108"/>
      <c r="T3398" s="108"/>
      <c r="U3398" s="108"/>
    </row>
    <row r="3399" spans="19:21" s="45" customFormat="1" ht="20.100000000000001" customHeight="1" x14ac:dyDescent="0.2">
      <c r="S3399" s="108"/>
      <c r="T3399" s="108"/>
      <c r="U3399" s="108"/>
    </row>
    <row r="3400" spans="19:21" s="45" customFormat="1" ht="20.100000000000001" customHeight="1" x14ac:dyDescent="0.2">
      <c r="S3400" s="108"/>
      <c r="T3400" s="108"/>
      <c r="U3400" s="108"/>
    </row>
    <row r="3401" spans="19:21" s="45" customFormat="1" ht="20.100000000000001" customHeight="1" x14ac:dyDescent="0.2">
      <c r="S3401" s="108"/>
      <c r="T3401" s="108"/>
      <c r="U3401" s="108"/>
    </row>
    <row r="3402" spans="19:21" s="45" customFormat="1" ht="20.100000000000001" customHeight="1" x14ac:dyDescent="0.2">
      <c r="S3402" s="108"/>
      <c r="T3402" s="108"/>
      <c r="U3402" s="108"/>
    </row>
    <row r="3403" spans="19:21" s="45" customFormat="1" ht="20.100000000000001" customHeight="1" x14ac:dyDescent="0.2">
      <c r="S3403" s="108"/>
      <c r="T3403" s="108"/>
      <c r="U3403" s="108"/>
    </row>
    <row r="3404" spans="19:21" s="45" customFormat="1" ht="20.100000000000001" customHeight="1" x14ac:dyDescent="0.2">
      <c r="S3404" s="108"/>
      <c r="T3404" s="108"/>
      <c r="U3404" s="108"/>
    </row>
    <row r="3405" spans="19:21" s="45" customFormat="1" ht="20.100000000000001" customHeight="1" x14ac:dyDescent="0.2">
      <c r="S3405" s="108"/>
      <c r="T3405" s="108"/>
      <c r="U3405" s="108"/>
    </row>
    <row r="3406" spans="19:21" s="45" customFormat="1" ht="20.100000000000001" customHeight="1" x14ac:dyDescent="0.2">
      <c r="S3406" s="108"/>
      <c r="T3406" s="108"/>
      <c r="U3406" s="108"/>
    </row>
    <row r="3407" spans="19:21" s="45" customFormat="1" ht="20.100000000000001" customHeight="1" x14ac:dyDescent="0.2">
      <c r="S3407" s="108"/>
      <c r="T3407" s="108"/>
      <c r="U3407" s="108"/>
    </row>
    <row r="3408" spans="19:21" s="45" customFormat="1" ht="20.100000000000001" customHeight="1" x14ac:dyDescent="0.2">
      <c r="S3408" s="108"/>
      <c r="T3408" s="108"/>
      <c r="U3408" s="108"/>
    </row>
    <row r="3409" spans="19:21" s="45" customFormat="1" ht="20.100000000000001" customHeight="1" x14ac:dyDescent="0.2">
      <c r="S3409" s="108"/>
      <c r="T3409" s="108"/>
      <c r="U3409" s="108"/>
    </row>
    <row r="3410" spans="19:21" s="45" customFormat="1" ht="20.100000000000001" customHeight="1" x14ac:dyDescent="0.2">
      <c r="S3410" s="108"/>
      <c r="T3410" s="108"/>
      <c r="U3410" s="108"/>
    </row>
    <row r="3411" spans="19:21" s="45" customFormat="1" ht="20.100000000000001" customHeight="1" x14ac:dyDescent="0.2">
      <c r="S3411" s="108"/>
      <c r="T3411" s="108"/>
      <c r="U3411" s="108"/>
    </row>
    <row r="3412" spans="19:21" s="45" customFormat="1" ht="20.100000000000001" customHeight="1" x14ac:dyDescent="0.2">
      <c r="S3412" s="108"/>
      <c r="T3412" s="108"/>
      <c r="U3412" s="108"/>
    </row>
    <row r="3413" spans="19:21" s="45" customFormat="1" ht="20.100000000000001" customHeight="1" x14ac:dyDescent="0.2">
      <c r="S3413" s="108"/>
      <c r="T3413" s="108"/>
      <c r="U3413" s="108"/>
    </row>
    <row r="3414" spans="19:21" s="45" customFormat="1" ht="20.100000000000001" customHeight="1" x14ac:dyDescent="0.2">
      <c r="S3414" s="108"/>
      <c r="T3414" s="108"/>
      <c r="U3414" s="108"/>
    </row>
    <row r="3415" spans="19:21" s="45" customFormat="1" ht="20.100000000000001" customHeight="1" x14ac:dyDescent="0.2">
      <c r="S3415" s="108"/>
      <c r="T3415" s="108"/>
      <c r="U3415" s="108"/>
    </row>
    <row r="3416" spans="19:21" s="45" customFormat="1" ht="20.100000000000001" customHeight="1" x14ac:dyDescent="0.2">
      <c r="S3416" s="108"/>
      <c r="T3416" s="108"/>
      <c r="U3416" s="108"/>
    </row>
    <row r="3417" spans="19:21" s="45" customFormat="1" ht="20.100000000000001" customHeight="1" x14ac:dyDescent="0.2">
      <c r="S3417" s="108"/>
      <c r="T3417" s="108"/>
      <c r="U3417" s="108"/>
    </row>
    <row r="3418" spans="19:21" s="45" customFormat="1" ht="20.100000000000001" customHeight="1" x14ac:dyDescent="0.2">
      <c r="S3418" s="108"/>
      <c r="T3418" s="108"/>
      <c r="U3418" s="108"/>
    </row>
    <row r="3419" spans="19:21" s="45" customFormat="1" ht="20.100000000000001" customHeight="1" x14ac:dyDescent="0.2">
      <c r="S3419" s="108"/>
      <c r="T3419" s="108"/>
      <c r="U3419" s="108"/>
    </row>
    <row r="3420" spans="19:21" s="45" customFormat="1" ht="20.100000000000001" customHeight="1" x14ac:dyDescent="0.2">
      <c r="S3420" s="108"/>
      <c r="T3420" s="108"/>
      <c r="U3420" s="108"/>
    </row>
    <row r="3421" spans="19:21" s="45" customFormat="1" ht="20.100000000000001" customHeight="1" x14ac:dyDescent="0.2">
      <c r="S3421" s="108"/>
      <c r="T3421" s="108"/>
      <c r="U3421" s="108"/>
    </row>
    <row r="3422" spans="19:21" s="45" customFormat="1" ht="20.100000000000001" customHeight="1" x14ac:dyDescent="0.2">
      <c r="S3422" s="108"/>
      <c r="T3422" s="108"/>
      <c r="U3422" s="108"/>
    </row>
    <row r="3423" spans="19:21" s="45" customFormat="1" ht="20.100000000000001" customHeight="1" x14ac:dyDescent="0.2">
      <c r="S3423" s="108"/>
      <c r="T3423" s="108"/>
      <c r="U3423" s="108"/>
    </row>
    <row r="3424" spans="19:21" s="45" customFormat="1" ht="20.100000000000001" customHeight="1" x14ac:dyDescent="0.2">
      <c r="S3424" s="108"/>
      <c r="T3424" s="108"/>
      <c r="U3424" s="108"/>
    </row>
    <row r="3425" spans="19:21" s="45" customFormat="1" ht="20.100000000000001" customHeight="1" x14ac:dyDescent="0.2">
      <c r="S3425" s="108"/>
      <c r="T3425" s="108"/>
      <c r="U3425" s="108"/>
    </row>
    <row r="3426" spans="19:21" s="45" customFormat="1" ht="20.100000000000001" customHeight="1" x14ac:dyDescent="0.2">
      <c r="S3426" s="108"/>
      <c r="T3426" s="108"/>
      <c r="U3426" s="108"/>
    </row>
    <row r="3427" spans="19:21" s="45" customFormat="1" ht="20.100000000000001" customHeight="1" x14ac:dyDescent="0.2">
      <c r="S3427" s="108"/>
      <c r="T3427" s="108"/>
      <c r="U3427" s="108"/>
    </row>
    <row r="3428" spans="19:21" s="45" customFormat="1" ht="20.100000000000001" customHeight="1" x14ac:dyDescent="0.2">
      <c r="S3428" s="108"/>
      <c r="T3428" s="108"/>
      <c r="U3428" s="108"/>
    </row>
    <row r="3429" spans="19:21" s="45" customFormat="1" ht="20.100000000000001" customHeight="1" x14ac:dyDescent="0.2">
      <c r="S3429" s="108"/>
      <c r="T3429" s="108"/>
      <c r="U3429" s="108"/>
    </row>
    <row r="3430" spans="19:21" s="45" customFormat="1" ht="20.100000000000001" customHeight="1" x14ac:dyDescent="0.2">
      <c r="S3430" s="108"/>
      <c r="T3430" s="108"/>
      <c r="U3430" s="108"/>
    </row>
    <row r="3431" spans="19:21" s="45" customFormat="1" ht="20.100000000000001" customHeight="1" x14ac:dyDescent="0.2">
      <c r="S3431" s="108"/>
      <c r="T3431" s="108"/>
      <c r="U3431" s="108"/>
    </row>
    <row r="3432" spans="19:21" s="45" customFormat="1" ht="20.100000000000001" customHeight="1" x14ac:dyDescent="0.2">
      <c r="S3432" s="108"/>
      <c r="T3432" s="108"/>
      <c r="U3432" s="108"/>
    </row>
    <row r="3433" spans="19:21" s="45" customFormat="1" ht="20.100000000000001" customHeight="1" x14ac:dyDescent="0.2">
      <c r="S3433" s="108"/>
      <c r="T3433" s="108"/>
      <c r="U3433" s="108"/>
    </row>
    <row r="3434" spans="19:21" s="45" customFormat="1" ht="20.100000000000001" customHeight="1" x14ac:dyDescent="0.2">
      <c r="S3434" s="108"/>
      <c r="T3434" s="108"/>
      <c r="U3434" s="108"/>
    </row>
    <row r="3435" spans="19:21" s="45" customFormat="1" ht="20.100000000000001" customHeight="1" x14ac:dyDescent="0.2">
      <c r="S3435" s="108"/>
      <c r="T3435" s="108"/>
      <c r="U3435" s="108"/>
    </row>
    <row r="3436" spans="19:21" s="45" customFormat="1" ht="20.100000000000001" customHeight="1" x14ac:dyDescent="0.2">
      <c r="S3436" s="108"/>
      <c r="T3436" s="108"/>
      <c r="U3436" s="108"/>
    </row>
    <row r="3437" spans="19:21" s="45" customFormat="1" ht="20.100000000000001" customHeight="1" x14ac:dyDescent="0.2">
      <c r="S3437" s="108"/>
      <c r="T3437" s="108"/>
      <c r="U3437" s="108"/>
    </row>
    <row r="3438" spans="19:21" s="45" customFormat="1" ht="20.100000000000001" customHeight="1" x14ac:dyDescent="0.2">
      <c r="S3438" s="108"/>
      <c r="T3438" s="108"/>
      <c r="U3438" s="108"/>
    </row>
    <row r="3439" spans="19:21" s="45" customFormat="1" ht="20.100000000000001" customHeight="1" x14ac:dyDescent="0.2">
      <c r="S3439" s="108"/>
      <c r="T3439" s="108"/>
      <c r="U3439" s="108"/>
    </row>
    <row r="3440" spans="19:21" s="45" customFormat="1" ht="20.100000000000001" customHeight="1" x14ac:dyDescent="0.2">
      <c r="S3440" s="108"/>
      <c r="T3440" s="108"/>
      <c r="U3440" s="108"/>
    </row>
    <row r="3441" spans="19:21" s="45" customFormat="1" ht="20.100000000000001" customHeight="1" x14ac:dyDescent="0.2">
      <c r="S3441" s="108"/>
      <c r="T3441" s="108"/>
      <c r="U3441" s="108"/>
    </row>
    <row r="3442" spans="19:21" s="45" customFormat="1" ht="20.100000000000001" customHeight="1" x14ac:dyDescent="0.2">
      <c r="S3442" s="108"/>
      <c r="T3442" s="108"/>
      <c r="U3442" s="108"/>
    </row>
    <row r="3443" spans="19:21" s="45" customFormat="1" ht="20.100000000000001" customHeight="1" x14ac:dyDescent="0.2">
      <c r="S3443" s="108"/>
      <c r="T3443" s="108"/>
      <c r="U3443" s="108"/>
    </row>
    <row r="3444" spans="19:21" s="45" customFormat="1" ht="20.100000000000001" customHeight="1" x14ac:dyDescent="0.2">
      <c r="S3444" s="108"/>
      <c r="T3444" s="108"/>
      <c r="U3444" s="108"/>
    </row>
    <row r="3445" spans="19:21" s="45" customFormat="1" ht="20.100000000000001" customHeight="1" x14ac:dyDescent="0.2">
      <c r="S3445" s="108"/>
      <c r="T3445" s="108"/>
      <c r="U3445" s="108"/>
    </row>
    <row r="3446" spans="19:21" s="45" customFormat="1" ht="20.100000000000001" customHeight="1" x14ac:dyDescent="0.2">
      <c r="S3446" s="108"/>
      <c r="T3446" s="108"/>
      <c r="U3446" s="108"/>
    </row>
    <row r="3447" spans="19:21" s="45" customFormat="1" ht="20.100000000000001" customHeight="1" x14ac:dyDescent="0.2">
      <c r="S3447" s="108"/>
      <c r="T3447" s="108"/>
      <c r="U3447" s="108"/>
    </row>
    <row r="3448" spans="19:21" s="45" customFormat="1" ht="20.100000000000001" customHeight="1" x14ac:dyDescent="0.2">
      <c r="S3448" s="108"/>
      <c r="T3448" s="108"/>
      <c r="U3448" s="108"/>
    </row>
    <row r="3449" spans="19:21" s="45" customFormat="1" ht="20.100000000000001" customHeight="1" x14ac:dyDescent="0.2">
      <c r="S3449" s="108"/>
      <c r="T3449" s="108"/>
      <c r="U3449" s="108"/>
    </row>
    <row r="3450" spans="19:21" s="45" customFormat="1" ht="20.100000000000001" customHeight="1" x14ac:dyDescent="0.2">
      <c r="S3450" s="108"/>
      <c r="T3450" s="108"/>
      <c r="U3450" s="108"/>
    </row>
    <row r="3451" spans="19:21" s="45" customFormat="1" ht="20.100000000000001" customHeight="1" x14ac:dyDescent="0.2">
      <c r="S3451" s="108"/>
      <c r="T3451" s="108"/>
      <c r="U3451" s="108"/>
    </row>
    <row r="3452" spans="19:21" s="45" customFormat="1" ht="20.100000000000001" customHeight="1" x14ac:dyDescent="0.2">
      <c r="S3452" s="108"/>
      <c r="T3452" s="108"/>
      <c r="U3452" s="108"/>
    </row>
    <row r="3453" spans="19:21" s="45" customFormat="1" ht="20.100000000000001" customHeight="1" x14ac:dyDescent="0.2">
      <c r="S3453" s="108"/>
      <c r="T3453" s="108"/>
      <c r="U3453" s="108"/>
    </row>
    <row r="3454" spans="19:21" s="45" customFormat="1" ht="20.100000000000001" customHeight="1" x14ac:dyDescent="0.2">
      <c r="S3454" s="108"/>
      <c r="T3454" s="108"/>
      <c r="U3454" s="108"/>
    </row>
    <row r="3455" spans="19:21" s="45" customFormat="1" ht="20.100000000000001" customHeight="1" x14ac:dyDescent="0.2">
      <c r="S3455" s="108"/>
      <c r="T3455" s="108"/>
      <c r="U3455" s="108"/>
    </row>
    <row r="3456" spans="19:21" s="45" customFormat="1" ht="20.100000000000001" customHeight="1" x14ac:dyDescent="0.2">
      <c r="S3456" s="108"/>
      <c r="T3456" s="108"/>
      <c r="U3456" s="108"/>
    </row>
    <row r="3457" spans="19:21" s="45" customFormat="1" ht="20.100000000000001" customHeight="1" x14ac:dyDescent="0.2">
      <c r="S3457" s="108"/>
      <c r="T3457" s="108"/>
      <c r="U3457" s="108"/>
    </row>
    <row r="3458" spans="19:21" s="45" customFormat="1" ht="20.100000000000001" customHeight="1" x14ac:dyDescent="0.2">
      <c r="S3458" s="108"/>
      <c r="T3458" s="108"/>
      <c r="U3458" s="108"/>
    </row>
    <row r="3459" spans="19:21" s="45" customFormat="1" ht="20.100000000000001" customHeight="1" x14ac:dyDescent="0.2">
      <c r="S3459" s="108"/>
      <c r="T3459" s="108"/>
      <c r="U3459" s="108"/>
    </row>
    <row r="3460" spans="19:21" s="45" customFormat="1" ht="20.100000000000001" customHeight="1" x14ac:dyDescent="0.2">
      <c r="S3460" s="108"/>
      <c r="T3460" s="108"/>
      <c r="U3460" s="108"/>
    </row>
    <row r="3461" spans="19:21" s="45" customFormat="1" ht="20.100000000000001" customHeight="1" x14ac:dyDescent="0.2">
      <c r="S3461" s="108"/>
      <c r="T3461" s="108"/>
      <c r="U3461" s="108"/>
    </row>
    <row r="3462" spans="19:21" s="45" customFormat="1" ht="20.100000000000001" customHeight="1" x14ac:dyDescent="0.2">
      <c r="S3462" s="108"/>
      <c r="T3462" s="108"/>
      <c r="U3462" s="108"/>
    </row>
    <row r="3463" spans="19:21" s="45" customFormat="1" ht="20.100000000000001" customHeight="1" x14ac:dyDescent="0.2">
      <c r="S3463" s="108"/>
      <c r="T3463" s="108"/>
      <c r="U3463" s="108"/>
    </row>
    <row r="3464" spans="19:21" s="45" customFormat="1" ht="20.100000000000001" customHeight="1" x14ac:dyDescent="0.2">
      <c r="S3464" s="108"/>
      <c r="T3464" s="108"/>
      <c r="U3464" s="108"/>
    </row>
    <row r="3465" spans="19:21" s="45" customFormat="1" ht="20.100000000000001" customHeight="1" x14ac:dyDescent="0.2">
      <c r="S3465" s="108"/>
      <c r="T3465" s="108"/>
      <c r="U3465" s="108"/>
    </row>
    <row r="3466" spans="19:21" s="45" customFormat="1" ht="20.100000000000001" customHeight="1" x14ac:dyDescent="0.2">
      <c r="S3466" s="108"/>
      <c r="T3466" s="108"/>
      <c r="U3466" s="108"/>
    </row>
    <row r="3467" spans="19:21" s="45" customFormat="1" ht="20.100000000000001" customHeight="1" x14ac:dyDescent="0.2">
      <c r="S3467" s="108"/>
      <c r="T3467" s="108"/>
      <c r="U3467" s="108"/>
    </row>
    <row r="3468" spans="19:21" s="45" customFormat="1" ht="20.100000000000001" customHeight="1" x14ac:dyDescent="0.2">
      <c r="S3468" s="108"/>
      <c r="T3468" s="108"/>
      <c r="U3468" s="108"/>
    </row>
    <row r="3469" spans="19:21" s="45" customFormat="1" ht="20.100000000000001" customHeight="1" x14ac:dyDescent="0.2">
      <c r="S3469" s="108"/>
      <c r="T3469" s="108"/>
      <c r="U3469" s="108"/>
    </row>
    <row r="3470" spans="19:21" s="45" customFormat="1" ht="20.100000000000001" customHeight="1" x14ac:dyDescent="0.2">
      <c r="S3470" s="108"/>
      <c r="T3470" s="108"/>
      <c r="U3470" s="108"/>
    </row>
    <row r="3471" spans="19:21" s="45" customFormat="1" ht="20.100000000000001" customHeight="1" x14ac:dyDescent="0.2">
      <c r="S3471" s="108"/>
      <c r="T3471" s="108"/>
      <c r="U3471" s="108"/>
    </row>
    <row r="3472" spans="19:21" s="45" customFormat="1" ht="20.100000000000001" customHeight="1" x14ac:dyDescent="0.2">
      <c r="S3472" s="108"/>
      <c r="T3472" s="108"/>
      <c r="U3472" s="108"/>
    </row>
    <row r="3473" spans="19:21" s="45" customFormat="1" ht="20.100000000000001" customHeight="1" x14ac:dyDescent="0.2">
      <c r="S3473" s="108"/>
      <c r="T3473" s="108"/>
      <c r="U3473" s="108"/>
    </row>
    <row r="3474" spans="19:21" s="45" customFormat="1" ht="20.100000000000001" customHeight="1" x14ac:dyDescent="0.2">
      <c r="S3474" s="108"/>
      <c r="T3474" s="108"/>
      <c r="U3474" s="108"/>
    </row>
    <row r="3475" spans="19:21" s="45" customFormat="1" ht="20.100000000000001" customHeight="1" x14ac:dyDescent="0.2">
      <c r="S3475" s="108"/>
      <c r="T3475" s="108"/>
      <c r="U3475" s="108"/>
    </row>
    <row r="3476" spans="19:21" s="45" customFormat="1" ht="20.100000000000001" customHeight="1" x14ac:dyDescent="0.2">
      <c r="S3476" s="108"/>
      <c r="T3476" s="108"/>
      <c r="U3476" s="108"/>
    </row>
    <row r="3477" spans="19:21" s="45" customFormat="1" ht="20.100000000000001" customHeight="1" x14ac:dyDescent="0.2">
      <c r="S3477" s="108"/>
      <c r="T3477" s="108"/>
      <c r="U3477" s="108"/>
    </row>
    <row r="3478" spans="19:21" s="45" customFormat="1" ht="20.100000000000001" customHeight="1" x14ac:dyDescent="0.2">
      <c r="S3478" s="108"/>
      <c r="T3478" s="108"/>
      <c r="U3478" s="108"/>
    </row>
    <row r="3479" spans="19:21" s="45" customFormat="1" ht="20.100000000000001" customHeight="1" x14ac:dyDescent="0.2">
      <c r="S3479" s="108"/>
      <c r="T3479" s="108"/>
      <c r="U3479" s="108"/>
    </row>
    <row r="3480" spans="19:21" s="45" customFormat="1" ht="20.100000000000001" customHeight="1" x14ac:dyDescent="0.2">
      <c r="S3480" s="108"/>
      <c r="T3480" s="108"/>
      <c r="U3480" s="108"/>
    </row>
    <row r="3481" spans="19:21" s="45" customFormat="1" ht="20.100000000000001" customHeight="1" x14ac:dyDescent="0.2">
      <c r="S3481" s="108"/>
      <c r="T3481" s="108"/>
      <c r="U3481" s="108"/>
    </row>
    <row r="3482" spans="19:21" s="45" customFormat="1" ht="20.100000000000001" customHeight="1" x14ac:dyDescent="0.2">
      <c r="S3482" s="108"/>
      <c r="T3482" s="108"/>
      <c r="U3482" s="108"/>
    </row>
    <row r="3483" spans="19:21" s="45" customFormat="1" ht="20.100000000000001" customHeight="1" x14ac:dyDescent="0.2">
      <c r="S3483" s="108"/>
      <c r="T3483" s="108"/>
      <c r="U3483" s="108"/>
    </row>
    <row r="3484" spans="19:21" s="45" customFormat="1" ht="20.100000000000001" customHeight="1" x14ac:dyDescent="0.2">
      <c r="S3484" s="108"/>
      <c r="T3484" s="108"/>
      <c r="U3484" s="108"/>
    </row>
    <row r="3485" spans="19:21" s="45" customFormat="1" ht="20.100000000000001" customHeight="1" x14ac:dyDescent="0.2">
      <c r="S3485" s="108"/>
      <c r="T3485" s="108"/>
      <c r="U3485" s="108"/>
    </row>
    <row r="3486" spans="19:21" s="45" customFormat="1" ht="20.100000000000001" customHeight="1" x14ac:dyDescent="0.2">
      <c r="S3486" s="108"/>
      <c r="T3486" s="108"/>
      <c r="U3486" s="108"/>
    </row>
    <row r="3487" spans="19:21" s="45" customFormat="1" ht="20.100000000000001" customHeight="1" x14ac:dyDescent="0.2">
      <c r="S3487" s="108"/>
      <c r="T3487" s="108"/>
      <c r="U3487" s="108"/>
    </row>
    <row r="3488" spans="19:21" s="45" customFormat="1" ht="20.100000000000001" customHeight="1" x14ac:dyDescent="0.2">
      <c r="S3488" s="108"/>
      <c r="T3488" s="108"/>
      <c r="U3488" s="108"/>
    </row>
    <row r="3489" spans="19:21" s="45" customFormat="1" ht="20.100000000000001" customHeight="1" x14ac:dyDescent="0.2">
      <c r="S3489" s="108"/>
      <c r="T3489" s="108"/>
      <c r="U3489" s="108"/>
    </row>
    <row r="3490" spans="19:21" s="45" customFormat="1" ht="20.100000000000001" customHeight="1" x14ac:dyDescent="0.2">
      <c r="S3490" s="108"/>
      <c r="T3490" s="108"/>
      <c r="U3490" s="108"/>
    </row>
    <row r="3491" spans="19:21" s="45" customFormat="1" ht="20.100000000000001" customHeight="1" x14ac:dyDescent="0.2">
      <c r="S3491" s="108"/>
      <c r="T3491" s="108"/>
      <c r="U3491" s="108"/>
    </row>
    <row r="3492" spans="19:21" s="45" customFormat="1" ht="20.100000000000001" customHeight="1" x14ac:dyDescent="0.2">
      <c r="S3492" s="108"/>
      <c r="T3492" s="108"/>
      <c r="U3492" s="108"/>
    </row>
    <row r="3493" spans="19:21" s="45" customFormat="1" ht="20.100000000000001" customHeight="1" x14ac:dyDescent="0.2">
      <c r="S3493" s="108"/>
      <c r="T3493" s="108"/>
      <c r="U3493" s="108"/>
    </row>
    <row r="3494" spans="19:21" s="45" customFormat="1" ht="20.100000000000001" customHeight="1" x14ac:dyDescent="0.2">
      <c r="S3494" s="108"/>
      <c r="T3494" s="108"/>
      <c r="U3494" s="108"/>
    </row>
    <row r="3495" spans="19:21" s="45" customFormat="1" ht="20.100000000000001" customHeight="1" x14ac:dyDescent="0.2">
      <c r="S3495" s="108"/>
      <c r="T3495" s="108"/>
      <c r="U3495" s="108"/>
    </row>
    <row r="3496" spans="19:21" s="45" customFormat="1" ht="20.100000000000001" customHeight="1" x14ac:dyDescent="0.2">
      <c r="S3496" s="108"/>
      <c r="T3496" s="108"/>
      <c r="U3496" s="108"/>
    </row>
    <row r="3497" spans="19:21" s="45" customFormat="1" ht="20.100000000000001" customHeight="1" x14ac:dyDescent="0.2">
      <c r="S3497" s="108"/>
      <c r="T3497" s="108"/>
      <c r="U3497" s="108"/>
    </row>
    <row r="3498" spans="19:21" s="45" customFormat="1" ht="20.100000000000001" customHeight="1" x14ac:dyDescent="0.2">
      <c r="S3498" s="108"/>
      <c r="T3498" s="108"/>
      <c r="U3498" s="108"/>
    </row>
    <row r="3499" spans="19:21" s="45" customFormat="1" ht="20.100000000000001" customHeight="1" x14ac:dyDescent="0.2">
      <c r="S3499" s="108"/>
      <c r="T3499" s="108"/>
      <c r="U3499" s="108"/>
    </row>
    <row r="3500" spans="19:21" s="45" customFormat="1" ht="20.100000000000001" customHeight="1" x14ac:dyDescent="0.2">
      <c r="S3500" s="108"/>
      <c r="T3500" s="108"/>
      <c r="U3500" s="108"/>
    </row>
    <row r="3501" spans="19:21" s="45" customFormat="1" ht="20.100000000000001" customHeight="1" x14ac:dyDescent="0.2">
      <c r="S3501" s="108"/>
      <c r="T3501" s="108"/>
      <c r="U3501" s="108"/>
    </row>
    <row r="3502" spans="19:21" s="45" customFormat="1" ht="20.100000000000001" customHeight="1" x14ac:dyDescent="0.2">
      <c r="S3502" s="108"/>
      <c r="T3502" s="108"/>
      <c r="U3502" s="108"/>
    </row>
    <row r="3503" spans="19:21" s="45" customFormat="1" ht="20.100000000000001" customHeight="1" x14ac:dyDescent="0.2">
      <c r="S3503" s="108"/>
      <c r="T3503" s="108"/>
      <c r="U3503" s="108"/>
    </row>
    <row r="3504" spans="19:21" s="45" customFormat="1" ht="20.100000000000001" customHeight="1" x14ac:dyDescent="0.2">
      <c r="S3504" s="108"/>
      <c r="T3504" s="108"/>
      <c r="U3504" s="108"/>
    </row>
    <row r="3505" spans="19:21" s="45" customFormat="1" ht="20.100000000000001" customHeight="1" x14ac:dyDescent="0.2">
      <c r="S3505" s="108"/>
      <c r="T3505" s="108"/>
      <c r="U3505" s="108"/>
    </row>
    <row r="3506" spans="19:21" s="45" customFormat="1" ht="20.100000000000001" customHeight="1" x14ac:dyDescent="0.2">
      <c r="S3506" s="108"/>
      <c r="T3506" s="108"/>
      <c r="U3506" s="108"/>
    </row>
    <row r="3507" spans="19:21" s="45" customFormat="1" ht="20.100000000000001" customHeight="1" x14ac:dyDescent="0.2">
      <c r="S3507" s="108"/>
      <c r="T3507" s="108"/>
      <c r="U3507" s="108"/>
    </row>
    <row r="3508" spans="19:21" s="45" customFormat="1" ht="20.100000000000001" customHeight="1" x14ac:dyDescent="0.2">
      <c r="S3508" s="108"/>
      <c r="T3508" s="108"/>
      <c r="U3508" s="108"/>
    </row>
    <row r="3509" spans="19:21" s="45" customFormat="1" ht="20.100000000000001" customHeight="1" x14ac:dyDescent="0.2">
      <c r="S3509" s="108"/>
      <c r="T3509" s="108"/>
      <c r="U3509" s="108"/>
    </row>
    <row r="3510" spans="19:21" s="45" customFormat="1" ht="20.100000000000001" customHeight="1" x14ac:dyDescent="0.2">
      <c r="S3510" s="108"/>
      <c r="T3510" s="108"/>
      <c r="U3510" s="108"/>
    </row>
    <row r="3511" spans="19:21" s="45" customFormat="1" ht="20.100000000000001" customHeight="1" x14ac:dyDescent="0.2">
      <c r="S3511" s="108"/>
      <c r="T3511" s="108"/>
      <c r="U3511" s="108"/>
    </row>
    <row r="3512" spans="19:21" s="45" customFormat="1" ht="20.100000000000001" customHeight="1" x14ac:dyDescent="0.2">
      <c r="S3512" s="108"/>
      <c r="T3512" s="108"/>
      <c r="U3512" s="108"/>
    </row>
    <row r="3513" spans="19:21" s="45" customFormat="1" ht="20.100000000000001" customHeight="1" x14ac:dyDescent="0.2">
      <c r="S3513" s="108"/>
      <c r="T3513" s="108"/>
      <c r="U3513" s="108"/>
    </row>
    <row r="3514" spans="19:21" s="45" customFormat="1" ht="20.100000000000001" customHeight="1" x14ac:dyDescent="0.2">
      <c r="S3514" s="108"/>
      <c r="T3514" s="108"/>
      <c r="U3514" s="108"/>
    </row>
    <row r="3515" spans="19:21" s="45" customFormat="1" ht="20.100000000000001" customHeight="1" x14ac:dyDescent="0.2">
      <c r="S3515" s="108"/>
      <c r="T3515" s="108"/>
      <c r="U3515" s="108"/>
    </row>
    <row r="3516" spans="19:21" s="45" customFormat="1" ht="20.100000000000001" customHeight="1" x14ac:dyDescent="0.2">
      <c r="S3516" s="108"/>
      <c r="T3516" s="108"/>
      <c r="U3516" s="108"/>
    </row>
    <row r="3517" spans="19:21" s="45" customFormat="1" ht="20.100000000000001" customHeight="1" x14ac:dyDescent="0.2">
      <c r="S3517" s="108"/>
      <c r="T3517" s="108"/>
      <c r="U3517" s="108"/>
    </row>
    <row r="3518" spans="19:21" s="45" customFormat="1" ht="20.100000000000001" customHeight="1" x14ac:dyDescent="0.2">
      <c r="S3518" s="108"/>
      <c r="T3518" s="108"/>
      <c r="U3518" s="108"/>
    </row>
    <row r="3519" spans="19:21" s="45" customFormat="1" ht="20.100000000000001" customHeight="1" x14ac:dyDescent="0.2">
      <c r="S3519" s="108"/>
      <c r="T3519" s="108"/>
      <c r="U3519" s="108"/>
    </row>
    <row r="3520" spans="19:21" s="45" customFormat="1" ht="20.100000000000001" customHeight="1" x14ac:dyDescent="0.2">
      <c r="S3520" s="108"/>
      <c r="T3520" s="108"/>
      <c r="U3520" s="108"/>
    </row>
    <row r="3521" spans="19:21" s="45" customFormat="1" ht="20.100000000000001" customHeight="1" x14ac:dyDescent="0.2">
      <c r="S3521" s="108"/>
      <c r="T3521" s="108"/>
      <c r="U3521" s="108"/>
    </row>
    <row r="3522" spans="19:21" s="45" customFormat="1" ht="20.100000000000001" customHeight="1" x14ac:dyDescent="0.2">
      <c r="S3522" s="108"/>
      <c r="T3522" s="108"/>
      <c r="U3522" s="108"/>
    </row>
    <row r="3523" spans="19:21" s="45" customFormat="1" ht="20.100000000000001" customHeight="1" x14ac:dyDescent="0.2">
      <c r="S3523" s="108"/>
      <c r="T3523" s="108"/>
      <c r="U3523" s="108"/>
    </row>
    <row r="3524" spans="19:21" s="45" customFormat="1" ht="20.100000000000001" customHeight="1" x14ac:dyDescent="0.2">
      <c r="S3524" s="108"/>
      <c r="T3524" s="108"/>
      <c r="U3524" s="108"/>
    </row>
    <row r="3525" spans="19:21" s="45" customFormat="1" ht="20.100000000000001" customHeight="1" x14ac:dyDescent="0.2">
      <c r="S3525" s="108"/>
      <c r="T3525" s="108"/>
      <c r="U3525" s="108"/>
    </row>
    <row r="3526" spans="19:21" s="45" customFormat="1" ht="20.100000000000001" customHeight="1" x14ac:dyDescent="0.2">
      <c r="S3526" s="108"/>
      <c r="T3526" s="108"/>
      <c r="U3526" s="108"/>
    </row>
    <row r="3527" spans="19:21" s="45" customFormat="1" ht="20.100000000000001" customHeight="1" x14ac:dyDescent="0.2">
      <c r="S3527" s="108"/>
      <c r="T3527" s="108"/>
      <c r="U3527" s="108"/>
    </row>
    <row r="3528" spans="19:21" s="45" customFormat="1" ht="20.100000000000001" customHeight="1" x14ac:dyDescent="0.2">
      <c r="S3528" s="108"/>
      <c r="T3528" s="108"/>
      <c r="U3528" s="108"/>
    </row>
    <row r="3529" spans="19:21" s="45" customFormat="1" ht="20.100000000000001" customHeight="1" x14ac:dyDescent="0.2">
      <c r="S3529" s="108"/>
      <c r="T3529" s="108"/>
      <c r="U3529" s="108"/>
    </row>
    <row r="3530" spans="19:21" s="45" customFormat="1" ht="20.100000000000001" customHeight="1" x14ac:dyDescent="0.2">
      <c r="S3530" s="108"/>
      <c r="T3530" s="108"/>
      <c r="U3530" s="108"/>
    </row>
    <row r="3531" spans="19:21" s="45" customFormat="1" ht="20.100000000000001" customHeight="1" x14ac:dyDescent="0.2">
      <c r="S3531" s="108"/>
      <c r="T3531" s="108"/>
      <c r="U3531" s="108"/>
    </row>
    <row r="3532" spans="19:21" s="45" customFormat="1" ht="20.100000000000001" customHeight="1" x14ac:dyDescent="0.2">
      <c r="S3532" s="108"/>
      <c r="T3532" s="108"/>
      <c r="U3532" s="108"/>
    </row>
    <row r="3533" spans="19:21" s="45" customFormat="1" ht="20.100000000000001" customHeight="1" x14ac:dyDescent="0.2">
      <c r="S3533" s="108"/>
      <c r="T3533" s="108"/>
      <c r="U3533" s="108"/>
    </row>
    <row r="3534" spans="19:21" s="45" customFormat="1" ht="20.100000000000001" customHeight="1" x14ac:dyDescent="0.2">
      <c r="S3534" s="108"/>
      <c r="T3534" s="108"/>
      <c r="U3534" s="108"/>
    </row>
    <row r="3535" spans="19:21" s="45" customFormat="1" ht="20.100000000000001" customHeight="1" x14ac:dyDescent="0.2">
      <c r="S3535" s="108"/>
      <c r="T3535" s="108"/>
      <c r="U3535" s="108"/>
    </row>
    <row r="3536" spans="19:21" s="45" customFormat="1" ht="20.100000000000001" customHeight="1" x14ac:dyDescent="0.2">
      <c r="S3536" s="108"/>
      <c r="T3536" s="108"/>
      <c r="U3536" s="108"/>
    </row>
    <row r="3537" spans="19:21" s="45" customFormat="1" ht="20.100000000000001" customHeight="1" x14ac:dyDescent="0.2">
      <c r="S3537" s="108"/>
      <c r="T3537" s="108"/>
      <c r="U3537" s="108"/>
    </row>
    <row r="3538" spans="19:21" s="45" customFormat="1" ht="20.100000000000001" customHeight="1" x14ac:dyDescent="0.2">
      <c r="S3538" s="108"/>
      <c r="T3538" s="108"/>
      <c r="U3538" s="108"/>
    </row>
    <row r="3539" spans="19:21" s="45" customFormat="1" ht="20.100000000000001" customHeight="1" x14ac:dyDescent="0.2">
      <c r="S3539" s="108"/>
      <c r="T3539" s="108"/>
      <c r="U3539" s="108"/>
    </row>
    <row r="3540" spans="19:21" s="45" customFormat="1" ht="20.100000000000001" customHeight="1" x14ac:dyDescent="0.2">
      <c r="S3540" s="108"/>
      <c r="T3540" s="108"/>
      <c r="U3540" s="108"/>
    </row>
    <row r="3541" spans="19:21" s="45" customFormat="1" ht="20.100000000000001" customHeight="1" x14ac:dyDescent="0.2">
      <c r="S3541" s="108"/>
      <c r="T3541" s="108"/>
      <c r="U3541" s="108"/>
    </row>
    <row r="3542" spans="19:21" s="45" customFormat="1" ht="20.100000000000001" customHeight="1" x14ac:dyDescent="0.2">
      <c r="S3542" s="108"/>
      <c r="T3542" s="108"/>
      <c r="U3542" s="108"/>
    </row>
    <row r="3543" spans="19:21" s="45" customFormat="1" ht="20.100000000000001" customHeight="1" x14ac:dyDescent="0.2">
      <c r="S3543" s="108"/>
      <c r="T3543" s="108"/>
      <c r="U3543" s="108"/>
    </row>
    <row r="3544" spans="19:21" s="45" customFormat="1" ht="20.100000000000001" customHeight="1" x14ac:dyDescent="0.2">
      <c r="S3544" s="108"/>
      <c r="T3544" s="108"/>
      <c r="U3544" s="108"/>
    </row>
    <row r="3545" spans="19:21" s="45" customFormat="1" ht="20.100000000000001" customHeight="1" x14ac:dyDescent="0.2">
      <c r="S3545" s="108"/>
      <c r="T3545" s="108"/>
      <c r="U3545" s="108"/>
    </row>
    <row r="3546" spans="19:21" s="45" customFormat="1" ht="20.100000000000001" customHeight="1" x14ac:dyDescent="0.2">
      <c r="S3546" s="108"/>
      <c r="T3546" s="108"/>
      <c r="U3546" s="108"/>
    </row>
    <row r="3547" spans="19:21" s="45" customFormat="1" ht="20.100000000000001" customHeight="1" x14ac:dyDescent="0.2">
      <c r="S3547" s="108"/>
      <c r="T3547" s="108"/>
      <c r="U3547" s="108"/>
    </row>
    <row r="3548" spans="19:21" s="45" customFormat="1" ht="20.100000000000001" customHeight="1" x14ac:dyDescent="0.2">
      <c r="S3548" s="108"/>
      <c r="T3548" s="108"/>
      <c r="U3548" s="108"/>
    </row>
    <row r="3549" spans="19:21" s="45" customFormat="1" ht="20.100000000000001" customHeight="1" x14ac:dyDescent="0.2">
      <c r="S3549" s="108"/>
      <c r="T3549" s="108"/>
      <c r="U3549" s="108"/>
    </row>
    <row r="3550" spans="19:21" s="45" customFormat="1" ht="20.100000000000001" customHeight="1" x14ac:dyDescent="0.2">
      <c r="S3550" s="108"/>
      <c r="T3550" s="108"/>
      <c r="U3550" s="108"/>
    </row>
    <row r="3551" spans="19:21" s="45" customFormat="1" ht="20.100000000000001" customHeight="1" x14ac:dyDescent="0.2">
      <c r="S3551" s="108"/>
      <c r="T3551" s="108"/>
      <c r="U3551" s="108"/>
    </row>
    <row r="3552" spans="19:21" s="45" customFormat="1" ht="20.100000000000001" customHeight="1" x14ac:dyDescent="0.2">
      <c r="S3552" s="108"/>
      <c r="T3552" s="108"/>
      <c r="U3552" s="108"/>
    </row>
    <row r="3553" spans="19:21" s="45" customFormat="1" ht="20.100000000000001" customHeight="1" x14ac:dyDescent="0.2">
      <c r="S3553" s="108"/>
      <c r="T3553" s="108"/>
      <c r="U3553" s="108"/>
    </row>
    <row r="3554" spans="19:21" s="45" customFormat="1" ht="20.100000000000001" customHeight="1" x14ac:dyDescent="0.2">
      <c r="S3554" s="108"/>
      <c r="T3554" s="108"/>
      <c r="U3554" s="108"/>
    </row>
    <row r="3555" spans="19:21" s="45" customFormat="1" ht="20.100000000000001" customHeight="1" x14ac:dyDescent="0.2">
      <c r="S3555" s="108"/>
      <c r="T3555" s="108"/>
      <c r="U3555" s="108"/>
    </row>
    <row r="3556" spans="19:21" s="45" customFormat="1" ht="20.100000000000001" customHeight="1" x14ac:dyDescent="0.2">
      <c r="S3556" s="108"/>
      <c r="T3556" s="108"/>
      <c r="U3556" s="108"/>
    </row>
    <row r="3557" spans="19:21" s="45" customFormat="1" ht="20.100000000000001" customHeight="1" x14ac:dyDescent="0.2">
      <c r="S3557" s="108"/>
      <c r="T3557" s="108"/>
      <c r="U3557" s="108"/>
    </row>
    <row r="3558" spans="19:21" s="45" customFormat="1" ht="20.100000000000001" customHeight="1" x14ac:dyDescent="0.2">
      <c r="S3558" s="108"/>
      <c r="T3558" s="108"/>
      <c r="U3558" s="108"/>
    </row>
    <row r="3559" spans="19:21" s="45" customFormat="1" ht="20.100000000000001" customHeight="1" x14ac:dyDescent="0.2">
      <c r="S3559" s="108"/>
      <c r="T3559" s="108"/>
      <c r="U3559" s="108"/>
    </row>
    <row r="3560" spans="19:21" s="45" customFormat="1" ht="20.100000000000001" customHeight="1" x14ac:dyDescent="0.2">
      <c r="S3560" s="108"/>
      <c r="T3560" s="108"/>
      <c r="U3560" s="108"/>
    </row>
    <row r="3561" spans="19:21" s="45" customFormat="1" ht="20.100000000000001" customHeight="1" x14ac:dyDescent="0.2">
      <c r="S3561" s="108"/>
      <c r="T3561" s="108"/>
      <c r="U3561" s="108"/>
    </row>
    <row r="3562" spans="19:21" s="45" customFormat="1" ht="20.100000000000001" customHeight="1" x14ac:dyDescent="0.2">
      <c r="S3562" s="108"/>
      <c r="T3562" s="108"/>
      <c r="U3562" s="108"/>
    </row>
    <row r="3563" spans="19:21" s="45" customFormat="1" ht="20.100000000000001" customHeight="1" x14ac:dyDescent="0.2">
      <c r="S3563" s="108"/>
      <c r="T3563" s="108"/>
      <c r="U3563" s="108"/>
    </row>
    <row r="3564" spans="19:21" s="45" customFormat="1" ht="20.100000000000001" customHeight="1" x14ac:dyDescent="0.2">
      <c r="S3564" s="108"/>
      <c r="T3564" s="108"/>
      <c r="U3564" s="108"/>
    </row>
    <row r="3565" spans="19:21" s="45" customFormat="1" ht="20.100000000000001" customHeight="1" x14ac:dyDescent="0.2">
      <c r="S3565" s="108"/>
      <c r="T3565" s="108"/>
      <c r="U3565" s="108"/>
    </row>
    <row r="3566" spans="19:21" s="45" customFormat="1" ht="20.100000000000001" customHeight="1" x14ac:dyDescent="0.2">
      <c r="S3566" s="108"/>
      <c r="T3566" s="108"/>
      <c r="U3566" s="108"/>
    </row>
    <row r="3567" spans="19:21" s="45" customFormat="1" ht="20.100000000000001" customHeight="1" x14ac:dyDescent="0.2">
      <c r="S3567" s="108"/>
      <c r="T3567" s="108"/>
      <c r="U3567" s="108"/>
    </row>
    <row r="3568" spans="19:21" s="45" customFormat="1" ht="20.100000000000001" customHeight="1" x14ac:dyDescent="0.2">
      <c r="S3568" s="108"/>
      <c r="T3568" s="108"/>
      <c r="U3568" s="108"/>
    </row>
    <row r="3569" spans="19:21" s="45" customFormat="1" ht="20.100000000000001" customHeight="1" x14ac:dyDescent="0.2">
      <c r="S3569" s="108"/>
      <c r="T3569" s="108"/>
      <c r="U3569" s="108"/>
    </row>
    <row r="3570" spans="19:21" s="45" customFormat="1" ht="20.100000000000001" customHeight="1" x14ac:dyDescent="0.2">
      <c r="S3570" s="108"/>
      <c r="T3570" s="108"/>
      <c r="U3570" s="108"/>
    </row>
    <row r="3571" spans="19:21" s="45" customFormat="1" ht="20.100000000000001" customHeight="1" x14ac:dyDescent="0.2">
      <c r="S3571" s="108"/>
      <c r="T3571" s="108"/>
      <c r="U3571" s="108"/>
    </row>
    <row r="3572" spans="19:21" s="45" customFormat="1" ht="20.100000000000001" customHeight="1" x14ac:dyDescent="0.2">
      <c r="S3572" s="108"/>
      <c r="T3572" s="108"/>
      <c r="U3572" s="108"/>
    </row>
    <row r="3573" spans="19:21" s="45" customFormat="1" ht="20.100000000000001" customHeight="1" x14ac:dyDescent="0.2">
      <c r="S3573" s="108"/>
      <c r="T3573" s="108"/>
      <c r="U3573" s="108"/>
    </row>
    <row r="3574" spans="19:21" s="45" customFormat="1" ht="20.100000000000001" customHeight="1" x14ac:dyDescent="0.2">
      <c r="S3574" s="108"/>
      <c r="T3574" s="108"/>
      <c r="U3574" s="108"/>
    </row>
    <row r="3575" spans="19:21" s="45" customFormat="1" ht="20.100000000000001" customHeight="1" x14ac:dyDescent="0.2">
      <c r="S3575" s="108"/>
      <c r="T3575" s="108"/>
      <c r="U3575" s="108"/>
    </row>
    <row r="3576" spans="19:21" s="45" customFormat="1" ht="20.100000000000001" customHeight="1" x14ac:dyDescent="0.2">
      <c r="S3576" s="108"/>
      <c r="T3576" s="108"/>
      <c r="U3576" s="108"/>
    </row>
    <row r="3577" spans="19:21" s="45" customFormat="1" ht="20.100000000000001" customHeight="1" x14ac:dyDescent="0.2">
      <c r="S3577" s="108"/>
      <c r="T3577" s="108"/>
      <c r="U3577" s="108"/>
    </row>
    <row r="3578" spans="19:21" s="45" customFormat="1" ht="20.100000000000001" customHeight="1" x14ac:dyDescent="0.2">
      <c r="S3578" s="108"/>
      <c r="T3578" s="108"/>
      <c r="U3578" s="108"/>
    </row>
    <row r="3579" spans="19:21" s="45" customFormat="1" ht="20.100000000000001" customHeight="1" x14ac:dyDescent="0.2">
      <c r="S3579" s="108"/>
      <c r="T3579" s="108"/>
      <c r="U3579" s="108"/>
    </row>
    <row r="3580" spans="19:21" s="45" customFormat="1" ht="20.100000000000001" customHeight="1" x14ac:dyDescent="0.2">
      <c r="S3580" s="108"/>
      <c r="T3580" s="108"/>
      <c r="U3580" s="108"/>
    </row>
    <row r="3581" spans="19:21" s="45" customFormat="1" ht="20.100000000000001" customHeight="1" x14ac:dyDescent="0.2">
      <c r="S3581" s="108"/>
      <c r="T3581" s="108"/>
      <c r="U3581" s="108"/>
    </row>
    <row r="3582" spans="19:21" s="45" customFormat="1" ht="20.100000000000001" customHeight="1" x14ac:dyDescent="0.2">
      <c r="S3582" s="108"/>
      <c r="T3582" s="108"/>
      <c r="U3582" s="108"/>
    </row>
    <row r="3583" spans="19:21" s="45" customFormat="1" ht="20.100000000000001" customHeight="1" x14ac:dyDescent="0.2">
      <c r="S3583" s="108"/>
      <c r="T3583" s="108"/>
      <c r="U3583" s="108"/>
    </row>
    <row r="3584" spans="19:21" s="45" customFormat="1" ht="20.100000000000001" customHeight="1" x14ac:dyDescent="0.2">
      <c r="S3584" s="108"/>
      <c r="T3584" s="108"/>
      <c r="U3584" s="108"/>
    </row>
    <row r="3585" spans="19:21" s="45" customFormat="1" ht="20.100000000000001" customHeight="1" x14ac:dyDescent="0.2">
      <c r="S3585" s="108"/>
      <c r="T3585" s="108"/>
      <c r="U3585" s="108"/>
    </row>
    <row r="3586" spans="19:21" s="45" customFormat="1" ht="20.100000000000001" customHeight="1" x14ac:dyDescent="0.2">
      <c r="S3586" s="108"/>
      <c r="T3586" s="108"/>
      <c r="U3586" s="108"/>
    </row>
    <row r="3587" spans="19:21" s="45" customFormat="1" ht="20.100000000000001" customHeight="1" x14ac:dyDescent="0.2">
      <c r="S3587" s="108"/>
      <c r="T3587" s="108"/>
      <c r="U3587" s="108"/>
    </row>
    <row r="3588" spans="19:21" s="45" customFormat="1" ht="20.100000000000001" customHeight="1" x14ac:dyDescent="0.2">
      <c r="S3588" s="108"/>
      <c r="T3588" s="108"/>
      <c r="U3588" s="108"/>
    </row>
    <row r="3589" spans="19:21" s="45" customFormat="1" ht="20.100000000000001" customHeight="1" x14ac:dyDescent="0.2">
      <c r="S3589" s="108"/>
      <c r="T3589" s="108"/>
      <c r="U3589" s="108"/>
    </row>
    <row r="3590" spans="19:21" s="45" customFormat="1" ht="20.100000000000001" customHeight="1" x14ac:dyDescent="0.2">
      <c r="S3590" s="108"/>
      <c r="T3590" s="108"/>
      <c r="U3590" s="108"/>
    </row>
    <row r="3591" spans="19:21" s="45" customFormat="1" ht="20.100000000000001" customHeight="1" x14ac:dyDescent="0.2">
      <c r="S3591" s="108"/>
      <c r="T3591" s="108"/>
      <c r="U3591" s="108"/>
    </row>
    <row r="3592" spans="19:21" s="45" customFormat="1" ht="20.100000000000001" customHeight="1" x14ac:dyDescent="0.2">
      <c r="S3592" s="108"/>
      <c r="T3592" s="108"/>
      <c r="U3592" s="108"/>
    </row>
    <row r="3593" spans="19:21" s="45" customFormat="1" ht="20.100000000000001" customHeight="1" x14ac:dyDescent="0.2">
      <c r="S3593" s="108"/>
      <c r="T3593" s="108"/>
      <c r="U3593" s="108"/>
    </row>
    <row r="3594" spans="19:21" s="45" customFormat="1" ht="20.100000000000001" customHeight="1" x14ac:dyDescent="0.2">
      <c r="S3594" s="108"/>
      <c r="T3594" s="108"/>
      <c r="U3594" s="108"/>
    </row>
    <row r="3595" spans="19:21" s="45" customFormat="1" ht="20.100000000000001" customHeight="1" x14ac:dyDescent="0.2">
      <c r="S3595" s="108"/>
      <c r="T3595" s="108"/>
      <c r="U3595" s="108"/>
    </row>
    <row r="3596" spans="19:21" s="45" customFormat="1" ht="20.100000000000001" customHeight="1" x14ac:dyDescent="0.2">
      <c r="S3596" s="108"/>
      <c r="T3596" s="108"/>
      <c r="U3596" s="108"/>
    </row>
    <row r="3597" spans="19:21" s="45" customFormat="1" ht="20.100000000000001" customHeight="1" x14ac:dyDescent="0.2">
      <c r="S3597" s="108"/>
      <c r="T3597" s="108"/>
      <c r="U3597" s="108"/>
    </row>
    <row r="3598" spans="19:21" s="45" customFormat="1" ht="20.100000000000001" customHeight="1" x14ac:dyDescent="0.2">
      <c r="S3598" s="108"/>
      <c r="T3598" s="108"/>
      <c r="U3598" s="108"/>
    </row>
    <row r="3599" spans="19:21" s="45" customFormat="1" ht="20.100000000000001" customHeight="1" x14ac:dyDescent="0.2">
      <c r="S3599" s="108"/>
      <c r="T3599" s="108"/>
      <c r="U3599" s="108"/>
    </row>
    <row r="3600" spans="19:21" s="45" customFormat="1" ht="20.100000000000001" customHeight="1" x14ac:dyDescent="0.2">
      <c r="S3600" s="108"/>
      <c r="T3600" s="108"/>
      <c r="U3600" s="108"/>
    </row>
    <row r="3601" spans="19:21" s="45" customFormat="1" ht="20.100000000000001" customHeight="1" x14ac:dyDescent="0.2">
      <c r="S3601" s="108"/>
      <c r="T3601" s="108"/>
      <c r="U3601" s="108"/>
    </row>
    <row r="3602" spans="19:21" s="45" customFormat="1" ht="20.100000000000001" customHeight="1" x14ac:dyDescent="0.2">
      <c r="S3602" s="108"/>
      <c r="T3602" s="108"/>
      <c r="U3602" s="108"/>
    </row>
    <row r="3603" spans="19:21" s="45" customFormat="1" ht="20.100000000000001" customHeight="1" x14ac:dyDescent="0.2">
      <c r="S3603" s="108"/>
      <c r="T3603" s="108"/>
      <c r="U3603" s="108"/>
    </row>
    <row r="3604" spans="19:21" s="45" customFormat="1" ht="20.100000000000001" customHeight="1" x14ac:dyDescent="0.2">
      <c r="S3604" s="108"/>
      <c r="T3604" s="108"/>
      <c r="U3604" s="108"/>
    </row>
    <row r="3605" spans="19:21" s="45" customFormat="1" ht="20.100000000000001" customHeight="1" x14ac:dyDescent="0.2">
      <c r="S3605" s="108"/>
      <c r="T3605" s="108"/>
      <c r="U3605" s="108"/>
    </row>
    <row r="3606" spans="19:21" s="45" customFormat="1" ht="20.100000000000001" customHeight="1" x14ac:dyDescent="0.2">
      <c r="S3606" s="108"/>
      <c r="T3606" s="108"/>
      <c r="U3606" s="108"/>
    </row>
    <row r="3607" spans="19:21" s="45" customFormat="1" ht="20.100000000000001" customHeight="1" x14ac:dyDescent="0.2">
      <c r="S3607" s="108"/>
      <c r="T3607" s="108"/>
      <c r="U3607" s="108"/>
    </row>
    <row r="3608" spans="19:21" s="45" customFormat="1" ht="20.100000000000001" customHeight="1" x14ac:dyDescent="0.2">
      <c r="S3608" s="108"/>
      <c r="T3608" s="108"/>
      <c r="U3608" s="108"/>
    </row>
    <row r="3609" spans="19:21" s="45" customFormat="1" ht="20.100000000000001" customHeight="1" x14ac:dyDescent="0.2">
      <c r="S3609" s="108"/>
      <c r="T3609" s="108"/>
      <c r="U3609" s="108"/>
    </row>
    <row r="3610" spans="19:21" s="45" customFormat="1" ht="20.100000000000001" customHeight="1" x14ac:dyDescent="0.2">
      <c r="S3610" s="108"/>
      <c r="T3610" s="108"/>
      <c r="U3610" s="108"/>
    </row>
    <row r="3611" spans="19:21" s="45" customFormat="1" ht="20.100000000000001" customHeight="1" x14ac:dyDescent="0.2">
      <c r="S3611" s="108"/>
      <c r="T3611" s="108"/>
      <c r="U3611" s="108"/>
    </row>
    <row r="3612" spans="19:21" s="45" customFormat="1" ht="20.100000000000001" customHeight="1" x14ac:dyDescent="0.2">
      <c r="S3612" s="108"/>
      <c r="T3612" s="108"/>
      <c r="U3612" s="108"/>
    </row>
    <row r="3613" spans="19:21" s="45" customFormat="1" ht="20.100000000000001" customHeight="1" x14ac:dyDescent="0.2">
      <c r="S3613" s="108"/>
      <c r="T3613" s="108"/>
      <c r="U3613" s="108"/>
    </row>
    <row r="3614" spans="19:21" s="45" customFormat="1" ht="20.100000000000001" customHeight="1" x14ac:dyDescent="0.2">
      <c r="S3614" s="108"/>
      <c r="T3614" s="108"/>
      <c r="U3614" s="108"/>
    </row>
    <row r="3615" spans="19:21" s="45" customFormat="1" ht="20.100000000000001" customHeight="1" x14ac:dyDescent="0.2">
      <c r="S3615" s="108"/>
      <c r="T3615" s="108"/>
      <c r="U3615" s="108"/>
    </row>
    <row r="3616" spans="19:21" s="45" customFormat="1" ht="20.100000000000001" customHeight="1" x14ac:dyDescent="0.2">
      <c r="S3616" s="108"/>
      <c r="T3616" s="108"/>
      <c r="U3616" s="108"/>
    </row>
    <row r="3617" spans="19:21" s="45" customFormat="1" ht="20.100000000000001" customHeight="1" x14ac:dyDescent="0.2">
      <c r="S3617" s="108"/>
      <c r="T3617" s="108"/>
      <c r="U3617" s="108"/>
    </row>
    <row r="3618" spans="19:21" s="45" customFormat="1" ht="20.100000000000001" customHeight="1" x14ac:dyDescent="0.2">
      <c r="S3618" s="108"/>
      <c r="T3618" s="108"/>
      <c r="U3618" s="108"/>
    </row>
    <row r="3619" spans="19:21" s="45" customFormat="1" ht="20.100000000000001" customHeight="1" x14ac:dyDescent="0.2">
      <c r="S3619" s="108"/>
      <c r="T3619" s="108"/>
      <c r="U3619" s="108"/>
    </row>
    <row r="3620" spans="19:21" s="45" customFormat="1" ht="20.100000000000001" customHeight="1" x14ac:dyDescent="0.2">
      <c r="S3620" s="108"/>
      <c r="T3620" s="108"/>
      <c r="U3620" s="108"/>
    </row>
    <row r="3621" spans="19:21" s="45" customFormat="1" ht="20.100000000000001" customHeight="1" x14ac:dyDescent="0.2">
      <c r="S3621" s="108"/>
      <c r="T3621" s="108"/>
      <c r="U3621" s="108"/>
    </row>
    <row r="3622" spans="19:21" s="45" customFormat="1" ht="20.100000000000001" customHeight="1" x14ac:dyDescent="0.2">
      <c r="S3622" s="108"/>
      <c r="T3622" s="108"/>
      <c r="U3622" s="108"/>
    </row>
    <row r="3623" spans="19:21" s="45" customFormat="1" ht="20.100000000000001" customHeight="1" x14ac:dyDescent="0.2">
      <c r="S3623" s="108"/>
      <c r="T3623" s="108"/>
      <c r="U3623" s="108"/>
    </row>
    <row r="3624" spans="19:21" s="45" customFormat="1" ht="20.100000000000001" customHeight="1" x14ac:dyDescent="0.2">
      <c r="S3624" s="108"/>
      <c r="T3624" s="108"/>
      <c r="U3624" s="108"/>
    </row>
    <row r="3625" spans="19:21" s="45" customFormat="1" ht="20.100000000000001" customHeight="1" x14ac:dyDescent="0.2">
      <c r="S3625" s="108"/>
      <c r="T3625" s="108"/>
      <c r="U3625" s="108"/>
    </row>
    <row r="3626" spans="19:21" s="45" customFormat="1" ht="20.100000000000001" customHeight="1" x14ac:dyDescent="0.2">
      <c r="S3626" s="108"/>
      <c r="T3626" s="108"/>
      <c r="U3626" s="108"/>
    </row>
    <row r="3627" spans="19:21" s="45" customFormat="1" ht="20.100000000000001" customHeight="1" x14ac:dyDescent="0.2">
      <c r="S3627" s="108"/>
      <c r="T3627" s="108"/>
      <c r="U3627" s="108"/>
    </row>
    <row r="3628" spans="19:21" s="45" customFormat="1" ht="20.100000000000001" customHeight="1" x14ac:dyDescent="0.2">
      <c r="S3628" s="108"/>
      <c r="T3628" s="108"/>
      <c r="U3628" s="108"/>
    </row>
    <row r="3629" spans="19:21" s="45" customFormat="1" ht="20.100000000000001" customHeight="1" x14ac:dyDescent="0.2">
      <c r="S3629" s="108"/>
      <c r="T3629" s="108"/>
      <c r="U3629" s="108"/>
    </row>
    <row r="3630" spans="19:21" s="45" customFormat="1" ht="20.100000000000001" customHeight="1" x14ac:dyDescent="0.2">
      <c r="S3630" s="108"/>
      <c r="T3630" s="108"/>
      <c r="U3630" s="108"/>
    </row>
    <row r="3631" spans="19:21" s="45" customFormat="1" ht="20.100000000000001" customHeight="1" x14ac:dyDescent="0.2">
      <c r="S3631" s="108"/>
      <c r="T3631" s="108"/>
      <c r="U3631" s="108"/>
    </row>
    <row r="3632" spans="19:21" s="45" customFormat="1" ht="20.100000000000001" customHeight="1" x14ac:dyDescent="0.2">
      <c r="S3632" s="108"/>
      <c r="T3632" s="108"/>
      <c r="U3632" s="108"/>
    </row>
    <row r="3633" spans="19:21" s="45" customFormat="1" ht="20.100000000000001" customHeight="1" x14ac:dyDescent="0.2">
      <c r="S3633" s="108"/>
      <c r="T3633" s="108"/>
      <c r="U3633" s="108"/>
    </row>
    <row r="3634" spans="19:21" s="45" customFormat="1" ht="20.100000000000001" customHeight="1" x14ac:dyDescent="0.2">
      <c r="S3634" s="108"/>
      <c r="T3634" s="108"/>
      <c r="U3634" s="108"/>
    </row>
    <row r="3635" spans="19:21" s="45" customFormat="1" ht="20.100000000000001" customHeight="1" x14ac:dyDescent="0.2">
      <c r="S3635" s="108"/>
      <c r="T3635" s="108"/>
      <c r="U3635" s="108"/>
    </row>
    <row r="3636" spans="19:21" s="45" customFormat="1" ht="20.100000000000001" customHeight="1" x14ac:dyDescent="0.2">
      <c r="S3636" s="108"/>
      <c r="T3636" s="108"/>
      <c r="U3636" s="108"/>
    </row>
    <row r="3637" spans="19:21" s="45" customFormat="1" ht="20.100000000000001" customHeight="1" x14ac:dyDescent="0.2">
      <c r="S3637" s="108"/>
      <c r="T3637" s="108"/>
      <c r="U3637" s="108"/>
    </row>
    <row r="3638" spans="19:21" s="45" customFormat="1" ht="20.100000000000001" customHeight="1" x14ac:dyDescent="0.2">
      <c r="S3638" s="108"/>
      <c r="T3638" s="108"/>
      <c r="U3638" s="108"/>
    </row>
    <row r="3639" spans="19:21" s="45" customFormat="1" ht="20.100000000000001" customHeight="1" x14ac:dyDescent="0.2">
      <c r="S3639" s="108"/>
      <c r="T3639" s="108"/>
      <c r="U3639" s="108"/>
    </row>
    <row r="3640" spans="19:21" s="45" customFormat="1" ht="20.100000000000001" customHeight="1" x14ac:dyDescent="0.2">
      <c r="S3640" s="108"/>
      <c r="T3640" s="108"/>
      <c r="U3640" s="108"/>
    </row>
    <row r="3641" spans="19:21" s="45" customFormat="1" ht="20.100000000000001" customHeight="1" x14ac:dyDescent="0.2">
      <c r="S3641" s="108"/>
      <c r="T3641" s="108"/>
      <c r="U3641" s="108"/>
    </row>
    <row r="3642" spans="19:21" s="45" customFormat="1" ht="20.100000000000001" customHeight="1" x14ac:dyDescent="0.2">
      <c r="S3642" s="108"/>
      <c r="T3642" s="108"/>
      <c r="U3642" s="108"/>
    </row>
    <row r="3643" spans="19:21" s="45" customFormat="1" ht="20.100000000000001" customHeight="1" x14ac:dyDescent="0.2">
      <c r="S3643" s="108"/>
      <c r="T3643" s="108"/>
      <c r="U3643" s="108"/>
    </row>
    <row r="3644" spans="19:21" s="45" customFormat="1" ht="20.100000000000001" customHeight="1" x14ac:dyDescent="0.2">
      <c r="S3644" s="108"/>
      <c r="T3644" s="108"/>
      <c r="U3644" s="108"/>
    </row>
    <row r="3645" spans="19:21" s="45" customFormat="1" ht="20.100000000000001" customHeight="1" x14ac:dyDescent="0.2">
      <c r="S3645" s="108"/>
      <c r="T3645" s="108"/>
      <c r="U3645" s="108"/>
    </row>
    <row r="3646" spans="19:21" s="45" customFormat="1" ht="20.100000000000001" customHeight="1" x14ac:dyDescent="0.2">
      <c r="S3646" s="108"/>
      <c r="T3646" s="108"/>
      <c r="U3646" s="108"/>
    </row>
    <row r="3647" spans="19:21" s="45" customFormat="1" ht="20.100000000000001" customHeight="1" x14ac:dyDescent="0.2">
      <c r="S3647" s="108"/>
      <c r="T3647" s="108"/>
      <c r="U3647" s="108"/>
    </row>
    <row r="3648" spans="19:21" s="45" customFormat="1" ht="20.100000000000001" customHeight="1" x14ac:dyDescent="0.2">
      <c r="S3648" s="108"/>
      <c r="T3648" s="108"/>
      <c r="U3648" s="108"/>
    </row>
    <row r="3649" spans="19:21" s="45" customFormat="1" ht="20.100000000000001" customHeight="1" x14ac:dyDescent="0.2">
      <c r="S3649" s="108"/>
      <c r="T3649" s="108"/>
      <c r="U3649" s="108"/>
    </row>
    <row r="3650" spans="19:21" s="45" customFormat="1" ht="20.100000000000001" customHeight="1" x14ac:dyDescent="0.2">
      <c r="S3650" s="108"/>
      <c r="T3650" s="108"/>
      <c r="U3650" s="108"/>
    </row>
    <row r="3651" spans="19:21" s="45" customFormat="1" ht="20.100000000000001" customHeight="1" x14ac:dyDescent="0.2">
      <c r="S3651" s="108"/>
      <c r="T3651" s="108"/>
      <c r="U3651" s="108"/>
    </row>
    <row r="3652" spans="19:21" s="45" customFormat="1" ht="20.100000000000001" customHeight="1" x14ac:dyDescent="0.2">
      <c r="S3652" s="108"/>
      <c r="T3652" s="108"/>
      <c r="U3652" s="108"/>
    </row>
    <row r="3653" spans="19:21" s="45" customFormat="1" ht="20.100000000000001" customHeight="1" x14ac:dyDescent="0.2">
      <c r="S3653" s="108"/>
      <c r="T3653" s="108"/>
      <c r="U3653" s="108"/>
    </row>
    <row r="3654" spans="19:21" s="45" customFormat="1" ht="20.100000000000001" customHeight="1" x14ac:dyDescent="0.2">
      <c r="S3654" s="108"/>
      <c r="T3654" s="108"/>
      <c r="U3654" s="108"/>
    </row>
    <row r="3655" spans="19:21" s="45" customFormat="1" ht="20.100000000000001" customHeight="1" x14ac:dyDescent="0.2">
      <c r="S3655" s="108"/>
      <c r="T3655" s="108"/>
      <c r="U3655" s="108"/>
    </row>
    <row r="3656" spans="19:21" s="45" customFormat="1" ht="20.100000000000001" customHeight="1" x14ac:dyDescent="0.2">
      <c r="S3656" s="108"/>
      <c r="T3656" s="108"/>
      <c r="U3656" s="108"/>
    </row>
    <row r="3657" spans="19:21" s="45" customFormat="1" ht="20.100000000000001" customHeight="1" x14ac:dyDescent="0.2">
      <c r="S3657" s="108"/>
      <c r="T3657" s="108"/>
      <c r="U3657" s="108"/>
    </row>
    <row r="3658" spans="19:21" s="45" customFormat="1" ht="20.100000000000001" customHeight="1" x14ac:dyDescent="0.2">
      <c r="S3658" s="108"/>
      <c r="T3658" s="108"/>
      <c r="U3658" s="108"/>
    </row>
    <row r="3659" spans="19:21" s="45" customFormat="1" ht="20.100000000000001" customHeight="1" x14ac:dyDescent="0.2">
      <c r="S3659" s="108"/>
      <c r="T3659" s="108"/>
      <c r="U3659" s="108"/>
    </row>
    <row r="3660" spans="19:21" s="45" customFormat="1" ht="20.100000000000001" customHeight="1" x14ac:dyDescent="0.2">
      <c r="S3660" s="108"/>
      <c r="T3660" s="108"/>
      <c r="U3660" s="108"/>
    </row>
    <row r="3661" spans="19:21" s="45" customFormat="1" ht="20.100000000000001" customHeight="1" x14ac:dyDescent="0.2">
      <c r="S3661" s="108"/>
      <c r="T3661" s="108"/>
      <c r="U3661" s="108"/>
    </row>
    <row r="3662" spans="19:21" s="45" customFormat="1" ht="20.100000000000001" customHeight="1" x14ac:dyDescent="0.2">
      <c r="S3662" s="108"/>
      <c r="T3662" s="108"/>
      <c r="U3662" s="108"/>
    </row>
    <row r="3663" spans="19:21" s="45" customFormat="1" ht="20.100000000000001" customHeight="1" x14ac:dyDescent="0.2">
      <c r="S3663" s="108"/>
      <c r="T3663" s="108"/>
      <c r="U3663" s="108"/>
    </row>
    <row r="3664" spans="19:21" s="45" customFormat="1" ht="20.100000000000001" customHeight="1" x14ac:dyDescent="0.2">
      <c r="S3664" s="108"/>
      <c r="T3664" s="108"/>
      <c r="U3664" s="108"/>
    </row>
    <row r="3665" spans="19:21" s="45" customFormat="1" ht="20.100000000000001" customHeight="1" x14ac:dyDescent="0.2">
      <c r="S3665" s="108"/>
      <c r="T3665" s="108"/>
      <c r="U3665" s="108"/>
    </row>
    <row r="3666" spans="19:21" s="45" customFormat="1" ht="20.100000000000001" customHeight="1" x14ac:dyDescent="0.2">
      <c r="S3666" s="108"/>
      <c r="T3666" s="108"/>
      <c r="U3666" s="108"/>
    </row>
    <row r="3667" spans="19:21" s="45" customFormat="1" ht="20.100000000000001" customHeight="1" x14ac:dyDescent="0.2">
      <c r="S3667" s="108"/>
      <c r="T3667" s="108"/>
      <c r="U3667" s="108"/>
    </row>
    <row r="3668" spans="19:21" s="45" customFormat="1" ht="20.100000000000001" customHeight="1" x14ac:dyDescent="0.2">
      <c r="S3668" s="108"/>
      <c r="T3668" s="108"/>
      <c r="U3668" s="108"/>
    </row>
    <row r="3669" spans="19:21" s="45" customFormat="1" ht="20.100000000000001" customHeight="1" x14ac:dyDescent="0.2">
      <c r="S3669" s="108"/>
      <c r="T3669" s="108"/>
      <c r="U3669" s="108"/>
    </row>
    <row r="3670" spans="19:21" s="45" customFormat="1" ht="20.100000000000001" customHeight="1" x14ac:dyDescent="0.2">
      <c r="S3670" s="108"/>
      <c r="T3670" s="108"/>
      <c r="U3670" s="108"/>
    </row>
    <row r="3671" spans="19:21" s="45" customFormat="1" ht="20.100000000000001" customHeight="1" x14ac:dyDescent="0.2">
      <c r="S3671" s="108"/>
      <c r="T3671" s="108"/>
      <c r="U3671" s="108"/>
    </row>
    <row r="3672" spans="19:21" s="45" customFormat="1" ht="20.100000000000001" customHeight="1" x14ac:dyDescent="0.2">
      <c r="S3672" s="108"/>
      <c r="T3672" s="108"/>
      <c r="U3672" s="108"/>
    </row>
    <row r="3673" spans="19:21" s="45" customFormat="1" ht="20.100000000000001" customHeight="1" x14ac:dyDescent="0.2">
      <c r="S3673" s="108"/>
      <c r="T3673" s="108"/>
      <c r="U3673" s="108"/>
    </row>
    <row r="3674" spans="19:21" s="45" customFormat="1" ht="20.100000000000001" customHeight="1" x14ac:dyDescent="0.2">
      <c r="S3674" s="108"/>
      <c r="T3674" s="108"/>
      <c r="U3674" s="108"/>
    </row>
    <row r="3675" spans="19:21" s="45" customFormat="1" ht="20.100000000000001" customHeight="1" x14ac:dyDescent="0.2">
      <c r="S3675" s="108"/>
      <c r="T3675" s="108"/>
      <c r="U3675" s="108"/>
    </row>
    <row r="3676" spans="19:21" s="45" customFormat="1" ht="20.100000000000001" customHeight="1" x14ac:dyDescent="0.2">
      <c r="S3676" s="108"/>
      <c r="T3676" s="108"/>
      <c r="U3676" s="108"/>
    </row>
    <row r="3677" spans="19:21" s="45" customFormat="1" ht="20.100000000000001" customHeight="1" x14ac:dyDescent="0.2">
      <c r="S3677" s="108"/>
      <c r="T3677" s="108"/>
      <c r="U3677" s="108"/>
    </row>
    <row r="3678" spans="19:21" s="45" customFormat="1" ht="20.100000000000001" customHeight="1" x14ac:dyDescent="0.2">
      <c r="S3678" s="108"/>
      <c r="T3678" s="108"/>
      <c r="U3678" s="108"/>
    </row>
    <row r="3679" spans="19:21" s="45" customFormat="1" ht="20.100000000000001" customHeight="1" x14ac:dyDescent="0.2">
      <c r="S3679" s="108"/>
      <c r="T3679" s="108"/>
      <c r="U3679" s="108"/>
    </row>
    <row r="3680" spans="19:21" s="45" customFormat="1" ht="20.100000000000001" customHeight="1" x14ac:dyDescent="0.2">
      <c r="S3680" s="108"/>
      <c r="T3680" s="108"/>
      <c r="U3680" s="108"/>
    </row>
    <row r="3681" spans="19:21" s="45" customFormat="1" ht="20.100000000000001" customHeight="1" x14ac:dyDescent="0.2">
      <c r="S3681" s="108"/>
      <c r="T3681" s="108"/>
      <c r="U3681" s="108"/>
    </row>
    <row r="3682" spans="19:21" s="45" customFormat="1" ht="20.100000000000001" customHeight="1" x14ac:dyDescent="0.2">
      <c r="S3682" s="108"/>
      <c r="T3682" s="108"/>
      <c r="U3682" s="108"/>
    </row>
    <row r="3683" spans="19:21" s="45" customFormat="1" ht="20.100000000000001" customHeight="1" x14ac:dyDescent="0.2">
      <c r="S3683" s="108"/>
      <c r="T3683" s="108"/>
      <c r="U3683" s="108"/>
    </row>
    <row r="3684" spans="19:21" s="45" customFormat="1" ht="20.100000000000001" customHeight="1" x14ac:dyDescent="0.2">
      <c r="S3684" s="108"/>
      <c r="T3684" s="108"/>
      <c r="U3684" s="108"/>
    </row>
    <row r="3685" spans="19:21" s="45" customFormat="1" ht="20.100000000000001" customHeight="1" x14ac:dyDescent="0.2">
      <c r="S3685" s="108"/>
      <c r="T3685" s="108"/>
      <c r="U3685" s="108"/>
    </row>
    <row r="3686" spans="19:21" s="45" customFormat="1" ht="20.100000000000001" customHeight="1" x14ac:dyDescent="0.2">
      <c r="S3686" s="108"/>
      <c r="T3686" s="108"/>
      <c r="U3686" s="108"/>
    </row>
    <row r="3687" spans="19:21" s="45" customFormat="1" ht="20.100000000000001" customHeight="1" x14ac:dyDescent="0.2">
      <c r="S3687" s="108"/>
      <c r="T3687" s="108"/>
      <c r="U3687" s="108"/>
    </row>
    <row r="3688" spans="19:21" s="45" customFormat="1" ht="20.100000000000001" customHeight="1" x14ac:dyDescent="0.2">
      <c r="S3688" s="108"/>
      <c r="T3688" s="108"/>
      <c r="U3688" s="108"/>
    </row>
    <row r="3689" spans="19:21" s="45" customFormat="1" ht="20.100000000000001" customHeight="1" x14ac:dyDescent="0.2">
      <c r="S3689" s="108"/>
      <c r="T3689" s="108"/>
      <c r="U3689" s="108"/>
    </row>
    <row r="3690" spans="19:21" s="45" customFormat="1" ht="20.100000000000001" customHeight="1" x14ac:dyDescent="0.2">
      <c r="S3690" s="108"/>
      <c r="T3690" s="108"/>
      <c r="U3690" s="108"/>
    </row>
    <row r="3691" spans="19:21" s="45" customFormat="1" ht="20.100000000000001" customHeight="1" x14ac:dyDescent="0.2">
      <c r="S3691" s="108"/>
      <c r="T3691" s="108"/>
      <c r="U3691" s="108"/>
    </row>
    <row r="3692" spans="19:21" s="45" customFormat="1" ht="20.100000000000001" customHeight="1" x14ac:dyDescent="0.2">
      <c r="S3692" s="108"/>
      <c r="T3692" s="108"/>
      <c r="U3692" s="108"/>
    </row>
    <row r="3693" spans="19:21" s="45" customFormat="1" ht="20.100000000000001" customHeight="1" x14ac:dyDescent="0.2">
      <c r="S3693" s="108"/>
      <c r="T3693" s="108"/>
      <c r="U3693" s="108"/>
    </row>
    <row r="3694" spans="19:21" s="45" customFormat="1" ht="20.100000000000001" customHeight="1" x14ac:dyDescent="0.2">
      <c r="S3694" s="108"/>
      <c r="T3694" s="108"/>
      <c r="U3694" s="108"/>
    </row>
    <row r="3695" spans="19:21" s="45" customFormat="1" ht="20.100000000000001" customHeight="1" x14ac:dyDescent="0.2">
      <c r="S3695" s="108"/>
      <c r="T3695" s="108"/>
      <c r="U3695" s="108"/>
    </row>
    <row r="3696" spans="19:21" s="45" customFormat="1" ht="20.100000000000001" customHeight="1" x14ac:dyDescent="0.2">
      <c r="S3696" s="108"/>
      <c r="T3696" s="108"/>
      <c r="U3696" s="108"/>
    </row>
    <row r="3697" spans="19:21" s="45" customFormat="1" ht="20.100000000000001" customHeight="1" x14ac:dyDescent="0.2">
      <c r="S3697" s="108"/>
      <c r="T3697" s="108"/>
      <c r="U3697" s="108"/>
    </row>
    <row r="3698" spans="19:21" s="45" customFormat="1" ht="20.100000000000001" customHeight="1" x14ac:dyDescent="0.2">
      <c r="S3698" s="108"/>
      <c r="T3698" s="108"/>
      <c r="U3698" s="108"/>
    </row>
    <row r="3699" spans="19:21" s="45" customFormat="1" ht="20.100000000000001" customHeight="1" x14ac:dyDescent="0.2">
      <c r="S3699" s="108"/>
      <c r="T3699" s="108"/>
      <c r="U3699" s="108"/>
    </row>
    <row r="3700" spans="19:21" s="45" customFormat="1" ht="20.100000000000001" customHeight="1" x14ac:dyDescent="0.2">
      <c r="S3700" s="108"/>
      <c r="T3700" s="108"/>
      <c r="U3700" s="108"/>
    </row>
    <row r="3701" spans="19:21" s="45" customFormat="1" ht="20.100000000000001" customHeight="1" x14ac:dyDescent="0.2">
      <c r="S3701" s="108"/>
      <c r="T3701" s="108"/>
      <c r="U3701" s="108"/>
    </row>
    <row r="3702" spans="19:21" s="45" customFormat="1" ht="20.100000000000001" customHeight="1" x14ac:dyDescent="0.2">
      <c r="S3702" s="108"/>
      <c r="T3702" s="108"/>
      <c r="U3702" s="108"/>
    </row>
    <row r="3703" spans="19:21" s="45" customFormat="1" ht="20.100000000000001" customHeight="1" x14ac:dyDescent="0.2">
      <c r="S3703" s="108"/>
      <c r="T3703" s="108"/>
      <c r="U3703" s="108"/>
    </row>
    <row r="3704" spans="19:21" s="45" customFormat="1" ht="20.100000000000001" customHeight="1" x14ac:dyDescent="0.2">
      <c r="S3704" s="108"/>
      <c r="T3704" s="108"/>
      <c r="U3704" s="108"/>
    </row>
    <row r="3705" spans="19:21" s="45" customFormat="1" ht="20.100000000000001" customHeight="1" x14ac:dyDescent="0.2">
      <c r="S3705" s="108"/>
      <c r="T3705" s="108"/>
      <c r="U3705" s="108"/>
    </row>
    <row r="3706" spans="19:21" s="45" customFormat="1" ht="20.100000000000001" customHeight="1" x14ac:dyDescent="0.2">
      <c r="S3706" s="108"/>
      <c r="T3706" s="108"/>
      <c r="U3706" s="108"/>
    </row>
    <row r="3707" spans="19:21" s="45" customFormat="1" ht="20.100000000000001" customHeight="1" x14ac:dyDescent="0.2">
      <c r="S3707" s="108"/>
      <c r="T3707" s="108"/>
      <c r="U3707" s="108"/>
    </row>
    <row r="3708" spans="19:21" s="45" customFormat="1" ht="20.100000000000001" customHeight="1" x14ac:dyDescent="0.2">
      <c r="S3708" s="108"/>
      <c r="T3708" s="108"/>
      <c r="U3708" s="108"/>
    </row>
    <row r="3709" spans="19:21" s="45" customFormat="1" ht="20.100000000000001" customHeight="1" x14ac:dyDescent="0.2">
      <c r="S3709" s="108"/>
      <c r="T3709" s="108"/>
      <c r="U3709" s="108"/>
    </row>
    <row r="3710" spans="19:21" s="45" customFormat="1" ht="20.100000000000001" customHeight="1" x14ac:dyDescent="0.2">
      <c r="S3710" s="108"/>
      <c r="T3710" s="108"/>
      <c r="U3710" s="108"/>
    </row>
    <row r="3711" spans="19:21" s="45" customFormat="1" ht="20.100000000000001" customHeight="1" x14ac:dyDescent="0.2">
      <c r="S3711" s="108"/>
      <c r="T3711" s="108"/>
      <c r="U3711" s="108"/>
    </row>
    <row r="3712" spans="19:21" s="45" customFormat="1" ht="20.100000000000001" customHeight="1" x14ac:dyDescent="0.2">
      <c r="S3712" s="108"/>
      <c r="T3712" s="108"/>
      <c r="U3712" s="108"/>
    </row>
    <row r="3713" spans="19:21" s="45" customFormat="1" ht="20.100000000000001" customHeight="1" x14ac:dyDescent="0.2">
      <c r="S3713" s="108"/>
      <c r="T3713" s="108"/>
      <c r="U3713" s="108"/>
    </row>
    <row r="3714" spans="19:21" s="45" customFormat="1" ht="20.100000000000001" customHeight="1" x14ac:dyDescent="0.2">
      <c r="S3714" s="108"/>
      <c r="T3714" s="108"/>
      <c r="U3714" s="108"/>
    </row>
    <row r="3715" spans="19:21" s="45" customFormat="1" ht="20.100000000000001" customHeight="1" x14ac:dyDescent="0.2">
      <c r="S3715" s="108"/>
      <c r="T3715" s="108"/>
      <c r="U3715" s="108"/>
    </row>
    <row r="3716" spans="19:21" s="45" customFormat="1" ht="20.100000000000001" customHeight="1" x14ac:dyDescent="0.2">
      <c r="S3716" s="108"/>
      <c r="T3716" s="108"/>
      <c r="U3716" s="108"/>
    </row>
    <row r="3717" spans="19:21" s="45" customFormat="1" ht="20.100000000000001" customHeight="1" x14ac:dyDescent="0.2">
      <c r="S3717" s="108"/>
      <c r="T3717" s="108"/>
      <c r="U3717" s="108"/>
    </row>
    <row r="3718" spans="19:21" s="45" customFormat="1" ht="20.100000000000001" customHeight="1" x14ac:dyDescent="0.2">
      <c r="S3718" s="108"/>
      <c r="T3718" s="108"/>
      <c r="U3718" s="108"/>
    </row>
    <row r="3719" spans="19:21" s="45" customFormat="1" ht="20.100000000000001" customHeight="1" x14ac:dyDescent="0.2">
      <c r="S3719" s="108"/>
      <c r="T3719" s="108"/>
      <c r="U3719" s="108"/>
    </row>
    <row r="3720" spans="19:21" s="45" customFormat="1" ht="20.100000000000001" customHeight="1" x14ac:dyDescent="0.2">
      <c r="S3720" s="108"/>
      <c r="T3720" s="108"/>
      <c r="U3720" s="108"/>
    </row>
    <row r="3721" spans="19:21" s="45" customFormat="1" ht="20.100000000000001" customHeight="1" x14ac:dyDescent="0.2">
      <c r="S3721" s="108"/>
      <c r="T3721" s="108"/>
      <c r="U3721" s="108"/>
    </row>
    <row r="3722" spans="19:21" s="45" customFormat="1" ht="20.100000000000001" customHeight="1" x14ac:dyDescent="0.2">
      <c r="S3722" s="108"/>
      <c r="T3722" s="108"/>
      <c r="U3722" s="108"/>
    </row>
    <row r="3723" spans="19:21" s="45" customFormat="1" ht="20.100000000000001" customHeight="1" x14ac:dyDescent="0.2">
      <c r="S3723" s="108"/>
      <c r="T3723" s="108"/>
      <c r="U3723" s="108"/>
    </row>
    <row r="3724" spans="19:21" s="45" customFormat="1" ht="20.100000000000001" customHeight="1" x14ac:dyDescent="0.2">
      <c r="S3724" s="108"/>
      <c r="T3724" s="108"/>
      <c r="U3724" s="108"/>
    </row>
    <row r="3725" spans="19:21" s="45" customFormat="1" ht="20.100000000000001" customHeight="1" x14ac:dyDescent="0.2">
      <c r="S3725" s="108"/>
      <c r="T3725" s="108"/>
      <c r="U3725" s="108"/>
    </row>
    <row r="3726" spans="19:21" s="45" customFormat="1" ht="20.100000000000001" customHeight="1" x14ac:dyDescent="0.2">
      <c r="S3726" s="108"/>
      <c r="T3726" s="108"/>
      <c r="U3726" s="108"/>
    </row>
    <row r="3727" spans="19:21" s="45" customFormat="1" ht="20.100000000000001" customHeight="1" x14ac:dyDescent="0.2">
      <c r="S3727" s="108"/>
      <c r="T3727" s="108"/>
      <c r="U3727" s="108"/>
    </row>
    <row r="3728" spans="19:21" s="45" customFormat="1" ht="20.100000000000001" customHeight="1" x14ac:dyDescent="0.2">
      <c r="S3728" s="108"/>
      <c r="T3728" s="108"/>
      <c r="U3728" s="108"/>
    </row>
    <row r="3729" spans="19:21" s="45" customFormat="1" ht="20.100000000000001" customHeight="1" x14ac:dyDescent="0.2">
      <c r="S3729" s="108"/>
      <c r="T3729" s="108"/>
      <c r="U3729" s="108"/>
    </row>
    <row r="3730" spans="19:21" s="45" customFormat="1" ht="20.100000000000001" customHeight="1" x14ac:dyDescent="0.2">
      <c r="S3730" s="108"/>
      <c r="T3730" s="108"/>
      <c r="U3730" s="108"/>
    </row>
    <row r="3731" spans="19:21" s="45" customFormat="1" ht="20.100000000000001" customHeight="1" x14ac:dyDescent="0.2">
      <c r="S3731" s="108"/>
      <c r="T3731" s="108"/>
      <c r="U3731" s="108"/>
    </row>
    <row r="3732" spans="19:21" s="45" customFormat="1" ht="20.100000000000001" customHeight="1" x14ac:dyDescent="0.2">
      <c r="S3732" s="108"/>
      <c r="T3732" s="108"/>
      <c r="U3732" s="108"/>
    </row>
    <row r="3733" spans="19:21" s="45" customFormat="1" ht="20.100000000000001" customHeight="1" x14ac:dyDescent="0.2">
      <c r="S3733" s="108"/>
      <c r="T3733" s="108"/>
      <c r="U3733" s="108"/>
    </row>
    <row r="3734" spans="19:21" s="45" customFormat="1" ht="20.100000000000001" customHeight="1" x14ac:dyDescent="0.2">
      <c r="S3734" s="108"/>
      <c r="T3734" s="108"/>
      <c r="U3734" s="108"/>
    </row>
    <row r="3735" spans="19:21" s="45" customFormat="1" ht="20.100000000000001" customHeight="1" x14ac:dyDescent="0.2">
      <c r="S3735" s="108"/>
      <c r="T3735" s="108"/>
      <c r="U3735" s="108"/>
    </row>
    <row r="3736" spans="19:21" s="45" customFormat="1" ht="20.100000000000001" customHeight="1" x14ac:dyDescent="0.2">
      <c r="S3736" s="108"/>
      <c r="T3736" s="108"/>
      <c r="U3736" s="108"/>
    </row>
    <row r="3737" spans="19:21" s="45" customFormat="1" ht="20.100000000000001" customHeight="1" x14ac:dyDescent="0.2">
      <c r="S3737" s="108"/>
      <c r="T3737" s="108"/>
      <c r="U3737" s="108"/>
    </row>
    <row r="3738" spans="19:21" s="45" customFormat="1" ht="20.100000000000001" customHeight="1" x14ac:dyDescent="0.2">
      <c r="S3738" s="108"/>
      <c r="T3738" s="108"/>
      <c r="U3738" s="108"/>
    </row>
    <row r="3739" spans="19:21" s="45" customFormat="1" ht="20.100000000000001" customHeight="1" x14ac:dyDescent="0.2">
      <c r="S3739" s="108"/>
      <c r="T3739" s="108"/>
      <c r="U3739" s="108"/>
    </row>
    <row r="3740" spans="19:21" s="45" customFormat="1" ht="20.100000000000001" customHeight="1" x14ac:dyDescent="0.2">
      <c r="S3740" s="108"/>
      <c r="T3740" s="108"/>
      <c r="U3740" s="108"/>
    </row>
    <row r="3741" spans="19:21" s="45" customFormat="1" ht="20.100000000000001" customHeight="1" x14ac:dyDescent="0.2">
      <c r="S3741" s="108"/>
      <c r="T3741" s="108"/>
      <c r="U3741" s="108"/>
    </row>
    <row r="3742" spans="19:21" s="45" customFormat="1" ht="20.100000000000001" customHeight="1" x14ac:dyDescent="0.2">
      <c r="S3742" s="108"/>
      <c r="T3742" s="108"/>
      <c r="U3742" s="108"/>
    </row>
    <row r="3743" spans="19:21" s="45" customFormat="1" ht="20.100000000000001" customHeight="1" x14ac:dyDescent="0.2">
      <c r="S3743" s="108"/>
      <c r="T3743" s="108"/>
      <c r="U3743" s="108"/>
    </row>
    <row r="3744" spans="19:21" s="45" customFormat="1" ht="20.100000000000001" customHeight="1" x14ac:dyDescent="0.2">
      <c r="S3744" s="108"/>
      <c r="T3744" s="108"/>
      <c r="U3744" s="108"/>
    </row>
    <row r="3745" spans="19:21" s="45" customFormat="1" ht="20.100000000000001" customHeight="1" x14ac:dyDescent="0.2">
      <c r="S3745" s="108"/>
      <c r="T3745" s="108"/>
      <c r="U3745" s="108"/>
    </row>
    <row r="3746" spans="19:21" s="45" customFormat="1" ht="20.100000000000001" customHeight="1" x14ac:dyDescent="0.2">
      <c r="S3746" s="108"/>
      <c r="T3746" s="108"/>
      <c r="U3746" s="108"/>
    </row>
    <row r="3747" spans="19:21" s="45" customFormat="1" ht="20.100000000000001" customHeight="1" x14ac:dyDescent="0.2">
      <c r="S3747" s="108"/>
      <c r="T3747" s="108"/>
      <c r="U3747" s="108"/>
    </row>
    <row r="3748" spans="19:21" s="45" customFormat="1" ht="20.100000000000001" customHeight="1" x14ac:dyDescent="0.2">
      <c r="S3748" s="108"/>
      <c r="T3748" s="108"/>
      <c r="U3748" s="108"/>
    </row>
    <row r="3749" spans="19:21" s="45" customFormat="1" ht="20.100000000000001" customHeight="1" x14ac:dyDescent="0.2">
      <c r="S3749" s="108"/>
      <c r="T3749" s="108"/>
      <c r="U3749" s="108"/>
    </row>
    <row r="3750" spans="19:21" s="45" customFormat="1" ht="20.100000000000001" customHeight="1" x14ac:dyDescent="0.2">
      <c r="S3750" s="108"/>
      <c r="T3750" s="108"/>
      <c r="U3750" s="108"/>
    </row>
    <row r="3751" spans="19:21" s="45" customFormat="1" ht="20.100000000000001" customHeight="1" x14ac:dyDescent="0.2">
      <c r="S3751" s="108"/>
      <c r="T3751" s="108"/>
      <c r="U3751" s="108"/>
    </row>
    <row r="3752" spans="19:21" s="45" customFormat="1" ht="20.100000000000001" customHeight="1" x14ac:dyDescent="0.2">
      <c r="S3752" s="108"/>
      <c r="T3752" s="108"/>
      <c r="U3752" s="108"/>
    </row>
    <row r="3753" spans="19:21" s="45" customFormat="1" ht="20.100000000000001" customHeight="1" x14ac:dyDescent="0.2">
      <c r="S3753" s="108"/>
      <c r="T3753" s="108"/>
      <c r="U3753" s="108"/>
    </row>
    <row r="3754" spans="19:21" s="45" customFormat="1" ht="20.100000000000001" customHeight="1" x14ac:dyDescent="0.2">
      <c r="S3754" s="108"/>
      <c r="T3754" s="108"/>
      <c r="U3754" s="108"/>
    </row>
    <row r="3755" spans="19:21" s="45" customFormat="1" ht="20.100000000000001" customHeight="1" x14ac:dyDescent="0.2">
      <c r="S3755" s="108"/>
      <c r="T3755" s="108"/>
      <c r="U3755" s="108"/>
    </row>
    <row r="3756" spans="19:21" s="45" customFormat="1" ht="20.100000000000001" customHeight="1" x14ac:dyDescent="0.2">
      <c r="S3756" s="108"/>
      <c r="T3756" s="108"/>
      <c r="U3756" s="108"/>
    </row>
    <row r="3757" spans="19:21" s="45" customFormat="1" ht="20.100000000000001" customHeight="1" x14ac:dyDescent="0.2">
      <c r="S3757" s="108"/>
      <c r="T3757" s="108"/>
      <c r="U3757" s="108"/>
    </row>
    <row r="3758" spans="19:21" s="45" customFormat="1" ht="20.100000000000001" customHeight="1" x14ac:dyDescent="0.2">
      <c r="S3758" s="108"/>
      <c r="T3758" s="108"/>
      <c r="U3758" s="108"/>
    </row>
    <row r="3759" spans="19:21" s="45" customFormat="1" ht="20.100000000000001" customHeight="1" x14ac:dyDescent="0.2">
      <c r="S3759" s="108"/>
      <c r="T3759" s="108"/>
      <c r="U3759" s="108"/>
    </row>
    <row r="3760" spans="19:21" s="45" customFormat="1" ht="20.100000000000001" customHeight="1" x14ac:dyDescent="0.2">
      <c r="S3760" s="108"/>
      <c r="T3760" s="108"/>
      <c r="U3760" s="108"/>
    </row>
    <row r="3761" spans="19:21" s="45" customFormat="1" ht="20.100000000000001" customHeight="1" x14ac:dyDescent="0.2">
      <c r="S3761" s="108"/>
      <c r="T3761" s="108"/>
      <c r="U3761" s="108"/>
    </row>
    <row r="3762" spans="19:21" s="45" customFormat="1" ht="20.100000000000001" customHeight="1" x14ac:dyDescent="0.2">
      <c r="S3762" s="108"/>
      <c r="T3762" s="108"/>
      <c r="U3762" s="108"/>
    </row>
    <row r="3763" spans="19:21" s="45" customFormat="1" ht="20.100000000000001" customHeight="1" x14ac:dyDescent="0.2">
      <c r="S3763" s="108"/>
      <c r="T3763" s="108"/>
      <c r="U3763" s="108"/>
    </row>
    <row r="3764" spans="19:21" s="45" customFormat="1" ht="20.100000000000001" customHeight="1" x14ac:dyDescent="0.2">
      <c r="S3764" s="108"/>
      <c r="T3764" s="108"/>
      <c r="U3764" s="108"/>
    </row>
    <row r="3765" spans="19:21" s="45" customFormat="1" ht="20.100000000000001" customHeight="1" x14ac:dyDescent="0.2">
      <c r="S3765" s="108"/>
      <c r="T3765" s="108"/>
      <c r="U3765" s="108"/>
    </row>
    <row r="3766" spans="19:21" s="45" customFormat="1" ht="20.100000000000001" customHeight="1" x14ac:dyDescent="0.2">
      <c r="S3766" s="108"/>
      <c r="T3766" s="108"/>
      <c r="U3766" s="108"/>
    </row>
    <row r="3767" spans="19:21" s="45" customFormat="1" ht="20.100000000000001" customHeight="1" x14ac:dyDescent="0.2">
      <c r="S3767" s="108"/>
      <c r="T3767" s="108"/>
      <c r="U3767" s="108"/>
    </row>
    <row r="3768" spans="19:21" s="45" customFormat="1" ht="20.100000000000001" customHeight="1" x14ac:dyDescent="0.2">
      <c r="S3768" s="108"/>
      <c r="T3768" s="108"/>
      <c r="U3768" s="108"/>
    </row>
    <row r="3769" spans="19:21" s="45" customFormat="1" ht="20.100000000000001" customHeight="1" x14ac:dyDescent="0.2">
      <c r="S3769" s="108"/>
      <c r="T3769" s="108"/>
      <c r="U3769" s="108"/>
    </row>
    <row r="3770" spans="19:21" s="45" customFormat="1" ht="20.100000000000001" customHeight="1" x14ac:dyDescent="0.2">
      <c r="S3770" s="108"/>
      <c r="T3770" s="108"/>
      <c r="U3770" s="108"/>
    </row>
    <row r="3771" spans="19:21" s="45" customFormat="1" ht="20.100000000000001" customHeight="1" x14ac:dyDescent="0.2">
      <c r="S3771" s="108"/>
      <c r="T3771" s="108"/>
      <c r="U3771" s="108"/>
    </row>
    <row r="3772" spans="19:21" s="45" customFormat="1" ht="20.100000000000001" customHeight="1" x14ac:dyDescent="0.2">
      <c r="S3772" s="108"/>
      <c r="T3772" s="108"/>
      <c r="U3772" s="108"/>
    </row>
    <row r="3773" spans="19:21" s="45" customFormat="1" ht="20.100000000000001" customHeight="1" x14ac:dyDescent="0.2">
      <c r="S3773" s="108"/>
      <c r="T3773" s="108"/>
      <c r="U3773" s="108"/>
    </row>
    <row r="3774" spans="19:21" s="45" customFormat="1" ht="20.100000000000001" customHeight="1" x14ac:dyDescent="0.2">
      <c r="S3774" s="108"/>
      <c r="T3774" s="108"/>
      <c r="U3774" s="108"/>
    </row>
    <row r="3775" spans="19:21" s="45" customFormat="1" ht="20.100000000000001" customHeight="1" x14ac:dyDescent="0.2">
      <c r="S3775" s="108"/>
      <c r="T3775" s="108"/>
      <c r="U3775" s="108"/>
    </row>
    <row r="3776" spans="19:21" s="45" customFormat="1" ht="20.100000000000001" customHeight="1" x14ac:dyDescent="0.2">
      <c r="S3776" s="108"/>
      <c r="T3776" s="108"/>
      <c r="U3776" s="108"/>
    </row>
    <row r="3777" spans="19:21" s="45" customFormat="1" ht="20.100000000000001" customHeight="1" x14ac:dyDescent="0.2">
      <c r="S3777" s="108"/>
      <c r="T3777" s="108"/>
      <c r="U3777" s="108"/>
    </row>
    <row r="3778" spans="19:21" s="45" customFormat="1" ht="20.100000000000001" customHeight="1" x14ac:dyDescent="0.2">
      <c r="S3778" s="108"/>
      <c r="T3778" s="108"/>
      <c r="U3778" s="108"/>
    </row>
    <row r="3779" spans="19:21" s="45" customFormat="1" ht="20.100000000000001" customHeight="1" x14ac:dyDescent="0.2">
      <c r="S3779" s="108"/>
      <c r="T3779" s="108"/>
      <c r="U3779" s="108"/>
    </row>
    <row r="3780" spans="19:21" s="45" customFormat="1" ht="20.100000000000001" customHeight="1" x14ac:dyDescent="0.2">
      <c r="S3780" s="108"/>
      <c r="T3780" s="108"/>
      <c r="U3780" s="108"/>
    </row>
    <row r="3781" spans="19:21" s="45" customFormat="1" ht="20.100000000000001" customHeight="1" x14ac:dyDescent="0.2">
      <c r="S3781" s="108"/>
      <c r="T3781" s="108"/>
      <c r="U3781" s="108"/>
    </row>
    <row r="3782" spans="19:21" s="45" customFormat="1" ht="20.100000000000001" customHeight="1" x14ac:dyDescent="0.2">
      <c r="S3782" s="108"/>
      <c r="T3782" s="108"/>
      <c r="U3782" s="108"/>
    </row>
    <row r="3783" spans="19:21" s="45" customFormat="1" ht="20.100000000000001" customHeight="1" x14ac:dyDescent="0.2">
      <c r="S3783" s="108"/>
      <c r="T3783" s="108"/>
      <c r="U3783" s="108"/>
    </row>
    <row r="3784" spans="19:21" s="45" customFormat="1" ht="20.100000000000001" customHeight="1" x14ac:dyDescent="0.2">
      <c r="S3784" s="108"/>
      <c r="T3784" s="108"/>
      <c r="U3784" s="108"/>
    </row>
    <row r="3785" spans="19:21" s="45" customFormat="1" ht="20.100000000000001" customHeight="1" x14ac:dyDescent="0.2">
      <c r="S3785" s="108"/>
      <c r="T3785" s="108"/>
      <c r="U3785" s="108"/>
    </row>
    <row r="3786" spans="19:21" s="45" customFormat="1" ht="20.100000000000001" customHeight="1" x14ac:dyDescent="0.2">
      <c r="S3786" s="108"/>
      <c r="T3786" s="108"/>
      <c r="U3786" s="108"/>
    </row>
    <row r="3787" spans="19:21" s="45" customFormat="1" ht="20.100000000000001" customHeight="1" x14ac:dyDescent="0.2">
      <c r="S3787" s="108"/>
      <c r="T3787" s="108"/>
      <c r="U3787" s="108"/>
    </row>
    <row r="3788" spans="19:21" s="45" customFormat="1" ht="20.100000000000001" customHeight="1" x14ac:dyDescent="0.2">
      <c r="S3788" s="108"/>
      <c r="T3788" s="108"/>
      <c r="U3788" s="108"/>
    </row>
    <row r="3789" spans="19:21" s="45" customFormat="1" ht="20.100000000000001" customHeight="1" x14ac:dyDescent="0.2">
      <c r="S3789" s="108"/>
      <c r="T3789" s="108"/>
      <c r="U3789" s="108"/>
    </row>
    <row r="3790" spans="19:21" s="45" customFormat="1" ht="20.100000000000001" customHeight="1" x14ac:dyDescent="0.2">
      <c r="S3790" s="108"/>
      <c r="T3790" s="108"/>
      <c r="U3790" s="108"/>
    </row>
    <row r="3791" spans="19:21" s="45" customFormat="1" ht="20.100000000000001" customHeight="1" x14ac:dyDescent="0.2">
      <c r="S3791" s="108"/>
      <c r="T3791" s="108"/>
      <c r="U3791" s="108"/>
    </row>
    <row r="3792" spans="19:21" s="45" customFormat="1" ht="20.100000000000001" customHeight="1" x14ac:dyDescent="0.2">
      <c r="S3792" s="108"/>
      <c r="T3792" s="108"/>
      <c r="U3792" s="108"/>
    </row>
    <row r="3793" spans="19:21" s="45" customFormat="1" ht="20.100000000000001" customHeight="1" x14ac:dyDescent="0.2">
      <c r="S3793" s="108"/>
      <c r="T3793" s="108"/>
      <c r="U3793" s="108"/>
    </row>
    <row r="3794" spans="19:21" s="45" customFormat="1" ht="20.100000000000001" customHeight="1" x14ac:dyDescent="0.2">
      <c r="S3794" s="108"/>
      <c r="T3794" s="108"/>
      <c r="U3794" s="108"/>
    </row>
    <row r="3795" spans="19:21" s="45" customFormat="1" ht="20.100000000000001" customHeight="1" x14ac:dyDescent="0.2">
      <c r="S3795" s="108"/>
      <c r="T3795" s="108"/>
      <c r="U3795" s="108"/>
    </row>
    <row r="3796" spans="19:21" s="45" customFormat="1" ht="20.100000000000001" customHeight="1" x14ac:dyDescent="0.2">
      <c r="S3796" s="108"/>
      <c r="T3796" s="108"/>
      <c r="U3796" s="108"/>
    </row>
    <row r="3797" spans="19:21" s="45" customFormat="1" ht="20.100000000000001" customHeight="1" x14ac:dyDescent="0.2">
      <c r="S3797" s="108"/>
      <c r="T3797" s="108"/>
      <c r="U3797" s="108"/>
    </row>
    <row r="3798" spans="19:21" s="45" customFormat="1" ht="20.100000000000001" customHeight="1" x14ac:dyDescent="0.2">
      <c r="S3798" s="108"/>
      <c r="T3798" s="108"/>
      <c r="U3798" s="108"/>
    </row>
    <row r="3799" spans="19:21" s="45" customFormat="1" ht="20.100000000000001" customHeight="1" x14ac:dyDescent="0.2">
      <c r="S3799" s="108"/>
      <c r="T3799" s="108"/>
      <c r="U3799" s="108"/>
    </row>
    <row r="3800" spans="19:21" s="45" customFormat="1" ht="20.100000000000001" customHeight="1" x14ac:dyDescent="0.2">
      <c r="S3800" s="108"/>
      <c r="T3800" s="108"/>
      <c r="U3800" s="108"/>
    </row>
    <row r="3801" spans="19:21" s="45" customFormat="1" ht="20.100000000000001" customHeight="1" x14ac:dyDescent="0.2">
      <c r="S3801" s="108"/>
      <c r="T3801" s="108"/>
      <c r="U3801" s="108"/>
    </row>
    <row r="3802" spans="19:21" s="45" customFormat="1" ht="20.100000000000001" customHeight="1" x14ac:dyDescent="0.2">
      <c r="S3802" s="108"/>
      <c r="T3802" s="108"/>
      <c r="U3802" s="108"/>
    </row>
    <row r="3803" spans="19:21" s="45" customFormat="1" ht="20.100000000000001" customHeight="1" x14ac:dyDescent="0.2">
      <c r="S3803" s="108"/>
      <c r="T3803" s="108"/>
      <c r="U3803" s="108"/>
    </row>
    <row r="3804" spans="19:21" s="45" customFormat="1" ht="20.100000000000001" customHeight="1" x14ac:dyDescent="0.2">
      <c r="S3804" s="108"/>
      <c r="T3804" s="108"/>
      <c r="U3804" s="108"/>
    </row>
    <row r="3805" spans="19:21" s="45" customFormat="1" ht="20.100000000000001" customHeight="1" x14ac:dyDescent="0.2">
      <c r="S3805" s="108"/>
      <c r="T3805" s="108"/>
      <c r="U3805" s="108"/>
    </row>
    <row r="3806" spans="19:21" s="45" customFormat="1" ht="20.100000000000001" customHeight="1" x14ac:dyDescent="0.2">
      <c r="S3806" s="108"/>
      <c r="T3806" s="108"/>
      <c r="U3806" s="108"/>
    </row>
    <row r="3807" spans="19:21" s="45" customFormat="1" ht="20.100000000000001" customHeight="1" x14ac:dyDescent="0.2">
      <c r="S3807" s="108"/>
      <c r="T3807" s="108"/>
      <c r="U3807" s="108"/>
    </row>
    <row r="3808" spans="19:21" s="45" customFormat="1" ht="20.100000000000001" customHeight="1" x14ac:dyDescent="0.2">
      <c r="S3808" s="108"/>
      <c r="T3808" s="108"/>
      <c r="U3808" s="108"/>
    </row>
    <row r="3809" spans="19:21" s="45" customFormat="1" ht="20.100000000000001" customHeight="1" x14ac:dyDescent="0.2">
      <c r="S3809" s="108"/>
      <c r="T3809" s="108"/>
      <c r="U3809" s="108"/>
    </row>
    <row r="3810" spans="19:21" s="45" customFormat="1" ht="20.100000000000001" customHeight="1" x14ac:dyDescent="0.2">
      <c r="S3810" s="108"/>
      <c r="T3810" s="108"/>
      <c r="U3810" s="108"/>
    </row>
    <row r="3811" spans="19:21" s="45" customFormat="1" ht="20.100000000000001" customHeight="1" x14ac:dyDescent="0.2">
      <c r="S3811" s="108"/>
      <c r="T3811" s="108"/>
      <c r="U3811" s="108"/>
    </row>
    <row r="3812" spans="19:21" s="45" customFormat="1" ht="20.100000000000001" customHeight="1" x14ac:dyDescent="0.2">
      <c r="S3812" s="108"/>
      <c r="T3812" s="108"/>
      <c r="U3812" s="108"/>
    </row>
    <row r="3813" spans="19:21" s="45" customFormat="1" ht="20.100000000000001" customHeight="1" x14ac:dyDescent="0.2">
      <c r="S3813" s="108"/>
      <c r="T3813" s="108"/>
      <c r="U3813" s="108"/>
    </row>
    <row r="3814" spans="19:21" s="45" customFormat="1" ht="20.100000000000001" customHeight="1" x14ac:dyDescent="0.2">
      <c r="S3814" s="108"/>
      <c r="T3814" s="108"/>
      <c r="U3814" s="108"/>
    </row>
    <row r="3815" spans="19:21" s="45" customFormat="1" ht="20.100000000000001" customHeight="1" x14ac:dyDescent="0.2">
      <c r="S3815" s="108"/>
      <c r="T3815" s="108"/>
      <c r="U3815" s="108"/>
    </row>
    <row r="3816" spans="19:21" s="45" customFormat="1" ht="20.100000000000001" customHeight="1" x14ac:dyDescent="0.2">
      <c r="S3816" s="108"/>
      <c r="T3816" s="108"/>
      <c r="U3816" s="108"/>
    </row>
    <row r="3817" spans="19:21" s="45" customFormat="1" ht="20.100000000000001" customHeight="1" x14ac:dyDescent="0.2">
      <c r="S3817" s="108"/>
      <c r="T3817" s="108"/>
      <c r="U3817" s="108"/>
    </row>
    <row r="3818" spans="19:21" s="45" customFormat="1" ht="20.100000000000001" customHeight="1" x14ac:dyDescent="0.2">
      <c r="S3818" s="108"/>
      <c r="T3818" s="108"/>
      <c r="U3818" s="108"/>
    </row>
    <row r="3819" spans="19:21" s="45" customFormat="1" ht="20.100000000000001" customHeight="1" x14ac:dyDescent="0.2">
      <c r="S3819" s="108"/>
      <c r="T3819" s="108"/>
      <c r="U3819" s="108"/>
    </row>
    <row r="3820" spans="19:21" s="45" customFormat="1" ht="20.100000000000001" customHeight="1" x14ac:dyDescent="0.2">
      <c r="S3820" s="108"/>
      <c r="T3820" s="108"/>
      <c r="U3820" s="108"/>
    </row>
    <row r="3821" spans="19:21" s="45" customFormat="1" ht="20.100000000000001" customHeight="1" x14ac:dyDescent="0.2">
      <c r="S3821" s="108"/>
      <c r="T3821" s="108"/>
      <c r="U3821" s="108"/>
    </row>
    <row r="3822" spans="19:21" s="45" customFormat="1" ht="20.100000000000001" customHeight="1" x14ac:dyDescent="0.2">
      <c r="S3822" s="108"/>
      <c r="T3822" s="108"/>
      <c r="U3822" s="108"/>
    </row>
    <row r="3823" spans="19:21" s="45" customFormat="1" ht="20.100000000000001" customHeight="1" x14ac:dyDescent="0.2">
      <c r="S3823" s="108"/>
      <c r="T3823" s="108"/>
      <c r="U3823" s="108"/>
    </row>
    <row r="3824" spans="19:21" s="45" customFormat="1" ht="20.100000000000001" customHeight="1" x14ac:dyDescent="0.2">
      <c r="S3824" s="108"/>
      <c r="T3824" s="108"/>
      <c r="U3824" s="108"/>
    </row>
    <row r="3825" spans="19:21" s="45" customFormat="1" ht="20.100000000000001" customHeight="1" x14ac:dyDescent="0.2">
      <c r="S3825" s="108"/>
      <c r="T3825" s="108"/>
      <c r="U3825" s="108"/>
    </row>
    <row r="3826" spans="19:21" s="45" customFormat="1" ht="20.100000000000001" customHeight="1" x14ac:dyDescent="0.2">
      <c r="S3826" s="108"/>
      <c r="T3826" s="108"/>
      <c r="U3826" s="108"/>
    </row>
    <row r="3827" spans="19:21" s="45" customFormat="1" ht="20.100000000000001" customHeight="1" x14ac:dyDescent="0.2">
      <c r="S3827" s="108"/>
      <c r="T3827" s="108"/>
      <c r="U3827" s="108"/>
    </row>
    <row r="3828" spans="19:21" s="45" customFormat="1" ht="20.100000000000001" customHeight="1" x14ac:dyDescent="0.2">
      <c r="S3828" s="108"/>
      <c r="T3828" s="108"/>
      <c r="U3828" s="108"/>
    </row>
    <row r="3829" spans="19:21" s="45" customFormat="1" ht="20.100000000000001" customHeight="1" x14ac:dyDescent="0.2">
      <c r="S3829" s="108"/>
      <c r="T3829" s="108"/>
      <c r="U3829" s="108"/>
    </row>
    <row r="3830" spans="19:21" s="45" customFormat="1" ht="20.100000000000001" customHeight="1" x14ac:dyDescent="0.2">
      <c r="S3830" s="108"/>
      <c r="T3830" s="108"/>
      <c r="U3830" s="108"/>
    </row>
    <row r="3831" spans="19:21" s="45" customFormat="1" ht="20.100000000000001" customHeight="1" x14ac:dyDescent="0.2">
      <c r="S3831" s="108"/>
      <c r="T3831" s="108"/>
      <c r="U3831" s="108"/>
    </row>
    <row r="3832" spans="19:21" s="45" customFormat="1" ht="20.100000000000001" customHeight="1" x14ac:dyDescent="0.2">
      <c r="S3832" s="108"/>
      <c r="T3832" s="108"/>
      <c r="U3832" s="108"/>
    </row>
    <row r="3833" spans="19:21" s="45" customFormat="1" ht="20.100000000000001" customHeight="1" x14ac:dyDescent="0.2">
      <c r="S3833" s="108"/>
      <c r="T3833" s="108"/>
      <c r="U3833" s="108"/>
    </row>
    <row r="3834" spans="19:21" s="45" customFormat="1" ht="20.100000000000001" customHeight="1" x14ac:dyDescent="0.2">
      <c r="S3834" s="108"/>
      <c r="T3834" s="108"/>
      <c r="U3834" s="108"/>
    </row>
    <row r="3835" spans="19:21" s="45" customFormat="1" ht="20.100000000000001" customHeight="1" x14ac:dyDescent="0.2">
      <c r="S3835" s="108"/>
      <c r="T3835" s="108"/>
      <c r="U3835" s="108"/>
    </row>
    <row r="3836" spans="19:21" s="45" customFormat="1" ht="20.100000000000001" customHeight="1" x14ac:dyDescent="0.2">
      <c r="S3836" s="108"/>
      <c r="T3836" s="108"/>
      <c r="U3836" s="108"/>
    </row>
    <row r="3837" spans="19:21" s="45" customFormat="1" ht="20.100000000000001" customHeight="1" x14ac:dyDescent="0.2">
      <c r="S3837" s="108"/>
      <c r="T3837" s="108"/>
      <c r="U3837" s="108"/>
    </row>
    <row r="3838" spans="19:21" s="45" customFormat="1" ht="20.100000000000001" customHeight="1" x14ac:dyDescent="0.2">
      <c r="S3838" s="108"/>
      <c r="T3838" s="108"/>
      <c r="U3838" s="108"/>
    </row>
    <row r="3839" spans="19:21" s="45" customFormat="1" ht="20.100000000000001" customHeight="1" x14ac:dyDescent="0.2">
      <c r="S3839" s="108"/>
      <c r="T3839" s="108"/>
      <c r="U3839" s="108"/>
    </row>
    <row r="3840" spans="19:21" s="45" customFormat="1" ht="20.100000000000001" customHeight="1" x14ac:dyDescent="0.2">
      <c r="S3840" s="108"/>
      <c r="T3840" s="108"/>
      <c r="U3840" s="108"/>
    </row>
    <row r="3841" spans="19:21" s="45" customFormat="1" ht="20.100000000000001" customHeight="1" x14ac:dyDescent="0.2">
      <c r="S3841" s="108"/>
      <c r="T3841" s="108"/>
      <c r="U3841" s="108"/>
    </row>
    <row r="3842" spans="19:21" s="45" customFormat="1" ht="20.100000000000001" customHeight="1" x14ac:dyDescent="0.2">
      <c r="S3842" s="108"/>
      <c r="T3842" s="108"/>
      <c r="U3842" s="108"/>
    </row>
    <row r="3843" spans="19:21" s="45" customFormat="1" ht="20.100000000000001" customHeight="1" x14ac:dyDescent="0.2">
      <c r="S3843" s="108"/>
      <c r="T3843" s="108"/>
      <c r="U3843" s="108"/>
    </row>
    <row r="3844" spans="19:21" s="45" customFormat="1" ht="20.100000000000001" customHeight="1" x14ac:dyDescent="0.2">
      <c r="S3844" s="108"/>
      <c r="T3844" s="108"/>
      <c r="U3844" s="108"/>
    </row>
    <row r="3845" spans="19:21" s="45" customFormat="1" ht="20.100000000000001" customHeight="1" x14ac:dyDescent="0.2">
      <c r="S3845" s="108"/>
      <c r="T3845" s="108"/>
      <c r="U3845" s="108"/>
    </row>
    <row r="3846" spans="19:21" s="45" customFormat="1" ht="20.100000000000001" customHeight="1" x14ac:dyDescent="0.2">
      <c r="S3846" s="108"/>
      <c r="T3846" s="108"/>
      <c r="U3846" s="108"/>
    </row>
    <row r="3847" spans="19:21" s="45" customFormat="1" ht="20.100000000000001" customHeight="1" x14ac:dyDescent="0.2">
      <c r="S3847" s="108"/>
      <c r="T3847" s="108"/>
      <c r="U3847" s="108"/>
    </row>
    <row r="3848" spans="19:21" s="45" customFormat="1" ht="20.100000000000001" customHeight="1" x14ac:dyDescent="0.2">
      <c r="S3848" s="108"/>
      <c r="T3848" s="108"/>
      <c r="U3848" s="108"/>
    </row>
    <row r="3849" spans="19:21" s="45" customFormat="1" ht="20.100000000000001" customHeight="1" x14ac:dyDescent="0.2">
      <c r="S3849" s="108"/>
      <c r="T3849" s="108"/>
      <c r="U3849" s="108"/>
    </row>
    <row r="3850" spans="19:21" s="45" customFormat="1" ht="20.100000000000001" customHeight="1" x14ac:dyDescent="0.2">
      <c r="S3850" s="108"/>
      <c r="T3850" s="108"/>
      <c r="U3850" s="108"/>
    </row>
    <row r="3851" spans="19:21" s="45" customFormat="1" ht="20.100000000000001" customHeight="1" x14ac:dyDescent="0.2">
      <c r="S3851" s="108"/>
      <c r="T3851" s="108"/>
      <c r="U3851" s="108"/>
    </row>
    <row r="3852" spans="19:21" s="45" customFormat="1" ht="20.100000000000001" customHeight="1" x14ac:dyDescent="0.2">
      <c r="S3852" s="108"/>
      <c r="T3852" s="108"/>
      <c r="U3852" s="108"/>
    </row>
    <row r="3853" spans="19:21" s="45" customFormat="1" ht="20.100000000000001" customHeight="1" x14ac:dyDescent="0.2">
      <c r="S3853" s="108"/>
      <c r="T3853" s="108"/>
      <c r="U3853" s="108"/>
    </row>
    <row r="3854" spans="19:21" s="45" customFormat="1" ht="20.100000000000001" customHeight="1" x14ac:dyDescent="0.2">
      <c r="S3854" s="108"/>
      <c r="T3854" s="108"/>
      <c r="U3854" s="108"/>
    </row>
    <row r="3855" spans="19:21" s="45" customFormat="1" ht="20.100000000000001" customHeight="1" x14ac:dyDescent="0.2">
      <c r="S3855" s="108"/>
      <c r="T3855" s="108"/>
      <c r="U3855" s="108"/>
    </row>
    <row r="3856" spans="19:21" s="45" customFormat="1" ht="20.100000000000001" customHeight="1" x14ac:dyDescent="0.2">
      <c r="S3856" s="108"/>
      <c r="T3856" s="108"/>
      <c r="U3856" s="108"/>
    </row>
    <row r="3857" spans="19:21" s="45" customFormat="1" ht="20.100000000000001" customHeight="1" x14ac:dyDescent="0.2">
      <c r="S3857" s="108"/>
      <c r="T3857" s="108"/>
      <c r="U3857" s="108"/>
    </row>
    <row r="3858" spans="19:21" s="45" customFormat="1" ht="20.100000000000001" customHeight="1" x14ac:dyDescent="0.2">
      <c r="S3858" s="108"/>
      <c r="T3858" s="108"/>
      <c r="U3858" s="108"/>
    </row>
    <row r="3859" spans="19:21" s="45" customFormat="1" ht="20.100000000000001" customHeight="1" x14ac:dyDescent="0.2">
      <c r="S3859" s="108"/>
      <c r="T3859" s="108"/>
      <c r="U3859" s="108"/>
    </row>
    <row r="3860" spans="19:21" s="45" customFormat="1" ht="20.100000000000001" customHeight="1" x14ac:dyDescent="0.2">
      <c r="S3860" s="108"/>
      <c r="T3860" s="108"/>
      <c r="U3860" s="108"/>
    </row>
    <row r="3861" spans="19:21" s="45" customFormat="1" ht="20.100000000000001" customHeight="1" x14ac:dyDescent="0.2">
      <c r="S3861" s="108"/>
      <c r="T3861" s="108"/>
      <c r="U3861" s="108"/>
    </row>
    <row r="3862" spans="19:21" s="45" customFormat="1" ht="20.100000000000001" customHeight="1" x14ac:dyDescent="0.2">
      <c r="S3862" s="108"/>
      <c r="T3862" s="108"/>
      <c r="U3862" s="108"/>
    </row>
    <row r="3863" spans="19:21" s="45" customFormat="1" ht="20.100000000000001" customHeight="1" x14ac:dyDescent="0.2">
      <c r="S3863" s="108"/>
      <c r="T3863" s="108"/>
      <c r="U3863" s="108"/>
    </row>
    <row r="3864" spans="19:21" s="45" customFormat="1" ht="20.100000000000001" customHeight="1" x14ac:dyDescent="0.2">
      <c r="S3864" s="108"/>
      <c r="T3864" s="108"/>
      <c r="U3864" s="108"/>
    </row>
    <row r="3865" spans="19:21" s="45" customFormat="1" ht="20.100000000000001" customHeight="1" x14ac:dyDescent="0.2">
      <c r="S3865" s="108"/>
      <c r="T3865" s="108"/>
      <c r="U3865" s="108"/>
    </row>
    <row r="3866" spans="19:21" s="45" customFormat="1" ht="20.100000000000001" customHeight="1" x14ac:dyDescent="0.2">
      <c r="S3866" s="108"/>
      <c r="T3866" s="108"/>
      <c r="U3866" s="108"/>
    </row>
    <row r="3867" spans="19:21" s="45" customFormat="1" ht="20.100000000000001" customHeight="1" x14ac:dyDescent="0.2">
      <c r="S3867" s="108"/>
      <c r="T3867" s="108"/>
      <c r="U3867" s="108"/>
    </row>
    <row r="3868" spans="19:21" s="45" customFormat="1" ht="20.100000000000001" customHeight="1" x14ac:dyDescent="0.2">
      <c r="S3868" s="108"/>
      <c r="T3868" s="108"/>
      <c r="U3868" s="108"/>
    </row>
    <row r="3869" spans="19:21" s="45" customFormat="1" ht="20.100000000000001" customHeight="1" x14ac:dyDescent="0.2">
      <c r="S3869" s="108"/>
      <c r="T3869" s="108"/>
      <c r="U3869" s="108"/>
    </row>
    <row r="3870" spans="19:21" s="45" customFormat="1" ht="20.100000000000001" customHeight="1" x14ac:dyDescent="0.2">
      <c r="S3870" s="108"/>
      <c r="T3870" s="108"/>
      <c r="U3870" s="108"/>
    </row>
    <row r="3871" spans="19:21" s="45" customFormat="1" ht="20.100000000000001" customHeight="1" x14ac:dyDescent="0.2">
      <c r="S3871" s="108"/>
      <c r="T3871" s="108"/>
      <c r="U3871" s="108"/>
    </row>
    <row r="3872" spans="19:21" s="45" customFormat="1" ht="20.100000000000001" customHeight="1" x14ac:dyDescent="0.2">
      <c r="S3872" s="108"/>
      <c r="T3872" s="108"/>
      <c r="U3872" s="108"/>
    </row>
    <row r="3873" spans="19:21" s="45" customFormat="1" ht="20.100000000000001" customHeight="1" x14ac:dyDescent="0.2">
      <c r="S3873" s="108"/>
      <c r="T3873" s="108"/>
      <c r="U3873" s="108"/>
    </row>
    <row r="3874" spans="19:21" s="45" customFormat="1" ht="20.100000000000001" customHeight="1" x14ac:dyDescent="0.2">
      <c r="S3874" s="108"/>
      <c r="T3874" s="108"/>
      <c r="U3874" s="108"/>
    </row>
    <row r="3875" spans="19:21" s="45" customFormat="1" ht="20.100000000000001" customHeight="1" x14ac:dyDescent="0.2">
      <c r="S3875" s="108"/>
      <c r="T3875" s="108"/>
      <c r="U3875" s="108"/>
    </row>
    <row r="3876" spans="19:21" s="45" customFormat="1" ht="20.100000000000001" customHeight="1" x14ac:dyDescent="0.2">
      <c r="S3876" s="108"/>
      <c r="T3876" s="108"/>
      <c r="U3876" s="108"/>
    </row>
    <row r="3877" spans="19:21" s="45" customFormat="1" ht="20.100000000000001" customHeight="1" x14ac:dyDescent="0.2">
      <c r="S3877" s="108"/>
      <c r="T3877" s="108"/>
      <c r="U3877" s="108"/>
    </row>
    <row r="3878" spans="19:21" s="45" customFormat="1" ht="20.100000000000001" customHeight="1" x14ac:dyDescent="0.2">
      <c r="S3878" s="108"/>
      <c r="T3878" s="108"/>
      <c r="U3878" s="108"/>
    </row>
    <row r="3879" spans="19:21" s="45" customFormat="1" ht="20.100000000000001" customHeight="1" x14ac:dyDescent="0.2">
      <c r="S3879" s="108"/>
      <c r="T3879" s="108"/>
      <c r="U3879" s="108"/>
    </row>
    <row r="3880" spans="19:21" s="45" customFormat="1" ht="20.100000000000001" customHeight="1" x14ac:dyDescent="0.2">
      <c r="S3880" s="108"/>
      <c r="T3880" s="108"/>
      <c r="U3880" s="108"/>
    </row>
    <row r="3881" spans="19:21" s="45" customFormat="1" ht="20.100000000000001" customHeight="1" x14ac:dyDescent="0.2">
      <c r="S3881" s="108"/>
      <c r="T3881" s="108"/>
      <c r="U3881" s="108"/>
    </row>
    <row r="3882" spans="19:21" s="45" customFormat="1" ht="20.100000000000001" customHeight="1" x14ac:dyDescent="0.2">
      <c r="S3882" s="108"/>
      <c r="T3882" s="108"/>
      <c r="U3882" s="108"/>
    </row>
    <row r="3883" spans="19:21" s="45" customFormat="1" ht="20.100000000000001" customHeight="1" x14ac:dyDescent="0.2">
      <c r="S3883" s="108"/>
      <c r="T3883" s="108"/>
      <c r="U3883" s="108"/>
    </row>
    <row r="3884" spans="19:21" s="45" customFormat="1" ht="20.100000000000001" customHeight="1" x14ac:dyDescent="0.2">
      <c r="S3884" s="108"/>
      <c r="T3884" s="108"/>
      <c r="U3884" s="108"/>
    </row>
    <row r="3885" spans="19:21" s="45" customFormat="1" ht="20.100000000000001" customHeight="1" x14ac:dyDescent="0.2">
      <c r="S3885" s="108"/>
      <c r="T3885" s="108"/>
      <c r="U3885" s="108"/>
    </row>
    <row r="3886" spans="19:21" s="45" customFormat="1" ht="20.100000000000001" customHeight="1" x14ac:dyDescent="0.2">
      <c r="S3886" s="108"/>
      <c r="T3886" s="108"/>
      <c r="U3886" s="108"/>
    </row>
    <row r="3887" spans="19:21" s="45" customFormat="1" ht="20.100000000000001" customHeight="1" x14ac:dyDescent="0.2">
      <c r="S3887" s="108"/>
      <c r="T3887" s="108"/>
      <c r="U3887" s="108"/>
    </row>
    <row r="3888" spans="19:21" s="45" customFormat="1" ht="20.100000000000001" customHeight="1" x14ac:dyDescent="0.2">
      <c r="S3888" s="108"/>
      <c r="T3888" s="108"/>
      <c r="U3888" s="108"/>
    </row>
    <row r="3889" spans="19:21" s="45" customFormat="1" ht="20.100000000000001" customHeight="1" x14ac:dyDescent="0.2">
      <c r="S3889" s="108"/>
      <c r="T3889" s="108"/>
      <c r="U3889" s="108"/>
    </row>
    <row r="3890" spans="19:21" s="45" customFormat="1" ht="20.100000000000001" customHeight="1" x14ac:dyDescent="0.2">
      <c r="S3890" s="108"/>
      <c r="T3890" s="108"/>
      <c r="U3890" s="108"/>
    </row>
    <row r="3891" spans="19:21" s="45" customFormat="1" ht="20.100000000000001" customHeight="1" x14ac:dyDescent="0.2">
      <c r="S3891" s="108"/>
      <c r="T3891" s="108"/>
      <c r="U3891" s="108"/>
    </row>
    <row r="3892" spans="19:21" s="45" customFormat="1" ht="20.100000000000001" customHeight="1" x14ac:dyDescent="0.2">
      <c r="S3892" s="108"/>
      <c r="T3892" s="108"/>
      <c r="U3892" s="108"/>
    </row>
    <row r="3893" spans="19:21" s="45" customFormat="1" ht="20.100000000000001" customHeight="1" x14ac:dyDescent="0.2">
      <c r="S3893" s="108"/>
      <c r="T3893" s="108"/>
      <c r="U3893" s="108"/>
    </row>
    <row r="3894" spans="19:21" s="45" customFormat="1" ht="20.100000000000001" customHeight="1" x14ac:dyDescent="0.2">
      <c r="S3894" s="108"/>
      <c r="T3894" s="108"/>
      <c r="U3894" s="108"/>
    </row>
    <row r="3895" spans="19:21" s="45" customFormat="1" ht="20.100000000000001" customHeight="1" x14ac:dyDescent="0.2">
      <c r="S3895" s="108"/>
      <c r="T3895" s="108"/>
      <c r="U3895" s="108"/>
    </row>
    <row r="3896" spans="19:21" s="45" customFormat="1" ht="20.100000000000001" customHeight="1" x14ac:dyDescent="0.2">
      <c r="S3896" s="108"/>
      <c r="T3896" s="108"/>
      <c r="U3896" s="108"/>
    </row>
    <row r="3897" spans="19:21" s="45" customFormat="1" ht="20.100000000000001" customHeight="1" x14ac:dyDescent="0.2">
      <c r="S3897" s="108"/>
      <c r="T3897" s="108"/>
      <c r="U3897" s="108"/>
    </row>
    <row r="3898" spans="19:21" s="45" customFormat="1" ht="20.100000000000001" customHeight="1" x14ac:dyDescent="0.2">
      <c r="S3898" s="108"/>
      <c r="T3898" s="108"/>
      <c r="U3898" s="108"/>
    </row>
    <row r="3899" spans="19:21" s="45" customFormat="1" ht="20.100000000000001" customHeight="1" x14ac:dyDescent="0.2">
      <c r="S3899" s="108"/>
      <c r="T3899" s="108"/>
      <c r="U3899" s="108"/>
    </row>
    <row r="3900" spans="19:21" s="45" customFormat="1" ht="20.100000000000001" customHeight="1" x14ac:dyDescent="0.2">
      <c r="S3900" s="108"/>
      <c r="T3900" s="108"/>
      <c r="U3900" s="108"/>
    </row>
    <row r="3901" spans="19:21" s="45" customFormat="1" ht="20.100000000000001" customHeight="1" x14ac:dyDescent="0.2">
      <c r="S3901" s="108"/>
      <c r="T3901" s="108"/>
      <c r="U3901" s="108"/>
    </row>
    <row r="3902" spans="19:21" s="45" customFormat="1" ht="20.100000000000001" customHeight="1" x14ac:dyDescent="0.2">
      <c r="S3902" s="108"/>
      <c r="T3902" s="108"/>
      <c r="U3902" s="108"/>
    </row>
    <row r="3903" spans="19:21" s="45" customFormat="1" ht="20.100000000000001" customHeight="1" x14ac:dyDescent="0.2">
      <c r="S3903" s="108"/>
      <c r="T3903" s="108"/>
      <c r="U3903" s="108"/>
    </row>
    <row r="3904" spans="19:21" s="45" customFormat="1" ht="20.100000000000001" customHeight="1" x14ac:dyDescent="0.2">
      <c r="S3904" s="108"/>
      <c r="T3904" s="108"/>
      <c r="U3904" s="108"/>
    </row>
    <row r="3905" spans="19:21" s="45" customFormat="1" ht="20.100000000000001" customHeight="1" x14ac:dyDescent="0.2">
      <c r="S3905" s="108"/>
      <c r="T3905" s="108"/>
      <c r="U3905" s="108"/>
    </row>
    <row r="3906" spans="19:21" s="45" customFormat="1" ht="20.100000000000001" customHeight="1" x14ac:dyDescent="0.2">
      <c r="S3906" s="108"/>
      <c r="T3906" s="108"/>
      <c r="U3906" s="108"/>
    </row>
    <row r="3907" spans="19:21" s="45" customFormat="1" ht="20.100000000000001" customHeight="1" x14ac:dyDescent="0.2">
      <c r="S3907" s="108"/>
      <c r="T3907" s="108"/>
      <c r="U3907" s="108"/>
    </row>
    <row r="3908" spans="19:21" s="45" customFormat="1" ht="20.100000000000001" customHeight="1" x14ac:dyDescent="0.2">
      <c r="S3908" s="108"/>
      <c r="T3908" s="108"/>
      <c r="U3908" s="108"/>
    </row>
    <row r="3909" spans="19:21" s="45" customFormat="1" ht="20.100000000000001" customHeight="1" x14ac:dyDescent="0.2">
      <c r="S3909" s="108"/>
      <c r="T3909" s="108"/>
      <c r="U3909" s="108"/>
    </row>
    <row r="3910" spans="19:21" s="45" customFormat="1" ht="20.100000000000001" customHeight="1" x14ac:dyDescent="0.2">
      <c r="S3910" s="108"/>
      <c r="T3910" s="108"/>
      <c r="U3910" s="108"/>
    </row>
    <row r="3911" spans="19:21" s="45" customFormat="1" ht="20.100000000000001" customHeight="1" x14ac:dyDescent="0.2">
      <c r="S3911" s="108"/>
      <c r="T3911" s="108"/>
      <c r="U3911" s="108"/>
    </row>
    <row r="3912" spans="19:21" s="45" customFormat="1" ht="20.100000000000001" customHeight="1" x14ac:dyDescent="0.2">
      <c r="S3912" s="108"/>
      <c r="T3912" s="108"/>
      <c r="U3912" s="108"/>
    </row>
    <row r="3913" spans="19:21" s="45" customFormat="1" ht="20.100000000000001" customHeight="1" x14ac:dyDescent="0.2">
      <c r="S3913" s="108"/>
      <c r="T3913" s="108"/>
      <c r="U3913" s="108"/>
    </row>
    <row r="3914" spans="19:21" s="45" customFormat="1" ht="20.100000000000001" customHeight="1" x14ac:dyDescent="0.2">
      <c r="S3914" s="108"/>
      <c r="T3914" s="108"/>
      <c r="U3914" s="108"/>
    </row>
    <row r="3915" spans="19:21" s="45" customFormat="1" ht="20.100000000000001" customHeight="1" x14ac:dyDescent="0.2">
      <c r="S3915" s="108"/>
      <c r="T3915" s="108"/>
      <c r="U3915" s="108"/>
    </row>
    <row r="3916" spans="19:21" s="45" customFormat="1" ht="20.100000000000001" customHeight="1" x14ac:dyDescent="0.2">
      <c r="S3916" s="108"/>
      <c r="T3916" s="108"/>
      <c r="U3916" s="108"/>
    </row>
    <row r="3917" spans="19:21" s="45" customFormat="1" ht="20.100000000000001" customHeight="1" x14ac:dyDescent="0.2">
      <c r="S3917" s="108"/>
      <c r="T3917" s="108"/>
      <c r="U3917" s="108"/>
    </row>
    <row r="3918" spans="19:21" s="45" customFormat="1" ht="20.100000000000001" customHeight="1" x14ac:dyDescent="0.2">
      <c r="S3918" s="108"/>
      <c r="T3918" s="108"/>
      <c r="U3918" s="108"/>
    </row>
    <row r="3919" spans="19:21" s="45" customFormat="1" ht="20.100000000000001" customHeight="1" x14ac:dyDescent="0.2">
      <c r="S3919" s="108"/>
      <c r="T3919" s="108"/>
      <c r="U3919" s="108"/>
    </row>
    <row r="3920" spans="19:21" s="45" customFormat="1" ht="20.100000000000001" customHeight="1" x14ac:dyDescent="0.2">
      <c r="S3920" s="108"/>
      <c r="T3920" s="108"/>
      <c r="U3920" s="108"/>
    </row>
    <row r="3921" spans="19:21" s="45" customFormat="1" ht="20.100000000000001" customHeight="1" x14ac:dyDescent="0.2">
      <c r="S3921" s="108"/>
      <c r="T3921" s="108"/>
      <c r="U3921" s="108"/>
    </row>
    <row r="3922" spans="19:21" s="45" customFormat="1" ht="20.100000000000001" customHeight="1" x14ac:dyDescent="0.2">
      <c r="S3922" s="108"/>
      <c r="T3922" s="108"/>
      <c r="U3922" s="108"/>
    </row>
    <row r="3923" spans="19:21" s="45" customFormat="1" ht="20.100000000000001" customHeight="1" x14ac:dyDescent="0.2">
      <c r="S3923" s="108"/>
      <c r="T3923" s="108"/>
      <c r="U3923" s="108"/>
    </row>
    <row r="3924" spans="19:21" s="45" customFormat="1" ht="20.100000000000001" customHeight="1" x14ac:dyDescent="0.2">
      <c r="S3924" s="108"/>
      <c r="T3924" s="108"/>
      <c r="U3924" s="108"/>
    </row>
    <row r="3925" spans="19:21" s="45" customFormat="1" ht="20.100000000000001" customHeight="1" x14ac:dyDescent="0.2">
      <c r="S3925" s="108"/>
      <c r="T3925" s="108"/>
      <c r="U3925" s="108"/>
    </row>
    <row r="3926" spans="19:21" s="45" customFormat="1" ht="20.100000000000001" customHeight="1" x14ac:dyDescent="0.2">
      <c r="S3926" s="108"/>
      <c r="T3926" s="108"/>
      <c r="U3926" s="108"/>
    </row>
    <row r="3927" spans="19:21" s="45" customFormat="1" ht="20.100000000000001" customHeight="1" x14ac:dyDescent="0.2">
      <c r="S3927" s="108"/>
      <c r="T3927" s="108"/>
      <c r="U3927" s="108"/>
    </row>
    <row r="3928" spans="19:21" s="45" customFormat="1" ht="20.100000000000001" customHeight="1" x14ac:dyDescent="0.2">
      <c r="S3928" s="108"/>
      <c r="T3928" s="108"/>
      <c r="U3928" s="108"/>
    </row>
    <row r="3929" spans="19:21" s="45" customFormat="1" ht="20.100000000000001" customHeight="1" x14ac:dyDescent="0.2">
      <c r="S3929" s="108"/>
      <c r="T3929" s="108"/>
      <c r="U3929" s="108"/>
    </row>
    <row r="3930" spans="19:21" s="45" customFormat="1" ht="20.100000000000001" customHeight="1" x14ac:dyDescent="0.2">
      <c r="S3930" s="108"/>
      <c r="T3930" s="108"/>
      <c r="U3930" s="108"/>
    </row>
    <row r="3931" spans="19:21" s="45" customFormat="1" ht="20.100000000000001" customHeight="1" x14ac:dyDescent="0.2">
      <c r="S3931" s="108"/>
      <c r="T3931" s="108"/>
      <c r="U3931" s="108"/>
    </row>
    <row r="3932" spans="19:21" s="45" customFormat="1" ht="20.100000000000001" customHeight="1" x14ac:dyDescent="0.2">
      <c r="S3932" s="108"/>
      <c r="T3932" s="108"/>
      <c r="U3932" s="108"/>
    </row>
    <row r="3933" spans="19:21" s="45" customFormat="1" ht="20.100000000000001" customHeight="1" x14ac:dyDescent="0.2">
      <c r="S3933" s="108"/>
      <c r="T3933" s="108"/>
      <c r="U3933" s="108"/>
    </row>
    <row r="3934" spans="19:21" s="45" customFormat="1" ht="20.100000000000001" customHeight="1" x14ac:dyDescent="0.2">
      <c r="S3934" s="108"/>
      <c r="T3934" s="108"/>
      <c r="U3934" s="108"/>
    </row>
    <row r="3935" spans="19:21" s="45" customFormat="1" ht="20.100000000000001" customHeight="1" x14ac:dyDescent="0.2">
      <c r="S3935" s="108"/>
      <c r="T3935" s="108"/>
      <c r="U3935" s="108"/>
    </row>
    <row r="3936" spans="19:21" s="45" customFormat="1" ht="20.100000000000001" customHeight="1" x14ac:dyDescent="0.2">
      <c r="S3936" s="108"/>
      <c r="T3936" s="108"/>
      <c r="U3936" s="108"/>
    </row>
    <row r="3937" spans="19:21" s="45" customFormat="1" ht="20.100000000000001" customHeight="1" x14ac:dyDescent="0.2">
      <c r="S3937" s="108"/>
      <c r="T3937" s="108"/>
      <c r="U3937" s="108"/>
    </row>
    <row r="3938" spans="19:21" s="45" customFormat="1" ht="20.100000000000001" customHeight="1" x14ac:dyDescent="0.2">
      <c r="S3938" s="108"/>
      <c r="T3938" s="108"/>
      <c r="U3938" s="108"/>
    </row>
    <row r="3939" spans="19:21" s="45" customFormat="1" ht="20.100000000000001" customHeight="1" x14ac:dyDescent="0.2">
      <c r="S3939" s="108"/>
      <c r="T3939" s="108"/>
      <c r="U3939" s="108"/>
    </row>
    <row r="3940" spans="19:21" s="45" customFormat="1" ht="20.100000000000001" customHeight="1" x14ac:dyDescent="0.2">
      <c r="S3940" s="108"/>
      <c r="T3940" s="108"/>
      <c r="U3940" s="108"/>
    </row>
    <row r="3941" spans="19:21" s="45" customFormat="1" ht="20.100000000000001" customHeight="1" x14ac:dyDescent="0.2">
      <c r="S3941" s="108"/>
      <c r="T3941" s="108"/>
      <c r="U3941" s="108"/>
    </row>
    <row r="3942" spans="19:21" s="45" customFormat="1" ht="20.100000000000001" customHeight="1" x14ac:dyDescent="0.2">
      <c r="S3942" s="108"/>
      <c r="T3942" s="108"/>
      <c r="U3942" s="108"/>
    </row>
    <row r="3943" spans="19:21" s="45" customFormat="1" ht="20.100000000000001" customHeight="1" x14ac:dyDescent="0.2">
      <c r="S3943" s="108"/>
      <c r="T3943" s="108"/>
      <c r="U3943" s="108"/>
    </row>
    <row r="3944" spans="19:21" s="45" customFormat="1" ht="20.100000000000001" customHeight="1" x14ac:dyDescent="0.2">
      <c r="S3944" s="108"/>
      <c r="T3944" s="108"/>
      <c r="U3944" s="108"/>
    </row>
    <row r="3945" spans="19:21" s="45" customFormat="1" ht="20.100000000000001" customHeight="1" x14ac:dyDescent="0.2">
      <c r="S3945" s="108"/>
      <c r="T3945" s="108"/>
      <c r="U3945" s="108"/>
    </row>
    <row r="3946" spans="19:21" s="45" customFormat="1" ht="20.100000000000001" customHeight="1" x14ac:dyDescent="0.2">
      <c r="S3946" s="108"/>
      <c r="T3946" s="108"/>
      <c r="U3946" s="108"/>
    </row>
    <row r="3947" spans="19:21" s="45" customFormat="1" ht="20.100000000000001" customHeight="1" x14ac:dyDescent="0.2">
      <c r="S3947" s="108"/>
      <c r="T3947" s="108"/>
      <c r="U3947" s="108"/>
    </row>
    <row r="3948" spans="19:21" s="45" customFormat="1" ht="20.100000000000001" customHeight="1" x14ac:dyDescent="0.2">
      <c r="S3948" s="108"/>
      <c r="T3948" s="108"/>
      <c r="U3948" s="108"/>
    </row>
    <row r="3949" spans="19:21" s="45" customFormat="1" ht="20.100000000000001" customHeight="1" x14ac:dyDescent="0.2">
      <c r="S3949" s="108"/>
      <c r="T3949" s="108"/>
      <c r="U3949" s="108"/>
    </row>
    <row r="3950" spans="19:21" s="45" customFormat="1" ht="20.100000000000001" customHeight="1" x14ac:dyDescent="0.2">
      <c r="S3950" s="108"/>
      <c r="T3950" s="108"/>
      <c r="U3950" s="108"/>
    </row>
    <row r="3951" spans="19:21" s="45" customFormat="1" ht="20.100000000000001" customHeight="1" x14ac:dyDescent="0.2">
      <c r="S3951" s="108"/>
      <c r="T3951" s="108"/>
      <c r="U3951" s="108"/>
    </row>
    <row r="3952" spans="19:21" s="45" customFormat="1" ht="20.100000000000001" customHeight="1" x14ac:dyDescent="0.2">
      <c r="S3952" s="108"/>
      <c r="T3952" s="108"/>
      <c r="U3952" s="108"/>
    </row>
    <row r="3953" spans="19:21" s="45" customFormat="1" ht="20.100000000000001" customHeight="1" x14ac:dyDescent="0.2">
      <c r="S3953" s="108"/>
      <c r="T3953" s="108"/>
      <c r="U3953" s="108"/>
    </row>
    <row r="3954" spans="19:21" s="45" customFormat="1" ht="20.100000000000001" customHeight="1" x14ac:dyDescent="0.2">
      <c r="S3954" s="108"/>
      <c r="T3954" s="108"/>
      <c r="U3954" s="108"/>
    </row>
    <row r="3955" spans="19:21" s="45" customFormat="1" ht="20.100000000000001" customHeight="1" x14ac:dyDescent="0.2">
      <c r="S3955" s="108"/>
      <c r="T3955" s="108"/>
      <c r="U3955" s="108"/>
    </row>
    <row r="3956" spans="19:21" s="45" customFormat="1" ht="20.100000000000001" customHeight="1" x14ac:dyDescent="0.2">
      <c r="S3956" s="108"/>
      <c r="T3956" s="108"/>
      <c r="U3956" s="108"/>
    </row>
    <row r="3957" spans="19:21" s="45" customFormat="1" ht="20.100000000000001" customHeight="1" x14ac:dyDescent="0.2">
      <c r="S3957" s="108"/>
      <c r="T3957" s="108"/>
      <c r="U3957" s="108"/>
    </row>
    <row r="3958" spans="19:21" s="45" customFormat="1" ht="20.100000000000001" customHeight="1" x14ac:dyDescent="0.2">
      <c r="S3958" s="108"/>
      <c r="T3958" s="108"/>
      <c r="U3958" s="108"/>
    </row>
    <row r="3959" spans="19:21" s="45" customFormat="1" ht="20.100000000000001" customHeight="1" x14ac:dyDescent="0.2">
      <c r="S3959" s="108"/>
      <c r="T3959" s="108"/>
      <c r="U3959" s="108"/>
    </row>
    <row r="3960" spans="19:21" s="45" customFormat="1" ht="20.100000000000001" customHeight="1" x14ac:dyDescent="0.2">
      <c r="S3960" s="108"/>
      <c r="T3960" s="108"/>
      <c r="U3960" s="108"/>
    </row>
    <row r="3961" spans="19:21" s="45" customFormat="1" ht="20.100000000000001" customHeight="1" x14ac:dyDescent="0.2">
      <c r="S3961" s="108"/>
      <c r="T3961" s="108"/>
      <c r="U3961" s="108"/>
    </row>
    <row r="3962" spans="19:21" s="45" customFormat="1" ht="20.100000000000001" customHeight="1" x14ac:dyDescent="0.2">
      <c r="S3962" s="108"/>
      <c r="T3962" s="108"/>
      <c r="U3962" s="108"/>
    </row>
    <row r="3963" spans="19:21" s="45" customFormat="1" ht="20.100000000000001" customHeight="1" x14ac:dyDescent="0.2">
      <c r="S3963" s="108"/>
      <c r="T3963" s="108"/>
      <c r="U3963" s="108"/>
    </row>
    <row r="3964" spans="19:21" s="45" customFormat="1" ht="20.100000000000001" customHeight="1" x14ac:dyDescent="0.2">
      <c r="S3964" s="108"/>
      <c r="T3964" s="108"/>
      <c r="U3964" s="108"/>
    </row>
    <row r="3965" spans="19:21" s="45" customFormat="1" ht="20.100000000000001" customHeight="1" x14ac:dyDescent="0.2">
      <c r="S3965" s="108"/>
      <c r="T3965" s="108"/>
      <c r="U3965" s="108"/>
    </row>
    <row r="3966" spans="19:21" s="45" customFormat="1" ht="20.100000000000001" customHeight="1" x14ac:dyDescent="0.2">
      <c r="S3966" s="108"/>
      <c r="T3966" s="108"/>
      <c r="U3966" s="108"/>
    </row>
    <row r="3967" spans="19:21" s="45" customFormat="1" ht="20.100000000000001" customHeight="1" x14ac:dyDescent="0.2">
      <c r="S3967" s="108"/>
      <c r="T3967" s="108"/>
      <c r="U3967" s="108"/>
    </row>
    <row r="3968" spans="19:21" s="45" customFormat="1" ht="20.100000000000001" customHeight="1" x14ac:dyDescent="0.2">
      <c r="S3968" s="108"/>
      <c r="T3968" s="108"/>
      <c r="U3968" s="108"/>
    </row>
    <row r="3969" spans="19:21" s="45" customFormat="1" ht="20.100000000000001" customHeight="1" x14ac:dyDescent="0.2">
      <c r="S3969" s="108"/>
      <c r="T3969" s="108"/>
      <c r="U3969" s="108"/>
    </row>
    <row r="3970" spans="19:21" s="45" customFormat="1" ht="20.100000000000001" customHeight="1" x14ac:dyDescent="0.2">
      <c r="S3970" s="108"/>
      <c r="T3970" s="108"/>
      <c r="U3970" s="108"/>
    </row>
    <row r="3971" spans="19:21" s="45" customFormat="1" ht="20.100000000000001" customHeight="1" x14ac:dyDescent="0.2">
      <c r="S3971" s="108"/>
      <c r="T3971" s="108"/>
      <c r="U3971" s="108"/>
    </row>
    <row r="3972" spans="19:21" s="45" customFormat="1" ht="20.100000000000001" customHeight="1" x14ac:dyDescent="0.2">
      <c r="S3972" s="108"/>
      <c r="T3972" s="108"/>
      <c r="U3972" s="108"/>
    </row>
    <row r="3973" spans="19:21" s="45" customFormat="1" ht="20.100000000000001" customHeight="1" x14ac:dyDescent="0.2">
      <c r="S3973" s="108"/>
      <c r="T3973" s="108"/>
      <c r="U3973" s="108"/>
    </row>
    <row r="3974" spans="19:21" s="45" customFormat="1" ht="20.100000000000001" customHeight="1" x14ac:dyDescent="0.2">
      <c r="S3974" s="108"/>
      <c r="T3974" s="108"/>
      <c r="U3974" s="108"/>
    </row>
    <row r="3975" spans="19:21" s="45" customFormat="1" ht="20.100000000000001" customHeight="1" x14ac:dyDescent="0.2">
      <c r="S3975" s="108"/>
      <c r="T3975" s="108"/>
      <c r="U3975" s="108"/>
    </row>
    <row r="3976" spans="19:21" s="45" customFormat="1" ht="20.100000000000001" customHeight="1" x14ac:dyDescent="0.2">
      <c r="S3976" s="108"/>
      <c r="T3976" s="108"/>
      <c r="U3976" s="108"/>
    </row>
    <row r="3977" spans="19:21" s="45" customFormat="1" ht="20.100000000000001" customHeight="1" x14ac:dyDescent="0.2">
      <c r="S3977" s="108"/>
      <c r="T3977" s="108"/>
      <c r="U3977" s="108"/>
    </row>
    <row r="3978" spans="19:21" s="45" customFormat="1" ht="20.100000000000001" customHeight="1" x14ac:dyDescent="0.2">
      <c r="S3978" s="108"/>
      <c r="T3978" s="108"/>
      <c r="U3978" s="108"/>
    </row>
    <row r="3979" spans="19:21" s="45" customFormat="1" ht="20.100000000000001" customHeight="1" x14ac:dyDescent="0.2">
      <c r="S3979" s="108"/>
      <c r="T3979" s="108"/>
      <c r="U3979" s="108"/>
    </row>
    <row r="3980" spans="19:21" s="45" customFormat="1" ht="20.100000000000001" customHeight="1" x14ac:dyDescent="0.2">
      <c r="S3980" s="108"/>
      <c r="T3980" s="108"/>
      <c r="U3980" s="108"/>
    </row>
    <row r="3981" spans="19:21" s="45" customFormat="1" ht="20.100000000000001" customHeight="1" x14ac:dyDescent="0.2">
      <c r="S3981" s="108"/>
      <c r="T3981" s="108"/>
      <c r="U3981" s="108"/>
    </row>
    <row r="3982" spans="19:21" s="45" customFormat="1" ht="20.100000000000001" customHeight="1" x14ac:dyDescent="0.2">
      <c r="S3982" s="108"/>
      <c r="T3982" s="108"/>
      <c r="U3982" s="108"/>
    </row>
    <row r="3983" spans="19:21" s="45" customFormat="1" ht="20.100000000000001" customHeight="1" x14ac:dyDescent="0.2">
      <c r="S3983" s="108"/>
      <c r="T3983" s="108"/>
      <c r="U3983" s="108"/>
    </row>
    <row r="3984" spans="19:21" s="45" customFormat="1" ht="20.100000000000001" customHeight="1" x14ac:dyDescent="0.2">
      <c r="S3984" s="108"/>
      <c r="T3984" s="108"/>
      <c r="U3984" s="108"/>
    </row>
    <row r="3985" spans="19:21" s="45" customFormat="1" ht="20.100000000000001" customHeight="1" x14ac:dyDescent="0.2">
      <c r="S3985" s="108"/>
      <c r="T3985" s="108"/>
      <c r="U3985" s="108"/>
    </row>
    <row r="3986" spans="19:21" s="45" customFormat="1" ht="20.100000000000001" customHeight="1" x14ac:dyDescent="0.2">
      <c r="S3986" s="108"/>
      <c r="T3986" s="108"/>
      <c r="U3986" s="108"/>
    </row>
    <row r="3987" spans="19:21" s="45" customFormat="1" ht="20.100000000000001" customHeight="1" x14ac:dyDescent="0.2">
      <c r="S3987" s="108"/>
      <c r="T3987" s="108"/>
      <c r="U3987" s="108"/>
    </row>
    <row r="3988" spans="19:21" s="45" customFormat="1" ht="20.100000000000001" customHeight="1" x14ac:dyDescent="0.2">
      <c r="S3988" s="108"/>
      <c r="T3988" s="108"/>
      <c r="U3988" s="108"/>
    </row>
    <row r="3989" spans="19:21" s="45" customFormat="1" ht="20.100000000000001" customHeight="1" x14ac:dyDescent="0.2">
      <c r="S3989" s="108"/>
      <c r="T3989" s="108"/>
      <c r="U3989" s="108"/>
    </row>
    <row r="3990" spans="19:21" s="45" customFormat="1" ht="20.100000000000001" customHeight="1" x14ac:dyDescent="0.2">
      <c r="S3990" s="108"/>
      <c r="T3990" s="108"/>
      <c r="U3990" s="108"/>
    </row>
    <row r="3991" spans="19:21" s="45" customFormat="1" ht="20.100000000000001" customHeight="1" x14ac:dyDescent="0.2">
      <c r="S3991" s="108"/>
      <c r="T3991" s="108"/>
      <c r="U3991" s="108"/>
    </row>
    <row r="3992" spans="19:21" s="45" customFormat="1" ht="20.100000000000001" customHeight="1" x14ac:dyDescent="0.2">
      <c r="S3992" s="108"/>
      <c r="T3992" s="108"/>
      <c r="U3992" s="108"/>
    </row>
    <row r="3993" spans="19:21" s="45" customFormat="1" ht="20.100000000000001" customHeight="1" x14ac:dyDescent="0.2">
      <c r="S3993" s="108"/>
      <c r="T3993" s="108"/>
      <c r="U3993" s="108"/>
    </row>
    <row r="3994" spans="19:21" s="45" customFormat="1" ht="20.100000000000001" customHeight="1" x14ac:dyDescent="0.2">
      <c r="S3994" s="108"/>
      <c r="T3994" s="108"/>
      <c r="U3994" s="108"/>
    </row>
    <row r="3995" spans="19:21" s="45" customFormat="1" ht="20.100000000000001" customHeight="1" x14ac:dyDescent="0.2">
      <c r="S3995" s="108"/>
      <c r="T3995" s="108"/>
      <c r="U3995" s="108"/>
    </row>
    <row r="3996" spans="19:21" s="45" customFormat="1" ht="20.100000000000001" customHeight="1" x14ac:dyDescent="0.2">
      <c r="S3996" s="108"/>
      <c r="T3996" s="108"/>
      <c r="U3996" s="108"/>
    </row>
    <row r="3997" spans="19:21" s="45" customFormat="1" ht="20.100000000000001" customHeight="1" x14ac:dyDescent="0.2">
      <c r="S3997" s="108"/>
      <c r="T3997" s="108"/>
      <c r="U3997" s="108"/>
    </row>
    <row r="3998" spans="19:21" s="45" customFormat="1" ht="20.100000000000001" customHeight="1" x14ac:dyDescent="0.2">
      <c r="S3998" s="108"/>
      <c r="T3998" s="108"/>
      <c r="U3998" s="108"/>
    </row>
    <row r="3999" spans="19:21" s="45" customFormat="1" ht="20.100000000000001" customHeight="1" x14ac:dyDescent="0.2">
      <c r="S3999" s="108"/>
      <c r="T3999" s="108"/>
      <c r="U3999" s="108"/>
    </row>
    <row r="4000" spans="19:21" s="45" customFormat="1" ht="20.100000000000001" customHeight="1" x14ac:dyDescent="0.2">
      <c r="S4000" s="108"/>
      <c r="T4000" s="108"/>
      <c r="U4000" s="108"/>
    </row>
    <row r="4001" spans="19:21" s="45" customFormat="1" ht="20.100000000000001" customHeight="1" x14ac:dyDescent="0.2">
      <c r="S4001" s="108"/>
      <c r="T4001" s="108"/>
      <c r="U4001" s="108"/>
    </row>
    <row r="4002" spans="19:21" s="45" customFormat="1" ht="20.100000000000001" customHeight="1" x14ac:dyDescent="0.2">
      <c r="S4002" s="108"/>
      <c r="T4002" s="108"/>
      <c r="U4002" s="108"/>
    </row>
    <row r="4003" spans="19:21" s="45" customFormat="1" ht="20.100000000000001" customHeight="1" x14ac:dyDescent="0.2">
      <c r="S4003" s="108"/>
      <c r="T4003" s="108"/>
      <c r="U4003" s="108"/>
    </row>
    <row r="4004" spans="19:21" s="45" customFormat="1" ht="20.100000000000001" customHeight="1" x14ac:dyDescent="0.2">
      <c r="S4004" s="108"/>
      <c r="T4004" s="108"/>
      <c r="U4004" s="108"/>
    </row>
    <row r="4005" spans="19:21" s="45" customFormat="1" ht="20.100000000000001" customHeight="1" x14ac:dyDescent="0.2">
      <c r="S4005" s="108"/>
      <c r="T4005" s="108"/>
      <c r="U4005" s="108"/>
    </row>
    <row r="4006" spans="19:21" s="45" customFormat="1" ht="20.100000000000001" customHeight="1" x14ac:dyDescent="0.2">
      <c r="S4006" s="108"/>
      <c r="T4006" s="108"/>
      <c r="U4006" s="108"/>
    </row>
    <row r="4007" spans="19:21" s="45" customFormat="1" ht="20.100000000000001" customHeight="1" x14ac:dyDescent="0.2">
      <c r="S4007" s="108"/>
      <c r="T4007" s="108"/>
      <c r="U4007" s="108"/>
    </row>
    <row r="4008" spans="19:21" s="45" customFormat="1" ht="20.100000000000001" customHeight="1" x14ac:dyDescent="0.2">
      <c r="S4008" s="108"/>
      <c r="T4008" s="108"/>
      <c r="U4008" s="108"/>
    </row>
    <row r="4009" spans="19:21" s="45" customFormat="1" ht="20.100000000000001" customHeight="1" x14ac:dyDescent="0.2">
      <c r="S4009" s="108"/>
      <c r="T4009" s="108"/>
      <c r="U4009" s="108"/>
    </row>
    <row r="4010" spans="19:21" s="45" customFormat="1" ht="20.100000000000001" customHeight="1" x14ac:dyDescent="0.2">
      <c r="S4010" s="108"/>
      <c r="T4010" s="108"/>
      <c r="U4010" s="108"/>
    </row>
    <row r="4011" spans="19:21" s="45" customFormat="1" ht="20.100000000000001" customHeight="1" x14ac:dyDescent="0.2">
      <c r="S4011" s="108"/>
      <c r="T4011" s="108"/>
      <c r="U4011" s="108"/>
    </row>
    <row r="4012" spans="19:21" s="45" customFormat="1" ht="20.100000000000001" customHeight="1" x14ac:dyDescent="0.2">
      <c r="S4012" s="108"/>
      <c r="T4012" s="108"/>
      <c r="U4012" s="108"/>
    </row>
    <row r="4013" spans="19:21" s="45" customFormat="1" ht="20.100000000000001" customHeight="1" x14ac:dyDescent="0.2">
      <c r="S4013" s="108"/>
      <c r="T4013" s="108"/>
      <c r="U4013" s="108"/>
    </row>
    <row r="4014" spans="19:21" s="45" customFormat="1" ht="20.100000000000001" customHeight="1" x14ac:dyDescent="0.2">
      <c r="S4014" s="108"/>
      <c r="T4014" s="108"/>
      <c r="U4014" s="108"/>
    </row>
    <row r="4015" spans="19:21" s="45" customFormat="1" ht="20.100000000000001" customHeight="1" x14ac:dyDescent="0.2">
      <c r="S4015" s="108"/>
      <c r="T4015" s="108"/>
      <c r="U4015" s="108"/>
    </row>
    <row r="4016" spans="19:21" s="45" customFormat="1" ht="20.100000000000001" customHeight="1" x14ac:dyDescent="0.2">
      <c r="S4016" s="108"/>
      <c r="T4016" s="108"/>
      <c r="U4016" s="108"/>
    </row>
    <row r="4017" spans="19:21" s="45" customFormat="1" ht="20.100000000000001" customHeight="1" x14ac:dyDescent="0.2">
      <c r="S4017" s="108"/>
      <c r="T4017" s="108"/>
      <c r="U4017" s="108"/>
    </row>
    <row r="4018" spans="19:21" s="45" customFormat="1" ht="20.100000000000001" customHeight="1" x14ac:dyDescent="0.2">
      <c r="S4018" s="108"/>
      <c r="T4018" s="108"/>
      <c r="U4018" s="108"/>
    </row>
    <row r="4019" spans="19:21" s="45" customFormat="1" ht="20.100000000000001" customHeight="1" x14ac:dyDescent="0.2">
      <c r="S4019" s="108"/>
      <c r="T4019" s="108"/>
      <c r="U4019" s="108"/>
    </row>
    <row r="4020" spans="19:21" s="45" customFormat="1" ht="20.100000000000001" customHeight="1" x14ac:dyDescent="0.2">
      <c r="S4020" s="108"/>
      <c r="T4020" s="108"/>
      <c r="U4020" s="108"/>
    </row>
    <row r="4021" spans="19:21" s="45" customFormat="1" ht="20.100000000000001" customHeight="1" x14ac:dyDescent="0.2">
      <c r="S4021" s="108"/>
      <c r="T4021" s="108"/>
      <c r="U4021" s="108"/>
    </row>
    <row r="4022" spans="19:21" s="45" customFormat="1" ht="20.100000000000001" customHeight="1" x14ac:dyDescent="0.2">
      <c r="S4022" s="108"/>
      <c r="T4022" s="108"/>
      <c r="U4022" s="108"/>
    </row>
    <row r="4023" spans="19:21" s="45" customFormat="1" ht="20.100000000000001" customHeight="1" x14ac:dyDescent="0.2">
      <c r="S4023" s="108"/>
      <c r="T4023" s="108"/>
      <c r="U4023" s="108"/>
    </row>
    <row r="4024" spans="19:21" s="45" customFormat="1" ht="20.100000000000001" customHeight="1" x14ac:dyDescent="0.2">
      <c r="S4024" s="108"/>
      <c r="T4024" s="108"/>
      <c r="U4024" s="108"/>
    </row>
    <row r="4025" spans="19:21" s="45" customFormat="1" ht="20.100000000000001" customHeight="1" x14ac:dyDescent="0.2">
      <c r="S4025" s="108"/>
      <c r="T4025" s="108"/>
      <c r="U4025" s="108"/>
    </row>
    <row r="4026" spans="19:21" s="45" customFormat="1" ht="20.100000000000001" customHeight="1" x14ac:dyDescent="0.2">
      <c r="S4026" s="108"/>
      <c r="T4026" s="108"/>
      <c r="U4026" s="108"/>
    </row>
    <row r="4027" spans="19:21" s="45" customFormat="1" ht="20.100000000000001" customHeight="1" x14ac:dyDescent="0.2">
      <c r="S4027" s="108"/>
      <c r="T4027" s="108"/>
      <c r="U4027" s="108"/>
    </row>
    <row r="4028" spans="19:21" s="45" customFormat="1" ht="20.100000000000001" customHeight="1" x14ac:dyDescent="0.2">
      <c r="S4028" s="108"/>
      <c r="T4028" s="108"/>
      <c r="U4028" s="108"/>
    </row>
    <row r="4029" spans="19:21" s="45" customFormat="1" ht="20.100000000000001" customHeight="1" x14ac:dyDescent="0.2">
      <c r="S4029" s="108"/>
      <c r="T4029" s="108"/>
      <c r="U4029" s="108"/>
    </row>
    <row r="4030" spans="19:21" s="45" customFormat="1" ht="20.100000000000001" customHeight="1" x14ac:dyDescent="0.2">
      <c r="S4030" s="108"/>
      <c r="T4030" s="108"/>
      <c r="U4030" s="108"/>
    </row>
    <row r="4031" spans="19:21" s="45" customFormat="1" ht="20.100000000000001" customHeight="1" x14ac:dyDescent="0.2">
      <c r="S4031" s="108"/>
      <c r="T4031" s="108"/>
      <c r="U4031" s="108"/>
    </row>
    <row r="4032" spans="19:21" s="45" customFormat="1" ht="20.100000000000001" customHeight="1" x14ac:dyDescent="0.2">
      <c r="S4032" s="108"/>
      <c r="T4032" s="108"/>
      <c r="U4032" s="108"/>
    </row>
    <row r="4033" spans="19:21" s="45" customFormat="1" ht="20.100000000000001" customHeight="1" x14ac:dyDescent="0.2">
      <c r="S4033" s="108"/>
      <c r="T4033" s="108"/>
      <c r="U4033" s="108"/>
    </row>
    <row r="4034" spans="19:21" s="45" customFormat="1" ht="20.100000000000001" customHeight="1" x14ac:dyDescent="0.2">
      <c r="S4034" s="108"/>
      <c r="T4034" s="108"/>
      <c r="U4034" s="108"/>
    </row>
    <row r="4035" spans="19:21" s="45" customFormat="1" ht="20.100000000000001" customHeight="1" x14ac:dyDescent="0.2">
      <c r="S4035" s="108"/>
      <c r="T4035" s="108"/>
      <c r="U4035" s="108"/>
    </row>
    <row r="4036" spans="19:21" s="45" customFormat="1" ht="20.100000000000001" customHeight="1" x14ac:dyDescent="0.2">
      <c r="S4036" s="108"/>
      <c r="T4036" s="108"/>
      <c r="U4036" s="108"/>
    </row>
    <row r="4037" spans="19:21" s="45" customFormat="1" ht="20.100000000000001" customHeight="1" x14ac:dyDescent="0.2">
      <c r="S4037" s="108"/>
      <c r="T4037" s="108"/>
      <c r="U4037" s="108"/>
    </row>
    <row r="4038" spans="19:21" s="45" customFormat="1" ht="20.100000000000001" customHeight="1" x14ac:dyDescent="0.2">
      <c r="S4038" s="108"/>
      <c r="T4038" s="108"/>
      <c r="U4038" s="108"/>
    </row>
    <row r="4039" spans="19:21" s="45" customFormat="1" ht="20.100000000000001" customHeight="1" x14ac:dyDescent="0.2">
      <c r="S4039" s="108"/>
      <c r="T4039" s="108"/>
      <c r="U4039" s="108"/>
    </row>
    <row r="4040" spans="19:21" s="45" customFormat="1" ht="20.100000000000001" customHeight="1" x14ac:dyDescent="0.2">
      <c r="S4040" s="108"/>
      <c r="T4040" s="108"/>
      <c r="U4040" s="108"/>
    </row>
    <row r="4041" spans="19:21" s="45" customFormat="1" ht="20.100000000000001" customHeight="1" x14ac:dyDescent="0.2">
      <c r="S4041" s="108"/>
      <c r="T4041" s="108"/>
      <c r="U4041" s="108"/>
    </row>
    <row r="4042" spans="19:21" s="45" customFormat="1" ht="20.100000000000001" customHeight="1" x14ac:dyDescent="0.2">
      <c r="S4042" s="108"/>
      <c r="T4042" s="108"/>
      <c r="U4042" s="108"/>
    </row>
    <row r="4043" spans="19:21" s="45" customFormat="1" ht="20.100000000000001" customHeight="1" x14ac:dyDescent="0.2">
      <c r="S4043" s="108"/>
      <c r="T4043" s="108"/>
      <c r="U4043" s="108"/>
    </row>
    <row r="4044" spans="19:21" s="45" customFormat="1" ht="20.100000000000001" customHeight="1" x14ac:dyDescent="0.2">
      <c r="S4044" s="108"/>
      <c r="T4044" s="108"/>
      <c r="U4044" s="108"/>
    </row>
    <row r="4045" spans="19:21" s="45" customFormat="1" ht="20.100000000000001" customHeight="1" x14ac:dyDescent="0.2">
      <c r="S4045" s="108"/>
      <c r="T4045" s="108"/>
      <c r="U4045" s="108"/>
    </row>
    <row r="4046" spans="19:21" s="45" customFormat="1" ht="20.100000000000001" customHeight="1" x14ac:dyDescent="0.2">
      <c r="S4046" s="108"/>
      <c r="T4046" s="108"/>
      <c r="U4046" s="108"/>
    </row>
    <row r="4047" spans="19:21" s="45" customFormat="1" ht="20.100000000000001" customHeight="1" x14ac:dyDescent="0.2">
      <c r="S4047" s="108"/>
      <c r="T4047" s="108"/>
      <c r="U4047" s="108"/>
    </row>
    <row r="4048" spans="19:21" s="45" customFormat="1" ht="20.100000000000001" customHeight="1" x14ac:dyDescent="0.2">
      <c r="S4048" s="108"/>
      <c r="T4048" s="108"/>
      <c r="U4048" s="108"/>
    </row>
    <row r="4049" spans="19:21" s="45" customFormat="1" ht="20.100000000000001" customHeight="1" x14ac:dyDescent="0.2">
      <c r="S4049" s="108"/>
      <c r="T4049" s="108"/>
      <c r="U4049" s="108"/>
    </row>
    <row r="4050" spans="19:21" s="45" customFormat="1" ht="20.100000000000001" customHeight="1" x14ac:dyDescent="0.2">
      <c r="S4050" s="108"/>
      <c r="T4050" s="108"/>
      <c r="U4050" s="108"/>
    </row>
    <row r="4051" spans="19:21" s="45" customFormat="1" ht="20.100000000000001" customHeight="1" x14ac:dyDescent="0.2">
      <c r="S4051" s="108"/>
      <c r="T4051" s="108"/>
      <c r="U4051" s="108"/>
    </row>
    <row r="4052" spans="19:21" s="45" customFormat="1" ht="20.100000000000001" customHeight="1" x14ac:dyDescent="0.2">
      <c r="S4052" s="108"/>
      <c r="T4052" s="108"/>
      <c r="U4052" s="108"/>
    </row>
    <row r="4053" spans="19:21" s="45" customFormat="1" ht="20.100000000000001" customHeight="1" x14ac:dyDescent="0.2">
      <c r="S4053" s="108"/>
      <c r="T4053" s="108"/>
      <c r="U4053" s="108"/>
    </row>
    <row r="4054" spans="19:21" s="45" customFormat="1" ht="20.100000000000001" customHeight="1" x14ac:dyDescent="0.2">
      <c r="S4054" s="108"/>
      <c r="T4054" s="108"/>
      <c r="U4054" s="108"/>
    </row>
    <row r="4055" spans="19:21" s="45" customFormat="1" ht="20.100000000000001" customHeight="1" x14ac:dyDescent="0.2">
      <c r="S4055" s="108"/>
      <c r="T4055" s="108"/>
      <c r="U4055" s="108"/>
    </row>
    <row r="4056" spans="19:21" s="45" customFormat="1" ht="20.100000000000001" customHeight="1" x14ac:dyDescent="0.2">
      <c r="S4056" s="108"/>
      <c r="T4056" s="108"/>
      <c r="U4056" s="108"/>
    </row>
    <row r="4057" spans="19:21" s="45" customFormat="1" ht="20.100000000000001" customHeight="1" x14ac:dyDescent="0.2">
      <c r="S4057" s="108"/>
      <c r="T4057" s="108"/>
      <c r="U4057" s="108"/>
    </row>
    <row r="4058" spans="19:21" s="45" customFormat="1" ht="20.100000000000001" customHeight="1" x14ac:dyDescent="0.2">
      <c r="S4058" s="108"/>
      <c r="T4058" s="108"/>
      <c r="U4058" s="108"/>
    </row>
    <row r="4059" spans="19:21" s="45" customFormat="1" ht="20.100000000000001" customHeight="1" x14ac:dyDescent="0.2">
      <c r="S4059" s="108"/>
      <c r="T4059" s="108"/>
      <c r="U4059" s="108"/>
    </row>
    <row r="4060" spans="19:21" s="45" customFormat="1" ht="20.100000000000001" customHeight="1" x14ac:dyDescent="0.2">
      <c r="S4060" s="108"/>
      <c r="T4060" s="108"/>
      <c r="U4060" s="108"/>
    </row>
    <row r="4061" spans="19:21" s="45" customFormat="1" ht="20.100000000000001" customHeight="1" x14ac:dyDescent="0.2">
      <c r="S4061" s="108"/>
      <c r="T4061" s="108"/>
      <c r="U4061" s="108"/>
    </row>
    <row r="4062" spans="19:21" s="45" customFormat="1" ht="20.100000000000001" customHeight="1" x14ac:dyDescent="0.2">
      <c r="S4062" s="108"/>
      <c r="T4062" s="108"/>
      <c r="U4062" s="108"/>
    </row>
    <row r="4063" spans="19:21" s="45" customFormat="1" ht="20.100000000000001" customHeight="1" x14ac:dyDescent="0.2">
      <c r="S4063" s="108"/>
      <c r="T4063" s="108"/>
      <c r="U4063" s="108"/>
    </row>
    <row r="4064" spans="19:21" s="45" customFormat="1" ht="20.100000000000001" customHeight="1" x14ac:dyDescent="0.2">
      <c r="S4064" s="108"/>
      <c r="T4064" s="108"/>
      <c r="U4064" s="108"/>
    </row>
    <row r="4065" spans="19:21" s="45" customFormat="1" ht="20.100000000000001" customHeight="1" x14ac:dyDescent="0.2">
      <c r="S4065" s="108"/>
      <c r="T4065" s="108"/>
      <c r="U4065" s="108"/>
    </row>
    <row r="4066" spans="19:21" s="45" customFormat="1" ht="20.100000000000001" customHeight="1" x14ac:dyDescent="0.2">
      <c r="S4066" s="108"/>
      <c r="T4066" s="108"/>
      <c r="U4066" s="108"/>
    </row>
    <row r="4067" spans="19:21" s="45" customFormat="1" ht="20.100000000000001" customHeight="1" x14ac:dyDescent="0.2">
      <c r="S4067" s="108"/>
      <c r="T4067" s="108"/>
      <c r="U4067" s="108"/>
    </row>
    <row r="4068" spans="19:21" s="45" customFormat="1" ht="20.100000000000001" customHeight="1" x14ac:dyDescent="0.2">
      <c r="S4068" s="108"/>
      <c r="T4068" s="108"/>
      <c r="U4068" s="108"/>
    </row>
    <row r="4069" spans="19:21" s="45" customFormat="1" ht="20.100000000000001" customHeight="1" x14ac:dyDescent="0.2">
      <c r="S4069" s="108"/>
      <c r="T4069" s="108"/>
      <c r="U4069" s="108"/>
    </row>
    <row r="4070" spans="19:21" s="45" customFormat="1" ht="20.100000000000001" customHeight="1" x14ac:dyDescent="0.2">
      <c r="S4070" s="108"/>
      <c r="T4070" s="108"/>
      <c r="U4070" s="108"/>
    </row>
    <row r="4071" spans="19:21" s="45" customFormat="1" ht="20.100000000000001" customHeight="1" x14ac:dyDescent="0.2">
      <c r="S4071" s="108"/>
      <c r="T4071" s="108"/>
      <c r="U4071" s="108"/>
    </row>
    <row r="4072" spans="19:21" s="45" customFormat="1" ht="20.100000000000001" customHeight="1" x14ac:dyDescent="0.2">
      <c r="S4072" s="108"/>
      <c r="T4072" s="108"/>
      <c r="U4072" s="108"/>
    </row>
    <row r="4073" spans="19:21" s="45" customFormat="1" ht="20.100000000000001" customHeight="1" x14ac:dyDescent="0.2">
      <c r="S4073" s="108"/>
      <c r="T4073" s="108"/>
      <c r="U4073" s="108"/>
    </row>
    <row r="4074" spans="19:21" s="45" customFormat="1" ht="20.100000000000001" customHeight="1" x14ac:dyDescent="0.2">
      <c r="S4074" s="108"/>
      <c r="T4074" s="108"/>
      <c r="U4074" s="108"/>
    </row>
    <row r="4075" spans="19:21" s="45" customFormat="1" ht="20.100000000000001" customHeight="1" x14ac:dyDescent="0.2">
      <c r="S4075" s="108"/>
      <c r="T4075" s="108"/>
      <c r="U4075" s="108"/>
    </row>
    <row r="4076" spans="19:21" s="45" customFormat="1" ht="20.100000000000001" customHeight="1" x14ac:dyDescent="0.2">
      <c r="S4076" s="108"/>
      <c r="T4076" s="108"/>
      <c r="U4076" s="108"/>
    </row>
    <row r="4077" spans="19:21" s="45" customFormat="1" ht="20.100000000000001" customHeight="1" x14ac:dyDescent="0.2">
      <c r="S4077" s="108"/>
      <c r="T4077" s="108"/>
      <c r="U4077" s="108"/>
    </row>
    <row r="4078" spans="19:21" s="45" customFormat="1" ht="20.100000000000001" customHeight="1" x14ac:dyDescent="0.2">
      <c r="S4078" s="108"/>
      <c r="T4078" s="108"/>
      <c r="U4078" s="108"/>
    </row>
    <row r="4079" spans="19:21" s="45" customFormat="1" ht="20.100000000000001" customHeight="1" x14ac:dyDescent="0.2">
      <c r="S4079" s="108"/>
      <c r="T4079" s="108"/>
      <c r="U4079" s="108"/>
    </row>
    <row r="4080" spans="19:21" s="45" customFormat="1" ht="20.100000000000001" customHeight="1" x14ac:dyDescent="0.2">
      <c r="S4080" s="108"/>
      <c r="T4080" s="108"/>
      <c r="U4080" s="108"/>
    </row>
    <row r="4081" spans="19:21" s="45" customFormat="1" ht="20.100000000000001" customHeight="1" x14ac:dyDescent="0.2">
      <c r="S4081" s="108"/>
      <c r="T4081" s="108"/>
      <c r="U4081" s="108"/>
    </row>
    <row r="4082" spans="19:21" s="45" customFormat="1" ht="20.100000000000001" customHeight="1" x14ac:dyDescent="0.2">
      <c r="S4082" s="108"/>
      <c r="T4082" s="108"/>
      <c r="U4082" s="108"/>
    </row>
    <row r="4083" spans="19:21" s="45" customFormat="1" ht="20.100000000000001" customHeight="1" x14ac:dyDescent="0.2">
      <c r="S4083" s="108"/>
      <c r="T4083" s="108"/>
      <c r="U4083" s="108"/>
    </row>
    <row r="4084" spans="19:21" s="45" customFormat="1" ht="20.100000000000001" customHeight="1" x14ac:dyDescent="0.2">
      <c r="S4084" s="108"/>
      <c r="T4084" s="108"/>
      <c r="U4084" s="108"/>
    </row>
    <row r="4085" spans="19:21" s="45" customFormat="1" ht="20.100000000000001" customHeight="1" x14ac:dyDescent="0.2">
      <c r="S4085" s="108"/>
      <c r="T4085" s="108"/>
      <c r="U4085" s="108"/>
    </row>
    <row r="4086" spans="19:21" s="45" customFormat="1" ht="20.100000000000001" customHeight="1" x14ac:dyDescent="0.2">
      <c r="S4086" s="108"/>
      <c r="T4086" s="108"/>
      <c r="U4086" s="108"/>
    </row>
    <row r="4087" spans="19:21" s="45" customFormat="1" ht="20.100000000000001" customHeight="1" x14ac:dyDescent="0.2">
      <c r="S4087" s="108"/>
      <c r="T4087" s="108"/>
      <c r="U4087" s="108"/>
    </row>
    <row r="4088" spans="19:21" s="45" customFormat="1" ht="20.100000000000001" customHeight="1" x14ac:dyDescent="0.2">
      <c r="S4088" s="108"/>
      <c r="T4088" s="108"/>
      <c r="U4088" s="108"/>
    </row>
    <row r="4089" spans="19:21" s="45" customFormat="1" ht="20.100000000000001" customHeight="1" x14ac:dyDescent="0.2">
      <c r="S4089" s="108"/>
      <c r="T4089" s="108"/>
      <c r="U4089" s="108"/>
    </row>
    <row r="4090" spans="19:21" s="45" customFormat="1" ht="20.100000000000001" customHeight="1" x14ac:dyDescent="0.2">
      <c r="S4090" s="108"/>
      <c r="T4090" s="108"/>
      <c r="U4090" s="108"/>
    </row>
    <row r="4091" spans="19:21" s="45" customFormat="1" ht="20.100000000000001" customHeight="1" x14ac:dyDescent="0.2">
      <c r="S4091" s="108"/>
      <c r="T4091" s="108"/>
      <c r="U4091" s="108"/>
    </row>
    <row r="4092" spans="19:21" s="45" customFormat="1" ht="20.100000000000001" customHeight="1" x14ac:dyDescent="0.2">
      <c r="S4092" s="108"/>
      <c r="T4092" s="108"/>
      <c r="U4092" s="108"/>
    </row>
    <row r="4093" spans="19:21" s="45" customFormat="1" ht="20.100000000000001" customHeight="1" x14ac:dyDescent="0.2">
      <c r="S4093" s="108"/>
      <c r="T4093" s="108"/>
      <c r="U4093" s="108"/>
    </row>
    <row r="4094" spans="19:21" s="45" customFormat="1" ht="20.100000000000001" customHeight="1" x14ac:dyDescent="0.2">
      <c r="S4094" s="108"/>
      <c r="T4094" s="108"/>
      <c r="U4094" s="108"/>
    </row>
    <row r="4095" spans="19:21" s="45" customFormat="1" ht="20.100000000000001" customHeight="1" x14ac:dyDescent="0.2">
      <c r="S4095" s="108"/>
      <c r="T4095" s="108"/>
      <c r="U4095" s="108"/>
    </row>
    <row r="4096" spans="19:21" s="45" customFormat="1" ht="20.100000000000001" customHeight="1" x14ac:dyDescent="0.2">
      <c r="S4096" s="108"/>
      <c r="T4096" s="108"/>
      <c r="U4096" s="108"/>
    </row>
    <row r="4097" spans="19:21" s="45" customFormat="1" ht="20.100000000000001" customHeight="1" x14ac:dyDescent="0.2">
      <c r="S4097" s="108"/>
      <c r="T4097" s="108"/>
      <c r="U4097" s="108"/>
    </row>
    <row r="4098" spans="19:21" s="45" customFormat="1" ht="20.100000000000001" customHeight="1" x14ac:dyDescent="0.2">
      <c r="S4098" s="108"/>
      <c r="T4098" s="108"/>
      <c r="U4098" s="108"/>
    </row>
    <row r="4099" spans="19:21" s="45" customFormat="1" ht="20.100000000000001" customHeight="1" x14ac:dyDescent="0.2">
      <c r="S4099" s="108"/>
      <c r="T4099" s="108"/>
      <c r="U4099" s="108"/>
    </row>
    <row r="4100" spans="19:21" s="45" customFormat="1" ht="20.100000000000001" customHeight="1" x14ac:dyDescent="0.2">
      <c r="S4100" s="108"/>
      <c r="T4100" s="108"/>
      <c r="U4100" s="108"/>
    </row>
    <row r="4101" spans="19:21" s="45" customFormat="1" ht="20.100000000000001" customHeight="1" x14ac:dyDescent="0.2">
      <c r="S4101" s="108"/>
      <c r="T4101" s="108"/>
      <c r="U4101" s="108"/>
    </row>
    <row r="4102" spans="19:21" s="45" customFormat="1" ht="20.100000000000001" customHeight="1" x14ac:dyDescent="0.2">
      <c r="S4102" s="108"/>
      <c r="T4102" s="108"/>
      <c r="U4102" s="108"/>
    </row>
    <row r="4103" spans="19:21" s="45" customFormat="1" ht="20.100000000000001" customHeight="1" x14ac:dyDescent="0.2">
      <c r="S4103" s="108"/>
      <c r="T4103" s="108"/>
      <c r="U4103" s="108"/>
    </row>
    <row r="4104" spans="19:21" s="45" customFormat="1" ht="20.100000000000001" customHeight="1" x14ac:dyDescent="0.2">
      <c r="S4104" s="108"/>
      <c r="T4104" s="108"/>
      <c r="U4104" s="108"/>
    </row>
    <row r="4105" spans="19:21" s="45" customFormat="1" ht="20.100000000000001" customHeight="1" x14ac:dyDescent="0.2">
      <c r="S4105" s="108"/>
      <c r="T4105" s="108"/>
      <c r="U4105" s="108"/>
    </row>
    <row r="4106" spans="19:21" s="45" customFormat="1" ht="20.100000000000001" customHeight="1" x14ac:dyDescent="0.2">
      <c r="S4106" s="108"/>
      <c r="T4106" s="108"/>
      <c r="U4106" s="108"/>
    </row>
    <row r="4107" spans="19:21" s="45" customFormat="1" ht="20.100000000000001" customHeight="1" x14ac:dyDescent="0.2">
      <c r="S4107" s="108"/>
      <c r="T4107" s="108"/>
      <c r="U4107" s="108"/>
    </row>
    <row r="4108" spans="19:21" s="45" customFormat="1" ht="20.100000000000001" customHeight="1" x14ac:dyDescent="0.2">
      <c r="S4108" s="108"/>
      <c r="T4108" s="108"/>
      <c r="U4108" s="108"/>
    </row>
    <row r="4109" spans="19:21" s="45" customFormat="1" ht="20.100000000000001" customHeight="1" x14ac:dyDescent="0.2">
      <c r="S4109" s="108"/>
      <c r="T4109" s="108"/>
      <c r="U4109" s="108"/>
    </row>
    <row r="4110" spans="19:21" s="45" customFormat="1" ht="20.100000000000001" customHeight="1" x14ac:dyDescent="0.2">
      <c r="S4110" s="108"/>
      <c r="T4110" s="108"/>
      <c r="U4110" s="108"/>
    </row>
    <row r="4111" spans="19:21" s="45" customFormat="1" ht="20.100000000000001" customHeight="1" x14ac:dyDescent="0.2">
      <c r="S4111" s="108"/>
      <c r="T4111" s="108"/>
      <c r="U4111" s="108"/>
    </row>
    <row r="4112" spans="19:21" s="45" customFormat="1" ht="20.100000000000001" customHeight="1" x14ac:dyDescent="0.2">
      <c r="S4112" s="108"/>
      <c r="T4112" s="108"/>
      <c r="U4112" s="108"/>
    </row>
    <row r="4113" spans="19:21" s="45" customFormat="1" ht="20.100000000000001" customHeight="1" x14ac:dyDescent="0.2">
      <c r="S4113" s="108"/>
      <c r="T4113" s="108"/>
      <c r="U4113" s="108"/>
    </row>
    <row r="4114" spans="19:21" s="45" customFormat="1" ht="20.100000000000001" customHeight="1" x14ac:dyDescent="0.2">
      <c r="S4114" s="108"/>
      <c r="T4114" s="108"/>
      <c r="U4114" s="108"/>
    </row>
    <row r="4115" spans="19:21" s="45" customFormat="1" ht="20.100000000000001" customHeight="1" x14ac:dyDescent="0.2">
      <c r="S4115" s="108"/>
      <c r="T4115" s="108"/>
      <c r="U4115" s="108"/>
    </row>
    <row r="4116" spans="19:21" s="45" customFormat="1" ht="20.100000000000001" customHeight="1" x14ac:dyDescent="0.2">
      <c r="S4116" s="108"/>
      <c r="T4116" s="108"/>
      <c r="U4116" s="108"/>
    </row>
    <row r="4117" spans="19:21" s="45" customFormat="1" ht="20.100000000000001" customHeight="1" x14ac:dyDescent="0.2">
      <c r="S4117" s="108"/>
      <c r="T4117" s="108"/>
      <c r="U4117" s="108"/>
    </row>
    <row r="4118" spans="19:21" s="45" customFormat="1" ht="20.100000000000001" customHeight="1" x14ac:dyDescent="0.2">
      <c r="S4118" s="108"/>
      <c r="T4118" s="108"/>
      <c r="U4118" s="108"/>
    </row>
    <row r="4119" spans="19:21" s="45" customFormat="1" ht="20.100000000000001" customHeight="1" x14ac:dyDescent="0.2">
      <c r="S4119" s="108"/>
      <c r="T4119" s="108"/>
      <c r="U4119" s="108"/>
    </row>
    <row r="4120" spans="19:21" s="45" customFormat="1" ht="20.100000000000001" customHeight="1" x14ac:dyDescent="0.2">
      <c r="S4120" s="108"/>
      <c r="T4120" s="108"/>
      <c r="U4120" s="108"/>
    </row>
    <row r="4121" spans="19:21" s="45" customFormat="1" ht="20.100000000000001" customHeight="1" x14ac:dyDescent="0.2">
      <c r="S4121" s="108"/>
      <c r="T4121" s="108"/>
      <c r="U4121" s="108"/>
    </row>
    <row r="4122" spans="19:21" s="45" customFormat="1" ht="20.100000000000001" customHeight="1" x14ac:dyDescent="0.2">
      <c r="S4122" s="108"/>
      <c r="T4122" s="108"/>
      <c r="U4122" s="108"/>
    </row>
    <row r="4123" spans="19:21" s="45" customFormat="1" ht="20.100000000000001" customHeight="1" x14ac:dyDescent="0.2">
      <c r="S4123" s="108"/>
      <c r="T4123" s="108"/>
      <c r="U4123" s="108"/>
    </row>
    <row r="4124" spans="19:21" s="45" customFormat="1" ht="20.100000000000001" customHeight="1" x14ac:dyDescent="0.2">
      <c r="S4124" s="108"/>
      <c r="T4124" s="108"/>
      <c r="U4124" s="108"/>
    </row>
    <row r="4125" spans="19:21" s="45" customFormat="1" ht="20.100000000000001" customHeight="1" x14ac:dyDescent="0.2">
      <c r="S4125" s="108"/>
      <c r="T4125" s="108"/>
      <c r="U4125" s="108"/>
    </row>
    <row r="4126" spans="19:21" s="45" customFormat="1" ht="20.100000000000001" customHeight="1" x14ac:dyDescent="0.2">
      <c r="S4126" s="108"/>
      <c r="T4126" s="108"/>
      <c r="U4126" s="108"/>
    </row>
    <row r="4127" spans="19:21" s="45" customFormat="1" ht="20.100000000000001" customHeight="1" x14ac:dyDescent="0.2">
      <c r="S4127" s="108"/>
      <c r="T4127" s="108"/>
      <c r="U4127" s="108"/>
    </row>
    <row r="4128" spans="19:21" s="45" customFormat="1" ht="20.100000000000001" customHeight="1" x14ac:dyDescent="0.2">
      <c r="S4128" s="108"/>
      <c r="T4128" s="108"/>
      <c r="U4128" s="108"/>
    </row>
    <row r="4129" spans="19:21" s="45" customFormat="1" ht="20.100000000000001" customHeight="1" x14ac:dyDescent="0.2">
      <c r="S4129" s="108"/>
      <c r="T4129" s="108"/>
      <c r="U4129" s="108"/>
    </row>
    <row r="4130" spans="19:21" s="45" customFormat="1" ht="20.100000000000001" customHeight="1" x14ac:dyDescent="0.2">
      <c r="S4130" s="108"/>
      <c r="T4130" s="108"/>
      <c r="U4130" s="108"/>
    </row>
    <row r="4131" spans="19:21" s="45" customFormat="1" ht="20.100000000000001" customHeight="1" x14ac:dyDescent="0.2">
      <c r="S4131" s="108"/>
      <c r="T4131" s="108"/>
      <c r="U4131" s="108"/>
    </row>
    <row r="4132" spans="19:21" s="45" customFormat="1" ht="20.100000000000001" customHeight="1" x14ac:dyDescent="0.2">
      <c r="S4132" s="108"/>
      <c r="T4132" s="108"/>
      <c r="U4132" s="108"/>
    </row>
    <row r="4133" spans="19:21" s="45" customFormat="1" ht="20.100000000000001" customHeight="1" x14ac:dyDescent="0.2">
      <c r="S4133" s="108"/>
      <c r="T4133" s="108"/>
      <c r="U4133" s="108"/>
    </row>
    <row r="4134" spans="19:21" s="45" customFormat="1" ht="20.100000000000001" customHeight="1" x14ac:dyDescent="0.2">
      <c r="S4134" s="108"/>
      <c r="T4134" s="108"/>
      <c r="U4134" s="108"/>
    </row>
    <row r="4135" spans="19:21" s="45" customFormat="1" ht="20.100000000000001" customHeight="1" x14ac:dyDescent="0.2">
      <c r="S4135" s="108"/>
      <c r="T4135" s="108"/>
      <c r="U4135" s="108"/>
    </row>
    <row r="4136" spans="19:21" s="45" customFormat="1" ht="20.100000000000001" customHeight="1" x14ac:dyDescent="0.2">
      <c r="S4136" s="108"/>
      <c r="T4136" s="108"/>
      <c r="U4136" s="108"/>
    </row>
    <row r="4137" spans="19:21" s="45" customFormat="1" ht="20.100000000000001" customHeight="1" x14ac:dyDescent="0.2">
      <c r="S4137" s="108"/>
      <c r="T4137" s="108"/>
      <c r="U4137" s="108"/>
    </row>
    <row r="4138" spans="19:21" s="45" customFormat="1" ht="20.100000000000001" customHeight="1" x14ac:dyDescent="0.2">
      <c r="S4138" s="108"/>
      <c r="T4138" s="108"/>
      <c r="U4138" s="108"/>
    </row>
    <row r="4139" spans="19:21" s="45" customFormat="1" ht="20.100000000000001" customHeight="1" x14ac:dyDescent="0.2">
      <c r="S4139" s="108"/>
      <c r="T4139" s="108"/>
      <c r="U4139" s="108"/>
    </row>
    <row r="4140" spans="19:21" s="45" customFormat="1" ht="20.100000000000001" customHeight="1" x14ac:dyDescent="0.2">
      <c r="S4140" s="108"/>
      <c r="T4140" s="108"/>
      <c r="U4140" s="108"/>
    </row>
    <row r="4141" spans="19:21" s="45" customFormat="1" ht="20.100000000000001" customHeight="1" x14ac:dyDescent="0.2">
      <c r="S4141" s="108"/>
      <c r="T4141" s="108"/>
      <c r="U4141" s="108"/>
    </row>
    <row r="4142" spans="19:21" s="45" customFormat="1" ht="20.100000000000001" customHeight="1" x14ac:dyDescent="0.2">
      <c r="S4142" s="108"/>
      <c r="T4142" s="108"/>
      <c r="U4142" s="108"/>
    </row>
    <row r="4143" spans="19:21" s="45" customFormat="1" ht="20.100000000000001" customHeight="1" x14ac:dyDescent="0.2">
      <c r="S4143" s="108"/>
      <c r="T4143" s="108"/>
      <c r="U4143" s="108"/>
    </row>
    <row r="4144" spans="19:21" s="45" customFormat="1" ht="20.100000000000001" customHeight="1" x14ac:dyDescent="0.2">
      <c r="S4144" s="108"/>
      <c r="T4144" s="108"/>
      <c r="U4144" s="108"/>
    </row>
    <row r="4145" spans="19:21" s="45" customFormat="1" ht="20.100000000000001" customHeight="1" x14ac:dyDescent="0.2">
      <c r="S4145" s="108"/>
      <c r="T4145" s="108"/>
      <c r="U4145" s="108"/>
    </row>
    <row r="4146" spans="19:21" s="45" customFormat="1" ht="20.100000000000001" customHeight="1" x14ac:dyDescent="0.2">
      <c r="S4146" s="108"/>
      <c r="T4146" s="108"/>
      <c r="U4146" s="108"/>
    </row>
    <row r="4147" spans="19:21" s="45" customFormat="1" ht="20.100000000000001" customHeight="1" x14ac:dyDescent="0.2">
      <c r="S4147" s="108"/>
      <c r="T4147" s="108"/>
      <c r="U4147" s="108"/>
    </row>
    <row r="4148" spans="19:21" s="45" customFormat="1" ht="20.100000000000001" customHeight="1" x14ac:dyDescent="0.2">
      <c r="S4148" s="108"/>
      <c r="T4148" s="108"/>
      <c r="U4148" s="108"/>
    </row>
    <row r="4149" spans="19:21" s="45" customFormat="1" ht="20.100000000000001" customHeight="1" x14ac:dyDescent="0.2">
      <c r="S4149" s="108"/>
      <c r="T4149" s="108"/>
      <c r="U4149" s="108"/>
    </row>
    <row r="4150" spans="19:21" s="45" customFormat="1" ht="20.100000000000001" customHeight="1" x14ac:dyDescent="0.2">
      <c r="S4150" s="108"/>
      <c r="T4150" s="108"/>
      <c r="U4150" s="108"/>
    </row>
    <row r="4151" spans="19:21" s="45" customFormat="1" ht="20.100000000000001" customHeight="1" x14ac:dyDescent="0.2">
      <c r="S4151" s="108"/>
      <c r="T4151" s="108"/>
      <c r="U4151" s="108"/>
    </row>
    <row r="4152" spans="19:21" s="45" customFormat="1" ht="20.100000000000001" customHeight="1" x14ac:dyDescent="0.2">
      <c r="S4152" s="108"/>
      <c r="T4152" s="108"/>
      <c r="U4152" s="108"/>
    </row>
    <row r="4153" spans="19:21" s="45" customFormat="1" ht="20.100000000000001" customHeight="1" x14ac:dyDescent="0.2">
      <c r="S4153" s="108"/>
      <c r="T4153" s="108"/>
      <c r="U4153" s="108"/>
    </row>
    <row r="4154" spans="19:21" s="45" customFormat="1" ht="20.100000000000001" customHeight="1" x14ac:dyDescent="0.2">
      <c r="S4154" s="108"/>
      <c r="T4154" s="108"/>
      <c r="U4154" s="108"/>
    </row>
    <row r="4155" spans="19:21" s="45" customFormat="1" ht="20.100000000000001" customHeight="1" x14ac:dyDescent="0.2">
      <c r="S4155" s="108"/>
      <c r="T4155" s="108"/>
      <c r="U4155" s="108"/>
    </row>
    <row r="4156" spans="19:21" s="45" customFormat="1" ht="20.100000000000001" customHeight="1" x14ac:dyDescent="0.2">
      <c r="S4156" s="108"/>
      <c r="T4156" s="108"/>
      <c r="U4156" s="108"/>
    </row>
    <row r="4157" spans="19:21" s="45" customFormat="1" ht="20.100000000000001" customHeight="1" x14ac:dyDescent="0.2">
      <c r="S4157" s="108"/>
      <c r="T4157" s="108"/>
      <c r="U4157" s="108"/>
    </row>
    <row r="4158" spans="19:21" s="45" customFormat="1" ht="20.100000000000001" customHeight="1" x14ac:dyDescent="0.2">
      <c r="S4158" s="108"/>
      <c r="T4158" s="108"/>
      <c r="U4158" s="108"/>
    </row>
    <row r="4159" spans="19:21" s="45" customFormat="1" ht="20.100000000000001" customHeight="1" x14ac:dyDescent="0.2">
      <c r="S4159" s="108"/>
      <c r="T4159" s="108"/>
      <c r="U4159" s="108"/>
    </row>
    <row r="4160" spans="19:21" s="45" customFormat="1" ht="20.100000000000001" customHeight="1" x14ac:dyDescent="0.2">
      <c r="S4160" s="108"/>
      <c r="T4160" s="108"/>
      <c r="U4160" s="108"/>
    </row>
    <row r="4161" spans="19:21" s="45" customFormat="1" ht="20.100000000000001" customHeight="1" x14ac:dyDescent="0.2">
      <c r="S4161" s="108"/>
      <c r="T4161" s="108"/>
      <c r="U4161" s="108"/>
    </row>
    <row r="4162" spans="19:21" s="45" customFormat="1" ht="20.100000000000001" customHeight="1" x14ac:dyDescent="0.2">
      <c r="S4162" s="108"/>
      <c r="T4162" s="108"/>
      <c r="U4162" s="108"/>
    </row>
    <row r="4163" spans="19:21" s="45" customFormat="1" ht="20.100000000000001" customHeight="1" x14ac:dyDescent="0.2">
      <c r="S4163" s="108"/>
      <c r="T4163" s="108"/>
      <c r="U4163" s="108"/>
    </row>
    <row r="4164" spans="19:21" s="45" customFormat="1" ht="20.100000000000001" customHeight="1" x14ac:dyDescent="0.2">
      <c r="S4164" s="108"/>
      <c r="T4164" s="108"/>
      <c r="U4164" s="108"/>
    </row>
    <row r="4165" spans="19:21" s="45" customFormat="1" ht="20.100000000000001" customHeight="1" x14ac:dyDescent="0.2">
      <c r="S4165" s="108"/>
      <c r="T4165" s="108"/>
      <c r="U4165" s="108"/>
    </row>
    <row r="4166" spans="19:21" s="45" customFormat="1" ht="20.100000000000001" customHeight="1" x14ac:dyDescent="0.2">
      <c r="S4166" s="108"/>
      <c r="T4166" s="108"/>
      <c r="U4166" s="108"/>
    </row>
    <row r="4167" spans="19:21" s="45" customFormat="1" ht="20.100000000000001" customHeight="1" x14ac:dyDescent="0.2">
      <c r="S4167" s="108"/>
      <c r="T4167" s="108"/>
      <c r="U4167" s="108"/>
    </row>
    <row r="4168" spans="19:21" s="45" customFormat="1" ht="20.100000000000001" customHeight="1" x14ac:dyDescent="0.2">
      <c r="S4168" s="108"/>
      <c r="T4168" s="108"/>
      <c r="U4168" s="108"/>
    </row>
    <row r="4169" spans="19:21" s="45" customFormat="1" ht="20.100000000000001" customHeight="1" x14ac:dyDescent="0.2">
      <c r="S4169" s="108"/>
      <c r="T4169" s="108"/>
      <c r="U4169" s="108"/>
    </row>
    <row r="4170" spans="19:21" s="45" customFormat="1" ht="20.100000000000001" customHeight="1" x14ac:dyDescent="0.2">
      <c r="S4170" s="108"/>
      <c r="T4170" s="108"/>
      <c r="U4170" s="108"/>
    </row>
    <row r="4171" spans="19:21" s="45" customFormat="1" ht="20.100000000000001" customHeight="1" x14ac:dyDescent="0.2">
      <c r="S4171" s="108"/>
      <c r="T4171" s="108"/>
      <c r="U4171" s="108"/>
    </row>
    <row r="4172" spans="19:21" s="45" customFormat="1" ht="20.100000000000001" customHeight="1" x14ac:dyDescent="0.2">
      <c r="S4172" s="108"/>
      <c r="T4172" s="108"/>
      <c r="U4172" s="108"/>
    </row>
    <row r="4173" spans="19:21" s="45" customFormat="1" ht="20.100000000000001" customHeight="1" x14ac:dyDescent="0.2">
      <c r="S4173" s="108"/>
      <c r="T4173" s="108"/>
      <c r="U4173" s="108"/>
    </row>
    <row r="4174" spans="19:21" s="45" customFormat="1" ht="20.100000000000001" customHeight="1" x14ac:dyDescent="0.2">
      <c r="S4174" s="108"/>
      <c r="T4174" s="108"/>
      <c r="U4174" s="108"/>
    </row>
    <row r="4175" spans="19:21" s="45" customFormat="1" ht="20.100000000000001" customHeight="1" x14ac:dyDescent="0.2">
      <c r="S4175" s="108"/>
      <c r="T4175" s="108"/>
      <c r="U4175" s="108"/>
    </row>
    <row r="4176" spans="19:21" s="45" customFormat="1" ht="20.100000000000001" customHeight="1" x14ac:dyDescent="0.2">
      <c r="S4176" s="108"/>
      <c r="T4176" s="108"/>
      <c r="U4176" s="108"/>
    </row>
    <row r="4177" spans="19:21" s="45" customFormat="1" ht="20.100000000000001" customHeight="1" x14ac:dyDescent="0.2">
      <c r="S4177" s="108"/>
      <c r="T4177" s="108"/>
      <c r="U4177" s="108"/>
    </row>
    <row r="4178" spans="19:21" s="45" customFormat="1" ht="20.100000000000001" customHeight="1" x14ac:dyDescent="0.2">
      <c r="S4178" s="108"/>
      <c r="T4178" s="108"/>
      <c r="U4178" s="108"/>
    </row>
    <row r="4179" spans="19:21" s="45" customFormat="1" ht="20.100000000000001" customHeight="1" x14ac:dyDescent="0.2">
      <c r="S4179" s="108"/>
      <c r="T4179" s="108"/>
      <c r="U4179" s="108"/>
    </row>
    <row r="4180" spans="19:21" s="45" customFormat="1" ht="20.100000000000001" customHeight="1" x14ac:dyDescent="0.2">
      <c r="S4180" s="108"/>
      <c r="T4180" s="108"/>
      <c r="U4180" s="108"/>
    </row>
    <row r="4181" spans="19:21" s="45" customFormat="1" ht="20.100000000000001" customHeight="1" x14ac:dyDescent="0.2">
      <c r="S4181" s="108"/>
      <c r="T4181" s="108"/>
      <c r="U4181" s="108"/>
    </row>
    <row r="4182" spans="19:21" s="45" customFormat="1" ht="20.100000000000001" customHeight="1" x14ac:dyDescent="0.2">
      <c r="S4182" s="108"/>
      <c r="T4182" s="108"/>
      <c r="U4182" s="108"/>
    </row>
    <row r="4183" spans="19:21" s="45" customFormat="1" ht="20.100000000000001" customHeight="1" x14ac:dyDescent="0.2">
      <c r="S4183" s="108"/>
      <c r="T4183" s="108"/>
      <c r="U4183" s="108"/>
    </row>
    <row r="4184" spans="19:21" s="45" customFormat="1" ht="20.100000000000001" customHeight="1" x14ac:dyDescent="0.2">
      <c r="S4184" s="108"/>
      <c r="T4184" s="108"/>
      <c r="U4184" s="108"/>
    </row>
    <row r="4185" spans="19:21" s="45" customFormat="1" ht="20.100000000000001" customHeight="1" x14ac:dyDescent="0.2">
      <c r="S4185" s="108"/>
      <c r="T4185" s="108"/>
      <c r="U4185" s="108"/>
    </row>
    <row r="4186" spans="19:21" s="45" customFormat="1" ht="20.100000000000001" customHeight="1" x14ac:dyDescent="0.2">
      <c r="S4186" s="108"/>
      <c r="T4186" s="108"/>
      <c r="U4186" s="108"/>
    </row>
    <row r="4187" spans="19:21" s="45" customFormat="1" ht="20.100000000000001" customHeight="1" x14ac:dyDescent="0.2">
      <c r="S4187" s="108"/>
      <c r="T4187" s="108"/>
      <c r="U4187" s="108"/>
    </row>
    <row r="4188" spans="19:21" s="45" customFormat="1" ht="20.100000000000001" customHeight="1" x14ac:dyDescent="0.2">
      <c r="S4188" s="108"/>
      <c r="T4188" s="108"/>
      <c r="U4188" s="108"/>
    </row>
    <row r="4189" spans="19:21" s="45" customFormat="1" ht="20.100000000000001" customHeight="1" x14ac:dyDescent="0.2">
      <c r="S4189" s="108"/>
      <c r="T4189" s="108"/>
      <c r="U4189" s="108"/>
    </row>
    <row r="4190" spans="19:21" s="45" customFormat="1" ht="20.100000000000001" customHeight="1" x14ac:dyDescent="0.2">
      <c r="S4190" s="108"/>
      <c r="T4190" s="108"/>
      <c r="U4190" s="108"/>
    </row>
    <row r="4191" spans="19:21" s="45" customFormat="1" ht="20.100000000000001" customHeight="1" x14ac:dyDescent="0.2">
      <c r="S4191" s="108"/>
      <c r="T4191" s="108"/>
      <c r="U4191" s="108"/>
    </row>
    <row r="4192" spans="19:21" s="45" customFormat="1" ht="20.100000000000001" customHeight="1" x14ac:dyDescent="0.2">
      <c r="S4192" s="108"/>
      <c r="T4192" s="108"/>
      <c r="U4192" s="108"/>
    </row>
    <row r="4193" spans="19:21" s="45" customFormat="1" ht="20.100000000000001" customHeight="1" x14ac:dyDescent="0.2">
      <c r="S4193" s="108"/>
      <c r="T4193" s="108"/>
      <c r="U4193" s="108"/>
    </row>
    <row r="4194" spans="19:21" s="45" customFormat="1" ht="20.100000000000001" customHeight="1" x14ac:dyDescent="0.2">
      <c r="S4194" s="108"/>
      <c r="T4194" s="108"/>
      <c r="U4194" s="108"/>
    </row>
    <row r="4195" spans="19:21" s="45" customFormat="1" ht="20.100000000000001" customHeight="1" x14ac:dyDescent="0.2">
      <c r="S4195" s="108"/>
      <c r="T4195" s="108"/>
      <c r="U4195" s="108"/>
    </row>
    <row r="4196" spans="19:21" s="45" customFormat="1" ht="20.100000000000001" customHeight="1" x14ac:dyDescent="0.2">
      <c r="S4196" s="108"/>
      <c r="T4196" s="108"/>
      <c r="U4196" s="108"/>
    </row>
    <row r="4197" spans="19:21" s="45" customFormat="1" ht="20.100000000000001" customHeight="1" x14ac:dyDescent="0.2">
      <c r="S4197" s="108"/>
      <c r="T4197" s="108"/>
      <c r="U4197" s="108"/>
    </row>
    <row r="4198" spans="19:21" s="45" customFormat="1" ht="20.100000000000001" customHeight="1" x14ac:dyDescent="0.2">
      <c r="S4198" s="108"/>
      <c r="T4198" s="108"/>
      <c r="U4198" s="108"/>
    </row>
    <row r="4199" spans="19:21" s="45" customFormat="1" ht="20.100000000000001" customHeight="1" x14ac:dyDescent="0.2">
      <c r="S4199" s="108"/>
      <c r="T4199" s="108"/>
      <c r="U4199" s="108"/>
    </row>
    <row r="4200" spans="19:21" s="45" customFormat="1" ht="20.100000000000001" customHeight="1" x14ac:dyDescent="0.2">
      <c r="S4200" s="108"/>
      <c r="T4200" s="108"/>
      <c r="U4200" s="108"/>
    </row>
    <row r="4201" spans="19:21" s="45" customFormat="1" ht="20.100000000000001" customHeight="1" x14ac:dyDescent="0.2">
      <c r="S4201" s="108"/>
      <c r="T4201" s="108"/>
      <c r="U4201" s="108"/>
    </row>
    <row r="4202" spans="19:21" s="45" customFormat="1" ht="20.100000000000001" customHeight="1" x14ac:dyDescent="0.2">
      <c r="S4202" s="108"/>
      <c r="T4202" s="108"/>
      <c r="U4202" s="108"/>
    </row>
    <row r="4203" spans="19:21" s="45" customFormat="1" ht="20.100000000000001" customHeight="1" x14ac:dyDescent="0.2">
      <c r="S4203" s="108"/>
      <c r="T4203" s="108"/>
      <c r="U4203" s="108"/>
    </row>
    <row r="4204" spans="19:21" s="45" customFormat="1" ht="20.100000000000001" customHeight="1" x14ac:dyDescent="0.2">
      <c r="S4204" s="108"/>
      <c r="T4204" s="108"/>
      <c r="U4204" s="108"/>
    </row>
    <row r="4205" spans="19:21" s="45" customFormat="1" ht="20.100000000000001" customHeight="1" x14ac:dyDescent="0.2">
      <c r="S4205" s="108"/>
      <c r="T4205" s="108"/>
      <c r="U4205" s="108"/>
    </row>
    <row r="4206" spans="19:21" s="45" customFormat="1" ht="20.100000000000001" customHeight="1" x14ac:dyDescent="0.2">
      <c r="S4206" s="108"/>
      <c r="T4206" s="108"/>
      <c r="U4206" s="108"/>
    </row>
    <row r="4207" spans="19:21" s="45" customFormat="1" ht="20.100000000000001" customHeight="1" x14ac:dyDescent="0.2">
      <c r="S4207" s="108"/>
      <c r="T4207" s="108"/>
      <c r="U4207" s="108"/>
    </row>
    <row r="4208" spans="19:21" s="45" customFormat="1" ht="20.100000000000001" customHeight="1" x14ac:dyDescent="0.2">
      <c r="S4208" s="108"/>
      <c r="T4208" s="108"/>
      <c r="U4208" s="108"/>
    </row>
    <row r="4209" spans="19:21" s="45" customFormat="1" ht="20.100000000000001" customHeight="1" x14ac:dyDescent="0.2">
      <c r="S4209" s="108"/>
      <c r="T4209" s="108"/>
      <c r="U4209" s="108"/>
    </row>
    <row r="4210" spans="19:21" s="45" customFormat="1" ht="20.100000000000001" customHeight="1" x14ac:dyDescent="0.2">
      <c r="S4210" s="108"/>
      <c r="T4210" s="108"/>
      <c r="U4210" s="108"/>
    </row>
    <row r="4211" spans="19:21" s="45" customFormat="1" ht="20.100000000000001" customHeight="1" x14ac:dyDescent="0.2">
      <c r="S4211" s="108"/>
      <c r="T4211" s="108"/>
      <c r="U4211" s="108"/>
    </row>
    <row r="4212" spans="19:21" s="45" customFormat="1" ht="20.100000000000001" customHeight="1" x14ac:dyDescent="0.2">
      <c r="S4212" s="108"/>
      <c r="T4212" s="108"/>
      <c r="U4212" s="108"/>
    </row>
    <row r="4213" spans="19:21" s="45" customFormat="1" ht="20.100000000000001" customHeight="1" x14ac:dyDescent="0.2">
      <c r="S4213" s="108"/>
      <c r="T4213" s="108"/>
      <c r="U4213" s="108"/>
    </row>
    <row r="4214" spans="19:21" s="45" customFormat="1" ht="20.100000000000001" customHeight="1" x14ac:dyDescent="0.2">
      <c r="S4214" s="108"/>
      <c r="T4214" s="108"/>
      <c r="U4214" s="108"/>
    </row>
    <row r="4215" spans="19:21" s="45" customFormat="1" ht="20.100000000000001" customHeight="1" x14ac:dyDescent="0.2">
      <c r="S4215" s="108"/>
      <c r="T4215" s="108"/>
      <c r="U4215" s="108"/>
    </row>
    <row r="4216" spans="19:21" s="45" customFormat="1" ht="20.100000000000001" customHeight="1" x14ac:dyDescent="0.2">
      <c r="S4216" s="108"/>
      <c r="T4216" s="108"/>
      <c r="U4216" s="108"/>
    </row>
    <row r="4217" spans="19:21" s="45" customFormat="1" ht="20.100000000000001" customHeight="1" x14ac:dyDescent="0.2">
      <c r="S4217" s="108"/>
      <c r="T4217" s="108"/>
      <c r="U4217" s="108"/>
    </row>
    <row r="4218" spans="19:21" s="45" customFormat="1" ht="20.100000000000001" customHeight="1" x14ac:dyDescent="0.2">
      <c r="S4218" s="108"/>
      <c r="T4218" s="108"/>
      <c r="U4218" s="108"/>
    </row>
    <row r="4219" spans="19:21" s="45" customFormat="1" ht="20.100000000000001" customHeight="1" x14ac:dyDescent="0.2">
      <c r="S4219" s="108"/>
      <c r="T4219" s="108"/>
      <c r="U4219" s="108"/>
    </row>
    <row r="4220" spans="19:21" s="45" customFormat="1" ht="20.100000000000001" customHeight="1" x14ac:dyDescent="0.2">
      <c r="S4220" s="108"/>
      <c r="T4220" s="108"/>
      <c r="U4220" s="108"/>
    </row>
    <row r="4221" spans="19:21" s="45" customFormat="1" ht="20.100000000000001" customHeight="1" x14ac:dyDescent="0.2">
      <c r="S4221" s="108"/>
      <c r="T4221" s="108"/>
      <c r="U4221" s="108"/>
    </row>
    <row r="4222" spans="19:21" s="45" customFormat="1" ht="20.100000000000001" customHeight="1" x14ac:dyDescent="0.2">
      <c r="S4222" s="108"/>
      <c r="T4222" s="108"/>
      <c r="U4222" s="108"/>
    </row>
    <row r="4223" spans="19:21" s="45" customFormat="1" ht="20.100000000000001" customHeight="1" x14ac:dyDescent="0.2">
      <c r="S4223" s="108"/>
      <c r="T4223" s="108"/>
      <c r="U4223" s="108"/>
    </row>
    <row r="4224" spans="19:21" s="45" customFormat="1" ht="20.100000000000001" customHeight="1" x14ac:dyDescent="0.2">
      <c r="S4224" s="108"/>
      <c r="T4224" s="108"/>
      <c r="U4224" s="108"/>
    </row>
    <row r="4225" spans="19:21" s="45" customFormat="1" ht="20.100000000000001" customHeight="1" x14ac:dyDescent="0.2">
      <c r="S4225" s="108"/>
      <c r="T4225" s="108"/>
      <c r="U4225" s="108"/>
    </row>
    <row r="4226" spans="19:21" s="45" customFormat="1" ht="20.100000000000001" customHeight="1" x14ac:dyDescent="0.2">
      <c r="S4226" s="108"/>
      <c r="T4226" s="108"/>
      <c r="U4226" s="108"/>
    </row>
    <row r="4227" spans="19:21" s="45" customFormat="1" ht="20.100000000000001" customHeight="1" x14ac:dyDescent="0.2">
      <c r="S4227" s="108"/>
      <c r="T4227" s="108"/>
      <c r="U4227" s="108"/>
    </row>
    <row r="4228" spans="19:21" s="45" customFormat="1" ht="20.100000000000001" customHeight="1" x14ac:dyDescent="0.2">
      <c r="S4228" s="108"/>
      <c r="T4228" s="108"/>
      <c r="U4228" s="108"/>
    </row>
    <row r="4229" spans="19:21" s="45" customFormat="1" ht="20.100000000000001" customHeight="1" x14ac:dyDescent="0.2">
      <c r="S4229" s="108"/>
      <c r="T4229" s="108"/>
      <c r="U4229" s="108"/>
    </row>
    <row r="4230" spans="19:21" s="45" customFormat="1" ht="20.100000000000001" customHeight="1" x14ac:dyDescent="0.2">
      <c r="S4230" s="108"/>
      <c r="T4230" s="108"/>
      <c r="U4230" s="108"/>
    </row>
    <row r="4231" spans="19:21" s="45" customFormat="1" ht="20.100000000000001" customHeight="1" x14ac:dyDescent="0.2">
      <c r="S4231" s="108"/>
      <c r="T4231" s="108"/>
      <c r="U4231" s="108"/>
    </row>
    <row r="4232" spans="19:21" s="45" customFormat="1" ht="20.100000000000001" customHeight="1" x14ac:dyDescent="0.2">
      <c r="S4232" s="108"/>
      <c r="T4232" s="108"/>
      <c r="U4232" s="108"/>
    </row>
    <row r="4233" spans="19:21" s="45" customFormat="1" ht="20.100000000000001" customHeight="1" x14ac:dyDescent="0.2">
      <c r="S4233" s="108"/>
      <c r="T4233" s="108"/>
      <c r="U4233" s="108"/>
    </row>
    <row r="4234" spans="19:21" s="45" customFormat="1" ht="20.100000000000001" customHeight="1" x14ac:dyDescent="0.2">
      <c r="S4234" s="108"/>
      <c r="T4234" s="108"/>
      <c r="U4234" s="108"/>
    </row>
    <row r="4235" spans="19:21" s="45" customFormat="1" ht="20.100000000000001" customHeight="1" x14ac:dyDescent="0.2">
      <c r="S4235" s="108"/>
      <c r="T4235" s="108"/>
      <c r="U4235" s="108"/>
    </row>
    <row r="4236" spans="19:21" s="45" customFormat="1" ht="20.100000000000001" customHeight="1" x14ac:dyDescent="0.2">
      <c r="S4236" s="108"/>
      <c r="T4236" s="108"/>
      <c r="U4236" s="108"/>
    </row>
    <row r="4237" spans="19:21" s="45" customFormat="1" ht="20.100000000000001" customHeight="1" x14ac:dyDescent="0.2">
      <c r="S4237" s="108"/>
      <c r="T4237" s="108"/>
      <c r="U4237" s="108"/>
    </row>
    <row r="4238" spans="19:21" s="45" customFormat="1" ht="20.100000000000001" customHeight="1" x14ac:dyDescent="0.2">
      <c r="S4238" s="108"/>
      <c r="T4238" s="108"/>
      <c r="U4238" s="108"/>
    </row>
    <row r="4239" spans="19:21" s="45" customFormat="1" ht="20.100000000000001" customHeight="1" x14ac:dyDescent="0.2">
      <c r="S4239" s="108"/>
      <c r="T4239" s="108"/>
      <c r="U4239" s="108"/>
    </row>
    <row r="4240" spans="19:21" s="45" customFormat="1" ht="20.100000000000001" customHeight="1" x14ac:dyDescent="0.2">
      <c r="S4240" s="108"/>
      <c r="T4240" s="108"/>
      <c r="U4240" s="108"/>
    </row>
    <row r="4241" spans="19:21" s="45" customFormat="1" ht="20.100000000000001" customHeight="1" x14ac:dyDescent="0.2">
      <c r="S4241" s="108"/>
      <c r="T4241" s="108"/>
      <c r="U4241" s="108"/>
    </row>
    <row r="4242" spans="19:21" s="45" customFormat="1" ht="20.100000000000001" customHeight="1" x14ac:dyDescent="0.2">
      <c r="S4242" s="108"/>
      <c r="T4242" s="108"/>
      <c r="U4242" s="108"/>
    </row>
    <row r="4243" spans="19:21" s="45" customFormat="1" ht="20.100000000000001" customHeight="1" x14ac:dyDescent="0.2">
      <c r="S4243" s="108"/>
      <c r="T4243" s="108"/>
      <c r="U4243" s="108"/>
    </row>
    <row r="4244" spans="19:21" s="45" customFormat="1" ht="20.100000000000001" customHeight="1" x14ac:dyDescent="0.2">
      <c r="S4244" s="108"/>
      <c r="T4244" s="108"/>
      <c r="U4244" s="108"/>
    </row>
    <row r="4245" spans="19:21" s="45" customFormat="1" ht="20.100000000000001" customHeight="1" x14ac:dyDescent="0.2">
      <c r="S4245" s="108"/>
      <c r="T4245" s="108"/>
      <c r="U4245" s="108"/>
    </row>
    <row r="4246" spans="19:21" s="45" customFormat="1" ht="20.100000000000001" customHeight="1" x14ac:dyDescent="0.2">
      <c r="S4246" s="108"/>
      <c r="T4246" s="108"/>
      <c r="U4246" s="108"/>
    </row>
    <row r="4247" spans="19:21" s="45" customFormat="1" ht="20.100000000000001" customHeight="1" x14ac:dyDescent="0.2">
      <c r="S4247" s="108"/>
      <c r="T4247" s="108"/>
      <c r="U4247" s="108"/>
    </row>
    <row r="4248" spans="19:21" s="45" customFormat="1" ht="20.100000000000001" customHeight="1" x14ac:dyDescent="0.2">
      <c r="S4248" s="108"/>
      <c r="T4248" s="108"/>
      <c r="U4248" s="108"/>
    </row>
    <row r="4249" spans="19:21" s="45" customFormat="1" ht="20.100000000000001" customHeight="1" x14ac:dyDescent="0.2">
      <c r="S4249" s="108"/>
      <c r="T4249" s="108"/>
      <c r="U4249" s="108"/>
    </row>
    <row r="4250" spans="19:21" s="45" customFormat="1" ht="20.100000000000001" customHeight="1" x14ac:dyDescent="0.2">
      <c r="S4250" s="108"/>
      <c r="T4250" s="108"/>
      <c r="U4250" s="108"/>
    </row>
    <row r="4251" spans="19:21" s="45" customFormat="1" ht="20.100000000000001" customHeight="1" x14ac:dyDescent="0.2">
      <c r="S4251" s="108"/>
      <c r="T4251" s="108"/>
      <c r="U4251" s="108"/>
    </row>
    <row r="4252" spans="19:21" s="45" customFormat="1" ht="20.100000000000001" customHeight="1" x14ac:dyDescent="0.2">
      <c r="S4252" s="108"/>
      <c r="T4252" s="108"/>
      <c r="U4252" s="108"/>
    </row>
    <row r="4253" spans="19:21" s="45" customFormat="1" ht="20.100000000000001" customHeight="1" x14ac:dyDescent="0.2">
      <c r="S4253" s="108"/>
      <c r="T4253" s="108"/>
      <c r="U4253" s="108"/>
    </row>
    <row r="4254" spans="19:21" s="45" customFormat="1" ht="20.100000000000001" customHeight="1" x14ac:dyDescent="0.2">
      <c r="S4254" s="108"/>
      <c r="T4254" s="108"/>
      <c r="U4254" s="108"/>
    </row>
    <row r="4255" spans="19:21" s="45" customFormat="1" ht="20.100000000000001" customHeight="1" x14ac:dyDescent="0.2">
      <c r="S4255" s="108"/>
      <c r="T4255" s="108"/>
      <c r="U4255" s="108"/>
    </row>
    <row r="4256" spans="19:21" s="45" customFormat="1" ht="20.100000000000001" customHeight="1" x14ac:dyDescent="0.2">
      <c r="S4256" s="108"/>
      <c r="T4256" s="108"/>
      <c r="U4256" s="108"/>
    </row>
    <row r="4257" spans="19:21" s="45" customFormat="1" ht="20.100000000000001" customHeight="1" x14ac:dyDescent="0.2">
      <c r="S4257" s="108"/>
      <c r="T4257" s="108"/>
      <c r="U4257" s="108"/>
    </row>
    <row r="4258" spans="19:21" s="45" customFormat="1" ht="20.100000000000001" customHeight="1" x14ac:dyDescent="0.2">
      <c r="S4258" s="108"/>
      <c r="T4258" s="108"/>
      <c r="U4258" s="108"/>
    </row>
    <row r="4259" spans="19:21" s="45" customFormat="1" ht="20.100000000000001" customHeight="1" x14ac:dyDescent="0.2">
      <c r="S4259" s="108"/>
      <c r="T4259" s="108"/>
      <c r="U4259" s="108"/>
    </row>
    <row r="4260" spans="19:21" s="45" customFormat="1" ht="20.100000000000001" customHeight="1" x14ac:dyDescent="0.2">
      <c r="S4260" s="108"/>
      <c r="T4260" s="108"/>
      <c r="U4260" s="108"/>
    </row>
    <row r="4261" spans="19:21" s="45" customFormat="1" ht="20.100000000000001" customHeight="1" x14ac:dyDescent="0.2">
      <c r="S4261" s="108"/>
      <c r="T4261" s="108"/>
      <c r="U4261" s="108"/>
    </row>
    <row r="4262" spans="19:21" s="45" customFormat="1" ht="20.100000000000001" customHeight="1" x14ac:dyDescent="0.2">
      <c r="S4262" s="108"/>
      <c r="T4262" s="108"/>
      <c r="U4262" s="108"/>
    </row>
    <row r="4263" spans="19:21" s="45" customFormat="1" ht="20.100000000000001" customHeight="1" x14ac:dyDescent="0.2">
      <c r="S4263" s="108"/>
      <c r="T4263" s="108"/>
      <c r="U4263" s="108"/>
    </row>
    <row r="4264" spans="19:21" s="45" customFormat="1" ht="20.100000000000001" customHeight="1" x14ac:dyDescent="0.2">
      <c r="S4264" s="108"/>
      <c r="T4264" s="108"/>
      <c r="U4264" s="108"/>
    </row>
    <row r="4265" spans="19:21" s="45" customFormat="1" ht="20.100000000000001" customHeight="1" x14ac:dyDescent="0.2">
      <c r="S4265" s="108"/>
      <c r="T4265" s="108"/>
      <c r="U4265" s="108"/>
    </row>
    <row r="4266" spans="19:21" s="45" customFormat="1" ht="20.100000000000001" customHeight="1" x14ac:dyDescent="0.2">
      <c r="S4266" s="108"/>
      <c r="T4266" s="108"/>
      <c r="U4266" s="108"/>
    </row>
    <row r="4267" spans="19:21" s="45" customFormat="1" ht="20.100000000000001" customHeight="1" x14ac:dyDescent="0.2">
      <c r="S4267" s="108"/>
      <c r="T4267" s="108"/>
      <c r="U4267" s="108"/>
    </row>
    <row r="4268" spans="19:21" s="45" customFormat="1" ht="20.100000000000001" customHeight="1" x14ac:dyDescent="0.2">
      <c r="S4268" s="108"/>
      <c r="T4268" s="108"/>
      <c r="U4268" s="108"/>
    </row>
    <row r="4269" spans="19:21" s="45" customFormat="1" ht="20.100000000000001" customHeight="1" x14ac:dyDescent="0.2">
      <c r="S4269" s="108"/>
      <c r="T4269" s="108"/>
      <c r="U4269" s="108"/>
    </row>
    <row r="4270" spans="19:21" s="45" customFormat="1" ht="20.100000000000001" customHeight="1" x14ac:dyDescent="0.2">
      <c r="S4270" s="108"/>
      <c r="T4270" s="108"/>
      <c r="U4270" s="108"/>
    </row>
    <row r="4271" spans="19:21" s="45" customFormat="1" ht="20.100000000000001" customHeight="1" x14ac:dyDescent="0.2">
      <c r="S4271" s="108"/>
      <c r="T4271" s="108"/>
      <c r="U4271" s="108"/>
    </row>
    <row r="4272" spans="19:21" s="45" customFormat="1" ht="20.100000000000001" customHeight="1" x14ac:dyDescent="0.2">
      <c r="S4272" s="108"/>
      <c r="T4272" s="108"/>
      <c r="U4272" s="108"/>
    </row>
    <row r="4273" spans="19:21" s="45" customFormat="1" ht="20.100000000000001" customHeight="1" x14ac:dyDescent="0.2">
      <c r="S4273" s="108"/>
      <c r="T4273" s="108"/>
      <c r="U4273" s="108"/>
    </row>
    <row r="4274" spans="19:21" s="45" customFormat="1" ht="20.100000000000001" customHeight="1" x14ac:dyDescent="0.2">
      <c r="S4274" s="108"/>
      <c r="T4274" s="108"/>
      <c r="U4274" s="108"/>
    </row>
    <row r="4275" spans="19:21" s="45" customFormat="1" ht="20.100000000000001" customHeight="1" x14ac:dyDescent="0.2">
      <c r="S4275" s="108"/>
      <c r="T4275" s="108"/>
      <c r="U4275" s="108"/>
    </row>
    <row r="4276" spans="19:21" s="45" customFormat="1" ht="20.100000000000001" customHeight="1" x14ac:dyDescent="0.2">
      <c r="S4276" s="108"/>
      <c r="T4276" s="108"/>
      <c r="U4276" s="108"/>
    </row>
    <row r="4277" spans="19:21" s="45" customFormat="1" ht="20.100000000000001" customHeight="1" x14ac:dyDescent="0.2">
      <c r="S4277" s="108"/>
      <c r="T4277" s="108"/>
      <c r="U4277" s="108"/>
    </row>
    <row r="4278" spans="19:21" s="45" customFormat="1" ht="20.100000000000001" customHeight="1" x14ac:dyDescent="0.2">
      <c r="S4278" s="108"/>
      <c r="T4278" s="108"/>
      <c r="U4278" s="108"/>
    </row>
    <row r="4279" spans="19:21" s="45" customFormat="1" ht="20.100000000000001" customHeight="1" x14ac:dyDescent="0.2">
      <c r="S4279" s="108"/>
      <c r="T4279" s="108"/>
      <c r="U4279" s="108"/>
    </row>
    <row r="4280" spans="19:21" s="45" customFormat="1" ht="20.100000000000001" customHeight="1" x14ac:dyDescent="0.2">
      <c r="S4280" s="108"/>
      <c r="T4280" s="108"/>
      <c r="U4280" s="108"/>
    </row>
    <row r="4281" spans="19:21" s="45" customFormat="1" ht="20.100000000000001" customHeight="1" x14ac:dyDescent="0.2">
      <c r="S4281" s="108"/>
      <c r="T4281" s="108"/>
      <c r="U4281" s="108"/>
    </row>
    <row r="4282" spans="19:21" s="45" customFormat="1" ht="20.100000000000001" customHeight="1" x14ac:dyDescent="0.2">
      <c r="S4282" s="108"/>
      <c r="T4282" s="108"/>
      <c r="U4282" s="108"/>
    </row>
    <row r="4283" spans="19:21" s="45" customFormat="1" ht="20.100000000000001" customHeight="1" x14ac:dyDescent="0.2">
      <c r="S4283" s="108"/>
      <c r="T4283" s="108"/>
      <c r="U4283" s="108"/>
    </row>
    <row r="4284" spans="19:21" s="45" customFormat="1" ht="20.100000000000001" customHeight="1" x14ac:dyDescent="0.2">
      <c r="S4284" s="108"/>
      <c r="T4284" s="108"/>
      <c r="U4284" s="108"/>
    </row>
    <row r="4285" spans="19:21" s="45" customFormat="1" ht="20.100000000000001" customHeight="1" x14ac:dyDescent="0.2">
      <c r="S4285" s="108"/>
      <c r="T4285" s="108"/>
      <c r="U4285" s="108"/>
    </row>
    <row r="4286" spans="19:21" s="45" customFormat="1" ht="20.100000000000001" customHeight="1" x14ac:dyDescent="0.2">
      <c r="S4286" s="108"/>
      <c r="T4286" s="108"/>
      <c r="U4286" s="108"/>
    </row>
    <row r="4287" spans="19:21" s="45" customFormat="1" ht="20.100000000000001" customHeight="1" x14ac:dyDescent="0.2">
      <c r="S4287" s="108"/>
      <c r="T4287" s="108"/>
      <c r="U4287" s="108"/>
    </row>
    <row r="4288" spans="19:21" s="45" customFormat="1" ht="20.100000000000001" customHeight="1" x14ac:dyDescent="0.2">
      <c r="S4288" s="108"/>
      <c r="T4288" s="108"/>
      <c r="U4288" s="108"/>
    </row>
    <row r="4289" spans="19:21" s="45" customFormat="1" ht="20.100000000000001" customHeight="1" x14ac:dyDescent="0.2">
      <c r="S4289" s="108"/>
      <c r="T4289" s="108"/>
      <c r="U4289" s="108"/>
    </row>
    <row r="4290" spans="19:21" s="45" customFormat="1" ht="20.100000000000001" customHeight="1" x14ac:dyDescent="0.2">
      <c r="S4290" s="108"/>
      <c r="T4290" s="108"/>
      <c r="U4290" s="108"/>
    </row>
    <row r="4291" spans="19:21" s="45" customFormat="1" ht="20.100000000000001" customHeight="1" x14ac:dyDescent="0.2">
      <c r="S4291" s="108"/>
      <c r="T4291" s="108"/>
      <c r="U4291" s="108"/>
    </row>
    <row r="4292" spans="19:21" s="45" customFormat="1" ht="20.100000000000001" customHeight="1" x14ac:dyDescent="0.2">
      <c r="S4292" s="108"/>
      <c r="T4292" s="108"/>
      <c r="U4292" s="108"/>
    </row>
    <row r="4293" spans="19:21" s="45" customFormat="1" ht="20.100000000000001" customHeight="1" x14ac:dyDescent="0.2">
      <c r="S4293" s="108"/>
      <c r="T4293" s="108"/>
      <c r="U4293" s="108"/>
    </row>
    <row r="4294" spans="19:21" s="45" customFormat="1" ht="20.100000000000001" customHeight="1" x14ac:dyDescent="0.2">
      <c r="S4294" s="108"/>
      <c r="T4294" s="108"/>
      <c r="U4294" s="108"/>
    </row>
    <row r="4295" spans="19:21" s="45" customFormat="1" ht="20.100000000000001" customHeight="1" x14ac:dyDescent="0.2">
      <c r="S4295" s="108"/>
      <c r="T4295" s="108"/>
      <c r="U4295" s="108"/>
    </row>
    <row r="4296" spans="19:21" s="45" customFormat="1" ht="20.100000000000001" customHeight="1" x14ac:dyDescent="0.2">
      <c r="S4296" s="108"/>
      <c r="T4296" s="108"/>
      <c r="U4296" s="108"/>
    </row>
    <row r="4297" spans="19:21" s="45" customFormat="1" ht="20.100000000000001" customHeight="1" x14ac:dyDescent="0.2">
      <c r="S4297" s="108"/>
      <c r="T4297" s="108"/>
      <c r="U4297" s="108"/>
    </row>
    <row r="4298" spans="19:21" s="45" customFormat="1" ht="20.100000000000001" customHeight="1" x14ac:dyDescent="0.2">
      <c r="S4298" s="108"/>
      <c r="T4298" s="108"/>
      <c r="U4298" s="108"/>
    </row>
    <row r="4299" spans="19:21" s="45" customFormat="1" ht="20.100000000000001" customHeight="1" x14ac:dyDescent="0.2">
      <c r="S4299" s="108"/>
      <c r="T4299" s="108"/>
      <c r="U4299" s="108"/>
    </row>
    <row r="4300" spans="19:21" s="45" customFormat="1" ht="20.100000000000001" customHeight="1" x14ac:dyDescent="0.2">
      <c r="S4300" s="108"/>
      <c r="T4300" s="108"/>
      <c r="U4300" s="108"/>
    </row>
    <row r="4301" spans="19:21" s="45" customFormat="1" ht="20.100000000000001" customHeight="1" x14ac:dyDescent="0.2">
      <c r="S4301" s="108"/>
      <c r="T4301" s="108"/>
      <c r="U4301" s="108"/>
    </row>
    <row r="4302" spans="19:21" s="45" customFormat="1" ht="20.100000000000001" customHeight="1" x14ac:dyDescent="0.2">
      <c r="S4302" s="108"/>
      <c r="T4302" s="108"/>
      <c r="U4302" s="108"/>
    </row>
    <row r="4303" spans="19:21" s="45" customFormat="1" ht="20.100000000000001" customHeight="1" x14ac:dyDescent="0.2">
      <c r="S4303" s="108"/>
      <c r="T4303" s="108"/>
      <c r="U4303" s="108"/>
    </row>
    <row r="4304" spans="19:21" s="45" customFormat="1" ht="20.100000000000001" customHeight="1" x14ac:dyDescent="0.2">
      <c r="S4304" s="108"/>
      <c r="T4304" s="108"/>
      <c r="U4304" s="108"/>
    </row>
    <row r="4305" spans="19:21" s="45" customFormat="1" ht="20.100000000000001" customHeight="1" x14ac:dyDescent="0.2">
      <c r="S4305" s="108"/>
      <c r="T4305" s="108"/>
      <c r="U4305" s="108"/>
    </row>
    <row r="4306" spans="19:21" s="45" customFormat="1" ht="20.100000000000001" customHeight="1" x14ac:dyDescent="0.2">
      <c r="S4306" s="108"/>
      <c r="T4306" s="108"/>
      <c r="U4306" s="108"/>
    </row>
    <row r="4307" spans="19:21" s="45" customFormat="1" ht="20.100000000000001" customHeight="1" x14ac:dyDescent="0.2">
      <c r="S4307" s="108"/>
      <c r="T4307" s="108"/>
      <c r="U4307" s="108"/>
    </row>
    <row r="4308" spans="19:21" s="45" customFormat="1" ht="20.100000000000001" customHeight="1" x14ac:dyDescent="0.2">
      <c r="S4308" s="108"/>
      <c r="T4308" s="108"/>
      <c r="U4308" s="108"/>
    </row>
    <row r="4309" spans="19:21" s="45" customFormat="1" ht="20.100000000000001" customHeight="1" x14ac:dyDescent="0.2">
      <c r="S4309" s="108"/>
      <c r="T4309" s="108"/>
      <c r="U4309" s="108"/>
    </row>
    <row r="4310" spans="19:21" s="45" customFormat="1" ht="20.100000000000001" customHeight="1" x14ac:dyDescent="0.2">
      <c r="S4310" s="108"/>
      <c r="T4310" s="108"/>
      <c r="U4310" s="108"/>
    </row>
    <row r="4311" spans="19:21" s="45" customFormat="1" ht="20.100000000000001" customHeight="1" x14ac:dyDescent="0.2">
      <c r="S4311" s="108"/>
      <c r="T4311" s="108"/>
      <c r="U4311" s="108"/>
    </row>
    <row r="4312" spans="19:21" s="45" customFormat="1" ht="20.100000000000001" customHeight="1" x14ac:dyDescent="0.2">
      <c r="S4312" s="108"/>
      <c r="T4312" s="108"/>
      <c r="U4312" s="108"/>
    </row>
    <row r="4313" spans="19:21" s="45" customFormat="1" ht="20.100000000000001" customHeight="1" x14ac:dyDescent="0.2">
      <c r="S4313" s="108"/>
      <c r="T4313" s="108"/>
      <c r="U4313" s="108"/>
    </row>
    <row r="4314" spans="19:21" s="45" customFormat="1" ht="20.100000000000001" customHeight="1" x14ac:dyDescent="0.2">
      <c r="S4314" s="108"/>
      <c r="T4314" s="108"/>
      <c r="U4314" s="108"/>
    </row>
    <row r="4315" spans="19:21" s="45" customFormat="1" ht="20.100000000000001" customHeight="1" x14ac:dyDescent="0.2">
      <c r="S4315" s="108"/>
      <c r="T4315" s="108"/>
      <c r="U4315" s="108"/>
    </row>
    <row r="4316" spans="19:21" s="45" customFormat="1" ht="20.100000000000001" customHeight="1" x14ac:dyDescent="0.2">
      <c r="S4316" s="108"/>
      <c r="T4316" s="108"/>
      <c r="U4316" s="108"/>
    </row>
    <row r="4317" spans="19:21" s="45" customFormat="1" ht="20.100000000000001" customHeight="1" x14ac:dyDescent="0.2">
      <c r="S4317" s="108"/>
      <c r="T4317" s="108"/>
      <c r="U4317" s="108"/>
    </row>
    <row r="4318" spans="19:21" s="45" customFormat="1" ht="20.100000000000001" customHeight="1" x14ac:dyDescent="0.2">
      <c r="S4318" s="108"/>
      <c r="T4318" s="108"/>
      <c r="U4318" s="108"/>
    </row>
    <row r="4319" spans="19:21" s="45" customFormat="1" ht="20.100000000000001" customHeight="1" x14ac:dyDescent="0.2">
      <c r="S4319" s="108"/>
      <c r="T4319" s="108"/>
      <c r="U4319" s="108"/>
    </row>
    <row r="4320" spans="19:21" s="45" customFormat="1" ht="20.100000000000001" customHeight="1" x14ac:dyDescent="0.2">
      <c r="S4320" s="108"/>
      <c r="T4320" s="108"/>
      <c r="U4320" s="108"/>
    </row>
    <row r="4321" spans="19:21" s="45" customFormat="1" ht="20.100000000000001" customHeight="1" x14ac:dyDescent="0.2">
      <c r="S4321" s="108"/>
      <c r="T4321" s="108"/>
      <c r="U4321" s="108"/>
    </row>
    <row r="4322" spans="19:21" s="45" customFormat="1" ht="20.100000000000001" customHeight="1" x14ac:dyDescent="0.2">
      <c r="S4322" s="108"/>
      <c r="T4322" s="108"/>
      <c r="U4322" s="108"/>
    </row>
    <row r="4323" spans="19:21" s="45" customFormat="1" ht="20.100000000000001" customHeight="1" x14ac:dyDescent="0.2">
      <c r="S4323" s="108"/>
      <c r="T4323" s="108"/>
      <c r="U4323" s="108"/>
    </row>
    <row r="4324" spans="19:21" s="45" customFormat="1" ht="20.100000000000001" customHeight="1" x14ac:dyDescent="0.2">
      <c r="S4324" s="108"/>
      <c r="T4324" s="108"/>
      <c r="U4324" s="108"/>
    </row>
    <row r="4325" spans="19:21" s="45" customFormat="1" ht="20.100000000000001" customHeight="1" x14ac:dyDescent="0.2">
      <c r="S4325" s="108"/>
      <c r="T4325" s="108"/>
      <c r="U4325" s="108"/>
    </row>
    <row r="4326" spans="19:21" s="45" customFormat="1" ht="20.100000000000001" customHeight="1" x14ac:dyDescent="0.2">
      <c r="S4326" s="108"/>
      <c r="T4326" s="108"/>
      <c r="U4326" s="108"/>
    </row>
    <row r="4327" spans="19:21" s="45" customFormat="1" ht="20.100000000000001" customHeight="1" x14ac:dyDescent="0.2">
      <c r="S4327" s="108"/>
      <c r="T4327" s="108"/>
      <c r="U4327" s="108"/>
    </row>
    <row r="4328" spans="19:21" s="45" customFormat="1" ht="20.100000000000001" customHeight="1" x14ac:dyDescent="0.2">
      <c r="S4328" s="108"/>
      <c r="T4328" s="108"/>
      <c r="U4328" s="108"/>
    </row>
    <row r="4329" spans="19:21" s="45" customFormat="1" ht="20.100000000000001" customHeight="1" x14ac:dyDescent="0.2">
      <c r="S4329" s="108"/>
      <c r="T4329" s="108"/>
      <c r="U4329" s="108"/>
    </row>
    <row r="4330" spans="19:21" s="45" customFormat="1" ht="20.100000000000001" customHeight="1" x14ac:dyDescent="0.2">
      <c r="S4330" s="108"/>
      <c r="T4330" s="108"/>
      <c r="U4330" s="108"/>
    </row>
    <row r="4331" spans="19:21" s="45" customFormat="1" ht="20.100000000000001" customHeight="1" x14ac:dyDescent="0.2">
      <c r="S4331" s="108"/>
      <c r="T4331" s="108"/>
      <c r="U4331" s="108"/>
    </row>
    <row r="4332" spans="19:21" s="45" customFormat="1" ht="20.100000000000001" customHeight="1" x14ac:dyDescent="0.2">
      <c r="S4332" s="108"/>
      <c r="T4332" s="108"/>
      <c r="U4332" s="108"/>
    </row>
    <row r="4333" spans="19:21" s="45" customFormat="1" ht="20.100000000000001" customHeight="1" x14ac:dyDescent="0.2">
      <c r="S4333" s="108"/>
      <c r="T4333" s="108"/>
      <c r="U4333" s="108"/>
    </row>
    <row r="4334" spans="19:21" s="45" customFormat="1" ht="20.100000000000001" customHeight="1" x14ac:dyDescent="0.2">
      <c r="S4334" s="108"/>
      <c r="T4334" s="108"/>
      <c r="U4334" s="108"/>
    </row>
    <row r="4335" spans="19:21" s="45" customFormat="1" ht="20.100000000000001" customHeight="1" x14ac:dyDescent="0.2">
      <c r="S4335" s="108"/>
      <c r="T4335" s="108"/>
      <c r="U4335" s="108"/>
    </row>
    <row r="4336" spans="19:21" s="45" customFormat="1" ht="20.100000000000001" customHeight="1" x14ac:dyDescent="0.2">
      <c r="S4336" s="108"/>
      <c r="T4336" s="108"/>
      <c r="U4336" s="108"/>
    </row>
    <row r="4337" spans="19:21" s="45" customFormat="1" ht="20.100000000000001" customHeight="1" x14ac:dyDescent="0.2">
      <c r="S4337" s="108"/>
      <c r="T4337" s="108"/>
      <c r="U4337" s="108"/>
    </row>
    <row r="4338" spans="19:21" s="45" customFormat="1" ht="20.100000000000001" customHeight="1" x14ac:dyDescent="0.2">
      <c r="S4338" s="108"/>
      <c r="T4338" s="108"/>
      <c r="U4338" s="108"/>
    </row>
    <row r="4339" spans="19:21" s="45" customFormat="1" ht="20.100000000000001" customHeight="1" x14ac:dyDescent="0.2">
      <c r="S4339" s="108"/>
      <c r="T4339" s="108"/>
      <c r="U4339" s="108"/>
    </row>
    <row r="4340" spans="19:21" s="45" customFormat="1" ht="20.100000000000001" customHeight="1" x14ac:dyDescent="0.2">
      <c r="S4340" s="108"/>
      <c r="T4340" s="108"/>
      <c r="U4340" s="108"/>
    </row>
    <row r="4341" spans="19:21" s="45" customFormat="1" ht="20.100000000000001" customHeight="1" x14ac:dyDescent="0.2">
      <c r="S4341" s="108"/>
      <c r="T4341" s="108"/>
      <c r="U4341" s="108"/>
    </row>
    <row r="4342" spans="19:21" s="45" customFormat="1" ht="20.100000000000001" customHeight="1" x14ac:dyDescent="0.2">
      <c r="S4342" s="108"/>
      <c r="T4342" s="108"/>
      <c r="U4342" s="108"/>
    </row>
    <row r="4343" spans="19:21" s="45" customFormat="1" ht="20.100000000000001" customHeight="1" x14ac:dyDescent="0.2">
      <c r="S4343" s="108"/>
      <c r="T4343" s="108"/>
      <c r="U4343" s="108"/>
    </row>
    <row r="4344" spans="19:21" s="45" customFormat="1" ht="20.100000000000001" customHeight="1" x14ac:dyDescent="0.2">
      <c r="S4344" s="108"/>
      <c r="T4344" s="108"/>
      <c r="U4344" s="108"/>
    </row>
    <row r="4345" spans="19:21" s="45" customFormat="1" ht="20.100000000000001" customHeight="1" x14ac:dyDescent="0.2">
      <c r="S4345" s="108"/>
      <c r="T4345" s="108"/>
      <c r="U4345" s="108"/>
    </row>
    <row r="4346" spans="19:21" s="45" customFormat="1" ht="20.100000000000001" customHeight="1" x14ac:dyDescent="0.2">
      <c r="S4346" s="108"/>
      <c r="T4346" s="108"/>
      <c r="U4346" s="108"/>
    </row>
    <row r="4347" spans="19:21" s="45" customFormat="1" ht="20.100000000000001" customHeight="1" x14ac:dyDescent="0.2">
      <c r="S4347" s="108"/>
      <c r="T4347" s="108"/>
      <c r="U4347" s="108"/>
    </row>
    <row r="4348" spans="19:21" s="45" customFormat="1" ht="20.100000000000001" customHeight="1" x14ac:dyDescent="0.2">
      <c r="S4348" s="108"/>
      <c r="T4348" s="108"/>
      <c r="U4348" s="108"/>
    </row>
    <row r="4349" spans="19:21" s="45" customFormat="1" ht="20.100000000000001" customHeight="1" x14ac:dyDescent="0.2">
      <c r="S4349" s="108"/>
      <c r="T4349" s="108"/>
      <c r="U4349" s="108"/>
    </row>
    <row r="4350" spans="19:21" s="45" customFormat="1" ht="20.100000000000001" customHeight="1" x14ac:dyDescent="0.2">
      <c r="S4350" s="108"/>
      <c r="T4350" s="108"/>
      <c r="U4350" s="108"/>
    </row>
    <row r="4351" spans="19:21" s="45" customFormat="1" ht="20.100000000000001" customHeight="1" x14ac:dyDescent="0.2">
      <c r="S4351" s="108"/>
      <c r="T4351" s="108"/>
      <c r="U4351" s="108"/>
    </row>
    <row r="4352" spans="19:21" s="45" customFormat="1" ht="20.100000000000001" customHeight="1" x14ac:dyDescent="0.2">
      <c r="S4352" s="108"/>
      <c r="T4352" s="108"/>
      <c r="U4352" s="108"/>
    </row>
    <row r="4353" spans="19:21" s="45" customFormat="1" ht="20.100000000000001" customHeight="1" x14ac:dyDescent="0.2">
      <c r="S4353" s="108"/>
      <c r="T4353" s="108"/>
      <c r="U4353" s="108"/>
    </row>
    <row r="4354" spans="19:21" s="45" customFormat="1" ht="20.100000000000001" customHeight="1" x14ac:dyDescent="0.2">
      <c r="S4354" s="108"/>
      <c r="T4354" s="108"/>
      <c r="U4354" s="108"/>
    </row>
    <row r="4355" spans="19:21" s="45" customFormat="1" ht="20.100000000000001" customHeight="1" x14ac:dyDescent="0.2">
      <c r="S4355" s="108"/>
      <c r="T4355" s="108"/>
      <c r="U4355" s="108"/>
    </row>
    <row r="4356" spans="19:21" s="45" customFormat="1" ht="20.100000000000001" customHeight="1" x14ac:dyDescent="0.2">
      <c r="S4356" s="108"/>
      <c r="T4356" s="108"/>
      <c r="U4356" s="108"/>
    </row>
    <row r="4357" spans="19:21" s="45" customFormat="1" ht="20.100000000000001" customHeight="1" x14ac:dyDescent="0.2">
      <c r="S4357" s="108"/>
      <c r="T4357" s="108"/>
      <c r="U4357" s="108"/>
    </row>
    <row r="4358" spans="19:21" s="45" customFormat="1" ht="20.100000000000001" customHeight="1" x14ac:dyDescent="0.2">
      <c r="S4358" s="108"/>
      <c r="T4358" s="108"/>
      <c r="U4358" s="108"/>
    </row>
    <row r="4359" spans="19:21" s="45" customFormat="1" ht="20.100000000000001" customHeight="1" x14ac:dyDescent="0.2">
      <c r="S4359" s="108"/>
      <c r="T4359" s="108"/>
      <c r="U4359" s="108"/>
    </row>
    <row r="4360" spans="19:21" s="45" customFormat="1" ht="20.100000000000001" customHeight="1" x14ac:dyDescent="0.2">
      <c r="S4360" s="108"/>
      <c r="T4360" s="108"/>
      <c r="U4360" s="108"/>
    </row>
    <row r="4361" spans="19:21" s="45" customFormat="1" ht="20.100000000000001" customHeight="1" x14ac:dyDescent="0.2">
      <c r="S4361" s="108"/>
      <c r="T4361" s="108"/>
      <c r="U4361" s="108"/>
    </row>
    <row r="4362" spans="19:21" s="45" customFormat="1" ht="20.100000000000001" customHeight="1" x14ac:dyDescent="0.2">
      <c r="S4362" s="108"/>
      <c r="T4362" s="108"/>
      <c r="U4362" s="108"/>
    </row>
    <row r="4363" spans="19:21" s="45" customFormat="1" ht="20.100000000000001" customHeight="1" x14ac:dyDescent="0.2">
      <c r="S4363" s="108"/>
      <c r="T4363" s="108"/>
      <c r="U4363" s="108"/>
    </row>
    <row r="4364" spans="19:21" s="45" customFormat="1" ht="20.100000000000001" customHeight="1" x14ac:dyDescent="0.2">
      <c r="S4364" s="108"/>
      <c r="T4364" s="108"/>
      <c r="U4364" s="108"/>
    </row>
    <row r="4365" spans="19:21" s="45" customFormat="1" ht="20.100000000000001" customHeight="1" x14ac:dyDescent="0.2">
      <c r="S4365" s="108"/>
      <c r="T4365" s="108"/>
      <c r="U4365" s="108"/>
    </row>
    <row r="4366" spans="19:21" s="45" customFormat="1" ht="20.100000000000001" customHeight="1" x14ac:dyDescent="0.2">
      <c r="S4366" s="108"/>
      <c r="T4366" s="108"/>
      <c r="U4366" s="108"/>
    </row>
    <row r="4367" spans="19:21" s="45" customFormat="1" ht="20.100000000000001" customHeight="1" x14ac:dyDescent="0.2">
      <c r="S4367" s="108"/>
      <c r="T4367" s="108"/>
      <c r="U4367" s="108"/>
    </row>
    <row r="4368" spans="19:21" s="45" customFormat="1" ht="20.100000000000001" customHeight="1" x14ac:dyDescent="0.2">
      <c r="S4368" s="108"/>
      <c r="T4368" s="108"/>
      <c r="U4368" s="108"/>
    </row>
    <row r="4369" spans="19:21" s="45" customFormat="1" ht="20.100000000000001" customHeight="1" x14ac:dyDescent="0.2">
      <c r="S4369" s="108"/>
      <c r="T4369" s="108"/>
      <c r="U4369" s="108"/>
    </row>
    <row r="4370" spans="19:21" s="45" customFormat="1" ht="20.100000000000001" customHeight="1" x14ac:dyDescent="0.2">
      <c r="S4370" s="108"/>
      <c r="T4370" s="108"/>
      <c r="U4370" s="108"/>
    </row>
    <row r="4371" spans="19:21" s="45" customFormat="1" ht="20.100000000000001" customHeight="1" x14ac:dyDescent="0.2">
      <c r="S4371" s="108"/>
      <c r="T4371" s="108"/>
      <c r="U4371" s="108"/>
    </row>
    <row r="4372" spans="19:21" s="45" customFormat="1" ht="20.100000000000001" customHeight="1" x14ac:dyDescent="0.2">
      <c r="S4372" s="108"/>
      <c r="T4372" s="108"/>
      <c r="U4372" s="108"/>
    </row>
    <row r="4373" spans="19:21" s="45" customFormat="1" ht="20.100000000000001" customHeight="1" x14ac:dyDescent="0.2">
      <c r="S4373" s="108"/>
      <c r="T4373" s="108"/>
      <c r="U4373" s="108"/>
    </row>
    <row r="4374" spans="19:21" s="45" customFormat="1" ht="20.100000000000001" customHeight="1" x14ac:dyDescent="0.2">
      <c r="S4374" s="108"/>
      <c r="T4374" s="108"/>
      <c r="U4374" s="108"/>
    </row>
    <row r="4375" spans="19:21" s="45" customFormat="1" ht="20.100000000000001" customHeight="1" x14ac:dyDescent="0.2">
      <c r="S4375" s="108"/>
      <c r="T4375" s="108"/>
      <c r="U4375" s="108"/>
    </row>
    <row r="4376" spans="19:21" s="45" customFormat="1" ht="20.100000000000001" customHeight="1" x14ac:dyDescent="0.2">
      <c r="S4376" s="108"/>
      <c r="T4376" s="108"/>
      <c r="U4376" s="108"/>
    </row>
    <row r="4377" spans="19:21" s="45" customFormat="1" ht="20.100000000000001" customHeight="1" x14ac:dyDescent="0.2">
      <c r="S4377" s="108"/>
      <c r="T4377" s="108"/>
      <c r="U4377" s="108"/>
    </row>
    <row r="4378" spans="19:21" s="45" customFormat="1" ht="20.100000000000001" customHeight="1" x14ac:dyDescent="0.2">
      <c r="S4378" s="108"/>
      <c r="T4378" s="108"/>
      <c r="U4378" s="108"/>
    </row>
    <row r="4379" spans="19:21" s="45" customFormat="1" ht="20.100000000000001" customHeight="1" x14ac:dyDescent="0.2">
      <c r="S4379" s="108"/>
      <c r="T4379" s="108"/>
      <c r="U4379" s="108"/>
    </row>
    <row r="4380" spans="19:21" s="45" customFormat="1" ht="20.100000000000001" customHeight="1" x14ac:dyDescent="0.2">
      <c r="S4380" s="108"/>
      <c r="T4380" s="108"/>
      <c r="U4380" s="108"/>
    </row>
    <row r="4381" spans="19:21" s="45" customFormat="1" ht="20.100000000000001" customHeight="1" x14ac:dyDescent="0.2">
      <c r="S4381" s="108"/>
      <c r="T4381" s="108"/>
      <c r="U4381" s="108"/>
    </row>
    <row r="4382" spans="19:21" s="45" customFormat="1" ht="20.100000000000001" customHeight="1" x14ac:dyDescent="0.2">
      <c r="S4382" s="108"/>
      <c r="T4382" s="108"/>
      <c r="U4382" s="108"/>
    </row>
    <row r="4383" spans="19:21" s="45" customFormat="1" ht="20.100000000000001" customHeight="1" x14ac:dyDescent="0.2">
      <c r="S4383" s="108"/>
      <c r="T4383" s="108"/>
      <c r="U4383" s="108"/>
    </row>
    <row r="4384" spans="19:21" s="45" customFormat="1" ht="20.100000000000001" customHeight="1" x14ac:dyDescent="0.2">
      <c r="S4384" s="108"/>
      <c r="T4384" s="108"/>
      <c r="U4384" s="108"/>
    </row>
    <row r="4385" spans="19:21" s="45" customFormat="1" ht="20.100000000000001" customHeight="1" x14ac:dyDescent="0.2">
      <c r="S4385" s="108"/>
      <c r="T4385" s="108"/>
      <c r="U4385" s="108"/>
    </row>
    <row r="4386" spans="19:21" s="45" customFormat="1" ht="20.100000000000001" customHeight="1" x14ac:dyDescent="0.2">
      <c r="S4386" s="108"/>
      <c r="T4386" s="108"/>
      <c r="U4386" s="108"/>
    </row>
    <row r="4387" spans="19:21" s="45" customFormat="1" ht="20.100000000000001" customHeight="1" x14ac:dyDescent="0.2">
      <c r="S4387" s="108"/>
      <c r="T4387" s="108"/>
      <c r="U4387" s="108"/>
    </row>
    <row r="4388" spans="19:21" s="45" customFormat="1" ht="20.100000000000001" customHeight="1" x14ac:dyDescent="0.2">
      <c r="S4388" s="108"/>
      <c r="T4388" s="108"/>
      <c r="U4388" s="108"/>
    </row>
    <row r="4389" spans="19:21" s="45" customFormat="1" ht="20.100000000000001" customHeight="1" x14ac:dyDescent="0.2">
      <c r="S4389" s="108"/>
      <c r="T4389" s="108"/>
      <c r="U4389" s="108"/>
    </row>
    <row r="4390" spans="19:21" s="45" customFormat="1" ht="20.100000000000001" customHeight="1" x14ac:dyDescent="0.2">
      <c r="S4390" s="108"/>
      <c r="T4390" s="108"/>
      <c r="U4390" s="108"/>
    </row>
    <row r="4391" spans="19:21" s="45" customFormat="1" ht="20.100000000000001" customHeight="1" x14ac:dyDescent="0.2">
      <c r="S4391" s="108"/>
      <c r="T4391" s="108"/>
      <c r="U4391" s="108"/>
    </row>
    <row r="4392" spans="19:21" s="45" customFormat="1" ht="20.100000000000001" customHeight="1" x14ac:dyDescent="0.2">
      <c r="S4392" s="108"/>
      <c r="T4392" s="108"/>
      <c r="U4392" s="108"/>
    </row>
    <row r="4393" spans="19:21" s="45" customFormat="1" ht="20.100000000000001" customHeight="1" x14ac:dyDescent="0.2">
      <c r="S4393" s="108"/>
      <c r="T4393" s="108"/>
      <c r="U4393" s="108"/>
    </row>
    <row r="4394" spans="19:21" s="45" customFormat="1" ht="20.100000000000001" customHeight="1" x14ac:dyDescent="0.2">
      <c r="S4394" s="108"/>
      <c r="T4394" s="108"/>
      <c r="U4394" s="108"/>
    </row>
    <row r="4395" spans="19:21" s="45" customFormat="1" ht="20.100000000000001" customHeight="1" x14ac:dyDescent="0.2">
      <c r="S4395" s="108"/>
      <c r="T4395" s="108"/>
      <c r="U4395" s="108"/>
    </row>
    <row r="4396" spans="19:21" s="45" customFormat="1" ht="20.100000000000001" customHeight="1" x14ac:dyDescent="0.2">
      <c r="S4396" s="108"/>
      <c r="T4396" s="108"/>
      <c r="U4396" s="108"/>
    </row>
    <row r="4397" spans="19:21" s="45" customFormat="1" ht="20.100000000000001" customHeight="1" x14ac:dyDescent="0.2">
      <c r="S4397" s="108"/>
      <c r="T4397" s="108"/>
      <c r="U4397" s="108"/>
    </row>
    <row r="4398" spans="19:21" s="45" customFormat="1" ht="20.100000000000001" customHeight="1" x14ac:dyDescent="0.2">
      <c r="S4398" s="108"/>
      <c r="T4398" s="108"/>
      <c r="U4398" s="108"/>
    </row>
    <row r="4399" spans="19:21" s="45" customFormat="1" ht="20.100000000000001" customHeight="1" x14ac:dyDescent="0.2">
      <c r="S4399" s="108"/>
      <c r="T4399" s="108"/>
      <c r="U4399" s="108"/>
    </row>
    <row r="4400" spans="19:21" s="45" customFormat="1" ht="20.100000000000001" customHeight="1" x14ac:dyDescent="0.2">
      <c r="S4400" s="108"/>
      <c r="T4400" s="108"/>
      <c r="U4400" s="108"/>
    </row>
    <row r="4401" spans="19:21" s="45" customFormat="1" ht="20.100000000000001" customHeight="1" x14ac:dyDescent="0.2">
      <c r="S4401" s="108"/>
      <c r="T4401" s="108"/>
      <c r="U4401" s="108"/>
    </row>
    <row r="4402" spans="19:21" s="45" customFormat="1" ht="20.100000000000001" customHeight="1" x14ac:dyDescent="0.2">
      <c r="S4402" s="108"/>
      <c r="T4402" s="108"/>
      <c r="U4402" s="108"/>
    </row>
    <row r="4403" spans="19:21" s="45" customFormat="1" ht="20.100000000000001" customHeight="1" x14ac:dyDescent="0.2">
      <c r="S4403" s="108"/>
      <c r="T4403" s="108"/>
      <c r="U4403" s="108"/>
    </row>
    <row r="4404" spans="19:21" s="45" customFormat="1" ht="20.100000000000001" customHeight="1" x14ac:dyDescent="0.2">
      <c r="S4404" s="108"/>
      <c r="T4404" s="108"/>
      <c r="U4404" s="108"/>
    </row>
    <row r="4405" spans="19:21" s="45" customFormat="1" ht="20.100000000000001" customHeight="1" x14ac:dyDescent="0.2">
      <c r="S4405" s="108"/>
      <c r="T4405" s="108"/>
      <c r="U4405" s="108"/>
    </row>
    <row r="4406" spans="19:21" s="45" customFormat="1" ht="20.100000000000001" customHeight="1" x14ac:dyDescent="0.2">
      <c r="S4406" s="108"/>
      <c r="T4406" s="108"/>
      <c r="U4406" s="108"/>
    </row>
    <row r="4407" spans="19:21" s="45" customFormat="1" ht="20.100000000000001" customHeight="1" x14ac:dyDescent="0.2">
      <c r="S4407" s="108"/>
      <c r="T4407" s="108"/>
      <c r="U4407" s="108"/>
    </row>
    <row r="4408" spans="19:21" s="45" customFormat="1" ht="20.100000000000001" customHeight="1" x14ac:dyDescent="0.2">
      <c r="S4408" s="108"/>
      <c r="T4408" s="108"/>
      <c r="U4408" s="108"/>
    </row>
    <row r="4409" spans="19:21" s="45" customFormat="1" ht="20.100000000000001" customHeight="1" x14ac:dyDescent="0.2">
      <c r="S4409" s="108"/>
      <c r="T4409" s="108"/>
      <c r="U4409" s="108"/>
    </row>
    <row r="4410" spans="19:21" s="45" customFormat="1" ht="20.100000000000001" customHeight="1" x14ac:dyDescent="0.2">
      <c r="S4410" s="108"/>
      <c r="T4410" s="108"/>
      <c r="U4410" s="108"/>
    </row>
    <row r="4411" spans="19:21" s="45" customFormat="1" ht="20.100000000000001" customHeight="1" x14ac:dyDescent="0.2">
      <c r="S4411" s="108"/>
      <c r="T4411" s="108"/>
      <c r="U4411" s="108"/>
    </row>
    <row r="4412" spans="19:21" s="45" customFormat="1" ht="20.100000000000001" customHeight="1" x14ac:dyDescent="0.2">
      <c r="S4412" s="108"/>
      <c r="T4412" s="108"/>
      <c r="U4412" s="108"/>
    </row>
    <row r="4413" spans="19:21" s="45" customFormat="1" ht="20.100000000000001" customHeight="1" x14ac:dyDescent="0.2">
      <c r="S4413" s="108"/>
      <c r="T4413" s="108"/>
      <c r="U4413" s="108"/>
    </row>
    <row r="4414" spans="19:21" s="45" customFormat="1" ht="20.100000000000001" customHeight="1" x14ac:dyDescent="0.2">
      <c r="S4414" s="108"/>
      <c r="T4414" s="108"/>
      <c r="U4414" s="108"/>
    </row>
    <row r="4415" spans="19:21" s="45" customFormat="1" ht="20.100000000000001" customHeight="1" x14ac:dyDescent="0.2">
      <c r="S4415" s="108"/>
      <c r="T4415" s="108"/>
      <c r="U4415" s="108"/>
    </row>
    <row r="4416" spans="19:21" s="45" customFormat="1" ht="20.100000000000001" customHeight="1" x14ac:dyDescent="0.2">
      <c r="S4416" s="108"/>
      <c r="T4416" s="108"/>
      <c r="U4416" s="108"/>
    </row>
    <row r="4417" spans="19:21" s="45" customFormat="1" ht="20.100000000000001" customHeight="1" x14ac:dyDescent="0.2">
      <c r="S4417" s="108"/>
      <c r="T4417" s="108"/>
      <c r="U4417" s="108"/>
    </row>
    <row r="4418" spans="19:21" s="45" customFormat="1" ht="20.100000000000001" customHeight="1" x14ac:dyDescent="0.2">
      <c r="S4418" s="108"/>
      <c r="T4418" s="108"/>
      <c r="U4418" s="108"/>
    </row>
    <row r="4419" spans="19:21" s="45" customFormat="1" ht="20.100000000000001" customHeight="1" x14ac:dyDescent="0.2">
      <c r="S4419" s="108"/>
      <c r="T4419" s="108"/>
      <c r="U4419" s="108"/>
    </row>
    <row r="4420" spans="19:21" s="45" customFormat="1" ht="20.100000000000001" customHeight="1" x14ac:dyDescent="0.2">
      <c r="S4420" s="108"/>
      <c r="T4420" s="108"/>
      <c r="U4420" s="108"/>
    </row>
    <row r="4421" spans="19:21" s="45" customFormat="1" ht="20.100000000000001" customHeight="1" x14ac:dyDescent="0.2">
      <c r="S4421" s="108"/>
      <c r="T4421" s="108"/>
      <c r="U4421" s="108"/>
    </row>
    <row r="4422" spans="19:21" s="45" customFormat="1" ht="20.100000000000001" customHeight="1" x14ac:dyDescent="0.2">
      <c r="S4422" s="108"/>
      <c r="T4422" s="108"/>
      <c r="U4422" s="108"/>
    </row>
    <row r="4423" spans="19:21" s="45" customFormat="1" ht="20.100000000000001" customHeight="1" x14ac:dyDescent="0.2">
      <c r="S4423" s="108"/>
      <c r="T4423" s="108"/>
      <c r="U4423" s="108"/>
    </row>
    <row r="4424" spans="19:21" s="45" customFormat="1" ht="20.100000000000001" customHeight="1" x14ac:dyDescent="0.2">
      <c r="S4424" s="108"/>
      <c r="T4424" s="108"/>
      <c r="U4424" s="108"/>
    </row>
    <row r="4425" spans="19:21" s="45" customFormat="1" ht="20.100000000000001" customHeight="1" x14ac:dyDescent="0.2">
      <c r="S4425" s="108"/>
      <c r="T4425" s="108"/>
      <c r="U4425" s="108"/>
    </row>
    <row r="4426" spans="19:21" s="45" customFormat="1" ht="20.100000000000001" customHeight="1" x14ac:dyDescent="0.2">
      <c r="S4426" s="108"/>
      <c r="T4426" s="108"/>
      <c r="U4426" s="108"/>
    </row>
    <row r="4427" spans="19:21" s="45" customFormat="1" ht="20.100000000000001" customHeight="1" x14ac:dyDescent="0.2">
      <c r="S4427" s="108"/>
      <c r="T4427" s="108"/>
      <c r="U4427" s="108"/>
    </row>
    <row r="4428" spans="19:21" s="45" customFormat="1" ht="20.100000000000001" customHeight="1" x14ac:dyDescent="0.2">
      <c r="S4428" s="108"/>
      <c r="T4428" s="108"/>
      <c r="U4428" s="108"/>
    </row>
    <row r="4429" spans="19:21" s="45" customFormat="1" ht="20.100000000000001" customHeight="1" x14ac:dyDescent="0.2">
      <c r="S4429" s="108"/>
      <c r="T4429" s="108"/>
      <c r="U4429" s="108"/>
    </row>
    <row r="4430" spans="19:21" s="45" customFormat="1" ht="20.100000000000001" customHeight="1" x14ac:dyDescent="0.2">
      <c r="S4430" s="108"/>
      <c r="T4430" s="108"/>
      <c r="U4430" s="108"/>
    </row>
    <row r="4431" spans="19:21" s="45" customFormat="1" ht="20.100000000000001" customHeight="1" x14ac:dyDescent="0.2">
      <c r="S4431" s="108"/>
      <c r="T4431" s="108"/>
      <c r="U4431" s="108"/>
    </row>
    <row r="4432" spans="19:21" s="45" customFormat="1" ht="20.100000000000001" customHeight="1" x14ac:dyDescent="0.2">
      <c r="S4432" s="108"/>
      <c r="T4432" s="108"/>
      <c r="U4432" s="108"/>
    </row>
    <row r="4433" spans="19:21" s="45" customFormat="1" ht="20.100000000000001" customHeight="1" x14ac:dyDescent="0.2">
      <c r="S4433" s="108"/>
      <c r="T4433" s="108"/>
      <c r="U4433" s="108"/>
    </row>
    <row r="4434" spans="19:21" s="45" customFormat="1" ht="20.100000000000001" customHeight="1" x14ac:dyDescent="0.2">
      <c r="S4434" s="108"/>
      <c r="T4434" s="108"/>
      <c r="U4434" s="108"/>
    </row>
    <row r="4435" spans="19:21" s="45" customFormat="1" ht="20.100000000000001" customHeight="1" x14ac:dyDescent="0.2">
      <c r="S4435" s="108"/>
      <c r="T4435" s="108"/>
      <c r="U4435" s="108"/>
    </row>
    <row r="4436" spans="19:21" s="45" customFormat="1" ht="20.100000000000001" customHeight="1" x14ac:dyDescent="0.2">
      <c r="S4436" s="108"/>
      <c r="T4436" s="108"/>
      <c r="U4436" s="108"/>
    </row>
    <row r="4437" spans="19:21" s="45" customFormat="1" ht="20.100000000000001" customHeight="1" x14ac:dyDescent="0.2">
      <c r="S4437" s="108"/>
      <c r="T4437" s="108"/>
      <c r="U4437" s="108"/>
    </row>
    <row r="4438" spans="19:21" s="45" customFormat="1" ht="20.100000000000001" customHeight="1" x14ac:dyDescent="0.2">
      <c r="S4438" s="108"/>
      <c r="T4438" s="108"/>
      <c r="U4438" s="108"/>
    </row>
    <row r="4439" spans="19:21" s="45" customFormat="1" ht="20.100000000000001" customHeight="1" x14ac:dyDescent="0.2">
      <c r="S4439" s="108"/>
      <c r="T4439" s="108"/>
      <c r="U4439" s="108"/>
    </row>
    <row r="4440" spans="19:21" s="45" customFormat="1" ht="20.100000000000001" customHeight="1" x14ac:dyDescent="0.2">
      <c r="S4440" s="108"/>
      <c r="T4440" s="108"/>
      <c r="U4440" s="108"/>
    </row>
    <row r="4441" spans="19:21" s="45" customFormat="1" ht="20.100000000000001" customHeight="1" x14ac:dyDescent="0.2">
      <c r="S4441" s="108"/>
      <c r="T4441" s="108"/>
      <c r="U4441" s="108"/>
    </row>
    <row r="4442" spans="19:21" s="45" customFormat="1" ht="20.100000000000001" customHeight="1" x14ac:dyDescent="0.2">
      <c r="S4442" s="108"/>
      <c r="T4442" s="108"/>
      <c r="U4442" s="108"/>
    </row>
    <row r="4443" spans="19:21" s="45" customFormat="1" ht="20.100000000000001" customHeight="1" x14ac:dyDescent="0.2">
      <c r="S4443" s="108"/>
      <c r="T4443" s="108"/>
      <c r="U4443" s="108"/>
    </row>
    <row r="4444" spans="19:21" s="45" customFormat="1" ht="20.100000000000001" customHeight="1" x14ac:dyDescent="0.2">
      <c r="S4444" s="108"/>
      <c r="T4444" s="108"/>
      <c r="U4444" s="108"/>
    </row>
    <row r="4445" spans="19:21" s="45" customFormat="1" ht="20.100000000000001" customHeight="1" x14ac:dyDescent="0.2">
      <c r="S4445" s="108"/>
      <c r="T4445" s="108"/>
      <c r="U4445" s="108"/>
    </row>
    <row r="4446" spans="19:21" s="45" customFormat="1" ht="20.100000000000001" customHeight="1" x14ac:dyDescent="0.2">
      <c r="S4446" s="108"/>
      <c r="T4446" s="108"/>
      <c r="U4446" s="108"/>
    </row>
    <row r="4447" spans="19:21" s="45" customFormat="1" ht="20.100000000000001" customHeight="1" x14ac:dyDescent="0.2">
      <c r="S4447" s="108"/>
      <c r="T4447" s="108"/>
      <c r="U4447" s="108"/>
    </row>
    <row r="4448" spans="19:21" s="45" customFormat="1" ht="20.100000000000001" customHeight="1" x14ac:dyDescent="0.2">
      <c r="S4448" s="108"/>
      <c r="T4448" s="108"/>
      <c r="U4448" s="108"/>
    </row>
    <row r="4449" spans="19:21" s="45" customFormat="1" ht="20.100000000000001" customHeight="1" x14ac:dyDescent="0.2">
      <c r="S4449" s="108"/>
      <c r="T4449" s="108"/>
      <c r="U4449" s="108"/>
    </row>
    <row r="4450" spans="19:21" s="45" customFormat="1" ht="20.100000000000001" customHeight="1" x14ac:dyDescent="0.2">
      <c r="S4450" s="108"/>
      <c r="T4450" s="108"/>
      <c r="U4450" s="108"/>
    </row>
    <row r="4451" spans="19:21" s="45" customFormat="1" ht="20.100000000000001" customHeight="1" x14ac:dyDescent="0.2">
      <c r="S4451" s="108"/>
      <c r="T4451" s="108"/>
      <c r="U4451" s="108"/>
    </row>
    <row r="4452" spans="19:21" s="45" customFormat="1" ht="20.100000000000001" customHeight="1" x14ac:dyDescent="0.2">
      <c r="S4452" s="108"/>
      <c r="T4452" s="108"/>
      <c r="U4452" s="108"/>
    </row>
    <row r="4453" spans="19:21" s="45" customFormat="1" ht="20.100000000000001" customHeight="1" x14ac:dyDescent="0.2">
      <c r="S4453" s="108"/>
      <c r="T4453" s="108"/>
      <c r="U4453" s="108"/>
    </row>
    <row r="4454" spans="19:21" s="45" customFormat="1" ht="20.100000000000001" customHeight="1" x14ac:dyDescent="0.2">
      <c r="S4454" s="108"/>
      <c r="T4454" s="108"/>
      <c r="U4454" s="108"/>
    </row>
    <row r="4455" spans="19:21" s="45" customFormat="1" ht="20.100000000000001" customHeight="1" x14ac:dyDescent="0.2">
      <c r="S4455" s="108"/>
      <c r="T4455" s="108"/>
      <c r="U4455" s="108"/>
    </row>
    <row r="4456" spans="19:21" s="45" customFormat="1" ht="20.100000000000001" customHeight="1" x14ac:dyDescent="0.2">
      <c r="S4456" s="108"/>
      <c r="T4456" s="108"/>
      <c r="U4456" s="108"/>
    </row>
    <row r="4457" spans="19:21" s="45" customFormat="1" ht="20.100000000000001" customHeight="1" x14ac:dyDescent="0.2">
      <c r="S4457" s="108"/>
      <c r="T4457" s="108"/>
      <c r="U4457" s="108"/>
    </row>
    <row r="4458" spans="19:21" s="45" customFormat="1" ht="20.100000000000001" customHeight="1" x14ac:dyDescent="0.2">
      <c r="S4458" s="108"/>
      <c r="T4458" s="108"/>
      <c r="U4458" s="108"/>
    </row>
    <row r="4459" spans="19:21" s="45" customFormat="1" ht="20.100000000000001" customHeight="1" x14ac:dyDescent="0.2">
      <c r="S4459" s="108"/>
      <c r="T4459" s="108"/>
      <c r="U4459" s="108"/>
    </row>
    <row r="4460" spans="19:21" s="45" customFormat="1" ht="20.100000000000001" customHeight="1" x14ac:dyDescent="0.2">
      <c r="S4460" s="108"/>
      <c r="T4460" s="108"/>
      <c r="U4460" s="108"/>
    </row>
    <row r="4461" spans="19:21" s="45" customFormat="1" ht="20.100000000000001" customHeight="1" x14ac:dyDescent="0.2">
      <c r="S4461" s="108"/>
      <c r="T4461" s="108"/>
      <c r="U4461" s="108"/>
    </row>
    <row r="4462" spans="19:21" s="45" customFormat="1" ht="20.100000000000001" customHeight="1" x14ac:dyDescent="0.2">
      <c r="S4462" s="108"/>
      <c r="T4462" s="108"/>
      <c r="U4462" s="108"/>
    </row>
    <row r="4463" spans="19:21" s="45" customFormat="1" ht="20.100000000000001" customHeight="1" x14ac:dyDescent="0.2">
      <c r="S4463" s="108"/>
      <c r="T4463" s="108"/>
      <c r="U4463" s="108"/>
    </row>
    <row r="4464" spans="19:21" s="45" customFormat="1" ht="20.100000000000001" customHeight="1" x14ac:dyDescent="0.2">
      <c r="S4464" s="108"/>
      <c r="T4464" s="108"/>
      <c r="U4464" s="108"/>
    </row>
    <row r="4465" spans="19:21" s="45" customFormat="1" ht="20.100000000000001" customHeight="1" x14ac:dyDescent="0.2">
      <c r="S4465" s="108"/>
      <c r="T4465" s="108"/>
      <c r="U4465" s="108"/>
    </row>
    <row r="4466" spans="19:21" s="45" customFormat="1" ht="20.100000000000001" customHeight="1" x14ac:dyDescent="0.2">
      <c r="S4466" s="108"/>
      <c r="T4466" s="108"/>
      <c r="U4466" s="108"/>
    </row>
    <row r="4467" spans="19:21" s="45" customFormat="1" ht="20.100000000000001" customHeight="1" x14ac:dyDescent="0.2">
      <c r="S4467" s="108"/>
      <c r="T4467" s="108"/>
      <c r="U4467" s="108"/>
    </row>
    <row r="4468" spans="19:21" s="45" customFormat="1" ht="20.100000000000001" customHeight="1" x14ac:dyDescent="0.2">
      <c r="S4468" s="108"/>
      <c r="T4468" s="108"/>
      <c r="U4468" s="108"/>
    </row>
    <row r="4469" spans="19:21" s="45" customFormat="1" ht="20.100000000000001" customHeight="1" x14ac:dyDescent="0.2">
      <c r="S4469" s="108"/>
      <c r="T4469" s="108"/>
      <c r="U4469" s="108"/>
    </row>
    <row r="4470" spans="19:21" s="45" customFormat="1" ht="20.100000000000001" customHeight="1" x14ac:dyDescent="0.2">
      <c r="S4470" s="108"/>
      <c r="T4470" s="108"/>
      <c r="U4470" s="108"/>
    </row>
    <row r="4471" spans="19:21" s="45" customFormat="1" ht="20.100000000000001" customHeight="1" x14ac:dyDescent="0.2">
      <c r="S4471" s="108"/>
      <c r="T4471" s="108"/>
      <c r="U4471" s="108"/>
    </row>
    <row r="4472" spans="19:21" s="45" customFormat="1" ht="20.100000000000001" customHeight="1" x14ac:dyDescent="0.2">
      <c r="S4472" s="108"/>
      <c r="T4472" s="108"/>
      <c r="U4472" s="108"/>
    </row>
    <row r="4473" spans="19:21" s="45" customFormat="1" ht="20.100000000000001" customHeight="1" x14ac:dyDescent="0.2">
      <c r="S4473" s="108"/>
      <c r="T4473" s="108"/>
      <c r="U4473" s="108"/>
    </row>
    <row r="4474" spans="19:21" s="45" customFormat="1" ht="20.100000000000001" customHeight="1" x14ac:dyDescent="0.2">
      <c r="S4474" s="108"/>
      <c r="T4474" s="108"/>
      <c r="U4474" s="108"/>
    </row>
    <row r="4475" spans="19:21" s="45" customFormat="1" ht="20.100000000000001" customHeight="1" x14ac:dyDescent="0.2">
      <c r="S4475" s="108"/>
      <c r="T4475" s="108"/>
      <c r="U4475" s="108"/>
    </row>
    <row r="4476" spans="19:21" s="45" customFormat="1" ht="20.100000000000001" customHeight="1" x14ac:dyDescent="0.2">
      <c r="S4476" s="108"/>
      <c r="T4476" s="108"/>
      <c r="U4476" s="108"/>
    </row>
    <row r="4477" spans="19:21" s="45" customFormat="1" ht="20.100000000000001" customHeight="1" x14ac:dyDescent="0.2">
      <c r="S4477" s="108"/>
      <c r="T4477" s="108"/>
      <c r="U4477" s="108"/>
    </row>
    <row r="4478" spans="19:21" s="45" customFormat="1" ht="20.100000000000001" customHeight="1" x14ac:dyDescent="0.2">
      <c r="S4478" s="108"/>
      <c r="T4478" s="108"/>
      <c r="U4478" s="108"/>
    </row>
    <row r="4479" spans="19:21" s="45" customFormat="1" ht="20.100000000000001" customHeight="1" x14ac:dyDescent="0.2">
      <c r="S4479" s="108"/>
      <c r="T4479" s="108"/>
      <c r="U4479" s="108"/>
    </row>
    <row r="4480" spans="19:21" s="45" customFormat="1" ht="20.100000000000001" customHeight="1" x14ac:dyDescent="0.2">
      <c r="S4480" s="108"/>
      <c r="T4480" s="108"/>
      <c r="U4480" s="108"/>
    </row>
    <row r="4481" spans="19:21" s="45" customFormat="1" ht="20.100000000000001" customHeight="1" x14ac:dyDescent="0.2">
      <c r="S4481" s="108"/>
      <c r="T4481" s="108"/>
      <c r="U4481" s="108"/>
    </row>
    <row r="4482" spans="19:21" s="45" customFormat="1" ht="20.100000000000001" customHeight="1" x14ac:dyDescent="0.2">
      <c r="S4482" s="108"/>
      <c r="T4482" s="108"/>
      <c r="U4482" s="108"/>
    </row>
    <row r="4483" spans="19:21" s="45" customFormat="1" ht="20.100000000000001" customHeight="1" x14ac:dyDescent="0.2">
      <c r="S4483" s="108"/>
      <c r="T4483" s="108"/>
      <c r="U4483" s="108"/>
    </row>
    <row r="4484" spans="19:21" s="45" customFormat="1" ht="20.100000000000001" customHeight="1" x14ac:dyDescent="0.2">
      <c r="S4484" s="108"/>
      <c r="T4484" s="108"/>
      <c r="U4484" s="108"/>
    </row>
    <row r="4485" spans="19:21" s="45" customFormat="1" ht="20.100000000000001" customHeight="1" x14ac:dyDescent="0.2">
      <c r="S4485" s="108"/>
      <c r="T4485" s="108"/>
      <c r="U4485" s="108"/>
    </row>
    <row r="4486" spans="19:21" s="45" customFormat="1" ht="20.100000000000001" customHeight="1" x14ac:dyDescent="0.2">
      <c r="S4486" s="108"/>
      <c r="T4486" s="108"/>
      <c r="U4486" s="108"/>
    </row>
    <row r="4487" spans="19:21" s="45" customFormat="1" ht="20.100000000000001" customHeight="1" x14ac:dyDescent="0.2">
      <c r="S4487" s="108"/>
      <c r="T4487" s="108"/>
      <c r="U4487" s="108"/>
    </row>
    <row r="4488" spans="19:21" s="45" customFormat="1" ht="20.100000000000001" customHeight="1" x14ac:dyDescent="0.2">
      <c r="S4488" s="108"/>
      <c r="T4488" s="108"/>
      <c r="U4488" s="108"/>
    </row>
    <row r="4489" spans="19:21" s="45" customFormat="1" ht="20.100000000000001" customHeight="1" x14ac:dyDescent="0.2">
      <c r="S4489" s="108"/>
      <c r="T4489" s="108"/>
      <c r="U4489" s="108"/>
    </row>
    <row r="4490" spans="19:21" s="45" customFormat="1" ht="20.100000000000001" customHeight="1" x14ac:dyDescent="0.2">
      <c r="S4490" s="108"/>
      <c r="T4490" s="108"/>
      <c r="U4490" s="108"/>
    </row>
    <row r="4491" spans="19:21" s="45" customFormat="1" ht="20.100000000000001" customHeight="1" x14ac:dyDescent="0.2">
      <c r="S4491" s="108"/>
      <c r="T4491" s="108"/>
      <c r="U4491" s="108"/>
    </row>
    <row r="4492" spans="19:21" s="45" customFormat="1" ht="20.100000000000001" customHeight="1" x14ac:dyDescent="0.2">
      <c r="S4492" s="108"/>
      <c r="T4492" s="108"/>
      <c r="U4492" s="108"/>
    </row>
    <row r="4493" spans="19:21" s="45" customFormat="1" ht="20.100000000000001" customHeight="1" x14ac:dyDescent="0.2">
      <c r="S4493" s="108"/>
      <c r="T4493" s="108"/>
      <c r="U4493" s="108"/>
    </row>
    <row r="4494" spans="19:21" s="45" customFormat="1" ht="20.100000000000001" customHeight="1" x14ac:dyDescent="0.2">
      <c r="S4494" s="108"/>
      <c r="T4494" s="108"/>
      <c r="U4494" s="108"/>
    </row>
    <row r="4495" spans="19:21" s="45" customFormat="1" ht="20.100000000000001" customHeight="1" x14ac:dyDescent="0.2">
      <c r="S4495" s="108"/>
      <c r="T4495" s="108"/>
      <c r="U4495" s="108"/>
    </row>
    <row r="4496" spans="19:21" s="45" customFormat="1" ht="20.100000000000001" customHeight="1" x14ac:dyDescent="0.2">
      <c r="S4496" s="108"/>
      <c r="T4496" s="108"/>
      <c r="U4496" s="108"/>
    </row>
    <row r="4497" spans="19:21" s="45" customFormat="1" ht="20.100000000000001" customHeight="1" x14ac:dyDescent="0.2">
      <c r="S4497" s="108"/>
      <c r="T4497" s="108"/>
      <c r="U4497" s="108"/>
    </row>
    <row r="4498" spans="19:21" s="45" customFormat="1" ht="20.100000000000001" customHeight="1" x14ac:dyDescent="0.2">
      <c r="S4498" s="108"/>
      <c r="T4498" s="108"/>
      <c r="U4498" s="108"/>
    </row>
    <row r="4499" spans="19:21" s="45" customFormat="1" ht="20.100000000000001" customHeight="1" x14ac:dyDescent="0.2">
      <c r="S4499" s="108"/>
      <c r="T4499" s="108"/>
      <c r="U4499" s="108"/>
    </row>
    <row r="4500" spans="19:21" s="45" customFormat="1" ht="20.100000000000001" customHeight="1" x14ac:dyDescent="0.2">
      <c r="S4500" s="108"/>
      <c r="T4500" s="108"/>
      <c r="U4500" s="108"/>
    </row>
    <row r="4501" spans="19:21" s="45" customFormat="1" ht="20.100000000000001" customHeight="1" x14ac:dyDescent="0.2">
      <c r="S4501" s="108"/>
      <c r="T4501" s="108"/>
      <c r="U4501" s="108"/>
    </row>
    <row r="4502" spans="19:21" s="45" customFormat="1" ht="20.100000000000001" customHeight="1" x14ac:dyDescent="0.2">
      <c r="S4502" s="108"/>
      <c r="T4502" s="108"/>
      <c r="U4502" s="108"/>
    </row>
    <row r="4503" spans="19:21" s="45" customFormat="1" ht="20.100000000000001" customHeight="1" x14ac:dyDescent="0.2">
      <c r="S4503" s="108"/>
      <c r="T4503" s="108"/>
      <c r="U4503" s="108"/>
    </row>
    <row r="4504" spans="19:21" s="45" customFormat="1" ht="20.100000000000001" customHeight="1" x14ac:dyDescent="0.2">
      <c r="S4504" s="108"/>
      <c r="T4504" s="108"/>
      <c r="U4504" s="108"/>
    </row>
    <row r="4505" spans="19:21" s="45" customFormat="1" ht="20.100000000000001" customHeight="1" x14ac:dyDescent="0.2">
      <c r="S4505" s="108"/>
      <c r="T4505" s="108"/>
      <c r="U4505" s="108"/>
    </row>
    <row r="4506" spans="19:21" s="45" customFormat="1" ht="20.100000000000001" customHeight="1" x14ac:dyDescent="0.2">
      <c r="S4506" s="108"/>
      <c r="T4506" s="108"/>
      <c r="U4506" s="108"/>
    </row>
    <row r="4507" spans="19:21" s="45" customFormat="1" ht="20.100000000000001" customHeight="1" x14ac:dyDescent="0.2">
      <c r="S4507" s="108"/>
      <c r="T4507" s="108"/>
      <c r="U4507" s="108"/>
    </row>
    <row r="4508" spans="19:21" s="45" customFormat="1" ht="20.100000000000001" customHeight="1" x14ac:dyDescent="0.2">
      <c r="S4508" s="108"/>
      <c r="T4508" s="108"/>
      <c r="U4508" s="108"/>
    </row>
    <row r="4509" spans="19:21" s="45" customFormat="1" ht="20.100000000000001" customHeight="1" x14ac:dyDescent="0.2">
      <c r="S4509" s="108"/>
      <c r="T4509" s="108"/>
      <c r="U4509" s="108"/>
    </row>
    <row r="4510" spans="19:21" s="45" customFormat="1" ht="20.100000000000001" customHeight="1" x14ac:dyDescent="0.2">
      <c r="S4510" s="108"/>
      <c r="T4510" s="108"/>
      <c r="U4510" s="108"/>
    </row>
    <row r="4511" spans="19:21" s="45" customFormat="1" ht="20.100000000000001" customHeight="1" x14ac:dyDescent="0.2">
      <c r="S4511" s="108"/>
      <c r="T4511" s="108"/>
      <c r="U4511" s="108"/>
    </row>
    <row r="4512" spans="19:21" s="45" customFormat="1" ht="20.100000000000001" customHeight="1" x14ac:dyDescent="0.2">
      <c r="S4512" s="108"/>
      <c r="T4512" s="108"/>
      <c r="U4512" s="108"/>
    </row>
    <row r="4513" spans="19:21" s="45" customFormat="1" ht="20.100000000000001" customHeight="1" x14ac:dyDescent="0.2">
      <c r="S4513" s="108"/>
      <c r="T4513" s="108"/>
      <c r="U4513" s="108"/>
    </row>
    <row r="4514" spans="19:21" s="45" customFormat="1" ht="20.100000000000001" customHeight="1" x14ac:dyDescent="0.2">
      <c r="S4514" s="108"/>
      <c r="T4514" s="108"/>
      <c r="U4514" s="108"/>
    </row>
    <row r="4515" spans="19:21" s="45" customFormat="1" ht="20.100000000000001" customHeight="1" x14ac:dyDescent="0.2">
      <c r="S4515" s="108"/>
      <c r="T4515" s="108"/>
      <c r="U4515" s="108"/>
    </row>
    <row r="4516" spans="19:21" s="45" customFormat="1" ht="20.100000000000001" customHeight="1" x14ac:dyDescent="0.2">
      <c r="S4516" s="108"/>
      <c r="T4516" s="108"/>
      <c r="U4516" s="108"/>
    </row>
    <row r="4517" spans="19:21" s="45" customFormat="1" ht="20.100000000000001" customHeight="1" x14ac:dyDescent="0.2">
      <c r="S4517" s="108"/>
      <c r="T4517" s="108"/>
      <c r="U4517" s="108"/>
    </row>
    <row r="4518" spans="19:21" s="45" customFormat="1" ht="20.100000000000001" customHeight="1" x14ac:dyDescent="0.2">
      <c r="S4518" s="108"/>
      <c r="T4518" s="108"/>
      <c r="U4518" s="108"/>
    </row>
    <row r="4519" spans="19:21" s="45" customFormat="1" ht="20.100000000000001" customHeight="1" x14ac:dyDescent="0.2">
      <c r="S4519" s="108"/>
      <c r="T4519" s="108"/>
      <c r="U4519" s="108"/>
    </row>
    <row r="4520" spans="19:21" s="45" customFormat="1" ht="20.100000000000001" customHeight="1" x14ac:dyDescent="0.2">
      <c r="S4520" s="108"/>
      <c r="T4520" s="108"/>
      <c r="U4520" s="108"/>
    </row>
    <row r="4521" spans="19:21" s="45" customFormat="1" ht="20.100000000000001" customHeight="1" x14ac:dyDescent="0.2">
      <c r="S4521" s="108"/>
      <c r="T4521" s="108"/>
      <c r="U4521" s="108"/>
    </row>
    <row r="4522" spans="19:21" s="45" customFormat="1" ht="20.100000000000001" customHeight="1" x14ac:dyDescent="0.2">
      <c r="S4522" s="108"/>
      <c r="T4522" s="108"/>
      <c r="U4522" s="108"/>
    </row>
    <row r="4523" spans="19:21" s="45" customFormat="1" ht="20.100000000000001" customHeight="1" x14ac:dyDescent="0.2">
      <c r="S4523" s="108"/>
      <c r="T4523" s="108"/>
      <c r="U4523" s="108"/>
    </row>
    <row r="4524" spans="19:21" s="45" customFormat="1" ht="20.100000000000001" customHeight="1" x14ac:dyDescent="0.2">
      <c r="S4524" s="108"/>
      <c r="T4524" s="108"/>
      <c r="U4524" s="108"/>
    </row>
    <row r="4525" spans="19:21" s="45" customFormat="1" ht="20.100000000000001" customHeight="1" x14ac:dyDescent="0.2">
      <c r="S4525" s="108"/>
      <c r="T4525" s="108"/>
      <c r="U4525" s="108"/>
    </row>
    <row r="4526" spans="19:21" s="45" customFormat="1" ht="20.100000000000001" customHeight="1" x14ac:dyDescent="0.2">
      <c r="S4526" s="108"/>
      <c r="T4526" s="108"/>
      <c r="U4526" s="108"/>
    </row>
    <row r="4527" spans="19:21" s="45" customFormat="1" ht="20.100000000000001" customHeight="1" x14ac:dyDescent="0.2">
      <c r="S4527" s="108"/>
      <c r="T4527" s="108"/>
      <c r="U4527" s="108"/>
    </row>
    <row r="4528" spans="19:21" s="45" customFormat="1" ht="20.100000000000001" customHeight="1" x14ac:dyDescent="0.2">
      <c r="S4528" s="108"/>
      <c r="T4528" s="108"/>
      <c r="U4528" s="108"/>
    </row>
    <row r="4529" spans="19:21" s="45" customFormat="1" ht="20.100000000000001" customHeight="1" x14ac:dyDescent="0.2">
      <c r="S4529" s="108"/>
      <c r="T4529" s="108"/>
      <c r="U4529" s="108"/>
    </row>
    <row r="4530" spans="19:21" s="45" customFormat="1" ht="20.100000000000001" customHeight="1" x14ac:dyDescent="0.2">
      <c r="S4530" s="108"/>
      <c r="T4530" s="108"/>
      <c r="U4530" s="108"/>
    </row>
    <row r="4531" spans="19:21" s="45" customFormat="1" ht="20.100000000000001" customHeight="1" x14ac:dyDescent="0.2">
      <c r="S4531" s="108"/>
      <c r="T4531" s="108"/>
      <c r="U4531" s="108"/>
    </row>
    <row r="4532" spans="19:21" s="45" customFormat="1" ht="20.100000000000001" customHeight="1" x14ac:dyDescent="0.2">
      <c r="S4532" s="108"/>
      <c r="T4532" s="108"/>
      <c r="U4532" s="108"/>
    </row>
    <row r="4533" spans="19:21" s="45" customFormat="1" ht="20.100000000000001" customHeight="1" x14ac:dyDescent="0.2">
      <c r="S4533" s="108"/>
      <c r="T4533" s="108"/>
      <c r="U4533" s="108"/>
    </row>
    <row r="4534" spans="19:21" s="45" customFormat="1" ht="20.100000000000001" customHeight="1" x14ac:dyDescent="0.2">
      <c r="S4534" s="108"/>
      <c r="T4534" s="108"/>
      <c r="U4534" s="108"/>
    </row>
    <row r="4535" spans="19:21" s="45" customFormat="1" ht="20.100000000000001" customHeight="1" x14ac:dyDescent="0.2">
      <c r="S4535" s="108"/>
      <c r="T4535" s="108"/>
      <c r="U4535" s="108"/>
    </row>
    <row r="4536" spans="19:21" s="45" customFormat="1" ht="20.100000000000001" customHeight="1" x14ac:dyDescent="0.2">
      <c r="S4536" s="108"/>
      <c r="T4536" s="108"/>
      <c r="U4536" s="108"/>
    </row>
    <row r="4537" spans="19:21" s="45" customFormat="1" ht="20.100000000000001" customHeight="1" x14ac:dyDescent="0.2">
      <c r="S4537" s="108"/>
      <c r="T4537" s="108"/>
      <c r="U4537" s="108"/>
    </row>
    <row r="4538" spans="19:21" s="45" customFormat="1" ht="20.100000000000001" customHeight="1" x14ac:dyDescent="0.2">
      <c r="S4538" s="108"/>
      <c r="T4538" s="108"/>
      <c r="U4538" s="108"/>
    </row>
    <row r="4539" spans="19:21" s="45" customFormat="1" ht="20.100000000000001" customHeight="1" x14ac:dyDescent="0.2">
      <c r="S4539" s="108"/>
      <c r="T4539" s="108"/>
      <c r="U4539" s="108"/>
    </row>
    <row r="4540" spans="19:21" s="45" customFormat="1" ht="20.100000000000001" customHeight="1" x14ac:dyDescent="0.2">
      <c r="S4540" s="108"/>
      <c r="T4540" s="108"/>
      <c r="U4540" s="108"/>
    </row>
    <row r="4541" spans="19:21" s="45" customFormat="1" ht="20.100000000000001" customHeight="1" x14ac:dyDescent="0.2">
      <c r="S4541" s="108"/>
      <c r="T4541" s="108"/>
      <c r="U4541" s="108"/>
    </row>
    <row r="4542" spans="19:21" s="45" customFormat="1" ht="20.100000000000001" customHeight="1" x14ac:dyDescent="0.2">
      <c r="S4542" s="108"/>
      <c r="T4542" s="108"/>
      <c r="U4542" s="108"/>
    </row>
    <row r="4543" spans="19:21" s="45" customFormat="1" ht="20.100000000000001" customHeight="1" x14ac:dyDescent="0.2">
      <c r="S4543" s="108"/>
      <c r="T4543" s="108"/>
      <c r="U4543" s="108"/>
    </row>
    <row r="4544" spans="19:21" s="45" customFormat="1" ht="20.100000000000001" customHeight="1" x14ac:dyDescent="0.2">
      <c r="S4544" s="108"/>
      <c r="T4544" s="108"/>
      <c r="U4544" s="108"/>
    </row>
    <row r="4545" spans="19:21" s="45" customFormat="1" ht="20.100000000000001" customHeight="1" x14ac:dyDescent="0.2">
      <c r="S4545" s="108"/>
      <c r="T4545" s="108"/>
      <c r="U4545" s="108"/>
    </row>
    <row r="4546" spans="19:21" s="45" customFormat="1" ht="20.100000000000001" customHeight="1" x14ac:dyDescent="0.2">
      <c r="S4546" s="108"/>
      <c r="T4546" s="108"/>
      <c r="U4546" s="108"/>
    </row>
    <row r="4547" spans="19:21" s="45" customFormat="1" ht="20.100000000000001" customHeight="1" x14ac:dyDescent="0.2">
      <c r="S4547" s="108"/>
      <c r="T4547" s="108"/>
      <c r="U4547" s="108"/>
    </row>
    <row r="4548" spans="19:21" s="45" customFormat="1" ht="20.100000000000001" customHeight="1" x14ac:dyDescent="0.2">
      <c r="S4548" s="108"/>
      <c r="T4548" s="108"/>
      <c r="U4548" s="108"/>
    </row>
    <row r="4549" spans="19:21" s="45" customFormat="1" ht="20.100000000000001" customHeight="1" x14ac:dyDescent="0.2">
      <c r="S4549" s="108"/>
      <c r="T4549" s="108"/>
      <c r="U4549" s="108"/>
    </row>
    <row r="4550" spans="19:21" s="45" customFormat="1" ht="20.100000000000001" customHeight="1" x14ac:dyDescent="0.2">
      <c r="S4550" s="108"/>
      <c r="T4550" s="108"/>
      <c r="U4550" s="108"/>
    </row>
    <row r="4551" spans="19:21" s="45" customFormat="1" ht="20.100000000000001" customHeight="1" x14ac:dyDescent="0.2">
      <c r="S4551" s="108"/>
      <c r="T4551" s="108"/>
      <c r="U4551" s="108"/>
    </row>
    <row r="4552" spans="19:21" s="45" customFormat="1" ht="20.100000000000001" customHeight="1" x14ac:dyDescent="0.2">
      <c r="S4552" s="108"/>
      <c r="T4552" s="108"/>
      <c r="U4552" s="108"/>
    </row>
    <row r="4553" spans="19:21" s="45" customFormat="1" ht="20.100000000000001" customHeight="1" x14ac:dyDescent="0.2">
      <c r="S4553" s="108"/>
      <c r="T4553" s="108"/>
      <c r="U4553" s="108"/>
    </row>
    <row r="4554" spans="19:21" s="45" customFormat="1" ht="20.100000000000001" customHeight="1" x14ac:dyDescent="0.2">
      <c r="S4554" s="108"/>
      <c r="T4554" s="108"/>
      <c r="U4554" s="108"/>
    </row>
    <row r="4555" spans="19:21" s="45" customFormat="1" ht="20.100000000000001" customHeight="1" x14ac:dyDescent="0.2">
      <c r="S4555" s="108"/>
      <c r="T4555" s="108"/>
      <c r="U4555" s="108"/>
    </row>
    <row r="4556" spans="19:21" s="45" customFormat="1" ht="20.100000000000001" customHeight="1" x14ac:dyDescent="0.2">
      <c r="S4556" s="108"/>
      <c r="T4556" s="108"/>
      <c r="U4556" s="108"/>
    </row>
    <row r="4557" spans="19:21" s="45" customFormat="1" ht="20.100000000000001" customHeight="1" x14ac:dyDescent="0.2">
      <c r="S4557" s="108"/>
      <c r="T4557" s="108"/>
      <c r="U4557" s="108"/>
    </row>
    <row r="4558" spans="19:21" s="45" customFormat="1" ht="20.100000000000001" customHeight="1" x14ac:dyDescent="0.2">
      <c r="S4558" s="108"/>
      <c r="T4558" s="108"/>
      <c r="U4558" s="108"/>
    </row>
    <row r="4559" spans="19:21" s="45" customFormat="1" ht="20.100000000000001" customHeight="1" x14ac:dyDescent="0.2">
      <c r="S4559" s="108"/>
      <c r="T4559" s="108"/>
      <c r="U4559" s="108"/>
    </row>
    <row r="4560" spans="19:21" s="45" customFormat="1" ht="20.100000000000001" customHeight="1" x14ac:dyDescent="0.2">
      <c r="S4560" s="108"/>
      <c r="T4560" s="108"/>
      <c r="U4560" s="108"/>
    </row>
    <row r="4561" spans="19:21" s="45" customFormat="1" ht="20.100000000000001" customHeight="1" x14ac:dyDescent="0.2">
      <c r="S4561" s="108"/>
      <c r="T4561" s="108"/>
      <c r="U4561" s="108"/>
    </row>
    <row r="4562" spans="19:21" s="45" customFormat="1" ht="20.100000000000001" customHeight="1" x14ac:dyDescent="0.2">
      <c r="S4562" s="108"/>
      <c r="T4562" s="108"/>
      <c r="U4562" s="108"/>
    </row>
    <row r="4563" spans="19:21" s="45" customFormat="1" ht="20.100000000000001" customHeight="1" x14ac:dyDescent="0.2">
      <c r="S4563" s="108"/>
      <c r="T4563" s="108"/>
      <c r="U4563" s="108"/>
    </row>
    <row r="4564" spans="19:21" s="45" customFormat="1" ht="20.100000000000001" customHeight="1" x14ac:dyDescent="0.2">
      <c r="S4564" s="108"/>
      <c r="T4564" s="108"/>
      <c r="U4564" s="108"/>
    </row>
    <row r="4565" spans="19:21" s="45" customFormat="1" ht="20.100000000000001" customHeight="1" x14ac:dyDescent="0.2">
      <c r="S4565" s="108"/>
      <c r="T4565" s="108"/>
      <c r="U4565" s="108"/>
    </row>
    <row r="4566" spans="19:21" s="45" customFormat="1" ht="20.100000000000001" customHeight="1" x14ac:dyDescent="0.2">
      <c r="S4566" s="108"/>
      <c r="T4566" s="108"/>
      <c r="U4566" s="108"/>
    </row>
    <row r="4567" spans="19:21" s="45" customFormat="1" ht="20.100000000000001" customHeight="1" x14ac:dyDescent="0.2">
      <c r="S4567" s="108"/>
      <c r="T4567" s="108"/>
      <c r="U4567" s="108"/>
    </row>
    <row r="4568" spans="19:21" s="45" customFormat="1" ht="20.100000000000001" customHeight="1" x14ac:dyDescent="0.2">
      <c r="S4568" s="108"/>
      <c r="T4568" s="108"/>
      <c r="U4568" s="108"/>
    </row>
    <row r="4569" spans="19:21" s="45" customFormat="1" ht="20.100000000000001" customHeight="1" x14ac:dyDescent="0.2">
      <c r="S4569" s="108"/>
      <c r="T4569" s="108"/>
      <c r="U4569" s="108"/>
    </row>
    <row r="4570" spans="19:21" s="45" customFormat="1" ht="20.100000000000001" customHeight="1" x14ac:dyDescent="0.2">
      <c r="S4570" s="108"/>
      <c r="T4570" s="108"/>
      <c r="U4570" s="108"/>
    </row>
    <row r="4571" spans="19:21" s="45" customFormat="1" ht="20.100000000000001" customHeight="1" x14ac:dyDescent="0.2">
      <c r="S4571" s="108"/>
      <c r="T4571" s="108"/>
      <c r="U4571" s="108"/>
    </row>
    <row r="4572" spans="19:21" s="45" customFormat="1" ht="20.100000000000001" customHeight="1" x14ac:dyDescent="0.2">
      <c r="S4572" s="108"/>
      <c r="T4572" s="108"/>
      <c r="U4572" s="108"/>
    </row>
    <row r="4573" spans="19:21" s="45" customFormat="1" ht="20.100000000000001" customHeight="1" x14ac:dyDescent="0.2">
      <c r="S4573" s="108"/>
      <c r="T4573" s="108"/>
      <c r="U4573" s="108"/>
    </row>
    <row r="4574" spans="19:21" s="45" customFormat="1" ht="20.100000000000001" customHeight="1" x14ac:dyDescent="0.2">
      <c r="S4574" s="108"/>
      <c r="T4574" s="108"/>
      <c r="U4574" s="108"/>
    </row>
    <row r="4575" spans="19:21" s="45" customFormat="1" ht="20.100000000000001" customHeight="1" x14ac:dyDescent="0.2">
      <c r="S4575" s="108"/>
      <c r="T4575" s="108"/>
      <c r="U4575" s="108"/>
    </row>
    <row r="4576" spans="19:21" s="45" customFormat="1" ht="20.100000000000001" customHeight="1" x14ac:dyDescent="0.2">
      <c r="S4576" s="108"/>
      <c r="T4576" s="108"/>
      <c r="U4576" s="108"/>
    </row>
    <row r="4577" spans="19:21" s="45" customFormat="1" ht="20.100000000000001" customHeight="1" x14ac:dyDescent="0.2">
      <c r="S4577" s="108"/>
      <c r="T4577" s="108"/>
      <c r="U4577" s="108"/>
    </row>
    <row r="4578" spans="19:21" s="45" customFormat="1" ht="20.100000000000001" customHeight="1" x14ac:dyDescent="0.2">
      <c r="S4578" s="108"/>
      <c r="T4578" s="108"/>
      <c r="U4578" s="108"/>
    </row>
    <row r="4579" spans="19:21" s="45" customFormat="1" ht="20.100000000000001" customHeight="1" x14ac:dyDescent="0.2">
      <c r="S4579" s="108"/>
      <c r="T4579" s="108"/>
      <c r="U4579" s="108"/>
    </row>
    <row r="4580" spans="19:21" s="45" customFormat="1" ht="20.100000000000001" customHeight="1" x14ac:dyDescent="0.2">
      <c r="S4580" s="108"/>
      <c r="T4580" s="108"/>
      <c r="U4580" s="108"/>
    </row>
    <row r="4581" spans="19:21" s="45" customFormat="1" ht="20.100000000000001" customHeight="1" x14ac:dyDescent="0.2">
      <c r="S4581" s="108"/>
      <c r="T4581" s="108"/>
      <c r="U4581" s="108"/>
    </row>
    <row r="4582" spans="19:21" s="45" customFormat="1" ht="20.100000000000001" customHeight="1" x14ac:dyDescent="0.2">
      <c r="S4582" s="108"/>
      <c r="T4582" s="108"/>
      <c r="U4582" s="108"/>
    </row>
    <row r="4583" spans="19:21" s="45" customFormat="1" ht="20.100000000000001" customHeight="1" x14ac:dyDescent="0.2">
      <c r="S4583" s="108"/>
      <c r="T4583" s="108"/>
      <c r="U4583" s="108"/>
    </row>
    <row r="4584" spans="19:21" s="45" customFormat="1" ht="20.100000000000001" customHeight="1" x14ac:dyDescent="0.2">
      <c r="S4584" s="108"/>
      <c r="T4584" s="108"/>
      <c r="U4584" s="108"/>
    </row>
    <row r="4585" spans="19:21" s="45" customFormat="1" ht="20.100000000000001" customHeight="1" x14ac:dyDescent="0.2">
      <c r="S4585" s="108"/>
      <c r="T4585" s="108"/>
      <c r="U4585" s="108"/>
    </row>
    <row r="4586" spans="19:21" s="45" customFormat="1" ht="20.100000000000001" customHeight="1" x14ac:dyDescent="0.2">
      <c r="S4586" s="108"/>
      <c r="T4586" s="108"/>
      <c r="U4586" s="108"/>
    </row>
    <row r="4587" spans="19:21" s="45" customFormat="1" ht="20.100000000000001" customHeight="1" x14ac:dyDescent="0.2">
      <c r="S4587" s="108"/>
      <c r="T4587" s="108"/>
      <c r="U4587" s="108"/>
    </row>
    <row r="4588" spans="19:21" s="45" customFormat="1" ht="20.100000000000001" customHeight="1" x14ac:dyDescent="0.2">
      <c r="S4588" s="108"/>
      <c r="T4588" s="108"/>
      <c r="U4588" s="108"/>
    </row>
    <row r="4589" spans="19:21" s="45" customFormat="1" ht="20.100000000000001" customHeight="1" x14ac:dyDescent="0.2">
      <c r="S4589" s="108"/>
      <c r="T4589" s="108"/>
      <c r="U4589" s="108"/>
    </row>
    <row r="4590" spans="19:21" s="45" customFormat="1" ht="20.100000000000001" customHeight="1" x14ac:dyDescent="0.2">
      <c r="S4590" s="108"/>
      <c r="T4590" s="108"/>
      <c r="U4590" s="108"/>
    </row>
    <row r="4591" spans="19:21" s="45" customFormat="1" ht="20.100000000000001" customHeight="1" x14ac:dyDescent="0.2">
      <c r="S4591" s="108"/>
      <c r="T4591" s="108"/>
      <c r="U4591" s="108"/>
    </row>
    <row r="4592" spans="19:21" s="45" customFormat="1" ht="20.100000000000001" customHeight="1" x14ac:dyDescent="0.2">
      <c r="S4592" s="108"/>
      <c r="T4592" s="108"/>
      <c r="U4592" s="108"/>
    </row>
    <row r="4593" spans="19:21" s="45" customFormat="1" ht="20.100000000000001" customHeight="1" x14ac:dyDescent="0.2">
      <c r="S4593" s="108"/>
      <c r="T4593" s="108"/>
      <c r="U4593" s="108"/>
    </row>
    <row r="4594" spans="19:21" s="45" customFormat="1" ht="20.100000000000001" customHeight="1" x14ac:dyDescent="0.2">
      <c r="S4594" s="108"/>
      <c r="T4594" s="108"/>
      <c r="U4594" s="108"/>
    </row>
    <row r="4595" spans="19:21" s="45" customFormat="1" ht="20.100000000000001" customHeight="1" x14ac:dyDescent="0.2">
      <c r="S4595" s="108"/>
      <c r="T4595" s="108"/>
      <c r="U4595" s="108"/>
    </row>
    <row r="4596" spans="19:21" s="45" customFormat="1" ht="20.100000000000001" customHeight="1" x14ac:dyDescent="0.2">
      <c r="S4596" s="108"/>
      <c r="T4596" s="108"/>
      <c r="U4596" s="108"/>
    </row>
    <row r="4597" spans="19:21" s="45" customFormat="1" ht="20.100000000000001" customHeight="1" x14ac:dyDescent="0.2">
      <c r="S4597" s="108"/>
      <c r="T4597" s="108"/>
      <c r="U4597" s="108"/>
    </row>
    <row r="4598" spans="19:21" s="45" customFormat="1" ht="20.100000000000001" customHeight="1" x14ac:dyDescent="0.2">
      <c r="S4598" s="108"/>
      <c r="T4598" s="108"/>
      <c r="U4598" s="108"/>
    </row>
    <row r="4599" spans="19:21" s="45" customFormat="1" ht="20.100000000000001" customHeight="1" x14ac:dyDescent="0.2">
      <c r="S4599" s="108"/>
      <c r="T4599" s="108"/>
      <c r="U4599" s="108"/>
    </row>
    <row r="4600" spans="19:21" s="45" customFormat="1" ht="20.100000000000001" customHeight="1" x14ac:dyDescent="0.2">
      <c r="S4600" s="108"/>
      <c r="T4600" s="108"/>
      <c r="U4600" s="108"/>
    </row>
    <row r="4601" spans="19:21" s="45" customFormat="1" ht="20.100000000000001" customHeight="1" x14ac:dyDescent="0.2">
      <c r="S4601" s="108"/>
      <c r="T4601" s="108"/>
      <c r="U4601" s="108"/>
    </row>
    <row r="4602" spans="19:21" s="45" customFormat="1" ht="20.100000000000001" customHeight="1" x14ac:dyDescent="0.2">
      <c r="S4602" s="108"/>
      <c r="T4602" s="108"/>
      <c r="U4602" s="108"/>
    </row>
    <row r="4603" spans="19:21" s="45" customFormat="1" ht="20.100000000000001" customHeight="1" x14ac:dyDescent="0.2">
      <c r="S4603" s="108"/>
      <c r="T4603" s="108"/>
      <c r="U4603" s="108"/>
    </row>
    <row r="4604" spans="19:21" s="45" customFormat="1" ht="20.100000000000001" customHeight="1" x14ac:dyDescent="0.2">
      <c r="S4604" s="108"/>
      <c r="T4604" s="108"/>
      <c r="U4604" s="108"/>
    </row>
    <row r="4605" spans="19:21" s="45" customFormat="1" ht="20.100000000000001" customHeight="1" x14ac:dyDescent="0.2">
      <c r="S4605" s="108"/>
      <c r="T4605" s="108"/>
      <c r="U4605" s="108"/>
    </row>
    <row r="4606" spans="19:21" s="45" customFormat="1" ht="20.100000000000001" customHeight="1" x14ac:dyDescent="0.2">
      <c r="S4606" s="108"/>
      <c r="T4606" s="108"/>
      <c r="U4606" s="108"/>
    </row>
    <row r="4607" spans="19:21" s="45" customFormat="1" ht="20.100000000000001" customHeight="1" x14ac:dyDescent="0.2">
      <c r="S4607" s="108"/>
      <c r="T4607" s="108"/>
      <c r="U4607" s="108"/>
    </row>
    <row r="4608" spans="19:21" s="45" customFormat="1" ht="20.100000000000001" customHeight="1" x14ac:dyDescent="0.2">
      <c r="S4608" s="108"/>
      <c r="T4608" s="108"/>
      <c r="U4608" s="108"/>
    </row>
    <row r="4609" spans="19:21" s="45" customFormat="1" ht="20.100000000000001" customHeight="1" x14ac:dyDescent="0.2">
      <c r="S4609" s="108"/>
      <c r="T4609" s="108"/>
      <c r="U4609" s="108"/>
    </row>
    <row r="4610" spans="19:21" s="45" customFormat="1" ht="20.100000000000001" customHeight="1" x14ac:dyDescent="0.2">
      <c r="S4610" s="108"/>
      <c r="T4610" s="108"/>
      <c r="U4610" s="108"/>
    </row>
    <row r="4611" spans="19:21" s="45" customFormat="1" ht="20.100000000000001" customHeight="1" x14ac:dyDescent="0.2">
      <c r="S4611" s="108"/>
      <c r="T4611" s="108"/>
      <c r="U4611" s="108"/>
    </row>
    <row r="4612" spans="19:21" s="45" customFormat="1" ht="20.100000000000001" customHeight="1" x14ac:dyDescent="0.2">
      <c r="S4612" s="108"/>
      <c r="T4612" s="108"/>
      <c r="U4612" s="108"/>
    </row>
    <row r="4613" spans="19:21" s="45" customFormat="1" ht="20.100000000000001" customHeight="1" x14ac:dyDescent="0.2">
      <c r="S4613" s="108"/>
      <c r="T4613" s="108"/>
      <c r="U4613" s="108"/>
    </row>
    <row r="4614" spans="19:21" s="45" customFormat="1" ht="20.100000000000001" customHeight="1" x14ac:dyDescent="0.2">
      <c r="S4614" s="108"/>
      <c r="T4614" s="108"/>
      <c r="U4614" s="108"/>
    </row>
    <row r="4615" spans="19:21" s="45" customFormat="1" ht="20.100000000000001" customHeight="1" x14ac:dyDescent="0.2">
      <c r="S4615" s="108"/>
      <c r="T4615" s="108"/>
      <c r="U4615" s="108"/>
    </row>
    <row r="4616" spans="19:21" s="45" customFormat="1" ht="20.100000000000001" customHeight="1" x14ac:dyDescent="0.2">
      <c r="S4616" s="108"/>
      <c r="T4616" s="108"/>
      <c r="U4616" s="108"/>
    </row>
    <row r="4617" spans="19:21" s="45" customFormat="1" ht="20.100000000000001" customHeight="1" x14ac:dyDescent="0.2">
      <c r="S4617" s="108"/>
      <c r="T4617" s="108"/>
      <c r="U4617" s="108"/>
    </row>
    <row r="4618" spans="19:21" s="45" customFormat="1" ht="20.100000000000001" customHeight="1" x14ac:dyDescent="0.2">
      <c r="S4618" s="108"/>
      <c r="T4618" s="108"/>
      <c r="U4618" s="108"/>
    </row>
    <row r="4619" spans="19:21" s="45" customFormat="1" ht="20.100000000000001" customHeight="1" x14ac:dyDescent="0.2">
      <c r="S4619" s="108"/>
      <c r="T4619" s="108"/>
      <c r="U4619" s="108"/>
    </row>
    <row r="4620" spans="19:21" s="45" customFormat="1" ht="20.100000000000001" customHeight="1" x14ac:dyDescent="0.2">
      <c r="S4620" s="108"/>
      <c r="T4620" s="108"/>
      <c r="U4620" s="108"/>
    </row>
    <row r="4621" spans="19:21" s="45" customFormat="1" ht="20.100000000000001" customHeight="1" x14ac:dyDescent="0.2">
      <c r="S4621" s="108"/>
      <c r="T4621" s="108"/>
      <c r="U4621" s="108"/>
    </row>
    <row r="4622" spans="19:21" s="45" customFormat="1" ht="20.100000000000001" customHeight="1" x14ac:dyDescent="0.2">
      <c r="S4622" s="108"/>
      <c r="T4622" s="108"/>
      <c r="U4622" s="108"/>
    </row>
    <row r="4623" spans="19:21" s="45" customFormat="1" ht="20.100000000000001" customHeight="1" x14ac:dyDescent="0.2">
      <c r="S4623" s="108"/>
      <c r="T4623" s="108"/>
      <c r="U4623" s="108"/>
    </row>
    <row r="4624" spans="19:21" s="45" customFormat="1" ht="20.100000000000001" customHeight="1" x14ac:dyDescent="0.2">
      <c r="S4624" s="108"/>
      <c r="T4624" s="108"/>
      <c r="U4624" s="108"/>
    </row>
    <row r="4625" spans="19:21" s="45" customFormat="1" ht="20.100000000000001" customHeight="1" x14ac:dyDescent="0.2">
      <c r="S4625" s="108"/>
      <c r="T4625" s="108"/>
      <c r="U4625" s="108"/>
    </row>
    <row r="4626" spans="19:21" s="45" customFormat="1" ht="20.100000000000001" customHeight="1" x14ac:dyDescent="0.2">
      <c r="S4626" s="108"/>
      <c r="T4626" s="108"/>
      <c r="U4626" s="108"/>
    </row>
    <row r="4627" spans="19:21" s="45" customFormat="1" ht="20.100000000000001" customHeight="1" x14ac:dyDescent="0.2">
      <c r="S4627" s="108"/>
      <c r="T4627" s="108"/>
      <c r="U4627" s="108"/>
    </row>
    <row r="4628" spans="19:21" s="45" customFormat="1" ht="20.100000000000001" customHeight="1" x14ac:dyDescent="0.2">
      <c r="S4628" s="108"/>
      <c r="T4628" s="108"/>
      <c r="U4628" s="108"/>
    </row>
    <row r="4629" spans="19:21" s="45" customFormat="1" ht="20.100000000000001" customHeight="1" x14ac:dyDescent="0.2">
      <c r="S4629" s="108"/>
      <c r="T4629" s="108"/>
      <c r="U4629" s="108"/>
    </row>
    <row r="4630" spans="19:21" s="45" customFormat="1" ht="20.100000000000001" customHeight="1" x14ac:dyDescent="0.2">
      <c r="S4630" s="108"/>
      <c r="T4630" s="108"/>
      <c r="U4630" s="108"/>
    </row>
    <row r="4631" spans="19:21" s="45" customFormat="1" ht="20.100000000000001" customHeight="1" x14ac:dyDescent="0.2">
      <c r="S4631" s="108"/>
      <c r="T4631" s="108"/>
      <c r="U4631" s="108"/>
    </row>
    <row r="4632" spans="19:21" s="45" customFormat="1" ht="20.100000000000001" customHeight="1" x14ac:dyDescent="0.2">
      <c r="S4632" s="108"/>
      <c r="T4632" s="108"/>
      <c r="U4632" s="108"/>
    </row>
    <row r="4633" spans="19:21" s="45" customFormat="1" ht="20.100000000000001" customHeight="1" x14ac:dyDescent="0.2">
      <c r="S4633" s="108"/>
      <c r="T4633" s="108"/>
      <c r="U4633" s="108"/>
    </row>
    <row r="4634" spans="19:21" s="45" customFormat="1" ht="20.100000000000001" customHeight="1" x14ac:dyDescent="0.2">
      <c r="S4634" s="108"/>
      <c r="T4634" s="108"/>
      <c r="U4634" s="108"/>
    </row>
    <row r="4635" spans="19:21" s="45" customFormat="1" ht="20.100000000000001" customHeight="1" x14ac:dyDescent="0.2">
      <c r="S4635" s="108"/>
      <c r="T4635" s="108"/>
      <c r="U4635" s="108"/>
    </row>
    <row r="4636" spans="19:21" s="45" customFormat="1" ht="20.100000000000001" customHeight="1" x14ac:dyDescent="0.2">
      <c r="S4636" s="108"/>
      <c r="T4636" s="108"/>
      <c r="U4636" s="108"/>
    </row>
    <row r="4637" spans="19:21" s="45" customFormat="1" ht="20.100000000000001" customHeight="1" x14ac:dyDescent="0.2">
      <c r="S4637" s="108"/>
      <c r="T4637" s="108"/>
      <c r="U4637" s="108"/>
    </row>
    <row r="4638" spans="19:21" s="45" customFormat="1" ht="20.100000000000001" customHeight="1" x14ac:dyDescent="0.2">
      <c r="S4638" s="108"/>
      <c r="T4638" s="108"/>
      <c r="U4638" s="108"/>
    </row>
    <row r="4639" spans="19:21" s="45" customFormat="1" ht="20.100000000000001" customHeight="1" x14ac:dyDescent="0.2">
      <c r="S4639" s="108"/>
      <c r="T4639" s="108"/>
      <c r="U4639" s="108"/>
    </row>
    <row r="4640" spans="19:21" s="45" customFormat="1" ht="20.100000000000001" customHeight="1" x14ac:dyDescent="0.2">
      <c r="S4640" s="108"/>
      <c r="T4640" s="108"/>
      <c r="U4640" s="108"/>
    </row>
    <row r="4641" spans="19:21" s="45" customFormat="1" ht="20.100000000000001" customHeight="1" x14ac:dyDescent="0.2">
      <c r="S4641" s="108"/>
      <c r="T4641" s="108"/>
      <c r="U4641" s="108"/>
    </row>
    <row r="4642" spans="19:21" s="45" customFormat="1" ht="20.100000000000001" customHeight="1" x14ac:dyDescent="0.2">
      <c r="S4642" s="108"/>
      <c r="T4642" s="108"/>
      <c r="U4642" s="108"/>
    </row>
    <row r="4643" spans="19:21" s="45" customFormat="1" ht="20.100000000000001" customHeight="1" x14ac:dyDescent="0.2">
      <c r="S4643" s="108"/>
      <c r="T4643" s="108"/>
      <c r="U4643" s="108"/>
    </row>
    <row r="4644" spans="19:21" s="45" customFormat="1" ht="20.100000000000001" customHeight="1" x14ac:dyDescent="0.2">
      <c r="S4644" s="108"/>
      <c r="T4644" s="108"/>
      <c r="U4644" s="108"/>
    </row>
    <row r="4645" spans="19:21" s="45" customFormat="1" ht="20.100000000000001" customHeight="1" x14ac:dyDescent="0.2">
      <c r="S4645" s="108"/>
      <c r="T4645" s="108"/>
      <c r="U4645" s="108"/>
    </row>
    <row r="4646" spans="19:21" s="45" customFormat="1" ht="20.100000000000001" customHeight="1" x14ac:dyDescent="0.2">
      <c r="S4646" s="108"/>
      <c r="T4646" s="108"/>
      <c r="U4646" s="108"/>
    </row>
    <row r="4647" spans="19:21" s="45" customFormat="1" ht="20.100000000000001" customHeight="1" x14ac:dyDescent="0.2">
      <c r="S4647" s="108"/>
      <c r="T4647" s="108"/>
      <c r="U4647" s="108"/>
    </row>
    <row r="4648" spans="19:21" s="45" customFormat="1" ht="20.100000000000001" customHeight="1" x14ac:dyDescent="0.2">
      <c r="S4648" s="108"/>
      <c r="T4648" s="108"/>
      <c r="U4648" s="108"/>
    </row>
    <row r="4649" spans="19:21" s="45" customFormat="1" ht="20.100000000000001" customHeight="1" x14ac:dyDescent="0.2">
      <c r="S4649" s="108"/>
      <c r="T4649" s="108"/>
      <c r="U4649" s="108"/>
    </row>
    <row r="4650" spans="19:21" s="45" customFormat="1" ht="20.100000000000001" customHeight="1" x14ac:dyDescent="0.2">
      <c r="S4650" s="108"/>
      <c r="T4650" s="108"/>
      <c r="U4650" s="108"/>
    </row>
    <row r="4651" spans="19:21" s="45" customFormat="1" ht="20.100000000000001" customHeight="1" x14ac:dyDescent="0.2">
      <c r="S4651" s="108"/>
      <c r="T4651" s="108"/>
      <c r="U4651" s="108"/>
    </row>
    <row r="4652" spans="19:21" s="45" customFormat="1" ht="20.100000000000001" customHeight="1" x14ac:dyDescent="0.2">
      <c r="S4652" s="108"/>
      <c r="T4652" s="108"/>
      <c r="U4652" s="108"/>
    </row>
    <row r="4653" spans="19:21" s="45" customFormat="1" ht="20.100000000000001" customHeight="1" x14ac:dyDescent="0.2">
      <c r="S4653" s="108"/>
      <c r="T4653" s="108"/>
      <c r="U4653" s="108"/>
    </row>
    <row r="4654" spans="19:21" s="45" customFormat="1" ht="20.100000000000001" customHeight="1" x14ac:dyDescent="0.2">
      <c r="S4654" s="108"/>
      <c r="T4654" s="108"/>
      <c r="U4654" s="108"/>
    </row>
    <row r="4655" spans="19:21" s="45" customFormat="1" ht="20.100000000000001" customHeight="1" x14ac:dyDescent="0.2">
      <c r="S4655" s="108"/>
      <c r="T4655" s="108"/>
      <c r="U4655" s="108"/>
    </row>
    <row r="4656" spans="19:21" s="45" customFormat="1" ht="20.100000000000001" customHeight="1" x14ac:dyDescent="0.2">
      <c r="S4656" s="108"/>
      <c r="T4656" s="108"/>
      <c r="U4656" s="108"/>
    </row>
    <row r="4657" spans="19:21" s="45" customFormat="1" ht="20.100000000000001" customHeight="1" x14ac:dyDescent="0.2">
      <c r="S4657" s="108"/>
      <c r="T4657" s="108"/>
      <c r="U4657" s="108"/>
    </row>
    <row r="4658" spans="19:21" s="45" customFormat="1" ht="20.100000000000001" customHeight="1" x14ac:dyDescent="0.2">
      <c r="S4658" s="108"/>
      <c r="T4658" s="108"/>
      <c r="U4658" s="108"/>
    </row>
    <row r="4659" spans="19:21" s="45" customFormat="1" ht="20.100000000000001" customHeight="1" x14ac:dyDescent="0.2">
      <c r="S4659" s="108"/>
      <c r="T4659" s="108"/>
      <c r="U4659" s="108"/>
    </row>
    <row r="4660" spans="19:21" s="45" customFormat="1" ht="20.100000000000001" customHeight="1" x14ac:dyDescent="0.2">
      <c r="S4660" s="108"/>
      <c r="T4660" s="108"/>
      <c r="U4660" s="108"/>
    </row>
    <row r="4661" spans="19:21" s="45" customFormat="1" ht="20.100000000000001" customHeight="1" x14ac:dyDescent="0.2">
      <c r="S4661" s="108"/>
      <c r="T4661" s="108"/>
      <c r="U4661" s="108"/>
    </row>
    <row r="4662" spans="19:21" s="45" customFormat="1" ht="20.100000000000001" customHeight="1" x14ac:dyDescent="0.2">
      <c r="S4662" s="108"/>
      <c r="T4662" s="108"/>
      <c r="U4662" s="108"/>
    </row>
    <row r="4663" spans="19:21" s="45" customFormat="1" ht="20.100000000000001" customHeight="1" x14ac:dyDescent="0.2">
      <c r="S4663" s="108"/>
      <c r="T4663" s="108"/>
      <c r="U4663" s="108"/>
    </row>
    <row r="4664" spans="19:21" s="45" customFormat="1" ht="20.100000000000001" customHeight="1" x14ac:dyDescent="0.2">
      <c r="S4664" s="108"/>
      <c r="T4664" s="108"/>
      <c r="U4664" s="108"/>
    </row>
    <row r="4665" spans="19:21" s="45" customFormat="1" ht="20.100000000000001" customHeight="1" x14ac:dyDescent="0.2">
      <c r="S4665" s="108"/>
      <c r="T4665" s="108"/>
      <c r="U4665" s="108"/>
    </row>
    <row r="4666" spans="19:21" s="45" customFormat="1" ht="20.100000000000001" customHeight="1" x14ac:dyDescent="0.2">
      <c r="S4666" s="108"/>
      <c r="T4666" s="108"/>
      <c r="U4666" s="108"/>
    </row>
    <row r="4667" spans="19:21" s="45" customFormat="1" ht="20.100000000000001" customHeight="1" x14ac:dyDescent="0.2">
      <c r="S4667" s="108"/>
      <c r="T4667" s="108"/>
      <c r="U4667" s="108"/>
    </row>
    <row r="4668" spans="19:21" s="45" customFormat="1" ht="20.100000000000001" customHeight="1" x14ac:dyDescent="0.2">
      <c r="S4668" s="108"/>
      <c r="T4668" s="108"/>
      <c r="U4668" s="108"/>
    </row>
    <row r="4669" spans="19:21" s="45" customFormat="1" ht="20.100000000000001" customHeight="1" x14ac:dyDescent="0.2">
      <c r="S4669" s="108"/>
      <c r="T4669" s="108"/>
      <c r="U4669" s="108"/>
    </row>
    <row r="4670" spans="19:21" s="45" customFormat="1" ht="20.100000000000001" customHeight="1" x14ac:dyDescent="0.2">
      <c r="S4670" s="108"/>
      <c r="T4670" s="108"/>
      <c r="U4670" s="108"/>
    </row>
    <row r="4671" spans="19:21" s="45" customFormat="1" ht="20.100000000000001" customHeight="1" x14ac:dyDescent="0.2">
      <c r="S4671" s="108"/>
      <c r="T4671" s="108"/>
      <c r="U4671" s="108"/>
    </row>
    <row r="4672" spans="19:21" s="45" customFormat="1" ht="20.100000000000001" customHeight="1" x14ac:dyDescent="0.2">
      <c r="S4672" s="108"/>
      <c r="T4672" s="108"/>
      <c r="U4672" s="108"/>
    </row>
    <row r="4673" spans="19:21" s="45" customFormat="1" ht="20.100000000000001" customHeight="1" x14ac:dyDescent="0.2">
      <c r="S4673" s="108"/>
      <c r="T4673" s="108"/>
      <c r="U4673" s="108"/>
    </row>
    <row r="4674" spans="19:21" s="45" customFormat="1" ht="20.100000000000001" customHeight="1" x14ac:dyDescent="0.2">
      <c r="S4674" s="108"/>
      <c r="T4674" s="108"/>
      <c r="U4674" s="108"/>
    </row>
    <row r="4675" spans="19:21" s="45" customFormat="1" ht="20.100000000000001" customHeight="1" x14ac:dyDescent="0.2">
      <c r="S4675" s="108"/>
      <c r="T4675" s="108"/>
      <c r="U4675" s="108"/>
    </row>
    <row r="4676" spans="19:21" s="45" customFormat="1" ht="20.100000000000001" customHeight="1" x14ac:dyDescent="0.2">
      <c r="S4676" s="108"/>
      <c r="T4676" s="108"/>
      <c r="U4676" s="108"/>
    </row>
    <row r="4677" spans="19:21" s="45" customFormat="1" ht="20.100000000000001" customHeight="1" x14ac:dyDescent="0.2">
      <c r="S4677" s="108"/>
      <c r="T4677" s="108"/>
      <c r="U4677" s="108"/>
    </row>
    <row r="4678" spans="19:21" s="45" customFormat="1" ht="20.100000000000001" customHeight="1" x14ac:dyDescent="0.2">
      <c r="S4678" s="108"/>
      <c r="T4678" s="108"/>
      <c r="U4678" s="108"/>
    </row>
    <row r="4679" spans="19:21" s="45" customFormat="1" ht="20.100000000000001" customHeight="1" x14ac:dyDescent="0.2">
      <c r="S4679" s="108"/>
      <c r="T4679" s="108"/>
      <c r="U4679" s="108"/>
    </row>
    <row r="4680" spans="19:21" s="45" customFormat="1" ht="20.100000000000001" customHeight="1" x14ac:dyDescent="0.2">
      <c r="S4680" s="108"/>
      <c r="T4680" s="108"/>
      <c r="U4680" s="108"/>
    </row>
    <row r="4681" spans="19:21" s="45" customFormat="1" ht="20.100000000000001" customHeight="1" x14ac:dyDescent="0.2">
      <c r="S4681" s="108"/>
      <c r="T4681" s="108"/>
      <c r="U4681" s="108"/>
    </row>
    <row r="4682" spans="19:21" s="45" customFormat="1" ht="20.100000000000001" customHeight="1" x14ac:dyDescent="0.2">
      <c r="S4682" s="108"/>
      <c r="T4682" s="108"/>
      <c r="U4682" s="108"/>
    </row>
    <row r="4683" spans="19:21" s="45" customFormat="1" ht="20.100000000000001" customHeight="1" x14ac:dyDescent="0.2">
      <c r="S4683" s="108"/>
      <c r="T4683" s="108"/>
      <c r="U4683" s="108"/>
    </row>
    <row r="4684" spans="19:21" s="45" customFormat="1" ht="20.100000000000001" customHeight="1" x14ac:dyDescent="0.2">
      <c r="S4684" s="108"/>
      <c r="T4684" s="108"/>
      <c r="U4684" s="108"/>
    </row>
    <row r="4685" spans="19:21" s="45" customFormat="1" ht="20.100000000000001" customHeight="1" x14ac:dyDescent="0.2">
      <c r="S4685" s="108"/>
      <c r="T4685" s="108"/>
      <c r="U4685" s="108"/>
    </row>
    <row r="4686" spans="19:21" s="45" customFormat="1" ht="20.100000000000001" customHeight="1" x14ac:dyDescent="0.2">
      <c r="S4686" s="108"/>
      <c r="T4686" s="108"/>
      <c r="U4686" s="108"/>
    </row>
    <row r="4687" spans="19:21" s="45" customFormat="1" ht="20.100000000000001" customHeight="1" x14ac:dyDescent="0.2">
      <c r="S4687" s="108"/>
      <c r="T4687" s="108"/>
      <c r="U4687" s="108"/>
    </row>
    <row r="4688" spans="19:21" s="45" customFormat="1" ht="20.100000000000001" customHeight="1" x14ac:dyDescent="0.2">
      <c r="S4688" s="108"/>
      <c r="T4688" s="108"/>
      <c r="U4688" s="108"/>
    </row>
    <row r="4689" spans="19:21" s="45" customFormat="1" ht="20.100000000000001" customHeight="1" x14ac:dyDescent="0.2">
      <c r="S4689" s="108"/>
      <c r="T4689" s="108"/>
      <c r="U4689" s="108"/>
    </row>
    <row r="4690" spans="19:21" s="45" customFormat="1" ht="20.100000000000001" customHeight="1" x14ac:dyDescent="0.2">
      <c r="S4690" s="108"/>
      <c r="T4690" s="108"/>
      <c r="U4690" s="108"/>
    </row>
    <row r="4691" spans="19:21" s="45" customFormat="1" ht="20.100000000000001" customHeight="1" x14ac:dyDescent="0.2">
      <c r="S4691" s="108"/>
      <c r="T4691" s="108"/>
      <c r="U4691" s="108"/>
    </row>
    <row r="4692" spans="19:21" s="45" customFormat="1" ht="20.100000000000001" customHeight="1" x14ac:dyDescent="0.2">
      <c r="S4692" s="108"/>
      <c r="T4692" s="108"/>
      <c r="U4692" s="108"/>
    </row>
    <row r="4693" spans="19:21" s="45" customFormat="1" ht="20.100000000000001" customHeight="1" x14ac:dyDescent="0.2">
      <c r="S4693" s="108"/>
      <c r="T4693" s="108"/>
      <c r="U4693" s="108"/>
    </row>
    <row r="4694" spans="19:21" s="45" customFormat="1" ht="20.100000000000001" customHeight="1" x14ac:dyDescent="0.2">
      <c r="S4694" s="108"/>
      <c r="T4694" s="108"/>
      <c r="U4694" s="108"/>
    </row>
    <row r="4695" spans="19:21" s="45" customFormat="1" ht="20.100000000000001" customHeight="1" x14ac:dyDescent="0.2">
      <c r="S4695" s="108"/>
      <c r="T4695" s="108"/>
      <c r="U4695" s="108"/>
    </row>
    <row r="4696" spans="19:21" s="45" customFormat="1" ht="20.100000000000001" customHeight="1" x14ac:dyDescent="0.2">
      <c r="S4696" s="108"/>
      <c r="T4696" s="108"/>
      <c r="U4696" s="108"/>
    </row>
    <row r="4697" spans="19:21" s="45" customFormat="1" ht="20.100000000000001" customHeight="1" x14ac:dyDescent="0.2">
      <c r="S4697" s="108"/>
      <c r="T4697" s="108"/>
      <c r="U4697" s="108"/>
    </row>
    <row r="4698" spans="19:21" s="45" customFormat="1" ht="20.100000000000001" customHeight="1" x14ac:dyDescent="0.2">
      <c r="S4698" s="108"/>
      <c r="T4698" s="108"/>
      <c r="U4698" s="108"/>
    </row>
    <row r="4699" spans="19:21" s="45" customFormat="1" ht="20.100000000000001" customHeight="1" x14ac:dyDescent="0.2">
      <c r="S4699" s="108"/>
      <c r="T4699" s="108"/>
      <c r="U4699" s="108"/>
    </row>
    <row r="4700" spans="19:21" s="45" customFormat="1" ht="20.100000000000001" customHeight="1" x14ac:dyDescent="0.2">
      <c r="S4700" s="108"/>
      <c r="T4700" s="108"/>
      <c r="U4700" s="108"/>
    </row>
    <row r="4701" spans="19:21" s="45" customFormat="1" ht="20.100000000000001" customHeight="1" x14ac:dyDescent="0.2">
      <c r="S4701" s="108"/>
      <c r="T4701" s="108"/>
      <c r="U4701" s="108"/>
    </row>
    <row r="4702" spans="19:21" s="45" customFormat="1" ht="20.100000000000001" customHeight="1" x14ac:dyDescent="0.2">
      <c r="S4702" s="108"/>
      <c r="T4702" s="108"/>
      <c r="U4702" s="108"/>
    </row>
    <row r="4703" spans="19:21" s="45" customFormat="1" ht="20.100000000000001" customHeight="1" x14ac:dyDescent="0.2">
      <c r="S4703" s="108"/>
      <c r="T4703" s="108"/>
      <c r="U4703" s="108"/>
    </row>
    <row r="4704" spans="19:21" s="45" customFormat="1" ht="20.100000000000001" customHeight="1" x14ac:dyDescent="0.2">
      <c r="S4704" s="108"/>
      <c r="T4704" s="108"/>
      <c r="U4704" s="108"/>
    </row>
    <row r="4705" spans="19:21" s="45" customFormat="1" ht="20.100000000000001" customHeight="1" x14ac:dyDescent="0.2">
      <c r="S4705" s="108"/>
      <c r="T4705" s="108"/>
      <c r="U4705" s="108"/>
    </row>
    <row r="4706" spans="19:21" s="45" customFormat="1" ht="20.100000000000001" customHeight="1" x14ac:dyDescent="0.2">
      <c r="S4706" s="108"/>
      <c r="T4706" s="108"/>
      <c r="U4706" s="108"/>
    </row>
    <row r="4707" spans="19:21" s="45" customFormat="1" ht="20.100000000000001" customHeight="1" x14ac:dyDescent="0.2">
      <c r="S4707" s="108"/>
      <c r="T4707" s="108"/>
      <c r="U4707" s="108"/>
    </row>
    <row r="4708" spans="19:21" s="45" customFormat="1" ht="20.100000000000001" customHeight="1" x14ac:dyDescent="0.2">
      <c r="S4708" s="108"/>
      <c r="T4708" s="108"/>
      <c r="U4708" s="108"/>
    </row>
    <row r="4709" spans="19:21" s="45" customFormat="1" ht="20.100000000000001" customHeight="1" x14ac:dyDescent="0.2">
      <c r="S4709" s="108"/>
      <c r="T4709" s="108"/>
      <c r="U4709" s="108"/>
    </row>
    <row r="4710" spans="19:21" s="45" customFormat="1" ht="20.100000000000001" customHeight="1" x14ac:dyDescent="0.2">
      <c r="S4710" s="108"/>
      <c r="T4710" s="108"/>
      <c r="U4710" s="108"/>
    </row>
    <row r="4711" spans="19:21" s="45" customFormat="1" ht="20.100000000000001" customHeight="1" x14ac:dyDescent="0.2">
      <c r="S4711" s="108"/>
      <c r="T4711" s="108"/>
      <c r="U4711" s="108"/>
    </row>
    <row r="4712" spans="19:21" s="45" customFormat="1" ht="20.100000000000001" customHeight="1" x14ac:dyDescent="0.2">
      <c r="S4712" s="108"/>
      <c r="T4712" s="108"/>
      <c r="U4712" s="108"/>
    </row>
    <row r="4713" spans="19:21" s="45" customFormat="1" ht="20.100000000000001" customHeight="1" x14ac:dyDescent="0.2">
      <c r="S4713" s="108"/>
      <c r="T4713" s="108"/>
      <c r="U4713" s="108"/>
    </row>
    <row r="4714" spans="19:21" s="45" customFormat="1" ht="20.100000000000001" customHeight="1" x14ac:dyDescent="0.2">
      <c r="S4714" s="108"/>
      <c r="T4714" s="108"/>
      <c r="U4714" s="108"/>
    </row>
    <row r="4715" spans="19:21" s="45" customFormat="1" ht="20.100000000000001" customHeight="1" x14ac:dyDescent="0.2">
      <c r="S4715" s="108"/>
      <c r="T4715" s="108"/>
      <c r="U4715" s="108"/>
    </row>
    <row r="4716" spans="19:21" s="45" customFormat="1" ht="20.100000000000001" customHeight="1" x14ac:dyDescent="0.2">
      <c r="S4716" s="108"/>
      <c r="T4716" s="108"/>
      <c r="U4716" s="108"/>
    </row>
    <row r="4717" spans="19:21" s="45" customFormat="1" ht="20.100000000000001" customHeight="1" x14ac:dyDescent="0.2">
      <c r="S4717" s="108"/>
      <c r="T4717" s="108"/>
      <c r="U4717" s="108"/>
    </row>
    <row r="4718" spans="19:21" s="45" customFormat="1" ht="20.100000000000001" customHeight="1" x14ac:dyDescent="0.2">
      <c r="S4718" s="108"/>
      <c r="T4718" s="108"/>
      <c r="U4718" s="108"/>
    </row>
    <row r="4719" spans="19:21" s="45" customFormat="1" ht="20.100000000000001" customHeight="1" x14ac:dyDescent="0.2">
      <c r="S4719" s="108"/>
      <c r="T4719" s="108"/>
      <c r="U4719" s="108"/>
    </row>
    <row r="4720" spans="19:21" s="45" customFormat="1" ht="20.100000000000001" customHeight="1" x14ac:dyDescent="0.2">
      <c r="S4720" s="108"/>
      <c r="T4720" s="108"/>
      <c r="U4720" s="108"/>
    </row>
    <row r="4721" spans="19:21" s="45" customFormat="1" ht="20.100000000000001" customHeight="1" x14ac:dyDescent="0.2">
      <c r="S4721" s="108"/>
      <c r="T4721" s="108"/>
      <c r="U4721" s="108"/>
    </row>
    <row r="4722" spans="19:21" s="45" customFormat="1" ht="20.100000000000001" customHeight="1" x14ac:dyDescent="0.2">
      <c r="S4722" s="108"/>
      <c r="T4722" s="108"/>
      <c r="U4722" s="108"/>
    </row>
    <row r="4723" spans="19:21" s="45" customFormat="1" ht="20.100000000000001" customHeight="1" x14ac:dyDescent="0.2">
      <c r="S4723" s="108"/>
      <c r="T4723" s="108"/>
      <c r="U4723" s="108"/>
    </row>
    <row r="4724" spans="19:21" s="45" customFormat="1" ht="20.100000000000001" customHeight="1" x14ac:dyDescent="0.2">
      <c r="S4724" s="108"/>
      <c r="T4724" s="108"/>
      <c r="U4724" s="108"/>
    </row>
    <row r="4725" spans="19:21" s="45" customFormat="1" ht="20.100000000000001" customHeight="1" x14ac:dyDescent="0.2">
      <c r="S4725" s="108"/>
      <c r="T4725" s="108"/>
      <c r="U4725" s="108"/>
    </row>
    <row r="4726" spans="19:21" s="45" customFormat="1" ht="20.100000000000001" customHeight="1" x14ac:dyDescent="0.2">
      <c r="S4726" s="108"/>
      <c r="T4726" s="108"/>
      <c r="U4726" s="108"/>
    </row>
    <row r="4727" spans="19:21" s="45" customFormat="1" ht="20.100000000000001" customHeight="1" x14ac:dyDescent="0.2">
      <c r="S4727" s="108"/>
      <c r="T4727" s="108"/>
      <c r="U4727" s="108"/>
    </row>
    <row r="4728" spans="19:21" s="45" customFormat="1" ht="20.100000000000001" customHeight="1" x14ac:dyDescent="0.2">
      <c r="S4728" s="108"/>
      <c r="T4728" s="108"/>
      <c r="U4728" s="108"/>
    </row>
    <row r="4729" spans="19:21" s="45" customFormat="1" ht="20.100000000000001" customHeight="1" x14ac:dyDescent="0.2">
      <c r="S4729" s="108"/>
      <c r="T4729" s="108"/>
      <c r="U4729" s="108"/>
    </row>
    <row r="4730" spans="19:21" s="45" customFormat="1" ht="20.100000000000001" customHeight="1" x14ac:dyDescent="0.2">
      <c r="S4730" s="108"/>
      <c r="T4730" s="108"/>
      <c r="U4730" s="108"/>
    </row>
    <row r="4731" spans="19:21" s="45" customFormat="1" ht="20.100000000000001" customHeight="1" x14ac:dyDescent="0.2">
      <c r="S4731" s="108"/>
      <c r="T4731" s="108"/>
      <c r="U4731" s="108"/>
    </row>
    <row r="4732" spans="19:21" s="45" customFormat="1" ht="20.100000000000001" customHeight="1" x14ac:dyDescent="0.2">
      <c r="S4732" s="108"/>
      <c r="T4732" s="108"/>
      <c r="U4732" s="108"/>
    </row>
    <row r="4733" spans="19:21" s="45" customFormat="1" ht="20.100000000000001" customHeight="1" x14ac:dyDescent="0.2">
      <c r="S4733" s="108"/>
      <c r="T4733" s="108"/>
      <c r="U4733" s="108"/>
    </row>
    <row r="4734" spans="19:21" s="45" customFormat="1" ht="20.100000000000001" customHeight="1" x14ac:dyDescent="0.2">
      <c r="S4734" s="108"/>
      <c r="T4734" s="108"/>
      <c r="U4734" s="108"/>
    </row>
    <row r="4735" spans="19:21" s="45" customFormat="1" ht="20.100000000000001" customHeight="1" x14ac:dyDescent="0.2">
      <c r="S4735" s="108"/>
      <c r="T4735" s="108"/>
      <c r="U4735" s="108"/>
    </row>
    <row r="4736" spans="19:21" s="45" customFormat="1" ht="20.100000000000001" customHeight="1" x14ac:dyDescent="0.2">
      <c r="S4736" s="108"/>
      <c r="T4736" s="108"/>
      <c r="U4736" s="108"/>
    </row>
    <row r="4737" spans="19:21" s="45" customFormat="1" ht="20.100000000000001" customHeight="1" x14ac:dyDescent="0.2">
      <c r="S4737" s="108"/>
      <c r="T4737" s="108"/>
      <c r="U4737" s="108"/>
    </row>
    <row r="4738" spans="19:21" s="45" customFormat="1" ht="20.100000000000001" customHeight="1" x14ac:dyDescent="0.2">
      <c r="S4738" s="108"/>
      <c r="T4738" s="108"/>
      <c r="U4738" s="108"/>
    </row>
    <row r="4739" spans="19:21" s="45" customFormat="1" ht="20.100000000000001" customHeight="1" x14ac:dyDescent="0.2">
      <c r="S4739" s="108"/>
      <c r="T4739" s="108"/>
      <c r="U4739" s="108"/>
    </row>
    <row r="4740" spans="19:21" s="45" customFormat="1" ht="20.100000000000001" customHeight="1" x14ac:dyDescent="0.2">
      <c r="S4740" s="108"/>
      <c r="T4740" s="108"/>
      <c r="U4740" s="108"/>
    </row>
    <row r="4741" spans="19:21" s="45" customFormat="1" ht="20.100000000000001" customHeight="1" x14ac:dyDescent="0.2">
      <c r="S4741" s="108"/>
      <c r="T4741" s="108"/>
      <c r="U4741" s="108"/>
    </row>
    <row r="4742" spans="19:21" s="45" customFormat="1" ht="20.100000000000001" customHeight="1" x14ac:dyDescent="0.2">
      <c r="S4742" s="108"/>
      <c r="T4742" s="108"/>
      <c r="U4742" s="108"/>
    </row>
    <row r="4743" spans="19:21" s="45" customFormat="1" ht="20.100000000000001" customHeight="1" x14ac:dyDescent="0.2">
      <c r="S4743" s="108"/>
      <c r="T4743" s="108"/>
      <c r="U4743" s="108"/>
    </row>
    <row r="4744" spans="19:21" s="45" customFormat="1" ht="20.100000000000001" customHeight="1" x14ac:dyDescent="0.2">
      <c r="S4744" s="108"/>
      <c r="T4744" s="108"/>
      <c r="U4744" s="108"/>
    </row>
    <row r="4745" spans="19:21" s="45" customFormat="1" ht="20.100000000000001" customHeight="1" x14ac:dyDescent="0.2">
      <c r="S4745" s="108"/>
      <c r="T4745" s="108"/>
      <c r="U4745" s="108"/>
    </row>
    <row r="4746" spans="19:21" s="45" customFormat="1" ht="20.100000000000001" customHeight="1" x14ac:dyDescent="0.2">
      <c r="S4746" s="108"/>
      <c r="T4746" s="108"/>
      <c r="U4746" s="108"/>
    </row>
    <row r="4747" spans="19:21" s="45" customFormat="1" ht="20.100000000000001" customHeight="1" x14ac:dyDescent="0.2">
      <c r="S4747" s="108"/>
      <c r="T4747" s="108"/>
      <c r="U4747" s="108"/>
    </row>
    <row r="4748" spans="19:21" s="45" customFormat="1" ht="20.100000000000001" customHeight="1" x14ac:dyDescent="0.2">
      <c r="S4748" s="108"/>
      <c r="T4748" s="108"/>
      <c r="U4748" s="108"/>
    </row>
    <row r="4749" spans="19:21" s="45" customFormat="1" ht="20.100000000000001" customHeight="1" x14ac:dyDescent="0.2">
      <c r="S4749" s="108"/>
      <c r="T4749" s="108"/>
      <c r="U4749" s="108"/>
    </row>
    <row r="4750" spans="19:21" s="45" customFormat="1" ht="20.100000000000001" customHeight="1" x14ac:dyDescent="0.2">
      <c r="S4750" s="108"/>
      <c r="T4750" s="108"/>
      <c r="U4750" s="108"/>
    </row>
    <row r="4751" spans="19:21" s="45" customFormat="1" ht="20.100000000000001" customHeight="1" x14ac:dyDescent="0.2">
      <c r="S4751" s="108"/>
      <c r="T4751" s="108"/>
      <c r="U4751" s="108"/>
    </row>
    <row r="4752" spans="19:21" s="45" customFormat="1" ht="20.100000000000001" customHeight="1" x14ac:dyDescent="0.2">
      <c r="S4752" s="108"/>
      <c r="T4752" s="108"/>
      <c r="U4752" s="108"/>
    </row>
    <row r="4753" spans="19:21" s="45" customFormat="1" ht="20.100000000000001" customHeight="1" x14ac:dyDescent="0.2">
      <c r="S4753" s="108"/>
      <c r="T4753" s="108"/>
      <c r="U4753" s="108"/>
    </row>
    <row r="4754" spans="19:21" s="45" customFormat="1" ht="20.100000000000001" customHeight="1" x14ac:dyDescent="0.2">
      <c r="S4754" s="108"/>
      <c r="T4754" s="108"/>
      <c r="U4754" s="108"/>
    </row>
    <row r="4755" spans="19:21" s="45" customFormat="1" ht="20.100000000000001" customHeight="1" x14ac:dyDescent="0.2">
      <c r="S4755" s="108"/>
      <c r="T4755" s="108"/>
      <c r="U4755" s="108"/>
    </row>
    <row r="4756" spans="19:21" s="45" customFormat="1" ht="20.100000000000001" customHeight="1" x14ac:dyDescent="0.2">
      <c r="S4756" s="108"/>
      <c r="T4756" s="108"/>
      <c r="U4756" s="108"/>
    </row>
    <row r="4757" spans="19:21" s="45" customFormat="1" ht="20.100000000000001" customHeight="1" x14ac:dyDescent="0.2">
      <c r="S4757" s="108"/>
      <c r="T4757" s="108"/>
      <c r="U4757" s="108"/>
    </row>
    <row r="4758" spans="19:21" s="45" customFormat="1" ht="20.100000000000001" customHeight="1" x14ac:dyDescent="0.2">
      <c r="S4758" s="108"/>
      <c r="T4758" s="108"/>
      <c r="U4758" s="108"/>
    </row>
    <row r="4759" spans="19:21" s="45" customFormat="1" ht="20.100000000000001" customHeight="1" x14ac:dyDescent="0.2">
      <c r="S4759" s="108"/>
      <c r="T4759" s="108"/>
      <c r="U4759" s="108"/>
    </row>
    <row r="4760" spans="19:21" s="45" customFormat="1" ht="20.100000000000001" customHeight="1" x14ac:dyDescent="0.2">
      <c r="S4760" s="108"/>
      <c r="T4760" s="108"/>
      <c r="U4760" s="108"/>
    </row>
    <row r="4761" spans="19:21" s="45" customFormat="1" ht="20.100000000000001" customHeight="1" x14ac:dyDescent="0.2">
      <c r="S4761" s="108"/>
      <c r="T4761" s="108"/>
      <c r="U4761" s="108"/>
    </row>
  </sheetData>
  <sortState ref="A3:X20">
    <sortCondition ref="C3:C20"/>
  </sortState>
  <pageMargins left="0.7" right="0.7" top="0.75" bottom="0.75" header="0.3" footer="0.3"/>
  <pageSetup orientation="portrait" horizontalDpi="1200" verticalDpi="1200" r:id="rId1"/>
  <ignoredErrors>
    <ignoredError sqref="D65 D43 D21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X164"/>
  <sheetViews>
    <sheetView workbookViewId="0">
      <pane ySplit="1" topLeftCell="A2" activePane="bottomLeft" state="frozen"/>
      <selection pane="bottomLeft" activeCell="B1" sqref="B1"/>
    </sheetView>
  </sheetViews>
  <sheetFormatPr defaultRowHeight="15.95" customHeight="1" x14ac:dyDescent="0.2"/>
  <cols>
    <col min="1" max="1" width="2.7109375" style="409" customWidth="1"/>
    <col min="2" max="2" width="3.7109375" style="409" customWidth="1"/>
    <col min="3" max="3" width="2.7109375" style="381" customWidth="1"/>
    <col min="4" max="4" width="15.7109375" style="407" customWidth="1"/>
    <col min="5" max="5" width="25.7109375" style="416" customWidth="1"/>
    <col min="6" max="7" width="7.7109375" style="379" customWidth="1"/>
    <col min="8" max="8" width="5.7109375" style="379" customWidth="1"/>
    <col min="9" max="9" width="10.7109375" style="417" customWidth="1"/>
    <col min="10" max="10" width="5.7109375" style="418" customWidth="1"/>
    <col min="11" max="12" width="6.7109375" style="418" customWidth="1"/>
    <col min="13" max="13" width="2.7109375" style="381" customWidth="1"/>
    <col min="14" max="15" width="7.7109375" style="379" customWidth="1"/>
    <col min="16" max="16" width="10.7109375" style="417" customWidth="1"/>
    <col min="17" max="17" width="5.7109375" style="382" customWidth="1"/>
    <col min="18" max="18" width="5.7109375" style="379" customWidth="1"/>
    <col min="19" max="19" width="2.7109375" style="419" customWidth="1"/>
    <col min="20" max="21" width="8.7109375" style="409" customWidth="1"/>
    <col min="22" max="22" width="2.7109375" style="409" customWidth="1"/>
    <col min="23" max="16384" width="9.140625" style="409"/>
  </cols>
  <sheetData>
    <row r="1" spans="1:24" s="397" customFormat="1" ht="15.95" customHeight="1" x14ac:dyDescent="0.2">
      <c r="B1" s="398" t="s">
        <v>7881</v>
      </c>
      <c r="C1" s="399"/>
      <c r="D1" s="400" t="s">
        <v>185</v>
      </c>
      <c r="E1" s="400" t="s">
        <v>557</v>
      </c>
      <c r="F1" s="401" t="s">
        <v>688</v>
      </c>
      <c r="G1" s="401" t="s">
        <v>689</v>
      </c>
      <c r="H1" s="401" t="s">
        <v>690</v>
      </c>
      <c r="I1" s="402" t="s">
        <v>691</v>
      </c>
      <c r="J1" s="403" t="s">
        <v>2958</v>
      </c>
      <c r="K1" s="403" t="s">
        <v>8754</v>
      </c>
      <c r="L1" s="403" t="s">
        <v>8755</v>
      </c>
      <c r="M1" s="398"/>
      <c r="N1" s="401" t="s">
        <v>688</v>
      </c>
      <c r="O1" s="401" t="s">
        <v>689</v>
      </c>
      <c r="P1" s="402" t="s">
        <v>691</v>
      </c>
      <c r="Q1" s="401" t="s">
        <v>697</v>
      </c>
      <c r="R1" s="401" t="s">
        <v>692</v>
      </c>
      <c r="S1" s="404"/>
      <c r="T1" s="398" t="s">
        <v>705</v>
      </c>
      <c r="U1" s="405" t="s">
        <v>9205</v>
      </c>
      <c r="V1" s="406"/>
      <c r="W1" s="398" t="s">
        <v>8787</v>
      </c>
    </row>
    <row r="2" spans="1:24" s="407" customFormat="1" ht="15.95" customHeight="1" x14ac:dyDescent="0.2">
      <c r="A2" s="376"/>
      <c r="B2" s="407">
        <v>1</v>
      </c>
      <c r="C2" s="376"/>
      <c r="D2" s="56" t="s">
        <v>400</v>
      </c>
      <c r="E2" s="553" t="s">
        <v>559</v>
      </c>
      <c r="F2" s="374">
        <v>453</v>
      </c>
      <c r="G2" s="374">
        <v>323</v>
      </c>
      <c r="H2" s="374">
        <v>1</v>
      </c>
      <c r="I2" s="375">
        <f t="shared" ref="I2:I19" si="0">F2/(F2+G2+H2)</f>
        <v>0.58301158301158296</v>
      </c>
      <c r="J2" s="557">
        <v>9</v>
      </c>
      <c r="K2" s="655">
        <v>23.14</v>
      </c>
      <c r="L2" s="655">
        <v>20.94</v>
      </c>
      <c r="M2" s="376"/>
      <c r="N2" s="374">
        <v>20</v>
      </c>
      <c r="O2" s="374">
        <v>31</v>
      </c>
      <c r="P2" s="375">
        <f>N2/W2</f>
        <v>0.39215686274509803</v>
      </c>
      <c r="Q2" s="377">
        <v>4</v>
      </c>
      <c r="R2" s="374">
        <v>0</v>
      </c>
      <c r="S2" s="419"/>
      <c r="T2" s="378">
        <f t="shared" ref="T2:T21" si="1">F2+G2+H2+N2+O2</f>
        <v>828</v>
      </c>
      <c r="U2" s="408" t="s">
        <v>9198</v>
      </c>
      <c r="V2" s="48"/>
      <c r="W2" s="664">
        <f>N2+O2</f>
        <v>51</v>
      </c>
    </row>
    <row r="3" spans="1:24" s="407" customFormat="1" ht="15.95" customHeight="1" x14ac:dyDescent="0.2">
      <c r="A3" s="376"/>
      <c r="B3" s="407">
        <v>2</v>
      </c>
      <c r="C3" s="376"/>
      <c r="D3" s="56" t="s">
        <v>256</v>
      </c>
      <c r="E3" s="553" t="s">
        <v>560</v>
      </c>
      <c r="F3" s="374">
        <v>397</v>
      </c>
      <c r="G3" s="374">
        <v>300</v>
      </c>
      <c r="H3" s="374">
        <v>0</v>
      </c>
      <c r="I3" s="375">
        <f t="shared" si="0"/>
        <v>0.56958393113342898</v>
      </c>
      <c r="J3" s="557">
        <v>4</v>
      </c>
      <c r="K3" s="655">
        <v>22.85</v>
      </c>
      <c r="L3" s="655">
        <v>21.19</v>
      </c>
      <c r="M3" s="376"/>
      <c r="N3" s="374">
        <v>19</v>
      </c>
      <c r="O3" s="374">
        <v>25</v>
      </c>
      <c r="P3" s="375">
        <f t="shared" ref="P3:P18" si="2">N3/W3</f>
        <v>0.43181818181818182</v>
      </c>
      <c r="Q3" s="377">
        <v>4</v>
      </c>
      <c r="R3" s="374">
        <v>2</v>
      </c>
      <c r="S3" s="419"/>
      <c r="T3" s="378">
        <f t="shared" si="1"/>
        <v>741</v>
      </c>
      <c r="U3" s="90"/>
      <c r="V3" s="48"/>
      <c r="W3" s="664">
        <f t="shared" ref="W3:W67" si="3">N3+O3</f>
        <v>44</v>
      </c>
    </row>
    <row r="4" spans="1:24" s="407" customFormat="1" ht="15.95" customHeight="1" x14ac:dyDescent="0.2">
      <c r="A4" s="376"/>
      <c r="B4" s="409">
        <v>3</v>
      </c>
      <c r="C4" s="376"/>
      <c r="D4" s="318" t="s">
        <v>9165</v>
      </c>
      <c r="E4" s="551" t="s">
        <v>750</v>
      </c>
      <c r="F4" s="388">
        <v>374</v>
      </c>
      <c r="G4" s="388">
        <v>171</v>
      </c>
      <c r="H4" s="388">
        <v>0</v>
      </c>
      <c r="I4" s="389">
        <f t="shared" si="0"/>
        <v>0.68623853211009178</v>
      </c>
      <c r="J4" s="396">
        <v>14</v>
      </c>
      <c r="K4" s="657">
        <v>27.56</v>
      </c>
      <c r="L4" s="657">
        <v>18.079999999999998</v>
      </c>
      <c r="M4" s="376"/>
      <c r="N4" s="388">
        <v>28</v>
      </c>
      <c r="O4" s="388">
        <v>25</v>
      </c>
      <c r="P4" s="389">
        <f t="shared" si="2"/>
        <v>0.52830188679245282</v>
      </c>
      <c r="Q4" s="390">
        <v>6</v>
      </c>
      <c r="R4" s="388">
        <v>4</v>
      </c>
      <c r="S4" s="419"/>
      <c r="T4" s="666">
        <f t="shared" si="1"/>
        <v>598</v>
      </c>
      <c r="U4" s="419"/>
      <c r="V4" s="910"/>
      <c r="W4" s="668">
        <f t="shared" si="3"/>
        <v>53</v>
      </c>
      <c r="X4" s="409"/>
    </row>
    <row r="5" spans="1:24" ht="15.95" customHeight="1" x14ac:dyDescent="0.2">
      <c r="A5" s="376"/>
      <c r="B5" s="407">
        <v>4</v>
      </c>
      <c r="D5" s="56" t="s">
        <v>1526</v>
      </c>
      <c r="E5" s="553" t="s">
        <v>568</v>
      </c>
      <c r="F5" s="374">
        <v>364</v>
      </c>
      <c r="G5" s="379">
        <v>172</v>
      </c>
      <c r="H5" s="379">
        <v>1</v>
      </c>
      <c r="I5" s="380">
        <f t="shared" si="0"/>
        <v>0.67783985102420852</v>
      </c>
      <c r="J5" s="418">
        <v>8</v>
      </c>
      <c r="K5" s="656">
        <v>26.54</v>
      </c>
      <c r="L5" s="656">
        <v>20.41</v>
      </c>
      <c r="N5" s="379">
        <v>39</v>
      </c>
      <c r="O5" s="379">
        <v>22</v>
      </c>
      <c r="P5" s="375">
        <f t="shared" si="2"/>
        <v>0.63934426229508201</v>
      </c>
      <c r="Q5" s="382">
        <v>11</v>
      </c>
      <c r="R5" s="379">
        <v>7</v>
      </c>
      <c r="T5" s="378">
        <f t="shared" si="1"/>
        <v>598</v>
      </c>
      <c r="U5" s="419"/>
      <c r="V5" s="48"/>
      <c r="W5" s="664">
        <f t="shared" si="3"/>
        <v>61</v>
      </c>
    </row>
    <row r="6" spans="1:24" ht="15.95" customHeight="1" x14ac:dyDescent="0.2">
      <c r="A6" s="376"/>
      <c r="B6" s="407">
        <v>5</v>
      </c>
      <c r="D6" s="318" t="s">
        <v>9155</v>
      </c>
      <c r="E6" s="551" t="s">
        <v>570</v>
      </c>
      <c r="F6" s="388">
        <v>224</v>
      </c>
      <c r="G6" s="388">
        <v>297</v>
      </c>
      <c r="H6" s="388">
        <v>0</v>
      </c>
      <c r="I6" s="389">
        <f t="shared" si="0"/>
        <v>0.42994241842610365</v>
      </c>
      <c r="J6" s="396">
        <v>1</v>
      </c>
      <c r="K6" s="657">
        <v>20.12</v>
      </c>
      <c r="L6" s="657">
        <v>24.46</v>
      </c>
      <c r="N6" s="388">
        <v>1</v>
      </c>
      <c r="O6" s="388">
        <v>7</v>
      </c>
      <c r="P6" s="389">
        <f t="shared" si="2"/>
        <v>0.125</v>
      </c>
      <c r="Q6" s="390">
        <v>0</v>
      </c>
      <c r="R6" s="388">
        <v>0</v>
      </c>
      <c r="S6" s="381"/>
      <c r="T6" s="666">
        <f t="shared" si="1"/>
        <v>529</v>
      </c>
      <c r="U6" s="381"/>
      <c r="V6" s="171"/>
      <c r="W6" s="668">
        <f t="shared" si="3"/>
        <v>8</v>
      </c>
    </row>
    <row r="7" spans="1:24" ht="15.95" customHeight="1" x14ac:dyDescent="0.2">
      <c r="A7" s="376"/>
      <c r="B7" s="409">
        <v>6</v>
      </c>
      <c r="D7" s="56" t="s">
        <v>243</v>
      </c>
      <c r="E7" s="553" t="s">
        <v>706</v>
      </c>
      <c r="F7" s="374">
        <v>189</v>
      </c>
      <c r="G7" s="379">
        <v>202</v>
      </c>
      <c r="H7" s="379">
        <v>2</v>
      </c>
      <c r="I7" s="380">
        <f t="shared" si="0"/>
        <v>0.48091603053435117</v>
      </c>
      <c r="J7" s="418">
        <v>2</v>
      </c>
      <c r="K7" s="656">
        <v>22.01</v>
      </c>
      <c r="L7" s="656">
        <v>23.95</v>
      </c>
      <c r="N7" s="379">
        <v>7</v>
      </c>
      <c r="O7" s="379">
        <v>9</v>
      </c>
      <c r="P7" s="375">
        <f t="shared" si="2"/>
        <v>0.4375</v>
      </c>
      <c r="Q7" s="382">
        <v>1</v>
      </c>
      <c r="R7" s="379">
        <v>1</v>
      </c>
      <c r="T7" s="378">
        <f t="shared" si="1"/>
        <v>409</v>
      </c>
      <c r="U7" s="419"/>
      <c r="V7" s="910"/>
      <c r="W7" s="664">
        <f t="shared" si="3"/>
        <v>16</v>
      </c>
    </row>
    <row r="8" spans="1:24" ht="15.95" customHeight="1" x14ac:dyDescent="0.2">
      <c r="A8" s="376"/>
      <c r="B8" s="407">
        <v>7</v>
      </c>
      <c r="C8" s="558" t="s">
        <v>7880</v>
      </c>
      <c r="D8" s="383" t="s">
        <v>342</v>
      </c>
      <c r="E8" s="553" t="s">
        <v>659</v>
      </c>
      <c r="F8" s="374">
        <v>158</v>
      </c>
      <c r="G8" s="374">
        <v>98</v>
      </c>
      <c r="H8" s="374">
        <v>1</v>
      </c>
      <c r="I8" s="375">
        <f t="shared" si="0"/>
        <v>0.61478599221789887</v>
      </c>
      <c r="J8" s="557">
        <v>6</v>
      </c>
      <c r="K8" s="655">
        <v>22.19</v>
      </c>
      <c r="L8" s="655">
        <v>19.32</v>
      </c>
      <c r="M8" s="558" t="s">
        <v>7880</v>
      </c>
      <c r="N8" s="374">
        <v>9</v>
      </c>
      <c r="O8" s="374">
        <v>12</v>
      </c>
      <c r="P8" s="375">
        <f t="shared" si="2"/>
        <v>0.42857142857142855</v>
      </c>
      <c r="Q8" s="377">
        <v>2</v>
      </c>
      <c r="R8" s="374">
        <v>1</v>
      </c>
      <c r="S8" s="558" t="s">
        <v>7880</v>
      </c>
      <c r="T8" s="378">
        <f t="shared" si="1"/>
        <v>278</v>
      </c>
      <c r="U8" s="419"/>
      <c r="V8" s="48"/>
      <c r="W8" s="664">
        <f t="shared" si="3"/>
        <v>21</v>
      </c>
    </row>
    <row r="9" spans="1:24" ht="15.95" customHeight="1" x14ac:dyDescent="0.2">
      <c r="A9" s="376"/>
      <c r="B9" s="407">
        <v>8</v>
      </c>
      <c r="D9" s="56" t="s">
        <v>9164</v>
      </c>
      <c r="E9" s="908" t="s">
        <v>707</v>
      </c>
      <c r="F9" s="374">
        <v>149</v>
      </c>
      <c r="G9" s="374">
        <v>160</v>
      </c>
      <c r="H9" s="374">
        <v>4</v>
      </c>
      <c r="I9" s="909">
        <f>F9/(F9+G9+H9)</f>
        <v>0.47603833865814699</v>
      </c>
      <c r="J9" s="557">
        <v>3</v>
      </c>
      <c r="K9" s="655">
        <v>21.351973684210527</v>
      </c>
      <c r="L9" s="655">
        <v>22.075657894736842</v>
      </c>
      <c r="N9" s="374">
        <v>1</v>
      </c>
      <c r="O9" s="374">
        <v>8</v>
      </c>
      <c r="P9" s="375">
        <v>0.125</v>
      </c>
      <c r="Q9" s="377">
        <v>0</v>
      </c>
      <c r="R9" s="374">
        <v>0</v>
      </c>
      <c r="T9" s="378">
        <f>F9+G9+H9+N9+O9</f>
        <v>322</v>
      </c>
      <c r="U9" s="419"/>
      <c r="V9" s="910"/>
      <c r="W9" s="664">
        <f>N9+O9</f>
        <v>9</v>
      </c>
    </row>
    <row r="10" spans="1:24" ht="15.95" customHeight="1" x14ac:dyDescent="0.2">
      <c r="A10" s="376"/>
      <c r="B10" s="409">
        <v>9</v>
      </c>
      <c r="D10" s="383" t="s">
        <v>1319</v>
      </c>
      <c r="E10" s="553" t="s">
        <v>613</v>
      </c>
      <c r="F10" s="374">
        <v>137</v>
      </c>
      <c r="G10" s="374">
        <v>294</v>
      </c>
      <c r="H10" s="374">
        <v>1</v>
      </c>
      <c r="I10" s="375">
        <f t="shared" si="0"/>
        <v>0.31712962962962965</v>
      </c>
      <c r="J10" s="557">
        <v>1</v>
      </c>
      <c r="K10" s="655">
        <v>19.649999999999999</v>
      </c>
      <c r="L10" s="655">
        <v>26.02</v>
      </c>
      <c r="N10" s="374">
        <v>2</v>
      </c>
      <c r="O10" s="374">
        <v>3</v>
      </c>
      <c r="P10" s="375">
        <f t="shared" si="2"/>
        <v>0.4</v>
      </c>
      <c r="Q10" s="377">
        <v>1</v>
      </c>
      <c r="R10" s="374">
        <v>0</v>
      </c>
      <c r="T10" s="378">
        <f t="shared" si="1"/>
        <v>437</v>
      </c>
      <c r="U10" s="419"/>
      <c r="V10" s="910"/>
      <c r="W10" s="664">
        <f t="shared" si="3"/>
        <v>5</v>
      </c>
    </row>
    <row r="11" spans="1:24" ht="15.95" customHeight="1" x14ac:dyDescent="0.2">
      <c r="A11" s="376"/>
      <c r="B11" s="407">
        <v>10</v>
      </c>
      <c r="D11" s="383" t="s">
        <v>1525</v>
      </c>
      <c r="E11" s="553" t="s">
        <v>1466</v>
      </c>
      <c r="F11" s="374">
        <v>126</v>
      </c>
      <c r="G11" s="374">
        <v>231</v>
      </c>
      <c r="H11" s="374">
        <v>2</v>
      </c>
      <c r="I11" s="375">
        <f t="shared" si="0"/>
        <v>0.35097493036211697</v>
      </c>
      <c r="J11" s="557">
        <v>1</v>
      </c>
      <c r="K11" s="655">
        <v>20.95</v>
      </c>
      <c r="L11" s="655">
        <v>25.55</v>
      </c>
      <c r="N11" s="374">
        <v>0</v>
      </c>
      <c r="O11" s="374">
        <v>1</v>
      </c>
      <c r="P11" s="375">
        <f t="shared" si="2"/>
        <v>0</v>
      </c>
      <c r="Q11" s="377">
        <v>0</v>
      </c>
      <c r="R11" s="374">
        <v>0</v>
      </c>
      <c r="T11" s="378">
        <f t="shared" si="1"/>
        <v>360</v>
      </c>
      <c r="U11" s="419"/>
      <c r="V11" s="910"/>
      <c r="W11" s="664">
        <f t="shared" si="3"/>
        <v>1</v>
      </c>
    </row>
    <row r="12" spans="1:24" ht="15.95" customHeight="1" x14ac:dyDescent="0.2">
      <c r="A12" s="376"/>
      <c r="B12" s="407">
        <v>11</v>
      </c>
      <c r="D12" s="383" t="s">
        <v>1349</v>
      </c>
      <c r="E12" s="553" t="s">
        <v>3888</v>
      </c>
      <c r="F12" s="374">
        <v>93</v>
      </c>
      <c r="G12" s="374">
        <v>59</v>
      </c>
      <c r="H12" s="374">
        <v>1</v>
      </c>
      <c r="I12" s="375">
        <f t="shared" si="0"/>
        <v>0.60784313725490191</v>
      </c>
      <c r="J12" s="557">
        <v>0</v>
      </c>
      <c r="K12" s="655">
        <v>22.91</v>
      </c>
      <c r="L12" s="655">
        <v>19.23</v>
      </c>
      <c r="N12" s="374">
        <v>5</v>
      </c>
      <c r="O12" s="374">
        <v>6</v>
      </c>
      <c r="P12" s="375">
        <f t="shared" si="2"/>
        <v>0.45454545454545453</v>
      </c>
      <c r="Q12" s="377">
        <v>2</v>
      </c>
      <c r="R12" s="374">
        <v>0</v>
      </c>
      <c r="T12" s="378">
        <f t="shared" si="1"/>
        <v>164</v>
      </c>
      <c r="U12" s="419"/>
      <c r="V12" s="48"/>
      <c r="W12" s="664">
        <f t="shared" si="3"/>
        <v>11</v>
      </c>
    </row>
    <row r="13" spans="1:24" ht="15.95" customHeight="1" x14ac:dyDescent="0.2">
      <c r="A13" s="376"/>
      <c r="B13" s="409">
        <v>12</v>
      </c>
      <c r="D13" s="383" t="s">
        <v>121</v>
      </c>
      <c r="E13" s="553" t="s">
        <v>2754</v>
      </c>
      <c r="F13" s="384">
        <v>86</v>
      </c>
      <c r="G13" s="384">
        <v>145</v>
      </c>
      <c r="H13" s="384">
        <v>0</v>
      </c>
      <c r="I13" s="375">
        <f t="shared" si="0"/>
        <v>0.37229437229437229</v>
      </c>
      <c r="J13" s="557">
        <v>2</v>
      </c>
      <c r="K13" s="655">
        <v>19.420000000000002</v>
      </c>
      <c r="L13" s="655">
        <v>23.8</v>
      </c>
      <c r="N13" s="384">
        <v>1</v>
      </c>
      <c r="O13" s="384">
        <v>2</v>
      </c>
      <c r="P13" s="375">
        <f t="shared" si="2"/>
        <v>0.33333333333333331</v>
      </c>
      <c r="Q13" s="385">
        <v>0</v>
      </c>
      <c r="R13" s="384">
        <v>0</v>
      </c>
      <c r="T13" s="378">
        <f t="shared" si="1"/>
        <v>234</v>
      </c>
      <c r="U13" s="419"/>
      <c r="V13" s="910"/>
      <c r="W13" s="664">
        <f t="shared" si="3"/>
        <v>3</v>
      </c>
      <c r="X13" s="407"/>
    </row>
    <row r="14" spans="1:24" ht="15.95" customHeight="1" x14ac:dyDescent="0.2">
      <c r="A14" s="376"/>
      <c r="B14" s="407">
        <v>13</v>
      </c>
      <c r="D14" s="383" t="s">
        <v>516</v>
      </c>
      <c r="E14" s="553" t="s">
        <v>4571</v>
      </c>
      <c r="F14" s="374">
        <v>59</v>
      </c>
      <c r="G14" s="374">
        <v>94</v>
      </c>
      <c r="H14" s="374">
        <v>0</v>
      </c>
      <c r="I14" s="375">
        <f t="shared" si="0"/>
        <v>0.38562091503267976</v>
      </c>
      <c r="J14" s="557">
        <v>1</v>
      </c>
      <c r="K14" s="655">
        <v>18.38</v>
      </c>
      <c r="L14" s="655">
        <v>22.26</v>
      </c>
      <c r="N14" s="374">
        <v>0</v>
      </c>
      <c r="O14" s="374">
        <v>0</v>
      </c>
      <c r="P14" s="375">
        <v>0</v>
      </c>
      <c r="Q14" s="377">
        <v>0</v>
      </c>
      <c r="R14" s="374">
        <v>0</v>
      </c>
      <c r="T14" s="378">
        <f t="shared" si="1"/>
        <v>153</v>
      </c>
      <c r="U14" s="419"/>
      <c r="V14" s="910"/>
      <c r="W14" s="664">
        <f t="shared" si="3"/>
        <v>0</v>
      </c>
    </row>
    <row r="15" spans="1:24" ht="15.95" customHeight="1" x14ac:dyDescent="0.2">
      <c r="A15" s="376"/>
      <c r="B15" s="407">
        <v>14</v>
      </c>
      <c r="D15" s="383" t="s">
        <v>442</v>
      </c>
      <c r="E15" s="553" t="s">
        <v>3887</v>
      </c>
      <c r="F15" s="374">
        <v>46</v>
      </c>
      <c r="G15" s="374">
        <v>91</v>
      </c>
      <c r="H15" s="374">
        <v>0</v>
      </c>
      <c r="I15" s="375">
        <f t="shared" si="0"/>
        <v>0.33576642335766421</v>
      </c>
      <c r="J15" s="557">
        <v>0</v>
      </c>
      <c r="K15" s="655">
        <v>20.239999999999998</v>
      </c>
      <c r="L15" s="655">
        <v>25.32</v>
      </c>
      <c r="N15" s="374">
        <v>0</v>
      </c>
      <c r="O15" s="374">
        <v>1</v>
      </c>
      <c r="P15" s="375">
        <f t="shared" si="2"/>
        <v>0</v>
      </c>
      <c r="Q15" s="377">
        <v>0</v>
      </c>
      <c r="R15" s="374">
        <v>0</v>
      </c>
      <c r="T15" s="378">
        <f t="shared" si="1"/>
        <v>138</v>
      </c>
      <c r="U15" s="419"/>
      <c r="V15" s="910"/>
      <c r="W15" s="664">
        <f t="shared" si="3"/>
        <v>1</v>
      </c>
    </row>
    <row r="16" spans="1:24" ht="15.95" customHeight="1" x14ac:dyDescent="0.2">
      <c r="A16" s="376"/>
      <c r="B16" s="409">
        <v>15</v>
      </c>
      <c r="D16" s="383" t="s">
        <v>515</v>
      </c>
      <c r="E16" s="553" t="s">
        <v>4831</v>
      </c>
      <c r="F16" s="374">
        <v>42</v>
      </c>
      <c r="G16" s="374">
        <v>56</v>
      </c>
      <c r="H16" s="374">
        <v>0</v>
      </c>
      <c r="I16" s="375">
        <f t="shared" si="0"/>
        <v>0.42857142857142855</v>
      </c>
      <c r="J16" s="557">
        <v>0</v>
      </c>
      <c r="K16" s="655">
        <v>20.22</v>
      </c>
      <c r="L16" s="655">
        <v>23.57</v>
      </c>
      <c r="N16" s="374">
        <v>0</v>
      </c>
      <c r="O16" s="374">
        <v>1</v>
      </c>
      <c r="P16" s="375">
        <f t="shared" si="2"/>
        <v>0</v>
      </c>
      <c r="Q16" s="377">
        <v>0</v>
      </c>
      <c r="R16" s="374">
        <v>0</v>
      </c>
      <c r="T16" s="378">
        <f t="shared" si="1"/>
        <v>99</v>
      </c>
      <c r="U16" s="419"/>
      <c r="V16" s="910"/>
      <c r="W16" s="664">
        <f t="shared" si="3"/>
        <v>1</v>
      </c>
    </row>
    <row r="17" spans="1:24" ht="15.95" customHeight="1" x14ac:dyDescent="0.2">
      <c r="A17" s="376"/>
      <c r="B17" s="407">
        <v>16</v>
      </c>
      <c r="D17" s="383" t="s">
        <v>397</v>
      </c>
      <c r="E17" s="554" t="s">
        <v>7628</v>
      </c>
      <c r="F17" s="374">
        <v>39</v>
      </c>
      <c r="G17" s="374">
        <v>34</v>
      </c>
      <c r="H17" s="374">
        <v>0</v>
      </c>
      <c r="I17" s="375">
        <f t="shared" si="0"/>
        <v>0.53424657534246578</v>
      </c>
      <c r="J17" s="557">
        <v>0</v>
      </c>
      <c r="K17" s="655">
        <v>21.64</v>
      </c>
      <c r="L17" s="655">
        <v>22.27</v>
      </c>
      <c r="N17" s="374">
        <v>1</v>
      </c>
      <c r="O17" s="374">
        <v>2</v>
      </c>
      <c r="P17" s="375">
        <f t="shared" si="2"/>
        <v>0.33333333333333331</v>
      </c>
      <c r="Q17" s="377">
        <v>0</v>
      </c>
      <c r="R17" s="374">
        <v>0</v>
      </c>
      <c r="T17" s="378">
        <f t="shared" si="1"/>
        <v>76</v>
      </c>
      <c r="U17" s="419"/>
      <c r="V17" s="48"/>
      <c r="W17" s="664">
        <f t="shared" si="3"/>
        <v>3</v>
      </c>
    </row>
    <row r="18" spans="1:24" ht="15.95" customHeight="1" x14ac:dyDescent="0.2">
      <c r="A18" s="376"/>
      <c r="B18" s="407">
        <v>17</v>
      </c>
      <c r="D18" s="383" t="s">
        <v>7627</v>
      </c>
      <c r="E18" s="555" t="s">
        <v>7618</v>
      </c>
      <c r="F18" s="374">
        <v>26</v>
      </c>
      <c r="G18" s="374">
        <v>54</v>
      </c>
      <c r="H18" s="374">
        <v>0</v>
      </c>
      <c r="I18" s="375">
        <f t="shared" si="0"/>
        <v>0.32500000000000001</v>
      </c>
      <c r="J18" s="557">
        <v>0</v>
      </c>
      <c r="K18" s="655">
        <v>20.39</v>
      </c>
      <c r="L18" s="655">
        <v>22.34</v>
      </c>
      <c r="N18" s="374">
        <v>0</v>
      </c>
      <c r="O18" s="374">
        <v>1</v>
      </c>
      <c r="P18" s="375">
        <f t="shared" si="2"/>
        <v>0</v>
      </c>
      <c r="Q18" s="377">
        <v>0</v>
      </c>
      <c r="R18" s="374">
        <v>0</v>
      </c>
      <c r="T18" s="378">
        <f t="shared" si="1"/>
        <v>81</v>
      </c>
      <c r="U18" s="419"/>
      <c r="V18" s="48"/>
      <c r="W18" s="664">
        <f t="shared" si="3"/>
        <v>1</v>
      </c>
    </row>
    <row r="19" spans="1:24" ht="15.95" customHeight="1" x14ac:dyDescent="0.2">
      <c r="A19" s="376"/>
      <c r="B19" s="409">
        <v>18</v>
      </c>
      <c r="D19" s="383" t="s">
        <v>319</v>
      </c>
      <c r="E19" s="727" t="s">
        <v>8168</v>
      </c>
      <c r="F19" s="374">
        <v>22</v>
      </c>
      <c r="G19" s="374">
        <v>19</v>
      </c>
      <c r="H19" s="374">
        <v>0</v>
      </c>
      <c r="I19" s="375">
        <f t="shared" si="0"/>
        <v>0.53658536585365857</v>
      </c>
      <c r="J19" s="557">
        <v>0</v>
      </c>
      <c r="K19" s="655">
        <v>24</v>
      </c>
      <c r="L19" s="655">
        <v>20.059999999999999</v>
      </c>
      <c r="N19" s="374">
        <v>0</v>
      </c>
      <c r="O19" s="374">
        <v>1</v>
      </c>
      <c r="P19" s="375" t="s">
        <v>8788</v>
      </c>
      <c r="Q19" s="377">
        <v>0</v>
      </c>
      <c r="R19" s="374">
        <v>0</v>
      </c>
      <c r="T19" s="378">
        <f t="shared" si="1"/>
        <v>42</v>
      </c>
      <c r="U19" s="419"/>
      <c r="V19" s="48"/>
      <c r="W19" s="664">
        <f t="shared" si="3"/>
        <v>1</v>
      </c>
    </row>
    <row r="20" spans="1:24" ht="15.95" customHeight="1" x14ac:dyDescent="0.2">
      <c r="A20" s="376"/>
      <c r="B20" s="407">
        <v>19</v>
      </c>
      <c r="D20" s="383" t="s">
        <v>392</v>
      </c>
      <c r="E20" s="555" t="s">
        <v>7915</v>
      </c>
      <c r="F20" s="374">
        <v>15</v>
      </c>
      <c r="G20" s="374">
        <v>42</v>
      </c>
      <c r="H20" s="374">
        <v>0</v>
      </c>
      <c r="I20" s="375">
        <f>F20/(F20+G20+H20)</f>
        <v>0.26315789473684209</v>
      </c>
      <c r="J20" s="557">
        <v>0</v>
      </c>
      <c r="K20" s="655">
        <v>18.649999999999999</v>
      </c>
      <c r="L20" s="655">
        <v>25.54</v>
      </c>
      <c r="N20" s="374">
        <v>0</v>
      </c>
      <c r="O20" s="374">
        <v>0</v>
      </c>
      <c r="P20" s="375">
        <v>0</v>
      </c>
      <c r="Q20" s="377">
        <v>0</v>
      </c>
      <c r="R20" s="374">
        <v>0</v>
      </c>
      <c r="T20" s="378">
        <f t="shared" si="1"/>
        <v>57</v>
      </c>
      <c r="U20" s="419"/>
      <c r="V20" s="48"/>
      <c r="W20" s="664">
        <f t="shared" si="3"/>
        <v>0</v>
      </c>
    </row>
    <row r="21" spans="1:24" ht="15.95" customHeight="1" x14ac:dyDescent="0.2">
      <c r="A21" s="376"/>
      <c r="B21" s="407">
        <v>20</v>
      </c>
      <c r="D21" s="383" t="s">
        <v>9166</v>
      </c>
      <c r="E21" s="555" t="s">
        <v>9163</v>
      </c>
      <c r="F21" s="374">
        <v>3</v>
      </c>
      <c r="G21" s="374">
        <v>5</v>
      </c>
      <c r="H21" s="374">
        <v>0</v>
      </c>
      <c r="I21" s="375">
        <f>F21/T21</f>
        <v>0.375</v>
      </c>
      <c r="J21" s="557">
        <v>0</v>
      </c>
      <c r="K21" s="655">
        <v>0</v>
      </c>
      <c r="L21" s="655">
        <v>0</v>
      </c>
      <c r="N21" s="374">
        <v>0</v>
      </c>
      <c r="O21" s="374">
        <v>0</v>
      </c>
      <c r="P21" s="375">
        <v>0</v>
      </c>
      <c r="Q21" s="377">
        <v>0</v>
      </c>
      <c r="R21" s="374">
        <v>0</v>
      </c>
      <c r="T21" s="378">
        <f t="shared" si="1"/>
        <v>8</v>
      </c>
      <c r="U21" s="419"/>
      <c r="V21" s="48"/>
      <c r="W21" s="664">
        <f t="shared" si="3"/>
        <v>0</v>
      </c>
    </row>
    <row r="22" spans="1:24" ht="15.95" customHeight="1" x14ac:dyDescent="0.2">
      <c r="A22" s="376"/>
      <c r="B22" s="410"/>
      <c r="C22" s="376"/>
      <c r="D22" s="387" t="s">
        <v>7623</v>
      </c>
      <c r="E22" s="552" t="s">
        <v>558</v>
      </c>
      <c r="F22" s="388">
        <v>376</v>
      </c>
      <c r="G22" s="388">
        <v>83</v>
      </c>
      <c r="H22" s="388">
        <v>0</v>
      </c>
      <c r="I22" s="389">
        <f t="shared" ref="I22:I52" si="4">F22/(F22+G22+H22)</f>
        <v>0.81917211328976036</v>
      </c>
      <c r="J22" s="396">
        <v>23</v>
      </c>
      <c r="K22" s="657">
        <v>31.44880174291939</v>
      </c>
      <c r="L22" s="657">
        <v>15.488017429193899</v>
      </c>
      <c r="M22" s="376"/>
      <c r="N22" s="388">
        <v>64</v>
      </c>
      <c r="O22" s="388">
        <v>11</v>
      </c>
      <c r="P22" s="389">
        <f>N22/(N22+O22)</f>
        <v>0.85333333333333339</v>
      </c>
      <c r="Q22" s="390">
        <v>21</v>
      </c>
      <c r="R22" s="388">
        <v>18</v>
      </c>
      <c r="T22" s="666">
        <f t="shared" ref="T22:T52" si="5">F22+G22+H22+N22+O22</f>
        <v>534</v>
      </c>
      <c r="U22" s="419"/>
      <c r="V22" s="667"/>
      <c r="W22" s="668">
        <f t="shared" si="3"/>
        <v>75</v>
      </c>
      <c r="X22" s="407"/>
    </row>
    <row r="23" spans="1:24" ht="15.95" customHeight="1" x14ac:dyDescent="0.2">
      <c r="A23" s="376"/>
      <c r="B23" s="410"/>
      <c r="D23" s="387" t="s">
        <v>7623</v>
      </c>
      <c r="E23" s="552" t="s">
        <v>563</v>
      </c>
      <c r="F23" s="388">
        <v>291</v>
      </c>
      <c r="G23" s="388">
        <v>123</v>
      </c>
      <c r="H23" s="388">
        <v>1</v>
      </c>
      <c r="I23" s="389">
        <f t="shared" si="4"/>
        <v>0.70120481927710843</v>
      </c>
      <c r="J23" s="396">
        <v>15</v>
      </c>
      <c r="K23" s="657">
        <v>27.395180722891567</v>
      </c>
      <c r="L23" s="657">
        <v>18.889156626506026</v>
      </c>
      <c r="N23" s="388">
        <v>40</v>
      </c>
      <c r="O23" s="388">
        <v>16</v>
      </c>
      <c r="P23" s="389">
        <f>N23/(N23+O23)</f>
        <v>0.7142857142857143</v>
      </c>
      <c r="Q23" s="390">
        <v>14</v>
      </c>
      <c r="R23" s="388">
        <v>6</v>
      </c>
      <c r="T23" s="666">
        <f t="shared" si="5"/>
        <v>471</v>
      </c>
      <c r="U23" s="419"/>
      <c r="V23" s="667"/>
      <c r="W23" s="668">
        <f t="shared" si="3"/>
        <v>56</v>
      </c>
    </row>
    <row r="24" spans="1:24" ht="15.95" customHeight="1" x14ac:dyDescent="0.2">
      <c r="A24" s="376"/>
      <c r="B24" s="410"/>
      <c r="D24" s="387" t="s">
        <v>7623</v>
      </c>
      <c r="E24" s="552" t="s">
        <v>562</v>
      </c>
      <c r="F24" s="388">
        <v>259</v>
      </c>
      <c r="G24" s="388">
        <v>225</v>
      </c>
      <c r="H24" s="388">
        <v>0</v>
      </c>
      <c r="I24" s="389">
        <f t="shared" si="4"/>
        <v>0.53512396694214881</v>
      </c>
      <c r="J24" s="396">
        <v>6</v>
      </c>
      <c r="K24" s="657">
        <v>23.733471074380166</v>
      </c>
      <c r="L24" s="657">
        <v>21.456611570247933</v>
      </c>
      <c r="N24" s="388">
        <v>10</v>
      </c>
      <c r="O24" s="388">
        <v>16</v>
      </c>
      <c r="P24" s="389">
        <f>N24/(N24+O24)</f>
        <v>0.38461538461538464</v>
      </c>
      <c r="Q24" s="390">
        <v>1</v>
      </c>
      <c r="R24" s="388">
        <v>0</v>
      </c>
      <c r="T24" s="666">
        <f t="shared" si="5"/>
        <v>510</v>
      </c>
      <c r="U24" s="419"/>
      <c r="V24" s="667"/>
      <c r="W24" s="668">
        <f t="shared" si="3"/>
        <v>26</v>
      </c>
    </row>
    <row r="25" spans="1:24" ht="15.95" customHeight="1" x14ac:dyDescent="0.2">
      <c r="A25" s="376"/>
      <c r="B25" s="410"/>
      <c r="D25" s="387" t="s">
        <v>7623</v>
      </c>
      <c r="E25" s="552" t="s">
        <v>567</v>
      </c>
      <c r="F25" s="388">
        <v>213</v>
      </c>
      <c r="G25" s="388">
        <v>107</v>
      </c>
      <c r="H25" s="388">
        <v>0</v>
      </c>
      <c r="I25" s="389">
        <f t="shared" si="4"/>
        <v>0.66562500000000002</v>
      </c>
      <c r="J25" s="396">
        <v>3</v>
      </c>
      <c r="K25" s="657">
        <v>25.090624999999999</v>
      </c>
      <c r="L25" s="657">
        <v>20.434374999999999</v>
      </c>
      <c r="N25" s="388">
        <v>15</v>
      </c>
      <c r="O25" s="388">
        <v>16</v>
      </c>
      <c r="P25" s="389">
        <f>N25/(N25+O25)</f>
        <v>0.4838709677419355</v>
      </c>
      <c r="Q25" s="390">
        <v>3</v>
      </c>
      <c r="R25" s="388">
        <v>2</v>
      </c>
      <c r="T25" s="666">
        <f t="shared" si="5"/>
        <v>351</v>
      </c>
      <c r="U25" s="419"/>
      <c r="V25" s="667"/>
      <c r="W25" s="668">
        <f t="shared" si="3"/>
        <v>31</v>
      </c>
    </row>
    <row r="26" spans="1:24" ht="15.95" customHeight="1" x14ac:dyDescent="0.2">
      <c r="A26" s="376"/>
      <c r="B26" s="410"/>
      <c r="D26" s="387" t="s">
        <v>7623</v>
      </c>
      <c r="E26" s="552" t="s">
        <v>561</v>
      </c>
      <c r="F26" s="388">
        <v>174</v>
      </c>
      <c r="G26" s="388">
        <v>66</v>
      </c>
      <c r="H26" s="388">
        <v>0</v>
      </c>
      <c r="I26" s="389">
        <f t="shared" si="4"/>
        <v>0.72499999999999998</v>
      </c>
      <c r="J26" s="396">
        <v>6</v>
      </c>
      <c r="K26" s="657">
        <v>28.125</v>
      </c>
      <c r="L26" s="657">
        <v>18.787500000000001</v>
      </c>
      <c r="N26" s="388">
        <v>9</v>
      </c>
      <c r="O26" s="388">
        <v>14</v>
      </c>
      <c r="P26" s="389">
        <f>N26/(N26+O26)</f>
        <v>0.39130434782608697</v>
      </c>
      <c r="Q26" s="390">
        <v>2</v>
      </c>
      <c r="R26" s="388">
        <v>1</v>
      </c>
      <c r="T26" s="666">
        <f t="shared" si="5"/>
        <v>263</v>
      </c>
      <c r="U26" s="419"/>
      <c r="V26" s="667"/>
      <c r="W26" s="668">
        <f t="shared" si="3"/>
        <v>23</v>
      </c>
    </row>
    <row r="27" spans="1:24" ht="15.95" customHeight="1" x14ac:dyDescent="0.2">
      <c r="A27" s="376"/>
      <c r="B27" s="410"/>
      <c r="D27" s="387" t="s">
        <v>7623</v>
      </c>
      <c r="E27" s="552" t="s">
        <v>578</v>
      </c>
      <c r="F27" s="388">
        <v>109</v>
      </c>
      <c r="G27" s="388">
        <v>51</v>
      </c>
      <c r="H27" s="388">
        <v>0</v>
      </c>
      <c r="I27" s="389">
        <f t="shared" si="4"/>
        <v>0.68125000000000002</v>
      </c>
      <c r="J27" s="396">
        <v>5</v>
      </c>
      <c r="K27" s="657">
        <v>25.462499999999999</v>
      </c>
      <c r="L27" s="657">
        <v>18.5</v>
      </c>
      <c r="N27" s="388">
        <v>9</v>
      </c>
      <c r="O27" s="388">
        <v>6</v>
      </c>
      <c r="P27" s="389">
        <f t="shared" ref="P27:P36" si="6">N27/(N27+O27)</f>
        <v>0.6</v>
      </c>
      <c r="Q27" s="390">
        <v>3</v>
      </c>
      <c r="R27" s="388">
        <v>2</v>
      </c>
      <c r="T27" s="666">
        <f t="shared" si="5"/>
        <v>175</v>
      </c>
      <c r="U27" s="419"/>
      <c r="V27" s="667"/>
      <c r="W27" s="668">
        <f t="shared" si="3"/>
        <v>15</v>
      </c>
    </row>
    <row r="28" spans="1:24" ht="15.95" customHeight="1" x14ac:dyDescent="0.2">
      <c r="A28" s="376"/>
      <c r="B28" s="410"/>
      <c r="D28" s="387" t="s">
        <v>7623</v>
      </c>
      <c r="E28" s="552" t="s">
        <v>564</v>
      </c>
      <c r="F28" s="388">
        <v>96</v>
      </c>
      <c r="G28" s="388">
        <v>46</v>
      </c>
      <c r="H28" s="388">
        <v>0</v>
      </c>
      <c r="I28" s="389">
        <f t="shared" si="4"/>
        <v>0.676056338028169</v>
      </c>
      <c r="J28" s="396">
        <v>1</v>
      </c>
      <c r="K28" s="657">
        <v>25.774647887323944</v>
      </c>
      <c r="L28" s="657">
        <v>19.64788732394366</v>
      </c>
      <c r="N28" s="388">
        <v>7</v>
      </c>
      <c r="O28" s="388">
        <v>8</v>
      </c>
      <c r="P28" s="389">
        <f t="shared" si="6"/>
        <v>0.46666666666666667</v>
      </c>
      <c r="Q28" s="390">
        <v>1</v>
      </c>
      <c r="R28" s="388">
        <v>0</v>
      </c>
      <c r="T28" s="666">
        <f t="shared" si="5"/>
        <v>157</v>
      </c>
      <c r="U28" s="419"/>
      <c r="V28" s="667"/>
      <c r="W28" s="668">
        <f t="shared" si="3"/>
        <v>15</v>
      </c>
    </row>
    <row r="29" spans="1:24" s="407" customFormat="1" ht="15.95" customHeight="1" x14ac:dyDescent="0.2">
      <c r="A29" s="376"/>
      <c r="B29" s="410"/>
      <c r="C29" s="381"/>
      <c r="D29" s="387" t="s">
        <v>7623</v>
      </c>
      <c r="E29" s="552" t="s">
        <v>565</v>
      </c>
      <c r="F29" s="388">
        <v>93</v>
      </c>
      <c r="G29" s="388">
        <v>50</v>
      </c>
      <c r="H29" s="388">
        <v>1</v>
      </c>
      <c r="I29" s="389">
        <f t="shared" si="4"/>
        <v>0.64583333333333337</v>
      </c>
      <c r="J29" s="396">
        <v>2</v>
      </c>
      <c r="K29" s="657">
        <v>25.104166666666668</v>
      </c>
      <c r="L29" s="657">
        <v>19.4375</v>
      </c>
      <c r="M29" s="381"/>
      <c r="N29" s="388">
        <v>6</v>
      </c>
      <c r="O29" s="388">
        <v>7</v>
      </c>
      <c r="P29" s="389">
        <f t="shared" si="6"/>
        <v>0.46153846153846156</v>
      </c>
      <c r="Q29" s="390">
        <v>1</v>
      </c>
      <c r="R29" s="388">
        <v>0</v>
      </c>
      <c r="S29" s="419"/>
      <c r="T29" s="666">
        <f t="shared" si="5"/>
        <v>157</v>
      </c>
      <c r="U29" s="419"/>
      <c r="V29" s="667"/>
      <c r="W29" s="668">
        <f t="shared" si="3"/>
        <v>13</v>
      </c>
      <c r="X29" s="409"/>
    </row>
    <row r="30" spans="1:24" ht="15.95" customHeight="1" x14ac:dyDescent="0.2">
      <c r="A30" s="376"/>
      <c r="B30" s="410"/>
      <c r="D30" s="387" t="s">
        <v>7623</v>
      </c>
      <c r="E30" s="552" t="s">
        <v>566</v>
      </c>
      <c r="F30" s="388">
        <v>93</v>
      </c>
      <c r="G30" s="388">
        <v>74</v>
      </c>
      <c r="H30" s="388">
        <v>0</v>
      </c>
      <c r="I30" s="389">
        <f t="shared" si="4"/>
        <v>0.55688622754491013</v>
      </c>
      <c r="J30" s="396">
        <v>2</v>
      </c>
      <c r="K30" s="657">
        <v>24.347305389221557</v>
      </c>
      <c r="L30" s="657">
        <v>21.808383233532933</v>
      </c>
      <c r="N30" s="388">
        <v>4</v>
      </c>
      <c r="O30" s="388">
        <v>4</v>
      </c>
      <c r="P30" s="389">
        <f t="shared" si="6"/>
        <v>0.5</v>
      </c>
      <c r="Q30" s="390">
        <v>1</v>
      </c>
      <c r="R30" s="388">
        <v>1</v>
      </c>
      <c r="T30" s="666">
        <f t="shared" si="5"/>
        <v>175</v>
      </c>
      <c r="U30" s="419"/>
      <c r="V30" s="667"/>
      <c r="W30" s="668">
        <f t="shared" si="3"/>
        <v>8</v>
      </c>
    </row>
    <row r="31" spans="1:24" ht="15.95" customHeight="1" x14ac:dyDescent="0.2">
      <c r="A31" s="376"/>
      <c r="B31" s="410"/>
      <c r="D31" s="387" t="s">
        <v>7623</v>
      </c>
      <c r="E31" s="552" t="s">
        <v>569</v>
      </c>
      <c r="F31" s="388">
        <v>82</v>
      </c>
      <c r="G31" s="388">
        <v>30</v>
      </c>
      <c r="H31" s="388">
        <v>0</v>
      </c>
      <c r="I31" s="389">
        <f t="shared" si="4"/>
        <v>0.7321428571428571</v>
      </c>
      <c r="J31" s="396">
        <v>6</v>
      </c>
      <c r="K31" s="657">
        <v>26.071428571428573</v>
      </c>
      <c r="L31" s="657">
        <v>18.116071428571427</v>
      </c>
      <c r="N31" s="388">
        <v>5</v>
      </c>
      <c r="O31" s="388">
        <v>5</v>
      </c>
      <c r="P31" s="389">
        <f t="shared" si="6"/>
        <v>0.5</v>
      </c>
      <c r="Q31" s="390">
        <v>0</v>
      </c>
      <c r="R31" s="388">
        <v>0</v>
      </c>
      <c r="T31" s="666">
        <f t="shared" si="5"/>
        <v>122</v>
      </c>
      <c r="U31" s="419"/>
      <c r="V31" s="667"/>
      <c r="W31" s="668">
        <f t="shared" si="3"/>
        <v>10</v>
      </c>
    </row>
    <row r="32" spans="1:24" ht="15.95" customHeight="1" x14ac:dyDescent="0.2">
      <c r="A32" s="376"/>
      <c r="B32" s="410"/>
      <c r="D32" s="387" t="s">
        <v>7623</v>
      </c>
      <c r="E32" s="552" t="s">
        <v>581</v>
      </c>
      <c r="F32" s="388">
        <v>77</v>
      </c>
      <c r="G32" s="388">
        <v>47</v>
      </c>
      <c r="H32" s="388">
        <v>0</v>
      </c>
      <c r="I32" s="389">
        <f t="shared" si="4"/>
        <v>0.62096774193548387</v>
      </c>
      <c r="J32" s="396">
        <v>3</v>
      </c>
      <c r="K32" s="657">
        <v>27.080645161290324</v>
      </c>
      <c r="L32" s="657">
        <v>19.524193548387096</v>
      </c>
      <c r="N32" s="388">
        <v>6</v>
      </c>
      <c r="O32" s="388">
        <v>6</v>
      </c>
      <c r="P32" s="389">
        <f t="shared" si="6"/>
        <v>0.5</v>
      </c>
      <c r="Q32" s="390">
        <v>1</v>
      </c>
      <c r="R32" s="388">
        <v>0</v>
      </c>
      <c r="T32" s="666">
        <f t="shared" si="5"/>
        <v>136</v>
      </c>
      <c r="U32" s="419"/>
      <c r="V32" s="667"/>
      <c r="W32" s="668">
        <f t="shared" si="3"/>
        <v>12</v>
      </c>
    </row>
    <row r="33" spans="1:23" ht="15.95" customHeight="1" x14ac:dyDescent="0.2">
      <c r="A33" s="376"/>
      <c r="B33" s="410"/>
      <c r="D33" s="387" t="s">
        <v>7623</v>
      </c>
      <c r="E33" s="552" t="s">
        <v>584</v>
      </c>
      <c r="F33" s="388">
        <v>66</v>
      </c>
      <c r="G33" s="388">
        <v>52</v>
      </c>
      <c r="H33" s="388">
        <v>0</v>
      </c>
      <c r="I33" s="389">
        <f t="shared" si="4"/>
        <v>0.55932203389830504</v>
      </c>
      <c r="J33" s="396">
        <v>1</v>
      </c>
      <c r="K33" s="657">
        <v>26.516949152542374</v>
      </c>
      <c r="L33" s="657">
        <v>23.906779661016948</v>
      </c>
      <c r="N33" s="388">
        <v>2</v>
      </c>
      <c r="O33" s="388">
        <v>4</v>
      </c>
      <c r="P33" s="389">
        <f t="shared" si="6"/>
        <v>0.33333333333333331</v>
      </c>
      <c r="Q33" s="390">
        <v>1</v>
      </c>
      <c r="R33" s="388">
        <v>0</v>
      </c>
      <c r="T33" s="666">
        <f t="shared" si="5"/>
        <v>124</v>
      </c>
      <c r="U33" s="419"/>
      <c r="V33" s="667"/>
      <c r="W33" s="668">
        <f t="shared" si="3"/>
        <v>6</v>
      </c>
    </row>
    <row r="34" spans="1:23" ht="15.95" customHeight="1" x14ac:dyDescent="0.2">
      <c r="A34" s="376"/>
      <c r="B34" s="410"/>
      <c r="D34" s="387" t="s">
        <v>7623</v>
      </c>
      <c r="E34" s="552" t="s">
        <v>767</v>
      </c>
      <c r="F34" s="388">
        <v>61</v>
      </c>
      <c r="G34" s="388">
        <v>19</v>
      </c>
      <c r="H34" s="388">
        <v>0</v>
      </c>
      <c r="I34" s="389">
        <f t="shared" si="4"/>
        <v>0.76249999999999996</v>
      </c>
      <c r="J34" s="396">
        <v>0</v>
      </c>
      <c r="K34" s="657">
        <v>28.875</v>
      </c>
      <c r="L34" s="657">
        <v>19.475000000000001</v>
      </c>
      <c r="N34" s="388">
        <v>4</v>
      </c>
      <c r="O34" s="388">
        <v>4</v>
      </c>
      <c r="P34" s="389">
        <f t="shared" si="6"/>
        <v>0.5</v>
      </c>
      <c r="Q34" s="390">
        <v>2</v>
      </c>
      <c r="R34" s="388">
        <v>0</v>
      </c>
      <c r="T34" s="666">
        <f t="shared" si="5"/>
        <v>88</v>
      </c>
      <c r="U34" s="419"/>
      <c r="V34" s="667"/>
      <c r="W34" s="668">
        <f t="shared" si="3"/>
        <v>8</v>
      </c>
    </row>
    <row r="35" spans="1:23" ht="15.95" customHeight="1" x14ac:dyDescent="0.2">
      <c r="A35" s="376"/>
      <c r="B35" s="410"/>
      <c r="D35" s="387" t="s">
        <v>7623</v>
      </c>
      <c r="E35" s="552" t="s">
        <v>571</v>
      </c>
      <c r="F35" s="388">
        <v>59</v>
      </c>
      <c r="G35" s="388">
        <v>84</v>
      </c>
      <c r="H35" s="388">
        <v>1</v>
      </c>
      <c r="I35" s="389">
        <f t="shared" si="4"/>
        <v>0.40972222222222221</v>
      </c>
      <c r="J35" s="396">
        <v>3</v>
      </c>
      <c r="K35" s="657">
        <v>21.534722222222221</v>
      </c>
      <c r="L35" s="657">
        <v>24.4375</v>
      </c>
      <c r="N35" s="388">
        <v>0</v>
      </c>
      <c r="O35" s="388">
        <v>1</v>
      </c>
      <c r="P35" s="389">
        <f t="shared" si="6"/>
        <v>0</v>
      </c>
      <c r="Q35" s="390">
        <v>0</v>
      </c>
      <c r="R35" s="388">
        <v>0</v>
      </c>
      <c r="T35" s="666">
        <f t="shared" si="5"/>
        <v>145</v>
      </c>
      <c r="U35" s="419"/>
      <c r="V35" s="667"/>
      <c r="W35" s="668">
        <f t="shared" si="3"/>
        <v>1</v>
      </c>
    </row>
    <row r="36" spans="1:23" ht="15.95" customHeight="1" x14ac:dyDescent="0.2">
      <c r="A36" s="376"/>
      <c r="B36" s="410"/>
      <c r="D36" s="387" t="s">
        <v>7623</v>
      </c>
      <c r="E36" s="552" t="s">
        <v>572</v>
      </c>
      <c r="F36" s="388">
        <v>58</v>
      </c>
      <c r="G36" s="388">
        <v>34</v>
      </c>
      <c r="H36" s="388">
        <v>0</v>
      </c>
      <c r="I36" s="389">
        <f t="shared" si="4"/>
        <v>0.63043478260869568</v>
      </c>
      <c r="J36" s="396">
        <v>3</v>
      </c>
      <c r="K36" s="657">
        <v>25.434782608695652</v>
      </c>
      <c r="L36" s="657">
        <v>20.358695652173914</v>
      </c>
      <c r="N36" s="388">
        <v>1</v>
      </c>
      <c r="O36" s="388">
        <v>4</v>
      </c>
      <c r="P36" s="389">
        <f t="shared" si="6"/>
        <v>0.2</v>
      </c>
      <c r="Q36" s="390">
        <v>0</v>
      </c>
      <c r="R36" s="388">
        <v>0</v>
      </c>
      <c r="T36" s="666">
        <f t="shared" si="5"/>
        <v>97</v>
      </c>
      <c r="U36" s="419"/>
      <c r="V36" s="667"/>
      <c r="W36" s="668">
        <f t="shared" si="3"/>
        <v>5</v>
      </c>
    </row>
    <row r="37" spans="1:23" ht="15.95" customHeight="1" x14ac:dyDescent="0.2">
      <c r="A37" s="376"/>
      <c r="B37" s="410"/>
      <c r="D37" s="387" t="s">
        <v>7623</v>
      </c>
      <c r="E37" s="552" t="s">
        <v>667</v>
      </c>
      <c r="F37" s="388">
        <v>58</v>
      </c>
      <c r="G37" s="388">
        <v>132</v>
      </c>
      <c r="H37" s="388">
        <v>0</v>
      </c>
      <c r="I37" s="389">
        <f t="shared" si="4"/>
        <v>0.30526315789473685</v>
      </c>
      <c r="J37" s="396">
        <v>1</v>
      </c>
      <c r="K37" s="657">
        <v>18.494736842105262</v>
      </c>
      <c r="L37" s="657">
        <v>26.189473684210526</v>
      </c>
      <c r="N37" s="388">
        <v>0</v>
      </c>
      <c r="O37" s="388">
        <v>0</v>
      </c>
      <c r="P37" s="389">
        <v>0</v>
      </c>
      <c r="Q37" s="390">
        <v>0</v>
      </c>
      <c r="R37" s="388">
        <v>0</v>
      </c>
      <c r="T37" s="666">
        <f t="shared" si="5"/>
        <v>190</v>
      </c>
      <c r="U37" s="419"/>
      <c r="V37" s="667"/>
      <c r="W37" s="668">
        <f t="shared" si="3"/>
        <v>0</v>
      </c>
    </row>
    <row r="38" spans="1:23" ht="15.95" customHeight="1" x14ac:dyDescent="0.2">
      <c r="A38" s="376"/>
      <c r="B38" s="410"/>
      <c r="D38" s="387" t="s">
        <v>7623</v>
      </c>
      <c r="E38" s="552" t="s">
        <v>573</v>
      </c>
      <c r="F38" s="388">
        <v>55</v>
      </c>
      <c r="G38" s="388">
        <v>49</v>
      </c>
      <c r="H38" s="388">
        <v>0</v>
      </c>
      <c r="I38" s="389">
        <f t="shared" si="4"/>
        <v>0.52884615384615385</v>
      </c>
      <c r="J38" s="396">
        <v>0</v>
      </c>
      <c r="K38" s="657">
        <v>24.625</v>
      </c>
      <c r="L38" s="657">
        <v>25.14423076923077</v>
      </c>
      <c r="N38" s="388">
        <v>3</v>
      </c>
      <c r="O38" s="388">
        <v>3</v>
      </c>
      <c r="P38" s="389">
        <f t="shared" ref="P38:P47" si="7">N38/(N38+O38)</f>
        <v>0.5</v>
      </c>
      <c r="Q38" s="390">
        <v>0</v>
      </c>
      <c r="R38" s="388">
        <v>0</v>
      </c>
      <c r="T38" s="666">
        <f t="shared" si="5"/>
        <v>110</v>
      </c>
      <c r="U38" s="419"/>
      <c r="V38" s="667"/>
      <c r="W38" s="668">
        <f t="shared" si="3"/>
        <v>6</v>
      </c>
    </row>
    <row r="39" spans="1:23" ht="15.95" customHeight="1" x14ac:dyDescent="0.2">
      <c r="A39" s="376"/>
      <c r="B39" s="410"/>
      <c r="D39" s="387" t="s">
        <v>7623</v>
      </c>
      <c r="E39" s="552" t="s">
        <v>574</v>
      </c>
      <c r="F39" s="388">
        <v>53</v>
      </c>
      <c r="G39" s="388">
        <v>35</v>
      </c>
      <c r="H39" s="388">
        <v>0</v>
      </c>
      <c r="I39" s="389">
        <f t="shared" si="4"/>
        <v>0.60227272727272729</v>
      </c>
      <c r="J39" s="396">
        <v>1</v>
      </c>
      <c r="K39" s="657">
        <v>25.636363636363637</v>
      </c>
      <c r="L39" s="657">
        <v>21.954545454545453</v>
      </c>
      <c r="N39" s="388">
        <v>4</v>
      </c>
      <c r="O39" s="388">
        <v>3</v>
      </c>
      <c r="P39" s="389">
        <f t="shared" si="7"/>
        <v>0.5714285714285714</v>
      </c>
      <c r="Q39" s="390">
        <v>1</v>
      </c>
      <c r="R39" s="388">
        <v>0</v>
      </c>
      <c r="T39" s="666">
        <f t="shared" si="5"/>
        <v>95</v>
      </c>
      <c r="U39" s="419"/>
      <c r="V39" s="667"/>
      <c r="W39" s="668">
        <f t="shared" si="3"/>
        <v>7</v>
      </c>
    </row>
    <row r="40" spans="1:23" ht="15.95" customHeight="1" x14ac:dyDescent="0.2">
      <c r="A40" s="376"/>
      <c r="B40" s="410"/>
      <c r="D40" s="387" t="s">
        <v>7623</v>
      </c>
      <c r="E40" s="552" t="s">
        <v>575</v>
      </c>
      <c r="F40" s="388">
        <v>51</v>
      </c>
      <c r="G40" s="388">
        <v>45</v>
      </c>
      <c r="H40" s="388">
        <v>0</v>
      </c>
      <c r="I40" s="389">
        <f t="shared" si="4"/>
        <v>0.53125</v>
      </c>
      <c r="J40" s="396">
        <v>1</v>
      </c>
      <c r="K40" s="657">
        <v>23.0625</v>
      </c>
      <c r="L40" s="657">
        <v>22.072916666666668</v>
      </c>
      <c r="N40" s="388">
        <v>3</v>
      </c>
      <c r="O40" s="388">
        <v>2</v>
      </c>
      <c r="P40" s="389">
        <f t="shared" si="7"/>
        <v>0.6</v>
      </c>
      <c r="Q40" s="390">
        <v>1</v>
      </c>
      <c r="R40" s="388">
        <v>0</v>
      </c>
      <c r="T40" s="666">
        <f t="shared" si="5"/>
        <v>101</v>
      </c>
      <c r="U40" s="419"/>
      <c r="V40" s="667"/>
      <c r="W40" s="668">
        <f t="shared" si="3"/>
        <v>5</v>
      </c>
    </row>
    <row r="41" spans="1:23" ht="15.95" customHeight="1" x14ac:dyDescent="0.2">
      <c r="A41" s="376"/>
      <c r="B41" s="410"/>
      <c r="D41" s="387" t="s">
        <v>7623</v>
      </c>
      <c r="E41" s="552" t="s">
        <v>576</v>
      </c>
      <c r="F41" s="388">
        <v>51</v>
      </c>
      <c r="G41" s="388">
        <v>85</v>
      </c>
      <c r="H41" s="388">
        <v>0</v>
      </c>
      <c r="I41" s="389">
        <f t="shared" si="4"/>
        <v>0.375</v>
      </c>
      <c r="J41" s="396">
        <v>0</v>
      </c>
      <c r="K41" s="657">
        <v>20.294117647058822</v>
      </c>
      <c r="L41" s="657">
        <v>23.970588235294116</v>
      </c>
      <c r="N41" s="388">
        <v>0</v>
      </c>
      <c r="O41" s="388">
        <v>2</v>
      </c>
      <c r="P41" s="389">
        <f t="shared" si="7"/>
        <v>0</v>
      </c>
      <c r="Q41" s="390">
        <v>0</v>
      </c>
      <c r="R41" s="388">
        <v>0</v>
      </c>
      <c r="T41" s="666">
        <f t="shared" si="5"/>
        <v>138</v>
      </c>
      <c r="U41" s="419"/>
      <c r="V41" s="667"/>
      <c r="W41" s="668">
        <f t="shared" si="3"/>
        <v>2</v>
      </c>
    </row>
    <row r="42" spans="1:23" ht="15.95" customHeight="1" x14ac:dyDescent="0.2">
      <c r="A42" s="376"/>
      <c r="B42" s="410"/>
      <c r="D42" s="387" t="s">
        <v>7623</v>
      </c>
      <c r="E42" s="552" t="s">
        <v>577</v>
      </c>
      <c r="F42" s="388">
        <v>50</v>
      </c>
      <c r="G42" s="388">
        <v>14</v>
      </c>
      <c r="H42" s="388">
        <v>0</v>
      </c>
      <c r="I42" s="389">
        <f t="shared" si="4"/>
        <v>0.78125</v>
      </c>
      <c r="J42" s="396">
        <v>1</v>
      </c>
      <c r="K42" s="657">
        <v>25.96875</v>
      </c>
      <c r="L42" s="657">
        <v>18.4375</v>
      </c>
      <c r="N42" s="388">
        <v>6</v>
      </c>
      <c r="O42" s="388">
        <v>2</v>
      </c>
      <c r="P42" s="389">
        <f t="shared" si="7"/>
        <v>0.75</v>
      </c>
      <c r="Q42" s="390">
        <v>2</v>
      </c>
      <c r="R42" s="388">
        <v>2</v>
      </c>
      <c r="T42" s="666">
        <f t="shared" si="5"/>
        <v>72</v>
      </c>
      <c r="U42" s="419"/>
      <c r="V42" s="667"/>
      <c r="W42" s="668">
        <f t="shared" si="3"/>
        <v>8</v>
      </c>
    </row>
    <row r="43" spans="1:23" ht="15.95" customHeight="1" x14ac:dyDescent="0.2">
      <c r="A43" s="376"/>
      <c r="B43" s="410"/>
      <c r="D43" s="387" t="s">
        <v>7623</v>
      </c>
      <c r="E43" s="552" t="s">
        <v>579</v>
      </c>
      <c r="F43" s="388">
        <v>49</v>
      </c>
      <c r="G43" s="388">
        <v>22</v>
      </c>
      <c r="H43" s="388">
        <v>0</v>
      </c>
      <c r="I43" s="389">
        <f t="shared" si="4"/>
        <v>0.6901408450704225</v>
      </c>
      <c r="J43" s="396">
        <v>1</v>
      </c>
      <c r="K43" s="657">
        <v>27.985915492957748</v>
      </c>
      <c r="L43" s="657">
        <v>17.43661971830986</v>
      </c>
      <c r="N43" s="388">
        <v>4</v>
      </c>
      <c r="O43" s="388">
        <v>4</v>
      </c>
      <c r="P43" s="389">
        <f t="shared" si="7"/>
        <v>0.5</v>
      </c>
      <c r="Q43" s="390">
        <v>1</v>
      </c>
      <c r="R43" s="388">
        <v>0</v>
      </c>
      <c r="T43" s="666">
        <f t="shared" si="5"/>
        <v>79</v>
      </c>
      <c r="U43" s="419"/>
      <c r="V43" s="667"/>
      <c r="W43" s="668">
        <f t="shared" si="3"/>
        <v>8</v>
      </c>
    </row>
    <row r="44" spans="1:23" ht="15.95" customHeight="1" x14ac:dyDescent="0.2">
      <c r="A44" s="376"/>
      <c r="B44" s="410"/>
      <c r="D44" s="387" t="s">
        <v>7623</v>
      </c>
      <c r="E44" s="552" t="s">
        <v>580</v>
      </c>
      <c r="F44" s="388">
        <v>49</v>
      </c>
      <c r="G44" s="388">
        <v>40</v>
      </c>
      <c r="H44" s="388">
        <v>0</v>
      </c>
      <c r="I44" s="389">
        <f t="shared" si="4"/>
        <v>0.550561797752809</v>
      </c>
      <c r="J44" s="396">
        <v>1</v>
      </c>
      <c r="K44" s="657">
        <v>23.876404494382022</v>
      </c>
      <c r="L44" s="657">
        <v>21.528089887640448</v>
      </c>
      <c r="N44" s="388">
        <v>1</v>
      </c>
      <c r="O44" s="388">
        <v>2</v>
      </c>
      <c r="P44" s="389">
        <f t="shared" si="7"/>
        <v>0.33333333333333331</v>
      </c>
      <c r="Q44" s="390">
        <v>0</v>
      </c>
      <c r="R44" s="388">
        <v>0</v>
      </c>
      <c r="T44" s="666">
        <f t="shared" si="5"/>
        <v>92</v>
      </c>
      <c r="U44" s="419"/>
      <c r="V44" s="667"/>
      <c r="W44" s="668">
        <f t="shared" si="3"/>
        <v>3</v>
      </c>
    </row>
    <row r="45" spans="1:23" ht="15.95" customHeight="1" x14ac:dyDescent="0.2">
      <c r="A45" s="376"/>
      <c r="B45" s="410"/>
      <c r="D45" s="387" t="s">
        <v>7623</v>
      </c>
      <c r="E45" s="552" t="s">
        <v>635</v>
      </c>
      <c r="F45" s="388">
        <v>47</v>
      </c>
      <c r="G45" s="388">
        <v>45</v>
      </c>
      <c r="H45" s="388">
        <v>0</v>
      </c>
      <c r="I45" s="389">
        <f t="shared" si="4"/>
        <v>0.51086956521739135</v>
      </c>
      <c r="J45" s="396">
        <v>0</v>
      </c>
      <c r="K45" s="657">
        <v>24.793478260869566</v>
      </c>
      <c r="L45" s="657">
        <v>26.054347826086957</v>
      </c>
      <c r="N45" s="388">
        <v>2</v>
      </c>
      <c r="O45" s="388">
        <v>4</v>
      </c>
      <c r="P45" s="389">
        <f t="shared" si="7"/>
        <v>0.33333333333333331</v>
      </c>
      <c r="Q45" s="390">
        <v>1</v>
      </c>
      <c r="R45" s="388">
        <v>0</v>
      </c>
      <c r="S45" s="381"/>
      <c r="T45" s="666">
        <f t="shared" si="5"/>
        <v>98</v>
      </c>
      <c r="U45" s="419"/>
      <c r="V45" s="667"/>
      <c r="W45" s="668">
        <f t="shared" si="3"/>
        <v>6</v>
      </c>
    </row>
    <row r="46" spans="1:23" ht="15.95" customHeight="1" x14ac:dyDescent="0.2">
      <c r="A46" s="376"/>
      <c r="B46" s="410"/>
      <c r="D46" s="387" t="s">
        <v>7623</v>
      </c>
      <c r="E46" s="552" t="s">
        <v>582</v>
      </c>
      <c r="F46" s="388">
        <v>43</v>
      </c>
      <c r="G46" s="388">
        <v>69</v>
      </c>
      <c r="H46" s="388">
        <v>0</v>
      </c>
      <c r="I46" s="389">
        <f t="shared" si="4"/>
        <v>0.38392857142857145</v>
      </c>
      <c r="J46" s="396">
        <v>0</v>
      </c>
      <c r="K46" s="657">
        <v>21.428571428571427</v>
      </c>
      <c r="L46" s="657">
        <v>23.517857142857142</v>
      </c>
      <c r="N46" s="388">
        <v>0</v>
      </c>
      <c r="O46" s="388">
        <v>1</v>
      </c>
      <c r="P46" s="389">
        <f t="shared" si="7"/>
        <v>0</v>
      </c>
      <c r="Q46" s="390">
        <v>0</v>
      </c>
      <c r="R46" s="388">
        <v>0</v>
      </c>
      <c r="T46" s="666">
        <f t="shared" si="5"/>
        <v>113</v>
      </c>
      <c r="U46" s="419"/>
      <c r="V46" s="667"/>
      <c r="W46" s="668">
        <f t="shared" si="3"/>
        <v>1</v>
      </c>
    </row>
    <row r="47" spans="1:23" ht="15.95" customHeight="1" x14ac:dyDescent="0.2">
      <c r="A47" s="376"/>
      <c r="B47" s="410"/>
      <c r="D47" s="387" t="s">
        <v>7623</v>
      </c>
      <c r="E47" s="552" t="s">
        <v>583</v>
      </c>
      <c r="F47" s="388">
        <v>42</v>
      </c>
      <c r="G47" s="388">
        <v>22</v>
      </c>
      <c r="H47" s="388">
        <v>0</v>
      </c>
      <c r="I47" s="389">
        <f t="shared" si="4"/>
        <v>0.65625</v>
      </c>
      <c r="J47" s="396">
        <v>4</v>
      </c>
      <c r="K47" s="657">
        <v>24.921875</v>
      </c>
      <c r="L47" s="657">
        <v>18.5625</v>
      </c>
      <c r="N47" s="388">
        <v>4</v>
      </c>
      <c r="O47" s="388">
        <v>2</v>
      </c>
      <c r="P47" s="389">
        <f t="shared" si="7"/>
        <v>0.66666666666666663</v>
      </c>
      <c r="Q47" s="390">
        <v>1</v>
      </c>
      <c r="R47" s="388">
        <v>1</v>
      </c>
      <c r="T47" s="666">
        <f t="shared" si="5"/>
        <v>70</v>
      </c>
      <c r="U47" s="419"/>
      <c r="V47" s="667"/>
      <c r="W47" s="668">
        <f t="shared" si="3"/>
        <v>6</v>
      </c>
    </row>
    <row r="48" spans="1:23" ht="15.95" customHeight="1" x14ac:dyDescent="0.2">
      <c r="A48" s="376"/>
      <c r="B48" s="410"/>
      <c r="D48" s="387" t="s">
        <v>7623</v>
      </c>
      <c r="E48" s="552" t="s">
        <v>1467</v>
      </c>
      <c r="F48" s="388">
        <v>42</v>
      </c>
      <c r="G48" s="388">
        <v>54</v>
      </c>
      <c r="H48" s="388">
        <v>0</v>
      </c>
      <c r="I48" s="389">
        <f t="shared" si="4"/>
        <v>0.4375</v>
      </c>
      <c r="J48" s="396">
        <v>1</v>
      </c>
      <c r="K48" s="657">
        <v>19.927083333333332</v>
      </c>
      <c r="L48" s="657">
        <v>21.96875</v>
      </c>
      <c r="N48" s="388">
        <v>0</v>
      </c>
      <c r="O48" s="388">
        <v>2</v>
      </c>
      <c r="P48" s="395">
        <v>0</v>
      </c>
      <c r="Q48" s="390">
        <v>0</v>
      </c>
      <c r="R48" s="388">
        <v>0</v>
      </c>
      <c r="T48" s="666">
        <f t="shared" si="5"/>
        <v>98</v>
      </c>
      <c r="U48" s="419"/>
      <c r="V48" s="667"/>
      <c r="W48" s="668">
        <f t="shared" si="3"/>
        <v>2</v>
      </c>
    </row>
    <row r="49" spans="1:23" ht="15.95" customHeight="1" x14ac:dyDescent="0.2">
      <c r="A49" s="376"/>
      <c r="B49" s="410"/>
      <c r="D49" s="387" t="s">
        <v>7623</v>
      </c>
      <c r="E49" s="552" t="s">
        <v>586</v>
      </c>
      <c r="F49" s="388">
        <v>41</v>
      </c>
      <c r="G49" s="388">
        <v>94</v>
      </c>
      <c r="H49" s="388">
        <v>0</v>
      </c>
      <c r="I49" s="389">
        <f t="shared" si="4"/>
        <v>0.3037037037037037</v>
      </c>
      <c r="J49" s="396">
        <v>0</v>
      </c>
      <c r="K49" s="657">
        <v>17.525925925925925</v>
      </c>
      <c r="L49" s="657">
        <v>24.103703703703705</v>
      </c>
      <c r="N49" s="388">
        <v>0</v>
      </c>
      <c r="O49" s="388">
        <v>0</v>
      </c>
      <c r="P49" s="389">
        <v>0</v>
      </c>
      <c r="Q49" s="390">
        <v>0</v>
      </c>
      <c r="R49" s="388">
        <v>0</v>
      </c>
      <c r="T49" s="666">
        <f t="shared" si="5"/>
        <v>135</v>
      </c>
      <c r="U49" s="419"/>
      <c r="V49" s="667"/>
      <c r="W49" s="668">
        <f t="shared" si="3"/>
        <v>0</v>
      </c>
    </row>
    <row r="50" spans="1:23" ht="15.95" customHeight="1" x14ac:dyDescent="0.2">
      <c r="A50" s="376"/>
      <c r="B50" s="410"/>
      <c r="D50" s="387" t="s">
        <v>7623</v>
      </c>
      <c r="E50" s="552" t="s">
        <v>585</v>
      </c>
      <c r="F50" s="388">
        <v>41</v>
      </c>
      <c r="G50" s="388">
        <v>119</v>
      </c>
      <c r="H50" s="388">
        <v>0</v>
      </c>
      <c r="I50" s="389">
        <f t="shared" si="4"/>
        <v>0.25624999999999998</v>
      </c>
      <c r="J50" s="396"/>
      <c r="K50" s="657">
        <v>15.725</v>
      </c>
      <c r="L50" s="657">
        <v>27.725000000000001</v>
      </c>
      <c r="N50" s="388">
        <v>0</v>
      </c>
      <c r="O50" s="388">
        <v>0</v>
      </c>
      <c r="P50" s="389">
        <v>0</v>
      </c>
      <c r="Q50" s="390">
        <v>0</v>
      </c>
      <c r="R50" s="388">
        <v>0</v>
      </c>
      <c r="T50" s="666">
        <f t="shared" si="5"/>
        <v>160</v>
      </c>
      <c r="U50" s="419"/>
      <c r="V50" s="667"/>
      <c r="W50" s="668">
        <f t="shared" si="3"/>
        <v>0</v>
      </c>
    </row>
    <row r="51" spans="1:23" ht="15.95" customHeight="1" x14ac:dyDescent="0.2">
      <c r="A51" s="376"/>
      <c r="B51" s="410"/>
      <c r="D51" s="387" t="s">
        <v>7623</v>
      </c>
      <c r="E51" s="552" t="s">
        <v>587</v>
      </c>
      <c r="F51" s="388">
        <v>40</v>
      </c>
      <c r="G51" s="388">
        <v>29</v>
      </c>
      <c r="H51" s="388">
        <v>0</v>
      </c>
      <c r="I51" s="389">
        <f t="shared" si="4"/>
        <v>0.57971014492753625</v>
      </c>
      <c r="J51" s="396"/>
      <c r="K51" s="657">
        <v>23.159420289855074</v>
      </c>
      <c r="L51" s="657">
        <v>21.246376811594203</v>
      </c>
      <c r="N51" s="388">
        <v>1</v>
      </c>
      <c r="O51" s="388">
        <v>2</v>
      </c>
      <c r="P51" s="389">
        <f>N51/(N51+O51)</f>
        <v>0.33333333333333331</v>
      </c>
      <c r="Q51" s="390">
        <v>0</v>
      </c>
      <c r="R51" s="388">
        <v>0</v>
      </c>
      <c r="T51" s="666">
        <f t="shared" si="5"/>
        <v>72</v>
      </c>
      <c r="U51" s="419"/>
      <c r="V51" s="667"/>
      <c r="W51" s="668">
        <f t="shared" si="3"/>
        <v>3</v>
      </c>
    </row>
    <row r="52" spans="1:23" ht="15.95" customHeight="1" x14ac:dyDescent="0.2">
      <c r="A52" s="376"/>
      <c r="B52" s="410"/>
      <c r="D52" s="387" t="s">
        <v>7623</v>
      </c>
      <c r="E52" s="556" t="s">
        <v>588</v>
      </c>
      <c r="F52" s="388">
        <v>40</v>
      </c>
      <c r="G52" s="388">
        <v>49</v>
      </c>
      <c r="H52" s="388">
        <v>0</v>
      </c>
      <c r="I52" s="389">
        <f t="shared" si="4"/>
        <v>0.449438202247191</v>
      </c>
      <c r="J52" s="396"/>
      <c r="K52" s="657">
        <v>19.842696629213481</v>
      </c>
      <c r="L52" s="657">
        <v>20.662921348314608</v>
      </c>
      <c r="N52" s="388">
        <v>0</v>
      </c>
      <c r="O52" s="388">
        <v>1</v>
      </c>
      <c r="P52" s="389">
        <f>N52/(N52+O52)</f>
        <v>0</v>
      </c>
      <c r="Q52" s="390">
        <v>0</v>
      </c>
      <c r="R52" s="388">
        <v>0</v>
      </c>
      <c r="T52" s="666">
        <f t="shared" si="5"/>
        <v>90</v>
      </c>
      <c r="U52" s="419"/>
      <c r="V52" s="667"/>
      <c r="W52" s="668">
        <f t="shared" si="3"/>
        <v>1</v>
      </c>
    </row>
    <row r="53" spans="1:23" ht="15.95" customHeight="1" x14ac:dyDescent="0.2">
      <c r="A53" s="376"/>
      <c r="B53" s="410"/>
      <c r="D53" s="387" t="s">
        <v>7623</v>
      </c>
      <c r="E53" s="556" t="s">
        <v>589</v>
      </c>
      <c r="F53" s="388">
        <v>39</v>
      </c>
      <c r="G53" s="388">
        <v>33</v>
      </c>
      <c r="H53" s="388">
        <v>0</v>
      </c>
      <c r="I53" s="389">
        <f t="shared" ref="I53:I86" si="8">F53/(F53+G53+H53)</f>
        <v>0.54166666666666663</v>
      </c>
      <c r="J53" s="396"/>
      <c r="K53" s="657">
        <v>25.638888888888889</v>
      </c>
      <c r="L53" s="657">
        <v>20.875</v>
      </c>
      <c r="N53" s="388">
        <v>0</v>
      </c>
      <c r="O53" s="388">
        <v>0</v>
      </c>
      <c r="P53" s="389">
        <v>0</v>
      </c>
      <c r="Q53" s="390">
        <v>0</v>
      </c>
      <c r="R53" s="388">
        <v>0</v>
      </c>
      <c r="T53" s="666">
        <f t="shared" ref="T53:T86" si="9">F53+G53+H53+N53+O53</f>
        <v>72</v>
      </c>
      <c r="U53" s="419"/>
      <c r="V53" s="667"/>
      <c r="W53" s="668">
        <f t="shared" si="3"/>
        <v>0</v>
      </c>
    </row>
    <row r="54" spans="1:23" ht="15.95" customHeight="1" x14ac:dyDescent="0.2">
      <c r="A54" s="376"/>
      <c r="B54" s="410"/>
      <c r="D54" s="387" t="s">
        <v>7623</v>
      </c>
      <c r="E54" s="551" t="s">
        <v>1795</v>
      </c>
      <c r="F54" s="392">
        <v>39</v>
      </c>
      <c r="G54" s="392">
        <v>71</v>
      </c>
      <c r="H54" s="392">
        <v>0</v>
      </c>
      <c r="I54" s="389">
        <f>F54/(F54+G54+H54)</f>
        <v>0.35454545454545455</v>
      </c>
      <c r="J54" s="396">
        <v>0</v>
      </c>
      <c r="K54" s="657">
        <v>19.427272727272726</v>
      </c>
      <c r="L54" s="657">
        <v>24.563636363636363</v>
      </c>
      <c r="N54" s="392">
        <v>0</v>
      </c>
      <c r="O54" s="392">
        <v>0</v>
      </c>
      <c r="P54" s="393">
        <v>0</v>
      </c>
      <c r="Q54" s="394">
        <v>0</v>
      </c>
      <c r="R54" s="392">
        <v>0</v>
      </c>
      <c r="T54" s="666">
        <f>F54+G54+H54+N54+O54</f>
        <v>110</v>
      </c>
      <c r="U54" s="419"/>
      <c r="V54" s="667"/>
      <c r="W54" s="668">
        <f t="shared" si="3"/>
        <v>0</v>
      </c>
    </row>
    <row r="55" spans="1:23" ht="15.95" customHeight="1" x14ac:dyDescent="0.2">
      <c r="A55" s="376"/>
      <c r="B55" s="410"/>
      <c r="D55" s="387" t="s">
        <v>7623</v>
      </c>
      <c r="E55" s="556" t="s">
        <v>590</v>
      </c>
      <c r="F55" s="388">
        <v>39</v>
      </c>
      <c r="G55" s="388">
        <v>73</v>
      </c>
      <c r="H55" s="388">
        <v>0</v>
      </c>
      <c r="I55" s="389">
        <f t="shared" si="8"/>
        <v>0.3482142857142857</v>
      </c>
      <c r="J55" s="396"/>
      <c r="K55" s="657">
        <v>18.053571428571427</v>
      </c>
      <c r="L55" s="657">
        <v>24.607142857142858</v>
      </c>
      <c r="N55" s="388">
        <v>0</v>
      </c>
      <c r="O55" s="388">
        <v>0</v>
      </c>
      <c r="P55" s="389">
        <v>0</v>
      </c>
      <c r="Q55" s="390">
        <v>0</v>
      </c>
      <c r="R55" s="388">
        <v>0</v>
      </c>
      <c r="T55" s="666">
        <f t="shared" si="9"/>
        <v>112</v>
      </c>
      <c r="U55" s="419"/>
      <c r="V55" s="667"/>
      <c r="W55" s="668">
        <f t="shared" si="3"/>
        <v>0</v>
      </c>
    </row>
    <row r="56" spans="1:23" ht="15.95" customHeight="1" x14ac:dyDescent="0.2">
      <c r="A56" s="376"/>
      <c r="B56" s="410"/>
      <c r="D56" s="387" t="s">
        <v>7623</v>
      </c>
      <c r="E56" s="556" t="s">
        <v>591</v>
      </c>
      <c r="F56" s="388">
        <v>38</v>
      </c>
      <c r="G56" s="388">
        <v>65</v>
      </c>
      <c r="H56" s="388">
        <v>0</v>
      </c>
      <c r="I56" s="389">
        <f t="shared" si="8"/>
        <v>0.36893203883495146</v>
      </c>
      <c r="J56" s="396"/>
      <c r="K56" s="657">
        <v>15.941747572815533</v>
      </c>
      <c r="L56" s="657">
        <v>24.097087378640776</v>
      </c>
      <c r="N56" s="388">
        <v>0</v>
      </c>
      <c r="O56" s="388">
        <v>0</v>
      </c>
      <c r="P56" s="389">
        <v>0</v>
      </c>
      <c r="Q56" s="390">
        <v>0</v>
      </c>
      <c r="R56" s="388">
        <v>0</v>
      </c>
      <c r="T56" s="666">
        <f t="shared" si="9"/>
        <v>103</v>
      </c>
      <c r="U56" s="419"/>
      <c r="V56" s="667"/>
      <c r="W56" s="668">
        <f t="shared" si="3"/>
        <v>0</v>
      </c>
    </row>
    <row r="57" spans="1:23" ht="15.95" customHeight="1" x14ac:dyDescent="0.2">
      <c r="A57" s="376"/>
      <c r="B57" s="410"/>
      <c r="D57" s="387" t="s">
        <v>7623</v>
      </c>
      <c r="E57" s="556" t="s">
        <v>592</v>
      </c>
      <c r="F57" s="388">
        <v>37</v>
      </c>
      <c r="G57" s="388">
        <v>51</v>
      </c>
      <c r="H57" s="388">
        <v>2</v>
      </c>
      <c r="I57" s="389">
        <f t="shared" si="8"/>
        <v>0.41111111111111109</v>
      </c>
      <c r="J57" s="396"/>
      <c r="K57" s="657">
        <v>21.522222222222222</v>
      </c>
      <c r="L57" s="657">
        <v>21</v>
      </c>
      <c r="N57" s="388">
        <v>0</v>
      </c>
      <c r="O57" s="388">
        <v>1</v>
      </c>
      <c r="P57" s="389">
        <f>N57/(N57+O57)</f>
        <v>0</v>
      </c>
      <c r="Q57" s="390">
        <v>0</v>
      </c>
      <c r="R57" s="388">
        <v>0</v>
      </c>
      <c r="T57" s="666">
        <f t="shared" si="9"/>
        <v>91</v>
      </c>
      <c r="U57" s="419"/>
      <c r="V57" s="667"/>
      <c r="W57" s="668">
        <f t="shared" si="3"/>
        <v>1</v>
      </c>
    </row>
    <row r="58" spans="1:23" ht="15.95" customHeight="1" x14ac:dyDescent="0.2">
      <c r="A58" s="376"/>
      <c r="B58" s="410"/>
      <c r="D58" s="387" t="s">
        <v>7623</v>
      </c>
      <c r="E58" s="556" t="s">
        <v>593</v>
      </c>
      <c r="F58" s="388">
        <v>36</v>
      </c>
      <c r="G58" s="388">
        <v>12</v>
      </c>
      <c r="H58" s="388">
        <v>0</v>
      </c>
      <c r="I58" s="389">
        <f t="shared" si="8"/>
        <v>0.75</v>
      </c>
      <c r="J58" s="396"/>
      <c r="K58" s="657">
        <v>27.020833333333332</v>
      </c>
      <c r="L58" s="657">
        <v>19.583333333333332</v>
      </c>
      <c r="N58" s="388">
        <v>3</v>
      </c>
      <c r="O58" s="388">
        <v>3</v>
      </c>
      <c r="P58" s="389">
        <f>N58/(N58+O58)</f>
        <v>0.5</v>
      </c>
      <c r="Q58" s="390">
        <v>1</v>
      </c>
      <c r="R58" s="388">
        <v>0</v>
      </c>
      <c r="T58" s="666">
        <f t="shared" si="9"/>
        <v>54</v>
      </c>
      <c r="U58" s="419"/>
      <c r="V58" s="667"/>
      <c r="W58" s="668">
        <f t="shared" si="3"/>
        <v>6</v>
      </c>
    </row>
    <row r="59" spans="1:23" ht="15.95" customHeight="1" x14ac:dyDescent="0.2">
      <c r="A59" s="376"/>
      <c r="B59" s="410"/>
      <c r="D59" s="387" t="s">
        <v>7623</v>
      </c>
      <c r="E59" s="556" t="s">
        <v>595</v>
      </c>
      <c r="F59" s="388">
        <v>34</v>
      </c>
      <c r="G59" s="388">
        <v>14</v>
      </c>
      <c r="H59" s="388">
        <v>0</v>
      </c>
      <c r="I59" s="389">
        <f t="shared" si="8"/>
        <v>0.70833333333333337</v>
      </c>
      <c r="J59" s="396"/>
      <c r="K59" s="657">
        <v>28.1875</v>
      </c>
      <c r="L59" s="657">
        <v>20.020833333333332</v>
      </c>
      <c r="N59" s="388">
        <v>2</v>
      </c>
      <c r="O59" s="388">
        <v>2</v>
      </c>
      <c r="P59" s="389">
        <f>N59/(N59+O59)</f>
        <v>0.5</v>
      </c>
      <c r="Q59" s="390">
        <v>1</v>
      </c>
      <c r="R59" s="388">
        <v>0</v>
      </c>
      <c r="T59" s="666">
        <f t="shared" si="9"/>
        <v>52</v>
      </c>
      <c r="U59" s="419"/>
      <c r="V59" s="667"/>
      <c r="W59" s="668">
        <f t="shared" si="3"/>
        <v>4</v>
      </c>
    </row>
    <row r="60" spans="1:23" ht="15.95" customHeight="1" x14ac:dyDescent="0.2">
      <c r="A60" s="376"/>
      <c r="B60" s="410"/>
      <c r="D60" s="387" t="s">
        <v>7623</v>
      </c>
      <c r="E60" s="550" t="s">
        <v>596</v>
      </c>
      <c r="F60" s="388">
        <v>32</v>
      </c>
      <c r="G60" s="388">
        <v>40</v>
      </c>
      <c r="H60" s="388">
        <v>0</v>
      </c>
      <c r="I60" s="389">
        <f t="shared" si="8"/>
        <v>0.44444444444444442</v>
      </c>
      <c r="J60" s="396"/>
      <c r="K60" s="657">
        <v>20.680555555555557</v>
      </c>
      <c r="L60" s="657">
        <v>22.361111111111111</v>
      </c>
      <c r="N60" s="388">
        <v>0</v>
      </c>
      <c r="O60" s="388">
        <v>1</v>
      </c>
      <c r="P60" s="389">
        <f>N60/(N60+O60)</f>
        <v>0</v>
      </c>
      <c r="Q60" s="390">
        <v>0</v>
      </c>
      <c r="R60" s="388">
        <v>0</v>
      </c>
      <c r="T60" s="666">
        <f t="shared" si="9"/>
        <v>73</v>
      </c>
      <c r="U60" s="419"/>
      <c r="V60" s="667"/>
      <c r="W60" s="668">
        <f t="shared" si="3"/>
        <v>1</v>
      </c>
    </row>
    <row r="61" spans="1:23" ht="15.95" customHeight="1" x14ac:dyDescent="0.2">
      <c r="A61" s="376"/>
      <c r="B61" s="410"/>
      <c r="D61" s="387" t="s">
        <v>7623</v>
      </c>
      <c r="E61" s="551" t="s">
        <v>1947</v>
      </c>
      <c r="F61" s="388">
        <v>31</v>
      </c>
      <c r="G61" s="388">
        <v>33</v>
      </c>
      <c r="H61" s="388">
        <v>0</v>
      </c>
      <c r="I61" s="389">
        <f t="shared" si="8"/>
        <v>0.484375</v>
      </c>
      <c r="J61" s="396">
        <v>0</v>
      </c>
      <c r="K61" s="657">
        <v>19.53125</v>
      </c>
      <c r="L61" s="657">
        <v>22.046875</v>
      </c>
      <c r="N61" s="388">
        <v>2</v>
      </c>
      <c r="O61" s="388">
        <v>1</v>
      </c>
      <c r="P61" s="389">
        <v>0</v>
      </c>
      <c r="Q61" s="390">
        <v>1</v>
      </c>
      <c r="R61" s="388">
        <v>0</v>
      </c>
      <c r="T61" s="666">
        <f t="shared" si="9"/>
        <v>67</v>
      </c>
      <c r="U61" s="419"/>
      <c r="V61" s="667"/>
      <c r="W61" s="668">
        <f t="shared" si="3"/>
        <v>3</v>
      </c>
    </row>
    <row r="62" spans="1:23" ht="15.95" customHeight="1" x14ac:dyDescent="0.2">
      <c r="A62" s="376"/>
      <c r="B62" s="410"/>
      <c r="D62" s="387" t="s">
        <v>7623</v>
      </c>
      <c r="E62" s="551" t="s">
        <v>4810</v>
      </c>
      <c r="F62" s="388">
        <v>31</v>
      </c>
      <c r="G62" s="388">
        <v>33</v>
      </c>
      <c r="H62" s="388">
        <v>0</v>
      </c>
      <c r="I62" s="389">
        <f>F62/(F62+G62+H62)</f>
        <v>0.484375</v>
      </c>
      <c r="J62" s="396">
        <v>0</v>
      </c>
      <c r="K62" s="657">
        <v>18.96875</v>
      </c>
      <c r="L62" s="657">
        <v>22.34375</v>
      </c>
      <c r="N62" s="388">
        <v>0</v>
      </c>
      <c r="O62" s="388">
        <v>1</v>
      </c>
      <c r="P62" s="389">
        <v>0</v>
      </c>
      <c r="Q62" s="390">
        <v>0</v>
      </c>
      <c r="R62" s="388">
        <v>0</v>
      </c>
      <c r="T62" s="666">
        <f>F62+G62+H62+N62+O62</f>
        <v>65</v>
      </c>
      <c r="U62" s="419"/>
      <c r="V62" s="667"/>
      <c r="W62" s="668">
        <f t="shared" si="3"/>
        <v>1</v>
      </c>
    </row>
    <row r="63" spans="1:23" ht="15.95" customHeight="1" x14ac:dyDescent="0.2">
      <c r="A63" s="376"/>
      <c r="B63" s="410"/>
      <c r="D63" s="387" t="s">
        <v>7623</v>
      </c>
      <c r="E63" s="552" t="s">
        <v>2953</v>
      </c>
      <c r="F63" s="392">
        <v>30</v>
      </c>
      <c r="G63" s="392">
        <v>14</v>
      </c>
      <c r="H63" s="392">
        <v>0</v>
      </c>
      <c r="I63" s="389">
        <f t="shared" si="8"/>
        <v>0.68181818181818177</v>
      </c>
      <c r="J63" s="396">
        <v>0</v>
      </c>
      <c r="K63" s="657">
        <v>28.181818181818183</v>
      </c>
      <c r="L63" s="657">
        <v>20.272727272727273</v>
      </c>
      <c r="N63" s="392">
        <v>1</v>
      </c>
      <c r="O63" s="392">
        <v>2</v>
      </c>
      <c r="P63" s="393">
        <v>0.33300000000000002</v>
      </c>
      <c r="Q63" s="394">
        <v>0</v>
      </c>
      <c r="R63" s="392">
        <v>0</v>
      </c>
      <c r="T63" s="666">
        <f t="shared" si="9"/>
        <v>47</v>
      </c>
      <c r="U63" s="419"/>
      <c r="V63" s="667"/>
      <c r="W63" s="668">
        <f t="shared" si="3"/>
        <v>3</v>
      </c>
    </row>
    <row r="64" spans="1:23" ht="15.95" customHeight="1" x14ac:dyDescent="0.2">
      <c r="A64" s="376"/>
      <c r="B64" s="410"/>
      <c r="D64" s="387" t="s">
        <v>7623</v>
      </c>
      <c r="E64" s="550" t="s">
        <v>597</v>
      </c>
      <c r="F64" s="388">
        <v>30</v>
      </c>
      <c r="G64" s="388">
        <v>25</v>
      </c>
      <c r="H64" s="388">
        <v>0</v>
      </c>
      <c r="I64" s="389">
        <f t="shared" si="8"/>
        <v>0.54545454545454541</v>
      </c>
      <c r="J64" s="396"/>
      <c r="K64" s="657">
        <v>26.854545454545455</v>
      </c>
      <c r="L64" s="657">
        <v>21.418181818181818</v>
      </c>
      <c r="N64" s="388">
        <v>1</v>
      </c>
      <c r="O64" s="388">
        <v>2</v>
      </c>
      <c r="P64" s="389">
        <f>N64/(N64+O64)</f>
        <v>0.33333333333333331</v>
      </c>
      <c r="Q64" s="390">
        <v>0</v>
      </c>
      <c r="R64" s="388">
        <v>0</v>
      </c>
      <c r="T64" s="666">
        <f t="shared" si="9"/>
        <v>58</v>
      </c>
      <c r="U64" s="419"/>
      <c r="V64" s="667"/>
      <c r="W64" s="668">
        <f t="shared" si="3"/>
        <v>3</v>
      </c>
    </row>
    <row r="65" spans="1:23" ht="15.95" customHeight="1" x14ac:dyDescent="0.2">
      <c r="A65" s="376"/>
      <c r="B65" s="410"/>
      <c r="D65" s="387" t="s">
        <v>7623</v>
      </c>
      <c r="E65" s="391" t="s">
        <v>598</v>
      </c>
      <c r="F65" s="388">
        <v>27</v>
      </c>
      <c r="G65" s="388">
        <v>46</v>
      </c>
      <c r="H65" s="388">
        <v>0</v>
      </c>
      <c r="I65" s="389">
        <f t="shared" si="8"/>
        <v>0.36986301369863012</v>
      </c>
      <c r="J65" s="396"/>
      <c r="K65" s="657"/>
      <c r="L65" s="657"/>
      <c r="M65" s="386"/>
      <c r="N65" s="388">
        <v>0</v>
      </c>
      <c r="O65" s="388">
        <v>0</v>
      </c>
      <c r="P65" s="389">
        <v>0</v>
      </c>
      <c r="Q65" s="390">
        <v>0</v>
      </c>
      <c r="R65" s="388">
        <v>0</v>
      </c>
      <c r="T65" s="666">
        <f t="shared" si="9"/>
        <v>73</v>
      </c>
      <c r="U65" s="419"/>
      <c r="V65" s="667"/>
      <c r="W65" s="668">
        <f t="shared" si="3"/>
        <v>0</v>
      </c>
    </row>
    <row r="66" spans="1:23" ht="15.95" customHeight="1" x14ac:dyDescent="0.2">
      <c r="A66" s="376"/>
      <c r="B66" s="410"/>
      <c r="D66" s="387" t="s">
        <v>7623</v>
      </c>
      <c r="E66" s="391" t="s">
        <v>599</v>
      </c>
      <c r="F66" s="388">
        <v>26</v>
      </c>
      <c r="G66" s="388">
        <v>22</v>
      </c>
      <c r="H66" s="388">
        <v>0</v>
      </c>
      <c r="I66" s="389">
        <f t="shared" si="8"/>
        <v>0.54166666666666663</v>
      </c>
      <c r="J66" s="396"/>
      <c r="K66" s="657"/>
      <c r="L66" s="657"/>
      <c r="M66" s="386"/>
      <c r="N66" s="388">
        <v>0</v>
      </c>
      <c r="O66" s="388">
        <v>1</v>
      </c>
      <c r="P66" s="389">
        <f>N66/(N66+O66)</f>
        <v>0</v>
      </c>
      <c r="Q66" s="390">
        <v>0</v>
      </c>
      <c r="R66" s="388">
        <v>0</v>
      </c>
      <c r="T66" s="666">
        <f t="shared" si="9"/>
        <v>49</v>
      </c>
      <c r="U66" s="419"/>
      <c r="V66" s="667"/>
      <c r="W66" s="668">
        <f t="shared" si="3"/>
        <v>1</v>
      </c>
    </row>
    <row r="67" spans="1:23" ht="15.95" customHeight="1" x14ac:dyDescent="0.2">
      <c r="A67" s="376"/>
      <c r="B67" s="410"/>
      <c r="D67" s="387" t="s">
        <v>7623</v>
      </c>
      <c r="E67" s="552" t="s">
        <v>2746</v>
      </c>
      <c r="F67" s="392">
        <v>24</v>
      </c>
      <c r="G67" s="392">
        <v>29</v>
      </c>
      <c r="H67" s="392">
        <v>0</v>
      </c>
      <c r="I67" s="389">
        <f t="shared" si="8"/>
        <v>0.45283018867924529</v>
      </c>
      <c r="J67" s="396">
        <v>0</v>
      </c>
      <c r="K67" s="657">
        <v>21.924528301886792</v>
      </c>
      <c r="L67" s="657">
        <v>23.754716981132077</v>
      </c>
      <c r="N67" s="392">
        <v>0</v>
      </c>
      <c r="O67" s="392">
        <v>2</v>
      </c>
      <c r="P67" s="393">
        <v>0</v>
      </c>
      <c r="Q67" s="394">
        <v>0</v>
      </c>
      <c r="R67" s="392">
        <v>0</v>
      </c>
      <c r="T67" s="666">
        <f t="shared" si="9"/>
        <v>55</v>
      </c>
      <c r="U67" s="419"/>
      <c r="V67" s="667"/>
      <c r="W67" s="668">
        <f t="shared" si="3"/>
        <v>2</v>
      </c>
    </row>
    <row r="68" spans="1:23" ht="15.95" customHeight="1" x14ac:dyDescent="0.2">
      <c r="A68" s="376"/>
      <c r="B68" s="410"/>
      <c r="D68" s="387" t="s">
        <v>7623</v>
      </c>
      <c r="E68" s="391" t="s">
        <v>600</v>
      </c>
      <c r="F68" s="388">
        <v>24</v>
      </c>
      <c r="G68" s="388">
        <v>32</v>
      </c>
      <c r="H68" s="388">
        <v>0</v>
      </c>
      <c r="I68" s="389">
        <f t="shared" si="8"/>
        <v>0.42857142857142855</v>
      </c>
      <c r="J68" s="396"/>
      <c r="K68" s="657"/>
      <c r="L68" s="657"/>
      <c r="M68" s="386"/>
      <c r="N68" s="388">
        <v>0</v>
      </c>
      <c r="O68" s="388">
        <v>1</v>
      </c>
      <c r="P68" s="389">
        <f>N68/(N68+O68)</f>
        <v>0</v>
      </c>
      <c r="Q68" s="390">
        <v>0</v>
      </c>
      <c r="R68" s="388">
        <v>0</v>
      </c>
      <c r="T68" s="666">
        <f t="shared" si="9"/>
        <v>57</v>
      </c>
      <c r="U68" s="419"/>
      <c r="V68" s="667"/>
      <c r="W68" s="668">
        <f t="shared" ref="W68:W131" si="10">N68+O68</f>
        <v>1</v>
      </c>
    </row>
    <row r="69" spans="1:23" ht="15.95" customHeight="1" x14ac:dyDescent="0.2">
      <c r="A69" s="376"/>
      <c r="B69" s="410"/>
      <c r="D69" s="387" t="s">
        <v>7623</v>
      </c>
      <c r="E69" s="391" t="s">
        <v>602</v>
      </c>
      <c r="F69" s="388">
        <v>23</v>
      </c>
      <c r="G69" s="388">
        <v>12</v>
      </c>
      <c r="H69" s="388">
        <v>0</v>
      </c>
      <c r="I69" s="389">
        <f t="shared" si="8"/>
        <v>0.65714285714285714</v>
      </c>
      <c r="J69" s="396"/>
      <c r="K69" s="657"/>
      <c r="L69" s="657"/>
      <c r="M69" s="386"/>
      <c r="N69" s="388">
        <v>3</v>
      </c>
      <c r="O69" s="388">
        <v>2</v>
      </c>
      <c r="P69" s="389">
        <f>N69/(N69+O69)</f>
        <v>0.6</v>
      </c>
      <c r="Q69" s="390">
        <v>0</v>
      </c>
      <c r="R69" s="388">
        <v>0</v>
      </c>
      <c r="T69" s="666">
        <f t="shared" si="9"/>
        <v>40</v>
      </c>
      <c r="U69" s="419"/>
      <c r="V69" s="667"/>
      <c r="W69" s="668">
        <f t="shared" si="10"/>
        <v>5</v>
      </c>
    </row>
    <row r="70" spans="1:23" ht="15.95" customHeight="1" x14ac:dyDescent="0.2">
      <c r="A70" s="376"/>
      <c r="B70" s="410"/>
      <c r="D70" s="387" t="s">
        <v>7623</v>
      </c>
      <c r="E70" s="391" t="s">
        <v>601</v>
      </c>
      <c r="F70" s="388">
        <v>23</v>
      </c>
      <c r="G70" s="388">
        <v>18</v>
      </c>
      <c r="H70" s="388">
        <v>0</v>
      </c>
      <c r="I70" s="389">
        <f t="shared" si="8"/>
        <v>0.56097560975609762</v>
      </c>
      <c r="J70" s="396"/>
      <c r="K70" s="657"/>
      <c r="L70" s="657"/>
      <c r="M70" s="386"/>
      <c r="N70" s="388">
        <v>3</v>
      </c>
      <c r="O70" s="388">
        <v>1</v>
      </c>
      <c r="P70" s="389">
        <f>N70/(N70+O70)</f>
        <v>0.75</v>
      </c>
      <c r="Q70" s="390">
        <v>1</v>
      </c>
      <c r="R70" s="388">
        <v>0</v>
      </c>
      <c r="T70" s="666">
        <f t="shared" si="9"/>
        <v>45</v>
      </c>
      <c r="U70" s="419"/>
      <c r="V70" s="667"/>
      <c r="W70" s="668">
        <f t="shared" si="10"/>
        <v>4</v>
      </c>
    </row>
    <row r="71" spans="1:23" ht="15.95" customHeight="1" x14ac:dyDescent="0.2">
      <c r="A71" s="376"/>
      <c r="B71" s="410"/>
      <c r="D71" s="387" t="s">
        <v>7623</v>
      </c>
      <c r="E71" s="391" t="s">
        <v>603</v>
      </c>
      <c r="F71" s="388">
        <v>22</v>
      </c>
      <c r="G71" s="388">
        <v>51</v>
      </c>
      <c r="H71" s="388">
        <v>0</v>
      </c>
      <c r="I71" s="389">
        <f t="shared" si="8"/>
        <v>0.30136986301369861</v>
      </c>
      <c r="J71" s="396"/>
      <c r="K71" s="657"/>
      <c r="L71" s="657"/>
      <c r="M71" s="386"/>
      <c r="N71" s="388">
        <v>2</v>
      </c>
      <c r="O71" s="388">
        <v>1</v>
      </c>
      <c r="P71" s="389">
        <f>N71/(N71+O71)</f>
        <v>0.66666666666666663</v>
      </c>
      <c r="Q71" s="390">
        <v>0</v>
      </c>
      <c r="R71" s="388">
        <v>0</v>
      </c>
      <c r="T71" s="666">
        <f t="shared" si="9"/>
        <v>76</v>
      </c>
      <c r="U71" s="419"/>
      <c r="V71" s="667"/>
      <c r="W71" s="668">
        <f t="shared" si="10"/>
        <v>3</v>
      </c>
    </row>
    <row r="72" spans="1:23" ht="15.95" customHeight="1" x14ac:dyDescent="0.2">
      <c r="A72" s="376"/>
      <c r="B72" s="410"/>
      <c r="D72" s="387" t="s">
        <v>7623</v>
      </c>
      <c r="E72" s="171" t="s">
        <v>604</v>
      </c>
      <c r="F72" s="388">
        <v>21</v>
      </c>
      <c r="G72" s="388">
        <v>68</v>
      </c>
      <c r="H72" s="388">
        <v>0</v>
      </c>
      <c r="I72" s="389">
        <f t="shared" si="8"/>
        <v>0.23595505617977527</v>
      </c>
      <c r="J72" s="396"/>
      <c r="K72" s="657"/>
      <c r="L72" s="657"/>
      <c r="M72" s="386"/>
      <c r="N72" s="388">
        <v>0</v>
      </c>
      <c r="O72" s="388">
        <v>1</v>
      </c>
      <c r="P72" s="389">
        <f>N72/(N72+O72)</f>
        <v>0</v>
      </c>
      <c r="Q72" s="390">
        <v>0</v>
      </c>
      <c r="R72" s="388">
        <v>0</v>
      </c>
      <c r="T72" s="666">
        <f t="shared" si="9"/>
        <v>90</v>
      </c>
      <c r="U72" s="419"/>
      <c r="V72" s="667"/>
      <c r="W72" s="668">
        <f t="shared" si="10"/>
        <v>1</v>
      </c>
    </row>
    <row r="73" spans="1:23" ht="15.95" customHeight="1" x14ac:dyDescent="0.2">
      <c r="A73" s="376"/>
      <c r="B73" s="410"/>
      <c r="D73" s="387" t="s">
        <v>7623</v>
      </c>
      <c r="E73" s="171" t="s">
        <v>612</v>
      </c>
      <c r="F73" s="388">
        <v>21</v>
      </c>
      <c r="G73" s="388">
        <v>75</v>
      </c>
      <c r="H73" s="388">
        <v>0</v>
      </c>
      <c r="I73" s="389">
        <f t="shared" si="8"/>
        <v>0.21875</v>
      </c>
      <c r="J73" s="396"/>
      <c r="K73" s="657"/>
      <c r="L73" s="657"/>
      <c r="M73" s="386"/>
      <c r="N73" s="388">
        <v>0</v>
      </c>
      <c r="O73" s="388">
        <v>0</v>
      </c>
      <c r="P73" s="389">
        <v>0</v>
      </c>
      <c r="Q73" s="390">
        <v>0</v>
      </c>
      <c r="R73" s="388">
        <v>0</v>
      </c>
      <c r="T73" s="666">
        <f t="shared" si="9"/>
        <v>96</v>
      </c>
      <c r="U73" s="419"/>
      <c r="V73" s="667"/>
      <c r="W73" s="668">
        <f t="shared" si="10"/>
        <v>0</v>
      </c>
    </row>
    <row r="74" spans="1:23" ht="15.95" customHeight="1" x14ac:dyDescent="0.2">
      <c r="A74" s="376"/>
      <c r="B74" s="410"/>
      <c r="D74" s="387" t="s">
        <v>7623</v>
      </c>
      <c r="E74" s="391" t="s">
        <v>605</v>
      </c>
      <c r="F74" s="388">
        <v>20</v>
      </c>
      <c r="G74" s="388">
        <v>22</v>
      </c>
      <c r="H74" s="388">
        <v>0</v>
      </c>
      <c r="I74" s="389">
        <f t="shared" si="8"/>
        <v>0.47619047619047616</v>
      </c>
      <c r="J74" s="396"/>
      <c r="K74" s="657"/>
      <c r="L74" s="657"/>
      <c r="M74" s="386"/>
      <c r="N74" s="388">
        <v>0</v>
      </c>
      <c r="O74" s="388">
        <v>0</v>
      </c>
      <c r="P74" s="389">
        <v>0</v>
      </c>
      <c r="Q74" s="390">
        <v>0</v>
      </c>
      <c r="R74" s="388">
        <v>0</v>
      </c>
      <c r="T74" s="666">
        <f t="shared" si="9"/>
        <v>42</v>
      </c>
      <c r="U74" s="419"/>
      <c r="V74" s="667"/>
      <c r="W74" s="668">
        <f t="shared" si="10"/>
        <v>0</v>
      </c>
    </row>
    <row r="75" spans="1:23" ht="15.95" customHeight="1" x14ac:dyDescent="0.2">
      <c r="A75" s="376"/>
      <c r="B75" s="410"/>
      <c r="D75" s="387" t="s">
        <v>7623</v>
      </c>
      <c r="E75" s="391" t="s">
        <v>606</v>
      </c>
      <c r="F75" s="388">
        <v>20</v>
      </c>
      <c r="G75" s="388">
        <v>35</v>
      </c>
      <c r="H75" s="388">
        <v>0</v>
      </c>
      <c r="I75" s="389">
        <f t="shared" si="8"/>
        <v>0.36363636363636365</v>
      </c>
      <c r="J75" s="396"/>
      <c r="K75" s="657"/>
      <c r="L75" s="657"/>
      <c r="M75" s="386"/>
      <c r="N75" s="388">
        <v>0</v>
      </c>
      <c r="O75" s="388">
        <v>0</v>
      </c>
      <c r="P75" s="389">
        <v>0</v>
      </c>
      <c r="Q75" s="390">
        <v>0</v>
      </c>
      <c r="R75" s="388">
        <v>0</v>
      </c>
      <c r="T75" s="666">
        <f t="shared" si="9"/>
        <v>55</v>
      </c>
      <c r="U75" s="419"/>
      <c r="V75" s="667"/>
      <c r="W75" s="668">
        <f t="shared" si="10"/>
        <v>0</v>
      </c>
    </row>
    <row r="76" spans="1:23" ht="15.95" customHeight="1" x14ac:dyDescent="0.2">
      <c r="A76" s="376"/>
      <c r="B76" s="410"/>
      <c r="D76" s="387" t="s">
        <v>7623</v>
      </c>
      <c r="E76" s="391" t="s">
        <v>607</v>
      </c>
      <c r="F76" s="388">
        <v>19</v>
      </c>
      <c r="G76" s="388">
        <v>13</v>
      </c>
      <c r="H76" s="388">
        <v>0</v>
      </c>
      <c r="I76" s="389">
        <f t="shared" si="8"/>
        <v>0.59375</v>
      </c>
      <c r="J76" s="396"/>
      <c r="K76" s="657"/>
      <c r="L76" s="657"/>
      <c r="M76" s="386"/>
      <c r="N76" s="388">
        <v>0</v>
      </c>
      <c r="O76" s="388">
        <v>2</v>
      </c>
      <c r="P76" s="389">
        <f>N76/(N76+O76)</f>
        <v>0</v>
      </c>
      <c r="Q76" s="390">
        <v>0</v>
      </c>
      <c r="R76" s="388">
        <v>0</v>
      </c>
      <c r="T76" s="666">
        <f t="shared" si="9"/>
        <v>34</v>
      </c>
      <c r="U76" s="419"/>
      <c r="V76" s="667"/>
      <c r="W76" s="668">
        <f t="shared" si="10"/>
        <v>2</v>
      </c>
    </row>
    <row r="77" spans="1:23" ht="15.95" customHeight="1" x14ac:dyDescent="0.2">
      <c r="A77" s="376"/>
      <c r="B77" s="410"/>
      <c r="D77" s="387" t="s">
        <v>7623</v>
      </c>
      <c r="E77" s="391" t="s">
        <v>608</v>
      </c>
      <c r="F77" s="388">
        <v>19</v>
      </c>
      <c r="G77" s="388">
        <v>19</v>
      </c>
      <c r="H77" s="388">
        <v>0</v>
      </c>
      <c r="I77" s="389">
        <f t="shared" si="8"/>
        <v>0.5</v>
      </c>
      <c r="J77" s="396"/>
      <c r="K77" s="657"/>
      <c r="L77" s="657"/>
      <c r="M77" s="386"/>
      <c r="N77" s="388">
        <v>0</v>
      </c>
      <c r="O77" s="388">
        <v>0</v>
      </c>
      <c r="P77" s="389">
        <v>0</v>
      </c>
      <c r="Q77" s="390">
        <v>0</v>
      </c>
      <c r="R77" s="388">
        <v>0</v>
      </c>
      <c r="T77" s="666">
        <f t="shared" si="9"/>
        <v>38</v>
      </c>
      <c r="U77" s="419"/>
      <c r="V77" s="667"/>
      <c r="W77" s="668">
        <f t="shared" si="10"/>
        <v>0</v>
      </c>
    </row>
    <row r="78" spans="1:23" ht="15.95" customHeight="1" x14ac:dyDescent="0.2">
      <c r="A78" s="376"/>
      <c r="B78" s="410"/>
      <c r="D78" s="387" t="s">
        <v>7623</v>
      </c>
      <c r="E78" s="391" t="s">
        <v>611</v>
      </c>
      <c r="F78" s="388">
        <v>19</v>
      </c>
      <c r="G78" s="388">
        <v>26</v>
      </c>
      <c r="H78" s="388">
        <v>0</v>
      </c>
      <c r="I78" s="389">
        <f t="shared" si="8"/>
        <v>0.42222222222222222</v>
      </c>
      <c r="J78" s="396"/>
      <c r="K78" s="657"/>
      <c r="L78" s="657"/>
      <c r="M78" s="386"/>
      <c r="N78" s="388">
        <v>0</v>
      </c>
      <c r="O78" s="388">
        <v>0</v>
      </c>
      <c r="P78" s="389">
        <v>0</v>
      </c>
      <c r="Q78" s="390">
        <v>0</v>
      </c>
      <c r="R78" s="388">
        <v>0</v>
      </c>
      <c r="T78" s="666">
        <f t="shared" si="9"/>
        <v>45</v>
      </c>
      <c r="U78" s="419"/>
      <c r="V78" s="667"/>
      <c r="W78" s="668">
        <f t="shared" si="10"/>
        <v>0</v>
      </c>
    </row>
    <row r="79" spans="1:23" ht="15.95" customHeight="1" x14ac:dyDescent="0.2">
      <c r="A79" s="376"/>
      <c r="B79" s="410"/>
      <c r="D79" s="387" t="s">
        <v>7623</v>
      </c>
      <c r="E79" s="171" t="s">
        <v>609</v>
      </c>
      <c r="F79" s="388">
        <v>19</v>
      </c>
      <c r="G79" s="388">
        <v>45</v>
      </c>
      <c r="H79" s="388">
        <v>0</v>
      </c>
      <c r="I79" s="389">
        <f t="shared" si="8"/>
        <v>0.296875</v>
      </c>
      <c r="J79" s="396"/>
      <c r="K79" s="657">
        <v>17.609375</v>
      </c>
      <c r="L79" s="657">
        <v>27.734375</v>
      </c>
      <c r="M79" s="386"/>
      <c r="N79" s="388">
        <v>0</v>
      </c>
      <c r="O79" s="388">
        <v>0</v>
      </c>
      <c r="P79" s="389">
        <v>0</v>
      </c>
      <c r="Q79" s="390">
        <v>0</v>
      </c>
      <c r="R79" s="388">
        <v>0</v>
      </c>
      <c r="T79" s="666">
        <f t="shared" si="9"/>
        <v>64</v>
      </c>
      <c r="U79" s="419"/>
      <c r="V79" s="667"/>
      <c r="W79" s="668">
        <f t="shared" si="10"/>
        <v>0</v>
      </c>
    </row>
    <row r="80" spans="1:23" ht="15.95" customHeight="1" x14ac:dyDescent="0.2">
      <c r="A80" s="376"/>
      <c r="B80" s="410"/>
      <c r="D80" s="387" t="s">
        <v>7623</v>
      </c>
      <c r="E80" s="391" t="s">
        <v>610</v>
      </c>
      <c r="F80" s="388">
        <v>18</v>
      </c>
      <c r="G80" s="388">
        <v>19</v>
      </c>
      <c r="H80" s="388">
        <v>0</v>
      </c>
      <c r="I80" s="389">
        <f t="shared" si="8"/>
        <v>0.48648648648648651</v>
      </c>
      <c r="J80" s="396"/>
      <c r="K80" s="657"/>
      <c r="L80" s="657"/>
      <c r="M80" s="386"/>
      <c r="N80" s="388">
        <v>0</v>
      </c>
      <c r="O80" s="388">
        <v>0</v>
      </c>
      <c r="P80" s="389">
        <v>0</v>
      </c>
      <c r="Q80" s="390">
        <v>0</v>
      </c>
      <c r="R80" s="388">
        <v>0</v>
      </c>
      <c r="T80" s="666">
        <f t="shared" si="9"/>
        <v>37</v>
      </c>
      <c r="U80" s="419"/>
      <c r="V80" s="667"/>
      <c r="W80" s="668">
        <f t="shared" si="10"/>
        <v>0</v>
      </c>
    </row>
    <row r="81" spans="1:23" ht="15.95" customHeight="1" x14ac:dyDescent="0.2">
      <c r="A81" s="376"/>
      <c r="B81" s="410"/>
      <c r="D81" s="387" t="s">
        <v>7623</v>
      </c>
      <c r="E81" s="391" t="s">
        <v>614</v>
      </c>
      <c r="F81" s="388">
        <v>16</v>
      </c>
      <c r="G81" s="388">
        <v>28</v>
      </c>
      <c r="H81" s="388">
        <v>0</v>
      </c>
      <c r="I81" s="389">
        <f t="shared" si="8"/>
        <v>0.36363636363636365</v>
      </c>
      <c r="J81" s="396"/>
      <c r="K81" s="657"/>
      <c r="L81" s="657"/>
      <c r="M81" s="386"/>
      <c r="N81" s="388">
        <v>0</v>
      </c>
      <c r="O81" s="388">
        <v>0</v>
      </c>
      <c r="P81" s="389">
        <v>0</v>
      </c>
      <c r="Q81" s="390">
        <v>0</v>
      </c>
      <c r="R81" s="388">
        <v>0</v>
      </c>
      <c r="T81" s="666">
        <f t="shared" si="9"/>
        <v>44</v>
      </c>
      <c r="U81" s="419"/>
      <c r="V81" s="667"/>
      <c r="W81" s="668">
        <f t="shared" si="10"/>
        <v>0</v>
      </c>
    </row>
    <row r="82" spans="1:23" ht="15.95" customHeight="1" x14ac:dyDescent="0.2">
      <c r="A82" s="376"/>
      <c r="B82" s="410"/>
      <c r="D82" s="387" t="s">
        <v>7623</v>
      </c>
      <c r="E82" s="391" t="s">
        <v>615</v>
      </c>
      <c r="F82" s="388">
        <v>16</v>
      </c>
      <c r="G82" s="388">
        <v>29</v>
      </c>
      <c r="H82" s="388">
        <v>0</v>
      </c>
      <c r="I82" s="389">
        <f t="shared" si="8"/>
        <v>0.35555555555555557</v>
      </c>
      <c r="J82" s="396"/>
      <c r="K82" s="657"/>
      <c r="L82" s="657"/>
      <c r="M82" s="386"/>
      <c r="N82" s="388">
        <v>0</v>
      </c>
      <c r="O82" s="388">
        <v>0</v>
      </c>
      <c r="P82" s="389">
        <v>0</v>
      </c>
      <c r="Q82" s="390">
        <v>0</v>
      </c>
      <c r="R82" s="388">
        <v>0</v>
      </c>
      <c r="T82" s="666">
        <f t="shared" si="9"/>
        <v>45</v>
      </c>
      <c r="U82" s="419"/>
      <c r="V82" s="667"/>
      <c r="W82" s="668">
        <f t="shared" si="10"/>
        <v>0</v>
      </c>
    </row>
    <row r="83" spans="1:23" ht="15.95" customHeight="1" x14ac:dyDescent="0.2">
      <c r="A83" s="376"/>
      <c r="B83" s="410"/>
      <c r="D83" s="387" t="s">
        <v>7623</v>
      </c>
      <c r="E83" s="391" t="s">
        <v>616</v>
      </c>
      <c r="F83" s="388">
        <v>15</v>
      </c>
      <c r="G83" s="388">
        <v>16</v>
      </c>
      <c r="H83" s="388">
        <v>0</v>
      </c>
      <c r="I83" s="389">
        <f t="shared" si="8"/>
        <v>0.4838709677419355</v>
      </c>
      <c r="J83" s="396"/>
      <c r="K83" s="657"/>
      <c r="L83" s="657"/>
      <c r="M83" s="386"/>
      <c r="N83" s="388">
        <v>0</v>
      </c>
      <c r="O83" s="388">
        <v>0</v>
      </c>
      <c r="P83" s="389">
        <v>0</v>
      </c>
      <c r="Q83" s="390">
        <v>0</v>
      </c>
      <c r="R83" s="388">
        <v>0</v>
      </c>
      <c r="T83" s="666">
        <f t="shared" si="9"/>
        <v>31</v>
      </c>
      <c r="U83" s="419"/>
      <c r="V83" s="667"/>
      <c r="W83" s="668">
        <f t="shared" si="10"/>
        <v>0</v>
      </c>
    </row>
    <row r="84" spans="1:23" ht="15.95" customHeight="1" x14ac:dyDescent="0.2">
      <c r="A84" s="376"/>
      <c r="B84" s="410"/>
      <c r="D84" s="387" t="s">
        <v>7623</v>
      </c>
      <c r="E84" s="391" t="s">
        <v>617</v>
      </c>
      <c r="F84" s="388">
        <v>15</v>
      </c>
      <c r="G84" s="388">
        <v>33</v>
      </c>
      <c r="H84" s="388">
        <v>0</v>
      </c>
      <c r="I84" s="389">
        <f t="shared" si="8"/>
        <v>0.3125</v>
      </c>
      <c r="J84" s="396"/>
      <c r="K84" s="657"/>
      <c r="L84" s="657"/>
      <c r="M84" s="386"/>
      <c r="N84" s="388">
        <v>0</v>
      </c>
      <c r="O84" s="388">
        <v>0</v>
      </c>
      <c r="P84" s="389">
        <v>0</v>
      </c>
      <c r="Q84" s="390">
        <v>0</v>
      </c>
      <c r="R84" s="388">
        <v>0</v>
      </c>
      <c r="T84" s="666">
        <f t="shared" si="9"/>
        <v>48</v>
      </c>
      <c r="U84" s="419"/>
      <c r="V84" s="667"/>
      <c r="W84" s="668">
        <f t="shared" si="10"/>
        <v>0</v>
      </c>
    </row>
    <row r="85" spans="1:23" ht="15.95" customHeight="1" x14ac:dyDescent="0.2">
      <c r="A85" s="376"/>
      <c r="B85" s="410"/>
      <c r="D85" s="387" t="s">
        <v>7623</v>
      </c>
      <c r="E85" s="391" t="s">
        <v>618</v>
      </c>
      <c r="F85" s="388">
        <v>14</v>
      </c>
      <c r="G85" s="388">
        <v>2</v>
      </c>
      <c r="H85" s="388">
        <v>0</v>
      </c>
      <c r="I85" s="389">
        <f t="shared" si="8"/>
        <v>0.875</v>
      </c>
      <c r="J85" s="396"/>
      <c r="K85" s="657"/>
      <c r="L85" s="657"/>
      <c r="M85" s="386"/>
      <c r="N85" s="388">
        <v>0</v>
      </c>
      <c r="O85" s="388">
        <v>1</v>
      </c>
      <c r="P85" s="389">
        <f>N85/(N85+O85)</f>
        <v>0</v>
      </c>
      <c r="Q85" s="390">
        <v>0</v>
      </c>
      <c r="R85" s="388">
        <v>0</v>
      </c>
      <c r="T85" s="666">
        <f t="shared" si="9"/>
        <v>17</v>
      </c>
      <c r="U85" s="419"/>
      <c r="V85" s="667"/>
      <c r="W85" s="668">
        <f t="shared" si="10"/>
        <v>1</v>
      </c>
    </row>
    <row r="86" spans="1:23" ht="15.95" customHeight="1" x14ac:dyDescent="0.2">
      <c r="A86" s="376"/>
      <c r="B86" s="410"/>
      <c r="D86" s="387" t="s">
        <v>7623</v>
      </c>
      <c r="E86" s="391" t="s">
        <v>619</v>
      </c>
      <c r="F86" s="388">
        <v>14</v>
      </c>
      <c r="G86" s="388">
        <v>34</v>
      </c>
      <c r="H86" s="388">
        <v>0</v>
      </c>
      <c r="I86" s="389">
        <f t="shared" si="8"/>
        <v>0.29166666666666669</v>
      </c>
      <c r="J86" s="396"/>
      <c r="K86" s="657"/>
      <c r="L86" s="657"/>
      <c r="M86" s="386"/>
      <c r="N86" s="388">
        <v>0</v>
      </c>
      <c r="O86" s="388">
        <v>0</v>
      </c>
      <c r="P86" s="389">
        <v>0</v>
      </c>
      <c r="Q86" s="390">
        <v>0</v>
      </c>
      <c r="R86" s="388">
        <v>0</v>
      </c>
      <c r="T86" s="666">
        <f t="shared" si="9"/>
        <v>48</v>
      </c>
      <c r="U86" s="419"/>
      <c r="V86" s="667"/>
      <c r="W86" s="668">
        <f t="shared" si="10"/>
        <v>0</v>
      </c>
    </row>
    <row r="87" spans="1:23" ht="15.95" customHeight="1" x14ac:dyDescent="0.2">
      <c r="A87" s="376"/>
      <c r="B87" s="410"/>
      <c r="D87" s="387" t="s">
        <v>7623</v>
      </c>
      <c r="E87" s="391" t="s">
        <v>620</v>
      </c>
      <c r="F87" s="388">
        <v>13</v>
      </c>
      <c r="G87" s="388">
        <v>19</v>
      </c>
      <c r="H87" s="388">
        <v>0</v>
      </c>
      <c r="I87" s="389">
        <f t="shared" ref="I87:I118" si="11">F87/(F87+G87+H87)</f>
        <v>0.40625</v>
      </c>
      <c r="J87" s="396"/>
      <c r="K87" s="657"/>
      <c r="L87" s="657"/>
      <c r="M87" s="386"/>
      <c r="N87" s="388">
        <v>0</v>
      </c>
      <c r="O87" s="388">
        <v>0</v>
      </c>
      <c r="P87" s="389">
        <v>0</v>
      </c>
      <c r="Q87" s="390">
        <v>0</v>
      </c>
      <c r="R87" s="388">
        <v>0</v>
      </c>
      <c r="T87" s="666">
        <f t="shared" ref="T87:T118" si="12">F87+G87+H87+N87+O87</f>
        <v>32</v>
      </c>
      <c r="U87" s="419"/>
      <c r="V87" s="667"/>
      <c r="W87" s="668">
        <f t="shared" si="10"/>
        <v>0</v>
      </c>
    </row>
    <row r="88" spans="1:23" ht="15.95" customHeight="1" x14ac:dyDescent="0.2">
      <c r="A88" s="376"/>
      <c r="B88" s="410"/>
      <c r="D88" s="387" t="s">
        <v>7623</v>
      </c>
      <c r="E88" s="391" t="s">
        <v>621</v>
      </c>
      <c r="F88" s="388">
        <v>13</v>
      </c>
      <c r="G88" s="388">
        <v>29</v>
      </c>
      <c r="H88" s="388">
        <v>0</v>
      </c>
      <c r="I88" s="389">
        <f t="shared" si="11"/>
        <v>0.30952380952380953</v>
      </c>
      <c r="J88" s="396"/>
      <c r="K88" s="657"/>
      <c r="L88" s="657"/>
      <c r="M88" s="386"/>
      <c r="N88" s="388">
        <v>0</v>
      </c>
      <c r="O88" s="388">
        <v>0</v>
      </c>
      <c r="P88" s="389">
        <v>0</v>
      </c>
      <c r="Q88" s="390">
        <v>0</v>
      </c>
      <c r="R88" s="388">
        <v>0</v>
      </c>
      <c r="T88" s="666">
        <f t="shared" si="12"/>
        <v>42</v>
      </c>
      <c r="U88" s="419"/>
      <c r="V88" s="667"/>
      <c r="W88" s="668">
        <f t="shared" si="10"/>
        <v>0</v>
      </c>
    </row>
    <row r="89" spans="1:23" ht="15.95" customHeight="1" x14ac:dyDescent="0.2">
      <c r="A89" s="376"/>
      <c r="B89" s="410"/>
      <c r="D89" s="387" t="s">
        <v>7623</v>
      </c>
      <c r="E89" s="391" t="s">
        <v>622</v>
      </c>
      <c r="F89" s="388">
        <v>12</v>
      </c>
      <c r="G89" s="388">
        <v>4</v>
      </c>
      <c r="H89" s="388">
        <v>0</v>
      </c>
      <c r="I89" s="389">
        <f t="shared" si="11"/>
        <v>0.75</v>
      </c>
      <c r="J89" s="396"/>
      <c r="K89" s="657"/>
      <c r="L89" s="657"/>
      <c r="M89" s="386"/>
      <c r="N89" s="388">
        <v>0</v>
      </c>
      <c r="O89" s="388">
        <v>0</v>
      </c>
      <c r="P89" s="389">
        <v>0</v>
      </c>
      <c r="Q89" s="390">
        <v>0</v>
      </c>
      <c r="R89" s="388">
        <v>0</v>
      </c>
      <c r="T89" s="666">
        <f t="shared" si="12"/>
        <v>16</v>
      </c>
      <c r="U89" s="419"/>
      <c r="V89" s="667"/>
      <c r="W89" s="668">
        <f t="shared" si="10"/>
        <v>0</v>
      </c>
    </row>
    <row r="90" spans="1:23" ht="15.95" customHeight="1" x14ac:dyDescent="0.2">
      <c r="A90" s="376"/>
      <c r="B90" s="410"/>
      <c r="D90" s="387" t="s">
        <v>7623</v>
      </c>
      <c r="E90" s="391" t="s">
        <v>623</v>
      </c>
      <c r="F90" s="388">
        <v>12</v>
      </c>
      <c r="G90" s="388">
        <v>13</v>
      </c>
      <c r="H90" s="388">
        <v>0</v>
      </c>
      <c r="I90" s="389">
        <f t="shared" si="11"/>
        <v>0.48</v>
      </c>
      <c r="J90" s="396"/>
      <c r="K90" s="657"/>
      <c r="L90" s="657"/>
      <c r="M90" s="386"/>
      <c r="N90" s="388">
        <v>0</v>
      </c>
      <c r="O90" s="388">
        <v>0</v>
      </c>
      <c r="P90" s="389">
        <v>0</v>
      </c>
      <c r="Q90" s="390">
        <v>0</v>
      </c>
      <c r="R90" s="388">
        <v>0</v>
      </c>
      <c r="T90" s="666">
        <f t="shared" si="12"/>
        <v>25</v>
      </c>
      <c r="U90" s="419"/>
      <c r="V90" s="667"/>
      <c r="W90" s="668">
        <f t="shared" si="10"/>
        <v>0</v>
      </c>
    </row>
    <row r="91" spans="1:23" ht="15.95" customHeight="1" x14ac:dyDescent="0.2">
      <c r="A91" s="376"/>
      <c r="B91" s="410"/>
      <c r="D91" s="387" t="s">
        <v>7623</v>
      </c>
      <c r="E91" s="552" t="s">
        <v>2438</v>
      </c>
      <c r="F91" s="388">
        <v>12</v>
      </c>
      <c r="G91" s="388">
        <v>20</v>
      </c>
      <c r="H91" s="388">
        <v>0</v>
      </c>
      <c r="I91" s="389">
        <f t="shared" si="11"/>
        <v>0.375</v>
      </c>
      <c r="J91" s="396"/>
      <c r="K91" s="657">
        <v>20.6875</v>
      </c>
      <c r="L91" s="657">
        <v>21.5625</v>
      </c>
      <c r="N91" s="388">
        <v>0</v>
      </c>
      <c r="O91" s="388">
        <v>1</v>
      </c>
      <c r="P91" s="389">
        <v>0</v>
      </c>
      <c r="Q91" s="390">
        <v>0</v>
      </c>
      <c r="R91" s="388">
        <v>0</v>
      </c>
      <c r="T91" s="666">
        <f t="shared" si="12"/>
        <v>33</v>
      </c>
      <c r="U91" s="419"/>
      <c r="V91" s="667"/>
      <c r="W91" s="668">
        <f t="shared" si="10"/>
        <v>1</v>
      </c>
    </row>
    <row r="92" spans="1:23" ht="15.95" customHeight="1" x14ac:dyDescent="0.2">
      <c r="A92" s="376"/>
      <c r="B92" s="410"/>
      <c r="D92" s="387" t="s">
        <v>7623</v>
      </c>
      <c r="E92" s="391" t="s">
        <v>624</v>
      </c>
      <c r="F92" s="388">
        <v>12</v>
      </c>
      <c r="G92" s="388">
        <v>43</v>
      </c>
      <c r="H92" s="388">
        <v>0</v>
      </c>
      <c r="I92" s="389">
        <f t="shared" si="11"/>
        <v>0.21818181818181817</v>
      </c>
      <c r="J92" s="396"/>
      <c r="K92" s="657"/>
      <c r="L92" s="657"/>
      <c r="M92" s="386"/>
      <c r="N92" s="388">
        <v>0</v>
      </c>
      <c r="O92" s="388">
        <v>0</v>
      </c>
      <c r="P92" s="389">
        <v>0</v>
      </c>
      <c r="Q92" s="390">
        <v>0</v>
      </c>
      <c r="R92" s="388">
        <v>0</v>
      </c>
      <c r="T92" s="666">
        <f t="shared" si="12"/>
        <v>55</v>
      </c>
      <c r="U92" s="419"/>
      <c r="V92" s="667"/>
      <c r="W92" s="668">
        <f t="shared" si="10"/>
        <v>0</v>
      </c>
    </row>
    <row r="93" spans="1:23" ht="15.95" customHeight="1" x14ac:dyDescent="0.2">
      <c r="A93" s="376"/>
      <c r="B93" s="410"/>
      <c r="D93" s="387" t="s">
        <v>7623</v>
      </c>
      <c r="E93" s="391" t="s">
        <v>626</v>
      </c>
      <c r="F93" s="388">
        <v>11</v>
      </c>
      <c r="G93" s="388">
        <v>14</v>
      </c>
      <c r="H93" s="388">
        <v>0</v>
      </c>
      <c r="I93" s="389">
        <f t="shared" si="11"/>
        <v>0.44</v>
      </c>
      <c r="J93" s="396"/>
      <c r="K93" s="657"/>
      <c r="L93" s="657"/>
      <c r="M93" s="386"/>
      <c r="N93" s="388">
        <v>0</v>
      </c>
      <c r="O93" s="388">
        <v>1</v>
      </c>
      <c r="P93" s="389">
        <f>N93/(N93+O93)</f>
        <v>0</v>
      </c>
      <c r="Q93" s="390">
        <v>0</v>
      </c>
      <c r="R93" s="388">
        <v>0</v>
      </c>
      <c r="T93" s="666">
        <f t="shared" si="12"/>
        <v>26</v>
      </c>
      <c r="U93" s="419"/>
      <c r="V93" s="667"/>
      <c r="W93" s="668">
        <f t="shared" si="10"/>
        <v>1</v>
      </c>
    </row>
    <row r="94" spans="1:23" ht="15.95" customHeight="1" x14ac:dyDescent="0.2">
      <c r="A94" s="376"/>
      <c r="B94" s="410"/>
      <c r="D94" s="387" t="s">
        <v>7623</v>
      </c>
      <c r="E94" s="391" t="s">
        <v>625</v>
      </c>
      <c r="F94" s="388">
        <v>11</v>
      </c>
      <c r="G94" s="388">
        <v>14</v>
      </c>
      <c r="H94" s="388">
        <v>0</v>
      </c>
      <c r="I94" s="389">
        <f t="shared" si="11"/>
        <v>0.44</v>
      </c>
      <c r="J94" s="396"/>
      <c r="K94" s="657"/>
      <c r="L94" s="657"/>
      <c r="M94" s="386"/>
      <c r="N94" s="388">
        <v>0</v>
      </c>
      <c r="O94" s="388">
        <v>0</v>
      </c>
      <c r="P94" s="389">
        <v>0</v>
      </c>
      <c r="Q94" s="390">
        <v>0</v>
      </c>
      <c r="R94" s="388">
        <v>0</v>
      </c>
      <c r="T94" s="666">
        <f t="shared" si="12"/>
        <v>25</v>
      </c>
      <c r="U94" s="419"/>
      <c r="V94" s="667"/>
      <c r="W94" s="668">
        <f t="shared" si="10"/>
        <v>0</v>
      </c>
    </row>
    <row r="95" spans="1:23" ht="15.95" customHeight="1" x14ac:dyDescent="0.2">
      <c r="A95" s="376"/>
      <c r="B95" s="410"/>
      <c r="D95" s="387" t="s">
        <v>7623</v>
      </c>
      <c r="E95" s="391" t="s">
        <v>627</v>
      </c>
      <c r="F95" s="388">
        <v>11</v>
      </c>
      <c r="G95" s="388">
        <v>21</v>
      </c>
      <c r="H95" s="388">
        <v>0</v>
      </c>
      <c r="I95" s="389">
        <f t="shared" si="11"/>
        <v>0.34375</v>
      </c>
      <c r="J95" s="396"/>
      <c r="K95" s="657"/>
      <c r="L95" s="657"/>
      <c r="M95" s="386"/>
      <c r="N95" s="388">
        <v>0</v>
      </c>
      <c r="O95" s="388">
        <v>0</v>
      </c>
      <c r="P95" s="389">
        <v>0</v>
      </c>
      <c r="Q95" s="390">
        <v>0</v>
      </c>
      <c r="R95" s="388">
        <v>0</v>
      </c>
      <c r="T95" s="666">
        <f t="shared" si="12"/>
        <v>32</v>
      </c>
      <c r="U95" s="419"/>
      <c r="V95" s="667"/>
      <c r="W95" s="668">
        <f t="shared" si="10"/>
        <v>0</v>
      </c>
    </row>
    <row r="96" spans="1:23" ht="15.95" customHeight="1" x14ac:dyDescent="0.2">
      <c r="A96" s="376"/>
      <c r="B96" s="410"/>
      <c r="D96" s="387" t="s">
        <v>7623</v>
      </c>
      <c r="E96" s="391" t="s">
        <v>628</v>
      </c>
      <c r="F96" s="388">
        <v>10</v>
      </c>
      <c r="G96" s="388">
        <v>6</v>
      </c>
      <c r="H96" s="388">
        <v>0</v>
      </c>
      <c r="I96" s="389">
        <f t="shared" si="11"/>
        <v>0.625</v>
      </c>
      <c r="J96" s="396"/>
      <c r="K96" s="657"/>
      <c r="L96" s="657"/>
      <c r="M96" s="386"/>
      <c r="N96" s="388">
        <v>0</v>
      </c>
      <c r="O96" s="388">
        <v>1</v>
      </c>
      <c r="P96" s="389">
        <f>N96/(N96+O96)</f>
        <v>0</v>
      </c>
      <c r="Q96" s="390">
        <v>0</v>
      </c>
      <c r="R96" s="388">
        <v>0</v>
      </c>
      <c r="T96" s="666">
        <f t="shared" si="12"/>
        <v>17</v>
      </c>
      <c r="U96" s="419"/>
      <c r="V96" s="667"/>
      <c r="W96" s="668">
        <f t="shared" si="10"/>
        <v>1</v>
      </c>
    </row>
    <row r="97" spans="1:23" ht="15.95" customHeight="1" x14ac:dyDescent="0.2">
      <c r="A97" s="376"/>
      <c r="B97" s="410"/>
      <c r="D97" s="387" t="s">
        <v>7623</v>
      </c>
      <c r="E97" s="391" t="s">
        <v>629</v>
      </c>
      <c r="F97" s="388">
        <v>10</v>
      </c>
      <c r="G97" s="388">
        <v>6</v>
      </c>
      <c r="H97" s="388">
        <v>0</v>
      </c>
      <c r="I97" s="389">
        <f t="shared" si="11"/>
        <v>0.625</v>
      </c>
      <c r="J97" s="396"/>
      <c r="K97" s="657"/>
      <c r="L97" s="657"/>
      <c r="M97" s="386"/>
      <c r="N97" s="388">
        <v>0</v>
      </c>
      <c r="O97" s="388">
        <v>0</v>
      </c>
      <c r="P97" s="389">
        <v>0</v>
      </c>
      <c r="Q97" s="390">
        <v>0</v>
      </c>
      <c r="R97" s="388">
        <v>0</v>
      </c>
      <c r="T97" s="666">
        <f t="shared" si="12"/>
        <v>16</v>
      </c>
      <c r="U97" s="419"/>
      <c r="V97" s="667"/>
      <c r="W97" s="668">
        <f t="shared" si="10"/>
        <v>0</v>
      </c>
    </row>
    <row r="98" spans="1:23" ht="15.95" customHeight="1" x14ac:dyDescent="0.2">
      <c r="A98" s="376"/>
      <c r="B98" s="410"/>
      <c r="D98" s="387" t="s">
        <v>7623</v>
      </c>
      <c r="E98" s="391" t="s">
        <v>630</v>
      </c>
      <c r="F98" s="388">
        <v>10</v>
      </c>
      <c r="G98" s="388">
        <v>6</v>
      </c>
      <c r="H98" s="388">
        <v>0</v>
      </c>
      <c r="I98" s="389">
        <f t="shared" si="11"/>
        <v>0.625</v>
      </c>
      <c r="J98" s="396"/>
      <c r="K98" s="657"/>
      <c r="L98" s="657"/>
      <c r="M98" s="386"/>
      <c r="N98" s="388">
        <v>0</v>
      </c>
      <c r="O98" s="388">
        <v>0</v>
      </c>
      <c r="P98" s="389">
        <v>0</v>
      </c>
      <c r="Q98" s="390">
        <v>0</v>
      </c>
      <c r="R98" s="388">
        <v>0</v>
      </c>
      <c r="T98" s="666">
        <f t="shared" si="12"/>
        <v>16</v>
      </c>
      <c r="U98" s="419"/>
      <c r="V98" s="667"/>
      <c r="W98" s="668">
        <f t="shared" si="10"/>
        <v>0</v>
      </c>
    </row>
    <row r="99" spans="1:23" ht="15.95" customHeight="1" x14ac:dyDescent="0.2">
      <c r="A99" s="376"/>
      <c r="B99" s="410"/>
      <c r="D99" s="387" t="s">
        <v>7623</v>
      </c>
      <c r="E99" s="391" t="s">
        <v>631</v>
      </c>
      <c r="F99" s="388">
        <v>10</v>
      </c>
      <c r="G99" s="388">
        <v>6</v>
      </c>
      <c r="H99" s="388">
        <v>0</v>
      </c>
      <c r="I99" s="389">
        <f t="shared" si="11"/>
        <v>0.625</v>
      </c>
      <c r="J99" s="396"/>
      <c r="K99" s="657"/>
      <c r="L99" s="657"/>
      <c r="M99" s="386"/>
      <c r="N99" s="388">
        <v>0</v>
      </c>
      <c r="O99" s="388">
        <v>0</v>
      </c>
      <c r="P99" s="389">
        <v>0</v>
      </c>
      <c r="Q99" s="390">
        <v>0</v>
      </c>
      <c r="R99" s="388">
        <v>0</v>
      </c>
      <c r="T99" s="666">
        <f t="shared" si="12"/>
        <v>16</v>
      </c>
      <c r="U99" s="419"/>
      <c r="V99" s="667"/>
      <c r="W99" s="668">
        <f t="shared" si="10"/>
        <v>0</v>
      </c>
    </row>
    <row r="100" spans="1:23" ht="15.95" customHeight="1" x14ac:dyDescent="0.2">
      <c r="A100" s="376"/>
      <c r="B100" s="410"/>
      <c r="D100" s="387" t="s">
        <v>7623</v>
      </c>
      <c r="E100" s="391" t="s">
        <v>632</v>
      </c>
      <c r="F100" s="388">
        <v>10</v>
      </c>
      <c r="G100" s="388">
        <v>13</v>
      </c>
      <c r="H100" s="388">
        <v>0</v>
      </c>
      <c r="I100" s="389">
        <f t="shared" si="11"/>
        <v>0.43478260869565216</v>
      </c>
      <c r="J100" s="396"/>
      <c r="K100" s="657"/>
      <c r="L100" s="657"/>
      <c r="M100" s="386"/>
      <c r="N100" s="388">
        <v>0</v>
      </c>
      <c r="O100" s="388">
        <v>0</v>
      </c>
      <c r="P100" s="389">
        <v>0</v>
      </c>
      <c r="Q100" s="390">
        <v>0</v>
      </c>
      <c r="R100" s="388">
        <v>0</v>
      </c>
      <c r="T100" s="666">
        <f t="shared" si="12"/>
        <v>23</v>
      </c>
      <c r="U100" s="419"/>
      <c r="V100" s="667"/>
      <c r="W100" s="668">
        <f t="shared" si="10"/>
        <v>0</v>
      </c>
    </row>
    <row r="101" spans="1:23" ht="15.95" customHeight="1" x14ac:dyDescent="0.2">
      <c r="A101" s="376"/>
      <c r="B101" s="410"/>
      <c r="D101" s="387" t="s">
        <v>7623</v>
      </c>
      <c r="E101" s="391" t="s">
        <v>633</v>
      </c>
      <c r="F101" s="388">
        <v>9</v>
      </c>
      <c r="G101" s="388">
        <v>7</v>
      </c>
      <c r="H101" s="388">
        <v>0</v>
      </c>
      <c r="I101" s="389">
        <f t="shared" si="11"/>
        <v>0.5625</v>
      </c>
      <c r="J101" s="396"/>
      <c r="K101" s="657"/>
      <c r="L101" s="657"/>
      <c r="M101" s="386"/>
      <c r="N101" s="388">
        <v>0</v>
      </c>
      <c r="O101" s="388">
        <v>1</v>
      </c>
      <c r="P101" s="389">
        <f>N101/(N101+O101)</f>
        <v>0</v>
      </c>
      <c r="Q101" s="390">
        <v>0</v>
      </c>
      <c r="R101" s="388">
        <v>0</v>
      </c>
      <c r="T101" s="666">
        <f t="shared" si="12"/>
        <v>17</v>
      </c>
      <c r="U101" s="419"/>
      <c r="V101" s="667"/>
      <c r="W101" s="668">
        <f t="shared" si="10"/>
        <v>1</v>
      </c>
    </row>
    <row r="102" spans="1:23" ht="15.95" customHeight="1" x14ac:dyDescent="0.2">
      <c r="A102" s="376"/>
      <c r="B102" s="410"/>
      <c r="D102" s="387" t="s">
        <v>7623</v>
      </c>
      <c r="E102" s="391" t="s">
        <v>634</v>
      </c>
      <c r="F102" s="388">
        <v>9</v>
      </c>
      <c r="G102" s="388">
        <v>7</v>
      </c>
      <c r="H102" s="388">
        <v>0</v>
      </c>
      <c r="I102" s="389">
        <f t="shared" si="11"/>
        <v>0.5625</v>
      </c>
      <c r="J102" s="396"/>
      <c r="K102" s="657"/>
      <c r="L102" s="657"/>
      <c r="M102" s="386"/>
      <c r="N102" s="388">
        <v>0</v>
      </c>
      <c r="O102" s="388">
        <v>1</v>
      </c>
      <c r="P102" s="389">
        <f>N102/(N102+O102)</f>
        <v>0</v>
      </c>
      <c r="Q102" s="390">
        <v>0</v>
      </c>
      <c r="R102" s="388">
        <v>0</v>
      </c>
      <c r="T102" s="666">
        <f t="shared" si="12"/>
        <v>17</v>
      </c>
      <c r="U102" s="419"/>
      <c r="V102" s="667"/>
      <c r="W102" s="668">
        <f t="shared" si="10"/>
        <v>1</v>
      </c>
    </row>
    <row r="103" spans="1:23" ht="15.95" customHeight="1" x14ac:dyDescent="0.2">
      <c r="A103" s="376"/>
      <c r="B103" s="410"/>
      <c r="D103" s="387" t="s">
        <v>7623</v>
      </c>
      <c r="E103" s="391" t="s">
        <v>636</v>
      </c>
      <c r="F103" s="388">
        <v>9</v>
      </c>
      <c r="G103" s="388">
        <v>16</v>
      </c>
      <c r="H103" s="388">
        <v>0</v>
      </c>
      <c r="I103" s="389">
        <f t="shared" si="11"/>
        <v>0.36</v>
      </c>
      <c r="J103" s="396"/>
      <c r="K103" s="657"/>
      <c r="L103" s="657"/>
      <c r="M103" s="386"/>
      <c r="N103" s="388">
        <v>0</v>
      </c>
      <c r="O103" s="388">
        <v>0</v>
      </c>
      <c r="P103" s="389">
        <v>0</v>
      </c>
      <c r="Q103" s="390">
        <v>0</v>
      </c>
      <c r="R103" s="388">
        <v>0</v>
      </c>
      <c r="T103" s="666">
        <f t="shared" si="12"/>
        <v>25</v>
      </c>
      <c r="U103" s="419"/>
      <c r="V103" s="667"/>
      <c r="W103" s="668">
        <f t="shared" si="10"/>
        <v>0</v>
      </c>
    </row>
    <row r="104" spans="1:23" ht="15.95" customHeight="1" x14ac:dyDescent="0.2">
      <c r="A104" s="376"/>
      <c r="B104" s="410"/>
      <c r="D104" s="387" t="s">
        <v>7623</v>
      </c>
      <c r="E104" s="391" t="s">
        <v>637</v>
      </c>
      <c r="F104" s="388">
        <v>8</v>
      </c>
      <c r="G104" s="388">
        <v>8</v>
      </c>
      <c r="H104" s="388">
        <v>0</v>
      </c>
      <c r="I104" s="389">
        <f t="shared" si="11"/>
        <v>0.5</v>
      </c>
      <c r="J104" s="396"/>
      <c r="K104" s="657"/>
      <c r="L104" s="657"/>
      <c r="M104" s="386"/>
      <c r="N104" s="388">
        <v>0</v>
      </c>
      <c r="O104" s="388">
        <v>0</v>
      </c>
      <c r="P104" s="389">
        <v>0</v>
      </c>
      <c r="Q104" s="390">
        <v>0</v>
      </c>
      <c r="R104" s="388">
        <v>0</v>
      </c>
      <c r="T104" s="666">
        <f t="shared" si="12"/>
        <v>16</v>
      </c>
      <c r="U104" s="419"/>
      <c r="V104" s="667"/>
      <c r="W104" s="668">
        <f t="shared" si="10"/>
        <v>0</v>
      </c>
    </row>
    <row r="105" spans="1:23" ht="15.95" customHeight="1" x14ac:dyDescent="0.2">
      <c r="A105" s="376"/>
      <c r="B105" s="410"/>
      <c r="D105" s="387" t="s">
        <v>7623</v>
      </c>
      <c r="E105" s="391" t="s">
        <v>640</v>
      </c>
      <c r="F105" s="388">
        <v>8</v>
      </c>
      <c r="G105" s="388">
        <v>17</v>
      </c>
      <c r="H105" s="388">
        <v>0</v>
      </c>
      <c r="I105" s="389">
        <f t="shared" si="11"/>
        <v>0.32</v>
      </c>
      <c r="J105" s="396"/>
      <c r="K105" s="657"/>
      <c r="L105" s="657"/>
      <c r="M105" s="386"/>
      <c r="N105" s="388">
        <v>0</v>
      </c>
      <c r="O105" s="388">
        <v>0</v>
      </c>
      <c r="P105" s="389">
        <v>0</v>
      </c>
      <c r="Q105" s="390">
        <v>0</v>
      </c>
      <c r="R105" s="388">
        <v>0</v>
      </c>
      <c r="T105" s="666">
        <f t="shared" si="12"/>
        <v>25</v>
      </c>
      <c r="U105" s="419"/>
      <c r="V105" s="667"/>
      <c r="W105" s="668">
        <f t="shared" si="10"/>
        <v>0</v>
      </c>
    </row>
    <row r="106" spans="1:23" ht="15.95" customHeight="1" x14ac:dyDescent="0.2">
      <c r="A106" s="376"/>
      <c r="B106" s="410"/>
      <c r="D106" s="387" t="s">
        <v>7623</v>
      </c>
      <c r="E106" s="391" t="s">
        <v>638</v>
      </c>
      <c r="F106" s="388">
        <v>8</v>
      </c>
      <c r="G106" s="388">
        <v>21</v>
      </c>
      <c r="H106" s="388">
        <v>1</v>
      </c>
      <c r="I106" s="389">
        <f t="shared" si="11"/>
        <v>0.26666666666666666</v>
      </c>
      <c r="J106" s="396"/>
      <c r="K106" s="657"/>
      <c r="L106" s="657"/>
      <c r="M106" s="386"/>
      <c r="N106" s="388">
        <v>0</v>
      </c>
      <c r="O106" s="388">
        <v>0</v>
      </c>
      <c r="P106" s="389">
        <v>0</v>
      </c>
      <c r="Q106" s="390">
        <v>0</v>
      </c>
      <c r="R106" s="388">
        <v>0</v>
      </c>
      <c r="T106" s="666">
        <f t="shared" si="12"/>
        <v>30</v>
      </c>
      <c r="U106" s="419"/>
      <c r="V106" s="667"/>
      <c r="W106" s="668">
        <f t="shared" si="10"/>
        <v>0</v>
      </c>
    </row>
    <row r="107" spans="1:23" ht="15.95" customHeight="1" x14ac:dyDescent="0.2">
      <c r="A107" s="376"/>
      <c r="B107" s="410"/>
      <c r="D107" s="387" t="s">
        <v>7623</v>
      </c>
      <c r="E107" s="391" t="s">
        <v>639</v>
      </c>
      <c r="F107" s="388">
        <v>8</v>
      </c>
      <c r="G107" s="388">
        <v>28</v>
      </c>
      <c r="H107" s="388">
        <v>0</v>
      </c>
      <c r="I107" s="389">
        <f t="shared" si="11"/>
        <v>0.22222222222222221</v>
      </c>
      <c r="J107" s="396"/>
      <c r="K107" s="657"/>
      <c r="L107" s="657"/>
      <c r="M107" s="386"/>
      <c r="N107" s="388">
        <v>0</v>
      </c>
      <c r="O107" s="388">
        <v>0</v>
      </c>
      <c r="P107" s="389">
        <v>0</v>
      </c>
      <c r="Q107" s="390">
        <v>0</v>
      </c>
      <c r="R107" s="388">
        <v>0</v>
      </c>
      <c r="T107" s="666">
        <f t="shared" si="12"/>
        <v>36</v>
      </c>
      <c r="U107" s="419"/>
      <c r="V107" s="667"/>
      <c r="W107" s="668">
        <f t="shared" si="10"/>
        <v>0</v>
      </c>
    </row>
    <row r="108" spans="1:23" ht="15.95" customHeight="1" x14ac:dyDescent="0.2">
      <c r="A108" s="376"/>
      <c r="B108" s="410"/>
      <c r="D108" s="387" t="s">
        <v>7623</v>
      </c>
      <c r="E108" s="391" t="s">
        <v>3104</v>
      </c>
      <c r="F108" s="388">
        <v>7</v>
      </c>
      <c r="G108" s="388">
        <v>9</v>
      </c>
      <c r="H108" s="388">
        <v>0</v>
      </c>
      <c r="I108" s="389">
        <f t="shared" si="11"/>
        <v>0.4375</v>
      </c>
      <c r="J108" s="396"/>
      <c r="K108" s="657"/>
      <c r="L108" s="657"/>
      <c r="M108" s="386"/>
      <c r="N108" s="388">
        <v>0</v>
      </c>
      <c r="O108" s="388">
        <v>0</v>
      </c>
      <c r="P108" s="389">
        <v>0</v>
      </c>
      <c r="Q108" s="390">
        <v>0</v>
      </c>
      <c r="R108" s="388">
        <v>0</v>
      </c>
      <c r="T108" s="666">
        <f t="shared" si="12"/>
        <v>16</v>
      </c>
      <c r="U108" s="419"/>
      <c r="V108" s="667"/>
      <c r="W108" s="668">
        <f t="shared" si="10"/>
        <v>0</v>
      </c>
    </row>
    <row r="109" spans="1:23" ht="15.95" customHeight="1" x14ac:dyDescent="0.2">
      <c r="A109" s="376"/>
      <c r="B109" s="410"/>
      <c r="D109" s="387" t="s">
        <v>7623</v>
      </c>
      <c r="E109" s="391" t="s">
        <v>641</v>
      </c>
      <c r="F109" s="388">
        <v>7</v>
      </c>
      <c r="G109" s="388">
        <v>9</v>
      </c>
      <c r="H109" s="388">
        <v>0</v>
      </c>
      <c r="I109" s="389">
        <f t="shared" si="11"/>
        <v>0.4375</v>
      </c>
      <c r="J109" s="396"/>
      <c r="K109" s="657"/>
      <c r="L109" s="657"/>
      <c r="M109" s="386"/>
      <c r="N109" s="388">
        <v>0</v>
      </c>
      <c r="O109" s="388">
        <v>0</v>
      </c>
      <c r="P109" s="389">
        <v>0</v>
      </c>
      <c r="Q109" s="390">
        <v>0</v>
      </c>
      <c r="R109" s="388">
        <v>0</v>
      </c>
      <c r="T109" s="666">
        <f t="shared" si="12"/>
        <v>16</v>
      </c>
      <c r="U109" s="419"/>
      <c r="V109" s="667"/>
      <c r="W109" s="668">
        <f t="shared" si="10"/>
        <v>0</v>
      </c>
    </row>
    <row r="110" spans="1:23" ht="15.95" customHeight="1" x14ac:dyDescent="0.2">
      <c r="A110" s="376"/>
      <c r="B110" s="410"/>
      <c r="D110" s="387" t="s">
        <v>7623</v>
      </c>
      <c r="E110" s="391" t="s">
        <v>642</v>
      </c>
      <c r="F110" s="388">
        <v>7</v>
      </c>
      <c r="G110" s="388">
        <v>9</v>
      </c>
      <c r="H110" s="388">
        <v>0</v>
      </c>
      <c r="I110" s="389">
        <f t="shared" si="11"/>
        <v>0.4375</v>
      </c>
      <c r="J110" s="396"/>
      <c r="K110" s="657"/>
      <c r="L110" s="657"/>
      <c r="M110" s="386"/>
      <c r="N110" s="388">
        <v>0</v>
      </c>
      <c r="O110" s="388">
        <v>0</v>
      </c>
      <c r="P110" s="389">
        <v>0</v>
      </c>
      <c r="Q110" s="390">
        <v>0</v>
      </c>
      <c r="R110" s="388">
        <v>0</v>
      </c>
      <c r="T110" s="666">
        <f t="shared" si="12"/>
        <v>16</v>
      </c>
      <c r="U110" s="419"/>
      <c r="V110" s="667"/>
      <c r="W110" s="668">
        <f t="shared" si="10"/>
        <v>0</v>
      </c>
    </row>
    <row r="111" spans="1:23" ht="15.95" customHeight="1" x14ac:dyDescent="0.2">
      <c r="A111" s="376"/>
      <c r="B111" s="410"/>
      <c r="D111" s="387" t="s">
        <v>7623</v>
      </c>
      <c r="E111" s="391" t="s">
        <v>644</v>
      </c>
      <c r="F111" s="388">
        <v>7</v>
      </c>
      <c r="G111" s="388">
        <v>9</v>
      </c>
      <c r="H111" s="388">
        <v>0</v>
      </c>
      <c r="I111" s="389">
        <f t="shared" si="11"/>
        <v>0.4375</v>
      </c>
      <c r="J111" s="396"/>
      <c r="K111" s="657"/>
      <c r="L111" s="657"/>
      <c r="M111" s="386"/>
      <c r="N111" s="388">
        <v>0</v>
      </c>
      <c r="O111" s="388">
        <v>0</v>
      </c>
      <c r="P111" s="389">
        <v>0</v>
      </c>
      <c r="Q111" s="390">
        <v>0</v>
      </c>
      <c r="R111" s="388">
        <v>0</v>
      </c>
      <c r="T111" s="666">
        <f t="shared" si="12"/>
        <v>16</v>
      </c>
      <c r="U111" s="419"/>
      <c r="V111" s="667"/>
      <c r="W111" s="668">
        <f t="shared" si="10"/>
        <v>0</v>
      </c>
    </row>
    <row r="112" spans="1:23" ht="15.95" customHeight="1" x14ac:dyDescent="0.2">
      <c r="A112" s="376"/>
      <c r="B112" s="410"/>
      <c r="D112" s="387" t="s">
        <v>7623</v>
      </c>
      <c r="E112" s="391" t="s">
        <v>645</v>
      </c>
      <c r="F112" s="388">
        <v>7</v>
      </c>
      <c r="G112" s="388">
        <v>9</v>
      </c>
      <c r="H112" s="388">
        <v>0</v>
      </c>
      <c r="I112" s="389">
        <f t="shared" si="11"/>
        <v>0.4375</v>
      </c>
      <c r="J112" s="396"/>
      <c r="K112" s="657"/>
      <c r="L112" s="657"/>
      <c r="M112" s="386"/>
      <c r="N112" s="388">
        <v>0</v>
      </c>
      <c r="O112" s="388">
        <v>0</v>
      </c>
      <c r="P112" s="389">
        <v>0</v>
      </c>
      <c r="Q112" s="390">
        <v>0</v>
      </c>
      <c r="R112" s="388">
        <v>0</v>
      </c>
      <c r="T112" s="666">
        <f t="shared" si="12"/>
        <v>16</v>
      </c>
      <c r="U112" s="419"/>
      <c r="V112" s="667"/>
      <c r="W112" s="668">
        <f t="shared" si="10"/>
        <v>0</v>
      </c>
    </row>
    <row r="113" spans="1:23" ht="15.95" customHeight="1" x14ac:dyDescent="0.2">
      <c r="A113" s="376"/>
      <c r="B113" s="410"/>
      <c r="D113" s="387" t="s">
        <v>7623</v>
      </c>
      <c r="E113" s="391" t="s">
        <v>646</v>
      </c>
      <c r="F113" s="388">
        <v>7</v>
      </c>
      <c r="G113" s="388">
        <v>9</v>
      </c>
      <c r="H113" s="388">
        <v>0</v>
      </c>
      <c r="I113" s="389">
        <f t="shared" si="11"/>
        <v>0.4375</v>
      </c>
      <c r="J113" s="396"/>
      <c r="K113" s="657"/>
      <c r="L113" s="657"/>
      <c r="M113" s="386"/>
      <c r="N113" s="388">
        <v>0</v>
      </c>
      <c r="O113" s="388">
        <v>0</v>
      </c>
      <c r="P113" s="389">
        <v>0</v>
      </c>
      <c r="Q113" s="390">
        <v>0</v>
      </c>
      <c r="R113" s="388">
        <v>0</v>
      </c>
      <c r="T113" s="666">
        <f t="shared" si="12"/>
        <v>16</v>
      </c>
      <c r="U113" s="419"/>
      <c r="V113" s="667"/>
      <c r="W113" s="668">
        <f t="shared" si="10"/>
        <v>0</v>
      </c>
    </row>
    <row r="114" spans="1:23" ht="15.95" customHeight="1" x14ac:dyDescent="0.2">
      <c r="A114" s="376"/>
      <c r="B114" s="410"/>
      <c r="D114" s="387" t="s">
        <v>7623</v>
      </c>
      <c r="E114" s="391" t="s">
        <v>3142</v>
      </c>
      <c r="F114" s="388">
        <v>7</v>
      </c>
      <c r="G114" s="388">
        <v>9</v>
      </c>
      <c r="H114" s="388">
        <v>0</v>
      </c>
      <c r="I114" s="389">
        <f t="shared" si="11"/>
        <v>0.4375</v>
      </c>
      <c r="J114" s="396"/>
      <c r="K114" s="657"/>
      <c r="L114" s="657"/>
      <c r="M114" s="386"/>
      <c r="N114" s="388">
        <v>0</v>
      </c>
      <c r="O114" s="388">
        <v>0</v>
      </c>
      <c r="P114" s="389">
        <v>0</v>
      </c>
      <c r="Q114" s="390">
        <v>0</v>
      </c>
      <c r="R114" s="388">
        <v>0</v>
      </c>
      <c r="T114" s="666">
        <f t="shared" si="12"/>
        <v>16</v>
      </c>
      <c r="U114" s="419"/>
      <c r="V114" s="667"/>
      <c r="W114" s="668">
        <f t="shared" si="10"/>
        <v>0</v>
      </c>
    </row>
    <row r="115" spans="1:23" ht="15.95" customHeight="1" x14ac:dyDescent="0.2">
      <c r="A115" s="376"/>
      <c r="B115" s="410"/>
      <c r="D115" s="387" t="s">
        <v>7623</v>
      </c>
      <c r="E115" s="556" t="s">
        <v>7598</v>
      </c>
      <c r="F115" s="388">
        <v>7</v>
      </c>
      <c r="G115" s="388">
        <v>9</v>
      </c>
      <c r="H115" s="388">
        <v>0</v>
      </c>
      <c r="I115" s="389">
        <f t="shared" si="11"/>
        <v>0.4375</v>
      </c>
      <c r="J115" s="396">
        <v>0</v>
      </c>
      <c r="K115" s="657">
        <v>21</v>
      </c>
      <c r="L115" s="657">
        <v>19.5</v>
      </c>
      <c r="N115" s="388">
        <v>0</v>
      </c>
      <c r="O115" s="388">
        <v>0</v>
      </c>
      <c r="P115" s="389">
        <v>0</v>
      </c>
      <c r="Q115" s="390">
        <v>0</v>
      </c>
      <c r="R115" s="388">
        <v>0</v>
      </c>
      <c r="T115" s="666">
        <f t="shared" si="12"/>
        <v>16</v>
      </c>
      <c r="U115" s="419"/>
      <c r="V115" s="667"/>
      <c r="W115" s="668">
        <f t="shared" si="10"/>
        <v>0</v>
      </c>
    </row>
    <row r="116" spans="1:23" ht="15.95" customHeight="1" x14ac:dyDescent="0.2">
      <c r="A116" s="376"/>
      <c r="B116" s="410"/>
      <c r="D116" s="387" t="s">
        <v>7623</v>
      </c>
      <c r="E116" s="391" t="s">
        <v>647</v>
      </c>
      <c r="F116" s="388">
        <v>7</v>
      </c>
      <c r="G116" s="388">
        <v>17</v>
      </c>
      <c r="H116" s="388">
        <v>0</v>
      </c>
      <c r="I116" s="389">
        <f t="shared" si="11"/>
        <v>0.29166666666666669</v>
      </c>
      <c r="J116" s="396"/>
      <c r="K116" s="657"/>
      <c r="L116" s="657"/>
      <c r="M116" s="386"/>
      <c r="N116" s="388">
        <v>0</v>
      </c>
      <c r="O116" s="388">
        <v>0</v>
      </c>
      <c r="P116" s="389">
        <v>0</v>
      </c>
      <c r="Q116" s="390">
        <v>0</v>
      </c>
      <c r="R116" s="388">
        <v>0</v>
      </c>
      <c r="T116" s="666">
        <f t="shared" si="12"/>
        <v>24</v>
      </c>
      <c r="U116" s="419"/>
      <c r="V116" s="667"/>
      <c r="W116" s="668">
        <f t="shared" si="10"/>
        <v>0</v>
      </c>
    </row>
    <row r="117" spans="1:23" ht="15.95" customHeight="1" x14ac:dyDescent="0.2">
      <c r="A117" s="376"/>
      <c r="B117" s="410"/>
      <c r="D117" s="387" t="s">
        <v>7623</v>
      </c>
      <c r="E117" s="391" t="s">
        <v>648</v>
      </c>
      <c r="F117" s="388">
        <v>7</v>
      </c>
      <c r="G117" s="388">
        <v>25</v>
      </c>
      <c r="H117" s="388">
        <v>0</v>
      </c>
      <c r="I117" s="389">
        <f t="shared" si="11"/>
        <v>0.21875</v>
      </c>
      <c r="J117" s="396"/>
      <c r="K117" s="657"/>
      <c r="L117" s="657"/>
      <c r="M117" s="386"/>
      <c r="N117" s="388">
        <v>0</v>
      </c>
      <c r="O117" s="388">
        <v>0</v>
      </c>
      <c r="P117" s="389">
        <v>0</v>
      </c>
      <c r="Q117" s="390">
        <v>0</v>
      </c>
      <c r="R117" s="388">
        <v>0</v>
      </c>
      <c r="T117" s="666">
        <f t="shared" si="12"/>
        <v>32</v>
      </c>
      <c r="U117" s="419"/>
      <c r="V117" s="667"/>
      <c r="W117" s="668">
        <f t="shared" si="10"/>
        <v>0</v>
      </c>
    </row>
    <row r="118" spans="1:23" ht="15.95" customHeight="1" x14ac:dyDescent="0.2">
      <c r="A118" s="376"/>
      <c r="B118" s="410"/>
      <c r="D118" s="387" t="s">
        <v>7623</v>
      </c>
      <c r="E118" s="391" t="s">
        <v>649</v>
      </c>
      <c r="F118" s="388">
        <v>6</v>
      </c>
      <c r="G118" s="388">
        <v>10</v>
      </c>
      <c r="H118" s="388">
        <v>0</v>
      </c>
      <c r="I118" s="389">
        <f t="shared" si="11"/>
        <v>0.375</v>
      </c>
      <c r="J118" s="396"/>
      <c r="K118" s="657"/>
      <c r="L118" s="657"/>
      <c r="M118" s="386"/>
      <c r="N118" s="388">
        <v>0</v>
      </c>
      <c r="O118" s="388">
        <v>0</v>
      </c>
      <c r="P118" s="389">
        <v>0</v>
      </c>
      <c r="Q118" s="390">
        <v>0</v>
      </c>
      <c r="R118" s="388">
        <v>0</v>
      </c>
      <c r="T118" s="666">
        <f t="shared" si="12"/>
        <v>16</v>
      </c>
      <c r="U118" s="419"/>
      <c r="V118" s="667"/>
      <c r="W118" s="668">
        <f t="shared" si="10"/>
        <v>0</v>
      </c>
    </row>
    <row r="119" spans="1:23" ht="15.95" customHeight="1" x14ac:dyDescent="0.2">
      <c r="A119" s="376"/>
      <c r="B119" s="410"/>
      <c r="D119" s="387" t="s">
        <v>7623</v>
      </c>
      <c r="E119" s="391" t="s">
        <v>650</v>
      </c>
      <c r="F119" s="388">
        <v>6</v>
      </c>
      <c r="G119" s="388">
        <v>12</v>
      </c>
      <c r="H119" s="388">
        <v>0</v>
      </c>
      <c r="I119" s="389">
        <f t="shared" ref="I119:I150" si="13">F119/(F119+G119+H119)</f>
        <v>0.33333333333333331</v>
      </c>
      <c r="J119" s="396"/>
      <c r="K119" s="657"/>
      <c r="L119" s="657"/>
      <c r="M119" s="386"/>
      <c r="N119" s="388">
        <v>0</v>
      </c>
      <c r="O119" s="388">
        <v>0</v>
      </c>
      <c r="P119" s="389">
        <v>0</v>
      </c>
      <c r="Q119" s="390">
        <v>0</v>
      </c>
      <c r="R119" s="388">
        <v>0</v>
      </c>
      <c r="T119" s="666">
        <f t="shared" ref="T119:T150" si="14">F119+G119+H119+N119+O119</f>
        <v>18</v>
      </c>
      <c r="U119" s="419"/>
      <c r="V119" s="667"/>
      <c r="W119" s="668">
        <f t="shared" si="10"/>
        <v>0</v>
      </c>
    </row>
    <row r="120" spans="1:23" ht="15.95" customHeight="1" x14ac:dyDescent="0.2">
      <c r="A120" s="376"/>
      <c r="B120" s="410"/>
      <c r="D120" s="387" t="s">
        <v>7623</v>
      </c>
      <c r="E120" s="391" t="s">
        <v>651</v>
      </c>
      <c r="F120" s="388">
        <v>5</v>
      </c>
      <c r="G120" s="388">
        <v>4</v>
      </c>
      <c r="H120" s="388">
        <v>0</v>
      </c>
      <c r="I120" s="389">
        <f t="shared" si="13"/>
        <v>0.55555555555555558</v>
      </c>
      <c r="J120" s="396"/>
      <c r="K120" s="657"/>
      <c r="L120" s="657"/>
      <c r="M120" s="386"/>
      <c r="N120" s="388">
        <v>0</v>
      </c>
      <c r="O120" s="388">
        <v>0</v>
      </c>
      <c r="P120" s="389">
        <v>0</v>
      </c>
      <c r="Q120" s="390">
        <v>0</v>
      </c>
      <c r="R120" s="388">
        <v>0</v>
      </c>
      <c r="T120" s="666">
        <f t="shared" si="14"/>
        <v>9</v>
      </c>
      <c r="U120" s="419"/>
      <c r="V120" s="667"/>
      <c r="W120" s="668">
        <f t="shared" si="10"/>
        <v>0</v>
      </c>
    </row>
    <row r="121" spans="1:23" ht="15.95" customHeight="1" x14ac:dyDescent="0.2">
      <c r="A121" s="376"/>
      <c r="B121" s="410"/>
      <c r="D121" s="387" t="s">
        <v>7623</v>
      </c>
      <c r="E121" s="391" t="s">
        <v>652</v>
      </c>
      <c r="F121" s="388">
        <v>5</v>
      </c>
      <c r="G121" s="388">
        <v>10</v>
      </c>
      <c r="H121" s="388">
        <v>0</v>
      </c>
      <c r="I121" s="389">
        <f t="shared" si="13"/>
        <v>0.33333333333333331</v>
      </c>
      <c r="J121" s="396"/>
      <c r="K121" s="657"/>
      <c r="L121" s="657"/>
      <c r="M121" s="386"/>
      <c r="N121" s="388">
        <v>0</v>
      </c>
      <c r="O121" s="388">
        <v>1</v>
      </c>
      <c r="P121" s="389">
        <f>N121/(N121+O121)</f>
        <v>0</v>
      </c>
      <c r="Q121" s="390">
        <v>0</v>
      </c>
      <c r="R121" s="388">
        <v>0</v>
      </c>
      <c r="T121" s="666">
        <f t="shared" si="14"/>
        <v>16</v>
      </c>
      <c r="U121" s="419"/>
      <c r="V121" s="667"/>
      <c r="W121" s="668">
        <f t="shared" si="10"/>
        <v>1</v>
      </c>
    </row>
    <row r="122" spans="1:23" ht="15.95" customHeight="1" x14ac:dyDescent="0.2">
      <c r="A122" s="376"/>
      <c r="B122" s="410"/>
      <c r="D122" s="387" t="s">
        <v>7623</v>
      </c>
      <c r="E122" s="552" t="s">
        <v>1803</v>
      </c>
      <c r="F122" s="388">
        <v>5</v>
      </c>
      <c r="G122" s="388">
        <v>11</v>
      </c>
      <c r="H122" s="388">
        <v>0</v>
      </c>
      <c r="I122" s="389">
        <f t="shared" si="13"/>
        <v>0.3125</v>
      </c>
      <c r="J122" s="396"/>
      <c r="K122" s="657">
        <v>16.5625</v>
      </c>
      <c r="L122" s="657">
        <v>28.9375</v>
      </c>
      <c r="N122" s="388">
        <v>0</v>
      </c>
      <c r="O122" s="388">
        <v>0</v>
      </c>
      <c r="P122" s="389">
        <v>0</v>
      </c>
      <c r="Q122" s="390">
        <v>0</v>
      </c>
      <c r="R122" s="388">
        <v>0</v>
      </c>
      <c r="T122" s="666">
        <f t="shared" si="14"/>
        <v>16</v>
      </c>
      <c r="U122" s="419"/>
      <c r="V122" s="667"/>
      <c r="W122" s="668">
        <f t="shared" si="10"/>
        <v>0</v>
      </c>
    </row>
    <row r="123" spans="1:23" ht="15.95" customHeight="1" x14ac:dyDescent="0.2">
      <c r="A123" s="376"/>
      <c r="B123" s="410"/>
      <c r="D123" s="387" t="s">
        <v>7623</v>
      </c>
      <c r="E123" s="391" t="s">
        <v>653</v>
      </c>
      <c r="F123" s="388">
        <v>5</v>
      </c>
      <c r="G123" s="388">
        <v>11</v>
      </c>
      <c r="H123" s="388">
        <v>0</v>
      </c>
      <c r="I123" s="389">
        <f t="shared" si="13"/>
        <v>0.3125</v>
      </c>
      <c r="J123" s="396"/>
      <c r="K123" s="657"/>
      <c r="L123" s="657"/>
      <c r="M123" s="386"/>
      <c r="N123" s="388">
        <v>0</v>
      </c>
      <c r="O123" s="388">
        <v>0</v>
      </c>
      <c r="P123" s="389">
        <v>0</v>
      </c>
      <c r="Q123" s="390">
        <v>0</v>
      </c>
      <c r="R123" s="388">
        <v>0</v>
      </c>
      <c r="T123" s="666">
        <f t="shared" si="14"/>
        <v>16</v>
      </c>
      <c r="U123" s="419"/>
      <c r="V123" s="667"/>
      <c r="W123" s="668">
        <f t="shared" si="10"/>
        <v>0</v>
      </c>
    </row>
    <row r="124" spans="1:23" ht="15.95" customHeight="1" x14ac:dyDescent="0.2">
      <c r="A124" s="376"/>
      <c r="B124" s="410"/>
      <c r="D124" s="387" t="s">
        <v>7623</v>
      </c>
      <c r="E124" s="391" t="s">
        <v>654</v>
      </c>
      <c r="F124" s="388">
        <v>5</v>
      </c>
      <c r="G124" s="388">
        <v>11</v>
      </c>
      <c r="H124" s="388">
        <v>0</v>
      </c>
      <c r="I124" s="389">
        <f t="shared" si="13"/>
        <v>0.3125</v>
      </c>
      <c r="J124" s="396"/>
      <c r="K124" s="657"/>
      <c r="L124" s="657"/>
      <c r="M124" s="386"/>
      <c r="N124" s="388">
        <v>0</v>
      </c>
      <c r="O124" s="388">
        <v>0</v>
      </c>
      <c r="P124" s="389">
        <v>0</v>
      </c>
      <c r="Q124" s="390">
        <v>0</v>
      </c>
      <c r="R124" s="388">
        <v>0</v>
      </c>
      <c r="T124" s="666">
        <f t="shared" si="14"/>
        <v>16</v>
      </c>
      <c r="U124" s="419"/>
      <c r="V124" s="667"/>
      <c r="W124" s="668">
        <f t="shared" si="10"/>
        <v>0</v>
      </c>
    </row>
    <row r="125" spans="1:23" ht="15.95" customHeight="1" x14ac:dyDescent="0.2">
      <c r="A125" s="376"/>
      <c r="B125" s="410"/>
      <c r="D125" s="387" t="s">
        <v>7623</v>
      </c>
      <c r="E125" s="391" t="s">
        <v>655</v>
      </c>
      <c r="F125" s="388">
        <v>5</v>
      </c>
      <c r="G125" s="388">
        <v>18</v>
      </c>
      <c r="H125" s="388">
        <v>0</v>
      </c>
      <c r="I125" s="389">
        <f t="shared" si="13"/>
        <v>0.21739130434782608</v>
      </c>
      <c r="J125" s="396"/>
      <c r="K125" s="657"/>
      <c r="L125" s="657"/>
      <c r="M125" s="386"/>
      <c r="N125" s="388">
        <v>0</v>
      </c>
      <c r="O125" s="388">
        <v>0</v>
      </c>
      <c r="P125" s="389">
        <v>0</v>
      </c>
      <c r="Q125" s="390">
        <v>0</v>
      </c>
      <c r="R125" s="388">
        <v>0</v>
      </c>
      <c r="T125" s="666">
        <f t="shared" si="14"/>
        <v>23</v>
      </c>
      <c r="U125" s="419"/>
      <c r="V125" s="667"/>
      <c r="W125" s="668">
        <f t="shared" si="10"/>
        <v>0</v>
      </c>
    </row>
    <row r="126" spans="1:23" ht="15.95" customHeight="1" x14ac:dyDescent="0.2">
      <c r="A126" s="376"/>
      <c r="B126" s="410"/>
      <c r="D126" s="387" t="s">
        <v>7623</v>
      </c>
      <c r="E126" s="391" t="s">
        <v>656</v>
      </c>
      <c r="F126" s="388">
        <v>4</v>
      </c>
      <c r="G126" s="388">
        <v>8</v>
      </c>
      <c r="H126" s="388">
        <v>0</v>
      </c>
      <c r="I126" s="389">
        <f t="shared" si="13"/>
        <v>0.33333333333333331</v>
      </c>
      <c r="J126" s="396"/>
      <c r="K126" s="657"/>
      <c r="L126" s="657"/>
      <c r="M126" s="386"/>
      <c r="N126" s="388">
        <v>0</v>
      </c>
      <c r="O126" s="388">
        <v>0</v>
      </c>
      <c r="P126" s="389">
        <v>0</v>
      </c>
      <c r="Q126" s="390">
        <v>0</v>
      </c>
      <c r="R126" s="388">
        <v>0</v>
      </c>
      <c r="T126" s="666">
        <f t="shared" si="14"/>
        <v>12</v>
      </c>
      <c r="U126" s="419"/>
      <c r="V126" s="667"/>
      <c r="W126" s="668">
        <f t="shared" si="10"/>
        <v>0</v>
      </c>
    </row>
    <row r="127" spans="1:23" ht="15.95" customHeight="1" x14ac:dyDescent="0.2">
      <c r="A127" s="376"/>
      <c r="B127" s="410"/>
      <c r="D127" s="387" t="s">
        <v>7623</v>
      </c>
      <c r="E127" s="391" t="s">
        <v>657</v>
      </c>
      <c r="F127" s="388">
        <v>4</v>
      </c>
      <c r="G127" s="388">
        <v>12</v>
      </c>
      <c r="H127" s="388">
        <v>0</v>
      </c>
      <c r="I127" s="389">
        <f t="shared" si="13"/>
        <v>0.25</v>
      </c>
      <c r="J127" s="396"/>
      <c r="K127" s="657"/>
      <c r="L127" s="657"/>
      <c r="M127" s="386"/>
      <c r="N127" s="388">
        <v>0</v>
      </c>
      <c r="O127" s="388">
        <v>0</v>
      </c>
      <c r="P127" s="389">
        <v>0</v>
      </c>
      <c r="Q127" s="390">
        <v>0</v>
      </c>
      <c r="R127" s="388">
        <v>0</v>
      </c>
      <c r="T127" s="666">
        <f t="shared" si="14"/>
        <v>16</v>
      </c>
      <c r="U127" s="419"/>
      <c r="V127" s="667"/>
      <c r="W127" s="668">
        <f t="shared" si="10"/>
        <v>0</v>
      </c>
    </row>
    <row r="128" spans="1:23" ht="15.95" customHeight="1" x14ac:dyDescent="0.2">
      <c r="A128" s="376"/>
      <c r="B128" s="410"/>
      <c r="D128" s="387" t="s">
        <v>7623</v>
      </c>
      <c r="E128" s="391" t="s">
        <v>658</v>
      </c>
      <c r="F128" s="388">
        <v>4</v>
      </c>
      <c r="G128" s="388">
        <v>12</v>
      </c>
      <c r="H128" s="388">
        <v>0</v>
      </c>
      <c r="I128" s="389">
        <f t="shared" si="13"/>
        <v>0.25</v>
      </c>
      <c r="J128" s="396"/>
      <c r="K128" s="657"/>
      <c r="L128" s="657"/>
      <c r="M128" s="386"/>
      <c r="N128" s="388">
        <v>0</v>
      </c>
      <c r="O128" s="388">
        <v>0</v>
      </c>
      <c r="P128" s="389">
        <v>0</v>
      </c>
      <c r="Q128" s="390">
        <v>0</v>
      </c>
      <c r="R128" s="388">
        <v>0</v>
      </c>
      <c r="T128" s="666">
        <f t="shared" si="14"/>
        <v>16</v>
      </c>
      <c r="U128" s="419"/>
      <c r="V128" s="667"/>
      <c r="W128" s="668">
        <f t="shared" si="10"/>
        <v>0</v>
      </c>
    </row>
    <row r="129" spans="1:23" ht="15.95" customHeight="1" x14ac:dyDescent="0.2">
      <c r="A129" s="376"/>
      <c r="B129" s="410"/>
      <c r="D129" s="387" t="s">
        <v>7623</v>
      </c>
      <c r="E129" s="391" t="s">
        <v>660</v>
      </c>
      <c r="F129" s="388">
        <v>3</v>
      </c>
      <c r="G129" s="388">
        <v>0</v>
      </c>
      <c r="H129" s="388">
        <v>0</v>
      </c>
      <c r="I129" s="389">
        <f t="shared" si="13"/>
        <v>1</v>
      </c>
      <c r="J129" s="396"/>
      <c r="K129" s="657"/>
      <c r="L129" s="657"/>
      <c r="M129" s="386"/>
      <c r="N129" s="388">
        <v>0</v>
      </c>
      <c r="O129" s="388">
        <v>0</v>
      </c>
      <c r="P129" s="389">
        <v>0</v>
      </c>
      <c r="Q129" s="390">
        <v>0</v>
      </c>
      <c r="R129" s="388">
        <v>0</v>
      </c>
      <c r="T129" s="666">
        <f t="shared" si="14"/>
        <v>3</v>
      </c>
      <c r="U129" s="419"/>
      <c r="V129" s="667"/>
      <c r="W129" s="668">
        <f t="shared" si="10"/>
        <v>0</v>
      </c>
    </row>
    <row r="130" spans="1:23" ht="15.95" customHeight="1" x14ac:dyDescent="0.2">
      <c r="A130" s="376"/>
      <c r="B130" s="410"/>
      <c r="D130" s="387" t="s">
        <v>7623</v>
      </c>
      <c r="E130" s="391" t="s">
        <v>661</v>
      </c>
      <c r="F130" s="388">
        <v>3</v>
      </c>
      <c r="G130" s="388">
        <v>3</v>
      </c>
      <c r="H130" s="388">
        <v>0</v>
      </c>
      <c r="I130" s="389">
        <f t="shared" si="13"/>
        <v>0.5</v>
      </c>
      <c r="J130" s="396"/>
      <c r="K130" s="657"/>
      <c r="L130" s="657"/>
      <c r="M130" s="386"/>
      <c r="N130" s="388">
        <v>0</v>
      </c>
      <c r="O130" s="388">
        <v>1</v>
      </c>
      <c r="P130" s="389">
        <f>N130/(N130+O130)</f>
        <v>0</v>
      </c>
      <c r="Q130" s="390">
        <v>0</v>
      </c>
      <c r="R130" s="388">
        <v>0</v>
      </c>
      <c r="T130" s="666">
        <f t="shared" si="14"/>
        <v>7</v>
      </c>
      <c r="U130" s="419"/>
      <c r="V130" s="667"/>
      <c r="W130" s="668">
        <f t="shared" si="10"/>
        <v>1</v>
      </c>
    </row>
    <row r="131" spans="1:23" ht="15.95" customHeight="1" x14ac:dyDescent="0.2">
      <c r="A131" s="376"/>
      <c r="B131" s="410"/>
      <c r="D131" s="387" t="s">
        <v>7623</v>
      </c>
      <c r="E131" s="391" t="s">
        <v>662</v>
      </c>
      <c r="F131" s="388">
        <v>3</v>
      </c>
      <c r="G131" s="388">
        <v>4</v>
      </c>
      <c r="H131" s="388">
        <v>0</v>
      </c>
      <c r="I131" s="389">
        <f t="shared" si="13"/>
        <v>0.42857142857142855</v>
      </c>
      <c r="J131" s="396"/>
      <c r="K131" s="657"/>
      <c r="L131" s="657"/>
      <c r="M131" s="386"/>
      <c r="N131" s="388">
        <v>0</v>
      </c>
      <c r="O131" s="388">
        <v>0</v>
      </c>
      <c r="P131" s="389">
        <v>0</v>
      </c>
      <c r="Q131" s="390">
        <v>0</v>
      </c>
      <c r="R131" s="388">
        <v>0</v>
      </c>
      <c r="T131" s="666">
        <f t="shared" si="14"/>
        <v>7</v>
      </c>
      <c r="U131" s="419"/>
      <c r="V131" s="667"/>
      <c r="W131" s="668">
        <f t="shared" si="10"/>
        <v>0</v>
      </c>
    </row>
    <row r="132" spans="1:23" ht="15.95" customHeight="1" x14ac:dyDescent="0.2">
      <c r="A132" s="376"/>
      <c r="B132" s="410"/>
      <c r="D132" s="387" t="s">
        <v>7623</v>
      </c>
      <c r="E132" s="391" t="s">
        <v>663</v>
      </c>
      <c r="F132" s="388">
        <v>3</v>
      </c>
      <c r="G132" s="388">
        <v>5</v>
      </c>
      <c r="H132" s="388">
        <v>0</v>
      </c>
      <c r="I132" s="389">
        <f t="shared" si="13"/>
        <v>0.375</v>
      </c>
      <c r="J132" s="396"/>
      <c r="K132" s="657"/>
      <c r="L132" s="657"/>
      <c r="M132" s="386"/>
      <c r="N132" s="388">
        <v>0</v>
      </c>
      <c r="O132" s="388">
        <v>0</v>
      </c>
      <c r="P132" s="389">
        <v>0</v>
      </c>
      <c r="Q132" s="390">
        <v>0</v>
      </c>
      <c r="R132" s="388">
        <v>0</v>
      </c>
      <c r="T132" s="666">
        <f t="shared" si="14"/>
        <v>8</v>
      </c>
      <c r="U132" s="419"/>
      <c r="V132" s="667"/>
      <c r="W132" s="668">
        <f t="shared" ref="W132:W163" si="15">N132+O132</f>
        <v>0</v>
      </c>
    </row>
    <row r="133" spans="1:23" ht="15.95" customHeight="1" x14ac:dyDescent="0.2">
      <c r="A133" s="376"/>
      <c r="B133" s="410"/>
      <c r="D133" s="387" t="s">
        <v>7623</v>
      </c>
      <c r="E133" s="391" t="s">
        <v>664</v>
      </c>
      <c r="F133" s="388">
        <v>3</v>
      </c>
      <c r="G133" s="388">
        <v>13</v>
      </c>
      <c r="H133" s="388">
        <v>0</v>
      </c>
      <c r="I133" s="389">
        <f t="shared" si="13"/>
        <v>0.1875</v>
      </c>
      <c r="J133" s="396"/>
      <c r="K133" s="657"/>
      <c r="L133" s="657"/>
      <c r="M133" s="386"/>
      <c r="N133" s="388">
        <v>0</v>
      </c>
      <c r="O133" s="388">
        <v>0</v>
      </c>
      <c r="P133" s="389">
        <v>0</v>
      </c>
      <c r="Q133" s="390">
        <v>0</v>
      </c>
      <c r="R133" s="388">
        <v>0</v>
      </c>
      <c r="T133" s="666">
        <f t="shared" si="14"/>
        <v>16</v>
      </c>
      <c r="U133" s="419"/>
      <c r="V133" s="667"/>
      <c r="W133" s="668">
        <f t="shared" si="15"/>
        <v>0</v>
      </c>
    </row>
    <row r="134" spans="1:23" ht="15.95" customHeight="1" x14ac:dyDescent="0.2">
      <c r="A134" s="376"/>
      <c r="B134" s="410"/>
      <c r="D134" s="387" t="s">
        <v>7623</v>
      </c>
      <c r="E134" s="391" t="s">
        <v>665</v>
      </c>
      <c r="F134" s="388">
        <v>3</v>
      </c>
      <c r="G134" s="388">
        <v>13</v>
      </c>
      <c r="H134" s="388">
        <v>0</v>
      </c>
      <c r="I134" s="389">
        <f t="shared" si="13"/>
        <v>0.1875</v>
      </c>
      <c r="J134" s="396"/>
      <c r="K134" s="657"/>
      <c r="L134" s="657"/>
      <c r="M134" s="386"/>
      <c r="N134" s="388">
        <v>0</v>
      </c>
      <c r="O134" s="388">
        <v>0</v>
      </c>
      <c r="P134" s="389">
        <v>0</v>
      </c>
      <c r="Q134" s="390">
        <v>0</v>
      </c>
      <c r="R134" s="388">
        <v>0</v>
      </c>
      <c r="T134" s="666">
        <f t="shared" si="14"/>
        <v>16</v>
      </c>
      <c r="U134" s="419"/>
      <c r="V134" s="667"/>
      <c r="W134" s="668">
        <f t="shared" si="15"/>
        <v>0</v>
      </c>
    </row>
    <row r="135" spans="1:23" ht="15.95" customHeight="1" x14ac:dyDescent="0.2">
      <c r="A135" s="376"/>
      <c r="B135" s="410"/>
      <c r="D135" s="387" t="s">
        <v>7623</v>
      </c>
      <c r="E135" s="391" t="s">
        <v>666</v>
      </c>
      <c r="F135" s="388">
        <v>3</v>
      </c>
      <c r="G135" s="388">
        <v>13</v>
      </c>
      <c r="H135" s="388">
        <v>0</v>
      </c>
      <c r="I135" s="389">
        <f t="shared" si="13"/>
        <v>0.1875</v>
      </c>
      <c r="J135" s="396"/>
      <c r="K135" s="657"/>
      <c r="L135" s="657"/>
      <c r="M135" s="386"/>
      <c r="N135" s="388">
        <v>0</v>
      </c>
      <c r="O135" s="388">
        <v>0</v>
      </c>
      <c r="P135" s="389">
        <v>0</v>
      </c>
      <c r="Q135" s="390">
        <v>0</v>
      </c>
      <c r="R135" s="388">
        <v>0</v>
      </c>
      <c r="T135" s="666">
        <f t="shared" si="14"/>
        <v>16</v>
      </c>
      <c r="U135" s="419"/>
      <c r="V135" s="667"/>
      <c r="W135" s="668">
        <f t="shared" si="15"/>
        <v>0</v>
      </c>
    </row>
    <row r="136" spans="1:23" ht="15.95" customHeight="1" x14ac:dyDescent="0.2">
      <c r="A136" s="376"/>
      <c r="B136" s="410"/>
      <c r="D136" s="387" t="s">
        <v>7623</v>
      </c>
      <c r="E136" s="552" t="s">
        <v>2747</v>
      </c>
      <c r="F136" s="392">
        <v>3</v>
      </c>
      <c r="G136" s="392">
        <v>25</v>
      </c>
      <c r="H136" s="392">
        <v>0</v>
      </c>
      <c r="I136" s="389">
        <f t="shared" si="13"/>
        <v>0.10714285714285714</v>
      </c>
      <c r="J136" s="396">
        <v>0</v>
      </c>
      <c r="K136" s="657"/>
      <c r="L136" s="657"/>
      <c r="N136" s="392">
        <v>0</v>
      </c>
      <c r="O136" s="392">
        <v>0</v>
      </c>
      <c r="P136" s="393">
        <v>0</v>
      </c>
      <c r="Q136" s="394">
        <v>0</v>
      </c>
      <c r="R136" s="392">
        <v>0</v>
      </c>
      <c r="T136" s="666">
        <f t="shared" si="14"/>
        <v>28</v>
      </c>
      <c r="U136" s="419"/>
      <c r="V136" s="667"/>
      <c r="W136" s="668">
        <f t="shared" si="15"/>
        <v>0</v>
      </c>
    </row>
    <row r="137" spans="1:23" ht="15.95" customHeight="1" x14ac:dyDescent="0.2">
      <c r="A137" s="376"/>
      <c r="B137" s="410"/>
      <c r="D137" s="387" t="s">
        <v>7623</v>
      </c>
      <c r="E137" s="391" t="s">
        <v>668</v>
      </c>
      <c r="F137" s="388">
        <v>3</v>
      </c>
      <c r="G137" s="388">
        <v>28</v>
      </c>
      <c r="H137" s="388">
        <v>1</v>
      </c>
      <c r="I137" s="389">
        <f t="shared" si="13"/>
        <v>9.375E-2</v>
      </c>
      <c r="J137" s="396"/>
      <c r="K137" s="657"/>
      <c r="L137" s="657"/>
      <c r="M137" s="386"/>
      <c r="N137" s="388">
        <v>0</v>
      </c>
      <c r="O137" s="388">
        <v>0</v>
      </c>
      <c r="P137" s="389">
        <v>0</v>
      </c>
      <c r="Q137" s="390">
        <v>0</v>
      </c>
      <c r="R137" s="388">
        <v>0</v>
      </c>
      <c r="T137" s="666">
        <f t="shared" si="14"/>
        <v>32</v>
      </c>
      <c r="U137" s="419"/>
      <c r="V137" s="667"/>
      <c r="W137" s="668">
        <f t="shared" si="15"/>
        <v>0</v>
      </c>
    </row>
    <row r="138" spans="1:23" ht="15.95" customHeight="1" x14ac:dyDescent="0.2">
      <c r="A138" s="376"/>
      <c r="B138" s="410"/>
      <c r="D138" s="387" t="s">
        <v>7623</v>
      </c>
      <c r="E138" s="391" t="s">
        <v>669</v>
      </c>
      <c r="F138" s="388">
        <v>2</v>
      </c>
      <c r="G138" s="388">
        <v>1</v>
      </c>
      <c r="H138" s="388">
        <v>0</v>
      </c>
      <c r="I138" s="389">
        <f t="shared" si="13"/>
        <v>0.66666666666666663</v>
      </c>
      <c r="J138" s="396"/>
      <c r="K138" s="657"/>
      <c r="L138" s="657"/>
      <c r="M138" s="386"/>
      <c r="N138" s="388">
        <v>0</v>
      </c>
      <c r="O138" s="388">
        <v>0</v>
      </c>
      <c r="P138" s="389">
        <v>0</v>
      </c>
      <c r="Q138" s="390">
        <v>0</v>
      </c>
      <c r="R138" s="388">
        <v>0</v>
      </c>
      <c r="T138" s="666">
        <f t="shared" si="14"/>
        <v>3</v>
      </c>
      <c r="U138" s="419"/>
      <c r="V138" s="667"/>
      <c r="W138" s="668">
        <f t="shared" si="15"/>
        <v>0</v>
      </c>
    </row>
    <row r="139" spans="1:23" ht="15.95" customHeight="1" x14ac:dyDescent="0.2">
      <c r="A139" s="376"/>
      <c r="B139" s="410"/>
      <c r="D139" s="387" t="s">
        <v>7623</v>
      </c>
      <c r="E139" s="391" t="s">
        <v>670</v>
      </c>
      <c r="F139" s="388">
        <v>2</v>
      </c>
      <c r="G139" s="388">
        <v>5</v>
      </c>
      <c r="H139" s="388">
        <v>0</v>
      </c>
      <c r="I139" s="389">
        <f t="shared" si="13"/>
        <v>0.2857142857142857</v>
      </c>
      <c r="J139" s="396"/>
      <c r="K139" s="657"/>
      <c r="L139" s="657"/>
      <c r="M139" s="386"/>
      <c r="N139" s="388">
        <v>0</v>
      </c>
      <c r="O139" s="388">
        <v>0</v>
      </c>
      <c r="P139" s="389">
        <v>0</v>
      </c>
      <c r="Q139" s="390">
        <v>0</v>
      </c>
      <c r="R139" s="388">
        <v>0</v>
      </c>
      <c r="T139" s="666">
        <f t="shared" si="14"/>
        <v>7</v>
      </c>
      <c r="U139" s="419"/>
      <c r="V139" s="667"/>
      <c r="W139" s="668">
        <f t="shared" si="15"/>
        <v>0</v>
      </c>
    </row>
    <row r="140" spans="1:23" ht="15.95" customHeight="1" x14ac:dyDescent="0.2">
      <c r="A140" s="376"/>
      <c r="B140" s="410"/>
      <c r="D140" s="387" t="s">
        <v>7623</v>
      </c>
      <c r="E140" s="391" t="s">
        <v>671</v>
      </c>
      <c r="F140" s="388">
        <v>2</v>
      </c>
      <c r="G140" s="388">
        <v>5</v>
      </c>
      <c r="H140" s="388">
        <v>0</v>
      </c>
      <c r="I140" s="389">
        <f t="shared" si="13"/>
        <v>0.2857142857142857</v>
      </c>
      <c r="J140" s="396"/>
      <c r="K140" s="657"/>
      <c r="L140" s="657"/>
      <c r="M140" s="386"/>
      <c r="N140" s="388">
        <v>0</v>
      </c>
      <c r="O140" s="388">
        <v>0</v>
      </c>
      <c r="P140" s="389">
        <v>0</v>
      </c>
      <c r="Q140" s="390">
        <v>0</v>
      </c>
      <c r="R140" s="388">
        <v>0</v>
      </c>
      <c r="T140" s="666">
        <f t="shared" si="14"/>
        <v>7</v>
      </c>
      <c r="U140" s="419"/>
      <c r="V140" s="667"/>
      <c r="W140" s="668">
        <f t="shared" si="15"/>
        <v>0</v>
      </c>
    </row>
    <row r="141" spans="1:23" ht="15.95" customHeight="1" x14ac:dyDescent="0.2">
      <c r="A141" s="376"/>
      <c r="B141" s="410"/>
      <c r="D141" s="387" t="s">
        <v>7623</v>
      </c>
      <c r="E141" s="391" t="s">
        <v>672</v>
      </c>
      <c r="F141" s="388">
        <v>2</v>
      </c>
      <c r="G141" s="388">
        <v>8</v>
      </c>
      <c r="H141" s="388">
        <v>0</v>
      </c>
      <c r="I141" s="389">
        <f t="shared" si="13"/>
        <v>0.2</v>
      </c>
      <c r="J141" s="396"/>
      <c r="K141" s="657"/>
      <c r="L141" s="657"/>
      <c r="M141" s="386"/>
      <c r="N141" s="388">
        <v>0</v>
      </c>
      <c r="O141" s="388">
        <v>0</v>
      </c>
      <c r="P141" s="389">
        <v>0</v>
      </c>
      <c r="Q141" s="390">
        <v>0</v>
      </c>
      <c r="R141" s="388">
        <v>0</v>
      </c>
      <c r="T141" s="666">
        <f t="shared" si="14"/>
        <v>10</v>
      </c>
      <c r="U141" s="419"/>
      <c r="V141" s="667"/>
      <c r="W141" s="668">
        <f t="shared" si="15"/>
        <v>0</v>
      </c>
    </row>
    <row r="142" spans="1:23" ht="15.95" customHeight="1" x14ac:dyDescent="0.2">
      <c r="A142" s="376"/>
      <c r="B142" s="410"/>
      <c r="D142" s="387" t="s">
        <v>7623</v>
      </c>
      <c r="E142" s="391" t="s">
        <v>4233</v>
      </c>
      <c r="F142" s="388">
        <v>2</v>
      </c>
      <c r="G142" s="388">
        <v>14</v>
      </c>
      <c r="H142" s="388">
        <v>0</v>
      </c>
      <c r="I142" s="389">
        <f t="shared" si="13"/>
        <v>0.125</v>
      </c>
      <c r="J142" s="396">
        <v>0</v>
      </c>
      <c r="K142" s="657"/>
      <c r="L142" s="657"/>
      <c r="M142" s="386"/>
      <c r="N142" s="388">
        <v>0</v>
      </c>
      <c r="O142" s="388">
        <v>0</v>
      </c>
      <c r="P142" s="389">
        <v>0</v>
      </c>
      <c r="Q142" s="390">
        <v>0</v>
      </c>
      <c r="R142" s="388">
        <v>0</v>
      </c>
      <c r="T142" s="666">
        <f t="shared" si="14"/>
        <v>16</v>
      </c>
      <c r="U142" s="419"/>
      <c r="V142" s="667"/>
      <c r="W142" s="668">
        <f t="shared" si="15"/>
        <v>0</v>
      </c>
    </row>
    <row r="143" spans="1:23" ht="15.95" customHeight="1" x14ac:dyDescent="0.2">
      <c r="A143" s="376"/>
      <c r="B143" s="410"/>
      <c r="D143" s="387" t="s">
        <v>7623</v>
      </c>
      <c r="E143" s="391" t="s">
        <v>2957</v>
      </c>
      <c r="F143" s="388">
        <v>1</v>
      </c>
      <c r="G143" s="388">
        <v>2</v>
      </c>
      <c r="H143" s="388">
        <v>0</v>
      </c>
      <c r="I143" s="389">
        <f t="shared" si="13"/>
        <v>0.33333333333333331</v>
      </c>
      <c r="J143" s="396">
        <v>0</v>
      </c>
      <c r="K143" s="657"/>
      <c r="L143" s="657"/>
      <c r="M143" s="386"/>
      <c r="N143" s="388">
        <v>0</v>
      </c>
      <c r="O143" s="388">
        <v>0</v>
      </c>
      <c r="P143" s="389">
        <v>0</v>
      </c>
      <c r="Q143" s="390">
        <v>0</v>
      </c>
      <c r="R143" s="388">
        <v>0</v>
      </c>
      <c r="T143" s="666">
        <f t="shared" si="14"/>
        <v>3</v>
      </c>
      <c r="U143" s="419"/>
      <c r="V143" s="667"/>
      <c r="W143" s="668">
        <f t="shared" si="15"/>
        <v>0</v>
      </c>
    </row>
    <row r="144" spans="1:23" ht="15.95" customHeight="1" x14ac:dyDescent="0.2">
      <c r="A144" s="376"/>
      <c r="B144" s="410"/>
      <c r="D144" s="387" t="s">
        <v>7623</v>
      </c>
      <c r="E144" s="391" t="s">
        <v>3310</v>
      </c>
      <c r="F144" s="388">
        <v>1</v>
      </c>
      <c r="G144" s="388">
        <v>3</v>
      </c>
      <c r="H144" s="388">
        <v>0</v>
      </c>
      <c r="I144" s="389">
        <f t="shared" si="13"/>
        <v>0.25</v>
      </c>
      <c r="J144" s="396"/>
      <c r="K144" s="657"/>
      <c r="L144" s="657"/>
      <c r="M144" s="386"/>
      <c r="N144" s="388">
        <v>0</v>
      </c>
      <c r="O144" s="388">
        <v>0</v>
      </c>
      <c r="P144" s="389">
        <v>0</v>
      </c>
      <c r="Q144" s="390">
        <v>0</v>
      </c>
      <c r="R144" s="388">
        <v>0</v>
      </c>
      <c r="T144" s="666">
        <f t="shared" si="14"/>
        <v>4</v>
      </c>
      <c r="U144" s="419"/>
      <c r="V144" s="667"/>
      <c r="W144" s="668">
        <f t="shared" si="15"/>
        <v>0</v>
      </c>
    </row>
    <row r="145" spans="1:23" ht="15.95" customHeight="1" x14ac:dyDescent="0.2">
      <c r="A145" s="376"/>
      <c r="B145" s="410"/>
      <c r="D145" s="387" t="s">
        <v>7623</v>
      </c>
      <c r="E145" s="391" t="s">
        <v>3631</v>
      </c>
      <c r="F145" s="388">
        <v>1</v>
      </c>
      <c r="G145" s="388">
        <v>6</v>
      </c>
      <c r="H145" s="388">
        <v>0</v>
      </c>
      <c r="I145" s="389">
        <f t="shared" si="13"/>
        <v>0.14285714285714285</v>
      </c>
      <c r="J145" s="396"/>
      <c r="K145" s="657"/>
      <c r="L145" s="657"/>
      <c r="M145" s="386"/>
      <c r="N145" s="388">
        <v>0</v>
      </c>
      <c r="O145" s="388">
        <v>0</v>
      </c>
      <c r="P145" s="389">
        <v>0</v>
      </c>
      <c r="Q145" s="390">
        <v>0</v>
      </c>
      <c r="R145" s="388">
        <v>0</v>
      </c>
      <c r="T145" s="666">
        <f t="shared" si="14"/>
        <v>7</v>
      </c>
      <c r="U145" s="419"/>
      <c r="V145" s="667"/>
      <c r="W145" s="668">
        <f t="shared" si="15"/>
        <v>0</v>
      </c>
    </row>
    <row r="146" spans="1:23" ht="15.95" customHeight="1" x14ac:dyDescent="0.2">
      <c r="A146" s="376"/>
      <c r="B146" s="410"/>
      <c r="D146" s="387" t="s">
        <v>7623</v>
      </c>
      <c r="E146" s="391" t="s">
        <v>2439</v>
      </c>
      <c r="F146" s="388">
        <v>1</v>
      </c>
      <c r="G146" s="388">
        <v>6</v>
      </c>
      <c r="H146" s="388">
        <v>0</v>
      </c>
      <c r="I146" s="389">
        <f t="shared" si="13"/>
        <v>0.14285714285714285</v>
      </c>
      <c r="J146" s="396"/>
      <c r="K146" s="657"/>
      <c r="L146" s="657"/>
      <c r="M146" s="386"/>
      <c r="N146" s="388">
        <v>0</v>
      </c>
      <c r="O146" s="388">
        <v>0</v>
      </c>
      <c r="P146" s="389">
        <v>0</v>
      </c>
      <c r="Q146" s="390">
        <v>0</v>
      </c>
      <c r="R146" s="388">
        <v>0</v>
      </c>
      <c r="T146" s="666">
        <f t="shared" si="14"/>
        <v>7</v>
      </c>
      <c r="U146" s="419"/>
      <c r="V146" s="667"/>
      <c r="W146" s="668">
        <f t="shared" si="15"/>
        <v>0</v>
      </c>
    </row>
    <row r="147" spans="1:23" ht="15.95" customHeight="1" x14ac:dyDescent="0.2">
      <c r="A147" s="376"/>
      <c r="B147" s="410"/>
      <c r="D147" s="387" t="s">
        <v>7623</v>
      </c>
      <c r="E147" s="391" t="s">
        <v>673</v>
      </c>
      <c r="F147" s="388">
        <v>1</v>
      </c>
      <c r="G147" s="388">
        <v>6</v>
      </c>
      <c r="H147" s="388">
        <v>0</v>
      </c>
      <c r="I147" s="389">
        <f t="shared" si="13"/>
        <v>0.14285714285714285</v>
      </c>
      <c r="J147" s="396"/>
      <c r="K147" s="657"/>
      <c r="L147" s="657"/>
      <c r="M147" s="386"/>
      <c r="N147" s="388">
        <v>0</v>
      </c>
      <c r="O147" s="388">
        <v>0</v>
      </c>
      <c r="P147" s="389">
        <v>0</v>
      </c>
      <c r="Q147" s="390">
        <v>0</v>
      </c>
      <c r="R147" s="388">
        <v>0</v>
      </c>
      <c r="T147" s="666">
        <f t="shared" si="14"/>
        <v>7</v>
      </c>
      <c r="U147" s="419"/>
      <c r="V147" s="667"/>
      <c r="W147" s="668">
        <f t="shared" si="15"/>
        <v>0</v>
      </c>
    </row>
    <row r="148" spans="1:23" ht="15.95" customHeight="1" x14ac:dyDescent="0.2">
      <c r="A148" s="376"/>
      <c r="B148" s="410"/>
      <c r="D148" s="387" t="s">
        <v>7623</v>
      </c>
      <c r="E148" s="391" t="s">
        <v>674</v>
      </c>
      <c r="F148" s="388">
        <v>1</v>
      </c>
      <c r="G148" s="388">
        <v>6</v>
      </c>
      <c r="H148" s="388">
        <v>0</v>
      </c>
      <c r="I148" s="389">
        <f t="shared" si="13"/>
        <v>0.14285714285714285</v>
      </c>
      <c r="J148" s="396"/>
      <c r="K148" s="657"/>
      <c r="L148" s="657"/>
      <c r="M148" s="386"/>
      <c r="N148" s="388">
        <v>0</v>
      </c>
      <c r="O148" s="388">
        <v>0</v>
      </c>
      <c r="P148" s="389">
        <v>0</v>
      </c>
      <c r="Q148" s="390">
        <v>0</v>
      </c>
      <c r="R148" s="388">
        <v>0</v>
      </c>
      <c r="T148" s="666">
        <f t="shared" si="14"/>
        <v>7</v>
      </c>
      <c r="U148" s="419"/>
      <c r="V148" s="667"/>
      <c r="W148" s="668">
        <f t="shared" si="15"/>
        <v>0</v>
      </c>
    </row>
    <row r="149" spans="1:23" ht="15.95" customHeight="1" x14ac:dyDescent="0.2">
      <c r="A149" s="376"/>
      <c r="B149" s="410"/>
      <c r="D149" s="387" t="s">
        <v>7623</v>
      </c>
      <c r="E149" s="391" t="s">
        <v>675</v>
      </c>
      <c r="F149" s="388">
        <v>1</v>
      </c>
      <c r="G149" s="388">
        <v>6</v>
      </c>
      <c r="H149" s="388">
        <v>0</v>
      </c>
      <c r="I149" s="389">
        <f t="shared" si="13"/>
        <v>0.14285714285714285</v>
      </c>
      <c r="J149" s="396"/>
      <c r="K149" s="657"/>
      <c r="L149" s="657"/>
      <c r="M149" s="386"/>
      <c r="N149" s="388">
        <v>0</v>
      </c>
      <c r="O149" s="388">
        <v>0</v>
      </c>
      <c r="P149" s="389">
        <v>0</v>
      </c>
      <c r="Q149" s="390">
        <v>0</v>
      </c>
      <c r="R149" s="388">
        <v>0</v>
      </c>
      <c r="T149" s="666">
        <f t="shared" si="14"/>
        <v>7</v>
      </c>
      <c r="U149" s="419"/>
      <c r="V149" s="667"/>
      <c r="W149" s="668">
        <f t="shared" si="15"/>
        <v>0</v>
      </c>
    </row>
    <row r="150" spans="1:23" ht="15.95" customHeight="1" x14ac:dyDescent="0.2">
      <c r="A150" s="376"/>
      <c r="B150" s="410"/>
      <c r="D150" s="387" t="s">
        <v>7623</v>
      </c>
      <c r="E150" s="391" t="s">
        <v>676</v>
      </c>
      <c r="F150" s="388">
        <v>1</v>
      </c>
      <c r="G150" s="388">
        <v>6</v>
      </c>
      <c r="H150" s="388">
        <v>0</v>
      </c>
      <c r="I150" s="389">
        <f t="shared" si="13"/>
        <v>0.14285714285714285</v>
      </c>
      <c r="J150" s="396"/>
      <c r="K150" s="657"/>
      <c r="L150" s="657"/>
      <c r="M150" s="386"/>
      <c r="N150" s="388">
        <v>0</v>
      </c>
      <c r="O150" s="388">
        <v>0</v>
      </c>
      <c r="P150" s="389">
        <v>0</v>
      </c>
      <c r="Q150" s="390">
        <v>0</v>
      </c>
      <c r="R150" s="388">
        <v>0</v>
      </c>
      <c r="T150" s="666">
        <f t="shared" si="14"/>
        <v>7</v>
      </c>
      <c r="U150" s="419"/>
      <c r="V150" s="667"/>
      <c r="W150" s="668">
        <f t="shared" si="15"/>
        <v>0</v>
      </c>
    </row>
    <row r="151" spans="1:23" ht="15.95" customHeight="1" x14ac:dyDescent="0.2">
      <c r="A151" s="376"/>
      <c r="B151" s="410"/>
      <c r="D151" s="387" t="s">
        <v>7623</v>
      </c>
      <c r="E151" s="391" t="s">
        <v>677</v>
      </c>
      <c r="F151" s="388">
        <v>1</v>
      </c>
      <c r="G151" s="388">
        <v>6</v>
      </c>
      <c r="H151" s="388">
        <v>0</v>
      </c>
      <c r="I151" s="389">
        <f t="shared" ref="I151:I163" si="16">F151/(F151+G151+H151)</f>
        <v>0.14285714285714285</v>
      </c>
      <c r="J151" s="396"/>
      <c r="K151" s="657"/>
      <c r="L151" s="657"/>
      <c r="M151" s="386"/>
      <c r="N151" s="388">
        <v>0</v>
      </c>
      <c r="O151" s="388">
        <v>0</v>
      </c>
      <c r="P151" s="389">
        <v>0</v>
      </c>
      <c r="Q151" s="390">
        <v>0</v>
      </c>
      <c r="R151" s="388">
        <v>0</v>
      </c>
      <c r="T151" s="666">
        <f t="shared" ref="T151:T163" si="17">F151+G151+H151+N151+O151</f>
        <v>7</v>
      </c>
      <c r="U151" s="419"/>
      <c r="V151" s="667"/>
      <c r="W151" s="668">
        <f t="shared" si="15"/>
        <v>0</v>
      </c>
    </row>
    <row r="152" spans="1:23" ht="15.95" customHeight="1" x14ac:dyDescent="0.2">
      <c r="A152" s="376"/>
      <c r="B152" s="410"/>
      <c r="D152" s="387" t="s">
        <v>7623</v>
      </c>
      <c r="E152" s="391" t="s">
        <v>2440</v>
      </c>
      <c r="F152" s="388">
        <v>1</v>
      </c>
      <c r="G152" s="388">
        <v>8</v>
      </c>
      <c r="H152" s="388">
        <v>0</v>
      </c>
      <c r="I152" s="389">
        <f t="shared" si="16"/>
        <v>0.1111111111111111</v>
      </c>
      <c r="J152" s="396"/>
      <c r="K152" s="657"/>
      <c r="L152" s="657"/>
      <c r="M152" s="386"/>
      <c r="N152" s="388">
        <v>0</v>
      </c>
      <c r="O152" s="388">
        <v>0</v>
      </c>
      <c r="P152" s="389">
        <v>0</v>
      </c>
      <c r="Q152" s="390">
        <v>0</v>
      </c>
      <c r="R152" s="388">
        <v>0</v>
      </c>
      <c r="T152" s="666">
        <f t="shared" si="17"/>
        <v>9</v>
      </c>
      <c r="U152" s="419"/>
      <c r="V152" s="667"/>
      <c r="W152" s="668">
        <f t="shared" si="15"/>
        <v>0</v>
      </c>
    </row>
    <row r="153" spans="1:23" ht="15.95" customHeight="1" x14ac:dyDescent="0.2">
      <c r="A153" s="376"/>
      <c r="B153" s="410"/>
      <c r="D153" s="387" t="s">
        <v>7623</v>
      </c>
      <c r="E153" s="391" t="s">
        <v>678</v>
      </c>
      <c r="F153" s="388">
        <v>1</v>
      </c>
      <c r="G153" s="388">
        <v>8</v>
      </c>
      <c r="H153" s="388">
        <v>0</v>
      </c>
      <c r="I153" s="389">
        <f t="shared" si="16"/>
        <v>0.1111111111111111</v>
      </c>
      <c r="J153" s="396"/>
      <c r="K153" s="657"/>
      <c r="L153" s="657"/>
      <c r="M153" s="386"/>
      <c r="N153" s="388">
        <v>0</v>
      </c>
      <c r="O153" s="388">
        <v>0</v>
      </c>
      <c r="P153" s="389">
        <v>0</v>
      </c>
      <c r="Q153" s="390">
        <v>0</v>
      </c>
      <c r="R153" s="388">
        <v>0</v>
      </c>
      <c r="T153" s="666">
        <f t="shared" si="17"/>
        <v>9</v>
      </c>
      <c r="U153" s="419"/>
      <c r="V153" s="667"/>
      <c r="W153" s="668">
        <f t="shared" si="15"/>
        <v>0</v>
      </c>
    </row>
    <row r="154" spans="1:23" ht="15.95" customHeight="1" x14ac:dyDescent="0.2">
      <c r="A154" s="376"/>
      <c r="B154" s="410"/>
      <c r="D154" s="387" t="s">
        <v>7623</v>
      </c>
      <c r="E154" s="391" t="s">
        <v>679</v>
      </c>
      <c r="F154" s="388">
        <v>1</v>
      </c>
      <c r="G154" s="388">
        <v>15</v>
      </c>
      <c r="H154" s="388">
        <v>0</v>
      </c>
      <c r="I154" s="389">
        <f t="shared" si="16"/>
        <v>6.25E-2</v>
      </c>
      <c r="J154" s="396"/>
      <c r="K154" s="657"/>
      <c r="L154" s="657"/>
      <c r="M154" s="386"/>
      <c r="N154" s="388">
        <v>0</v>
      </c>
      <c r="O154" s="388">
        <v>0</v>
      </c>
      <c r="P154" s="389">
        <v>0</v>
      </c>
      <c r="Q154" s="390">
        <v>0</v>
      </c>
      <c r="R154" s="388">
        <v>0</v>
      </c>
      <c r="T154" s="666">
        <f t="shared" si="17"/>
        <v>16</v>
      </c>
      <c r="U154" s="419"/>
      <c r="V154" s="667"/>
      <c r="W154" s="668">
        <f t="shared" si="15"/>
        <v>0</v>
      </c>
    </row>
    <row r="155" spans="1:23" ht="15.95" customHeight="1" x14ac:dyDescent="0.2">
      <c r="A155" s="376"/>
      <c r="B155" s="410"/>
      <c r="D155" s="387" t="s">
        <v>7623</v>
      </c>
      <c r="E155" s="391" t="s">
        <v>680</v>
      </c>
      <c r="F155" s="388">
        <v>1</v>
      </c>
      <c r="G155" s="388">
        <v>15</v>
      </c>
      <c r="H155" s="388">
        <v>0</v>
      </c>
      <c r="I155" s="389">
        <f t="shared" si="16"/>
        <v>6.25E-2</v>
      </c>
      <c r="J155" s="396"/>
      <c r="K155" s="657"/>
      <c r="L155" s="657"/>
      <c r="M155" s="386"/>
      <c r="N155" s="388">
        <v>0</v>
      </c>
      <c r="O155" s="388">
        <v>0</v>
      </c>
      <c r="P155" s="389">
        <v>0</v>
      </c>
      <c r="Q155" s="390">
        <v>0</v>
      </c>
      <c r="R155" s="388">
        <v>0</v>
      </c>
      <c r="T155" s="666">
        <f t="shared" si="17"/>
        <v>16</v>
      </c>
      <c r="U155" s="419"/>
      <c r="V155" s="667"/>
      <c r="W155" s="668">
        <f t="shared" si="15"/>
        <v>0</v>
      </c>
    </row>
    <row r="156" spans="1:23" ht="15.95" customHeight="1" x14ac:dyDescent="0.2">
      <c r="A156" s="376"/>
      <c r="B156" s="410"/>
      <c r="D156" s="387" t="s">
        <v>7623</v>
      </c>
      <c r="E156" s="391" t="s">
        <v>687</v>
      </c>
      <c r="F156" s="388">
        <v>0</v>
      </c>
      <c r="G156" s="388">
        <v>13</v>
      </c>
      <c r="H156" s="388">
        <v>0</v>
      </c>
      <c r="I156" s="389">
        <f t="shared" si="16"/>
        <v>0</v>
      </c>
      <c r="J156" s="396">
        <v>0</v>
      </c>
      <c r="K156" s="657"/>
      <c r="L156" s="657"/>
      <c r="M156" s="386"/>
      <c r="N156" s="388">
        <v>0</v>
      </c>
      <c r="O156" s="388">
        <v>0</v>
      </c>
      <c r="P156" s="389">
        <v>0</v>
      </c>
      <c r="Q156" s="390">
        <v>0</v>
      </c>
      <c r="R156" s="388">
        <v>0</v>
      </c>
      <c r="T156" s="666">
        <f t="shared" si="17"/>
        <v>13</v>
      </c>
      <c r="U156" s="419"/>
      <c r="V156" s="667"/>
      <c r="W156" s="668">
        <f t="shared" si="15"/>
        <v>0</v>
      </c>
    </row>
    <row r="157" spans="1:23" ht="15.95" customHeight="1" x14ac:dyDescent="0.2">
      <c r="A157" s="376"/>
      <c r="B157" s="410"/>
      <c r="D157" s="387" t="s">
        <v>7623</v>
      </c>
      <c r="E157" s="391" t="s">
        <v>683</v>
      </c>
      <c r="F157" s="388">
        <v>0</v>
      </c>
      <c r="G157" s="388">
        <v>9</v>
      </c>
      <c r="H157" s="388">
        <v>0</v>
      </c>
      <c r="I157" s="389">
        <f t="shared" si="16"/>
        <v>0</v>
      </c>
      <c r="J157" s="396">
        <v>0</v>
      </c>
      <c r="K157" s="657"/>
      <c r="L157" s="657"/>
      <c r="M157" s="386"/>
      <c r="N157" s="388">
        <v>0</v>
      </c>
      <c r="O157" s="388">
        <v>0</v>
      </c>
      <c r="P157" s="389">
        <v>0</v>
      </c>
      <c r="Q157" s="390">
        <v>0</v>
      </c>
      <c r="R157" s="388">
        <v>0</v>
      </c>
      <c r="T157" s="666">
        <f t="shared" si="17"/>
        <v>9</v>
      </c>
      <c r="U157" s="419"/>
      <c r="V157" s="667"/>
      <c r="W157" s="668">
        <f t="shared" si="15"/>
        <v>0</v>
      </c>
    </row>
    <row r="158" spans="1:23" ht="15.95" customHeight="1" x14ac:dyDescent="0.2">
      <c r="A158" s="376"/>
      <c r="B158" s="410"/>
      <c r="D158" s="387" t="s">
        <v>7623</v>
      </c>
      <c r="E158" s="391" t="s">
        <v>684</v>
      </c>
      <c r="F158" s="388">
        <v>0</v>
      </c>
      <c r="G158" s="388">
        <v>9</v>
      </c>
      <c r="H158" s="388">
        <v>0</v>
      </c>
      <c r="I158" s="389">
        <f t="shared" si="16"/>
        <v>0</v>
      </c>
      <c r="J158" s="396">
        <v>0</v>
      </c>
      <c r="K158" s="657"/>
      <c r="L158" s="657"/>
      <c r="M158" s="386"/>
      <c r="N158" s="388">
        <v>0</v>
      </c>
      <c r="O158" s="388">
        <v>0</v>
      </c>
      <c r="P158" s="389">
        <v>0</v>
      </c>
      <c r="Q158" s="390">
        <v>0</v>
      </c>
      <c r="R158" s="388">
        <v>0</v>
      </c>
      <c r="T158" s="666">
        <f t="shared" si="17"/>
        <v>9</v>
      </c>
      <c r="U158" s="419"/>
      <c r="V158" s="667"/>
      <c r="W158" s="668">
        <f t="shared" si="15"/>
        <v>0</v>
      </c>
    </row>
    <row r="159" spans="1:23" ht="15.95" customHeight="1" x14ac:dyDescent="0.2">
      <c r="A159" s="376"/>
      <c r="B159" s="410"/>
      <c r="D159" s="387" t="s">
        <v>7623</v>
      </c>
      <c r="E159" s="391" t="s">
        <v>685</v>
      </c>
      <c r="F159" s="388">
        <v>0</v>
      </c>
      <c r="G159" s="388">
        <v>9</v>
      </c>
      <c r="H159" s="388">
        <v>0</v>
      </c>
      <c r="I159" s="389">
        <f t="shared" si="16"/>
        <v>0</v>
      </c>
      <c r="J159" s="396">
        <v>0</v>
      </c>
      <c r="K159" s="657"/>
      <c r="L159" s="657"/>
      <c r="M159" s="386"/>
      <c r="N159" s="388">
        <v>0</v>
      </c>
      <c r="O159" s="388">
        <v>0</v>
      </c>
      <c r="P159" s="389">
        <v>0</v>
      </c>
      <c r="Q159" s="390">
        <v>0</v>
      </c>
      <c r="R159" s="388">
        <v>0</v>
      </c>
      <c r="T159" s="666">
        <f t="shared" si="17"/>
        <v>9</v>
      </c>
      <c r="U159" s="419"/>
      <c r="V159" s="667"/>
      <c r="W159" s="668">
        <f t="shared" si="15"/>
        <v>0</v>
      </c>
    </row>
    <row r="160" spans="1:23" ht="15.95" customHeight="1" x14ac:dyDescent="0.2">
      <c r="A160" s="376"/>
      <c r="B160" s="410"/>
      <c r="D160" s="387" t="s">
        <v>7623</v>
      </c>
      <c r="E160" s="391" t="s">
        <v>686</v>
      </c>
      <c r="F160" s="388">
        <v>0</v>
      </c>
      <c r="G160" s="388">
        <v>9</v>
      </c>
      <c r="H160" s="388">
        <v>0</v>
      </c>
      <c r="I160" s="389">
        <f t="shared" si="16"/>
        <v>0</v>
      </c>
      <c r="J160" s="396">
        <v>0</v>
      </c>
      <c r="K160" s="657"/>
      <c r="L160" s="657"/>
      <c r="M160" s="386"/>
      <c r="N160" s="388">
        <v>0</v>
      </c>
      <c r="O160" s="388">
        <v>0</v>
      </c>
      <c r="P160" s="389">
        <v>0</v>
      </c>
      <c r="Q160" s="390">
        <v>0</v>
      </c>
      <c r="R160" s="388">
        <v>0</v>
      </c>
      <c r="T160" s="666">
        <f t="shared" si="17"/>
        <v>9</v>
      </c>
      <c r="U160" s="419"/>
      <c r="V160" s="667"/>
      <c r="W160" s="668">
        <f t="shared" si="15"/>
        <v>0</v>
      </c>
    </row>
    <row r="161" spans="1:23" ht="15.95" customHeight="1" x14ac:dyDescent="0.2">
      <c r="A161" s="376"/>
      <c r="B161" s="410"/>
      <c r="D161" s="387" t="s">
        <v>7623</v>
      </c>
      <c r="E161" s="391" t="s">
        <v>682</v>
      </c>
      <c r="F161" s="388">
        <v>0</v>
      </c>
      <c r="G161" s="388">
        <v>8</v>
      </c>
      <c r="H161" s="388">
        <v>0</v>
      </c>
      <c r="I161" s="389">
        <f t="shared" si="16"/>
        <v>0</v>
      </c>
      <c r="J161" s="396">
        <v>0</v>
      </c>
      <c r="K161" s="657"/>
      <c r="L161" s="657"/>
      <c r="M161" s="386"/>
      <c r="N161" s="388">
        <v>0</v>
      </c>
      <c r="O161" s="388">
        <v>0</v>
      </c>
      <c r="P161" s="389">
        <v>0</v>
      </c>
      <c r="Q161" s="390">
        <v>0</v>
      </c>
      <c r="R161" s="388">
        <v>0</v>
      </c>
      <c r="T161" s="666">
        <f t="shared" si="17"/>
        <v>8</v>
      </c>
      <c r="U161" s="419"/>
      <c r="V161" s="667"/>
      <c r="W161" s="668">
        <f t="shared" si="15"/>
        <v>0</v>
      </c>
    </row>
    <row r="162" spans="1:23" ht="15.95" customHeight="1" x14ac:dyDescent="0.2">
      <c r="A162" s="376"/>
      <c r="B162" s="410"/>
      <c r="D162" s="387" t="s">
        <v>7623</v>
      </c>
      <c r="E162" s="391" t="s">
        <v>681</v>
      </c>
      <c r="F162" s="388">
        <v>0</v>
      </c>
      <c r="G162" s="388">
        <v>1</v>
      </c>
      <c r="H162" s="388">
        <v>0</v>
      </c>
      <c r="I162" s="389">
        <f t="shared" si="16"/>
        <v>0</v>
      </c>
      <c r="J162" s="396">
        <v>0</v>
      </c>
      <c r="K162" s="657"/>
      <c r="L162" s="657"/>
      <c r="M162" s="386"/>
      <c r="N162" s="388">
        <v>0</v>
      </c>
      <c r="O162" s="388">
        <v>0</v>
      </c>
      <c r="P162" s="389">
        <v>0</v>
      </c>
      <c r="Q162" s="390">
        <v>0</v>
      </c>
      <c r="R162" s="388">
        <v>0</v>
      </c>
      <c r="T162" s="666">
        <f t="shared" si="17"/>
        <v>1</v>
      </c>
      <c r="U162" s="419"/>
      <c r="V162" s="667"/>
      <c r="W162" s="668">
        <f t="shared" si="15"/>
        <v>0</v>
      </c>
    </row>
    <row r="163" spans="1:23" ht="15.95" customHeight="1" x14ac:dyDescent="0.2">
      <c r="A163" s="376"/>
      <c r="B163" s="410"/>
      <c r="D163" s="387" t="s">
        <v>7623</v>
      </c>
      <c r="E163" s="391" t="s">
        <v>2043</v>
      </c>
      <c r="F163" s="388">
        <v>0</v>
      </c>
      <c r="G163" s="388">
        <v>1</v>
      </c>
      <c r="H163" s="388">
        <v>0</v>
      </c>
      <c r="I163" s="389">
        <f t="shared" si="16"/>
        <v>0</v>
      </c>
      <c r="J163" s="396">
        <v>0</v>
      </c>
      <c r="K163" s="657"/>
      <c r="L163" s="657"/>
      <c r="M163" s="386"/>
      <c r="N163" s="388">
        <v>0</v>
      </c>
      <c r="O163" s="388">
        <v>0</v>
      </c>
      <c r="P163" s="389">
        <v>0</v>
      </c>
      <c r="Q163" s="390">
        <v>0</v>
      </c>
      <c r="R163" s="388">
        <v>0</v>
      </c>
      <c r="T163" s="666">
        <f t="shared" si="17"/>
        <v>1</v>
      </c>
      <c r="U163" s="419"/>
      <c r="V163" s="667"/>
      <c r="W163" s="668">
        <f t="shared" si="15"/>
        <v>0</v>
      </c>
    </row>
    <row r="164" spans="1:23" s="411" customFormat="1" ht="15.95" customHeight="1" x14ac:dyDescent="0.2">
      <c r="C164" s="376"/>
      <c r="E164" s="412"/>
      <c r="F164" s="413"/>
      <c r="G164" s="413"/>
      <c r="H164" s="413"/>
      <c r="I164" s="414"/>
      <c r="J164" s="415"/>
      <c r="K164" s="415"/>
      <c r="L164" s="415"/>
      <c r="M164" s="376"/>
      <c r="N164" s="413"/>
      <c r="O164" s="413"/>
      <c r="P164" s="414"/>
      <c r="Q164" s="440">
        <f>SUM(Q2:Q163)</f>
        <v>93</v>
      </c>
      <c r="R164" s="153">
        <f>SUM(R2:R163)</f>
        <v>48</v>
      </c>
      <c r="S164" s="419"/>
    </row>
  </sheetData>
  <sortState ref="A2:X19">
    <sortCondition descending="1" ref="F2:F19"/>
  </sortState>
  <hyperlinks>
    <hyperlink ref="E22" r:id="rId1"/>
    <hyperlink ref="E23" r:id="rId2"/>
    <hyperlink ref="E24" r:id="rId3"/>
    <hyperlink ref="E25" r:id="rId4"/>
    <hyperlink ref="E26" r:id="rId5"/>
    <hyperlink ref="E9" r:id="rId6"/>
    <hyperlink ref="E27" r:id="rId7"/>
    <hyperlink ref="E28" r:id="rId8"/>
    <hyperlink ref="E39" r:id="rId9"/>
    <hyperlink ref="E31" r:id="rId10"/>
    <hyperlink ref="E29" r:id="rId11"/>
    <hyperlink ref="E30" r:id="rId12"/>
    <hyperlink ref="E32" r:id="rId13"/>
    <hyperlink ref="E33" r:id="rId14"/>
    <hyperlink ref="E34" r:id="rId15"/>
    <hyperlink ref="E35" r:id="rId16"/>
    <hyperlink ref="E36" r:id="rId17"/>
    <hyperlink ref="E37" r:id="rId18"/>
    <hyperlink ref="E38" r:id="rId19"/>
    <hyperlink ref="E40" r:id="rId20"/>
    <hyperlink ref="E41" r:id="rId21"/>
    <hyperlink ref="E42" r:id="rId22"/>
    <hyperlink ref="E43" r:id="rId23"/>
    <hyperlink ref="E44" r:id="rId24"/>
    <hyperlink ref="E45" r:id="rId25"/>
    <hyperlink ref="E46" r:id="rId26"/>
    <hyperlink ref="E47" r:id="rId27"/>
    <hyperlink ref="E48" r:id="rId28"/>
    <hyperlink ref="E49" r:id="rId29"/>
    <hyperlink ref="E50" r:id="rId30"/>
    <hyperlink ref="E51" r:id="rId31"/>
    <hyperlink ref="E115" r:id="rId32"/>
    <hyperlink ref="E52" r:id="rId33"/>
    <hyperlink ref="E53" r:id="rId34"/>
    <hyperlink ref="E55" r:id="rId35"/>
    <hyperlink ref="E56" r:id="rId36"/>
    <hyperlink ref="E136" r:id="rId37"/>
    <hyperlink ref="E122" r:id="rId38"/>
    <hyperlink ref="E67" r:id="rId39"/>
    <hyperlink ref="E63" r:id="rId40"/>
    <hyperlink ref="E91" r:id="rId41"/>
    <hyperlink ref="E57" r:id="rId42"/>
    <hyperlink ref="E58" r:id="rId43"/>
    <hyperlink ref="E59" r:id="rId44"/>
    <hyperlink ref="E17" r:id="rId45"/>
    <hyperlink ref="E18" r:id="rId46"/>
    <hyperlink ref="E2" r:id="rId47"/>
    <hyperlink ref="E3" r:id="rId48"/>
    <hyperlink ref="E4" r:id="rId49"/>
    <hyperlink ref="E5" r:id="rId50"/>
    <hyperlink ref="E6" r:id="rId51"/>
    <hyperlink ref="E7" r:id="rId52"/>
    <hyperlink ref="E10" r:id="rId53"/>
    <hyperlink ref="E8" r:id="rId54"/>
    <hyperlink ref="E11" r:id="rId55"/>
    <hyperlink ref="E13" r:id="rId56"/>
    <hyperlink ref="E12" r:id="rId57"/>
    <hyperlink ref="E54" r:id="rId58"/>
    <hyperlink ref="E14" r:id="rId59" display="Marc Hill"/>
    <hyperlink ref="E15" r:id="rId60"/>
    <hyperlink ref="E62" r:id="rId61"/>
    <hyperlink ref="E16" r:id="rId62"/>
    <hyperlink ref="E20" r:id="rId63"/>
    <hyperlink ref="E60" r:id="rId64"/>
    <hyperlink ref="E61" r:id="rId65"/>
    <hyperlink ref="E64" r:id="rId66"/>
    <hyperlink ref="E19" r:id="rId67"/>
  </hyperlinks>
  <pageMargins left="0.75" right="0.75" top="1" bottom="1" header="0.5" footer="0.5"/>
  <pageSetup orientation="portrait" horizontalDpi="1200" verticalDpi="1200" r:id="rId68"/>
  <headerFooter alignWithMargins="0"/>
  <ignoredErrors>
    <ignoredError sqref="I21" formula="1"/>
  </ignoredErrors>
  <webPublishItems count="3">
    <webPublishItem id="2397" divId="Contracts_2397" sourceType="range" sourceRef="A1:U164" destinationFile="C:\Users\Rich Colacino\Desktop\Records.htm" title="Coaching Records All Time"/>
    <webPublishItem id="26968" divId="Contracts_26968" sourceType="range" sourceRef="B1:U164" destinationFile="C:\Users\Rich Colacino\Desktop\Coaching Records.htm" title="Coaching Records All Time"/>
    <webPublishItem id="16262" divId="Contracts_16262" sourceType="range" sourceRef="C1:U164" destinationFile="C:\Users\Rich Colacino\Desktop\Coaches Record.htm" title="Coaches Record All Time"/>
  </webPublishItem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I67"/>
  <sheetViews>
    <sheetView zoomScaleNormal="100" workbookViewId="0">
      <pane xSplit="1" topLeftCell="B1" activePane="topRight" state="frozen"/>
      <selection pane="topRight" activeCell="A39" sqref="A39"/>
    </sheetView>
  </sheetViews>
  <sheetFormatPr defaultRowHeight="12.75" x14ac:dyDescent="0.2"/>
  <cols>
    <col min="1" max="1" width="25.7109375" style="11" customWidth="1"/>
    <col min="2" max="2" width="8.7109375" style="11" customWidth="1"/>
    <col min="3" max="3" width="6.7109375" style="91" customWidth="1"/>
    <col min="4" max="4" width="12.7109375" style="11" customWidth="1"/>
    <col min="5" max="5" width="10.7109375" style="11" customWidth="1"/>
    <col min="6" max="6" width="12.7109375" style="11" customWidth="1"/>
    <col min="7" max="7" width="6.7109375" style="11" customWidth="1"/>
    <col min="8" max="10" width="8.7109375" style="11" customWidth="1"/>
    <col min="11" max="11" width="1.7109375" style="33" customWidth="1"/>
    <col min="12" max="12" width="8.7109375" style="115" customWidth="1"/>
    <col min="13" max="13" width="8.7109375" style="118" customWidth="1"/>
    <col min="14" max="14" width="6.7109375" style="117" customWidth="1"/>
    <col min="15" max="15" width="12.7109375" style="11" customWidth="1"/>
    <col min="16" max="16" width="9.7109375" style="11" customWidth="1"/>
    <col min="17" max="17" width="12.7109375" style="11" customWidth="1"/>
    <col min="18" max="18" width="6.7109375" style="11" customWidth="1"/>
    <col min="19" max="20" width="9.140625" style="11"/>
    <col min="21" max="21" width="8.7109375" style="11" customWidth="1"/>
    <col min="22" max="22" width="6.7109375" style="11" customWidth="1"/>
    <col min="23" max="23" width="12.7109375" style="11" customWidth="1"/>
    <col min="24" max="24" width="9.7109375" style="11" customWidth="1"/>
    <col min="25" max="25" width="12.7109375" style="11" customWidth="1"/>
    <col min="26" max="26" width="6.7109375" style="11" customWidth="1"/>
    <col min="27" max="28" width="9.140625" style="11"/>
    <col min="29" max="29" width="8.7109375" style="11" customWidth="1"/>
    <col min="30" max="30" width="6.7109375" style="11" customWidth="1"/>
    <col min="31" max="31" width="12.7109375" style="11" customWidth="1"/>
    <col min="32" max="32" width="9.7109375" style="11" customWidth="1"/>
    <col min="33" max="33" width="12.7109375" style="11" customWidth="1"/>
    <col min="34" max="34" width="6.7109375" style="11" customWidth="1"/>
    <col min="35" max="16384" width="9.140625" style="11"/>
  </cols>
  <sheetData>
    <row r="1" spans="1:19" s="10" customFormat="1" ht="15" x14ac:dyDescent="0.25">
      <c r="A1" s="199" t="s">
        <v>698</v>
      </c>
      <c r="B1" s="272" t="s">
        <v>9184</v>
      </c>
      <c r="C1" s="272" t="s">
        <v>9171</v>
      </c>
      <c r="D1" s="273" t="s">
        <v>9172</v>
      </c>
      <c r="E1" s="273" t="s">
        <v>9183</v>
      </c>
      <c r="F1" s="273" t="s">
        <v>9201</v>
      </c>
      <c r="G1" s="273" t="s">
        <v>9178</v>
      </c>
      <c r="H1" s="272" t="s">
        <v>9194</v>
      </c>
      <c r="I1" s="199" t="s">
        <v>9175</v>
      </c>
      <c r="J1" s="272" t="s">
        <v>9174</v>
      </c>
      <c r="K1" s="200"/>
      <c r="L1" s="934">
        <v>51</v>
      </c>
      <c r="M1" s="934">
        <v>43</v>
      </c>
      <c r="N1" s="934">
        <v>49</v>
      </c>
      <c r="O1" s="934">
        <v>44</v>
      </c>
      <c r="P1" s="199" t="s">
        <v>705</v>
      </c>
      <c r="Q1" s="199"/>
      <c r="R1" s="1"/>
      <c r="S1" s="1"/>
    </row>
    <row r="2" spans="1:19" ht="15" x14ac:dyDescent="0.25">
      <c r="A2" s="202" t="s">
        <v>700</v>
      </c>
      <c r="B2" s="938" t="s">
        <v>9184</v>
      </c>
      <c r="C2" s="938" t="s">
        <v>9171</v>
      </c>
      <c r="D2" s="204" t="s">
        <v>9200</v>
      </c>
      <c r="E2" s="938" t="s">
        <v>9183</v>
      </c>
      <c r="F2" s="938" t="s">
        <v>9201</v>
      </c>
      <c r="G2" s="204" t="s">
        <v>9173</v>
      </c>
      <c r="H2" s="204" t="s">
        <v>9202</v>
      </c>
      <c r="I2" s="940" t="s">
        <v>9175</v>
      </c>
      <c r="J2" s="205" t="s">
        <v>9196</v>
      </c>
      <c r="K2" s="290"/>
      <c r="L2" s="205">
        <v>42</v>
      </c>
      <c r="M2" s="205">
        <v>42</v>
      </c>
      <c r="N2" s="205">
        <v>42</v>
      </c>
      <c r="O2" s="205">
        <v>42</v>
      </c>
      <c r="P2" s="441">
        <v>5</v>
      </c>
      <c r="Q2" s="424"/>
      <c r="R2" s="116"/>
      <c r="S2" s="116"/>
    </row>
    <row r="3" spans="1:19" ht="15" x14ac:dyDescent="0.25">
      <c r="A3" s="202" t="s">
        <v>701</v>
      </c>
      <c r="B3" s="204" t="s">
        <v>9203</v>
      </c>
      <c r="C3" s="938" t="s">
        <v>9171</v>
      </c>
      <c r="D3" s="938" t="s">
        <v>9172</v>
      </c>
      <c r="E3" s="938" t="s">
        <v>9183</v>
      </c>
      <c r="F3" s="938" t="s">
        <v>9201</v>
      </c>
      <c r="G3" s="205" t="s">
        <v>9173</v>
      </c>
      <c r="H3" s="205" t="s">
        <v>9202</v>
      </c>
      <c r="I3" s="205" t="s">
        <v>9186</v>
      </c>
      <c r="J3" s="940" t="s">
        <v>9174</v>
      </c>
      <c r="K3" s="290"/>
      <c r="L3" s="205">
        <v>50</v>
      </c>
      <c r="M3" s="205">
        <v>50</v>
      </c>
      <c r="N3" s="205">
        <v>44</v>
      </c>
      <c r="O3" s="205">
        <v>44</v>
      </c>
      <c r="P3" s="441">
        <v>5</v>
      </c>
      <c r="Q3" s="424"/>
      <c r="R3" s="116"/>
      <c r="S3" s="116"/>
    </row>
    <row r="4" spans="1:19" ht="15" x14ac:dyDescent="0.25">
      <c r="A4" s="202" t="s">
        <v>2740</v>
      </c>
      <c r="B4" s="938" t="s">
        <v>9184</v>
      </c>
      <c r="C4" s="939" t="s">
        <v>9171</v>
      </c>
      <c r="D4" s="938" t="s">
        <v>9172</v>
      </c>
      <c r="E4" s="204" t="s">
        <v>9185</v>
      </c>
      <c r="F4" s="204" t="s">
        <v>9195</v>
      </c>
      <c r="G4" s="204" t="s">
        <v>9173</v>
      </c>
      <c r="H4" s="938" t="s">
        <v>9194</v>
      </c>
      <c r="I4" s="940" t="s">
        <v>9175</v>
      </c>
      <c r="J4" s="938" t="s">
        <v>9174</v>
      </c>
      <c r="K4" s="290"/>
      <c r="L4" s="942">
        <v>46</v>
      </c>
      <c r="M4" s="205">
        <v>43</v>
      </c>
      <c r="N4" s="205">
        <v>44</v>
      </c>
      <c r="O4" s="205">
        <v>45</v>
      </c>
      <c r="P4" s="941">
        <v>6</v>
      </c>
      <c r="Q4" s="424"/>
      <c r="R4" s="116"/>
      <c r="S4" s="116"/>
    </row>
    <row r="5" spans="1:19" ht="15" x14ac:dyDescent="0.25">
      <c r="A5" s="202" t="s">
        <v>1</v>
      </c>
      <c r="B5" s="204" t="s">
        <v>9203</v>
      </c>
      <c r="C5" s="939" t="s">
        <v>9171</v>
      </c>
      <c r="D5" s="204" t="s">
        <v>9200</v>
      </c>
      <c r="E5" s="204" t="s">
        <v>9185</v>
      </c>
      <c r="F5" s="938" t="s">
        <v>9201</v>
      </c>
      <c r="G5" s="938" t="s">
        <v>9178</v>
      </c>
      <c r="H5" s="204" t="s">
        <v>9202</v>
      </c>
      <c r="I5" s="940" t="s">
        <v>9175</v>
      </c>
      <c r="J5" s="205" t="s">
        <v>9196</v>
      </c>
      <c r="K5" s="290"/>
      <c r="L5" s="205">
        <v>48</v>
      </c>
      <c r="M5" s="205">
        <v>45</v>
      </c>
      <c r="N5" s="205">
        <v>44</v>
      </c>
      <c r="O5" s="205">
        <v>51</v>
      </c>
      <c r="P5" s="441">
        <v>4</v>
      </c>
      <c r="Q5" s="424"/>
      <c r="R5" s="116"/>
      <c r="S5" s="116"/>
    </row>
    <row r="6" spans="1:19" ht="15" x14ac:dyDescent="0.25">
      <c r="A6" s="202" t="s">
        <v>20</v>
      </c>
      <c r="B6" s="204"/>
      <c r="C6" s="206"/>
      <c r="D6" s="204"/>
      <c r="E6" s="204"/>
      <c r="F6" s="204"/>
      <c r="G6" s="204"/>
      <c r="H6" s="204"/>
      <c r="I6" s="205"/>
      <c r="J6" s="204"/>
      <c r="K6" s="290"/>
      <c r="L6" s="205"/>
      <c r="M6" s="205"/>
      <c r="N6" s="205"/>
      <c r="O6" s="205"/>
      <c r="P6" s="441">
        <v>0</v>
      </c>
      <c r="Q6" s="424"/>
      <c r="R6" s="116"/>
      <c r="S6" s="116"/>
    </row>
    <row r="7" spans="1:19" ht="15" x14ac:dyDescent="0.25">
      <c r="A7" s="202" t="s">
        <v>66</v>
      </c>
      <c r="B7" s="938" t="s">
        <v>9184</v>
      </c>
      <c r="C7" s="939" t="s">
        <v>9171</v>
      </c>
      <c r="D7" s="204" t="s">
        <v>9200</v>
      </c>
      <c r="E7" s="204" t="s">
        <v>9185</v>
      </c>
      <c r="F7" s="938" t="s">
        <v>9201</v>
      </c>
      <c r="G7" s="204" t="s">
        <v>9173</v>
      </c>
      <c r="H7" s="938" t="s">
        <v>9194</v>
      </c>
      <c r="I7" s="940" t="s">
        <v>9175</v>
      </c>
      <c r="J7" s="938" t="s">
        <v>9174</v>
      </c>
      <c r="K7" s="290"/>
      <c r="L7" s="942">
        <v>45</v>
      </c>
      <c r="M7" s="205">
        <v>45</v>
      </c>
      <c r="N7" s="205">
        <v>45</v>
      </c>
      <c r="O7" s="205">
        <v>45</v>
      </c>
      <c r="P7" s="941">
        <v>6</v>
      </c>
      <c r="Q7" s="424"/>
      <c r="R7" s="116"/>
      <c r="S7" s="116"/>
    </row>
    <row r="8" spans="1:19" ht="15" x14ac:dyDescent="0.25">
      <c r="A8" s="202" t="s">
        <v>6</v>
      </c>
      <c r="B8" s="938" t="s">
        <v>9184</v>
      </c>
      <c r="C8" s="206" t="s">
        <v>9193</v>
      </c>
      <c r="D8" s="204" t="s">
        <v>9200</v>
      </c>
      <c r="E8" s="938" t="s">
        <v>9183</v>
      </c>
      <c r="F8" s="204" t="s">
        <v>9195</v>
      </c>
      <c r="G8" s="938" t="s">
        <v>9178</v>
      </c>
      <c r="H8" s="204" t="s">
        <v>9202</v>
      </c>
      <c r="I8" s="940" t="s">
        <v>9175</v>
      </c>
      <c r="J8" s="938" t="s">
        <v>9174</v>
      </c>
      <c r="K8" s="290"/>
      <c r="L8" s="205">
        <v>62</v>
      </c>
      <c r="M8" s="205">
        <v>48</v>
      </c>
      <c r="N8" s="205">
        <v>55</v>
      </c>
      <c r="O8" s="205">
        <v>41</v>
      </c>
      <c r="P8" s="441">
        <v>5</v>
      </c>
      <c r="Q8" s="424"/>
      <c r="R8" s="103"/>
      <c r="S8" s="103"/>
    </row>
    <row r="9" spans="1:19" s="103" customFormat="1" ht="15" x14ac:dyDescent="0.25">
      <c r="A9" s="202" t="s">
        <v>10</v>
      </c>
      <c r="B9" s="204" t="s">
        <v>9203</v>
      </c>
      <c r="C9" s="206" t="s">
        <v>9193</v>
      </c>
      <c r="D9" s="938" t="s">
        <v>9172</v>
      </c>
      <c r="E9" s="938" t="s">
        <v>9183</v>
      </c>
      <c r="F9" s="938" t="s">
        <v>9201</v>
      </c>
      <c r="G9" s="938" t="s">
        <v>9178</v>
      </c>
      <c r="H9" s="204" t="s">
        <v>9202</v>
      </c>
      <c r="I9" s="205" t="s">
        <v>9186</v>
      </c>
      <c r="J9" s="204" t="s">
        <v>9196</v>
      </c>
      <c r="K9" s="290"/>
      <c r="L9" s="205">
        <v>45</v>
      </c>
      <c r="M9" s="205">
        <v>45</v>
      </c>
      <c r="N9" s="205">
        <v>45</v>
      </c>
      <c r="O9" s="205">
        <v>45</v>
      </c>
      <c r="P9" s="441">
        <v>4</v>
      </c>
      <c r="Q9" s="424"/>
      <c r="R9" s="116"/>
      <c r="S9" s="116"/>
    </row>
    <row r="10" spans="1:19" ht="15" x14ac:dyDescent="0.25">
      <c r="A10" s="202" t="s">
        <v>7624</v>
      </c>
      <c r="B10" s="204" t="s">
        <v>9203</v>
      </c>
      <c r="C10" s="206" t="s">
        <v>9193</v>
      </c>
      <c r="D10" s="204" t="s">
        <v>9200</v>
      </c>
      <c r="E10" s="204" t="s">
        <v>9185</v>
      </c>
      <c r="F10" s="938" t="s">
        <v>9201</v>
      </c>
      <c r="G10" s="938" t="s">
        <v>9178</v>
      </c>
      <c r="H10" s="204" t="s">
        <v>9202</v>
      </c>
      <c r="I10" s="205" t="s">
        <v>9186</v>
      </c>
      <c r="J10" s="939" t="s">
        <v>9174</v>
      </c>
      <c r="K10" s="290"/>
      <c r="L10" s="205">
        <v>45</v>
      </c>
      <c r="M10" s="205">
        <v>45</v>
      </c>
      <c r="N10" s="343">
        <v>45</v>
      </c>
      <c r="O10" s="205">
        <v>45</v>
      </c>
      <c r="P10" s="441">
        <v>3</v>
      </c>
      <c r="Q10" s="424"/>
      <c r="R10" s="116"/>
      <c r="S10" s="116"/>
    </row>
    <row r="11" spans="1:19" ht="15" x14ac:dyDescent="0.25">
      <c r="A11" s="202" t="s">
        <v>21</v>
      </c>
      <c r="B11" s="204" t="s">
        <v>9203</v>
      </c>
      <c r="C11" s="206" t="s">
        <v>9193</v>
      </c>
      <c r="D11" s="204" t="s">
        <v>9200</v>
      </c>
      <c r="E11" s="938" t="s">
        <v>9183</v>
      </c>
      <c r="F11" s="938" t="s">
        <v>9201</v>
      </c>
      <c r="G11" s="938" t="s">
        <v>9178</v>
      </c>
      <c r="H11" s="204" t="s">
        <v>9202</v>
      </c>
      <c r="I11" s="205" t="s">
        <v>9186</v>
      </c>
      <c r="J11" s="938" t="s">
        <v>9174</v>
      </c>
      <c r="K11" s="290"/>
      <c r="L11" s="205">
        <v>44</v>
      </c>
      <c r="M11" s="205">
        <v>44</v>
      </c>
      <c r="N11" s="205">
        <v>44</v>
      </c>
      <c r="O11" s="205">
        <v>45</v>
      </c>
      <c r="P11" s="441">
        <v>4</v>
      </c>
      <c r="Q11" s="424"/>
      <c r="R11" s="116"/>
      <c r="S11" s="116"/>
    </row>
    <row r="12" spans="1:19" ht="15" x14ac:dyDescent="0.25">
      <c r="A12" s="202" t="s">
        <v>5</v>
      </c>
      <c r="B12" s="938" t="s">
        <v>9184</v>
      </c>
      <c r="C12" s="206" t="s">
        <v>9193</v>
      </c>
      <c r="D12" s="204" t="s">
        <v>9200</v>
      </c>
      <c r="E12" s="938" t="s">
        <v>9183</v>
      </c>
      <c r="F12" s="938" t="s">
        <v>9201</v>
      </c>
      <c r="G12" s="938" t="s">
        <v>9178</v>
      </c>
      <c r="H12" s="204" t="s">
        <v>9202</v>
      </c>
      <c r="I12" s="205" t="s">
        <v>9186</v>
      </c>
      <c r="J12" s="940" t="s">
        <v>9174</v>
      </c>
      <c r="K12" s="290"/>
      <c r="L12" s="205">
        <v>48</v>
      </c>
      <c r="M12" s="205">
        <v>42</v>
      </c>
      <c r="N12" s="205">
        <v>42</v>
      </c>
      <c r="O12" s="205">
        <v>42</v>
      </c>
      <c r="P12" s="441">
        <v>5</v>
      </c>
      <c r="Q12" s="424"/>
      <c r="R12" s="116"/>
      <c r="S12" s="116"/>
    </row>
    <row r="13" spans="1:19" ht="15" x14ac:dyDescent="0.25">
      <c r="A13" s="202" t="s">
        <v>8</v>
      </c>
      <c r="B13" s="204"/>
      <c r="C13" s="206"/>
      <c r="D13" s="204"/>
      <c r="E13" s="204"/>
      <c r="F13" s="204"/>
      <c r="G13" s="204"/>
      <c r="H13" s="204"/>
      <c r="I13" s="205"/>
      <c r="J13" s="204"/>
      <c r="K13" s="290"/>
      <c r="L13" s="205"/>
      <c r="M13" s="205"/>
      <c r="N13" s="205"/>
      <c r="O13" s="205"/>
      <c r="P13" s="441">
        <v>0</v>
      </c>
      <c r="Q13" s="424"/>
      <c r="R13" s="116"/>
      <c r="S13" s="116"/>
    </row>
    <row r="14" spans="1:19" ht="15" x14ac:dyDescent="0.25">
      <c r="A14" s="202" t="s">
        <v>7</v>
      </c>
      <c r="B14" s="938" t="s">
        <v>9184</v>
      </c>
      <c r="C14" s="939" t="s">
        <v>9171</v>
      </c>
      <c r="D14" s="938" t="s">
        <v>9172</v>
      </c>
      <c r="E14" s="938" t="s">
        <v>9183</v>
      </c>
      <c r="F14" s="938" t="s">
        <v>9201</v>
      </c>
      <c r="G14" s="204" t="s">
        <v>9173</v>
      </c>
      <c r="H14" s="938" t="s">
        <v>9194</v>
      </c>
      <c r="I14" s="940" t="s">
        <v>9175</v>
      </c>
      <c r="J14" s="204" t="s">
        <v>9196</v>
      </c>
      <c r="K14" s="290"/>
      <c r="L14" s="205">
        <v>35</v>
      </c>
      <c r="M14" s="205">
        <v>35</v>
      </c>
      <c r="N14" s="205">
        <v>35</v>
      </c>
      <c r="O14" s="205">
        <v>35</v>
      </c>
      <c r="P14" s="941">
        <v>7</v>
      </c>
      <c r="Q14" s="424"/>
      <c r="R14" s="116"/>
      <c r="S14" s="116"/>
    </row>
    <row r="15" spans="1:19" ht="15" x14ac:dyDescent="0.25">
      <c r="A15" s="202" t="s">
        <v>18</v>
      </c>
      <c r="B15" s="204"/>
      <c r="C15" s="204"/>
      <c r="D15" s="204"/>
      <c r="E15" s="204"/>
      <c r="F15" s="204"/>
      <c r="G15" s="204"/>
      <c r="H15" s="204"/>
      <c r="I15" s="205"/>
      <c r="J15" s="204"/>
      <c r="K15" s="290"/>
      <c r="L15" s="205"/>
      <c r="M15" s="205"/>
      <c r="N15" s="205"/>
      <c r="O15" s="205"/>
      <c r="P15" s="441">
        <v>0</v>
      </c>
      <c r="Q15" s="424"/>
      <c r="R15" s="116"/>
      <c r="S15" s="116"/>
    </row>
    <row r="16" spans="1:19" ht="15" x14ac:dyDescent="0.25">
      <c r="A16" s="202" t="s">
        <v>12</v>
      </c>
      <c r="B16" s="204"/>
      <c r="C16" s="206"/>
      <c r="D16" s="204"/>
      <c r="E16" s="204"/>
      <c r="F16" s="204"/>
      <c r="G16" s="204"/>
      <c r="H16" s="204"/>
      <c r="I16" s="205"/>
      <c r="J16" s="204"/>
      <c r="K16" s="290"/>
      <c r="L16" s="205"/>
      <c r="M16" s="205"/>
      <c r="N16" s="205"/>
      <c r="O16" s="205"/>
      <c r="P16" s="441">
        <v>0</v>
      </c>
      <c r="Q16" s="424"/>
      <c r="R16" s="116"/>
      <c r="S16" s="116"/>
    </row>
    <row r="17" spans="1:35" ht="15" x14ac:dyDescent="0.25">
      <c r="A17" s="202" t="s">
        <v>22</v>
      </c>
      <c r="B17" s="938" t="s">
        <v>9184</v>
      </c>
      <c r="C17" s="206" t="s">
        <v>9193</v>
      </c>
      <c r="D17" s="938" t="s">
        <v>9172</v>
      </c>
      <c r="E17" s="938" t="s">
        <v>9183</v>
      </c>
      <c r="F17" s="204" t="s">
        <v>9195</v>
      </c>
      <c r="G17" s="938" t="s">
        <v>9178</v>
      </c>
      <c r="H17" s="938" t="s">
        <v>9194</v>
      </c>
      <c r="I17" s="205" t="s">
        <v>9186</v>
      </c>
      <c r="J17" s="204" t="s">
        <v>9196</v>
      </c>
      <c r="K17" s="290" t="s">
        <v>8746</v>
      </c>
      <c r="L17" s="205">
        <v>49</v>
      </c>
      <c r="M17" s="205">
        <v>49</v>
      </c>
      <c r="N17" s="205">
        <v>49</v>
      </c>
      <c r="O17" s="205">
        <v>49</v>
      </c>
      <c r="P17" s="441">
        <v>5</v>
      </c>
      <c r="Q17" s="424"/>
      <c r="R17" s="116"/>
      <c r="S17" s="116"/>
    </row>
    <row r="18" spans="1:35" ht="15" x14ac:dyDescent="0.25">
      <c r="A18" s="202" t="s">
        <v>14</v>
      </c>
      <c r="B18" s="204" t="s">
        <v>9203</v>
      </c>
      <c r="C18" s="206" t="s">
        <v>9193</v>
      </c>
      <c r="D18" s="204" t="s">
        <v>9200</v>
      </c>
      <c r="E18" s="938" t="s">
        <v>9183</v>
      </c>
      <c r="F18" s="204" t="s">
        <v>9195</v>
      </c>
      <c r="G18" s="938" t="s">
        <v>9178</v>
      </c>
      <c r="H18" s="204" t="s">
        <v>9202</v>
      </c>
      <c r="I18" s="205" t="s">
        <v>9186</v>
      </c>
      <c r="J18" s="204" t="s">
        <v>9196</v>
      </c>
      <c r="K18" s="290"/>
      <c r="L18" s="205">
        <v>41</v>
      </c>
      <c r="M18" s="205">
        <v>30</v>
      </c>
      <c r="N18" s="205">
        <v>41</v>
      </c>
      <c r="O18" s="205">
        <v>37</v>
      </c>
      <c r="P18" s="441">
        <v>2</v>
      </c>
      <c r="Q18" s="424"/>
      <c r="R18" s="116"/>
      <c r="S18" s="116"/>
    </row>
    <row r="19" spans="1:35" ht="15" x14ac:dyDescent="0.25">
      <c r="A19" s="202" t="s">
        <v>17</v>
      </c>
      <c r="B19" s="204" t="s">
        <v>9203</v>
      </c>
      <c r="C19" s="939" t="s">
        <v>9171</v>
      </c>
      <c r="D19" s="938" t="s">
        <v>9172</v>
      </c>
      <c r="E19" s="938" t="s">
        <v>9183</v>
      </c>
      <c r="F19" s="938" t="s">
        <v>9201</v>
      </c>
      <c r="G19" s="938" t="s">
        <v>9178</v>
      </c>
      <c r="H19" s="938" t="s">
        <v>9194</v>
      </c>
      <c r="I19" s="205" t="s">
        <v>9186</v>
      </c>
      <c r="J19" s="204" t="s">
        <v>9196</v>
      </c>
      <c r="K19" s="290"/>
      <c r="L19" s="943">
        <v>42</v>
      </c>
      <c r="M19" s="205">
        <v>40</v>
      </c>
      <c r="N19" s="205">
        <v>40</v>
      </c>
      <c r="O19" s="205">
        <v>38</v>
      </c>
      <c r="P19" s="441">
        <v>6</v>
      </c>
      <c r="Q19" s="424"/>
      <c r="R19" s="116"/>
      <c r="S19" s="116"/>
    </row>
    <row r="20" spans="1:35" ht="15" x14ac:dyDescent="0.25">
      <c r="A20" s="423"/>
      <c r="B20" s="204"/>
      <c r="C20" s="206"/>
      <c r="D20" s="204"/>
      <c r="E20" s="204"/>
      <c r="F20" s="204"/>
      <c r="G20" s="204"/>
      <c r="H20" s="204"/>
      <c r="I20" s="204"/>
      <c r="J20" s="204"/>
      <c r="K20" s="422"/>
      <c r="L20" s="205"/>
      <c r="M20" s="205"/>
      <c r="N20" s="205"/>
      <c r="O20" s="205"/>
      <c r="P20" s="204"/>
      <c r="Q20" s="423"/>
      <c r="R20" s="116"/>
      <c r="S20" s="116"/>
    </row>
    <row r="21" spans="1:35" s="15" customFormat="1" ht="12" x14ac:dyDescent="0.2">
      <c r="B21" s="16"/>
      <c r="C21" s="16"/>
      <c r="L21" s="92"/>
      <c r="M21" s="53"/>
    </row>
    <row r="22" spans="1:35" x14ac:dyDescent="0.2">
      <c r="A22" s="31"/>
      <c r="B22" s="177"/>
      <c r="C22" s="177"/>
      <c r="D22" s="178"/>
      <c r="E22" s="178"/>
      <c r="F22" s="178"/>
      <c r="G22" s="178"/>
      <c r="H22" s="177"/>
      <c r="I22" s="103"/>
      <c r="J22" s="103"/>
      <c r="K22" s="112"/>
      <c r="L22" s="114"/>
      <c r="M22" s="177"/>
      <c r="N22" s="177"/>
      <c r="O22" s="178"/>
      <c r="P22" s="178"/>
      <c r="Q22" s="178"/>
      <c r="R22" s="178"/>
      <c r="S22" s="177"/>
      <c r="U22" s="177"/>
      <c r="V22" s="177"/>
      <c r="W22" s="178"/>
      <c r="X22" s="178"/>
      <c r="Y22" s="178"/>
      <c r="Z22" s="178"/>
      <c r="AA22" s="177"/>
      <c r="AC22" s="177"/>
      <c r="AD22" s="177"/>
      <c r="AE22" s="178"/>
      <c r="AF22" s="178"/>
      <c r="AG22" s="178"/>
      <c r="AH22" s="178"/>
      <c r="AI22" s="177"/>
    </row>
    <row r="23" spans="1:35" ht="15" customHeight="1" x14ac:dyDescent="0.25">
      <c r="A23" s="31"/>
      <c r="B23" s="177"/>
      <c r="C23" s="179"/>
      <c r="D23" s="179"/>
      <c r="E23" s="180" t="s">
        <v>9198</v>
      </c>
      <c r="F23" s="179"/>
      <c r="G23" s="179"/>
      <c r="H23" s="177"/>
      <c r="I23" s="103"/>
      <c r="M23" s="177"/>
      <c r="N23" s="179"/>
      <c r="O23" s="179"/>
      <c r="P23" s="180" t="s">
        <v>9188</v>
      </c>
      <c r="Q23" s="179"/>
      <c r="R23" s="179"/>
      <c r="S23" s="177"/>
      <c r="U23" s="177"/>
      <c r="V23" s="179"/>
      <c r="W23" s="179"/>
      <c r="X23" s="180" t="s">
        <v>9151</v>
      </c>
      <c r="Y23" s="179"/>
      <c r="Z23" s="179"/>
      <c r="AA23" s="177"/>
      <c r="AC23" s="177"/>
      <c r="AD23" s="179"/>
      <c r="AE23" s="179"/>
      <c r="AF23" s="180" t="s">
        <v>9152</v>
      </c>
      <c r="AG23" s="179"/>
      <c r="AH23" s="179"/>
      <c r="AI23" s="177"/>
    </row>
    <row r="24" spans="1:35" ht="15" customHeight="1" x14ac:dyDescent="0.25">
      <c r="A24" s="31"/>
      <c r="B24" s="580"/>
      <c r="C24" s="535">
        <v>-7.5</v>
      </c>
      <c r="D24" s="539" t="s">
        <v>164</v>
      </c>
      <c r="E24" s="534" t="s">
        <v>708</v>
      </c>
      <c r="F24" s="932" t="s">
        <v>3641</v>
      </c>
      <c r="G24" s="535"/>
      <c r="H24" s="580"/>
      <c r="I24" s="103"/>
      <c r="M24" s="580"/>
      <c r="N24" s="535"/>
      <c r="O24" s="539" t="s">
        <v>4951</v>
      </c>
      <c r="P24" s="534" t="s">
        <v>708</v>
      </c>
      <c r="Q24" s="932" t="s">
        <v>7850</v>
      </c>
      <c r="R24" s="535">
        <v>-2.5</v>
      </c>
      <c r="S24" s="580"/>
      <c r="U24" s="580"/>
      <c r="V24" s="535"/>
      <c r="W24" s="539" t="s">
        <v>164</v>
      </c>
      <c r="X24" s="534" t="s">
        <v>708</v>
      </c>
      <c r="Y24" s="539" t="s">
        <v>2471</v>
      </c>
      <c r="Z24" s="535"/>
      <c r="AA24" s="580"/>
      <c r="AC24" s="580"/>
      <c r="AD24" s="535"/>
      <c r="AE24" s="539" t="s">
        <v>4951</v>
      </c>
      <c r="AF24" s="534" t="s">
        <v>708</v>
      </c>
      <c r="AG24" s="539" t="s">
        <v>2964</v>
      </c>
      <c r="AH24" s="535"/>
      <c r="AI24" s="580"/>
    </row>
    <row r="25" spans="1:35" ht="15" customHeight="1" x14ac:dyDescent="0.25">
      <c r="A25" s="31"/>
      <c r="B25" s="580"/>
      <c r="C25" s="535"/>
      <c r="D25" s="932" t="s">
        <v>7850</v>
      </c>
      <c r="E25" s="534" t="s">
        <v>708</v>
      </c>
      <c r="F25" s="539" t="s">
        <v>1524</v>
      </c>
      <c r="G25" s="535">
        <v>-6.5</v>
      </c>
      <c r="H25" s="580"/>
      <c r="I25" s="103"/>
      <c r="M25" s="580"/>
      <c r="N25" s="535"/>
      <c r="O25" s="932" t="s">
        <v>3641</v>
      </c>
      <c r="P25" s="534" t="s">
        <v>708</v>
      </c>
      <c r="Q25" s="539" t="s">
        <v>2471</v>
      </c>
      <c r="R25" s="535">
        <v>-6.5</v>
      </c>
      <c r="S25" s="580"/>
      <c r="U25" s="580"/>
      <c r="V25" s="535"/>
      <c r="W25" s="539" t="s">
        <v>7870</v>
      </c>
      <c r="X25" s="534" t="s">
        <v>708</v>
      </c>
      <c r="Y25" s="539" t="s">
        <v>7850</v>
      </c>
      <c r="Z25" s="535"/>
      <c r="AA25" s="580"/>
      <c r="AC25" s="580"/>
      <c r="AD25" s="535"/>
      <c r="AE25" s="539" t="s">
        <v>3641</v>
      </c>
      <c r="AF25" s="534" t="s">
        <v>708</v>
      </c>
      <c r="AG25" s="539" t="s">
        <v>164</v>
      </c>
      <c r="AH25" s="535"/>
      <c r="AI25" s="580"/>
    </row>
    <row r="26" spans="1:35" ht="15" customHeight="1" x14ac:dyDescent="0.25">
      <c r="A26" s="31"/>
      <c r="B26" s="580"/>
      <c r="C26" s="535">
        <v>-10.5</v>
      </c>
      <c r="D26" s="539" t="s">
        <v>7870</v>
      </c>
      <c r="E26" s="534" t="s">
        <v>708</v>
      </c>
      <c r="F26" s="932" t="s">
        <v>2964</v>
      </c>
      <c r="G26" s="535"/>
      <c r="H26" s="580"/>
      <c r="I26" s="103"/>
      <c r="M26" s="580"/>
      <c r="N26" s="535">
        <v>-10.5</v>
      </c>
      <c r="O26" s="539" t="s">
        <v>1524</v>
      </c>
      <c r="P26" s="534" t="s">
        <v>708</v>
      </c>
      <c r="Q26" s="932" t="s">
        <v>2964</v>
      </c>
      <c r="R26" s="535"/>
      <c r="S26" s="580"/>
      <c r="U26" s="580"/>
      <c r="V26" s="535"/>
      <c r="W26" s="539" t="s">
        <v>2319</v>
      </c>
      <c r="X26" s="534" t="s">
        <v>708</v>
      </c>
      <c r="Y26" s="539" t="s">
        <v>4951</v>
      </c>
      <c r="Z26" s="535"/>
      <c r="AA26" s="580"/>
      <c r="AC26" s="580"/>
      <c r="AD26" s="535"/>
      <c r="AE26" s="539" t="s">
        <v>7850</v>
      </c>
      <c r="AF26" s="534" t="s">
        <v>708</v>
      </c>
      <c r="AG26" s="539" t="s">
        <v>167</v>
      </c>
      <c r="AH26" s="535"/>
      <c r="AI26" s="580"/>
    </row>
    <row r="27" spans="1:35" ht="15" customHeight="1" x14ac:dyDescent="0.25">
      <c r="A27" s="31"/>
      <c r="B27" s="580"/>
      <c r="C27" s="535"/>
      <c r="D27" s="539" t="s">
        <v>2319</v>
      </c>
      <c r="E27" s="534" t="s">
        <v>708</v>
      </c>
      <c r="F27" s="932" t="s">
        <v>2471</v>
      </c>
      <c r="G27" s="535">
        <v>-7.5</v>
      </c>
      <c r="H27" s="580"/>
      <c r="I27" s="103"/>
      <c r="M27" s="580"/>
      <c r="N27" s="535">
        <v>-4.5</v>
      </c>
      <c r="O27" s="539" t="s">
        <v>3357</v>
      </c>
      <c r="P27" s="534" t="s">
        <v>708</v>
      </c>
      <c r="Q27" s="932" t="s">
        <v>7857</v>
      </c>
      <c r="R27" s="535"/>
      <c r="S27" s="580"/>
      <c r="U27" s="580"/>
      <c r="V27" s="535"/>
      <c r="W27" s="539" t="s">
        <v>2964</v>
      </c>
      <c r="X27" s="534" t="s">
        <v>708</v>
      </c>
      <c r="Y27" s="539" t="s">
        <v>3641</v>
      </c>
      <c r="Z27" s="535"/>
      <c r="AA27" s="580"/>
      <c r="AC27" s="580"/>
      <c r="AD27" s="535"/>
      <c r="AE27" s="539" t="s">
        <v>7870</v>
      </c>
      <c r="AF27" s="534" t="s">
        <v>708</v>
      </c>
      <c r="AG27" s="539" t="s">
        <v>2471</v>
      </c>
      <c r="AH27" s="535"/>
      <c r="AI27" s="580"/>
    </row>
    <row r="28" spans="1:35" ht="15" customHeight="1" x14ac:dyDescent="0.25">
      <c r="A28" s="31"/>
      <c r="B28" s="580"/>
      <c r="C28" s="535">
        <v>-7.5</v>
      </c>
      <c r="D28" s="932" t="s">
        <v>137</v>
      </c>
      <c r="E28" s="534" t="s">
        <v>708</v>
      </c>
      <c r="F28" s="539" t="s">
        <v>169</v>
      </c>
      <c r="G28" s="535"/>
      <c r="H28" s="580"/>
      <c r="I28" s="103"/>
      <c r="M28" s="580"/>
      <c r="N28" s="535"/>
      <c r="O28" s="932" t="s">
        <v>137</v>
      </c>
      <c r="P28" s="534" t="s">
        <v>708</v>
      </c>
      <c r="Q28" s="539" t="s">
        <v>7870</v>
      </c>
      <c r="R28" s="535">
        <v>-3.5</v>
      </c>
      <c r="S28" s="580"/>
      <c r="U28" s="580"/>
      <c r="V28" s="535"/>
      <c r="W28" s="539" t="s">
        <v>137</v>
      </c>
      <c r="X28" s="534" t="s">
        <v>708</v>
      </c>
      <c r="Y28" s="539" t="s">
        <v>3357</v>
      </c>
      <c r="Z28" s="535"/>
      <c r="AA28" s="580"/>
      <c r="AC28" s="580"/>
      <c r="AD28" s="535"/>
      <c r="AE28" s="539" t="s">
        <v>2319</v>
      </c>
      <c r="AF28" s="534" t="s">
        <v>708</v>
      </c>
      <c r="AG28" s="539" t="s">
        <v>1524</v>
      </c>
      <c r="AH28" s="535"/>
      <c r="AI28" s="580"/>
    </row>
    <row r="29" spans="1:35" ht="15" customHeight="1" x14ac:dyDescent="0.25">
      <c r="A29" s="31"/>
      <c r="B29" s="580"/>
      <c r="C29" s="535"/>
      <c r="D29" s="539" t="s">
        <v>4952</v>
      </c>
      <c r="E29" s="534" t="s">
        <v>708</v>
      </c>
      <c r="F29" s="932" t="s">
        <v>3640</v>
      </c>
      <c r="G29" s="535">
        <v>-9.5</v>
      </c>
      <c r="H29" s="580"/>
      <c r="I29" s="103"/>
      <c r="M29" s="580"/>
      <c r="N29" s="535">
        <v>-4.5</v>
      </c>
      <c r="O29" s="539" t="s">
        <v>169</v>
      </c>
      <c r="P29" s="534" t="s">
        <v>708</v>
      </c>
      <c r="Q29" s="932" t="s">
        <v>4952</v>
      </c>
      <c r="R29" s="535"/>
      <c r="S29" s="580"/>
      <c r="U29" s="580"/>
      <c r="V29" s="535"/>
      <c r="W29" s="539" t="s">
        <v>4952</v>
      </c>
      <c r="X29" s="534" t="s">
        <v>708</v>
      </c>
      <c r="Y29" s="539" t="s">
        <v>1524</v>
      </c>
      <c r="Z29" s="535"/>
      <c r="AA29" s="580"/>
      <c r="AC29" s="580"/>
      <c r="AD29" s="535"/>
      <c r="AE29" s="539" t="s">
        <v>3357</v>
      </c>
      <c r="AF29" s="534" t="s">
        <v>708</v>
      </c>
      <c r="AG29" s="539" t="s">
        <v>169</v>
      </c>
      <c r="AH29" s="535"/>
      <c r="AI29" s="580"/>
    </row>
    <row r="30" spans="1:35" ht="15" customHeight="1" x14ac:dyDescent="0.25">
      <c r="A30" s="31"/>
      <c r="B30" s="580"/>
      <c r="C30" s="535">
        <v>-4.5</v>
      </c>
      <c r="D30" s="539" t="s">
        <v>167</v>
      </c>
      <c r="E30" s="534" t="s">
        <v>708</v>
      </c>
      <c r="F30" s="932" t="s">
        <v>3357</v>
      </c>
      <c r="G30" s="535"/>
      <c r="H30" s="580"/>
      <c r="I30" s="103"/>
      <c r="M30" s="580"/>
      <c r="N30" s="535"/>
      <c r="O30" s="539" t="s">
        <v>3640</v>
      </c>
      <c r="P30" s="534" t="s">
        <v>708</v>
      </c>
      <c r="Q30" s="932" t="s">
        <v>164</v>
      </c>
      <c r="R30" s="535">
        <v>-1.5</v>
      </c>
      <c r="S30" s="580"/>
      <c r="U30" s="580"/>
      <c r="V30" s="535"/>
      <c r="W30" s="539" t="s">
        <v>169</v>
      </c>
      <c r="X30" s="534" t="s">
        <v>708</v>
      </c>
      <c r="Y30" s="539" t="s">
        <v>167</v>
      </c>
      <c r="Z30" s="535"/>
      <c r="AA30" s="580"/>
      <c r="AC30" s="580"/>
      <c r="AD30" s="535"/>
      <c r="AE30" s="539" t="s">
        <v>4952</v>
      </c>
      <c r="AF30" s="534" t="s">
        <v>708</v>
      </c>
      <c r="AG30" s="539" t="s">
        <v>137</v>
      </c>
      <c r="AH30" s="535"/>
      <c r="AI30" s="580"/>
    </row>
    <row r="31" spans="1:35" ht="15" customHeight="1" x14ac:dyDescent="0.25">
      <c r="A31" s="31"/>
      <c r="B31" s="580"/>
      <c r="C31" s="535"/>
      <c r="D31" s="932" t="s">
        <v>519</v>
      </c>
      <c r="E31" s="534" t="s">
        <v>708</v>
      </c>
      <c r="F31" s="539" t="s">
        <v>4951</v>
      </c>
      <c r="G31" s="535">
        <v>-6.5</v>
      </c>
      <c r="H31" s="580"/>
      <c r="I31" s="103"/>
      <c r="M31" s="580"/>
      <c r="N31" s="535"/>
      <c r="O31" s="932" t="s">
        <v>519</v>
      </c>
      <c r="P31" s="534" t="s">
        <v>708</v>
      </c>
      <c r="Q31" s="539" t="s">
        <v>167</v>
      </c>
      <c r="R31" s="535">
        <v>-7.5</v>
      </c>
      <c r="S31" s="580"/>
      <c r="U31" s="580"/>
      <c r="V31" s="535"/>
      <c r="W31" s="539" t="s">
        <v>3640</v>
      </c>
      <c r="X31" s="534" t="s">
        <v>708</v>
      </c>
      <c r="Y31" s="539" t="s">
        <v>519</v>
      </c>
      <c r="Z31" s="535"/>
      <c r="AA31" s="580"/>
      <c r="AC31" s="580"/>
      <c r="AD31" s="535"/>
      <c r="AE31" s="539" t="s">
        <v>519</v>
      </c>
      <c r="AF31" s="534" t="s">
        <v>708</v>
      </c>
      <c r="AG31" s="539" t="s">
        <v>3922</v>
      </c>
      <c r="AH31" s="535"/>
      <c r="AI31" s="580"/>
    </row>
    <row r="32" spans="1:35" ht="15" customHeight="1" x14ac:dyDescent="0.25">
      <c r="A32" s="31"/>
      <c r="B32" s="580"/>
      <c r="C32" s="535"/>
      <c r="D32" s="932" t="s">
        <v>7857</v>
      </c>
      <c r="E32" s="534" t="s">
        <v>708</v>
      </c>
      <c r="F32" s="539" t="s">
        <v>3922</v>
      </c>
      <c r="G32" s="535">
        <v>-8.5</v>
      </c>
      <c r="H32" s="580"/>
      <c r="I32" s="103"/>
      <c r="M32" s="580"/>
      <c r="N32" s="535">
        <v>-6.5</v>
      </c>
      <c r="O32" s="932" t="s">
        <v>3922</v>
      </c>
      <c r="P32" s="534" t="s">
        <v>708</v>
      </c>
      <c r="Q32" s="539" t="s">
        <v>2319</v>
      </c>
      <c r="R32" s="535"/>
      <c r="S32" s="580"/>
      <c r="U32" s="580"/>
      <c r="V32" s="535"/>
      <c r="W32" s="539" t="s">
        <v>3922</v>
      </c>
      <c r="X32" s="534" t="s">
        <v>708</v>
      </c>
      <c r="Y32" s="539" t="s">
        <v>7857</v>
      </c>
      <c r="Z32" s="535"/>
      <c r="AA32" s="580"/>
      <c r="AC32" s="580"/>
      <c r="AD32" s="535"/>
      <c r="AE32" s="539" t="s">
        <v>7857</v>
      </c>
      <c r="AF32" s="534" t="s">
        <v>708</v>
      </c>
      <c r="AG32" s="539" t="s">
        <v>3640</v>
      </c>
      <c r="AH32" s="535"/>
      <c r="AI32" s="580"/>
    </row>
    <row r="33" spans="1:35" ht="15" customHeight="1" x14ac:dyDescent="0.25">
      <c r="A33" s="31"/>
      <c r="B33" s="177"/>
      <c r="C33" s="541">
        <v>27</v>
      </c>
      <c r="D33" s="537" t="s">
        <v>164</v>
      </c>
      <c r="E33" s="927" t="s">
        <v>705</v>
      </c>
      <c r="F33" s="537" t="s">
        <v>3641</v>
      </c>
      <c r="G33" s="541">
        <v>24</v>
      </c>
      <c r="H33" s="177"/>
      <c r="I33" s="31"/>
      <c r="M33" s="177"/>
      <c r="N33" s="541">
        <v>24</v>
      </c>
      <c r="O33" s="537" t="s">
        <v>3641</v>
      </c>
      <c r="P33" s="927" t="s">
        <v>705</v>
      </c>
      <c r="Q33" s="537" t="s">
        <v>2471</v>
      </c>
      <c r="R33" s="541">
        <v>25</v>
      </c>
      <c r="S33" s="177"/>
      <c r="U33" s="177"/>
      <c r="V33" s="541"/>
      <c r="W33" s="537"/>
      <c r="X33" s="900" t="s">
        <v>705</v>
      </c>
      <c r="Y33" s="537"/>
      <c r="Z33" s="541"/>
      <c r="AA33" s="177"/>
      <c r="AC33" s="177"/>
      <c r="AD33" s="541"/>
      <c r="AE33" s="537"/>
      <c r="AF33" s="900" t="s">
        <v>705</v>
      </c>
      <c r="AG33" s="537"/>
      <c r="AH33" s="541"/>
      <c r="AI33" s="177"/>
    </row>
    <row r="34" spans="1:35" ht="15.75" x14ac:dyDescent="0.25">
      <c r="A34" s="31"/>
      <c r="B34" s="177"/>
      <c r="C34" s="541">
        <v>7</v>
      </c>
      <c r="D34" s="537" t="s">
        <v>2319</v>
      </c>
      <c r="E34" s="927" t="s">
        <v>705</v>
      </c>
      <c r="F34" s="537" t="s">
        <v>2471</v>
      </c>
      <c r="G34" s="541">
        <v>36</v>
      </c>
      <c r="H34" s="177"/>
      <c r="I34" s="31"/>
      <c r="M34" s="177"/>
      <c r="N34" s="541">
        <v>28</v>
      </c>
      <c r="O34" s="537" t="s">
        <v>3357</v>
      </c>
      <c r="P34" s="927" t="s">
        <v>705</v>
      </c>
      <c r="Q34" s="537" t="s">
        <v>7857</v>
      </c>
      <c r="R34" s="541">
        <v>27</v>
      </c>
      <c r="S34" s="177"/>
      <c r="U34" s="177"/>
      <c r="V34" s="541"/>
      <c r="W34" s="537"/>
      <c r="X34" s="900" t="s">
        <v>705</v>
      </c>
      <c r="Y34" s="537"/>
      <c r="Z34" s="541"/>
      <c r="AA34" s="177"/>
      <c r="AC34" s="177"/>
      <c r="AD34" s="541"/>
      <c r="AE34" s="537"/>
      <c r="AF34" s="900" t="s">
        <v>705</v>
      </c>
      <c r="AG34" s="537"/>
      <c r="AH34" s="541"/>
      <c r="AI34" s="177"/>
    </row>
    <row r="35" spans="1:35" ht="15.75" x14ac:dyDescent="0.25">
      <c r="A35" s="31"/>
      <c r="B35" s="177"/>
      <c r="C35" s="541">
        <v>23</v>
      </c>
      <c r="D35" s="537" t="s">
        <v>519</v>
      </c>
      <c r="E35" s="927" t="s">
        <v>705</v>
      </c>
      <c r="F35" s="537" t="s">
        <v>4951</v>
      </c>
      <c r="G35" s="541">
        <v>26</v>
      </c>
      <c r="H35" s="177"/>
      <c r="I35" s="31"/>
      <c r="M35" s="177"/>
      <c r="N35" s="541">
        <v>20</v>
      </c>
      <c r="O35" s="537" t="s">
        <v>169</v>
      </c>
      <c r="P35" s="927" t="s">
        <v>705</v>
      </c>
      <c r="Q35" s="537" t="s">
        <v>4952</v>
      </c>
      <c r="R35" s="541">
        <v>23</v>
      </c>
      <c r="S35" s="177"/>
      <c r="U35" s="177"/>
      <c r="V35" s="541"/>
      <c r="W35" s="537"/>
      <c r="X35" s="900" t="s">
        <v>705</v>
      </c>
      <c r="Y35" s="537"/>
      <c r="Z35" s="541"/>
      <c r="AA35" s="177"/>
      <c r="AC35" s="177"/>
      <c r="AD35" s="541"/>
      <c r="AE35" s="537"/>
      <c r="AF35" s="900" t="s">
        <v>705</v>
      </c>
      <c r="AG35" s="537"/>
      <c r="AH35" s="541"/>
      <c r="AI35" s="177"/>
    </row>
    <row r="36" spans="1:35" ht="15.75" x14ac:dyDescent="0.25">
      <c r="A36" s="31"/>
      <c r="B36" s="177"/>
      <c r="C36" s="541">
        <v>31</v>
      </c>
      <c r="D36" s="537" t="s">
        <v>7857</v>
      </c>
      <c r="E36" s="927" t="s">
        <v>705</v>
      </c>
      <c r="F36" s="537" t="s">
        <v>3922</v>
      </c>
      <c r="G36" s="541">
        <v>13</v>
      </c>
      <c r="H36" s="177"/>
      <c r="I36" s="31"/>
      <c r="M36" s="177"/>
      <c r="N36" s="541">
        <v>34</v>
      </c>
      <c r="O36" s="537" t="s">
        <v>519</v>
      </c>
      <c r="P36" s="927" t="s">
        <v>705</v>
      </c>
      <c r="Q36" s="537" t="s">
        <v>167</v>
      </c>
      <c r="R36" s="541">
        <v>14</v>
      </c>
      <c r="S36" s="177"/>
      <c r="U36" s="177"/>
      <c r="V36" s="541"/>
      <c r="W36" s="537"/>
      <c r="X36" s="900" t="s">
        <v>705</v>
      </c>
      <c r="Y36" s="537"/>
      <c r="Z36" s="541"/>
      <c r="AA36" s="177"/>
      <c r="AC36" s="177"/>
      <c r="AD36" s="541"/>
      <c r="AE36" s="537"/>
      <c r="AF36" s="900" t="s">
        <v>705</v>
      </c>
      <c r="AG36" s="537"/>
      <c r="AH36" s="541"/>
      <c r="AI36" s="177"/>
    </row>
    <row r="37" spans="1:35" ht="15.75" x14ac:dyDescent="0.25">
      <c r="A37" s="31"/>
      <c r="B37" s="177"/>
      <c r="C37" s="536"/>
      <c r="D37" s="537"/>
      <c r="E37" s="538"/>
      <c r="F37" s="537"/>
      <c r="G37" s="536"/>
      <c r="H37" s="177"/>
      <c r="I37" s="31"/>
      <c r="M37" s="177"/>
      <c r="N37" s="536"/>
      <c r="O37" s="537"/>
      <c r="P37" s="538"/>
      <c r="Q37" s="537"/>
      <c r="R37" s="536"/>
      <c r="S37" s="177"/>
      <c r="U37" s="177"/>
      <c r="V37" s="536"/>
      <c r="W37" s="537"/>
      <c r="X37" s="538"/>
      <c r="Y37" s="537"/>
      <c r="Z37" s="536"/>
      <c r="AA37" s="177"/>
      <c r="AC37" s="177"/>
      <c r="AD37" s="536"/>
      <c r="AE37" s="537"/>
      <c r="AF37" s="538"/>
      <c r="AG37" s="537"/>
      <c r="AH37" s="536"/>
      <c r="AI37" s="177"/>
    </row>
    <row r="38" spans="1:35" s="33" customFormat="1" x14ac:dyDescent="0.2">
      <c r="C38" s="437"/>
      <c r="L38" s="92"/>
      <c r="M38" s="438"/>
      <c r="N38" s="439"/>
    </row>
    <row r="39" spans="1:35" s="10" customFormat="1" ht="15" x14ac:dyDescent="0.25">
      <c r="A39" s="199" t="s">
        <v>698</v>
      </c>
      <c r="B39" s="272" t="s">
        <v>688</v>
      </c>
      <c r="C39" s="272" t="s">
        <v>689</v>
      </c>
      <c r="D39" s="272"/>
      <c r="E39" s="272"/>
      <c r="F39" s="272"/>
      <c r="G39" s="272"/>
      <c r="H39" s="272"/>
      <c r="I39" s="272"/>
      <c r="J39" s="272"/>
      <c r="K39" s="200"/>
      <c r="L39" s="273"/>
      <c r="M39" s="273"/>
      <c r="N39" s="273"/>
      <c r="O39" s="273"/>
      <c r="P39" s="199"/>
      <c r="Q39" s="199"/>
      <c r="R39" s="1"/>
      <c r="S39" s="1"/>
    </row>
    <row r="40" spans="1:35" ht="15" x14ac:dyDescent="0.25">
      <c r="A40" s="202" t="s">
        <v>14</v>
      </c>
      <c r="B40" s="205">
        <v>7</v>
      </c>
      <c r="C40" s="343">
        <v>2</v>
      </c>
      <c r="D40" s="204"/>
      <c r="E40" s="204"/>
      <c r="F40" s="204"/>
      <c r="G40" s="204"/>
      <c r="H40" s="204"/>
      <c r="I40" s="204"/>
      <c r="J40" s="206"/>
      <c r="K40" s="203"/>
      <c r="L40" s="205"/>
      <c r="M40" s="205"/>
      <c r="N40" s="343"/>
      <c r="O40" s="205"/>
      <c r="P40" s="201"/>
      <c r="Q40" s="424"/>
      <c r="R40" s="116"/>
      <c r="S40" s="116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</row>
    <row r="41" spans="1:35" ht="15" x14ac:dyDescent="0.25">
      <c r="A41" s="202" t="s">
        <v>1</v>
      </c>
      <c r="B41" s="205">
        <v>6</v>
      </c>
      <c r="C41" s="343">
        <v>3</v>
      </c>
      <c r="D41" s="204"/>
      <c r="E41" s="204"/>
      <c r="F41" s="204"/>
      <c r="G41" s="204"/>
      <c r="H41" s="204"/>
      <c r="I41" s="204"/>
      <c r="J41" s="204"/>
      <c r="K41" s="203"/>
      <c r="L41" s="205"/>
      <c r="M41" s="205"/>
      <c r="N41" s="205"/>
      <c r="O41" s="205"/>
      <c r="P41" s="201"/>
      <c r="Q41" s="424"/>
      <c r="R41" s="116"/>
      <c r="S41" s="116"/>
    </row>
    <row r="42" spans="1:35" ht="15" x14ac:dyDescent="0.25">
      <c r="A42" s="202" t="s">
        <v>2740</v>
      </c>
      <c r="B42" s="205">
        <v>6</v>
      </c>
      <c r="C42" s="343">
        <v>3</v>
      </c>
      <c r="D42" s="204"/>
      <c r="E42" s="204"/>
      <c r="F42" s="204"/>
      <c r="G42" s="204"/>
      <c r="H42" s="204"/>
      <c r="I42" s="204"/>
      <c r="J42" s="204"/>
      <c r="K42" s="203"/>
      <c r="L42" s="205"/>
      <c r="M42" s="205"/>
      <c r="N42" s="205"/>
      <c r="O42" s="205"/>
      <c r="P42" s="201"/>
      <c r="Q42" s="424"/>
      <c r="R42" s="116"/>
      <c r="S42" s="116"/>
    </row>
    <row r="43" spans="1:35" ht="15" x14ac:dyDescent="0.25">
      <c r="A43" s="202" t="s">
        <v>6</v>
      </c>
      <c r="B43" s="205">
        <v>5</v>
      </c>
      <c r="C43" s="205">
        <v>4</v>
      </c>
      <c r="D43" s="204"/>
      <c r="E43" s="204"/>
      <c r="F43" s="204"/>
      <c r="G43" s="204"/>
      <c r="H43" s="204"/>
      <c r="I43" s="204"/>
      <c r="J43" s="204"/>
      <c r="K43" s="203"/>
      <c r="L43" s="205"/>
      <c r="M43" s="205"/>
      <c r="N43" s="205"/>
      <c r="O43" s="205"/>
      <c r="P43" s="201"/>
      <c r="Q43" s="424"/>
      <c r="R43" s="116"/>
      <c r="S43" s="116"/>
    </row>
    <row r="44" spans="1:35" ht="15" x14ac:dyDescent="0.25">
      <c r="A44" s="202" t="s">
        <v>7624</v>
      </c>
      <c r="B44" s="205">
        <v>5</v>
      </c>
      <c r="C44" s="343">
        <v>4</v>
      </c>
      <c r="D44" s="204"/>
      <c r="E44" s="204"/>
      <c r="F44" s="204"/>
      <c r="G44" s="204"/>
      <c r="H44" s="204"/>
      <c r="I44" s="204"/>
      <c r="J44" s="204"/>
      <c r="K44" s="203"/>
      <c r="L44" s="205"/>
      <c r="M44" s="205"/>
      <c r="N44" s="205"/>
      <c r="O44" s="205"/>
      <c r="P44" s="201"/>
      <c r="Q44" s="424"/>
      <c r="R44" s="116"/>
      <c r="S44" s="116"/>
    </row>
    <row r="45" spans="1:35" ht="15" x14ac:dyDescent="0.25">
      <c r="A45" s="202" t="s">
        <v>22</v>
      </c>
      <c r="B45" s="205">
        <v>5</v>
      </c>
      <c r="C45" s="343">
        <v>4</v>
      </c>
      <c r="D45" s="204"/>
      <c r="E45" s="204"/>
      <c r="F45" s="204"/>
      <c r="G45" s="204"/>
      <c r="H45" s="204"/>
      <c r="I45" s="204"/>
      <c r="J45" s="204"/>
      <c r="K45" s="203"/>
      <c r="L45" s="205"/>
      <c r="M45" s="205"/>
      <c r="N45" s="205"/>
      <c r="O45" s="205"/>
      <c r="P45" s="201"/>
      <c r="Q45" s="424"/>
      <c r="R45" s="103"/>
      <c r="S45" s="103"/>
    </row>
    <row r="46" spans="1:35" s="103" customFormat="1" ht="15" x14ac:dyDescent="0.25">
      <c r="A46" s="202" t="s">
        <v>700</v>
      </c>
      <c r="B46" s="205">
        <v>5</v>
      </c>
      <c r="C46" s="343">
        <v>4</v>
      </c>
      <c r="D46" s="204"/>
      <c r="E46" s="204"/>
      <c r="F46" s="204"/>
      <c r="G46" s="204"/>
      <c r="H46" s="204"/>
      <c r="I46" s="204"/>
      <c r="J46" s="204"/>
      <c r="K46" s="203"/>
      <c r="L46" s="205"/>
      <c r="M46" s="205"/>
      <c r="N46" s="205"/>
      <c r="O46" s="205"/>
      <c r="P46" s="201"/>
      <c r="Q46" s="424"/>
      <c r="R46" s="116"/>
      <c r="S46" s="116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</row>
    <row r="47" spans="1:35" ht="15" x14ac:dyDescent="0.25">
      <c r="A47" s="202" t="s">
        <v>18</v>
      </c>
      <c r="B47" s="205">
        <v>5</v>
      </c>
      <c r="C47" s="343">
        <v>4</v>
      </c>
      <c r="D47" s="204"/>
      <c r="E47" s="204"/>
      <c r="F47" s="204"/>
      <c r="G47" s="204"/>
      <c r="H47" s="204"/>
      <c r="I47" s="204"/>
      <c r="J47" s="204"/>
      <c r="K47" s="203"/>
      <c r="L47" s="205"/>
      <c r="M47" s="205"/>
      <c r="N47" s="205"/>
      <c r="O47" s="205"/>
      <c r="P47" s="201"/>
      <c r="Q47" s="424"/>
      <c r="R47" s="116"/>
      <c r="S47" s="116"/>
    </row>
    <row r="48" spans="1:35" ht="15" x14ac:dyDescent="0.25">
      <c r="A48" s="202" t="s">
        <v>10</v>
      </c>
      <c r="B48" s="205">
        <v>5</v>
      </c>
      <c r="C48" s="343">
        <v>4</v>
      </c>
      <c r="D48" s="204"/>
      <c r="E48" s="204"/>
      <c r="F48" s="204"/>
      <c r="G48" s="204"/>
      <c r="H48" s="204"/>
      <c r="I48" s="204"/>
      <c r="J48" s="205"/>
      <c r="K48" s="203"/>
      <c r="L48" s="205"/>
      <c r="M48" s="205"/>
      <c r="N48" s="205"/>
      <c r="O48" s="205"/>
      <c r="P48" s="201"/>
      <c r="Q48" s="424"/>
      <c r="R48" s="116"/>
      <c r="S48" s="116"/>
    </row>
    <row r="49" spans="1:19" ht="15" x14ac:dyDescent="0.25">
      <c r="A49" s="202" t="s">
        <v>17</v>
      </c>
      <c r="B49" s="205">
        <v>5</v>
      </c>
      <c r="C49" s="343">
        <v>4</v>
      </c>
      <c r="D49" s="204"/>
      <c r="E49" s="204"/>
      <c r="F49" s="204"/>
      <c r="G49" s="204"/>
      <c r="H49" s="204"/>
      <c r="I49" s="204"/>
      <c r="J49" s="204"/>
      <c r="K49" s="203"/>
      <c r="L49" s="205"/>
      <c r="M49" s="205"/>
      <c r="N49" s="205"/>
      <c r="O49" s="205"/>
      <c r="P49" s="201"/>
      <c r="Q49" s="424"/>
      <c r="R49" s="116"/>
      <c r="S49" s="116"/>
    </row>
    <row r="50" spans="1:19" ht="15" x14ac:dyDescent="0.25">
      <c r="A50" s="202" t="s">
        <v>5</v>
      </c>
      <c r="B50" s="205">
        <v>5</v>
      </c>
      <c r="C50" s="205">
        <v>4</v>
      </c>
      <c r="D50" s="204"/>
      <c r="E50" s="204"/>
      <c r="F50" s="204"/>
      <c r="G50" s="204"/>
      <c r="H50" s="204"/>
      <c r="I50" s="204"/>
      <c r="J50" s="205"/>
      <c r="K50" s="203"/>
      <c r="L50" s="205"/>
      <c r="M50" s="205"/>
      <c r="N50" s="205"/>
      <c r="O50" s="205"/>
      <c r="P50" s="201"/>
      <c r="Q50" s="424"/>
      <c r="R50" s="116"/>
      <c r="S50" s="116"/>
    </row>
    <row r="51" spans="1:19" ht="15" x14ac:dyDescent="0.25">
      <c r="A51" s="202" t="s">
        <v>20</v>
      </c>
      <c r="B51" s="205">
        <v>5</v>
      </c>
      <c r="C51" s="343">
        <v>4</v>
      </c>
      <c r="D51" s="204"/>
      <c r="E51" s="204"/>
      <c r="F51" s="204"/>
      <c r="G51" s="204"/>
      <c r="H51" s="204"/>
      <c r="I51" s="204"/>
      <c r="J51" s="204"/>
      <c r="K51" s="203"/>
      <c r="L51" s="205"/>
      <c r="M51" s="205"/>
      <c r="N51" s="205"/>
      <c r="O51" s="205"/>
      <c r="P51" s="201"/>
      <c r="Q51" s="424"/>
      <c r="R51" s="116"/>
      <c r="S51" s="116"/>
    </row>
    <row r="52" spans="1:19" ht="15" x14ac:dyDescent="0.25">
      <c r="A52" s="202" t="s">
        <v>701</v>
      </c>
      <c r="B52" s="205">
        <v>4</v>
      </c>
      <c r="C52" s="343">
        <v>5</v>
      </c>
      <c r="D52" s="204"/>
      <c r="E52" s="204"/>
      <c r="F52" s="204"/>
      <c r="G52" s="204"/>
      <c r="H52" s="204"/>
      <c r="I52" s="204"/>
      <c r="J52" s="205"/>
      <c r="K52" s="203"/>
      <c r="L52" s="205"/>
      <c r="M52" s="205"/>
      <c r="N52" s="205"/>
      <c r="O52" s="205"/>
      <c r="P52" s="201"/>
      <c r="Q52" s="424"/>
      <c r="R52" s="116"/>
      <c r="S52" s="116"/>
    </row>
    <row r="53" spans="1:19" ht="15" x14ac:dyDescent="0.25">
      <c r="A53" s="202" t="s">
        <v>66</v>
      </c>
      <c r="B53" s="205">
        <v>3</v>
      </c>
      <c r="C53" s="343">
        <v>6</v>
      </c>
      <c r="D53" s="204"/>
      <c r="E53" s="204"/>
      <c r="F53" s="204"/>
      <c r="G53" s="204"/>
      <c r="H53" s="204"/>
      <c r="I53" s="204"/>
      <c r="J53" s="204"/>
      <c r="K53" s="203"/>
      <c r="L53" s="205"/>
      <c r="M53" s="205"/>
      <c r="N53" s="205"/>
      <c r="O53" s="205"/>
      <c r="P53" s="201"/>
      <c r="Q53" s="424"/>
      <c r="R53" s="116"/>
      <c r="S53" s="116"/>
    </row>
    <row r="54" spans="1:19" ht="15" x14ac:dyDescent="0.25">
      <c r="A54" s="202" t="s">
        <v>8</v>
      </c>
      <c r="B54" s="205">
        <v>3</v>
      </c>
      <c r="C54" s="343">
        <v>6</v>
      </c>
      <c r="D54" s="204"/>
      <c r="E54" s="204"/>
      <c r="F54" s="204"/>
      <c r="G54" s="204"/>
      <c r="H54" s="204"/>
      <c r="I54" s="204"/>
      <c r="J54" s="204"/>
      <c r="K54" s="203"/>
      <c r="L54" s="205"/>
      <c r="M54" s="205"/>
      <c r="N54" s="205"/>
      <c r="O54" s="205"/>
      <c r="P54" s="201"/>
      <c r="Q54" s="424"/>
      <c r="R54" s="116"/>
      <c r="S54" s="116"/>
    </row>
    <row r="55" spans="1:19" ht="15" x14ac:dyDescent="0.25">
      <c r="A55" s="202" t="s">
        <v>7</v>
      </c>
      <c r="B55" s="205">
        <v>3</v>
      </c>
      <c r="C55" s="343">
        <v>6</v>
      </c>
      <c r="D55" s="204"/>
      <c r="E55" s="204"/>
      <c r="F55" s="204"/>
      <c r="G55" s="204"/>
      <c r="H55" s="204"/>
      <c r="I55" s="204"/>
      <c r="J55" s="204"/>
      <c r="K55" s="203"/>
      <c r="L55" s="205"/>
      <c r="M55" s="205"/>
      <c r="N55" s="205"/>
      <c r="O55" s="205"/>
      <c r="P55" s="201"/>
      <c r="Q55" s="424"/>
      <c r="R55" s="116"/>
      <c r="S55" s="116"/>
    </row>
    <row r="56" spans="1:19" ht="15" x14ac:dyDescent="0.25">
      <c r="A56" s="202" t="s">
        <v>12</v>
      </c>
      <c r="B56" s="205">
        <v>2</v>
      </c>
      <c r="C56" s="343">
        <v>7</v>
      </c>
      <c r="D56" s="204"/>
      <c r="E56" s="204"/>
      <c r="F56" s="204"/>
      <c r="G56" s="204"/>
      <c r="H56" s="204"/>
      <c r="I56" s="204"/>
      <c r="J56" s="204"/>
      <c r="K56" s="203"/>
      <c r="L56" s="205"/>
      <c r="M56" s="205"/>
      <c r="N56" s="205"/>
      <c r="O56" s="205"/>
      <c r="P56" s="201"/>
      <c r="Q56" s="424"/>
      <c r="R56" s="116"/>
      <c r="S56" s="116"/>
    </row>
    <row r="57" spans="1:19" ht="15" x14ac:dyDescent="0.25">
      <c r="A57" s="202" t="s">
        <v>21</v>
      </c>
      <c r="B57" s="205">
        <v>2</v>
      </c>
      <c r="C57" s="343">
        <v>7</v>
      </c>
      <c r="D57" s="204"/>
      <c r="E57" s="204"/>
      <c r="F57" s="204"/>
      <c r="G57" s="204"/>
      <c r="H57" s="204"/>
      <c r="I57" s="204"/>
      <c r="J57" s="205"/>
      <c r="K57" s="290"/>
      <c r="L57" s="205"/>
      <c r="M57" s="205"/>
      <c r="N57" s="205"/>
      <c r="O57" s="205"/>
      <c r="P57" s="201"/>
      <c r="Q57" s="424"/>
      <c r="R57" s="116"/>
      <c r="S57" s="116"/>
    </row>
    <row r="58" spans="1:19" ht="15" x14ac:dyDescent="0.25">
      <c r="A58" s="423"/>
      <c r="B58" s="201">
        <f t="shared" ref="B58:C58" si="0">SUM(B40:B57)</f>
        <v>81</v>
      </c>
      <c r="C58" s="201">
        <f t="shared" si="0"/>
        <v>81</v>
      </c>
      <c r="D58" s="204"/>
      <c r="E58" s="204"/>
      <c r="F58" s="204"/>
      <c r="G58" s="204"/>
      <c r="H58" s="204"/>
      <c r="I58" s="204"/>
      <c r="J58" s="204"/>
      <c r="K58" s="422"/>
      <c r="L58" s="201"/>
      <c r="M58" s="201"/>
      <c r="N58" s="201"/>
      <c r="O58" s="421"/>
      <c r="P58" s="204"/>
      <c r="Q58" s="423"/>
      <c r="R58" s="116"/>
      <c r="S58" s="116"/>
    </row>
    <row r="62" spans="1:19" x14ac:dyDescent="0.2">
      <c r="D62" s="540"/>
      <c r="E62" s="540"/>
      <c r="F62" s="540"/>
    </row>
    <row r="63" spans="1:19" x14ac:dyDescent="0.2">
      <c r="D63" s="540"/>
      <c r="E63" s="540"/>
      <c r="F63" s="540"/>
    </row>
    <row r="64" spans="1:19" x14ac:dyDescent="0.2">
      <c r="D64" s="540"/>
      <c r="E64" s="540"/>
      <c r="F64" s="540"/>
    </row>
    <row r="65" spans="4:6" x14ac:dyDescent="0.2">
      <c r="D65" s="540"/>
      <c r="E65" s="540"/>
      <c r="F65" s="540"/>
    </row>
    <row r="66" spans="4:6" x14ac:dyDescent="0.2">
      <c r="D66" s="540"/>
      <c r="E66" s="540"/>
      <c r="F66" s="540"/>
    </row>
    <row r="67" spans="4:6" x14ac:dyDescent="0.2">
      <c r="D67" s="540"/>
      <c r="E67" s="540"/>
      <c r="F67" s="540"/>
    </row>
  </sheetData>
  <sortState ref="A40:AI57">
    <sortCondition descending="1" ref="B40:B57"/>
  </sortState>
  <pageMargins left="0.7" right="0.7" top="0.75" bottom="0.75" header="0.3" footer="0.3"/>
  <pageSetup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24"/>
  <sheetViews>
    <sheetView zoomScale="90" zoomScaleNormal="90" workbookViewId="0">
      <selection activeCell="E4" sqref="E4"/>
    </sheetView>
  </sheetViews>
  <sheetFormatPr defaultRowHeight="12.75" x14ac:dyDescent="0.2"/>
  <cols>
    <col min="1" max="1" width="3.7109375" style="5" customWidth="1"/>
    <col min="2" max="2" width="25.7109375" style="5" customWidth="1"/>
    <col min="3" max="3" width="1.7109375" style="32" customWidth="1"/>
    <col min="4" max="4" width="4.7109375" style="249" customWidth="1"/>
    <col min="5" max="5" width="16.7109375" style="5" customWidth="1"/>
    <col min="6" max="6" width="4.7109375" style="5" customWidth="1"/>
    <col min="7" max="7" width="1.7109375" style="32" customWidth="1"/>
    <col min="8" max="8" width="4.7109375" style="249" customWidth="1"/>
    <col min="9" max="9" width="16.7109375" style="5" customWidth="1"/>
    <col min="10" max="10" width="4.7109375" style="5" customWidth="1"/>
    <col min="11" max="11" width="1.7109375" style="32" customWidth="1"/>
    <col min="12" max="12" width="4.7109375" style="249" customWidth="1"/>
    <col min="13" max="13" width="16.7109375" style="5" customWidth="1"/>
    <col min="14" max="14" width="4.7109375" style="5" customWidth="1"/>
    <col min="15" max="15" width="1.7109375" style="32" customWidth="1"/>
    <col min="16" max="16" width="4.7109375" style="249" customWidth="1"/>
    <col min="17" max="17" width="16.7109375" style="5" customWidth="1"/>
    <col min="18" max="18" width="1.7109375" style="32" customWidth="1"/>
    <col min="19" max="19" width="4.7109375" style="249" customWidth="1"/>
    <col min="20" max="20" width="16.7109375" style="5" customWidth="1"/>
    <col min="21" max="21" width="1.7109375" style="32" customWidth="1"/>
    <col min="22" max="22" width="5.7109375" style="249" customWidth="1"/>
    <col min="23" max="23" width="16.7109375" style="5" customWidth="1"/>
    <col min="24" max="24" width="1.7109375" style="32" customWidth="1"/>
    <col min="25" max="25" width="5.7109375" style="249" customWidth="1"/>
    <col min="26" max="26" width="16.7109375" style="5" customWidth="1"/>
    <col min="27" max="27" width="5.7109375" style="5" customWidth="1"/>
    <col min="28" max="28" width="12.85546875" style="207" customWidth="1"/>
    <col min="29" max="29" width="5.7109375" style="207" customWidth="1"/>
    <col min="30" max="30" width="6.7109375" style="207" customWidth="1"/>
    <col min="31" max="31" width="15.7109375" style="207" customWidth="1"/>
    <col min="32" max="16384" width="9.140625" style="207"/>
  </cols>
  <sheetData>
    <row r="2" spans="1:27" ht="20.100000000000001" customHeight="1" x14ac:dyDescent="0.2">
      <c r="A2" s="238"/>
      <c r="B2" s="50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</row>
    <row r="3" spans="1:27" ht="20.100000000000001" customHeight="1" x14ac:dyDescent="0.2">
      <c r="A3" s="238"/>
      <c r="B3" s="67" t="s">
        <v>722</v>
      </c>
      <c r="C3" s="243"/>
      <c r="D3" s="244"/>
      <c r="E3" s="239">
        <v>45700</v>
      </c>
      <c r="F3" s="239"/>
      <c r="G3" s="243"/>
      <c r="H3" s="244"/>
      <c r="I3" s="242"/>
      <c r="J3" s="239"/>
      <c r="K3" s="243"/>
      <c r="L3" s="244"/>
      <c r="M3" s="242"/>
      <c r="N3" s="239"/>
      <c r="O3" s="243"/>
      <c r="P3" s="244"/>
      <c r="Q3" s="242"/>
      <c r="R3" s="243"/>
      <c r="S3" s="244"/>
      <c r="T3" s="242"/>
      <c r="U3" s="243"/>
      <c r="V3" s="244"/>
      <c r="W3" s="242"/>
      <c r="X3" s="243"/>
      <c r="Y3" s="244"/>
      <c r="Z3" s="242"/>
      <c r="AA3" s="238"/>
    </row>
    <row r="4" spans="1:27" ht="20.100000000000001" customHeight="1" x14ac:dyDescent="0.2">
      <c r="A4" s="238"/>
      <c r="B4" s="51" t="s">
        <v>8827</v>
      </c>
      <c r="C4" s="50"/>
      <c r="D4" s="428"/>
      <c r="E4" s="20" t="s">
        <v>715</v>
      </c>
      <c r="F4" s="428"/>
      <c r="G4" s="50"/>
      <c r="H4" s="428"/>
      <c r="I4" s="20" t="s">
        <v>716</v>
      </c>
      <c r="J4" s="428"/>
      <c r="K4" s="50"/>
      <c r="L4" s="428"/>
      <c r="M4" s="20" t="s">
        <v>717</v>
      </c>
      <c r="N4" s="428"/>
      <c r="O4" s="50"/>
      <c r="P4" s="20"/>
      <c r="Q4" s="20" t="s">
        <v>718</v>
      </c>
      <c r="R4" s="50"/>
      <c r="S4" s="20"/>
      <c r="T4" s="20" t="s">
        <v>719</v>
      </c>
      <c r="U4" s="50"/>
      <c r="V4" s="20"/>
      <c r="W4" s="20" t="s">
        <v>720</v>
      </c>
      <c r="X4" s="50"/>
      <c r="Y4" s="20"/>
      <c r="Z4" s="20" t="s">
        <v>721</v>
      </c>
      <c r="AA4" s="245"/>
    </row>
    <row r="5" spans="1:27" ht="20.100000000000001" customHeight="1" x14ac:dyDescent="0.2">
      <c r="A5" s="301"/>
      <c r="B5" s="55" t="s">
        <v>1319</v>
      </c>
      <c r="C5" s="248"/>
      <c r="D5" s="247"/>
      <c r="E5" s="241" t="s">
        <v>400</v>
      </c>
      <c r="F5" s="241"/>
      <c r="G5" s="248"/>
      <c r="H5" s="247"/>
      <c r="I5" s="240" t="s">
        <v>1319</v>
      </c>
      <c r="J5" s="241"/>
      <c r="K5" s="248"/>
      <c r="L5" s="247"/>
      <c r="M5" s="241" t="s">
        <v>749</v>
      </c>
      <c r="N5" s="241"/>
      <c r="O5" s="248"/>
      <c r="P5" s="247"/>
      <c r="Q5" s="240" t="s">
        <v>1319</v>
      </c>
      <c r="R5" s="248"/>
      <c r="S5" s="247"/>
      <c r="T5" s="240" t="s">
        <v>1319</v>
      </c>
      <c r="U5" s="248"/>
      <c r="V5" s="247"/>
      <c r="W5" s="240" t="s">
        <v>1319</v>
      </c>
      <c r="X5" s="248"/>
      <c r="Y5" s="247"/>
      <c r="Z5" s="240" t="s">
        <v>1319</v>
      </c>
      <c r="AA5" s="50"/>
    </row>
    <row r="6" spans="1:27" ht="20.100000000000001" customHeight="1" x14ac:dyDescent="0.2">
      <c r="A6" s="301"/>
      <c r="B6" s="20" t="s">
        <v>243</v>
      </c>
      <c r="C6" s="246"/>
      <c r="D6" s="247"/>
      <c r="E6" s="240" t="s">
        <v>243</v>
      </c>
      <c r="F6" s="240"/>
      <c r="G6" s="246"/>
      <c r="H6" s="247"/>
      <c r="I6" s="240" t="s">
        <v>243</v>
      </c>
      <c r="J6" s="241"/>
      <c r="K6" s="246"/>
      <c r="L6" s="247"/>
      <c r="M6" s="240" t="s">
        <v>243</v>
      </c>
      <c r="N6" s="241"/>
      <c r="O6" s="246"/>
      <c r="P6" s="247"/>
      <c r="Q6" s="240" t="s">
        <v>243</v>
      </c>
      <c r="R6" s="246"/>
      <c r="S6" s="247"/>
      <c r="T6" s="240" t="s">
        <v>243</v>
      </c>
      <c r="U6" s="246"/>
      <c r="V6" s="247"/>
      <c r="W6" s="240" t="s">
        <v>243</v>
      </c>
      <c r="X6" s="246"/>
      <c r="Y6" s="247"/>
      <c r="Z6" s="241" t="s">
        <v>439</v>
      </c>
      <c r="AA6" s="50"/>
    </row>
    <row r="7" spans="1:27" ht="20.100000000000001" customHeight="1" x14ac:dyDescent="0.2">
      <c r="A7" s="301"/>
      <c r="B7" s="20" t="s">
        <v>749</v>
      </c>
      <c r="C7" s="246"/>
      <c r="D7" s="247"/>
      <c r="E7" s="240" t="s">
        <v>749</v>
      </c>
      <c r="F7" s="240"/>
      <c r="G7" s="246"/>
      <c r="H7" s="247"/>
      <c r="I7" s="240" t="s">
        <v>749</v>
      </c>
      <c r="J7" s="241"/>
      <c r="K7" s="246"/>
      <c r="L7" s="247"/>
      <c r="M7" s="240" t="s">
        <v>749</v>
      </c>
      <c r="N7" s="241"/>
      <c r="O7" s="246"/>
      <c r="P7" s="247"/>
      <c r="Q7" s="240" t="s">
        <v>749</v>
      </c>
      <c r="R7" s="246"/>
      <c r="S7" s="247"/>
      <c r="T7" s="240" t="s">
        <v>749</v>
      </c>
      <c r="U7" s="246"/>
      <c r="V7" s="247"/>
      <c r="W7" s="241" t="s">
        <v>1319</v>
      </c>
      <c r="X7" s="246"/>
      <c r="Y7" s="247"/>
      <c r="Z7" s="241" t="s">
        <v>1319</v>
      </c>
      <c r="AA7" s="50"/>
    </row>
    <row r="8" spans="1:27" ht="20.100000000000001" customHeight="1" x14ac:dyDescent="0.2">
      <c r="A8" s="301"/>
      <c r="B8" s="20" t="s">
        <v>319</v>
      </c>
      <c r="C8" s="246"/>
      <c r="D8" s="247"/>
      <c r="E8" s="240" t="s">
        <v>319</v>
      </c>
      <c r="F8" s="240"/>
      <c r="G8" s="246"/>
      <c r="H8" s="247"/>
      <c r="I8" s="240" t="s">
        <v>319</v>
      </c>
      <c r="J8" s="240"/>
      <c r="K8" s="246"/>
      <c r="L8" s="247"/>
      <c r="M8" s="240" t="s">
        <v>319</v>
      </c>
      <c r="N8" s="240"/>
      <c r="O8" s="246"/>
      <c r="P8" s="247"/>
      <c r="Q8" s="241" t="s">
        <v>397</v>
      </c>
      <c r="R8" s="246"/>
      <c r="S8" s="247"/>
      <c r="T8" s="240" t="s">
        <v>319</v>
      </c>
      <c r="U8" s="246"/>
      <c r="V8" s="247"/>
      <c r="W8" s="240" t="s">
        <v>319</v>
      </c>
      <c r="X8" s="246"/>
      <c r="Y8" s="247"/>
      <c r="Z8" s="240" t="s">
        <v>319</v>
      </c>
      <c r="AA8" s="50"/>
    </row>
    <row r="9" spans="1:27" ht="20.100000000000001" customHeight="1" x14ac:dyDescent="0.2">
      <c r="A9" s="301"/>
      <c r="B9" s="55" t="s">
        <v>392</v>
      </c>
      <c r="C9" s="246"/>
      <c r="D9" s="247"/>
      <c r="E9" s="240" t="s">
        <v>392</v>
      </c>
      <c r="F9" s="240"/>
      <c r="G9" s="246"/>
      <c r="H9" s="247"/>
      <c r="I9" s="240" t="s">
        <v>392</v>
      </c>
      <c r="J9" s="240"/>
      <c r="K9" s="246"/>
      <c r="L9" s="247"/>
      <c r="M9" s="240" t="s">
        <v>392</v>
      </c>
      <c r="N9" s="240"/>
      <c r="O9" s="246"/>
      <c r="P9" s="247"/>
      <c r="Q9" s="240" t="s">
        <v>392</v>
      </c>
      <c r="R9" s="246"/>
      <c r="S9" s="247"/>
      <c r="T9" s="240" t="s">
        <v>392</v>
      </c>
      <c r="U9" s="246"/>
      <c r="V9" s="247"/>
      <c r="W9" s="240" t="s">
        <v>392</v>
      </c>
      <c r="X9" s="246"/>
      <c r="Y9" s="247"/>
      <c r="Z9" s="240" t="s">
        <v>392</v>
      </c>
      <c r="AA9" s="50"/>
    </row>
    <row r="10" spans="1:27" ht="20.100000000000001" customHeight="1" x14ac:dyDescent="0.2">
      <c r="A10" s="301"/>
      <c r="B10" s="55" t="s">
        <v>342</v>
      </c>
      <c r="C10" s="246"/>
      <c r="D10" s="247"/>
      <c r="E10" s="240" t="s">
        <v>342</v>
      </c>
      <c r="F10" s="240"/>
      <c r="G10" s="246"/>
      <c r="H10" s="247"/>
      <c r="I10" s="240" t="s">
        <v>342</v>
      </c>
      <c r="J10" s="240"/>
      <c r="K10" s="246"/>
      <c r="L10" s="247"/>
      <c r="M10" s="240" t="s">
        <v>342</v>
      </c>
      <c r="N10" s="240"/>
      <c r="O10" s="246"/>
      <c r="P10" s="247"/>
      <c r="Q10" s="240" t="s">
        <v>342</v>
      </c>
      <c r="R10" s="246"/>
      <c r="S10" s="247"/>
      <c r="T10" s="240" t="s">
        <v>342</v>
      </c>
      <c r="U10" s="246"/>
      <c r="V10" s="247"/>
      <c r="W10" s="240" t="s">
        <v>342</v>
      </c>
      <c r="X10" s="246"/>
      <c r="Y10" s="247"/>
      <c r="Z10" s="240" t="s">
        <v>342</v>
      </c>
      <c r="AA10" s="50"/>
    </row>
    <row r="11" spans="1:27" ht="20.100000000000001" customHeight="1" x14ac:dyDescent="0.2">
      <c r="A11" s="301"/>
      <c r="B11" s="55" t="s">
        <v>515</v>
      </c>
      <c r="C11" s="246"/>
      <c r="D11" s="247"/>
      <c r="E11" s="240" t="s">
        <v>515</v>
      </c>
      <c r="F11" s="240"/>
      <c r="G11" s="246"/>
      <c r="H11" s="247"/>
      <c r="I11" s="240" t="s">
        <v>515</v>
      </c>
      <c r="J11" s="240"/>
      <c r="K11" s="246"/>
      <c r="L11" s="247"/>
      <c r="M11" s="240" t="s">
        <v>515</v>
      </c>
      <c r="N11" s="240"/>
      <c r="O11" s="246"/>
      <c r="P11" s="247"/>
      <c r="Q11" s="240" t="s">
        <v>515</v>
      </c>
      <c r="R11" s="246"/>
      <c r="S11" s="247"/>
      <c r="T11" s="240" t="s">
        <v>515</v>
      </c>
      <c r="U11" s="246"/>
      <c r="V11" s="247"/>
      <c r="W11" s="240" t="s">
        <v>515</v>
      </c>
      <c r="X11" s="246"/>
      <c r="Y11" s="247"/>
      <c r="Z11" s="240" t="s">
        <v>515</v>
      </c>
      <c r="AA11" s="50"/>
    </row>
    <row r="12" spans="1:27" ht="20.100000000000001" customHeight="1" x14ac:dyDescent="0.2">
      <c r="A12" s="301"/>
      <c r="B12" s="55" t="s">
        <v>121</v>
      </c>
      <c r="C12" s="246"/>
      <c r="D12" s="247"/>
      <c r="E12" s="241" t="s">
        <v>397</v>
      </c>
      <c r="F12" s="241"/>
      <c r="G12" s="246"/>
      <c r="H12" s="247"/>
      <c r="I12" s="240" t="s">
        <v>121</v>
      </c>
      <c r="J12" s="241"/>
      <c r="K12" s="246"/>
      <c r="L12" s="247"/>
      <c r="M12" s="240" t="s">
        <v>121</v>
      </c>
      <c r="N12" s="241"/>
      <c r="O12" s="246"/>
      <c r="P12" s="247"/>
      <c r="Q12" s="241" t="s">
        <v>749</v>
      </c>
      <c r="R12" s="246"/>
      <c r="S12" s="247"/>
      <c r="T12" s="241" t="s">
        <v>749</v>
      </c>
      <c r="U12" s="246"/>
      <c r="V12" s="247"/>
      <c r="W12" s="241" t="s">
        <v>749</v>
      </c>
      <c r="X12" s="246"/>
      <c r="Y12" s="247"/>
      <c r="Z12" s="241" t="s">
        <v>749</v>
      </c>
      <c r="AA12" s="50"/>
    </row>
    <row r="13" spans="1:27" ht="20.100000000000001" customHeight="1" x14ac:dyDescent="0.2">
      <c r="A13" s="301"/>
      <c r="B13" s="20" t="s">
        <v>7627</v>
      </c>
      <c r="C13" s="246"/>
      <c r="D13" s="247"/>
      <c r="E13" s="241" t="s">
        <v>1319</v>
      </c>
      <c r="F13" s="241"/>
      <c r="G13" s="246"/>
      <c r="H13" s="247"/>
      <c r="I13" s="240" t="s">
        <v>7627</v>
      </c>
      <c r="J13" s="241"/>
      <c r="K13" s="246"/>
      <c r="L13" s="247"/>
      <c r="M13" s="241" t="s">
        <v>1319</v>
      </c>
      <c r="N13" s="241"/>
      <c r="O13" s="246"/>
      <c r="P13" s="247"/>
      <c r="Q13" s="240" t="s">
        <v>7627</v>
      </c>
      <c r="R13" s="246"/>
      <c r="S13" s="247"/>
      <c r="T13" s="240" t="s">
        <v>7627</v>
      </c>
      <c r="U13" s="246"/>
      <c r="V13" s="247"/>
      <c r="W13" s="240" t="s">
        <v>7627</v>
      </c>
      <c r="X13" s="246"/>
      <c r="Y13" s="247"/>
      <c r="Z13" s="240" t="s">
        <v>7627</v>
      </c>
      <c r="AA13" s="50"/>
    </row>
    <row r="14" spans="1:27" ht="20.100000000000001" customHeight="1" x14ac:dyDescent="0.2">
      <c r="A14" s="301"/>
      <c r="B14" s="20" t="s">
        <v>1349</v>
      </c>
      <c r="C14" s="246"/>
      <c r="D14" s="247"/>
      <c r="E14" s="240" t="s">
        <v>1349</v>
      </c>
      <c r="F14" s="240"/>
      <c r="G14" s="246"/>
      <c r="H14" s="247"/>
      <c r="I14" s="241" t="s">
        <v>749</v>
      </c>
      <c r="J14" s="240"/>
      <c r="K14" s="246"/>
      <c r="L14" s="247"/>
      <c r="M14" s="240" t="s">
        <v>1349</v>
      </c>
      <c r="N14" s="241"/>
      <c r="O14" s="246"/>
      <c r="P14" s="247"/>
      <c r="Q14" s="240" t="s">
        <v>1349</v>
      </c>
      <c r="R14" s="246"/>
      <c r="S14" s="247"/>
      <c r="T14" s="240" t="s">
        <v>1349</v>
      </c>
      <c r="U14" s="246"/>
      <c r="V14" s="247"/>
      <c r="W14" s="241" t="s">
        <v>749</v>
      </c>
      <c r="X14" s="246"/>
      <c r="Y14" s="247"/>
      <c r="Z14" s="241" t="s">
        <v>442</v>
      </c>
      <c r="AA14" s="50"/>
    </row>
    <row r="15" spans="1:27" ht="20.100000000000001" customHeight="1" x14ac:dyDescent="0.2">
      <c r="A15" s="301"/>
      <c r="B15" s="20" t="s">
        <v>442</v>
      </c>
      <c r="C15" s="248"/>
      <c r="D15" s="247"/>
      <c r="E15" s="240" t="s">
        <v>442</v>
      </c>
      <c r="F15" s="241"/>
      <c r="G15" s="248"/>
      <c r="H15" s="247"/>
      <c r="I15" s="241" t="s">
        <v>749</v>
      </c>
      <c r="J15" s="241"/>
      <c r="K15" s="248"/>
      <c r="L15" s="247"/>
      <c r="M15" s="240" t="s">
        <v>442</v>
      </c>
      <c r="N15" s="241"/>
      <c r="O15" s="248"/>
      <c r="P15" s="247"/>
      <c r="Q15" s="240" t="s">
        <v>442</v>
      </c>
      <c r="R15" s="248"/>
      <c r="S15" s="247"/>
      <c r="T15" s="240" t="s">
        <v>442</v>
      </c>
      <c r="U15" s="248"/>
      <c r="V15" s="247"/>
      <c r="W15" s="240" t="s">
        <v>442</v>
      </c>
      <c r="X15" s="248"/>
      <c r="Y15" s="247"/>
      <c r="Z15" s="240" t="s">
        <v>442</v>
      </c>
      <c r="AA15" s="50"/>
    </row>
    <row r="16" spans="1:27" ht="20.100000000000001" customHeight="1" x14ac:dyDescent="0.2">
      <c r="A16" s="301"/>
      <c r="B16" s="20" t="s">
        <v>441</v>
      </c>
      <c r="C16" s="248"/>
      <c r="D16" s="247"/>
      <c r="E16" s="240" t="s">
        <v>441</v>
      </c>
      <c r="F16" s="240"/>
      <c r="G16" s="248"/>
      <c r="H16" s="247"/>
      <c r="I16" s="241" t="s">
        <v>1319</v>
      </c>
      <c r="J16" s="241"/>
      <c r="K16" s="248"/>
      <c r="L16" s="247"/>
      <c r="M16" s="241" t="s">
        <v>749</v>
      </c>
      <c r="N16" s="241"/>
      <c r="O16" s="248"/>
      <c r="P16" s="247"/>
      <c r="Q16" s="240" t="s">
        <v>441</v>
      </c>
      <c r="R16" s="248"/>
      <c r="S16" s="247"/>
      <c r="T16" s="240" t="s">
        <v>441</v>
      </c>
      <c r="U16" s="248"/>
      <c r="V16" s="247"/>
      <c r="W16" s="240" t="s">
        <v>441</v>
      </c>
      <c r="X16" s="248"/>
      <c r="Y16" s="247"/>
      <c r="Z16" s="240" t="s">
        <v>441</v>
      </c>
      <c r="AA16" s="50"/>
    </row>
    <row r="17" spans="1:27" ht="20.100000000000001" customHeight="1" x14ac:dyDescent="0.2">
      <c r="A17" s="301"/>
      <c r="B17" s="55" t="s">
        <v>439</v>
      </c>
      <c r="C17" s="246"/>
      <c r="D17" s="247"/>
      <c r="E17" s="240" t="s">
        <v>439</v>
      </c>
      <c r="F17" s="240"/>
      <c r="G17" s="246"/>
      <c r="H17" s="247"/>
      <c r="I17" s="240" t="s">
        <v>439</v>
      </c>
      <c r="J17" s="240"/>
      <c r="K17" s="246"/>
      <c r="L17" s="247"/>
      <c r="M17" s="240" t="s">
        <v>439</v>
      </c>
      <c r="N17" s="241"/>
      <c r="O17" s="246"/>
      <c r="P17" s="247"/>
      <c r="Q17" s="240" t="s">
        <v>439</v>
      </c>
      <c r="R17" s="246"/>
      <c r="S17" s="247"/>
      <c r="T17" s="240" t="s">
        <v>439</v>
      </c>
      <c r="U17" s="246"/>
      <c r="V17" s="247"/>
      <c r="W17" s="240" t="s">
        <v>439</v>
      </c>
      <c r="X17" s="246"/>
      <c r="Y17" s="247"/>
      <c r="Z17" s="240" t="s">
        <v>439</v>
      </c>
      <c r="AA17" s="50"/>
    </row>
    <row r="18" spans="1:27" ht="20.100000000000001" customHeight="1" x14ac:dyDescent="0.2">
      <c r="A18" s="301"/>
      <c r="B18" s="20" t="s">
        <v>379</v>
      </c>
      <c r="C18" s="246"/>
      <c r="D18" s="247"/>
      <c r="E18" s="240" t="s">
        <v>379</v>
      </c>
      <c r="F18" s="240"/>
      <c r="G18" s="246"/>
      <c r="H18" s="247"/>
      <c r="I18" s="240" t="s">
        <v>379</v>
      </c>
      <c r="J18" s="240"/>
      <c r="K18" s="246"/>
      <c r="L18" s="247"/>
      <c r="M18" s="240" t="s">
        <v>379</v>
      </c>
      <c r="N18" s="240"/>
      <c r="O18" s="246"/>
      <c r="P18" s="247"/>
      <c r="Q18" s="240" t="s">
        <v>379</v>
      </c>
      <c r="R18" s="246"/>
      <c r="S18" s="247"/>
      <c r="T18" s="240" t="s">
        <v>379</v>
      </c>
      <c r="U18" s="246"/>
      <c r="V18" s="247"/>
      <c r="W18" s="240" t="s">
        <v>379</v>
      </c>
      <c r="X18" s="246"/>
      <c r="Y18" s="247"/>
      <c r="Z18" s="240" t="s">
        <v>379</v>
      </c>
      <c r="AA18" s="50"/>
    </row>
    <row r="19" spans="1:27" ht="20.100000000000001" customHeight="1" x14ac:dyDescent="0.2">
      <c r="A19" s="301"/>
      <c r="B19" s="20" t="s">
        <v>397</v>
      </c>
      <c r="C19" s="246"/>
      <c r="D19" s="247"/>
      <c r="E19" s="240" t="s">
        <v>397</v>
      </c>
      <c r="F19" s="240"/>
      <c r="G19" s="246"/>
      <c r="H19" s="247"/>
      <c r="I19" s="240" t="s">
        <v>397</v>
      </c>
      <c r="J19" s="240"/>
      <c r="K19" s="246"/>
      <c r="L19" s="247"/>
      <c r="M19" s="240" t="s">
        <v>397</v>
      </c>
      <c r="N19" s="240"/>
      <c r="O19" s="246"/>
      <c r="P19" s="247"/>
      <c r="Q19" s="240" t="s">
        <v>397</v>
      </c>
      <c r="R19" s="246"/>
      <c r="S19" s="247"/>
      <c r="T19" s="240" t="s">
        <v>397</v>
      </c>
      <c r="U19" s="246"/>
      <c r="V19" s="247"/>
      <c r="W19" s="240" t="s">
        <v>397</v>
      </c>
      <c r="X19" s="246"/>
      <c r="Y19" s="247"/>
      <c r="Z19" s="240" t="s">
        <v>397</v>
      </c>
      <c r="AA19" s="50"/>
    </row>
    <row r="20" spans="1:27" ht="20.100000000000001" customHeight="1" x14ac:dyDescent="0.2">
      <c r="A20" s="301"/>
      <c r="B20" s="55" t="s">
        <v>400</v>
      </c>
      <c r="C20" s="246"/>
      <c r="D20" s="247"/>
      <c r="E20" s="240" t="s">
        <v>400</v>
      </c>
      <c r="F20" s="240"/>
      <c r="G20" s="246"/>
      <c r="H20" s="247"/>
      <c r="I20" s="240" t="s">
        <v>400</v>
      </c>
      <c r="J20" s="240"/>
      <c r="K20" s="246"/>
      <c r="L20" s="247"/>
      <c r="M20" s="240" t="s">
        <v>400</v>
      </c>
      <c r="N20" s="240"/>
      <c r="O20" s="246"/>
      <c r="P20" s="247"/>
      <c r="Q20" s="240" t="s">
        <v>400</v>
      </c>
      <c r="R20" s="246"/>
      <c r="S20" s="247"/>
      <c r="T20" s="240" t="s">
        <v>400</v>
      </c>
      <c r="U20" s="246"/>
      <c r="V20" s="247"/>
      <c r="W20" s="240" t="s">
        <v>400</v>
      </c>
      <c r="X20" s="246"/>
      <c r="Y20" s="247"/>
      <c r="Z20" s="240" t="s">
        <v>400</v>
      </c>
      <c r="AA20" s="50"/>
    </row>
    <row r="21" spans="1:27" ht="20.100000000000001" customHeight="1" x14ac:dyDescent="0.2">
      <c r="A21" s="301"/>
      <c r="B21" s="55" t="s">
        <v>516</v>
      </c>
      <c r="C21" s="246"/>
      <c r="D21" s="247"/>
      <c r="E21" s="240" t="s">
        <v>516</v>
      </c>
      <c r="F21" s="240"/>
      <c r="G21" s="246"/>
      <c r="H21" s="247"/>
      <c r="I21" s="240" t="s">
        <v>516</v>
      </c>
      <c r="J21" s="241"/>
      <c r="K21" s="246"/>
      <c r="L21" s="247"/>
      <c r="M21" s="240" t="s">
        <v>516</v>
      </c>
      <c r="N21" s="241"/>
      <c r="O21" s="246"/>
      <c r="P21" s="247"/>
      <c r="Q21" s="240" t="s">
        <v>516</v>
      </c>
      <c r="R21" s="246"/>
      <c r="S21" s="247"/>
      <c r="T21" s="240" t="s">
        <v>516</v>
      </c>
      <c r="U21" s="246"/>
      <c r="V21" s="247"/>
      <c r="W21" s="240" t="s">
        <v>516</v>
      </c>
      <c r="X21" s="246"/>
      <c r="Y21" s="247"/>
      <c r="Z21" s="240" t="s">
        <v>516</v>
      </c>
      <c r="AA21" s="50"/>
    </row>
    <row r="22" spans="1:27" ht="20.100000000000001" customHeight="1" x14ac:dyDescent="0.2">
      <c r="A22" s="301"/>
      <c r="B22" s="55" t="s">
        <v>256</v>
      </c>
      <c r="C22" s="248"/>
      <c r="D22" s="247"/>
      <c r="E22" s="240" t="s">
        <v>256</v>
      </c>
      <c r="F22" s="241"/>
      <c r="G22" s="248"/>
      <c r="H22" s="247"/>
      <c r="I22" s="240" t="s">
        <v>256</v>
      </c>
      <c r="J22" s="241"/>
      <c r="K22" s="248"/>
      <c r="L22" s="247"/>
      <c r="M22" s="240" t="s">
        <v>256</v>
      </c>
      <c r="N22" s="241"/>
      <c r="O22" s="248"/>
      <c r="P22" s="247"/>
      <c r="Q22" s="240" t="s">
        <v>256</v>
      </c>
      <c r="R22" s="248"/>
      <c r="S22" s="247"/>
      <c r="T22" s="241" t="s">
        <v>1349</v>
      </c>
      <c r="U22" s="248"/>
      <c r="V22" s="247"/>
      <c r="W22" s="241" t="s">
        <v>1349</v>
      </c>
      <c r="X22" s="248"/>
      <c r="Y22" s="247"/>
      <c r="Z22" s="241" t="s">
        <v>1349</v>
      </c>
      <c r="AA22" s="50"/>
    </row>
    <row r="23" spans="1:27" ht="20.100000000000001" customHeight="1" x14ac:dyDescent="0.2">
      <c r="A23" s="238"/>
      <c r="B23" s="50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</row>
    <row r="24" spans="1:27" s="722" customFormat="1" x14ac:dyDescent="0.2">
      <c r="A24" s="721"/>
      <c r="B24" s="721"/>
      <c r="C24" s="721"/>
      <c r="D24" s="545"/>
      <c r="E24" s="721"/>
      <c r="F24" s="721"/>
      <c r="G24" s="721"/>
      <c r="H24" s="545"/>
      <c r="I24" s="721"/>
      <c r="J24" s="721"/>
      <c r="K24" s="721"/>
      <c r="L24" s="545"/>
      <c r="M24" s="721"/>
      <c r="N24" s="721"/>
      <c r="O24" s="721"/>
      <c r="P24" s="545"/>
      <c r="Q24" s="721"/>
      <c r="R24" s="721"/>
      <c r="S24" s="545"/>
      <c r="T24" s="721"/>
      <c r="U24" s="721"/>
      <c r="V24" s="545"/>
      <c r="W24" s="721"/>
      <c r="X24" s="721"/>
      <c r="Y24" s="545"/>
      <c r="Z24" s="721"/>
      <c r="AA24" s="721"/>
    </row>
  </sheetData>
  <sortState ref="A28:AA45">
    <sortCondition ref="B28:B45"/>
  </sortState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2"/>
  <sheetViews>
    <sheetView workbookViewId="0">
      <selection activeCell="A11" sqref="A11"/>
    </sheetView>
  </sheetViews>
  <sheetFormatPr defaultRowHeight="12.75" x14ac:dyDescent="0.2"/>
  <cols>
    <col min="1" max="1" width="3.7109375" style="8" customWidth="1"/>
    <col min="2" max="4" width="9.140625" style="2"/>
    <col min="5" max="6" width="20.7109375" style="2" customWidth="1"/>
    <col min="7" max="7" width="15.7109375" style="2" customWidth="1"/>
    <col min="8" max="8" width="8.7109375" style="2" customWidth="1"/>
    <col min="9" max="16384" width="9.140625" style="2"/>
  </cols>
  <sheetData>
    <row r="1" spans="1:8" s="315" customFormat="1" x14ac:dyDescent="0.2">
      <c r="A1" s="315" t="s">
        <v>7630</v>
      </c>
      <c r="B1" s="315" t="s">
        <v>406</v>
      </c>
      <c r="C1" s="315" t="s">
        <v>7846</v>
      </c>
      <c r="D1" s="315" t="s">
        <v>4755</v>
      </c>
      <c r="E1" s="315" t="s">
        <v>184</v>
      </c>
      <c r="F1" s="315" t="s">
        <v>183</v>
      </c>
      <c r="G1" s="315" t="s">
        <v>185</v>
      </c>
      <c r="H1" s="315" t="s">
        <v>705</v>
      </c>
    </row>
    <row r="2" spans="1:8" s="315" customFormat="1" x14ac:dyDescent="0.2">
      <c r="A2" s="8">
        <v>951</v>
      </c>
      <c r="B2" s="2">
        <v>2046</v>
      </c>
      <c r="C2" s="277">
        <v>19</v>
      </c>
      <c r="D2" s="2"/>
      <c r="E2" s="2"/>
      <c r="F2" s="2"/>
      <c r="G2" s="2"/>
      <c r="H2" s="2"/>
    </row>
    <row r="3" spans="1:8" s="315" customFormat="1" x14ac:dyDescent="0.2">
      <c r="A3" s="8">
        <v>950</v>
      </c>
      <c r="B3" s="2">
        <v>2046</v>
      </c>
      <c r="C3" s="277">
        <v>18</v>
      </c>
      <c r="D3" s="2"/>
      <c r="E3" s="2"/>
      <c r="F3" s="2"/>
      <c r="G3" s="2"/>
      <c r="H3" s="2"/>
    </row>
    <row r="4" spans="1:8" s="315" customFormat="1" x14ac:dyDescent="0.2">
      <c r="A4" s="8">
        <v>949</v>
      </c>
      <c r="B4" s="2">
        <v>2046</v>
      </c>
      <c r="C4" s="277">
        <v>17</v>
      </c>
      <c r="D4" s="2"/>
      <c r="E4" s="2"/>
      <c r="F4" s="2"/>
      <c r="G4" s="2"/>
      <c r="H4" s="2"/>
    </row>
    <row r="5" spans="1:8" s="315" customFormat="1" x14ac:dyDescent="0.2">
      <c r="A5" s="8">
        <v>948</v>
      </c>
      <c r="B5" s="2">
        <v>2046</v>
      </c>
      <c r="C5" s="2">
        <v>16</v>
      </c>
      <c r="D5" s="2"/>
      <c r="E5" s="2"/>
      <c r="F5" s="2"/>
      <c r="G5" s="2"/>
      <c r="H5" s="2"/>
    </row>
    <row r="6" spans="1:8" s="315" customFormat="1" x14ac:dyDescent="0.2">
      <c r="A6" s="8">
        <v>947</v>
      </c>
      <c r="B6" s="2">
        <v>2046</v>
      </c>
      <c r="C6" s="2">
        <v>15</v>
      </c>
      <c r="D6" s="2"/>
      <c r="E6" s="2"/>
      <c r="F6" s="2"/>
      <c r="G6" s="2"/>
      <c r="H6" s="2"/>
    </row>
    <row r="7" spans="1:8" s="315" customFormat="1" x14ac:dyDescent="0.2">
      <c r="A7" s="8">
        <v>946</v>
      </c>
      <c r="B7" s="2">
        <v>2046</v>
      </c>
      <c r="C7" s="2">
        <v>14</v>
      </c>
      <c r="D7" s="2"/>
      <c r="E7" s="2"/>
      <c r="F7" s="2"/>
      <c r="G7" s="2"/>
      <c r="H7" s="2"/>
    </row>
    <row r="8" spans="1:8" s="315" customFormat="1" x14ac:dyDescent="0.2">
      <c r="A8" s="8">
        <v>945</v>
      </c>
      <c r="B8" s="2">
        <v>2046</v>
      </c>
      <c r="C8" s="2">
        <v>13</v>
      </c>
      <c r="D8" s="2"/>
      <c r="E8" s="2"/>
      <c r="F8" s="2"/>
      <c r="G8" s="2"/>
      <c r="H8" s="2"/>
    </row>
    <row r="9" spans="1:8" s="315" customFormat="1" x14ac:dyDescent="0.2">
      <c r="A9" s="8">
        <v>944</v>
      </c>
      <c r="B9" s="2">
        <v>2046</v>
      </c>
      <c r="C9" s="2">
        <v>12</v>
      </c>
      <c r="D9" s="2"/>
      <c r="E9" s="2"/>
      <c r="F9" s="2"/>
      <c r="G9" s="2"/>
      <c r="H9" s="2"/>
    </row>
    <row r="10" spans="1:8" s="315" customFormat="1" x14ac:dyDescent="0.2">
      <c r="A10" s="8">
        <v>943</v>
      </c>
      <c r="B10" s="2">
        <v>2046</v>
      </c>
      <c r="C10" s="2">
        <v>11</v>
      </c>
      <c r="D10" s="2"/>
      <c r="E10" s="2"/>
      <c r="F10" s="2"/>
      <c r="G10" s="2"/>
      <c r="H10" s="2"/>
    </row>
    <row r="11" spans="1:8" s="315" customFormat="1" x14ac:dyDescent="0.2">
      <c r="A11" s="8">
        <v>942</v>
      </c>
      <c r="B11" s="2">
        <v>2046</v>
      </c>
      <c r="C11" s="2">
        <v>10</v>
      </c>
      <c r="D11" s="2"/>
      <c r="E11" s="2"/>
      <c r="F11" s="2"/>
      <c r="G11" s="2"/>
      <c r="H11" s="2"/>
    </row>
    <row r="12" spans="1:8" s="315" customFormat="1" x14ac:dyDescent="0.2">
      <c r="A12" s="8">
        <v>941</v>
      </c>
      <c r="B12" s="2">
        <v>2046</v>
      </c>
      <c r="C12" s="2">
        <v>9</v>
      </c>
      <c r="D12" s="2" t="s">
        <v>188</v>
      </c>
      <c r="E12" s="2" t="s">
        <v>382</v>
      </c>
      <c r="F12" s="2" t="s">
        <v>4389</v>
      </c>
      <c r="G12" s="2" t="s">
        <v>4951</v>
      </c>
      <c r="H12" s="2">
        <v>2</v>
      </c>
    </row>
    <row r="13" spans="1:8" s="315" customFormat="1" x14ac:dyDescent="0.2">
      <c r="A13" s="8">
        <v>940</v>
      </c>
      <c r="B13" s="2">
        <v>2046</v>
      </c>
      <c r="C13" s="2">
        <v>8</v>
      </c>
      <c r="D13" s="2" t="s">
        <v>188</v>
      </c>
      <c r="E13" s="2" t="s">
        <v>203</v>
      </c>
      <c r="F13" s="2" t="s">
        <v>3434</v>
      </c>
      <c r="G13" s="2" t="s">
        <v>519</v>
      </c>
      <c r="H13" s="2">
        <v>4</v>
      </c>
    </row>
    <row r="14" spans="1:8" s="315" customFormat="1" x14ac:dyDescent="0.2">
      <c r="A14" s="8">
        <v>939</v>
      </c>
      <c r="B14" s="2">
        <v>2046</v>
      </c>
      <c r="C14" s="2">
        <v>7</v>
      </c>
      <c r="D14" s="2" t="s">
        <v>188</v>
      </c>
      <c r="E14" s="2" t="s">
        <v>8156</v>
      </c>
      <c r="F14" s="2" t="s">
        <v>323</v>
      </c>
      <c r="G14" s="2" t="s">
        <v>3922</v>
      </c>
      <c r="H14" s="2">
        <v>6</v>
      </c>
    </row>
    <row r="15" spans="1:8" s="315" customFormat="1" x14ac:dyDescent="0.2">
      <c r="A15" s="8">
        <v>938</v>
      </c>
      <c r="B15" s="2">
        <v>2046</v>
      </c>
      <c r="C15" s="2">
        <v>6</v>
      </c>
      <c r="D15" s="2" t="s">
        <v>188</v>
      </c>
      <c r="E15" s="2" t="s">
        <v>4673</v>
      </c>
      <c r="F15" s="2" t="s">
        <v>191</v>
      </c>
      <c r="G15" s="2" t="s">
        <v>164</v>
      </c>
      <c r="H15" s="2">
        <v>16</v>
      </c>
    </row>
    <row r="16" spans="1:8" s="315" customFormat="1" x14ac:dyDescent="0.2">
      <c r="A16" s="8">
        <v>937</v>
      </c>
      <c r="B16" s="2">
        <v>2046</v>
      </c>
      <c r="C16" s="2">
        <v>5</v>
      </c>
      <c r="D16" s="2" t="s">
        <v>188</v>
      </c>
      <c r="E16" s="2" t="s">
        <v>309</v>
      </c>
      <c r="F16" s="2" t="s">
        <v>8592</v>
      </c>
      <c r="G16" s="2" t="s">
        <v>3357</v>
      </c>
      <c r="H16" s="2">
        <v>1</v>
      </c>
    </row>
    <row r="17" spans="1:8" s="315" customFormat="1" x14ac:dyDescent="0.2">
      <c r="A17" s="8">
        <v>936</v>
      </c>
      <c r="B17" s="2">
        <v>2046</v>
      </c>
      <c r="C17" s="2">
        <v>4</v>
      </c>
      <c r="D17" s="2" t="s">
        <v>188</v>
      </c>
      <c r="E17" s="2" t="s">
        <v>8156</v>
      </c>
      <c r="F17" s="2" t="s">
        <v>323</v>
      </c>
      <c r="G17" s="2" t="s">
        <v>3922</v>
      </c>
      <c r="H17" s="2"/>
    </row>
    <row r="18" spans="1:8" s="315" customFormat="1" x14ac:dyDescent="0.2">
      <c r="A18" s="8">
        <v>935</v>
      </c>
      <c r="B18" s="2">
        <v>2046</v>
      </c>
      <c r="C18" s="2">
        <v>3</v>
      </c>
      <c r="D18" s="2" t="s">
        <v>188</v>
      </c>
      <c r="E18" s="2" t="s">
        <v>352</v>
      </c>
      <c r="F18" s="2" t="s">
        <v>3501</v>
      </c>
      <c r="G18" s="2" t="s">
        <v>3640</v>
      </c>
      <c r="H18" s="2">
        <v>7</v>
      </c>
    </row>
    <row r="19" spans="1:8" s="315" customFormat="1" x14ac:dyDescent="0.2">
      <c r="A19" s="8">
        <v>934</v>
      </c>
      <c r="B19" s="2">
        <v>2046</v>
      </c>
      <c r="C19" s="2">
        <v>2</v>
      </c>
      <c r="D19" s="2" t="s">
        <v>190</v>
      </c>
      <c r="E19" s="2" t="s">
        <v>4325</v>
      </c>
      <c r="F19" s="2" t="s">
        <v>252</v>
      </c>
      <c r="G19" s="2" t="s">
        <v>519</v>
      </c>
      <c r="H19" s="2">
        <v>1</v>
      </c>
    </row>
    <row r="20" spans="1:8" s="315" customFormat="1" x14ac:dyDescent="0.2">
      <c r="A20" s="8">
        <v>933</v>
      </c>
      <c r="B20" s="2">
        <v>2046</v>
      </c>
      <c r="C20" s="2">
        <v>1</v>
      </c>
      <c r="D20" s="2" t="s">
        <v>188</v>
      </c>
      <c r="E20" s="2" t="s">
        <v>9150</v>
      </c>
      <c r="F20" s="2" t="s">
        <v>219</v>
      </c>
      <c r="G20" s="2" t="s">
        <v>169</v>
      </c>
      <c r="H20" s="2">
        <v>1</v>
      </c>
    </row>
    <row r="21" spans="1:8" s="315" customFormat="1" x14ac:dyDescent="0.2">
      <c r="A21" s="8">
        <v>932</v>
      </c>
      <c r="B21" s="2">
        <v>2045</v>
      </c>
      <c r="C21" s="277">
        <v>19</v>
      </c>
      <c r="D21" s="2" t="s">
        <v>221</v>
      </c>
      <c r="E21" s="2" t="s">
        <v>2216</v>
      </c>
      <c r="F21" s="2" t="s">
        <v>1921</v>
      </c>
      <c r="G21" s="2" t="s">
        <v>7870</v>
      </c>
      <c r="H21" s="2">
        <v>1</v>
      </c>
    </row>
    <row r="22" spans="1:8" s="315" customFormat="1" x14ac:dyDescent="0.2">
      <c r="A22" s="8">
        <v>931</v>
      </c>
      <c r="B22" s="2">
        <v>2045</v>
      </c>
      <c r="C22" s="277">
        <v>18</v>
      </c>
      <c r="D22" s="2" t="s">
        <v>221</v>
      </c>
      <c r="E22" s="2" t="s">
        <v>4270</v>
      </c>
      <c r="F22" s="2" t="s">
        <v>375</v>
      </c>
      <c r="G22" s="2" t="s">
        <v>7870</v>
      </c>
      <c r="H22" s="2">
        <v>1</v>
      </c>
    </row>
    <row r="23" spans="1:8" s="315" customFormat="1" x14ac:dyDescent="0.2">
      <c r="A23" s="8">
        <v>930</v>
      </c>
      <c r="B23" s="2">
        <v>2045</v>
      </c>
      <c r="C23" s="277">
        <v>17</v>
      </c>
      <c r="D23" s="2" t="s">
        <v>188</v>
      </c>
      <c r="E23" s="2" t="s">
        <v>2545</v>
      </c>
      <c r="F23" s="2" t="s">
        <v>2870</v>
      </c>
      <c r="G23" s="2" t="s">
        <v>7870</v>
      </c>
      <c r="H23" s="2">
        <v>8</v>
      </c>
    </row>
    <row r="24" spans="1:8" s="315" customFormat="1" x14ac:dyDescent="0.2">
      <c r="A24" s="8">
        <v>929</v>
      </c>
      <c r="B24" s="2">
        <v>2045</v>
      </c>
      <c r="C24" s="2">
        <v>16</v>
      </c>
      <c r="D24" s="2" t="s">
        <v>188</v>
      </c>
      <c r="E24" s="2" t="s">
        <v>305</v>
      </c>
      <c r="F24" s="2" t="s">
        <v>4962</v>
      </c>
      <c r="G24" s="2" t="s">
        <v>2319</v>
      </c>
      <c r="H24" s="2">
        <v>1</v>
      </c>
    </row>
    <row r="25" spans="1:8" s="315" customFormat="1" x14ac:dyDescent="0.2">
      <c r="A25" s="8">
        <v>928</v>
      </c>
      <c r="B25" s="2">
        <v>2045</v>
      </c>
      <c r="C25" s="2">
        <v>15</v>
      </c>
      <c r="D25" s="2" t="s">
        <v>188</v>
      </c>
      <c r="E25" s="2" t="s">
        <v>4965</v>
      </c>
      <c r="F25" s="2" t="s">
        <v>4966</v>
      </c>
      <c r="G25" s="2" t="s">
        <v>167</v>
      </c>
      <c r="H25" s="2">
        <v>1</v>
      </c>
    </row>
    <row r="26" spans="1:8" s="315" customFormat="1" x14ac:dyDescent="0.2">
      <c r="A26" s="8">
        <v>927</v>
      </c>
      <c r="B26" s="2">
        <v>2045</v>
      </c>
      <c r="C26" s="2">
        <v>14</v>
      </c>
      <c r="D26" s="2" t="s">
        <v>188</v>
      </c>
      <c r="E26" s="2" t="s">
        <v>352</v>
      </c>
      <c r="F26" s="2" t="s">
        <v>3501</v>
      </c>
      <c r="G26" s="2" t="s">
        <v>3640</v>
      </c>
      <c r="H26" s="2"/>
    </row>
    <row r="27" spans="1:8" s="315" customFormat="1" x14ac:dyDescent="0.2">
      <c r="A27" s="8">
        <v>926</v>
      </c>
      <c r="B27" s="2">
        <v>2045</v>
      </c>
      <c r="C27" s="2">
        <v>13</v>
      </c>
      <c r="D27" s="2" t="s">
        <v>188</v>
      </c>
      <c r="E27" s="2" t="s">
        <v>310</v>
      </c>
      <c r="F27" s="2" t="s">
        <v>3151</v>
      </c>
      <c r="G27" s="2" t="s">
        <v>2964</v>
      </c>
      <c r="H27" s="2">
        <v>2</v>
      </c>
    </row>
    <row r="28" spans="1:8" s="315" customFormat="1" x14ac:dyDescent="0.2">
      <c r="A28" s="8">
        <v>925</v>
      </c>
      <c r="B28" s="2">
        <v>2045</v>
      </c>
      <c r="C28" s="2">
        <v>12</v>
      </c>
      <c r="D28" s="2" t="s">
        <v>188</v>
      </c>
      <c r="E28" s="2" t="s">
        <v>1491</v>
      </c>
      <c r="F28" s="2" t="s">
        <v>252</v>
      </c>
      <c r="G28" s="2" t="s">
        <v>165</v>
      </c>
      <c r="H28" s="2">
        <v>2</v>
      </c>
    </row>
    <row r="29" spans="1:8" s="315" customFormat="1" x14ac:dyDescent="0.2">
      <c r="A29" s="8">
        <v>924</v>
      </c>
      <c r="B29" s="2">
        <v>2045</v>
      </c>
      <c r="C29" s="2">
        <v>11</v>
      </c>
      <c r="D29" s="2" t="s">
        <v>188</v>
      </c>
      <c r="E29" s="2" t="s">
        <v>81</v>
      </c>
      <c r="F29" s="2" t="s">
        <v>194</v>
      </c>
      <c r="G29" s="2" t="s">
        <v>3641</v>
      </c>
      <c r="H29" s="2">
        <v>4</v>
      </c>
    </row>
    <row r="30" spans="1:8" s="315" customFormat="1" x14ac:dyDescent="0.2">
      <c r="A30" s="8">
        <v>923</v>
      </c>
      <c r="B30" s="2">
        <v>2045</v>
      </c>
      <c r="C30" s="2">
        <v>10</v>
      </c>
      <c r="D30" s="2" t="s">
        <v>188</v>
      </c>
      <c r="E30" s="2" t="s">
        <v>2545</v>
      </c>
      <c r="F30" s="2" t="s">
        <v>2870</v>
      </c>
      <c r="G30" s="2" t="s">
        <v>7870</v>
      </c>
      <c r="H30" s="2"/>
    </row>
    <row r="31" spans="1:8" s="315" customFormat="1" x14ac:dyDescent="0.2">
      <c r="A31" s="8">
        <v>922</v>
      </c>
      <c r="B31" s="2">
        <v>2045</v>
      </c>
      <c r="C31" s="2">
        <v>9</v>
      </c>
      <c r="D31" s="2" t="s">
        <v>188</v>
      </c>
      <c r="E31" s="2" t="s">
        <v>382</v>
      </c>
      <c r="F31" s="2" t="s">
        <v>4389</v>
      </c>
      <c r="G31" s="2" t="s">
        <v>4951</v>
      </c>
      <c r="H31" s="2"/>
    </row>
    <row r="32" spans="1:8" s="315" customFormat="1" x14ac:dyDescent="0.2">
      <c r="A32" s="8">
        <v>921</v>
      </c>
      <c r="B32" s="2">
        <v>2045</v>
      </c>
      <c r="C32" s="2">
        <v>8</v>
      </c>
      <c r="D32" s="2" t="s">
        <v>188</v>
      </c>
      <c r="E32" s="2" t="s">
        <v>2892</v>
      </c>
      <c r="F32" s="2" t="s">
        <v>1591</v>
      </c>
      <c r="G32" s="2" t="s">
        <v>519</v>
      </c>
      <c r="H32" s="2">
        <v>1</v>
      </c>
    </row>
    <row r="33" spans="1:8" s="315" customFormat="1" x14ac:dyDescent="0.2">
      <c r="A33" s="8">
        <v>920</v>
      </c>
      <c r="B33" s="2">
        <v>2045</v>
      </c>
      <c r="C33" s="2">
        <v>7</v>
      </c>
      <c r="D33" s="2" t="s">
        <v>188</v>
      </c>
      <c r="E33" s="2" t="s">
        <v>81</v>
      </c>
      <c r="F33" s="2" t="s">
        <v>194</v>
      </c>
      <c r="G33" s="2" t="s">
        <v>3641</v>
      </c>
      <c r="H33" s="2"/>
    </row>
    <row r="34" spans="1:8" s="315" customFormat="1" x14ac:dyDescent="0.2">
      <c r="A34" s="8">
        <v>919</v>
      </c>
      <c r="B34" s="2">
        <v>2045</v>
      </c>
      <c r="C34" s="2">
        <v>6</v>
      </c>
      <c r="D34" s="2" t="s">
        <v>188</v>
      </c>
      <c r="E34" s="2" t="s">
        <v>310</v>
      </c>
      <c r="F34" s="2" t="s">
        <v>3151</v>
      </c>
      <c r="G34" s="2" t="s">
        <v>2964</v>
      </c>
      <c r="H34" s="2"/>
    </row>
    <row r="35" spans="1:8" s="315" customFormat="1" x14ac:dyDescent="0.2">
      <c r="A35" s="8">
        <v>918</v>
      </c>
      <c r="B35" s="2">
        <v>2045</v>
      </c>
      <c r="C35" s="2">
        <v>5</v>
      </c>
      <c r="D35" s="2" t="s">
        <v>188</v>
      </c>
      <c r="E35" s="2" t="s">
        <v>1491</v>
      </c>
      <c r="F35" s="2" t="s">
        <v>252</v>
      </c>
      <c r="G35" s="2" t="s">
        <v>165</v>
      </c>
      <c r="H35" s="2"/>
    </row>
    <row r="36" spans="1:8" s="315" customFormat="1" x14ac:dyDescent="0.2">
      <c r="A36" s="8">
        <v>917</v>
      </c>
      <c r="B36" s="2">
        <v>2045</v>
      </c>
      <c r="C36" s="2">
        <v>4</v>
      </c>
      <c r="D36" s="2" t="s">
        <v>7853</v>
      </c>
      <c r="E36" s="2" t="s">
        <v>2545</v>
      </c>
      <c r="F36" s="2" t="s">
        <v>2870</v>
      </c>
      <c r="G36" s="2" t="s">
        <v>7870</v>
      </c>
      <c r="H36" s="2"/>
    </row>
    <row r="37" spans="1:8" s="315" customFormat="1" x14ac:dyDescent="0.2">
      <c r="A37" s="8">
        <v>916</v>
      </c>
      <c r="B37" s="2">
        <v>2045</v>
      </c>
      <c r="C37" s="2">
        <v>3</v>
      </c>
      <c r="D37" s="2" t="s">
        <v>188</v>
      </c>
      <c r="E37" s="2" t="s">
        <v>4673</v>
      </c>
      <c r="F37" s="2" t="s">
        <v>191</v>
      </c>
      <c r="G37" s="2" t="s">
        <v>164</v>
      </c>
      <c r="H37" s="2"/>
    </row>
    <row r="38" spans="1:8" s="315" customFormat="1" x14ac:dyDescent="0.2">
      <c r="A38" s="8">
        <v>915</v>
      </c>
      <c r="B38" s="2">
        <v>2045</v>
      </c>
      <c r="C38" s="2">
        <v>2</v>
      </c>
      <c r="D38" s="2" t="s">
        <v>188</v>
      </c>
      <c r="E38" s="7" t="s">
        <v>8156</v>
      </c>
      <c r="F38" s="7" t="s">
        <v>323</v>
      </c>
      <c r="G38" s="2" t="s">
        <v>3922</v>
      </c>
      <c r="H38" s="2">
        <v>4</v>
      </c>
    </row>
    <row r="39" spans="1:8" s="315" customFormat="1" x14ac:dyDescent="0.2">
      <c r="A39" s="8">
        <v>914</v>
      </c>
      <c r="B39" s="2">
        <v>2045</v>
      </c>
      <c r="C39" s="2">
        <v>1</v>
      </c>
      <c r="D39" s="2" t="s">
        <v>188</v>
      </c>
      <c r="E39" s="7" t="s">
        <v>4045</v>
      </c>
      <c r="F39" s="7" t="s">
        <v>4044</v>
      </c>
      <c r="G39" s="2" t="s">
        <v>3640</v>
      </c>
      <c r="H39" s="2">
        <v>1</v>
      </c>
    </row>
    <row r="40" spans="1:8" s="315" customFormat="1" x14ac:dyDescent="0.2">
      <c r="A40" s="8">
        <v>913</v>
      </c>
      <c r="B40" s="2">
        <v>2044</v>
      </c>
      <c r="C40" s="277">
        <v>19</v>
      </c>
      <c r="D40" s="2" t="s">
        <v>188</v>
      </c>
      <c r="E40" s="7" t="s">
        <v>4673</v>
      </c>
      <c r="F40" s="7" t="s">
        <v>191</v>
      </c>
      <c r="G40" s="2" t="s">
        <v>164</v>
      </c>
      <c r="H40" s="2"/>
    </row>
    <row r="41" spans="1:8" s="315" customFormat="1" x14ac:dyDescent="0.2">
      <c r="A41" s="8">
        <v>912</v>
      </c>
      <c r="B41" s="2">
        <v>2044</v>
      </c>
      <c r="C41" s="277">
        <v>18</v>
      </c>
      <c r="D41" s="2" t="s">
        <v>188</v>
      </c>
      <c r="E41" s="7" t="s">
        <v>490</v>
      </c>
      <c r="F41" s="7" t="s">
        <v>376</v>
      </c>
      <c r="G41" s="2" t="s">
        <v>1524</v>
      </c>
      <c r="H41" s="2">
        <v>1</v>
      </c>
    </row>
    <row r="42" spans="1:8" s="315" customFormat="1" x14ac:dyDescent="0.2">
      <c r="A42" s="8">
        <v>911</v>
      </c>
      <c r="B42" s="2">
        <v>2044</v>
      </c>
      <c r="C42" s="277">
        <v>17</v>
      </c>
      <c r="D42" s="2" t="s">
        <v>190</v>
      </c>
      <c r="E42" s="7" t="s">
        <v>3152</v>
      </c>
      <c r="F42" s="7" t="s">
        <v>5210</v>
      </c>
      <c r="G42" s="2" t="s">
        <v>3640</v>
      </c>
      <c r="H42" s="2">
        <v>1</v>
      </c>
    </row>
    <row r="43" spans="1:8" s="315" customFormat="1" x14ac:dyDescent="0.2">
      <c r="A43" s="8">
        <v>910</v>
      </c>
      <c r="B43" s="2">
        <v>2044</v>
      </c>
      <c r="C43" s="2">
        <v>16</v>
      </c>
      <c r="D43" s="2" t="s">
        <v>188</v>
      </c>
      <c r="E43" s="7" t="s">
        <v>378</v>
      </c>
      <c r="F43" s="7" t="s">
        <v>3748</v>
      </c>
      <c r="G43" s="2" t="s">
        <v>167</v>
      </c>
      <c r="H43" s="2">
        <v>5</v>
      </c>
    </row>
    <row r="44" spans="1:8" s="315" customFormat="1" x14ac:dyDescent="0.2">
      <c r="A44" s="8">
        <v>909</v>
      </c>
      <c r="B44" s="2">
        <v>2044</v>
      </c>
      <c r="C44" s="2">
        <v>15</v>
      </c>
      <c r="D44" s="2" t="s">
        <v>188</v>
      </c>
      <c r="E44" s="7" t="s">
        <v>4673</v>
      </c>
      <c r="F44" s="7" t="s">
        <v>191</v>
      </c>
      <c r="G44" s="2" t="s">
        <v>164</v>
      </c>
      <c r="H44" s="2"/>
    </row>
    <row r="45" spans="1:8" s="315" customFormat="1" x14ac:dyDescent="0.2">
      <c r="A45" s="8">
        <v>908</v>
      </c>
      <c r="B45" s="2">
        <v>2044</v>
      </c>
      <c r="C45" s="2">
        <v>14</v>
      </c>
      <c r="D45" s="2" t="s">
        <v>188</v>
      </c>
      <c r="E45" s="7" t="s">
        <v>7979</v>
      </c>
      <c r="F45" s="7" t="s">
        <v>2550</v>
      </c>
      <c r="G45" s="2" t="s">
        <v>4952</v>
      </c>
      <c r="H45" s="2">
        <v>3</v>
      </c>
    </row>
    <row r="46" spans="1:8" s="315" customFormat="1" x14ac:dyDescent="0.2">
      <c r="A46" s="8">
        <v>907</v>
      </c>
      <c r="B46" s="2">
        <v>2044</v>
      </c>
      <c r="C46" s="2">
        <v>13</v>
      </c>
      <c r="D46" s="2" t="s">
        <v>188</v>
      </c>
      <c r="E46" s="7" t="s">
        <v>378</v>
      </c>
      <c r="F46" s="7" t="s">
        <v>3748</v>
      </c>
      <c r="G46" s="2" t="s">
        <v>167</v>
      </c>
      <c r="H46" s="2"/>
    </row>
    <row r="47" spans="1:8" s="315" customFormat="1" x14ac:dyDescent="0.2">
      <c r="A47" s="8">
        <v>906</v>
      </c>
      <c r="B47" s="2">
        <v>2044</v>
      </c>
      <c r="C47" s="2">
        <v>12</v>
      </c>
      <c r="D47" s="2" t="s">
        <v>188</v>
      </c>
      <c r="E47" s="7" t="s">
        <v>352</v>
      </c>
      <c r="F47" s="7" t="s">
        <v>3501</v>
      </c>
      <c r="G47" s="2" t="s">
        <v>3640</v>
      </c>
      <c r="H47" s="2"/>
    </row>
    <row r="48" spans="1:8" s="315" customFormat="1" x14ac:dyDescent="0.2">
      <c r="A48" s="8">
        <v>905</v>
      </c>
      <c r="B48" s="2">
        <v>2044</v>
      </c>
      <c r="C48" s="2">
        <v>11</v>
      </c>
      <c r="D48" s="2" t="s">
        <v>188</v>
      </c>
      <c r="E48" s="7" t="s">
        <v>334</v>
      </c>
      <c r="F48" s="7" t="s">
        <v>3002</v>
      </c>
      <c r="G48" s="2" t="s">
        <v>519</v>
      </c>
      <c r="H48" s="2">
        <v>21</v>
      </c>
    </row>
    <row r="49" spans="1:8" s="315" customFormat="1" x14ac:dyDescent="0.2">
      <c r="A49" s="8">
        <v>904</v>
      </c>
      <c r="B49" s="2">
        <v>2044</v>
      </c>
      <c r="C49" s="2">
        <v>10</v>
      </c>
      <c r="D49" s="2" t="s">
        <v>188</v>
      </c>
      <c r="E49" s="7" t="s">
        <v>203</v>
      </c>
      <c r="F49" s="7" t="s">
        <v>3749</v>
      </c>
      <c r="G49" s="2" t="s">
        <v>165</v>
      </c>
      <c r="H49" s="2">
        <v>2</v>
      </c>
    </row>
    <row r="50" spans="1:8" s="315" customFormat="1" x14ac:dyDescent="0.2">
      <c r="A50" s="8">
        <v>903</v>
      </c>
      <c r="B50" s="2">
        <v>2044</v>
      </c>
      <c r="C50" s="2">
        <v>9</v>
      </c>
      <c r="D50" s="2" t="s">
        <v>188</v>
      </c>
      <c r="E50" s="7" t="s">
        <v>203</v>
      </c>
      <c r="F50" s="7" t="s">
        <v>3749</v>
      </c>
      <c r="G50" s="2" t="s">
        <v>165</v>
      </c>
      <c r="H50" s="2"/>
    </row>
    <row r="51" spans="1:8" s="315" customFormat="1" x14ac:dyDescent="0.2">
      <c r="A51" s="8">
        <v>902</v>
      </c>
      <c r="B51" s="2">
        <v>2044</v>
      </c>
      <c r="C51" s="2">
        <v>8</v>
      </c>
      <c r="D51" s="2" t="s">
        <v>188</v>
      </c>
      <c r="E51" s="7" t="s">
        <v>352</v>
      </c>
      <c r="F51" s="7" t="s">
        <v>3501</v>
      </c>
      <c r="G51" s="2" t="s">
        <v>3640</v>
      </c>
      <c r="H51" s="2"/>
    </row>
    <row r="52" spans="1:8" s="315" customFormat="1" x14ac:dyDescent="0.2">
      <c r="A52" s="8">
        <v>901</v>
      </c>
      <c r="B52" s="2">
        <v>2044</v>
      </c>
      <c r="C52" s="2">
        <v>7</v>
      </c>
      <c r="D52" s="2" t="s">
        <v>188</v>
      </c>
      <c r="E52" s="7" t="s">
        <v>7979</v>
      </c>
      <c r="F52" s="7" t="s">
        <v>2550</v>
      </c>
      <c r="G52" s="2" t="s">
        <v>4952</v>
      </c>
      <c r="H52" s="2"/>
    </row>
    <row r="53" spans="1:8" s="315" customFormat="1" x14ac:dyDescent="0.2">
      <c r="A53" s="8">
        <v>900</v>
      </c>
      <c r="B53" s="2">
        <v>2044</v>
      </c>
      <c r="C53" s="2">
        <v>6</v>
      </c>
      <c r="D53" s="2" t="s">
        <v>188</v>
      </c>
      <c r="E53" s="7" t="s">
        <v>4673</v>
      </c>
      <c r="F53" s="7" t="s">
        <v>191</v>
      </c>
      <c r="G53" s="2" t="s">
        <v>164</v>
      </c>
      <c r="H53" s="2"/>
    </row>
    <row r="54" spans="1:8" s="315" customFormat="1" x14ac:dyDescent="0.2">
      <c r="A54" s="8">
        <v>899</v>
      </c>
      <c r="B54" s="2">
        <v>2044</v>
      </c>
      <c r="C54" s="2">
        <v>5</v>
      </c>
      <c r="D54" s="2" t="s">
        <v>188</v>
      </c>
      <c r="E54" s="7" t="s">
        <v>317</v>
      </c>
      <c r="F54" s="7" t="s">
        <v>191</v>
      </c>
      <c r="G54" s="2" t="s">
        <v>169</v>
      </c>
      <c r="H54" s="2">
        <v>1</v>
      </c>
    </row>
    <row r="55" spans="1:8" s="315" customFormat="1" x14ac:dyDescent="0.2">
      <c r="A55" s="8">
        <v>898</v>
      </c>
      <c r="B55" s="2">
        <v>2044</v>
      </c>
      <c r="C55" s="2">
        <v>4</v>
      </c>
      <c r="D55" s="2" t="s">
        <v>188</v>
      </c>
      <c r="E55" s="7" t="s">
        <v>4673</v>
      </c>
      <c r="F55" s="7" t="s">
        <v>191</v>
      </c>
      <c r="G55" s="2" t="s">
        <v>164</v>
      </c>
      <c r="H55" s="2"/>
    </row>
    <row r="56" spans="1:8" s="315" customFormat="1" x14ac:dyDescent="0.2">
      <c r="A56" s="8">
        <v>897</v>
      </c>
      <c r="B56" s="2">
        <v>2044</v>
      </c>
      <c r="C56" s="2">
        <v>3</v>
      </c>
      <c r="D56" s="2" t="s">
        <v>188</v>
      </c>
      <c r="E56" s="7" t="s">
        <v>4673</v>
      </c>
      <c r="F56" s="7" t="s">
        <v>191</v>
      </c>
      <c r="G56" s="2" t="s">
        <v>164</v>
      </c>
      <c r="H56" s="2"/>
    </row>
    <row r="57" spans="1:8" s="315" customFormat="1" x14ac:dyDescent="0.2">
      <c r="A57" s="8">
        <v>896</v>
      </c>
      <c r="B57" s="2">
        <v>2044</v>
      </c>
      <c r="C57" s="2">
        <v>2</v>
      </c>
      <c r="D57" s="2" t="s">
        <v>188</v>
      </c>
      <c r="E57" s="7" t="s">
        <v>8156</v>
      </c>
      <c r="F57" s="7" t="s">
        <v>323</v>
      </c>
      <c r="G57" s="2" t="s">
        <v>3922</v>
      </c>
      <c r="H57" s="2"/>
    </row>
    <row r="58" spans="1:8" s="315" customFormat="1" x14ac:dyDescent="0.2">
      <c r="A58" s="8">
        <v>895</v>
      </c>
      <c r="B58" s="2">
        <v>2044</v>
      </c>
      <c r="C58" s="2">
        <v>1</v>
      </c>
      <c r="D58" s="2" t="s">
        <v>188</v>
      </c>
      <c r="E58" s="7" t="s">
        <v>352</v>
      </c>
      <c r="F58" s="7" t="s">
        <v>3501</v>
      </c>
      <c r="G58" s="2" t="s">
        <v>3640</v>
      </c>
      <c r="H58" s="2"/>
    </row>
    <row r="59" spans="1:8" s="315" customFormat="1" x14ac:dyDescent="0.2">
      <c r="A59" s="8">
        <v>894</v>
      </c>
      <c r="B59" s="2">
        <v>2043</v>
      </c>
      <c r="C59" s="277">
        <v>19</v>
      </c>
      <c r="D59" s="2" t="s">
        <v>188</v>
      </c>
      <c r="E59" s="7" t="s">
        <v>334</v>
      </c>
      <c r="F59" s="7" t="s">
        <v>3002</v>
      </c>
      <c r="G59" s="2" t="s">
        <v>519</v>
      </c>
      <c r="H59" s="2"/>
    </row>
    <row r="60" spans="1:8" s="315" customFormat="1" x14ac:dyDescent="0.2">
      <c r="A60" s="8">
        <v>893</v>
      </c>
      <c r="B60" s="2">
        <v>2043</v>
      </c>
      <c r="C60" s="277">
        <v>18</v>
      </c>
      <c r="D60" s="2" t="s">
        <v>188</v>
      </c>
      <c r="E60" s="7" t="s">
        <v>2545</v>
      </c>
      <c r="F60" s="7" t="s">
        <v>2870</v>
      </c>
      <c r="G60" s="2" t="s">
        <v>7632</v>
      </c>
      <c r="H60" s="2"/>
    </row>
    <row r="61" spans="1:8" s="315" customFormat="1" x14ac:dyDescent="0.2">
      <c r="A61" s="8">
        <v>892</v>
      </c>
      <c r="B61" s="2">
        <v>2043</v>
      </c>
      <c r="C61" s="277">
        <v>17</v>
      </c>
      <c r="D61" s="2" t="s">
        <v>188</v>
      </c>
      <c r="E61" s="7" t="s">
        <v>3143</v>
      </c>
      <c r="F61" s="7" t="s">
        <v>505</v>
      </c>
      <c r="G61" s="2" t="s">
        <v>137</v>
      </c>
      <c r="H61" s="2">
        <v>6</v>
      </c>
    </row>
    <row r="62" spans="1:8" s="315" customFormat="1" x14ac:dyDescent="0.2">
      <c r="A62" s="8">
        <v>891</v>
      </c>
      <c r="B62" s="2">
        <v>2043</v>
      </c>
      <c r="C62" s="2">
        <v>16</v>
      </c>
      <c r="D62" s="2" t="s">
        <v>188</v>
      </c>
      <c r="E62" s="7" t="s">
        <v>7979</v>
      </c>
      <c r="F62" s="7" t="s">
        <v>2550</v>
      </c>
      <c r="G62" s="2" t="s">
        <v>4952</v>
      </c>
      <c r="H62" s="2"/>
    </row>
    <row r="63" spans="1:8" s="315" customFormat="1" x14ac:dyDescent="0.2">
      <c r="A63" s="8">
        <v>890</v>
      </c>
      <c r="B63" s="2">
        <v>2043</v>
      </c>
      <c r="C63" s="2">
        <v>15</v>
      </c>
      <c r="D63" s="2" t="s">
        <v>188</v>
      </c>
      <c r="E63" s="7" t="s">
        <v>8156</v>
      </c>
      <c r="F63" s="7" t="s">
        <v>323</v>
      </c>
      <c r="G63" s="2" t="s">
        <v>3922</v>
      </c>
      <c r="H63" s="2"/>
    </row>
    <row r="64" spans="1:8" s="315" customFormat="1" x14ac:dyDescent="0.2">
      <c r="A64" s="8">
        <v>889</v>
      </c>
      <c r="B64" s="2">
        <v>2043</v>
      </c>
      <c r="C64" s="2">
        <v>14</v>
      </c>
      <c r="D64" s="2" t="s">
        <v>188</v>
      </c>
      <c r="E64" s="7" t="s">
        <v>334</v>
      </c>
      <c r="F64" s="7" t="s">
        <v>3002</v>
      </c>
      <c r="G64" s="2" t="s">
        <v>519</v>
      </c>
      <c r="H64" s="2"/>
    </row>
    <row r="65" spans="1:8" s="315" customFormat="1" x14ac:dyDescent="0.2">
      <c r="A65" s="8">
        <v>888</v>
      </c>
      <c r="B65" s="2">
        <v>2043</v>
      </c>
      <c r="C65" s="2">
        <v>13</v>
      </c>
      <c r="D65" s="2" t="s">
        <v>188</v>
      </c>
      <c r="E65" s="7" t="s">
        <v>2545</v>
      </c>
      <c r="F65" s="7" t="s">
        <v>2870</v>
      </c>
      <c r="G65" s="2" t="s">
        <v>7632</v>
      </c>
      <c r="H65" s="2"/>
    </row>
    <row r="66" spans="1:8" s="315" customFormat="1" x14ac:dyDescent="0.2">
      <c r="A66" s="8">
        <v>887</v>
      </c>
      <c r="B66" s="2">
        <v>2043</v>
      </c>
      <c r="C66" s="2">
        <v>12</v>
      </c>
      <c r="D66" s="2" t="s">
        <v>188</v>
      </c>
      <c r="E66" s="7" t="s">
        <v>8156</v>
      </c>
      <c r="F66" s="7" t="s">
        <v>323</v>
      </c>
      <c r="G66" s="2" t="s">
        <v>3922</v>
      </c>
      <c r="H66" s="2"/>
    </row>
    <row r="67" spans="1:8" s="315" customFormat="1" x14ac:dyDescent="0.2">
      <c r="A67" s="8">
        <v>886</v>
      </c>
      <c r="B67" s="2">
        <v>2043</v>
      </c>
      <c r="C67" s="2">
        <v>11</v>
      </c>
      <c r="D67" s="2" t="s">
        <v>188</v>
      </c>
      <c r="E67" s="7" t="s">
        <v>4673</v>
      </c>
      <c r="F67" s="7" t="s">
        <v>191</v>
      </c>
      <c r="G67" s="2" t="s">
        <v>164</v>
      </c>
      <c r="H67" s="2"/>
    </row>
    <row r="68" spans="1:8" s="315" customFormat="1" x14ac:dyDescent="0.2">
      <c r="A68" s="8">
        <v>885</v>
      </c>
      <c r="B68" s="2">
        <v>2043</v>
      </c>
      <c r="C68" s="2">
        <v>10</v>
      </c>
      <c r="D68" s="2" t="s">
        <v>190</v>
      </c>
      <c r="E68" s="7" t="s">
        <v>7645</v>
      </c>
      <c r="F68" s="7" t="s">
        <v>341</v>
      </c>
      <c r="G68" s="2" t="s">
        <v>2319</v>
      </c>
      <c r="H68" s="2">
        <v>1</v>
      </c>
    </row>
    <row r="69" spans="1:8" s="315" customFormat="1" x14ac:dyDescent="0.2">
      <c r="A69" s="8">
        <v>884</v>
      </c>
      <c r="B69" s="2">
        <v>2043</v>
      </c>
      <c r="C69" s="2">
        <v>9</v>
      </c>
      <c r="D69" s="2" t="s">
        <v>188</v>
      </c>
      <c r="E69" s="7" t="s">
        <v>4516</v>
      </c>
      <c r="F69" s="7" t="s">
        <v>4517</v>
      </c>
      <c r="G69" s="2" t="s">
        <v>3356</v>
      </c>
      <c r="H69" s="2">
        <v>1</v>
      </c>
    </row>
    <row r="70" spans="1:8" s="315" customFormat="1" x14ac:dyDescent="0.2">
      <c r="A70" s="8">
        <v>883</v>
      </c>
      <c r="B70" s="2">
        <v>2043</v>
      </c>
      <c r="C70" s="2">
        <v>8</v>
      </c>
      <c r="D70" s="2" t="s">
        <v>188</v>
      </c>
      <c r="E70" s="7" t="s">
        <v>378</v>
      </c>
      <c r="F70" s="7" t="s">
        <v>3748</v>
      </c>
      <c r="G70" s="2" t="s">
        <v>167</v>
      </c>
      <c r="H70" s="2"/>
    </row>
    <row r="71" spans="1:8" s="315" customFormat="1" x14ac:dyDescent="0.2">
      <c r="A71" s="8">
        <v>882</v>
      </c>
      <c r="B71" s="2">
        <v>2043</v>
      </c>
      <c r="C71" s="2">
        <v>7</v>
      </c>
      <c r="D71" s="2" t="s">
        <v>188</v>
      </c>
      <c r="E71" s="7" t="s">
        <v>352</v>
      </c>
      <c r="F71" s="7" t="s">
        <v>3501</v>
      </c>
      <c r="G71" s="2" t="s">
        <v>3640</v>
      </c>
      <c r="H71" s="2"/>
    </row>
    <row r="72" spans="1:8" s="315" customFormat="1" x14ac:dyDescent="0.2">
      <c r="A72" s="8">
        <v>881</v>
      </c>
      <c r="B72" s="2">
        <v>2043</v>
      </c>
      <c r="C72" s="2">
        <v>6</v>
      </c>
      <c r="D72" s="2" t="s">
        <v>188</v>
      </c>
      <c r="E72" s="7" t="s">
        <v>189</v>
      </c>
      <c r="F72" s="7" t="s">
        <v>87</v>
      </c>
      <c r="G72" s="2" t="s">
        <v>2964</v>
      </c>
      <c r="H72" s="2">
        <v>2</v>
      </c>
    </row>
    <row r="73" spans="1:8" s="315" customFormat="1" x14ac:dyDescent="0.2">
      <c r="A73" s="8">
        <v>880</v>
      </c>
      <c r="B73" s="2">
        <v>2043</v>
      </c>
      <c r="C73" s="2">
        <v>5</v>
      </c>
      <c r="D73" s="2" t="s">
        <v>188</v>
      </c>
      <c r="E73" s="7" t="s">
        <v>4673</v>
      </c>
      <c r="F73" s="7" t="s">
        <v>191</v>
      </c>
      <c r="G73" s="2" t="s">
        <v>164</v>
      </c>
      <c r="H73" s="2"/>
    </row>
    <row r="74" spans="1:8" s="315" customFormat="1" x14ac:dyDescent="0.2">
      <c r="A74" s="8">
        <v>879</v>
      </c>
      <c r="B74" s="2">
        <v>2043</v>
      </c>
      <c r="C74" s="2">
        <v>4</v>
      </c>
      <c r="D74" s="2" t="s">
        <v>188</v>
      </c>
      <c r="E74" s="7" t="s">
        <v>378</v>
      </c>
      <c r="F74" s="7" t="s">
        <v>3748</v>
      </c>
      <c r="G74" s="2" t="s">
        <v>167</v>
      </c>
      <c r="H74" s="2"/>
    </row>
    <row r="75" spans="1:8" s="315" customFormat="1" x14ac:dyDescent="0.2">
      <c r="A75" s="8">
        <v>878</v>
      </c>
      <c r="B75" s="2">
        <v>2043</v>
      </c>
      <c r="C75" s="2">
        <v>3</v>
      </c>
      <c r="D75" s="2" t="s">
        <v>188</v>
      </c>
      <c r="E75" s="7" t="s">
        <v>229</v>
      </c>
      <c r="F75" s="7" t="s">
        <v>3502</v>
      </c>
      <c r="G75" s="2" t="s">
        <v>3641</v>
      </c>
      <c r="H75" s="2">
        <v>1</v>
      </c>
    </row>
    <row r="76" spans="1:8" s="315" customFormat="1" x14ac:dyDescent="0.2">
      <c r="A76" s="8">
        <v>877</v>
      </c>
      <c r="B76" s="2">
        <v>2043</v>
      </c>
      <c r="C76" s="2">
        <v>2</v>
      </c>
      <c r="D76" s="2" t="s">
        <v>188</v>
      </c>
      <c r="E76" s="7" t="s">
        <v>2686</v>
      </c>
      <c r="F76" s="7" t="s">
        <v>249</v>
      </c>
      <c r="G76" s="2" t="s">
        <v>3641</v>
      </c>
      <c r="H76" s="2">
        <v>2</v>
      </c>
    </row>
    <row r="77" spans="1:8" s="315" customFormat="1" x14ac:dyDescent="0.2">
      <c r="A77" s="8">
        <v>876</v>
      </c>
      <c r="B77" s="2">
        <v>2043</v>
      </c>
      <c r="C77" s="2">
        <v>1</v>
      </c>
      <c r="D77" s="2" t="s">
        <v>188</v>
      </c>
      <c r="E77" s="7" t="s">
        <v>4673</v>
      </c>
      <c r="F77" s="7" t="s">
        <v>191</v>
      </c>
      <c r="G77" s="2" t="s">
        <v>164</v>
      </c>
      <c r="H77" s="2"/>
    </row>
    <row r="78" spans="1:8" x14ac:dyDescent="0.2">
      <c r="A78" s="8">
        <v>875</v>
      </c>
      <c r="B78" s="2">
        <v>2042</v>
      </c>
      <c r="C78" s="277">
        <v>19</v>
      </c>
      <c r="D78" s="2" t="s">
        <v>188</v>
      </c>
      <c r="E78" s="7" t="s">
        <v>4673</v>
      </c>
      <c r="F78" s="7" t="s">
        <v>191</v>
      </c>
      <c r="G78" s="2" t="s">
        <v>164</v>
      </c>
    </row>
    <row r="79" spans="1:8" x14ac:dyDescent="0.2">
      <c r="A79" s="8">
        <v>874</v>
      </c>
      <c r="B79" s="2">
        <v>2042</v>
      </c>
      <c r="C79" s="277">
        <v>18</v>
      </c>
      <c r="D79" s="2" t="s">
        <v>7853</v>
      </c>
      <c r="E79" s="7" t="s">
        <v>3953</v>
      </c>
      <c r="F79" s="7" t="s">
        <v>72</v>
      </c>
      <c r="G79" s="2" t="s">
        <v>164</v>
      </c>
      <c r="H79" s="2">
        <v>1</v>
      </c>
    </row>
    <row r="80" spans="1:8" x14ac:dyDescent="0.2">
      <c r="A80" s="8">
        <v>873</v>
      </c>
      <c r="B80" s="2">
        <v>2042</v>
      </c>
      <c r="C80" s="277">
        <v>17</v>
      </c>
      <c r="D80" s="2" t="s">
        <v>7853</v>
      </c>
      <c r="E80" s="7" t="s">
        <v>301</v>
      </c>
      <c r="F80" s="7" t="s">
        <v>2709</v>
      </c>
      <c r="G80" s="2" t="s">
        <v>519</v>
      </c>
      <c r="H80" s="2">
        <v>1</v>
      </c>
    </row>
    <row r="81" spans="1:8" x14ac:dyDescent="0.2">
      <c r="A81" s="8">
        <v>872</v>
      </c>
      <c r="B81" s="2">
        <v>2042</v>
      </c>
      <c r="C81" s="2">
        <v>16</v>
      </c>
      <c r="D81" s="2" t="s">
        <v>188</v>
      </c>
      <c r="E81" s="7" t="s">
        <v>4673</v>
      </c>
      <c r="F81" s="7" t="s">
        <v>191</v>
      </c>
      <c r="G81" s="2" t="s">
        <v>164</v>
      </c>
    </row>
    <row r="82" spans="1:8" x14ac:dyDescent="0.2">
      <c r="A82" s="8">
        <v>871</v>
      </c>
      <c r="B82" s="2">
        <v>2042</v>
      </c>
      <c r="C82" s="2">
        <v>15</v>
      </c>
      <c r="D82" s="2" t="s">
        <v>188</v>
      </c>
      <c r="E82" s="7" t="s">
        <v>203</v>
      </c>
      <c r="F82" s="7" t="s">
        <v>3434</v>
      </c>
      <c r="G82" s="2" t="s">
        <v>519</v>
      </c>
    </row>
    <row r="83" spans="1:8" x14ac:dyDescent="0.2">
      <c r="A83" s="8">
        <v>870</v>
      </c>
      <c r="B83" s="2">
        <v>2042</v>
      </c>
      <c r="C83" s="2">
        <v>14</v>
      </c>
      <c r="D83" s="2" t="s">
        <v>188</v>
      </c>
      <c r="E83" s="7" t="s">
        <v>4673</v>
      </c>
      <c r="F83" s="7" t="s">
        <v>191</v>
      </c>
      <c r="G83" s="2" t="s">
        <v>164</v>
      </c>
    </row>
    <row r="84" spans="1:8" x14ac:dyDescent="0.2">
      <c r="A84" s="8">
        <v>869</v>
      </c>
      <c r="B84" s="2">
        <v>2042</v>
      </c>
      <c r="C84" s="2">
        <v>13</v>
      </c>
      <c r="D84" s="2" t="s">
        <v>188</v>
      </c>
      <c r="E84" s="7" t="s">
        <v>3143</v>
      </c>
      <c r="F84" s="7" t="s">
        <v>505</v>
      </c>
      <c r="G84" s="2" t="s">
        <v>137</v>
      </c>
    </row>
    <row r="85" spans="1:8" x14ac:dyDescent="0.2">
      <c r="A85" s="8">
        <v>868</v>
      </c>
      <c r="B85" s="2">
        <v>2042</v>
      </c>
      <c r="C85" s="2">
        <v>12</v>
      </c>
      <c r="D85" s="2" t="s">
        <v>188</v>
      </c>
      <c r="E85" s="7" t="s">
        <v>334</v>
      </c>
      <c r="F85" s="7" t="s">
        <v>3002</v>
      </c>
      <c r="G85" s="2" t="s">
        <v>519</v>
      </c>
    </row>
    <row r="86" spans="1:8" x14ac:dyDescent="0.2">
      <c r="A86" s="8">
        <v>867</v>
      </c>
      <c r="B86" s="2">
        <v>2042</v>
      </c>
      <c r="C86" s="2">
        <v>11</v>
      </c>
      <c r="D86" s="2" t="s">
        <v>188</v>
      </c>
      <c r="E86" s="7" t="s">
        <v>203</v>
      </c>
      <c r="F86" s="7" t="s">
        <v>3434</v>
      </c>
      <c r="G86" s="2" t="s">
        <v>519</v>
      </c>
    </row>
    <row r="87" spans="1:8" x14ac:dyDescent="0.2">
      <c r="A87" s="8">
        <v>866</v>
      </c>
      <c r="B87" s="2">
        <v>2042</v>
      </c>
      <c r="C87" s="2">
        <v>10</v>
      </c>
      <c r="D87" s="2" t="s">
        <v>190</v>
      </c>
      <c r="E87" s="7" t="s">
        <v>5213</v>
      </c>
      <c r="F87" s="7" t="s">
        <v>220</v>
      </c>
      <c r="G87" s="2" t="s">
        <v>3356</v>
      </c>
      <c r="H87" s="2">
        <v>1</v>
      </c>
    </row>
    <row r="88" spans="1:8" x14ac:dyDescent="0.2">
      <c r="A88" s="8">
        <v>865</v>
      </c>
      <c r="B88" s="2">
        <v>2042</v>
      </c>
      <c r="C88" s="2">
        <v>9</v>
      </c>
      <c r="D88" s="2" t="s">
        <v>188</v>
      </c>
      <c r="E88" s="7" t="s">
        <v>308</v>
      </c>
      <c r="F88" s="7" t="s">
        <v>3752</v>
      </c>
      <c r="G88" s="7" t="s">
        <v>4952</v>
      </c>
      <c r="H88" s="7">
        <v>1</v>
      </c>
    </row>
    <row r="89" spans="1:8" x14ac:dyDescent="0.2">
      <c r="A89" s="8">
        <v>864</v>
      </c>
      <c r="B89" s="2">
        <v>2042</v>
      </c>
      <c r="C89" s="2">
        <v>8</v>
      </c>
      <c r="D89" s="2" t="s">
        <v>188</v>
      </c>
      <c r="E89" s="7" t="s">
        <v>374</v>
      </c>
      <c r="F89" s="7" t="s">
        <v>2546</v>
      </c>
      <c r="G89" s="2" t="s">
        <v>2319</v>
      </c>
      <c r="H89" s="2">
        <v>11</v>
      </c>
    </row>
    <row r="90" spans="1:8" x14ac:dyDescent="0.2">
      <c r="A90" s="8">
        <v>863</v>
      </c>
      <c r="B90" s="2">
        <v>2042</v>
      </c>
      <c r="C90" s="2">
        <v>7</v>
      </c>
      <c r="D90" s="2" t="s">
        <v>188</v>
      </c>
      <c r="E90" s="7" t="s">
        <v>2683</v>
      </c>
      <c r="F90" s="7" t="s">
        <v>2684</v>
      </c>
      <c r="G90" s="2" t="s">
        <v>165</v>
      </c>
      <c r="H90" s="2">
        <v>6</v>
      </c>
    </row>
    <row r="91" spans="1:8" x14ac:dyDescent="0.2">
      <c r="A91" s="8">
        <v>862</v>
      </c>
      <c r="B91" s="2">
        <v>2042</v>
      </c>
      <c r="C91" s="2">
        <v>6</v>
      </c>
      <c r="D91" s="2" t="s">
        <v>188</v>
      </c>
      <c r="E91" s="7" t="s">
        <v>334</v>
      </c>
      <c r="F91" s="7" t="s">
        <v>3002</v>
      </c>
      <c r="G91" s="2" t="s">
        <v>519</v>
      </c>
    </row>
    <row r="92" spans="1:8" x14ac:dyDescent="0.2">
      <c r="A92" s="8">
        <v>861</v>
      </c>
      <c r="B92" s="2">
        <v>2042</v>
      </c>
      <c r="C92" s="2">
        <v>5</v>
      </c>
      <c r="D92" s="2" t="s">
        <v>188</v>
      </c>
      <c r="E92" s="7" t="s">
        <v>4673</v>
      </c>
      <c r="F92" s="7" t="s">
        <v>191</v>
      </c>
      <c r="G92" s="2" t="s">
        <v>164</v>
      </c>
    </row>
    <row r="93" spans="1:8" x14ac:dyDescent="0.2">
      <c r="A93" s="8">
        <v>860</v>
      </c>
      <c r="B93" s="2">
        <v>2042</v>
      </c>
      <c r="C93" s="2">
        <v>4</v>
      </c>
      <c r="D93" s="2" t="s">
        <v>188</v>
      </c>
      <c r="E93" s="7" t="s">
        <v>4673</v>
      </c>
      <c r="F93" s="7" t="s">
        <v>191</v>
      </c>
      <c r="G93" s="2" t="s">
        <v>164</v>
      </c>
    </row>
    <row r="94" spans="1:8" x14ac:dyDescent="0.2">
      <c r="A94" s="8">
        <v>859</v>
      </c>
      <c r="B94" s="2">
        <v>2042</v>
      </c>
      <c r="C94" s="2">
        <v>3</v>
      </c>
      <c r="D94" s="2" t="s">
        <v>188</v>
      </c>
      <c r="E94" s="7" t="s">
        <v>4673</v>
      </c>
      <c r="F94" s="7" t="s">
        <v>191</v>
      </c>
      <c r="G94" s="2" t="s">
        <v>164</v>
      </c>
    </row>
    <row r="95" spans="1:8" x14ac:dyDescent="0.2">
      <c r="A95" s="8">
        <v>858</v>
      </c>
      <c r="B95" s="2">
        <v>2042</v>
      </c>
      <c r="C95" s="2">
        <v>2</v>
      </c>
      <c r="D95" s="2" t="s">
        <v>188</v>
      </c>
      <c r="E95" s="7" t="s">
        <v>2545</v>
      </c>
      <c r="F95" s="7" t="s">
        <v>2870</v>
      </c>
      <c r="G95" s="2" t="s">
        <v>7632</v>
      </c>
    </row>
    <row r="96" spans="1:8" x14ac:dyDescent="0.2">
      <c r="A96" s="8">
        <v>857</v>
      </c>
      <c r="B96" s="2">
        <v>2042</v>
      </c>
      <c r="C96" s="2">
        <v>1</v>
      </c>
      <c r="D96" s="2" t="s">
        <v>190</v>
      </c>
      <c r="E96" s="7" t="s">
        <v>377</v>
      </c>
      <c r="F96" s="7" t="s">
        <v>5185</v>
      </c>
      <c r="G96" s="2" t="s">
        <v>137</v>
      </c>
      <c r="H96" s="2">
        <v>1</v>
      </c>
    </row>
    <row r="97" spans="1:8" x14ac:dyDescent="0.2">
      <c r="A97" s="8">
        <v>856</v>
      </c>
      <c r="B97" s="319">
        <v>2041</v>
      </c>
      <c r="C97" s="277">
        <v>19</v>
      </c>
      <c r="D97" s="2" t="s">
        <v>217</v>
      </c>
      <c r="E97" s="7" t="s">
        <v>3220</v>
      </c>
      <c r="F97" s="7" t="s">
        <v>2550</v>
      </c>
      <c r="G97" s="2" t="s">
        <v>165</v>
      </c>
      <c r="H97" s="2">
        <v>1</v>
      </c>
    </row>
    <row r="98" spans="1:8" x14ac:dyDescent="0.2">
      <c r="A98" s="8">
        <v>855</v>
      </c>
      <c r="B98" s="319">
        <v>2041</v>
      </c>
      <c r="C98" s="277">
        <v>18</v>
      </c>
      <c r="D98" s="2" t="s">
        <v>188</v>
      </c>
      <c r="E98" s="7" t="s">
        <v>2683</v>
      </c>
      <c r="F98" s="7" t="s">
        <v>2684</v>
      </c>
      <c r="G98" s="2" t="s">
        <v>165</v>
      </c>
    </row>
    <row r="99" spans="1:8" x14ac:dyDescent="0.2">
      <c r="A99" s="8">
        <v>854</v>
      </c>
      <c r="B99" s="319">
        <v>2041</v>
      </c>
      <c r="C99" s="277">
        <v>17</v>
      </c>
      <c r="D99" s="2" t="s">
        <v>190</v>
      </c>
      <c r="E99" s="7" t="s">
        <v>2505</v>
      </c>
      <c r="F99" s="7" t="s">
        <v>269</v>
      </c>
      <c r="G99" s="2" t="s">
        <v>165</v>
      </c>
      <c r="H99" s="2">
        <v>2</v>
      </c>
    </row>
    <row r="100" spans="1:8" x14ac:dyDescent="0.2">
      <c r="A100" s="8">
        <v>853</v>
      </c>
      <c r="B100" s="319">
        <v>2041</v>
      </c>
      <c r="C100" s="2">
        <v>16</v>
      </c>
      <c r="D100" s="2" t="s">
        <v>188</v>
      </c>
      <c r="E100" s="7" t="s">
        <v>2369</v>
      </c>
      <c r="F100" s="7" t="s">
        <v>2370</v>
      </c>
      <c r="G100" s="2" t="s">
        <v>7857</v>
      </c>
      <c r="H100" s="2">
        <v>7</v>
      </c>
    </row>
    <row r="101" spans="1:8" x14ac:dyDescent="0.2">
      <c r="A101" s="8">
        <v>852</v>
      </c>
      <c r="B101" s="319">
        <v>2041</v>
      </c>
      <c r="C101" s="2">
        <v>15</v>
      </c>
      <c r="D101" s="2" t="s">
        <v>188</v>
      </c>
      <c r="E101" s="7" t="s">
        <v>378</v>
      </c>
      <c r="F101" s="7" t="s">
        <v>3748</v>
      </c>
      <c r="G101" s="2" t="s">
        <v>167</v>
      </c>
    </row>
    <row r="102" spans="1:8" x14ac:dyDescent="0.2">
      <c r="A102" s="8">
        <v>851</v>
      </c>
      <c r="B102" s="319">
        <v>2041</v>
      </c>
      <c r="C102" s="2">
        <v>14</v>
      </c>
      <c r="D102" s="2" t="s">
        <v>188</v>
      </c>
      <c r="E102" s="7" t="s">
        <v>2683</v>
      </c>
      <c r="F102" s="7" t="s">
        <v>2684</v>
      </c>
      <c r="G102" s="2" t="s">
        <v>165</v>
      </c>
    </row>
    <row r="103" spans="1:8" x14ac:dyDescent="0.2">
      <c r="A103" s="8">
        <v>850</v>
      </c>
      <c r="B103" s="319">
        <v>2041</v>
      </c>
      <c r="C103" s="2">
        <v>13</v>
      </c>
      <c r="D103" s="2" t="s">
        <v>188</v>
      </c>
      <c r="E103" s="7" t="s">
        <v>3143</v>
      </c>
      <c r="F103" s="7" t="s">
        <v>505</v>
      </c>
      <c r="G103" s="2" t="s">
        <v>137</v>
      </c>
    </row>
    <row r="104" spans="1:8" x14ac:dyDescent="0.2">
      <c r="A104" s="8">
        <v>849</v>
      </c>
      <c r="B104" s="319">
        <v>2041</v>
      </c>
      <c r="C104" s="2">
        <v>12</v>
      </c>
      <c r="D104" s="2" t="s">
        <v>188</v>
      </c>
      <c r="E104" s="7" t="s">
        <v>244</v>
      </c>
      <c r="F104" s="7" t="s">
        <v>105</v>
      </c>
      <c r="G104" s="2" t="s">
        <v>164</v>
      </c>
      <c r="H104" s="2">
        <v>26</v>
      </c>
    </row>
    <row r="105" spans="1:8" x14ac:dyDescent="0.2">
      <c r="A105" s="8">
        <v>848</v>
      </c>
      <c r="B105" s="319">
        <v>2041</v>
      </c>
      <c r="C105" s="2">
        <v>11</v>
      </c>
      <c r="D105" s="2" t="s">
        <v>221</v>
      </c>
      <c r="E105" s="7" t="s">
        <v>331</v>
      </c>
      <c r="F105" s="7" t="s">
        <v>3430</v>
      </c>
      <c r="G105" s="2" t="s">
        <v>164</v>
      </c>
      <c r="H105" s="2">
        <v>1</v>
      </c>
    </row>
    <row r="106" spans="1:8" x14ac:dyDescent="0.2">
      <c r="A106" s="8">
        <v>847</v>
      </c>
      <c r="B106" s="319">
        <v>2041</v>
      </c>
      <c r="C106" s="2">
        <v>10</v>
      </c>
      <c r="D106" s="2" t="s">
        <v>188</v>
      </c>
      <c r="E106" s="7" t="s">
        <v>3143</v>
      </c>
      <c r="F106" s="7" t="s">
        <v>505</v>
      </c>
      <c r="G106" s="2" t="s">
        <v>137</v>
      </c>
    </row>
    <row r="107" spans="1:8" x14ac:dyDescent="0.2">
      <c r="A107" s="8">
        <v>846</v>
      </c>
      <c r="B107" s="319">
        <v>2041</v>
      </c>
      <c r="C107" s="2">
        <v>9</v>
      </c>
      <c r="D107" s="2" t="s">
        <v>188</v>
      </c>
      <c r="E107" s="7" t="s">
        <v>364</v>
      </c>
      <c r="F107" s="7" t="s">
        <v>4961</v>
      </c>
      <c r="G107" s="2" t="s">
        <v>168</v>
      </c>
      <c r="H107" s="2">
        <v>2</v>
      </c>
    </row>
    <row r="108" spans="1:8" x14ac:dyDescent="0.2">
      <c r="A108" s="8">
        <v>845</v>
      </c>
      <c r="B108" s="319">
        <v>2041</v>
      </c>
      <c r="C108" s="2">
        <v>8</v>
      </c>
      <c r="D108" s="2" t="s">
        <v>188</v>
      </c>
      <c r="E108" s="7" t="s">
        <v>334</v>
      </c>
      <c r="F108" s="7" t="s">
        <v>3002</v>
      </c>
      <c r="G108" s="2" t="s">
        <v>519</v>
      </c>
    </row>
    <row r="109" spans="1:8" x14ac:dyDescent="0.2">
      <c r="A109" s="8">
        <v>844</v>
      </c>
      <c r="B109" s="319">
        <v>2041</v>
      </c>
      <c r="C109" s="2">
        <v>7</v>
      </c>
      <c r="D109" s="2" t="s">
        <v>188</v>
      </c>
      <c r="E109" s="7" t="s">
        <v>330</v>
      </c>
      <c r="F109" s="7" t="s">
        <v>261</v>
      </c>
      <c r="G109" s="2" t="s">
        <v>4951</v>
      </c>
      <c r="H109" s="2">
        <v>3</v>
      </c>
    </row>
    <row r="110" spans="1:8" x14ac:dyDescent="0.2">
      <c r="A110" s="8">
        <v>843</v>
      </c>
      <c r="B110" s="319">
        <v>2041</v>
      </c>
      <c r="C110" s="2">
        <v>6</v>
      </c>
      <c r="D110" s="2" t="s">
        <v>188</v>
      </c>
      <c r="E110" s="7" t="s">
        <v>2204</v>
      </c>
      <c r="F110" s="7" t="s">
        <v>2548</v>
      </c>
      <c r="G110" s="2" t="s">
        <v>4957</v>
      </c>
      <c r="H110" s="2">
        <v>7</v>
      </c>
    </row>
    <row r="111" spans="1:8" x14ac:dyDescent="0.2">
      <c r="A111" s="8">
        <v>842</v>
      </c>
      <c r="B111" s="319">
        <v>2041</v>
      </c>
      <c r="C111" s="2">
        <v>5</v>
      </c>
      <c r="D111" s="2" t="s">
        <v>188</v>
      </c>
      <c r="E111" s="7" t="s">
        <v>2204</v>
      </c>
      <c r="F111" s="7" t="s">
        <v>2548</v>
      </c>
      <c r="G111" s="2" t="s">
        <v>4957</v>
      </c>
    </row>
    <row r="112" spans="1:8" x14ac:dyDescent="0.2">
      <c r="A112" s="8">
        <v>841</v>
      </c>
      <c r="B112" s="319">
        <v>2041</v>
      </c>
      <c r="C112" s="2">
        <v>4</v>
      </c>
      <c r="D112" s="2" t="s">
        <v>188</v>
      </c>
      <c r="E112" s="7" t="s">
        <v>334</v>
      </c>
      <c r="F112" s="7" t="s">
        <v>3002</v>
      </c>
      <c r="G112" s="2" t="s">
        <v>519</v>
      </c>
    </row>
    <row r="113" spans="1:8" x14ac:dyDescent="0.2">
      <c r="A113" s="8">
        <v>840</v>
      </c>
      <c r="B113" s="319">
        <v>2041</v>
      </c>
      <c r="C113" s="2">
        <v>3</v>
      </c>
      <c r="D113" s="2" t="s">
        <v>188</v>
      </c>
      <c r="E113" s="7" t="s">
        <v>3143</v>
      </c>
      <c r="F113" s="7" t="s">
        <v>505</v>
      </c>
      <c r="G113" s="2" t="s">
        <v>137</v>
      </c>
    </row>
    <row r="114" spans="1:8" x14ac:dyDescent="0.2">
      <c r="A114" s="8">
        <v>839</v>
      </c>
      <c r="B114" s="319">
        <v>2041</v>
      </c>
      <c r="C114" s="2">
        <v>2</v>
      </c>
      <c r="D114" s="2" t="s">
        <v>188</v>
      </c>
      <c r="E114" s="7" t="s">
        <v>364</v>
      </c>
      <c r="F114" s="7" t="s">
        <v>4961</v>
      </c>
      <c r="G114" s="2" t="s">
        <v>168</v>
      </c>
    </row>
    <row r="115" spans="1:8" x14ac:dyDescent="0.2">
      <c r="A115" s="8">
        <v>838</v>
      </c>
      <c r="B115" s="319">
        <v>2041</v>
      </c>
      <c r="C115" s="2">
        <v>1</v>
      </c>
      <c r="D115" s="2" t="s">
        <v>188</v>
      </c>
      <c r="E115" s="7" t="s">
        <v>334</v>
      </c>
      <c r="F115" s="7" t="s">
        <v>3002</v>
      </c>
      <c r="G115" s="2" t="s">
        <v>519</v>
      </c>
    </row>
    <row r="116" spans="1:8" x14ac:dyDescent="0.2">
      <c r="A116" s="8">
        <v>837</v>
      </c>
      <c r="B116" s="2">
        <v>2040</v>
      </c>
      <c r="C116" s="277">
        <v>19</v>
      </c>
      <c r="D116" s="2" t="s">
        <v>188</v>
      </c>
      <c r="E116" s="7" t="s">
        <v>244</v>
      </c>
      <c r="F116" s="7" t="s">
        <v>105</v>
      </c>
      <c r="G116" s="2" t="s">
        <v>164</v>
      </c>
    </row>
    <row r="117" spans="1:8" x14ac:dyDescent="0.2">
      <c r="A117" s="8">
        <v>836</v>
      </c>
      <c r="B117" s="2">
        <v>2040</v>
      </c>
      <c r="C117" s="277">
        <v>18</v>
      </c>
      <c r="D117" s="2" t="s">
        <v>212</v>
      </c>
      <c r="E117" s="7" t="s">
        <v>524</v>
      </c>
      <c r="F117" s="7" t="s">
        <v>354</v>
      </c>
      <c r="G117" s="2" t="s">
        <v>519</v>
      </c>
      <c r="H117" s="2">
        <v>1</v>
      </c>
    </row>
    <row r="118" spans="1:8" x14ac:dyDescent="0.2">
      <c r="A118" s="8">
        <v>835</v>
      </c>
      <c r="B118" s="2">
        <v>2040</v>
      </c>
      <c r="C118" s="277">
        <v>17</v>
      </c>
      <c r="D118" s="2" t="s">
        <v>188</v>
      </c>
      <c r="E118" s="7" t="s">
        <v>334</v>
      </c>
      <c r="F118" s="7" t="s">
        <v>3002</v>
      </c>
      <c r="G118" s="2" t="s">
        <v>519</v>
      </c>
    </row>
    <row r="119" spans="1:8" x14ac:dyDescent="0.2">
      <c r="A119" s="8">
        <v>834</v>
      </c>
      <c r="B119" s="2">
        <v>2040</v>
      </c>
      <c r="C119" s="2">
        <v>16</v>
      </c>
      <c r="D119" s="2" t="s">
        <v>188</v>
      </c>
      <c r="E119" s="7" t="s">
        <v>363</v>
      </c>
      <c r="F119" s="7" t="s">
        <v>3144</v>
      </c>
      <c r="G119" s="2" t="s">
        <v>2965</v>
      </c>
      <c r="H119" s="2">
        <v>4</v>
      </c>
    </row>
    <row r="120" spans="1:8" x14ac:dyDescent="0.2">
      <c r="A120" s="8">
        <v>833</v>
      </c>
      <c r="B120" s="2">
        <v>2040</v>
      </c>
      <c r="C120" s="2">
        <v>15</v>
      </c>
      <c r="D120" s="2" t="s">
        <v>188</v>
      </c>
      <c r="E120" s="7" t="s">
        <v>2686</v>
      </c>
      <c r="F120" s="7" t="s">
        <v>249</v>
      </c>
      <c r="G120" s="2" t="s">
        <v>3641</v>
      </c>
    </row>
    <row r="121" spans="1:8" x14ac:dyDescent="0.2">
      <c r="A121" s="8">
        <v>832</v>
      </c>
      <c r="B121" s="2">
        <v>2040</v>
      </c>
      <c r="C121" s="2">
        <v>14</v>
      </c>
      <c r="D121" s="2" t="s">
        <v>188</v>
      </c>
      <c r="E121" s="7" t="s">
        <v>363</v>
      </c>
      <c r="F121" s="7" t="s">
        <v>3144</v>
      </c>
      <c r="G121" s="2" t="s">
        <v>2965</v>
      </c>
    </row>
    <row r="122" spans="1:8" x14ac:dyDescent="0.2">
      <c r="A122" s="8">
        <v>831</v>
      </c>
      <c r="B122" s="2">
        <v>2040</v>
      </c>
      <c r="C122" s="2">
        <v>13</v>
      </c>
      <c r="D122" s="2" t="s">
        <v>188</v>
      </c>
      <c r="E122" s="7" t="s">
        <v>374</v>
      </c>
      <c r="F122" s="7" t="s">
        <v>2546</v>
      </c>
      <c r="G122" s="2" t="s">
        <v>7859</v>
      </c>
    </row>
    <row r="123" spans="1:8" x14ac:dyDescent="0.2">
      <c r="A123" s="8">
        <v>830</v>
      </c>
      <c r="B123" s="2">
        <v>2040</v>
      </c>
      <c r="C123" s="2">
        <v>12</v>
      </c>
      <c r="D123" s="2" t="s">
        <v>188</v>
      </c>
      <c r="E123" s="7" t="s">
        <v>534</v>
      </c>
      <c r="F123" s="7" t="s">
        <v>2706</v>
      </c>
      <c r="G123" s="2" t="s">
        <v>2964</v>
      </c>
      <c r="H123" s="2">
        <v>2</v>
      </c>
    </row>
    <row r="124" spans="1:8" x14ac:dyDescent="0.2">
      <c r="A124" s="8">
        <v>829</v>
      </c>
      <c r="B124" s="2">
        <v>2040</v>
      </c>
      <c r="C124" s="2">
        <v>11</v>
      </c>
      <c r="D124" s="2" t="s">
        <v>188</v>
      </c>
      <c r="E124" s="7" t="s">
        <v>363</v>
      </c>
      <c r="F124" s="7" t="s">
        <v>3144</v>
      </c>
      <c r="G124" s="2" t="s">
        <v>2965</v>
      </c>
    </row>
    <row r="125" spans="1:8" x14ac:dyDescent="0.2">
      <c r="A125" s="8">
        <v>828</v>
      </c>
      <c r="B125" s="2">
        <v>2040</v>
      </c>
      <c r="C125" s="2">
        <v>10</v>
      </c>
      <c r="D125" s="2" t="s">
        <v>188</v>
      </c>
      <c r="E125" s="7" t="s">
        <v>2369</v>
      </c>
      <c r="F125" s="7" t="s">
        <v>2370</v>
      </c>
      <c r="G125" s="2" t="s">
        <v>7857</v>
      </c>
    </row>
    <row r="126" spans="1:8" x14ac:dyDescent="0.2">
      <c r="A126" s="8">
        <v>827</v>
      </c>
      <c r="B126" s="2">
        <v>2040</v>
      </c>
      <c r="C126" s="2">
        <v>9</v>
      </c>
      <c r="D126" s="2" t="s">
        <v>188</v>
      </c>
      <c r="E126" s="7" t="s">
        <v>244</v>
      </c>
      <c r="F126" s="7" t="s">
        <v>105</v>
      </c>
      <c r="G126" s="2" t="s">
        <v>164</v>
      </c>
    </row>
    <row r="127" spans="1:8" x14ac:dyDescent="0.2">
      <c r="A127" s="8">
        <v>826</v>
      </c>
      <c r="B127" s="2">
        <v>2040</v>
      </c>
      <c r="C127" s="2">
        <v>8</v>
      </c>
      <c r="D127" s="2" t="s">
        <v>188</v>
      </c>
      <c r="E127" s="7" t="s">
        <v>2369</v>
      </c>
      <c r="F127" s="7" t="s">
        <v>2370</v>
      </c>
      <c r="G127" s="2" t="s">
        <v>7857</v>
      </c>
    </row>
    <row r="128" spans="1:8" x14ac:dyDescent="0.2">
      <c r="A128" s="8">
        <v>825</v>
      </c>
      <c r="B128" s="2">
        <v>2040</v>
      </c>
      <c r="C128" s="2">
        <v>7</v>
      </c>
      <c r="D128" s="2" t="s">
        <v>188</v>
      </c>
      <c r="E128" s="7" t="s">
        <v>258</v>
      </c>
      <c r="F128" s="7" t="s">
        <v>2237</v>
      </c>
      <c r="G128" s="2" t="s">
        <v>3356</v>
      </c>
      <c r="H128" s="2">
        <v>2</v>
      </c>
    </row>
    <row r="129" spans="1:8" x14ac:dyDescent="0.2">
      <c r="A129" s="8">
        <v>824</v>
      </c>
      <c r="B129" s="2">
        <v>2040</v>
      </c>
      <c r="C129" s="2">
        <v>6</v>
      </c>
      <c r="D129" s="2" t="s">
        <v>188</v>
      </c>
      <c r="E129" s="7" t="s">
        <v>2369</v>
      </c>
      <c r="F129" s="7" t="s">
        <v>2370</v>
      </c>
      <c r="G129" s="2" t="s">
        <v>7857</v>
      </c>
    </row>
    <row r="130" spans="1:8" x14ac:dyDescent="0.2">
      <c r="A130" s="8">
        <v>823</v>
      </c>
      <c r="B130" s="2">
        <v>2040</v>
      </c>
      <c r="C130" s="2">
        <v>5</v>
      </c>
      <c r="D130" s="2" t="s">
        <v>188</v>
      </c>
      <c r="E130" s="7" t="s">
        <v>334</v>
      </c>
      <c r="F130" s="7" t="s">
        <v>3002</v>
      </c>
      <c r="G130" s="2" t="s">
        <v>519</v>
      </c>
    </row>
    <row r="131" spans="1:8" x14ac:dyDescent="0.2">
      <c r="A131" s="8">
        <v>822</v>
      </c>
      <c r="B131" s="2">
        <v>2040</v>
      </c>
      <c r="C131" s="2">
        <v>4</v>
      </c>
      <c r="D131" s="2" t="s">
        <v>188</v>
      </c>
      <c r="E131" s="7" t="s">
        <v>244</v>
      </c>
      <c r="F131" s="7" t="s">
        <v>105</v>
      </c>
      <c r="G131" s="2" t="s">
        <v>164</v>
      </c>
    </row>
    <row r="132" spans="1:8" x14ac:dyDescent="0.2">
      <c r="A132" s="8">
        <v>821</v>
      </c>
      <c r="B132" s="2">
        <v>2040</v>
      </c>
      <c r="C132" s="2">
        <v>3</v>
      </c>
      <c r="D132" s="2" t="s">
        <v>188</v>
      </c>
      <c r="E132" s="7" t="s">
        <v>2683</v>
      </c>
      <c r="F132" s="7" t="s">
        <v>2684</v>
      </c>
      <c r="G132" s="2" t="s">
        <v>165</v>
      </c>
    </row>
    <row r="133" spans="1:8" x14ac:dyDescent="0.2">
      <c r="A133" s="8">
        <v>820</v>
      </c>
      <c r="B133" s="2">
        <v>2040</v>
      </c>
      <c r="C133" s="2">
        <v>2</v>
      </c>
      <c r="D133" s="2" t="s">
        <v>188</v>
      </c>
      <c r="E133" s="7" t="s">
        <v>244</v>
      </c>
      <c r="F133" s="7" t="s">
        <v>105</v>
      </c>
      <c r="G133" s="2" t="s">
        <v>164</v>
      </c>
    </row>
    <row r="134" spans="1:8" x14ac:dyDescent="0.2">
      <c r="A134" s="8">
        <v>819</v>
      </c>
      <c r="B134" s="2">
        <v>2040</v>
      </c>
      <c r="C134" s="2">
        <v>1</v>
      </c>
      <c r="D134" s="2" t="s">
        <v>7853</v>
      </c>
      <c r="E134" s="7" t="s">
        <v>3557</v>
      </c>
      <c r="F134" s="7" t="s">
        <v>383</v>
      </c>
      <c r="G134" s="2" t="s">
        <v>169</v>
      </c>
      <c r="H134" s="2">
        <v>1</v>
      </c>
    </row>
    <row r="135" spans="1:8" x14ac:dyDescent="0.2">
      <c r="A135" s="8">
        <v>818</v>
      </c>
      <c r="B135" s="319">
        <v>2039</v>
      </c>
      <c r="C135" s="277">
        <v>19</v>
      </c>
      <c r="D135" s="2" t="s">
        <v>188</v>
      </c>
      <c r="E135" s="7" t="s">
        <v>244</v>
      </c>
      <c r="F135" s="7" t="s">
        <v>105</v>
      </c>
      <c r="G135" s="2" t="s">
        <v>164</v>
      </c>
    </row>
    <row r="136" spans="1:8" x14ac:dyDescent="0.2">
      <c r="A136" s="8">
        <v>817</v>
      </c>
      <c r="B136" s="319">
        <v>2039</v>
      </c>
      <c r="C136" s="277">
        <v>18</v>
      </c>
      <c r="D136" s="2" t="s">
        <v>188</v>
      </c>
      <c r="E136" s="7" t="s">
        <v>3143</v>
      </c>
      <c r="F136" s="7" t="s">
        <v>505</v>
      </c>
      <c r="G136" s="2" t="s">
        <v>137</v>
      </c>
    </row>
    <row r="137" spans="1:8" x14ac:dyDescent="0.2">
      <c r="A137" s="8">
        <v>816</v>
      </c>
      <c r="B137" s="319">
        <v>2039</v>
      </c>
      <c r="C137" s="277">
        <v>17</v>
      </c>
      <c r="D137" s="2" t="s">
        <v>188</v>
      </c>
      <c r="E137" s="7" t="s">
        <v>334</v>
      </c>
      <c r="F137" s="7" t="s">
        <v>3002</v>
      </c>
      <c r="G137" s="2" t="s">
        <v>519</v>
      </c>
    </row>
    <row r="138" spans="1:8" x14ac:dyDescent="0.2">
      <c r="A138" s="8">
        <v>815</v>
      </c>
      <c r="B138" s="319">
        <v>2039</v>
      </c>
      <c r="C138" s="2">
        <v>16</v>
      </c>
      <c r="D138" s="2" t="s">
        <v>188</v>
      </c>
      <c r="E138" s="7" t="s">
        <v>244</v>
      </c>
      <c r="F138" s="7" t="s">
        <v>105</v>
      </c>
      <c r="G138" s="2" t="s">
        <v>164</v>
      </c>
    </row>
    <row r="139" spans="1:8" x14ac:dyDescent="0.2">
      <c r="A139" s="8">
        <v>814</v>
      </c>
      <c r="B139" s="319">
        <v>2039</v>
      </c>
      <c r="C139" s="2">
        <v>15</v>
      </c>
      <c r="D139" s="2" t="s">
        <v>188</v>
      </c>
      <c r="E139" s="7" t="s">
        <v>244</v>
      </c>
      <c r="F139" s="7" t="s">
        <v>105</v>
      </c>
      <c r="G139" s="2" t="s">
        <v>164</v>
      </c>
    </row>
    <row r="140" spans="1:8" x14ac:dyDescent="0.2">
      <c r="A140" s="8">
        <v>813</v>
      </c>
      <c r="B140" s="319">
        <v>2039</v>
      </c>
      <c r="C140" s="2">
        <v>14</v>
      </c>
      <c r="D140" s="2" t="s">
        <v>188</v>
      </c>
      <c r="E140" s="7" t="s">
        <v>525</v>
      </c>
      <c r="F140" s="7" t="s">
        <v>1605</v>
      </c>
      <c r="G140" s="2" t="s">
        <v>3640</v>
      </c>
      <c r="H140" s="2">
        <v>12</v>
      </c>
    </row>
    <row r="141" spans="1:8" x14ac:dyDescent="0.2">
      <c r="A141" s="8">
        <v>812</v>
      </c>
      <c r="B141" s="319">
        <v>2039</v>
      </c>
      <c r="C141" s="2">
        <v>13</v>
      </c>
      <c r="D141" s="2" t="s">
        <v>188</v>
      </c>
      <c r="E141" s="7" t="s">
        <v>244</v>
      </c>
      <c r="F141" s="7" t="s">
        <v>105</v>
      </c>
      <c r="G141" s="2" t="s">
        <v>164</v>
      </c>
    </row>
    <row r="142" spans="1:8" x14ac:dyDescent="0.2">
      <c r="A142" s="8">
        <v>811</v>
      </c>
      <c r="B142" s="319">
        <v>2039</v>
      </c>
      <c r="C142" s="2">
        <v>12</v>
      </c>
      <c r="D142" s="2" t="s">
        <v>188</v>
      </c>
      <c r="E142" s="7" t="s">
        <v>374</v>
      </c>
      <c r="F142" s="7" t="s">
        <v>2546</v>
      </c>
      <c r="G142" s="2" t="s">
        <v>7859</v>
      </c>
    </row>
    <row r="143" spans="1:8" x14ac:dyDescent="0.2">
      <c r="A143" s="8">
        <v>810</v>
      </c>
      <c r="B143" s="319">
        <v>2039</v>
      </c>
      <c r="C143" s="2">
        <v>11</v>
      </c>
      <c r="D143" s="2" t="s">
        <v>188</v>
      </c>
      <c r="E143" s="7" t="s">
        <v>203</v>
      </c>
      <c r="F143" s="7" t="s">
        <v>3434</v>
      </c>
      <c r="G143" s="2" t="s">
        <v>7632</v>
      </c>
    </row>
    <row r="144" spans="1:8" x14ac:dyDescent="0.2">
      <c r="A144" s="8">
        <v>809</v>
      </c>
      <c r="B144" s="319">
        <v>2039</v>
      </c>
      <c r="C144" s="2">
        <v>10</v>
      </c>
      <c r="D144" s="2" t="s">
        <v>190</v>
      </c>
      <c r="E144" s="7" t="s">
        <v>2224</v>
      </c>
      <c r="F144" s="7" t="s">
        <v>123</v>
      </c>
      <c r="G144" s="2" t="s">
        <v>2319</v>
      </c>
      <c r="H144" s="2">
        <v>1</v>
      </c>
    </row>
    <row r="145" spans="1:8" x14ac:dyDescent="0.2">
      <c r="A145" s="8">
        <v>808</v>
      </c>
      <c r="B145" s="319">
        <v>2039</v>
      </c>
      <c r="C145" s="2">
        <v>9</v>
      </c>
      <c r="D145" s="2" t="s">
        <v>188</v>
      </c>
      <c r="E145" s="7" t="s">
        <v>244</v>
      </c>
      <c r="F145" s="7" t="s">
        <v>105</v>
      </c>
      <c r="G145" s="2" t="s">
        <v>164</v>
      </c>
    </row>
    <row r="146" spans="1:8" x14ac:dyDescent="0.2">
      <c r="A146" s="8">
        <v>807</v>
      </c>
      <c r="B146" s="319">
        <v>2039</v>
      </c>
      <c r="C146" s="2">
        <v>8</v>
      </c>
      <c r="D146" s="2" t="s">
        <v>188</v>
      </c>
      <c r="E146" s="7" t="s">
        <v>259</v>
      </c>
      <c r="F146" s="7" t="s">
        <v>1988</v>
      </c>
      <c r="G146" s="2" t="s">
        <v>3641</v>
      </c>
      <c r="H146" s="2">
        <v>5</v>
      </c>
    </row>
    <row r="147" spans="1:8" x14ac:dyDescent="0.2">
      <c r="A147" s="8">
        <v>806</v>
      </c>
      <c r="B147" s="319">
        <v>2039</v>
      </c>
      <c r="C147" s="2">
        <v>7</v>
      </c>
      <c r="D147" s="2" t="s">
        <v>188</v>
      </c>
      <c r="E147" s="7" t="s">
        <v>525</v>
      </c>
      <c r="F147" s="7" t="s">
        <v>1605</v>
      </c>
      <c r="G147" s="2" t="s">
        <v>3640</v>
      </c>
    </row>
    <row r="148" spans="1:8" x14ac:dyDescent="0.2">
      <c r="A148" s="8">
        <v>805</v>
      </c>
      <c r="B148" s="319">
        <v>2039</v>
      </c>
      <c r="C148" s="2">
        <v>6</v>
      </c>
      <c r="D148" s="2" t="s">
        <v>188</v>
      </c>
      <c r="E148" s="7" t="s">
        <v>244</v>
      </c>
      <c r="F148" s="7" t="s">
        <v>105</v>
      </c>
      <c r="G148" s="2" t="s">
        <v>164</v>
      </c>
    </row>
    <row r="149" spans="1:8" x14ac:dyDescent="0.2">
      <c r="A149" s="8">
        <v>804</v>
      </c>
      <c r="B149" s="319">
        <v>2039</v>
      </c>
      <c r="C149" s="2">
        <v>5</v>
      </c>
      <c r="D149" s="2" t="s">
        <v>188</v>
      </c>
      <c r="E149" s="7" t="s">
        <v>244</v>
      </c>
      <c r="F149" s="7" t="s">
        <v>105</v>
      </c>
      <c r="G149" s="2" t="s">
        <v>164</v>
      </c>
    </row>
    <row r="150" spans="1:8" x14ac:dyDescent="0.2">
      <c r="A150" s="8">
        <v>803</v>
      </c>
      <c r="B150" s="319">
        <v>2039</v>
      </c>
      <c r="C150" s="2">
        <v>4</v>
      </c>
      <c r="D150" s="2" t="s">
        <v>188</v>
      </c>
      <c r="E150" s="7" t="s">
        <v>330</v>
      </c>
      <c r="F150" s="7" t="s">
        <v>261</v>
      </c>
      <c r="G150" s="2" t="s">
        <v>3357</v>
      </c>
    </row>
    <row r="151" spans="1:8" x14ac:dyDescent="0.2">
      <c r="A151" s="8">
        <v>802</v>
      </c>
      <c r="B151" s="319">
        <v>2039</v>
      </c>
      <c r="C151" s="2">
        <v>3</v>
      </c>
      <c r="D151" s="2" t="s">
        <v>188</v>
      </c>
      <c r="E151" s="7" t="s">
        <v>244</v>
      </c>
      <c r="F151" s="7" t="s">
        <v>105</v>
      </c>
      <c r="G151" s="2" t="s">
        <v>164</v>
      </c>
    </row>
    <row r="152" spans="1:8" x14ac:dyDescent="0.2">
      <c r="A152" s="8">
        <v>801</v>
      </c>
      <c r="B152" s="319">
        <v>2039</v>
      </c>
      <c r="C152" s="2">
        <v>2</v>
      </c>
      <c r="D152" s="2" t="s">
        <v>188</v>
      </c>
      <c r="E152" s="7" t="s">
        <v>334</v>
      </c>
      <c r="F152" s="7" t="s">
        <v>3002</v>
      </c>
      <c r="G152" s="2" t="s">
        <v>519</v>
      </c>
    </row>
    <row r="153" spans="1:8" x14ac:dyDescent="0.2">
      <c r="A153" s="8">
        <v>800</v>
      </c>
      <c r="B153" s="319">
        <v>2039</v>
      </c>
      <c r="C153" s="2">
        <v>1</v>
      </c>
      <c r="D153" s="2" t="s">
        <v>188</v>
      </c>
      <c r="E153" s="7" t="s">
        <v>330</v>
      </c>
      <c r="F153" s="7" t="s">
        <v>261</v>
      </c>
      <c r="G153" s="2" t="s">
        <v>3357</v>
      </c>
    </row>
    <row r="154" spans="1:8" x14ac:dyDescent="0.2">
      <c r="A154" s="8">
        <v>799</v>
      </c>
      <c r="B154" s="2">
        <v>2038</v>
      </c>
      <c r="C154" s="277">
        <v>19</v>
      </c>
      <c r="D154" s="2" t="s">
        <v>190</v>
      </c>
      <c r="E154" s="7" t="s">
        <v>495</v>
      </c>
      <c r="F154" s="7" t="s">
        <v>252</v>
      </c>
      <c r="G154" s="2" t="s">
        <v>164</v>
      </c>
      <c r="H154" s="2">
        <v>1</v>
      </c>
    </row>
    <row r="155" spans="1:8" x14ac:dyDescent="0.2">
      <c r="A155" s="8">
        <v>798</v>
      </c>
      <c r="B155" s="2">
        <v>2038</v>
      </c>
      <c r="C155" s="277">
        <v>18</v>
      </c>
      <c r="D155" s="2" t="s">
        <v>212</v>
      </c>
      <c r="E155" s="7" t="s">
        <v>229</v>
      </c>
      <c r="F155" s="7" t="s">
        <v>3246</v>
      </c>
      <c r="G155" s="2" t="s">
        <v>165</v>
      </c>
      <c r="H155" s="2">
        <v>1</v>
      </c>
    </row>
    <row r="156" spans="1:8" x14ac:dyDescent="0.2">
      <c r="A156" s="8">
        <v>797</v>
      </c>
      <c r="B156" s="2">
        <v>2038</v>
      </c>
      <c r="C156" s="277">
        <v>17</v>
      </c>
      <c r="D156" s="2" t="s">
        <v>188</v>
      </c>
      <c r="E156" s="7" t="s">
        <v>244</v>
      </c>
      <c r="F156" s="7" t="s">
        <v>105</v>
      </c>
      <c r="G156" s="2" t="s">
        <v>164</v>
      </c>
    </row>
    <row r="157" spans="1:8" x14ac:dyDescent="0.2">
      <c r="A157" s="8">
        <v>796</v>
      </c>
      <c r="B157" s="2">
        <v>2038</v>
      </c>
      <c r="C157" s="2">
        <v>16</v>
      </c>
      <c r="D157" s="2" t="s">
        <v>190</v>
      </c>
      <c r="E157" s="7" t="s">
        <v>2845</v>
      </c>
      <c r="F157" s="7" t="s">
        <v>1504</v>
      </c>
      <c r="G157" s="2" t="s">
        <v>7859</v>
      </c>
      <c r="H157" s="2">
        <v>1</v>
      </c>
    </row>
    <row r="158" spans="1:8" x14ac:dyDescent="0.2">
      <c r="A158" s="8">
        <v>795</v>
      </c>
      <c r="B158" s="2">
        <v>2038</v>
      </c>
      <c r="C158" s="2">
        <v>15</v>
      </c>
      <c r="D158" s="2" t="s">
        <v>188</v>
      </c>
      <c r="E158" s="7" t="s">
        <v>463</v>
      </c>
      <c r="F158" s="7" t="s">
        <v>3146</v>
      </c>
      <c r="G158" s="2" t="s">
        <v>2319</v>
      </c>
      <c r="H158" s="2">
        <v>1</v>
      </c>
    </row>
    <row r="159" spans="1:8" x14ac:dyDescent="0.2">
      <c r="A159" s="8">
        <v>794</v>
      </c>
      <c r="B159" s="2">
        <v>2038</v>
      </c>
      <c r="C159" s="2">
        <v>14</v>
      </c>
      <c r="D159" s="2" t="s">
        <v>188</v>
      </c>
      <c r="E159" s="7" t="s">
        <v>334</v>
      </c>
      <c r="F159" s="7" t="s">
        <v>3002</v>
      </c>
      <c r="G159" s="2" t="s">
        <v>519</v>
      </c>
    </row>
    <row r="160" spans="1:8" x14ac:dyDescent="0.2">
      <c r="A160" s="8">
        <v>793</v>
      </c>
      <c r="B160" s="2">
        <v>2038</v>
      </c>
      <c r="C160" s="2">
        <v>13</v>
      </c>
      <c r="D160" s="2" t="s">
        <v>188</v>
      </c>
      <c r="E160" s="7" t="s">
        <v>2683</v>
      </c>
      <c r="F160" s="7" t="s">
        <v>2684</v>
      </c>
      <c r="G160" s="2" t="s">
        <v>137</v>
      </c>
    </row>
    <row r="161" spans="1:8" x14ac:dyDescent="0.2">
      <c r="A161" s="8">
        <v>792</v>
      </c>
      <c r="B161" s="2">
        <v>2038</v>
      </c>
      <c r="C161" s="2">
        <v>12</v>
      </c>
      <c r="D161" s="2" t="s">
        <v>188</v>
      </c>
      <c r="E161" s="7" t="s">
        <v>255</v>
      </c>
      <c r="F161" s="7" t="s">
        <v>7576</v>
      </c>
      <c r="G161" s="2" t="s">
        <v>169</v>
      </c>
      <c r="H161" s="2">
        <v>5</v>
      </c>
    </row>
    <row r="162" spans="1:8" x14ac:dyDescent="0.2">
      <c r="A162" s="8">
        <v>791</v>
      </c>
      <c r="B162" s="2">
        <v>2038</v>
      </c>
      <c r="C162" s="2">
        <v>11</v>
      </c>
      <c r="D162" s="2" t="s">
        <v>188</v>
      </c>
      <c r="E162" s="7" t="s">
        <v>334</v>
      </c>
      <c r="F162" s="7" t="s">
        <v>3002</v>
      </c>
      <c r="G162" s="2" t="s">
        <v>519</v>
      </c>
    </row>
    <row r="163" spans="1:8" x14ac:dyDescent="0.2">
      <c r="A163" s="8">
        <v>790</v>
      </c>
      <c r="B163" s="2">
        <v>2038</v>
      </c>
      <c r="C163" s="2">
        <v>10</v>
      </c>
      <c r="D163" s="2" t="s">
        <v>188</v>
      </c>
      <c r="E163" s="7" t="s">
        <v>189</v>
      </c>
      <c r="F163" s="7" t="s">
        <v>87</v>
      </c>
      <c r="G163" s="2" t="s">
        <v>2964</v>
      </c>
    </row>
    <row r="164" spans="1:8" x14ac:dyDescent="0.2">
      <c r="A164" s="8">
        <v>789</v>
      </c>
      <c r="B164" s="2">
        <v>2038</v>
      </c>
      <c r="C164" s="2">
        <v>9</v>
      </c>
      <c r="D164" s="2" t="s">
        <v>188</v>
      </c>
      <c r="E164" s="7" t="s">
        <v>305</v>
      </c>
      <c r="F164" s="7" t="s">
        <v>4942</v>
      </c>
      <c r="G164" s="2" t="s">
        <v>165</v>
      </c>
      <c r="H164" s="2">
        <v>11</v>
      </c>
    </row>
    <row r="165" spans="1:8" x14ac:dyDescent="0.2">
      <c r="A165" s="8">
        <v>788</v>
      </c>
      <c r="B165" s="2">
        <v>2038</v>
      </c>
      <c r="C165" s="2">
        <v>8</v>
      </c>
      <c r="D165" s="2" t="s">
        <v>188</v>
      </c>
      <c r="E165" s="7" t="s">
        <v>334</v>
      </c>
      <c r="F165" s="7" t="s">
        <v>3002</v>
      </c>
      <c r="G165" s="2" t="s">
        <v>519</v>
      </c>
    </row>
    <row r="166" spans="1:8" x14ac:dyDescent="0.2">
      <c r="A166" s="8">
        <v>787</v>
      </c>
      <c r="B166" s="2">
        <v>2038</v>
      </c>
      <c r="C166" s="2">
        <v>7</v>
      </c>
      <c r="D166" s="2" t="s">
        <v>188</v>
      </c>
      <c r="E166" s="7" t="s">
        <v>244</v>
      </c>
      <c r="F166" s="7" t="s">
        <v>105</v>
      </c>
      <c r="G166" s="2" t="s">
        <v>164</v>
      </c>
    </row>
    <row r="167" spans="1:8" x14ac:dyDescent="0.2">
      <c r="A167" s="8">
        <v>786</v>
      </c>
      <c r="B167" s="2">
        <v>2038</v>
      </c>
      <c r="C167" s="2">
        <v>6</v>
      </c>
      <c r="D167" s="2" t="s">
        <v>188</v>
      </c>
      <c r="E167" s="7" t="s">
        <v>244</v>
      </c>
      <c r="F167" s="7" t="s">
        <v>105</v>
      </c>
      <c r="G167" s="2" t="s">
        <v>164</v>
      </c>
    </row>
    <row r="168" spans="1:8" x14ac:dyDescent="0.2">
      <c r="A168" s="8">
        <v>785</v>
      </c>
      <c r="B168" s="2">
        <v>2038</v>
      </c>
      <c r="C168" s="2">
        <v>5</v>
      </c>
      <c r="D168" s="2" t="s">
        <v>188</v>
      </c>
      <c r="E168" s="7" t="s">
        <v>244</v>
      </c>
      <c r="F168" s="7" t="s">
        <v>105</v>
      </c>
      <c r="G168" s="2" t="s">
        <v>164</v>
      </c>
    </row>
    <row r="169" spans="1:8" x14ac:dyDescent="0.2">
      <c r="A169" s="8">
        <v>784</v>
      </c>
      <c r="B169" s="2">
        <v>2038</v>
      </c>
      <c r="C169" s="2">
        <v>4</v>
      </c>
      <c r="D169" s="2" t="s">
        <v>188</v>
      </c>
      <c r="E169" s="7" t="s">
        <v>525</v>
      </c>
      <c r="F169" s="7" t="s">
        <v>1605</v>
      </c>
      <c r="G169" s="2" t="s">
        <v>3640</v>
      </c>
    </row>
    <row r="170" spans="1:8" x14ac:dyDescent="0.2">
      <c r="A170" s="8">
        <v>783</v>
      </c>
      <c r="B170" s="2">
        <v>2038</v>
      </c>
      <c r="C170" s="2">
        <v>3</v>
      </c>
      <c r="D170" s="2" t="s">
        <v>188</v>
      </c>
      <c r="E170" s="7" t="s">
        <v>255</v>
      </c>
      <c r="F170" s="7" t="s">
        <v>7576</v>
      </c>
      <c r="G170" s="2" t="s">
        <v>169</v>
      </c>
    </row>
    <row r="171" spans="1:8" x14ac:dyDescent="0.2">
      <c r="A171" s="8">
        <v>782</v>
      </c>
      <c r="B171" s="2">
        <v>2038</v>
      </c>
      <c r="C171" s="2">
        <v>2</v>
      </c>
      <c r="D171" s="2" t="s">
        <v>188</v>
      </c>
      <c r="E171" s="7" t="s">
        <v>2369</v>
      </c>
      <c r="F171" s="7" t="s">
        <v>2370</v>
      </c>
      <c r="G171" s="2" t="s">
        <v>7857</v>
      </c>
    </row>
    <row r="172" spans="1:8" x14ac:dyDescent="0.2">
      <c r="A172" s="8">
        <v>781</v>
      </c>
      <c r="B172" s="2">
        <v>2038</v>
      </c>
      <c r="C172" s="2">
        <v>1</v>
      </c>
      <c r="D172" s="2" t="s">
        <v>188</v>
      </c>
      <c r="E172" s="7" t="s">
        <v>244</v>
      </c>
      <c r="F172" s="7" t="s">
        <v>105</v>
      </c>
      <c r="G172" s="2" t="s">
        <v>164</v>
      </c>
    </row>
    <row r="173" spans="1:8" x14ac:dyDescent="0.2">
      <c r="A173" s="8">
        <v>780</v>
      </c>
      <c r="B173" s="319">
        <v>2037</v>
      </c>
      <c r="C173" s="277">
        <v>19</v>
      </c>
      <c r="D173" s="2" t="s">
        <v>188</v>
      </c>
      <c r="E173" s="7" t="s">
        <v>244</v>
      </c>
      <c r="F173" s="7" t="s">
        <v>105</v>
      </c>
      <c r="G173" s="2" t="s">
        <v>164</v>
      </c>
    </row>
    <row r="174" spans="1:8" x14ac:dyDescent="0.2">
      <c r="A174" s="8">
        <v>779</v>
      </c>
      <c r="B174" s="319">
        <v>2037</v>
      </c>
      <c r="C174" s="277">
        <v>18</v>
      </c>
      <c r="D174" s="2" t="s">
        <v>7853</v>
      </c>
      <c r="E174" s="7" t="s">
        <v>1923</v>
      </c>
      <c r="F174" s="7" t="s">
        <v>3173</v>
      </c>
      <c r="G174" s="2" t="s">
        <v>164</v>
      </c>
      <c r="H174" s="2">
        <v>1</v>
      </c>
    </row>
    <row r="175" spans="1:8" x14ac:dyDescent="0.2">
      <c r="A175" s="8">
        <v>778</v>
      </c>
      <c r="B175" s="319">
        <v>2037</v>
      </c>
      <c r="C175" s="277">
        <v>17</v>
      </c>
      <c r="D175" s="2" t="s">
        <v>7853</v>
      </c>
      <c r="E175" s="7" t="s">
        <v>331</v>
      </c>
      <c r="F175" s="7" t="s">
        <v>3783</v>
      </c>
      <c r="G175" s="2" t="s">
        <v>2965</v>
      </c>
      <c r="H175" s="2">
        <v>1</v>
      </c>
    </row>
    <row r="176" spans="1:8" x14ac:dyDescent="0.2">
      <c r="A176" s="8">
        <v>777</v>
      </c>
      <c r="B176" s="319">
        <v>2037</v>
      </c>
      <c r="C176" s="2">
        <v>16</v>
      </c>
      <c r="D176" s="2" t="s">
        <v>188</v>
      </c>
      <c r="E176" s="7" t="s">
        <v>189</v>
      </c>
      <c r="F176" s="7" t="s">
        <v>307</v>
      </c>
      <c r="G176" s="2" t="s">
        <v>519</v>
      </c>
      <c r="H176" s="2">
        <v>1</v>
      </c>
    </row>
    <row r="177" spans="1:8" x14ac:dyDescent="0.2">
      <c r="A177" s="8">
        <v>776</v>
      </c>
      <c r="B177" s="319">
        <v>2037</v>
      </c>
      <c r="C177" s="2">
        <v>15</v>
      </c>
      <c r="D177" s="2" t="s">
        <v>188</v>
      </c>
      <c r="E177" s="7" t="s">
        <v>374</v>
      </c>
      <c r="F177" s="7" t="s">
        <v>2546</v>
      </c>
      <c r="G177" s="2" t="s">
        <v>7859</v>
      </c>
    </row>
    <row r="178" spans="1:8" x14ac:dyDescent="0.2">
      <c r="A178" s="8">
        <v>775</v>
      </c>
      <c r="B178" s="319">
        <v>2037</v>
      </c>
      <c r="C178" s="2">
        <v>14</v>
      </c>
      <c r="D178" s="2" t="s">
        <v>188</v>
      </c>
      <c r="E178" s="7" t="s">
        <v>78</v>
      </c>
      <c r="F178" s="7" t="s">
        <v>1602</v>
      </c>
      <c r="G178" s="2" t="s">
        <v>168</v>
      </c>
      <c r="H178" s="2">
        <v>1</v>
      </c>
    </row>
    <row r="179" spans="1:8" x14ac:dyDescent="0.2">
      <c r="A179" s="8">
        <v>774</v>
      </c>
      <c r="B179" s="319">
        <v>2037</v>
      </c>
      <c r="C179" s="2">
        <v>13</v>
      </c>
      <c r="D179" s="2" t="s">
        <v>190</v>
      </c>
      <c r="E179" s="7" t="s">
        <v>2505</v>
      </c>
      <c r="F179" s="7" t="s">
        <v>269</v>
      </c>
      <c r="G179" s="2" t="s">
        <v>165</v>
      </c>
    </row>
    <row r="180" spans="1:8" x14ac:dyDescent="0.2">
      <c r="A180" s="8">
        <v>773</v>
      </c>
      <c r="B180" s="319">
        <v>2037</v>
      </c>
      <c r="C180" s="2">
        <v>12</v>
      </c>
      <c r="D180" s="2" t="s">
        <v>188</v>
      </c>
      <c r="E180" s="7" t="s">
        <v>347</v>
      </c>
      <c r="F180" s="7" t="s">
        <v>1764</v>
      </c>
      <c r="G180" s="2" t="s">
        <v>3922</v>
      </c>
      <c r="H180" s="2">
        <v>3</v>
      </c>
    </row>
    <row r="181" spans="1:8" x14ac:dyDescent="0.2">
      <c r="A181" s="8">
        <v>772</v>
      </c>
      <c r="B181" s="319">
        <v>2037</v>
      </c>
      <c r="C181" s="2">
        <v>11</v>
      </c>
      <c r="D181" s="2" t="s">
        <v>190</v>
      </c>
      <c r="E181" s="7" t="s">
        <v>5005</v>
      </c>
      <c r="F181" s="7" t="s">
        <v>555</v>
      </c>
      <c r="G181" s="2" t="s">
        <v>164</v>
      </c>
      <c r="H181" s="2">
        <v>1</v>
      </c>
    </row>
    <row r="182" spans="1:8" x14ac:dyDescent="0.2">
      <c r="A182" s="8">
        <v>771</v>
      </c>
      <c r="B182" s="319">
        <v>2037</v>
      </c>
      <c r="C182" s="2">
        <v>10</v>
      </c>
      <c r="D182" s="2" t="s">
        <v>190</v>
      </c>
      <c r="E182" s="7" t="s">
        <v>108</v>
      </c>
      <c r="F182" s="7" t="s">
        <v>219</v>
      </c>
      <c r="G182" s="2" t="s">
        <v>7859</v>
      </c>
      <c r="H182" s="2">
        <v>1</v>
      </c>
    </row>
    <row r="183" spans="1:8" x14ac:dyDescent="0.2">
      <c r="A183" s="8">
        <v>770</v>
      </c>
      <c r="B183" s="319">
        <v>2037</v>
      </c>
      <c r="C183" s="2">
        <v>9</v>
      </c>
      <c r="D183" s="2" t="s">
        <v>188</v>
      </c>
      <c r="E183" s="7" t="s">
        <v>525</v>
      </c>
      <c r="F183" s="7" t="s">
        <v>1605</v>
      </c>
      <c r="G183" s="2" t="s">
        <v>3640</v>
      </c>
    </row>
    <row r="184" spans="1:8" x14ac:dyDescent="0.2">
      <c r="A184" s="8">
        <v>769</v>
      </c>
      <c r="B184" s="319">
        <v>2037</v>
      </c>
      <c r="C184" s="2">
        <v>8</v>
      </c>
      <c r="D184" s="2" t="s">
        <v>188</v>
      </c>
      <c r="E184" s="7" t="s">
        <v>334</v>
      </c>
      <c r="F184" s="7" t="s">
        <v>3002</v>
      </c>
      <c r="G184" s="2" t="s">
        <v>519</v>
      </c>
    </row>
    <row r="185" spans="1:8" x14ac:dyDescent="0.2">
      <c r="A185" s="8">
        <v>768</v>
      </c>
      <c r="B185" s="319">
        <v>2037</v>
      </c>
      <c r="C185" s="2">
        <v>7</v>
      </c>
      <c r="D185" s="2" t="s">
        <v>188</v>
      </c>
      <c r="E185" s="7" t="s">
        <v>334</v>
      </c>
      <c r="F185" s="7" t="s">
        <v>3002</v>
      </c>
      <c r="G185" s="2" t="s">
        <v>519</v>
      </c>
    </row>
    <row r="186" spans="1:8" x14ac:dyDescent="0.2">
      <c r="A186" s="8">
        <v>767</v>
      </c>
      <c r="B186" s="319">
        <v>2037</v>
      </c>
      <c r="C186" s="2">
        <v>6</v>
      </c>
      <c r="D186" s="2" t="s">
        <v>188</v>
      </c>
      <c r="E186" s="7" t="s">
        <v>352</v>
      </c>
      <c r="F186" s="7" t="s">
        <v>3501</v>
      </c>
      <c r="G186" s="2" t="s">
        <v>164</v>
      </c>
      <c r="H186" s="2">
        <v>1</v>
      </c>
    </row>
    <row r="187" spans="1:8" x14ac:dyDescent="0.2">
      <c r="A187" s="8">
        <v>766</v>
      </c>
      <c r="B187" s="319">
        <v>2037</v>
      </c>
      <c r="C187" s="2">
        <v>5</v>
      </c>
      <c r="D187" s="2" t="s">
        <v>7853</v>
      </c>
      <c r="E187" s="7" t="s">
        <v>1869</v>
      </c>
      <c r="F187" s="7" t="s">
        <v>179</v>
      </c>
      <c r="G187" s="2" t="s">
        <v>2319</v>
      </c>
      <c r="H187" s="2">
        <v>1</v>
      </c>
    </row>
    <row r="188" spans="1:8" x14ac:dyDescent="0.2">
      <c r="A188" s="8">
        <v>765</v>
      </c>
      <c r="B188" s="319">
        <v>2037</v>
      </c>
      <c r="C188" s="2">
        <v>4</v>
      </c>
      <c r="D188" s="2" t="s">
        <v>188</v>
      </c>
      <c r="E188" s="7" t="s">
        <v>2545</v>
      </c>
      <c r="F188" s="7" t="s">
        <v>2870</v>
      </c>
      <c r="G188" s="2" t="s">
        <v>2319</v>
      </c>
    </row>
    <row r="189" spans="1:8" x14ac:dyDescent="0.2">
      <c r="A189" s="8">
        <v>764</v>
      </c>
      <c r="B189" s="319">
        <v>2037</v>
      </c>
      <c r="C189" s="2">
        <v>3</v>
      </c>
      <c r="D189" s="2" t="s">
        <v>188</v>
      </c>
      <c r="E189" s="7" t="s">
        <v>525</v>
      </c>
      <c r="F189" s="7" t="s">
        <v>1605</v>
      </c>
      <c r="G189" s="2" t="s">
        <v>3640</v>
      </c>
    </row>
    <row r="190" spans="1:8" x14ac:dyDescent="0.2">
      <c r="A190" s="8">
        <v>763</v>
      </c>
      <c r="B190" s="319">
        <v>2037</v>
      </c>
      <c r="C190" s="2">
        <v>2</v>
      </c>
      <c r="D190" s="2" t="s">
        <v>188</v>
      </c>
      <c r="E190" s="7" t="s">
        <v>334</v>
      </c>
      <c r="F190" s="7" t="s">
        <v>3002</v>
      </c>
      <c r="G190" s="2" t="s">
        <v>519</v>
      </c>
    </row>
    <row r="191" spans="1:8" x14ac:dyDescent="0.2">
      <c r="A191" s="8">
        <v>762</v>
      </c>
      <c r="B191" s="319">
        <v>2037</v>
      </c>
      <c r="C191" s="2">
        <v>1</v>
      </c>
      <c r="D191" s="2" t="s">
        <v>188</v>
      </c>
      <c r="E191" s="7" t="s">
        <v>259</v>
      </c>
      <c r="F191" s="7" t="s">
        <v>1988</v>
      </c>
      <c r="G191" s="2" t="s">
        <v>3641</v>
      </c>
    </row>
    <row r="192" spans="1:8" x14ac:dyDescent="0.2">
      <c r="A192" s="8">
        <v>761</v>
      </c>
      <c r="B192" s="2">
        <v>2036</v>
      </c>
      <c r="C192" s="277">
        <v>19</v>
      </c>
      <c r="D192" s="2" t="s">
        <v>188</v>
      </c>
      <c r="E192" s="7" t="s">
        <v>525</v>
      </c>
      <c r="F192" s="7" t="s">
        <v>1605</v>
      </c>
      <c r="G192" s="2" t="s">
        <v>137</v>
      </c>
    </row>
    <row r="193" spans="1:8" x14ac:dyDescent="0.2">
      <c r="A193" s="8">
        <v>760</v>
      </c>
      <c r="B193" s="2">
        <v>2036</v>
      </c>
      <c r="C193" s="277">
        <v>18</v>
      </c>
      <c r="D193" s="2" t="s">
        <v>190</v>
      </c>
      <c r="E193" s="7" t="s">
        <v>354</v>
      </c>
      <c r="F193" s="7" t="s">
        <v>2518</v>
      </c>
      <c r="G193" s="2" t="s">
        <v>7850</v>
      </c>
      <c r="H193" s="2">
        <v>3</v>
      </c>
    </row>
    <row r="194" spans="1:8" x14ac:dyDescent="0.2">
      <c r="A194" s="8">
        <v>759</v>
      </c>
      <c r="B194" s="2">
        <v>2036</v>
      </c>
      <c r="C194" s="277">
        <v>17</v>
      </c>
      <c r="D194" s="2" t="s">
        <v>190</v>
      </c>
      <c r="E194" s="7" t="s">
        <v>354</v>
      </c>
      <c r="F194" s="7" t="s">
        <v>2518</v>
      </c>
      <c r="G194" s="2" t="s">
        <v>7850</v>
      </c>
    </row>
    <row r="195" spans="1:8" x14ac:dyDescent="0.2">
      <c r="A195" s="8">
        <v>758</v>
      </c>
      <c r="B195" s="2">
        <v>2036</v>
      </c>
      <c r="C195" s="2">
        <v>16</v>
      </c>
      <c r="D195" s="2" t="s">
        <v>188</v>
      </c>
      <c r="E195" s="7" t="s">
        <v>374</v>
      </c>
      <c r="F195" s="7" t="s">
        <v>2546</v>
      </c>
      <c r="G195" s="2" t="s">
        <v>7859</v>
      </c>
    </row>
    <row r="196" spans="1:8" x14ac:dyDescent="0.2">
      <c r="A196" s="8">
        <v>757</v>
      </c>
      <c r="B196" s="2">
        <v>2036</v>
      </c>
      <c r="C196" s="2">
        <v>15</v>
      </c>
      <c r="D196" s="2" t="s">
        <v>188</v>
      </c>
      <c r="E196" s="7" t="s">
        <v>374</v>
      </c>
      <c r="F196" s="7" t="s">
        <v>2546</v>
      </c>
      <c r="G196" s="2" t="s">
        <v>7859</v>
      </c>
    </row>
    <row r="197" spans="1:8" x14ac:dyDescent="0.2">
      <c r="A197" s="8">
        <v>756</v>
      </c>
      <c r="B197" s="2">
        <v>2036</v>
      </c>
      <c r="C197" s="2">
        <v>14</v>
      </c>
      <c r="D197" s="2" t="s">
        <v>188</v>
      </c>
      <c r="E197" s="7" t="s">
        <v>1617</v>
      </c>
      <c r="F197" s="7" t="s">
        <v>1606</v>
      </c>
      <c r="G197" s="2" t="s">
        <v>519</v>
      </c>
      <c r="H197" s="2">
        <v>16</v>
      </c>
    </row>
    <row r="198" spans="1:8" x14ac:dyDescent="0.2">
      <c r="A198" s="8">
        <v>755</v>
      </c>
      <c r="B198" s="2">
        <v>2036</v>
      </c>
      <c r="C198" s="2">
        <v>13</v>
      </c>
      <c r="D198" s="2" t="s">
        <v>188</v>
      </c>
      <c r="E198" s="7" t="s">
        <v>305</v>
      </c>
      <c r="F198" s="7" t="s">
        <v>4942</v>
      </c>
      <c r="G198" s="2" t="s">
        <v>7850</v>
      </c>
    </row>
    <row r="199" spans="1:8" x14ac:dyDescent="0.2">
      <c r="A199" s="8">
        <v>754</v>
      </c>
      <c r="B199" s="2">
        <v>2036</v>
      </c>
      <c r="C199" s="2">
        <v>12</v>
      </c>
      <c r="D199" s="2" t="s">
        <v>188</v>
      </c>
      <c r="E199" s="7" t="s">
        <v>227</v>
      </c>
      <c r="F199" s="7" t="s">
        <v>541</v>
      </c>
      <c r="G199" s="2" t="s">
        <v>165</v>
      </c>
      <c r="H199" s="2">
        <v>28</v>
      </c>
    </row>
    <row r="200" spans="1:8" x14ac:dyDescent="0.2">
      <c r="A200" s="8">
        <v>753</v>
      </c>
      <c r="B200" s="2">
        <v>2036</v>
      </c>
      <c r="C200" s="2">
        <v>11</v>
      </c>
      <c r="D200" s="2" t="s">
        <v>188</v>
      </c>
      <c r="E200" s="7" t="s">
        <v>227</v>
      </c>
      <c r="F200" s="7" t="s">
        <v>541</v>
      </c>
      <c r="G200" s="2" t="s">
        <v>165</v>
      </c>
    </row>
    <row r="201" spans="1:8" x14ac:dyDescent="0.2">
      <c r="A201" s="8">
        <v>752</v>
      </c>
      <c r="B201" s="2">
        <v>2036</v>
      </c>
      <c r="C201" s="2">
        <v>10</v>
      </c>
      <c r="D201" s="2" t="s">
        <v>188</v>
      </c>
      <c r="E201" s="7" t="s">
        <v>343</v>
      </c>
      <c r="F201" s="7" t="s">
        <v>3358</v>
      </c>
      <c r="G201" s="2" t="s">
        <v>7632</v>
      </c>
      <c r="H201" s="2">
        <v>2</v>
      </c>
    </row>
    <row r="202" spans="1:8" x14ac:dyDescent="0.2">
      <c r="A202" s="8">
        <v>751</v>
      </c>
      <c r="B202" s="2">
        <v>2036</v>
      </c>
      <c r="C202" s="2">
        <v>9</v>
      </c>
      <c r="D202" s="2" t="s">
        <v>188</v>
      </c>
      <c r="E202" s="7" t="s">
        <v>1617</v>
      </c>
      <c r="F202" s="7" t="s">
        <v>1606</v>
      </c>
      <c r="G202" s="2" t="s">
        <v>519</v>
      </c>
    </row>
    <row r="203" spans="1:8" x14ac:dyDescent="0.2">
      <c r="A203" s="8">
        <v>750</v>
      </c>
      <c r="B203" s="2">
        <v>2036</v>
      </c>
      <c r="C203" s="2">
        <v>8</v>
      </c>
      <c r="D203" s="2" t="s">
        <v>188</v>
      </c>
      <c r="E203" s="7" t="s">
        <v>363</v>
      </c>
      <c r="F203" s="7" t="s">
        <v>3144</v>
      </c>
      <c r="G203" s="2" t="s">
        <v>168</v>
      </c>
    </row>
    <row r="204" spans="1:8" x14ac:dyDescent="0.2">
      <c r="A204" s="8">
        <v>749</v>
      </c>
      <c r="B204" s="2">
        <v>2036</v>
      </c>
      <c r="C204" s="2">
        <v>7</v>
      </c>
      <c r="D204" s="2" t="s">
        <v>188</v>
      </c>
      <c r="E204" s="7" t="s">
        <v>2545</v>
      </c>
      <c r="F204" s="7" t="s">
        <v>2870</v>
      </c>
      <c r="G204" s="2" t="s">
        <v>2319</v>
      </c>
    </row>
    <row r="205" spans="1:8" x14ac:dyDescent="0.2">
      <c r="A205" s="8">
        <v>748</v>
      </c>
      <c r="B205" s="2">
        <v>2036</v>
      </c>
      <c r="C205" s="2">
        <v>6</v>
      </c>
      <c r="D205" s="2" t="s">
        <v>188</v>
      </c>
      <c r="E205" s="7" t="s">
        <v>534</v>
      </c>
      <c r="F205" s="7" t="s">
        <v>2706</v>
      </c>
      <c r="G205" s="2" t="s">
        <v>3357</v>
      </c>
    </row>
    <row r="206" spans="1:8" x14ac:dyDescent="0.2">
      <c r="A206" s="8">
        <v>747</v>
      </c>
      <c r="B206" s="2">
        <v>2036</v>
      </c>
      <c r="C206" s="2">
        <v>5</v>
      </c>
      <c r="D206" s="2" t="s">
        <v>188</v>
      </c>
      <c r="E206" s="7" t="s">
        <v>248</v>
      </c>
      <c r="F206" s="7" t="s">
        <v>2871</v>
      </c>
      <c r="G206" s="2" t="s">
        <v>2964</v>
      </c>
      <c r="H206" s="2">
        <v>1</v>
      </c>
    </row>
    <row r="207" spans="1:8" x14ac:dyDescent="0.2">
      <c r="A207" s="8">
        <v>746</v>
      </c>
      <c r="B207" s="2">
        <v>2036</v>
      </c>
      <c r="C207" s="2">
        <v>4</v>
      </c>
      <c r="D207" s="2" t="s">
        <v>188</v>
      </c>
      <c r="E207" s="7" t="s">
        <v>305</v>
      </c>
      <c r="F207" s="7" t="s">
        <v>4942</v>
      </c>
      <c r="G207" s="2" t="s">
        <v>7850</v>
      </c>
    </row>
    <row r="208" spans="1:8" x14ac:dyDescent="0.2">
      <c r="A208" s="8">
        <v>745</v>
      </c>
      <c r="B208" s="2">
        <v>2036</v>
      </c>
      <c r="C208" s="2">
        <v>3</v>
      </c>
      <c r="D208" s="2" t="s">
        <v>188</v>
      </c>
      <c r="E208" s="7" t="s">
        <v>343</v>
      </c>
      <c r="F208" s="7" t="s">
        <v>3358</v>
      </c>
      <c r="G208" s="2" t="s">
        <v>7632</v>
      </c>
    </row>
    <row r="209" spans="1:8" x14ac:dyDescent="0.2">
      <c r="A209" s="8">
        <v>744</v>
      </c>
      <c r="B209" s="2">
        <v>2036</v>
      </c>
      <c r="C209" s="2">
        <v>2</v>
      </c>
      <c r="D209" s="2" t="s">
        <v>188</v>
      </c>
      <c r="E209" s="7" t="s">
        <v>2369</v>
      </c>
      <c r="F209" s="7" t="s">
        <v>2370</v>
      </c>
      <c r="G209" s="2" t="s">
        <v>7857</v>
      </c>
    </row>
    <row r="210" spans="1:8" x14ac:dyDescent="0.2">
      <c r="A210" s="8">
        <v>743</v>
      </c>
      <c r="B210" s="2">
        <v>2036</v>
      </c>
      <c r="C210" s="2">
        <v>1</v>
      </c>
      <c r="D210" s="2" t="s">
        <v>188</v>
      </c>
      <c r="E210" s="7" t="s">
        <v>1617</v>
      </c>
      <c r="F210" s="7" t="s">
        <v>1606</v>
      </c>
      <c r="G210" s="2" t="s">
        <v>519</v>
      </c>
    </row>
    <row r="211" spans="1:8" x14ac:dyDescent="0.2">
      <c r="A211" s="8">
        <v>742</v>
      </c>
      <c r="B211" s="319">
        <v>2035</v>
      </c>
      <c r="C211" s="277">
        <v>19</v>
      </c>
      <c r="D211" s="2" t="s">
        <v>188</v>
      </c>
      <c r="E211" s="7" t="s">
        <v>391</v>
      </c>
      <c r="F211" s="7" t="s">
        <v>4933</v>
      </c>
      <c r="G211" s="2" t="s">
        <v>169</v>
      </c>
      <c r="H211" s="2">
        <v>30</v>
      </c>
    </row>
    <row r="212" spans="1:8" x14ac:dyDescent="0.2">
      <c r="A212" s="8">
        <v>741</v>
      </c>
      <c r="B212" s="319">
        <v>2035</v>
      </c>
      <c r="C212" s="277">
        <v>18</v>
      </c>
      <c r="D212" s="2" t="s">
        <v>7853</v>
      </c>
      <c r="E212" s="7" t="s">
        <v>2339</v>
      </c>
      <c r="F212" s="7" t="s">
        <v>323</v>
      </c>
      <c r="G212" s="2" t="s">
        <v>164</v>
      </c>
      <c r="H212" s="2">
        <v>1</v>
      </c>
    </row>
    <row r="213" spans="1:8" x14ac:dyDescent="0.2">
      <c r="A213" s="8">
        <v>740</v>
      </c>
      <c r="B213" s="319">
        <v>2035</v>
      </c>
      <c r="C213" s="277">
        <v>17</v>
      </c>
      <c r="D213" s="2" t="s">
        <v>190</v>
      </c>
      <c r="E213" s="7" t="s">
        <v>292</v>
      </c>
      <c r="F213" s="7" t="s">
        <v>510</v>
      </c>
      <c r="G213" s="2" t="s">
        <v>519</v>
      </c>
      <c r="H213" s="2">
        <v>1</v>
      </c>
    </row>
    <row r="214" spans="1:8" x14ac:dyDescent="0.2">
      <c r="A214" s="8">
        <v>739</v>
      </c>
      <c r="B214" s="319">
        <v>2035</v>
      </c>
      <c r="C214" s="2">
        <v>16</v>
      </c>
      <c r="D214" s="2" t="s">
        <v>188</v>
      </c>
      <c r="E214" s="7" t="s">
        <v>2683</v>
      </c>
      <c r="F214" s="7" t="s">
        <v>2684</v>
      </c>
      <c r="G214" s="2" t="s">
        <v>165</v>
      </c>
    </row>
    <row r="215" spans="1:8" x14ac:dyDescent="0.2">
      <c r="A215" s="8">
        <v>738</v>
      </c>
      <c r="B215" s="319">
        <v>2035</v>
      </c>
      <c r="C215" s="2">
        <v>15</v>
      </c>
      <c r="D215" s="2" t="s">
        <v>188</v>
      </c>
      <c r="E215" s="7" t="s">
        <v>1617</v>
      </c>
      <c r="F215" s="7" t="s">
        <v>1606</v>
      </c>
      <c r="G215" s="2" t="s">
        <v>519</v>
      </c>
    </row>
    <row r="216" spans="1:8" x14ac:dyDescent="0.2">
      <c r="A216" s="8">
        <v>737</v>
      </c>
      <c r="B216" s="319">
        <v>2035</v>
      </c>
      <c r="C216" s="2">
        <v>14</v>
      </c>
      <c r="D216" s="2" t="s">
        <v>190</v>
      </c>
      <c r="E216" s="7" t="s">
        <v>354</v>
      </c>
      <c r="F216" s="7" t="s">
        <v>2518</v>
      </c>
      <c r="G216" s="2" t="s">
        <v>4951</v>
      </c>
    </row>
    <row r="217" spans="1:8" x14ac:dyDescent="0.2">
      <c r="A217" s="8">
        <v>736</v>
      </c>
      <c r="B217" s="319">
        <v>2035</v>
      </c>
      <c r="C217" s="2">
        <v>13</v>
      </c>
      <c r="D217" s="2" t="s">
        <v>188</v>
      </c>
      <c r="E217" s="7" t="s">
        <v>1617</v>
      </c>
      <c r="F217" s="7" t="s">
        <v>1606</v>
      </c>
      <c r="G217" s="2" t="s">
        <v>519</v>
      </c>
    </row>
    <row r="218" spans="1:8" x14ac:dyDescent="0.2">
      <c r="A218" s="8">
        <v>735</v>
      </c>
      <c r="B218" s="319">
        <v>2035</v>
      </c>
      <c r="C218" s="2">
        <v>12</v>
      </c>
      <c r="D218" s="2" t="s">
        <v>188</v>
      </c>
      <c r="E218" s="7" t="s">
        <v>259</v>
      </c>
      <c r="F218" s="7" t="s">
        <v>1988</v>
      </c>
      <c r="G218" s="2" t="s">
        <v>1524</v>
      </c>
    </row>
    <row r="219" spans="1:8" x14ac:dyDescent="0.2">
      <c r="A219" s="8">
        <v>734</v>
      </c>
      <c r="B219" s="319">
        <v>2035</v>
      </c>
      <c r="C219" s="2">
        <v>11</v>
      </c>
      <c r="D219" s="2" t="s">
        <v>188</v>
      </c>
      <c r="E219" s="7" t="s">
        <v>1617</v>
      </c>
      <c r="F219" s="7" t="s">
        <v>1606</v>
      </c>
      <c r="G219" s="2" t="s">
        <v>519</v>
      </c>
    </row>
    <row r="220" spans="1:8" x14ac:dyDescent="0.2">
      <c r="A220" s="8">
        <v>733</v>
      </c>
      <c r="B220" s="319">
        <v>2035</v>
      </c>
      <c r="C220" s="2">
        <v>10</v>
      </c>
      <c r="D220" s="2" t="s">
        <v>188</v>
      </c>
      <c r="E220" s="7" t="s">
        <v>391</v>
      </c>
      <c r="F220" s="7" t="s">
        <v>4933</v>
      </c>
      <c r="G220" s="2" t="s">
        <v>169</v>
      </c>
    </row>
    <row r="221" spans="1:8" x14ac:dyDescent="0.2">
      <c r="A221" s="8">
        <v>732</v>
      </c>
      <c r="B221" s="319">
        <v>2035</v>
      </c>
      <c r="C221" s="2">
        <v>9</v>
      </c>
      <c r="D221" s="2" t="s">
        <v>188</v>
      </c>
      <c r="E221" s="7" t="s">
        <v>305</v>
      </c>
      <c r="F221" s="7" t="s">
        <v>4942</v>
      </c>
      <c r="G221" s="2" t="s">
        <v>4951</v>
      </c>
    </row>
    <row r="222" spans="1:8" x14ac:dyDescent="0.2">
      <c r="A222" s="8">
        <v>731</v>
      </c>
      <c r="B222" s="319">
        <v>2035</v>
      </c>
      <c r="C222" s="2">
        <v>8</v>
      </c>
      <c r="D222" s="2" t="s">
        <v>188</v>
      </c>
      <c r="E222" s="7" t="s">
        <v>374</v>
      </c>
      <c r="F222" s="7" t="s">
        <v>2546</v>
      </c>
      <c r="G222" s="2" t="s">
        <v>3922</v>
      </c>
    </row>
    <row r="223" spans="1:8" x14ac:dyDescent="0.2">
      <c r="A223" s="8">
        <v>730</v>
      </c>
      <c r="B223" s="319">
        <v>2035</v>
      </c>
      <c r="C223" s="2">
        <v>7</v>
      </c>
      <c r="D223" s="2" t="s">
        <v>188</v>
      </c>
      <c r="E223" s="7" t="s">
        <v>2369</v>
      </c>
      <c r="F223" s="7" t="s">
        <v>2370</v>
      </c>
      <c r="G223" s="2" t="s">
        <v>7857</v>
      </c>
    </row>
    <row r="224" spans="1:8" x14ac:dyDescent="0.2">
      <c r="A224" s="8">
        <v>729</v>
      </c>
      <c r="B224" s="319">
        <v>2035</v>
      </c>
      <c r="C224" s="2">
        <v>6</v>
      </c>
      <c r="D224" s="2" t="s">
        <v>188</v>
      </c>
      <c r="E224" s="7" t="s">
        <v>258</v>
      </c>
      <c r="F224" s="7" t="s">
        <v>2237</v>
      </c>
      <c r="G224" s="2" t="s">
        <v>4957</v>
      </c>
    </row>
    <row r="225" spans="1:8" x14ac:dyDescent="0.2">
      <c r="A225" s="8">
        <v>728</v>
      </c>
      <c r="B225" s="319">
        <v>2035</v>
      </c>
      <c r="C225" s="2">
        <v>5</v>
      </c>
      <c r="D225" s="2" t="s">
        <v>188</v>
      </c>
      <c r="E225" s="7" t="s">
        <v>259</v>
      </c>
      <c r="F225" s="7" t="s">
        <v>1988</v>
      </c>
      <c r="G225" s="2" t="s">
        <v>1524</v>
      </c>
    </row>
    <row r="226" spans="1:8" x14ac:dyDescent="0.2">
      <c r="A226" s="8">
        <v>727</v>
      </c>
      <c r="B226" s="319">
        <v>2035</v>
      </c>
      <c r="C226" s="2">
        <v>4</v>
      </c>
      <c r="D226" s="2" t="s">
        <v>188</v>
      </c>
      <c r="E226" s="7" t="s">
        <v>227</v>
      </c>
      <c r="F226" s="7" t="s">
        <v>541</v>
      </c>
      <c r="G226" s="2" t="s">
        <v>165</v>
      </c>
    </row>
    <row r="227" spans="1:8" x14ac:dyDescent="0.2">
      <c r="A227" s="8">
        <v>726</v>
      </c>
      <c r="B227" s="319">
        <v>2035</v>
      </c>
      <c r="C227" s="2">
        <v>3</v>
      </c>
      <c r="D227" s="2" t="s">
        <v>188</v>
      </c>
      <c r="E227" s="7" t="s">
        <v>1617</v>
      </c>
      <c r="F227" s="7" t="s">
        <v>1606</v>
      </c>
      <c r="G227" s="2" t="s">
        <v>519</v>
      </c>
    </row>
    <row r="228" spans="1:8" x14ac:dyDescent="0.2">
      <c r="A228" s="8">
        <v>725</v>
      </c>
      <c r="B228" s="319">
        <v>2035</v>
      </c>
      <c r="C228" s="2">
        <v>2</v>
      </c>
      <c r="D228" s="2" t="s">
        <v>188</v>
      </c>
      <c r="E228" s="7" t="s">
        <v>1617</v>
      </c>
      <c r="F228" s="7" t="s">
        <v>1606</v>
      </c>
      <c r="G228" s="2" t="s">
        <v>519</v>
      </c>
    </row>
    <row r="229" spans="1:8" x14ac:dyDescent="0.2">
      <c r="A229" s="8">
        <v>724</v>
      </c>
      <c r="B229" s="319">
        <v>2035</v>
      </c>
      <c r="C229" s="2">
        <v>1</v>
      </c>
      <c r="D229" s="2" t="s">
        <v>188</v>
      </c>
      <c r="E229" s="7" t="s">
        <v>81</v>
      </c>
      <c r="F229" s="7" t="s">
        <v>194</v>
      </c>
      <c r="G229" s="2" t="s">
        <v>7860</v>
      </c>
    </row>
    <row r="230" spans="1:8" x14ac:dyDescent="0.2">
      <c r="A230" s="8">
        <v>723</v>
      </c>
      <c r="B230" s="2">
        <v>2034</v>
      </c>
      <c r="C230" s="277">
        <v>19</v>
      </c>
      <c r="D230" s="2" t="s">
        <v>190</v>
      </c>
      <c r="E230" s="7" t="s">
        <v>272</v>
      </c>
      <c r="F230" s="7" t="s">
        <v>1475</v>
      </c>
      <c r="G230" s="2" t="s">
        <v>164</v>
      </c>
      <c r="H230" s="2">
        <v>1</v>
      </c>
    </row>
    <row r="231" spans="1:8" x14ac:dyDescent="0.2">
      <c r="A231" s="8">
        <v>722</v>
      </c>
      <c r="B231" s="2">
        <v>2034</v>
      </c>
      <c r="C231" s="277">
        <v>18</v>
      </c>
      <c r="D231" s="2" t="s">
        <v>221</v>
      </c>
      <c r="E231" s="7" t="s">
        <v>495</v>
      </c>
      <c r="F231" s="7" t="s">
        <v>346</v>
      </c>
      <c r="G231" s="2" t="s">
        <v>137</v>
      </c>
      <c r="H231" s="2">
        <v>1</v>
      </c>
    </row>
    <row r="232" spans="1:8" x14ac:dyDescent="0.2">
      <c r="A232" s="8">
        <v>721</v>
      </c>
      <c r="B232" s="2">
        <v>2034</v>
      </c>
      <c r="C232" s="277">
        <v>17</v>
      </c>
      <c r="D232" s="2" t="s">
        <v>212</v>
      </c>
      <c r="E232" s="7" t="s">
        <v>364</v>
      </c>
      <c r="F232" s="7" t="s">
        <v>323</v>
      </c>
      <c r="G232" s="2" t="s">
        <v>164</v>
      </c>
      <c r="H232" s="2">
        <v>1</v>
      </c>
    </row>
    <row r="233" spans="1:8" x14ac:dyDescent="0.2">
      <c r="A233" s="8">
        <v>720</v>
      </c>
      <c r="B233" s="2">
        <v>2034</v>
      </c>
      <c r="C233" s="2">
        <v>16</v>
      </c>
      <c r="D233" s="2" t="s">
        <v>188</v>
      </c>
      <c r="E233" s="7" t="s">
        <v>334</v>
      </c>
      <c r="F233" s="7" t="s">
        <v>3002</v>
      </c>
      <c r="G233" s="2" t="s">
        <v>519</v>
      </c>
    </row>
    <row r="234" spans="1:8" x14ac:dyDescent="0.2">
      <c r="A234" s="8">
        <v>719</v>
      </c>
      <c r="B234" s="2">
        <v>2034</v>
      </c>
      <c r="C234" s="2">
        <v>15</v>
      </c>
      <c r="D234" s="2" t="s">
        <v>188</v>
      </c>
      <c r="E234" s="7" t="s">
        <v>81</v>
      </c>
      <c r="F234" s="7" t="s">
        <v>194</v>
      </c>
      <c r="G234" s="2" t="s">
        <v>7860</v>
      </c>
    </row>
    <row r="235" spans="1:8" x14ac:dyDescent="0.2">
      <c r="A235" s="8">
        <v>718</v>
      </c>
      <c r="B235" s="2">
        <v>2034</v>
      </c>
      <c r="C235" s="2">
        <v>14</v>
      </c>
      <c r="D235" s="2" t="s">
        <v>188</v>
      </c>
      <c r="E235" s="7" t="s">
        <v>334</v>
      </c>
      <c r="F235" s="7" t="s">
        <v>3002</v>
      </c>
      <c r="G235" s="2" t="s">
        <v>519</v>
      </c>
    </row>
    <row r="236" spans="1:8" x14ac:dyDescent="0.2">
      <c r="A236" s="8">
        <v>717</v>
      </c>
      <c r="B236" s="2">
        <v>2034</v>
      </c>
      <c r="C236" s="2">
        <v>13</v>
      </c>
      <c r="D236" s="2" t="s">
        <v>190</v>
      </c>
      <c r="E236" s="7" t="s">
        <v>361</v>
      </c>
      <c r="F236" s="7" t="s">
        <v>408</v>
      </c>
      <c r="G236" s="2" t="s">
        <v>2319</v>
      </c>
      <c r="H236" s="2">
        <v>1</v>
      </c>
    </row>
    <row r="237" spans="1:8" x14ac:dyDescent="0.2">
      <c r="A237" s="8">
        <v>716</v>
      </c>
      <c r="B237" s="2">
        <v>2034</v>
      </c>
      <c r="C237" s="2">
        <v>12</v>
      </c>
      <c r="D237" s="2" t="s">
        <v>188</v>
      </c>
      <c r="E237" s="7" t="s">
        <v>334</v>
      </c>
      <c r="F237" s="7" t="s">
        <v>3002</v>
      </c>
      <c r="G237" s="2" t="s">
        <v>519</v>
      </c>
    </row>
    <row r="238" spans="1:8" x14ac:dyDescent="0.2">
      <c r="A238" s="8">
        <v>715</v>
      </c>
      <c r="B238" s="2">
        <v>2034</v>
      </c>
      <c r="C238" s="2">
        <v>11</v>
      </c>
      <c r="D238" s="2" t="s">
        <v>188</v>
      </c>
      <c r="E238" s="7" t="s">
        <v>374</v>
      </c>
      <c r="F238" s="7" t="s">
        <v>2546</v>
      </c>
      <c r="G238" s="2" t="s">
        <v>3922</v>
      </c>
    </row>
    <row r="239" spans="1:8" x14ac:dyDescent="0.2">
      <c r="A239" s="8">
        <v>714</v>
      </c>
      <c r="B239" s="2">
        <v>2034</v>
      </c>
      <c r="C239" s="2">
        <v>10</v>
      </c>
      <c r="D239" s="2" t="s">
        <v>188</v>
      </c>
      <c r="E239" s="7" t="s">
        <v>244</v>
      </c>
      <c r="F239" s="7" t="s">
        <v>105</v>
      </c>
      <c r="G239" s="2" t="s">
        <v>164</v>
      </c>
    </row>
    <row r="240" spans="1:8" x14ac:dyDescent="0.2">
      <c r="A240" s="8">
        <v>713</v>
      </c>
      <c r="B240" s="2">
        <v>2034</v>
      </c>
      <c r="C240" s="2">
        <v>9</v>
      </c>
      <c r="D240" s="2" t="s">
        <v>188</v>
      </c>
      <c r="E240" s="7" t="s">
        <v>244</v>
      </c>
      <c r="F240" s="7" t="s">
        <v>105</v>
      </c>
      <c r="G240" s="2" t="s">
        <v>164</v>
      </c>
    </row>
    <row r="241" spans="1:8" x14ac:dyDescent="0.2">
      <c r="A241" s="8">
        <v>712</v>
      </c>
      <c r="B241" s="2">
        <v>2034</v>
      </c>
      <c r="C241" s="2">
        <v>8</v>
      </c>
      <c r="D241" s="2" t="s">
        <v>188</v>
      </c>
      <c r="E241" s="7" t="s">
        <v>227</v>
      </c>
      <c r="F241" s="7" t="s">
        <v>541</v>
      </c>
      <c r="G241" s="2" t="s">
        <v>165</v>
      </c>
    </row>
    <row r="242" spans="1:8" x14ac:dyDescent="0.2">
      <c r="A242" s="8">
        <v>711</v>
      </c>
      <c r="B242" s="2">
        <v>2034</v>
      </c>
      <c r="C242" s="2">
        <v>7</v>
      </c>
      <c r="D242" s="2" t="s">
        <v>190</v>
      </c>
      <c r="E242" s="7" t="s">
        <v>275</v>
      </c>
      <c r="F242" s="7" t="s">
        <v>95</v>
      </c>
      <c r="G242" s="2" t="s">
        <v>2471</v>
      </c>
      <c r="H242" s="2">
        <v>2</v>
      </c>
    </row>
    <row r="243" spans="1:8" x14ac:dyDescent="0.2">
      <c r="A243" s="8">
        <v>710</v>
      </c>
      <c r="B243" s="2">
        <v>2034</v>
      </c>
      <c r="C243" s="2">
        <v>6</v>
      </c>
      <c r="D243" s="2" t="s">
        <v>188</v>
      </c>
      <c r="E243" s="7" t="s">
        <v>1617</v>
      </c>
      <c r="F243" s="7" t="s">
        <v>1606</v>
      </c>
      <c r="G243" s="2" t="s">
        <v>519</v>
      </c>
    </row>
    <row r="244" spans="1:8" x14ac:dyDescent="0.2">
      <c r="A244" s="8">
        <v>709</v>
      </c>
      <c r="B244" s="2">
        <v>2034</v>
      </c>
      <c r="C244" s="2">
        <v>5</v>
      </c>
      <c r="D244" s="2" t="s">
        <v>188</v>
      </c>
      <c r="E244" s="7" t="s">
        <v>1617</v>
      </c>
      <c r="F244" s="7" t="s">
        <v>1606</v>
      </c>
      <c r="G244" s="2" t="s">
        <v>519</v>
      </c>
    </row>
    <row r="245" spans="1:8" x14ac:dyDescent="0.2">
      <c r="A245" s="8">
        <v>708</v>
      </c>
      <c r="B245" s="2">
        <v>2034</v>
      </c>
      <c r="C245" s="2">
        <v>4</v>
      </c>
      <c r="D245" s="2" t="s">
        <v>188</v>
      </c>
      <c r="E245" s="7" t="s">
        <v>244</v>
      </c>
      <c r="F245" s="7" t="s">
        <v>105</v>
      </c>
      <c r="G245" s="2" t="s">
        <v>164</v>
      </c>
    </row>
    <row r="246" spans="1:8" x14ac:dyDescent="0.2">
      <c r="A246" s="8">
        <v>707</v>
      </c>
      <c r="B246" s="2">
        <v>2034</v>
      </c>
      <c r="C246" s="2">
        <v>3</v>
      </c>
      <c r="D246" s="2" t="s">
        <v>188</v>
      </c>
      <c r="E246" s="7" t="s">
        <v>1617</v>
      </c>
      <c r="F246" s="7" t="s">
        <v>1606</v>
      </c>
      <c r="G246" s="2" t="s">
        <v>519</v>
      </c>
    </row>
    <row r="247" spans="1:8" x14ac:dyDescent="0.2">
      <c r="A247" s="8">
        <v>706</v>
      </c>
      <c r="B247" s="2">
        <v>2034</v>
      </c>
      <c r="C247" s="2">
        <v>2</v>
      </c>
      <c r="D247" s="2" t="s">
        <v>188</v>
      </c>
      <c r="E247" s="7" t="s">
        <v>214</v>
      </c>
      <c r="F247" s="7" t="s">
        <v>1505</v>
      </c>
      <c r="G247" s="2" t="s">
        <v>7860</v>
      </c>
      <c r="H247" s="2">
        <v>5</v>
      </c>
    </row>
    <row r="248" spans="1:8" x14ac:dyDescent="0.2">
      <c r="A248" s="8">
        <v>705</v>
      </c>
      <c r="B248" s="2">
        <v>2034</v>
      </c>
      <c r="C248" s="2">
        <v>1</v>
      </c>
      <c r="D248" s="2" t="s">
        <v>188</v>
      </c>
      <c r="E248" s="7" t="s">
        <v>374</v>
      </c>
      <c r="F248" s="7" t="s">
        <v>2546</v>
      </c>
      <c r="G248" s="2" t="s">
        <v>3922</v>
      </c>
    </row>
    <row r="249" spans="1:8" x14ac:dyDescent="0.2">
      <c r="A249" s="8">
        <v>704</v>
      </c>
      <c r="B249" s="319">
        <v>2033</v>
      </c>
      <c r="C249" s="277">
        <v>19</v>
      </c>
      <c r="D249" s="2" t="s">
        <v>188</v>
      </c>
      <c r="E249" s="7" t="s">
        <v>244</v>
      </c>
      <c r="F249" s="7" t="s">
        <v>105</v>
      </c>
      <c r="G249" s="2" t="s">
        <v>164</v>
      </c>
    </row>
    <row r="250" spans="1:8" x14ac:dyDescent="0.2">
      <c r="A250" s="8">
        <v>703</v>
      </c>
      <c r="B250" s="319">
        <v>2033</v>
      </c>
      <c r="C250" s="277">
        <v>18</v>
      </c>
      <c r="D250" s="2" t="s">
        <v>190</v>
      </c>
      <c r="E250" s="7" t="s">
        <v>1600</v>
      </c>
      <c r="F250" s="7" t="s">
        <v>233</v>
      </c>
      <c r="G250" s="2" t="s">
        <v>164</v>
      </c>
      <c r="H250" s="2">
        <v>1</v>
      </c>
    </row>
    <row r="251" spans="1:8" x14ac:dyDescent="0.2">
      <c r="A251" s="8">
        <v>702</v>
      </c>
      <c r="B251" s="319">
        <v>2033</v>
      </c>
      <c r="C251" s="277">
        <v>17</v>
      </c>
      <c r="D251" s="2" t="s">
        <v>188</v>
      </c>
      <c r="E251" s="7" t="s">
        <v>374</v>
      </c>
      <c r="F251" s="7" t="s">
        <v>2546</v>
      </c>
      <c r="G251" s="2" t="s">
        <v>3922</v>
      </c>
    </row>
    <row r="252" spans="1:8" x14ac:dyDescent="0.2">
      <c r="A252" s="8">
        <v>701</v>
      </c>
      <c r="B252" s="319">
        <v>2033</v>
      </c>
      <c r="C252" s="2">
        <v>16</v>
      </c>
      <c r="D252" s="2" t="s">
        <v>188</v>
      </c>
      <c r="E252" s="7" t="s">
        <v>735</v>
      </c>
      <c r="F252" s="7" t="s">
        <v>267</v>
      </c>
      <c r="G252" s="2" t="s">
        <v>7632</v>
      </c>
      <c r="H252" s="2">
        <v>4</v>
      </c>
    </row>
    <row r="253" spans="1:8" x14ac:dyDescent="0.2">
      <c r="A253" s="8">
        <v>700</v>
      </c>
      <c r="B253" s="319">
        <v>2033</v>
      </c>
      <c r="C253" s="2">
        <v>15</v>
      </c>
      <c r="D253" s="2" t="s">
        <v>188</v>
      </c>
      <c r="E253" s="7" t="s">
        <v>2204</v>
      </c>
      <c r="F253" s="7" t="s">
        <v>2548</v>
      </c>
      <c r="G253" s="2" t="s">
        <v>1524</v>
      </c>
    </row>
    <row r="254" spans="1:8" x14ac:dyDescent="0.2">
      <c r="A254" s="8">
        <v>699</v>
      </c>
      <c r="B254" s="319">
        <v>2033</v>
      </c>
      <c r="C254" s="2">
        <v>14</v>
      </c>
      <c r="D254" s="2" t="s">
        <v>190</v>
      </c>
      <c r="E254" s="7" t="s">
        <v>7569</v>
      </c>
      <c r="F254" s="7" t="s">
        <v>219</v>
      </c>
      <c r="G254" s="2" t="s">
        <v>1524</v>
      </c>
      <c r="H254" s="2">
        <v>1</v>
      </c>
    </row>
    <row r="255" spans="1:8" x14ac:dyDescent="0.2">
      <c r="A255" s="8">
        <v>698</v>
      </c>
      <c r="B255" s="319">
        <v>2033</v>
      </c>
      <c r="C255" s="2">
        <v>13</v>
      </c>
      <c r="D255" s="2" t="s">
        <v>188</v>
      </c>
      <c r="E255" s="7" t="s">
        <v>305</v>
      </c>
      <c r="F255" s="7" t="s">
        <v>4942</v>
      </c>
      <c r="G255" s="2" t="s">
        <v>165</v>
      </c>
    </row>
    <row r="256" spans="1:8" x14ac:dyDescent="0.2">
      <c r="A256" s="8">
        <v>697</v>
      </c>
      <c r="B256" s="319">
        <v>2033</v>
      </c>
      <c r="C256" s="2">
        <v>12</v>
      </c>
      <c r="D256" s="2" t="s">
        <v>188</v>
      </c>
      <c r="E256" s="7" t="s">
        <v>735</v>
      </c>
      <c r="F256" s="7" t="s">
        <v>267</v>
      </c>
      <c r="G256" s="2" t="s">
        <v>7632</v>
      </c>
    </row>
    <row r="257" spans="1:8" x14ac:dyDescent="0.2">
      <c r="A257" s="8">
        <v>696</v>
      </c>
      <c r="B257" s="319">
        <v>2033</v>
      </c>
      <c r="C257" s="2">
        <v>11</v>
      </c>
      <c r="D257" s="2" t="s">
        <v>188</v>
      </c>
      <c r="E257" s="7" t="s">
        <v>2682</v>
      </c>
      <c r="F257" s="7" t="s">
        <v>297</v>
      </c>
      <c r="G257" s="2" t="s">
        <v>167</v>
      </c>
      <c r="H257" s="2">
        <v>2</v>
      </c>
    </row>
    <row r="258" spans="1:8" x14ac:dyDescent="0.2">
      <c r="A258" s="8">
        <v>695</v>
      </c>
      <c r="B258" s="319">
        <v>2033</v>
      </c>
      <c r="C258" s="2">
        <v>10</v>
      </c>
      <c r="D258" s="2" t="s">
        <v>188</v>
      </c>
      <c r="E258" s="7" t="s">
        <v>227</v>
      </c>
      <c r="F258" s="7" t="s">
        <v>541</v>
      </c>
      <c r="G258" s="2" t="s">
        <v>165</v>
      </c>
    </row>
    <row r="259" spans="1:8" x14ac:dyDescent="0.2">
      <c r="A259" s="8">
        <v>694</v>
      </c>
      <c r="B259" s="319">
        <v>2033</v>
      </c>
      <c r="C259" s="2">
        <v>9</v>
      </c>
      <c r="D259" s="2" t="s">
        <v>188</v>
      </c>
      <c r="E259" s="7" t="s">
        <v>305</v>
      </c>
      <c r="F259" s="7" t="s">
        <v>1504</v>
      </c>
      <c r="G259" s="2" t="s">
        <v>168</v>
      </c>
      <c r="H259" s="2">
        <v>4</v>
      </c>
    </row>
    <row r="260" spans="1:8" x14ac:dyDescent="0.2">
      <c r="A260" s="8">
        <v>693</v>
      </c>
      <c r="B260" s="319">
        <v>2033</v>
      </c>
      <c r="C260" s="2">
        <v>8</v>
      </c>
      <c r="D260" s="2" t="s">
        <v>188</v>
      </c>
      <c r="E260" s="7" t="s">
        <v>127</v>
      </c>
      <c r="F260" s="7" t="s">
        <v>474</v>
      </c>
      <c r="G260" s="2" t="s">
        <v>2964</v>
      </c>
      <c r="H260" s="2">
        <v>4</v>
      </c>
    </row>
    <row r="261" spans="1:8" x14ac:dyDescent="0.2">
      <c r="A261" s="8">
        <v>692</v>
      </c>
      <c r="B261" s="319">
        <v>2033</v>
      </c>
      <c r="C261" s="2">
        <v>7</v>
      </c>
      <c r="D261" s="2" t="s">
        <v>188</v>
      </c>
      <c r="E261" s="7" t="s">
        <v>2682</v>
      </c>
      <c r="F261" s="7" t="s">
        <v>297</v>
      </c>
      <c r="G261" s="2" t="s">
        <v>167</v>
      </c>
    </row>
    <row r="262" spans="1:8" x14ac:dyDescent="0.2">
      <c r="A262" s="8">
        <v>691</v>
      </c>
      <c r="B262" s="319">
        <v>2033</v>
      </c>
      <c r="C262" s="2">
        <v>6</v>
      </c>
      <c r="D262" s="2" t="s">
        <v>188</v>
      </c>
      <c r="E262" s="7" t="s">
        <v>735</v>
      </c>
      <c r="F262" s="7" t="s">
        <v>267</v>
      </c>
      <c r="G262" s="2" t="s">
        <v>7632</v>
      </c>
    </row>
    <row r="263" spans="1:8" x14ac:dyDescent="0.2">
      <c r="A263" s="8">
        <v>690</v>
      </c>
      <c r="B263" s="319">
        <v>2033</v>
      </c>
      <c r="C263" s="2">
        <v>5</v>
      </c>
      <c r="D263" s="2" t="s">
        <v>190</v>
      </c>
      <c r="E263" s="7" t="s">
        <v>311</v>
      </c>
      <c r="F263" s="7" t="s">
        <v>264</v>
      </c>
      <c r="G263" s="2" t="s">
        <v>169</v>
      </c>
      <c r="H263" s="2">
        <v>1</v>
      </c>
    </row>
    <row r="264" spans="1:8" x14ac:dyDescent="0.2">
      <c r="A264" s="8">
        <v>689</v>
      </c>
      <c r="B264" s="319">
        <v>2033</v>
      </c>
      <c r="C264" s="2">
        <v>4</v>
      </c>
      <c r="D264" s="2" t="s">
        <v>188</v>
      </c>
      <c r="E264" s="7" t="s">
        <v>227</v>
      </c>
      <c r="F264" s="7" t="s">
        <v>541</v>
      </c>
      <c r="G264" s="2" t="s">
        <v>165</v>
      </c>
    </row>
    <row r="265" spans="1:8" x14ac:dyDescent="0.2">
      <c r="A265" s="8">
        <v>688</v>
      </c>
      <c r="B265" s="319">
        <v>2033</v>
      </c>
      <c r="C265" s="2">
        <v>3</v>
      </c>
      <c r="D265" s="2" t="s">
        <v>188</v>
      </c>
      <c r="E265" s="7" t="s">
        <v>1617</v>
      </c>
      <c r="F265" s="7" t="s">
        <v>1606</v>
      </c>
      <c r="G265" s="2" t="s">
        <v>519</v>
      </c>
    </row>
    <row r="266" spans="1:8" x14ac:dyDescent="0.2">
      <c r="A266" s="8">
        <v>687</v>
      </c>
      <c r="B266" s="319">
        <v>2033</v>
      </c>
      <c r="C266" s="2">
        <v>2</v>
      </c>
      <c r="D266" s="2" t="s">
        <v>188</v>
      </c>
      <c r="E266" s="7" t="s">
        <v>395</v>
      </c>
      <c r="F266" s="7" t="s">
        <v>323</v>
      </c>
      <c r="G266" s="2" t="s">
        <v>7857</v>
      </c>
      <c r="H266" s="2">
        <v>13</v>
      </c>
    </row>
    <row r="267" spans="1:8" x14ac:dyDescent="0.2">
      <c r="A267" s="8">
        <v>686</v>
      </c>
      <c r="B267" s="319">
        <v>2033</v>
      </c>
      <c r="C267" s="2">
        <v>1</v>
      </c>
      <c r="D267" s="2" t="s">
        <v>188</v>
      </c>
      <c r="E267" s="7" t="s">
        <v>395</v>
      </c>
      <c r="F267" s="7" t="s">
        <v>323</v>
      </c>
      <c r="G267" s="2" t="s">
        <v>7857</v>
      </c>
    </row>
    <row r="268" spans="1:8" x14ac:dyDescent="0.2">
      <c r="A268" s="8">
        <v>685</v>
      </c>
      <c r="B268" s="2">
        <v>2032</v>
      </c>
      <c r="C268" s="277">
        <v>19</v>
      </c>
      <c r="D268" s="2" t="s">
        <v>7853</v>
      </c>
      <c r="E268" s="7" t="s">
        <v>200</v>
      </c>
      <c r="F268" s="7" t="s">
        <v>502</v>
      </c>
      <c r="G268" s="2" t="s">
        <v>164</v>
      </c>
      <c r="H268" s="2">
        <v>1</v>
      </c>
    </row>
    <row r="269" spans="1:8" x14ac:dyDescent="0.2">
      <c r="A269" s="8">
        <v>684</v>
      </c>
      <c r="B269" s="2">
        <v>2032</v>
      </c>
      <c r="C269" s="277">
        <v>18</v>
      </c>
      <c r="D269" s="2" t="s">
        <v>188</v>
      </c>
      <c r="E269" s="7" t="s">
        <v>259</v>
      </c>
      <c r="F269" s="7" t="s">
        <v>1988</v>
      </c>
      <c r="G269" s="2" t="s">
        <v>169</v>
      </c>
    </row>
    <row r="270" spans="1:8" x14ac:dyDescent="0.2">
      <c r="A270" s="8">
        <v>683</v>
      </c>
      <c r="B270" s="2">
        <v>2032</v>
      </c>
      <c r="C270" s="277">
        <v>17</v>
      </c>
      <c r="D270" s="2" t="s">
        <v>7853</v>
      </c>
      <c r="E270" s="7" t="s">
        <v>2262</v>
      </c>
      <c r="F270" s="7" t="s">
        <v>304</v>
      </c>
      <c r="G270" s="2" t="s">
        <v>169</v>
      </c>
      <c r="H270" s="2">
        <v>1</v>
      </c>
    </row>
    <row r="271" spans="1:8" x14ac:dyDescent="0.2">
      <c r="A271" s="8">
        <v>682</v>
      </c>
      <c r="B271" s="2">
        <v>2032</v>
      </c>
      <c r="C271" s="2">
        <v>16</v>
      </c>
      <c r="D271" s="2" t="s">
        <v>188</v>
      </c>
      <c r="E271" s="7" t="s">
        <v>3758</v>
      </c>
      <c r="F271" s="7" t="s">
        <v>210</v>
      </c>
      <c r="G271" s="2" t="s">
        <v>167</v>
      </c>
      <c r="H271" s="2">
        <v>5</v>
      </c>
    </row>
    <row r="272" spans="1:8" x14ac:dyDescent="0.2">
      <c r="A272" s="8">
        <v>681</v>
      </c>
      <c r="B272" s="2">
        <v>2032</v>
      </c>
      <c r="C272" s="2">
        <v>15</v>
      </c>
      <c r="D272" s="2" t="s">
        <v>188</v>
      </c>
      <c r="E272" s="7" t="s">
        <v>395</v>
      </c>
      <c r="F272" s="7" t="s">
        <v>323</v>
      </c>
      <c r="G272" s="2" t="s">
        <v>7857</v>
      </c>
    </row>
    <row r="273" spans="1:8" x14ac:dyDescent="0.2">
      <c r="A273" s="8">
        <v>680</v>
      </c>
      <c r="B273" s="2">
        <v>2032</v>
      </c>
      <c r="C273" s="2">
        <v>14</v>
      </c>
      <c r="D273" s="2" t="s">
        <v>188</v>
      </c>
      <c r="E273" s="7" t="s">
        <v>735</v>
      </c>
      <c r="F273" s="7" t="s">
        <v>267</v>
      </c>
      <c r="G273" s="2" t="s">
        <v>4957</v>
      </c>
    </row>
    <row r="274" spans="1:8" x14ac:dyDescent="0.2">
      <c r="A274" s="8">
        <v>679</v>
      </c>
      <c r="B274" s="2">
        <v>2032</v>
      </c>
      <c r="C274" s="2">
        <v>13</v>
      </c>
      <c r="D274" s="2" t="s">
        <v>188</v>
      </c>
      <c r="E274" s="7" t="s">
        <v>4944</v>
      </c>
      <c r="F274" s="7" t="s">
        <v>368</v>
      </c>
      <c r="G274" s="2" t="s">
        <v>167</v>
      </c>
      <c r="H274" s="2">
        <v>1</v>
      </c>
    </row>
    <row r="275" spans="1:8" x14ac:dyDescent="0.2">
      <c r="A275" s="8">
        <v>678</v>
      </c>
      <c r="B275" s="2">
        <v>2032</v>
      </c>
      <c r="C275" s="2">
        <v>12</v>
      </c>
      <c r="D275" s="2" t="s">
        <v>188</v>
      </c>
      <c r="E275" s="7" t="s">
        <v>2204</v>
      </c>
      <c r="F275" s="7" t="s">
        <v>2548</v>
      </c>
      <c r="G275" s="2" t="s">
        <v>1524</v>
      </c>
    </row>
    <row r="276" spans="1:8" x14ac:dyDescent="0.2">
      <c r="A276" s="8">
        <v>677</v>
      </c>
      <c r="B276" s="2">
        <v>2032</v>
      </c>
      <c r="C276" s="2">
        <v>11</v>
      </c>
      <c r="D276" s="2" t="s">
        <v>188</v>
      </c>
      <c r="E276" s="7" t="s">
        <v>395</v>
      </c>
      <c r="F276" s="7" t="s">
        <v>323</v>
      </c>
      <c r="G276" s="2" t="s">
        <v>7857</v>
      </c>
    </row>
    <row r="277" spans="1:8" x14ac:dyDescent="0.2">
      <c r="A277" s="8">
        <v>676</v>
      </c>
      <c r="B277" s="2">
        <v>2032</v>
      </c>
      <c r="C277" s="2">
        <v>10</v>
      </c>
      <c r="D277" s="2" t="s">
        <v>188</v>
      </c>
      <c r="E277" s="7" t="s">
        <v>127</v>
      </c>
      <c r="F277" s="7" t="s">
        <v>474</v>
      </c>
      <c r="G277" s="2" t="s">
        <v>3356</v>
      </c>
    </row>
    <row r="278" spans="1:8" x14ac:dyDescent="0.2">
      <c r="A278" s="8">
        <v>675</v>
      </c>
      <c r="B278" s="2">
        <v>2032</v>
      </c>
      <c r="C278" s="2">
        <v>9</v>
      </c>
      <c r="D278" s="2" t="s">
        <v>188</v>
      </c>
      <c r="E278" s="7" t="s">
        <v>374</v>
      </c>
      <c r="F278" s="7" t="s">
        <v>2546</v>
      </c>
      <c r="G278" s="2" t="s">
        <v>3922</v>
      </c>
    </row>
    <row r="279" spans="1:8" x14ac:dyDescent="0.2">
      <c r="A279" s="8">
        <v>674</v>
      </c>
      <c r="B279" s="2">
        <v>2032</v>
      </c>
      <c r="C279" s="2">
        <v>8</v>
      </c>
      <c r="D279" s="2" t="s">
        <v>188</v>
      </c>
      <c r="E279" s="7" t="s">
        <v>244</v>
      </c>
      <c r="F279" s="7" t="s">
        <v>105</v>
      </c>
      <c r="G279" s="2" t="s">
        <v>164</v>
      </c>
    </row>
    <row r="280" spans="1:8" x14ac:dyDescent="0.2">
      <c r="A280" s="8">
        <v>673</v>
      </c>
      <c r="B280" s="2">
        <v>2032</v>
      </c>
      <c r="C280" s="2">
        <v>7</v>
      </c>
      <c r="D280" s="2" t="s">
        <v>188</v>
      </c>
      <c r="E280" s="7" t="s">
        <v>1617</v>
      </c>
      <c r="F280" s="7" t="s">
        <v>1606</v>
      </c>
      <c r="G280" s="2" t="s">
        <v>519</v>
      </c>
    </row>
    <row r="281" spans="1:8" x14ac:dyDescent="0.2">
      <c r="A281" s="8">
        <v>672</v>
      </c>
      <c r="B281" s="2">
        <v>2032</v>
      </c>
      <c r="C281" s="2">
        <v>6</v>
      </c>
      <c r="D281" s="2" t="s">
        <v>188</v>
      </c>
      <c r="E281" s="7" t="s">
        <v>2204</v>
      </c>
      <c r="F281" s="7" t="s">
        <v>2548</v>
      </c>
      <c r="G281" s="2" t="s">
        <v>1524</v>
      </c>
    </row>
    <row r="282" spans="1:8" x14ac:dyDescent="0.2">
      <c r="A282" s="8">
        <v>671</v>
      </c>
      <c r="B282" s="2">
        <v>2032</v>
      </c>
      <c r="C282" s="2">
        <v>5</v>
      </c>
      <c r="D282" s="2" t="s">
        <v>188</v>
      </c>
      <c r="E282" s="7" t="s">
        <v>1617</v>
      </c>
      <c r="F282" s="7" t="s">
        <v>1606</v>
      </c>
      <c r="G282" s="2" t="s">
        <v>519</v>
      </c>
    </row>
    <row r="283" spans="1:8" x14ac:dyDescent="0.2">
      <c r="A283" s="8">
        <v>670</v>
      </c>
      <c r="B283" s="2">
        <v>2032</v>
      </c>
      <c r="C283" s="2">
        <v>4</v>
      </c>
      <c r="D283" s="2" t="s">
        <v>188</v>
      </c>
      <c r="E283" s="7" t="s">
        <v>3758</v>
      </c>
      <c r="F283" s="7" t="s">
        <v>210</v>
      </c>
      <c r="G283" s="2" t="s">
        <v>167</v>
      </c>
    </row>
    <row r="284" spans="1:8" x14ac:dyDescent="0.2">
      <c r="A284" s="8">
        <v>669</v>
      </c>
      <c r="B284" s="2">
        <v>2032</v>
      </c>
      <c r="C284" s="2">
        <v>3</v>
      </c>
      <c r="D284" s="2" t="s">
        <v>188</v>
      </c>
      <c r="E284" s="7" t="s">
        <v>2204</v>
      </c>
      <c r="F284" s="7" t="s">
        <v>2548</v>
      </c>
      <c r="G284" s="2" t="s">
        <v>1524</v>
      </c>
    </row>
    <row r="285" spans="1:8" x14ac:dyDescent="0.2">
      <c r="A285" s="8">
        <v>668</v>
      </c>
      <c r="B285" s="2">
        <v>2032</v>
      </c>
      <c r="C285" s="2">
        <v>2</v>
      </c>
      <c r="D285" s="2" t="s">
        <v>188</v>
      </c>
      <c r="E285" s="7" t="s">
        <v>305</v>
      </c>
      <c r="F285" s="7" t="s">
        <v>4942</v>
      </c>
      <c r="G285" s="2" t="s">
        <v>165</v>
      </c>
    </row>
    <row r="286" spans="1:8" x14ac:dyDescent="0.2">
      <c r="A286" s="8">
        <v>667</v>
      </c>
      <c r="B286" s="2">
        <v>2032</v>
      </c>
      <c r="C286" s="2">
        <v>1</v>
      </c>
      <c r="D286" s="2" t="s">
        <v>188</v>
      </c>
      <c r="E286" s="7" t="s">
        <v>296</v>
      </c>
      <c r="F286" s="7" t="s">
        <v>2371</v>
      </c>
      <c r="G286" s="2" t="s">
        <v>2471</v>
      </c>
      <c r="H286" s="2">
        <v>1</v>
      </c>
    </row>
    <row r="287" spans="1:8" x14ac:dyDescent="0.2">
      <c r="A287" s="8">
        <v>666</v>
      </c>
      <c r="B287" s="319">
        <v>2031</v>
      </c>
      <c r="C287" s="277">
        <v>19</v>
      </c>
      <c r="D287" s="2" t="s">
        <v>221</v>
      </c>
      <c r="E287" s="7" t="s">
        <v>7878</v>
      </c>
      <c r="F287" s="7" t="s">
        <v>5394</v>
      </c>
      <c r="G287" s="2" t="s">
        <v>165</v>
      </c>
      <c r="H287" s="2">
        <v>1</v>
      </c>
    </row>
    <row r="288" spans="1:8" x14ac:dyDescent="0.2">
      <c r="A288" s="8">
        <v>665</v>
      </c>
      <c r="B288" s="319">
        <v>2031</v>
      </c>
      <c r="C288" s="277">
        <v>18</v>
      </c>
      <c r="D288" s="2" t="s">
        <v>188</v>
      </c>
      <c r="E288" s="7" t="s">
        <v>305</v>
      </c>
      <c r="F288" s="7" t="s">
        <v>4942</v>
      </c>
      <c r="G288" s="2" t="s">
        <v>165</v>
      </c>
    </row>
    <row r="289" spans="1:8" x14ac:dyDescent="0.2">
      <c r="A289" s="8">
        <v>664</v>
      </c>
      <c r="B289" s="319">
        <v>2031</v>
      </c>
      <c r="C289" s="277">
        <v>17</v>
      </c>
      <c r="D289" s="2" t="s">
        <v>188</v>
      </c>
      <c r="E289" s="7" t="s">
        <v>391</v>
      </c>
      <c r="F289" s="7" t="s">
        <v>4933</v>
      </c>
      <c r="G289" s="2" t="s">
        <v>169</v>
      </c>
    </row>
    <row r="290" spans="1:8" x14ac:dyDescent="0.2">
      <c r="A290" s="8">
        <v>663</v>
      </c>
      <c r="B290" s="319">
        <v>2031</v>
      </c>
      <c r="C290" s="2">
        <v>16</v>
      </c>
      <c r="D290" s="2" t="s">
        <v>188</v>
      </c>
      <c r="E290" s="7" t="s">
        <v>229</v>
      </c>
      <c r="F290" s="7" t="s">
        <v>542</v>
      </c>
      <c r="G290" s="2" t="s">
        <v>7850</v>
      </c>
      <c r="H290" s="2">
        <v>9</v>
      </c>
    </row>
    <row r="291" spans="1:8" x14ac:dyDescent="0.2">
      <c r="A291" s="8">
        <v>662</v>
      </c>
      <c r="B291" s="319">
        <v>2031</v>
      </c>
      <c r="C291" s="2">
        <v>15</v>
      </c>
      <c r="D291" s="2" t="s">
        <v>7853</v>
      </c>
      <c r="E291" s="7" t="s">
        <v>255</v>
      </c>
      <c r="F291" s="7" t="s">
        <v>302</v>
      </c>
      <c r="G291" s="2" t="s">
        <v>4957</v>
      </c>
      <c r="H291" s="2">
        <v>1</v>
      </c>
    </row>
    <row r="292" spans="1:8" x14ac:dyDescent="0.2">
      <c r="A292" s="8">
        <v>661</v>
      </c>
      <c r="B292" s="319">
        <v>2031</v>
      </c>
      <c r="C292" s="2">
        <v>14</v>
      </c>
      <c r="D292" s="2" t="s">
        <v>188</v>
      </c>
      <c r="E292" s="7" t="s">
        <v>395</v>
      </c>
      <c r="F292" s="7" t="s">
        <v>323</v>
      </c>
      <c r="G292" s="2" t="s">
        <v>7857</v>
      </c>
    </row>
    <row r="293" spans="1:8" x14ac:dyDescent="0.2">
      <c r="A293" s="8">
        <v>660</v>
      </c>
      <c r="B293" s="319">
        <v>2031</v>
      </c>
      <c r="C293" s="2">
        <v>13</v>
      </c>
      <c r="D293" s="2" t="s">
        <v>188</v>
      </c>
      <c r="E293" s="7" t="s">
        <v>87</v>
      </c>
      <c r="F293" s="7" t="s">
        <v>88</v>
      </c>
      <c r="G293" s="2" t="s">
        <v>3357</v>
      </c>
      <c r="H293" s="2">
        <v>1</v>
      </c>
    </row>
    <row r="294" spans="1:8" x14ac:dyDescent="0.2">
      <c r="A294" s="8">
        <v>659</v>
      </c>
      <c r="B294" s="319">
        <v>2031</v>
      </c>
      <c r="C294" s="2">
        <v>12</v>
      </c>
      <c r="D294" s="2" t="s">
        <v>188</v>
      </c>
      <c r="E294" s="7" t="s">
        <v>244</v>
      </c>
      <c r="F294" s="7" t="s">
        <v>105</v>
      </c>
      <c r="G294" s="2" t="s">
        <v>164</v>
      </c>
    </row>
    <row r="295" spans="1:8" x14ac:dyDescent="0.2">
      <c r="A295" s="8">
        <v>658</v>
      </c>
      <c r="B295" s="319">
        <v>2031</v>
      </c>
      <c r="C295" s="2">
        <v>11</v>
      </c>
      <c r="D295" s="2" t="s">
        <v>188</v>
      </c>
      <c r="E295" s="7" t="s">
        <v>525</v>
      </c>
      <c r="F295" s="7" t="s">
        <v>1605</v>
      </c>
      <c r="G295" s="2" t="s">
        <v>4957</v>
      </c>
    </row>
    <row r="296" spans="1:8" x14ac:dyDescent="0.2">
      <c r="A296" s="8">
        <v>657</v>
      </c>
      <c r="B296" s="319">
        <v>2031</v>
      </c>
      <c r="C296" s="2">
        <v>10</v>
      </c>
      <c r="D296" s="2" t="s">
        <v>188</v>
      </c>
      <c r="E296" s="7" t="s">
        <v>214</v>
      </c>
      <c r="F296" s="7" t="s">
        <v>1505</v>
      </c>
      <c r="G296" s="2" t="s">
        <v>2471</v>
      </c>
    </row>
    <row r="297" spans="1:8" x14ac:dyDescent="0.2">
      <c r="A297" s="8">
        <v>656</v>
      </c>
      <c r="B297" s="319">
        <v>2031</v>
      </c>
      <c r="C297" s="2">
        <v>9</v>
      </c>
      <c r="D297" s="2" t="s">
        <v>188</v>
      </c>
      <c r="E297" s="7" t="s">
        <v>446</v>
      </c>
      <c r="F297" s="7" t="s">
        <v>191</v>
      </c>
      <c r="G297" s="2" t="s">
        <v>1524</v>
      </c>
      <c r="H297" s="2">
        <v>6</v>
      </c>
    </row>
    <row r="298" spans="1:8" x14ac:dyDescent="0.2">
      <c r="A298" s="8">
        <v>655</v>
      </c>
      <c r="B298" s="319">
        <v>2031</v>
      </c>
      <c r="C298" s="2">
        <v>8</v>
      </c>
      <c r="D298" s="2" t="s">
        <v>188</v>
      </c>
      <c r="E298" s="7" t="s">
        <v>2204</v>
      </c>
      <c r="F298" s="7" t="s">
        <v>2548</v>
      </c>
      <c r="G298" s="2" t="s">
        <v>7858</v>
      </c>
    </row>
    <row r="299" spans="1:8" x14ac:dyDescent="0.2">
      <c r="A299" s="8">
        <v>654</v>
      </c>
      <c r="B299" s="319">
        <v>2031</v>
      </c>
      <c r="C299" s="2">
        <v>7</v>
      </c>
      <c r="D299" s="2" t="s">
        <v>188</v>
      </c>
      <c r="E299" s="7" t="s">
        <v>244</v>
      </c>
      <c r="F299" s="7" t="s">
        <v>105</v>
      </c>
      <c r="G299" s="2" t="s">
        <v>164</v>
      </c>
    </row>
    <row r="300" spans="1:8" x14ac:dyDescent="0.2">
      <c r="A300" s="8">
        <v>653</v>
      </c>
      <c r="B300" s="319">
        <v>2031</v>
      </c>
      <c r="C300" s="2">
        <v>6</v>
      </c>
      <c r="D300" s="2" t="s">
        <v>188</v>
      </c>
      <c r="E300" s="7" t="s">
        <v>3758</v>
      </c>
      <c r="F300" s="7" t="s">
        <v>210</v>
      </c>
      <c r="G300" s="2" t="s">
        <v>167</v>
      </c>
    </row>
    <row r="301" spans="1:8" x14ac:dyDescent="0.2">
      <c r="A301" s="8">
        <v>652</v>
      </c>
      <c r="B301" s="319">
        <v>2031</v>
      </c>
      <c r="C301" s="2">
        <v>5</v>
      </c>
      <c r="D301" s="2" t="s">
        <v>188</v>
      </c>
      <c r="E301" s="7" t="s">
        <v>229</v>
      </c>
      <c r="F301" s="7" t="s">
        <v>542</v>
      </c>
      <c r="G301" s="2" t="s">
        <v>7850</v>
      </c>
    </row>
    <row r="302" spans="1:8" x14ac:dyDescent="0.2">
      <c r="A302" s="8">
        <v>651</v>
      </c>
      <c r="B302" s="319">
        <v>2031</v>
      </c>
      <c r="C302" s="2">
        <v>4</v>
      </c>
      <c r="D302" s="2" t="s">
        <v>7854</v>
      </c>
      <c r="E302" s="7" t="s">
        <v>347</v>
      </c>
      <c r="F302" s="7" t="s">
        <v>1764</v>
      </c>
      <c r="G302" s="2" t="s">
        <v>3357</v>
      </c>
    </row>
    <row r="303" spans="1:8" x14ac:dyDescent="0.2">
      <c r="A303" s="8">
        <v>650</v>
      </c>
      <c r="B303" s="319">
        <v>2031</v>
      </c>
      <c r="C303" s="2">
        <v>3</v>
      </c>
      <c r="D303" s="2" t="s">
        <v>188</v>
      </c>
      <c r="E303" s="7" t="s">
        <v>477</v>
      </c>
      <c r="F303" s="7" t="s">
        <v>7876</v>
      </c>
      <c r="G303" s="2" t="s">
        <v>168</v>
      </c>
      <c r="H303" s="2">
        <v>2</v>
      </c>
    </row>
    <row r="304" spans="1:8" x14ac:dyDescent="0.2">
      <c r="A304" s="8">
        <v>649</v>
      </c>
      <c r="B304" s="319">
        <v>2031</v>
      </c>
      <c r="C304" s="2">
        <v>2</v>
      </c>
      <c r="D304" s="2" t="s">
        <v>188</v>
      </c>
      <c r="E304" s="7" t="s">
        <v>305</v>
      </c>
      <c r="F304" s="7" t="s">
        <v>4942</v>
      </c>
      <c r="G304" s="2" t="s">
        <v>165</v>
      </c>
    </row>
    <row r="305" spans="1:8" x14ac:dyDescent="0.2">
      <c r="A305" s="8">
        <v>648</v>
      </c>
      <c r="B305" s="319">
        <v>2031</v>
      </c>
      <c r="C305" s="2">
        <v>1</v>
      </c>
      <c r="D305" s="2" t="s">
        <v>188</v>
      </c>
      <c r="E305" s="7" t="s">
        <v>391</v>
      </c>
      <c r="F305" s="7" t="s">
        <v>4933</v>
      </c>
      <c r="G305" s="2" t="s">
        <v>169</v>
      </c>
    </row>
    <row r="306" spans="1:8" x14ac:dyDescent="0.2">
      <c r="A306" s="8">
        <v>647</v>
      </c>
      <c r="B306" s="2">
        <v>2030</v>
      </c>
      <c r="C306" s="277">
        <v>19</v>
      </c>
      <c r="D306" s="2" t="s">
        <v>188</v>
      </c>
      <c r="E306" s="7" t="s">
        <v>391</v>
      </c>
      <c r="F306" s="7" t="s">
        <v>4933</v>
      </c>
      <c r="G306" s="2" t="s">
        <v>169</v>
      </c>
    </row>
    <row r="307" spans="1:8" x14ac:dyDescent="0.2">
      <c r="A307" s="8">
        <v>646</v>
      </c>
      <c r="B307" s="2">
        <v>2030</v>
      </c>
      <c r="C307" s="277">
        <v>18</v>
      </c>
      <c r="D307" s="2" t="s">
        <v>7853</v>
      </c>
      <c r="E307" s="7" t="s">
        <v>517</v>
      </c>
      <c r="F307" s="7" t="s">
        <v>96</v>
      </c>
      <c r="G307" s="2" t="s">
        <v>165</v>
      </c>
      <c r="H307" s="2">
        <v>1</v>
      </c>
    </row>
    <row r="308" spans="1:8" x14ac:dyDescent="0.2">
      <c r="A308" s="8">
        <v>645</v>
      </c>
      <c r="B308" s="2">
        <v>2030</v>
      </c>
      <c r="C308" s="277">
        <v>17</v>
      </c>
      <c r="D308" s="2" t="s">
        <v>188</v>
      </c>
      <c r="E308" s="7" t="s">
        <v>305</v>
      </c>
      <c r="F308" s="7" t="s">
        <v>4942</v>
      </c>
      <c r="G308" s="2" t="s">
        <v>165</v>
      </c>
    </row>
    <row r="309" spans="1:8" x14ac:dyDescent="0.2">
      <c r="A309" s="8">
        <v>644</v>
      </c>
      <c r="B309" s="2">
        <v>2030</v>
      </c>
      <c r="C309" s="2">
        <v>16</v>
      </c>
      <c r="D309" s="2" t="s">
        <v>188</v>
      </c>
      <c r="E309" s="7" t="s">
        <v>214</v>
      </c>
      <c r="F309" s="7" t="s">
        <v>1505</v>
      </c>
      <c r="G309" s="2" t="s">
        <v>2964</v>
      </c>
    </row>
    <row r="310" spans="1:8" x14ac:dyDescent="0.2">
      <c r="A310" s="8">
        <v>643</v>
      </c>
      <c r="B310" s="2">
        <v>2030</v>
      </c>
      <c r="C310" s="2">
        <v>15</v>
      </c>
      <c r="D310" s="2" t="s">
        <v>188</v>
      </c>
      <c r="E310" s="7" t="s">
        <v>391</v>
      </c>
      <c r="F310" s="7" t="s">
        <v>4933</v>
      </c>
      <c r="G310" s="2" t="s">
        <v>169</v>
      </c>
    </row>
    <row r="311" spans="1:8" x14ac:dyDescent="0.2">
      <c r="A311" s="8">
        <v>642</v>
      </c>
      <c r="B311" s="2">
        <v>2030</v>
      </c>
      <c r="C311" s="2">
        <v>14</v>
      </c>
      <c r="D311" s="2" t="s">
        <v>188</v>
      </c>
      <c r="E311" s="7" t="s">
        <v>229</v>
      </c>
      <c r="F311" s="7" t="s">
        <v>542</v>
      </c>
      <c r="G311" s="2" t="s">
        <v>7632</v>
      </c>
    </row>
    <row r="312" spans="1:8" x14ac:dyDescent="0.2">
      <c r="A312" s="8">
        <v>641</v>
      </c>
      <c r="B312" s="2">
        <v>2030</v>
      </c>
      <c r="C312" s="2">
        <v>13</v>
      </c>
      <c r="D312" s="2" t="s">
        <v>188</v>
      </c>
      <c r="E312" s="7" t="s">
        <v>229</v>
      </c>
      <c r="F312" s="7" t="s">
        <v>1506</v>
      </c>
      <c r="G312" s="2" t="s">
        <v>164</v>
      </c>
      <c r="H312" s="2">
        <v>3</v>
      </c>
    </row>
    <row r="313" spans="1:8" x14ac:dyDescent="0.2">
      <c r="A313" s="8">
        <v>640</v>
      </c>
      <c r="B313" s="2">
        <v>2030</v>
      </c>
      <c r="C313" s="2">
        <v>12</v>
      </c>
      <c r="D313" s="2" t="s">
        <v>188</v>
      </c>
      <c r="E313" s="7" t="s">
        <v>229</v>
      </c>
      <c r="F313" s="7" t="s">
        <v>542</v>
      </c>
      <c r="G313" s="2" t="s">
        <v>7632</v>
      </c>
    </row>
    <row r="314" spans="1:8" x14ac:dyDescent="0.2">
      <c r="A314" s="8">
        <v>639</v>
      </c>
      <c r="B314" s="2">
        <v>2030</v>
      </c>
      <c r="C314" s="2">
        <v>11</v>
      </c>
      <c r="D314" s="2" t="s">
        <v>188</v>
      </c>
      <c r="E314" s="7" t="s">
        <v>229</v>
      </c>
      <c r="F314" s="7" t="s">
        <v>542</v>
      </c>
      <c r="G314" s="2" t="s">
        <v>7632</v>
      </c>
    </row>
    <row r="315" spans="1:8" x14ac:dyDescent="0.2">
      <c r="A315" s="8">
        <v>638</v>
      </c>
      <c r="B315" s="2">
        <v>2030</v>
      </c>
      <c r="C315" s="2">
        <v>10</v>
      </c>
      <c r="D315" s="2" t="s">
        <v>188</v>
      </c>
      <c r="E315" s="7" t="s">
        <v>395</v>
      </c>
      <c r="F315" s="7" t="s">
        <v>323</v>
      </c>
      <c r="G315" s="2" t="s">
        <v>7857</v>
      </c>
    </row>
    <row r="316" spans="1:8" x14ac:dyDescent="0.2">
      <c r="A316" s="8">
        <v>637</v>
      </c>
      <c r="B316" s="2">
        <v>2030</v>
      </c>
      <c r="C316" s="2">
        <v>9</v>
      </c>
      <c r="D316" s="2" t="s">
        <v>188</v>
      </c>
      <c r="E316" s="7" t="s">
        <v>214</v>
      </c>
      <c r="F316" s="7" t="s">
        <v>1505</v>
      </c>
      <c r="G316" s="2" t="s">
        <v>3640</v>
      </c>
    </row>
    <row r="317" spans="1:8" x14ac:dyDescent="0.2">
      <c r="A317" s="8">
        <v>636</v>
      </c>
      <c r="B317" s="2">
        <v>2030</v>
      </c>
      <c r="C317" s="2">
        <v>8</v>
      </c>
      <c r="D317" s="2" t="s">
        <v>188</v>
      </c>
      <c r="E317" s="7" t="s">
        <v>446</v>
      </c>
      <c r="F317" s="7" t="s">
        <v>191</v>
      </c>
      <c r="G317" s="2" t="s">
        <v>1524</v>
      </c>
      <c r="H317" s="2">
        <v>5</v>
      </c>
    </row>
    <row r="318" spans="1:8" x14ac:dyDescent="0.2">
      <c r="A318" s="8">
        <v>635</v>
      </c>
      <c r="B318" s="2">
        <v>2030</v>
      </c>
      <c r="C318" s="2">
        <v>7</v>
      </c>
      <c r="D318" s="2" t="s">
        <v>188</v>
      </c>
      <c r="E318" s="7" t="s">
        <v>255</v>
      </c>
      <c r="F318" s="7" t="s">
        <v>7576</v>
      </c>
      <c r="G318" s="2" t="s">
        <v>2319</v>
      </c>
    </row>
    <row r="319" spans="1:8" x14ac:dyDescent="0.2">
      <c r="A319" s="8">
        <v>634</v>
      </c>
      <c r="B319" s="2">
        <v>2030</v>
      </c>
      <c r="C319" s="2">
        <v>6</v>
      </c>
      <c r="D319" s="2" t="s">
        <v>188</v>
      </c>
      <c r="E319" s="7" t="s">
        <v>391</v>
      </c>
      <c r="F319" s="7" t="s">
        <v>4933</v>
      </c>
      <c r="G319" s="2" t="s">
        <v>169</v>
      </c>
    </row>
    <row r="320" spans="1:8" x14ac:dyDescent="0.2">
      <c r="A320" s="8">
        <v>633</v>
      </c>
      <c r="B320" s="2">
        <v>2030</v>
      </c>
      <c r="C320" s="2">
        <v>5</v>
      </c>
      <c r="D320" s="2" t="s">
        <v>188</v>
      </c>
      <c r="E320" s="7" t="s">
        <v>391</v>
      </c>
      <c r="F320" s="7" t="s">
        <v>4933</v>
      </c>
      <c r="G320" s="2" t="s">
        <v>169</v>
      </c>
    </row>
    <row r="321" spans="1:8" x14ac:dyDescent="0.2">
      <c r="A321" s="8">
        <v>632</v>
      </c>
      <c r="B321" s="2">
        <v>2030</v>
      </c>
      <c r="C321" s="2">
        <v>4</v>
      </c>
      <c r="D321" s="2" t="s">
        <v>188</v>
      </c>
      <c r="E321" s="7" t="s">
        <v>227</v>
      </c>
      <c r="F321" s="7" t="s">
        <v>541</v>
      </c>
      <c r="G321" s="2" t="s">
        <v>3640</v>
      </c>
    </row>
    <row r="322" spans="1:8" x14ac:dyDescent="0.2">
      <c r="A322" s="8">
        <v>631</v>
      </c>
      <c r="B322" s="2">
        <v>2030</v>
      </c>
      <c r="C322" s="2">
        <v>3</v>
      </c>
      <c r="D322" s="2" t="s">
        <v>190</v>
      </c>
      <c r="E322" s="7" t="s">
        <v>4032</v>
      </c>
      <c r="F322" s="7" t="s">
        <v>3714</v>
      </c>
      <c r="G322" s="2" t="s">
        <v>3922</v>
      </c>
      <c r="H322" s="2">
        <v>1</v>
      </c>
    </row>
    <row r="323" spans="1:8" x14ac:dyDescent="0.2">
      <c r="A323" s="8">
        <v>630</v>
      </c>
      <c r="B323" s="2">
        <v>2030</v>
      </c>
      <c r="C323" s="2">
        <v>2</v>
      </c>
      <c r="D323" s="2" t="s">
        <v>188</v>
      </c>
      <c r="E323" s="7" t="s">
        <v>305</v>
      </c>
      <c r="F323" s="7" t="s">
        <v>1504</v>
      </c>
      <c r="G323" s="2" t="s">
        <v>4951</v>
      </c>
    </row>
    <row r="324" spans="1:8" x14ac:dyDescent="0.2">
      <c r="A324" s="8">
        <v>629</v>
      </c>
      <c r="B324" s="2">
        <v>2030</v>
      </c>
      <c r="C324" s="2">
        <v>1</v>
      </c>
      <c r="D324" s="2" t="s">
        <v>188</v>
      </c>
      <c r="E324" s="7" t="s">
        <v>227</v>
      </c>
      <c r="F324" s="7" t="s">
        <v>541</v>
      </c>
      <c r="G324" s="2" t="s">
        <v>3640</v>
      </c>
    </row>
    <row r="325" spans="1:8" x14ac:dyDescent="0.2">
      <c r="A325" s="8">
        <v>628</v>
      </c>
      <c r="B325" s="319">
        <v>2029</v>
      </c>
      <c r="C325" s="277">
        <v>19</v>
      </c>
      <c r="D325" s="2" t="s">
        <v>188</v>
      </c>
      <c r="E325" s="7" t="s">
        <v>227</v>
      </c>
      <c r="F325" s="7" t="s">
        <v>541</v>
      </c>
      <c r="G325" s="2" t="s">
        <v>7870</v>
      </c>
    </row>
    <row r="326" spans="1:8" x14ac:dyDescent="0.2">
      <c r="A326" s="8">
        <v>627</v>
      </c>
      <c r="B326" s="319">
        <v>2029</v>
      </c>
      <c r="C326" s="277">
        <v>18</v>
      </c>
      <c r="D326" s="2" t="s">
        <v>7853</v>
      </c>
      <c r="E326" s="7" t="s">
        <v>229</v>
      </c>
      <c r="F326" s="7" t="s">
        <v>7877</v>
      </c>
      <c r="G326" s="2" t="s">
        <v>7870</v>
      </c>
      <c r="H326" s="2">
        <v>1</v>
      </c>
    </row>
    <row r="327" spans="1:8" x14ac:dyDescent="0.2">
      <c r="A327" s="8">
        <v>626</v>
      </c>
      <c r="B327" s="319">
        <v>2029</v>
      </c>
      <c r="C327" s="277">
        <v>17</v>
      </c>
      <c r="D327" s="2" t="s">
        <v>190</v>
      </c>
      <c r="E327" s="7" t="s">
        <v>234</v>
      </c>
      <c r="F327" s="7" t="s">
        <v>323</v>
      </c>
      <c r="G327" s="2" t="s">
        <v>169</v>
      </c>
      <c r="H327" s="2">
        <v>2</v>
      </c>
    </row>
    <row r="328" spans="1:8" x14ac:dyDescent="0.2">
      <c r="A328" s="8">
        <v>625</v>
      </c>
      <c r="B328" s="319">
        <v>2029</v>
      </c>
      <c r="C328" s="2">
        <v>16</v>
      </c>
      <c r="D328" s="2" t="s">
        <v>188</v>
      </c>
      <c r="E328" s="7" t="s">
        <v>446</v>
      </c>
      <c r="F328" s="7" t="s">
        <v>191</v>
      </c>
      <c r="G328" s="2" t="s">
        <v>1524</v>
      </c>
    </row>
    <row r="329" spans="1:8" x14ac:dyDescent="0.2">
      <c r="A329" s="8">
        <v>624</v>
      </c>
      <c r="B329" s="319">
        <v>2029</v>
      </c>
      <c r="C329" s="2">
        <v>15</v>
      </c>
      <c r="D329" s="2" t="s">
        <v>188</v>
      </c>
      <c r="E329" s="7" t="s">
        <v>446</v>
      </c>
      <c r="F329" s="7" t="s">
        <v>191</v>
      </c>
      <c r="G329" s="2" t="s">
        <v>1524</v>
      </c>
    </row>
    <row r="330" spans="1:8" x14ac:dyDescent="0.2">
      <c r="A330" s="8">
        <v>623</v>
      </c>
      <c r="B330" s="319">
        <v>2029</v>
      </c>
      <c r="C330" s="2">
        <v>14</v>
      </c>
      <c r="D330" s="2" t="s">
        <v>188</v>
      </c>
      <c r="E330" s="7" t="s">
        <v>446</v>
      </c>
      <c r="F330" s="7" t="s">
        <v>191</v>
      </c>
      <c r="G330" s="2" t="s">
        <v>1524</v>
      </c>
    </row>
    <row r="331" spans="1:8" x14ac:dyDescent="0.2">
      <c r="A331" s="8">
        <v>622</v>
      </c>
      <c r="B331" s="319">
        <v>2029</v>
      </c>
      <c r="C331" s="2">
        <v>13</v>
      </c>
      <c r="D331" s="2" t="s">
        <v>217</v>
      </c>
      <c r="E331" s="7" t="s">
        <v>5507</v>
      </c>
      <c r="F331" s="7" t="s">
        <v>108</v>
      </c>
      <c r="G331" s="2" t="s">
        <v>169</v>
      </c>
      <c r="H331" s="2">
        <v>1</v>
      </c>
    </row>
    <row r="332" spans="1:8" x14ac:dyDescent="0.2">
      <c r="A332" s="8">
        <v>621</v>
      </c>
      <c r="B332" s="319">
        <v>2029</v>
      </c>
      <c r="C332" s="2">
        <v>12</v>
      </c>
      <c r="D332" s="2" t="s">
        <v>188</v>
      </c>
      <c r="E332" s="7" t="s">
        <v>229</v>
      </c>
      <c r="F332" s="7" t="s">
        <v>1506</v>
      </c>
      <c r="G332" s="2" t="s">
        <v>164</v>
      </c>
    </row>
    <row r="333" spans="1:8" x14ac:dyDescent="0.2">
      <c r="A333" s="8">
        <v>620</v>
      </c>
      <c r="B333" s="319">
        <v>2029</v>
      </c>
      <c r="C333" s="2">
        <v>11</v>
      </c>
      <c r="D333" s="2" t="s">
        <v>188</v>
      </c>
      <c r="E333" s="7" t="s">
        <v>305</v>
      </c>
      <c r="F333" s="7" t="s">
        <v>4942</v>
      </c>
      <c r="G333" s="2" t="s">
        <v>165</v>
      </c>
    </row>
    <row r="334" spans="1:8" x14ac:dyDescent="0.2">
      <c r="A334" s="8">
        <v>619</v>
      </c>
      <c r="B334" s="319">
        <v>2029</v>
      </c>
      <c r="C334" s="2">
        <v>10</v>
      </c>
      <c r="D334" s="2" t="s">
        <v>188</v>
      </c>
      <c r="E334" s="7" t="s">
        <v>4935</v>
      </c>
      <c r="F334" s="7" t="s">
        <v>7874</v>
      </c>
      <c r="G334" s="2" t="s">
        <v>4952</v>
      </c>
      <c r="H334" s="2">
        <v>2</v>
      </c>
    </row>
    <row r="335" spans="1:8" x14ac:dyDescent="0.2">
      <c r="A335" s="8">
        <v>618</v>
      </c>
      <c r="B335" s="319">
        <v>2029</v>
      </c>
      <c r="C335" s="2">
        <v>9</v>
      </c>
      <c r="D335" s="2" t="s">
        <v>190</v>
      </c>
      <c r="E335" s="7" t="s">
        <v>5889</v>
      </c>
      <c r="F335" s="7" t="s">
        <v>191</v>
      </c>
      <c r="G335" s="2" t="s">
        <v>165</v>
      </c>
      <c r="H335" s="2">
        <v>1</v>
      </c>
    </row>
    <row r="336" spans="1:8" x14ac:dyDescent="0.2">
      <c r="A336" s="8">
        <v>617</v>
      </c>
      <c r="B336" s="319">
        <v>2029</v>
      </c>
      <c r="C336" s="2">
        <v>8</v>
      </c>
      <c r="D336" s="2" t="s">
        <v>188</v>
      </c>
      <c r="E336" s="7" t="s">
        <v>157</v>
      </c>
      <c r="F336" s="7" t="s">
        <v>4313</v>
      </c>
      <c r="G336" s="2" t="s">
        <v>137</v>
      </c>
      <c r="H336" s="2">
        <v>3</v>
      </c>
    </row>
    <row r="337" spans="1:8" x14ac:dyDescent="0.2">
      <c r="A337" s="8">
        <v>616</v>
      </c>
      <c r="B337" s="319">
        <v>2029</v>
      </c>
      <c r="C337" s="2">
        <v>7</v>
      </c>
      <c r="D337" s="2" t="s">
        <v>188</v>
      </c>
      <c r="E337" s="7" t="s">
        <v>525</v>
      </c>
      <c r="F337" s="7" t="s">
        <v>1605</v>
      </c>
      <c r="G337" s="2" t="s">
        <v>519</v>
      </c>
    </row>
    <row r="338" spans="1:8" x14ac:dyDescent="0.2">
      <c r="A338" s="8">
        <v>615</v>
      </c>
      <c r="B338" s="319">
        <v>2029</v>
      </c>
      <c r="C338" s="2">
        <v>6</v>
      </c>
      <c r="D338" s="2" t="s">
        <v>188</v>
      </c>
      <c r="E338" s="7" t="s">
        <v>127</v>
      </c>
      <c r="F338" s="7" t="s">
        <v>474</v>
      </c>
      <c r="G338" s="2" t="s">
        <v>167</v>
      </c>
    </row>
    <row r="339" spans="1:8" x14ac:dyDescent="0.2">
      <c r="A339" s="8">
        <v>614</v>
      </c>
      <c r="B339" s="319">
        <v>2029</v>
      </c>
      <c r="C339" s="2">
        <v>5</v>
      </c>
      <c r="D339" s="2" t="s">
        <v>188</v>
      </c>
      <c r="E339" s="7" t="s">
        <v>525</v>
      </c>
      <c r="F339" s="7" t="s">
        <v>1605</v>
      </c>
      <c r="G339" s="2" t="s">
        <v>519</v>
      </c>
    </row>
    <row r="340" spans="1:8" x14ac:dyDescent="0.2">
      <c r="A340" s="8">
        <v>613</v>
      </c>
      <c r="B340" s="319">
        <v>2029</v>
      </c>
      <c r="C340" s="2">
        <v>4</v>
      </c>
      <c r="D340" s="2" t="s">
        <v>188</v>
      </c>
      <c r="E340" s="7" t="s">
        <v>214</v>
      </c>
      <c r="F340" s="7" t="s">
        <v>1505</v>
      </c>
      <c r="G340" s="2" t="s">
        <v>7862</v>
      </c>
    </row>
    <row r="341" spans="1:8" x14ac:dyDescent="0.2">
      <c r="A341" s="8">
        <v>612</v>
      </c>
      <c r="B341" s="319">
        <v>2029</v>
      </c>
      <c r="C341" s="2">
        <v>3</v>
      </c>
      <c r="D341" s="2" t="s">
        <v>188</v>
      </c>
      <c r="E341" s="7" t="s">
        <v>229</v>
      </c>
      <c r="F341" s="7" t="s">
        <v>1506</v>
      </c>
      <c r="G341" s="2" t="s">
        <v>164</v>
      </c>
    </row>
    <row r="342" spans="1:8" x14ac:dyDescent="0.2">
      <c r="A342" s="8">
        <v>611</v>
      </c>
      <c r="B342" s="319">
        <v>2029</v>
      </c>
      <c r="C342" s="2">
        <v>2</v>
      </c>
      <c r="D342" s="2" t="s">
        <v>190</v>
      </c>
      <c r="E342" s="7" t="s">
        <v>5586</v>
      </c>
      <c r="F342" s="7" t="s">
        <v>5587</v>
      </c>
      <c r="G342" s="2" t="s">
        <v>3922</v>
      </c>
      <c r="H342" s="2">
        <v>1</v>
      </c>
    </row>
    <row r="343" spans="1:8" x14ac:dyDescent="0.2">
      <c r="A343" s="8">
        <v>610</v>
      </c>
      <c r="B343" s="319">
        <v>2029</v>
      </c>
      <c r="C343" s="2">
        <v>1</v>
      </c>
      <c r="D343" s="2" t="s">
        <v>190</v>
      </c>
      <c r="E343" s="7" t="s">
        <v>292</v>
      </c>
      <c r="F343" s="7" t="s">
        <v>482</v>
      </c>
      <c r="G343" s="2" t="s">
        <v>168</v>
      </c>
      <c r="H343" s="2">
        <v>1</v>
      </c>
    </row>
    <row r="344" spans="1:8" x14ac:dyDescent="0.2">
      <c r="A344" s="8">
        <v>609</v>
      </c>
      <c r="B344" s="2">
        <v>2028</v>
      </c>
      <c r="C344" s="277">
        <v>19</v>
      </c>
      <c r="D344" s="2" t="s">
        <v>188</v>
      </c>
      <c r="E344" s="7" t="s">
        <v>391</v>
      </c>
      <c r="F344" s="7" t="s">
        <v>4933</v>
      </c>
      <c r="G344" s="2" t="s">
        <v>169</v>
      </c>
    </row>
    <row r="345" spans="1:8" x14ac:dyDescent="0.2">
      <c r="A345" s="8">
        <v>608</v>
      </c>
      <c r="B345" s="2">
        <v>2028</v>
      </c>
      <c r="C345" s="277">
        <v>18</v>
      </c>
      <c r="D345" s="2" t="s">
        <v>188</v>
      </c>
      <c r="E345" s="7" t="s">
        <v>391</v>
      </c>
      <c r="F345" s="7" t="s">
        <v>4933</v>
      </c>
      <c r="G345" s="2" t="s">
        <v>169</v>
      </c>
    </row>
    <row r="346" spans="1:8" x14ac:dyDescent="0.2">
      <c r="A346" s="8">
        <v>607</v>
      </c>
      <c r="B346" s="2">
        <v>2028</v>
      </c>
      <c r="C346" s="277">
        <v>17</v>
      </c>
      <c r="D346" s="2" t="s">
        <v>188</v>
      </c>
      <c r="E346" s="7" t="s">
        <v>391</v>
      </c>
      <c r="F346" s="7" t="s">
        <v>4933</v>
      </c>
      <c r="G346" s="2" t="s">
        <v>169</v>
      </c>
    </row>
    <row r="347" spans="1:8" x14ac:dyDescent="0.2">
      <c r="A347" s="8">
        <v>606</v>
      </c>
      <c r="B347" s="2">
        <v>2028</v>
      </c>
      <c r="C347" s="2">
        <v>16</v>
      </c>
      <c r="D347" s="2" t="s">
        <v>188</v>
      </c>
      <c r="E347" s="7" t="s">
        <v>3718</v>
      </c>
      <c r="F347" s="7" t="s">
        <v>7875</v>
      </c>
      <c r="G347" s="2" t="s">
        <v>3640</v>
      </c>
      <c r="H347" s="2">
        <v>3</v>
      </c>
    </row>
    <row r="348" spans="1:8" x14ac:dyDescent="0.2">
      <c r="A348" s="8">
        <v>605</v>
      </c>
      <c r="B348" s="2">
        <v>2028</v>
      </c>
      <c r="C348" s="2">
        <v>15</v>
      </c>
      <c r="D348" s="2" t="s">
        <v>188</v>
      </c>
      <c r="E348" s="7" t="s">
        <v>446</v>
      </c>
      <c r="F348" s="7" t="s">
        <v>191</v>
      </c>
      <c r="G348" s="2" t="s">
        <v>1524</v>
      </c>
    </row>
    <row r="349" spans="1:8" x14ac:dyDescent="0.2">
      <c r="A349" s="8">
        <v>604</v>
      </c>
      <c r="B349" s="2">
        <v>2028</v>
      </c>
      <c r="C349" s="2">
        <v>14</v>
      </c>
      <c r="D349" s="2" t="s">
        <v>188</v>
      </c>
      <c r="E349" s="7" t="s">
        <v>477</v>
      </c>
      <c r="F349" s="7" t="s">
        <v>7876</v>
      </c>
      <c r="G349" s="2" t="s">
        <v>168</v>
      </c>
    </row>
    <row r="350" spans="1:8" x14ac:dyDescent="0.2">
      <c r="A350" s="8">
        <v>603</v>
      </c>
      <c r="B350" s="2">
        <v>2028</v>
      </c>
      <c r="C350" s="2">
        <v>13</v>
      </c>
      <c r="D350" s="2" t="s">
        <v>188</v>
      </c>
      <c r="E350" s="7" t="s">
        <v>3718</v>
      </c>
      <c r="F350" s="7" t="s">
        <v>7875</v>
      </c>
      <c r="G350" s="2" t="s">
        <v>3640</v>
      </c>
    </row>
    <row r="351" spans="1:8" x14ac:dyDescent="0.2">
      <c r="A351" s="8">
        <v>602</v>
      </c>
      <c r="B351" s="2">
        <v>2028</v>
      </c>
      <c r="C351" s="2">
        <v>12</v>
      </c>
      <c r="D351" s="2" t="s">
        <v>188</v>
      </c>
      <c r="E351" s="7" t="s">
        <v>3758</v>
      </c>
      <c r="F351" s="7" t="s">
        <v>210</v>
      </c>
      <c r="G351" s="2" t="s">
        <v>3922</v>
      </c>
    </row>
    <row r="352" spans="1:8" x14ac:dyDescent="0.2">
      <c r="A352" s="8">
        <v>601</v>
      </c>
      <c r="B352" s="2">
        <v>2028</v>
      </c>
      <c r="C352" s="2">
        <v>11</v>
      </c>
      <c r="D352" s="2" t="s">
        <v>188</v>
      </c>
      <c r="E352" s="7" t="s">
        <v>229</v>
      </c>
      <c r="F352" s="7" t="s">
        <v>542</v>
      </c>
      <c r="G352" s="2" t="s">
        <v>4957</v>
      </c>
    </row>
    <row r="353" spans="1:8" x14ac:dyDescent="0.2">
      <c r="A353" s="8">
        <v>600</v>
      </c>
      <c r="B353" s="2">
        <v>2028</v>
      </c>
      <c r="C353" s="2">
        <v>10</v>
      </c>
      <c r="D353" s="2" t="s">
        <v>188</v>
      </c>
      <c r="E353" s="7" t="s">
        <v>3718</v>
      </c>
      <c r="F353" s="7" t="s">
        <v>7875</v>
      </c>
      <c r="G353" s="2" t="s">
        <v>3640</v>
      </c>
    </row>
    <row r="354" spans="1:8" x14ac:dyDescent="0.2">
      <c r="A354" s="8">
        <v>599</v>
      </c>
      <c r="B354" s="2">
        <v>2028</v>
      </c>
      <c r="C354" s="2">
        <v>9</v>
      </c>
      <c r="D354" s="2" t="s">
        <v>188</v>
      </c>
      <c r="E354" s="7" t="s">
        <v>4935</v>
      </c>
      <c r="F354" s="7" t="s">
        <v>7874</v>
      </c>
      <c r="G354" s="2" t="s">
        <v>167</v>
      </c>
    </row>
    <row r="355" spans="1:8" x14ac:dyDescent="0.2">
      <c r="A355" s="8">
        <v>598</v>
      </c>
      <c r="B355" s="2">
        <v>2028</v>
      </c>
      <c r="C355" s="2">
        <v>8</v>
      </c>
      <c r="D355" s="2" t="s">
        <v>188</v>
      </c>
      <c r="E355" s="7" t="s">
        <v>227</v>
      </c>
      <c r="F355" s="7" t="s">
        <v>541</v>
      </c>
      <c r="G355" s="2" t="s">
        <v>7870</v>
      </c>
    </row>
    <row r="356" spans="1:8" x14ac:dyDescent="0.2">
      <c r="A356" s="8">
        <v>597</v>
      </c>
      <c r="B356" s="2">
        <v>2028</v>
      </c>
      <c r="C356" s="2">
        <v>7</v>
      </c>
      <c r="D356" s="2" t="s">
        <v>188</v>
      </c>
      <c r="E356" s="7" t="s">
        <v>525</v>
      </c>
      <c r="F356" s="7" t="s">
        <v>1605</v>
      </c>
      <c r="G356" s="2" t="s">
        <v>519</v>
      </c>
    </row>
    <row r="357" spans="1:8" x14ac:dyDescent="0.2">
      <c r="A357" s="8">
        <v>596</v>
      </c>
      <c r="B357" s="2">
        <v>2028</v>
      </c>
      <c r="C357" s="2">
        <v>6</v>
      </c>
      <c r="D357" s="2" t="s">
        <v>188</v>
      </c>
      <c r="E357" s="7" t="s">
        <v>227</v>
      </c>
      <c r="F357" s="7" t="s">
        <v>541</v>
      </c>
      <c r="G357" s="2" t="s">
        <v>7870</v>
      </c>
    </row>
    <row r="358" spans="1:8" x14ac:dyDescent="0.2">
      <c r="A358" s="8">
        <v>595</v>
      </c>
      <c r="B358" s="2">
        <v>2028</v>
      </c>
      <c r="C358" s="2">
        <v>5</v>
      </c>
      <c r="D358" s="2" t="s">
        <v>188</v>
      </c>
      <c r="E358" s="7" t="s">
        <v>227</v>
      </c>
      <c r="F358" s="7" t="s">
        <v>541</v>
      </c>
      <c r="G358" s="2" t="s">
        <v>7870</v>
      </c>
    </row>
    <row r="359" spans="1:8" x14ac:dyDescent="0.2">
      <c r="A359" s="8">
        <v>594</v>
      </c>
      <c r="B359" s="2">
        <v>2028</v>
      </c>
      <c r="C359" s="2">
        <v>4</v>
      </c>
      <c r="D359" s="2" t="s">
        <v>188</v>
      </c>
      <c r="E359" s="7" t="s">
        <v>391</v>
      </c>
      <c r="F359" s="7" t="s">
        <v>4933</v>
      </c>
      <c r="G359" s="2" t="s">
        <v>169</v>
      </c>
    </row>
    <row r="360" spans="1:8" x14ac:dyDescent="0.2">
      <c r="A360" s="8">
        <v>593</v>
      </c>
      <c r="B360" s="2">
        <v>2028</v>
      </c>
      <c r="C360" s="2">
        <v>3</v>
      </c>
      <c r="D360" s="2" t="s">
        <v>188</v>
      </c>
      <c r="E360" s="7" t="s">
        <v>255</v>
      </c>
      <c r="F360" s="7" t="s">
        <v>7576</v>
      </c>
      <c r="G360" s="2" t="s">
        <v>7850</v>
      </c>
    </row>
    <row r="361" spans="1:8" x14ac:dyDescent="0.2">
      <c r="A361" s="8">
        <v>592</v>
      </c>
      <c r="B361" s="2">
        <v>2028</v>
      </c>
      <c r="C361" s="2">
        <v>2</v>
      </c>
      <c r="D361" s="2" t="s">
        <v>188</v>
      </c>
      <c r="E361" s="7" t="s">
        <v>3758</v>
      </c>
      <c r="F361" s="7" t="s">
        <v>210</v>
      </c>
      <c r="G361" s="2" t="s">
        <v>3922</v>
      </c>
    </row>
    <row r="362" spans="1:8" x14ac:dyDescent="0.2">
      <c r="A362" s="8">
        <v>591</v>
      </c>
      <c r="B362" s="2">
        <v>2028</v>
      </c>
      <c r="C362" s="2">
        <v>1</v>
      </c>
      <c r="D362" s="2" t="s">
        <v>188</v>
      </c>
      <c r="E362" s="7" t="s">
        <v>127</v>
      </c>
      <c r="F362" s="7" t="s">
        <v>474</v>
      </c>
      <c r="G362" s="2" t="s">
        <v>4952</v>
      </c>
    </row>
    <row r="363" spans="1:8" x14ac:dyDescent="0.2">
      <c r="A363" s="8">
        <v>590</v>
      </c>
      <c r="B363" s="319">
        <v>2027</v>
      </c>
      <c r="C363" s="277">
        <v>19</v>
      </c>
      <c r="D363" s="2" t="s">
        <v>190</v>
      </c>
      <c r="E363" s="7" t="s">
        <v>275</v>
      </c>
      <c r="F363" s="7" t="s">
        <v>95</v>
      </c>
      <c r="G363" s="2" t="s">
        <v>7870</v>
      </c>
    </row>
    <row r="364" spans="1:8" x14ac:dyDescent="0.2">
      <c r="A364" s="8">
        <v>589</v>
      </c>
      <c r="B364" s="319">
        <v>2027</v>
      </c>
      <c r="C364" s="277">
        <v>18</v>
      </c>
      <c r="D364" s="2" t="s">
        <v>190</v>
      </c>
      <c r="E364" s="7" t="s">
        <v>214</v>
      </c>
      <c r="F364" s="7" t="s">
        <v>5539</v>
      </c>
      <c r="G364" s="2" t="s">
        <v>169</v>
      </c>
      <c r="H364" s="2">
        <v>1</v>
      </c>
    </row>
    <row r="365" spans="1:8" x14ac:dyDescent="0.2">
      <c r="A365" s="8">
        <v>588</v>
      </c>
      <c r="B365" s="319">
        <v>2027</v>
      </c>
      <c r="C365" s="277">
        <v>17</v>
      </c>
      <c r="D365" s="2" t="s">
        <v>188</v>
      </c>
      <c r="E365" s="7" t="s">
        <v>325</v>
      </c>
      <c r="F365" s="7" t="s">
        <v>4927</v>
      </c>
      <c r="G365" s="2" t="s">
        <v>165</v>
      </c>
      <c r="H365" s="2">
        <v>24</v>
      </c>
    </row>
    <row r="366" spans="1:8" x14ac:dyDescent="0.2">
      <c r="A366" s="8">
        <v>587</v>
      </c>
      <c r="B366" s="319">
        <v>2027</v>
      </c>
      <c r="C366" s="2">
        <v>16</v>
      </c>
      <c r="D366" s="2" t="s">
        <v>188</v>
      </c>
      <c r="E366" s="7" t="s">
        <v>1617</v>
      </c>
      <c r="F366" s="7" t="s">
        <v>1606</v>
      </c>
      <c r="G366" s="2" t="s">
        <v>7849</v>
      </c>
    </row>
    <row r="367" spans="1:8" x14ac:dyDescent="0.2">
      <c r="A367" s="8">
        <v>586</v>
      </c>
      <c r="B367" s="319">
        <v>2027</v>
      </c>
      <c r="C367" s="2">
        <v>15</v>
      </c>
      <c r="D367" s="2" t="s">
        <v>188</v>
      </c>
      <c r="E367" s="7" t="s">
        <v>395</v>
      </c>
      <c r="F367" s="7" t="s">
        <v>323</v>
      </c>
      <c r="G367" s="2" t="s">
        <v>7857</v>
      </c>
    </row>
    <row r="368" spans="1:8" x14ac:dyDescent="0.2">
      <c r="A368" s="8">
        <v>585</v>
      </c>
      <c r="B368" s="319">
        <v>2027</v>
      </c>
      <c r="C368" s="2">
        <v>14</v>
      </c>
      <c r="D368" s="2" t="s">
        <v>188</v>
      </c>
      <c r="E368" s="7" t="s">
        <v>229</v>
      </c>
      <c r="F368" s="7" t="s">
        <v>542</v>
      </c>
      <c r="G368" s="2" t="s">
        <v>4957</v>
      </c>
    </row>
    <row r="369" spans="1:8" x14ac:dyDescent="0.2">
      <c r="A369" s="8">
        <v>584</v>
      </c>
      <c r="B369" s="319">
        <v>2027</v>
      </c>
      <c r="C369" s="2">
        <v>13</v>
      </c>
      <c r="D369" s="2" t="s">
        <v>188</v>
      </c>
      <c r="E369" s="7" t="s">
        <v>463</v>
      </c>
      <c r="F369" s="7" t="s">
        <v>228</v>
      </c>
      <c r="G369" s="2" t="s">
        <v>2319</v>
      </c>
      <c r="H369" s="2">
        <v>3</v>
      </c>
    </row>
    <row r="370" spans="1:8" x14ac:dyDescent="0.2">
      <c r="A370" s="8">
        <v>583</v>
      </c>
      <c r="B370" s="319">
        <v>2027</v>
      </c>
      <c r="C370" s="2">
        <v>12</v>
      </c>
      <c r="D370" s="2" t="s">
        <v>188</v>
      </c>
      <c r="E370" s="7" t="s">
        <v>227</v>
      </c>
      <c r="F370" s="7" t="s">
        <v>541</v>
      </c>
      <c r="G370" s="2" t="s">
        <v>7870</v>
      </c>
    </row>
    <row r="371" spans="1:8" x14ac:dyDescent="0.2">
      <c r="A371" s="8">
        <v>582</v>
      </c>
      <c r="B371" s="319">
        <v>2027</v>
      </c>
      <c r="C371" s="2">
        <v>11</v>
      </c>
      <c r="D371" s="2" t="s">
        <v>188</v>
      </c>
      <c r="E371" s="7" t="s">
        <v>391</v>
      </c>
      <c r="F371" s="7" t="s">
        <v>4933</v>
      </c>
      <c r="G371" s="2" t="s">
        <v>169</v>
      </c>
    </row>
    <row r="372" spans="1:8" x14ac:dyDescent="0.2">
      <c r="A372" s="8">
        <v>581</v>
      </c>
      <c r="B372" s="319">
        <v>2027</v>
      </c>
      <c r="C372" s="2">
        <v>10</v>
      </c>
      <c r="D372" s="2" t="s">
        <v>7853</v>
      </c>
      <c r="E372" s="7" t="s">
        <v>3687</v>
      </c>
      <c r="F372" s="7" t="s">
        <v>454</v>
      </c>
      <c r="G372" s="2" t="s">
        <v>167</v>
      </c>
      <c r="H372" s="2">
        <v>1</v>
      </c>
    </row>
    <row r="373" spans="1:8" x14ac:dyDescent="0.2">
      <c r="A373" s="8">
        <v>580</v>
      </c>
      <c r="B373" s="319">
        <v>2027</v>
      </c>
      <c r="C373" s="2">
        <v>9</v>
      </c>
      <c r="D373" s="2" t="s">
        <v>190</v>
      </c>
      <c r="E373" s="7" t="s">
        <v>5605</v>
      </c>
      <c r="F373" s="7" t="s">
        <v>5606</v>
      </c>
      <c r="G373" s="2" t="s">
        <v>169</v>
      </c>
      <c r="H373" s="2">
        <v>1</v>
      </c>
    </row>
    <row r="374" spans="1:8" x14ac:dyDescent="0.2">
      <c r="A374" s="8">
        <v>579</v>
      </c>
      <c r="B374" s="319">
        <v>2027</v>
      </c>
      <c r="C374" s="2">
        <v>8</v>
      </c>
      <c r="D374" s="2" t="s">
        <v>188</v>
      </c>
      <c r="E374" s="7" t="s">
        <v>391</v>
      </c>
      <c r="F374" s="7" t="s">
        <v>4933</v>
      </c>
      <c r="G374" s="2" t="s">
        <v>169</v>
      </c>
    </row>
    <row r="375" spans="1:8" x14ac:dyDescent="0.2">
      <c r="A375" s="8">
        <v>578</v>
      </c>
      <c r="B375" s="319">
        <v>2027</v>
      </c>
      <c r="C375" s="2">
        <v>7</v>
      </c>
      <c r="D375" s="2" t="s">
        <v>7854</v>
      </c>
      <c r="E375" s="7" t="s">
        <v>305</v>
      </c>
      <c r="F375" s="7" t="s">
        <v>4942</v>
      </c>
      <c r="G375" s="2" t="s">
        <v>165</v>
      </c>
    </row>
    <row r="376" spans="1:8" x14ac:dyDescent="0.2">
      <c r="A376" s="8">
        <v>577</v>
      </c>
      <c r="B376" s="319">
        <v>2027</v>
      </c>
      <c r="C376" s="2">
        <v>6</v>
      </c>
      <c r="D376" s="2" t="s">
        <v>188</v>
      </c>
      <c r="E376" s="7" t="s">
        <v>391</v>
      </c>
      <c r="F376" s="7" t="s">
        <v>4933</v>
      </c>
      <c r="G376" s="2" t="s">
        <v>169</v>
      </c>
    </row>
    <row r="377" spans="1:8" x14ac:dyDescent="0.2">
      <c r="A377" s="8">
        <v>576</v>
      </c>
      <c r="B377" s="319">
        <v>2027</v>
      </c>
      <c r="C377" s="2">
        <v>5</v>
      </c>
      <c r="D377" s="2" t="s">
        <v>188</v>
      </c>
      <c r="E377" s="7" t="s">
        <v>391</v>
      </c>
      <c r="F377" s="7" t="s">
        <v>4933</v>
      </c>
      <c r="G377" s="2" t="s">
        <v>169</v>
      </c>
    </row>
    <row r="378" spans="1:8" x14ac:dyDescent="0.2">
      <c r="A378" s="8">
        <v>575</v>
      </c>
      <c r="B378" s="319">
        <v>2027</v>
      </c>
      <c r="C378" s="2">
        <v>4</v>
      </c>
      <c r="D378" s="2" t="s">
        <v>188</v>
      </c>
      <c r="E378" s="7" t="s">
        <v>391</v>
      </c>
      <c r="F378" s="7" t="s">
        <v>4933</v>
      </c>
      <c r="G378" s="2" t="s">
        <v>169</v>
      </c>
    </row>
    <row r="379" spans="1:8" x14ac:dyDescent="0.2">
      <c r="A379" s="8">
        <v>574</v>
      </c>
      <c r="B379" s="319">
        <v>2027</v>
      </c>
      <c r="C379" s="2">
        <v>3</v>
      </c>
      <c r="D379" s="2" t="s">
        <v>188</v>
      </c>
      <c r="E379" s="7" t="s">
        <v>325</v>
      </c>
      <c r="F379" s="7" t="s">
        <v>4927</v>
      </c>
      <c r="G379" s="2" t="s">
        <v>165</v>
      </c>
    </row>
    <row r="380" spans="1:8" x14ac:dyDescent="0.2">
      <c r="A380" s="8">
        <v>573</v>
      </c>
      <c r="B380" s="319">
        <v>2027</v>
      </c>
      <c r="C380" s="2">
        <v>2</v>
      </c>
      <c r="D380" s="2" t="s">
        <v>7854</v>
      </c>
      <c r="E380" s="7" t="s">
        <v>525</v>
      </c>
      <c r="F380" s="7" t="s">
        <v>1605</v>
      </c>
      <c r="G380" s="2" t="s">
        <v>519</v>
      </c>
    </row>
    <row r="381" spans="1:8" x14ac:dyDescent="0.2">
      <c r="A381" s="8">
        <v>572</v>
      </c>
      <c r="B381" s="319">
        <v>2027</v>
      </c>
      <c r="C381" s="2">
        <v>1</v>
      </c>
      <c r="D381" s="2" t="s">
        <v>188</v>
      </c>
      <c r="E381" s="7" t="s">
        <v>255</v>
      </c>
      <c r="F381" s="7" t="s">
        <v>7576</v>
      </c>
      <c r="G381" s="2" t="s">
        <v>7850</v>
      </c>
    </row>
    <row r="382" spans="1:8" x14ac:dyDescent="0.2">
      <c r="A382" s="8">
        <v>571</v>
      </c>
      <c r="B382" s="2">
        <v>2026</v>
      </c>
      <c r="C382" s="277">
        <v>19</v>
      </c>
      <c r="D382" s="2" t="s">
        <v>190</v>
      </c>
      <c r="E382" s="7" t="s">
        <v>3970</v>
      </c>
      <c r="F382" s="7" t="s">
        <v>5781</v>
      </c>
      <c r="G382" s="2" t="s">
        <v>7870</v>
      </c>
      <c r="H382" s="2">
        <v>1</v>
      </c>
    </row>
    <row r="383" spans="1:8" x14ac:dyDescent="0.2">
      <c r="A383" s="8">
        <v>570</v>
      </c>
      <c r="B383" s="2">
        <v>2026</v>
      </c>
      <c r="C383" s="277">
        <v>18</v>
      </c>
      <c r="D383" s="2" t="s">
        <v>190</v>
      </c>
      <c r="E383" s="7" t="s">
        <v>7873</v>
      </c>
      <c r="F383" s="7" t="s">
        <v>5939</v>
      </c>
      <c r="G383" s="2" t="s">
        <v>7862</v>
      </c>
      <c r="H383" s="2">
        <v>3</v>
      </c>
    </row>
    <row r="384" spans="1:8" x14ac:dyDescent="0.2">
      <c r="A384" s="8">
        <v>569</v>
      </c>
      <c r="B384" s="2">
        <v>2026</v>
      </c>
      <c r="C384" s="277">
        <v>17</v>
      </c>
      <c r="D384" s="2" t="s">
        <v>190</v>
      </c>
      <c r="E384" s="7" t="s">
        <v>7873</v>
      </c>
      <c r="F384" s="7" t="s">
        <v>5939</v>
      </c>
      <c r="G384" s="2" t="s">
        <v>7862</v>
      </c>
    </row>
    <row r="385" spans="1:8" x14ac:dyDescent="0.2">
      <c r="A385" s="8">
        <v>568</v>
      </c>
      <c r="B385" s="2">
        <v>2026</v>
      </c>
      <c r="C385" s="2">
        <v>16</v>
      </c>
      <c r="D385" s="2" t="s">
        <v>188</v>
      </c>
      <c r="E385" s="7" t="s">
        <v>391</v>
      </c>
      <c r="F385" s="7" t="s">
        <v>4933</v>
      </c>
      <c r="G385" s="2" t="s">
        <v>169</v>
      </c>
    </row>
    <row r="386" spans="1:8" x14ac:dyDescent="0.2">
      <c r="A386" s="8">
        <v>567</v>
      </c>
      <c r="B386" s="2">
        <v>2026</v>
      </c>
      <c r="C386" s="2">
        <v>15</v>
      </c>
      <c r="D386" s="2" t="s">
        <v>188</v>
      </c>
      <c r="E386" s="7" t="s">
        <v>452</v>
      </c>
      <c r="F386" s="7" t="s">
        <v>537</v>
      </c>
      <c r="G386" s="2" t="s">
        <v>137</v>
      </c>
      <c r="H386" s="2">
        <v>3</v>
      </c>
    </row>
    <row r="387" spans="1:8" x14ac:dyDescent="0.2">
      <c r="A387" s="8">
        <v>566</v>
      </c>
      <c r="B387" s="2">
        <v>2026</v>
      </c>
      <c r="C387" s="2">
        <v>14</v>
      </c>
      <c r="D387" s="2" t="s">
        <v>190</v>
      </c>
      <c r="E387" s="7" t="s">
        <v>384</v>
      </c>
      <c r="F387" s="7" t="s">
        <v>228</v>
      </c>
      <c r="G387" s="2" t="s">
        <v>7849</v>
      </c>
      <c r="H387" s="2">
        <v>3</v>
      </c>
    </row>
    <row r="388" spans="1:8" x14ac:dyDescent="0.2">
      <c r="A388" s="8">
        <v>565</v>
      </c>
      <c r="B388" s="2">
        <v>2026</v>
      </c>
      <c r="C388" s="2">
        <v>13</v>
      </c>
      <c r="D388" s="2" t="s">
        <v>190</v>
      </c>
      <c r="E388" s="7" t="s">
        <v>3459</v>
      </c>
      <c r="F388" s="7" t="s">
        <v>4968</v>
      </c>
      <c r="G388" s="2" t="s">
        <v>3922</v>
      </c>
      <c r="H388" s="2">
        <v>3</v>
      </c>
    </row>
    <row r="389" spans="1:8" x14ac:dyDescent="0.2">
      <c r="A389" s="8">
        <v>564</v>
      </c>
      <c r="B389" s="2">
        <v>2026</v>
      </c>
      <c r="C389" s="2">
        <v>12</v>
      </c>
      <c r="D389" s="2" t="s">
        <v>188</v>
      </c>
      <c r="E389" s="7" t="s">
        <v>1617</v>
      </c>
      <c r="F389" s="7" t="s">
        <v>1606</v>
      </c>
      <c r="G389" s="2" t="s">
        <v>7849</v>
      </c>
    </row>
    <row r="390" spans="1:8" x14ac:dyDescent="0.2">
      <c r="A390" s="8">
        <v>563</v>
      </c>
      <c r="B390" s="2">
        <v>2026</v>
      </c>
      <c r="C390" s="2">
        <v>11</v>
      </c>
      <c r="D390" s="2" t="s">
        <v>188</v>
      </c>
      <c r="E390" s="7" t="s">
        <v>229</v>
      </c>
      <c r="F390" s="7" t="s">
        <v>542</v>
      </c>
      <c r="G390" s="2" t="s">
        <v>4957</v>
      </c>
    </row>
    <row r="391" spans="1:8" x14ac:dyDescent="0.2">
      <c r="A391" s="8">
        <v>562</v>
      </c>
      <c r="B391" s="2">
        <v>2026</v>
      </c>
      <c r="C391" s="2">
        <v>10</v>
      </c>
      <c r="D391" s="2" t="s">
        <v>188</v>
      </c>
      <c r="E391" s="7" t="s">
        <v>305</v>
      </c>
      <c r="F391" s="7" t="s">
        <v>1504</v>
      </c>
      <c r="G391" s="2" t="s">
        <v>4951</v>
      </c>
    </row>
    <row r="392" spans="1:8" x14ac:dyDescent="0.2">
      <c r="A392" s="8">
        <v>561</v>
      </c>
      <c r="B392" s="2">
        <v>2026</v>
      </c>
      <c r="C392" s="2">
        <v>9</v>
      </c>
      <c r="D392" s="2" t="s">
        <v>188</v>
      </c>
      <c r="E392" s="7" t="s">
        <v>452</v>
      </c>
      <c r="F392" s="7" t="s">
        <v>537</v>
      </c>
      <c r="G392" s="2" t="s">
        <v>137</v>
      </c>
    </row>
    <row r="393" spans="1:8" x14ac:dyDescent="0.2">
      <c r="A393" s="8">
        <v>560</v>
      </c>
      <c r="B393" s="2">
        <v>2026</v>
      </c>
      <c r="C393" s="2">
        <v>8</v>
      </c>
      <c r="D393" s="2" t="s">
        <v>188</v>
      </c>
      <c r="E393" s="7" t="s">
        <v>305</v>
      </c>
      <c r="F393" s="7" t="s">
        <v>1504</v>
      </c>
      <c r="G393" s="2" t="s">
        <v>4951</v>
      </c>
    </row>
    <row r="394" spans="1:8" x14ac:dyDescent="0.2">
      <c r="A394" s="8">
        <v>559</v>
      </c>
      <c r="B394" s="2">
        <v>2026</v>
      </c>
      <c r="C394" s="2">
        <v>7</v>
      </c>
      <c r="D394" s="2" t="s">
        <v>190</v>
      </c>
      <c r="E394" s="7" t="s">
        <v>7873</v>
      </c>
      <c r="F394" s="7" t="s">
        <v>5939</v>
      </c>
      <c r="G394" s="2" t="s">
        <v>7862</v>
      </c>
    </row>
    <row r="395" spans="1:8" x14ac:dyDescent="0.2">
      <c r="A395" s="8">
        <v>558</v>
      </c>
      <c r="B395" s="2">
        <v>2026</v>
      </c>
      <c r="C395" s="2">
        <v>6</v>
      </c>
      <c r="D395" s="2" t="s">
        <v>188</v>
      </c>
      <c r="E395" s="7" t="s">
        <v>298</v>
      </c>
      <c r="F395" s="7" t="s">
        <v>4938</v>
      </c>
      <c r="G395" s="2" t="s">
        <v>7862</v>
      </c>
      <c r="H395" s="2">
        <v>7</v>
      </c>
    </row>
    <row r="396" spans="1:8" x14ac:dyDescent="0.2">
      <c r="A396" s="8">
        <v>557</v>
      </c>
      <c r="B396" s="2">
        <v>2026</v>
      </c>
      <c r="C396" s="2">
        <v>5</v>
      </c>
      <c r="D396" s="2" t="s">
        <v>188</v>
      </c>
      <c r="E396" s="7" t="s">
        <v>391</v>
      </c>
      <c r="F396" s="7" t="s">
        <v>4933</v>
      </c>
      <c r="G396" s="2" t="s">
        <v>169</v>
      </c>
    </row>
    <row r="397" spans="1:8" x14ac:dyDescent="0.2">
      <c r="A397" s="8">
        <v>556</v>
      </c>
      <c r="B397" s="2">
        <v>2026</v>
      </c>
      <c r="C397" s="2">
        <v>4</v>
      </c>
      <c r="D397" s="2" t="s">
        <v>188</v>
      </c>
      <c r="E397" s="7" t="s">
        <v>157</v>
      </c>
      <c r="F397" s="7" t="s">
        <v>4313</v>
      </c>
      <c r="G397" s="2" t="s">
        <v>169</v>
      </c>
    </row>
    <row r="398" spans="1:8" x14ac:dyDescent="0.2">
      <c r="A398" s="8">
        <v>555</v>
      </c>
      <c r="B398" s="2">
        <v>2026</v>
      </c>
      <c r="C398" s="2">
        <v>3</v>
      </c>
      <c r="D398" s="2" t="s">
        <v>188</v>
      </c>
      <c r="E398" s="7" t="s">
        <v>525</v>
      </c>
      <c r="F398" s="7" t="s">
        <v>1605</v>
      </c>
      <c r="G398" s="2" t="s">
        <v>519</v>
      </c>
    </row>
    <row r="399" spans="1:8" x14ac:dyDescent="0.2">
      <c r="A399" s="8">
        <v>554</v>
      </c>
      <c r="B399" s="2">
        <v>2026</v>
      </c>
      <c r="C399" s="2">
        <v>2</v>
      </c>
      <c r="D399" s="2" t="s">
        <v>188</v>
      </c>
      <c r="E399" s="7" t="s">
        <v>325</v>
      </c>
      <c r="F399" s="7" t="s">
        <v>4927</v>
      </c>
      <c r="G399" s="2" t="s">
        <v>165</v>
      </c>
    </row>
    <row r="400" spans="1:8" x14ac:dyDescent="0.2">
      <c r="A400" s="8">
        <v>553</v>
      </c>
      <c r="B400" s="2">
        <v>2026</v>
      </c>
      <c r="C400" s="2">
        <v>1</v>
      </c>
      <c r="D400" s="2" t="s">
        <v>188</v>
      </c>
      <c r="E400" s="7" t="s">
        <v>347</v>
      </c>
      <c r="F400" s="7" t="s">
        <v>1764</v>
      </c>
      <c r="G400" s="2" t="s">
        <v>2319</v>
      </c>
    </row>
    <row r="401" spans="1:8" x14ac:dyDescent="0.2">
      <c r="A401" s="8">
        <v>552</v>
      </c>
      <c r="B401" s="319">
        <v>2025</v>
      </c>
      <c r="C401" s="277">
        <v>19</v>
      </c>
      <c r="D401" s="2" t="s">
        <v>190</v>
      </c>
      <c r="E401" s="7" t="s">
        <v>234</v>
      </c>
      <c r="F401" s="7" t="s">
        <v>323</v>
      </c>
      <c r="G401" s="2" t="s">
        <v>169</v>
      </c>
    </row>
    <row r="402" spans="1:8" x14ac:dyDescent="0.2">
      <c r="A402" s="8">
        <v>551</v>
      </c>
      <c r="B402" s="319">
        <v>2025</v>
      </c>
      <c r="C402" s="277">
        <v>18</v>
      </c>
      <c r="D402" s="2" t="s">
        <v>188</v>
      </c>
      <c r="E402" s="7" t="s">
        <v>391</v>
      </c>
      <c r="F402" s="7" t="s">
        <v>4933</v>
      </c>
      <c r="G402" s="2" t="s">
        <v>169</v>
      </c>
    </row>
    <row r="403" spans="1:8" x14ac:dyDescent="0.2">
      <c r="A403" s="8">
        <v>550</v>
      </c>
      <c r="B403" s="319">
        <v>2025</v>
      </c>
      <c r="C403" s="277">
        <v>17</v>
      </c>
      <c r="D403" s="2" t="s">
        <v>188</v>
      </c>
      <c r="E403" s="7" t="s">
        <v>305</v>
      </c>
      <c r="F403" s="7" t="s">
        <v>229</v>
      </c>
      <c r="G403" s="2" t="s">
        <v>164</v>
      </c>
      <c r="H403" s="2">
        <v>13</v>
      </c>
    </row>
    <row r="404" spans="1:8" x14ac:dyDescent="0.2">
      <c r="A404" s="8">
        <v>549</v>
      </c>
      <c r="B404" s="319">
        <v>2025</v>
      </c>
      <c r="C404" s="2">
        <v>16</v>
      </c>
      <c r="D404" s="2" t="s">
        <v>188</v>
      </c>
      <c r="E404" s="7" t="s">
        <v>463</v>
      </c>
      <c r="F404" s="7" t="s">
        <v>228</v>
      </c>
      <c r="G404" s="2" t="s">
        <v>3641</v>
      </c>
    </row>
    <row r="405" spans="1:8" x14ac:dyDescent="0.2">
      <c r="A405" s="8">
        <v>548</v>
      </c>
      <c r="B405" s="319">
        <v>2025</v>
      </c>
      <c r="C405" s="2">
        <v>15</v>
      </c>
      <c r="D405" s="2" t="s">
        <v>188</v>
      </c>
      <c r="E405" s="7" t="s">
        <v>227</v>
      </c>
      <c r="F405" s="7" t="s">
        <v>541</v>
      </c>
      <c r="G405" s="2" t="s">
        <v>7870</v>
      </c>
    </row>
    <row r="406" spans="1:8" x14ac:dyDescent="0.2">
      <c r="A406" s="8">
        <v>547</v>
      </c>
      <c r="B406" s="319">
        <v>2025</v>
      </c>
      <c r="C406" s="2">
        <v>14</v>
      </c>
      <c r="D406" s="2" t="s">
        <v>190</v>
      </c>
      <c r="E406" s="7" t="s">
        <v>384</v>
      </c>
      <c r="F406" s="7" t="s">
        <v>228</v>
      </c>
      <c r="G406" s="2" t="s">
        <v>7849</v>
      </c>
    </row>
    <row r="407" spans="1:8" x14ac:dyDescent="0.2">
      <c r="A407" s="8">
        <v>546</v>
      </c>
      <c r="B407" s="319">
        <v>2025</v>
      </c>
      <c r="C407" s="2">
        <v>13</v>
      </c>
      <c r="D407" s="2" t="s">
        <v>188</v>
      </c>
      <c r="E407" s="7" t="s">
        <v>395</v>
      </c>
      <c r="F407" s="7" t="s">
        <v>323</v>
      </c>
      <c r="G407" s="2" t="s">
        <v>7857</v>
      </c>
    </row>
    <row r="408" spans="1:8" x14ac:dyDescent="0.2">
      <c r="A408" s="8">
        <v>545</v>
      </c>
      <c r="B408" s="319">
        <v>2025</v>
      </c>
      <c r="C408" s="2">
        <v>12</v>
      </c>
      <c r="D408" s="2" t="s">
        <v>188</v>
      </c>
      <c r="E408" s="7" t="s">
        <v>395</v>
      </c>
      <c r="F408" s="7" t="s">
        <v>323</v>
      </c>
      <c r="G408" s="2" t="s">
        <v>7857</v>
      </c>
    </row>
    <row r="409" spans="1:8" x14ac:dyDescent="0.2">
      <c r="A409" s="8">
        <v>544</v>
      </c>
      <c r="B409" s="319">
        <v>2025</v>
      </c>
      <c r="C409" s="2">
        <v>11</v>
      </c>
      <c r="D409" s="2" t="s">
        <v>188</v>
      </c>
      <c r="E409" s="7" t="s">
        <v>395</v>
      </c>
      <c r="F409" s="7" t="s">
        <v>323</v>
      </c>
      <c r="G409" s="2" t="s">
        <v>7857</v>
      </c>
    </row>
    <row r="410" spans="1:8" x14ac:dyDescent="0.2">
      <c r="A410" s="8">
        <v>543</v>
      </c>
      <c r="B410" s="319">
        <v>2025</v>
      </c>
      <c r="C410" s="2">
        <v>10</v>
      </c>
      <c r="D410" s="2" t="s">
        <v>188</v>
      </c>
      <c r="E410" s="7" t="s">
        <v>227</v>
      </c>
      <c r="F410" s="7" t="s">
        <v>541</v>
      </c>
      <c r="G410" s="2" t="s">
        <v>7870</v>
      </c>
    </row>
    <row r="411" spans="1:8" x14ac:dyDescent="0.2">
      <c r="A411" s="8">
        <v>542</v>
      </c>
      <c r="B411" s="319">
        <v>2025</v>
      </c>
      <c r="C411" s="2">
        <v>9</v>
      </c>
      <c r="D411" s="2" t="s">
        <v>188</v>
      </c>
      <c r="E411" s="7" t="s">
        <v>298</v>
      </c>
      <c r="F411" s="7" t="s">
        <v>4938</v>
      </c>
      <c r="G411" s="2" t="s">
        <v>7862</v>
      </c>
    </row>
    <row r="412" spans="1:8" x14ac:dyDescent="0.2">
      <c r="A412" s="8">
        <v>541</v>
      </c>
      <c r="B412" s="319">
        <v>2025</v>
      </c>
      <c r="C412" s="2">
        <v>8</v>
      </c>
      <c r="D412" s="2" t="s">
        <v>188</v>
      </c>
      <c r="E412" s="7" t="s">
        <v>298</v>
      </c>
      <c r="F412" s="7" t="s">
        <v>4938</v>
      </c>
      <c r="G412" s="2" t="s">
        <v>7862</v>
      </c>
    </row>
    <row r="413" spans="1:8" x14ac:dyDescent="0.2">
      <c r="A413" s="8">
        <v>540</v>
      </c>
      <c r="B413" s="319">
        <v>2025</v>
      </c>
      <c r="C413" s="2">
        <v>7</v>
      </c>
      <c r="D413" s="2" t="s">
        <v>188</v>
      </c>
      <c r="E413" s="7" t="s">
        <v>227</v>
      </c>
      <c r="F413" s="7" t="s">
        <v>541</v>
      </c>
      <c r="G413" s="2" t="s">
        <v>7870</v>
      </c>
    </row>
    <row r="414" spans="1:8" x14ac:dyDescent="0.2">
      <c r="A414" s="8">
        <v>539</v>
      </c>
      <c r="B414" s="319">
        <v>2025</v>
      </c>
      <c r="C414" s="2">
        <v>6</v>
      </c>
      <c r="D414" s="2" t="s">
        <v>188</v>
      </c>
      <c r="E414" s="7" t="s">
        <v>229</v>
      </c>
      <c r="F414" s="7" t="s">
        <v>542</v>
      </c>
      <c r="G414" s="2" t="s">
        <v>4957</v>
      </c>
    </row>
    <row r="415" spans="1:8" x14ac:dyDescent="0.2">
      <c r="A415" s="8">
        <v>538</v>
      </c>
      <c r="B415" s="319">
        <v>2025</v>
      </c>
      <c r="C415" s="2">
        <v>5</v>
      </c>
      <c r="D415" s="2" t="s">
        <v>188</v>
      </c>
      <c r="E415" s="7" t="s">
        <v>391</v>
      </c>
      <c r="F415" s="7" t="s">
        <v>4933</v>
      </c>
      <c r="G415" s="2" t="s">
        <v>169</v>
      </c>
    </row>
    <row r="416" spans="1:8" x14ac:dyDescent="0.2">
      <c r="A416" s="8">
        <v>537</v>
      </c>
      <c r="B416" s="319">
        <v>2025</v>
      </c>
      <c r="C416" s="2">
        <v>4</v>
      </c>
      <c r="D416" s="2" t="s">
        <v>188</v>
      </c>
      <c r="E416" s="7" t="s">
        <v>227</v>
      </c>
      <c r="F416" s="7" t="s">
        <v>541</v>
      </c>
      <c r="G416" s="2" t="s">
        <v>7870</v>
      </c>
    </row>
    <row r="417" spans="1:8" x14ac:dyDescent="0.2">
      <c r="A417" s="8">
        <v>536</v>
      </c>
      <c r="B417" s="319">
        <v>2025</v>
      </c>
      <c r="C417" s="2">
        <v>3</v>
      </c>
      <c r="D417" s="2" t="s">
        <v>188</v>
      </c>
      <c r="E417" s="7" t="s">
        <v>157</v>
      </c>
      <c r="F417" s="7" t="s">
        <v>4313</v>
      </c>
      <c r="G417" s="2" t="s">
        <v>169</v>
      </c>
    </row>
    <row r="418" spans="1:8" x14ac:dyDescent="0.2">
      <c r="A418" s="8">
        <v>535</v>
      </c>
      <c r="B418" s="319">
        <v>2025</v>
      </c>
      <c r="C418" s="2">
        <v>2</v>
      </c>
      <c r="D418" s="2" t="s">
        <v>188</v>
      </c>
      <c r="E418" s="7" t="s">
        <v>395</v>
      </c>
      <c r="F418" s="7" t="s">
        <v>323</v>
      </c>
      <c r="G418" s="2" t="s">
        <v>7857</v>
      </c>
    </row>
    <row r="419" spans="1:8" x14ac:dyDescent="0.2">
      <c r="A419" s="8">
        <v>534</v>
      </c>
      <c r="B419" s="319">
        <v>2025</v>
      </c>
      <c r="C419" s="2">
        <v>1</v>
      </c>
      <c r="D419" s="2" t="s">
        <v>188</v>
      </c>
      <c r="E419" s="7" t="s">
        <v>227</v>
      </c>
      <c r="F419" s="7" t="s">
        <v>541</v>
      </c>
      <c r="G419" s="2" t="s">
        <v>7870</v>
      </c>
    </row>
    <row r="420" spans="1:8" x14ac:dyDescent="0.2">
      <c r="A420" s="8">
        <v>533</v>
      </c>
      <c r="B420" s="2">
        <v>2024</v>
      </c>
      <c r="C420" s="277">
        <v>19</v>
      </c>
      <c r="D420" s="2" t="s">
        <v>188</v>
      </c>
      <c r="E420" s="7" t="s">
        <v>227</v>
      </c>
      <c r="F420" s="7" t="s">
        <v>541</v>
      </c>
      <c r="G420" s="2" t="s">
        <v>7860</v>
      </c>
    </row>
    <row r="421" spans="1:8" x14ac:dyDescent="0.2">
      <c r="A421" s="8">
        <v>532</v>
      </c>
      <c r="B421" s="2">
        <v>2024</v>
      </c>
      <c r="C421" s="277">
        <v>18</v>
      </c>
      <c r="D421" s="2" t="s">
        <v>188</v>
      </c>
      <c r="E421" s="7" t="s">
        <v>298</v>
      </c>
      <c r="F421" s="7" t="s">
        <v>4938</v>
      </c>
      <c r="G421" s="2" t="s">
        <v>7862</v>
      </c>
    </row>
    <row r="422" spans="1:8" x14ac:dyDescent="0.2">
      <c r="A422" s="8">
        <v>531</v>
      </c>
      <c r="B422" s="2">
        <v>2024</v>
      </c>
      <c r="C422" s="277">
        <v>17</v>
      </c>
      <c r="D422" s="2" t="s">
        <v>188</v>
      </c>
      <c r="E422" s="7" t="s">
        <v>325</v>
      </c>
      <c r="F422" s="7" t="s">
        <v>4927</v>
      </c>
      <c r="G422" s="2" t="s">
        <v>165</v>
      </c>
    </row>
    <row r="423" spans="1:8" x14ac:dyDescent="0.2">
      <c r="A423" s="8">
        <v>530</v>
      </c>
      <c r="B423" s="2">
        <v>2024</v>
      </c>
      <c r="C423" s="2">
        <v>16</v>
      </c>
      <c r="D423" s="2" t="s">
        <v>188</v>
      </c>
      <c r="E423" s="7" t="s">
        <v>227</v>
      </c>
      <c r="F423" s="7" t="s">
        <v>541</v>
      </c>
      <c r="G423" s="2" t="s">
        <v>7860</v>
      </c>
    </row>
    <row r="424" spans="1:8" x14ac:dyDescent="0.2">
      <c r="A424" s="8">
        <v>529</v>
      </c>
      <c r="B424" s="2">
        <v>2024</v>
      </c>
      <c r="C424" s="2">
        <v>15</v>
      </c>
      <c r="D424" s="2" t="s">
        <v>188</v>
      </c>
      <c r="E424" s="7" t="s">
        <v>431</v>
      </c>
      <c r="F424" s="7" t="s">
        <v>4922</v>
      </c>
      <c r="G424" s="2" t="s">
        <v>4952</v>
      </c>
      <c r="H424" s="2">
        <v>7</v>
      </c>
    </row>
    <row r="425" spans="1:8" x14ac:dyDescent="0.2">
      <c r="A425" s="8">
        <v>528</v>
      </c>
      <c r="B425" s="2">
        <v>2024</v>
      </c>
      <c r="C425" s="2">
        <v>14</v>
      </c>
      <c r="D425" s="2" t="s">
        <v>188</v>
      </c>
      <c r="E425" s="7" t="s">
        <v>5967</v>
      </c>
      <c r="F425" s="7" t="s">
        <v>3186</v>
      </c>
      <c r="G425" s="2" t="s">
        <v>7857</v>
      </c>
      <c r="H425" s="2">
        <v>2</v>
      </c>
    </row>
    <row r="426" spans="1:8" x14ac:dyDescent="0.2">
      <c r="A426" s="8">
        <v>527</v>
      </c>
      <c r="B426" s="2">
        <v>2024</v>
      </c>
      <c r="C426" s="2">
        <v>13</v>
      </c>
      <c r="D426" s="2" t="s">
        <v>188</v>
      </c>
      <c r="E426" s="7" t="s">
        <v>5865</v>
      </c>
      <c r="F426" s="7" t="s">
        <v>5866</v>
      </c>
      <c r="G426" s="2" t="s">
        <v>519</v>
      </c>
      <c r="H426" s="2">
        <v>1</v>
      </c>
    </row>
    <row r="427" spans="1:8" x14ac:dyDescent="0.2">
      <c r="A427" s="8">
        <v>526</v>
      </c>
      <c r="B427" s="2">
        <v>2024</v>
      </c>
      <c r="C427" s="2">
        <v>12</v>
      </c>
      <c r="D427" s="2" t="s">
        <v>188</v>
      </c>
      <c r="E427" s="7" t="s">
        <v>229</v>
      </c>
      <c r="F427" s="7" t="s">
        <v>4943</v>
      </c>
      <c r="G427" s="2" t="s">
        <v>3356</v>
      </c>
      <c r="H427" s="2">
        <v>1</v>
      </c>
    </row>
    <row r="428" spans="1:8" x14ac:dyDescent="0.2">
      <c r="A428" s="8">
        <v>525</v>
      </c>
      <c r="B428" s="2">
        <v>2024</v>
      </c>
      <c r="C428" s="2">
        <v>11</v>
      </c>
      <c r="D428" s="2" t="s">
        <v>188</v>
      </c>
      <c r="E428" s="7" t="s">
        <v>325</v>
      </c>
      <c r="F428" s="7" t="s">
        <v>4927</v>
      </c>
      <c r="G428" s="2" t="s">
        <v>165</v>
      </c>
    </row>
    <row r="429" spans="1:8" x14ac:dyDescent="0.2">
      <c r="A429" s="8">
        <v>524</v>
      </c>
      <c r="B429" s="2">
        <v>2024</v>
      </c>
      <c r="C429" s="2">
        <v>10</v>
      </c>
      <c r="D429" s="2" t="s">
        <v>188</v>
      </c>
      <c r="E429" s="7" t="s">
        <v>298</v>
      </c>
      <c r="F429" s="7" t="s">
        <v>4938</v>
      </c>
      <c r="G429" s="2" t="s">
        <v>7862</v>
      </c>
    </row>
    <row r="430" spans="1:8" x14ac:dyDescent="0.2">
      <c r="A430" s="8">
        <v>523</v>
      </c>
      <c r="B430" s="2">
        <v>2024</v>
      </c>
      <c r="C430" s="2">
        <v>9</v>
      </c>
      <c r="D430" s="2" t="s">
        <v>188</v>
      </c>
      <c r="E430" s="7" t="s">
        <v>298</v>
      </c>
      <c r="F430" s="7" t="s">
        <v>4938</v>
      </c>
      <c r="G430" s="2" t="s">
        <v>7862</v>
      </c>
    </row>
    <row r="431" spans="1:8" x14ac:dyDescent="0.2">
      <c r="A431" s="8">
        <v>522</v>
      </c>
      <c r="B431" s="2">
        <v>2024</v>
      </c>
      <c r="C431" s="2">
        <v>8</v>
      </c>
      <c r="D431" s="2" t="s">
        <v>188</v>
      </c>
      <c r="E431" s="7" t="s">
        <v>305</v>
      </c>
      <c r="F431" s="7" t="s">
        <v>229</v>
      </c>
      <c r="G431" s="2" t="s">
        <v>164</v>
      </c>
    </row>
    <row r="432" spans="1:8" x14ac:dyDescent="0.2">
      <c r="A432" s="8">
        <v>521</v>
      </c>
      <c r="B432" s="2">
        <v>2024</v>
      </c>
      <c r="C432" s="2">
        <v>7</v>
      </c>
      <c r="D432" s="2" t="s">
        <v>188</v>
      </c>
      <c r="E432" s="7" t="s">
        <v>325</v>
      </c>
      <c r="F432" s="7" t="s">
        <v>4927</v>
      </c>
      <c r="G432" s="2" t="s">
        <v>165</v>
      </c>
    </row>
    <row r="433" spans="1:8" x14ac:dyDescent="0.2">
      <c r="A433" s="8">
        <v>520</v>
      </c>
      <c r="B433" s="2">
        <v>2024</v>
      </c>
      <c r="C433" s="2">
        <v>6</v>
      </c>
      <c r="D433" s="2" t="s">
        <v>188</v>
      </c>
      <c r="E433" s="7" t="s">
        <v>431</v>
      </c>
      <c r="F433" s="7" t="s">
        <v>4922</v>
      </c>
      <c r="G433" s="2" t="s">
        <v>4952</v>
      </c>
    </row>
    <row r="434" spans="1:8" x14ac:dyDescent="0.2">
      <c r="A434" s="8">
        <v>519</v>
      </c>
      <c r="B434" s="2">
        <v>2024</v>
      </c>
      <c r="C434" s="2">
        <v>5</v>
      </c>
      <c r="D434" s="2" t="s">
        <v>188</v>
      </c>
      <c r="E434" s="7" t="s">
        <v>227</v>
      </c>
      <c r="F434" s="7" t="s">
        <v>541</v>
      </c>
      <c r="G434" s="2" t="s">
        <v>7860</v>
      </c>
    </row>
    <row r="435" spans="1:8" x14ac:dyDescent="0.2">
      <c r="A435" s="8">
        <v>518</v>
      </c>
      <c r="B435" s="2">
        <v>2024</v>
      </c>
      <c r="C435" s="2">
        <v>4</v>
      </c>
      <c r="D435" s="2" t="s">
        <v>188</v>
      </c>
      <c r="E435" s="7" t="s">
        <v>5880</v>
      </c>
      <c r="F435" s="7" t="s">
        <v>257</v>
      </c>
      <c r="G435" s="2" t="s">
        <v>168</v>
      </c>
      <c r="H435" s="2">
        <v>2</v>
      </c>
    </row>
    <row r="436" spans="1:8" x14ac:dyDescent="0.2">
      <c r="A436" s="8">
        <v>517</v>
      </c>
      <c r="B436" s="2">
        <v>2024</v>
      </c>
      <c r="C436" s="2">
        <v>3</v>
      </c>
      <c r="D436" s="2" t="s">
        <v>188</v>
      </c>
      <c r="E436" s="7" t="s">
        <v>391</v>
      </c>
      <c r="F436" s="7" t="s">
        <v>4933</v>
      </c>
      <c r="G436" s="2" t="s">
        <v>169</v>
      </c>
    </row>
    <row r="437" spans="1:8" x14ac:dyDescent="0.2">
      <c r="A437" s="8">
        <v>516</v>
      </c>
      <c r="B437" s="2">
        <v>2024</v>
      </c>
      <c r="C437" s="2">
        <v>2</v>
      </c>
      <c r="D437" s="2" t="s">
        <v>188</v>
      </c>
      <c r="E437" s="7" t="s">
        <v>227</v>
      </c>
      <c r="F437" s="7" t="s">
        <v>541</v>
      </c>
      <c r="G437" s="2" t="s">
        <v>7860</v>
      </c>
    </row>
    <row r="438" spans="1:8" x14ac:dyDescent="0.2">
      <c r="A438" s="8">
        <v>515</v>
      </c>
      <c r="B438" s="2">
        <v>2024</v>
      </c>
      <c r="C438" s="2">
        <v>1</v>
      </c>
      <c r="D438" s="2" t="s">
        <v>188</v>
      </c>
      <c r="E438" s="7" t="s">
        <v>305</v>
      </c>
      <c r="F438" s="7" t="s">
        <v>229</v>
      </c>
      <c r="G438" s="2" t="s">
        <v>164</v>
      </c>
    </row>
    <row r="439" spans="1:8" x14ac:dyDescent="0.2">
      <c r="A439" s="8">
        <v>514</v>
      </c>
      <c r="B439" s="319">
        <v>2023</v>
      </c>
      <c r="C439" s="277">
        <v>19</v>
      </c>
      <c r="D439" s="2" t="s">
        <v>188</v>
      </c>
      <c r="E439" s="7" t="s">
        <v>227</v>
      </c>
      <c r="F439" s="7" t="s">
        <v>541</v>
      </c>
      <c r="G439" s="2" t="s">
        <v>7860</v>
      </c>
    </row>
    <row r="440" spans="1:8" x14ac:dyDescent="0.2">
      <c r="A440" s="8">
        <v>513</v>
      </c>
      <c r="B440" s="319">
        <v>2023</v>
      </c>
      <c r="C440" s="277">
        <v>18</v>
      </c>
      <c r="D440" s="2" t="s">
        <v>7853</v>
      </c>
      <c r="E440" s="7" t="s">
        <v>4415</v>
      </c>
      <c r="F440" s="7" t="s">
        <v>3429</v>
      </c>
      <c r="G440" s="2" t="s">
        <v>169</v>
      </c>
      <c r="H440" s="2">
        <v>1</v>
      </c>
    </row>
    <row r="441" spans="1:8" x14ac:dyDescent="0.2">
      <c r="A441" s="8">
        <v>512</v>
      </c>
      <c r="B441" s="319">
        <v>2023</v>
      </c>
      <c r="C441" s="277">
        <v>17</v>
      </c>
      <c r="D441" s="2" t="s">
        <v>188</v>
      </c>
      <c r="E441" s="7" t="s">
        <v>331</v>
      </c>
      <c r="F441" s="7" t="s">
        <v>4937</v>
      </c>
      <c r="G441" s="2" t="s">
        <v>164</v>
      </c>
      <c r="H441" s="2">
        <v>1</v>
      </c>
    </row>
    <row r="442" spans="1:8" x14ac:dyDescent="0.2">
      <c r="A442" s="8">
        <v>511</v>
      </c>
      <c r="B442" s="319">
        <v>2023</v>
      </c>
      <c r="C442" s="2">
        <v>16</v>
      </c>
      <c r="D442" s="2" t="s">
        <v>188</v>
      </c>
      <c r="E442" s="7" t="s">
        <v>395</v>
      </c>
      <c r="F442" s="7" t="s">
        <v>323</v>
      </c>
      <c r="G442" s="2" t="s">
        <v>7857</v>
      </c>
    </row>
    <row r="443" spans="1:8" x14ac:dyDescent="0.2">
      <c r="A443" s="8">
        <v>510</v>
      </c>
      <c r="B443" s="319">
        <v>2023</v>
      </c>
      <c r="C443" s="2">
        <v>15</v>
      </c>
      <c r="D443" s="2" t="s">
        <v>190</v>
      </c>
      <c r="E443" s="7" t="s">
        <v>3459</v>
      </c>
      <c r="F443" s="7" t="s">
        <v>4968</v>
      </c>
      <c r="G443" s="2" t="s">
        <v>3922</v>
      </c>
    </row>
    <row r="444" spans="1:8" x14ac:dyDescent="0.2">
      <c r="A444" s="8">
        <v>509</v>
      </c>
      <c r="B444" s="319">
        <v>2023</v>
      </c>
      <c r="C444" s="2">
        <v>14</v>
      </c>
      <c r="D444" s="2" t="s">
        <v>188</v>
      </c>
      <c r="E444" s="7" t="s">
        <v>305</v>
      </c>
      <c r="F444" s="7" t="s">
        <v>229</v>
      </c>
      <c r="G444" s="2" t="s">
        <v>164</v>
      </c>
    </row>
    <row r="445" spans="1:8" x14ac:dyDescent="0.2">
      <c r="A445" s="8">
        <v>508</v>
      </c>
      <c r="B445" s="319">
        <v>2023</v>
      </c>
      <c r="C445" s="2">
        <v>13</v>
      </c>
      <c r="D445" s="2" t="s">
        <v>188</v>
      </c>
      <c r="E445" s="7" t="s">
        <v>305</v>
      </c>
      <c r="F445" s="7" t="s">
        <v>229</v>
      </c>
      <c r="G445" s="2" t="s">
        <v>164</v>
      </c>
    </row>
    <row r="446" spans="1:8" x14ac:dyDescent="0.2">
      <c r="A446" s="8">
        <v>507</v>
      </c>
      <c r="B446" s="319">
        <v>2023</v>
      </c>
      <c r="C446" s="2">
        <v>12</v>
      </c>
      <c r="D446" s="2" t="s">
        <v>188</v>
      </c>
      <c r="E446" s="7" t="s">
        <v>263</v>
      </c>
      <c r="F446" s="7" t="s">
        <v>356</v>
      </c>
      <c r="G446" s="2" t="s">
        <v>7632</v>
      </c>
      <c r="H446" s="2">
        <v>4</v>
      </c>
    </row>
    <row r="447" spans="1:8" x14ac:dyDescent="0.2">
      <c r="A447" s="8">
        <v>506</v>
      </c>
      <c r="B447" s="319">
        <v>2023</v>
      </c>
      <c r="C447" s="2">
        <v>11</v>
      </c>
      <c r="D447" s="2" t="s">
        <v>188</v>
      </c>
      <c r="E447" s="7" t="s">
        <v>334</v>
      </c>
      <c r="F447" s="7" t="s">
        <v>4931</v>
      </c>
      <c r="G447" s="2" t="s">
        <v>7852</v>
      </c>
      <c r="H447" s="2">
        <v>10</v>
      </c>
    </row>
    <row r="448" spans="1:8" x14ac:dyDescent="0.2">
      <c r="A448" s="8">
        <v>505</v>
      </c>
      <c r="B448" s="319">
        <v>2023</v>
      </c>
      <c r="C448" s="2">
        <v>10</v>
      </c>
      <c r="D448" s="2" t="s">
        <v>188</v>
      </c>
      <c r="E448" s="7" t="s">
        <v>391</v>
      </c>
      <c r="F448" s="7" t="s">
        <v>4933</v>
      </c>
      <c r="G448" s="2" t="s">
        <v>169</v>
      </c>
    </row>
    <row r="449" spans="1:8" x14ac:dyDescent="0.2">
      <c r="A449" s="8">
        <v>504</v>
      </c>
      <c r="B449" s="319">
        <v>2023</v>
      </c>
      <c r="C449" s="2">
        <v>9</v>
      </c>
      <c r="D449" s="2" t="s">
        <v>188</v>
      </c>
      <c r="E449" s="7" t="s">
        <v>227</v>
      </c>
      <c r="F449" s="7" t="s">
        <v>541</v>
      </c>
      <c r="G449" s="2" t="s">
        <v>7860</v>
      </c>
    </row>
    <row r="450" spans="1:8" x14ac:dyDescent="0.2">
      <c r="A450" s="8">
        <v>503</v>
      </c>
      <c r="B450" s="319">
        <v>2023</v>
      </c>
      <c r="C450" s="2">
        <v>8</v>
      </c>
      <c r="D450" s="2" t="s">
        <v>188</v>
      </c>
      <c r="E450" s="7" t="s">
        <v>305</v>
      </c>
      <c r="F450" s="7" t="s">
        <v>229</v>
      </c>
      <c r="G450" s="2" t="s">
        <v>164</v>
      </c>
    </row>
    <row r="451" spans="1:8" x14ac:dyDescent="0.2">
      <c r="A451" s="8">
        <v>502</v>
      </c>
      <c r="B451" s="319">
        <v>2023</v>
      </c>
      <c r="C451" s="2">
        <v>7</v>
      </c>
      <c r="D451" s="2" t="s">
        <v>188</v>
      </c>
      <c r="E451" s="7" t="s">
        <v>263</v>
      </c>
      <c r="F451" s="7" t="s">
        <v>356</v>
      </c>
      <c r="G451" s="2" t="s">
        <v>7632</v>
      </c>
    </row>
    <row r="452" spans="1:8" x14ac:dyDescent="0.2">
      <c r="A452" s="8">
        <v>501</v>
      </c>
      <c r="B452" s="319">
        <v>2023</v>
      </c>
      <c r="C452" s="2">
        <v>6</v>
      </c>
      <c r="D452" s="2" t="s">
        <v>188</v>
      </c>
      <c r="E452" s="7" t="s">
        <v>305</v>
      </c>
      <c r="F452" s="7" t="s">
        <v>229</v>
      </c>
      <c r="G452" s="2" t="s">
        <v>164</v>
      </c>
    </row>
    <row r="453" spans="1:8" x14ac:dyDescent="0.2">
      <c r="A453" s="8">
        <v>500</v>
      </c>
      <c r="B453" s="319">
        <v>2023</v>
      </c>
      <c r="C453" s="2">
        <v>5</v>
      </c>
      <c r="D453" s="2" t="s">
        <v>188</v>
      </c>
      <c r="E453" s="7" t="s">
        <v>227</v>
      </c>
      <c r="F453" s="7" t="s">
        <v>541</v>
      </c>
      <c r="G453" s="2" t="s">
        <v>7860</v>
      </c>
    </row>
    <row r="454" spans="1:8" x14ac:dyDescent="0.2">
      <c r="A454" s="8">
        <v>499</v>
      </c>
      <c r="B454" s="319">
        <v>2023</v>
      </c>
      <c r="C454" s="2">
        <v>4</v>
      </c>
      <c r="D454" s="2" t="s">
        <v>188</v>
      </c>
      <c r="E454" s="7" t="s">
        <v>391</v>
      </c>
      <c r="F454" s="7" t="s">
        <v>4933</v>
      </c>
      <c r="G454" s="2" t="s">
        <v>169</v>
      </c>
    </row>
    <row r="455" spans="1:8" x14ac:dyDescent="0.2">
      <c r="A455" s="8">
        <v>498</v>
      </c>
      <c r="B455" s="319">
        <v>2023</v>
      </c>
      <c r="C455" s="2">
        <v>3</v>
      </c>
      <c r="D455" s="2" t="s">
        <v>190</v>
      </c>
      <c r="E455" s="7" t="s">
        <v>3459</v>
      </c>
      <c r="F455" s="7" t="s">
        <v>4968</v>
      </c>
      <c r="G455" s="2" t="s">
        <v>3922</v>
      </c>
    </row>
    <row r="456" spans="1:8" x14ac:dyDescent="0.2">
      <c r="A456" s="8">
        <v>497</v>
      </c>
      <c r="B456" s="319">
        <v>2023</v>
      </c>
      <c r="C456" s="2">
        <v>2</v>
      </c>
      <c r="D456" s="2" t="s">
        <v>188</v>
      </c>
      <c r="E456" s="7" t="s">
        <v>395</v>
      </c>
      <c r="F456" s="7" t="s">
        <v>323</v>
      </c>
      <c r="G456" s="2" t="s">
        <v>7857</v>
      </c>
    </row>
    <row r="457" spans="1:8" x14ac:dyDescent="0.2">
      <c r="A457" s="8">
        <v>496</v>
      </c>
      <c r="B457" s="319">
        <v>2023</v>
      </c>
      <c r="C457" s="2">
        <v>1</v>
      </c>
      <c r="D457" s="2" t="s">
        <v>188</v>
      </c>
      <c r="E457" s="7" t="s">
        <v>231</v>
      </c>
      <c r="F457" s="7" t="s">
        <v>2202</v>
      </c>
      <c r="G457" s="2" t="s">
        <v>137</v>
      </c>
      <c r="H457" s="2">
        <v>8</v>
      </c>
    </row>
    <row r="458" spans="1:8" x14ac:dyDescent="0.2">
      <c r="A458" s="8">
        <v>495</v>
      </c>
      <c r="B458" s="2">
        <v>2022</v>
      </c>
      <c r="C458" s="277">
        <v>19</v>
      </c>
      <c r="D458" s="2" t="s">
        <v>188</v>
      </c>
      <c r="E458" s="7" t="s">
        <v>334</v>
      </c>
      <c r="F458" s="7" t="s">
        <v>4931</v>
      </c>
      <c r="G458" s="2" t="s">
        <v>7852</v>
      </c>
    </row>
    <row r="459" spans="1:8" x14ac:dyDescent="0.2">
      <c r="A459" s="8">
        <v>494</v>
      </c>
      <c r="B459" s="2">
        <v>2022</v>
      </c>
      <c r="C459" s="277">
        <v>18</v>
      </c>
      <c r="D459" s="2" t="s">
        <v>188</v>
      </c>
      <c r="E459" s="7" t="s">
        <v>334</v>
      </c>
      <c r="F459" s="7" t="s">
        <v>4931</v>
      </c>
      <c r="G459" s="2" t="s">
        <v>7852</v>
      </c>
    </row>
    <row r="460" spans="1:8" x14ac:dyDescent="0.2">
      <c r="A460" s="8">
        <v>493</v>
      </c>
      <c r="B460" s="2">
        <v>2022</v>
      </c>
      <c r="C460" s="277">
        <v>17</v>
      </c>
      <c r="D460" s="2" t="s">
        <v>188</v>
      </c>
      <c r="E460" s="7" t="s">
        <v>325</v>
      </c>
      <c r="F460" s="7" t="s">
        <v>4927</v>
      </c>
      <c r="G460" s="2" t="s">
        <v>165</v>
      </c>
    </row>
    <row r="461" spans="1:8" x14ac:dyDescent="0.2">
      <c r="A461" s="8">
        <v>492</v>
      </c>
      <c r="B461" s="2">
        <v>2022</v>
      </c>
      <c r="C461" s="2">
        <v>16</v>
      </c>
      <c r="D461" s="2" t="s">
        <v>188</v>
      </c>
      <c r="E461" s="7" t="s">
        <v>5880</v>
      </c>
      <c r="F461" s="7" t="s">
        <v>257</v>
      </c>
      <c r="G461" s="2" t="s">
        <v>2319</v>
      </c>
    </row>
    <row r="462" spans="1:8" x14ac:dyDescent="0.2">
      <c r="A462" s="8">
        <v>491</v>
      </c>
      <c r="B462" s="2">
        <v>2022</v>
      </c>
      <c r="C462" s="2">
        <v>15</v>
      </c>
      <c r="D462" s="2" t="s">
        <v>188</v>
      </c>
      <c r="E462" s="7" t="s">
        <v>452</v>
      </c>
      <c r="F462" s="7" t="s">
        <v>537</v>
      </c>
      <c r="G462" s="2" t="s">
        <v>519</v>
      </c>
    </row>
    <row r="463" spans="1:8" x14ac:dyDescent="0.2">
      <c r="A463" s="8">
        <v>490</v>
      </c>
      <c r="B463" s="2">
        <v>2022</v>
      </c>
      <c r="C463" s="2">
        <v>14</v>
      </c>
      <c r="D463" s="2" t="s">
        <v>188</v>
      </c>
      <c r="E463" s="7" t="s">
        <v>463</v>
      </c>
      <c r="F463" s="7" t="s">
        <v>228</v>
      </c>
      <c r="G463" s="2" t="s">
        <v>3641</v>
      </c>
    </row>
    <row r="464" spans="1:8" x14ac:dyDescent="0.2">
      <c r="A464" s="8">
        <v>489</v>
      </c>
      <c r="B464" s="2">
        <v>2022</v>
      </c>
      <c r="C464" s="2">
        <v>13</v>
      </c>
      <c r="D464" s="2" t="s">
        <v>188</v>
      </c>
      <c r="E464" s="7" t="s">
        <v>298</v>
      </c>
      <c r="F464" s="7" t="s">
        <v>4938</v>
      </c>
      <c r="G464" s="2" t="s">
        <v>7850</v>
      </c>
    </row>
    <row r="465" spans="1:8" x14ac:dyDescent="0.2">
      <c r="A465" s="8">
        <v>488</v>
      </c>
      <c r="B465" s="2">
        <v>2022</v>
      </c>
      <c r="C465" s="2">
        <v>12</v>
      </c>
      <c r="D465" s="2" t="s">
        <v>188</v>
      </c>
      <c r="E465" s="7" t="s">
        <v>325</v>
      </c>
      <c r="F465" s="7" t="s">
        <v>4932</v>
      </c>
      <c r="G465" s="2" t="s">
        <v>7632</v>
      </c>
      <c r="H465" s="2">
        <v>2</v>
      </c>
    </row>
    <row r="466" spans="1:8" x14ac:dyDescent="0.2">
      <c r="A466" s="8">
        <v>487</v>
      </c>
      <c r="B466" s="2">
        <v>2022</v>
      </c>
      <c r="C466" s="2">
        <v>11</v>
      </c>
      <c r="D466" s="2" t="s">
        <v>188</v>
      </c>
      <c r="E466" s="7" t="s">
        <v>231</v>
      </c>
      <c r="F466" s="7" t="s">
        <v>2202</v>
      </c>
      <c r="G466" s="2" t="s">
        <v>2964</v>
      </c>
    </row>
    <row r="467" spans="1:8" x14ac:dyDescent="0.2">
      <c r="A467" s="8">
        <v>486</v>
      </c>
      <c r="B467" s="2">
        <v>2022</v>
      </c>
      <c r="C467" s="2">
        <v>10</v>
      </c>
      <c r="D467" s="2" t="s">
        <v>188</v>
      </c>
      <c r="E467" s="7" t="s">
        <v>325</v>
      </c>
      <c r="F467" s="7" t="s">
        <v>4927</v>
      </c>
      <c r="G467" s="2" t="s">
        <v>165</v>
      </c>
    </row>
    <row r="468" spans="1:8" x14ac:dyDescent="0.2">
      <c r="A468" s="8">
        <v>485</v>
      </c>
      <c r="B468" s="2">
        <v>2022</v>
      </c>
      <c r="C468" s="2">
        <v>9</v>
      </c>
      <c r="D468" s="2" t="s">
        <v>190</v>
      </c>
      <c r="E468" s="7" t="s">
        <v>5725</v>
      </c>
      <c r="F468" s="7" t="s">
        <v>328</v>
      </c>
      <c r="G468" s="2" t="s">
        <v>7860</v>
      </c>
      <c r="H468" s="2">
        <v>1</v>
      </c>
    </row>
    <row r="469" spans="1:8" x14ac:dyDescent="0.2">
      <c r="A469" s="8">
        <v>484</v>
      </c>
      <c r="B469" s="2">
        <v>2022</v>
      </c>
      <c r="C469" s="2">
        <v>8</v>
      </c>
      <c r="D469" s="2" t="s">
        <v>188</v>
      </c>
      <c r="E469" s="7" t="s">
        <v>334</v>
      </c>
      <c r="F469" s="7" t="s">
        <v>4931</v>
      </c>
      <c r="G469" s="2" t="s">
        <v>7852</v>
      </c>
    </row>
    <row r="470" spans="1:8" x14ac:dyDescent="0.2">
      <c r="A470" s="8">
        <v>483</v>
      </c>
      <c r="B470" s="2">
        <v>2022</v>
      </c>
      <c r="C470" s="2">
        <v>7</v>
      </c>
      <c r="D470" s="2" t="s">
        <v>188</v>
      </c>
      <c r="E470" s="7" t="s">
        <v>227</v>
      </c>
      <c r="F470" s="7" t="s">
        <v>541</v>
      </c>
      <c r="G470" s="2" t="s">
        <v>7860</v>
      </c>
    </row>
    <row r="471" spans="1:8" x14ac:dyDescent="0.2">
      <c r="A471" s="8">
        <v>482</v>
      </c>
      <c r="B471" s="2">
        <v>2022</v>
      </c>
      <c r="C471" s="2">
        <v>6</v>
      </c>
      <c r="D471" s="2" t="s">
        <v>188</v>
      </c>
      <c r="E471" s="7" t="s">
        <v>227</v>
      </c>
      <c r="F471" s="7" t="s">
        <v>541</v>
      </c>
      <c r="G471" s="2" t="s">
        <v>7860</v>
      </c>
    </row>
    <row r="472" spans="1:8" x14ac:dyDescent="0.2">
      <c r="A472" s="8">
        <v>481</v>
      </c>
      <c r="B472" s="2">
        <v>2022</v>
      </c>
      <c r="C472" s="2">
        <v>5</v>
      </c>
      <c r="D472" s="2" t="s">
        <v>188</v>
      </c>
      <c r="E472" s="7" t="s">
        <v>231</v>
      </c>
      <c r="F472" s="7" t="s">
        <v>2202</v>
      </c>
      <c r="G472" s="2" t="s">
        <v>2964</v>
      </c>
    </row>
    <row r="473" spans="1:8" x14ac:dyDescent="0.2">
      <c r="A473" s="8">
        <v>480</v>
      </c>
      <c r="B473" s="2">
        <v>2022</v>
      </c>
      <c r="C473" s="2">
        <v>4</v>
      </c>
      <c r="D473" s="2" t="s">
        <v>188</v>
      </c>
      <c r="E473" s="7" t="s">
        <v>325</v>
      </c>
      <c r="F473" s="7" t="s">
        <v>4927</v>
      </c>
      <c r="G473" s="2" t="s">
        <v>165</v>
      </c>
    </row>
    <row r="474" spans="1:8" x14ac:dyDescent="0.2">
      <c r="A474" s="8">
        <v>479</v>
      </c>
      <c r="B474" s="2">
        <v>2022</v>
      </c>
      <c r="C474" s="2">
        <v>3</v>
      </c>
      <c r="D474" s="2" t="s">
        <v>188</v>
      </c>
      <c r="E474" s="7" t="s">
        <v>231</v>
      </c>
      <c r="F474" s="7" t="s">
        <v>2202</v>
      </c>
      <c r="G474" s="2" t="s">
        <v>2964</v>
      </c>
    </row>
    <row r="475" spans="1:8" x14ac:dyDescent="0.2">
      <c r="A475" s="8">
        <v>478</v>
      </c>
      <c r="B475" s="2">
        <v>2022</v>
      </c>
      <c r="C475" s="2">
        <v>2</v>
      </c>
      <c r="D475" s="2" t="s">
        <v>188</v>
      </c>
      <c r="E475" s="7" t="s">
        <v>4919</v>
      </c>
      <c r="F475" s="7" t="s">
        <v>4920</v>
      </c>
      <c r="G475" s="2" t="s">
        <v>4951</v>
      </c>
      <c r="H475" s="2">
        <v>2</v>
      </c>
    </row>
    <row r="476" spans="1:8" x14ac:dyDescent="0.2">
      <c r="A476" s="8">
        <v>477</v>
      </c>
      <c r="B476" s="2">
        <v>2022</v>
      </c>
      <c r="C476" s="2">
        <v>1</v>
      </c>
      <c r="D476" s="2" t="s">
        <v>188</v>
      </c>
      <c r="E476" s="7" t="s">
        <v>2522</v>
      </c>
      <c r="F476" s="7" t="s">
        <v>4934</v>
      </c>
      <c r="G476" s="2" t="s">
        <v>7849</v>
      </c>
      <c r="H476" s="2">
        <v>7</v>
      </c>
    </row>
    <row r="477" spans="1:8" x14ac:dyDescent="0.2">
      <c r="A477" s="8">
        <v>476</v>
      </c>
      <c r="B477" s="319">
        <v>2021</v>
      </c>
      <c r="C477" s="277">
        <v>19</v>
      </c>
      <c r="D477" s="2" t="s">
        <v>7853</v>
      </c>
      <c r="E477" s="7" t="s">
        <v>7036</v>
      </c>
      <c r="F477" s="7" t="s">
        <v>3704</v>
      </c>
      <c r="G477" s="2" t="s">
        <v>7860</v>
      </c>
      <c r="H477" s="2">
        <v>2</v>
      </c>
    </row>
    <row r="478" spans="1:8" x14ac:dyDescent="0.2">
      <c r="A478" s="8">
        <v>475</v>
      </c>
      <c r="B478" s="319">
        <v>2021</v>
      </c>
      <c r="C478" s="277">
        <v>18</v>
      </c>
      <c r="D478" s="2" t="s">
        <v>188</v>
      </c>
      <c r="E478" s="7" t="s">
        <v>294</v>
      </c>
      <c r="F478" s="7" t="s">
        <v>4929</v>
      </c>
      <c r="G478" s="2" t="s">
        <v>7860</v>
      </c>
      <c r="H478" s="2">
        <v>14</v>
      </c>
    </row>
    <row r="479" spans="1:8" x14ac:dyDescent="0.2">
      <c r="A479" s="8">
        <v>474</v>
      </c>
      <c r="B479" s="319">
        <v>2021</v>
      </c>
      <c r="C479" s="277">
        <v>17</v>
      </c>
      <c r="D479" s="2" t="s">
        <v>7853</v>
      </c>
      <c r="E479" s="7" t="s">
        <v>244</v>
      </c>
      <c r="F479" s="7" t="s">
        <v>6497</v>
      </c>
      <c r="G479" s="2" t="s">
        <v>169</v>
      </c>
      <c r="H479" s="2">
        <v>1</v>
      </c>
    </row>
    <row r="480" spans="1:8" x14ac:dyDescent="0.2">
      <c r="A480" s="8">
        <v>473</v>
      </c>
      <c r="B480" s="319">
        <v>2021</v>
      </c>
      <c r="C480" s="2">
        <v>16</v>
      </c>
      <c r="D480" s="2" t="s">
        <v>188</v>
      </c>
      <c r="E480" s="7" t="s">
        <v>334</v>
      </c>
      <c r="F480" s="7" t="s">
        <v>4931</v>
      </c>
      <c r="G480" s="2" t="s">
        <v>7852</v>
      </c>
    </row>
    <row r="481" spans="1:7" x14ac:dyDescent="0.2">
      <c r="A481" s="8">
        <v>472</v>
      </c>
      <c r="B481" s="319">
        <v>2021</v>
      </c>
      <c r="C481" s="2">
        <v>15</v>
      </c>
      <c r="D481" s="2" t="s">
        <v>188</v>
      </c>
      <c r="E481" s="7" t="s">
        <v>391</v>
      </c>
      <c r="F481" s="7" t="s">
        <v>4933</v>
      </c>
      <c r="G481" s="2" t="s">
        <v>169</v>
      </c>
    </row>
    <row r="482" spans="1:7" x14ac:dyDescent="0.2">
      <c r="A482" s="8">
        <v>471</v>
      </c>
      <c r="B482" s="319">
        <v>2021</v>
      </c>
      <c r="C482" s="2">
        <v>14</v>
      </c>
      <c r="D482" s="2" t="s">
        <v>188</v>
      </c>
      <c r="E482" s="7" t="s">
        <v>294</v>
      </c>
      <c r="F482" s="7" t="s">
        <v>4929</v>
      </c>
      <c r="G482" s="2" t="s">
        <v>7860</v>
      </c>
    </row>
    <row r="483" spans="1:7" x14ac:dyDescent="0.2">
      <c r="A483" s="8">
        <v>470</v>
      </c>
      <c r="B483" s="319">
        <v>2021</v>
      </c>
      <c r="C483" s="2">
        <v>13</v>
      </c>
      <c r="D483" s="2" t="s">
        <v>188</v>
      </c>
      <c r="E483" s="7" t="s">
        <v>334</v>
      </c>
      <c r="F483" s="7" t="s">
        <v>4931</v>
      </c>
      <c r="G483" s="2" t="s">
        <v>7852</v>
      </c>
    </row>
    <row r="484" spans="1:7" x14ac:dyDescent="0.2">
      <c r="A484" s="8">
        <v>469</v>
      </c>
      <c r="B484" s="319">
        <v>2021</v>
      </c>
      <c r="C484" s="2">
        <v>12</v>
      </c>
      <c r="D484" s="2" t="s">
        <v>188</v>
      </c>
      <c r="E484" s="7" t="s">
        <v>2522</v>
      </c>
      <c r="F484" s="7" t="s">
        <v>4934</v>
      </c>
      <c r="G484" s="2" t="s">
        <v>7849</v>
      </c>
    </row>
    <row r="485" spans="1:7" x14ac:dyDescent="0.2">
      <c r="A485" s="8">
        <v>468</v>
      </c>
      <c r="B485" s="319">
        <v>2021</v>
      </c>
      <c r="C485" s="2">
        <v>11</v>
      </c>
      <c r="D485" s="2" t="s">
        <v>188</v>
      </c>
      <c r="E485" s="7" t="s">
        <v>431</v>
      </c>
      <c r="F485" s="7" t="s">
        <v>4922</v>
      </c>
      <c r="G485" s="2" t="s">
        <v>2319</v>
      </c>
    </row>
    <row r="486" spans="1:7" x14ac:dyDescent="0.2">
      <c r="A486" s="8">
        <v>467</v>
      </c>
      <c r="B486" s="319">
        <v>2021</v>
      </c>
      <c r="C486" s="2">
        <v>10</v>
      </c>
      <c r="D486" s="2" t="s">
        <v>188</v>
      </c>
      <c r="E486" s="7" t="s">
        <v>391</v>
      </c>
      <c r="F486" s="7" t="s">
        <v>4933</v>
      </c>
      <c r="G486" s="2" t="s">
        <v>169</v>
      </c>
    </row>
    <row r="487" spans="1:7" x14ac:dyDescent="0.2">
      <c r="A487" s="8">
        <v>466</v>
      </c>
      <c r="B487" s="319">
        <v>2021</v>
      </c>
      <c r="C487" s="2">
        <v>9</v>
      </c>
      <c r="D487" s="2" t="s">
        <v>188</v>
      </c>
      <c r="E487" s="7" t="s">
        <v>294</v>
      </c>
      <c r="F487" s="7" t="s">
        <v>4929</v>
      </c>
      <c r="G487" s="2" t="s">
        <v>7860</v>
      </c>
    </row>
    <row r="488" spans="1:7" x14ac:dyDescent="0.2">
      <c r="A488" s="8">
        <v>465</v>
      </c>
      <c r="B488" s="319">
        <v>2021</v>
      </c>
      <c r="C488" s="2">
        <v>8</v>
      </c>
      <c r="D488" s="2" t="s">
        <v>188</v>
      </c>
      <c r="E488" s="7" t="s">
        <v>391</v>
      </c>
      <c r="F488" s="7" t="s">
        <v>4933</v>
      </c>
      <c r="G488" s="2" t="s">
        <v>169</v>
      </c>
    </row>
    <row r="489" spans="1:7" x14ac:dyDescent="0.2">
      <c r="A489" s="8">
        <v>464</v>
      </c>
      <c r="B489" s="319">
        <v>2021</v>
      </c>
      <c r="C489" s="2">
        <v>7</v>
      </c>
      <c r="D489" s="2" t="s">
        <v>188</v>
      </c>
      <c r="E489" s="7" t="s">
        <v>334</v>
      </c>
      <c r="F489" s="7" t="s">
        <v>4931</v>
      </c>
      <c r="G489" s="2" t="s">
        <v>7852</v>
      </c>
    </row>
    <row r="490" spans="1:7" x14ac:dyDescent="0.2">
      <c r="A490" s="8">
        <v>463</v>
      </c>
      <c r="B490" s="319">
        <v>2021</v>
      </c>
      <c r="C490" s="2">
        <v>6</v>
      </c>
      <c r="D490" s="2" t="s">
        <v>188</v>
      </c>
      <c r="E490" s="7" t="s">
        <v>305</v>
      </c>
      <c r="F490" s="7" t="s">
        <v>229</v>
      </c>
      <c r="G490" s="2" t="s">
        <v>164</v>
      </c>
    </row>
    <row r="491" spans="1:7" x14ac:dyDescent="0.2">
      <c r="A491" s="8">
        <v>462</v>
      </c>
      <c r="B491" s="319">
        <v>2021</v>
      </c>
      <c r="C491" s="2">
        <v>5</v>
      </c>
      <c r="D491" s="2" t="s">
        <v>188</v>
      </c>
      <c r="E491" s="7" t="s">
        <v>334</v>
      </c>
      <c r="F491" s="7" t="s">
        <v>4931</v>
      </c>
      <c r="G491" s="2" t="s">
        <v>7852</v>
      </c>
    </row>
    <row r="492" spans="1:7" x14ac:dyDescent="0.2">
      <c r="A492" s="8">
        <v>461</v>
      </c>
      <c r="B492" s="319">
        <v>2021</v>
      </c>
      <c r="C492" s="2">
        <v>4</v>
      </c>
      <c r="D492" s="2" t="s">
        <v>188</v>
      </c>
      <c r="E492" s="7" t="s">
        <v>325</v>
      </c>
      <c r="F492" s="7" t="s">
        <v>4927</v>
      </c>
      <c r="G492" s="2" t="s">
        <v>165</v>
      </c>
    </row>
    <row r="493" spans="1:7" x14ac:dyDescent="0.2">
      <c r="A493" s="8">
        <v>460</v>
      </c>
      <c r="B493" s="319">
        <v>2021</v>
      </c>
      <c r="C493" s="2">
        <v>3</v>
      </c>
      <c r="D493" s="2" t="s">
        <v>188</v>
      </c>
      <c r="E493" s="7" t="s">
        <v>5967</v>
      </c>
      <c r="F493" s="7" t="s">
        <v>3186</v>
      </c>
      <c r="G493" s="2" t="s">
        <v>2964</v>
      </c>
    </row>
    <row r="494" spans="1:7" x14ac:dyDescent="0.2">
      <c r="A494" s="8">
        <v>459</v>
      </c>
      <c r="B494" s="319">
        <v>2021</v>
      </c>
      <c r="C494" s="2">
        <v>2</v>
      </c>
      <c r="D494" s="2" t="s">
        <v>188</v>
      </c>
      <c r="E494" s="7" t="s">
        <v>227</v>
      </c>
      <c r="F494" s="7" t="s">
        <v>541</v>
      </c>
      <c r="G494" s="2" t="s">
        <v>3641</v>
      </c>
    </row>
    <row r="495" spans="1:7" x14ac:dyDescent="0.2">
      <c r="A495" s="8">
        <v>458</v>
      </c>
      <c r="B495" s="319">
        <v>2021</v>
      </c>
      <c r="C495" s="2">
        <v>1</v>
      </c>
      <c r="D495" s="2" t="s">
        <v>188</v>
      </c>
      <c r="E495" s="7" t="s">
        <v>231</v>
      </c>
      <c r="F495" s="7" t="s">
        <v>2202</v>
      </c>
      <c r="G495" s="2" t="s">
        <v>168</v>
      </c>
    </row>
    <row r="496" spans="1:7" x14ac:dyDescent="0.2">
      <c r="A496" s="8">
        <v>457</v>
      </c>
      <c r="B496" s="2">
        <v>2020</v>
      </c>
      <c r="C496" s="277">
        <v>19</v>
      </c>
      <c r="D496" s="2" t="s">
        <v>188</v>
      </c>
      <c r="E496" s="7" t="s">
        <v>391</v>
      </c>
      <c r="F496" s="7" t="s">
        <v>4933</v>
      </c>
      <c r="G496" s="2" t="s">
        <v>169</v>
      </c>
    </row>
    <row r="497" spans="1:8" x14ac:dyDescent="0.2">
      <c r="A497" s="8">
        <v>456</v>
      </c>
      <c r="B497" s="2">
        <v>2020</v>
      </c>
      <c r="C497" s="277">
        <v>18</v>
      </c>
      <c r="D497" s="2" t="s">
        <v>7853</v>
      </c>
      <c r="E497" s="7" t="s">
        <v>234</v>
      </c>
      <c r="F497" s="7" t="s">
        <v>465</v>
      </c>
      <c r="G497" s="2" t="s">
        <v>169</v>
      </c>
      <c r="H497" s="2">
        <v>1</v>
      </c>
    </row>
    <row r="498" spans="1:8" x14ac:dyDescent="0.2">
      <c r="A498" s="8">
        <v>455</v>
      </c>
      <c r="B498" s="2">
        <v>2020</v>
      </c>
      <c r="C498" s="277">
        <v>17</v>
      </c>
      <c r="D498" s="2" t="s">
        <v>212</v>
      </c>
      <c r="E498" s="7" t="s">
        <v>234</v>
      </c>
      <c r="F498" s="7" t="s">
        <v>222</v>
      </c>
      <c r="G498" s="2" t="s">
        <v>7632</v>
      </c>
      <c r="H498" s="2">
        <v>1</v>
      </c>
    </row>
    <row r="499" spans="1:8" x14ac:dyDescent="0.2">
      <c r="A499" s="8">
        <v>454</v>
      </c>
      <c r="B499" s="2">
        <v>2020</v>
      </c>
      <c r="C499" s="2">
        <v>16</v>
      </c>
      <c r="D499" s="2" t="s">
        <v>188</v>
      </c>
      <c r="E499" s="7" t="s">
        <v>303</v>
      </c>
      <c r="F499" s="7" t="s">
        <v>327</v>
      </c>
      <c r="G499" s="2" t="s">
        <v>7850</v>
      </c>
      <c r="H499" s="2">
        <v>3</v>
      </c>
    </row>
    <row r="500" spans="1:8" x14ac:dyDescent="0.2">
      <c r="A500" s="8">
        <v>453</v>
      </c>
      <c r="B500" s="2">
        <v>2020</v>
      </c>
      <c r="C500" s="2">
        <v>15</v>
      </c>
      <c r="D500" s="2" t="s">
        <v>188</v>
      </c>
      <c r="E500" s="7" t="s">
        <v>294</v>
      </c>
      <c r="F500" s="7" t="s">
        <v>4929</v>
      </c>
      <c r="G500" s="2" t="s">
        <v>2471</v>
      </c>
    </row>
    <row r="501" spans="1:8" x14ac:dyDescent="0.2">
      <c r="A501" s="8">
        <v>452</v>
      </c>
      <c r="B501" s="2">
        <v>2020</v>
      </c>
      <c r="C501" s="2">
        <v>14</v>
      </c>
      <c r="D501" s="2" t="s">
        <v>188</v>
      </c>
      <c r="E501" s="7" t="s">
        <v>325</v>
      </c>
      <c r="F501" s="7" t="s">
        <v>4927</v>
      </c>
      <c r="G501" s="2" t="s">
        <v>165</v>
      </c>
    </row>
    <row r="502" spans="1:8" x14ac:dyDescent="0.2">
      <c r="A502" s="8">
        <v>451</v>
      </c>
      <c r="B502" s="2">
        <v>2020</v>
      </c>
      <c r="C502" s="2">
        <v>13</v>
      </c>
      <c r="D502" s="2" t="s">
        <v>188</v>
      </c>
      <c r="E502" s="7" t="s">
        <v>2522</v>
      </c>
      <c r="F502" s="7" t="s">
        <v>4934</v>
      </c>
      <c r="G502" s="2" t="s">
        <v>7849</v>
      </c>
    </row>
    <row r="503" spans="1:8" x14ac:dyDescent="0.2">
      <c r="A503" s="8">
        <v>450</v>
      </c>
      <c r="B503" s="2">
        <v>2020</v>
      </c>
      <c r="C503" s="2">
        <v>12</v>
      </c>
      <c r="D503" s="2" t="s">
        <v>188</v>
      </c>
      <c r="E503" s="7" t="s">
        <v>334</v>
      </c>
      <c r="F503" s="7" t="s">
        <v>4931</v>
      </c>
      <c r="G503" s="2" t="s">
        <v>7852</v>
      </c>
    </row>
    <row r="504" spans="1:8" x14ac:dyDescent="0.2">
      <c r="A504" s="8">
        <v>449</v>
      </c>
      <c r="B504" s="2">
        <v>2020</v>
      </c>
      <c r="C504" s="2">
        <v>11</v>
      </c>
      <c r="D504" s="2" t="s">
        <v>188</v>
      </c>
      <c r="E504" s="7" t="s">
        <v>325</v>
      </c>
      <c r="F504" s="7" t="s">
        <v>4932</v>
      </c>
      <c r="G504" s="2" t="s">
        <v>7632</v>
      </c>
    </row>
    <row r="505" spans="1:8" x14ac:dyDescent="0.2">
      <c r="A505" s="8">
        <v>448</v>
      </c>
      <c r="B505" s="2">
        <v>2020</v>
      </c>
      <c r="C505" s="2">
        <v>10</v>
      </c>
      <c r="D505" s="2" t="s">
        <v>188</v>
      </c>
      <c r="E505" s="7" t="s">
        <v>431</v>
      </c>
      <c r="F505" s="7" t="s">
        <v>4922</v>
      </c>
      <c r="G505" s="2" t="s">
        <v>2319</v>
      </c>
    </row>
    <row r="506" spans="1:8" x14ac:dyDescent="0.2">
      <c r="A506" s="8">
        <v>447</v>
      </c>
      <c r="B506" s="2">
        <v>2020</v>
      </c>
      <c r="C506" s="2">
        <v>9</v>
      </c>
      <c r="D506" s="2" t="s">
        <v>188</v>
      </c>
      <c r="E506" s="7" t="s">
        <v>334</v>
      </c>
      <c r="F506" s="7" t="s">
        <v>4931</v>
      </c>
      <c r="G506" s="2" t="s">
        <v>7852</v>
      </c>
    </row>
    <row r="507" spans="1:8" x14ac:dyDescent="0.2">
      <c r="A507" s="8">
        <v>446</v>
      </c>
      <c r="B507" s="2">
        <v>2020</v>
      </c>
      <c r="C507" s="2">
        <v>8</v>
      </c>
      <c r="D507" s="2" t="s">
        <v>188</v>
      </c>
      <c r="E507" s="7" t="s">
        <v>365</v>
      </c>
      <c r="F507" s="7" t="s">
        <v>3928</v>
      </c>
      <c r="G507" s="2" t="s">
        <v>2964</v>
      </c>
      <c r="H507" s="2">
        <v>15</v>
      </c>
    </row>
    <row r="508" spans="1:8" x14ac:dyDescent="0.2">
      <c r="A508" s="8">
        <v>445</v>
      </c>
      <c r="B508" s="2">
        <v>2020</v>
      </c>
      <c r="C508" s="2">
        <v>7</v>
      </c>
      <c r="D508" s="2" t="s">
        <v>188</v>
      </c>
      <c r="E508" s="7" t="s">
        <v>365</v>
      </c>
      <c r="F508" s="7" t="s">
        <v>3928</v>
      </c>
      <c r="G508" s="2" t="s">
        <v>2964</v>
      </c>
    </row>
    <row r="509" spans="1:8" x14ac:dyDescent="0.2">
      <c r="A509" s="8">
        <v>444</v>
      </c>
      <c r="B509" s="2">
        <v>2020</v>
      </c>
      <c r="C509" s="2">
        <v>6</v>
      </c>
      <c r="D509" s="2" t="s">
        <v>188</v>
      </c>
      <c r="E509" s="7" t="s">
        <v>365</v>
      </c>
      <c r="F509" s="7" t="s">
        <v>3928</v>
      </c>
      <c r="G509" s="2" t="s">
        <v>2964</v>
      </c>
    </row>
    <row r="510" spans="1:8" x14ac:dyDescent="0.2">
      <c r="A510" s="8">
        <v>443</v>
      </c>
      <c r="B510" s="2">
        <v>2020</v>
      </c>
      <c r="C510" s="2">
        <v>5</v>
      </c>
      <c r="D510" s="2" t="s">
        <v>188</v>
      </c>
      <c r="E510" s="7" t="s">
        <v>294</v>
      </c>
      <c r="F510" s="7" t="s">
        <v>4929</v>
      </c>
      <c r="G510" s="2" t="s">
        <v>2471</v>
      </c>
    </row>
    <row r="511" spans="1:8" x14ac:dyDescent="0.2">
      <c r="A511" s="8">
        <v>442</v>
      </c>
      <c r="B511" s="2">
        <v>2020</v>
      </c>
      <c r="C511" s="2">
        <v>4</v>
      </c>
      <c r="D511" s="2" t="s">
        <v>188</v>
      </c>
      <c r="E511" s="7" t="s">
        <v>325</v>
      </c>
      <c r="F511" s="7" t="s">
        <v>4927</v>
      </c>
      <c r="G511" s="2" t="s">
        <v>165</v>
      </c>
    </row>
    <row r="512" spans="1:8" x14ac:dyDescent="0.2">
      <c r="A512" s="8">
        <v>441</v>
      </c>
      <c r="B512" s="2">
        <v>2020</v>
      </c>
      <c r="C512" s="2">
        <v>3</v>
      </c>
      <c r="D512" s="2" t="s">
        <v>188</v>
      </c>
      <c r="E512" s="7" t="s">
        <v>294</v>
      </c>
      <c r="F512" s="7" t="s">
        <v>4929</v>
      </c>
      <c r="G512" s="2" t="s">
        <v>2471</v>
      </c>
    </row>
    <row r="513" spans="1:8" x14ac:dyDescent="0.2">
      <c r="A513" s="8">
        <v>440</v>
      </c>
      <c r="B513" s="2">
        <v>2020</v>
      </c>
      <c r="C513" s="2">
        <v>2</v>
      </c>
      <c r="D513" s="2" t="s">
        <v>188</v>
      </c>
      <c r="E513" s="7" t="s">
        <v>2522</v>
      </c>
      <c r="F513" s="7" t="s">
        <v>4934</v>
      </c>
      <c r="G513" s="2" t="s">
        <v>7849</v>
      </c>
    </row>
    <row r="514" spans="1:8" x14ac:dyDescent="0.2">
      <c r="A514" s="8">
        <v>439</v>
      </c>
      <c r="B514" s="2">
        <v>2020</v>
      </c>
      <c r="C514" s="2">
        <v>1</v>
      </c>
      <c r="D514" s="2" t="s">
        <v>188</v>
      </c>
      <c r="E514" s="7" t="s">
        <v>263</v>
      </c>
      <c r="F514" s="7" t="s">
        <v>356</v>
      </c>
      <c r="G514" s="2" t="s">
        <v>7852</v>
      </c>
    </row>
    <row r="515" spans="1:8" x14ac:dyDescent="0.2">
      <c r="A515" s="8">
        <v>438</v>
      </c>
      <c r="B515" s="319">
        <v>2019</v>
      </c>
      <c r="C515" s="277">
        <v>19</v>
      </c>
      <c r="D515" s="2" t="s">
        <v>188</v>
      </c>
      <c r="E515" s="7" t="s">
        <v>294</v>
      </c>
      <c r="F515" s="7" t="s">
        <v>4929</v>
      </c>
      <c r="G515" s="2" t="s">
        <v>2471</v>
      </c>
    </row>
    <row r="516" spans="1:8" x14ac:dyDescent="0.2">
      <c r="A516" s="8">
        <v>437</v>
      </c>
      <c r="B516" s="319">
        <v>2019</v>
      </c>
      <c r="C516" s="277">
        <v>18</v>
      </c>
      <c r="D516" s="2" t="s">
        <v>188</v>
      </c>
      <c r="E516" s="7" t="s">
        <v>365</v>
      </c>
      <c r="F516" s="7" t="s">
        <v>3928</v>
      </c>
      <c r="G516" s="2" t="s">
        <v>2964</v>
      </c>
    </row>
    <row r="517" spans="1:8" x14ac:dyDescent="0.2">
      <c r="A517" s="8">
        <v>436</v>
      </c>
      <c r="B517" s="319">
        <v>2019</v>
      </c>
      <c r="C517" s="277">
        <v>17</v>
      </c>
      <c r="D517" s="2" t="s">
        <v>188</v>
      </c>
      <c r="E517" s="7" t="s">
        <v>365</v>
      </c>
      <c r="F517" s="7" t="s">
        <v>3928</v>
      </c>
      <c r="G517" s="2" t="s">
        <v>2964</v>
      </c>
    </row>
    <row r="518" spans="1:8" x14ac:dyDescent="0.2">
      <c r="A518" s="8">
        <v>435</v>
      </c>
      <c r="B518" s="319">
        <v>2019</v>
      </c>
      <c r="C518" s="2">
        <v>16</v>
      </c>
      <c r="D518" s="2" t="s">
        <v>188</v>
      </c>
      <c r="E518" s="7" t="s">
        <v>305</v>
      </c>
      <c r="F518" s="7" t="s">
        <v>229</v>
      </c>
      <c r="G518" s="2" t="s">
        <v>164</v>
      </c>
    </row>
    <row r="519" spans="1:8" x14ac:dyDescent="0.2">
      <c r="A519" s="8">
        <v>434</v>
      </c>
      <c r="B519" s="319">
        <v>2019</v>
      </c>
      <c r="C519" s="2">
        <v>15</v>
      </c>
      <c r="D519" s="2" t="s">
        <v>188</v>
      </c>
      <c r="E519" s="7" t="s">
        <v>365</v>
      </c>
      <c r="F519" s="7" t="s">
        <v>3928</v>
      </c>
      <c r="G519" s="2" t="s">
        <v>2964</v>
      </c>
    </row>
    <row r="520" spans="1:8" x14ac:dyDescent="0.2">
      <c r="A520" s="8">
        <v>433</v>
      </c>
      <c r="B520" s="319">
        <v>2019</v>
      </c>
      <c r="C520" s="2">
        <v>14</v>
      </c>
      <c r="D520" s="2" t="s">
        <v>188</v>
      </c>
      <c r="E520" s="7" t="s">
        <v>365</v>
      </c>
      <c r="F520" s="7" t="s">
        <v>3928</v>
      </c>
      <c r="G520" s="2" t="s">
        <v>2964</v>
      </c>
    </row>
    <row r="521" spans="1:8" x14ac:dyDescent="0.2">
      <c r="A521" s="8">
        <v>432</v>
      </c>
      <c r="B521" s="319">
        <v>2019</v>
      </c>
      <c r="C521" s="2">
        <v>13</v>
      </c>
      <c r="D521" s="2" t="s">
        <v>188</v>
      </c>
      <c r="E521" s="7" t="s">
        <v>391</v>
      </c>
      <c r="F521" s="7" t="s">
        <v>4933</v>
      </c>
      <c r="G521" s="2" t="s">
        <v>3641</v>
      </c>
    </row>
    <row r="522" spans="1:8" x14ac:dyDescent="0.2">
      <c r="A522" s="8">
        <v>431</v>
      </c>
      <c r="B522" s="319">
        <v>2019</v>
      </c>
      <c r="C522" s="2">
        <v>12</v>
      </c>
      <c r="D522" s="2" t="s">
        <v>188</v>
      </c>
      <c r="E522" s="7" t="s">
        <v>391</v>
      </c>
      <c r="F522" s="7" t="s">
        <v>4933</v>
      </c>
      <c r="G522" s="2" t="s">
        <v>3641</v>
      </c>
    </row>
    <row r="523" spans="1:8" x14ac:dyDescent="0.2">
      <c r="A523" s="8">
        <v>430</v>
      </c>
      <c r="B523" s="319">
        <v>2019</v>
      </c>
      <c r="C523" s="2">
        <v>11</v>
      </c>
      <c r="D523" s="2" t="s">
        <v>188</v>
      </c>
      <c r="E523" s="7" t="s">
        <v>248</v>
      </c>
      <c r="F523" s="7" t="s">
        <v>469</v>
      </c>
      <c r="G523" s="2" t="s">
        <v>169</v>
      </c>
      <c r="H523" s="2">
        <v>4</v>
      </c>
    </row>
    <row r="524" spans="1:8" x14ac:dyDescent="0.2">
      <c r="A524" s="8">
        <v>429</v>
      </c>
      <c r="B524" s="319">
        <v>2019</v>
      </c>
      <c r="C524" s="2">
        <v>10</v>
      </c>
      <c r="D524" s="2" t="s">
        <v>188</v>
      </c>
      <c r="E524" s="7" t="s">
        <v>248</v>
      </c>
      <c r="F524" s="7" t="s">
        <v>469</v>
      </c>
      <c r="G524" s="2" t="s">
        <v>169</v>
      </c>
    </row>
    <row r="525" spans="1:8" x14ac:dyDescent="0.2">
      <c r="A525" s="8">
        <v>428</v>
      </c>
      <c r="B525" s="319">
        <v>2019</v>
      </c>
      <c r="C525" s="2">
        <v>9</v>
      </c>
      <c r="D525" s="2" t="s">
        <v>188</v>
      </c>
      <c r="E525" s="7" t="s">
        <v>365</v>
      </c>
      <c r="F525" s="7" t="s">
        <v>3928</v>
      </c>
      <c r="G525" s="2" t="s">
        <v>2964</v>
      </c>
    </row>
    <row r="526" spans="1:8" x14ac:dyDescent="0.2">
      <c r="A526" s="8">
        <v>427</v>
      </c>
      <c r="B526" s="319">
        <v>2019</v>
      </c>
      <c r="C526" s="2">
        <v>8</v>
      </c>
      <c r="D526" s="2" t="s">
        <v>188</v>
      </c>
      <c r="E526" s="7" t="s">
        <v>2522</v>
      </c>
      <c r="F526" s="7" t="s">
        <v>4934</v>
      </c>
      <c r="G526" s="2" t="s">
        <v>4952</v>
      </c>
    </row>
    <row r="527" spans="1:8" x14ac:dyDescent="0.2">
      <c r="A527" s="8">
        <v>426</v>
      </c>
      <c r="B527" s="319">
        <v>2019</v>
      </c>
      <c r="C527" s="2">
        <v>7</v>
      </c>
      <c r="D527" s="2" t="s">
        <v>188</v>
      </c>
      <c r="E527" s="7" t="s">
        <v>305</v>
      </c>
      <c r="F527" s="7" t="s">
        <v>229</v>
      </c>
      <c r="G527" s="2" t="s">
        <v>164</v>
      </c>
    </row>
    <row r="528" spans="1:8" x14ac:dyDescent="0.2">
      <c r="A528" s="8">
        <v>425</v>
      </c>
      <c r="B528" s="319">
        <v>2019</v>
      </c>
      <c r="C528" s="2">
        <v>6</v>
      </c>
      <c r="D528" s="2" t="s">
        <v>188</v>
      </c>
      <c r="E528" s="7" t="s">
        <v>305</v>
      </c>
      <c r="F528" s="7" t="s">
        <v>229</v>
      </c>
      <c r="G528" s="2" t="s">
        <v>164</v>
      </c>
    </row>
    <row r="529" spans="1:8" x14ac:dyDescent="0.2">
      <c r="A529" s="8">
        <v>424</v>
      </c>
      <c r="B529" s="319">
        <v>2019</v>
      </c>
      <c r="C529" s="2">
        <v>5</v>
      </c>
      <c r="D529" s="2" t="s">
        <v>188</v>
      </c>
      <c r="E529" s="7" t="s">
        <v>294</v>
      </c>
      <c r="F529" s="7" t="s">
        <v>4929</v>
      </c>
      <c r="G529" s="2" t="s">
        <v>2471</v>
      </c>
    </row>
    <row r="530" spans="1:8" x14ac:dyDescent="0.2">
      <c r="A530" s="8">
        <v>423</v>
      </c>
      <c r="B530" s="319">
        <v>2019</v>
      </c>
      <c r="C530" s="2">
        <v>4</v>
      </c>
      <c r="D530" s="2" t="s">
        <v>188</v>
      </c>
      <c r="E530" s="7" t="s">
        <v>365</v>
      </c>
      <c r="F530" s="7" t="s">
        <v>3928</v>
      </c>
      <c r="G530" s="2" t="s">
        <v>2964</v>
      </c>
    </row>
    <row r="531" spans="1:8" x14ac:dyDescent="0.2">
      <c r="A531" s="8">
        <v>422</v>
      </c>
      <c r="B531" s="319">
        <v>2019</v>
      </c>
      <c r="C531" s="2">
        <v>3</v>
      </c>
      <c r="D531" s="2" t="s">
        <v>188</v>
      </c>
      <c r="E531" s="7" t="s">
        <v>294</v>
      </c>
      <c r="F531" s="7" t="s">
        <v>4929</v>
      </c>
      <c r="G531" s="2" t="s">
        <v>2471</v>
      </c>
    </row>
    <row r="532" spans="1:8" x14ac:dyDescent="0.2">
      <c r="A532" s="8">
        <v>421</v>
      </c>
      <c r="B532" s="319">
        <v>2019</v>
      </c>
      <c r="C532" s="2">
        <v>2</v>
      </c>
      <c r="D532" s="2" t="s">
        <v>188</v>
      </c>
      <c r="E532" s="7" t="s">
        <v>365</v>
      </c>
      <c r="F532" s="7" t="s">
        <v>3928</v>
      </c>
      <c r="G532" s="2" t="s">
        <v>2964</v>
      </c>
    </row>
    <row r="533" spans="1:8" x14ac:dyDescent="0.2">
      <c r="A533" s="8">
        <v>420</v>
      </c>
      <c r="B533" s="319">
        <v>2019</v>
      </c>
      <c r="C533" s="2">
        <v>1</v>
      </c>
      <c r="D533" s="2" t="s">
        <v>188</v>
      </c>
      <c r="E533" s="7" t="s">
        <v>248</v>
      </c>
      <c r="F533" s="7" t="s">
        <v>469</v>
      </c>
      <c r="G533" s="2" t="s">
        <v>169</v>
      </c>
    </row>
    <row r="534" spans="1:8" x14ac:dyDescent="0.2">
      <c r="A534" s="8">
        <v>419</v>
      </c>
      <c r="B534" s="2">
        <v>2018</v>
      </c>
      <c r="C534" s="277">
        <v>19</v>
      </c>
      <c r="D534" s="2" t="s">
        <v>188</v>
      </c>
      <c r="E534" s="7" t="s">
        <v>294</v>
      </c>
      <c r="F534" s="7" t="s">
        <v>4929</v>
      </c>
      <c r="G534" s="2" t="s">
        <v>2471</v>
      </c>
    </row>
    <row r="535" spans="1:8" x14ac:dyDescent="0.2">
      <c r="A535" s="8">
        <v>418</v>
      </c>
      <c r="B535" s="2">
        <v>2018</v>
      </c>
      <c r="C535" s="277">
        <v>18</v>
      </c>
      <c r="D535" s="2" t="s">
        <v>190</v>
      </c>
      <c r="E535" s="7" t="s">
        <v>384</v>
      </c>
      <c r="F535" s="7" t="s">
        <v>228</v>
      </c>
      <c r="G535" s="2" t="s">
        <v>167</v>
      </c>
    </row>
    <row r="536" spans="1:8" x14ac:dyDescent="0.2">
      <c r="A536" s="8">
        <v>417</v>
      </c>
      <c r="B536" s="2">
        <v>2018</v>
      </c>
      <c r="C536" s="277">
        <v>17</v>
      </c>
      <c r="D536" s="2" t="s">
        <v>188</v>
      </c>
      <c r="E536" s="7" t="s">
        <v>294</v>
      </c>
      <c r="F536" s="7" t="s">
        <v>4929</v>
      </c>
      <c r="G536" s="2" t="s">
        <v>2471</v>
      </c>
    </row>
    <row r="537" spans="1:8" x14ac:dyDescent="0.2">
      <c r="A537" s="8">
        <v>416</v>
      </c>
      <c r="B537" s="2">
        <v>2018</v>
      </c>
      <c r="C537" s="2">
        <v>16</v>
      </c>
      <c r="D537" s="2" t="s">
        <v>190</v>
      </c>
      <c r="E537" s="7" t="s">
        <v>213</v>
      </c>
      <c r="F537" s="7" t="s">
        <v>197</v>
      </c>
      <c r="G537" s="2" t="s">
        <v>1524</v>
      </c>
      <c r="H537" s="2">
        <v>1</v>
      </c>
    </row>
    <row r="538" spans="1:8" x14ac:dyDescent="0.2">
      <c r="A538" s="8">
        <v>415</v>
      </c>
      <c r="B538" s="2">
        <v>2018</v>
      </c>
      <c r="C538" s="2">
        <v>15</v>
      </c>
      <c r="D538" s="2" t="s">
        <v>188</v>
      </c>
      <c r="E538" s="7" t="s">
        <v>365</v>
      </c>
      <c r="F538" s="7" t="s">
        <v>3928</v>
      </c>
      <c r="G538" s="2" t="s">
        <v>2964</v>
      </c>
    </row>
    <row r="539" spans="1:8" x14ac:dyDescent="0.2">
      <c r="A539" s="8">
        <v>414</v>
      </c>
      <c r="B539" s="2">
        <v>2018</v>
      </c>
      <c r="C539" s="2">
        <v>14</v>
      </c>
      <c r="D539" s="2" t="s">
        <v>188</v>
      </c>
      <c r="E539" s="7" t="s">
        <v>4919</v>
      </c>
      <c r="F539" s="7" t="s">
        <v>4920</v>
      </c>
      <c r="G539" s="2" t="s">
        <v>167</v>
      </c>
    </row>
    <row r="540" spans="1:8" x14ac:dyDescent="0.2">
      <c r="A540" s="8">
        <v>413</v>
      </c>
      <c r="B540" s="2">
        <v>2018</v>
      </c>
      <c r="C540" s="2">
        <v>13</v>
      </c>
      <c r="D540" s="2" t="s">
        <v>188</v>
      </c>
      <c r="E540" s="7" t="s">
        <v>423</v>
      </c>
      <c r="F540" s="7" t="s">
        <v>252</v>
      </c>
      <c r="G540" s="2" t="s">
        <v>164</v>
      </c>
      <c r="H540" s="2">
        <v>3</v>
      </c>
    </row>
    <row r="541" spans="1:8" x14ac:dyDescent="0.2">
      <c r="A541" s="8">
        <v>412</v>
      </c>
      <c r="B541" s="2">
        <v>2018</v>
      </c>
      <c r="C541" s="2">
        <v>12</v>
      </c>
      <c r="D541" s="2" t="s">
        <v>188</v>
      </c>
      <c r="E541" s="7" t="s">
        <v>2522</v>
      </c>
      <c r="F541" s="7" t="s">
        <v>4934</v>
      </c>
      <c r="G541" s="2" t="s">
        <v>4952</v>
      </c>
    </row>
    <row r="542" spans="1:8" x14ac:dyDescent="0.2">
      <c r="A542" s="8">
        <v>411</v>
      </c>
      <c r="B542" s="2">
        <v>2018</v>
      </c>
      <c r="C542" s="2">
        <v>11</v>
      </c>
      <c r="D542" s="2" t="s">
        <v>188</v>
      </c>
      <c r="E542" s="7" t="s">
        <v>340</v>
      </c>
      <c r="F542" s="7" t="s">
        <v>6323</v>
      </c>
      <c r="G542" s="2" t="s">
        <v>3922</v>
      </c>
      <c r="H542" s="2">
        <v>7</v>
      </c>
    </row>
    <row r="543" spans="1:8" x14ac:dyDescent="0.2">
      <c r="A543" s="8">
        <v>410</v>
      </c>
      <c r="B543" s="2">
        <v>2018</v>
      </c>
      <c r="C543" s="2">
        <v>10</v>
      </c>
      <c r="D543" s="2" t="s">
        <v>188</v>
      </c>
      <c r="E543" s="7" t="s">
        <v>340</v>
      </c>
      <c r="F543" s="7" t="s">
        <v>6323</v>
      </c>
      <c r="G543" s="2" t="s">
        <v>3922</v>
      </c>
    </row>
    <row r="544" spans="1:8" x14ac:dyDescent="0.2">
      <c r="A544" s="8">
        <v>409</v>
      </c>
      <c r="B544" s="2">
        <v>2018</v>
      </c>
      <c r="C544" s="2">
        <v>9</v>
      </c>
      <c r="D544" s="2" t="s">
        <v>188</v>
      </c>
      <c r="E544" s="7" t="s">
        <v>231</v>
      </c>
      <c r="F544" s="7" t="s">
        <v>2202</v>
      </c>
      <c r="G544" s="2" t="s">
        <v>168</v>
      </c>
    </row>
    <row r="545" spans="1:8" x14ac:dyDescent="0.2">
      <c r="A545" s="8">
        <v>408</v>
      </c>
      <c r="B545" s="2">
        <v>2018</v>
      </c>
      <c r="C545" s="2">
        <v>8</v>
      </c>
      <c r="D545" s="2" t="s">
        <v>188</v>
      </c>
      <c r="E545" s="7" t="s">
        <v>431</v>
      </c>
      <c r="F545" s="7" t="s">
        <v>4922</v>
      </c>
      <c r="G545" s="2" t="s">
        <v>4951</v>
      </c>
    </row>
    <row r="546" spans="1:8" x14ac:dyDescent="0.2">
      <c r="A546" s="8">
        <v>407</v>
      </c>
      <c r="B546" s="2">
        <v>2018</v>
      </c>
      <c r="C546" s="2">
        <v>7</v>
      </c>
      <c r="D546" s="2" t="s">
        <v>188</v>
      </c>
      <c r="E546" s="7" t="s">
        <v>325</v>
      </c>
      <c r="F546" s="7" t="s">
        <v>4927</v>
      </c>
      <c r="G546" s="2" t="s">
        <v>165</v>
      </c>
    </row>
    <row r="547" spans="1:8" x14ac:dyDescent="0.2">
      <c r="A547" s="8">
        <v>406</v>
      </c>
      <c r="B547" s="2">
        <v>2018</v>
      </c>
      <c r="C547" s="2">
        <v>6</v>
      </c>
      <c r="D547" s="2" t="s">
        <v>188</v>
      </c>
      <c r="E547" s="7" t="s">
        <v>2522</v>
      </c>
      <c r="F547" s="7" t="s">
        <v>4934</v>
      </c>
      <c r="G547" s="2" t="s">
        <v>4952</v>
      </c>
    </row>
    <row r="548" spans="1:8" x14ac:dyDescent="0.2">
      <c r="A548" s="8">
        <v>405</v>
      </c>
      <c r="B548" s="2">
        <v>2018</v>
      </c>
      <c r="C548" s="2">
        <v>5</v>
      </c>
      <c r="D548" s="2" t="s">
        <v>188</v>
      </c>
      <c r="E548" s="7" t="s">
        <v>423</v>
      </c>
      <c r="F548" s="7" t="s">
        <v>252</v>
      </c>
      <c r="G548" s="2" t="s">
        <v>164</v>
      </c>
    </row>
    <row r="549" spans="1:8" x14ac:dyDescent="0.2">
      <c r="A549" s="8">
        <v>404</v>
      </c>
      <c r="B549" s="2">
        <v>2018</v>
      </c>
      <c r="C549" s="2">
        <v>4</v>
      </c>
      <c r="D549" s="2" t="s">
        <v>188</v>
      </c>
      <c r="E549" s="7" t="s">
        <v>263</v>
      </c>
      <c r="F549" s="7" t="s">
        <v>356</v>
      </c>
      <c r="G549" s="2" t="s">
        <v>1524</v>
      </c>
    </row>
    <row r="550" spans="1:8" x14ac:dyDescent="0.2">
      <c r="A550" s="8">
        <v>403</v>
      </c>
      <c r="B550" s="2">
        <v>2018</v>
      </c>
      <c r="C550" s="2">
        <v>3</v>
      </c>
      <c r="D550" s="2" t="s">
        <v>188</v>
      </c>
      <c r="E550" s="7" t="s">
        <v>294</v>
      </c>
      <c r="F550" s="7" t="s">
        <v>4929</v>
      </c>
      <c r="G550" s="2" t="s">
        <v>2471</v>
      </c>
    </row>
    <row r="551" spans="1:8" x14ac:dyDescent="0.2">
      <c r="A551" s="8">
        <v>402</v>
      </c>
      <c r="B551" s="2">
        <v>2018</v>
      </c>
      <c r="C551" s="2">
        <v>2</v>
      </c>
      <c r="D551" s="2" t="s">
        <v>188</v>
      </c>
      <c r="E551" s="7" t="s">
        <v>468</v>
      </c>
      <c r="F551" s="7" t="s">
        <v>3396</v>
      </c>
      <c r="G551" s="2" t="s">
        <v>7850</v>
      </c>
      <c r="H551" s="2">
        <v>2</v>
      </c>
    </row>
    <row r="552" spans="1:8" x14ac:dyDescent="0.2">
      <c r="A552" s="8">
        <v>401</v>
      </c>
      <c r="B552" s="2">
        <v>2018</v>
      </c>
      <c r="C552" s="2">
        <v>1</v>
      </c>
      <c r="D552" s="2" t="s">
        <v>188</v>
      </c>
      <c r="E552" s="7" t="s">
        <v>365</v>
      </c>
      <c r="F552" s="7" t="s">
        <v>3928</v>
      </c>
      <c r="G552" s="2" t="s">
        <v>2964</v>
      </c>
    </row>
    <row r="553" spans="1:8" x14ac:dyDescent="0.2">
      <c r="A553" s="8">
        <v>400</v>
      </c>
      <c r="B553" s="319">
        <v>2017</v>
      </c>
      <c r="C553" s="277">
        <v>19</v>
      </c>
      <c r="D553" s="2" t="s">
        <v>188</v>
      </c>
      <c r="E553" s="7" t="s">
        <v>294</v>
      </c>
      <c r="F553" s="7" t="s">
        <v>4929</v>
      </c>
      <c r="G553" s="2" t="s">
        <v>2471</v>
      </c>
    </row>
    <row r="554" spans="1:8" x14ac:dyDescent="0.2">
      <c r="A554" s="8">
        <v>399</v>
      </c>
      <c r="B554" s="319">
        <v>2017</v>
      </c>
      <c r="C554" s="277">
        <v>18</v>
      </c>
      <c r="D554" s="2" t="s">
        <v>188</v>
      </c>
      <c r="E554" s="7" t="s">
        <v>294</v>
      </c>
      <c r="F554" s="7" t="s">
        <v>4929</v>
      </c>
      <c r="G554" s="2" t="s">
        <v>2471</v>
      </c>
    </row>
    <row r="555" spans="1:8" x14ac:dyDescent="0.2">
      <c r="A555" s="8">
        <v>398</v>
      </c>
      <c r="B555" s="319">
        <v>2017</v>
      </c>
      <c r="C555" s="277">
        <v>17</v>
      </c>
      <c r="D555" s="2" t="s">
        <v>7853</v>
      </c>
      <c r="E555" s="7" t="s">
        <v>6346</v>
      </c>
      <c r="F555" s="7" t="s">
        <v>3234</v>
      </c>
      <c r="G555" s="2" t="s">
        <v>2471</v>
      </c>
      <c r="H555" s="2">
        <v>1</v>
      </c>
    </row>
    <row r="556" spans="1:8" x14ac:dyDescent="0.2">
      <c r="A556" s="8">
        <v>397</v>
      </c>
      <c r="B556" s="319">
        <v>2017</v>
      </c>
      <c r="C556" s="2">
        <v>16</v>
      </c>
      <c r="D556" s="2" t="s">
        <v>188</v>
      </c>
      <c r="E556" s="7" t="s">
        <v>4923</v>
      </c>
      <c r="F556" s="7" t="s">
        <v>395</v>
      </c>
      <c r="G556" s="2" t="s">
        <v>7852</v>
      </c>
      <c r="H556" s="2">
        <v>4</v>
      </c>
    </row>
    <row r="557" spans="1:8" x14ac:dyDescent="0.2">
      <c r="A557" s="8">
        <v>396</v>
      </c>
      <c r="B557" s="319">
        <v>2017</v>
      </c>
      <c r="C557" s="2">
        <v>15</v>
      </c>
      <c r="D557" s="2" t="s">
        <v>188</v>
      </c>
      <c r="E557" s="7" t="s">
        <v>3165</v>
      </c>
      <c r="F557" s="7" t="s">
        <v>4914</v>
      </c>
      <c r="G557" s="2" t="s">
        <v>169</v>
      </c>
      <c r="H557" s="2">
        <v>15</v>
      </c>
    </row>
    <row r="558" spans="1:8" x14ac:dyDescent="0.2">
      <c r="A558" s="8">
        <v>395</v>
      </c>
      <c r="B558" s="319">
        <v>2017</v>
      </c>
      <c r="C558" s="2">
        <v>14</v>
      </c>
      <c r="D558" s="2" t="s">
        <v>188</v>
      </c>
      <c r="E558" s="7" t="s">
        <v>305</v>
      </c>
      <c r="F558" s="7" t="s">
        <v>229</v>
      </c>
      <c r="G558" s="2" t="s">
        <v>164</v>
      </c>
    </row>
    <row r="559" spans="1:8" x14ac:dyDescent="0.2">
      <c r="A559" s="8">
        <v>394</v>
      </c>
      <c r="B559" s="319">
        <v>2017</v>
      </c>
      <c r="C559" s="2">
        <v>13</v>
      </c>
      <c r="D559" s="2" t="s">
        <v>188</v>
      </c>
      <c r="E559" s="7" t="s">
        <v>468</v>
      </c>
      <c r="F559" s="7" t="s">
        <v>3396</v>
      </c>
      <c r="G559" s="2" t="s">
        <v>7850</v>
      </c>
    </row>
    <row r="560" spans="1:8" x14ac:dyDescent="0.2">
      <c r="A560" s="8">
        <v>393</v>
      </c>
      <c r="B560" s="319">
        <v>2017</v>
      </c>
      <c r="C560" s="2">
        <v>12</v>
      </c>
      <c r="D560" s="2" t="s">
        <v>188</v>
      </c>
      <c r="E560" s="7" t="s">
        <v>365</v>
      </c>
      <c r="F560" s="7" t="s">
        <v>3928</v>
      </c>
      <c r="G560" s="2" t="s">
        <v>7849</v>
      </c>
    </row>
    <row r="561" spans="1:8" x14ac:dyDescent="0.2">
      <c r="A561" s="8">
        <v>392</v>
      </c>
      <c r="B561" s="319">
        <v>2017</v>
      </c>
      <c r="C561" s="2">
        <v>11</v>
      </c>
      <c r="D561" s="2" t="s">
        <v>188</v>
      </c>
      <c r="E561" s="7" t="s">
        <v>231</v>
      </c>
      <c r="F561" s="7" t="s">
        <v>2202</v>
      </c>
      <c r="G561" s="2" t="s">
        <v>168</v>
      </c>
    </row>
    <row r="562" spans="1:8" x14ac:dyDescent="0.2">
      <c r="A562" s="8">
        <v>391</v>
      </c>
      <c r="B562" s="319">
        <v>2017</v>
      </c>
      <c r="C562" s="2">
        <v>10</v>
      </c>
      <c r="D562" s="2" t="s">
        <v>188</v>
      </c>
      <c r="E562" s="7" t="s">
        <v>305</v>
      </c>
      <c r="F562" s="7" t="s">
        <v>4921</v>
      </c>
      <c r="G562" s="2" t="s">
        <v>2471</v>
      </c>
      <c r="H562" s="2">
        <v>17</v>
      </c>
    </row>
    <row r="563" spans="1:8" x14ac:dyDescent="0.2">
      <c r="A563" s="8">
        <v>390</v>
      </c>
      <c r="B563" s="319">
        <v>2017</v>
      </c>
      <c r="C563" s="2">
        <v>9</v>
      </c>
      <c r="D563" s="2" t="s">
        <v>188</v>
      </c>
      <c r="E563" s="7" t="s">
        <v>3165</v>
      </c>
      <c r="F563" s="7" t="s">
        <v>4914</v>
      </c>
      <c r="G563" s="2" t="s">
        <v>169</v>
      </c>
    </row>
    <row r="564" spans="1:8" x14ac:dyDescent="0.2">
      <c r="A564" s="8">
        <v>389</v>
      </c>
      <c r="B564" s="319">
        <v>2017</v>
      </c>
      <c r="C564" s="2">
        <v>8</v>
      </c>
      <c r="D564" s="2" t="s">
        <v>188</v>
      </c>
      <c r="E564" s="7" t="s">
        <v>325</v>
      </c>
      <c r="F564" s="7" t="s">
        <v>4927</v>
      </c>
      <c r="G564" s="2" t="s">
        <v>165</v>
      </c>
    </row>
    <row r="565" spans="1:8" x14ac:dyDescent="0.2">
      <c r="A565" s="8">
        <v>388</v>
      </c>
      <c r="B565" s="319">
        <v>2017</v>
      </c>
      <c r="C565" s="2">
        <v>7</v>
      </c>
      <c r="D565" s="2" t="s">
        <v>188</v>
      </c>
      <c r="E565" s="7" t="s">
        <v>305</v>
      </c>
      <c r="F565" s="7" t="s">
        <v>4921</v>
      </c>
      <c r="G565" s="2" t="s">
        <v>2471</v>
      </c>
    </row>
    <row r="566" spans="1:8" x14ac:dyDescent="0.2">
      <c r="A566" s="8">
        <v>387</v>
      </c>
      <c r="B566" s="319">
        <v>2017</v>
      </c>
      <c r="C566" s="2">
        <v>6</v>
      </c>
      <c r="D566" s="2" t="s">
        <v>188</v>
      </c>
      <c r="E566" s="7" t="s">
        <v>305</v>
      </c>
      <c r="F566" s="7" t="s">
        <v>4921</v>
      </c>
      <c r="G566" s="2" t="s">
        <v>2471</v>
      </c>
    </row>
    <row r="567" spans="1:8" x14ac:dyDescent="0.2">
      <c r="A567" s="8">
        <v>386</v>
      </c>
      <c r="B567" s="319">
        <v>2017</v>
      </c>
      <c r="C567" s="2">
        <v>5</v>
      </c>
      <c r="D567" s="2" t="s">
        <v>188</v>
      </c>
      <c r="E567" s="7" t="s">
        <v>325</v>
      </c>
      <c r="F567" s="7" t="s">
        <v>4927</v>
      </c>
      <c r="G567" s="2" t="s">
        <v>165</v>
      </c>
    </row>
    <row r="568" spans="1:8" x14ac:dyDescent="0.2">
      <c r="A568" s="8">
        <v>385</v>
      </c>
      <c r="B568" s="319">
        <v>2017</v>
      </c>
      <c r="C568" s="2">
        <v>4</v>
      </c>
      <c r="D568" s="2" t="s">
        <v>188</v>
      </c>
      <c r="E568" s="7" t="s">
        <v>305</v>
      </c>
      <c r="F568" s="7" t="s">
        <v>4921</v>
      </c>
      <c r="G568" s="2" t="s">
        <v>2471</v>
      </c>
    </row>
    <row r="569" spans="1:8" x14ac:dyDescent="0.2">
      <c r="A569" s="8">
        <v>384</v>
      </c>
      <c r="B569" s="319">
        <v>2017</v>
      </c>
      <c r="C569" s="2">
        <v>3</v>
      </c>
      <c r="D569" s="2" t="s">
        <v>188</v>
      </c>
      <c r="E569" s="7" t="s">
        <v>1895</v>
      </c>
      <c r="F569" s="7" t="s">
        <v>4863</v>
      </c>
      <c r="G569" s="2" t="s">
        <v>7857</v>
      </c>
      <c r="H569" s="2">
        <v>15</v>
      </c>
    </row>
    <row r="570" spans="1:8" x14ac:dyDescent="0.2">
      <c r="A570" s="8">
        <v>383</v>
      </c>
      <c r="B570" s="319">
        <v>2017</v>
      </c>
      <c r="C570" s="2">
        <v>2</v>
      </c>
      <c r="D570" s="2" t="s">
        <v>188</v>
      </c>
      <c r="E570" s="7" t="s">
        <v>3165</v>
      </c>
      <c r="F570" s="7" t="s">
        <v>4914</v>
      </c>
      <c r="G570" s="2" t="s">
        <v>169</v>
      </c>
    </row>
    <row r="571" spans="1:8" x14ac:dyDescent="0.2">
      <c r="A571" s="8">
        <v>382</v>
      </c>
      <c r="B571" s="319">
        <v>2017</v>
      </c>
      <c r="C571" s="2">
        <v>1</v>
      </c>
      <c r="D571" s="2" t="s">
        <v>188</v>
      </c>
      <c r="E571" s="7" t="s">
        <v>325</v>
      </c>
      <c r="F571" s="7" t="s">
        <v>4927</v>
      </c>
      <c r="G571" s="2" t="s">
        <v>165</v>
      </c>
    </row>
    <row r="572" spans="1:8" x14ac:dyDescent="0.2">
      <c r="A572" s="8">
        <v>381</v>
      </c>
      <c r="B572" s="2">
        <v>2016</v>
      </c>
      <c r="C572" s="277">
        <v>19</v>
      </c>
      <c r="D572" s="2" t="s">
        <v>188</v>
      </c>
      <c r="E572" s="7" t="s">
        <v>325</v>
      </c>
      <c r="F572" s="7" t="s">
        <v>4927</v>
      </c>
      <c r="G572" s="2" t="s">
        <v>165</v>
      </c>
    </row>
    <row r="573" spans="1:8" x14ac:dyDescent="0.2">
      <c r="A573" s="8">
        <v>380</v>
      </c>
      <c r="B573" s="2">
        <v>2016</v>
      </c>
      <c r="C573" s="277">
        <v>18</v>
      </c>
      <c r="D573" s="2" t="s">
        <v>7853</v>
      </c>
      <c r="E573" s="7" t="s">
        <v>6300</v>
      </c>
      <c r="F573" s="7" t="s">
        <v>6301</v>
      </c>
      <c r="G573" s="2" t="s">
        <v>165</v>
      </c>
      <c r="H573" s="2">
        <v>1</v>
      </c>
    </row>
    <row r="574" spans="1:8" x14ac:dyDescent="0.2">
      <c r="A574" s="8">
        <v>379</v>
      </c>
      <c r="B574" s="2">
        <v>2016</v>
      </c>
      <c r="C574" s="277">
        <v>17</v>
      </c>
      <c r="D574" s="2" t="s">
        <v>188</v>
      </c>
      <c r="E574" s="7" t="s">
        <v>305</v>
      </c>
      <c r="F574" s="7" t="s">
        <v>229</v>
      </c>
      <c r="G574" s="2" t="s">
        <v>164</v>
      </c>
    </row>
    <row r="575" spans="1:8" x14ac:dyDescent="0.2">
      <c r="A575" s="8">
        <v>378</v>
      </c>
      <c r="B575" s="2">
        <v>2016</v>
      </c>
      <c r="C575" s="2">
        <v>16</v>
      </c>
      <c r="D575" s="2" t="s">
        <v>188</v>
      </c>
      <c r="E575" s="7" t="s">
        <v>325</v>
      </c>
      <c r="F575" s="7" t="s">
        <v>4927</v>
      </c>
      <c r="G575" s="2" t="s">
        <v>165</v>
      </c>
    </row>
    <row r="576" spans="1:8" x14ac:dyDescent="0.2">
      <c r="A576" s="8">
        <v>377</v>
      </c>
      <c r="B576" s="2">
        <v>2016</v>
      </c>
      <c r="C576" s="2">
        <v>15</v>
      </c>
      <c r="D576" s="2" t="s">
        <v>188</v>
      </c>
      <c r="E576" s="7" t="s">
        <v>340</v>
      </c>
      <c r="F576" s="7" t="s">
        <v>6323</v>
      </c>
      <c r="G576" s="2" t="s">
        <v>3922</v>
      </c>
    </row>
    <row r="577" spans="1:8" x14ac:dyDescent="0.2">
      <c r="A577" s="8">
        <v>376</v>
      </c>
      <c r="B577" s="2">
        <v>2016</v>
      </c>
      <c r="C577" s="2">
        <v>14</v>
      </c>
      <c r="D577" s="2" t="s">
        <v>188</v>
      </c>
      <c r="E577" s="7" t="s">
        <v>248</v>
      </c>
      <c r="F577" s="7" t="s">
        <v>469</v>
      </c>
      <c r="G577" s="2" t="s">
        <v>165</v>
      </c>
    </row>
    <row r="578" spans="1:8" x14ac:dyDescent="0.2">
      <c r="A578" s="8">
        <v>375</v>
      </c>
      <c r="B578" s="2">
        <v>2016</v>
      </c>
      <c r="C578" s="2">
        <v>13</v>
      </c>
      <c r="D578" s="2" t="s">
        <v>188</v>
      </c>
      <c r="E578" s="7" t="s">
        <v>365</v>
      </c>
      <c r="F578" s="7" t="s">
        <v>3928</v>
      </c>
      <c r="G578" s="2" t="s">
        <v>7849</v>
      </c>
    </row>
    <row r="579" spans="1:8" x14ac:dyDescent="0.2">
      <c r="A579" s="8">
        <v>374</v>
      </c>
      <c r="B579" s="2">
        <v>2016</v>
      </c>
      <c r="C579" s="2">
        <v>12</v>
      </c>
      <c r="D579" s="2" t="s">
        <v>188</v>
      </c>
      <c r="E579" s="7" t="s">
        <v>423</v>
      </c>
      <c r="F579" s="7" t="s">
        <v>252</v>
      </c>
      <c r="G579" s="2" t="s">
        <v>164</v>
      </c>
    </row>
    <row r="580" spans="1:8" x14ac:dyDescent="0.2">
      <c r="A580" s="8">
        <v>373</v>
      </c>
      <c r="B580" s="2">
        <v>2016</v>
      </c>
      <c r="C580" s="2">
        <v>11</v>
      </c>
      <c r="D580" s="2" t="s">
        <v>188</v>
      </c>
      <c r="E580" s="7" t="s">
        <v>325</v>
      </c>
      <c r="F580" s="7" t="s">
        <v>4927</v>
      </c>
      <c r="G580" s="2" t="s">
        <v>165</v>
      </c>
    </row>
    <row r="581" spans="1:8" x14ac:dyDescent="0.2">
      <c r="A581" s="8">
        <v>372</v>
      </c>
      <c r="B581" s="2">
        <v>2016</v>
      </c>
      <c r="C581" s="2">
        <v>10</v>
      </c>
      <c r="D581" s="2" t="s">
        <v>188</v>
      </c>
      <c r="E581" s="7" t="s">
        <v>340</v>
      </c>
      <c r="F581" s="7" t="s">
        <v>6323</v>
      </c>
      <c r="G581" s="2" t="s">
        <v>3922</v>
      </c>
    </row>
    <row r="582" spans="1:8" x14ac:dyDescent="0.2">
      <c r="A582" s="8">
        <v>371</v>
      </c>
      <c r="B582" s="2">
        <v>2016</v>
      </c>
      <c r="C582" s="2">
        <v>9</v>
      </c>
      <c r="D582" s="2" t="s">
        <v>188</v>
      </c>
      <c r="E582" s="7" t="s">
        <v>231</v>
      </c>
      <c r="F582" s="7" t="s">
        <v>2202</v>
      </c>
      <c r="G582" s="2" t="s">
        <v>168</v>
      </c>
    </row>
    <row r="583" spans="1:8" x14ac:dyDescent="0.2">
      <c r="A583" s="8">
        <v>370</v>
      </c>
      <c r="B583" s="2">
        <v>2016</v>
      </c>
      <c r="C583" s="2">
        <v>8</v>
      </c>
      <c r="D583" s="2" t="s">
        <v>188</v>
      </c>
      <c r="E583" s="7" t="s">
        <v>340</v>
      </c>
      <c r="F583" s="7" t="s">
        <v>6323</v>
      </c>
      <c r="G583" s="2" t="s">
        <v>3922</v>
      </c>
    </row>
    <row r="584" spans="1:8" x14ac:dyDescent="0.2">
      <c r="A584" s="8">
        <v>369</v>
      </c>
      <c r="B584" s="2">
        <v>2016</v>
      </c>
      <c r="C584" s="2">
        <v>7</v>
      </c>
      <c r="D584" s="2" t="s">
        <v>188</v>
      </c>
      <c r="E584" s="7" t="s">
        <v>305</v>
      </c>
      <c r="F584" s="7" t="s">
        <v>4921</v>
      </c>
      <c r="G584" s="2" t="s">
        <v>2471</v>
      </c>
    </row>
    <row r="585" spans="1:8" x14ac:dyDescent="0.2">
      <c r="A585" s="8">
        <v>368</v>
      </c>
      <c r="B585" s="2">
        <v>2016</v>
      </c>
      <c r="C585" s="2">
        <v>6</v>
      </c>
      <c r="D585" s="2" t="s">
        <v>188</v>
      </c>
      <c r="E585" s="7" t="s">
        <v>291</v>
      </c>
      <c r="F585" s="7" t="s">
        <v>6390</v>
      </c>
      <c r="G585" s="2" t="s">
        <v>3357</v>
      </c>
      <c r="H585" s="2">
        <v>1</v>
      </c>
    </row>
    <row r="586" spans="1:8" x14ac:dyDescent="0.2">
      <c r="A586" s="8">
        <v>367</v>
      </c>
      <c r="B586" s="2">
        <v>2016</v>
      </c>
      <c r="C586" s="2">
        <v>5</v>
      </c>
      <c r="D586" s="2" t="s">
        <v>188</v>
      </c>
      <c r="E586" s="7" t="s">
        <v>3165</v>
      </c>
      <c r="F586" s="7" t="s">
        <v>4914</v>
      </c>
      <c r="G586" s="2" t="s">
        <v>169</v>
      </c>
    </row>
    <row r="587" spans="1:8" x14ac:dyDescent="0.2">
      <c r="A587" s="8">
        <v>366</v>
      </c>
      <c r="B587" s="2">
        <v>2016</v>
      </c>
      <c r="C587" s="2">
        <v>4</v>
      </c>
      <c r="D587" s="2" t="s">
        <v>188</v>
      </c>
      <c r="E587" s="7" t="s">
        <v>3165</v>
      </c>
      <c r="F587" s="7" t="s">
        <v>4914</v>
      </c>
      <c r="G587" s="2" t="s">
        <v>169</v>
      </c>
    </row>
    <row r="588" spans="1:8" x14ac:dyDescent="0.2">
      <c r="A588" s="8">
        <v>365</v>
      </c>
      <c r="B588" s="2">
        <v>2016</v>
      </c>
      <c r="C588" s="2">
        <v>3</v>
      </c>
      <c r="D588" s="2" t="s">
        <v>188</v>
      </c>
      <c r="E588" s="7" t="s">
        <v>325</v>
      </c>
      <c r="F588" s="7" t="s">
        <v>4927</v>
      </c>
      <c r="G588" s="2" t="s">
        <v>165</v>
      </c>
    </row>
    <row r="589" spans="1:8" x14ac:dyDescent="0.2">
      <c r="A589" s="8">
        <v>364</v>
      </c>
      <c r="B589" s="2">
        <v>2016</v>
      </c>
      <c r="C589" s="2">
        <v>2</v>
      </c>
      <c r="D589" s="2" t="s">
        <v>188</v>
      </c>
      <c r="E589" s="7" t="s">
        <v>305</v>
      </c>
      <c r="F589" s="7" t="s">
        <v>4921</v>
      </c>
      <c r="G589" s="2" t="s">
        <v>2471</v>
      </c>
    </row>
    <row r="590" spans="1:8" x14ac:dyDescent="0.2">
      <c r="A590" s="8">
        <v>363</v>
      </c>
      <c r="B590" s="2">
        <v>2016</v>
      </c>
      <c r="C590" s="2">
        <v>1</v>
      </c>
      <c r="D590" s="2" t="s">
        <v>188</v>
      </c>
      <c r="E590" s="7" t="s">
        <v>325</v>
      </c>
      <c r="F590" s="7" t="s">
        <v>4927</v>
      </c>
      <c r="G590" s="2" t="s">
        <v>165</v>
      </c>
    </row>
    <row r="591" spans="1:8" x14ac:dyDescent="0.2">
      <c r="A591" s="8">
        <v>362</v>
      </c>
      <c r="B591" s="319">
        <v>2015</v>
      </c>
      <c r="C591" s="277">
        <v>19</v>
      </c>
      <c r="D591" s="2" t="s">
        <v>190</v>
      </c>
      <c r="E591" s="7" t="s">
        <v>6716</v>
      </c>
      <c r="F591" s="7" t="s">
        <v>6717</v>
      </c>
      <c r="G591" s="2" t="s">
        <v>2471</v>
      </c>
      <c r="H591" s="2">
        <v>1</v>
      </c>
    </row>
    <row r="592" spans="1:8" x14ac:dyDescent="0.2">
      <c r="A592" s="8">
        <v>361</v>
      </c>
      <c r="B592" s="319">
        <v>2015</v>
      </c>
      <c r="C592" s="277">
        <v>18</v>
      </c>
      <c r="D592" s="2" t="s">
        <v>188</v>
      </c>
      <c r="E592" s="7" t="s">
        <v>3165</v>
      </c>
      <c r="F592" s="7" t="s">
        <v>4914</v>
      </c>
      <c r="G592" s="2" t="s">
        <v>169</v>
      </c>
    </row>
    <row r="593" spans="1:8" x14ac:dyDescent="0.2">
      <c r="A593" s="8">
        <v>360</v>
      </c>
      <c r="B593" s="319">
        <v>2015</v>
      </c>
      <c r="C593" s="277">
        <v>17</v>
      </c>
      <c r="D593" s="2" t="s">
        <v>188</v>
      </c>
      <c r="E593" s="7" t="s">
        <v>3165</v>
      </c>
      <c r="F593" s="7" t="s">
        <v>4914</v>
      </c>
      <c r="G593" s="2" t="s">
        <v>169</v>
      </c>
    </row>
    <row r="594" spans="1:8" x14ac:dyDescent="0.2">
      <c r="A594" s="8">
        <v>359</v>
      </c>
      <c r="B594" s="319">
        <v>2015</v>
      </c>
      <c r="C594" s="2">
        <v>16</v>
      </c>
      <c r="D594" s="2" t="s">
        <v>188</v>
      </c>
      <c r="E594" s="7" t="s">
        <v>3165</v>
      </c>
      <c r="F594" s="7" t="s">
        <v>4914</v>
      </c>
      <c r="G594" s="2" t="s">
        <v>169</v>
      </c>
    </row>
    <row r="595" spans="1:8" x14ac:dyDescent="0.2">
      <c r="A595" s="8">
        <v>358</v>
      </c>
      <c r="B595" s="319">
        <v>2015</v>
      </c>
      <c r="C595" s="2">
        <v>15</v>
      </c>
      <c r="D595" s="2" t="s">
        <v>188</v>
      </c>
      <c r="E595" s="7" t="s">
        <v>4923</v>
      </c>
      <c r="F595" s="7" t="s">
        <v>395</v>
      </c>
      <c r="G595" s="2" t="s">
        <v>7852</v>
      </c>
    </row>
    <row r="596" spans="1:8" x14ac:dyDescent="0.2">
      <c r="A596" s="8">
        <v>357</v>
      </c>
      <c r="B596" s="319">
        <v>2015</v>
      </c>
      <c r="C596" s="2">
        <v>14</v>
      </c>
      <c r="D596" s="2" t="s">
        <v>188</v>
      </c>
      <c r="E596" s="7" t="s">
        <v>3165</v>
      </c>
      <c r="F596" s="7" t="s">
        <v>4914</v>
      </c>
      <c r="G596" s="2" t="s">
        <v>169</v>
      </c>
    </row>
    <row r="597" spans="1:8" x14ac:dyDescent="0.2">
      <c r="A597" s="8">
        <v>356</v>
      </c>
      <c r="B597" s="319">
        <v>2015</v>
      </c>
      <c r="C597" s="2">
        <v>13</v>
      </c>
      <c r="D597" s="2" t="s">
        <v>188</v>
      </c>
      <c r="E597" s="7" t="s">
        <v>305</v>
      </c>
      <c r="F597" s="7" t="s">
        <v>4921</v>
      </c>
      <c r="G597" s="2" t="s">
        <v>2471</v>
      </c>
    </row>
    <row r="598" spans="1:8" x14ac:dyDescent="0.2">
      <c r="A598" s="8">
        <v>355</v>
      </c>
      <c r="B598" s="319">
        <v>2015</v>
      </c>
      <c r="C598" s="2">
        <v>12</v>
      </c>
      <c r="D598" s="2" t="s">
        <v>188</v>
      </c>
      <c r="E598" s="7" t="s">
        <v>1895</v>
      </c>
      <c r="F598" s="7" t="s">
        <v>4863</v>
      </c>
      <c r="G598" s="2" t="s">
        <v>7857</v>
      </c>
    </row>
    <row r="599" spans="1:8" x14ac:dyDescent="0.2">
      <c r="A599" s="8">
        <v>354</v>
      </c>
      <c r="B599" s="319">
        <v>2015</v>
      </c>
      <c r="C599" s="2">
        <v>11</v>
      </c>
      <c r="D599" s="2" t="s">
        <v>188</v>
      </c>
      <c r="E599" s="7" t="s">
        <v>325</v>
      </c>
      <c r="F599" s="7" t="s">
        <v>4927</v>
      </c>
      <c r="G599" s="2" t="s">
        <v>4951</v>
      </c>
    </row>
    <row r="600" spans="1:8" x14ac:dyDescent="0.2">
      <c r="A600" s="8">
        <v>353</v>
      </c>
      <c r="B600" s="319">
        <v>2015</v>
      </c>
      <c r="C600" s="2">
        <v>10</v>
      </c>
      <c r="D600" s="2" t="s">
        <v>188</v>
      </c>
      <c r="E600" s="7" t="s">
        <v>305</v>
      </c>
      <c r="F600" s="7" t="s">
        <v>4921</v>
      </c>
      <c r="G600" s="2" t="s">
        <v>2471</v>
      </c>
    </row>
    <row r="601" spans="1:8" x14ac:dyDescent="0.2">
      <c r="A601" s="8">
        <v>352</v>
      </c>
      <c r="B601" s="319">
        <v>2015</v>
      </c>
      <c r="C601" s="2">
        <v>9</v>
      </c>
      <c r="D601" s="2" t="s">
        <v>188</v>
      </c>
      <c r="E601" s="7" t="s">
        <v>431</v>
      </c>
      <c r="F601" s="7" t="s">
        <v>4922</v>
      </c>
      <c r="G601" s="2" t="s">
        <v>7870</v>
      </c>
    </row>
    <row r="602" spans="1:8" x14ac:dyDescent="0.2">
      <c r="A602" s="8">
        <v>351</v>
      </c>
      <c r="B602" s="319">
        <v>2015</v>
      </c>
      <c r="C602" s="2">
        <v>8</v>
      </c>
      <c r="D602" s="2" t="s">
        <v>188</v>
      </c>
      <c r="E602" s="7" t="s">
        <v>6712</v>
      </c>
      <c r="F602" s="7" t="s">
        <v>6713</v>
      </c>
      <c r="G602" s="2" t="s">
        <v>1524</v>
      </c>
      <c r="H602" s="2">
        <v>4</v>
      </c>
    </row>
    <row r="603" spans="1:8" x14ac:dyDescent="0.2">
      <c r="A603" s="8">
        <v>350</v>
      </c>
      <c r="B603" s="319">
        <v>2015</v>
      </c>
      <c r="C603" s="2">
        <v>7</v>
      </c>
      <c r="D603" s="2" t="s">
        <v>188</v>
      </c>
      <c r="E603" s="7" t="s">
        <v>431</v>
      </c>
      <c r="F603" s="7" t="s">
        <v>4922</v>
      </c>
      <c r="G603" s="2" t="s">
        <v>7870</v>
      </c>
    </row>
    <row r="604" spans="1:8" x14ac:dyDescent="0.2">
      <c r="A604" s="8">
        <v>349</v>
      </c>
      <c r="B604" s="319">
        <v>2015</v>
      </c>
      <c r="C604" s="2">
        <v>6</v>
      </c>
      <c r="D604" s="2" t="s">
        <v>188</v>
      </c>
      <c r="E604" s="7" t="s">
        <v>325</v>
      </c>
      <c r="F604" s="7" t="s">
        <v>4927</v>
      </c>
      <c r="G604" s="2" t="s">
        <v>4951</v>
      </c>
    </row>
    <row r="605" spans="1:8" x14ac:dyDescent="0.2">
      <c r="A605" s="8">
        <v>348</v>
      </c>
      <c r="B605" s="319">
        <v>2015</v>
      </c>
      <c r="C605" s="2">
        <v>5</v>
      </c>
      <c r="D605" s="2" t="s">
        <v>188</v>
      </c>
      <c r="E605" s="7" t="s">
        <v>325</v>
      </c>
      <c r="F605" s="7" t="s">
        <v>4927</v>
      </c>
      <c r="G605" s="2" t="s">
        <v>4951</v>
      </c>
    </row>
    <row r="606" spans="1:8" x14ac:dyDescent="0.2">
      <c r="A606" s="8">
        <v>347</v>
      </c>
      <c r="B606" s="319">
        <v>2015</v>
      </c>
      <c r="C606" s="2">
        <v>4</v>
      </c>
      <c r="D606" s="2" t="s">
        <v>188</v>
      </c>
      <c r="E606" s="7" t="s">
        <v>305</v>
      </c>
      <c r="F606" s="7" t="s">
        <v>4921</v>
      </c>
      <c r="G606" s="2" t="s">
        <v>2471</v>
      </c>
    </row>
    <row r="607" spans="1:8" x14ac:dyDescent="0.2">
      <c r="A607" s="8">
        <v>346</v>
      </c>
      <c r="B607" s="319">
        <v>2015</v>
      </c>
      <c r="C607" s="2">
        <v>3</v>
      </c>
      <c r="D607" s="2" t="s">
        <v>188</v>
      </c>
      <c r="E607" s="7" t="s">
        <v>3165</v>
      </c>
      <c r="F607" s="7" t="s">
        <v>4914</v>
      </c>
      <c r="G607" s="2" t="s">
        <v>169</v>
      </c>
    </row>
    <row r="608" spans="1:8" x14ac:dyDescent="0.2">
      <c r="A608" s="8">
        <v>345</v>
      </c>
      <c r="B608" s="319">
        <v>2015</v>
      </c>
      <c r="C608" s="2">
        <v>2</v>
      </c>
      <c r="D608" s="2" t="s">
        <v>188</v>
      </c>
      <c r="E608" s="7" t="s">
        <v>305</v>
      </c>
      <c r="F608" s="7" t="s">
        <v>4921</v>
      </c>
      <c r="G608" s="2" t="s">
        <v>2471</v>
      </c>
    </row>
    <row r="609" spans="1:8" x14ac:dyDescent="0.2">
      <c r="A609" s="8">
        <v>344</v>
      </c>
      <c r="B609" s="319">
        <v>2015</v>
      </c>
      <c r="C609" s="2">
        <v>1</v>
      </c>
      <c r="D609" s="2" t="s">
        <v>188</v>
      </c>
      <c r="E609" s="7" t="s">
        <v>1895</v>
      </c>
      <c r="F609" s="7" t="s">
        <v>4863</v>
      </c>
      <c r="G609" s="2" t="s">
        <v>7857</v>
      </c>
    </row>
    <row r="610" spans="1:8" x14ac:dyDescent="0.2">
      <c r="A610" s="8">
        <v>343</v>
      </c>
      <c r="B610" s="2">
        <v>2014</v>
      </c>
      <c r="C610" s="277">
        <v>19</v>
      </c>
      <c r="D610" s="2" t="s">
        <v>188</v>
      </c>
      <c r="E610" s="7" t="s">
        <v>305</v>
      </c>
      <c r="F610" s="7" t="s">
        <v>4921</v>
      </c>
      <c r="G610" s="2" t="s">
        <v>2471</v>
      </c>
    </row>
    <row r="611" spans="1:8" x14ac:dyDescent="0.2">
      <c r="A611" s="8">
        <v>342</v>
      </c>
      <c r="B611" s="2">
        <v>2014</v>
      </c>
      <c r="C611" s="277">
        <v>18</v>
      </c>
      <c r="D611" s="2" t="s">
        <v>188</v>
      </c>
      <c r="E611" s="7" t="s">
        <v>305</v>
      </c>
      <c r="F611" s="7" t="s">
        <v>4921</v>
      </c>
      <c r="G611" s="2" t="s">
        <v>2471</v>
      </c>
    </row>
    <row r="612" spans="1:8" x14ac:dyDescent="0.2">
      <c r="A612" s="8">
        <v>341</v>
      </c>
      <c r="B612" s="2">
        <v>2014</v>
      </c>
      <c r="C612" s="277">
        <v>17</v>
      </c>
      <c r="D612" s="2" t="s">
        <v>188</v>
      </c>
      <c r="E612" s="7" t="s">
        <v>305</v>
      </c>
      <c r="F612" s="7" t="s">
        <v>4921</v>
      </c>
      <c r="G612" s="2" t="s">
        <v>2471</v>
      </c>
    </row>
    <row r="613" spans="1:8" x14ac:dyDescent="0.2">
      <c r="A613" s="8">
        <v>340</v>
      </c>
      <c r="B613" s="2">
        <v>2014</v>
      </c>
      <c r="C613" s="2">
        <v>16</v>
      </c>
      <c r="D613" s="2" t="s">
        <v>188</v>
      </c>
      <c r="E613" s="7" t="s">
        <v>4923</v>
      </c>
      <c r="F613" s="7" t="s">
        <v>395</v>
      </c>
      <c r="G613" s="2" t="s">
        <v>7852</v>
      </c>
    </row>
    <row r="614" spans="1:8" x14ac:dyDescent="0.2">
      <c r="A614" s="8">
        <v>339</v>
      </c>
      <c r="B614" s="2">
        <v>2014</v>
      </c>
      <c r="C614" s="2">
        <v>15</v>
      </c>
      <c r="D614" s="2" t="s">
        <v>188</v>
      </c>
      <c r="E614" s="7" t="s">
        <v>339</v>
      </c>
      <c r="F614" s="7" t="s">
        <v>4904</v>
      </c>
      <c r="G614" s="2" t="s">
        <v>3357</v>
      </c>
      <c r="H614" s="2">
        <v>17</v>
      </c>
    </row>
    <row r="615" spans="1:8" x14ac:dyDescent="0.2">
      <c r="A615" s="8">
        <v>338</v>
      </c>
      <c r="B615" s="2">
        <v>2014</v>
      </c>
      <c r="C615" s="2">
        <v>14</v>
      </c>
      <c r="D615" s="2" t="s">
        <v>188</v>
      </c>
      <c r="E615" s="7" t="s">
        <v>303</v>
      </c>
      <c r="F615" s="7" t="s">
        <v>327</v>
      </c>
      <c r="G615" s="2" t="s">
        <v>2319</v>
      </c>
    </row>
    <row r="616" spans="1:8" x14ac:dyDescent="0.2">
      <c r="A616" s="8">
        <v>337</v>
      </c>
      <c r="B616" s="2">
        <v>2014</v>
      </c>
      <c r="C616" s="2">
        <v>13</v>
      </c>
      <c r="D616" s="2" t="s">
        <v>188</v>
      </c>
      <c r="E616" s="7" t="s">
        <v>399</v>
      </c>
      <c r="F616" s="7" t="s">
        <v>4877</v>
      </c>
      <c r="G616" s="2" t="s">
        <v>167</v>
      </c>
      <c r="H616" s="2">
        <v>12</v>
      </c>
    </row>
    <row r="617" spans="1:8" x14ac:dyDescent="0.2">
      <c r="A617" s="8">
        <v>336</v>
      </c>
      <c r="B617" s="2">
        <v>2014</v>
      </c>
      <c r="C617" s="2">
        <v>12</v>
      </c>
      <c r="D617" s="2" t="s">
        <v>188</v>
      </c>
      <c r="E617" s="7" t="s">
        <v>238</v>
      </c>
      <c r="F617" s="7" t="s">
        <v>210</v>
      </c>
      <c r="G617" s="2" t="s">
        <v>168</v>
      </c>
      <c r="H617" s="2">
        <v>5</v>
      </c>
    </row>
    <row r="618" spans="1:8" x14ac:dyDescent="0.2">
      <c r="A618" s="8">
        <v>335</v>
      </c>
      <c r="B618" s="2">
        <v>2014</v>
      </c>
      <c r="C618" s="2">
        <v>11</v>
      </c>
      <c r="D618" s="2" t="s">
        <v>188</v>
      </c>
      <c r="E618" s="7" t="s">
        <v>3165</v>
      </c>
      <c r="F618" s="7" t="s">
        <v>4914</v>
      </c>
      <c r="G618" s="2" t="s">
        <v>169</v>
      </c>
    </row>
    <row r="619" spans="1:8" x14ac:dyDescent="0.2">
      <c r="A619" s="8">
        <v>334</v>
      </c>
      <c r="B619" s="2">
        <v>2014</v>
      </c>
      <c r="C619" s="2">
        <v>10</v>
      </c>
      <c r="D619" s="2" t="s">
        <v>188</v>
      </c>
      <c r="E619" s="7" t="s">
        <v>3165</v>
      </c>
      <c r="F619" s="7" t="s">
        <v>4914</v>
      </c>
      <c r="G619" s="2" t="s">
        <v>169</v>
      </c>
    </row>
    <row r="620" spans="1:8" x14ac:dyDescent="0.2">
      <c r="A620" s="8">
        <v>333</v>
      </c>
      <c r="B620" s="2">
        <v>2014</v>
      </c>
      <c r="C620" s="2">
        <v>9</v>
      </c>
      <c r="D620" s="2" t="s">
        <v>188</v>
      </c>
      <c r="E620" s="7" t="s">
        <v>308</v>
      </c>
      <c r="F620" s="7" t="s">
        <v>4917</v>
      </c>
      <c r="G620" s="2" t="s">
        <v>7863</v>
      </c>
      <c r="H620" s="2">
        <v>5</v>
      </c>
    </row>
    <row r="621" spans="1:8" x14ac:dyDescent="0.2">
      <c r="A621" s="8">
        <v>332</v>
      </c>
      <c r="B621" s="2">
        <v>2014</v>
      </c>
      <c r="C621" s="2">
        <v>8</v>
      </c>
      <c r="D621" s="2" t="s">
        <v>188</v>
      </c>
      <c r="E621" s="7" t="s">
        <v>340</v>
      </c>
      <c r="F621" s="7" t="s">
        <v>6323</v>
      </c>
      <c r="G621" s="2" t="s">
        <v>2965</v>
      </c>
    </row>
    <row r="622" spans="1:8" x14ac:dyDescent="0.2">
      <c r="A622" s="8">
        <v>331</v>
      </c>
      <c r="B622" s="2">
        <v>2014</v>
      </c>
      <c r="C622" s="2">
        <v>7</v>
      </c>
      <c r="D622" s="2" t="s">
        <v>188</v>
      </c>
      <c r="E622" s="7" t="s">
        <v>1895</v>
      </c>
      <c r="F622" s="7" t="s">
        <v>4863</v>
      </c>
      <c r="G622" s="2" t="s">
        <v>7857</v>
      </c>
    </row>
    <row r="623" spans="1:8" x14ac:dyDescent="0.2">
      <c r="A623" s="8">
        <v>330</v>
      </c>
      <c r="B623" s="2">
        <v>2014</v>
      </c>
      <c r="C623" s="2">
        <v>6</v>
      </c>
      <c r="D623" s="2" t="s">
        <v>188</v>
      </c>
      <c r="E623" s="7" t="s">
        <v>340</v>
      </c>
      <c r="F623" s="7" t="s">
        <v>6323</v>
      </c>
      <c r="G623" s="2" t="s">
        <v>2965</v>
      </c>
    </row>
    <row r="624" spans="1:8" x14ac:dyDescent="0.2">
      <c r="A624" s="8">
        <v>329</v>
      </c>
      <c r="B624" s="2">
        <v>2014</v>
      </c>
      <c r="C624" s="2">
        <v>5</v>
      </c>
      <c r="D624" s="2" t="s">
        <v>188</v>
      </c>
      <c r="E624" s="7" t="s">
        <v>1895</v>
      </c>
      <c r="F624" s="7" t="s">
        <v>4863</v>
      </c>
      <c r="G624" s="2" t="s">
        <v>7857</v>
      </c>
    </row>
    <row r="625" spans="1:8" x14ac:dyDescent="0.2">
      <c r="A625" s="8">
        <v>328</v>
      </c>
      <c r="B625" s="2">
        <v>2014</v>
      </c>
      <c r="C625" s="2">
        <v>4</v>
      </c>
      <c r="D625" s="2" t="s">
        <v>188</v>
      </c>
      <c r="E625" s="7" t="s">
        <v>4923</v>
      </c>
      <c r="F625" s="7" t="s">
        <v>395</v>
      </c>
      <c r="G625" s="2" t="s">
        <v>7852</v>
      </c>
    </row>
    <row r="626" spans="1:8" x14ac:dyDescent="0.2">
      <c r="A626" s="8">
        <v>327</v>
      </c>
      <c r="B626" s="2">
        <v>2014</v>
      </c>
      <c r="C626" s="2">
        <v>3</v>
      </c>
      <c r="D626" s="2" t="s">
        <v>188</v>
      </c>
      <c r="E626" s="7" t="s">
        <v>3165</v>
      </c>
      <c r="F626" s="7" t="s">
        <v>4914</v>
      </c>
      <c r="G626" s="2" t="s">
        <v>169</v>
      </c>
    </row>
    <row r="627" spans="1:8" x14ac:dyDescent="0.2">
      <c r="A627" s="8">
        <v>326</v>
      </c>
      <c r="B627" s="2">
        <v>2014</v>
      </c>
      <c r="C627" s="2">
        <v>2</v>
      </c>
      <c r="D627" s="2" t="s">
        <v>188</v>
      </c>
      <c r="E627" s="7" t="s">
        <v>6712</v>
      </c>
      <c r="F627" s="7" t="s">
        <v>6713</v>
      </c>
      <c r="G627" s="2" t="s">
        <v>1524</v>
      </c>
    </row>
    <row r="628" spans="1:8" x14ac:dyDescent="0.2">
      <c r="A628" s="8">
        <v>325</v>
      </c>
      <c r="B628" s="2">
        <v>2014</v>
      </c>
      <c r="C628" s="2">
        <v>1</v>
      </c>
      <c r="D628" s="2" t="s">
        <v>188</v>
      </c>
      <c r="E628" s="7" t="s">
        <v>399</v>
      </c>
      <c r="F628" s="7" t="s">
        <v>4877</v>
      </c>
      <c r="G628" s="2" t="s">
        <v>167</v>
      </c>
    </row>
    <row r="629" spans="1:8" x14ac:dyDescent="0.2">
      <c r="A629" s="8">
        <v>324</v>
      </c>
      <c r="B629" s="319">
        <v>2013</v>
      </c>
      <c r="C629" s="277">
        <v>19</v>
      </c>
      <c r="D629" s="2" t="s">
        <v>217</v>
      </c>
      <c r="E629" s="7" t="s">
        <v>207</v>
      </c>
      <c r="F629" s="7" t="s">
        <v>307</v>
      </c>
      <c r="G629" s="2" t="s">
        <v>168</v>
      </c>
      <c r="H629" s="2">
        <v>1</v>
      </c>
    </row>
    <row r="630" spans="1:8" x14ac:dyDescent="0.2">
      <c r="A630" s="8">
        <v>323</v>
      </c>
      <c r="B630" s="319">
        <v>2013</v>
      </c>
      <c r="C630" s="277">
        <v>18</v>
      </c>
      <c r="D630" s="2" t="s">
        <v>221</v>
      </c>
      <c r="E630" s="7" t="s">
        <v>311</v>
      </c>
      <c r="F630" s="7" t="s">
        <v>6782</v>
      </c>
      <c r="G630" s="2" t="s">
        <v>164</v>
      </c>
      <c r="H630" s="2">
        <v>1</v>
      </c>
    </row>
    <row r="631" spans="1:8" x14ac:dyDescent="0.2">
      <c r="A631" s="8">
        <v>322</v>
      </c>
      <c r="B631" s="319">
        <v>2013</v>
      </c>
      <c r="C631" s="277">
        <v>17</v>
      </c>
      <c r="D631" s="2" t="s">
        <v>188</v>
      </c>
      <c r="E631" s="7" t="s">
        <v>80</v>
      </c>
      <c r="F631" s="7" t="s">
        <v>353</v>
      </c>
      <c r="G631" s="2" t="s">
        <v>2471</v>
      </c>
      <c r="H631" s="2">
        <v>10</v>
      </c>
    </row>
    <row r="632" spans="1:8" x14ac:dyDescent="0.2">
      <c r="A632" s="8">
        <v>321</v>
      </c>
      <c r="B632" s="319">
        <v>2013</v>
      </c>
      <c r="C632" s="2">
        <v>16</v>
      </c>
      <c r="D632" s="2" t="s">
        <v>188</v>
      </c>
      <c r="E632" s="7" t="s">
        <v>227</v>
      </c>
      <c r="F632" s="7" t="s">
        <v>4915</v>
      </c>
      <c r="G632" s="2" t="s">
        <v>164</v>
      </c>
      <c r="H632" s="2">
        <v>1</v>
      </c>
    </row>
    <row r="633" spans="1:8" x14ac:dyDescent="0.2">
      <c r="A633" s="8">
        <v>320</v>
      </c>
      <c r="B633" s="319">
        <v>2013</v>
      </c>
      <c r="C633" s="2">
        <v>15</v>
      </c>
      <c r="D633" s="2" t="s">
        <v>188</v>
      </c>
      <c r="E633" s="7" t="s">
        <v>399</v>
      </c>
      <c r="F633" s="7" t="s">
        <v>4877</v>
      </c>
      <c r="G633" s="2" t="s">
        <v>167</v>
      </c>
    </row>
    <row r="634" spans="1:8" x14ac:dyDescent="0.2">
      <c r="A634" s="8">
        <v>319</v>
      </c>
      <c r="B634" s="319">
        <v>2013</v>
      </c>
      <c r="C634" s="2">
        <v>14</v>
      </c>
      <c r="D634" s="2" t="s">
        <v>188</v>
      </c>
      <c r="E634" s="7" t="s">
        <v>305</v>
      </c>
      <c r="F634" s="7" t="s">
        <v>4921</v>
      </c>
      <c r="G634" s="2" t="s">
        <v>2471</v>
      </c>
    </row>
    <row r="635" spans="1:8" x14ac:dyDescent="0.2">
      <c r="A635" s="8">
        <v>318</v>
      </c>
      <c r="B635" s="319">
        <v>2013</v>
      </c>
      <c r="C635" s="2">
        <v>13</v>
      </c>
      <c r="D635" s="2" t="s">
        <v>188</v>
      </c>
      <c r="E635" s="7" t="s">
        <v>308</v>
      </c>
      <c r="F635" s="7" t="s">
        <v>4917</v>
      </c>
      <c r="G635" s="2" t="s">
        <v>7863</v>
      </c>
    </row>
    <row r="636" spans="1:8" x14ac:dyDescent="0.2">
      <c r="A636" s="8">
        <v>317</v>
      </c>
      <c r="B636" s="319">
        <v>2013</v>
      </c>
      <c r="C636" s="2">
        <v>12</v>
      </c>
      <c r="D636" s="2" t="s">
        <v>188</v>
      </c>
      <c r="E636" s="7" t="s">
        <v>305</v>
      </c>
      <c r="F636" s="7" t="s">
        <v>4921</v>
      </c>
      <c r="G636" s="2" t="s">
        <v>2471</v>
      </c>
    </row>
    <row r="637" spans="1:8" x14ac:dyDescent="0.2">
      <c r="A637" s="8">
        <v>316</v>
      </c>
      <c r="B637" s="319">
        <v>2013</v>
      </c>
      <c r="C637" s="2">
        <v>11</v>
      </c>
      <c r="D637" s="2" t="s">
        <v>188</v>
      </c>
      <c r="E637" s="7" t="s">
        <v>399</v>
      </c>
      <c r="F637" s="7" t="s">
        <v>4877</v>
      </c>
      <c r="G637" s="2" t="s">
        <v>167</v>
      </c>
    </row>
    <row r="638" spans="1:8" x14ac:dyDescent="0.2">
      <c r="A638" s="8">
        <v>315</v>
      </c>
      <c r="B638" s="319">
        <v>2013</v>
      </c>
      <c r="C638" s="2">
        <v>10</v>
      </c>
      <c r="D638" s="2" t="s">
        <v>188</v>
      </c>
      <c r="E638" s="7" t="s">
        <v>2393</v>
      </c>
      <c r="F638" s="7" t="s">
        <v>6443</v>
      </c>
      <c r="G638" s="2" t="s">
        <v>164</v>
      </c>
      <c r="H638" s="2">
        <v>2</v>
      </c>
    </row>
    <row r="639" spans="1:8" x14ac:dyDescent="0.2">
      <c r="A639" s="8">
        <v>314</v>
      </c>
      <c r="B639" s="319">
        <v>2013</v>
      </c>
      <c r="C639" s="2">
        <v>9</v>
      </c>
      <c r="D639" s="2" t="s">
        <v>188</v>
      </c>
      <c r="E639" s="7" t="s">
        <v>6712</v>
      </c>
      <c r="F639" s="7" t="s">
        <v>6713</v>
      </c>
      <c r="G639" s="2" t="s">
        <v>1524</v>
      </c>
    </row>
    <row r="640" spans="1:8" x14ac:dyDescent="0.2">
      <c r="A640" s="8">
        <v>313</v>
      </c>
      <c r="B640" s="319">
        <v>2013</v>
      </c>
      <c r="C640" s="2">
        <v>8</v>
      </c>
      <c r="D640" s="2" t="s">
        <v>188</v>
      </c>
      <c r="E640" s="7" t="s">
        <v>308</v>
      </c>
      <c r="F640" s="7" t="s">
        <v>4917</v>
      </c>
      <c r="G640" s="2" t="s">
        <v>7863</v>
      </c>
    </row>
    <row r="641" spans="1:8" x14ac:dyDescent="0.2">
      <c r="A641" s="8">
        <v>312</v>
      </c>
      <c r="B641" s="319">
        <v>2013</v>
      </c>
      <c r="C641" s="2">
        <v>7</v>
      </c>
      <c r="D641" s="2" t="s">
        <v>188</v>
      </c>
      <c r="E641" s="7" t="s">
        <v>365</v>
      </c>
      <c r="F641" s="7" t="s">
        <v>3928</v>
      </c>
      <c r="G641" s="2" t="s">
        <v>7849</v>
      </c>
    </row>
    <row r="642" spans="1:8" x14ac:dyDescent="0.2">
      <c r="A642" s="8">
        <v>311</v>
      </c>
      <c r="B642" s="319">
        <v>2013</v>
      </c>
      <c r="C642" s="2">
        <v>6</v>
      </c>
      <c r="D642" s="2" t="s">
        <v>188</v>
      </c>
      <c r="E642" s="7" t="s">
        <v>6267</v>
      </c>
      <c r="F642" s="7" t="s">
        <v>194</v>
      </c>
      <c r="G642" s="2" t="s">
        <v>2965</v>
      </c>
      <c r="H642" s="2">
        <v>1</v>
      </c>
    </row>
    <row r="643" spans="1:8" x14ac:dyDescent="0.2">
      <c r="A643" s="8">
        <v>310</v>
      </c>
      <c r="B643" s="319">
        <v>2013</v>
      </c>
      <c r="C643" s="2">
        <v>5</v>
      </c>
      <c r="D643" s="2" t="s">
        <v>188</v>
      </c>
      <c r="E643" s="7" t="s">
        <v>4906</v>
      </c>
      <c r="F643" s="7" t="s">
        <v>4907</v>
      </c>
      <c r="G643" s="2" t="s">
        <v>4951</v>
      </c>
      <c r="H643" s="2">
        <v>8</v>
      </c>
    </row>
    <row r="644" spans="1:8" x14ac:dyDescent="0.2">
      <c r="A644" s="8">
        <v>309</v>
      </c>
      <c r="B644" s="319">
        <v>2013</v>
      </c>
      <c r="C644" s="2">
        <v>4</v>
      </c>
      <c r="D644" s="2" t="s">
        <v>188</v>
      </c>
      <c r="E644" s="7" t="s">
        <v>399</v>
      </c>
      <c r="F644" s="7" t="s">
        <v>4877</v>
      </c>
      <c r="G644" s="2" t="s">
        <v>167</v>
      </c>
    </row>
    <row r="645" spans="1:8" x14ac:dyDescent="0.2">
      <c r="A645" s="8">
        <v>308</v>
      </c>
      <c r="B645" s="319">
        <v>2013</v>
      </c>
      <c r="C645" s="2">
        <v>3</v>
      </c>
      <c r="D645" s="2" t="s">
        <v>188</v>
      </c>
      <c r="E645" s="7" t="s">
        <v>2393</v>
      </c>
      <c r="F645" s="7" t="s">
        <v>6443</v>
      </c>
      <c r="G645" s="2" t="s">
        <v>164</v>
      </c>
    </row>
    <row r="646" spans="1:8" x14ac:dyDescent="0.2">
      <c r="A646" s="8">
        <v>307</v>
      </c>
      <c r="B646" s="319">
        <v>2013</v>
      </c>
      <c r="C646" s="2">
        <v>2</v>
      </c>
      <c r="D646" s="2" t="s">
        <v>188</v>
      </c>
      <c r="E646" s="7" t="s">
        <v>80</v>
      </c>
      <c r="F646" s="7" t="s">
        <v>353</v>
      </c>
      <c r="G646" s="2" t="s">
        <v>2471</v>
      </c>
    </row>
    <row r="647" spans="1:8" x14ac:dyDescent="0.2">
      <c r="A647" s="8">
        <v>306</v>
      </c>
      <c r="B647" s="319">
        <v>2013</v>
      </c>
      <c r="C647" s="2">
        <v>1</v>
      </c>
      <c r="D647" s="2" t="s">
        <v>188</v>
      </c>
      <c r="E647" s="7" t="s">
        <v>3165</v>
      </c>
      <c r="F647" s="7" t="s">
        <v>4914</v>
      </c>
      <c r="G647" s="2" t="s">
        <v>169</v>
      </c>
    </row>
    <row r="648" spans="1:8" x14ac:dyDescent="0.2">
      <c r="A648" s="8">
        <v>305</v>
      </c>
      <c r="B648" s="2">
        <v>2012</v>
      </c>
      <c r="C648" s="277">
        <v>19</v>
      </c>
      <c r="D648" s="2" t="s">
        <v>212</v>
      </c>
      <c r="E648" s="7" t="s">
        <v>6427</v>
      </c>
      <c r="F648" s="7" t="s">
        <v>5883</v>
      </c>
      <c r="G648" s="2" t="s">
        <v>7849</v>
      </c>
      <c r="H648" s="2">
        <v>1</v>
      </c>
    </row>
    <row r="649" spans="1:8" x14ac:dyDescent="0.2">
      <c r="A649" s="8">
        <v>304</v>
      </c>
      <c r="B649" s="2">
        <v>2012</v>
      </c>
      <c r="C649" s="277">
        <v>18</v>
      </c>
      <c r="D649" s="2" t="s">
        <v>190</v>
      </c>
      <c r="E649" s="7" t="s">
        <v>291</v>
      </c>
      <c r="F649" s="7" t="s">
        <v>3234</v>
      </c>
      <c r="G649" s="2" t="s">
        <v>3641</v>
      </c>
      <c r="H649" s="2">
        <v>1</v>
      </c>
    </row>
    <row r="650" spans="1:8" x14ac:dyDescent="0.2">
      <c r="A650" s="8">
        <v>303</v>
      </c>
      <c r="B650" s="2">
        <v>2012</v>
      </c>
      <c r="C650" s="277">
        <v>17</v>
      </c>
      <c r="D650" s="2" t="s">
        <v>196</v>
      </c>
      <c r="E650" s="7" t="s">
        <v>388</v>
      </c>
      <c r="F650" s="7" t="s">
        <v>6930</v>
      </c>
      <c r="G650" s="2" t="s">
        <v>168</v>
      </c>
      <c r="H650" s="2">
        <v>1</v>
      </c>
    </row>
    <row r="651" spans="1:8" x14ac:dyDescent="0.2">
      <c r="A651" s="8">
        <v>302</v>
      </c>
      <c r="B651" s="2">
        <v>2012</v>
      </c>
      <c r="C651" s="2">
        <v>16</v>
      </c>
      <c r="D651" s="2" t="s">
        <v>188</v>
      </c>
      <c r="E651" s="7" t="s">
        <v>308</v>
      </c>
      <c r="F651" s="7" t="s">
        <v>4917</v>
      </c>
      <c r="G651" s="2" t="s">
        <v>7863</v>
      </c>
    </row>
    <row r="652" spans="1:8" x14ac:dyDescent="0.2">
      <c r="A652" s="8">
        <v>301</v>
      </c>
      <c r="B652" s="2">
        <v>2012</v>
      </c>
      <c r="C652" s="2">
        <v>15</v>
      </c>
      <c r="D652" s="2" t="s">
        <v>188</v>
      </c>
      <c r="E652" s="7" t="s">
        <v>80</v>
      </c>
      <c r="F652" s="7" t="s">
        <v>353</v>
      </c>
      <c r="G652" s="2" t="s">
        <v>2471</v>
      </c>
    </row>
    <row r="653" spans="1:8" x14ac:dyDescent="0.2">
      <c r="A653" s="8">
        <v>300</v>
      </c>
      <c r="B653" s="2">
        <v>2012</v>
      </c>
      <c r="C653" s="2">
        <v>14</v>
      </c>
      <c r="D653" s="2" t="s">
        <v>188</v>
      </c>
      <c r="E653" s="7" t="s">
        <v>238</v>
      </c>
      <c r="F653" s="7" t="s">
        <v>210</v>
      </c>
      <c r="G653" s="2" t="s">
        <v>168</v>
      </c>
    </row>
    <row r="654" spans="1:8" x14ac:dyDescent="0.2">
      <c r="A654" s="8">
        <v>299</v>
      </c>
      <c r="B654" s="2">
        <v>2012</v>
      </c>
      <c r="C654" s="2">
        <v>13</v>
      </c>
      <c r="D654" s="2" t="s">
        <v>188</v>
      </c>
      <c r="E654" s="7" t="s">
        <v>303</v>
      </c>
      <c r="F654" s="7" t="s">
        <v>327</v>
      </c>
      <c r="G654" s="2" t="s">
        <v>2319</v>
      </c>
    </row>
    <row r="655" spans="1:8" x14ac:dyDescent="0.2">
      <c r="A655" s="8">
        <v>298</v>
      </c>
      <c r="B655" s="2">
        <v>2012</v>
      </c>
      <c r="C655" s="2">
        <v>12</v>
      </c>
      <c r="D655" s="2" t="s">
        <v>7854</v>
      </c>
      <c r="E655" s="7" t="s">
        <v>336</v>
      </c>
      <c r="F655" s="7" t="s">
        <v>223</v>
      </c>
      <c r="G655" s="2" t="s">
        <v>7870</v>
      </c>
      <c r="H655" s="2">
        <v>10</v>
      </c>
    </row>
    <row r="656" spans="1:8" x14ac:dyDescent="0.2">
      <c r="A656" s="8">
        <v>297</v>
      </c>
      <c r="B656" s="2">
        <v>2012</v>
      </c>
      <c r="C656" s="2">
        <v>11</v>
      </c>
      <c r="D656" s="2" t="s">
        <v>196</v>
      </c>
      <c r="E656" s="7" t="s">
        <v>318</v>
      </c>
      <c r="F656" s="7" t="s">
        <v>6550</v>
      </c>
      <c r="G656" s="2" t="s">
        <v>4951</v>
      </c>
      <c r="H656" s="2">
        <v>1</v>
      </c>
    </row>
    <row r="657" spans="1:8" x14ac:dyDescent="0.2">
      <c r="A657" s="8">
        <v>296</v>
      </c>
      <c r="B657" s="2">
        <v>2012</v>
      </c>
      <c r="C657" s="2">
        <v>10</v>
      </c>
      <c r="D657" s="2" t="s">
        <v>188</v>
      </c>
      <c r="E657" s="7" t="s">
        <v>80</v>
      </c>
      <c r="F657" s="7" t="s">
        <v>353</v>
      </c>
      <c r="G657" s="2" t="s">
        <v>2471</v>
      </c>
    </row>
    <row r="658" spans="1:8" x14ac:dyDescent="0.2">
      <c r="A658" s="8">
        <v>295</v>
      </c>
      <c r="B658" s="2">
        <v>2012</v>
      </c>
      <c r="C658" s="2">
        <v>9</v>
      </c>
      <c r="D658" s="2" t="s">
        <v>188</v>
      </c>
      <c r="E658" s="7" t="s">
        <v>296</v>
      </c>
      <c r="F658" s="7" t="s">
        <v>4686</v>
      </c>
      <c r="G658" s="2" t="s">
        <v>3641</v>
      </c>
      <c r="H658" s="2">
        <v>5</v>
      </c>
    </row>
    <row r="659" spans="1:8" x14ac:dyDescent="0.2">
      <c r="A659" s="8">
        <v>294</v>
      </c>
      <c r="B659" s="2">
        <v>2012</v>
      </c>
      <c r="C659" s="2">
        <v>8</v>
      </c>
      <c r="D659" s="2" t="s">
        <v>188</v>
      </c>
      <c r="E659" s="7" t="s">
        <v>80</v>
      </c>
      <c r="F659" s="7" t="s">
        <v>353</v>
      </c>
      <c r="G659" s="2" t="s">
        <v>2471</v>
      </c>
    </row>
    <row r="660" spans="1:8" x14ac:dyDescent="0.2">
      <c r="A660" s="8">
        <v>293</v>
      </c>
      <c r="B660" s="2">
        <v>2012</v>
      </c>
      <c r="C660" s="2">
        <v>7</v>
      </c>
      <c r="D660" s="2" t="s">
        <v>188</v>
      </c>
      <c r="E660" s="7" t="s">
        <v>308</v>
      </c>
      <c r="F660" s="7" t="s">
        <v>4917</v>
      </c>
      <c r="G660" s="2" t="s">
        <v>7863</v>
      </c>
    </row>
    <row r="661" spans="1:8" x14ac:dyDescent="0.2">
      <c r="A661" s="8">
        <v>292</v>
      </c>
      <c r="B661" s="2">
        <v>2012</v>
      </c>
      <c r="C661" s="2">
        <v>6</v>
      </c>
      <c r="D661" s="2" t="s">
        <v>188</v>
      </c>
      <c r="E661" s="7" t="s">
        <v>399</v>
      </c>
      <c r="F661" s="7" t="s">
        <v>4877</v>
      </c>
      <c r="G661" s="2" t="s">
        <v>167</v>
      </c>
    </row>
    <row r="662" spans="1:8" x14ac:dyDescent="0.2">
      <c r="A662" s="8">
        <v>291</v>
      </c>
      <c r="B662" s="2">
        <v>2012</v>
      </c>
      <c r="C662" s="2">
        <v>5</v>
      </c>
      <c r="D662" s="2" t="s">
        <v>188</v>
      </c>
      <c r="E662" s="7" t="s">
        <v>352</v>
      </c>
      <c r="F662" s="7" t="s">
        <v>4913</v>
      </c>
      <c r="G662" s="2" t="s">
        <v>164</v>
      </c>
      <c r="H662" s="2">
        <v>2</v>
      </c>
    </row>
    <row r="663" spans="1:8" x14ac:dyDescent="0.2">
      <c r="A663" s="8">
        <v>290</v>
      </c>
      <c r="B663" s="2">
        <v>2012</v>
      </c>
      <c r="C663" s="2">
        <v>4</v>
      </c>
      <c r="D663" s="2" t="s">
        <v>188</v>
      </c>
      <c r="E663" s="7" t="s">
        <v>238</v>
      </c>
      <c r="F663" s="7" t="s">
        <v>210</v>
      </c>
      <c r="G663" s="2" t="s">
        <v>168</v>
      </c>
    </row>
    <row r="664" spans="1:8" x14ac:dyDescent="0.2">
      <c r="A664" s="8">
        <v>289</v>
      </c>
      <c r="B664" s="2">
        <v>2012</v>
      </c>
      <c r="C664" s="2">
        <v>3</v>
      </c>
      <c r="D664" s="2" t="s">
        <v>188</v>
      </c>
      <c r="E664" s="7" t="s">
        <v>1895</v>
      </c>
      <c r="F664" s="7" t="s">
        <v>4863</v>
      </c>
      <c r="G664" s="2" t="s">
        <v>7857</v>
      </c>
    </row>
    <row r="665" spans="1:8" x14ac:dyDescent="0.2">
      <c r="A665" s="8">
        <v>288</v>
      </c>
      <c r="B665" s="2">
        <v>2012</v>
      </c>
      <c r="C665" s="2">
        <v>2</v>
      </c>
      <c r="D665" s="2" t="s">
        <v>188</v>
      </c>
      <c r="E665" s="7" t="s">
        <v>238</v>
      </c>
      <c r="F665" s="7" t="s">
        <v>210</v>
      </c>
      <c r="G665" s="2" t="s">
        <v>168</v>
      </c>
    </row>
    <row r="666" spans="1:8" x14ac:dyDescent="0.2">
      <c r="A666" s="8">
        <v>287</v>
      </c>
      <c r="B666" s="2">
        <v>2012</v>
      </c>
      <c r="C666" s="2">
        <v>1</v>
      </c>
      <c r="D666" s="2" t="s">
        <v>188</v>
      </c>
      <c r="E666" s="7" t="s">
        <v>4906</v>
      </c>
      <c r="F666" s="7" t="s">
        <v>4907</v>
      </c>
      <c r="G666" s="2" t="s">
        <v>4951</v>
      </c>
    </row>
    <row r="667" spans="1:8" x14ac:dyDescent="0.2">
      <c r="A667" s="8">
        <v>286</v>
      </c>
      <c r="B667" s="319">
        <v>2011</v>
      </c>
      <c r="C667" s="277">
        <v>19</v>
      </c>
      <c r="D667" s="2" t="s">
        <v>209</v>
      </c>
      <c r="E667" s="7" t="s">
        <v>5697</v>
      </c>
      <c r="F667" s="7" t="s">
        <v>228</v>
      </c>
      <c r="G667" s="2" t="s">
        <v>4951</v>
      </c>
      <c r="H667" s="2">
        <v>1</v>
      </c>
    </row>
    <row r="668" spans="1:8" x14ac:dyDescent="0.2">
      <c r="A668" s="8">
        <v>285</v>
      </c>
      <c r="B668" s="319">
        <v>2011</v>
      </c>
      <c r="C668" s="277">
        <v>18</v>
      </c>
      <c r="D668" s="2" t="s">
        <v>7871</v>
      </c>
      <c r="E668" s="7" t="s">
        <v>305</v>
      </c>
      <c r="F668" s="7" t="s">
        <v>6358</v>
      </c>
      <c r="G668" s="2" t="s">
        <v>167</v>
      </c>
      <c r="H668" s="2">
        <v>1</v>
      </c>
    </row>
    <row r="669" spans="1:8" x14ac:dyDescent="0.2">
      <c r="A669" s="8">
        <v>284</v>
      </c>
      <c r="B669" s="319">
        <v>2011</v>
      </c>
      <c r="C669" s="277">
        <v>17</v>
      </c>
      <c r="D669" s="2" t="s">
        <v>221</v>
      </c>
      <c r="E669" s="7" t="s">
        <v>5916</v>
      </c>
      <c r="F669" s="7" t="s">
        <v>594</v>
      </c>
      <c r="G669" s="2" t="s">
        <v>4951</v>
      </c>
      <c r="H669" s="2">
        <v>1</v>
      </c>
    </row>
    <row r="670" spans="1:8" x14ac:dyDescent="0.2">
      <c r="A670" s="8">
        <v>283</v>
      </c>
      <c r="B670" s="319">
        <v>2011</v>
      </c>
      <c r="C670" s="2">
        <v>16</v>
      </c>
      <c r="D670" s="2" t="s">
        <v>188</v>
      </c>
      <c r="E670" s="7" t="s">
        <v>289</v>
      </c>
      <c r="F670" s="7" t="s">
        <v>3745</v>
      </c>
      <c r="G670" s="2" t="s">
        <v>7850</v>
      </c>
      <c r="H670" s="2">
        <v>4</v>
      </c>
    </row>
    <row r="671" spans="1:8" x14ac:dyDescent="0.2">
      <c r="A671" s="8">
        <v>282</v>
      </c>
      <c r="B671" s="319">
        <v>2011</v>
      </c>
      <c r="C671" s="2">
        <v>15</v>
      </c>
      <c r="D671" s="2" t="s">
        <v>188</v>
      </c>
      <c r="E671" s="7" t="s">
        <v>7865</v>
      </c>
      <c r="F671" s="7" t="s">
        <v>7448</v>
      </c>
      <c r="G671" s="2" t="s">
        <v>1524</v>
      </c>
      <c r="H671" s="2">
        <v>2</v>
      </c>
    </row>
    <row r="672" spans="1:8" x14ac:dyDescent="0.2">
      <c r="A672" s="8">
        <v>281</v>
      </c>
      <c r="B672" s="319">
        <v>2011</v>
      </c>
      <c r="C672" s="2">
        <v>14</v>
      </c>
      <c r="D672" s="2" t="s">
        <v>188</v>
      </c>
      <c r="E672" s="7" t="s">
        <v>6712</v>
      </c>
      <c r="F672" s="7" t="s">
        <v>6713</v>
      </c>
      <c r="G672" s="2" t="s">
        <v>1524</v>
      </c>
    </row>
    <row r="673" spans="1:8" x14ac:dyDescent="0.2">
      <c r="A673" s="8">
        <v>280</v>
      </c>
      <c r="B673" s="319">
        <v>2011</v>
      </c>
      <c r="C673" s="2">
        <v>13</v>
      </c>
      <c r="D673" s="2" t="s">
        <v>188</v>
      </c>
      <c r="E673" s="7" t="s">
        <v>80</v>
      </c>
      <c r="F673" s="7" t="s">
        <v>353</v>
      </c>
      <c r="G673" s="2" t="s">
        <v>3922</v>
      </c>
    </row>
    <row r="674" spans="1:8" x14ac:dyDescent="0.2">
      <c r="A674" s="8">
        <v>279</v>
      </c>
      <c r="B674" s="319">
        <v>2011</v>
      </c>
      <c r="C674" s="2">
        <v>12</v>
      </c>
      <c r="D674" s="2" t="s">
        <v>188</v>
      </c>
      <c r="E674" s="7" t="s">
        <v>339</v>
      </c>
      <c r="F674" s="7" t="s">
        <v>4904</v>
      </c>
      <c r="G674" s="2" t="s">
        <v>169</v>
      </c>
    </row>
    <row r="675" spans="1:8" x14ac:dyDescent="0.2">
      <c r="A675" s="8">
        <v>278</v>
      </c>
      <c r="B675" s="319">
        <v>2011</v>
      </c>
      <c r="C675" s="2">
        <v>11</v>
      </c>
      <c r="D675" s="2" t="s">
        <v>217</v>
      </c>
      <c r="E675" s="7" t="s">
        <v>262</v>
      </c>
      <c r="F675" s="7" t="s">
        <v>261</v>
      </c>
      <c r="G675" s="2" t="s">
        <v>2471</v>
      </c>
      <c r="H675" s="2">
        <v>1</v>
      </c>
    </row>
    <row r="676" spans="1:8" x14ac:dyDescent="0.2">
      <c r="A676" s="8">
        <v>277</v>
      </c>
      <c r="B676" s="319">
        <v>2011</v>
      </c>
      <c r="C676" s="2">
        <v>10</v>
      </c>
      <c r="D676" s="2" t="s">
        <v>188</v>
      </c>
      <c r="E676" s="7" t="s">
        <v>289</v>
      </c>
      <c r="F676" s="7" t="s">
        <v>3745</v>
      </c>
      <c r="G676" s="2" t="s">
        <v>7850</v>
      </c>
    </row>
    <row r="677" spans="1:8" x14ac:dyDescent="0.2">
      <c r="A677" s="8">
        <v>276</v>
      </c>
      <c r="B677" s="319">
        <v>2011</v>
      </c>
      <c r="C677" s="2">
        <v>9</v>
      </c>
      <c r="D677" s="2" t="s">
        <v>188</v>
      </c>
      <c r="E677" s="7" t="s">
        <v>399</v>
      </c>
      <c r="F677" s="7" t="s">
        <v>4877</v>
      </c>
      <c r="G677" s="2" t="s">
        <v>167</v>
      </c>
    </row>
    <row r="678" spans="1:8" x14ac:dyDescent="0.2">
      <c r="A678" s="8">
        <v>275</v>
      </c>
      <c r="B678" s="319">
        <v>2011</v>
      </c>
      <c r="C678" s="2">
        <v>8</v>
      </c>
      <c r="D678" s="2" t="s">
        <v>188</v>
      </c>
      <c r="E678" s="7" t="s">
        <v>305</v>
      </c>
      <c r="F678" s="7" t="s">
        <v>4921</v>
      </c>
      <c r="G678" s="2" t="s">
        <v>2471</v>
      </c>
    </row>
    <row r="679" spans="1:8" x14ac:dyDescent="0.2">
      <c r="A679" s="8">
        <v>274</v>
      </c>
      <c r="B679" s="319">
        <v>2011</v>
      </c>
      <c r="C679" s="2">
        <v>7</v>
      </c>
      <c r="D679" s="2" t="s">
        <v>188</v>
      </c>
      <c r="E679" s="7" t="s">
        <v>336</v>
      </c>
      <c r="F679" s="7" t="s">
        <v>223</v>
      </c>
      <c r="G679" s="2" t="s">
        <v>7870</v>
      </c>
    </row>
    <row r="680" spans="1:8" x14ac:dyDescent="0.2">
      <c r="A680" s="8">
        <v>273</v>
      </c>
      <c r="B680" s="319">
        <v>2011</v>
      </c>
      <c r="C680" s="2">
        <v>6</v>
      </c>
      <c r="D680" s="2" t="s">
        <v>188</v>
      </c>
      <c r="E680" s="7" t="s">
        <v>336</v>
      </c>
      <c r="F680" s="7" t="s">
        <v>223</v>
      </c>
      <c r="G680" s="2" t="s">
        <v>7870</v>
      </c>
    </row>
    <row r="681" spans="1:8" x14ac:dyDescent="0.2">
      <c r="A681" s="8">
        <v>272</v>
      </c>
      <c r="B681" s="319">
        <v>2011</v>
      </c>
      <c r="C681" s="2">
        <v>5</v>
      </c>
      <c r="D681" s="2" t="s">
        <v>188</v>
      </c>
      <c r="E681" s="7" t="s">
        <v>4906</v>
      </c>
      <c r="F681" s="7" t="s">
        <v>4907</v>
      </c>
      <c r="G681" s="2" t="s">
        <v>4951</v>
      </c>
    </row>
    <row r="682" spans="1:8" x14ac:dyDescent="0.2">
      <c r="A682" s="8">
        <v>271</v>
      </c>
      <c r="B682" s="319">
        <v>2011</v>
      </c>
      <c r="C682" s="2">
        <v>4</v>
      </c>
      <c r="D682" s="2" t="s">
        <v>188</v>
      </c>
      <c r="E682" s="7" t="s">
        <v>339</v>
      </c>
      <c r="F682" s="7" t="s">
        <v>4904</v>
      </c>
      <c r="G682" s="2" t="s">
        <v>169</v>
      </c>
    </row>
    <row r="683" spans="1:8" x14ac:dyDescent="0.2">
      <c r="A683" s="8">
        <v>270</v>
      </c>
      <c r="B683" s="319">
        <v>2011</v>
      </c>
      <c r="C683" s="2">
        <v>3</v>
      </c>
      <c r="D683" s="2" t="s">
        <v>188</v>
      </c>
      <c r="E683" s="7" t="s">
        <v>336</v>
      </c>
      <c r="F683" s="7" t="s">
        <v>223</v>
      </c>
      <c r="G683" s="2" t="s">
        <v>7870</v>
      </c>
    </row>
    <row r="684" spans="1:8" x14ac:dyDescent="0.2">
      <c r="A684" s="8">
        <v>269</v>
      </c>
      <c r="B684" s="319">
        <v>2011</v>
      </c>
      <c r="C684" s="2">
        <v>2</v>
      </c>
      <c r="D684" s="2" t="s">
        <v>188</v>
      </c>
      <c r="E684" s="7" t="s">
        <v>1895</v>
      </c>
      <c r="F684" s="7" t="s">
        <v>4863</v>
      </c>
      <c r="G684" s="2" t="s">
        <v>7857</v>
      </c>
    </row>
    <row r="685" spans="1:8" x14ac:dyDescent="0.2">
      <c r="A685" s="8">
        <v>268</v>
      </c>
      <c r="B685" s="319">
        <v>2011</v>
      </c>
      <c r="C685" s="2">
        <v>1</v>
      </c>
      <c r="D685" s="2" t="s">
        <v>188</v>
      </c>
      <c r="E685" s="7" t="s">
        <v>330</v>
      </c>
      <c r="F685" s="7" t="s">
        <v>6854</v>
      </c>
      <c r="G685" s="2" t="s">
        <v>7852</v>
      </c>
      <c r="H685" s="2">
        <v>1</v>
      </c>
    </row>
    <row r="686" spans="1:8" x14ac:dyDescent="0.2">
      <c r="A686" s="8">
        <v>267</v>
      </c>
      <c r="B686" s="2">
        <v>2010</v>
      </c>
      <c r="C686" s="277">
        <v>19</v>
      </c>
      <c r="D686" s="2" t="s">
        <v>196</v>
      </c>
      <c r="E686" s="7" t="s">
        <v>7036</v>
      </c>
      <c r="F686" s="7" t="s">
        <v>3704</v>
      </c>
      <c r="G686" s="2" t="s">
        <v>7849</v>
      </c>
    </row>
    <row r="687" spans="1:8" x14ac:dyDescent="0.2">
      <c r="A687" s="8">
        <v>266</v>
      </c>
      <c r="B687" s="2">
        <v>2010</v>
      </c>
      <c r="C687" s="277">
        <v>18</v>
      </c>
      <c r="D687" s="2" t="s">
        <v>196</v>
      </c>
      <c r="E687" s="7" t="s">
        <v>6951</v>
      </c>
      <c r="F687" s="7" t="s">
        <v>6952</v>
      </c>
      <c r="G687" s="2" t="s">
        <v>7849</v>
      </c>
      <c r="H687" s="2">
        <v>1</v>
      </c>
    </row>
    <row r="688" spans="1:8" x14ac:dyDescent="0.2">
      <c r="A688" s="8">
        <v>265</v>
      </c>
      <c r="B688" s="2">
        <v>2010</v>
      </c>
      <c r="C688" s="277">
        <v>17</v>
      </c>
      <c r="D688" s="2" t="s">
        <v>196</v>
      </c>
      <c r="E688" s="7" t="s">
        <v>394</v>
      </c>
      <c r="F688" s="7" t="s">
        <v>4409</v>
      </c>
      <c r="G688" s="2" t="s">
        <v>7857</v>
      </c>
      <c r="H688" s="2">
        <v>1</v>
      </c>
    </row>
    <row r="689" spans="1:8" x14ac:dyDescent="0.2">
      <c r="A689" s="8">
        <v>264</v>
      </c>
      <c r="B689" s="2">
        <v>2010</v>
      </c>
      <c r="C689" s="2">
        <v>16</v>
      </c>
      <c r="D689" s="2" t="s">
        <v>188</v>
      </c>
      <c r="E689" s="7" t="s">
        <v>1895</v>
      </c>
      <c r="F689" s="7" t="s">
        <v>4863</v>
      </c>
      <c r="G689" s="2" t="s">
        <v>7857</v>
      </c>
    </row>
    <row r="690" spans="1:8" x14ac:dyDescent="0.2">
      <c r="A690" s="8">
        <v>263</v>
      </c>
      <c r="B690" s="2">
        <v>2010</v>
      </c>
      <c r="C690" s="2">
        <v>15</v>
      </c>
      <c r="D690" s="2" t="s">
        <v>188</v>
      </c>
      <c r="E690" s="7" t="s">
        <v>296</v>
      </c>
      <c r="F690" s="7" t="s">
        <v>4686</v>
      </c>
      <c r="G690" s="2" t="s">
        <v>3641</v>
      </c>
    </row>
    <row r="691" spans="1:8" x14ac:dyDescent="0.2">
      <c r="A691" s="8">
        <v>262</v>
      </c>
      <c r="B691" s="2">
        <v>2010</v>
      </c>
      <c r="C691" s="2">
        <v>14</v>
      </c>
      <c r="D691" s="2" t="s">
        <v>188</v>
      </c>
      <c r="E691" s="7" t="s">
        <v>234</v>
      </c>
      <c r="F691" s="7" t="s">
        <v>105</v>
      </c>
      <c r="G691" s="2" t="s">
        <v>2319</v>
      </c>
      <c r="H691" s="2">
        <v>2</v>
      </c>
    </row>
    <row r="692" spans="1:8" x14ac:dyDescent="0.2">
      <c r="A692" s="8">
        <v>261</v>
      </c>
      <c r="B692" s="2">
        <v>2010</v>
      </c>
      <c r="C692" s="2">
        <v>13</v>
      </c>
      <c r="D692" s="2" t="s">
        <v>188</v>
      </c>
      <c r="E692" s="7" t="s">
        <v>305</v>
      </c>
      <c r="F692" s="7" t="s">
        <v>4921</v>
      </c>
      <c r="G692" s="2" t="s">
        <v>2471</v>
      </c>
    </row>
    <row r="693" spans="1:8" x14ac:dyDescent="0.2">
      <c r="A693" s="8">
        <v>260</v>
      </c>
      <c r="B693" s="2">
        <v>2010</v>
      </c>
      <c r="C693" s="2">
        <v>12</v>
      </c>
      <c r="D693" s="2" t="s">
        <v>188</v>
      </c>
      <c r="E693" s="7" t="s">
        <v>296</v>
      </c>
      <c r="F693" s="7" t="s">
        <v>4686</v>
      </c>
      <c r="G693" s="2" t="s">
        <v>3641</v>
      </c>
    </row>
    <row r="694" spans="1:8" x14ac:dyDescent="0.2">
      <c r="A694" s="8">
        <v>259</v>
      </c>
      <c r="B694" s="2">
        <v>2010</v>
      </c>
      <c r="C694" s="2">
        <v>11</v>
      </c>
      <c r="D694" s="2" t="s">
        <v>188</v>
      </c>
      <c r="E694" s="7" t="s">
        <v>6900</v>
      </c>
      <c r="F694" s="7" t="s">
        <v>457</v>
      </c>
      <c r="G694" s="2" t="s">
        <v>3641</v>
      </c>
      <c r="H694" s="2">
        <v>2</v>
      </c>
    </row>
    <row r="695" spans="1:8" x14ac:dyDescent="0.2">
      <c r="A695" s="8">
        <v>258</v>
      </c>
      <c r="B695" s="2">
        <v>2010</v>
      </c>
      <c r="C695" s="2">
        <v>10</v>
      </c>
      <c r="D695" s="2" t="s">
        <v>188</v>
      </c>
      <c r="E695" s="7" t="s">
        <v>4910</v>
      </c>
      <c r="F695" s="7" t="s">
        <v>326</v>
      </c>
      <c r="G695" s="2" t="s">
        <v>137</v>
      </c>
      <c r="H695" s="2">
        <v>1</v>
      </c>
    </row>
    <row r="696" spans="1:8" x14ac:dyDescent="0.2">
      <c r="A696" s="8">
        <v>257</v>
      </c>
      <c r="B696" s="2">
        <v>2010</v>
      </c>
      <c r="C696" s="2">
        <v>9</v>
      </c>
      <c r="D696" s="2" t="s">
        <v>188</v>
      </c>
      <c r="E696" s="7" t="s">
        <v>234</v>
      </c>
      <c r="F696" s="7" t="s">
        <v>105</v>
      </c>
      <c r="G696" s="2" t="s">
        <v>2319</v>
      </c>
    </row>
    <row r="697" spans="1:8" x14ac:dyDescent="0.2">
      <c r="A697" s="8">
        <v>256</v>
      </c>
      <c r="B697" s="2">
        <v>2010</v>
      </c>
      <c r="C697" s="2">
        <v>8</v>
      </c>
      <c r="D697" s="2" t="s">
        <v>188</v>
      </c>
      <c r="E697" s="7" t="s">
        <v>318</v>
      </c>
      <c r="F697" s="7" t="s">
        <v>4905</v>
      </c>
      <c r="G697" s="2" t="s">
        <v>7850</v>
      </c>
      <c r="H697" s="2">
        <v>7</v>
      </c>
    </row>
    <row r="698" spans="1:8" x14ac:dyDescent="0.2">
      <c r="A698" s="8">
        <v>255</v>
      </c>
      <c r="B698" s="2">
        <v>2010</v>
      </c>
      <c r="C698" s="2">
        <v>7</v>
      </c>
      <c r="D698" s="2" t="s">
        <v>217</v>
      </c>
      <c r="E698" s="7" t="s">
        <v>7867</v>
      </c>
      <c r="F698" s="7" t="s">
        <v>7868</v>
      </c>
      <c r="G698" s="2" t="s">
        <v>7849</v>
      </c>
      <c r="H698" s="2">
        <v>1</v>
      </c>
    </row>
    <row r="699" spans="1:8" x14ac:dyDescent="0.2">
      <c r="A699" s="8">
        <v>254</v>
      </c>
      <c r="B699" s="2">
        <v>2010</v>
      </c>
      <c r="C699" s="2">
        <v>6</v>
      </c>
      <c r="D699" s="2" t="s">
        <v>7854</v>
      </c>
      <c r="E699" s="7" t="s">
        <v>80</v>
      </c>
      <c r="F699" s="7" t="s">
        <v>353</v>
      </c>
      <c r="G699" s="2" t="s">
        <v>3922</v>
      </c>
    </row>
    <row r="700" spans="1:8" x14ac:dyDescent="0.2">
      <c r="A700" s="8">
        <v>253</v>
      </c>
      <c r="B700" s="2">
        <v>2010</v>
      </c>
      <c r="C700" s="2">
        <v>5</v>
      </c>
      <c r="D700" s="2" t="s">
        <v>188</v>
      </c>
      <c r="E700" s="7" t="s">
        <v>238</v>
      </c>
      <c r="F700" s="7" t="s">
        <v>210</v>
      </c>
      <c r="G700" s="2" t="s">
        <v>168</v>
      </c>
    </row>
    <row r="701" spans="1:8" x14ac:dyDescent="0.2">
      <c r="A701" s="8">
        <v>252</v>
      </c>
      <c r="B701" s="2">
        <v>2010</v>
      </c>
      <c r="C701" s="2">
        <v>4</v>
      </c>
      <c r="D701" s="2" t="s">
        <v>188</v>
      </c>
      <c r="E701" s="7" t="s">
        <v>3165</v>
      </c>
      <c r="F701" s="7" t="s">
        <v>4914</v>
      </c>
      <c r="G701" s="2" t="s">
        <v>4952</v>
      </c>
    </row>
    <row r="702" spans="1:8" x14ac:dyDescent="0.2">
      <c r="A702" s="8">
        <v>251</v>
      </c>
      <c r="B702" s="2">
        <v>2010</v>
      </c>
      <c r="C702" s="2">
        <v>3</v>
      </c>
      <c r="D702" s="2" t="s">
        <v>188</v>
      </c>
      <c r="E702" s="7" t="s">
        <v>1880</v>
      </c>
      <c r="F702" s="7" t="s">
        <v>6950</v>
      </c>
      <c r="G702" s="2" t="s">
        <v>3922</v>
      </c>
      <c r="H702" s="2">
        <v>1</v>
      </c>
    </row>
    <row r="703" spans="1:8" x14ac:dyDescent="0.2">
      <c r="A703" s="8">
        <v>250</v>
      </c>
      <c r="B703" s="2">
        <v>2010</v>
      </c>
      <c r="C703" s="2">
        <v>2</v>
      </c>
      <c r="D703" s="2" t="s">
        <v>188</v>
      </c>
      <c r="E703" s="7" t="s">
        <v>1895</v>
      </c>
      <c r="F703" s="7" t="s">
        <v>4863</v>
      </c>
      <c r="G703" s="2" t="s">
        <v>7857</v>
      </c>
    </row>
    <row r="704" spans="1:8" x14ac:dyDescent="0.2">
      <c r="A704" s="8">
        <v>249</v>
      </c>
      <c r="B704" s="2">
        <v>2010</v>
      </c>
      <c r="C704" s="2">
        <v>1</v>
      </c>
      <c r="D704" s="2" t="s">
        <v>188</v>
      </c>
      <c r="E704" s="7" t="s">
        <v>289</v>
      </c>
      <c r="F704" s="7" t="s">
        <v>3745</v>
      </c>
      <c r="G704" s="2" t="s">
        <v>7850</v>
      </c>
    </row>
    <row r="705" spans="1:8" x14ac:dyDescent="0.2">
      <c r="A705" s="8">
        <v>248</v>
      </c>
      <c r="B705" s="319">
        <v>2009</v>
      </c>
      <c r="C705" s="277">
        <v>19</v>
      </c>
      <c r="D705" s="2" t="s">
        <v>188</v>
      </c>
      <c r="E705" s="7" t="s">
        <v>4906</v>
      </c>
      <c r="F705" s="7" t="s">
        <v>4907</v>
      </c>
      <c r="G705" s="2" t="s">
        <v>4951</v>
      </c>
    </row>
    <row r="706" spans="1:8" x14ac:dyDescent="0.2">
      <c r="A706" s="8">
        <v>247</v>
      </c>
      <c r="B706" s="319">
        <v>2009</v>
      </c>
      <c r="C706" s="277">
        <v>18</v>
      </c>
      <c r="D706" s="2" t="s">
        <v>188</v>
      </c>
      <c r="E706" s="7" t="s">
        <v>6853</v>
      </c>
      <c r="F706" s="7" t="s">
        <v>197</v>
      </c>
      <c r="G706" s="2" t="s">
        <v>4951</v>
      </c>
      <c r="H706" s="2">
        <v>1</v>
      </c>
    </row>
    <row r="707" spans="1:8" x14ac:dyDescent="0.2">
      <c r="A707" s="8">
        <v>246</v>
      </c>
      <c r="B707" s="319">
        <v>2009</v>
      </c>
      <c r="C707" s="277">
        <v>17</v>
      </c>
      <c r="D707" s="2" t="s">
        <v>188</v>
      </c>
      <c r="E707" s="7" t="s">
        <v>1895</v>
      </c>
      <c r="F707" s="7" t="s">
        <v>4863</v>
      </c>
      <c r="G707" s="2" t="s">
        <v>7857</v>
      </c>
    </row>
    <row r="708" spans="1:8" x14ac:dyDescent="0.2">
      <c r="A708" s="8">
        <v>245</v>
      </c>
      <c r="B708" s="319">
        <v>2009</v>
      </c>
      <c r="C708" s="2">
        <v>16</v>
      </c>
      <c r="D708" s="2" t="s">
        <v>196</v>
      </c>
      <c r="E708" s="7" t="s">
        <v>6625</v>
      </c>
      <c r="F708" s="7" t="s">
        <v>220</v>
      </c>
      <c r="G708" s="2" t="s">
        <v>3641</v>
      </c>
      <c r="H708" s="2">
        <v>1</v>
      </c>
    </row>
    <row r="709" spans="1:8" x14ac:dyDescent="0.2">
      <c r="A709" s="8">
        <v>244</v>
      </c>
      <c r="B709" s="319">
        <v>2009</v>
      </c>
      <c r="C709" s="2">
        <v>15</v>
      </c>
      <c r="D709" s="2" t="s">
        <v>188</v>
      </c>
      <c r="E709" s="7" t="s">
        <v>352</v>
      </c>
      <c r="F709" s="7" t="s">
        <v>4913</v>
      </c>
      <c r="G709" s="2" t="s">
        <v>137</v>
      </c>
    </row>
    <row r="710" spans="1:8" x14ac:dyDescent="0.2">
      <c r="A710" s="8">
        <v>243</v>
      </c>
      <c r="B710" s="319">
        <v>2009</v>
      </c>
      <c r="C710" s="2">
        <v>14</v>
      </c>
      <c r="D710" s="2" t="s">
        <v>188</v>
      </c>
      <c r="E710" s="7" t="s">
        <v>4886</v>
      </c>
      <c r="F710" s="7" t="s">
        <v>4896</v>
      </c>
      <c r="G710" s="2" t="s">
        <v>165</v>
      </c>
      <c r="H710" s="2">
        <v>4</v>
      </c>
    </row>
    <row r="711" spans="1:8" x14ac:dyDescent="0.2">
      <c r="A711" s="8">
        <v>242</v>
      </c>
      <c r="B711" s="319">
        <v>2009</v>
      </c>
      <c r="C711" s="2">
        <v>13</v>
      </c>
      <c r="D711" s="2" t="s">
        <v>188</v>
      </c>
      <c r="E711" s="7" t="s">
        <v>268</v>
      </c>
      <c r="F711" s="7" t="s">
        <v>4894</v>
      </c>
      <c r="G711" s="2" t="s">
        <v>7849</v>
      </c>
      <c r="H711" s="2">
        <v>3</v>
      </c>
    </row>
    <row r="712" spans="1:8" x14ac:dyDescent="0.2">
      <c r="A712" s="8">
        <v>241</v>
      </c>
      <c r="B712" s="319">
        <v>2009</v>
      </c>
      <c r="C712" s="2">
        <v>12</v>
      </c>
      <c r="D712" s="2" t="s">
        <v>196</v>
      </c>
      <c r="E712" s="7" t="s">
        <v>4302</v>
      </c>
      <c r="F712" s="7" t="s">
        <v>544</v>
      </c>
      <c r="G712" s="2" t="s">
        <v>167</v>
      </c>
      <c r="H712" s="2">
        <v>1</v>
      </c>
    </row>
    <row r="713" spans="1:8" x14ac:dyDescent="0.2">
      <c r="A713" s="8">
        <v>240</v>
      </c>
      <c r="B713" s="319">
        <v>2009</v>
      </c>
      <c r="C713" s="2">
        <v>11</v>
      </c>
      <c r="D713" s="2" t="s">
        <v>188</v>
      </c>
      <c r="E713" s="7" t="s">
        <v>4906</v>
      </c>
      <c r="F713" s="7" t="s">
        <v>4907</v>
      </c>
      <c r="G713" s="2" t="s">
        <v>4951</v>
      </c>
    </row>
    <row r="714" spans="1:8" x14ac:dyDescent="0.2">
      <c r="A714" s="8">
        <v>239</v>
      </c>
      <c r="B714" s="319">
        <v>2009</v>
      </c>
      <c r="C714" s="2">
        <v>10</v>
      </c>
      <c r="D714" s="2" t="s">
        <v>188</v>
      </c>
      <c r="E714" s="7" t="s">
        <v>1895</v>
      </c>
      <c r="F714" s="7" t="s">
        <v>4863</v>
      </c>
      <c r="G714" s="2" t="s">
        <v>7857</v>
      </c>
    </row>
    <row r="715" spans="1:8" x14ac:dyDescent="0.2">
      <c r="A715" s="8">
        <v>238</v>
      </c>
      <c r="B715" s="319">
        <v>2009</v>
      </c>
      <c r="C715" s="2">
        <v>9</v>
      </c>
      <c r="D715" s="2" t="s">
        <v>188</v>
      </c>
      <c r="E715" s="7" t="s">
        <v>289</v>
      </c>
      <c r="F715" s="7" t="s">
        <v>3745</v>
      </c>
      <c r="G715" s="2" t="s">
        <v>7850</v>
      </c>
    </row>
    <row r="716" spans="1:8" x14ac:dyDescent="0.2">
      <c r="A716" s="8">
        <v>237</v>
      </c>
      <c r="B716" s="319">
        <v>2009</v>
      </c>
      <c r="C716" s="2">
        <v>8</v>
      </c>
      <c r="D716" s="2" t="s">
        <v>188</v>
      </c>
      <c r="E716" s="7" t="s">
        <v>4906</v>
      </c>
      <c r="F716" s="7" t="s">
        <v>4907</v>
      </c>
      <c r="G716" s="2" t="s">
        <v>4951</v>
      </c>
    </row>
    <row r="717" spans="1:8" x14ac:dyDescent="0.2">
      <c r="A717" s="8">
        <v>236</v>
      </c>
      <c r="B717" s="319">
        <v>2009</v>
      </c>
      <c r="C717" s="2">
        <v>7</v>
      </c>
      <c r="D717" s="2" t="s">
        <v>188</v>
      </c>
      <c r="E717" s="7" t="s">
        <v>4862</v>
      </c>
      <c r="F717" s="7" t="s">
        <v>4863</v>
      </c>
      <c r="G717" s="2" t="s">
        <v>168</v>
      </c>
      <c r="H717" s="2">
        <v>6</v>
      </c>
    </row>
    <row r="718" spans="1:8" x14ac:dyDescent="0.2">
      <c r="A718" s="8">
        <v>235</v>
      </c>
      <c r="B718" s="319">
        <v>2009</v>
      </c>
      <c r="C718" s="2">
        <v>6</v>
      </c>
      <c r="D718" s="2" t="s">
        <v>196</v>
      </c>
      <c r="E718" s="7" t="s">
        <v>203</v>
      </c>
      <c r="F718" s="7" t="s">
        <v>2678</v>
      </c>
      <c r="G718" s="2" t="s">
        <v>7850</v>
      </c>
      <c r="H718" s="2">
        <v>1</v>
      </c>
    </row>
    <row r="719" spans="1:8" x14ac:dyDescent="0.2">
      <c r="A719" s="8">
        <v>234</v>
      </c>
      <c r="B719" s="319">
        <v>2009</v>
      </c>
      <c r="C719" s="2">
        <v>5</v>
      </c>
      <c r="D719" s="2" t="s">
        <v>188</v>
      </c>
      <c r="E719" s="7" t="s">
        <v>1895</v>
      </c>
      <c r="F719" s="7" t="s">
        <v>4863</v>
      </c>
      <c r="G719" s="2" t="s">
        <v>7857</v>
      </c>
    </row>
    <row r="720" spans="1:8" x14ac:dyDescent="0.2">
      <c r="A720" s="8">
        <v>233</v>
      </c>
      <c r="B720" s="319">
        <v>2009</v>
      </c>
      <c r="C720" s="2">
        <v>4</v>
      </c>
      <c r="D720" s="2" t="s">
        <v>196</v>
      </c>
      <c r="E720" s="7" t="s">
        <v>231</v>
      </c>
      <c r="F720" s="7" t="s">
        <v>2497</v>
      </c>
      <c r="G720" s="2" t="s">
        <v>167</v>
      </c>
      <c r="H720" s="2">
        <v>1</v>
      </c>
    </row>
    <row r="721" spans="1:8" x14ac:dyDescent="0.2">
      <c r="A721" s="8">
        <v>232</v>
      </c>
      <c r="B721" s="319">
        <v>2009</v>
      </c>
      <c r="C721" s="2">
        <v>3</v>
      </c>
      <c r="D721" s="2" t="s">
        <v>190</v>
      </c>
      <c r="E721" s="7" t="s">
        <v>6297</v>
      </c>
      <c r="F721" s="7" t="s">
        <v>278</v>
      </c>
      <c r="G721" s="2" t="s">
        <v>7849</v>
      </c>
      <c r="H721" s="2">
        <v>1</v>
      </c>
    </row>
    <row r="722" spans="1:8" x14ac:dyDescent="0.2">
      <c r="A722" s="8">
        <v>231</v>
      </c>
      <c r="B722" s="319">
        <v>2009</v>
      </c>
      <c r="C722" s="2">
        <v>2</v>
      </c>
      <c r="D722" s="2" t="s">
        <v>190</v>
      </c>
      <c r="E722" s="7" t="s">
        <v>7031</v>
      </c>
      <c r="F722" s="7" t="s">
        <v>1885</v>
      </c>
      <c r="G722" s="2" t="s">
        <v>137</v>
      </c>
      <c r="H722" s="2">
        <v>1</v>
      </c>
    </row>
    <row r="723" spans="1:8" x14ac:dyDescent="0.2">
      <c r="A723" s="8">
        <v>230</v>
      </c>
      <c r="B723" s="319">
        <v>2009</v>
      </c>
      <c r="C723" s="2">
        <v>1</v>
      </c>
      <c r="D723" s="2" t="s">
        <v>188</v>
      </c>
      <c r="E723" s="7" t="s">
        <v>399</v>
      </c>
      <c r="F723" s="7" t="s">
        <v>4877</v>
      </c>
      <c r="G723" s="2" t="s">
        <v>167</v>
      </c>
    </row>
    <row r="724" spans="1:8" x14ac:dyDescent="0.2">
      <c r="A724" s="8">
        <v>229</v>
      </c>
      <c r="B724" s="2">
        <v>2008</v>
      </c>
      <c r="C724" s="277">
        <v>19</v>
      </c>
      <c r="D724" s="2" t="s">
        <v>196</v>
      </c>
      <c r="E724" s="7" t="s">
        <v>299</v>
      </c>
      <c r="F724" s="7" t="s">
        <v>6704</v>
      </c>
      <c r="G724" s="2" t="s">
        <v>4952</v>
      </c>
      <c r="H724" s="2">
        <v>1</v>
      </c>
    </row>
    <row r="725" spans="1:8" x14ac:dyDescent="0.2">
      <c r="A725" s="8">
        <v>228</v>
      </c>
      <c r="B725" s="2">
        <v>2008</v>
      </c>
      <c r="C725" s="277">
        <v>18</v>
      </c>
      <c r="D725" s="2" t="s">
        <v>196</v>
      </c>
      <c r="E725" s="7" t="s">
        <v>494</v>
      </c>
      <c r="F725" s="7" t="s">
        <v>1870</v>
      </c>
      <c r="G725" s="2" t="s">
        <v>2319</v>
      </c>
      <c r="H725" s="2">
        <v>1</v>
      </c>
    </row>
    <row r="726" spans="1:8" x14ac:dyDescent="0.2">
      <c r="A726" s="8">
        <v>227</v>
      </c>
      <c r="B726" s="2">
        <v>2008</v>
      </c>
      <c r="C726" s="277">
        <v>17</v>
      </c>
      <c r="D726" s="2" t="s">
        <v>188</v>
      </c>
      <c r="E726" s="7" t="s">
        <v>4862</v>
      </c>
      <c r="F726" s="7" t="s">
        <v>4863</v>
      </c>
      <c r="G726" s="2" t="s">
        <v>4951</v>
      </c>
    </row>
    <row r="727" spans="1:8" x14ac:dyDescent="0.2">
      <c r="A727" s="8">
        <v>226</v>
      </c>
      <c r="B727" s="2">
        <v>2008</v>
      </c>
      <c r="C727" s="2">
        <v>16</v>
      </c>
      <c r="D727" s="2" t="s">
        <v>188</v>
      </c>
      <c r="E727" s="7" t="s">
        <v>424</v>
      </c>
      <c r="F727" s="7" t="s">
        <v>4870</v>
      </c>
      <c r="G727" s="2" t="s">
        <v>164</v>
      </c>
      <c r="H727" s="2">
        <v>6</v>
      </c>
    </row>
    <row r="728" spans="1:8" x14ac:dyDescent="0.2">
      <c r="A728" s="8">
        <v>225</v>
      </c>
      <c r="B728" s="2">
        <v>2008</v>
      </c>
      <c r="C728" s="2">
        <v>15</v>
      </c>
      <c r="D728" s="2" t="s">
        <v>188</v>
      </c>
      <c r="E728" s="7" t="s">
        <v>336</v>
      </c>
      <c r="F728" s="7" t="s">
        <v>223</v>
      </c>
      <c r="G728" s="2" t="s">
        <v>2319</v>
      </c>
    </row>
    <row r="729" spans="1:8" x14ac:dyDescent="0.2">
      <c r="A729" s="8">
        <v>224</v>
      </c>
      <c r="B729" s="2">
        <v>2008</v>
      </c>
      <c r="C729" s="2">
        <v>14</v>
      </c>
      <c r="D729" s="2" t="s">
        <v>188</v>
      </c>
      <c r="E729" s="7" t="s">
        <v>424</v>
      </c>
      <c r="F729" s="7" t="s">
        <v>4870</v>
      </c>
      <c r="G729" s="2" t="s">
        <v>164</v>
      </c>
    </row>
    <row r="730" spans="1:8" x14ac:dyDescent="0.2">
      <c r="A730" s="8">
        <v>223</v>
      </c>
      <c r="B730" s="2">
        <v>2008</v>
      </c>
      <c r="C730" s="2">
        <v>13</v>
      </c>
      <c r="D730" s="2" t="s">
        <v>188</v>
      </c>
      <c r="E730" s="7" t="s">
        <v>424</v>
      </c>
      <c r="F730" s="7" t="s">
        <v>4870</v>
      </c>
      <c r="G730" s="2" t="s">
        <v>164</v>
      </c>
    </row>
    <row r="731" spans="1:8" x14ac:dyDescent="0.2">
      <c r="A731" s="8">
        <v>222</v>
      </c>
      <c r="B731" s="2">
        <v>2008</v>
      </c>
      <c r="C731" s="2">
        <v>12</v>
      </c>
      <c r="D731" s="2" t="s">
        <v>188</v>
      </c>
      <c r="E731" s="7" t="s">
        <v>424</v>
      </c>
      <c r="F731" s="7" t="s">
        <v>4870</v>
      </c>
      <c r="G731" s="2" t="s">
        <v>164</v>
      </c>
    </row>
    <row r="732" spans="1:8" x14ac:dyDescent="0.2">
      <c r="A732" s="8">
        <v>221</v>
      </c>
      <c r="B732" s="2">
        <v>2008</v>
      </c>
      <c r="C732" s="2">
        <v>11</v>
      </c>
      <c r="D732" s="2" t="s">
        <v>188</v>
      </c>
      <c r="E732" s="7" t="s">
        <v>339</v>
      </c>
      <c r="F732" s="7" t="s">
        <v>4904</v>
      </c>
      <c r="G732" s="2" t="s">
        <v>4952</v>
      </c>
    </row>
    <row r="733" spans="1:8" x14ac:dyDescent="0.2">
      <c r="A733" s="8">
        <v>220</v>
      </c>
      <c r="B733" s="2">
        <v>2008</v>
      </c>
      <c r="C733" s="2">
        <v>10</v>
      </c>
      <c r="D733" s="2" t="s">
        <v>188</v>
      </c>
      <c r="E733" s="7" t="s">
        <v>424</v>
      </c>
      <c r="F733" s="7" t="s">
        <v>4870</v>
      </c>
      <c r="G733" s="2" t="s">
        <v>164</v>
      </c>
    </row>
    <row r="734" spans="1:8" x14ac:dyDescent="0.2">
      <c r="A734" s="8">
        <v>219</v>
      </c>
      <c r="B734" s="2">
        <v>2008</v>
      </c>
      <c r="C734" s="2">
        <v>9</v>
      </c>
      <c r="D734" s="2" t="s">
        <v>188</v>
      </c>
      <c r="E734" s="7" t="s">
        <v>339</v>
      </c>
      <c r="F734" s="7" t="s">
        <v>4904</v>
      </c>
      <c r="G734" s="2" t="s">
        <v>4952</v>
      </c>
    </row>
    <row r="735" spans="1:8" x14ac:dyDescent="0.2">
      <c r="A735" s="8">
        <v>218</v>
      </c>
      <c r="B735" s="2">
        <v>2008</v>
      </c>
      <c r="C735" s="2">
        <v>8</v>
      </c>
      <c r="D735" s="2" t="s">
        <v>188</v>
      </c>
      <c r="E735" s="7" t="s">
        <v>336</v>
      </c>
      <c r="F735" s="7" t="s">
        <v>223</v>
      </c>
      <c r="G735" s="2" t="s">
        <v>2319</v>
      </c>
    </row>
    <row r="736" spans="1:8" x14ac:dyDescent="0.2">
      <c r="A736" s="8">
        <v>217</v>
      </c>
      <c r="B736" s="2">
        <v>2008</v>
      </c>
      <c r="C736" s="2">
        <v>7</v>
      </c>
      <c r="D736" s="2" t="s">
        <v>188</v>
      </c>
      <c r="E736" s="7" t="s">
        <v>339</v>
      </c>
      <c r="F736" s="7" t="s">
        <v>4904</v>
      </c>
      <c r="G736" s="2" t="s">
        <v>4952</v>
      </c>
    </row>
    <row r="737" spans="1:8" x14ac:dyDescent="0.2">
      <c r="A737" s="8">
        <v>216</v>
      </c>
      <c r="B737" s="2">
        <v>2008</v>
      </c>
      <c r="C737" s="2">
        <v>6</v>
      </c>
      <c r="D737" s="2" t="s">
        <v>188</v>
      </c>
      <c r="E737" s="7" t="s">
        <v>1895</v>
      </c>
      <c r="F737" s="7" t="s">
        <v>4863</v>
      </c>
      <c r="G737" s="2" t="s">
        <v>7857</v>
      </c>
    </row>
    <row r="738" spans="1:8" x14ac:dyDescent="0.2">
      <c r="A738" s="8">
        <v>215</v>
      </c>
      <c r="B738" s="2">
        <v>2008</v>
      </c>
      <c r="C738" s="2">
        <v>5</v>
      </c>
      <c r="D738" s="2" t="s">
        <v>188</v>
      </c>
      <c r="E738" s="7" t="s">
        <v>318</v>
      </c>
      <c r="F738" s="7" t="s">
        <v>4905</v>
      </c>
      <c r="G738" s="2" t="s">
        <v>7850</v>
      </c>
    </row>
    <row r="739" spans="1:8" x14ac:dyDescent="0.2">
      <c r="A739" s="8">
        <v>214</v>
      </c>
      <c r="B739" s="2">
        <v>2008</v>
      </c>
      <c r="C739" s="2">
        <v>4</v>
      </c>
      <c r="D739" s="2" t="s">
        <v>188</v>
      </c>
      <c r="E739" s="7" t="s">
        <v>339</v>
      </c>
      <c r="F739" s="7" t="s">
        <v>4904</v>
      </c>
      <c r="G739" s="2" t="s">
        <v>4952</v>
      </c>
    </row>
    <row r="740" spans="1:8" x14ac:dyDescent="0.2">
      <c r="A740" s="8">
        <v>213</v>
      </c>
      <c r="B740" s="2">
        <v>2008</v>
      </c>
      <c r="C740" s="2">
        <v>3</v>
      </c>
      <c r="D740" s="2" t="s">
        <v>188</v>
      </c>
      <c r="E740" s="7" t="s">
        <v>4906</v>
      </c>
      <c r="F740" s="7" t="s">
        <v>4907</v>
      </c>
      <c r="G740" s="2" t="s">
        <v>4951</v>
      </c>
    </row>
    <row r="741" spans="1:8" x14ac:dyDescent="0.2">
      <c r="A741" s="8">
        <v>212</v>
      </c>
      <c r="B741" s="2">
        <v>2008</v>
      </c>
      <c r="C741" s="2">
        <v>2</v>
      </c>
      <c r="D741" s="2" t="s">
        <v>188</v>
      </c>
      <c r="E741" s="7" t="s">
        <v>1895</v>
      </c>
      <c r="F741" s="7" t="s">
        <v>4863</v>
      </c>
      <c r="G741" s="2" t="s">
        <v>7857</v>
      </c>
    </row>
    <row r="742" spans="1:8" x14ac:dyDescent="0.2">
      <c r="A742" s="8">
        <v>211</v>
      </c>
      <c r="B742" s="2">
        <v>2008</v>
      </c>
      <c r="C742" s="2">
        <v>1</v>
      </c>
      <c r="D742" s="2" t="s">
        <v>188</v>
      </c>
      <c r="E742" s="7" t="s">
        <v>339</v>
      </c>
      <c r="F742" s="7" t="s">
        <v>4904</v>
      </c>
      <c r="G742" s="2" t="s">
        <v>4952</v>
      </c>
    </row>
    <row r="743" spans="1:8" x14ac:dyDescent="0.2">
      <c r="A743" s="8">
        <v>210</v>
      </c>
      <c r="B743" s="319">
        <v>2007</v>
      </c>
      <c r="C743" s="277">
        <v>21</v>
      </c>
      <c r="D743" s="2" t="s">
        <v>190</v>
      </c>
      <c r="E743" s="7" t="s">
        <v>233</v>
      </c>
      <c r="F743" s="7" t="s">
        <v>191</v>
      </c>
      <c r="G743" s="2" t="s">
        <v>4952</v>
      </c>
      <c r="H743" s="2">
        <v>7</v>
      </c>
    </row>
    <row r="744" spans="1:8" x14ac:dyDescent="0.2">
      <c r="A744" s="8">
        <v>209</v>
      </c>
      <c r="B744" s="319">
        <v>2007</v>
      </c>
      <c r="C744" s="277">
        <v>20</v>
      </c>
      <c r="D744" s="2" t="s">
        <v>188</v>
      </c>
      <c r="E744" s="7" t="s">
        <v>339</v>
      </c>
      <c r="F744" s="7" t="s">
        <v>4904</v>
      </c>
      <c r="G744" s="2" t="s">
        <v>4952</v>
      </c>
    </row>
    <row r="745" spans="1:8" x14ac:dyDescent="0.2">
      <c r="A745" s="8">
        <v>208</v>
      </c>
      <c r="B745" s="319">
        <v>2007</v>
      </c>
      <c r="C745" s="277">
        <v>19</v>
      </c>
      <c r="D745" s="2" t="s">
        <v>188</v>
      </c>
      <c r="E745" s="7" t="s">
        <v>339</v>
      </c>
      <c r="F745" s="7" t="s">
        <v>4904</v>
      </c>
      <c r="G745" s="2" t="s">
        <v>4952</v>
      </c>
    </row>
    <row r="746" spans="1:8" x14ac:dyDescent="0.2">
      <c r="A746" s="8">
        <v>207</v>
      </c>
      <c r="B746" s="319">
        <v>2007</v>
      </c>
      <c r="C746" s="277">
        <v>18</v>
      </c>
      <c r="D746" s="2" t="s">
        <v>190</v>
      </c>
      <c r="E746" s="7" t="s">
        <v>529</v>
      </c>
      <c r="F746" s="7" t="s">
        <v>240</v>
      </c>
      <c r="G746" s="2" t="s">
        <v>7857</v>
      </c>
      <c r="H746" s="2">
        <v>3</v>
      </c>
    </row>
    <row r="747" spans="1:8" x14ac:dyDescent="0.2">
      <c r="A747" s="8">
        <v>206</v>
      </c>
      <c r="B747" s="319">
        <v>2007</v>
      </c>
      <c r="C747" s="2">
        <v>17</v>
      </c>
      <c r="D747" s="2" t="s">
        <v>188</v>
      </c>
      <c r="E747" s="7" t="s">
        <v>6900</v>
      </c>
      <c r="F747" s="7" t="s">
        <v>457</v>
      </c>
      <c r="G747" s="2" t="s">
        <v>3641</v>
      </c>
    </row>
    <row r="748" spans="1:8" x14ac:dyDescent="0.2">
      <c r="A748" s="8">
        <v>205</v>
      </c>
      <c r="B748" s="319">
        <v>2007</v>
      </c>
      <c r="C748" s="2">
        <v>16</v>
      </c>
      <c r="D748" s="2" t="s">
        <v>188</v>
      </c>
      <c r="E748" s="7" t="s">
        <v>296</v>
      </c>
      <c r="F748" s="7" t="s">
        <v>4686</v>
      </c>
      <c r="G748" s="2" t="s">
        <v>3357</v>
      </c>
    </row>
    <row r="749" spans="1:8" x14ac:dyDescent="0.2">
      <c r="A749" s="8">
        <v>204</v>
      </c>
      <c r="B749" s="319">
        <v>2007</v>
      </c>
      <c r="C749" s="2">
        <v>15</v>
      </c>
      <c r="D749" s="2" t="s">
        <v>188</v>
      </c>
      <c r="E749" s="7" t="s">
        <v>2522</v>
      </c>
      <c r="F749" s="7" t="s">
        <v>228</v>
      </c>
      <c r="G749" s="2" t="s">
        <v>3356</v>
      </c>
      <c r="H749" s="2">
        <v>2</v>
      </c>
    </row>
    <row r="750" spans="1:8" x14ac:dyDescent="0.2">
      <c r="A750" s="8">
        <v>203</v>
      </c>
      <c r="B750" s="319">
        <v>2007</v>
      </c>
      <c r="C750" s="2">
        <v>14</v>
      </c>
      <c r="D750" s="2" t="s">
        <v>188</v>
      </c>
      <c r="E750" s="7" t="s">
        <v>4886</v>
      </c>
      <c r="F750" s="7" t="s">
        <v>4896</v>
      </c>
      <c r="G750" s="2" t="s">
        <v>165</v>
      </c>
    </row>
    <row r="751" spans="1:8" x14ac:dyDescent="0.2">
      <c r="A751" s="8">
        <v>202</v>
      </c>
      <c r="B751" s="319">
        <v>2007</v>
      </c>
      <c r="C751" s="2">
        <v>13</v>
      </c>
      <c r="D751" s="2" t="s">
        <v>188</v>
      </c>
      <c r="E751" s="7" t="s">
        <v>318</v>
      </c>
      <c r="F751" s="7" t="s">
        <v>4905</v>
      </c>
      <c r="G751" s="2" t="s">
        <v>7850</v>
      </c>
    </row>
    <row r="752" spans="1:8" x14ac:dyDescent="0.2">
      <c r="A752" s="8">
        <v>201</v>
      </c>
      <c r="B752" s="319">
        <v>2007</v>
      </c>
      <c r="C752" s="2">
        <v>12</v>
      </c>
      <c r="D752" s="2" t="s">
        <v>188</v>
      </c>
      <c r="E752" s="7" t="s">
        <v>4862</v>
      </c>
      <c r="F752" s="7" t="s">
        <v>4863</v>
      </c>
      <c r="G752" s="2" t="s">
        <v>4951</v>
      </c>
    </row>
    <row r="753" spans="1:8" x14ac:dyDescent="0.2">
      <c r="A753" s="8">
        <v>200</v>
      </c>
      <c r="B753" s="319">
        <v>2007</v>
      </c>
      <c r="C753" s="2">
        <v>11</v>
      </c>
      <c r="D753" s="2" t="s">
        <v>188</v>
      </c>
      <c r="E753" s="7" t="s">
        <v>339</v>
      </c>
      <c r="F753" s="7" t="s">
        <v>4904</v>
      </c>
      <c r="G753" s="2" t="s">
        <v>4952</v>
      </c>
    </row>
    <row r="754" spans="1:8" x14ac:dyDescent="0.2">
      <c r="A754" s="8">
        <v>199</v>
      </c>
      <c r="B754" s="319">
        <v>2007</v>
      </c>
      <c r="C754" s="2">
        <v>10</v>
      </c>
      <c r="D754" s="2" t="s">
        <v>188</v>
      </c>
      <c r="E754" s="7" t="s">
        <v>80</v>
      </c>
      <c r="F754" s="7" t="s">
        <v>353</v>
      </c>
      <c r="G754" s="2" t="s">
        <v>3640</v>
      </c>
    </row>
    <row r="755" spans="1:8" x14ac:dyDescent="0.2">
      <c r="A755" s="8">
        <v>198</v>
      </c>
      <c r="B755" s="319">
        <v>2007</v>
      </c>
      <c r="C755" s="2">
        <v>9</v>
      </c>
      <c r="D755" s="2" t="s">
        <v>188</v>
      </c>
      <c r="E755" s="7" t="s">
        <v>268</v>
      </c>
      <c r="F755" s="7" t="s">
        <v>4894</v>
      </c>
      <c r="G755" s="2" t="s">
        <v>4957</v>
      </c>
    </row>
    <row r="756" spans="1:8" x14ac:dyDescent="0.2">
      <c r="A756" s="8">
        <v>197</v>
      </c>
      <c r="B756" s="319">
        <v>2007</v>
      </c>
      <c r="C756" s="2">
        <v>8</v>
      </c>
      <c r="D756" s="2" t="s">
        <v>188</v>
      </c>
      <c r="E756" s="7" t="s">
        <v>339</v>
      </c>
      <c r="F756" s="7" t="s">
        <v>4904</v>
      </c>
      <c r="G756" s="2" t="s">
        <v>4952</v>
      </c>
    </row>
    <row r="757" spans="1:8" x14ac:dyDescent="0.2">
      <c r="A757" s="8">
        <v>196</v>
      </c>
      <c r="B757" s="319">
        <v>2007</v>
      </c>
      <c r="C757" s="2">
        <v>7</v>
      </c>
      <c r="D757" s="2" t="s">
        <v>7854</v>
      </c>
      <c r="E757" s="7" t="s">
        <v>2522</v>
      </c>
      <c r="F757" s="7" t="s">
        <v>228</v>
      </c>
      <c r="G757" s="2" t="s">
        <v>3356</v>
      </c>
    </row>
    <row r="758" spans="1:8" x14ac:dyDescent="0.2">
      <c r="A758" s="8">
        <v>195</v>
      </c>
      <c r="B758" s="319">
        <v>2007</v>
      </c>
      <c r="C758" s="2">
        <v>6</v>
      </c>
      <c r="D758" s="2" t="s">
        <v>188</v>
      </c>
      <c r="E758" s="7" t="s">
        <v>339</v>
      </c>
      <c r="F758" s="7" t="s">
        <v>4904</v>
      </c>
      <c r="G758" s="2" t="s">
        <v>4952</v>
      </c>
    </row>
    <row r="759" spans="1:8" x14ac:dyDescent="0.2">
      <c r="A759" s="8">
        <v>194</v>
      </c>
      <c r="B759" s="319">
        <v>2007</v>
      </c>
      <c r="C759" s="2">
        <v>5</v>
      </c>
      <c r="D759" s="2" t="s">
        <v>188</v>
      </c>
      <c r="E759" s="7" t="s">
        <v>318</v>
      </c>
      <c r="F759" s="7" t="s">
        <v>4905</v>
      </c>
      <c r="G759" s="2" t="s">
        <v>7850</v>
      </c>
    </row>
    <row r="760" spans="1:8" x14ac:dyDescent="0.2">
      <c r="A760" s="8">
        <v>193</v>
      </c>
      <c r="B760" s="319">
        <v>2007</v>
      </c>
      <c r="C760" s="2">
        <v>4</v>
      </c>
      <c r="D760" s="2" t="s">
        <v>188</v>
      </c>
      <c r="E760" s="7" t="s">
        <v>1895</v>
      </c>
      <c r="F760" s="7" t="s">
        <v>4863</v>
      </c>
      <c r="G760" s="2" t="s">
        <v>7857</v>
      </c>
    </row>
    <row r="761" spans="1:8" x14ac:dyDescent="0.2">
      <c r="A761" s="8">
        <v>192</v>
      </c>
      <c r="B761" s="319">
        <v>2007</v>
      </c>
      <c r="C761" s="2">
        <v>3</v>
      </c>
      <c r="D761" s="2" t="s">
        <v>188</v>
      </c>
      <c r="E761" s="7" t="s">
        <v>231</v>
      </c>
      <c r="F761" s="7" t="s">
        <v>4856</v>
      </c>
      <c r="G761" s="2" t="s">
        <v>7632</v>
      </c>
      <c r="H761" s="2">
        <v>6</v>
      </c>
    </row>
    <row r="762" spans="1:8" x14ac:dyDescent="0.2">
      <c r="A762" s="8">
        <v>191</v>
      </c>
      <c r="B762" s="319">
        <v>2007</v>
      </c>
      <c r="C762" s="2">
        <v>2</v>
      </c>
      <c r="D762" s="2" t="s">
        <v>190</v>
      </c>
      <c r="E762" s="7" t="s">
        <v>7034</v>
      </c>
      <c r="F762" s="7" t="s">
        <v>7035</v>
      </c>
      <c r="G762" s="2" t="s">
        <v>2319</v>
      </c>
      <c r="H762" s="2">
        <v>1</v>
      </c>
    </row>
    <row r="763" spans="1:8" x14ac:dyDescent="0.2">
      <c r="A763" s="8">
        <v>190</v>
      </c>
      <c r="B763" s="319">
        <v>2007</v>
      </c>
      <c r="C763" s="2">
        <v>1</v>
      </c>
      <c r="D763" s="2" t="s">
        <v>188</v>
      </c>
      <c r="E763" s="7" t="s">
        <v>336</v>
      </c>
      <c r="F763" s="7" t="s">
        <v>223</v>
      </c>
      <c r="G763" s="2" t="s">
        <v>2319</v>
      </c>
    </row>
    <row r="764" spans="1:8" x14ac:dyDescent="0.2">
      <c r="A764" s="8">
        <v>189</v>
      </c>
      <c r="B764" s="2">
        <v>2006</v>
      </c>
      <c r="C764" s="277">
        <v>21</v>
      </c>
      <c r="D764" s="2" t="s">
        <v>190</v>
      </c>
      <c r="E764" s="7" t="s">
        <v>233</v>
      </c>
      <c r="F764" s="7" t="s">
        <v>191</v>
      </c>
      <c r="G764" s="2" t="s">
        <v>4952</v>
      </c>
    </row>
    <row r="765" spans="1:8" x14ac:dyDescent="0.2">
      <c r="A765" s="8">
        <v>188</v>
      </c>
      <c r="B765" s="2">
        <v>2006</v>
      </c>
      <c r="C765" s="277">
        <v>20</v>
      </c>
      <c r="D765" s="2" t="s">
        <v>188</v>
      </c>
      <c r="E765" s="7" t="s">
        <v>339</v>
      </c>
      <c r="F765" s="7" t="s">
        <v>4904</v>
      </c>
      <c r="G765" s="2" t="s">
        <v>4952</v>
      </c>
    </row>
    <row r="766" spans="1:8" x14ac:dyDescent="0.2">
      <c r="A766" s="8">
        <v>187</v>
      </c>
      <c r="B766" s="2">
        <v>2006</v>
      </c>
      <c r="C766" s="277">
        <v>19</v>
      </c>
      <c r="D766" s="2" t="s">
        <v>190</v>
      </c>
      <c r="E766" s="7" t="s">
        <v>233</v>
      </c>
      <c r="F766" s="7" t="s">
        <v>191</v>
      </c>
      <c r="G766" s="2" t="s">
        <v>4952</v>
      </c>
    </row>
    <row r="767" spans="1:8" x14ac:dyDescent="0.2">
      <c r="A767" s="8">
        <v>186</v>
      </c>
      <c r="B767" s="2">
        <v>2006</v>
      </c>
      <c r="C767" s="277">
        <v>18</v>
      </c>
      <c r="D767" s="2" t="s">
        <v>217</v>
      </c>
      <c r="E767" s="7" t="s">
        <v>373</v>
      </c>
      <c r="F767" s="7" t="s">
        <v>7360</v>
      </c>
      <c r="G767" s="2" t="s">
        <v>3357</v>
      </c>
      <c r="H767" s="2">
        <v>1</v>
      </c>
    </row>
    <row r="768" spans="1:8" x14ac:dyDescent="0.2">
      <c r="A768" s="8">
        <v>185</v>
      </c>
      <c r="B768" s="2">
        <v>2006</v>
      </c>
      <c r="C768" s="2">
        <v>17</v>
      </c>
      <c r="D768" s="2" t="s">
        <v>188</v>
      </c>
      <c r="E768" s="7" t="s">
        <v>492</v>
      </c>
      <c r="F768" s="7" t="s">
        <v>4890</v>
      </c>
      <c r="G768" s="2" t="s">
        <v>7858</v>
      </c>
      <c r="H768" s="2">
        <v>6</v>
      </c>
    </row>
    <row r="769" spans="1:8" x14ac:dyDescent="0.2">
      <c r="A769" s="8">
        <v>184</v>
      </c>
      <c r="B769" s="2">
        <v>2006</v>
      </c>
      <c r="C769" s="2">
        <v>16</v>
      </c>
      <c r="D769" s="2" t="s">
        <v>188</v>
      </c>
      <c r="E769" s="7" t="s">
        <v>214</v>
      </c>
      <c r="F769" s="7" t="s">
        <v>2701</v>
      </c>
      <c r="G769" s="2" t="s">
        <v>169</v>
      </c>
      <c r="H769" s="2">
        <v>3</v>
      </c>
    </row>
    <row r="770" spans="1:8" x14ac:dyDescent="0.2">
      <c r="A770" s="8">
        <v>183</v>
      </c>
      <c r="B770" s="2">
        <v>2006</v>
      </c>
      <c r="C770" s="2">
        <v>15</v>
      </c>
      <c r="D770" s="2" t="s">
        <v>188</v>
      </c>
      <c r="E770" s="7" t="s">
        <v>399</v>
      </c>
      <c r="F770" s="7" t="s">
        <v>4877</v>
      </c>
      <c r="G770" s="2" t="s">
        <v>167</v>
      </c>
    </row>
    <row r="771" spans="1:8" x14ac:dyDescent="0.2">
      <c r="A771" s="8">
        <v>182</v>
      </c>
      <c r="B771" s="2">
        <v>2006</v>
      </c>
      <c r="C771" s="2">
        <v>14</v>
      </c>
      <c r="D771" s="2" t="s">
        <v>188</v>
      </c>
      <c r="E771" s="7" t="s">
        <v>4876</v>
      </c>
      <c r="F771" s="7" t="s">
        <v>383</v>
      </c>
      <c r="G771" s="2" t="s">
        <v>7862</v>
      </c>
      <c r="H771" s="2">
        <v>2</v>
      </c>
    </row>
    <row r="772" spans="1:8" x14ac:dyDescent="0.2">
      <c r="A772" s="8">
        <v>181</v>
      </c>
      <c r="B772" s="2">
        <v>2006</v>
      </c>
      <c r="C772" s="2">
        <v>13</v>
      </c>
      <c r="D772" s="2" t="s">
        <v>188</v>
      </c>
      <c r="E772" s="7" t="s">
        <v>4906</v>
      </c>
      <c r="F772" s="7" t="s">
        <v>4907</v>
      </c>
      <c r="G772" s="2" t="s">
        <v>3640</v>
      </c>
    </row>
    <row r="773" spans="1:8" x14ac:dyDescent="0.2">
      <c r="A773" s="8">
        <v>180</v>
      </c>
      <c r="B773" s="2">
        <v>2006</v>
      </c>
      <c r="C773" s="2">
        <v>12</v>
      </c>
      <c r="D773" s="2" t="s">
        <v>190</v>
      </c>
      <c r="E773" s="7" t="s">
        <v>7856</v>
      </c>
      <c r="F773" s="7" t="s">
        <v>5607</v>
      </c>
      <c r="G773" s="2" t="s">
        <v>7859</v>
      </c>
      <c r="H773" s="2">
        <v>2</v>
      </c>
    </row>
    <row r="774" spans="1:8" x14ac:dyDescent="0.2">
      <c r="A774" s="8">
        <v>179</v>
      </c>
      <c r="B774" s="2">
        <v>2006</v>
      </c>
      <c r="C774" s="2">
        <v>11</v>
      </c>
      <c r="D774" s="2" t="s">
        <v>188</v>
      </c>
      <c r="E774" s="7" t="s">
        <v>339</v>
      </c>
      <c r="F774" s="7" t="s">
        <v>4904</v>
      </c>
      <c r="G774" s="2" t="s">
        <v>4952</v>
      </c>
    </row>
    <row r="775" spans="1:8" x14ac:dyDescent="0.2">
      <c r="A775" s="8">
        <v>178</v>
      </c>
      <c r="B775" s="2">
        <v>2006</v>
      </c>
      <c r="C775" s="2">
        <v>10</v>
      </c>
      <c r="D775" s="2" t="s">
        <v>188</v>
      </c>
      <c r="E775" s="7" t="s">
        <v>4016</v>
      </c>
      <c r="F775" s="7" t="s">
        <v>4865</v>
      </c>
      <c r="G775" s="2" t="s">
        <v>137</v>
      </c>
      <c r="H775" s="2">
        <v>4</v>
      </c>
    </row>
    <row r="776" spans="1:8" x14ac:dyDescent="0.2">
      <c r="A776" s="8">
        <v>177</v>
      </c>
      <c r="B776" s="2">
        <v>2006</v>
      </c>
      <c r="C776" s="2">
        <v>9</v>
      </c>
      <c r="D776" s="2" t="s">
        <v>196</v>
      </c>
      <c r="E776" s="7" t="s">
        <v>73</v>
      </c>
      <c r="F776" s="7" t="s">
        <v>3008</v>
      </c>
      <c r="G776" s="2" t="s">
        <v>2964</v>
      </c>
      <c r="H776" s="2">
        <v>1</v>
      </c>
    </row>
    <row r="777" spans="1:8" x14ac:dyDescent="0.2">
      <c r="A777" s="8">
        <v>176</v>
      </c>
      <c r="B777" s="2">
        <v>2006</v>
      </c>
      <c r="C777" s="2">
        <v>8</v>
      </c>
      <c r="D777" s="2" t="s">
        <v>188</v>
      </c>
      <c r="E777" s="7" t="s">
        <v>298</v>
      </c>
      <c r="F777" s="7" t="s">
        <v>7379</v>
      </c>
      <c r="G777" s="2" t="s">
        <v>1524</v>
      </c>
      <c r="H777" s="2">
        <v>1</v>
      </c>
    </row>
    <row r="778" spans="1:8" x14ac:dyDescent="0.2">
      <c r="A778" s="8">
        <v>175</v>
      </c>
      <c r="B778" s="2">
        <v>2006</v>
      </c>
      <c r="C778" s="2">
        <v>7</v>
      </c>
      <c r="D778" s="2" t="s">
        <v>188</v>
      </c>
      <c r="E778" s="7" t="s">
        <v>214</v>
      </c>
      <c r="F778" s="7" t="s">
        <v>2701</v>
      </c>
      <c r="G778" s="2" t="s">
        <v>169</v>
      </c>
    </row>
    <row r="779" spans="1:8" x14ac:dyDescent="0.2">
      <c r="A779" s="8">
        <v>174</v>
      </c>
      <c r="B779" s="2">
        <v>2006</v>
      </c>
      <c r="C779" s="2">
        <v>6</v>
      </c>
      <c r="D779" s="2" t="s">
        <v>188</v>
      </c>
      <c r="E779" s="7" t="s">
        <v>339</v>
      </c>
      <c r="F779" s="7" t="s">
        <v>4904</v>
      </c>
      <c r="G779" s="2" t="s">
        <v>4952</v>
      </c>
    </row>
    <row r="780" spans="1:8" x14ac:dyDescent="0.2">
      <c r="A780" s="8">
        <v>173</v>
      </c>
      <c r="B780" s="2">
        <v>2006</v>
      </c>
      <c r="C780" s="2">
        <v>5</v>
      </c>
      <c r="D780" s="2" t="s">
        <v>188</v>
      </c>
      <c r="E780" s="7" t="s">
        <v>332</v>
      </c>
      <c r="F780" s="7" t="s">
        <v>6807</v>
      </c>
      <c r="G780" s="2" t="s">
        <v>2964</v>
      </c>
      <c r="H780" s="2">
        <v>1</v>
      </c>
    </row>
    <row r="781" spans="1:8" x14ac:dyDescent="0.2">
      <c r="A781" s="8">
        <v>172</v>
      </c>
      <c r="B781" s="2">
        <v>2006</v>
      </c>
      <c r="C781" s="2">
        <v>4</v>
      </c>
      <c r="D781" s="2" t="s">
        <v>188</v>
      </c>
      <c r="E781" s="7" t="s">
        <v>318</v>
      </c>
      <c r="F781" s="7" t="s">
        <v>4905</v>
      </c>
      <c r="G781" s="2" t="s">
        <v>7850</v>
      </c>
    </row>
    <row r="782" spans="1:8" x14ac:dyDescent="0.2">
      <c r="A782" s="8">
        <v>171</v>
      </c>
      <c r="B782" s="2">
        <v>2006</v>
      </c>
      <c r="C782" s="2">
        <v>3</v>
      </c>
      <c r="D782" s="2" t="s">
        <v>188</v>
      </c>
      <c r="E782" s="7" t="s">
        <v>365</v>
      </c>
      <c r="F782" s="7" t="s">
        <v>491</v>
      </c>
      <c r="G782" s="2" t="s">
        <v>3641</v>
      </c>
      <c r="H782" s="2">
        <v>3</v>
      </c>
    </row>
    <row r="783" spans="1:8" x14ac:dyDescent="0.2">
      <c r="A783" s="8">
        <v>170</v>
      </c>
      <c r="B783" s="2">
        <v>2006</v>
      </c>
      <c r="C783" s="2">
        <v>2</v>
      </c>
      <c r="D783" s="2" t="s">
        <v>188</v>
      </c>
      <c r="E783" s="7" t="s">
        <v>336</v>
      </c>
      <c r="F783" s="7" t="s">
        <v>223</v>
      </c>
      <c r="G783" s="2" t="s">
        <v>2319</v>
      </c>
    </row>
    <row r="784" spans="1:8" x14ac:dyDescent="0.2">
      <c r="A784" s="8">
        <v>169</v>
      </c>
      <c r="B784" s="2">
        <v>2006</v>
      </c>
      <c r="C784" s="2">
        <v>1</v>
      </c>
      <c r="D784" s="2" t="s">
        <v>188</v>
      </c>
      <c r="E784" s="7" t="s">
        <v>4016</v>
      </c>
      <c r="F784" s="7" t="s">
        <v>4865</v>
      </c>
      <c r="G784" s="2" t="s">
        <v>137</v>
      </c>
    </row>
    <row r="785" spans="1:8" x14ac:dyDescent="0.2">
      <c r="A785" s="8">
        <v>168</v>
      </c>
      <c r="B785" s="319">
        <v>2005</v>
      </c>
      <c r="C785" s="277">
        <v>21</v>
      </c>
      <c r="D785" s="2" t="s">
        <v>190</v>
      </c>
      <c r="E785" s="7" t="s">
        <v>233</v>
      </c>
      <c r="F785" s="7" t="s">
        <v>191</v>
      </c>
      <c r="G785" s="2" t="s">
        <v>4952</v>
      </c>
    </row>
    <row r="786" spans="1:8" x14ac:dyDescent="0.2">
      <c r="A786" s="8">
        <v>167</v>
      </c>
      <c r="B786" s="319">
        <v>2005</v>
      </c>
      <c r="C786" s="277">
        <v>20</v>
      </c>
      <c r="D786" s="2" t="s">
        <v>188</v>
      </c>
      <c r="E786" s="7" t="s">
        <v>4862</v>
      </c>
      <c r="F786" s="7" t="s">
        <v>4863</v>
      </c>
      <c r="G786" s="2" t="s">
        <v>4951</v>
      </c>
    </row>
    <row r="787" spans="1:8" x14ac:dyDescent="0.2">
      <c r="A787" s="8">
        <v>166</v>
      </c>
      <c r="B787" s="319">
        <v>2005</v>
      </c>
      <c r="C787" s="277">
        <v>19</v>
      </c>
      <c r="D787" s="2" t="s">
        <v>188</v>
      </c>
      <c r="E787" s="7" t="s">
        <v>4862</v>
      </c>
      <c r="F787" s="7" t="s">
        <v>4863</v>
      </c>
      <c r="G787" s="2" t="s">
        <v>4951</v>
      </c>
    </row>
    <row r="788" spans="1:8" x14ac:dyDescent="0.2">
      <c r="A788" s="8">
        <v>165</v>
      </c>
      <c r="B788" s="319">
        <v>2005</v>
      </c>
      <c r="C788" s="277">
        <v>18</v>
      </c>
      <c r="D788" s="2" t="s">
        <v>188</v>
      </c>
      <c r="E788" s="7" t="s">
        <v>234</v>
      </c>
      <c r="F788" s="7" t="s">
        <v>4899</v>
      </c>
      <c r="G788" s="2" t="s">
        <v>168</v>
      </c>
      <c r="H788" s="2">
        <v>5</v>
      </c>
    </row>
    <row r="789" spans="1:8" x14ac:dyDescent="0.2">
      <c r="A789" s="8">
        <v>164</v>
      </c>
      <c r="B789" s="319">
        <v>2005</v>
      </c>
      <c r="C789" s="2">
        <v>17</v>
      </c>
      <c r="D789" s="2" t="s">
        <v>188</v>
      </c>
      <c r="E789" s="7" t="s">
        <v>234</v>
      </c>
      <c r="F789" s="7" t="s">
        <v>4899</v>
      </c>
      <c r="G789" s="2" t="s">
        <v>168</v>
      </c>
    </row>
    <row r="790" spans="1:8" x14ac:dyDescent="0.2">
      <c r="A790" s="8">
        <v>163</v>
      </c>
      <c r="B790" s="319">
        <v>2005</v>
      </c>
      <c r="C790" s="2">
        <v>16</v>
      </c>
      <c r="D790" s="2" t="s">
        <v>188</v>
      </c>
      <c r="E790" s="7" t="s">
        <v>4668</v>
      </c>
      <c r="F790" s="7" t="s">
        <v>4902</v>
      </c>
      <c r="G790" s="2" t="s">
        <v>7859</v>
      </c>
      <c r="H790" s="2">
        <v>1</v>
      </c>
    </row>
    <row r="791" spans="1:8" x14ac:dyDescent="0.2">
      <c r="A791" s="8">
        <v>162</v>
      </c>
      <c r="B791" s="319">
        <v>2005</v>
      </c>
      <c r="C791" s="2">
        <v>15</v>
      </c>
      <c r="D791" s="2" t="s">
        <v>188</v>
      </c>
      <c r="E791" s="7" t="s">
        <v>318</v>
      </c>
      <c r="F791" s="7" t="s">
        <v>4905</v>
      </c>
      <c r="G791" s="2" t="s">
        <v>7850</v>
      </c>
    </row>
    <row r="792" spans="1:8" x14ac:dyDescent="0.2">
      <c r="A792" s="8">
        <v>161</v>
      </c>
      <c r="B792" s="319">
        <v>2005</v>
      </c>
      <c r="C792" s="2">
        <v>14</v>
      </c>
      <c r="D792" s="2" t="s">
        <v>188</v>
      </c>
      <c r="E792" s="7" t="s">
        <v>339</v>
      </c>
      <c r="F792" s="7" t="s">
        <v>4904</v>
      </c>
      <c r="G792" s="2" t="s">
        <v>4952</v>
      </c>
    </row>
    <row r="793" spans="1:8" x14ac:dyDescent="0.2">
      <c r="A793" s="8">
        <v>160</v>
      </c>
      <c r="B793" s="319">
        <v>2005</v>
      </c>
      <c r="C793" s="2">
        <v>13</v>
      </c>
      <c r="D793" s="2" t="s">
        <v>188</v>
      </c>
      <c r="E793" s="7" t="s">
        <v>365</v>
      </c>
      <c r="F793" s="7" t="s">
        <v>491</v>
      </c>
      <c r="G793" s="2" t="s">
        <v>3641</v>
      </c>
    </row>
    <row r="794" spans="1:8" x14ac:dyDescent="0.2">
      <c r="A794" s="8">
        <v>159</v>
      </c>
      <c r="B794" s="319">
        <v>2005</v>
      </c>
      <c r="C794" s="2">
        <v>12</v>
      </c>
      <c r="D794" s="2" t="s">
        <v>188</v>
      </c>
      <c r="E794" s="7" t="s">
        <v>7445</v>
      </c>
      <c r="F794" s="7" t="s">
        <v>210</v>
      </c>
      <c r="G794" s="2" t="s">
        <v>2964</v>
      </c>
      <c r="H794" s="2">
        <v>2</v>
      </c>
    </row>
    <row r="795" spans="1:8" x14ac:dyDescent="0.2">
      <c r="A795" s="8">
        <v>158</v>
      </c>
      <c r="B795" s="319">
        <v>2005</v>
      </c>
      <c r="C795" s="2">
        <v>11</v>
      </c>
      <c r="D795" s="2" t="s">
        <v>188</v>
      </c>
      <c r="E795" s="7" t="s">
        <v>492</v>
      </c>
      <c r="F795" s="7" t="s">
        <v>4890</v>
      </c>
      <c r="G795" s="2" t="s">
        <v>7858</v>
      </c>
    </row>
    <row r="796" spans="1:8" x14ac:dyDescent="0.2">
      <c r="A796" s="8">
        <v>157</v>
      </c>
      <c r="B796" s="319">
        <v>2005</v>
      </c>
      <c r="C796" s="2">
        <v>10</v>
      </c>
      <c r="D796" s="2" t="s">
        <v>188</v>
      </c>
      <c r="E796" s="7" t="s">
        <v>80</v>
      </c>
      <c r="F796" s="7" t="s">
        <v>353</v>
      </c>
      <c r="G796" s="2" t="s">
        <v>3640</v>
      </c>
    </row>
    <row r="797" spans="1:8" x14ac:dyDescent="0.2">
      <c r="A797" s="8">
        <v>156</v>
      </c>
      <c r="B797" s="319">
        <v>2005</v>
      </c>
      <c r="C797" s="2">
        <v>9</v>
      </c>
      <c r="D797" s="2" t="s">
        <v>188</v>
      </c>
      <c r="E797" s="7" t="s">
        <v>80</v>
      </c>
      <c r="F797" s="7" t="s">
        <v>353</v>
      </c>
      <c r="G797" s="2" t="s">
        <v>3640</v>
      </c>
    </row>
    <row r="798" spans="1:8" x14ac:dyDescent="0.2">
      <c r="A798" s="8">
        <v>155</v>
      </c>
      <c r="B798" s="319">
        <v>2005</v>
      </c>
      <c r="C798" s="2">
        <v>8</v>
      </c>
      <c r="D798" s="2" t="s">
        <v>188</v>
      </c>
      <c r="E798" s="7" t="s">
        <v>492</v>
      </c>
      <c r="F798" s="7" t="s">
        <v>4890</v>
      </c>
      <c r="G798" s="2" t="s">
        <v>7858</v>
      </c>
    </row>
    <row r="799" spans="1:8" x14ac:dyDescent="0.2">
      <c r="A799" s="8">
        <v>154</v>
      </c>
      <c r="B799" s="319">
        <v>2005</v>
      </c>
      <c r="C799" s="2">
        <v>7</v>
      </c>
      <c r="D799" s="2" t="s">
        <v>188</v>
      </c>
      <c r="E799" s="7" t="s">
        <v>4886</v>
      </c>
      <c r="F799" s="7" t="s">
        <v>4896</v>
      </c>
      <c r="G799" s="2" t="s">
        <v>4952</v>
      </c>
    </row>
    <row r="800" spans="1:8" x14ac:dyDescent="0.2">
      <c r="A800" s="8">
        <v>153</v>
      </c>
      <c r="B800" s="319">
        <v>2005</v>
      </c>
      <c r="C800" s="2">
        <v>6</v>
      </c>
      <c r="D800" s="2" t="s">
        <v>188</v>
      </c>
      <c r="E800" s="7" t="s">
        <v>4016</v>
      </c>
      <c r="F800" s="7" t="s">
        <v>4865</v>
      </c>
      <c r="G800" s="2" t="s">
        <v>137</v>
      </c>
    </row>
    <row r="801" spans="1:8" x14ac:dyDescent="0.2">
      <c r="A801" s="8">
        <v>152</v>
      </c>
      <c r="B801" s="319">
        <v>2005</v>
      </c>
      <c r="C801" s="2">
        <v>5</v>
      </c>
      <c r="D801" s="2" t="s">
        <v>188</v>
      </c>
      <c r="E801" s="7" t="s">
        <v>318</v>
      </c>
      <c r="F801" s="7" t="s">
        <v>4905</v>
      </c>
      <c r="G801" s="2" t="s">
        <v>7850</v>
      </c>
    </row>
    <row r="802" spans="1:8" x14ac:dyDescent="0.2">
      <c r="A802" s="8">
        <v>151</v>
      </c>
      <c r="B802" s="319">
        <v>2005</v>
      </c>
      <c r="C802" s="2">
        <v>4</v>
      </c>
      <c r="D802" s="2" t="s">
        <v>190</v>
      </c>
      <c r="E802" s="7" t="s">
        <v>336</v>
      </c>
      <c r="F802" s="7" t="s">
        <v>252</v>
      </c>
      <c r="G802" s="2" t="s">
        <v>3641</v>
      </c>
      <c r="H802" s="2">
        <v>2</v>
      </c>
    </row>
    <row r="803" spans="1:8" x14ac:dyDescent="0.2">
      <c r="A803" s="8">
        <v>150</v>
      </c>
      <c r="B803" s="319">
        <v>2005</v>
      </c>
      <c r="C803" s="2">
        <v>3</v>
      </c>
      <c r="D803" s="2" t="s">
        <v>190</v>
      </c>
      <c r="E803" s="7" t="s">
        <v>336</v>
      </c>
      <c r="F803" s="7" t="s">
        <v>252</v>
      </c>
      <c r="G803" s="2" t="s">
        <v>3641</v>
      </c>
    </row>
    <row r="804" spans="1:8" x14ac:dyDescent="0.2">
      <c r="A804" s="8">
        <v>149</v>
      </c>
      <c r="B804" s="319">
        <v>2005</v>
      </c>
      <c r="C804" s="2">
        <v>2</v>
      </c>
      <c r="D804" s="2" t="s">
        <v>188</v>
      </c>
      <c r="E804" s="7" t="s">
        <v>462</v>
      </c>
      <c r="F804" s="7" t="s">
        <v>266</v>
      </c>
      <c r="G804" s="2" t="s">
        <v>7852</v>
      </c>
      <c r="H804" s="2">
        <v>1</v>
      </c>
    </row>
    <row r="805" spans="1:8" x14ac:dyDescent="0.2">
      <c r="A805" s="8">
        <v>148</v>
      </c>
      <c r="B805" s="319">
        <v>2005</v>
      </c>
      <c r="C805" s="2">
        <v>1</v>
      </c>
      <c r="D805" s="2" t="s">
        <v>188</v>
      </c>
      <c r="E805" s="7" t="s">
        <v>296</v>
      </c>
      <c r="F805" s="7" t="s">
        <v>4686</v>
      </c>
      <c r="G805" s="2" t="s">
        <v>3357</v>
      </c>
    </row>
    <row r="806" spans="1:8" x14ac:dyDescent="0.2">
      <c r="A806" s="8">
        <v>147</v>
      </c>
      <c r="B806" s="2">
        <v>2004</v>
      </c>
      <c r="C806" s="277">
        <v>21</v>
      </c>
      <c r="D806" s="2" t="s">
        <v>188</v>
      </c>
      <c r="E806" s="7" t="s">
        <v>4886</v>
      </c>
      <c r="F806" s="7" t="s">
        <v>4896</v>
      </c>
      <c r="G806" s="2" t="s">
        <v>4952</v>
      </c>
    </row>
    <row r="807" spans="1:8" x14ac:dyDescent="0.2">
      <c r="A807" s="8">
        <v>146</v>
      </c>
      <c r="B807" s="2">
        <v>2004</v>
      </c>
      <c r="C807" s="277">
        <v>20</v>
      </c>
      <c r="D807" s="2" t="s">
        <v>190</v>
      </c>
      <c r="E807" s="7" t="s">
        <v>233</v>
      </c>
      <c r="F807" s="7" t="s">
        <v>191</v>
      </c>
      <c r="G807" s="2" t="s">
        <v>4952</v>
      </c>
    </row>
    <row r="808" spans="1:8" x14ac:dyDescent="0.2">
      <c r="A808" s="8">
        <v>145</v>
      </c>
      <c r="B808" s="2">
        <v>2004</v>
      </c>
      <c r="C808" s="277">
        <v>19</v>
      </c>
      <c r="D808" s="2" t="s">
        <v>190</v>
      </c>
      <c r="E808" s="7" t="s">
        <v>233</v>
      </c>
      <c r="F808" s="7" t="s">
        <v>191</v>
      </c>
      <c r="G808" s="2" t="s">
        <v>4952</v>
      </c>
    </row>
    <row r="809" spans="1:8" x14ac:dyDescent="0.2">
      <c r="A809" s="8">
        <v>144</v>
      </c>
      <c r="B809" s="2">
        <v>2004</v>
      </c>
      <c r="C809" s="277">
        <v>18</v>
      </c>
      <c r="D809" s="2" t="s">
        <v>188</v>
      </c>
      <c r="E809" s="7" t="s">
        <v>268</v>
      </c>
      <c r="F809" s="7" t="s">
        <v>4894</v>
      </c>
      <c r="G809" s="2" t="s">
        <v>4957</v>
      </c>
    </row>
    <row r="810" spans="1:8" x14ac:dyDescent="0.2">
      <c r="A810" s="8">
        <v>143</v>
      </c>
      <c r="B810" s="2">
        <v>2004</v>
      </c>
      <c r="C810" s="2">
        <v>17</v>
      </c>
      <c r="D810" s="2" t="s">
        <v>188</v>
      </c>
      <c r="E810" s="7" t="s">
        <v>424</v>
      </c>
      <c r="F810" s="7" t="s">
        <v>4870</v>
      </c>
      <c r="G810" s="2" t="s">
        <v>164</v>
      </c>
    </row>
    <row r="811" spans="1:8" x14ac:dyDescent="0.2">
      <c r="A811" s="8">
        <v>142</v>
      </c>
      <c r="B811" s="2">
        <v>2004</v>
      </c>
      <c r="C811" s="2">
        <v>16</v>
      </c>
      <c r="D811" s="2" t="s">
        <v>188</v>
      </c>
      <c r="E811" s="7" t="s">
        <v>336</v>
      </c>
      <c r="F811" s="7" t="s">
        <v>223</v>
      </c>
      <c r="G811" s="2" t="s">
        <v>2319</v>
      </c>
    </row>
    <row r="812" spans="1:8" x14ac:dyDescent="0.2">
      <c r="A812" s="8">
        <v>141</v>
      </c>
      <c r="B812" s="2">
        <v>2004</v>
      </c>
      <c r="C812" s="2">
        <v>15</v>
      </c>
      <c r="D812" s="2" t="s">
        <v>190</v>
      </c>
      <c r="E812" s="7" t="s">
        <v>7861</v>
      </c>
      <c r="F812" s="7" t="s">
        <v>6744</v>
      </c>
      <c r="G812" s="2" t="s">
        <v>7632</v>
      </c>
      <c r="H812" s="2">
        <v>2</v>
      </c>
    </row>
    <row r="813" spans="1:8" x14ac:dyDescent="0.2">
      <c r="A813" s="8">
        <v>140</v>
      </c>
      <c r="B813" s="2">
        <v>2004</v>
      </c>
      <c r="C813" s="2">
        <v>14</v>
      </c>
      <c r="D813" s="2" t="s">
        <v>190</v>
      </c>
      <c r="E813" s="7" t="s">
        <v>233</v>
      </c>
      <c r="F813" s="7" t="s">
        <v>191</v>
      </c>
      <c r="G813" s="2" t="s">
        <v>4952</v>
      </c>
    </row>
    <row r="814" spans="1:8" x14ac:dyDescent="0.2">
      <c r="A814" s="8">
        <v>139</v>
      </c>
      <c r="B814" s="2">
        <v>2004</v>
      </c>
      <c r="C814" s="2">
        <v>13</v>
      </c>
      <c r="D814" s="2" t="s">
        <v>188</v>
      </c>
      <c r="E814" s="7" t="s">
        <v>192</v>
      </c>
      <c r="F814" s="7" t="s">
        <v>7866</v>
      </c>
      <c r="G814" s="2" t="s">
        <v>7850</v>
      </c>
      <c r="H814" s="2">
        <v>1</v>
      </c>
    </row>
    <row r="815" spans="1:8" x14ac:dyDescent="0.2">
      <c r="A815" s="8">
        <v>138</v>
      </c>
      <c r="B815" s="2">
        <v>2004</v>
      </c>
      <c r="C815" s="2">
        <v>12</v>
      </c>
      <c r="D815" s="2" t="s">
        <v>188</v>
      </c>
      <c r="E815" s="7" t="s">
        <v>365</v>
      </c>
      <c r="F815" s="7" t="s">
        <v>491</v>
      </c>
      <c r="G815" s="2" t="s">
        <v>3641</v>
      </c>
    </row>
    <row r="816" spans="1:8" x14ac:dyDescent="0.2">
      <c r="A816" s="8">
        <v>137</v>
      </c>
      <c r="B816" s="2">
        <v>2004</v>
      </c>
      <c r="C816" s="2">
        <v>11</v>
      </c>
      <c r="D816" s="2" t="s">
        <v>188</v>
      </c>
      <c r="E816" s="7" t="s">
        <v>529</v>
      </c>
      <c r="F816" s="7" t="s">
        <v>240</v>
      </c>
      <c r="G816" s="2" t="s">
        <v>7857</v>
      </c>
    </row>
    <row r="817" spans="1:8" x14ac:dyDescent="0.2">
      <c r="A817" s="8">
        <v>136</v>
      </c>
      <c r="B817" s="2">
        <v>2004</v>
      </c>
      <c r="C817" s="2">
        <v>10</v>
      </c>
      <c r="D817" s="2" t="s">
        <v>188</v>
      </c>
      <c r="E817" s="7" t="s">
        <v>479</v>
      </c>
      <c r="F817" s="7" t="s">
        <v>4893</v>
      </c>
      <c r="G817" s="2" t="s">
        <v>7857</v>
      </c>
      <c r="H817" s="2">
        <v>5</v>
      </c>
    </row>
    <row r="818" spans="1:8" x14ac:dyDescent="0.2">
      <c r="A818" s="8">
        <v>135</v>
      </c>
      <c r="B818" s="2">
        <v>2004</v>
      </c>
      <c r="C818" s="2">
        <v>9</v>
      </c>
      <c r="D818" s="2" t="s">
        <v>188</v>
      </c>
      <c r="E818" s="7" t="s">
        <v>213</v>
      </c>
      <c r="F818" s="7" t="s">
        <v>4892</v>
      </c>
      <c r="G818" s="2" t="s">
        <v>2471</v>
      </c>
      <c r="H818" s="2">
        <v>1</v>
      </c>
    </row>
    <row r="819" spans="1:8" x14ac:dyDescent="0.2">
      <c r="A819" s="8">
        <v>134</v>
      </c>
      <c r="B819" s="2">
        <v>2004</v>
      </c>
      <c r="C819" s="2">
        <v>8</v>
      </c>
      <c r="D819" s="2" t="s">
        <v>188</v>
      </c>
      <c r="E819" s="7" t="s">
        <v>214</v>
      </c>
      <c r="F819" s="7" t="s">
        <v>269</v>
      </c>
      <c r="G819" s="2" t="s">
        <v>7859</v>
      </c>
      <c r="H819" s="2">
        <v>2</v>
      </c>
    </row>
    <row r="820" spans="1:8" x14ac:dyDescent="0.2">
      <c r="A820" s="8">
        <v>133</v>
      </c>
      <c r="B820" s="2">
        <v>2004</v>
      </c>
      <c r="C820" s="2">
        <v>7</v>
      </c>
      <c r="D820" s="2" t="s">
        <v>7854</v>
      </c>
      <c r="E820" s="7" t="s">
        <v>234</v>
      </c>
      <c r="F820" s="7" t="s">
        <v>4899</v>
      </c>
      <c r="G820" s="2" t="s">
        <v>168</v>
      </c>
    </row>
    <row r="821" spans="1:8" x14ac:dyDescent="0.2">
      <c r="A821" s="8">
        <v>132</v>
      </c>
      <c r="B821" s="2">
        <v>2004</v>
      </c>
      <c r="C821" s="2">
        <v>6</v>
      </c>
      <c r="D821" s="2" t="s">
        <v>188</v>
      </c>
      <c r="E821" s="7" t="s">
        <v>214</v>
      </c>
      <c r="F821" s="7" t="s">
        <v>2701</v>
      </c>
      <c r="G821" s="2" t="s">
        <v>169</v>
      </c>
    </row>
    <row r="822" spans="1:8" x14ac:dyDescent="0.2">
      <c r="A822" s="8">
        <v>131</v>
      </c>
      <c r="B822" s="2">
        <v>2004</v>
      </c>
      <c r="C822" s="2">
        <v>5</v>
      </c>
      <c r="D822" s="2" t="s">
        <v>188</v>
      </c>
      <c r="E822" s="7" t="s">
        <v>214</v>
      </c>
      <c r="F822" s="7" t="s">
        <v>269</v>
      </c>
      <c r="G822" s="2" t="s">
        <v>7859</v>
      </c>
    </row>
    <row r="823" spans="1:8" x14ac:dyDescent="0.2">
      <c r="A823" s="8">
        <v>130</v>
      </c>
      <c r="B823" s="2">
        <v>2004</v>
      </c>
      <c r="C823" s="2">
        <v>4</v>
      </c>
      <c r="D823" s="2" t="s">
        <v>188</v>
      </c>
      <c r="E823" s="7" t="s">
        <v>234</v>
      </c>
      <c r="F823" s="7" t="s">
        <v>4899</v>
      </c>
      <c r="G823" s="2" t="s">
        <v>168</v>
      </c>
    </row>
    <row r="824" spans="1:8" x14ac:dyDescent="0.2">
      <c r="A824" s="8">
        <v>129</v>
      </c>
      <c r="B824" s="2">
        <v>2004</v>
      </c>
      <c r="C824" s="2">
        <v>3</v>
      </c>
      <c r="D824" s="2" t="s">
        <v>7854</v>
      </c>
      <c r="E824" s="7" t="s">
        <v>251</v>
      </c>
      <c r="F824" s="7" t="s">
        <v>4848</v>
      </c>
      <c r="G824" s="2" t="s">
        <v>7849</v>
      </c>
      <c r="H824" s="2">
        <v>4</v>
      </c>
    </row>
    <row r="825" spans="1:8" x14ac:dyDescent="0.2">
      <c r="A825" s="8">
        <v>128</v>
      </c>
      <c r="B825" s="2">
        <v>2004</v>
      </c>
      <c r="C825" s="2">
        <v>2</v>
      </c>
      <c r="D825" s="2" t="s">
        <v>188</v>
      </c>
      <c r="E825" s="7" t="s">
        <v>345</v>
      </c>
      <c r="F825" s="7" t="s">
        <v>197</v>
      </c>
      <c r="G825" s="2" t="s">
        <v>1524</v>
      </c>
      <c r="H825" s="2">
        <v>1</v>
      </c>
    </row>
    <row r="826" spans="1:8" x14ac:dyDescent="0.2">
      <c r="A826" s="8">
        <v>127</v>
      </c>
      <c r="B826" s="2">
        <v>2004</v>
      </c>
      <c r="C826" s="2">
        <v>1</v>
      </c>
      <c r="D826" s="2" t="s">
        <v>188</v>
      </c>
      <c r="E826" s="7" t="s">
        <v>492</v>
      </c>
      <c r="F826" s="7" t="s">
        <v>4890</v>
      </c>
      <c r="G826" s="2" t="s">
        <v>7858</v>
      </c>
    </row>
    <row r="827" spans="1:8" x14ac:dyDescent="0.2">
      <c r="A827" s="8">
        <v>126</v>
      </c>
      <c r="B827" s="2">
        <v>2003</v>
      </c>
      <c r="C827" s="277">
        <v>21</v>
      </c>
      <c r="D827" s="2" t="s">
        <v>196</v>
      </c>
      <c r="E827" s="7" t="s">
        <v>5307</v>
      </c>
      <c r="F827" s="7" t="s">
        <v>3704</v>
      </c>
      <c r="G827" s="2" t="s">
        <v>4952</v>
      </c>
      <c r="H827" s="2">
        <v>1</v>
      </c>
    </row>
    <row r="828" spans="1:8" x14ac:dyDescent="0.2">
      <c r="A828" s="8">
        <v>125</v>
      </c>
      <c r="B828" s="2">
        <v>2003</v>
      </c>
      <c r="C828" s="277">
        <v>20</v>
      </c>
      <c r="D828" s="2" t="s">
        <v>188</v>
      </c>
      <c r="E828" s="7" t="s">
        <v>6524</v>
      </c>
      <c r="F828" s="7" t="s">
        <v>4867</v>
      </c>
      <c r="G828" s="2" t="s">
        <v>4952</v>
      </c>
      <c r="H828" s="2">
        <v>19</v>
      </c>
    </row>
    <row r="829" spans="1:8" x14ac:dyDescent="0.2">
      <c r="A829" s="8">
        <v>124</v>
      </c>
      <c r="B829" s="2">
        <v>2003</v>
      </c>
      <c r="C829" s="277">
        <v>19</v>
      </c>
      <c r="D829" s="2" t="s">
        <v>188</v>
      </c>
      <c r="E829" s="7" t="s">
        <v>492</v>
      </c>
      <c r="F829" s="7" t="s">
        <v>4890</v>
      </c>
      <c r="G829" s="2" t="s">
        <v>7858</v>
      </c>
    </row>
    <row r="830" spans="1:8" x14ac:dyDescent="0.2">
      <c r="A830" s="8">
        <v>123</v>
      </c>
      <c r="B830" s="2">
        <v>2003</v>
      </c>
      <c r="C830" s="277">
        <v>18</v>
      </c>
      <c r="D830" s="2" t="s">
        <v>188</v>
      </c>
      <c r="E830" s="7" t="s">
        <v>200</v>
      </c>
      <c r="F830" s="7" t="s">
        <v>205</v>
      </c>
      <c r="G830" s="2" t="s">
        <v>167</v>
      </c>
      <c r="H830" s="2">
        <v>3</v>
      </c>
    </row>
    <row r="831" spans="1:8" x14ac:dyDescent="0.2">
      <c r="A831" s="8">
        <v>122</v>
      </c>
      <c r="B831" s="319">
        <v>2003</v>
      </c>
      <c r="C831" s="2">
        <v>17</v>
      </c>
      <c r="D831" s="2" t="s">
        <v>188</v>
      </c>
      <c r="E831" s="7" t="s">
        <v>492</v>
      </c>
      <c r="F831" s="7" t="s">
        <v>4890</v>
      </c>
      <c r="G831" s="2" t="s">
        <v>7858</v>
      </c>
    </row>
    <row r="832" spans="1:8" x14ac:dyDescent="0.2">
      <c r="A832" s="8">
        <v>121</v>
      </c>
      <c r="B832" s="319">
        <v>2003</v>
      </c>
      <c r="C832" s="2">
        <v>16</v>
      </c>
      <c r="D832" s="2" t="s">
        <v>188</v>
      </c>
      <c r="E832" s="7" t="s">
        <v>229</v>
      </c>
      <c r="F832" s="7" t="s">
        <v>4885</v>
      </c>
      <c r="G832" s="2" t="s">
        <v>165</v>
      </c>
      <c r="H832" s="2">
        <v>4</v>
      </c>
    </row>
    <row r="833" spans="1:8" x14ac:dyDescent="0.2">
      <c r="A833" s="8">
        <v>120</v>
      </c>
      <c r="B833" s="319">
        <v>2003</v>
      </c>
      <c r="C833" s="2">
        <v>15</v>
      </c>
      <c r="D833" s="2" t="s">
        <v>188</v>
      </c>
      <c r="E833" s="7" t="s">
        <v>218</v>
      </c>
      <c r="F833" s="7" t="s">
        <v>4883</v>
      </c>
      <c r="G833" s="2" t="s">
        <v>3357</v>
      </c>
      <c r="H833" s="2">
        <v>1</v>
      </c>
    </row>
    <row r="834" spans="1:8" x14ac:dyDescent="0.2">
      <c r="A834" s="8">
        <v>119</v>
      </c>
      <c r="B834" s="319">
        <v>2003</v>
      </c>
      <c r="C834" s="2">
        <v>14</v>
      </c>
      <c r="D834" s="2" t="s">
        <v>190</v>
      </c>
      <c r="E834" s="7" t="s">
        <v>6734</v>
      </c>
      <c r="F834" s="7" t="s">
        <v>7323</v>
      </c>
      <c r="G834" s="2" t="s">
        <v>519</v>
      </c>
      <c r="H834" s="2">
        <v>1</v>
      </c>
    </row>
    <row r="835" spans="1:8" x14ac:dyDescent="0.2">
      <c r="A835" s="8">
        <v>118</v>
      </c>
      <c r="B835" s="319">
        <v>2003</v>
      </c>
      <c r="C835" s="2">
        <v>13</v>
      </c>
      <c r="D835" s="2" t="s">
        <v>188</v>
      </c>
      <c r="E835" s="7" t="s">
        <v>6524</v>
      </c>
      <c r="F835" s="7" t="s">
        <v>4867</v>
      </c>
      <c r="G835" s="2" t="s">
        <v>4952</v>
      </c>
    </row>
    <row r="836" spans="1:8" x14ac:dyDescent="0.2">
      <c r="A836" s="8">
        <v>117</v>
      </c>
      <c r="B836" s="319">
        <v>2003</v>
      </c>
      <c r="C836" s="2">
        <v>12</v>
      </c>
      <c r="D836" s="2" t="s">
        <v>188</v>
      </c>
      <c r="E836" s="7" t="s">
        <v>229</v>
      </c>
      <c r="F836" s="7" t="s">
        <v>4885</v>
      </c>
      <c r="G836" s="2" t="s">
        <v>165</v>
      </c>
    </row>
    <row r="837" spans="1:8" x14ac:dyDescent="0.2">
      <c r="A837" s="8">
        <v>116</v>
      </c>
      <c r="B837" s="319">
        <v>2003</v>
      </c>
      <c r="C837" s="2">
        <v>11</v>
      </c>
      <c r="D837" s="2" t="s">
        <v>188</v>
      </c>
      <c r="E837" s="7" t="s">
        <v>229</v>
      </c>
      <c r="F837" s="7" t="s">
        <v>4885</v>
      </c>
      <c r="G837" s="2" t="s">
        <v>165</v>
      </c>
    </row>
    <row r="838" spans="1:8" x14ac:dyDescent="0.2">
      <c r="A838" s="8">
        <v>115</v>
      </c>
      <c r="B838" s="319">
        <v>2003</v>
      </c>
      <c r="C838" s="2">
        <v>10</v>
      </c>
      <c r="D838" s="2" t="s">
        <v>188</v>
      </c>
      <c r="E838" s="7" t="s">
        <v>4862</v>
      </c>
      <c r="F838" s="7" t="s">
        <v>4863</v>
      </c>
      <c r="G838" s="2" t="s">
        <v>4951</v>
      </c>
    </row>
    <row r="839" spans="1:8" x14ac:dyDescent="0.2">
      <c r="A839" s="8">
        <v>114</v>
      </c>
      <c r="B839" s="319">
        <v>2003</v>
      </c>
      <c r="C839" s="2">
        <v>9</v>
      </c>
      <c r="D839" s="2" t="s">
        <v>188</v>
      </c>
      <c r="E839" s="7" t="s">
        <v>231</v>
      </c>
      <c r="F839" s="7" t="s">
        <v>4856</v>
      </c>
      <c r="G839" s="2" t="s">
        <v>7632</v>
      </c>
    </row>
    <row r="840" spans="1:8" x14ac:dyDescent="0.2">
      <c r="A840" s="8">
        <v>113</v>
      </c>
      <c r="B840" s="319">
        <v>2003</v>
      </c>
      <c r="C840" s="2">
        <v>8</v>
      </c>
      <c r="D840" s="2" t="s">
        <v>188</v>
      </c>
      <c r="E840" s="7" t="s">
        <v>6524</v>
      </c>
      <c r="F840" s="7" t="s">
        <v>4867</v>
      </c>
      <c r="G840" s="2" t="s">
        <v>4952</v>
      </c>
    </row>
    <row r="841" spans="1:8" x14ac:dyDescent="0.2">
      <c r="A841" s="8">
        <v>112</v>
      </c>
      <c r="B841" s="319">
        <v>2003</v>
      </c>
      <c r="C841" s="2">
        <v>7</v>
      </c>
      <c r="D841" s="2" t="s">
        <v>188</v>
      </c>
      <c r="E841" s="7" t="s">
        <v>6524</v>
      </c>
      <c r="F841" s="7" t="s">
        <v>4867</v>
      </c>
      <c r="G841" s="2" t="s">
        <v>4952</v>
      </c>
    </row>
    <row r="842" spans="1:8" x14ac:dyDescent="0.2">
      <c r="A842" s="8">
        <v>111</v>
      </c>
      <c r="B842" s="319">
        <v>2003</v>
      </c>
      <c r="C842" s="2">
        <v>6</v>
      </c>
      <c r="D842" s="2" t="s">
        <v>190</v>
      </c>
      <c r="E842" s="7" t="s">
        <v>529</v>
      </c>
      <c r="F842" s="7" t="s">
        <v>240</v>
      </c>
      <c r="G842" s="2" t="s">
        <v>7857</v>
      </c>
    </row>
    <row r="843" spans="1:8" x14ac:dyDescent="0.2">
      <c r="A843" s="8">
        <v>110</v>
      </c>
      <c r="B843" s="319">
        <v>2003</v>
      </c>
      <c r="C843" s="2">
        <v>5</v>
      </c>
      <c r="D843" s="2" t="s">
        <v>188</v>
      </c>
      <c r="E843" s="7" t="s">
        <v>6524</v>
      </c>
      <c r="F843" s="7" t="s">
        <v>4867</v>
      </c>
      <c r="G843" s="2" t="s">
        <v>4952</v>
      </c>
    </row>
    <row r="844" spans="1:8" x14ac:dyDescent="0.2">
      <c r="A844" s="8">
        <v>109</v>
      </c>
      <c r="B844" s="319">
        <v>2003</v>
      </c>
      <c r="C844" s="2">
        <v>4</v>
      </c>
      <c r="D844" s="2" t="s">
        <v>188</v>
      </c>
      <c r="E844" s="7" t="s">
        <v>6524</v>
      </c>
      <c r="F844" s="7" t="s">
        <v>4867</v>
      </c>
      <c r="G844" s="2" t="s">
        <v>4952</v>
      </c>
    </row>
    <row r="845" spans="1:8" x14ac:dyDescent="0.2">
      <c r="A845" s="8">
        <v>108</v>
      </c>
      <c r="B845" s="319">
        <v>2003</v>
      </c>
      <c r="C845" s="2">
        <v>3</v>
      </c>
      <c r="D845" s="2" t="s">
        <v>188</v>
      </c>
      <c r="E845" s="7" t="s">
        <v>336</v>
      </c>
      <c r="F845" s="7" t="s">
        <v>223</v>
      </c>
      <c r="G845" s="2" t="s">
        <v>2319</v>
      </c>
    </row>
    <row r="846" spans="1:8" x14ac:dyDescent="0.2">
      <c r="A846" s="8">
        <v>107</v>
      </c>
      <c r="B846" s="319">
        <v>2003</v>
      </c>
      <c r="C846" s="2">
        <v>2</v>
      </c>
      <c r="D846" s="2" t="s">
        <v>188</v>
      </c>
      <c r="E846" s="7" t="s">
        <v>6524</v>
      </c>
      <c r="F846" s="7" t="s">
        <v>4867</v>
      </c>
      <c r="G846" s="2" t="s">
        <v>4952</v>
      </c>
    </row>
    <row r="847" spans="1:8" x14ac:dyDescent="0.2">
      <c r="A847" s="8">
        <v>106</v>
      </c>
      <c r="B847" s="319">
        <v>2003</v>
      </c>
      <c r="C847" s="2">
        <v>1</v>
      </c>
      <c r="D847" s="2" t="s">
        <v>190</v>
      </c>
      <c r="E847" s="7" t="s">
        <v>7438</v>
      </c>
      <c r="F847" s="7" t="s">
        <v>189</v>
      </c>
      <c r="G847" s="2" t="s">
        <v>4951</v>
      </c>
      <c r="H847" s="2">
        <v>1</v>
      </c>
    </row>
    <row r="848" spans="1:8" x14ac:dyDescent="0.2">
      <c r="A848" s="8">
        <v>105</v>
      </c>
      <c r="B848" s="2">
        <v>2002</v>
      </c>
      <c r="C848" s="277">
        <v>21</v>
      </c>
      <c r="D848" s="2" t="s">
        <v>196</v>
      </c>
      <c r="E848" s="7" t="s">
        <v>3168</v>
      </c>
      <c r="F848" s="7" t="s">
        <v>179</v>
      </c>
      <c r="G848" s="2" t="s">
        <v>4952</v>
      </c>
      <c r="H848" s="2">
        <v>1</v>
      </c>
    </row>
    <row r="849" spans="1:8" x14ac:dyDescent="0.2">
      <c r="A849" s="8">
        <v>104</v>
      </c>
      <c r="B849" s="2">
        <v>2002</v>
      </c>
      <c r="C849" s="277">
        <v>20</v>
      </c>
      <c r="D849" s="2" t="s">
        <v>7854</v>
      </c>
      <c r="E849" s="7" t="s">
        <v>6524</v>
      </c>
      <c r="F849" s="7" t="s">
        <v>4867</v>
      </c>
      <c r="G849" s="2" t="s">
        <v>4952</v>
      </c>
    </row>
    <row r="850" spans="1:8" x14ac:dyDescent="0.2">
      <c r="A850" s="8">
        <v>103</v>
      </c>
      <c r="B850" s="2">
        <v>2002</v>
      </c>
      <c r="C850" s="277">
        <v>19</v>
      </c>
      <c r="D850" s="2" t="s">
        <v>188</v>
      </c>
      <c r="E850" s="7" t="s">
        <v>6524</v>
      </c>
      <c r="F850" s="7" t="s">
        <v>4867</v>
      </c>
      <c r="G850" s="2" t="s">
        <v>4952</v>
      </c>
    </row>
    <row r="851" spans="1:8" x14ac:dyDescent="0.2">
      <c r="A851" s="8">
        <v>102</v>
      </c>
      <c r="B851" s="2">
        <v>2002</v>
      </c>
      <c r="C851" s="277">
        <v>18</v>
      </c>
      <c r="D851" s="2" t="s">
        <v>188</v>
      </c>
      <c r="E851" s="7" t="s">
        <v>479</v>
      </c>
      <c r="F851" s="7" t="s">
        <v>4893</v>
      </c>
      <c r="G851" s="2" t="s">
        <v>7857</v>
      </c>
    </row>
    <row r="852" spans="1:8" x14ac:dyDescent="0.2">
      <c r="A852" s="8">
        <v>101</v>
      </c>
      <c r="B852" s="2">
        <v>2002</v>
      </c>
      <c r="C852" s="2">
        <v>17</v>
      </c>
      <c r="D852" s="2" t="s">
        <v>188</v>
      </c>
      <c r="E852" s="7" t="s">
        <v>399</v>
      </c>
      <c r="F852" s="7" t="s">
        <v>4877</v>
      </c>
      <c r="G852" s="2" t="s">
        <v>3356</v>
      </c>
    </row>
    <row r="853" spans="1:8" x14ac:dyDescent="0.2">
      <c r="A853" s="8">
        <v>100</v>
      </c>
      <c r="B853" s="2">
        <v>2002</v>
      </c>
      <c r="C853" s="2">
        <v>16</v>
      </c>
      <c r="D853" s="2" t="s">
        <v>188</v>
      </c>
      <c r="E853" s="7" t="s">
        <v>231</v>
      </c>
      <c r="F853" s="7" t="s">
        <v>4856</v>
      </c>
      <c r="G853" s="2" t="s">
        <v>7632</v>
      </c>
    </row>
    <row r="854" spans="1:8" x14ac:dyDescent="0.2">
      <c r="A854" s="8">
        <v>99</v>
      </c>
      <c r="B854" s="2">
        <v>2002</v>
      </c>
      <c r="C854" s="2">
        <v>15</v>
      </c>
      <c r="D854" s="2" t="s">
        <v>188</v>
      </c>
      <c r="E854" s="7" t="s">
        <v>5577</v>
      </c>
      <c r="F854" s="7" t="s">
        <v>4881</v>
      </c>
      <c r="G854" s="2" t="s">
        <v>169</v>
      </c>
      <c r="H854" s="2">
        <v>1</v>
      </c>
    </row>
    <row r="855" spans="1:8" x14ac:dyDescent="0.2">
      <c r="A855" s="8">
        <v>98</v>
      </c>
      <c r="B855" s="2">
        <v>2002</v>
      </c>
      <c r="C855" s="2">
        <v>14</v>
      </c>
      <c r="D855" s="2" t="s">
        <v>188</v>
      </c>
      <c r="E855" s="7" t="s">
        <v>378</v>
      </c>
      <c r="F855" s="7" t="s">
        <v>104</v>
      </c>
      <c r="G855" s="2" t="s">
        <v>7859</v>
      </c>
      <c r="H855" s="2">
        <v>1</v>
      </c>
    </row>
    <row r="856" spans="1:8" x14ac:dyDescent="0.2">
      <c r="A856" s="8">
        <v>97</v>
      </c>
      <c r="B856" s="2">
        <v>2002</v>
      </c>
      <c r="C856" s="2">
        <v>13</v>
      </c>
      <c r="D856" s="2" t="s">
        <v>188</v>
      </c>
      <c r="E856" s="7" t="s">
        <v>231</v>
      </c>
      <c r="F856" s="7" t="s">
        <v>4856</v>
      </c>
      <c r="G856" s="2" t="s">
        <v>7632</v>
      </c>
    </row>
    <row r="857" spans="1:8" x14ac:dyDescent="0.2">
      <c r="A857" s="8">
        <v>96</v>
      </c>
      <c r="B857" s="2">
        <v>2002</v>
      </c>
      <c r="C857" s="2">
        <v>12</v>
      </c>
      <c r="D857" s="2" t="s">
        <v>188</v>
      </c>
      <c r="E857" s="7" t="s">
        <v>399</v>
      </c>
      <c r="F857" s="7" t="s">
        <v>4877</v>
      </c>
      <c r="G857" s="2" t="s">
        <v>3356</v>
      </c>
    </row>
    <row r="858" spans="1:8" x14ac:dyDescent="0.2">
      <c r="A858" s="8">
        <v>95</v>
      </c>
      <c r="B858" s="2">
        <v>2002</v>
      </c>
      <c r="C858" s="2">
        <v>11</v>
      </c>
      <c r="D858" s="2" t="s">
        <v>188</v>
      </c>
      <c r="E858" s="7" t="s">
        <v>479</v>
      </c>
      <c r="F858" s="7" t="s">
        <v>4893</v>
      </c>
      <c r="G858" s="2" t="s">
        <v>7857</v>
      </c>
    </row>
    <row r="859" spans="1:8" x14ac:dyDescent="0.2">
      <c r="A859" s="8">
        <v>94</v>
      </c>
      <c r="B859" s="2">
        <v>2002</v>
      </c>
      <c r="C859" s="2">
        <v>10</v>
      </c>
      <c r="D859" s="2" t="s">
        <v>188</v>
      </c>
      <c r="E859" s="7" t="s">
        <v>399</v>
      </c>
      <c r="F859" s="7" t="s">
        <v>4877</v>
      </c>
      <c r="G859" s="2" t="s">
        <v>3356</v>
      </c>
    </row>
    <row r="860" spans="1:8" x14ac:dyDescent="0.2">
      <c r="A860" s="8">
        <v>93</v>
      </c>
      <c r="B860" s="2">
        <v>2002</v>
      </c>
      <c r="C860" s="2">
        <v>9</v>
      </c>
      <c r="D860" s="2" t="s">
        <v>188</v>
      </c>
      <c r="E860" s="7" t="s">
        <v>251</v>
      </c>
      <c r="F860" s="7" t="s">
        <v>4848</v>
      </c>
      <c r="G860" s="2" t="s">
        <v>7849</v>
      </c>
    </row>
    <row r="861" spans="1:8" x14ac:dyDescent="0.2">
      <c r="A861" s="8">
        <v>92</v>
      </c>
      <c r="B861" s="2">
        <v>2002</v>
      </c>
      <c r="C861" s="2">
        <v>8</v>
      </c>
      <c r="D861" s="2" t="s">
        <v>188</v>
      </c>
      <c r="E861" s="7" t="s">
        <v>4903</v>
      </c>
      <c r="F861" s="7" t="s">
        <v>242</v>
      </c>
      <c r="G861" s="2" t="s">
        <v>3922</v>
      </c>
      <c r="H861" s="2">
        <v>4</v>
      </c>
    </row>
    <row r="862" spans="1:8" x14ac:dyDescent="0.2">
      <c r="A862" s="8">
        <v>91</v>
      </c>
      <c r="B862" s="2">
        <v>2002</v>
      </c>
      <c r="C862" s="2">
        <v>7</v>
      </c>
      <c r="D862" s="2" t="s">
        <v>188</v>
      </c>
      <c r="E862" s="7" t="s">
        <v>6524</v>
      </c>
      <c r="F862" s="7" t="s">
        <v>4867</v>
      </c>
      <c r="G862" s="2" t="s">
        <v>4952</v>
      </c>
    </row>
    <row r="863" spans="1:8" x14ac:dyDescent="0.2">
      <c r="A863" s="8">
        <v>90</v>
      </c>
      <c r="B863" s="2">
        <v>2002</v>
      </c>
      <c r="C863" s="2">
        <v>6</v>
      </c>
      <c r="D863" s="2" t="s">
        <v>188</v>
      </c>
      <c r="E863" s="7" t="s">
        <v>6524</v>
      </c>
      <c r="F863" s="7" t="s">
        <v>4867</v>
      </c>
      <c r="G863" s="2" t="s">
        <v>4952</v>
      </c>
    </row>
    <row r="864" spans="1:8" x14ac:dyDescent="0.2">
      <c r="A864" s="8">
        <v>89</v>
      </c>
      <c r="B864" s="2">
        <v>2002</v>
      </c>
      <c r="C864" s="2">
        <v>5</v>
      </c>
      <c r="D864" s="2" t="s">
        <v>188</v>
      </c>
      <c r="E864" s="7" t="s">
        <v>4903</v>
      </c>
      <c r="F864" s="7" t="s">
        <v>242</v>
      </c>
      <c r="G864" s="2" t="s">
        <v>3922</v>
      </c>
    </row>
    <row r="865" spans="1:8" x14ac:dyDescent="0.2">
      <c r="A865" s="8">
        <v>88</v>
      </c>
      <c r="B865" s="2">
        <v>2002</v>
      </c>
      <c r="C865" s="2">
        <v>4</v>
      </c>
      <c r="D865" s="2" t="s">
        <v>188</v>
      </c>
      <c r="E865" s="7" t="s">
        <v>6524</v>
      </c>
      <c r="F865" s="7" t="s">
        <v>4867</v>
      </c>
      <c r="G865" s="2" t="s">
        <v>4952</v>
      </c>
    </row>
    <row r="866" spans="1:8" x14ac:dyDescent="0.2">
      <c r="A866" s="8">
        <v>87</v>
      </c>
      <c r="B866" s="2">
        <v>2002</v>
      </c>
      <c r="C866" s="2">
        <v>3</v>
      </c>
      <c r="D866" s="2" t="s">
        <v>188</v>
      </c>
      <c r="E866" s="7" t="s">
        <v>7445</v>
      </c>
      <c r="F866" s="7" t="s">
        <v>210</v>
      </c>
      <c r="G866" s="2" t="s">
        <v>7632</v>
      </c>
    </row>
    <row r="867" spans="1:8" x14ac:dyDescent="0.2">
      <c r="A867" s="8">
        <v>86</v>
      </c>
      <c r="B867" s="2">
        <v>2002</v>
      </c>
      <c r="C867" s="2">
        <v>2</v>
      </c>
      <c r="D867" s="2" t="s">
        <v>188</v>
      </c>
      <c r="E867" s="7" t="s">
        <v>294</v>
      </c>
      <c r="F867" s="7" t="s">
        <v>4872</v>
      </c>
      <c r="G867" s="2" t="s">
        <v>164</v>
      </c>
      <c r="H867" s="2">
        <v>1</v>
      </c>
    </row>
    <row r="868" spans="1:8" x14ac:dyDescent="0.2">
      <c r="A868" s="8">
        <v>85</v>
      </c>
      <c r="B868" s="2">
        <v>2002</v>
      </c>
      <c r="C868" s="2">
        <v>1</v>
      </c>
      <c r="D868" s="2" t="s">
        <v>188</v>
      </c>
      <c r="E868" s="7" t="s">
        <v>7865</v>
      </c>
      <c r="F868" s="7" t="s">
        <v>7448</v>
      </c>
      <c r="G868" s="2" t="s">
        <v>1524</v>
      </c>
    </row>
    <row r="869" spans="1:8" x14ac:dyDescent="0.2">
      <c r="A869" s="8">
        <v>84</v>
      </c>
      <c r="B869" s="319">
        <v>2001</v>
      </c>
      <c r="C869" s="277">
        <v>21</v>
      </c>
      <c r="D869" s="2" t="s">
        <v>212</v>
      </c>
      <c r="E869" s="7" t="s">
        <v>225</v>
      </c>
      <c r="F869" s="7" t="s">
        <v>7864</v>
      </c>
      <c r="G869" s="2" t="s">
        <v>7850</v>
      </c>
      <c r="H869" s="2">
        <v>1</v>
      </c>
    </row>
    <row r="870" spans="1:8" x14ac:dyDescent="0.2">
      <c r="A870" s="8">
        <v>83</v>
      </c>
      <c r="B870" s="319">
        <v>2001</v>
      </c>
      <c r="C870" s="277">
        <v>20</v>
      </c>
      <c r="D870" s="2" t="s">
        <v>188</v>
      </c>
      <c r="E870" s="7" t="s">
        <v>192</v>
      </c>
      <c r="F870" s="7" t="s">
        <v>4868</v>
      </c>
      <c r="G870" s="2" t="s">
        <v>7850</v>
      </c>
      <c r="H870" s="2">
        <v>1</v>
      </c>
    </row>
    <row r="871" spans="1:8" x14ac:dyDescent="0.2">
      <c r="A871" s="8">
        <v>82</v>
      </c>
      <c r="B871" s="319">
        <v>2001</v>
      </c>
      <c r="C871" s="277">
        <v>19</v>
      </c>
      <c r="D871" s="2" t="s">
        <v>190</v>
      </c>
      <c r="E871" s="7" t="s">
        <v>272</v>
      </c>
      <c r="F871" s="7" t="s">
        <v>205</v>
      </c>
      <c r="G871" s="2" t="s">
        <v>7849</v>
      </c>
      <c r="H871" s="2">
        <v>1</v>
      </c>
    </row>
    <row r="872" spans="1:8" x14ac:dyDescent="0.2">
      <c r="A872" s="8">
        <v>81</v>
      </c>
      <c r="B872" s="319">
        <v>2001</v>
      </c>
      <c r="C872" s="277">
        <v>18</v>
      </c>
      <c r="D872" s="2" t="s">
        <v>188</v>
      </c>
      <c r="E872" s="7" t="s">
        <v>6346</v>
      </c>
      <c r="F872" s="7" t="s">
        <v>4874</v>
      </c>
      <c r="G872" s="2" t="s">
        <v>7863</v>
      </c>
      <c r="H872" s="2">
        <v>1</v>
      </c>
    </row>
    <row r="873" spans="1:8" x14ac:dyDescent="0.2">
      <c r="A873" s="8">
        <v>80</v>
      </c>
      <c r="B873" s="319">
        <v>2001</v>
      </c>
      <c r="C873" s="2">
        <v>17</v>
      </c>
      <c r="D873" s="2" t="s">
        <v>188</v>
      </c>
      <c r="E873" s="7" t="s">
        <v>200</v>
      </c>
      <c r="F873" s="7" t="s">
        <v>525</v>
      </c>
      <c r="G873" s="2" t="s">
        <v>7859</v>
      </c>
      <c r="H873" s="2">
        <v>5</v>
      </c>
    </row>
    <row r="874" spans="1:8" x14ac:dyDescent="0.2">
      <c r="A874" s="8">
        <v>79</v>
      </c>
      <c r="B874" s="319">
        <v>2001</v>
      </c>
      <c r="C874" s="2">
        <v>16</v>
      </c>
      <c r="D874" s="2" t="s">
        <v>188</v>
      </c>
      <c r="E874" s="7" t="s">
        <v>229</v>
      </c>
      <c r="F874" s="7" t="s">
        <v>4885</v>
      </c>
      <c r="G874" s="2" t="s">
        <v>165</v>
      </c>
    </row>
    <row r="875" spans="1:8" x14ac:dyDescent="0.2">
      <c r="A875" s="8">
        <v>78</v>
      </c>
      <c r="B875" s="319">
        <v>2001</v>
      </c>
      <c r="C875" s="2">
        <v>15</v>
      </c>
      <c r="D875" s="2" t="s">
        <v>188</v>
      </c>
      <c r="E875" s="7" t="s">
        <v>318</v>
      </c>
      <c r="F875" s="7" t="s">
        <v>427</v>
      </c>
      <c r="G875" s="2" t="s">
        <v>137</v>
      </c>
      <c r="H875" s="2">
        <v>1</v>
      </c>
    </row>
    <row r="876" spans="1:8" x14ac:dyDescent="0.2">
      <c r="A876" s="8">
        <v>77</v>
      </c>
      <c r="B876" s="319">
        <v>2001</v>
      </c>
      <c r="C876" s="2">
        <v>14</v>
      </c>
      <c r="D876" s="2" t="s">
        <v>188</v>
      </c>
      <c r="E876" s="7" t="s">
        <v>251</v>
      </c>
      <c r="F876" s="7" t="s">
        <v>4848</v>
      </c>
      <c r="G876" s="2" t="s">
        <v>7849</v>
      </c>
    </row>
    <row r="877" spans="1:8" x14ac:dyDescent="0.2">
      <c r="A877" s="8">
        <v>76</v>
      </c>
      <c r="B877" s="319">
        <v>2001</v>
      </c>
      <c r="C877" s="2">
        <v>13</v>
      </c>
      <c r="D877" s="2" t="s">
        <v>188</v>
      </c>
      <c r="E877" s="7" t="s">
        <v>6524</v>
      </c>
      <c r="F877" s="7" t="s">
        <v>4867</v>
      </c>
      <c r="G877" s="2" t="s">
        <v>4952</v>
      </c>
    </row>
    <row r="878" spans="1:8" x14ac:dyDescent="0.2">
      <c r="A878" s="8">
        <v>75</v>
      </c>
      <c r="B878" s="319">
        <v>2001</v>
      </c>
      <c r="C878" s="2">
        <v>12</v>
      </c>
      <c r="D878" s="2" t="s">
        <v>188</v>
      </c>
      <c r="E878" s="7" t="s">
        <v>6524</v>
      </c>
      <c r="F878" s="7" t="s">
        <v>4867</v>
      </c>
      <c r="G878" s="2" t="s">
        <v>4952</v>
      </c>
    </row>
    <row r="879" spans="1:8" x14ac:dyDescent="0.2">
      <c r="A879" s="8">
        <v>74</v>
      </c>
      <c r="B879" s="319">
        <v>2001</v>
      </c>
      <c r="C879" s="2">
        <v>11</v>
      </c>
      <c r="D879" s="2" t="s">
        <v>188</v>
      </c>
      <c r="E879" s="7" t="s">
        <v>6524</v>
      </c>
      <c r="F879" s="7" t="s">
        <v>4867</v>
      </c>
      <c r="G879" s="2" t="s">
        <v>4952</v>
      </c>
    </row>
    <row r="880" spans="1:8" x14ac:dyDescent="0.2">
      <c r="A880" s="8">
        <v>73</v>
      </c>
      <c r="B880" s="319">
        <v>2001</v>
      </c>
      <c r="C880" s="2">
        <v>10</v>
      </c>
      <c r="D880" s="2" t="s">
        <v>188</v>
      </c>
      <c r="E880" s="7" t="s">
        <v>7378</v>
      </c>
      <c r="F880" s="7" t="s">
        <v>4932</v>
      </c>
      <c r="G880" s="2" t="s">
        <v>7862</v>
      </c>
      <c r="H880" s="2">
        <v>2</v>
      </c>
    </row>
    <row r="881" spans="1:8" x14ac:dyDescent="0.2">
      <c r="A881" s="8">
        <v>72</v>
      </c>
      <c r="B881" s="319">
        <v>2001</v>
      </c>
      <c r="C881" s="2">
        <v>9</v>
      </c>
      <c r="D881" s="2" t="s">
        <v>188</v>
      </c>
      <c r="E881" s="7" t="s">
        <v>200</v>
      </c>
      <c r="F881" s="7" t="s">
        <v>525</v>
      </c>
      <c r="G881" s="2" t="s">
        <v>7859</v>
      </c>
    </row>
    <row r="882" spans="1:8" x14ac:dyDescent="0.2">
      <c r="A882" s="8">
        <v>71</v>
      </c>
      <c r="B882" s="319">
        <v>2001</v>
      </c>
      <c r="C882" s="2">
        <v>8</v>
      </c>
      <c r="D882" s="2" t="s">
        <v>188</v>
      </c>
      <c r="E882" s="7" t="s">
        <v>4903</v>
      </c>
      <c r="F882" s="7" t="s">
        <v>242</v>
      </c>
      <c r="G882" s="2" t="s">
        <v>3922</v>
      </c>
    </row>
    <row r="883" spans="1:8" x14ac:dyDescent="0.2">
      <c r="A883" s="8">
        <v>70</v>
      </c>
      <c r="B883" s="319">
        <v>2001</v>
      </c>
      <c r="C883" s="2">
        <v>7</v>
      </c>
      <c r="D883" s="2" t="s">
        <v>188</v>
      </c>
      <c r="E883" s="7" t="s">
        <v>6524</v>
      </c>
      <c r="F883" s="7" t="s">
        <v>4867</v>
      </c>
      <c r="G883" s="2" t="s">
        <v>4952</v>
      </c>
    </row>
    <row r="884" spans="1:8" x14ac:dyDescent="0.2">
      <c r="A884" s="8">
        <v>69</v>
      </c>
      <c r="B884" s="319">
        <v>2001</v>
      </c>
      <c r="C884" s="2">
        <v>6</v>
      </c>
      <c r="D884" s="2" t="s">
        <v>188</v>
      </c>
      <c r="E884" s="7" t="s">
        <v>7378</v>
      </c>
      <c r="F884" s="7" t="s">
        <v>4932</v>
      </c>
      <c r="G884" s="2" t="s">
        <v>7862</v>
      </c>
    </row>
    <row r="885" spans="1:8" x14ac:dyDescent="0.2">
      <c r="A885" s="8">
        <v>68</v>
      </c>
      <c r="B885" s="319">
        <v>2001</v>
      </c>
      <c r="C885" s="2">
        <v>5</v>
      </c>
      <c r="D885" s="2" t="s">
        <v>188</v>
      </c>
      <c r="E885" s="7" t="s">
        <v>352</v>
      </c>
      <c r="F885" s="7" t="s">
        <v>3221</v>
      </c>
      <c r="G885" s="2" t="s">
        <v>3641</v>
      </c>
      <c r="H885" s="2">
        <v>7</v>
      </c>
    </row>
    <row r="886" spans="1:8" x14ac:dyDescent="0.2">
      <c r="A886" s="8">
        <v>67</v>
      </c>
      <c r="B886" s="319">
        <v>2001</v>
      </c>
      <c r="C886" s="2">
        <v>4</v>
      </c>
      <c r="D886" s="2" t="s">
        <v>188</v>
      </c>
      <c r="E886" s="7" t="s">
        <v>352</v>
      </c>
      <c r="F886" s="7" t="s">
        <v>3221</v>
      </c>
      <c r="G886" s="2" t="s">
        <v>3641</v>
      </c>
    </row>
    <row r="887" spans="1:8" x14ac:dyDescent="0.2">
      <c r="A887" s="8">
        <v>66</v>
      </c>
      <c r="B887" s="319">
        <v>2001</v>
      </c>
      <c r="C887" s="2">
        <v>3</v>
      </c>
      <c r="D887" s="2" t="s">
        <v>188</v>
      </c>
      <c r="E887" s="7" t="s">
        <v>6346</v>
      </c>
      <c r="F887" s="7" t="s">
        <v>4875</v>
      </c>
      <c r="G887" s="2" t="s">
        <v>164</v>
      </c>
      <c r="H887" s="2">
        <v>1</v>
      </c>
    </row>
    <row r="888" spans="1:8" x14ac:dyDescent="0.2">
      <c r="A888" s="8">
        <v>65</v>
      </c>
      <c r="B888" s="319">
        <v>2001</v>
      </c>
      <c r="C888" s="2">
        <v>2</v>
      </c>
      <c r="D888" s="2" t="s">
        <v>190</v>
      </c>
      <c r="E888" s="7" t="s">
        <v>7861</v>
      </c>
      <c r="F888" s="7" t="s">
        <v>6744</v>
      </c>
      <c r="G888" s="2" t="s">
        <v>4951</v>
      </c>
    </row>
    <row r="889" spans="1:8" x14ac:dyDescent="0.2">
      <c r="A889" s="8">
        <v>64</v>
      </c>
      <c r="B889" s="319">
        <v>2001</v>
      </c>
      <c r="C889" s="2">
        <v>1</v>
      </c>
      <c r="D889" s="2" t="s">
        <v>188</v>
      </c>
      <c r="E889" s="7" t="s">
        <v>234</v>
      </c>
      <c r="F889" s="7" t="s">
        <v>4899</v>
      </c>
      <c r="G889" s="2" t="s">
        <v>4957</v>
      </c>
    </row>
    <row r="890" spans="1:8" x14ac:dyDescent="0.2">
      <c r="A890" s="8">
        <v>63</v>
      </c>
      <c r="B890" s="2">
        <v>2000</v>
      </c>
      <c r="C890" s="277">
        <v>21</v>
      </c>
      <c r="D890" s="2" t="s">
        <v>190</v>
      </c>
      <c r="E890" s="7" t="s">
        <v>357</v>
      </c>
      <c r="F890" s="7" t="s">
        <v>356</v>
      </c>
      <c r="G890" s="2" t="s">
        <v>7850</v>
      </c>
      <c r="H890" s="2">
        <v>2</v>
      </c>
    </row>
    <row r="891" spans="1:8" x14ac:dyDescent="0.2">
      <c r="A891" s="8">
        <v>62</v>
      </c>
      <c r="B891" s="2">
        <v>2000</v>
      </c>
      <c r="C891" s="277">
        <v>20</v>
      </c>
      <c r="D891" s="2" t="s">
        <v>188</v>
      </c>
      <c r="E891" s="7" t="s">
        <v>518</v>
      </c>
      <c r="F891" s="7" t="s">
        <v>4845</v>
      </c>
      <c r="G891" s="2" t="s">
        <v>4952</v>
      </c>
      <c r="H891" s="2">
        <v>8</v>
      </c>
    </row>
    <row r="892" spans="1:8" x14ac:dyDescent="0.2">
      <c r="A892" s="8">
        <v>61</v>
      </c>
      <c r="B892" s="2">
        <v>2000</v>
      </c>
      <c r="C892" s="277">
        <v>19</v>
      </c>
      <c r="D892" s="2" t="s">
        <v>188</v>
      </c>
      <c r="E892" s="7" t="s">
        <v>518</v>
      </c>
      <c r="F892" s="7" t="s">
        <v>4845</v>
      </c>
      <c r="G892" s="2" t="s">
        <v>4952</v>
      </c>
    </row>
    <row r="893" spans="1:8" x14ac:dyDescent="0.2">
      <c r="A893" s="8">
        <v>60</v>
      </c>
      <c r="B893" s="2">
        <v>2000</v>
      </c>
      <c r="C893" s="277">
        <v>18</v>
      </c>
      <c r="D893" s="2" t="s">
        <v>190</v>
      </c>
      <c r="E893" s="7" t="s">
        <v>283</v>
      </c>
      <c r="F893" s="7" t="s">
        <v>3557</v>
      </c>
      <c r="G893" s="2" t="s">
        <v>3356</v>
      </c>
      <c r="H893" s="2">
        <v>1</v>
      </c>
    </row>
    <row r="894" spans="1:8" x14ac:dyDescent="0.2">
      <c r="A894" s="8">
        <v>59</v>
      </c>
      <c r="B894" s="2">
        <v>2000</v>
      </c>
      <c r="C894" s="2">
        <v>17</v>
      </c>
      <c r="D894" s="2" t="s">
        <v>188</v>
      </c>
      <c r="E894" s="7" t="s">
        <v>352</v>
      </c>
      <c r="F894" s="7" t="s">
        <v>3221</v>
      </c>
      <c r="G894" s="2" t="s">
        <v>3641</v>
      </c>
    </row>
    <row r="895" spans="1:8" x14ac:dyDescent="0.2">
      <c r="A895" s="8">
        <v>58</v>
      </c>
      <c r="B895" s="2">
        <v>2000</v>
      </c>
      <c r="C895" s="2">
        <v>16</v>
      </c>
      <c r="D895" s="2" t="s">
        <v>188</v>
      </c>
      <c r="E895" s="7" t="s">
        <v>4016</v>
      </c>
      <c r="F895" s="7" t="s">
        <v>4865</v>
      </c>
      <c r="G895" s="2" t="s">
        <v>7860</v>
      </c>
    </row>
    <row r="896" spans="1:8" x14ac:dyDescent="0.2">
      <c r="A896" s="8">
        <v>57</v>
      </c>
      <c r="B896" s="2">
        <v>2000</v>
      </c>
      <c r="C896" s="2">
        <v>15</v>
      </c>
      <c r="D896" s="2" t="s">
        <v>188</v>
      </c>
      <c r="E896" s="7" t="s">
        <v>200</v>
      </c>
      <c r="F896" s="7" t="s">
        <v>525</v>
      </c>
      <c r="G896" s="2" t="s">
        <v>7859</v>
      </c>
    </row>
    <row r="897" spans="1:8" x14ac:dyDescent="0.2">
      <c r="A897" s="8">
        <v>56</v>
      </c>
      <c r="B897" s="2">
        <v>2000</v>
      </c>
      <c r="C897" s="2">
        <v>14</v>
      </c>
      <c r="D897" s="2" t="s">
        <v>188</v>
      </c>
      <c r="E897" s="7" t="s">
        <v>4876</v>
      </c>
      <c r="F897" s="7" t="s">
        <v>383</v>
      </c>
      <c r="G897" s="2" t="s">
        <v>168</v>
      </c>
    </row>
    <row r="898" spans="1:8" x14ac:dyDescent="0.2">
      <c r="A898" s="8">
        <v>55</v>
      </c>
      <c r="B898" s="2">
        <v>2000</v>
      </c>
      <c r="C898" s="2">
        <v>13</v>
      </c>
      <c r="D898" s="2" t="s">
        <v>188</v>
      </c>
      <c r="E898" s="7" t="s">
        <v>231</v>
      </c>
      <c r="F898" s="7" t="s">
        <v>4856</v>
      </c>
      <c r="G898" s="2" t="s">
        <v>2964</v>
      </c>
    </row>
    <row r="899" spans="1:8" x14ac:dyDescent="0.2">
      <c r="A899" s="8">
        <v>54</v>
      </c>
      <c r="B899" s="2">
        <v>2000</v>
      </c>
      <c r="C899" s="2">
        <v>12</v>
      </c>
      <c r="D899" s="2" t="s">
        <v>188</v>
      </c>
      <c r="E899" s="7" t="s">
        <v>231</v>
      </c>
      <c r="F899" s="7" t="s">
        <v>4856</v>
      </c>
      <c r="G899" s="2" t="s">
        <v>2964</v>
      </c>
    </row>
    <row r="900" spans="1:8" x14ac:dyDescent="0.2">
      <c r="A900" s="8">
        <v>53</v>
      </c>
      <c r="B900" s="2">
        <v>2000</v>
      </c>
      <c r="C900" s="2">
        <v>11</v>
      </c>
      <c r="D900" s="2" t="s">
        <v>188</v>
      </c>
      <c r="E900" s="7" t="s">
        <v>4903</v>
      </c>
      <c r="F900" s="7" t="s">
        <v>242</v>
      </c>
      <c r="G900" s="2" t="s">
        <v>164</v>
      </c>
    </row>
    <row r="901" spans="1:8" x14ac:dyDescent="0.2">
      <c r="A901" s="8">
        <v>52</v>
      </c>
      <c r="B901" s="2">
        <v>2000</v>
      </c>
      <c r="C901" s="2">
        <v>10</v>
      </c>
      <c r="D901" s="2" t="s">
        <v>188</v>
      </c>
      <c r="E901" s="7" t="s">
        <v>6524</v>
      </c>
      <c r="F901" s="7" t="s">
        <v>4867</v>
      </c>
      <c r="G901" s="2" t="s">
        <v>2319</v>
      </c>
    </row>
    <row r="902" spans="1:8" x14ac:dyDescent="0.2">
      <c r="A902" s="8">
        <v>51</v>
      </c>
      <c r="B902" s="2">
        <v>2000</v>
      </c>
      <c r="C902" s="2">
        <v>9</v>
      </c>
      <c r="D902" s="2" t="s">
        <v>188</v>
      </c>
      <c r="E902" s="7" t="s">
        <v>200</v>
      </c>
      <c r="F902" s="7" t="s">
        <v>525</v>
      </c>
      <c r="G902" s="2" t="s">
        <v>7859</v>
      </c>
    </row>
    <row r="903" spans="1:8" x14ac:dyDescent="0.2">
      <c r="A903" s="8">
        <v>50</v>
      </c>
      <c r="B903" s="2">
        <v>2000</v>
      </c>
      <c r="C903" s="2">
        <v>8</v>
      </c>
      <c r="D903" s="2" t="s">
        <v>188</v>
      </c>
      <c r="E903" s="7" t="s">
        <v>200</v>
      </c>
      <c r="F903" s="7" t="s">
        <v>525</v>
      </c>
      <c r="G903" s="2" t="s">
        <v>7859</v>
      </c>
    </row>
    <row r="904" spans="1:8" x14ac:dyDescent="0.2">
      <c r="A904" s="8">
        <v>49</v>
      </c>
      <c r="B904" s="2">
        <v>2000</v>
      </c>
      <c r="C904" s="2">
        <v>7</v>
      </c>
      <c r="D904" s="2" t="s">
        <v>188</v>
      </c>
      <c r="E904" s="7" t="s">
        <v>518</v>
      </c>
      <c r="F904" s="7" t="s">
        <v>4845</v>
      </c>
      <c r="G904" s="2" t="s">
        <v>4952</v>
      </c>
    </row>
    <row r="905" spans="1:8" x14ac:dyDescent="0.2">
      <c r="A905" s="8">
        <v>48</v>
      </c>
      <c r="B905" s="2">
        <v>2000</v>
      </c>
      <c r="C905" s="2">
        <v>6</v>
      </c>
      <c r="D905" s="2" t="s">
        <v>188</v>
      </c>
      <c r="E905" s="7" t="s">
        <v>352</v>
      </c>
      <c r="F905" s="7" t="s">
        <v>3221</v>
      </c>
      <c r="G905" s="2" t="s">
        <v>3641</v>
      </c>
    </row>
    <row r="906" spans="1:8" x14ac:dyDescent="0.2">
      <c r="A906" s="8">
        <v>47</v>
      </c>
      <c r="B906" s="2">
        <v>2000</v>
      </c>
      <c r="C906" s="2">
        <v>5</v>
      </c>
      <c r="D906" s="2" t="s">
        <v>188</v>
      </c>
      <c r="E906" s="7" t="s">
        <v>7851</v>
      </c>
      <c r="F906" s="7" t="s">
        <v>4854</v>
      </c>
      <c r="G906" s="2" t="s">
        <v>7852</v>
      </c>
      <c r="H906" s="2">
        <v>4</v>
      </c>
    </row>
    <row r="907" spans="1:8" x14ac:dyDescent="0.2">
      <c r="A907" s="8">
        <v>46</v>
      </c>
      <c r="B907" s="2">
        <v>2000</v>
      </c>
      <c r="C907" s="2">
        <v>4</v>
      </c>
      <c r="D907" s="2" t="s">
        <v>188</v>
      </c>
      <c r="E907" s="7" t="s">
        <v>6524</v>
      </c>
      <c r="F907" s="7" t="s">
        <v>4867</v>
      </c>
      <c r="G907" s="2" t="s">
        <v>2319</v>
      </c>
    </row>
    <row r="908" spans="1:8" x14ac:dyDescent="0.2">
      <c r="A908" s="8">
        <v>45</v>
      </c>
      <c r="B908" s="2">
        <v>2000</v>
      </c>
      <c r="C908" s="2">
        <v>3</v>
      </c>
      <c r="D908" s="2" t="s">
        <v>188</v>
      </c>
      <c r="E908" s="7" t="s">
        <v>6524</v>
      </c>
      <c r="F908" s="7" t="s">
        <v>4867</v>
      </c>
      <c r="G908" s="2" t="s">
        <v>2319</v>
      </c>
    </row>
    <row r="909" spans="1:8" x14ac:dyDescent="0.2">
      <c r="A909" s="8">
        <v>44</v>
      </c>
      <c r="B909" s="2">
        <v>2000</v>
      </c>
      <c r="C909" s="2">
        <v>2</v>
      </c>
      <c r="D909" s="2" t="s">
        <v>188</v>
      </c>
      <c r="E909" s="7" t="s">
        <v>251</v>
      </c>
      <c r="F909" s="7" t="s">
        <v>4848</v>
      </c>
      <c r="G909" s="2" t="s">
        <v>7858</v>
      </c>
    </row>
    <row r="910" spans="1:8" x14ac:dyDescent="0.2">
      <c r="A910" s="8">
        <v>43</v>
      </c>
      <c r="B910" s="2">
        <v>2000</v>
      </c>
      <c r="C910" s="2">
        <v>1</v>
      </c>
      <c r="D910" s="2" t="s">
        <v>188</v>
      </c>
      <c r="E910" s="7" t="s">
        <v>245</v>
      </c>
      <c r="F910" s="7" t="s">
        <v>4843</v>
      </c>
      <c r="G910" s="2" t="s">
        <v>7849</v>
      </c>
      <c r="H910" s="2">
        <v>2</v>
      </c>
    </row>
    <row r="911" spans="1:8" x14ac:dyDescent="0.2">
      <c r="A911" s="8">
        <v>42</v>
      </c>
      <c r="B911" s="319">
        <v>1999</v>
      </c>
      <c r="C911" s="277">
        <v>21</v>
      </c>
      <c r="D911" s="2" t="s">
        <v>188</v>
      </c>
      <c r="E911" s="7" t="s">
        <v>236</v>
      </c>
      <c r="F911" s="7" t="s">
        <v>197</v>
      </c>
      <c r="G911" s="2" t="s">
        <v>169</v>
      </c>
      <c r="H911" s="2">
        <v>3</v>
      </c>
    </row>
    <row r="912" spans="1:8" x14ac:dyDescent="0.2">
      <c r="A912" s="8">
        <v>41</v>
      </c>
      <c r="B912" s="319">
        <v>1999</v>
      </c>
      <c r="C912" s="277">
        <v>20</v>
      </c>
      <c r="D912" s="2" t="s">
        <v>188</v>
      </c>
      <c r="E912" s="7" t="s">
        <v>236</v>
      </c>
      <c r="F912" s="7" t="s">
        <v>197</v>
      </c>
      <c r="G912" s="2" t="s">
        <v>169</v>
      </c>
    </row>
    <row r="913" spans="1:8" x14ac:dyDescent="0.2">
      <c r="A913" s="8">
        <v>40</v>
      </c>
      <c r="B913" s="319">
        <v>1999</v>
      </c>
      <c r="C913" s="277">
        <v>19</v>
      </c>
      <c r="D913" s="2" t="s">
        <v>190</v>
      </c>
      <c r="E913" s="7" t="s">
        <v>290</v>
      </c>
      <c r="F913" s="7" t="s">
        <v>2650</v>
      </c>
      <c r="G913" s="2" t="s">
        <v>4951</v>
      </c>
      <c r="H913" s="2">
        <v>2</v>
      </c>
    </row>
    <row r="914" spans="1:8" x14ac:dyDescent="0.2">
      <c r="A914" s="8">
        <v>39</v>
      </c>
      <c r="B914" s="319">
        <v>1999</v>
      </c>
      <c r="C914" s="277">
        <v>18</v>
      </c>
      <c r="D914" s="2" t="s">
        <v>188</v>
      </c>
      <c r="E914" s="7" t="s">
        <v>352</v>
      </c>
      <c r="F914" s="7" t="s">
        <v>3221</v>
      </c>
      <c r="G914" s="2" t="s">
        <v>3641</v>
      </c>
    </row>
    <row r="915" spans="1:8" x14ac:dyDescent="0.2">
      <c r="A915" s="8">
        <v>38</v>
      </c>
      <c r="B915" s="319">
        <v>1999</v>
      </c>
      <c r="C915" s="2">
        <v>17</v>
      </c>
      <c r="D915" s="2" t="s">
        <v>188</v>
      </c>
      <c r="E915" s="7" t="s">
        <v>479</v>
      </c>
      <c r="F915" s="7" t="s">
        <v>4893</v>
      </c>
      <c r="G915" s="2" t="s">
        <v>7857</v>
      </c>
    </row>
    <row r="916" spans="1:8" x14ac:dyDescent="0.2">
      <c r="A916" s="8">
        <v>37</v>
      </c>
      <c r="B916" s="319">
        <v>1999</v>
      </c>
      <c r="C916" s="2">
        <v>16</v>
      </c>
      <c r="D916" s="2" t="s">
        <v>188</v>
      </c>
      <c r="E916" s="7" t="s">
        <v>518</v>
      </c>
      <c r="F916" s="7" t="s">
        <v>4845</v>
      </c>
      <c r="G916" s="2" t="s">
        <v>4952</v>
      </c>
    </row>
    <row r="917" spans="1:8" x14ac:dyDescent="0.2">
      <c r="A917" s="8">
        <v>36</v>
      </c>
      <c r="B917" s="319">
        <v>1999</v>
      </c>
      <c r="C917" s="2">
        <v>15</v>
      </c>
      <c r="D917" s="2" t="s">
        <v>188</v>
      </c>
      <c r="E917" s="7" t="s">
        <v>352</v>
      </c>
      <c r="F917" s="7" t="s">
        <v>3221</v>
      </c>
      <c r="G917" s="2" t="s">
        <v>3641</v>
      </c>
    </row>
    <row r="918" spans="1:8" x14ac:dyDescent="0.2">
      <c r="A918" s="8">
        <v>35</v>
      </c>
      <c r="B918" s="319">
        <v>1999</v>
      </c>
      <c r="C918" s="2">
        <v>14</v>
      </c>
      <c r="D918" s="2" t="s">
        <v>188</v>
      </c>
      <c r="E918" s="7" t="s">
        <v>236</v>
      </c>
      <c r="F918" s="7" t="s">
        <v>197</v>
      </c>
      <c r="G918" s="2" t="s">
        <v>169</v>
      </c>
    </row>
    <row r="919" spans="1:8" x14ac:dyDescent="0.2">
      <c r="A919" s="8">
        <v>34</v>
      </c>
      <c r="B919" s="319">
        <v>1999</v>
      </c>
      <c r="C919" s="2">
        <v>13</v>
      </c>
      <c r="D919" s="2" t="s">
        <v>188</v>
      </c>
      <c r="E919" s="7" t="s">
        <v>518</v>
      </c>
      <c r="F919" s="7" t="s">
        <v>4845</v>
      </c>
      <c r="G919" s="2" t="s">
        <v>4952</v>
      </c>
    </row>
    <row r="920" spans="1:8" x14ac:dyDescent="0.2">
      <c r="A920" s="8">
        <v>33</v>
      </c>
      <c r="B920" s="319">
        <v>1999</v>
      </c>
      <c r="C920" s="2">
        <v>12</v>
      </c>
      <c r="D920" s="2" t="s">
        <v>188</v>
      </c>
      <c r="E920" s="7" t="s">
        <v>352</v>
      </c>
      <c r="F920" s="7" t="s">
        <v>3221</v>
      </c>
      <c r="G920" s="2" t="s">
        <v>3641</v>
      </c>
    </row>
    <row r="921" spans="1:8" x14ac:dyDescent="0.2">
      <c r="A921" s="8">
        <v>32</v>
      </c>
      <c r="B921" s="319">
        <v>1999</v>
      </c>
      <c r="C921" s="2">
        <v>11</v>
      </c>
      <c r="D921" s="2" t="s">
        <v>188</v>
      </c>
      <c r="E921" s="7" t="s">
        <v>3883</v>
      </c>
      <c r="F921" s="7" t="s">
        <v>228</v>
      </c>
      <c r="G921" s="2" t="s">
        <v>2965</v>
      </c>
      <c r="H921" s="2">
        <v>1</v>
      </c>
    </row>
    <row r="922" spans="1:8" x14ac:dyDescent="0.2">
      <c r="A922" s="8">
        <v>31</v>
      </c>
      <c r="B922" s="319">
        <v>1999</v>
      </c>
      <c r="C922" s="2">
        <v>10</v>
      </c>
      <c r="D922" s="2" t="s">
        <v>190</v>
      </c>
      <c r="E922" s="7" t="s">
        <v>3739</v>
      </c>
      <c r="F922" s="7" t="s">
        <v>219</v>
      </c>
      <c r="G922" s="2" t="s">
        <v>2964</v>
      </c>
      <c r="H922" s="2">
        <v>1</v>
      </c>
    </row>
    <row r="923" spans="1:8" x14ac:dyDescent="0.2">
      <c r="A923" s="8">
        <v>30</v>
      </c>
      <c r="B923" s="319">
        <v>1999</v>
      </c>
      <c r="C923" s="2">
        <v>9</v>
      </c>
      <c r="D923" s="2" t="s">
        <v>188</v>
      </c>
      <c r="E923" s="7" t="s">
        <v>479</v>
      </c>
      <c r="F923" s="7" t="s">
        <v>4893</v>
      </c>
      <c r="G923" s="2" t="s">
        <v>7857</v>
      </c>
    </row>
    <row r="924" spans="1:8" x14ac:dyDescent="0.2">
      <c r="A924" s="8">
        <v>29</v>
      </c>
      <c r="B924" s="319">
        <v>1999</v>
      </c>
      <c r="C924" s="2">
        <v>8</v>
      </c>
      <c r="D924" s="2" t="s">
        <v>190</v>
      </c>
      <c r="E924" s="7" t="s">
        <v>418</v>
      </c>
      <c r="F924" s="7" t="s">
        <v>197</v>
      </c>
      <c r="G924" s="2" t="s">
        <v>164</v>
      </c>
      <c r="H924" s="2">
        <v>1</v>
      </c>
    </row>
    <row r="925" spans="1:8" x14ac:dyDescent="0.2">
      <c r="A925" s="8">
        <v>28</v>
      </c>
      <c r="B925" s="319">
        <v>1999</v>
      </c>
      <c r="C925" s="2">
        <v>7</v>
      </c>
      <c r="D925" s="2" t="s">
        <v>188</v>
      </c>
      <c r="E925" s="7" t="s">
        <v>391</v>
      </c>
      <c r="F925" s="7" t="s">
        <v>4855</v>
      </c>
      <c r="G925" s="2" t="s">
        <v>519</v>
      </c>
      <c r="H925" s="2">
        <v>3</v>
      </c>
    </row>
    <row r="926" spans="1:8" x14ac:dyDescent="0.2">
      <c r="A926" s="8">
        <v>27</v>
      </c>
      <c r="B926" s="319">
        <v>1999</v>
      </c>
      <c r="C926" s="2">
        <v>6</v>
      </c>
      <c r="D926" s="2" t="s">
        <v>190</v>
      </c>
      <c r="E926" s="7" t="s">
        <v>192</v>
      </c>
      <c r="F926" s="7" t="s">
        <v>2650</v>
      </c>
      <c r="G926" s="2" t="s">
        <v>3641</v>
      </c>
      <c r="H926" s="2">
        <v>1</v>
      </c>
    </row>
    <row r="927" spans="1:8" x14ac:dyDescent="0.2">
      <c r="A927" s="8">
        <v>26</v>
      </c>
      <c r="B927" s="319">
        <v>1999</v>
      </c>
      <c r="C927" s="2">
        <v>5</v>
      </c>
      <c r="D927" s="2" t="s">
        <v>190</v>
      </c>
      <c r="E927" s="7" t="s">
        <v>529</v>
      </c>
      <c r="F927" s="7" t="s">
        <v>232</v>
      </c>
      <c r="G927" s="2" t="s">
        <v>4952</v>
      </c>
      <c r="H927" s="2">
        <v>3</v>
      </c>
    </row>
    <row r="928" spans="1:8" x14ac:dyDescent="0.2">
      <c r="A928" s="8">
        <v>25</v>
      </c>
      <c r="B928" s="319">
        <v>1999</v>
      </c>
      <c r="C928" s="2">
        <v>4</v>
      </c>
      <c r="D928" s="2" t="s">
        <v>188</v>
      </c>
      <c r="E928" s="7" t="s">
        <v>200</v>
      </c>
      <c r="F928" s="7" t="s">
        <v>205</v>
      </c>
      <c r="G928" s="2" t="s">
        <v>7632</v>
      </c>
    </row>
    <row r="929" spans="1:8" x14ac:dyDescent="0.2">
      <c r="A929" s="8">
        <v>24</v>
      </c>
      <c r="B929" s="319">
        <v>1999</v>
      </c>
      <c r="C929" s="2">
        <v>3</v>
      </c>
      <c r="D929" s="2" t="s">
        <v>188</v>
      </c>
      <c r="E929" s="7" t="s">
        <v>143</v>
      </c>
      <c r="F929" s="7" t="s">
        <v>2671</v>
      </c>
      <c r="G929" s="2" t="s">
        <v>3640</v>
      </c>
      <c r="H929" s="2">
        <v>1</v>
      </c>
    </row>
    <row r="930" spans="1:8" x14ac:dyDescent="0.2">
      <c r="A930" s="8">
        <v>23</v>
      </c>
      <c r="B930" s="319">
        <v>1999</v>
      </c>
      <c r="C930" s="2">
        <v>2</v>
      </c>
      <c r="D930" s="2" t="s">
        <v>188</v>
      </c>
      <c r="E930" s="7" t="s">
        <v>391</v>
      </c>
      <c r="F930" s="7" t="s">
        <v>4855</v>
      </c>
      <c r="G930" s="2" t="s">
        <v>519</v>
      </c>
    </row>
    <row r="931" spans="1:8" x14ac:dyDescent="0.2">
      <c r="A931" s="8">
        <v>22</v>
      </c>
      <c r="B931" s="319">
        <v>1999</v>
      </c>
      <c r="C931" s="2">
        <v>1</v>
      </c>
      <c r="D931" s="2" t="s">
        <v>190</v>
      </c>
      <c r="E931" s="7" t="s">
        <v>7856</v>
      </c>
      <c r="F931" s="7" t="s">
        <v>5607</v>
      </c>
      <c r="G931" s="2" t="s">
        <v>2471</v>
      </c>
    </row>
    <row r="932" spans="1:8" x14ac:dyDescent="0.2">
      <c r="A932" s="8">
        <v>21</v>
      </c>
      <c r="B932" s="2">
        <v>1998</v>
      </c>
      <c r="C932" s="277">
        <v>21</v>
      </c>
      <c r="D932" s="2" t="s">
        <v>188</v>
      </c>
      <c r="E932" s="7" t="s">
        <v>7851</v>
      </c>
      <c r="F932" s="7" t="s">
        <v>4854</v>
      </c>
      <c r="G932" s="2" t="s">
        <v>7852</v>
      </c>
    </row>
    <row r="933" spans="1:8" x14ac:dyDescent="0.2">
      <c r="A933" s="8">
        <v>20</v>
      </c>
      <c r="B933" s="2">
        <v>1998</v>
      </c>
      <c r="C933" s="277">
        <v>20</v>
      </c>
      <c r="D933" s="2" t="s">
        <v>188</v>
      </c>
      <c r="E933" s="7" t="s">
        <v>7851</v>
      </c>
      <c r="F933" s="7" t="s">
        <v>4854</v>
      </c>
      <c r="G933" s="2" t="s">
        <v>7852</v>
      </c>
    </row>
    <row r="934" spans="1:8" x14ac:dyDescent="0.2">
      <c r="A934" s="8">
        <v>19</v>
      </c>
      <c r="B934" s="2">
        <v>1998</v>
      </c>
      <c r="C934" s="277">
        <v>19</v>
      </c>
      <c r="D934" s="2" t="s">
        <v>188</v>
      </c>
      <c r="E934" s="7" t="s">
        <v>518</v>
      </c>
      <c r="F934" s="7" t="s">
        <v>4845</v>
      </c>
      <c r="G934" s="2" t="s">
        <v>4952</v>
      </c>
    </row>
    <row r="935" spans="1:8" x14ac:dyDescent="0.2">
      <c r="A935" s="8">
        <v>18</v>
      </c>
      <c r="B935" s="2">
        <v>1998</v>
      </c>
      <c r="C935" s="277">
        <v>18</v>
      </c>
      <c r="D935" s="2" t="s">
        <v>190</v>
      </c>
      <c r="E935" s="7" t="s">
        <v>7855</v>
      </c>
      <c r="F935" s="7" t="s">
        <v>210</v>
      </c>
      <c r="G935" s="2" t="s">
        <v>7849</v>
      </c>
      <c r="H935" s="2">
        <v>1</v>
      </c>
    </row>
    <row r="936" spans="1:8" x14ac:dyDescent="0.2">
      <c r="A936" s="8">
        <v>17</v>
      </c>
      <c r="B936" s="2">
        <v>1998</v>
      </c>
      <c r="C936" s="2">
        <v>17</v>
      </c>
      <c r="D936" s="2" t="s">
        <v>188</v>
      </c>
      <c r="E936" s="7" t="s">
        <v>200</v>
      </c>
      <c r="F936" s="7" t="s">
        <v>205</v>
      </c>
      <c r="G936" s="2" t="s">
        <v>2319</v>
      </c>
    </row>
    <row r="937" spans="1:8" x14ac:dyDescent="0.2">
      <c r="A937" s="8">
        <v>16</v>
      </c>
      <c r="B937" s="2">
        <v>1998</v>
      </c>
      <c r="C937" s="2">
        <v>16</v>
      </c>
      <c r="D937" s="2" t="s">
        <v>188</v>
      </c>
      <c r="E937" s="7" t="s">
        <v>245</v>
      </c>
      <c r="F937" s="7" t="s">
        <v>4843</v>
      </c>
      <c r="G937" s="2" t="s">
        <v>7849</v>
      </c>
    </row>
    <row r="938" spans="1:8" x14ac:dyDescent="0.2">
      <c r="A938" s="8">
        <v>15</v>
      </c>
      <c r="B938" s="2">
        <v>1998</v>
      </c>
      <c r="C938" s="2">
        <v>15</v>
      </c>
      <c r="D938" s="2" t="s">
        <v>190</v>
      </c>
      <c r="E938" s="7" t="s">
        <v>529</v>
      </c>
      <c r="F938" s="7" t="s">
        <v>232</v>
      </c>
      <c r="G938" s="2" t="s">
        <v>4952</v>
      </c>
    </row>
    <row r="939" spans="1:8" x14ac:dyDescent="0.2">
      <c r="A939" s="8">
        <v>14</v>
      </c>
      <c r="B939" s="2">
        <v>1998</v>
      </c>
      <c r="C939" s="2">
        <v>14</v>
      </c>
      <c r="D939" s="2" t="s">
        <v>188</v>
      </c>
      <c r="E939" s="7" t="s">
        <v>4860</v>
      </c>
      <c r="F939" s="7" t="s">
        <v>4861</v>
      </c>
      <c r="G939" s="2" t="s">
        <v>164</v>
      </c>
      <c r="H939" s="2">
        <v>1</v>
      </c>
    </row>
    <row r="940" spans="1:8" x14ac:dyDescent="0.2">
      <c r="A940" s="8">
        <v>13</v>
      </c>
      <c r="B940" s="2">
        <v>1998</v>
      </c>
      <c r="C940" s="2">
        <v>13</v>
      </c>
      <c r="D940" s="2" t="s">
        <v>188</v>
      </c>
      <c r="E940" s="7" t="s">
        <v>518</v>
      </c>
      <c r="F940" s="7" t="s">
        <v>4845</v>
      </c>
      <c r="G940" s="2" t="s">
        <v>4952</v>
      </c>
    </row>
    <row r="941" spans="1:8" x14ac:dyDescent="0.2">
      <c r="A941" s="8">
        <v>12</v>
      </c>
      <c r="B941" s="2">
        <v>1998</v>
      </c>
      <c r="C941" s="2">
        <v>12</v>
      </c>
      <c r="D941" s="2" t="s">
        <v>7854</v>
      </c>
      <c r="E941" s="7" t="s">
        <v>518</v>
      </c>
      <c r="F941" s="7" t="s">
        <v>4845</v>
      </c>
      <c r="G941" s="2" t="s">
        <v>4952</v>
      </c>
    </row>
    <row r="942" spans="1:8" x14ac:dyDescent="0.2">
      <c r="A942" s="8">
        <v>11</v>
      </c>
      <c r="B942" s="2">
        <v>1998</v>
      </c>
      <c r="C942" s="2">
        <v>11</v>
      </c>
      <c r="D942" s="2" t="s">
        <v>7853</v>
      </c>
      <c r="E942" s="7" t="s">
        <v>325</v>
      </c>
      <c r="F942" s="7" t="s">
        <v>5120</v>
      </c>
      <c r="G942" s="2" t="s">
        <v>3922</v>
      </c>
      <c r="H942" s="2">
        <v>1</v>
      </c>
    </row>
    <row r="943" spans="1:8" x14ac:dyDescent="0.2">
      <c r="A943" s="8">
        <v>10</v>
      </c>
      <c r="B943" s="2">
        <v>1998</v>
      </c>
      <c r="C943" s="2">
        <v>10</v>
      </c>
      <c r="D943" s="2" t="s">
        <v>190</v>
      </c>
      <c r="E943" s="7" t="s">
        <v>529</v>
      </c>
      <c r="F943" s="7" t="s">
        <v>232</v>
      </c>
      <c r="G943" s="2" t="s">
        <v>4952</v>
      </c>
    </row>
    <row r="944" spans="1:8" x14ac:dyDescent="0.2">
      <c r="A944" s="8">
        <v>9</v>
      </c>
      <c r="B944" s="2">
        <v>1998</v>
      </c>
      <c r="C944" s="2">
        <v>9</v>
      </c>
      <c r="D944" s="2" t="s">
        <v>196</v>
      </c>
      <c r="E944" s="7" t="s">
        <v>268</v>
      </c>
      <c r="F944" s="7" t="s">
        <v>5756</v>
      </c>
      <c r="G944" s="2" t="s">
        <v>7849</v>
      </c>
      <c r="H944" s="2">
        <v>1</v>
      </c>
    </row>
    <row r="945" spans="1:8" x14ac:dyDescent="0.2">
      <c r="A945" s="8">
        <v>8</v>
      </c>
      <c r="B945" s="2">
        <v>1998</v>
      </c>
      <c r="C945" s="2">
        <v>8</v>
      </c>
      <c r="D945" s="2" t="s">
        <v>188</v>
      </c>
      <c r="E945" s="7" t="s">
        <v>3391</v>
      </c>
      <c r="F945" s="7" t="s">
        <v>273</v>
      </c>
      <c r="G945" s="2" t="s">
        <v>3356</v>
      </c>
      <c r="H945" s="2">
        <v>1</v>
      </c>
    </row>
    <row r="946" spans="1:8" x14ac:dyDescent="0.2">
      <c r="A946" s="8">
        <v>7</v>
      </c>
      <c r="B946" s="2">
        <v>1998</v>
      </c>
      <c r="C946" s="2">
        <v>7</v>
      </c>
      <c r="D946" s="2" t="s">
        <v>7629</v>
      </c>
      <c r="E946" s="7" t="s">
        <v>7629</v>
      </c>
      <c r="F946" s="7" t="s">
        <v>7629</v>
      </c>
      <c r="G946" s="2" t="s">
        <v>7629</v>
      </c>
    </row>
    <row r="947" spans="1:8" x14ac:dyDescent="0.2">
      <c r="A947" s="8">
        <v>6</v>
      </c>
      <c r="B947" s="2">
        <v>1998</v>
      </c>
      <c r="C947" s="2">
        <v>6</v>
      </c>
      <c r="D947" s="2" t="s">
        <v>211</v>
      </c>
      <c r="E947" s="7" t="s">
        <v>418</v>
      </c>
      <c r="F947" s="7" t="s">
        <v>7848</v>
      </c>
      <c r="G947" s="2" t="s">
        <v>7849</v>
      </c>
      <c r="H947" s="2">
        <v>1</v>
      </c>
    </row>
    <row r="948" spans="1:8" x14ac:dyDescent="0.2">
      <c r="A948" s="8">
        <v>5</v>
      </c>
      <c r="B948" s="2">
        <v>1998</v>
      </c>
      <c r="C948" s="2">
        <v>5</v>
      </c>
      <c r="D948" s="2" t="s">
        <v>188</v>
      </c>
      <c r="E948" s="7" t="s">
        <v>213</v>
      </c>
      <c r="F948" s="7" t="s">
        <v>315</v>
      </c>
      <c r="G948" s="2" t="s">
        <v>4952</v>
      </c>
      <c r="H948" s="2">
        <v>1</v>
      </c>
    </row>
    <row r="949" spans="1:8" x14ac:dyDescent="0.2">
      <c r="A949" s="8">
        <v>4</v>
      </c>
      <c r="B949" s="2">
        <v>1998</v>
      </c>
      <c r="C949" s="2">
        <v>4</v>
      </c>
      <c r="D949" s="2" t="s">
        <v>188</v>
      </c>
      <c r="E949" s="7" t="s">
        <v>7851</v>
      </c>
      <c r="F949" s="7" t="s">
        <v>4854</v>
      </c>
      <c r="G949" s="2" t="s">
        <v>7852</v>
      </c>
    </row>
    <row r="950" spans="1:8" x14ac:dyDescent="0.2">
      <c r="A950" s="8">
        <v>3</v>
      </c>
      <c r="B950" s="2">
        <v>1998</v>
      </c>
      <c r="C950" s="2">
        <v>3</v>
      </c>
      <c r="D950" s="2" t="s">
        <v>188</v>
      </c>
      <c r="E950" s="7" t="s">
        <v>391</v>
      </c>
      <c r="F950" s="7" t="s">
        <v>4855</v>
      </c>
      <c r="G950" s="2" t="s">
        <v>519</v>
      </c>
    </row>
    <row r="951" spans="1:8" x14ac:dyDescent="0.2">
      <c r="A951" s="8">
        <v>2</v>
      </c>
      <c r="B951" s="2">
        <v>1998</v>
      </c>
      <c r="C951" s="2">
        <v>2</v>
      </c>
      <c r="D951" s="2" t="s">
        <v>190</v>
      </c>
      <c r="E951" s="7" t="s">
        <v>357</v>
      </c>
      <c r="F951" s="7" t="s">
        <v>356</v>
      </c>
      <c r="G951" s="2" t="s">
        <v>7850</v>
      </c>
    </row>
    <row r="952" spans="1:8" x14ac:dyDescent="0.2">
      <c r="A952" s="8">
        <v>1</v>
      </c>
      <c r="B952" s="2">
        <v>1998</v>
      </c>
      <c r="C952" s="2">
        <v>1</v>
      </c>
      <c r="D952" s="2" t="s">
        <v>190</v>
      </c>
      <c r="E952" s="7" t="s">
        <v>290</v>
      </c>
      <c r="F952" s="7" t="s">
        <v>2650</v>
      </c>
      <c r="G952" s="2" t="s">
        <v>4951</v>
      </c>
    </row>
  </sheetData>
  <sortState ref="A2:H952">
    <sortCondition descending="1" ref="A2:A952"/>
  </sortState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P5386"/>
  <sheetViews>
    <sheetView workbookViewId="0">
      <selection activeCell="M9" sqref="M9"/>
    </sheetView>
  </sheetViews>
  <sheetFormatPr defaultRowHeight="15" customHeight="1" x14ac:dyDescent="0.2"/>
  <cols>
    <col min="1" max="1" width="8.7109375" style="85" customWidth="1"/>
    <col min="2" max="2" width="10.28515625" style="629" customWidth="1"/>
    <col min="3" max="3" width="2.7109375" style="36" customWidth="1"/>
    <col min="4" max="6" width="3.7109375" style="188" customWidth="1"/>
    <col min="7" max="7" width="3.7109375" style="30" customWidth="1"/>
    <col min="8" max="8" width="2.7109375" style="30" customWidth="1"/>
    <col min="9" max="10" width="8.7109375" style="30" customWidth="1"/>
    <col min="11" max="11" width="2.7109375" style="30" customWidth="1"/>
    <col min="12" max="15" width="3.7109375" style="30" customWidth="1"/>
    <col min="16" max="16" width="2.7109375" style="30" customWidth="1"/>
    <col min="17" max="16384" width="9.140625" style="30"/>
  </cols>
  <sheetData>
    <row r="1" spans="1:16" s="66" customFormat="1" ht="15" customHeight="1" x14ac:dyDescent="0.2">
      <c r="A1" s="85"/>
      <c r="B1" s="627"/>
    </row>
    <row r="2" spans="1:16" s="66" customFormat="1" ht="24.95" customHeight="1" x14ac:dyDescent="0.2">
      <c r="A2" s="85"/>
      <c r="B2" s="627"/>
      <c r="C2" s="192"/>
      <c r="D2" s="197" t="s">
        <v>226</v>
      </c>
      <c r="E2" s="197" t="s">
        <v>695</v>
      </c>
      <c r="F2" s="197" t="s">
        <v>696</v>
      </c>
      <c r="G2" s="198" t="s">
        <v>694</v>
      </c>
      <c r="H2" s="43"/>
      <c r="K2" s="192"/>
      <c r="L2" s="197" t="s">
        <v>226</v>
      </c>
      <c r="M2" s="197" t="s">
        <v>695</v>
      </c>
      <c r="N2" s="197" t="s">
        <v>696</v>
      </c>
      <c r="O2" s="198" t="s">
        <v>694</v>
      </c>
      <c r="P2" s="43"/>
    </row>
    <row r="3" spans="1:16" s="190" customFormat="1" ht="39.950000000000003" customHeight="1" x14ac:dyDescent="0.25">
      <c r="A3" s="626"/>
      <c r="B3" s="628"/>
      <c r="C3" s="191"/>
      <c r="D3" s="195">
        <v>8</v>
      </c>
      <c r="E3" s="195">
        <v>4</v>
      </c>
      <c r="F3" s="195">
        <v>3</v>
      </c>
      <c r="G3" s="196">
        <v>8</v>
      </c>
      <c r="H3" s="193"/>
      <c r="K3" s="191"/>
      <c r="L3" s="195">
        <v>8</v>
      </c>
      <c r="M3" s="195">
        <v>4</v>
      </c>
      <c r="N3" s="195">
        <v>4</v>
      </c>
      <c r="O3" s="196">
        <v>7</v>
      </c>
      <c r="P3" s="193"/>
    </row>
    <row r="4" spans="1:16" s="66" customFormat="1" ht="24.95" customHeight="1" x14ac:dyDescent="0.2">
      <c r="A4" s="85"/>
      <c r="B4" s="627"/>
      <c r="C4" s="194"/>
      <c r="D4" s="192"/>
      <c r="E4" s="192"/>
      <c r="F4" s="192"/>
      <c r="G4" s="43"/>
      <c r="H4" s="43"/>
      <c r="K4" s="194"/>
      <c r="L4" s="192"/>
      <c r="M4" s="192"/>
      <c r="N4" s="192"/>
      <c r="O4" s="43"/>
      <c r="P4" s="43"/>
    </row>
    <row r="5" spans="1:16" s="66" customFormat="1" ht="15" customHeight="1" x14ac:dyDescent="0.2">
      <c r="A5" s="85"/>
      <c r="B5" s="627"/>
      <c r="C5" s="183"/>
      <c r="D5" s="182"/>
      <c r="E5" s="930">
        <v>10</v>
      </c>
      <c r="F5" s="182"/>
      <c r="M5" s="931">
        <v>11</v>
      </c>
    </row>
    <row r="6" spans="1:16" s="66" customFormat="1" ht="15" customHeight="1" x14ac:dyDescent="0.2">
      <c r="A6" s="85"/>
      <c r="B6" s="627"/>
      <c r="C6" s="183"/>
      <c r="D6" s="182"/>
      <c r="E6" s="182"/>
      <c r="F6" s="182"/>
    </row>
    <row r="7" spans="1:16" s="66" customFormat="1" ht="15" customHeight="1" x14ac:dyDescent="0.2">
      <c r="A7" s="85">
        <v>2045</v>
      </c>
      <c r="B7" s="627">
        <v>475.5</v>
      </c>
      <c r="C7" s="183"/>
      <c r="D7" s="182"/>
      <c r="E7" s="182"/>
      <c r="F7" s="182"/>
    </row>
    <row r="8" spans="1:16" s="66" customFormat="1" ht="15" customHeight="1" x14ac:dyDescent="0.2">
      <c r="A8" s="85">
        <v>2044</v>
      </c>
      <c r="B8" s="627">
        <v>591.5</v>
      </c>
      <c r="C8" s="183"/>
      <c r="D8" s="182"/>
      <c r="E8" s="182"/>
      <c r="F8" s="182"/>
    </row>
    <row r="9" spans="1:16" s="66" customFormat="1" ht="15" customHeight="1" x14ac:dyDescent="0.2">
      <c r="A9" s="85">
        <v>2043</v>
      </c>
      <c r="B9" s="627">
        <v>589.5</v>
      </c>
      <c r="C9" s="183"/>
      <c r="D9" s="182"/>
      <c r="E9" s="182"/>
      <c r="F9" s="182"/>
    </row>
    <row r="10" spans="1:16" s="66" customFormat="1" ht="15" customHeight="1" x14ac:dyDescent="0.2">
      <c r="A10" s="85">
        <v>2042</v>
      </c>
      <c r="B10" s="627">
        <v>584</v>
      </c>
      <c r="C10" s="183"/>
      <c r="D10" s="182"/>
      <c r="E10" s="182"/>
      <c r="F10" s="182"/>
    </row>
    <row r="11" spans="1:16" s="66" customFormat="1" ht="15" customHeight="1" x14ac:dyDescent="0.2">
      <c r="A11" s="85">
        <v>2041</v>
      </c>
      <c r="B11" s="627">
        <v>655.5</v>
      </c>
      <c r="C11" s="183"/>
      <c r="D11" s="182"/>
      <c r="E11" s="182"/>
      <c r="F11" s="182"/>
    </row>
    <row r="12" spans="1:16" s="106" customFormat="1" ht="15" customHeight="1" x14ac:dyDescent="0.2">
      <c r="A12" s="85">
        <v>2040</v>
      </c>
      <c r="B12" s="627">
        <v>836.5</v>
      </c>
      <c r="C12" s="184"/>
      <c r="D12" s="185"/>
      <c r="E12" s="185"/>
      <c r="F12" s="185"/>
    </row>
    <row r="13" spans="1:16" s="66" customFormat="1" ht="15" customHeight="1" x14ac:dyDescent="0.2">
      <c r="A13" s="85">
        <v>2039</v>
      </c>
      <c r="B13" s="627">
        <v>945.5</v>
      </c>
      <c r="C13" s="181"/>
      <c r="D13" s="182"/>
      <c r="E13" s="182"/>
      <c r="F13" s="182"/>
    </row>
    <row r="14" spans="1:16" s="66" customFormat="1" ht="15" customHeight="1" x14ac:dyDescent="0.2">
      <c r="A14" s="85">
        <v>2038</v>
      </c>
      <c r="B14" s="627">
        <v>786</v>
      </c>
      <c r="C14" s="181"/>
      <c r="D14" s="182"/>
      <c r="E14" s="182"/>
      <c r="F14" s="182"/>
    </row>
    <row r="15" spans="1:16" s="66" customFormat="1" ht="15" customHeight="1" x14ac:dyDescent="0.2">
      <c r="A15" s="85">
        <v>2037</v>
      </c>
      <c r="B15" s="627">
        <v>705.5</v>
      </c>
      <c r="C15" s="183"/>
      <c r="D15" s="182"/>
      <c r="E15" s="182"/>
      <c r="F15" s="182"/>
    </row>
    <row r="16" spans="1:16" s="66" customFormat="1" ht="15" customHeight="1" x14ac:dyDescent="0.2">
      <c r="A16" s="85">
        <v>2036</v>
      </c>
      <c r="B16" s="627">
        <v>575</v>
      </c>
      <c r="C16" s="181"/>
      <c r="D16" s="182"/>
      <c r="E16" s="182"/>
      <c r="F16" s="182"/>
    </row>
    <row r="17" spans="1:6" s="66" customFormat="1" ht="15" customHeight="1" x14ac:dyDescent="0.2">
      <c r="A17" s="85">
        <v>2035</v>
      </c>
      <c r="B17" s="627">
        <v>481.5</v>
      </c>
      <c r="C17" s="183"/>
      <c r="D17" s="182"/>
      <c r="E17" s="182"/>
      <c r="F17" s="182"/>
    </row>
    <row r="18" spans="1:6" s="66" customFormat="1" ht="15" customHeight="1" x14ac:dyDescent="0.2">
      <c r="A18" s="85">
        <v>2034</v>
      </c>
      <c r="B18" s="627">
        <v>340.5</v>
      </c>
      <c r="C18" s="181"/>
      <c r="D18" s="182"/>
      <c r="E18" s="182"/>
      <c r="F18" s="182"/>
    </row>
    <row r="19" spans="1:6" s="66" customFormat="1" ht="15" customHeight="1" x14ac:dyDescent="0.2">
      <c r="A19" s="85">
        <v>2033</v>
      </c>
      <c r="B19" s="627">
        <v>331</v>
      </c>
      <c r="C19" s="181"/>
      <c r="D19" s="182"/>
      <c r="E19" s="182"/>
      <c r="F19" s="182"/>
    </row>
    <row r="20" spans="1:6" s="66" customFormat="1" ht="15" customHeight="1" x14ac:dyDescent="0.2">
      <c r="A20" s="85">
        <v>2032</v>
      </c>
      <c r="B20" s="627">
        <v>332</v>
      </c>
      <c r="C20" s="183"/>
      <c r="D20" s="182"/>
      <c r="E20" s="182"/>
      <c r="F20" s="182"/>
    </row>
    <row r="21" spans="1:6" s="66" customFormat="1" ht="15" customHeight="1" x14ac:dyDescent="0.2">
      <c r="A21" s="85">
        <v>2031</v>
      </c>
      <c r="B21" s="627">
        <v>350.5</v>
      </c>
      <c r="C21" s="181"/>
      <c r="D21" s="182"/>
      <c r="E21" s="182"/>
      <c r="F21" s="182"/>
    </row>
    <row r="22" spans="1:6" s="66" customFormat="1" ht="15" customHeight="1" x14ac:dyDescent="0.2">
      <c r="A22" s="85">
        <v>2030</v>
      </c>
      <c r="B22" s="627">
        <v>347.5</v>
      </c>
      <c r="C22" s="181"/>
      <c r="D22" s="182"/>
      <c r="E22" s="182"/>
      <c r="F22" s="182"/>
    </row>
    <row r="23" spans="1:6" s="66" customFormat="1" ht="15" customHeight="1" x14ac:dyDescent="0.2">
      <c r="A23" s="85">
        <v>2029</v>
      </c>
      <c r="B23" s="627">
        <v>339.5</v>
      </c>
      <c r="C23" s="181"/>
      <c r="D23" s="182"/>
      <c r="E23" s="182"/>
      <c r="F23" s="182"/>
    </row>
    <row r="24" spans="1:6" s="66" customFormat="1" ht="15" customHeight="1" x14ac:dyDescent="0.2">
      <c r="A24" s="85">
        <v>2028</v>
      </c>
      <c r="B24" s="627">
        <v>285</v>
      </c>
      <c r="C24" s="181"/>
      <c r="D24" s="182"/>
      <c r="E24" s="182"/>
      <c r="F24" s="182"/>
    </row>
    <row r="25" spans="1:6" s="66" customFormat="1" ht="15" customHeight="1" x14ac:dyDescent="0.2">
      <c r="A25" s="85">
        <v>2027</v>
      </c>
      <c r="B25" s="627">
        <v>227.5</v>
      </c>
      <c r="C25" s="181"/>
      <c r="D25" s="182"/>
      <c r="E25" s="182"/>
      <c r="F25" s="182"/>
    </row>
    <row r="26" spans="1:6" s="66" customFormat="1" ht="15" customHeight="1" x14ac:dyDescent="0.2">
      <c r="A26" s="85">
        <v>2026</v>
      </c>
      <c r="B26" s="630">
        <v>978.5</v>
      </c>
      <c r="C26" s="181"/>
      <c r="D26" s="182"/>
      <c r="E26" s="182"/>
      <c r="F26" s="182"/>
    </row>
    <row r="27" spans="1:6" s="66" customFormat="1" ht="15" customHeight="1" x14ac:dyDescent="0.2">
      <c r="A27" s="85">
        <v>2025</v>
      </c>
      <c r="B27" s="627">
        <v>311.5</v>
      </c>
      <c r="C27" s="181"/>
      <c r="D27" s="182"/>
      <c r="E27" s="182"/>
      <c r="F27" s="182"/>
    </row>
    <row r="28" spans="1:6" s="66" customFormat="1" ht="15" customHeight="1" x14ac:dyDescent="0.2">
      <c r="A28" s="85">
        <v>2024</v>
      </c>
      <c r="B28" s="627">
        <v>969.5</v>
      </c>
      <c r="C28" s="181"/>
      <c r="D28" s="182"/>
      <c r="E28" s="182"/>
      <c r="F28" s="182"/>
    </row>
    <row r="29" spans="1:6" s="66" customFormat="1" ht="15" customHeight="1" x14ac:dyDescent="0.2">
      <c r="A29" s="85">
        <v>2023</v>
      </c>
      <c r="B29" s="627">
        <v>258.5</v>
      </c>
      <c r="C29" s="181"/>
      <c r="D29" s="182"/>
      <c r="E29" s="182"/>
      <c r="F29" s="182"/>
    </row>
    <row r="30" spans="1:6" s="66" customFormat="1" ht="15" customHeight="1" x14ac:dyDescent="0.2">
      <c r="A30" s="85">
        <v>2022</v>
      </c>
      <c r="B30" s="627">
        <v>193.5</v>
      </c>
      <c r="C30" s="181"/>
      <c r="D30" s="182"/>
      <c r="E30" s="182"/>
      <c r="F30" s="182"/>
    </row>
    <row r="31" spans="1:6" s="66" customFormat="1" ht="15" customHeight="1" x14ac:dyDescent="0.2">
      <c r="A31" s="85" t="s">
        <v>9199</v>
      </c>
      <c r="B31" s="627" t="s">
        <v>170</v>
      </c>
      <c r="C31" s="181"/>
      <c r="D31" s="182"/>
      <c r="E31" s="182"/>
      <c r="F31" s="182"/>
    </row>
    <row r="32" spans="1:6" s="66" customFormat="1" ht="15" customHeight="1" x14ac:dyDescent="0.2">
      <c r="A32" s="85"/>
      <c r="B32" s="627"/>
      <c r="C32" s="181"/>
      <c r="D32" s="182"/>
      <c r="E32" s="182"/>
      <c r="F32" s="182"/>
    </row>
    <row r="33" spans="1:6" s="66" customFormat="1" ht="15" customHeight="1" x14ac:dyDescent="0.2">
      <c r="A33" s="85"/>
      <c r="B33" s="627"/>
      <c r="C33" s="181"/>
      <c r="D33" s="182"/>
      <c r="E33" s="182"/>
      <c r="F33" s="182"/>
    </row>
    <row r="34" spans="1:6" s="66" customFormat="1" ht="15" customHeight="1" x14ac:dyDescent="0.2">
      <c r="A34" s="85"/>
      <c r="B34" s="627"/>
      <c r="C34" s="181"/>
      <c r="D34" s="182"/>
      <c r="E34" s="182"/>
      <c r="F34" s="182"/>
    </row>
    <row r="35" spans="1:6" s="66" customFormat="1" ht="15" customHeight="1" x14ac:dyDescent="0.2">
      <c r="A35" s="85"/>
      <c r="B35" s="627"/>
      <c r="C35" s="181"/>
      <c r="D35" s="182"/>
      <c r="E35" s="182"/>
      <c r="F35" s="182"/>
    </row>
    <row r="36" spans="1:6" s="66" customFormat="1" ht="15" customHeight="1" x14ac:dyDescent="0.2">
      <c r="A36" s="85"/>
      <c r="B36" s="627"/>
      <c r="C36" s="181"/>
      <c r="D36" s="182"/>
      <c r="E36" s="182"/>
      <c r="F36" s="182"/>
    </row>
    <row r="37" spans="1:6" s="66" customFormat="1" ht="15" customHeight="1" x14ac:dyDescent="0.2">
      <c r="A37" s="85"/>
      <c r="B37" s="627"/>
      <c r="C37" s="181"/>
      <c r="D37" s="182"/>
      <c r="E37" s="182"/>
      <c r="F37" s="182"/>
    </row>
    <row r="38" spans="1:6" s="66" customFormat="1" ht="15" customHeight="1" x14ac:dyDescent="0.2">
      <c r="A38" s="85"/>
      <c r="B38" s="627"/>
      <c r="C38" s="181"/>
      <c r="D38" s="182"/>
      <c r="E38" s="182"/>
      <c r="F38" s="182"/>
    </row>
    <row r="39" spans="1:6" s="66" customFormat="1" ht="15" customHeight="1" x14ac:dyDescent="0.2">
      <c r="A39" s="85"/>
      <c r="B39" s="627"/>
      <c r="C39" s="181"/>
      <c r="D39" s="182"/>
      <c r="E39" s="182"/>
      <c r="F39" s="182"/>
    </row>
    <row r="40" spans="1:6" s="66" customFormat="1" ht="15" customHeight="1" x14ac:dyDescent="0.2">
      <c r="A40" s="85"/>
      <c r="B40" s="627"/>
      <c r="C40" s="186"/>
      <c r="D40" s="182"/>
      <c r="E40" s="182"/>
      <c r="F40" s="182"/>
    </row>
    <row r="41" spans="1:6" s="66" customFormat="1" ht="15" customHeight="1" x14ac:dyDescent="0.2">
      <c r="A41" s="85"/>
      <c r="B41" s="627"/>
      <c r="C41" s="186"/>
      <c r="D41" s="182"/>
      <c r="E41" s="182"/>
      <c r="F41" s="182"/>
    </row>
    <row r="42" spans="1:6" s="66" customFormat="1" ht="15" customHeight="1" x14ac:dyDescent="0.2">
      <c r="A42" s="85"/>
      <c r="B42" s="627"/>
      <c r="C42" s="186"/>
      <c r="D42" s="182"/>
      <c r="E42" s="182"/>
      <c r="F42" s="182"/>
    </row>
    <row r="43" spans="1:6" s="66" customFormat="1" ht="15" customHeight="1" x14ac:dyDescent="0.2">
      <c r="A43" s="85"/>
      <c r="B43" s="627"/>
      <c r="C43" s="186"/>
      <c r="D43" s="182"/>
      <c r="E43" s="182"/>
      <c r="F43" s="182"/>
    </row>
    <row r="44" spans="1:6" s="66" customFormat="1" ht="15" customHeight="1" x14ac:dyDescent="0.2">
      <c r="A44" s="85"/>
      <c r="B44" s="627"/>
      <c r="C44" s="186"/>
      <c r="D44" s="182"/>
      <c r="E44" s="182"/>
      <c r="F44" s="182"/>
    </row>
    <row r="45" spans="1:6" s="66" customFormat="1" ht="15" customHeight="1" x14ac:dyDescent="0.2">
      <c r="A45" s="85"/>
      <c r="B45" s="627"/>
      <c r="C45" s="186"/>
      <c r="D45" s="182"/>
      <c r="E45" s="182"/>
      <c r="F45" s="182"/>
    </row>
    <row r="46" spans="1:6" s="66" customFormat="1" ht="15" customHeight="1" x14ac:dyDescent="0.2">
      <c r="A46" s="85"/>
      <c r="B46" s="627"/>
      <c r="C46" s="186"/>
      <c r="D46" s="182"/>
      <c r="E46" s="182"/>
      <c r="F46" s="182"/>
    </row>
    <row r="47" spans="1:6" s="66" customFormat="1" ht="15" customHeight="1" x14ac:dyDescent="0.2">
      <c r="A47" s="85"/>
      <c r="B47" s="627"/>
      <c r="C47" s="183"/>
      <c r="D47" s="182"/>
      <c r="E47" s="182"/>
      <c r="F47" s="182"/>
    </row>
    <row r="48" spans="1:6" s="66" customFormat="1" ht="15" customHeight="1" x14ac:dyDescent="0.2">
      <c r="A48" s="85"/>
      <c r="B48" s="627"/>
      <c r="C48" s="183"/>
      <c r="D48" s="182"/>
      <c r="E48" s="182"/>
      <c r="F48" s="182"/>
    </row>
    <row r="49" spans="1:6" s="66" customFormat="1" ht="15" customHeight="1" x14ac:dyDescent="0.2">
      <c r="A49" s="85"/>
      <c r="B49" s="627"/>
      <c r="C49" s="183"/>
      <c r="D49" s="182"/>
      <c r="E49" s="182"/>
      <c r="F49" s="182"/>
    </row>
    <row r="50" spans="1:6" s="66" customFormat="1" ht="15" customHeight="1" x14ac:dyDescent="0.2">
      <c r="A50" s="85"/>
      <c r="B50" s="627"/>
      <c r="C50" s="183"/>
      <c r="D50" s="182"/>
      <c r="E50" s="182"/>
      <c r="F50" s="182"/>
    </row>
    <row r="51" spans="1:6" s="66" customFormat="1" ht="15" customHeight="1" x14ac:dyDescent="0.2">
      <c r="A51" s="85"/>
      <c r="B51" s="627"/>
      <c r="C51" s="186"/>
      <c r="D51" s="182"/>
      <c r="E51" s="182"/>
      <c r="F51" s="182"/>
    </row>
    <row r="52" spans="1:6" s="66" customFormat="1" ht="15" customHeight="1" x14ac:dyDescent="0.2">
      <c r="A52" s="85"/>
      <c r="B52" s="627"/>
      <c r="C52" s="186"/>
      <c r="D52" s="182"/>
      <c r="E52" s="182"/>
      <c r="F52" s="182"/>
    </row>
    <row r="53" spans="1:6" s="66" customFormat="1" ht="15" customHeight="1" x14ac:dyDescent="0.2">
      <c r="A53" s="85"/>
      <c r="B53" s="627"/>
      <c r="C53" s="186"/>
      <c r="D53" s="182"/>
      <c r="E53" s="182"/>
      <c r="F53" s="182"/>
    </row>
    <row r="54" spans="1:6" s="66" customFormat="1" ht="15" customHeight="1" x14ac:dyDescent="0.2">
      <c r="A54" s="85"/>
      <c r="B54" s="627"/>
      <c r="C54" s="186"/>
      <c r="D54" s="182"/>
      <c r="E54" s="182"/>
      <c r="F54" s="182"/>
    </row>
    <row r="55" spans="1:6" s="66" customFormat="1" ht="15" customHeight="1" x14ac:dyDescent="0.2">
      <c r="A55" s="85"/>
      <c r="B55" s="627"/>
      <c r="C55" s="186"/>
      <c r="D55" s="182"/>
      <c r="E55" s="182"/>
      <c r="F55" s="182"/>
    </row>
    <row r="56" spans="1:6" s="66" customFormat="1" ht="15" customHeight="1" x14ac:dyDescent="0.2">
      <c r="A56" s="85"/>
      <c r="B56" s="627"/>
      <c r="C56" s="186"/>
      <c r="D56" s="182"/>
      <c r="E56" s="182"/>
      <c r="F56" s="182"/>
    </row>
    <row r="57" spans="1:6" s="66" customFormat="1" ht="15" customHeight="1" x14ac:dyDescent="0.2">
      <c r="A57" s="85"/>
      <c r="B57" s="627"/>
      <c r="C57" s="186"/>
      <c r="D57" s="182"/>
      <c r="E57" s="182"/>
      <c r="F57" s="182"/>
    </row>
    <row r="58" spans="1:6" s="66" customFormat="1" ht="15" customHeight="1" x14ac:dyDescent="0.2">
      <c r="A58" s="85"/>
      <c r="B58" s="627"/>
      <c r="C58" s="186"/>
      <c r="D58" s="182"/>
      <c r="E58" s="182"/>
      <c r="F58" s="182"/>
    </row>
    <row r="59" spans="1:6" s="66" customFormat="1" ht="15" customHeight="1" x14ac:dyDescent="0.2">
      <c r="A59" s="85"/>
      <c r="B59" s="627"/>
      <c r="C59" s="186"/>
      <c r="D59" s="182"/>
      <c r="E59" s="182"/>
      <c r="F59" s="182"/>
    </row>
    <row r="60" spans="1:6" s="66" customFormat="1" ht="15" customHeight="1" x14ac:dyDescent="0.2">
      <c r="A60" s="85"/>
      <c r="B60" s="627"/>
      <c r="C60" s="186"/>
      <c r="D60" s="182"/>
      <c r="E60" s="182"/>
      <c r="F60" s="182"/>
    </row>
    <row r="61" spans="1:6" s="66" customFormat="1" ht="15" customHeight="1" x14ac:dyDescent="0.2">
      <c r="A61" s="85"/>
      <c r="B61" s="627"/>
      <c r="C61" s="186"/>
      <c r="D61" s="182"/>
      <c r="E61" s="182"/>
      <c r="F61" s="182"/>
    </row>
    <row r="62" spans="1:6" s="66" customFormat="1" ht="15" customHeight="1" x14ac:dyDescent="0.2">
      <c r="A62" s="85"/>
      <c r="B62" s="627"/>
      <c r="C62" s="186"/>
      <c r="D62" s="182"/>
      <c r="E62" s="182"/>
      <c r="F62" s="182"/>
    </row>
    <row r="63" spans="1:6" s="66" customFormat="1" ht="15" customHeight="1" x14ac:dyDescent="0.2">
      <c r="A63" s="85"/>
      <c r="B63" s="627"/>
      <c r="C63" s="186"/>
      <c r="D63" s="182"/>
      <c r="E63" s="182"/>
      <c r="F63" s="182"/>
    </row>
    <row r="64" spans="1:6" s="66" customFormat="1" ht="15" customHeight="1" x14ac:dyDescent="0.2">
      <c r="A64" s="85"/>
      <c r="B64" s="627"/>
      <c r="C64" s="186"/>
      <c r="D64" s="182"/>
      <c r="E64" s="182"/>
      <c r="F64" s="182"/>
    </row>
    <row r="65" spans="1:6" s="66" customFormat="1" ht="15" customHeight="1" x14ac:dyDescent="0.2">
      <c r="A65" s="85"/>
      <c r="B65" s="627"/>
      <c r="C65" s="183"/>
      <c r="D65" s="182"/>
      <c r="E65" s="182"/>
      <c r="F65" s="182"/>
    </row>
    <row r="66" spans="1:6" s="66" customFormat="1" ht="15" customHeight="1" x14ac:dyDescent="0.2">
      <c r="A66" s="85"/>
      <c r="B66" s="627"/>
      <c r="C66" s="183"/>
      <c r="D66" s="182"/>
      <c r="E66" s="182"/>
      <c r="F66" s="182"/>
    </row>
    <row r="67" spans="1:6" s="66" customFormat="1" ht="15" customHeight="1" x14ac:dyDescent="0.2">
      <c r="A67" s="85"/>
      <c r="B67" s="627"/>
      <c r="C67" s="186"/>
      <c r="D67" s="182"/>
      <c r="E67" s="182"/>
      <c r="F67" s="182"/>
    </row>
    <row r="68" spans="1:6" s="66" customFormat="1" ht="15" customHeight="1" x14ac:dyDescent="0.2">
      <c r="A68" s="85"/>
      <c r="B68" s="627"/>
      <c r="C68" s="186"/>
      <c r="D68" s="182"/>
      <c r="E68" s="182"/>
      <c r="F68" s="182"/>
    </row>
    <row r="69" spans="1:6" s="66" customFormat="1" ht="15" customHeight="1" x14ac:dyDescent="0.2">
      <c r="A69" s="85"/>
      <c r="B69" s="627"/>
      <c r="C69" s="186"/>
      <c r="D69" s="182"/>
      <c r="E69" s="182"/>
      <c r="F69" s="182"/>
    </row>
    <row r="70" spans="1:6" s="66" customFormat="1" ht="15" customHeight="1" x14ac:dyDescent="0.2">
      <c r="A70" s="85"/>
      <c r="B70" s="627"/>
      <c r="C70" s="186"/>
      <c r="D70" s="182"/>
      <c r="E70" s="182"/>
      <c r="F70" s="182"/>
    </row>
    <row r="71" spans="1:6" s="66" customFormat="1" ht="15" customHeight="1" x14ac:dyDescent="0.2">
      <c r="A71" s="85"/>
      <c r="B71" s="627"/>
      <c r="C71" s="186"/>
      <c r="D71" s="182"/>
      <c r="E71" s="182"/>
      <c r="F71" s="182"/>
    </row>
    <row r="72" spans="1:6" s="66" customFormat="1" ht="15" customHeight="1" x14ac:dyDescent="0.2">
      <c r="A72" s="85"/>
      <c r="B72" s="627"/>
      <c r="C72" s="186"/>
      <c r="D72" s="182"/>
      <c r="E72" s="182"/>
      <c r="F72" s="182"/>
    </row>
    <row r="73" spans="1:6" s="66" customFormat="1" ht="15" customHeight="1" x14ac:dyDescent="0.2">
      <c r="A73" s="85"/>
      <c r="B73" s="627"/>
      <c r="C73" s="186"/>
      <c r="D73" s="182"/>
      <c r="E73" s="182"/>
      <c r="F73" s="182"/>
    </row>
    <row r="74" spans="1:6" s="66" customFormat="1" ht="15" customHeight="1" x14ac:dyDescent="0.2">
      <c r="A74" s="85"/>
      <c r="B74" s="627"/>
      <c r="C74" s="186"/>
      <c r="D74" s="182"/>
      <c r="E74" s="182"/>
      <c r="F74" s="182"/>
    </row>
    <row r="75" spans="1:6" s="66" customFormat="1" ht="15" customHeight="1" x14ac:dyDescent="0.2">
      <c r="A75" s="85"/>
      <c r="B75" s="627"/>
      <c r="C75" s="186"/>
      <c r="D75" s="182"/>
      <c r="E75" s="182"/>
      <c r="F75" s="182"/>
    </row>
    <row r="76" spans="1:6" s="46" customFormat="1" ht="15" customHeight="1" x14ac:dyDescent="0.2">
      <c r="A76" s="85"/>
      <c r="B76" s="627"/>
      <c r="C76" s="186"/>
      <c r="D76" s="187"/>
      <c r="E76" s="187"/>
      <c r="F76" s="187"/>
    </row>
    <row r="77" spans="1:6" s="46" customFormat="1" ht="15" customHeight="1" x14ac:dyDescent="0.2">
      <c r="A77" s="85"/>
      <c r="B77" s="627"/>
      <c r="C77" s="186"/>
      <c r="D77" s="187"/>
      <c r="E77" s="187"/>
      <c r="F77" s="187"/>
    </row>
    <row r="78" spans="1:6" s="46" customFormat="1" ht="15" customHeight="1" x14ac:dyDescent="0.2">
      <c r="A78" s="85"/>
      <c r="B78" s="627"/>
      <c r="C78" s="186"/>
      <c r="D78" s="187"/>
      <c r="E78" s="187"/>
      <c r="F78" s="187"/>
    </row>
    <row r="79" spans="1:6" s="46" customFormat="1" ht="15" customHeight="1" x14ac:dyDescent="0.2">
      <c r="A79" s="85"/>
      <c r="B79" s="627"/>
      <c r="C79" s="186"/>
      <c r="D79" s="187"/>
      <c r="E79" s="187"/>
      <c r="F79" s="187"/>
    </row>
    <row r="80" spans="1:6" s="46" customFormat="1" ht="15" customHeight="1" x14ac:dyDescent="0.2">
      <c r="A80" s="85"/>
      <c r="B80" s="627"/>
      <c r="C80" s="186"/>
      <c r="D80" s="187"/>
      <c r="E80" s="187"/>
      <c r="F80" s="187"/>
    </row>
    <row r="81" spans="1:6" s="46" customFormat="1" ht="15" customHeight="1" x14ac:dyDescent="0.2">
      <c r="A81" s="85"/>
      <c r="B81" s="627"/>
      <c r="C81" s="186"/>
      <c r="D81" s="187"/>
      <c r="E81" s="187"/>
      <c r="F81" s="187"/>
    </row>
    <row r="82" spans="1:6" s="46" customFormat="1" ht="15" customHeight="1" x14ac:dyDescent="0.2">
      <c r="A82" s="85"/>
      <c r="B82" s="627"/>
      <c r="C82" s="186"/>
      <c r="D82" s="187"/>
      <c r="E82" s="187"/>
      <c r="F82" s="187"/>
    </row>
    <row r="83" spans="1:6" s="46" customFormat="1" ht="15" customHeight="1" x14ac:dyDescent="0.2">
      <c r="A83" s="85"/>
      <c r="B83" s="627"/>
      <c r="C83" s="181"/>
      <c r="D83" s="187"/>
      <c r="E83" s="187"/>
      <c r="F83" s="187"/>
    </row>
    <row r="84" spans="1:6" s="46" customFormat="1" ht="15" customHeight="1" x14ac:dyDescent="0.2">
      <c r="A84" s="85"/>
      <c r="B84" s="627"/>
      <c r="C84" s="181"/>
      <c r="D84" s="187"/>
      <c r="E84" s="187"/>
      <c r="F84" s="187"/>
    </row>
    <row r="85" spans="1:6" s="46" customFormat="1" ht="15" customHeight="1" x14ac:dyDescent="0.2">
      <c r="A85" s="85"/>
      <c r="B85" s="627"/>
      <c r="C85" s="183"/>
      <c r="D85" s="187"/>
      <c r="E85" s="187"/>
      <c r="F85" s="187"/>
    </row>
    <row r="86" spans="1:6" s="46" customFormat="1" ht="15" customHeight="1" x14ac:dyDescent="0.2">
      <c r="A86" s="85"/>
      <c r="B86" s="627"/>
      <c r="C86" s="186"/>
      <c r="D86" s="187"/>
      <c r="E86" s="187"/>
      <c r="F86" s="187"/>
    </row>
    <row r="87" spans="1:6" s="46" customFormat="1" ht="15" customHeight="1" x14ac:dyDescent="0.2">
      <c r="A87" s="85"/>
      <c r="B87" s="627"/>
      <c r="C87" s="186"/>
      <c r="D87" s="187"/>
      <c r="E87" s="187"/>
      <c r="F87" s="187"/>
    </row>
    <row r="88" spans="1:6" s="46" customFormat="1" ht="15" customHeight="1" x14ac:dyDescent="0.2">
      <c r="A88" s="85"/>
      <c r="B88" s="627"/>
      <c r="C88" s="186"/>
      <c r="D88" s="187"/>
      <c r="E88" s="187"/>
      <c r="F88" s="187"/>
    </row>
    <row r="89" spans="1:6" s="46" customFormat="1" ht="15" customHeight="1" x14ac:dyDescent="0.2">
      <c r="A89" s="85"/>
      <c r="B89" s="627"/>
      <c r="C89" s="183"/>
      <c r="D89" s="187"/>
      <c r="E89" s="187"/>
      <c r="F89" s="187"/>
    </row>
    <row r="90" spans="1:6" s="46" customFormat="1" ht="15" customHeight="1" x14ac:dyDescent="0.2">
      <c r="A90" s="85"/>
      <c r="B90" s="627"/>
      <c r="C90" s="186"/>
      <c r="D90" s="187"/>
      <c r="E90" s="187"/>
      <c r="F90" s="187"/>
    </row>
    <row r="91" spans="1:6" s="46" customFormat="1" ht="15" customHeight="1" x14ac:dyDescent="0.2">
      <c r="A91" s="85"/>
      <c r="B91" s="627"/>
      <c r="C91" s="186"/>
      <c r="D91" s="187"/>
      <c r="E91" s="187"/>
      <c r="F91" s="187"/>
    </row>
    <row r="92" spans="1:6" s="46" customFormat="1" ht="15" customHeight="1" x14ac:dyDescent="0.2">
      <c r="A92" s="85"/>
      <c r="B92" s="627"/>
      <c r="C92" s="186"/>
      <c r="D92" s="187"/>
      <c r="E92" s="187"/>
      <c r="F92" s="187"/>
    </row>
    <row r="93" spans="1:6" s="46" customFormat="1" ht="15" customHeight="1" x14ac:dyDescent="0.2">
      <c r="A93" s="85"/>
      <c r="B93" s="627"/>
      <c r="C93" s="186"/>
      <c r="D93" s="187"/>
      <c r="E93" s="187"/>
      <c r="F93" s="187"/>
    </row>
    <row r="94" spans="1:6" s="46" customFormat="1" ht="15" customHeight="1" x14ac:dyDescent="0.2">
      <c r="A94" s="85"/>
      <c r="B94" s="627"/>
      <c r="C94" s="186"/>
      <c r="D94" s="187"/>
      <c r="E94" s="187"/>
      <c r="F94" s="187"/>
    </row>
    <row r="95" spans="1:6" s="46" customFormat="1" ht="15" customHeight="1" x14ac:dyDescent="0.2">
      <c r="A95" s="85"/>
      <c r="B95" s="627"/>
      <c r="C95" s="186"/>
      <c r="D95" s="187"/>
      <c r="E95" s="187"/>
      <c r="F95" s="187"/>
    </row>
    <row r="96" spans="1:6" s="46" customFormat="1" ht="15" customHeight="1" x14ac:dyDescent="0.2">
      <c r="A96" s="85"/>
      <c r="B96" s="627"/>
      <c r="C96" s="186"/>
      <c r="D96" s="187"/>
      <c r="E96" s="187"/>
      <c r="F96" s="187"/>
    </row>
    <row r="97" spans="1:6" s="46" customFormat="1" ht="15" customHeight="1" x14ac:dyDescent="0.2">
      <c r="A97" s="85"/>
      <c r="B97" s="627"/>
      <c r="C97" s="186"/>
      <c r="D97" s="187"/>
      <c r="E97" s="187"/>
      <c r="F97" s="187"/>
    </row>
    <row r="98" spans="1:6" s="46" customFormat="1" ht="15" customHeight="1" x14ac:dyDescent="0.2">
      <c r="A98" s="85"/>
      <c r="B98" s="627"/>
      <c r="C98" s="186"/>
      <c r="D98" s="187"/>
      <c r="E98" s="187"/>
      <c r="F98" s="187"/>
    </row>
    <row r="99" spans="1:6" s="46" customFormat="1" ht="15" customHeight="1" x14ac:dyDescent="0.2">
      <c r="A99" s="85"/>
      <c r="B99" s="627"/>
      <c r="C99" s="186"/>
      <c r="D99" s="187"/>
      <c r="E99" s="187"/>
      <c r="F99" s="187"/>
    </row>
    <row r="100" spans="1:6" s="46" customFormat="1" ht="15" customHeight="1" x14ac:dyDescent="0.2">
      <c r="A100" s="85"/>
      <c r="B100" s="627"/>
      <c r="C100" s="186"/>
      <c r="D100" s="187"/>
      <c r="E100" s="187"/>
      <c r="F100" s="187"/>
    </row>
    <row r="101" spans="1:6" s="46" customFormat="1" ht="15" customHeight="1" x14ac:dyDescent="0.2">
      <c r="A101" s="85"/>
      <c r="B101" s="627"/>
      <c r="C101" s="186"/>
      <c r="D101" s="187"/>
      <c r="E101" s="187"/>
      <c r="F101" s="187"/>
    </row>
    <row r="102" spans="1:6" s="46" customFormat="1" ht="15" customHeight="1" x14ac:dyDescent="0.2">
      <c r="A102" s="85"/>
      <c r="B102" s="627"/>
      <c r="C102" s="186"/>
      <c r="D102" s="187"/>
      <c r="E102" s="187"/>
      <c r="F102" s="187"/>
    </row>
    <row r="103" spans="1:6" s="46" customFormat="1" ht="15" customHeight="1" x14ac:dyDescent="0.2">
      <c r="A103" s="85"/>
      <c r="B103" s="627"/>
      <c r="C103" s="186"/>
      <c r="D103" s="187"/>
      <c r="E103" s="187"/>
      <c r="F103" s="187"/>
    </row>
    <row r="104" spans="1:6" s="46" customFormat="1" ht="15" customHeight="1" x14ac:dyDescent="0.2">
      <c r="A104" s="85"/>
      <c r="B104" s="627"/>
      <c r="C104" s="183"/>
      <c r="D104" s="187"/>
      <c r="E104" s="187"/>
      <c r="F104" s="187"/>
    </row>
    <row r="105" spans="1:6" s="46" customFormat="1" ht="15" customHeight="1" x14ac:dyDescent="0.2">
      <c r="A105" s="85"/>
      <c r="B105" s="627"/>
      <c r="C105" s="181"/>
      <c r="D105" s="187"/>
      <c r="E105" s="187"/>
      <c r="F105" s="187"/>
    </row>
    <row r="106" spans="1:6" s="46" customFormat="1" ht="15" customHeight="1" x14ac:dyDescent="0.2">
      <c r="A106" s="85"/>
      <c r="B106" s="627"/>
      <c r="C106" s="181"/>
      <c r="D106" s="187"/>
      <c r="E106" s="187"/>
      <c r="F106" s="187"/>
    </row>
    <row r="107" spans="1:6" s="46" customFormat="1" ht="15" customHeight="1" x14ac:dyDescent="0.2">
      <c r="A107" s="85"/>
      <c r="B107" s="627"/>
      <c r="C107" s="181"/>
      <c r="D107" s="187"/>
      <c r="E107" s="187"/>
      <c r="F107" s="187"/>
    </row>
    <row r="108" spans="1:6" s="46" customFormat="1" ht="15" customHeight="1" x14ac:dyDescent="0.2">
      <c r="A108" s="85"/>
      <c r="B108" s="627"/>
      <c r="C108" s="183"/>
      <c r="D108" s="187"/>
      <c r="E108" s="187"/>
      <c r="F108" s="187"/>
    </row>
    <row r="109" spans="1:6" s="46" customFormat="1" ht="15" customHeight="1" x14ac:dyDescent="0.2">
      <c r="A109" s="85"/>
      <c r="B109" s="627"/>
      <c r="C109" s="183"/>
      <c r="D109" s="187"/>
      <c r="E109" s="187"/>
      <c r="F109" s="187"/>
    </row>
    <row r="110" spans="1:6" s="46" customFormat="1" ht="15" customHeight="1" x14ac:dyDescent="0.2">
      <c r="A110" s="85"/>
      <c r="B110" s="627"/>
      <c r="C110" s="183"/>
      <c r="D110" s="187"/>
      <c r="E110" s="187"/>
      <c r="F110" s="187"/>
    </row>
    <row r="111" spans="1:6" s="46" customFormat="1" ht="15" customHeight="1" x14ac:dyDescent="0.2">
      <c r="A111" s="85"/>
      <c r="B111" s="627"/>
      <c r="C111" s="183"/>
      <c r="D111" s="187"/>
      <c r="E111" s="187"/>
      <c r="F111" s="187"/>
    </row>
    <row r="112" spans="1:6" s="46" customFormat="1" ht="15" customHeight="1" x14ac:dyDescent="0.2">
      <c r="A112" s="85"/>
      <c r="B112" s="627"/>
      <c r="C112" s="183"/>
      <c r="D112" s="187"/>
      <c r="E112" s="187"/>
      <c r="F112" s="187"/>
    </row>
    <row r="113" spans="1:6" s="46" customFormat="1" ht="15" customHeight="1" x14ac:dyDescent="0.2">
      <c r="A113" s="85"/>
      <c r="B113" s="627"/>
      <c r="C113" s="183"/>
      <c r="D113" s="187"/>
      <c r="E113" s="187"/>
      <c r="F113" s="187"/>
    </row>
    <row r="114" spans="1:6" s="46" customFormat="1" ht="15" customHeight="1" x14ac:dyDescent="0.2">
      <c r="A114" s="85"/>
      <c r="B114" s="627"/>
      <c r="C114" s="183"/>
      <c r="D114" s="187"/>
      <c r="E114" s="187"/>
      <c r="F114" s="187"/>
    </row>
    <row r="115" spans="1:6" s="46" customFormat="1" ht="15" customHeight="1" x14ac:dyDescent="0.2">
      <c r="A115" s="85"/>
      <c r="B115" s="627"/>
      <c r="C115" s="181"/>
      <c r="D115" s="187"/>
      <c r="E115" s="187"/>
      <c r="F115" s="187"/>
    </row>
    <row r="116" spans="1:6" s="46" customFormat="1" ht="15" customHeight="1" x14ac:dyDescent="0.2">
      <c r="A116" s="85"/>
      <c r="B116" s="627"/>
      <c r="C116" s="181"/>
      <c r="D116" s="187"/>
      <c r="E116" s="187"/>
      <c r="F116" s="187"/>
    </row>
    <row r="117" spans="1:6" s="46" customFormat="1" ht="15" customHeight="1" x14ac:dyDescent="0.2">
      <c r="A117" s="85"/>
      <c r="B117" s="627"/>
      <c r="C117" s="181"/>
      <c r="D117" s="187"/>
      <c r="E117" s="187"/>
      <c r="F117" s="187"/>
    </row>
    <row r="118" spans="1:6" s="46" customFormat="1" ht="15" customHeight="1" x14ac:dyDescent="0.2">
      <c r="A118" s="85"/>
      <c r="B118" s="627"/>
      <c r="C118" s="181"/>
      <c r="D118" s="187"/>
      <c r="E118" s="187"/>
      <c r="F118" s="187"/>
    </row>
    <row r="119" spans="1:6" s="46" customFormat="1" ht="15" customHeight="1" x14ac:dyDescent="0.2">
      <c r="A119" s="85"/>
      <c r="B119" s="627"/>
      <c r="C119" s="181"/>
      <c r="D119" s="187"/>
      <c r="E119" s="187"/>
      <c r="F119" s="187"/>
    </row>
    <row r="120" spans="1:6" s="46" customFormat="1" ht="15" customHeight="1" x14ac:dyDescent="0.2">
      <c r="A120" s="85"/>
      <c r="B120" s="627"/>
      <c r="C120" s="181"/>
      <c r="D120" s="187"/>
      <c r="E120" s="187"/>
      <c r="F120" s="187"/>
    </row>
    <row r="121" spans="1:6" s="46" customFormat="1" ht="15" customHeight="1" x14ac:dyDescent="0.2">
      <c r="A121" s="85"/>
      <c r="B121" s="627"/>
      <c r="C121" s="186"/>
      <c r="D121" s="187"/>
      <c r="E121" s="187"/>
      <c r="F121" s="187"/>
    </row>
    <row r="122" spans="1:6" s="46" customFormat="1" ht="15" customHeight="1" x14ac:dyDescent="0.2">
      <c r="A122" s="85"/>
      <c r="B122" s="627"/>
      <c r="C122" s="186"/>
      <c r="D122" s="187"/>
      <c r="E122" s="187"/>
      <c r="F122" s="187"/>
    </row>
    <row r="123" spans="1:6" s="46" customFormat="1" ht="15" customHeight="1" x14ac:dyDescent="0.2">
      <c r="A123" s="85"/>
      <c r="B123" s="627"/>
      <c r="C123" s="186"/>
      <c r="D123" s="187"/>
      <c r="E123" s="187"/>
      <c r="F123" s="187"/>
    </row>
    <row r="124" spans="1:6" s="46" customFormat="1" ht="15" customHeight="1" x14ac:dyDescent="0.2">
      <c r="A124" s="85"/>
      <c r="B124" s="627"/>
      <c r="C124" s="183"/>
      <c r="D124" s="187"/>
      <c r="E124" s="187"/>
      <c r="F124" s="187"/>
    </row>
    <row r="125" spans="1:6" s="46" customFormat="1" ht="15" customHeight="1" x14ac:dyDescent="0.2">
      <c r="A125" s="85"/>
      <c r="B125" s="627"/>
      <c r="C125" s="183"/>
      <c r="D125" s="187"/>
      <c r="E125" s="187"/>
      <c r="F125" s="187"/>
    </row>
    <row r="126" spans="1:6" s="46" customFormat="1" ht="15" customHeight="1" x14ac:dyDescent="0.2">
      <c r="A126" s="85"/>
      <c r="B126" s="627"/>
      <c r="C126" s="183"/>
      <c r="D126" s="187"/>
      <c r="E126" s="187"/>
      <c r="F126" s="187"/>
    </row>
    <row r="127" spans="1:6" s="46" customFormat="1" ht="15" customHeight="1" x14ac:dyDescent="0.2">
      <c r="A127" s="85"/>
      <c r="B127" s="627"/>
      <c r="C127" s="186"/>
      <c r="D127" s="187"/>
      <c r="E127" s="187"/>
      <c r="F127" s="187"/>
    </row>
    <row r="128" spans="1:6" s="46" customFormat="1" ht="15" customHeight="1" x14ac:dyDescent="0.2">
      <c r="A128" s="85"/>
      <c r="B128" s="627"/>
      <c r="C128" s="186"/>
      <c r="D128" s="187"/>
      <c r="E128" s="187"/>
      <c r="F128" s="187"/>
    </row>
    <row r="129" spans="1:6" s="46" customFormat="1" ht="15" customHeight="1" x14ac:dyDescent="0.2">
      <c r="A129" s="85"/>
      <c r="B129" s="627"/>
      <c r="C129" s="186"/>
      <c r="D129" s="187"/>
      <c r="E129" s="187"/>
      <c r="F129" s="187"/>
    </row>
    <row r="130" spans="1:6" s="46" customFormat="1" ht="15" customHeight="1" x14ac:dyDescent="0.2">
      <c r="A130" s="85"/>
      <c r="B130" s="627"/>
      <c r="C130" s="186"/>
      <c r="D130" s="187"/>
      <c r="E130" s="187"/>
      <c r="F130" s="187"/>
    </row>
    <row r="131" spans="1:6" s="46" customFormat="1" ht="15" customHeight="1" x14ac:dyDescent="0.2">
      <c r="A131" s="85"/>
      <c r="B131" s="627"/>
      <c r="C131" s="186"/>
      <c r="D131" s="187"/>
      <c r="E131" s="187"/>
      <c r="F131" s="187"/>
    </row>
    <row r="132" spans="1:6" s="46" customFormat="1" ht="15" customHeight="1" x14ac:dyDescent="0.2">
      <c r="A132" s="85"/>
      <c r="B132" s="627"/>
      <c r="C132" s="186"/>
      <c r="D132" s="187"/>
      <c r="E132" s="187"/>
      <c r="F132" s="187"/>
    </row>
    <row r="133" spans="1:6" s="46" customFormat="1" ht="15" customHeight="1" x14ac:dyDescent="0.2">
      <c r="A133" s="85"/>
      <c r="B133" s="627"/>
      <c r="C133" s="183"/>
      <c r="D133" s="187"/>
      <c r="E133" s="187"/>
      <c r="F133" s="187"/>
    </row>
    <row r="134" spans="1:6" s="46" customFormat="1" ht="15" customHeight="1" x14ac:dyDescent="0.2">
      <c r="A134" s="85"/>
      <c r="B134" s="627"/>
      <c r="C134" s="183"/>
      <c r="D134" s="187"/>
      <c r="E134" s="187"/>
      <c r="F134" s="187"/>
    </row>
    <row r="135" spans="1:6" s="46" customFormat="1" ht="15" customHeight="1" x14ac:dyDescent="0.2">
      <c r="A135" s="85"/>
      <c r="B135" s="627"/>
      <c r="C135" s="186"/>
      <c r="D135" s="187"/>
      <c r="E135" s="187"/>
      <c r="F135" s="187"/>
    </row>
    <row r="136" spans="1:6" s="46" customFormat="1" ht="15" customHeight="1" x14ac:dyDescent="0.2">
      <c r="A136" s="85"/>
      <c r="B136" s="627"/>
      <c r="C136" s="186"/>
      <c r="D136" s="187"/>
      <c r="E136" s="187"/>
      <c r="F136" s="187"/>
    </row>
    <row r="137" spans="1:6" s="46" customFormat="1" ht="15" customHeight="1" x14ac:dyDescent="0.2">
      <c r="A137" s="85"/>
      <c r="B137" s="627"/>
      <c r="C137" s="186"/>
      <c r="D137" s="187"/>
      <c r="E137" s="187"/>
      <c r="F137" s="187"/>
    </row>
    <row r="138" spans="1:6" s="46" customFormat="1" ht="15" customHeight="1" x14ac:dyDescent="0.2">
      <c r="A138" s="85"/>
      <c r="B138" s="627"/>
      <c r="C138" s="186"/>
      <c r="D138" s="187"/>
      <c r="E138" s="187"/>
      <c r="F138" s="187"/>
    </row>
    <row r="139" spans="1:6" s="46" customFormat="1" ht="15" customHeight="1" x14ac:dyDescent="0.2">
      <c r="A139" s="85"/>
      <c r="B139" s="627"/>
      <c r="C139" s="186"/>
      <c r="D139" s="187"/>
      <c r="E139" s="187"/>
      <c r="F139" s="187"/>
    </row>
    <row r="140" spans="1:6" s="46" customFormat="1" ht="15" customHeight="1" x14ac:dyDescent="0.2">
      <c r="A140" s="85"/>
      <c r="B140" s="627"/>
      <c r="C140" s="186"/>
      <c r="D140" s="187"/>
      <c r="E140" s="187"/>
      <c r="F140" s="187"/>
    </row>
    <row r="141" spans="1:6" s="46" customFormat="1" ht="15" customHeight="1" x14ac:dyDescent="0.2">
      <c r="A141" s="85"/>
      <c r="B141" s="627"/>
      <c r="C141" s="186"/>
      <c r="D141" s="187"/>
      <c r="E141" s="187"/>
      <c r="F141" s="187"/>
    </row>
    <row r="142" spans="1:6" s="46" customFormat="1" ht="15" customHeight="1" x14ac:dyDescent="0.2">
      <c r="A142" s="85"/>
      <c r="B142" s="627"/>
      <c r="C142" s="186"/>
      <c r="D142" s="187"/>
      <c r="E142" s="187"/>
      <c r="F142" s="187"/>
    </row>
    <row r="143" spans="1:6" s="46" customFormat="1" ht="15" customHeight="1" x14ac:dyDescent="0.2">
      <c r="A143" s="85"/>
      <c r="B143" s="627"/>
      <c r="C143" s="181"/>
      <c r="D143" s="187"/>
      <c r="E143" s="187"/>
      <c r="F143" s="187"/>
    </row>
    <row r="144" spans="1:6" s="46" customFormat="1" ht="15" customHeight="1" x14ac:dyDescent="0.2">
      <c r="A144" s="85"/>
      <c r="B144" s="627"/>
      <c r="C144" s="181"/>
      <c r="D144" s="187"/>
      <c r="E144" s="187"/>
      <c r="F144" s="187"/>
    </row>
    <row r="145" spans="1:6" s="46" customFormat="1" ht="15" customHeight="1" x14ac:dyDescent="0.2">
      <c r="A145" s="85"/>
      <c r="B145" s="627"/>
      <c r="C145" s="181"/>
      <c r="D145" s="187"/>
      <c r="E145" s="187"/>
      <c r="F145" s="187"/>
    </row>
    <row r="146" spans="1:6" s="46" customFormat="1" ht="15" customHeight="1" x14ac:dyDescent="0.2">
      <c r="A146" s="85"/>
      <c r="B146" s="627"/>
      <c r="C146" s="181"/>
      <c r="D146" s="187"/>
      <c r="E146" s="187"/>
      <c r="F146" s="187"/>
    </row>
    <row r="147" spans="1:6" s="46" customFormat="1" ht="15" customHeight="1" x14ac:dyDescent="0.2">
      <c r="A147" s="85"/>
      <c r="B147" s="627"/>
      <c r="C147" s="181"/>
      <c r="D147" s="187"/>
      <c r="E147" s="187"/>
      <c r="F147" s="187"/>
    </row>
    <row r="148" spans="1:6" s="66" customFormat="1" ht="15" customHeight="1" x14ac:dyDescent="0.2">
      <c r="A148" s="85"/>
      <c r="B148" s="627"/>
      <c r="C148" s="186"/>
      <c r="D148" s="182"/>
      <c r="E148" s="182"/>
      <c r="F148" s="182"/>
    </row>
    <row r="149" spans="1:6" s="66" customFormat="1" ht="15" customHeight="1" x14ac:dyDescent="0.2">
      <c r="A149" s="85"/>
      <c r="B149" s="627"/>
      <c r="C149" s="186"/>
      <c r="D149" s="182"/>
      <c r="E149" s="182"/>
      <c r="F149" s="182"/>
    </row>
    <row r="150" spans="1:6" s="66" customFormat="1" ht="15" customHeight="1" x14ac:dyDescent="0.2">
      <c r="A150" s="85"/>
      <c r="B150" s="627"/>
      <c r="C150" s="186"/>
      <c r="D150" s="182"/>
      <c r="E150" s="182"/>
      <c r="F150" s="182"/>
    </row>
    <row r="151" spans="1:6" s="66" customFormat="1" ht="15" customHeight="1" x14ac:dyDescent="0.2">
      <c r="A151" s="85"/>
      <c r="B151" s="627"/>
      <c r="C151" s="186"/>
      <c r="D151" s="182"/>
      <c r="E151" s="182"/>
      <c r="F151" s="182"/>
    </row>
    <row r="152" spans="1:6" s="66" customFormat="1" ht="15" customHeight="1" x14ac:dyDescent="0.2">
      <c r="A152" s="85"/>
      <c r="B152" s="627"/>
      <c r="C152" s="186"/>
      <c r="D152" s="182"/>
      <c r="E152" s="182"/>
      <c r="F152" s="182"/>
    </row>
    <row r="153" spans="1:6" s="66" customFormat="1" ht="15" customHeight="1" x14ac:dyDescent="0.2">
      <c r="A153" s="85"/>
      <c r="B153" s="627"/>
      <c r="C153" s="186"/>
      <c r="D153" s="182"/>
      <c r="E153" s="182"/>
      <c r="F153" s="182"/>
    </row>
    <row r="154" spans="1:6" s="66" customFormat="1" ht="15" customHeight="1" x14ac:dyDescent="0.2">
      <c r="A154" s="85"/>
      <c r="B154" s="627"/>
      <c r="C154" s="186"/>
      <c r="D154" s="182"/>
      <c r="E154" s="182"/>
      <c r="F154" s="182"/>
    </row>
    <row r="155" spans="1:6" ht="15" customHeight="1" x14ac:dyDescent="0.2">
      <c r="B155" s="627"/>
      <c r="C155" s="186"/>
    </row>
    <row r="156" spans="1:6" ht="15" customHeight="1" x14ac:dyDescent="0.2">
      <c r="B156" s="627"/>
      <c r="C156" s="186"/>
    </row>
    <row r="157" spans="1:6" ht="15" customHeight="1" x14ac:dyDescent="0.2">
      <c r="B157" s="627"/>
      <c r="C157" s="186"/>
    </row>
    <row r="158" spans="1:6" ht="15" customHeight="1" x14ac:dyDescent="0.2">
      <c r="B158" s="627"/>
      <c r="C158" s="186"/>
    </row>
    <row r="159" spans="1:6" ht="15" customHeight="1" x14ac:dyDescent="0.2">
      <c r="B159" s="627"/>
      <c r="C159" s="186"/>
    </row>
    <row r="160" spans="1:6" ht="15" customHeight="1" x14ac:dyDescent="0.2">
      <c r="B160" s="627"/>
      <c r="C160" s="186"/>
    </row>
    <row r="161" spans="1:6" ht="15" customHeight="1" x14ac:dyDescent="0.2">
      <c r="B161" s="627"/>
      <c r="C161" s="186"/>
    </row>
    <row r="162" spans="1:6" ht="15" customHeight="1" x14ac:dyDescent="0.2">
      <c r="B162" s="627"/>
      <c r="C162" s="186"/>
    </row>
    <row r="163" spans="1:6" ht="15" customHeight="1" x14ac:dyDescent="0.2">
      <c r="B163" s="627"/>
      <c r="C163" s="186"/>
    </row>
    <row r="164" spans="1:6" ht="15" customHeight="1" x14ac:dyDescent="0.2">
      <c r="B164" s="627"/>
      <c r="C164" s="186"/>
    </row>
    <row r="165" spans="1:6" ht="15" customHeight="1" x14ac:dyDescent="0.2">
      <c r="B165" s="627"/>
      <c r="C165" s="186"/>
    </row>
    <row r="166" spans="1:6" ht="15" customHeight="1" x14ac:dyDescent="0.2">
      <c r="B166" s="627"/>
      <c r="C166" s="183"/>
    </row>
    <row r="167" spans="1:6" ht="15" customHeight="1" x14ac:dyDescent="0.2">
      <c r="B167" s="627"/>
      <c r="C167" s="186"/>
    </row>
    <row r="168" spans="1:6" ht="15" customHeight="1" x14ac:dyDescent="0.2">
      <c r="B168" s="627"/>
      <c r="C168" s="186"/>
    </row>
    <row r="169" spans="1:6" ht="15" customHeight="1" x14ac:dyDescent="0.2">
      <c r="B169" s="627"/>
      <c r="C169" s="186"/>
    </row>
    <row r="170" spans="1:6" ht="15" customHeight="1" x14ac:dyDescent="0.2">
      <c r="B170" s="627"/>
      <c r="C170" s="186"/>
    </row>
    <row r="171" spans="1:6" ht="15" customHeight="1" x14ac:dyDescent="0.2">
      <c r="B171" s="627"/>
      <c r="C171" s="186"/>
    </row>
    <row r="172" spans="1:6" ht="15" customHeight="1" x14ac:dyDescent="0.2">
      <c r="B172" s="627"/>
      <c r="C172" s="186"/>
    </row>
    <row r="173" spans="1:6" s="66" customFormat="1" ht="15" customHeight="1" x14ac:dyDescent="0.2">
      <c r="A173" s="85"/>
      <c r="B173" s="627"/>
      <c r="C173" s="186"/>
      <c r="D173" s="182"/>
      <c r="E173" s="182"/>
      <c r="F173" s="182"/>
    </row>
    <row r="174" spans="1:6" s="66" customFormat="1" ht="15" customHeight="1" x14ac:dyDescent="0.2">
      <c r="A174" s="85"/>
      <c r="B174" s="627"/>
      <c r="C174" s="186"/>
      <c r="D174" s="182"/>
      <c r="E174" s="182"/>
      <c r="F174" s="182"/>
    </row>
    <row r="175" spans="1:6" s="66" customFormat="1" ht="15" customHeight="1" x14ac:dyDescent="0.2">
      <c r="A175" s="85"/>
      <c r="B175" s="627"/>
      <c r="C175" s="181"/>
      <c r="D175" s="182"/>
      <c r="E175" s="182"/>
      <c r="F175" s="182"/>
    </row>
    <row r="176" spans="1:6" s="66" customFormat="1" ht="15" customHeight="1" x14ac:dyDescent="0.2">
      <c r="A176" s="85"/>
      <c r="B176" s="627"/>
      <c r="C176" s="181"/>
      <c r="D176" s="182"/>
      <c r="E176" s="182"/>
      <c r="F176" s="182"/>
    </row>
    <row r="177" spans="1:6" s="66" customFormat="1" ht="15" customHeight="1" x14ac:dyDescent="0.2">
      <c r="A177" s="85"/>
      <c r="B177" s="627"/>
      <c r="C177" s="181"/>
      <c r="D177" s="182"/>
      <c r="E177" s="182"/>
      <c r="F177" s="182"/>
    </row>
    <row r="178" spans="1:6" s="66" customFormat="1" ht="15" customHeight="1" x14ac:dyDescent="0.2">
      <c r="A178" s="85"/>
      <c r="B178" s="627"/>
      <c r="C178" s="183"/>
      <c r="D178" s="182"/>
      <c r="E178" s="182"/>
      <c r="F178" s="182"/>
    </row>
    <row r="179" spans="1:6" s="66" customFormat="1" ht="15" customHeight="1" x14ac:dyDescent="0.2">
      <c r="A179" s="85"/>
      <c r="B179" s="627"/>
      <c r="C179" s="183"/>
      <c r="D179" s="182"/>
      <c r="E179" s="182"/>
      <c r="F179" s="182"/>
    </row>
    <row r="180" spans="1:6" s="66" customFormat="1" ht="15" customHeight="1" x14ac:dyDescent="0.2">
      <c r="A180" s="85"/>
      <c r="B180" s="627"/>
      <c r="C180" s="183"/>
      <c r="D180" s="182"/>
      <c r="E180" s="182"/>
      <c r="F180" s="182"/>
    </row>
    <row r="181" spans="1:6" s="66" customFormat="1" ht="15" customHeight="1" x14ac:dyDescent="0.2">
      <c r="A181" s="85"/>
      <c r="B181" s="627"/>
      <c r="C181" s="183"/>
      <c r="D181" s="182"/>
      <c r="E181" s="182"/>
      <c r="F181" s="182"/>
    </row>
    <row r="182" spans="1:6" s="39" customFormat="1" ht="15" customHeight="1" x14ac:dyDescent="0.2">
      <c r="A182" s="85"/>
      <c r="B182" s="627"/>
      <c r="C182" s="183"/>
      <c r="D182" s="186"/>
      <c r="E182" s="186"/>
      <c r="F182" s="186"/>
    </row>
    <row r="183" spans="1:6" s="39" customFormat="1" ht="15" customHeight="1" x14ac:dyDescent="0.2">
      <c r="A183" s="85"/>
      <c r="B183" s="627"/>
      <c r="C183" s="181"/>
      <c r="D183" s="186"/>
      <c r="E183" s="186"/>
      <c r="F183" s="186"/>
    </row>
    <row r="184" spans="1:6" s="39" customFormat="1" ht="15" customHeight="1" x14ac:dyDescent="0.2">
      <c r="A184" s="85"/>
      <c r="B184" s="627"/>
      <c r="C184" s="181"/>
      <c r="D184" s="186"/>
      <c r="E184" s="186"/>
      <c r="F184" s="186"/>
    </row>
    <row r="185" spans="1:6" s="39" customFormat="1" ht="15" customHeight="1" x14ac:dyDescent="0.2">
      <c r="A185" s="85"/>
      <c r="B185" s="627"/>
      <c r="C185" s="183"/>
      <c r="D185" s="186"/>
      <c r="E185" s="186"/>
      <c r="F185" s="186"/>
    </row>
    <row r="186" spans="1:6" s="39" customFormat="1" ht="15" customHeight="1" x14ac:dyDescent="0.2">
      <c r="A186" s="85"/>
      <c r="B186" s="627"/>
      <c r="C186" s="181"/>
      <c r="D186" s="186"/>
      <c r="E186" s="186"/>
      <c r="F186" s="186"/>
    </row>
    <row r="187" spans="1:6" s="39" customFormat="1" ht="15" customHeight="1" x14ac:dyDescent="0.2">
      <c r="A187" s="85"/>
      <c r="B187" s="627"/>
      <c r="C187" s="181"/>
      <c r="D187" s="186"/>
      <c r="E187" s="186"/>
      <c r="F187" s="186"/>
    </row>
    <row r="188" spans="1:6" s="39" customFormat="1" ht="15" customHeight="1" x14ac:dyDescent="0.2">
      <c r="A188" s="85"/>
      <c r="B188" s="627"/>
      <c r="C188" s="181"/>
      <c r="D188" s="186"/>
      <c r="E188" s="186"/>
      <c r="F188" s="186"/>
    </row>
    <row r="189" spans="1:6" s="39" customFormat="1" ht="15" customHeight="1" x14ac:dyDescent="0.2">
      <c r="A189" s="85"/>
      <c r="B189" s="627"/>
      <c r="C189" s="181"/>
      <c r="D189" s="186"/>
      <c r="E189" s="186"/>
      <c r="F189" s="186"/>
    </row>
    <row r="190" spans="1:6" s="39" customFormat="1" ht="15" customHeight="1" x14ac:dyDescent="0.2">
      <c r="A190" s="85"/>
      <c r="B190" s="627"/>
      <c r="C190" s="181"/>
      <c r="D190" s="186"/>
      <c r="E190" s="186"/>
      <c r="F190" s="186"/>
    </row>
    <row r="191" spans="1:6" s="66" customFormat="1" ht="15" customHeight="1" x14ac:dyDescent="0.2">
      <c r="A191" s="85"/>
      <c r="B191" s="627"/>
      <c r="C191" s="181"/>
      <c r="D191" s="182"/>
      <c r="E191" s="182"/>
      <c r="F191" s="182"/>
    </row>
    <row r="192" spans="1:6" s="66" customFormat="1" ht="15" customHeight="1" x14ac:dyDescent="0.2">
      <c r="A192" s="85"/>
      <c r="B192" s="627"/>
      <c r="C192" s="181"/>
      <c r="D192" s="182"/>
      <c r="E192" s="182"/>
      <c r="F192" s="182"/>
    </row>
    <row r="193" spans="1:6" s="66" customFormat="1" ht="15" customHeight="1" x14ac:dyDescent="0.2">
      <c r="A193" s="85"/>
      <c r="B193" s="627"/>
      <c r="C193" s="181"/>
      <c r="D193" s="182"/>
      <c r="E193" s="182"/>
      <c r="F193" s="182"/>
    </row>
    <row r="194" spans="1:6" s="66" customFormat="1" ht="15" customHeight="1" x14ac:dyDescent="0.2">
      <c r="A194" s="85"/>
      <c r="B194" s="627"/>
      <c r="C194" s="186"/>
      <c r="D194" s="182"/>
      <c r="E194" s="182"/>
      <c r="F194" s="182"/>
    </row>
    <row r="195" spans="1:6" s="66" customFormat="1" ht="15" customHeight="1" x14ac:dyDescent="0.2">
      <c r="A195" s="85"/>
      <c r="B195" s="627"/>
      <c r="C195" s="186"/>
      <c r="D195" s="182"/>
      <c r="E195" s="182"/>
      <c r="F195" s="182"/>
    </row>
    <row r="196" spans="1:6" s="66" customFormat="1" ht="15" customHeight="1" x14ac:dyDescent="0.2">
      <c r="A196" s="85"/>
      <c r="B196" s="627"/>
      <c r="C196" s="186"/>
      <c r="D196" s="182"/>
      <c r="E196" s="182"/>
      <c r="F196" s="182"/>
    </row>
    <row r="197" spans="1:6" s="66" customFormat="1" ht="15" customHeight="1" x14ac:dyDescent="0.2">
      <c r="A197" s="85"/>
      <c r="B197" s="627"/>
      <c r="C197" s="186"/>
      <c r="D197" s="182"/>
      <c r="E197" s="182"/>
      <c r="F197" s="182"/>
    </row>
    <row r="198" spans="1:6" s="66" customFormat="1" ht="15" customHeight="1" x14ac:dyDescent="0.2">
      <c r="A198" s="85"/>
      <c r="B198" s="627"/>
      <c r="C198" s="186"/>
      <c r="D198" s="182"/>
      <c r="E198" s="182"/>
      <c r="F198" s="182"/>
    </row>
    <row r="199" spans="1:6" s="66" customFormat="1" ht="15" customHeight="1" x14ac:dyDescent="0.2">
      <c r="A199" s="85"/>
      <c r="B199" s="627"/>
      <c r="C199" s="186"/>
      <c r="D199" s="182"/>
      <c r="E199" s="182"/>
      <c r="F199" s="182"/>
    </row>
    <row r="200" spans="1:6" s="66" customFormat="1" ht="15" customHeight="1" x14ac:dyDescent="0.2">
      <c r="A200" s="85"/>
      <c r="B200" s="627"/>
      <c r="C200" s="186"/>
      <c r="D200" s="182"/>
      <c r="E200" s="182"/>
      <c r="F200" s="182"/>
    </row>
    <row r="201" spans="1:6" s="66" customFormat="1" ht="15" customHeight="1" x14ac:dyDescent="0.2">
      <c r="A201" s="85"/>
      <c r="B201" s="627"/>
      <c r="C201" s="186"/>
      <c r="D201" s="182"/>
      <c r="E201" s="182"/>
      <c r="F201" s="182"/>
    </row>
    <row r="202" spans="1:6" s="66" customFormat="1" ht="15" customHeight="1" x14ac:dyDescent="0.2">
      <c r="A202" s="85"/>
      <c r="B202" s="627"/>
      <c r="C202" s="186"/>
      <c r="D202" s="182"/>
      <c r="E202" s="182"/>
      <c r="F202" s="182"/>
    </row>
    <row r="203" spans="1:6" s="66" customFormat="1" ht="15" customHeight="1" x14ac:dyDescent="0.2">
      <c r="A203" s="85"/>
      <c r="B203" s="627"/>
      <c r="C203" s="186"/>
      <c r="D203" s="182"/>
      <c r="E203" s="182"/>
      <c r="F203" s="182"/>
    </row>
    <row r="204" spans="1:6" s="66" customFormat="1" ht="15" customHeight="1" x14ac:dyDescent="0.2">
      <c r="A204" s="85"/>
      <c r="B204" s="627"/>
      <c r="C204" s="183"/>
      <c r="D204" s="182"/>
      <c r="E204" s="182"/>
      <c r="F204" s="182"/>
    </row>
    <row r="205" spans="1:6" s="66" customFormat="1" ht="15" customHeight="1" x14ac:dyDescent="0.2">
      <c r="A205" s="85"/>
      <c r="B205" s="627"/>
      <c r="C205" s="186"/>
      <c r="D205" s="182"/>
      <c r="E205" s="182"/>
      <c r="F205" s="182"/>
    </row>
    <row r="206" spans="1:6" s="66" customFormat="1" ht="15" customHeight="1" x14ac:dyDescent="0.2">
      <c r="A206" s="85"/>
      <c r="B206" s="627"/>
      <c r="C206" s="186"/>
      <c r="D206" s="182"/>
      <c r="E206" s="182"/>
      <c r="F206" s="182"/>
    </row>
    <row r="207" spans="1:6" s="66" customFormat="1" ht="15" customHeight="1" x14ac:dyDescent="0.2">
      <c r="A207" s="85"/>
      <c r="B207" s="627"/>
      <c r="C207" s="186"/>
      <c r="D207" s="182"/>
      <c r="E207" s="182"/>
      <c r="F207" s="182"/>
    </row>
    <row r="208" spans="1:6" s="66" customFormat="1" ht="15" customHeight="1" x14ac:dyDescent="0.2">
      <c r="A208" s="85"/>
      <c r="B208" s="627"/>
      <c r="C208" s="186"/>
      <c r="D208" s="182"/>
      <c r="E208" s="182"/>
      <c r="F208" s="182"/>
    </row>
    <row r="209" spans="1:6" s="39" customFormat="1" ht="15" customHeight="1" x14ac:dyDescent="0.2">
      <c r="A209" s="85"/>
      <c r="B209" s="627"/>
      <c r="C209" s="186"/>
      <c r="D209" s="186"/>
      <c r="E209" s="186"/>
      <c r="F209" s="186"/>
    </row>
    <row r="210" spans="1:6" s="39" customFormat="1" ht="15" customHeight="1" x14ac:dyDescent="0.2">
      <c r="A210" s="85"/>
      <c r="B210" s="627"/>
      <c r="C210" s="186"/>
      <c r="D210" s="186"/>
      <c r="E210" s="186"/>
      <c r="F210" s="186"/>
    </row>
    <row r="211" spans="1:6" s="39" customFormat="1" ht="15" customHeight="1" x14ac:dyDescent="0.2">
      <c r="A211" s="85"/>
      <c r="B211" s="627"/>
      <c r="C211" s="186"/>
      <c r="D211" s="186"/>
      <c r="E211" s="186"/>
      <c r="F211" s="186"/>
    </row>
    <row r="212" spans="1:6" s="39" customFormat="1" ht="15" customHeight="1" x14ac:dyDescent="0.2">
      <c r="A212" s="85"/>
      <c r="B212" s="627"/>
      <c r="C212" s="186"/>
      <c r="D212" s="186"/>
      <c r="E212" s="186"/>
      <c r="F212" s="186"/>
    </row>
    <row r="213" spans="1:6" s="39" customFormat="1" ht="15" customHeight="1" x14ac:dyDescent="0.2">
      <c r="A213" s="85"/>
      <c r="B213" s="627"/>
      <c r="C213" s="186"/>
      <c r="D213" s="186"/>
      <c r="E213" s="186"/>
      <c r="F213" s="186"/>
    </row>
    <row r="214" spans="1:6" s="39" customFormat="1" ht="15" customHeight="1" x14ac:dyDescent="0.2">
      <c r="A214" s="85"/>
      <c r="B214" s="627"/>
      <c r="C214" s="181"/>
      <c r="D214" s="186"/>
      <c r="E214" s="186"/>
      <c r="F214" s="186"/>
    </row>
    <row r="215" spans="1:6" s="39" customFormat="1" ht="15" customHeight="1" x14ac:dyDescent="0.2">
      <c r="A215" s="85"/>
      <c r="B215" s="627"/>
      <c r="C215" s="181"/>
      <c r="D215" s="186"/>
      <c r="E215" s="186"/>
      <c r="F215" s="186"/>
    </row>
    <row r="216" spans="1:6" s="39" customFormat="1" ht="15" customHeight="1" x14ac:dyDescent="0.2">
      <c r="A216" s="85"/>
      <c r="B216" s="627"/>
      <c r="C216" s="181"/>
      <c r="D216" s="186"/>
      <c r="E216" s="186"/>
      <c r="F216" s="186"/>
    </row>
    <row r="217" spans="1:6" s="39" customFormat="1" ht="15" customHeight="1" x14ac:dyDescent="0.2">
      <c r="A217" s="85"/>
      <c r="B217" s="627"/>
      <c r="C217" s="183"/>
      <c r="D217" s="186"/>
      <c r="E217" s="186"/>
      <c r="F217" s="186"/>
    </row>
    <row r="218" spans="1:6" s="66" customFormat="1" ht="15" customHeight="1" x14ac:dyDescent="0.2">
      <c r="A218" s="85"/>
      <c r="B218" s="627"/>
      <c r="C218" s="183"/>
      <c r="D218" s="182"/>
      <c r="E218" s="182"/>
      <c r="F218" s="182"/>
    </row>
    <row r="219" spans="1:6" s="66" customFormat="1" ht="15" customHeight="1" x14ac:dyDescent="0.2">
      <c r="A219" s="85"/>
      <c r="B219" s="627"/>
      <c r="C219" s="183"/>
      <c r="D219" s="182"/>
      <c r="E219" s="182"/>
      <c r="F219" s="182"/>
    </row>
    <row r="220" spans="1:6" s="66" customFormat="1" ht="15" customHeight="1" x14ac:dyDescent="0.2">
      <c r="A220" s="85"/>
      <c r="B220" s="627"/>
      <c r="C220" s="183"/>
      <c r="D220" s="182"/>
      <c r="E220" s="182"/>
      <c r="F220" s="182"/>
    </row>
    <row r="221" spans="1:6" s="66" customFormat="1" ht="15" customHeight="1" x14ac:dyDescent="0.2">
      <c r="A221" s="85"/>
      <c r="B221" s="627"/>
      <c r="C221" s="183"/>
      <c r="D221" s="182"/>
      <c r="E221" s="182"/>
      <c r="F221" s="182"/>
    </row>
    <row r="222" spans="1:6" s="66" customFormat="1" ht="15" customHeight="1" x14ac:dyDescent="0.2">
      <c r="A222" s="85"/>
      <c r="B222" s="627"/>
      <c r="C222" s="183"/>
      <c r="D222" s="182"/>
      <c r="E222" s="182"/>
      <c r="F222" s="182"/>
    </row>
    <row r="223" spans="1:6" s="66" customFormat="1" ht="15" customHeight="1" x14ac:dyDescent="0.2">
      <c r="A223" s="85"/>
      <c r="B223" s="627"/>
      <c r="C223" s="181"/>
      <c r="D223" s="182"/>
      <c r="E223" s="182"/>
      <c r="F223" s="182"/>
    </row>
    <row r="224" spans="1:6" s="66" customFormat="1" ht="15" customHeight="1" x14ac:dyDescent="0.2">
      <c r="A224" s="85"/>
      <c r="B224" s="627"/>
      <c r="C224" s="181"/>
      <c r="D224" s="182"/>
      <c r="E224" s="182"/>
      <c r="F224" s="182"/>
    </row>
    <row r="225" spans="1:6" s="66" customFormat="1" ht="15" customHeight="1" x14ac:dyDescent="0.2">
      <c r="A225" s="85"/>
      <c r="B225" s="627"/>
      <c r="C225" s="181"/>
      <c r="D225" s="182"/>
      <c r="E225" s="182"/>
      <c r="F225" s="182"/>
    </row>
    <row r="226" spans="1:6" s="66" customFormat="1" ht="15" customHeight="1" x14ac:dyDescent="0.2">
      <c r="A226" s="85"/>
      <c r="B226" s="627"/>
      <c r="C226" s="181"/>
      <c r="D226" s="182"/>
      <c r="E226" s="182"/>
      <c r="F226" s="182"/>
    </row>
    <row r="227" spans="1:6" s="66" customFormat="1" ht="15" customHeight="1" x14ac:dyDescent="0.2">
      <c r="A227" s="85"/>
      <c r="B227" s="627"/>
      <c r="C227" s="181"/>
      <c r="D227" s="182"/>
      <c r="E227" s="182"/>
      <c r="F227" s="182"/>
    </row>
    <row r="228" spans="1:6" s="66" customFormat="1" ht="15" customHeight="1" x14ac:dyDescent="0.2">
      <c r="A228" s="85"/>
      <c r="B228" s="627"/>
      <c r="C228" s="181"/>
      <c r="D228" s="182"/>
      <c r="E228" s="182"/>
      <c r="F228" s="182"/>
    </row>
    <row r="229" spans="1:6" s="66" customFormat="1" ht="15" customHeight="1" x14ac:dyDescent="0.2">
      <c r="A229" s="85"/>
      <c r="B229" s="627"/>
      <c r="C229" s="181"/>
      <c r="D229" s="182"/>
      <c r="E229" s="182"/>
      <c r="F229" s="182"/>
    </row>
    <row r="230" spans="1:6" s="66" customFormat="1" ht="15" customHeight="1" x14ac:dyDescent="0.2">
      <c r="A230" s="85"/>
      <c r="B230" s="627"/>
      <c r="C230" s="181"/>
      <c r="D230" s="182"/>
      <c r="E230" s="182"/>
      <c r="F230" s="182"/>
    </row>
    <row r="231" spans="1:6" s="66" customFormat="1" ht="15" customHeight="1" x14ac:dyDescent="0.2">
      <c r="A231" s="85"/>
      <c r="B231" s="627"/>
      <c r="C231" s="181"/>
      <c r="D231" s="182"/>
      <c r="E231" s="182"/>
      <c r="F231" s="182"/>
    </row>
    <row r="232" spans="1:6" s="66" customFormat="1" ht="15" customHeight="1" x14ac:dyDescent="0.2">
      <c r="A232" s="85"/>
      <c r="B232" s="627"/>
      <c r="C232" s="181"/>
      <c r="D232" s="182"/>
      <c r="E232" s="182"/>
      <c r="F232" s="182"/>
    </row>
    <row r="233" spans="1:6" s="66" customFormat="1" ht="15" customHeight="1" x14ac:dyDescent="0.2">
      <c r="A233" s="85"/>
      <c r="B233" s="627"/>
      <c r="C233" s="181"/>
      <c r="D233" s="182"/>
      <c r="E233" s="182"/>
      <c r="F233" s="182"/>
    </row>
    <row r="234" spans="1:6" s="66" customFormat="1" ht="15" customHeight="1" x14ac:dyDescent="0.2">
      <c r="A234" s="85"/>
      <c r="B234" s="627"/>
      <c r="C234" s="186"/>
      <c r="D234" s="182"/>
      <c r="E234" s="182"/>
      <c r="F234" s="182"/>
    </row>
    <row r="235" spans="1:6" s="66" customFormat="1" ht="15" customHeight="1" x14ac:dyDescent="0.2">
      <c r="A235" s="85"/>
      <c r="B235" s="627"/>
      <c r="C235" s="186"/>
      <c r="D235" s="182"/>
      <c r="E235" s="182"/>
      <c r="F235" s="182"/>
    </row>
    <row r="236" spans="1:6" s="66" customFormat="1" ht="15" customHeight="1" x14ac:dyDescent="0.2">
      <c r="A236" s="85"/>
      <c r="B236" s="627"/>
      <c r="C236" s="186"/>
      <c r="D236" s="182"/>
      <c r="E236" s="182"/>
      <c r="F236" s="182"/>
    </row>
    <row r="237" spans="1:6" s="66" customFormat="1" ht="15" customHeight="1" x14ac:dyDescent="0.2">
      <c r="A237" s="85"/>
      <c r="B237" s="627"/>
      <c r="C237" s="186"/>
      <c r="D237" s="182"/>
      <c r="E237" s="182"/>
      <c r="F237" s="182"/>
    </row>
    <row r="238" spans="1:6" s="66" customFormat="1" ht="15" customHeight="1" x14ac:dyDescent="0.2">
      <c r="A238" s="85"/>
      <c r="B238" s="627"/>
      <c r="C238" s="186"/>
      <c r="D238" s="182"/>
      <c r="E238" s="182"/>
      <c r="F238" s="182"/>
    </row>
    <row r="239" spans="1:6" s="66" customFormat="1" ht="15" customHeight="1" x14ac:dyDescent="0.2">
      <c r="A239" s="85"/>
      <c r="B239" s="627"/>
      <c r="C239" s="186"/>
      <c r="D239" s="182"/>
      <c r="E239" s="182"/>
      <c r="F239" s="182"/>
    </row>
    <row r="240" spans="1:6" s="66" customFormat="1" ht="15" customHeight="1" x14ac:dyDescent="0.2">
      <c r="A240" s="85"/>
      <c r="B240" s="627"/>
      <c r="C240" s="186"/>
      <c r="D240" s="182"/>
      <c r="E240" s="182"/>
      <c r="F240" s="182"/>
    </row>
    <row r="241" spans="1:6" s="66" customFormat="1" ht="15" customHeight="1" x14ac:dyDescent="0.2">
      <c r="A241" s="85"/>
      <c r="B241" s="627"/>
      <c r="C241" s="186"/>
      <c r="D241" s="182"/>
      <c r="E241" s="182"/>
      <c r="F241" s="182"/>
    </row>
    <row r="242" spans="1:6" s="66" customFormat="1" ht="15" customHeight="1" x14ac:dyDescent="0.2">
      <c r="A242" s="85"/>
      <c r="B242" s="627"/>
      <c r="C242" s="186"/>
      <c r="D242" s="182"/>
      <c r="E242" s="182"/>
      <c r="F242" s="182"/>
    </row>
    <row r="243" spans="1:6" s="66" customFormat="1" ht="15" customHeight="1" x14ac:dyDescent="0.2">
      <c r="A243" s="85"/>
      <c r="B243" s="627"/>
      <c r="C243" s="183"/>
      <c r="D243" s="182"/>
      <c r="E243" s="182"/>
      <c r="F243" s="182"/>
    </row>
    <row r="244" spans="1:6" s="66" customFormat="1" ht="15" customHeight="1" x14ac:dyDescent="0.2">
      <c r="A244" s="85"/>
      <c r="B244" s="627"/>
      <c r="C244" s="186"/>
      <c r="D244" s="182"/>
      <c r="E244" s="182"/>
      <c r="F244" s="182"/>
    </row>
    <row r="245" spans="1:6" s="66" customFormat="1" ht="15" customHeight="1" x14ac:dyDescent="0.2">
      <c r="A245" s="85"/>
      <c r="B245" s="627"/>
      <c r="C245" s="186"/>
      <c r="D245" s="182"/>
      <c r="E245" s="182"/>
      <c r="F245" s="182"/>
    </row>
    <row r="246" spans="1:6" s="66" customFormat="1" ht="15" customHeight="1" x14ac:dyDescent="0.2">
      <c r="A246" s="85"/>
      <c r="B246" s="627"/>
      <c r="C246" s="186"/>
      <c r="D246" s="182"/>
      <c r="E246" s="182"/>
      <c r="F246" s="182"/>
    </row>
    <row r="247" spans="1:6" s="66" customFormat="1" ht="15" customHeight="1" x14ac:dyDescent="0.2">
      <c r="A247" s="85"/>
      <c r="B247" s="627"/>
      <c r="C247" s="186"/>
      <c r="D247" s="182"/>
      <c r="E247" s="182"/>
      <c r="F247" s="182"/>
    </row>
    <row r="248" spans="1:6" s="66" customFormat="1" ht="15" customHeight="1" x14ac:dyDescent="0.2">
      <c r="A248" s="85"/>
      <c r="B248" s="627"/>
      <c r="C248" s="186"/>
      <c r="D248" s="182"/>
      <c r="E248" s="182"/>
      <c r="F248" s="182"/>
    </row>
    <row r="249" spans="1:6" s="66" customFormat="1" ht="15" customHeight="1" x14ac:dyDescent="0.2">
      <c r="A249" s="85"/>
      <c r="B249" s="627"/>
      <c r="C249" s="186"/>
      <c r="D249" s="182"/>
      <c r="E249" s="182"/>
      <c r="F249" s="182"/>
    </row>
    <row r="250" spans="1:6" s="66" customFormat="1" ht="15" customHeight="1" x14ac:dyDescent="0.2">
      <c r="A250" s="85"/>
      <c r="B250" s="627"/>
      <c r="C250" s="186"/>
      <c r="D250" s="182"/>
      <c r="E250" s="182"/>
      <c r="F250" s="182"/>
    </row>
    <row r="251" spans="1:6" s="66" customFormat="1" ht="15" customHeight="1" x14ac:dyDescent="0.2">
      <c r="A251" s="85"/>
      <c r="B251" s="627"/>
      <c r="C251" s="186"/>
      <c r="D251" s="182"/>
      <c r="E251" s="182"/>
      <c r="F251" s="182"/>
    </row>
    <row r="252" spans="1:6" s="66" customFormat="1" ht="15" customHeight="1" x14ac:dyDescent="0.2">
      <c r="A252" s="85"/>
      <c r="B252" s="627"/>
      <c r="C252" s="181"/>
      <c r="D252" s="182"/>
      <c r="E252" s="182"/>
      <c r="F252" s="182"/>
    </row>
    <row r="253" spans="1:6" s="66" customFormat="1" ht="15" customHeight="1" x14ac:dyDescent="0.2">
      <c r="A253" s="85"/>
      <c r="B253" s="627"/>
      <c r="C253" s="181"/>
      <c r="D253" s="182"/>
      <c r="E253" s="182"/>
      <c r="F253" s="182"/>
    </row>
    <row r="254" spans="1:6" s="66" customFormat="1" ht="15" customHeight="1" x14ac:dyDescent="0.2">
      <c r="A254" s="85"/>
      <c r="B254" s="627"/>
      <c r="C254" s="181"/>
      <c r="D254" s="182"/>
      <c r="E254" s="182"/>
      <c r="F254" s="182"/>
    </row>
    <row r="255" spans="1:6" s="66" customFormat="1" ht="15" customHeight="1" x14ac:dyDescent="0.2">
      <c r="A255" s="85"/>
      <c r="B255" s="627"/>
      <c r="C255" s="181"/>
      <c r="D255" s="182"/>
      <c r="E255" s="182"/>
      <c r="F255" s="182"/>
    </row>
    <row r="256" spans="1:6" s="66" customFormat="1" ht="15" customHeight="1" x14ac:dyDescent="0.2">
      <c r="A256" s="85"/>
      <c r="B256" s="627"/>
      <c r="C256" s="183"/>
      <c r="D256" s="182"/>
      <c r="E256" s="182"/>
      <c r="F256" s="182"/>
    </row>
    <row r="257" spans="1:6" s="66" customFormat="1" ht="15" customHeight="1" x14ac:dyDescent="0.2">
      <c r="A257" s="85"/>
      <c r="B257" s="627"/>
      <c r="C257" s="183"/>
      <c r="D257" s="182"/>
      <c r="E257" s="182"/>
      <c r="F257" s="182"/>
    </row>
    <row r="258" spans="1:6" s="66" customFormat="1" ht="15" customHeight="1" x14ac:dyDescent="0.2">
      <c r="A258" s="85"/>
      <c r="B258" s="627"/>
      <c r="C258" s="183"/>
      <c r="D258" s="182"/>
      <c r="E258" s="182"/>
      <c r="F258" s="182"/>
    </row>
    <row r="259" spans="1:6" s="66" customFormat="1" ht="15" customHeight="1" x14ac:dyDescent="0.2">
      <c r="A259" s="85"/>
      <c r="B259" s="627"/>
      <c r="C259" s="183"/>
      <c r="D259" s="182"/>
      <c r="E259" s="182"/>
      <c r="F259" s="182"/>
    </row>
    <row r="260" spans="1:6" s="66" customFormat="1" ht="15" customHeight="1" x14ac:dyDescent="0.2">
      <c r="A260" s="85"/>
      <c r="B260" s="627"/>
      <c r="C260" s="183"/>
      <c r="D260" s="182"/>
      <c r="E260" s="182"/>
      <c r="F260" s="182"/>
    </row>
    <row r="261" spans="1:6" s="66" customFormat="1" ht="15" customHeight="1" x14ac:dyDescent="0.2">
      <c r="A261" s="85"/>
      <c r="B261" s="627"/>
      <c r="C261" s="181"/>
      <c r="D261" s="182"/>
      <c r="E261" s="182"/>
      <c r="F261" s="182"/>
    </row>
    <row r="262" spans="1:6" s="66" customFormat="1" ht="15" customHeight="1" x14ac:dyDescent="0.2">
      <c r="A262" s="85"/>
      <c r="B262" s="627"/>
      <c r="C262" s="183"/>
      <c r="D262" s="182"/>
      <c r="E262" s="182"/>
      <c r="F262" s="182"/>
    </row>
    <row r="263" spans="1:6" s="66" customFormat="1" ht="15" customHeight="1" x14ac:dyDescent="0.2">
      <c r="A263" s="85"/>
      <c r="B263" s="627"/>
      <c r="C263" s="183"/>
      <c r="D263" s="182"/>
      <c r="E263" s="182"/>
      <c r="F263" s="182"/>
    </row>
    <row r="264" spans="1:6" s="66" customFormat="1" ht="15" customHeight="1" x14ac:dyDescent="0.2">
      <c r="A264" s="85"/>
      <c r="B264" s="627"/>
      <c r="C264" s="181"/>
      <c r="D264" s="182"/>
      <c r="E264" s="182"/>
      <c r="F264" s="182"/>
    </row>
    <row r="265" spans="1:6" s="66" customFormat="1" ht="15" customHeight="1" x14ac:dyDescent="0.2">
      <c r="A265" s="85"/>
      <c r="B265" s="627"/>
      <c r="C265" s="181"/>
      <c r="D265" s="182"/>
      <c r="E265" s="182"/>
      <c r="F265" s="182"/>
    </row>
    <row r="266" spans="1:6" s="66" customFormat="1" ht="15" customHeight="1" x14ac:dyDescent="0.2">
      <c r="A266" s="85"/>
      <c r="B266" s="627"/>
      <c r="C266" s="181"/>
      <c r="D266" s="182"/>
      <c r="E266" s="182"/>
      <c r="F266" s="182"/>
    </row>
    <row r="267" spans="1:6" s="66" customFormat="1" ht="15" customHeight="1" x14ac:dyDescent="0.2">
      <c r="A267" s="85"/>
      <c r="B267" s="627"/>
      <c r="C267" s="181"/>
      <c r="D267" s="182"/>
      <c r="E267" s="182"/>
      <c r="F267" s="182"/>
    </row>
    <row r="268" spans="1:6" s="66" customFormat="1" ht="15" customHeight="1" x14ac:dyDescent="0.2">
      <c r="A268" s="85"/>
      <c r="B268" s="627"/>
      <c r="C268" s="181"/>
      <c r="D268" s="182"/>
      <c r="E268" s="182"/>
      <c r="F268" s="182"/>
    </row>
    <row r="269" spans="1:6" s="66" customFormat="1" ht="15" customHeight="1" x14ac:dyDescent="0.2">
      <c r="A269" s="85"/>
      <c r="B269" s="627"/>
      <c r="C269" s="181"/>
      <c r="D269" s="182"/>
      <c r="E269" s="182"/>
      <c r="F269" s="182"/>
    </row>
    <row r="270" spans="1:6" s="66" customFormat="1" ht="15" customHeight="1" x14ac:dyDescent="0.2">
      <c r="A270" s="85"/>
      <c r="B270" s="627"/>
      <c r="C270" s="181"/>
      <c r="D270" s="182"/>
      <c r="E270" s="182"/>
      <c r="F270" s="182"/>
    </row>
    <row r="271" spans="1:6" s="66" customFormat="1" ht="15" customHeight="1" x14ac:dyDescent="0.2">
      <c r="A271" s="85"/>
      <c r="B271" s="627"/>
      <c r="C271" s="181"/>
      <c r="D271" s="182"/>
      <c r="E271" s="182"/>
      <c r="F271" s="182"/>
    </row>
    <row r="272" spans="1:6" s="66" customFormat="1" ht="15" customHeight="1" x14ac:dyDescent="0.2">
      <c r="A272" s="85"/>
      <c r="B272" s="627"/>
      <c r="C272" s="181"/>
      <c r="D272" s="182"/>
      <c r="E272" s="182"/>
      <c r="F272" s="182"/>
    </row>
    <row r="273" spans="1:6" s="66" customFormat="1" ht="15" customHeight="1" x14ac:dyDescent="0.2">
      <c r="A273" s="85"/>
      <c r="B273" s="627"/>
      <c r="C273" s="181"/>
      <c r="D273" s="182"/>
      <c r="E273" s="182"/>
      <c r="F273" s="182"/>
    </row>
    <row r="274" spans="1:6" s="66" customFormat="1" ht="15" customHeight="1" x14ac:dyDescent="0.2">
      <c r="A274" s="85"/>
      <c r="B274" s="627"/>
      <c r="C274" s="181"/>
      <c r="D274" s="182"/>
      <c r="E274" s="182"/>
      <c r="F274" s="182"/>
    </row>
    <row r="275" spans="1:6" s="66" customFormat="1" ht="15" customHeight="1" x14ac:dyDescent="0.2">
      <c r="A275" s="85"/>
      <c r="B275" s="627"/>
      <c r="C275" s="181"/>
      <c r="D275" s="182"/>
      <c r="E275" s="182"/>
      <c r="F275" s="182"/>
    </row>
    <row r="276" spans="1:6" s="66" customFormat="1" ht="15" customHeight="1" x14ac:dyDescent="0.2">
      <c r="A276" s="85"/>
      <c r="B276" s="627"/>
      <c r="C276" s="183"/>
      <c r="D276" s="182"/>
      <c r="E276" s="182"/>
      <c r="F276" s="182"/>
    </row>
    <row r="277" spans="1:6" s="66" customFormat="1" ht="15" customHeight="1" x14ac:dyDescent="0.2">
      <c r="A277" s="85"/>
      <c r="B277" s="627"/>
      <c r="C277" s="183"/>
      <c r="D277" s="182"/>
      <c r="E277" s="182"/>
      <c r="F277" s="182"/>
    </row>
    <row r="278" spans="1:6" s="66" customFormat="1" ht="15" customHeight="1" x14ac:dyDescent="0.2">
      <c r="A278" s="85"/>
      <c r="B278" s="627"/>
      <c r="C278" s="183"/>
      <c r="D278" s="182"/>
      <c r="E278" s="182"/>
      <c r="F278" s="182"/>
    </row>
    <row r="279" spans="1:6" s="66" customFormat="1" ht="15" customHeight="1" x14ac:dyDescent="0.2">
      <c r="A279" s="85"/>
      <c r="B279" s="627"/>
      <c r="C279" s="183"/>
      <c r="D279" s="182"/>
      <c r="E279" s="182"/>
      <c r="F279" s="182"/>
    </row>
    <row r="280" spans="1:6" s="66" customFormat="1" ht="15" customHeight="1" x14ac:dyDescent="0.2">
      <c r="A280" s="85"/>
      <c r="B280" s="627"/>
      <c r="C280" s="183"/>
      <c r="D280" s="182"/>
      <c r="E280" s="182"/>
      <c r="F280" s="182"/>
    </row>
    <row r="281" spans="1:6" s="66" customFormat="1" ht="15" customHeight="1" x14ac:dyDescent="0.2">
      <c r="A281" s="85"/>
      <c r="B281" s="627"/>
      <c r="C281" s="183"/>
      <c r="D281" s="182"/>
      <c r="E281" s="182"/>
      <c r="F281" s="182"/>
    </row>
    <row r="282" spans="1:6" s="66" customFormat="1" ht="15" customHeight="1" x14ac:dyDescent="0.2">
      <c r="A282" s="85"/>
      <c r="B282" s="627"/>
      <c r="C282" s="181"/>
      <c r="D282" s="182"/>
      <c r="E282" s="182"/>
      <c r="F282" s="182"/>
    </row>
    <row r="283" spans="1:6" s="66" customFormat="1" ht="15" customHeight="1" x14ac:dyDescent="0.2">
      <c r="A283" s="85"/>
      <c r="B283" s="627"/>
      <c r="C283" s="181"/>
      <c r="D283" s="182"/>
      <c r="E283" s="182"/>
      <c r="F283" s="182"/>
    </row>
    <row r="284" spans="1:6" s="66" customFormat="1" ht="15" customHeight="1" x14ac:dyDescent="0.2">
      <c r="A284" s="85"/>
      <c r="B284" s="627"/>
      <c r="C284" s="181"/>
      <c r="D284" s="182"/>
      <c r="E284" s="182"/>
      <c r="F284" s="182"/>
    </row>
    <row r="285" spans="1:6" s="66" customFormat="1" ht="15" customHeight="1" x14ac:dyDescent="0.2">
      <c r="A285" s="85"/>
      <c r="B285" s="627"/>
      <c r="C285" s="183"/>
      <c r="D285" s="182"/>
      <c r="E285" s="182"/>
      <c r="F285" s="182"/>
    </row>
    <row r="286" spans="1:6" s="66" customFormat="1" ht="15" customHeight="1" x14ac:dyDescent="0.2">
      <c r="A286" s="85"/>
      <c r="B286" s="627"/>
      <c r="C286" s="186"/>
      <c r="D286" s="182"/>
      <c r="E286" s="182"/>
      <c r="F286" s="182"/>
    </row>
    <row r="287" spans="1:6" s="66" customFormat="1" ht="15" customHeight="1" x14ac:dyDescent="0.2">
      <c r="A287" s="85"/>
      <c r="B287" s="627"/>
      <c r="C287" s="186"/>
      <c r="D287" s="182"/>
      <c r="E287" s="182"/>
      <c r="F287" s="182"/>
    </row>
    <row r="288" spans="1:6" s="66" customFormat="1" ht="15" customHeight="1" x14ac:dyDescent="0.2">
      <c r="A288" s="85"/>
      <c r="B288" s="627"/>
      <c r="C288" s="186"/>
      <c r="D288" s="182"/>
      <c r="E288" s="182"/>
      <c r="F288" s="182"/>
    </row>
    <row r="289" spans="1:6" s="66" customFormat="1" ht="15" customHeight="1" x14ac:dyDescent="0.2">
      <c r="A289" s="85"/>
      <c r="B289" s="627"/>
      <c r="C289" s="186"/>
      <c r="D289" s="182"/>
      <c r="E289" s="182"/>
      <c r="F289" s="182"/>
    </row>
    <row r="290" spans="1:6" s="66" customFormat="1" ht="15" customHeight="1" x14ac:dyDescent="0.2">
      <c r="A290" s="85"/>
      <c r="B290" s="627"/>
      <c r="C290" s="186"/>
      <c r="D290" s="182"/>
      <c r="E290" s="182"/>
      <c r="F290" s="182"/>
    </row>
    <row r="291" spans="1:6" s="66" customFormat="1" ht="15" customHeight="1" x14ac:dyDescent="0.2">
      <c r="A291" s="85"/>
      <c r="B291" s="627"/>
      <c r="C291" s="183"/>
      <c r="D291" s="182"/>
      <c r="E291" s="182"/>
      <c r="F291" s="182"/>
    </row>
    <row r="292" spans="1:6" s="66" customFormat="1" ht="15" customHeight="1" x14ac:dyDescent="0.2">
      <c r="A292" s="85"/>
      <c r="B292" s="627"/>
      <c r="C292" s="186"/>
      <c r="D292" s="182"/>
      <c r="E292" s="182"/>
      <c r="F292" s="182"/>
    </row>
    <row r="293" spans="1:6" s="66" customFormat="1" ht="15" customHeight="1" x14ac:dyDescent="0.2">
      <c r="A293" s="85"/>
      <c r="B293" s="627"/>
      <c r="C293" s="186"/>
      <c r="D293" s="182"/>
      <c r="E293" s="182"/>
      <c r="F293" s="182"/>
    </row>
    <row r="294" spans="1:6" s="66" customFormat="1" ht="15" customHeight="1" x14ac:dyDescent="0.2">
      <c r="A294" s="85"/>
      <c r="B294" s="627"/>
      <c r="C294" s="186"/>
      <c r="D294" s="182"/>
      <c r="E294" s="182"/>
      <c r="F294" s="182"/>
    </row>
    <row r="295" spans="1:6" s="66" customFormat="1" ht="15" customHeight="1" x14ac:dyDescent="0.2">
      <c r="A295" s="85"/>
      <c r="B295" s="627"/>
      <c r="C295" s="186"/>
      <c r="D295" s="182"/>
      <c r="E295" s="182"/>
      <c r="F295" s="182"/>
    </row>
    <row r="296" spans="1:6" s="66" customFormat="1" ht="15" customHeight="1" x14ac:dyDescent="0.2">
      <c r="A296" s="85"/>
      <c r="B296" s="627"/>
      <c r="C296" s="186"/>
      <c r="D296" s="182"/>
      <c r="E296" s="182"/>
      <c r="F296" s="182"/>
    </row>
    <row r="297" spans="1:6" s="66" customFormat="1" ht="15" customHeight="1" x14ac:dyDescent="0.2">
      <c r="A297" s="85"/>
      <c r="B297" s="627"/>
      <c r="C297" s="186"/>
      <c r="D297" s="182"/>
      <c r="E297" s="182"/>
      <c r="F297" s="182"/>
    </row>
    <row r="298" spans="1:6" s="66" customFormat="1" ht="15" customHeight="1" x14ac:dyDescent="0.2">
      <c r="A298" s="85"/>
      <c r="B298" s="627"/>
      <c r="C298" s="186"/>
      <c r="D298" s="182"/>
      <c r="E298" s="182"/>
      <c r="F298" s="182"/>
    </row>
    <row r="299" spans="1:6" s="66" customFormat="1" ht="15" customHeight="1" x14ac:dyDescent="0.2">
      <c r="A299" s="85"/>
      <c r="B299" s="627"/>
      <c r="C299" s="186"/>
      <c r="D299" s="182"/>
      <c r="E299" s="182"/>
      <c r="F299" s="182"/>
    </row>
    <row r="300" spans="1:6" s="66" customFormat="1" ht="15" customHeight="1" x14ac:dyDescent="0.2">
      <c r="A300" s="85"/>
      <c r="B300" s="627"/>
      <c r="C300" s="186"/>
      <c r="D300" s="182"/>
      <c r="E300" s="182"/>
      <c r="F300" s="182"/>
    </row>
    <row r="301" spans="1:6" s="66" customFormat="1" ht="15" customHeight="1" x14ac:dyDescent="0.2">
      <c r="A301" s="85"/>
      <c r="B301" s="627"/>
      <c r="C301" s="186"/>
      <c r="D301" s="182"/>
      <c r="E301" s="182"/>
      <c r="F301" s="182"/>
    </row>
    <row r="302" spans="1:6" s="66" customFormat="1" ht="15" customHeight="1" x14ac:dyDescent="0.2">
      <c r="A302" s="85"/>
      <c r="B302" s="627"/>
      <c r="C302" s="186"/>
      <c r="D302" s="182"/>
      <c r="E302" s="182"/>
      <c r="F302" s="182"/>
    </row>
    <row r="303" spans="1:6" s="66" customFormat="1" ht="15" customHeight="1" x14ac:dyDescent="0.2">
      <c r="A303" s="85"/>
      <c r="B303" s="627"/>
      <c r="C303" s="186"/>
      <c r="D303" s="182"/>
      <c r="E303" s="182"/>
      <c r="F303" s="182"/>
    </row>
    <row r="304" spans="1:6" s="66" customFormat="1" ht="15" customHeight="1" x14ac:dyDescent="0.2">
      <c r="A304" s="85"/>
      <c r="B304" s="627"/>
      <c r="C304" s="186"/>
      <c r="D304" s="182"/>
      <c r="E304" s="182"/>
      <c r="F304" s="182"/>
    </row>
    <row r="305" spans="1:6" s="66" customFormat="1" ht="15" customHeight="1" x14ac:dyDescent="0.2">
      <c r="A305" s="85"/>
      <c r="B305" s="627"/>
      <c r="C305" s="186"/>
      <c r="D305" s="182"/>
      <c r="E305" s="182"/>
      <c r="F305" s="182"/>
    </row>
    <row r="306" spans="1:6" s="66" customFormat="1" ht="15" customHeight="1" x14ac:dyDescent="0.2">
      <c r="A306" s="85"/>
      <c r="B306" s="627"/>
      <c r="C306" s="186"/>
      <c r="D306" s="182"/>
      <c r="E306" s="182"/>
      <c r="F306" s="182"/>
    </row>
    <row r="307" spans="1:6" s="66" customFormat="1" ht="15" customHeight="1" x14ac:dyDescent="0.2">
      <c r="A307" s="85"/>
      <c r="B307" s="627"/>
      <c r="C307" s="181"/>
      <c r="D307" s="182"/>
      <c r="E307" s="182"/>
      <c r="F307" s="182"/>
    </row>
    <row r="308" spans="1:6" s="66" customFormat="1" ht="15" customHeight="1" x14ac:dyDescent="0.2">
      <c r="A308" s="85"/>
      <c r="B308" s="627"/>
      <c r="C308" s="181"/>
      <c r="D308" s="182"/>
      <c r="E308" s="182"/>
      <c r="F308" s="182"/>
    </row>
    <row r="309" spans="1:6" s="66" customFormat="1" ht="15" customHeight="1" x14ac:dyDescent="0.2">
      <c r="A309" s="85"/>
      <c r="B309" s="627"/>
      <c r="C309" s="186"/>
      <c r="D309" s="182"/>
      <c r="E309" s="182"/>
      <c r="F309" s="182"/>
    </row>
    <row r="310" spans="1:6" s="66" customFormat="1" ht="15" customHeight="1" x14ac:dyDescent="0.2">
      <c r="A310" s="85"/>
      <c r="B310" s="627"/>
      <c r="C310" s="186"/>
      <c r="D310" s="182"/>
      <c r="E310" s="182"/>
      <c r="F310" s="182"/>
    </row>
    <row r="311" spans="1:6" s="66" customFormat="1" ht="15" customHeight="1" x14ac:dyDescent="0.2">
      <c r="A311" s="85"/>
      <c r="B311" s="627"/>
      <c r="C311" s="186"/>
      <c r="D311" s="182"/>
      <c r="E311" s="182"/>
      <c r="F311" s="182"/>
    </row>
    <row r="312" spans="1:6" s="66" customFormat="1" ht="15" customHeight="1" x14ac:dyDescent="0.2">
      <c r="A312" s="85"/>
      <c r="B312" s="627"/>
      <c r="C312" s="186"/>
      <c r="D312" s="182"/>
      <c r="E312" s="182"/>
      <c r="F312" s="182"/>
    </row>
    <row r="313" spans="1:6" s="66" customFormat="1" ht="15" customHeight="1" x14ac:dyDescent="0.2">
      <c r="A313" s="85"/>
      <c r="B313" s="627"/>
      <c r="C313" s="186"/>
      <c r="D313" s="182"/>
      <c r="E313" s="182"/>
      <c r="F313" s="182"/>
    </row>
    <row r="314" spans="1:6" s="66" customFormat="1" ht="15" customHeight="1" x14ac:dyDescent="0.2">
      <c r="A314" s="85"/>
      <c r="B314" s="627"/>
      <c r="C314" s="186"/>
      <c r="D314" s="182"/>
      <c r="E314" s="182"/>
      <c r="F314" s="182"/>
    </row>
    <row r="315" spans="1:6" s="66" customFormat="1" ht="15" customHeight="1" x14ac:dyDescent="0.2">
      <c r="A315" s="85"/>
      <c r="B315" s="627"/>
      <c r="C315" s="186"/>
      <c r="D315" s="182"/>
      <c r="E315" s="182"/>
      <c r="F315" s="182"/>
    </row>
    <row r="316" spans="1:6" ht="15" customHeight="1" x14ac:dyDescent="0.2">
      <c r="B316" s="627"/>
      <c r="C316" s="186"/>
    </row>
    <row r="317" spans="1:6" ht="15" customHeight="1" x14ac:dyDescent="0.2">
      <c r="B317" s="627"/>
      <c r="C317" s="186"/>
    </row>
    <row r="318" spans="1:6" ht="15" customHeight="1" x14ac:dyDescent="0.2">
      <c r="B318" s="627"/>
      <c r="C318" s="183"/>
    </row>
    <row r="319" spans="1:6" ht="15" customHeight="1" x14ac:dyDescent="0.2">
      <c r="B319" s="627"/>
      <c r="C319" s="186"/>
    </row>
    <row r="320" spans="1:6" ht="15" customHeight="1" x14ac:dyDescent="0.2">
      <c r="B320" s="627"/>
      <c r="C320" s="186"/>
    </row>
    <row r="321" spans="2:3" ht="15" customHeight="1" x14ac:dyDescent="0.2">
      <c r="B321" s="627"/>
      <c r="C321" s="186"/>
    </row>
    <row r="322" spans="2:3" ht="15" customHeight="1" x14ac:dyDescent="0.2">
      <c r="B322" s="627"/>
      <c r="C322" s="186"/>
    </row>
    <row r="323" spans="2:3" ht="15" customHeight="1" x14ac:dyDescent="0.2">
      <c r="B323" s="627"/>
      <c r="C323" s="186"/>
    </row>
    <row r="324" spans="2:3" ht="15" customHeight="1" x14ac:dyDescent="0.2">
      <c r="B324" s="627"/>
      <c r="C324" s="186"/>
    </row>
    <row r="325" spans="2:3" ht="15" customHeight="1" x14ac:dyDescent="0.2">
      <c r="B325" s="627"/>
      <c r="C325" s="186"/>
    </row>
    <row r="326" spans="2:3" ht="15" customHeight="1" x14ac:dyDescent="0.2">
      <c r="B326" s="627"/>
      <c r="C326" s="181"/>
    </row>
    <row r="327" spans="2:3" ht="15" customHeight="1" x14ac:dyDescent="0.2">
      <c r="B327" s="627"/>
      <c r="C327" s="181"/>
    </row>
    <row r="328" spans="2:3" ht="15" customHeight="1" x14ac:dyDescent="0.2">
      <c r="B328" s="627"/>
      <c r="C328" s="181"/>
    </row>
    <row r="329" spans="2:3" ht="15" customHeight="1" x14ac:dyDescent="0.2">
      <c r="B329" s="627"/>
      <c r="C329" s="181"/>
    </row>
    <row r="330" spans="2:3" ht="15" customHeight="1" x14ac:dyDescent="0.2">
      <c r="B330" s="627"/>
      <c r="C330" s="181"/>
    </row>
    <row r="331" spans="2:3" ht="15" customHeight="1" x14ac:dyDescent="0.2">
      <c r="B331" s="627"/>
      <c r="C331" s="183"/>
    </row>
    <row r="332" spans="2:3" ht="15" customHeight="1" x14ac:dyDescent="0.2">
      <c r="B332" s="627"/>
      <c r="C332" s="183"/>
    </row>
    <row r="333" spans="2:3" ht="15" customHeight="1" x14ac:dyDescent="0.2">
      <c r="B333" s="627"/>
      <c r="C333" s="183"/>
    </row>
    <row r="334" spans="2:3" ht="15" customHeight="1" x14ac:dyDescent="0.2">
      <c r="B334" s="627"/>
      <c r="C334" s="181"/>
    </row>
    <row r="335" spans="2:3" ht="15" customHeight="1" x14ac:dyDescent="0.2">
      <c r="B335" s="627"/>
      <c r="C335" s="183"/>
    </row>
    <row r="336" spans="2:3" ht="15" customHeight="1" x14ac:dyDescent="0.2">
      <c r="B336" s="627"/>
      <c r="C336" s="181"/>
    </row>
    <row r="337" spans="2:3" ht="15" customHeight="1" x14ac:dyDescent="0.2">
      <c r="B337" s="627"/>
      <c r="C337" s="181"/>
    </row>
    <row r="338" spans="2:3" ht="15" customHeight="1" x14ac:dyDescent="0.2">
      <c r="B338" s="627"/>
      <c r="C338" s="181"/>
    </row>
    <row r="339" spans="2:3" ht="15" customHeight="1" x14ac:dyDescent="0.2">
      <c r="B339" s="627"/>
      <c r="C339" s="181"/>
    </row>
    <row r="340" spans="2:3" ht="15" customHeight="1" x14ac:dyDescent="0.2">
      <c r="B340" s="627"/>
      <c r="C340" s="181"/>
    </row>
    <row r="341" spans="2:3" ht="15" customHeight="1" x14ac:dyDescent="0.2">
      <c r="B341" s="627"/>
      <c r="C341" s="181"/>
    </row>
    <row r="342" spans="2:3" ht="15" customHeight="1" x14ac:dyDescent="0.2">
      <c r="B342" s="627"/>
      <c r="C342" s="181"/>
    </row>
    <row r="343" spans="2:3" ht="15" customHeight="1" x14ac:dyDescent="0.2">
      <c r="B343" s="627"/>
      <c r="C343" s="181"/>
    </row>
    <row r="344" spans="2:3" ht="15" customHeight="1" x14ac:dyDescent="0.2">
      <c r="B344" s="627"/>
      <c r="C344" s="186"/>
    </row>
    <row r="345" spans="2:3" ht="15" customHeight="1" x14ac:dyDescent="0.2">
      <c r="B345" s="627"/>
      <c r="C345" s="186"/>
    </row>
    <row r="346" spans="2:3" ht="15" customHeight="1" x14ac:dyDescent="0.2">
      <c r="B346" s="627"/>
      <c r="C346" s="186"/>
    </row>
    <row r="347" spans="2:3" ht="15" customHeight="1" x14ac:dyDescent="0.2">
      <c r="B347" s="627"/>
      <c r="C347" s="186"/>
    </row>
    <row r="348" spans="2:3" ht="15" customHeight="1" x14ac:dyDescent="0.2">
      <c r="B348" s="627"/>
      <c r="C348" s="183"/>
    </row>
    <row r="349" spans="2:3" ht="15" customHeight="1" x14ac:dyDescent="0.2">
      <c r="B349" s="627"/>
      <c r="C349" s="186"/>
    </row>
    <row r="350" spans="2:3" ht="15" customHeight="1" x14ac:dyDescent="0.2">
      <c r="B350" s="627"/>
      <c r="C350" s="186"/>
    </row>
    <row r="351" spans="2:3" ht="15" customHeight="1" x14ac:dyDescent="0.2">
      <c r="B351" s="627"/>
      <c r="C351" s="186"/>
    </row>
    <row r="352" spans="2:3" ht="15" customHeight="1" x14ac:dyDescent="0.2">
      <c r="B352" s="627"/>
      <c r="C352" s="186"/>
    </row>
    <row r="353" spans="2:3" ht="15" customHeight="1" x14ac:dyDescent="0.2">
      <c r="B353" s="627"/>
      <c r="C353" s="186"/>
    </row>
    <row r="354" spans="2:3" ht="15" customHeight="1" x14ac:dyDescent="0.2">
      <c r="B354" s="627"/>
      <c r="C354" s="186"/>
    </row>
    <row r="355" spans="2:3" ht="15" customHeight="1" x14ac:dyDescent="0.2">
      <c r="B355" s="627"/>
      <c r="C355" s="186"/>
    </row>
    <row r="356" spans="2:3" ht="15" customHeight="1" x14ac:dyDescent="0.2">
      <c r="B356" s="627"/>
      <c r="C356" s="183"/>
    </row>
    <row r="357" spans="2:3" ht="15" customHeight="1" x14ac:dyDescent="0.2">
      <c r="B357" s="627"/>
      <c r="C357" s="181"/>
    </row>
    <row r="358" spans="2:3" ht="15" customHeight="1" x14ac:dyDescent="0.2">
      <c r="B358" s="627"/>
      <c r="C358" s="183"/>
    </row>
    <row r="359" spans="2:3" ht="15" customHeight="1" x14ac:dyDescent="0.2">
      <c r="B359" s="627"/>
      <c r="C359" s="186"/>
    </row>
    <row r="360" spans="2:3" ht="15" customHeight="1" x14ac:dyDescent="0.2">
      <c r="B360" s="627"/>
      <c r="C360" s="186"/>
    </row>
    <row r="361" spans="2:3" ht="15" customHeight="1" x14ac:dyDescent="0.2">
      <c r="B361" s="627"/>
      <c r="C361" s="186"/>
    </row>
    <row r="362" spans="2:3" ht="15" customHeight="1" x14ac:dyDescent="0.2">
      <c r="B362" s="627"/>
      <c r="C362" s="186"/>
    </row>
    <row r="363" spans="2:3" ht="15" customHeight="1" x14ac:dyDescent="0.2">
      <c r="B363" s="627"/>
      <c r="C363" s="186"/>
    </row>
    <row r="364" spans="2:3" ht="15" customHeight="1" x14ac:dyDescent="0.2">
      <c r="B364" s="627"/>
      <c r="C364" s="186"/>
    </row>
    <row r="365" spans="2:3" ht="15" customHeight="1" x14ac:dyDescent="0.2">
      <c r="B365" s="627"/>
      <c r="C365" s="186"/>
    </row>
    <row r="366" spans="2:3" ht="15" customHeight="1" x14ac:dyDescent="0.2">
      <c r="B366" s="627"/>
      <c r="C366" s="183"/>
    </row>
    <row r="367" spans="2:3" ht="15" customHeight="1" x14ac:dyDescent="0.2">
      <c r="B367" s="627"/>
      <c r="C367" s="181"/>
    </row>
    <row r="368" spans="2:3" ht="15" customHeight="1" x14ac:dyDescent="0.2">
      <c r="B368" s="627"/>
      <c r="C368" s="181"/>
    </row>
    <row r="369" spans="2:3" ht="15" customHeight="1" x14ac:dyDescent="0.2">
      <c r="B369" s="627"/>
      <c r="C369" s="181"/>
    </row>
    <row r="370" spans="2:3" ht="15" customHeight="1" x14ac:dyDescent="0.2">
      <c r="B370" s="627"/>
      <c r="C370" s="183"/>
    </row>
    <row r="371" spans="2:3" ht="15" customHeight="1" x14ac:dyDescent="0.2">
      <c r="B371" s="627"/>
      <c r="C371" s="183"/>
    </row>
    <row r="372" spans="2:3" ht="15" customHeight="1" x14ac:dyDescent="0.2">
      <c r="B372" s="627"/>
      <c r="C372" s="183"/>
    </row>
    <row r="373" spans="2:3" ht="15" customHeight="1" x14ac:dyDescent="0.2">
      <c r="B373" s="627"/>
      <c r="C373" s="183"/>
    </row>
    <row r="374" spans="2:3" ht="15" customHeight="1" x14ac:dyDescent="0.2">
      <c r="B374" s="627"/>
      <c r="C374" s="183"/>
    </row>
    <row r="375" spans="2:3" ht="15" customHeight="1" x14ac:dyDescent="0.2">
      <c r="B375" s="627"/>
      <c r="C375" s="183"/>
    </row>
    <row r="376" spans="2:3" ht="15" customHeight="1" x14ac:dyDescent="0.2">
      <c r="B376" s="627"/>
      <c r="C376" s="181"/>
    </row>
    <row r="377" spans="2:3" ht="15" customHeight="1" x14ac:dyDescent="0.2">
      <c r="B377" s="627"/>
      <c r="C377" s="181"/>
    </row>
    <row r="378" spans="2:3" ht="15" customHeight="1" x14ac:dyDescent="0.2">
      <c r="B378" s="627"/>
      <c r="C378" s="181"/>
    </row>
    <row r="379" spans="2:3" ht="15" customHeight="1" x14ac:dyDescent="0.2">
      <c r="B379" s="627"/>
      <c r="C379" s="181"/>
    </row>
    <row r="380" spans="2:3" ht="15" customHeight="1" x14ac:dyDescent="0.2">
      <c r="B380" s="627"/>
      <c r="C380" s="181"/>
    </row>
    <row r="381" spans="2:3" ht="15" customHeight="1" x14ac:dyDescent="0.2">
      <c r="B381" s="627"/>
      <c r="C381" s="181"/>
    </row>
    <row r="382" spans="2:3" ht="15" customHeight="1" x14ac:dyDescent="0.2">
      <c r="B382" s="627"/>
      <c r="C382" s="181"/>
    </row>
    <row r="383" spans="2:3" ht="15" customHeight="1" x14ac:dyDescent="0.2">
      <c r="B383" s="627"/>
      <c r="C383" s="181"/>
    </row>
    <row r="384" spans="2:3" ht="15" customHeight="1" x14ac:dyDescent="0.2">
      <c r="B384" s="627"/>
      <c r="C384" s="181"/>
    </row>
    <row r="385" spans="1:6" ht="15" customHeight="1" x14ac:dyDescent="0.2">
      <c r="B385" s="627"/>
      <c r="C385" s="181"/>
    </row>
    <row r="386" spans="1:6" ht="15" customHeight="1" x14ac:dyDescent="0.2">
      <c r="B386" s="627"/>
      <c r="C386" s="181"/>
    </row>
    <row r="387" spans="1:6" ht="15" customHeight="1" x14ac:dyDescent="0.2">
      <c r="B387" s="627"/>
      <c r="C387" s="181"/>
    </row>
    <row r="388" spans="1:6" ht="15" customHeight="1" x14ac:dyDescent="0.2">
      <c r="B388" s="627"/>
      <c r="C388" s="181"/>
    </row>
    <row r="389" spans="1:6" ht="15" customHeight="1" x14ac:dyDescent="0.2">
      <c r="B389" s="627"/>
      <c r="C389" s="181"/>
    </row>
    <row r="390" spans="1:6" ht="15" customHeight="1" x14ac:dyDescent="0.2">
      <c r="B390" s="627"/>
      <c r="C390" s="183"/>
    </row>
    <row r="391" spans="1:6" s="46" customFormat="1" ht="15" customHeight="1" x14ac:dyDescent="0.2">
      <c r="A391" s="85"/>
      <c r="B391" s="627"/>
      <c r="C391" s="181"/>
      <c r="D391" s="187"/>
      <c r="E391" s="187"/>
      <c r="F391" s="187"/>
    </row>
    <row r="392" spans="1:6" s="46" customFormat="1" ht="15" customHeight="1" x14ac:dyDescent="0.2">
      <c r="A392" s="85"/>
      <c r="B392" s="627"/>
      <c r="C392" s="181"/>
      <c r="D392" s="187"/>
      <c r="E392" s="187"/>
      <c r="F392" s="187"/>
    </row>
    <row r="393" spans="1:6" s="46" customFormat="1" ht="15" customHeight="1" x14ac:dyDescent="0.2">
      <c r="A393" s="85"/>
      <c r="B393" s="627"/>
      <c r="C393" s="181"/>
      <c r="D393" s="187"/>
      <c r="E393" s="187"/>
      <c r="F393" s="187"/>
    </row>
    <row r="394" spans="1:6" s="46" customFormat="1" ht="15" customHeight="1" x14ac:dyDescent="0.2">
      <c r="A394" s="85"/>
      <c r="B394" s="627"/>
      <c r="C394" s="181"/>
      <c r="D394" s="187"/>
      <c r="E394" s="187"/>
      <c r="F394" s="187"/>
    </row>
    <row r="395" spans="1:6" s="46" customFormat="1" ht="15" customHeight="1" x14ac:dyDescent="0.2">
      <c r="A395" s="85"/>
      <c r="B395" s="627"/>
      <c r="C395" s="183"/>
      <c r="D395" s="187"/>
      <c r="E395" s="187"/>
      <c r="F395" s="187"/>
    </row>
    <row r="396" spans="1:6" s="46" customFormat="1" ht="15" customHeight="1" x14ac:dyDescent="0.2">
      <c r="A396" s="85"/>
      <c r="B396" s="627"/>
      <c r="C396" s="181"/>
      <c r="D396" s="187"/>
      <c r="E396" s="187"/>
      <c r="F396" s="187"/>
    </row>
    <row r="397" spans="1:6" s="46" customFormat="1" ht="15" customHeight="1" x14ac:dyDescent="0.2">
      <c r="A397" s="85"/>
      <c r="B397" s="627"/>
      <c r="C397" s="183"/>
      <c r="D397" s="187"/>
      <c r="E397" s="187"/>
      <c r="F397" s="187"/>
    </row>
    <row r="398" spans="1:6" s="46" customFormat="1" ht="15" customHeight="1" x14ac:dyDescent="0.2">
      <c r="A398" s="85"/>
      <c r="B398" s="627"/>
      <c r="C398" s="181"/>
      <c r="D398" s="187"/>
      <c r="E398" s="187"/>
      <c r="F398" s="187"/>
    </row>
    <row r="399" spans="1:6" s="46" customFormat="1" ht="15" customHeight="1" x14ac:dyDescent="0.2">
      <c r="A399" s="85"/>
      <c r="B399" s="627"/>
      <c r="C399" s="181"/>
      <c r="D399" s="187"/>
      <c r="E399" s="187"/>
      <c r="F399" s="187"/>
    </row>
    <row r="400" spans="1:6" s="46" customFormat="1" ht="15" customHeight="1" x14ac:dyDescent="0.2">
      <c r="A400" s="85"/>
      <c r="B400" s="627"/>
      <c r="C400" s="181"/>
      <c r="D400" s="187"/>
      <c r="E400" s="187"/>
      <c r="F400" s="187"/>
    </row>
    <row r="401" spans="1:6" s="46" customFormat="1" ht="15" customHeight="1" x14ac:dyDescent="0.2">
      <c r="A401" s="85"/>
      <c r="B401" s="627"/>
      <c r="C401" s="181"/>
      <c r="D401" s="187"/>
      <c r="E401" s="187"/>
      <c r="F401" s="187"/>
    </row>
    <row r="402" spans="1:6" s="46" customFormat="1" ht="15" customHeight="1" x14ac:dyDescent="0.2">
      <c r="A402" s="85"/>
      <c r="B402" s="629"/>
      <c r="C402" s="36"/>
      <c r="D402" s="187"/>
      <c r="E402" s="187"/>
      <c r="F402" s="187"/>
    </row>
    <row r="403" spans="1:6" s="46" customFormat="1" ht="15" customHeight="1" x14ac:dyDescent="0.2">
      <c r="A403" s="85"/>
      <c r="B403" s="629"/>
      <c r="C403" s="36"/>
      <c r="D403" s="187"/>
      <c r="E403" s="187"/>
      <c r="F403" s="187"/>
    </row>
    <row r="404" spans="1:6" s="46" customFormat="1" ht="15" customHeight="1" x14ac:dyDescent="0.2">
      <c r="A404" s="85"/>
      <c r="B404" s="629"/>
      <c r="C404" s="36"/>
      <c r="D404" s="187"/>
      <c r="E404" s="187"/>
      <c r="F404" s="187"/>
    </row>
    <row r="405" spans="1:6" s="46" customFormat="1" ht="15" customHeight="1" x14ac:dyDescent="0.2">
      <c r="A405" s="85"/>
      <c r="B405" s="629"/>
      <c r="C405" s="36"/>
      <c r="D405" s="187"/>
      <c r="E405" s="187"/>
      <c r="F405" s="187"/>
    </row>
    <row r="406" spans="1:6" s="46" customFormat="1" ht="15" customHeight="1" x14ac:dyDescent="0.2">
      <c r="A406" s="85"/>
      <c r="B406" s="629"/>
      <c r="C406" s="36"/>
      <c r="D406" s="187"/>
      <c r="E406" s="187"/>
      <c r="F406" s="187"/>
    </row>
    <row r="407" spans="1:6" s="46" customFormat="1" ht="15" customHeight="1" x14ac:dyDescent="0.2">
      <c r="A407" s="85"/>
      <c r="B407" s="629"/>
      <c r="C407" s="36"/>
      <c r="D407" s="187"/>
      <c r="E407" s="187"/>
      <c r="F407" s="187"/>
    </row>
    <row r="408" spans="1:6" s="46" customFormat="1" ht="15" customHeight="1" x14ac:dyDescent="0.2">
      <c r="A408" s="85"/>
      <c r="B408" s="629"/>
      <c r="C408" s="36"/>
      <c r="D408" s="187"/>
      <c r="E408" s="187"/>
      <c r="F408" s="187"/>
    </row>
    <row r="409" spans="1:6" s="46" customFormat="1" ht="15" customHeight="1" x14ac:dyDescent="0.2">
      <c r="A409" s="85"/>
      <c r="B409" s="629"/>
      <c r="C409" s="36"/>
      <c r="D409" s="187"/>
      <c r="E409" s="187"/>
      <c r="F409" s="187"/>
    </row>
    <row r="410" spans="1:6" s="46" customFormat="1" ht="15" customHeight="1" x14ac:dyDescent="0.2">
      <c r="A410" s="85"/>
      <c r="B410" s="629"/>
      <c r="C410" s="36"/>
      <c r="D410" s="187"/>
      <c r="E410" s="187"/>
      <c r="F410" s="187"/>
    </row>
    <row r="411" spans="1:6" s="46" customFormat="1" ht="15" customHeight="1" x14ac:dyDescent="0.2">
      <c r="A411" s="85"/>
      <c r="B411" s="629"/>
      <c r="C411" s="36"/>
      <c r="D411" s="187"/>
      <c r="E411" s="187"/>
      <c r="F411" s="187"/>
    </row>
    <row r="412" spans="1:6" s="46" customFormat="1" ht="15" customHeight="1" x14ac:dyDescent="0.2">
      <c r="A412" s="85"/>
      <c r="B412" s="629"/>
      <c r="C412" s="36"/>
      <c r="D412" s="187"/>
      <c r="E412" s="187"/>
      <c r="F412" s="187"/>
    </row>
    <row r="413" spans="1:6" s="46" customFormat="1" ht="15" customHeight="1" x14ac:dyDescent="0.2">
      <c r="A413" s="85"/>
      <c r="B413" s="629"/>
      <c r="C413" s="36"/>
      <c r="D413" s="187"/>
      <c r="E413" s="187"/>
      <c r="F413" s="187"/>
    </row>
    <row r="414" spans="1:6" s="46" customFormat="1" ht="15" customHeight="1" x14ac:dyDescent="0.2">
      <c r="A414" s="85"/>
      <c r="B414" s="629"/>
      <c r="C414" s="36"/>
      <c r="D414" s="187"/>
      <c r="E414" s="187"/>
      <c r="F414" s="187"/>
    </row>
    <row r="415" spans="1:6" s="46" customFormat="1" ht="15" customHeight="1" x14ac:dyDescent="0.2">
      <c r="A415" s="85"/>
      <c r="B415" s="629"/>
      <c r="C415" s="36"/>
      <c r="D415" s="187"/>
      <c r="E415" s="187"/>
      <c r="F415" s="187"/>
    </row>
    <row r="416" spans="1:6" s="46" customFormat="1" ht="15" customHeight="1" x14ac:dyDescent="0.2">
      <c r="A416" s="85"/>
      <c r="B416" s="629"/>
      <c r="C416" s="36"/>
      <c r="D416" s="187"/>
      <c r="E416" s="187"/>
      <c r="F416" s="187"/>
    </row>
    <row r="417" spans="1:6" s="46" customFormat="1" ht="15" customHeight="1" x14ac:dyDescent="0.2">
      <c r="A417" s="85"/>
      <c r="B417" s="629"/>
      <c r="C417" s="36"/>
      <c r="D417" s="187"/>
      <c r="E417" s="187"/>
      <c r="F417" s="187"/>
    </row>
    <row r="418" spans="1:6" s="46" customFormat="1" ht="15" customHeight="1" x14ac:dyDescent="0.2">
      <c r="A418" s="85"/>
      <c r="B418" s="629"/>
      <c r="C418" s="36"/>
      <c r="D418" s="187"/>
      <c r="E418" s="187"/>
      <c r="F418" s="187"/>
    </row>
    <row r="419" spans="1:6" s="46" customFormat="1" ht="15" customHeight="1" x14ac:dyDescent="0.2">
      <c r="A419" s="85"/>
      <c r="B419" s="629"/>
      <c r="C419" s="36"/>
      <c r="D419" s="187"/>
      <c r="E419" s="187"/>
      <c r="F419" s="187"/>
    </row>
    <row r="420" spans="1:6" s="46" customFormat="1" ht="15" customHeight="1" x14ac:dyDescent="0.2">
      <c r="A420" s="85"/>
      <c r="B420" s="629"/>
      <c r="C420" s="36"/>
      <c r="D420" s="187"/>
      <c r="E420" s="187"/>
      <c r="F420" s="187"/>
    </row>
    <row r="421" spans="1:6" s="46" customFormat="1" ht="15" customHeight="1" x14ac:dyDescent="0.2">
      <c r="A421" s="85"/>
      <c r="B421" s="629"/>
      <c r="C421" s="36"/>
      <c r="D421" s="187"/>
      <c r="E421" s="187"/>
      <c r="F421" s="187"/>
    </row>
    <row r="422" spans="1:6" s="46" customFormat="1" ht="15" customHeight="1" x14ac:dyDescent="0.2">
      <c r="A422" s="85"/>
      <c r="B422" s="629"/>
      <c r="C422" s="36"/>
      <c r="D422" s="187"/>
      <c r="E422" s="187"/>
      <c r="F422" s="187"/>
    </row>
    <row r="423" spans="1:6" s="46" customFormat="1" ht="15" customHeight="1" x14ac:dyDescent="0.2">
      <c r="A423" s="85"/>
      <c r="B423" s="629"/>
      <c r="C423" s="36"/>
      <c r="D423" s="187"/>
      <c r="E423" s="187"/>
      <c r="F423" s="187"/>
    </row>
    <row r="424" spans="1:6" s="46" customFormat="1" ht="15" customHeight="1" x14ac:dyDescent="0.2">
      <c r="A424" s="85"/>
      <c r="B424" s="629"/>
      <c r="C424" s="36"/>
      <c r="D424" s="187"/>
      <c r="E424" s="187"/>
      <c r="F424" s="187"/>
    </row>
    <row r="425" spans="1:6" s="46" customFormat="1" ht="15" customHeight="1" x14ac:dyDescent="0.2">
      <c r="A425" s="85"/>
      <c r="B425" s="629"/>
      <c r="C425" s="36"/>
      <c r="D425" s="187"/>
      <c r="E425" s="187"/>
      <c r="F425" s="187"/>
    </row>
    <row r="426" spans="1:6" s="46" customFormat="1" ht="15" customHeight="1" x14ac:dyDescent="0.2">
      <c r="A426" s="85"/>
      <c r="B426" s="629"/>
      <c r="C426" s="36"/>
      <c r="D426" s="187"/>
      <c r="E426" s="187"/>
      <c r="F426" s="187"/>
    </row>
    <row r="427" spans="1:6" s="46" customFormat="1" ht="15" customHeight="1" x14ac:dyDescent="0.2">
      <c r="A427" s="85"/>
      <c r="B427" s="629"/>
      <c r="C427" s="36"/>
      <c r="D427" s="187"/>
      <c r="E427" s="187"/>
      <c r="F427" s="187"/>
    </row>
    <row r="428" spans="1:6" s="46" customFormat="1" ht="15" customHeight="1" x14ac:dyDescent="0.2">
      <c r="A428" s="85"/>
      <c r="B428" s="629"/>
      <c r="C428" s="36"/>
      <c r="D428" s="187"/>
      <c r="E428" s="187"/>
      <c r="F428" s="187"/>
    </row>
    <row r="429" spans="1:6" s="46" customFormat="1" ht="15" customHeight="1" x14ac:dyDescent="0.2">
      <c r="A429" s="85"/>
      <c r="B429" s="629"/>
      <c r="C429" s="36"/>
      <c r="D429" s="187"/>
      <c r="E429" s="187"/>
      <c r="F429" s="187"/>
    </row>
    <row r="430" spans="1:6" s="46" customFormat="1" ht="15" customHeight="1" x14ac:dyDescent="0.2">
      <c r="A430" s="85"/>
      <c r="B430" s="629"/>
      <c r="C430" s="36"/>
      <c r="D430" s="187"/>
      <c r="E430" s="187"/>
      <c r="F430" s="187"/>
    </row>
    <row r="431" spans="1:6" s="46" customFormat="1" ht="15" customHeight="1" x14ac:dyDescent="0.2">
      <c r="A431" s="85"/>
      <c r="B431" s="629"/>
      <c r="C431" s="36"/>
      <c r="D431" s="187"/>
      <c r="E431" s="187"/>
      <c r="F431" s="187"/>
    </row>
    <row r="432" spans="1:6" s="46" customFormat="1" ht="15" customHeight="1" x14ac:dyDescent="0.2">
      <c r="A432" s="85"/>
      <c r="B432" s="629"/>
      <c r="C432" s="36"/>
      <c r="D432" s="187"/>
      <c r="E432" s="187"/>
      <c r="F432" s="187"/>
    </row>
    <row r="433" spans="1:6" s="46" customFormat="1" ht="15" customHeight="1" x14ac:dyDescent="0.2">
      <c r="A433" s="85"/>
      <c r="B433" s="629"/>
      <c r="C433" s="36"/>
      <c r="D433" s="187"/>
      <c r="E433" s="187"/>
      <c r="F433" s="187"/>
    </row>
    <row r="434" spans="1:6" s="46" customFormat="1" ht="15" customHeight="1" x14ac:dyDescent="0.2">
      <c r="A434" s="85"/>
      <c r="B434" s="629"/>
      <c r="C434" s="36"/>
      <c r="D434" s="187"/>
      <c r="E434" s="187"/>
      <c r="F434" s="187"/>
    </row>
    <row r="435" spans="1:6" s="46" customFormat="1" ht="15" customHeight="1" x14ac:dyDescent="0.2">
      <c r="A435" s="85"/>
      <c r="B435" s="629"/>
      <c r="C435" s="36"/>
      <c r="D435" s="187"/>
      <c r="E435" s="187"/>
      <c r="F435" s="187"/>
    </row>
    <row r="436" spans="1:6" s="46" customFormat="1" ht="15" customHeight="1" x14ac:dyDescent="0.2">
      <c r="A436" s="85"/>
      <c r="B436" s="629"/>
      <c r="C436" s="36"/>
      <c r="D436" s="187"/>
      <c r="E436" s="187"/>
      <c r="F436" s="187"/>
    </row>
    <row r="437" spans="1:6" s="46" customFormat="1" ht="15" customHeight="1" x14ac:dyDescent="0.2">
      <c r="A437" s="85"/>
      <c r="B437" s="629"/>
      <c r="C437" s="36"/>
      <c r="D437" s="187"/>
      <c r="E437" s="187"/>
      <c r="F437" s="187"/>
    </row>
    <row r="438" spans="1:6" s="46" customFormat="1" ht="15" customHeight="1" x14ac:dyDescent="0.2">
      <c r="A438" s="85"/>
      <c r="B438" s="629"/>
      <c r="C438" s="36"/>
      <c r="D438" s="187"/>
      <c r="E438" s="187"/>
      <c r="F438" s="187"/>
    </row>
    <row r="439" spans="1:6" s="46" customFormat="1" ht="15" customHeight="1" x14ac:dyDescent="0.2">
      <c r="A439" s="85"/>
      <c r="B439" s="629"/>
      <c r="C439" s="36"/>
      <c r="D439" s="187"/>
      <c r="E439" s="187"/>
      <c r="F439" s="187"/>
    </row>
    <row r="440" spans="1:6" s="46" customFormat="1" ht="15" customHeight="1" x14ac:dyDescent="0.2">
      <c r="A440" s="85"/>
      <c r="B440" s="629"/>
      <c r="C440" s="36"/>
      <c r="D440" s="187"/>
      <c r="E440" s="187"/>
      <c r="F440" s="187"/>
    </row>
    <row r="441" spans="1:6" s="46" customFormat="1" ht="15" customHeight="1" x14ac:dyDescent="0.2">
      <c r="A441" s="85"/>
      <c r="B441" s="629"/>
      <c r="C441" s="36"/>
      <c r="D441" s="187"/>
      <c r="E441" s="187"/>
      <c r="F441" s="187"/>
    </row>
    <row r="442" spans="1:6" s="46" customFormat="1" ht="15" customHeight="1" x14ac:dyDescent="0.2">
      <c r="A442" s="85"/>
      <c r="B442" s="627"/>
      <c r="C442" s="181"/>
      <c r="D442" s="187"/>
      <c r="E442" s="187"/>
      <c r="F442" s="187"/>
    </row>
    <row r="443" spans="1:6" s="46" customFormat="1" ht="15" customHeight="1" x14ac:dyDescent="0.2">
      <c r="A443" s="85"/>
      <c r="B443" s="627"/>
      <c r="C443" s="186"/>
      <c r="D443" s="187"/>
      <c r="E443" s="187"/>
      <c r="F443" s="187"/>
    </row>
    <row r="444" spans="1:6" s="46" customFormat="1" ht="15" customHeight="1" x14ac:dyDescent="0.2">
      <c r="A444" s="85"/>
      <c r="B444" s="627"/>
      <c r="C444" s="186"/>
      <c r="D444" s="187"/>
      <c r="E444" s="187"/>
      <c r="F444" s="187"/>
    </row>
    <row r="445" spans="1:6" s="46" customFormat="1" ht="15" customHeight="1" x14ac:dyDescent="0.2">
      <c r="A445" s="85"/>
      <c r="B445" s="627"/>
      <c r="C445" s="186"/>
      <c r="D445" s="187"/>
      <c r="E445" s="187"/>
      <c r="F445" s="187"/>
    </row>
    <row r="446" spans="1:6" s="46" customFormat="1" ht="15" customHeight="1" x14ac:dyDescent="0.2">
      <c r="A446" s="85"/>
      <c r="B446" s="627"/>
      <c r="C446" s="181"/>
      <c r="D446" s="187"/>
      <c r="E446" s="187"/>
      <c r="F446" s="187"/>
    </row>
    <row r="447" spans="1:6" s="46" customFormat="1" ht="15" customHeight="1" x14ac:dyDescent="0.2">
      <c r="A447" s="85"/>
      <c r="B447" s="627"/>
      <c r="C447" s="183"/>
      <c r="D447" s="187"/>
      <c r="E447" s="187"/>
      <c r="F447" s="187"/>
    </row>
    <row r="448" spans="1:6" s="46" customFormat="1" ht="15" customHeight="1" x14ac:dyDescent="0.2">
      <c r="A448" s="85"/>
      <c r="B448" s="627"/>
      <c r="C448" s="183"/>
      <c r="D448" s="187"/>
      <c r="E448" s="187"/>
      <c r="F448" s="187"/>
    </row>
    <row r="449" spans="1:6" s="46" customFormat="1" ht="15" customHeight="1" x14ac:dyDescent="0.2">
      <c r="A449" s="85"/>
      <c r="B449" s="627"/>
      <c r="C449" s="186"/>
      <c r="D449" s="187"/>
      <c r="E449" s="187"/>
      <c r="F449" s="187"/>
    </row>
    <row r="450" spans="1:6" s="46" customFormat="1" ht="15" customHeight="1" x14ac:dyDescent="0.2">
      <c r="A450" s="85"/>
      <c r="B450" s="627"/>
      <c r="C450" s="186"/>
      <c r="D450" s="187"/>
      <c r="E450" s="187"/>
      <c r="F450" s="187"/>
    </row>
    <row r="451" spans="1:6" s="46" customFormat="1" ht="15" customHeight="1" x14ac:dyDescent="0.2">
      <c r="A451" s="85"/>
      <c r="B451" s="627"/>
      <c r="C451" s="186"/>
      <c r="D451" s="187"/>
      <c r="E451" s="187"/>
      <c r="F451" s="187"/>
    </row>
    <row r="452" spans="1:6" s="46" customFormat="1" ht="15" customHeight="1" x14ac:dyDescent="0.2">
      <c r="A452" s="85"/>
      <c r="B452" s="627"/>
      <c r="C452" s="186"/>
      <c r="D452" s="187"/>
      <c r="E452" s="187"/>
      <c r="F452" s="187"/>
    </row>
    <row r="453" spans="1:6" s="46" customFormat="1" ht="15" customHeight="1" x14ac:dyDescent="0.2">
      <c r="A453" s="85"/>
      <c r="B453" s="627"/>
      <c r="C453" s="186"/>
      <c r="D453" s="187"/>
      <c r="E453" s="187"/>
      <c r="F453" s="187"/>
    </row>
    <row r="454" spans="1:6" s="46" customFormat="1" ht="15" customHeight="1" x14ac:dyDescent="0.2">
      <c r="A454" s="85"/>
      <c r="B454" s="627"/>
      <c r="C454" s="186"/>
      <c r="D454" s="187"/>
      <c r="E454" s="187"/>
      <c r="F454" s="187"/>
    </row>
    <row r="455" spans="1:6" s="46" customFormat="1" ht="15" customHeight="1" x14ac:dyDescent="0.2">
      <c r="A455" s="85"/>
      <c r="B455" s="627"/>
      <c r="C455" s="186"/>
      <c r="D455" s="187"/>
      <c r="E455" s="187"/>
      <c r="F455" s="187"/>
    </row>
    <row r="456" spans="1:6" s="46" customFormat="1" ht="15" customHeight="1" x14ac:dyDescent="0.2">
      <c r="A456" s="85"/>
      <c r="B456" s="627"/>
      <c r="C456" s="183"/>
      <c r="D456" s="187"/>
      <c r="E456" s="187"/>
      <c r="F456" s="187"/>
    </row>
    <row r="457" spans="1:6" s="46" customFormat="1" ht="15" customHeight="1" x14ac:dyDescent="0.2">
      <c r="A457" s="85"/>
      <c r="B457" s="627"/>
      <c r="C457" s="186"/>
      <c r="D457" s="187"/>
      <c r="E457" s="187"/>
      <c r="F457" s="187"/>
    </row>
    <row r="458" spans="1:6" s="46" customFormat="1" ht="15" customHeight="1" x14ac:dyDescent="0.2">
      <c r="A458" s="85"/>
      <c r="B458" s="627"/>
      <c r="C458" s="186"/>
      <c r="D458" s="187"/>
      <c r="E458" s="187"/>
      <c r="F458" s="187"/>
    </row>
    <row r="459" spans="1:6" s="46" customFormat="1" ht="15" customHeight="1" x14ac:dyDescent="0.2">
      <c r="A459" s="85"/>
      <c r="B459" s="627"/>
      <c r="C459" s="186"/>
      <c r="D459" s="187"/>
      <c r="E459" s="187"/>
      <c r="F459" s="187"/>
    </row>
    <row r="460" spans="1:6" s="46" customFormat="1" ht="15" customHeight="1" x14ac:dyDescent="0.2">
      <c r="A460" s="85"/>
      <c r="B460" s="627"/>
      <c r="C460" s="186"/>
      <c r="D460" s="187"/>
      <c r="E460" s="187"/>
      <c r="F460" s="187"/>
    </row>
    <row r="461" spans="1:6" s="46" customFormat="1" ht="15" customHeight="1" x14ac:dyDescent="0.2">
      <c r="A461" s="85"/>
      <c r="B461" s="627"/>
      <c r="C461" s="186"/>
      <c r="D461" s="187"/>
      <c r="E461" s="187"/>
      <c r="F461" s="187"/>
    </row>
    <row r="462" spans="1:6" s="46" customFormat="1" ht="15" customHeight="1" x14ac:dyDescent="0.2">
      <c r="A462" s="85"/>
      <c r="B462" s="627"/>
      <c r="C462" s="186"/>
      <c r="D462" s="187"/>
      <c r="E462" s="187"/>
      <c r="F462" s="187"/>
    </row>
    <row r="463" spans="1:6" s="46" customFormat="1" ht="15" customHeight="1" x14ac:dyDescent="0.2">
      <c r="A463" s="85"/>
      <c r="B463" s="627"/>
      <c r="C463" s="186"/>
      <c r="D463" s="187"/>
      <c r="E463" s="187"/>
      <c r="F463" s="187"/>
    </row>
    <row r="464" spans="1:6" s="46" customFormat="1" ht="15" customHeight="1" x14ac:dyDescent="0.2">
      <c r="A464" s="85"/>
      <c r="B464" s="627"/>
      <c r="C464" s="186"/>
      <c r="D464" s="187"/>
      <c r="E464" s="187"/>
      <c r="F464" s="187"/>
    </row>
    <row r="465" spans="1:6" s="46" customFormat="1" ht="15" customHeight="1" x14ac:dyDescent="0.2">
      <c r="A465" s="85"/>
      <c r="B465" s="627"/>
      <c r="C465" s="181"/>
      <c r="D465" s="187"/>
      <c r="E465" s="187"/>
      <c r="F465" s="187"/>
    </row>
    <row r="466" spans="1:6" s="46" customFormat="1" ht="15" customHeight="1" x14ac:dyDescent="0.2">
      <c r="A466" s="85"/>
      <c r="B466" s="627"/>
      <c r="C466" s="183"/>
      <c r="D466" s="187"/>
      <c r="E466" s="187"/>
      <c r="F466" s="187"/>
    </row>
    <row r="467" spans="1:6" s="46" customFormat="1" ht="15" customHeight="1" x14ac:dyDescent="0.2">
      <c r="A467" s="85"/>
      <c r="B467" s="627"/>
      <c r="C467" s="181"/>
      <c r="D467" s="187"/>
      <c r="E467" s="187"/>
      <c r="F467" s="187"/>
    </row>
    <row r="468" spans="1:6" s="46" customFormat="1" ht="15" customHeight="1" x14ac:dyDescent="0.2">
      <c r="A468" s="85"/>
      <c r="B468" s="627"/>
      <c r="C468" s="181"/>
      <c r="D468" s="187"/>
      <c r="E468" s="187"/>
      <c r="F468" s="187"/>
    </row>
    <row r="469" spans="1:6" s="46" customFormat="1" ht="15" customHeight="1" x14ac:dyDescent="0.2">
      <c r="A469" s="85"/>
      <c r="B469" s="627"/>
      <c r="C469" s="181"/>
      <c r="D469" s="187"/>
      <c r="E469" s="187"/>
      <c r="F469" s="187"/>
    </row>
    <row r="470" spans="1:6" s="46" customFormat="1" ht="15" customHeight="1" x14ac:dyDescent="0.2">
      <c r="A470" s="85"/>
      <c r="B470" s="627"/>
      <c r="C470" s="181"/>
      <c r="D470" s="187"/>
      <c r="E470" s="187"/>
      <c r="F470" s="187"/>
    </row>
    <row r="471" spans="1:6" s="46" customFormat="1" ht="15" customHeight="1" x14ac:dyDescent="0.2">
      <c r="A471" s="85"/>
      <c r="B471" s="627"/>
      <c r="C471" s="181"/>
      <c r="D471" s="187"/>
      <c r="E471" s="187"/>
      <c r="F471" s="187"/>
    </row>
    <row r="472" spans="1:6" s="46" customFormat="1" ht="15" customHeight="1" x14ac:dyDescent="0.2">
      <c r="A472" s="85"/>
      <c r="B472" s="627"/>
      <c r="C472" s="181"/>
      <c r="D472" s="187"/>
      <c r="E472" s="187"/>
      <c r="F472" s="187"/>
    </row>
    <row r="473" spans="1:6" s="46" customFormat="1" ht="15" customHeight="1" x14ac:dyDescent="0.2">
      <c r="A473" s="85"/>
      <c r="B473" s="627"/>
      <c r="C473" s="181"/>
      <c r="D473" s="187"/>
      <c r="E473" s="187"/>
      <c r="F473" s="187"/>
    </row>
    <row r="474" spans="1:6" s="46" customFormat="1" ht="15" customHeight="1" x14ac:dyDescent="0.2">
      <c r="A474" s="85"/>
      <c r="B474" s="627"/>
      <c r="C474" s="181"/>
      <c r="D474" s="187"/>
      <c r="E474" s="187"/>
      <c r="F474" s="187"/>
    </row>
    <row r="475" spans="1:6" s="46" customFormat="1" ht="15" customHeight="1" x14ac:dyDescent="0.2">
      <c r="A475" s="85"/>
      <c r="B475" s="627"/>
      <c r="C475" s="181"/>
      <c r="D475" s="187"/>
      <c r="E475" s="187"/>
      <c r="F475" s="187"/>
    </row>
    <row r="476" spans="1:6" s="46" customFormat="1" ht="15" customHeight="1" x14ac:dyDescent="0.2">
      <c r="A476" s="85"/>
      <c r="B476" s="627"/>
      <c r="C476" s="181"/>
      <c r="D476" s="187"/>
      <c r="E476" s="187"/>
      <c r="F476" s="187"/>
    </row>
    <row r="477" spans="1:6" s="46" customFormat="1" ht="15" customHeight="1" x14ac:dyDescent="0.2">
      <c r="A477" s="85"/>
      <c r="B477" s="627"/>
      <c r="C477" s="181"/>
      <c r="D477" s="187"/>
      <c r="E477" s="187"/>
      <c r="F477" s="187"/>
    </row>
    <row r="478" spans="1:6" s="46" customFormat="1" ht="15" customHeight="1" x14ac:dyDescent="0.2">
      <c r="A478" s="85"/>
      <c r="B478" s="627"/>
      <c r="C478" s="181"/>
      <c r="D478" s="187"/>
      <c r="E478" s="187"/>
      <c r="F478" s="187"/>
    </row>
    <row r="479" spans="1:6" s="46" customFormat="1" ht="15" customHeight="1" x14ac:dyDescent="0.2">
      <c r="A479" s="85"/>
      <c r="B479" s="627"/>
      <c r="C479" s="181"/>
      <c r="D479" s="187"/>
      <c r="E479" s="187"/>
      <c r="F479" s="187"/>
    </row>
    <row r="480" spans="1:6" s="46" customFormat="1" ht="15" customHeight="1" x14ac:dyDescent="0.2">
      <c r="A480" s="85"/>
      <c r="B480" s="627"/>
      <c r="C480" s="181"/>
      <c r="D480" s="187"/>
      <c r="E480" s="187"/>
      <c r="F480" s="187"/>
    </row>
    <row r="481" spans="1:6" s="46" customFormat="1" ht="15" customHeight="1" x14ac:dyDescent="0.2">
      <c r="A481" s="85"/>
      <c r="B481" s="627"/>
      <c r="C481" s="181"/>
      <c r="D481" s="187"/>
      <c r="E481" s="187"/>
      <c r="F481" s="187"/>
    </row>
    <row r="482" spans="1:6" s="46" customFormat="1" ht="15" customHeight="1" x14ac:dyDescent="0.2">
      <c r="A482" s="85"/>
      <c r="B482" s="627"/>
      <c r="C482" s="181"/>
      <c r="D482" s="187"/>
      <c r="E482" s="187"/>
      <c r="F482" s="187"/>
    </row>
    <row r="483" spans="1:6" s="46" customFormat="1" ht="15" customHeight="1" x14ac:dyDescent="0.2">
      <c r="A483" s="85"/>
      <c r="B483" s="627"/>
      <c r="C483" s="181"/>
      <c r="D483" s="187"/>
      <c r="E483" s="187"/>
      <c r="F483" s="187"/>
    </row>
    <row r="484" spans="1:6" s="46" customFormat="1" ht="15" customHeight="1" x14ac:dyDescent="0.2">
      <c r="A484" s="85"/>
      <c r="B484" s="627"/>
      <c r="C484" s="181"/>
      <c r="D484" s="187"/>
      <c r="E484" s="187"/>
      <c r="F484" s="187"/>
    </row>
    <row r="485" spans="1:6" s="46" customFormat="1" ht="15" customHeight="1" x14ac:dyDescent="0.2">
      <c r="A485" s="85"/>
      <c r="B485" s="627"/>
      <c r="C485" s="181"/>
      <c r="D485" s="187"/>
      <c r="E485" s="187"/>
      <c r="F485" s="187"/>
    </row>
    <row r="486" spans="1:6" s="46" customFormat="1" ht="15" customHeight="1" x14ac:dyDescent="0.2">
      <c r="A486" s="85"/>
      <c r="B486" s="627"/>
      <c r="C486" s="186"/>
      <c r="D486" s="187"/>
      <c r="E486" s="187"/>
      <c r="F486" s="187"/>
    </row>
    <row r="487" spans="1:6" s="46" customFormat="1" ht="15" customHeight="1" x14ac:dyDescent="0.2">
      <c r="A487" s="85"/>
      <c r="B487" s="627"/>
      <c r="C487" s="186"/>
      <c r="D487" s="187"/>
      <c r="E487" s="187"/>
      <c r="F487" s="187"/>
    </row>
    <row r="488" spans="1:6" s="46" customFormat="1" ht="15" customHeight="1" x14ac:dyDescent="0.2">
      <c r="A488" s="85"/>
      <c r="B488" s="627"/>
      <c r="C488" s="186"/>
      <c r="D488" s="187"/>
      <c r="E488" s="187"/>
      <c r="F488" s="187"/>
    </row>
    <row r="489" spans="1:6" s="46" customFormat="1" ht="15" customHeight="1" x14ac:dyDescent="0.2">
      <c r="A489" s="85"/>
      <c r="B489" s="627"/>
      <c r="C489" s="186"/>
      <c r="D489" s="187"/>
      <c r="E489" s="187"/>
      <c r="F489" s="187"/>
    </row>
    <row r="490" spans="1:6" s="46" customFormat="1" ht="15" customHeight="1" x14ac:dyDescent="0.2">
      <c r="A490" s="85"/>
      <c r="B490" s="627"/>
      <c r="C490" s="186"/>
      <c r="D490" s="187"/>
      <c r="E490" s="187"/>
      <c r="F490" s="187"/>
    </row>
    <row r="491" spans="1:6" s="46" customFormat="1" ht="15" customHeight="1" x14ac:dyDescent="0.2">
      <c r="A491" s="85"/>
      <c r="B491" s="627"/>
      <c r="C491" s="186"/>
      <c r="D491" s="187"/>
      <c r="E491" s="187"/>
      <c r="F491" s="187"/>
    </row>
    <row r="492" spans="1:6" s="46" customFormat="1" ht="15" customHeight="1" x14ac:dyDescent="0.2">
      <c r="A492" s="85"/>
      <c r="B492" s="627"/>
      <c r="C492" s="186"/>
      <c r="D492" s="187"/>
      <c r="E492" s="187"/>
      <c r="F492" s="187"/>
    </row>
    <row r="493" spans="1:6" s="46" customFormat="1" ht="15" customHeight="1" x14ac:dyDescent="0.2">
      <c r="A493" s="85"/>
      <c r="B493" s="627"/>
      <c r="C493" s="186"/>
      <c r="D493" s="187"/>
      <c r="E493" s="187"/>
      <c r="F493" s="187"/>
    </row>
    <row r="494" spans="1:6" s="46" customFormat="1" ht="15" customHeight="1" x14ac:dyDescent="0.2">
      <c r="A494" s="85"/>
      <c r="B494" s="627"/>
      <c r="C494" s="186"/>
      <c r="D494" s="187"/>
      <c r="E494" s="187"/>
      <c r="F494" s="187"/>
    </row>
    <row r="495" spans="1:6" s="46" customFormat="1" ht="15" customHeight="1" x14ac:dyDescent="0.2">
      <c r="A495" s="85"/>
      <c r="B495" s="627"/>
      <c r="C495" s="186"/>
      <c r="D495" s="187"/>
      <c r="E495" s="187"/>
      <c r="F495" s="187"/>
    </row>
    <row r="496" spans="1:6" s="46" customFormat="1" ht="15" customHeight="1" x14ac:dyDescent="0.2">
      <c r="A496" s="85"/>
      <c r="B496" s="627"/>
      <c r="C496" s="186"/>
      <c r="D496" s="187"/>
      <c r="E496" s="187"/>
      <c r="F496" s="187"/>
    </row>
    <row r="497" spans="1:6" s="46" customFormat="1" ht="15" customHeight="1" x14ac:dyDescent="0.2">
      <c r="A497" s="85"/>
      <c r="B497" s="627"/>
      <c r="C497" s="186"/>
      <c r="D497" s="187"/>
      <c r="E497" s="187"/>
      <c r="F497" s="187"/>
    </row>
    <row r="498" spans="1:6" s="46" customFormat="1" ht="15" customHeight="1" x14ac:dyDescent="0.2">
      <c r="A498" s="85"/>
      <c r="B498" s="627"/>
      <c r="C498" s="186"/>
      <c r="D498" s="187"/>
      <c r="E498" s="187"/>
      <c r="F498" s="187"/>
    </row>
    <row r="499" spans="1:6" s="46" customFormat="1" ht="15" customHeight="1" x14ac:dyDescent="0.2">
      <c r="A499" s="85"/>
      <c r="B499" s="627"/>
      <c r="C499" s="186"/>
      <c r="D499" s="187"/>
      <c r="E499" s="187"/>
      <c r="F499" s="187"/>
    </row>
    <row r="500" spans="1:6" s="46" customFormat="1" ht="15" customHeight="1" x14ac:dyDescent="0.2">
      <c r="A500" s="85"/>
      <c r="B500" s="627"/>
      <c r="C500" s="186"/>
      <c r="D500" s="187"/>
      <c r="E500" s="187"/>
      <c r="F500" s="187"/>
    </row>
    <row r="501" spans="1:6" s="46" customFormat="1" ht="15" customHeight="1" x14ac:dyDescent="0.2">
      <c r="A501" s="85"/>
      <c r="B501" s="627"/>
      <c r="C501" s="186"/>
      <c r="D501" s="187"/>
      <c r="E501" s="187"/>
      <c r="F501" s="187"/>
    </row>
    <row r="502" spans="1:6" s="46" customFormat="1" ht="15" customHeight="1" x14ac:dyDescent="0.2">
      <c r="A502" s="85"/>
      <c r="B502" s="627"/>
      <c r="C502" s="186"/>
      <c r="D502" s="187"/>
      <c r="E502" s="187"/>
      <c r="F502" s="187"/>
    </row>
    <row r="503" spans="1:6" s="46" customFormat="1" ht="15" customHeight="1" x14ac:dyDescent="0.2">
      <c r="A503" s="85"/>
      <c r="B503" s="627"/>
      <c r="C503" s="186"/>
      <c r="D503" s="187"/>
      <c r="E503" s="187"/>
      <c r="F503" s="187"/>
    </row>
    <row r="504" spans="1:6" s="46" customFormat="1" ht="15" customHeight="1" x14ac:dyDescent="0.2">
      <c r="A504" s="85"/>
      <c r="B504" s="627"/>
      <c r="C504" s="186"/>
      <c r="D504" s="187"/>
      <c r="E504" s="187"/>
      <c r="F504" s="187"/>
    </row>
    <row r="505" spans="1:6" s="46" customFormat="1" ht="15" customHeight="1" x14ac:dyDescent="0.2">
      <c r="A505" s="85"/>
      <c r="B505" s="627"/>
      <c r="C505" s="183"/>
      <c r="D505" s="187"/>
      <c r="E505" s="187"/>
      <c r="F505" s="187"/>
    </row>
    <row r="506" spans="1:6" s="46" customFormat="1" ht="15" customHeight="1" x14ac:dyDescent="0.2">
      <c r="A506" s="85"/>
      <c r="B506" s="627"/>
      <c r="C506" s="181"/>
      <c r="D506" s="187"/>
      <c r="E506" s="187"/>
      <c r="F506" s="187"/>
    </row>
    <row r="507" spans="1:6" s="46" customFormat="1" ht="15" customHeight="1" x14ac:dyDescent="0.2">
      <c r="A507" s="85"/>
      <c r="B507" s="627"/>
      <c r="C507" s="181"/>
      <c r="D507" s="187"/>
      <c r="E507" s="187"/>
      <c r="F507" s="187"/>
    </row>
    <row r="508" spans="1:6" s="46" customFormat="1" ht="15" customHeight="1" x14ac:dyDescent="0.2">
      <c r="A508" s="85"/>
      <c r="B508" s="627"/>
      <c r="C508" s="181"/>
      <c r="D508" s="187"/>
      <c r="E508" s="187"/>
      <c r="F508" s="187"/>
    </row>
    <row r="509" spans="1:6" s="46" customFormat="1" ht="15" customHeight="1" x14ac:dyDescent="0.2">
      <c r="A509" s="85"/>
      <c r="B509" s="627"/>
      <c r="C509" s="181"/>
      <c r="D509" s="187"/>
      <c r="E509" s="187"/>
      <c r="F509" s="187"/>
    </row>
    <row r="510" spans="1:6" s="46" customFormat="1" ht="15" customHeight="1" x14ac:dyDescent="0.2">
      <c r="A510" s="85"/>
      <c r="B510" s="627"/>
      <c r="C510" s="181"/>
      <c r="D510" s="187"/>
      <c r="E510" s="187"/>
      <c r="F510" s="187"/>
    </row>
    <row r="511" spans="1:6" s="46" customFormat="1" ht="15" customHeight="1" x14ac:dyDescent="0.2">
      <c r="A511" s="85"/>
      <c r="B511" s="627"/>
      <c r="C511" s="181"/>
      <c r="D511" s="187"/>
      <c r="E511" s="187"/>
      <c r="F511" s="187"/>
    </row>
    <row r="512" spans="1:6" s="46" customFormat="1" ht="15" customHeight="1" x14ac:dyDescent="0.2">
      <c r="A512" s="85"/>
      <c r="B512" s="627"/>
      <c r="C512" s="181"/>
      <c r="D512" s="187"/>
      <c r="E512" s="187"/>
      <c r="F512" s="187"/>
    </row>
    <row r="513" spans="1:6" s="46" customFormat="1" ht="15" customHeight="1" x14ac:dyDescent="0.2">
      <c r="A513" s="85"/>
      <c r="B513" s="627"/>
      <c r="C513" s="181"/>
      <c r="D513" s="187"/>
      <c r="E513" s="187"/>
      <c r="F513" s="187"/>
    </row>
    <row r="514" spans="1:6" s="46" customFormat="1" ht="15" customHeight="1" x14ac:dyDescent="0.2">
      <c r="A514" s="85"/>
      <c r="B514" s="627"/>
      <c r="C514" s="181"/>
      <c r="D514" s="187"/>
      <c r="E514" s="187"/>
      <c r="F514" s="187"/>
    </row>
    <row r="515" spans="1:6" s="46" customFormat="1" ht="15" customHeight="1" x14ac:dyDescent="0.2">
      <c r="A515" s="85"/>
      <c r="B515" s="627"/>
      <c r="C515" s="181"/>
      <c r="D515" s="187"/>
      <c r="E515" s="187"/>
      <c r="F515" s="187"/>
    </row>
    <row r="516" spans="1:6" s="46" customFormat="1" ht="15" customHeight="1" x14ac:dyDescent="0.2">
      <c r="A516" s="85"/>
      <c r="B516" s="627"/>
      <c r="C516" s="181"/>
      <c r="D516" s="187"/>
      <c r="E516" s="187"/>
      <c r="F516" s="187"/>
    </row>
    <row r="517" spans="1:6" s="46" customFormat="1" ht="15" customHeight="1" x14ac:dyDescent="0.2">
      <c r="A517" s="85"/>
      <c r="B517" s="627"/>
      <c r="C517" s="186"/>
      <c r="D517" s="187"/>
      <c r="E517" s="187"/>
      <c r="F517" s="187"/>
    </row>
    <row r="518" spans="1:6" s="46" customFormat="1" ht="15" customHeight="1" x14ac:dyDescent="0.2">
      <c r="A518" s="85"/>
      <c r="B518" s="627"/>
      <c r="C518" s="186"/>
      <c r="D518" s="187"/>
      <c r="E518" s="187"/>
      <c r="F518" s="187"/>
    </row>
    <row r="519" spans="1:6" s="46" customFormat="1" ht="15" customHeight="1" x14ac:dyDescent="0.2">
      <c r="A519" s="85"/>
      <c r="B519" s="627"/>
      <c r="C519" s="186"/>
      <c r="D519" s="187"/>
      <c r="E519" s="187"/>
      <c r="F519" s="187"/>
    </row>
    <row r="520" spans="1:6" s="46" customFormat="1" ht="15" customHeight="1" x14ac:dyDescent="0.2">
      <c r="A520" s="85"/>
      <c r="B520" s="627"/>
      <c r="C520" s="186"/>
      <c r="D520" s="187"/>
      <c r="E520" s="187"/>
      <c r="F520" s="187"/>
    </row>
    <row r="521" spans="1:6" s="46" customFormat="1" ht="15" customHeight="1" x14ac:dyDescent="0.2">
      <c r="A521" s="85"/>
      <c r="B521" s="627"/>
      <c r="C521" s="186"/>
      <c r="D521" s="187"/>
      <c r="E521" s="187"/>
      <c r="F521" s="187"/>
    </row>
    <row r="522" spans="1:6" s="46" customFormat="1" ht="15" customHeight="1" x14ac:dyDescent="0.2">
      <c r="A522" s="85"/>
      <c r="B522" s="627"/>
      <c r="C522" s="186"/>
      <c r="D522" s="187"/>
      <c r="E522" s="187"/>
      <c r="F522" s="187"/>
    </row>
    <row r="523" spans="1:6" s="46" customFormat="1" ht="15" customHeight="1" x14ac:dyDescent="0.2">
      <c r="A523" s="85"/>
      <c r="B523" s="627"/>
      <c r="C523" s="186"/>
      <c r="D523" s="187"/>
      <c r="E523" s="187"/>
      <c r="F523" s="187"/>
    </row>
    <row r="524" spans="1:6" s="46" customFormat="1" ht="15" customHeight="1" x14ac:dyDescent="0.2">
      <c r="A524" s="85"/>
      <c r="B524" s="627"/>
      <c r="C524" s="186"/>
      <c r="D524" s="187"/>
      <c r="E524" s="187"/>
      <c r="F524" s="187"/>
    </row>
    <row r="525" spans="1:6" s="46" customFormat="1" ht="15" customHeight="1" x14ac:dyDescent="0.2">
      <c r="A525" s="85"/>
      <c r="B525" s="627"/>
      <c r="C525" s="186"/>
      <c r="D525" s="187"/>
      <c r="E525" s="187"/>
      <c r="F525" s="187"/>
    </row>
    <row r="526" spans="1:6" s="46" customFormat="1" ht="15" customHeight="1" x14ac:dyDescent="0.2">
      <c r="A526" s="85"/>
      <c r="B526" s="627"/>
      <c r="C526" s="186"/>
      <c r="D526" s="187"/>
      <c r="E526" s="187"/>
      <c r="F526" s="187"/>
    </row>
    <row r="527" spans="1:6" s="46" customFormat="1" ht="15" customHeight="1" x14ac:dyDescent="0.2">
      <c r="A527" s="85"/>
      <c r="B527" s="627"/>
      <c r="C527" s="183"/>
      <c r="D527" s="187"/>
      <c r="E527" s="187"/>
      <c r="F527" s="187"/>
    </row>
    <row r="528" spans="1:6" s="46" customFormat="1" ht="15" customHeight="1" x14ac:dyDescent="0.2">
      <c r="A528" s="85"/>
      <c r="B528" s="627"/>
      <c r="C528" s="186"/>
      <c r="D528" s="187"/>
      <c r="E528" s="187"/>
      <c r="F528" s="187"/>
    </row>
    <row r="529" spans="1:6" s="46" customFormat="1" ht="15" customHeight="1" x14ac:dyDescent="0.2">
      <c r="A529" s="85"/>
      <c r="B529" s="627"/>
      <c r="C529" s="186"/>
      <c r="D529" s="187"/>
      <c r="E529" s="187"/>
      <c r="F529" s="187"/>
    </row>
    <row r="530" spans="1:6" s="46" customFormat="1" ht="15" customHeight="1" x14ac:dyDescent="0.2">
      <c r="A530" s="85"/>
      <c r="B530" s="627"/>
      <c r="C530" s="186"/>
      <c r="D530" s="187"/>
      <c r="E530" s="187"/>
      <c r="F530" s="187"/>
    </row>
    <row r="531" spans="1:6" s="46" customFormat="1" ht="15" customHeight="1" x14ac:dyDescent="0.2">
      <c r="A531" s="85"/>
      <c r="B531" s="627"/>
      <c r="C531" s="186"/>
      <c r="D531" s="187"/>
      <c r="E531" s="187"/>
      <c r="F531" s="187"/>
    </row>
    <row r="532" spans="1:6" s="46" customFormat="1" ht="15" customHeight="1" x14ac:dyDescent="0.2">
      <c r="A532" s="85"/>
      <c r="B532" s="627"/>
      <c r="C532" s="186"/>
      <c r="D532" s="187"/>
      <c r="E532" s="187"/>
      <c r="F532" s="187"/>
    </row>
    <row r="533" spans="1:6" s="46" customFormat="1" ht="15" customHeight="1" x14ac:dyDescent="0.2">
      <c r="A533" s="85"/>
      <c r="B533" s="627"/>
      <c r="C533" s="186"/>
      <c r="D533" s="187"/>
      <c r="E533" s="187"/>
      <c r="F533" s="187"/>
    </row>
    <row r="534" spans="1:6" s="46" customFormat="1" ht="15" customHeight="1" x14ac:dyDescent="0.2">
      <c r="A534" s="85"/>
      <c r="B534" s="627"/>
      <c r="C534" s="183"/>
      <c r="D534" s="187"/>
      <c r="E534" s="187"/>
      <c r="F534" s="187"/>
    </row>
    <row r="535" spans="1:6" s="46" customFormat="1" ht="15" customHeight="1" x14ac:dyDescent="0.2">
      <c r="A535" s="85"/>
      <c r="B535" s="627"/>
      <c r="C535" s="181"/>
      <c r="D535" s="187"/>
      <c r="E535" s="187"/>
      <c r="F535" s="187"/>
    </row>
    <row r="536" spans="1:6" s="46" customFormat="1" ht="15" customHeight="1" x14ac:dyDescent="0.2">
      <c r="A536" s="85"/>
      <c r="B536" s="627"/>
      <c r="C536" s="181"/>
      <c r="D536" s="187"/>
      <c r="E536" s="187"/>
      <c r="F536" s="187"/>
    </row>
    <row r="537" spans="1:6" s="46" customFormat="1" ht="15" customHeight="1" x14ac:dyDescent="0.2">
      <c r="A537" s="85"/>
      <c r="B537" s="627"/>
      <c r="C537" s="181"/>
      <c r="D537" s="187"/>
      <c r="E537" s="187"/>
      <c r="F537" s="187"/>
    </row>
    <row r="538" spans="1:6" s="46" customFormat="1" ht="15" customHeight="1" x14ac:dyDescent="0.2">
      <c r="A538" s="85"/>
      <c r="B538" s="627"/>
      <c r="C538" s="186"/>
      <c r="D538" s="187"/>
      <c r="E538" s="187"/>
      <c r="F538" s="187"/>
    </row>
    <row r="539" spans="1:6" s="46" customFormat="1" ht="15" customHeight="1" x14ac:dyDescent="0.2">
      <c r="A539" s="85"/>
      <c r="B539" s="627"/>
      <c r="C539" s="186"/>
      <c r="D539" s="187"/>
      <c r="E539" s="187"/>
      <c r="F539" s="187"/>
    </row>
    <row r="540" spans="1:6" s="46" customFormat="1" ht="15" customHeight="1" x14ac:dyDescent="0.2">
      <c r="A540" s="85"/>
      <c r="B540" s="627"/>
      <c r="C540" s="186"/>
      <c r="D540" s="187"/>
      <c r="E540" s="187"/>
      <c r="F540" s="187"/>
    </row>
    <row r="541" spans="1:6" s="46" customFormat="1" ht="15" customHeight="1" x14ac:dyDescent="0.2">
      <c r="A541" s="85"/>
      <c r="B541" s="627"/>
      <c r="C541" s="186"/>
      <c r="D541" s="187"/>
      <c r="E541" s="187"/>
      <c r="F541" s="187"/>
    </row>
    <row r="542" spans="1:6" s="46" customFormat="1" ht="15" customHeight="1" x14ac:dyDescent="0.2">
      <c r="A542" s="85"/>
      <c r="B542" s="627"/>
      <c r="C542" s="186"/>
      <c r="D542" s="187"/>
      <c r="E542" s="187"/>
      <c r="F542" s="187"/>
    </row>
    <row r="543" spans="1:6" s="46" customFormat="1" ht="15" customHeight="1" x14ac:dyDescent="0.2">
      <c r="A543" s="85"/>
      <c r="B543" s="627"/>
      <c r="C543" s="186"/>
      <c r="D543" s="187"/>
      <c r="E543" s="187"/>
      <c r="F543" s="187"/>
    </row>
    <row r="544" spans="1:6" s="46" customFormat="1" ht="15" customHeight="1" x14ac:dyDescent="0.2">
      <c r="A544" s="85"/>
      <c r="B544" s="627"/>
      <c r="C544" s="186"/>
      <c r="D544" s="187"/>
      <c r="E544" s="187"/>
      <c r="F544" s="187"/>
    </row>
    <row r="545" spans="1:6" s="46" customFormat="1" ht="15" customHeight="1" x14ac:dyDescent="0.2">
      <c r="A545" s="85"/>
      <c r="B545" s="627"/>
      <c r="C545" s="186"/>
      <c r="D545" s="187"/>
      <c r="E545" s="187"/>
      <c r="F545" s="187"/>
    </row>
    <row r="546" spans="1:6" s="46" customFormat="1" ht="15" customHeight="1" x14ac:dyDescent="0.2">
      <c r="A546" s="85"/>
      <c r="B546" s="627"/>
      <c r="C546" s="186"/>
      <c r="D546" s="187"/>
      <c r="E546" s="187"/>
      <c r="F546" s="187"/>
    </row>
    <row r="547" spans="1:6" s="46" customFormat="1" ht="15" customHeight="1" x14ac:dyDescent="0.2">
      <c r="A547" s="85"/>
      <c r="B547" s="627"/>
      <c r="C547" s="186"/>
      <c r="D547" s="187"/>
      <c r="E547" s="187"/>
      <c r="F547" s="187"/>
    </row>
    <row r="548" spans="1:6" s="46" customFormat="1" ht="15" customHeight="1" x14ac:dyDescent="0.2">
      <c r="A548" s="85"/>
      <c r="B548" s="627"/>
      <c r="C548" s="186"/>
      <c r="D548" s="187"/>
      <c r="E548" s="187"/>
      <c r="F548" s="187"/>
    </row>
    <row r="549" spans="1:6" s="46" customFormat="1" ht="15" customHeight="1" x14ac:dyDescent="0.2">
      <c r="A549" s="85"/>
      <c r="B549" s="627"/>
      <c r="C549" s="186"/>
      <c r="D549" s="187"/>
      <c r="E549" s="187"/>
      <c r="F549" s="187"/>
    </row>
    <row r="550" spans="1:6" s="46" customFormat="1" ht="15" customHeight="1" x14ac:dyDescent="0.2">
      <c r="A550" s="85"/>
      <c r="B550" s="627"/>
      <c r="C550" s="186"/>
      <c r="D550" s="187"/>
      <c r="E550" s="187"/>
      <c r="F550" s="187"/>
    </row>
    <row r="551" spans="1:6" s="46" customFormat="1" ht="15" customHeight="1" x14ac:dyDescent="0.2">
      <c r="A551" s="85"/>
      <c r="B551" s="627"/>
      <c r="C551" s="186"/>
      <c r="D551" s="187"/>
      <c r="E551" s="187"/>
      <c r="F551" s="187"/>
    </row>
    <row r="552" spans="1:6" s="46" customFormat="1" ht="15" customHeight="1" x14ac:dyDescent="0.2">
      <c r="A552" s="85"/>
      <c r="B552" s="627"/>
      <c r="C552" s="186"/>
      <c r="D552" s="187"/>
      <c r="E552" s="187"/>
      <c r="F552" s="187"/>
    </row>
    <row r="553" spans="1:6" s="46" customFormat="1" ht="15" customHeight="1" x14ac:dyDescent="0.2">
      <c r="A553" s="85"/>
      <c r="B553" s="627"/>
      <c r="C553" s="186"/>
      <c r="D553" s="187"/>
      <c r="E553" s="187"/>
      <c r="F553" s="187"/>
    </row>
    <row r="554" spans="1:6" s="46" customFormat="1" ht="15" customHeight="1" x14ac:dyDescent="0.2">
      <c r="A554" s="85"/>
      <c r="B554" s="627"/>
      <c r="C554" s="186"/>
      <c r="D554" s="187"/>
      <c r="E554" s="187"/>
      <c r="F554" s="187"/>
    </row>
    <row r="555" spans="1:6" s="46" customFormat="1" ht="15" customHeight="1" x14ac:dyDescent="0.2">
      <c r="A555" s="85"/>
      <c r="B555" s="627"/>
      <c r="C555" s="181"/>
      <c r="D555" s="187"/>
      <c r="E555" s="187"/>
      <c r="F555" s="187"/>
    </row>
    <row r="556" spans="1:6" s="46" customFormat="1" ht="15" customHeight="1" x14ac:dyDescent="0.2">
      <c r="A556" s="85"/>
      <c r="B556" s="627"/>
      <c r="C556" s="181"/>
      <c r="D556" s="187"/>
      <c r="E556" s="187"/>
      <c r="F556" s="187"/>
    </row>
    <row r="557" spans="1:6" s="46" customFormat="1" ht="15" customHeight="1" x14ac:dyDescent="0.2">
      <c r="A557" s="85"/>
      <c r="B557" s="627"/>
      <c r="C557" s="181"/>
      <c r="D557" s="187"/>
      <c r="E557" s="187"/>
      <c r="F557" s="187"/>
    </row>
    <row r="558" spans="1:6" s="46" customFormat="1" ht="15" customHeight="1" x14ac:dyDescent="0.2">
      <c r="A558" s="85"/>
      <c r="B558" s="627"/>
      <c r="C558" s="181"/>
      <c r="D558" s="187"/>
      <c r="E558" s="187"/>
      <c r="F558" s="187"/>
    </row>
    <row r="559" spans="1:6" s="46" customFormat="1" ht="15" customHeight="1" x14ac:dyDescent="0.2">
      <c r="A559" s="85"/>
      <c r="B559" s="627"/>
      <c r="C559" s="183"/>
      <c r="D559" s="187"/>
      <c r="E559" s="187"/>
      <c r="F559" s="187"/>
    </row>
    <row r="560" spans="1:6" s="46" customFormat="1" ht="15" customHeight="1" x14ac:dyDescent="0.2">
      <c r="A560" s="85"/>
      <c r="B560" s="627"/>
      <c r="C560" s="183"/>
      <c r="D560" s="187"/>
      <c r="E560" s="187"/>
      <c r="F560" s="187"/>
    </row>
    <row r="561" spans="1:6" s="46" customFormat="1" ht="15" customHeight="1" x14ac:dyDescent="0.2">
      <c r="A561" s="85"/>
      <c r="B561" s="627"/>
      <c r="C561" s="183"/>
      <c r="D561" s="187"/>
      <c r="E561" s="187"/>
      <c r="F561" s="187"/>
    </row>
    <row r="562" spans="1:6" s="46" customFormat="1" ht="15" customHeight="1" x14ac:dyDescent="0.2">
      <c r="A562" s="85"/>
      <c r="B562" s="627"/>
      <c r="C562" s="183"/>
      <c r="D562" s="187"/>
      <c r="E562" s="187"/>
      <c r="F562" s="187"/>
    </row>
    <row r="563" spans="1:6" s="46" customFormat="1" ht="15" customHeight="1" x14ac:dyDescent="0.2">
      <c r="A563" s="85"/>
      <c r="B563" s="627"/>
      <c r="C563" s="181"/>
      <c r="D563" s="187"/>
      <c r="E563" s="187"/>
      <c r="F563" s="187"/>
    </row>
    <row r="564" spans="1:6" s="46" customFormat="1" ht="15" customHeight="1" x14ac:dyDescent="0.2">
      <c r="A564" s="85"/>
      <c r="B564" s="627"/>
      <c r="C564" s="181"/>
      <c r="D564" s="187"/>
      <c r="E564" s="187"/>
      <c r="F564" s="187"/>
    </row>
    <row r="565" spans="1:6" s="46" customFormat="1" ht="15" customHeight="1" x14ac:dyDescent="0.2">
      <c r="A565" s="85"/>
      <c r="B565" s="627"/>
      <c r="C565" s="181"/>
      <c r="D565" s="187"/>
      <c r="E565" s="187"/>
      <c r="F565" s="187"/>
    </row>
    <row r="566" spans="1:6" s="46" customFormat="1" ht="15" customHeight="1" x14ac:dyDescent="0.2">
      <c r="A566" s="85"/>
      <c r="B566" s="627"/>
      <c r="C566" s="181"/>
      <c r="D566" s="187"/>
      <c r="E566" s="187"/>
      <c r="F566" s="187"/>
    </row>
    <row r="567" spans="1:6" s="46" customFormat="1" ht="15" customHeight="1" x14ac:dyDescent="0.2">
      <c r="A567" s="85"/>
      <c r="B567" s="627"/>
      <c r="C567" s="181"/>
      <c r="D567" s="187"/>
      <c r="E567" s="187"/>
      <c r="F567" s="187"/>
    </row>
    <row r="568" spans="1:6" s="46" customFormat="1" ht="15" customHeight="1" x14ac:dyDescent="0.2">
      <c r="A568" s="85"/>
      <c r="B568" s="627"/>
      <c r="C568" s="181"/>
      <c r="D568" s="187"/>
      <c r="E568" s="187"/>
      <c r="F568" s="187"/>
    </row>
    <row r="569" spans="1:6" s="46" customFormat="1" ht="15" customHeight="1" x14ac:dyDescent="0.2">
      <c r="A569" s="85"/>
      <c r="B569" s="627"/>
      <c r="C569" s="181"/>
      <c r="D569" s="187"/>
      <c r="E569" s="187"/>
      <c r="F569" s="187"/>
    </row>
    <row r="570" spans="1:6" s="46" customFormat="1" ht="15" customHeight="1" x14ac:dyDescent="0.2">
      <c r="A570" s="85"/>
      <c r="B570" s="627"/>
      <c r="C570" s="181"/>
      <c r="D570" s="187"/>
      <c r="E570" s="187"/>
      <c r="F570" s="187"/>
    </row>
    <row r="571" spans="1:6" s="46" customFormat="1" ht="15" customHeight="1" x14ac:dyDescent="0.2">
      <c r="A571" s="85"/>
      <c r="B571" s="627"/>
      <c r="C571" s="181"/>
      <c r="D571" s="187"/>
      <c r="E571" s="187"/>
      <c r="F571" s="187"/>
    </row>
    <row r="572" spans="1:6" s="46" customFormat="1" ht="15" customHeight="1" x14ac:dyDescent="0.2">
      <c r="A572" s="85"/>
      <c r="B572" s="627"/>
      <c r="C572" s="181"/>
      <c r="D572" s="187"/>
      <c r="E572" s="187"/>
      <c r="F572" s="187"/>
    </row>
    <row r="573" spans="1:6" s="46" customFormat="1" ht="15" customHeight="1" x14ac:dyDescent="0.2">
      <c r="A573" s="85"/>
      <c r="B573" s="627"/>
      <c r="C573" s="181"/>
      <c r="D573" s="187"/>
      <c r="E573" s="187"/>
      <c r="F573" s="187"/>
    </row>
    <row r="574" spans="1:6" s="46" customFormat="1" ht="15" customHeight="1" x14ac:dyDescent="0.2">
      <c r="A574" s="85"/>
      <c r="B574" s="627"/>
      <c r="C574" s="181"/>
      <c r="D574" s="187"/>
      <c r="E574" s="187"/>
      <c r="F574" s="187"/>
    </row>
    <row r="575" spans="1:6" s="46" customFormat="1" ht="15" customHeight="1" x14ac:dyDescent="0.2">
      <c r="A575" s="85"/>
      <c r="B575" s="627"/>
      <c r="C575" s="181"/>
      <c r="D575" s="187"/>
      <c r="E575" s="187"/>
      <c r="F575" s="187"/>
    </row>
    <row r="576" spans="1:6" s="46" customFormat="1" ht="15" customHeight="1" x14ac:dyDescent="0.2">
      <c r="A576" s="85"/>
      <c r="B576" s="627"/>
      <c r="C576" s="181"/>
      <c r="D576" s="187"/>
      <c r="E576" s="187"/>
      <c r="F576" s="187"/>
    </row>
    <row r="577" spans="1:6" s="46" customFormat="1" ht="15" customHeight="1" x14ac:dyDescent="0.2">
      <c r="A577" s="85"/>
      <c r="B577" s="627"/>
      <c r="C577" s="183"/>
      <c r="D577" s="187"/>
      <c r="E577" s="187"/>
      <c r="F577" s="187"/>
    </row>
    <row r="578" spans="1:6" s="46" customFormat="1" ht="15" customHeight="1" x14ac:dyDescent="0.2">
      <c r="A578" s="85"/>
      <c r="B578" s="627"/>
      <c r="C578" s="183"/>
      <c r="D578" s="187"/>
      <c r="E578" s="187"/>
      <c r="F578" s="187"/>
    </row>
    <row r="579" spans="1:6" s="46" customFormat="1" ht="15" customHeight="1" x14ac:dyDescent="0.2">
      <c r="A579" s="85"/>
      <c r="B579" s="627"/>
      <c r="C579" s="183"/>
      <c r="D579" s="187"/>
      <c r="E579" s="187"/>
      <c r="F579" s="187"/>
    </row>
    <row r="580" spans="1:6" s="46" customFormat="1" ht="15" customHeight="1" x14ac:dyDescent="0.2">
      <c r="A580" s="85"/>
      <c r="B580" s="627"/>
      <c r="C580" s="186"/>
      <c r="D580" s="187"/>
      <c r="E580" s="187"/>
      <c r="F580" s="187"/>
    </row>
    <row r="581" spans="1:6" s="46" customFormat="1" ht="15" customHeight="1" x14ac:dyDescent="0.2">
      <c r="A581" s="85"/>
      <c r="B581" s="627"/>
      <c r="C581" s="186"/>
      <c r="D581" s="187"/>
      <c r="E581" s="187"/>
      <c r="F581" s="187"/>
    </row>
    <row r="582" spans="1:6" s="46" customFormat="1" ht="15" customHeight="1" x14ac:dyDescent="0.2">
      <c r="A582" s="85"/>
      <c r="B582" s="627"/>
      <c r="C582" s="186"/>
      <c r="D582" s="187"/>
      <c r="E582" s="187"/>
      <c r="F582" s="187"/>
    </row>
    <row r="583" spans="1:6" s="46" customFormat="1" ht="15" customHeight="1" x14ac:dyDescent="0.2">
      <c r="A583" s="85"/>
      <c r="B583" s="627"/>
      <c r="C583" s="186"/>
      <c r="D583" s="187"/>
      <c r="E583" s="187"/>
      <c r="F583" s="187"/>
    </row>
    <row r="584" spans="1:6" s="46" customFormat="1" ht="15" customHeight="1" x14ac:dyDescent="0.2">
      <c r="A584" s="85"/>
      <c r="B584" s="627"/>
      <c r="C584" s="186"/>
      <c r="D584" s="187"/>
      <c r="E584" s="187"/>
      <c r="F584" s="187"/>
    </row>
    <row r="585" spans="1:6" s="46" customFormat="1" ht="15" customHeight="1" x14ac:dyDescent="0.2">
      <c r="A585" s="85"/>
      <c r="B585" s="627"/>
      <c r="C585" s="186"/>
      <c r="D585" s="187"/>
      <c r="E585" s="187"/>
      <c r="F585" s="187"/>
    </row>
    <row r="586" spans="1:6" s="46" customFormat="1" ht="15" customHeight="1" x14ac:dyDescent="0.2">
      <c r="A586" s="85"/>
      <c r="B586" s="627"/>
      <c r="C586" s="186"/>
      <c r="D586" s="187"/>
      <c r="E586" s="187"/>
      <c r="F586" s="187"/>
    </row>
    <row r="587" spans="1:6" s="46" customFormat="1" ht="15" customHeight="1" x14ac:dyDescent="0.2">
      <c r="A587" s="85"/>
      <c r="B587" s="627"/>
      <c r="C587" s="186"/>
      <c r="D587" s="187"/>
      <c r="E587" s="187"/>
      <c r="F587" s="187"/>
    </row>
    <row r="588" spans="1:6" s="46" customFormat="1" ht="15" customHeight="1" x14ac:dyDescent="0.2">
      <c r="A588" s="85"/>
      <c r="B588" s="627"/>
      <c r="C588" s="186"/>
      <c r="D588" s="187"/>
      <c r="E588" s="187"/>
      <c r="F588" s="187"/>
    </row>
    <row r="589" spans="1:6" s="46" customFormat="1" ht="15" customHeight="1" x14ac:dyDescent="0.2">
      <c r="A589" s="85"/>
      <c r="B589" s="627"/>
      <c r="C589" s="186"/>
      <c r="D589" s="187"/>
      <c r="E589" s="187"/>
      <c r="F589" s="187"/>
    </row>
    <row r="590" spans="1:6" s="46" customFormat="1" ht="15" customHeight="1" x14ac:dyDescent="0.2">
      <c r="A590" s="85"/>
      <c r="B590" s="627"/>
      <c r="C590" s="186"/>
      <c r="D590" s="187"/>
      <c r="E590" s="187"/>
      <c r="F590" s="187"/>
    </row>
    <row r="591" spans="1:6" s="46" customFormat="1" ht="15" customHeight="1" x14ac:dyDescent="0.2">
      <c r="A591" s="85"/>
      <c r="B591" s="627"/>
      <c r="C591" s="183"/>
      <c r="D591" s="187"/>
      <c r="E591" s="187"/>
      <c r="F591" s="187"/>
    </row>
    <row r="592" spans="1:6" s="46" customFormat="1" ht="15" customHeight="1" x14ac:dyDescent="0.2">
      <c r="A592" s="85"/>
      <c r="B592" s="627"/>
      <c r="C592" s="186"/>
      <c r="D592" s="187"/>
      <c r="E592" s="187"/>
      <c r="F592" s="187"/>
    </row>
    <row r="593" spans="1:6" s="46" customFormat="1" ht="15" customHeight="1" x14ac:dyDescent="0.2">
      <c r="A593" s="85"/>
      <c r="B593" s="627"/>
      <c r="C593" s="186"/>
      <c r="D593" s="187"/>
      <c r="E593" s="187"/>
      <c r="F593" s="187"/>
    </row>
    <row r="594" spans="1:6" s="46" customFormat="1" ht="15" customHeight="1" x14ac:dyDescent="0.2">
      <c r="A594" s="85"/>
      <c r="B594" s="627"/>
      <c r="C594" s="186"/>
      <c r="D594" s="187"/>
      <c r="E594" s="187"/>
      <c r="F594" s="187"/>
    </row>
    <row r="595" spans="1:6" s="46" customFormat="1" ht="15" customHeight="1" x14ac:dyDescent="0.2">
      <c r="A595" s="85"/>
      <c r="B595" s="627"/>
      <c r="C595" s="186"/>
      <c r="D595" s="187"/>
      <c r="E595" s="187"/>
      <c r="F595" s="187"/>
    </row>
    <row r="596" spans="1:6" s="46" customFormat="1" ht="15" customHeight="1" x14ac:dyDescent="0.2">
      <c r="A596" s="85"/>
      <c r="B596" s="627"/>
      <c r="C596" s="186"/>
      <c r="D596" s="187"/>
      <c r="E596" s="187"/>
      <c r="F596" s="187"/>
    </row>
    <row r="597" spans="1:6" s="46" customFormat="1" ht="15" customHeight="1" x14ac:dyDescent="0.2">
      <c r="A597" s="85"/>
      <c r="B597" s="627"/>
      <c r="C597" s="186"/>
      <c r="D597" s="187"/>
      <c r="E597" s="187"/>
      <c r="F597" s="187"/>
    </row>
    <row r="598" spans="1:6" s="46" customFormat="1" ht="15" customHeight="1" x14ac:dyDescent="0.2">
      <c r="A598" s="85"/>
      <c r="B598" s="627"/>
      <c r="C598" s="186"/>
      <c r="D598" s="187"/>
      <c r="E598" s="187"/>
      <c r="F598" s="187"/>
    </row>
    <row r="599" spans="1:6" s="46" customFormat="1" ht="15" customHeight="1" x14ac:dyDescent="0.2">
      <c r="A599" s="85"/>
      <c r="B599" s="627"/>
      <c r="C599" s="186"/>
      <c r="D599" s="187"/>
      <c r="E599" s="187"/>
      <c r="F599" s="187"/>
    </row>
    <row r="600" spans="1:6" s="46" customFormat="1" ht="15" customHeight="1" x14ac:dyDescent="0.2">
      <c r="A600" s="85"/>
      <c r="B600" s="627"/>
      <c r="C600" s="181"/>
      <c r="D600" s="187"/>
      <c r="E600" s="187"/>
      <c r="F600" s="187"/>
    </row>
    <row r="601" spans="1:6" s="46" customFormat="1" ht="15" customHeight="1" x14ac:dyDescent="0.2">
      <c r="A601" s="85"/>
      <c r="B601" s="627"/>
      <c r="C601" s="181"/>
      <c r="D601" s="187"/>
      <c r="E601" s="187"/>
      <c r="F601" s="187"/>
    </row>
    <row r="602" spans="1:6" s="46" customFormat="1" ht="15" customHeight="1" x14ac:dyDescent="0.2">
      <c r="A602" s="85"/>
      <c r="B602" s="627"/>
      <c r="C602" s="181"/>
      <c r="D602" s="187"/>
      <c r="E602" s="187"/>
      <c r="F602" s="187"/>
    </row>
    <row r="603" spans="1:6" s="46" customFormat="1" ht="15" customHeight="1" x14ac:dyDescent="0.2">
      <c r="A603" s="85"/>
      <c r="B603" s="627"/>
      <c r="C603" s="181"/>
      <c r="D603" s="187"/>
      <c r="E603" s="187"/>
      <c r="F603" s="187"/>
    </row>
    <row r="604" spans="1:6" s="46" customFormat="1" ht="15" customHeight="1" x14ac:dyDescent="0.2">
      <c r="A604" s="85"/>
      <c r="B604" s="627"/>
      <c r="C604" s="181"/>
      <c r="D604" s="187"/>
      <c r="E604" s="187"/>
      <c r="F604" s="187"/>
    </row>
    <row r="605" spans="1:6" s="46" customFormat="1" ht="15" customHeight="1" x14ac:dyDescent="0.2">
      <c r="A605" s="85"/>
      <c r="B605" s="627"/>
      <c r="C605" s="183"/>
      <c r="D605" s="187"/>
      <c r="E605" s="187"/>
      <c r="F605" s="187"/>
    </row>
    <row r="606" spans="1:6" s="46" customFormat="1" ht="15" customHeight="1" x14ac:dyDescent="0.2">
      <c r="A606" s="85"/>
      <c r="B606" s="627"/>
      <c r="C606" s="183"/>
      <c r="D606" s="187"/>
      <c r="E606" s="187"/>
      <c r="F606" s="187"/>
    </row>
    <row r="607" spans="1:6" s="46" customFormat="1" ht="15" customHeight="1" x14ac:dyDescent="0.2">
      <c r="A607" s="85"/>
      <c r="B607" s="627"/>
      <c r="C607" s="183"/>
      <c r="D607" s="187"/>
      <c r="E607" s="187"/>
      <c r="F607" s="187"/>
    </row>
    <row r="608" spans="1:6" s="46" customFormat="1" ht="15" customHeight="1" x14ac:dyDescent="0.2">
      <c r="A608" s="85"/>
      <c r="B608" s="627"/>
      <c r="C608" s="183"/>
      <c r="D608" s="187"/>
      <c r="E608" s="187"/>
      <c r="F608" s="187"/>
    </row>
    <row r="609" spans="1:6" s="46" customFormat="1" ht="15" customHeight="1" x14ac:dyDescent="0.2">
      <c r="A609" s="85"/>
      <c r="B609" s="627"/>
      <c r="C609" s="183"/>
      <c r="D609" s="187"/>
      <c r="E609" s="187"/>
      <c r="F609" s="187"/>
    </row>
    <row r="610" spans="1:6" s="46" customFormat="1" ht="15" customHeight="1" x14ac:dyDescent="0.2">
      <c r="A610" s="85"/>
      <c r="B610" s="627"/>
      <c r="C610" s="181"/>
      <c r="D610" s="187"/>
      <c r="E610" s="187"/>
      <c r="F610" s="187"/>
    </row>
    <row r="611" spans="1:6" s="46" customFormat="1" ht="15" customHeight="1" x14ac:dyDescent="0.2">
      <c r="A611" s="85"/>
      <c r="B611" s="627"/>
      <c r="C611" s="181"/>
      <c r="D611" s="187"/>
      <c r="E611" s="187"/>
      <c r="F611" s="187"/>
    </row>
    <row r="612" spans="1:6" s="46" customFormat="1" ht="15" customHeight="1" x14ac:dyDescent="0.2">
      <c r="A612" s="85"/>
      <c r="B612" s="627"/>
      <c r="C612" s="183"/>
      <c r="D612" s="187"/>
      <c r="E612" s="187"/>
      <c r="F612" s="187"/>
    </row>
    <row r="613" spans="1:6" s="46" customFormat="1" ht="15" customHeight="1" x14ac:dyDescent="0.2">
      <c r="A613" s="85"/>
      <c r="B613" s="627"/>
      <c r="C613" s="181"/>
      <c r="D613" s="187"/>
      <c r="E613" s="187"/>
      <c r="F613" s="187"/>
    </row>
    <row r="614" spans="1:6" s="46" customFormat="1" ht="15" customHeight="1" x14ac:dyDescent="0.2">
      <c r="A614" s="85"/>
      <c r="B614" s="627"/>
      <c r="C614" s="181"/>
      <c r="D614" s="187"/>
      <c r="E614" s="187"/>
      <c r="F614" s="187"/>
    </row>
    <row r="615" spans="1:6" s="46" customFormat="1" ht="15" customHeight="1" x14ac:dyDescent="0.2">
      <c r="A615" s="85"/>
      <c r="B615" s="627"/>
      <c r="C615" s="181"/>
      <c r="D615" s="187"/>
      <c r="E615" s="187"/>
      <c r="F615" s="187"/>
    </row>
    <row r="616" spans="1:6" s="46" customFormat="1" ht="15" customHeight="1" x14ac:dyDescent="0.2">
      <c r="A616" s="85"/>
      <c r="B616" s="627"/>
      <c r="C616" s="181"/>
      <c r="D616" s="187"/>
      <c r="E616" s="187"/>
      <c r="F616" s="187"/>
    </row>
    <row r="617" spans="1:6" s="46" customFormat="1" ht="15" customHeight="1" x14ac:dyDescent="0.2">
      <c r="A617" s="85"/>
      <c r="B617" s="627"/>
      <c r="C617" s="181"/>
      <c r="D617" s="187"/>
      <c r="E617" s="187"/>
      <c r="F617" s="187"/>
    </row>
    <row r="618" spans="1:6" s="46" customFormat="1" ht="15" customHeight="1" x14ac:dyDescent="0.2">
      <c r="A618" s="85"/>
      <c r="B618" s="627"/>
      <c r="C618" s="181"/>
      <c r="D618" s="187"/>
      <c r="E618" s="187"/>
      <c r="F618" s="187"/>
    </row>
    <row r="619" spans="1:6" s="46" customFormat="1" ht="15" customHeight="1" x14ac:dyDescent="0.2">
      <c r="A619" s="85"/>
      <c r="B619" s="627"/>
      <c r="C619" s="181"/>
      <c r="D619" s="187"/>
      <c r="E619" s="187"/>
      <c r="F619" s="187"/>
    </row>
    <row r="620" spans="1:6" s="46" customFormat="1" ht="15" customHeight="1" x14ac:dyDescent="0.2">
      <c r="A620" s="85"/>
      <c r="B620" s="627"/>
      <c r="C620" s="181"/>
      <c r="D620" s="187"/>
      <c r="E620" s="187"/>
      <c r="F620" s="187"/>
    </row>
    <row r="621" spans="1:6" s="46" customFormat="1" ht="15" customHeight="1" x14ac:dyDescent="0.2">
      <c r="A621" s="85"/>
      <c r="B621" s="627"/>
      <c r="C621" s="186"/>
      <c r="D621" s="187"/>
      <c r="E621" s="187"/>
      <c r="F621" s="187"/>
    </row>
    <row r="622" spans="1:6" s="46" customFormat="1" ht="15" customHeight="1" x14ac:dyDescent="0.2">
      <c r="A622" s="85"/>
      <c r="B622" s="627"/>
      <c r="C622" s="186"/>
      <c r="D622" s="187"/>
      <c r="E622" s="187"/>
      <c r="F622" s="187"/>
    </row>
    <row r="623" spans="1:6" s="46" customFormat="1" ht="15" customHeight="1" x14ac:dyDescent="0.2">
      <c r="A623" s="85"/>
      <c r="B623" s="627"/>
      <c r="C623" s="186"/>
      <c r="D623" s="187"/>
      <c r="E623" s="187"/>
      <c r="F623" s="187"/>
    </row>
    <row r="624" spans="1:6" s="46" customFormat="1" ht="15" customHeight="1" x14ac:dyDescent="0.2">
      <c r="A624" s="85"/>
      <c r="B624" s="627"/>
      <c r="C624" s="183"/>
      <c r="D624" s="187"/>
      <c r="E624" s="187"/>
      <c r="F624" s="187"/>
    </row>
    <row r="625" spans="1:6" s="46" customFormat="1" ht="15" customHeight="1" x14ac:dyDescent="0.2">
      <c r="A625" s="85"/>
      <c r="B625" s="627"/>
      <c r="C625" s="186"/>
      <c r="D625" s="187"/>
      <c r="E625" s="187"/>
      <c r="F625" s="187"/>
    </row>
    <row r="626" spans="1:6" s="46" customFormat="1" ht="15" customHeight="1" x14ac:dyDescent="0.2">
      <c r="A626" s="85"/>
      <c r="B626" s="627"/>
      <c r="C626" s="186"/>
      <c r="D626" s="187"/>
      <c r="E626" s="187"/>
      <c r="F626" s="187"/>
    </row>
    <row r="627" spans="1:6" s="46" customFormat="1" ht="15" customHeight="1" x14ac:dyDescent="0.2">
      <c r="A627" s="85"/>
      <c r="B627" s="627"/>
      <c r="C627" s="186"/>
      <c r="D627" s="187"/>
      <c r="E627" s="187"/>
      <c r="F627" s="187"/>
    </row>
    <row r="628" spans="1:6" s="46" customFormat="1" ht="15" customHeight="1" x14ac:dyDescent="0.2">
      <c r="A628" s="85"/>
      <c r="B628" s="627"/>
      <c r="C628" s="186"/>
      <c r="D628" s="187"/>
      <c r="E628" s="187"/>
      <c r="F628" s="187"/>
    </row>
    <row r="629" spans="1:6" s="46" customFormat="1" ht="15" customHeight="1" x14ac:dyDescent="0.2">
      <c r="A629" s="85"/>
      <c r="B629" s="627"/>
      <c r="C629" s="186"/>
      <c r="D629" s="187"/>
      <c r="E629" s="187"/>
      <c r="F629" s="187"/>
    </row>
    <row r="630" spans="1:6" s="46" customFormat="1" ht="15" customHeight="1" x14ac:dyDescent="0.2">
      <c r="A630" s="85"/>
      <c r="B630" s="627"/>
      <c r="C630" s="183"/>
      <c r="D630" s="187"/>
      <c r="E630" s="187"/>
      <c r="F630" s="187"/>
    </row>
    <row r="631" spans="1:6" s="46" customFormat="1" ht="15" customHeight="1" x14ac:dyDescent="0.2">
      <c r="A631" s="85"/>
      <c r="B631" s="627"/>
      <c r="C631" s="183"/>
      <c r="D631" s="187"/>
      <c r="E631" s="187"/>
      <c r="F631" s="187"/>
    </row>
    <row r="632" spans="1:6" s="46" customFormat="1" ht="15" customHeight="1" x14ac:dyDescent="0.2">
      <c r="A632" s="85"/>
      <c r="B632" s="627"/>
      <c r="C632" s="186"/>
      <c r="D632" s="187"/>
      <c r="E632" s="187"/>
      <c r="F632" s="187"/>
    </row>
    <row r="633" spans="1:6" s="46" customFormat="1" ht="15" customHeight="1" x14ac:dyDescent="0.2">
      <c r="A633" s="85"/>
      <c r="B633" s="627"/>
      <c r="C633" s="186"/>
      <c r="D633" s="187"/>
      <c r="E633" s="187"/>
      <c r="F633" s="187"/>
    </row>
    <row r="634" spans="1:6" s="46" customFormat="1" ht="15" customHeight="1" x14ac:dyDescent="0.2">
      <c r="A634" s="85"/>
      <c r="B634" s="627"/>
      <c r="C634" s="186"/>
      <c r="D634" s="187"/>
      <c r="E634" s="187"/>
      <c r="F634" s="187"/>
    </row>
    <row r="635" spans="1:6" s="46" customFormat="1" ht="15" customHeight="1" x14ac:dyDescent="0.2">
      <c r="A635" s="85"/>
      <c r="B635" s="627"/>
      <c r="C635" s="186"/>
      <c r="D635" s="187"/>
      <c r="E635" s="187"/>
      <c r="F635" s="187"/>
    </row>
    <row r="636" spans="1:6" s="46" customFormat="1" ht="15" customHeight="1" x14ac:dyDescent="0.2">
      <c r="A636" s="85"/>
      <c r="B636" s="627"/>
      <c r="C636" s="186"/>
      <c r="D636" s="187"/>
      <c r="E636" s="187"/>
      <c r="F636" s="187"/>
    </row>
    <row r="637" spans="1:6" s="46" customFormat="1" ht="15" customHeight="1" x14ac:dyDescent="0.2">
      <c r="A637" s="85"/>
      <c r="B637" s="627"/>
      <c r="C637" s="186"/>
      <c r="D637" s="187"/>
      <c r="E637" s="187"/>
      <c r="F637" s="187"/>
    </row>
    <row r="638" spans="1:6" s="46" customFormat="1" ht="15" customHeight="1" x14ac:dyDescent="0.2">
      <c r="A638" s="85"/>
      <c r="B638" s="627"/>
      <c r="C638" s="186"/>
      <c r="D638" s="187"/>
      <c r="E638" s="187"/>
      <c r="F638" s="187"/>
    </row>
    <row r="639" spans="1:6" s="46" customFormat="1" ht="15" customHeight="1" x14ac:dyDescent="0.2">
      <c r="A639" s="85"/>
      <c r="B639" s="627"/>
      <c r="C639" s="186"/>
      <c r="D639" s="187"/>
      <c r="E639" s="187"/>
      <c r="F639" s="187"/>
    </row>
    <row r="640" spans="1:6" s="46" customFormat="1" ht="15" customHeight="1" x14ac:dyDescent="0.2">
      <c r="A640" s="85"/>
      <c r="B640" s="627"/>
      <c r="C640" s="181"/>
      <c r="D640" s="187"/>
      <c r="E640" s="187"/>
      <c r="F640" s="187"/>
    </row>
    <row r="641" spans="1:6" s="46" customFormat="1" ht="15" customHeight="1" x14ac:dyDescent="0.2">
      <c r="A641" s="85"/>
      <c r="B641" s="627"/>
      <c r="C641" s="181"/>
      <c r="D641" s="187"/>
      <c r="E641" s="187"/>
      <c r="F641" s="187"/>
    </row>
    <row r="642" spans="1:6" s="46" customFormat="1" ht="15" customHeight="1" x14ac:dyDescent="0.2">
      <c r="A642" s="85"/>
      <c r="B642" s="627"/>
      <c r="C642" s="181"/>
      <c r="D642" s="187"/>
      <c r="E642" s="187"/>
      <c r="F642" s="187"/>
    </row>
    <row r="643" spans="1:6" s="46" customFormat="1" ht="15" customHeight="1" x14ac:dyDescent="0.2">
      <c r="A643" s="85"/>
      <c r="B643" s="627"/>
      <c r="C643" s="181"/>
      <c r="D643" s="187"/>
      <c r="E643" s="187"/>
      <c r="F643" s="187"/>
    </row>
    <row r="644" spans="1:6" s="46" customFormat="1" ht="15" customHeight="1" x14ac:dyDescent="0.2">
      <c r="A644" s="85"/>
      <c r="B644" s="627"/>
      <c r="C644" s="181"/>
      <c r="D644" s="187"/>
      <c r="E644" s="187"/>
      <c r="F644" s="187"/>
    </row>
    <row r="645" spans="1:6" s="46" customFormat="1" ht="15" customHeight="1" x14ac:dyDescent="0.2">
      <c r="A645" s="85"/>
      <c r="B645" s="627"/>
      <c r="C645" s="183"/>
      <c r="D645" s="187"/>
      <c r="E645" s="187"/>
      <c r="F645" s="187"/>
    </row>
    <row r="646" spans="1:6" s="46" customFormat="1" ht="15" customHeight="1" x14ac:dyDescent="0.2">
      <c r="A646" s="85"/>
      <c r="B646" s="627"/>
      <c r="C646" s="183"/>
      <c r="D646" s="187"/>
      <c r="E646" s="187"/>
      <c r="F646" s="187"/>
    </row>
    <row r="647" spans="1:6" s="46" customFormat="1" ht="15" customHeight="1" x14ac:dyDescent="0.2">
      <c r="A647" s="85"/>
      <c r="B647" s="627"/>
      <c r="C647" s="183"/>
      <c r="D647" s="187"/>
      <c r="E647" s="187"/>
      <c r="F647" s="187"/>
    </row>
    <row r="648" spans="1:6" s="46" customFormat="1" ht="15" customHeight="1" x14ac:dyDescent="0.2">
      <c r="A648" s="85"/>
      <c r="B648" s="627"/>
      <c r="C648" s="181"/>
      <c r="D648" s="187"/>
      <c r="E648" s="187"/>
      <c r="F648" s="187"/>
    </row>
    <row r="649" spans="1:6" s="46" customFormat="1" ht="15" customHeight="1" x14ac:dyDescent="0.2">
      <c r="A649" s="85"/>
      <c r="B649" s="627"/>
      <c r="C649" s="181"/>
      <c r="D649" s="187"/>
      <c r="E649" s="187"/>
      <c r="F649" s="187"/>
    </row>
    <row r="650" spans="1:6" s="46" customFormat="1" ht="15" customHeight="1" x14ac:dyDescent="0.2">
      <c r="A650" s="85"/>
      <c r="B650" s="627"/>
      <c r="C650" s="181"/>
      <c r="D650" s="187"/>
      <c r="E650" s="187"/>
      <c r="F650" s="187"/>
    </row>
    <row r="651" spans="1:6" s="46" customFormat="1" ht="15" customHeight="1" x14ac:dyDescent="0.2">
      <c r="A651" s="85"/>
      <c r="B651" s="627"/>
      <c r="C651" s="181"/>
      <c r="D651" s="187"/>
      <c r="E651" s="187"/>
      <c r="F651" s="187"/>
    </row>
    <row r="652" spans="1:6" s="46" customFormat="1" ht="15" customHeight="1" x14ac:dyDescent="0.2">
      <c r="A652" s="85"/>
      <c r="B652" s="627"/>
      <c r="C652" s="181"/>
      <c r="D652" s="187"/>
      <c r="E652" s="187"/>
      <c r="F652" s="187"/>
    </row>
    <row r="653" spans="1:6" s="46" customFormat="1" ht="15" customHeight="1" x14ac:dyDescent="0.2">
      <c r="A653" s="85"/>
      <c r="B653" s="627"/>
      <c r="C653" s="181"/>
      <c r="D653" s="187"/>
      <c r="E653" s="187"/>
      <c r="F653" s="187"/>
    </row>
    <row r="654" spans="1:6" s="46" customFormat="1" ht="15" customHeight="1" x14ac:dyDescent="0.2">
      <c r="A654" s="85"/>
      <c r="B654" s="627"/>
      <c r="C654" s="181"/>
      <c r="D654" s="187"/>
      <c r="E654" s="187"/>
      <c r="F654" s="187"/>
    </row>
    <row r="655" spans="1:6" s="46" customFormat="1" ht="15" customHeight="1" x14ac:dyDescent="0.2">
      <c r="A655" s="85"/>
      <c r="B655" s="627"/>
      <c r="C655" s="181"/>
      <c r="D655" s="187"/>
      <c r="E655" s="187"/>
      <c r="F655" s="187"/>
    </row>
    <row r="656" spans="1:6" s="46" customFormat="1" ht="15" customHeight="1" x14ac:dyDescent="0.2">
      <c r="A656" s="85"/>
      <c r="B656" s="627"/>
      <c r="C656" s="181"/>
      <c r="D656" s="187"/>
      <c r="E656" s="187"/>
      <c r="F656" s="187"/>
    </row>
    <row r="657" spans="1:6" s="46" customFormat="1" ht="15" customHeight="1" x14ac:dyDescent="0.2">
      <c r="A657" s="85"/>
      <c r="B657" s="627"/>
      <c r="C657" s="181"/>
      <c r="D657" s="187"/>
      <c r="E657" s="187"/>
      <c r="F657" s="187"/>
    </row>
    <row r="658" spans="1:6" s="46" customFormat="1" ht="15" customHeight="1" x14ac:dyDescent="0.2">
      <c r="A658" s="85"/>
      <c r="B658" s="627"/>
      <c r="C658" s="183"/>
      <c r="D658" s="187"/>
      <c r="E658" s="187"/>
      <c r="F658" s="187"/>
    </row>
    <row r="659" spans="1:6" s="46" customFormat="1" ht="15" customHeight="1" x14ac:dyDescent="0.2">
      <c r="A659" s="85"/>
      <c r="B659" s="627"/>
      <c r="C659" s="186"/>
      <c r="D659" s="187"/>
      <c r="E659" s="187"/>
      <c r="F659" s="187"/>
    </row>
    <row r="660" spans="1:6" s="46" customFormat="1" ht="15" customHeight="1" x14ac:dyDescent="0.2">
      <c r="A660" s="85"/>
      <c r="B660" s="627"/>
      <c r="C660" s="186"/>
      <c r="D660" s="187"/>
      <c r="E660" s="187"/>
      <c r="F660" s="187"/>
    </row>
    <row r="661" spans="1:6" s="46" customFormat="1" ht="15" customHeight="1" x14ac:dyDescent="0.2">
      <c r="A661" s="85"/>
      <c r="B661" s="627"/>
      <c r="C661" s="186"/>
      <c r="D661" s="187"/>
      <c r="E661" s="187"/>
      <c r="F661" s="187"/>
    </row>
    <row r="662" spans="1:6" s="46" customFormat="1" ht="15" customHeight="1" x14ac:dyDescent="0.2">
      <c r="A662" s="85"/>
      <c r="B662" s="627"/>
      <c r="C662" s="186"/>
      <c r="D662" s="187"/>
      <c r="E662" s="187"/>
      <c r="F662" s="187"/>
    </row>
    <row r="663" spans="1:6" s="46" customFormat="1" ht="15" customHeight="1" x14ac:dyDescent="0.2">
      <c r="A663" s="85"/>
      <c r="B663" s="627"/>
      <c r="C663" s="186"/>
      <c r="D663" s="187"/>
      <c r="E663" s="187"/>
      <c r="F663" s="187"/>
    </row>
    <row r="664" spans="1:6" s="46" customFormat="1" ht="15" customHeight="1" x14ac:dyDescent="0.2">
      <c r="A664" s="85"/>
      <c r="B664" s="627"/>
      <c r="C664" s="186"/>
      <c r="D664" s="187"/>
      <c r="E664" s="187"/>
      <c r="F664" s="187"/>
    </row>
    <row r="665" spans="1:6" s="46" customFormat="1" ht="15" customHeight="1" x14ac:dyDescent="0.2">
      <c r="A665" s="85"/>
      <c r="B665" s="627"/>
      <c r="C665" s="186"/>
      <c r="D665" s="187"/>
      <c r="E665" s="187"/>
      <c r="F665" s="187"/>
    </row>
    <row r="666" spans="1:6" s="46" customFormat="1" ht="15" customHeight="1" x14ac:dyDescent="0.2">
      <c r="A666" s="85"/>
      <c r="B666" s="627"/>
      <c r="C666" s="186"/>
      <c r="D666" s="187"/>
      <c r="E666" s="187"/>
      <c r="F666" s="187"/>
    </row>
    <row r="667" spans="1:6" s="46" customFormat="1" ht="15" customHeight="1" x14ac:dyDescent="0.2">
      <c r="A667" s="85"/>
      <c r="B667" s="627"/>
      <c r="C667" s="186"/>
      <c r="D667" s="187"/>
      <c r="E667" s="187"/>
      <c r="F667" s="187"/>
    </row>
    <row r="668" spans="1:6" s="46" customFormat="1" ht="15" customHeight="1" x14ac:dyDescent="0.2">
      <c r="A668" s="85"/>
      <c r="B668" s="627"/>
      <c r="C668" s="186"/>
      <c r="D668" s="187"/>
      <c r="E668" s="187"/>
      <c r="F668" s="187"/>
    </row>
    <row r="669" spans="1:6" s="46" customFormat="1" ht="15" customHeight="1" x14ac:dyDescent="0.2">
      <c r="A669" s="85"/>
      <c r="B669" s="627"/>
      <c r="C669" s="186"/>
      <c r="D669" s="187"/>
      <c r="E669" s="187"/>
      <c r="F669" s="187"/>
    </row>
    <row r="670" spans="1:6" s="46" customFormat="1" ht="15" customHeight="1" x14ac:dyDescent="0.2">
      <c r="A670" s="85"/>
      <c r="B670" s="627"/>
      <c r="C670" s="186"/>
      <c r="D670" s="187"/>
      <c r="E670" s="187"/>
      <c r="F670" s="187"/>
    </row>
    <row r="671" spans="1:6" s="46" customFormat="1" ht="15" customHeight="1" x14ac:dyDescent="0.2">
      <c r="A671" s="85"/>
      <c r="B671" s="627"/>
      <c r="C671" s="186"/>
      <c r="D671" s="187"/>
      <c r="E671" s="187"/>
      <c r="F671" s="187"/>
    </row>
    <row r="672" spans="1:6" s="46" customFormat="1" ht="15" customHeight="1" x14ac:dyDescent="0.2">
      <c r="A672" s="85"/>
      <c r="B672" s="627"/>
      <c r="C672" s="186"/>
      <c r="D672" s="187"/>
      <c r="E672" s="187"/>
      <c r="F672" s="187"/>
    </row>
    <row r="673" spans="1:6" s="46" customFormat="1" ht="15" customHeight="1" x14ac:dyDescent="0.2">
      <c r="A673" s="85"/>
      <c r="B673" s="627"/>
      <c r="C673" s="186"/>
      <c r="D673" s="187"/>
      <c r="E673" s="187"/>
      <c r="F673" s="187"/>
    </row>
    <row r="674" spans="1:6" s="46" customFormat="1" ht="15" customHeight="1" x14ac:dyDescent="0.2">
      <c r="A674" s="85"/>
      <c r="B674" s="627"/>
      <c r="C674" s="186"/>
      <c r="D674" s="187"/>
      <c r="E674" s="187"/>
      <c r="F674" s="187"/>
    </row>
    <row r="675" spans="1:6" s="46" customFormat="1" ht="15" customHeight="1" x14ac:dyDescent="0.2">
      <c r="A675" s="85"/>
      <c r="B675" s="627"/>
      <c r="C675" s="186"/>
      <c r="D675" s="187"/>
      <c r="E675" s="187"/>
      <c r="F675" s="187"/>
    </row>
    <row r="676" spans="1:6" s="46" customFormat="1" ht="15" customHeight="1" x14ac:dyDescent="0.2">
      <c r="A676" s="85"/>
      <c r="B676" s="627"/>
      <c r="C676" s="183"/>
      <c r="D676" s="187"/>
      <c r="E676" s="187"/>
      <c r="F676" s="187"/>
    </row>
    <row r="677" spans="1:6" s="46" customFormat="1" ht="15" customHeight="1" x14ac:dyDescent="0.2">
      <c r="A677" s="85"/>
      <c r="B677" s="627"/>
      <c r="C677" s="183"/>
      <c r="D677" s="187"/>
      <c r="E677" s="187"/>
      <c r="F677" s="187"/>
    </row>
    <row r="678" spans="1:6" s="46" customFormat="1" ht="15" customHeight="1" x14ac:dyDescent="0.2">
      <c r="A678" s="85"/>
      <c r="B678" s="627"/>
      <c r="C678" s="186"/>
      <c r="D678" s="187"/>
      <c r="E678" s="187"/>
      <c r="F678" s="187"/>
    </row>
    <row r="679" spans="1:6" s="46" customFormat="1" ht="15" customHeight="1" x14ac:dyDescent="0.2">
      <c r="A679" s="85"/>
      <c r="B679" s="627"/>
      <c r="C679" s="186"/>
      <c r="D679" s="187"/>
      <c r="E679" s="187"/>
      <c r="F679" s="187"/>
    </row>
    <row r="680" spans="1:6" s="46" customFormat="1" ht="15" customHeight="1" x14ac:dyDescent="0.2">
      <c r="A680" s="85"/>
      <c r="B680" s="627"/>
      <c r="C680" s="186"/>
      <c r="D680" s="187"/>
      <c r="E680" s="187"/>
      <c r="F680" s="187"/>
    </row>
    <row r="681" spans="1:6" s="46" customFormat="1" ht="15" customHeight="1" x14ac:dyDescent="0.2">
      <c r="A681" s="85"/>
      <c r="B681" s="627"/>
      <c r="C681" s="186"/>
      <c r="D681" s="187"/>
      <c r="E681" s="187"/>
      <c r="F681" s="187"/>
    </row>
    <row r="682" spans="1:6" s="46" customFormat="1" ht="15" customHeight="1" x14ac:dyDescent="0.2">
      <c r="A682" s="85"/>
      <c r="B682" s="627"/>
      <c r="C682" s="186"/>
      <c r="D682" s="187"/>
      <c r="E682" s="187"/>
      <c r="F682" s="187"/>
    </row>
    <row r="683" spans="1:6" s="46" customFormat="1" ht="15" customHeight="1" x14ac:dyDescent="0.2">
      <c r="A683" s="85"/>
      <c r="B683" s="627"/>
      <c r="C683" s="186"/>
      <c r="D683" s="187"/>
      <c r="E683" s="187"/>
      <c r="F683" s="187"/>
    </row>
    <row r="684" spans="1:6" s="46" customFormat="1" ht="15" customHeight="1" x14ac:dyDescent="0.2">
      <c r="A684" s="85"/>
      <c r="B684" s="627"/>
      <c r="C684" s="186"/>
      <c r="D684" s="187"/>
      <c r="E684" s="187"/>
      <c r="F684" s="187"/>
    </row>
    <row r="685" spans="1:6" s="46" customFormat="1" ht="15" customHeight="1" x14ac:dyDescent="0.2">
      <c r="A685" s="85"/>
      <c r="B685" s="627"/>
      <c r="C685" s="183"/>
      <c r="D685" s="187"/>
      <c r="E685" s="187"/>
      <c r="F685" s="187"/>
    </row>
    <row r="686" spans="1:6" s="46" customFormat="1" ht="15" customHeight="1" x14ac:dyDescent="0.2">
      <c r="A686" s="85"/>
      <c r="B686" s="627"/>
      <c r="C686" s="186"/>
      <c r="D686" s="187"/>
      <c r="E686" s="187"/>
      <c r="F686" s="187"/>
    </row>
    <row r="687" spans="1:6" s="46" customFormat="1" ht="15" customHeight="1" x14ac:dyDescent="0.2">
      <c r="A687" s="85"/>
      <c r="B687" s="627"/>
      <c r="C687" s="186"/>
      <c r="D687" s="187"/>
      <c r="E687" s="187"/>
      <c r="F687" s="187"/>
    </row>
    <row r="688" spans="1:6" s="46" customFormat="1" ht="15" customHeight="1" x14ac:dyDescent="0.2">
      <c r="A688" s="85"/>
      <c r="B688" s="627"/>
      <c r="C688" s="186"/>
      <c r="D688" s="187"/>
      <c r="E688" s="187"/>
      <c r="F688" s="187"/>
    </row>
    <row r="689" spans="1:6" s="46" customFormat="1" ht="15" customHeight="1" x14ac:dyDescent="0.2">
      <c r="A689" s="85"/>
      <c r="B689" s="627"/>
      <c r="C689" s="186"/>
      <c r="D689" s="187"/>
      <c r="E689" s="187"/>
      <c r="F689" s="187"/>
    </row>
    <row r="690" spans="1:6" s="46" customFormat="1" ht="15" customHeight="1" x14ac:dyDescent="0.2">
      <c r="A690" s="85"/>
      <c r="B690" s="627"/>
      <c r="C690" s="186"/>
      <c r="D690" s="187"/>
      <c r="E690" s="187"/>
      <c r="F690" s="187"/>
    </row>
    <row r="691" spans="1:6" s="46" customFormat="1" ht="15" customHeight="1" x14ac:dyDescent="0.2">
      <c r="A691" s="85"/>
      <c r="B691" s="627"/>
      <c r="C691" s="186"/>
      <c r="D691" s="187"/>
      <c r="E691" s="187"/>
      <c r="F691" s="187"/>
    </row>
    <row r="692" spans="1:6" s="46" customFormat="1" ht="15" customHeight="1" x14ac:dyDescent="0.2">
      <c r="A692" s="85"/>
      <c r="B692" s="627"/>
      <c r="C692" s="186"/>
      <c r="D692" s="187"/>
      <c r="E692" s="187"/>
      <c r="F692" s="187"/>
    </row>
    <row r="693" spans="1:6" s="46" customFormat="1" ht="15" customHeight="1" x14ac:dyDescent="0.2">
      <c r="A693" s="85"/>
      <c r="B693" s="627"/>
      <c r="C693" s="183"/>
      <c r="D693" s="187"/>
      <c r="E693" s="187"/>
      <c r="F693" s="187"/>
    </row>
    <row r="694" spans="1:6" s="46" customFormat="1" ht="15" customHeight="1" x14ac:dyDescent="0.2">
      <c r="A694" s="85"/>
      <c r="B694" s="627"/>
      <c r="C694" s="181"/>
      <c r="D694" s="187"/>
      <c r="E694" s="187"/>
      <c r="F694" s="187"/>
    </row>
    <row r="695" spans="1:6" s="46" customFormat="1" ht="15" customHeight="1" x14ac:dyDescent="0.2">
      <c r="A695" s="85"/>
      <c r="B695" s="627"/>
      <c r="C695" s="181"/>
      <c r="D695" s="187"/>
      <c r="E695" s="187"/>
      <c r="F695" s="187"/>
    </row>
    <row r="696" spans="1:6" s="46" customFormat="1" ht="15" customHeight="1" x14ac:dyDescent="0.2">
      <c r="A696" s="85"/>
      <c r="B696" s="627"/>
      <c r="C696" s="181"/>
      <c r="D696" s="187"/>
      <c r="E696" s="187"/>
      <c r="F696" s="187"/>
    </row>
    <row r="697" spans="1:6" s="46" customFormat="1" ht="15" customHeight="1" x14ac:dyDescent="0.2">
      <c r="A697" s="85"/>
      <c r="B697" s="627"/>
      <c r="C697" s="181"/>
      <c r="D697" s="187"/>
      <c r="E697" s="187"/>
      <c r="F697" s="187"/>
    </row>
    <row r="698" spans="1:6" s="46" customFormat="1" ht="15" customHeight="1" x14ac:dyDescent="0.2">
      <c r="A698" s="85"/>
      <c r="B698" s="627"/>
      <c r="C698" s="181"/>
      <c r="D698" s="187"/>
      <c r="E698" s="187"/>
      <c r="F698" s="187"/>
    </row>
    <row r="699" spans="1:6" s="46" customFormat="1" ht="15" customHeight="1" x14ac:dyDescent="0.2">
      <c r="A699" s="85"/>
      <c r="B699" s="627"/>
      <c r="C699" s="181"/>
      <c r="D699" s="187"/>
      <c r="E699" s="187"/>
      <c r="F699" s="187"/>
    </row>
    <row r="700" spans="1:6" s="46" customFormat="1" ht="15" customHeight="1" x14ac:dyDescent="0.2">
      <c r="A700" s="85"/>
      <c r="B700" s="627"/>
      <c r="C700" s="183"/>
      <c r="D700" s="187"/>
      <c r="E700" s="187"/>
      <c r="F700" s="187"/>
    </row>
    <row r="701" spans="1:6" s="46" customFormat="1" ht="15" customHeight="1" x14ac:dyDescent="0.2">
      <c r="A701" s="85"/>
      <c r="B701" s="627"/>
      <c r="C701" s="183"/>
      <c r="D701" s="187"/>
      <c r="E701" s="187"/>
      <c r="F701" s="187"/>
    </row>
    <row r="702" spans="1:6" s="46" customFormat="1" ht="15" customHeight="1" x14ac:dyDescent="0.2">
      <c r="A702" s="85"/>
      <c r="B702" s="627"/>
      <c r="C702" s="183"/>
      <c r="D702" s="187"/>
      <c r="E702" s="187"/>
      <c r="F702" s="187"/>
    </row>
    <row r="703" spans="1:6" s="46" customFormat="1" ht="15" customHeight="1" x14ac:dyDescent="0.2">
      <c r="A703" s="85"/>
      <c r="B703" s="627"/>
      <c r="C703" s="183"/>
      <c r="D703" s="187"/>
      <c r="E703" s="187"/>
      <c r="F703" s="187"/>
    </row>
    <row r="704" spans="1:6" s="46" customFormat="1" ht="15" customHeight="1" x14ac:dyDescent="0.2">
      <c r="A704" s="85"/>
      <c r="B704" s="627"/>
      <c r="C704" s="181"/>
      <c r="D704" s="187"/>
      <c r="E704" s="187"/>
      <c r="F704" s="187"/>
    </row>
    <row r="705" spans="1:6" s="46" customFormat="1" ht="15" customHeight="1" x14ac:dyDescent="0.2">
      <c r="A705" s="85"/>
      <c r="B705" s="627"/>
      <c r="C705" s="183"/>
      <c r="D705" s="187"/>
      <c r="E705" s="187"/>
      <c r="F705" s="187"/>
    </row>
    <row r="706" spans="1:6" s="46" customFormat="1" ht="15" customHeight="1" x14ac:dyDescent="0.2">
      <c r="A706" s="85"/>
      <c r="B706" s="627"/>
      <c r="C706" s="183"/>
      <c r="D706" s="187"/>
      <c r="E706" s="187"/>
      <c r="F706" s="187"/>
    </row>
    <row r="707" spans="1:6" s="46" customFormat="1" ht="15" customHeight="1" x14ac:dyDescent="0.2">
      <c r="A707" s="85"/>
      <c r="B707" s="627"/>
      <c r="C707" s="181"/>
      <c r="D707" s="187"/>
      <c r="E707" s="187"/>
      <c r="F707" s="187"/>
    </row>
    <row r="708" spans="1:6" s="46" customFormat="1" ht="15" customHeight="1" x14ac:dyDescent="0.2">
      <c r="A708" s="85"/>
      <c r="B708" s="627"/>
      <c r="C708" s="181"/>
      <c r="D708" s="187"/>
      <c r="E708" s="187"/>
      <c r="F708" s="187"/>
    </row>
    <row r="709" spans="1:6" s="46" customFormat="1" ht="15" customHeight="1" x14ac:dyDescent="0.2">
      <c r="A709" s="85"/>
      <c r="B709" s="627"/>
      <c r="C709" s="183"/>
      <c r="D709" s="187"/>
      <c r="E709" s="187"/>
      <c r="F709" s="187"/>
    </row>
    <row r="710" spans="1:6" s="46" customFormat="1" ht="15" customHeight="1" x14ac:dyDescent="0.2">
      <c r="A710" s="85"/>
      <c r="B710" s="627"/>
      <c r="C710" s="181"/>
      <c r="D710" s="187"/>
      <c r="E710" s="187"/>
      <c r="F710" s="187"/>
    </row>
    <row r="711" spans="1:6" s="46" customFormat="1" ht="15" customHeight="1" x14ac:dyDescent="0.2">
      <c r="A711" s="85"/>
      <c r="B711" s="627"/>
      <c r="C711" s="181"/>
      <c r="D711" s="187"/>
      <c r="E711" s="187"/>
      <c r="F711" s="187"/>
    </row>
    <row r="712" spans="1:6" s="46" customFormat="1" ht="15" customHeight="1" x14ac:dyDescent="0.2">
      <c r="A712" s="85"/>
      <c r="B712" s="627"/>
      <c r="C712" s="181"/>
      <c r="D712" s="187"/>
      <c r="E712" s="187"/>
      <c r="F712" s="187"/>
    </row>
    <row r="713" spans="1:6" s="46" customFormat="1" ht="15" customHeight="1" x14ac:dyDescent="0.2">
      <c r="A713" s="85"/>
      <c r="B713" s="627"/>
      <c r="C713" s="181"/>
      <c r="D713" s="187"/>
      <c r="E713" s="187"/>
      <c r="F713" s="187"/>
    </row>
    <row r="714" spans="1:6" s="46" customFormat="1" ht="15" customHeight="1" x14ac:dyDescent="0.2">
      <c r="A714" s="85"/>
      <c r="B714" s="627"/>
      <c r="C714" s="181"/>
      <c r="D714" s="187"/>
      <c r="E714" s="187"/>
      <c r="F714" s="187"/>
    </row>
    <row r="715" spans="1:6" s="46" customFormat="1" ht="15" customHeight="1" x14ac:dyDescent="0.2">
      <c r="A715" s="85"/>
      <c r="B715" s="627"/>
      <c r="C715" s="181"/>
      <c r="D715" s="187"/>
      <c r="E715" s="187"/>
      <c r="F715" s="187"/>
    </row>
    <row r="716" spans="1:6" s="46" customFormat="1" ht="15" customHeight="1" x14ac:dyDescent="0.2">
      <c r="A716" s="85"/>
      <c r="B716" s="627"/>
      <c r="C716" s="181"/>
      <c r="D716" s="187"/>
      <c r="E716" s="187"/>
      <c r="F716" s="187"/>
    </row>
    <row r="717" spans="1:6" s="46" customFormat="1" ht="15" customHeight="1" x14ac:dyDescent="0.2">
      <c r="A717" s="85"/>
      <c r="B717" s="627"/>
      <c r="C717" s="181"/>
      <c r="D717" s="187"/>
      <c r="E717" s="187"/>
      <c r="F717" s="187"/>
    </row>
    <row r="718" spans="1:6" s="46" customFormat="1" ht="15" customHeight="1" x14ac:dyDescent="0.2">
      <c r="A718" s="85"/>
      <c r="B718" s="627"/>
      <c r="C718" s="181"/>
      <c r="D718" s="187"/>
      <c r="E718" s="187"/>
      <c r="F718" s="187"/>
    </row>
    <row r="719" spans="1:6" s="46" customFormat="1" ht="15" customHeight="1" x14ac:dyDescent="0.2">
      <c r="A719" s="85"/>
      <c r="B719" s="627"/>
      <c r="C719" s="186"/>
      <c r="D719" s="187"/>
      <c r="E719" s="187"/>
      <c r="F719" s="187"/>
    </row>
    <row r="720" spans="1:6" s="46" customFormat="1" ht="15" customHeight="1" x14ac:dyDescent="0.2">
      <c r="A720" s="85"/>
      <c r="B720" s="627"/>
      <c r="C720" s="186"/>
      <c r="D720" s="187"/>
      <c r="E720" s="187"/>
      <c r="F720" s="187"/>
    </row>
    <row r="721" spans="1:6" s="46" customFormat="1" ht="15" customHeight="1" x14ac:dyDescent="0.2">
      <c r="A721" s="85"/>
      <c r="B721" s="627"/>
      <c r="C721" s="186"/>
      <c r="D721" s="187"/>
      <c r="E721" s="187"/>
      <c r="F721" s="187"/>
    </row>
    <row r="722" spans="1:6" s="46" customFormat="1" ht="15" customHeight="1" x14ac:dyDescent="0.2">
      <c r="A722" s="85"/>
      <c r="B722" s="627"/>
      <c r="C722" s="181"/>
      <c r="D722" s="187"/>
      <c r="E722" s="187"/>
      <c r="F722" s="187"/>
    </row>
    <row r="723" spans="1:6" s="46" customFormat="1" ht="15" customHeight="1" x14ac:dyDescent="0.2">
      <c r="A723" s="85"/>
      <c r="B723" s="627"/>
      <c r="C723" s="181"/>
      <c r="D723" s="187"/>
      <c r="E723" s="187"/>
      <c r="F723" s="187"/>
    </row>
    <row r="724" spans="1:6" s="46" customFormat="1" ht="15" customHeight="1" x14ac:dyDescent="0.2">
      <c r="A724" s="85"/>
      <c r="B724" s="627"/>
      <c r="C724" s="181"/>
      <c r="D724" s="187"/>
      <c r="E724" s="187"/>
      <c r="F724" s="187"/>
    </row>
    <row r="725" spans="1:6" s="46" customFormat="1" ht="15" customHeight="1" x14ac:dyDescent="0.2">
      <c r="A725" s="85"/>
      <c r="B725" s="627"/>
      <c r="C725" s="181"/>
      <c r="D725" s="187"/>
      <c r="E725" s="187"/>
      <c r="F725" s="187"/>
    </row>
    <row r="726" spans="1:6" s="46" customFormat="1" ht="15" customHeight="1" x14ac:dyDescent="0.2">
      <c r="A726" s="85"/>
      <c r="B726" s="627"/>
      <c r="C726" s="181"/>
      <c r="D726" s="187"/>
      <c r="E726" s="187"/>
      <c r="F726" s="187"/>
    </row>
    <row r="727" spans="1:6" s="46" customFormat="1" ht="15" customHeight="1" x14ac:dyDescent="0.2">
      <c r="A727" s="85"/>
      <c r="B727" s="627"/>
      <c r="C727" s="183"/>
      <c r="D727" s="187"/>
      <c r="E727" s="187"/>
      <c r="F727" s="187"/>
    </row>
    <row r="728" spans="1:6" s="46" customFormat="1" ht="15" customHeight="1" x14ac:dyDescent="0.2">
      <c r="A728" s="85"/>
      <c r="B728" s="627"/>
      <c r="C728" s="183"/>
      <c r="D728" s="187"/>
      <c r="E728" s="187"/>
      <c r="F728" s="187"/>
    </row>
    <row r="729" spans="1:6" s="46" customFormat="1" ht="15" customHeight="1" x14ac:dyDescent="0.2">
      <c r="A729" s="85"/>
      <c r="B729" s="627"/>
      <c r="C729" s="183"/>
      <c r="D729" s="187"/>
      <c r="E729" s="187"/>
      <c r="F729" s="187"/>
    </row>
    <row r="730" spans="1:6" s="46" customFormat="1" ht="15" customHeight="1" x14ac:dyDescent="0.2">
      <c r="A730" s="85"/>
      <c r="B730" s="627"/>
      <c r="C730" s="183"/>
      <c r="D730" s="187"/>
      <c r="E730" s="187"/>
      <c r="F730" s="187"/>
    </row>
    <row r="731" spans="1:6" s="46" customFormat="1" ht="15" customHeight="1" x14ac:dyDescent="0.2">
      <c r="A731" s="85"/>
      <c r="B731" s="627"/>
      <c r="C731" s="181"/>
      <c r="D731" s="187"/>
      <c r="E731" s="187"/>
      <c r="F731" s="187"/>
    </row>
    <row r="732" spans="1:6" s="46" customFormat="1" ht="15" customHeight="1" x14ac:dyDescent="0.2">
      <c r="A732" s="85"/>
      <c r="B732" s="627"/>
      <c r="C732" s="181"/>
      <c r="D732" s="187"/>
      <c r="E732" s="187"/>
      <c r="F732" s="187"/>
    </row>
    <row r="733" spans="1:6" s="46" customFormat="1" ht="15" customHeight="1" x14ac:dyDescent="0.2">
      <c r="A733" s="85"/>
      <c r="B733" s="627"/>
      <c r="C733" s="181"/>
      <c r="D733" s="187"/>
      <c r="E733" s="187"/>
      <c r="F733" s="187"/>
    </row>
    <row r="734" spans="1:6" s="46" customFormat="1" ht="15" customHeight="1" x14ac:dyDescent="0.2">
      <c r="A734" s="85"/>
      <c r="B734" s="627"/>
      <c r="C734" s="183"/>
      <c r="D734" s="187"/>
      <c r="E734" s="187"/>
      <c r="F734" s="187"/>
    </row>
    <row r="735" spans="1:6" s="46" customFormat="1" ht="15" customHeight="1" x14ac:dyDescent="0.2">
      <c r="A735" s="85"/>
      <c r="B735" s="627"/>
      <c r="C735" s="181"/>
      <c r="D735" s="187"/>
      <c r="E735" s="187"/>
      <c r="F735" s="187"/>
    </row>
    <row r="736" spans="1:6" s="46" customFormat="1" ht="15" customHeight="1" x14ac:dyDescent="0.2">
      <c r="A736" s="85"/>
      <c r="B736" s="627"/>
      <c r="C736" s="183"/>
      <c r="D736" s="187"/>
      <c r="E736" s="187"/>
      <c r="F736" s="187"/>
    </row>
    <row r="737" spans="1:6" s="46" customFormat="1" ht="15" customHeight="1" x14ac:dyDescent="0.2">
      <c r="A737" s="85"/>
      <c r="B737" s="627"/>
      <c r="C737" s="181"/>
      <c r="D737" s="187"/>
      <c r="E737" s="187"/>
      <c r="F737" s="187"/>
    </row>
    <row r="738" spans="1:6" s="46" customFormat="1" ht="15" customHeight="1" x14ac:dyDescent="0.2">
      <c r="A738" s="85"/>
      <c r="B738" s="627"/>
      <c r="C738" s="181"/>
      <c r="D738" s="187"/>
      <c r="E738" s="187"/>
      <c r="F738" s="187"/>
    </row>
    <row r="739" spans="1:6" s="46" customFormat="1" ht="15" customHeight="1" x14ac:dyDescent="0.2">
      <c r="A739" s="85"/>
      <c r="B739" s="627"/>
      <c r="C739" s="181"/>
      <c r="D739" s="187"/>
      <c r="E739" s="187"/>
      <c r="F739" s="187"/>
    </row>
    <row r="740" spans="1:6" s="46" customFormat="1" ht="15" customHeight="1" x14ac:dyDescent="0.2">
      <c r="A740" s="85"/>
      <c r="B740" s="627"/>
      <c r="C740" s="181"/>
      <c r="D740" s="187"/>
      <c r="E740" s="187"/>
      <c r="F740" s="187"/>
    </row>
    <row r="741" spans="1:6" s="46" customFormat="1" ht="15" customHeight="1" x14ac:dyDescent="0.2">
      <c r="A741" s="85"/>
      <c r="B741" s="627"/>
      <c r="C741" s="181"/>
      <c r="D741" s="187"/>
      <c r="E741" s="187"/>
      <c r="F741" s="187"/>
    </row>
    <row r="742" spans="1:6" s="46" customFormat="1" ht="15" customHeight="1" x14ac:dyDescent="0.2">
      <c r="A742" s="85"/>
      <c r="B742" s="627"/>
      <c r="C742" s="181"/>
      <c r="D742" s="187"/>
      <c r="E742" s="187"/>
      <c r="F742" s="187"/>
    </row>
    <row r="743" spans="1:6" s="46" customFormat="1" ht="15" customHeight="1" x14ac:dyDescent="0.2">
      <c r="A743" s="85"/>
      <c r="B743" s="627"/>
      <c r="C743" s="181"/>
      <c r="D743" s="187"/>
      <c r="E743" s="187"/>
      <c r="F743" s="187"/>
    </row>
    <row r="744" spans="1:6" s="46" customFormat="1" ht="15" customHeight="1" x14ac:dyDescent="0.2">
      <c r="A744" s="85"/>
      <c r="B744" s="627"/>
      <c r="C744" s="181"/>
      <c r="D744" s="187"/>
      <c r="E744" s="187"/>
      <c r="F744" s="187"/>
    </row>
    <row r="745" spans="1:6" s="46" customFormat="1" ht="15" customHeight="1" x14ac:dyDescent="0.2">
      <c r="A745" s="85"/>
      <c r="B745" s="627"/>
      <c r="C745" s="181"/>
      <c r="D745" s="187"/>
      <c r="E745" s="187"/>
      <c r="F745" s="187"/>
    </row>
    <row r="746" spans="1:6" s="46" customFormat="1" ht="15" customHeight="1" x14ac:dyDescent="0.2">
      <c r="A746" s="85"/>
      <c r="B746" s="627"/>
      <c r="C746" s="181"/>
      <c r="D746" s="187"/>
      <c r="E746" s="187"/>
      <c r="F746" s="187"/>
    </row>
    <row r="747" spans="1:6" s="46" customFormat="1" ht="15" customHeight="1" x14ac:dyDescent="0.2">
      <c r="A747" s="85"/>
      <c r="B747" s="627"/>
      <c r="C747" s="181"/>
      <c r="D747" s="187"/>
      <c r="E747" s="187"/>
      <c r="F747" s="187"/>
    </row>
    <row r="748" spans="1:6" s="46" customFormat="1" ht="15" customHeight="1" x14ac:dyDescent="0.2">
      <c r="A748" s="85"/>
      <c r="B748" s="627"/>
      <c r="C748" s="181"/>
      <c r="D748" s="187"/>
      <c r="E748" s="187"/>
      <c r="F748" s="187"/>
    </row>
    <row r="749" spans="1:6" s="46" customFormat="1" ht="15" customHeight="1" x14ac:dyDescent="0.2">
      <c r="A749" s="85"/>
      <c r="B749" s="627"/>
      <c r="C749" s="181"/>
      <c r="D749" s="187"/>
      <c r="E749" s="187"/>
      <c r="F749" s="187"/>
    </row>
    <row r="750" spans="1:6" s="46" customFormat="1" ht="15" customHeight="1" x14ac:dyDescent="0.2">
      <c r="A750" s="85"/>
      <c r="B750" s="627"/>
      <c r="C750" s="183"/>
      <c r="D750" s="187"/>
      <c r="E750" s="187"/>
      <c r="F750" s="187"/>
    </row>
    <row r="751" spans="1:6" s="46" customFormat="1" ht="15" customHeight="1" x14ac:dyDescent="0.2">
      <c r="A751" s="85"/>
      <c r="B751" s="627"/>
      <c r="C751" s="183"/>
      <c r="D751" s="187"/>
      <c r="E751" s="187"/>
      <c r="F751" s="187"/>
    </row>
    <row r="752" spans="1:6" ht="15" customHeight="1" x14ac:dyDescent="0.2">
      <c r="B752" s="627"/>
      <c r="C752" s="183"/>
    </row>
    <row r="753" spans="1:6" ht="15" customHeight="1" x14ac:dyDescent="0.2">
      <c r="B753" s="627"/>
      <c r="C753" s="183"/>
    </row>
    <row r="754" spans="1:6" ht="15" customHeight="1" x14ac:dyDescent="0.2">
      <c r="B754" s="627"/>
      <c r="C754" s="183"/>
    </row>
    <row r="755" spans="1:6" ht="15" customHeight="1" x14ac:dyDescent="0.2">
      <c r="B755" s="627"/>
      <c r="C755" s="183"/>
    </row>
    <row r="756" spans="1:6" ht="15" customHeight="1" x14ac:dyDescent="0.2">
      <c r="B756" s="627"/>
      <c r="C756" s="181"/>
    </row>
    <row r="757" spans="1:6" ht="15" customHeight="1" x14ac:dyDescent="0.2">
      <c r="B757" s="627"/>
      <c r="C757" s="181"/>
    </row>
    <row r="758" spans="1:6" ht="15" customHeight="1" x14ac:dyDescent="0.2">
      <c r="B758" s="627"/>
      <c r="C758" s="181"/>
    </row>
    <row r="759" spans="1:6" ht="15" customHeight="1" x14ac:dyDescent="0.2">
      <c r="B759" s="627"/>
      <c r="C759" s="181"/>
    </row>
    <row r="760" spans="1:6" ht="15" customHeight="1" x14ac:dyDescent="0.2">
      <c r="B760" s="627"/>
      <c r="C760" s="181"/>
    </row>
    <row r="761" spans="1:6" ht="15" customHeight="1" x14ac:dyDescent="0.2">
      <c r="B761" s="627"/>
      <c r="C761" s="181"/>
    </row>
    <row r="762" spans="1:6" ht="15" customHeight="1" x14ac:dyDescent="0.2">
      <c r="B762" s="627"/>
      <c r="C762" s="181"/>
    </row>
    <row r="763" spans="1:6" s="66" customFormat="1" ht="15" customHeight="1" x14ac:dyDescent="0.2">
      <c r="A763" s="85"/>
      <c r="B763" s="627"/>
      <c r="C763" s="181"/>
      <c r="D763" s="182"/>
      <c r="E763" s="182"/>
      <c r="F763" s="182"/>
    </row>
    <row r="764" spans="1:6" s="66" customFormat="1" ht="15" customHeight="1" x14ac:dyDescent="0.2">
      <c r="A764" s="85"/>
      <c r="B764" s="627"/>
      <c r="C764" s="186"/>
      <c r="D764" s="182"/>
      <c r="E764" s="182"/>
      <c r="F764" s="182"/>
    </row>
    <row r="765" spans="1:6" s="66" customFormat="1" ht="15" customHeight="1" x14ac:dyDescent="0.2">
      <c r="A765" s="85"/>
      <c r="B765" s="627"/>
      <c r="C765" s="186"/>
      <c r="D765" s="182"/>
      <c r="E765" s="182"/>
      <c r="F765" s="182"/>
    </row>
    <row r="766" spans="1:6" s="66" customFormat="1" ht="15" customHeight="1" x14ac:dyDescent="0.2">
      <c r="A766" s="85"/>
      <c r="B766" s="627"/>
      <c r="C766" s="186"/>
      <c r="D766" s="182"/>
      <c r="E766" s="182"/>
      <c r="F766" s="182"/>
    </row>
    <row r="767" spans="1:6" s="66" customFormat="1" ht="15" customHeight="1" x14ac:dyDescent="0.2">
      <c r="A767" s="85"/>
      <c r="B767" s="627"/>
      <c r="C767" s="186"/>
      <c r="D767" s="182"/>
      <c r="E767" s="182"/>
      <c r="F767" s="182"/>
    </row>
    <row r="768" spans="1:6" s="66" customFormat="1" ht="15" customHeight="1" x14ac:dyDescent="0.2">
      <c r="A768" s="85"/>
      <c r="B768" s="627"/>
      <c r="C768" s="186"/>
      <c r="D768" s="182"/>
      <c r="E768" s="182"/>
      <c r="F768" s="182"/>
    </row>
    <row r="769" spans="1:6" s="66" customFormat="1" ht="15" customHeight="1" x14ac:dyDescent="0.2">
      <c r="A769" s="85"/>
      <c r="B769" s="627"/>
      <c r="C769" s="186"/>
      <c r="D769" s="182"/>
      <c r="E769" s="182"/>
      <c r="F769" s="182"/>
    </row>
    <row r="770" spans="1:6" s="66" customFormat="1" ht="15" customHeight="1" x14ac:dyDescent="0.2">
      <c r="A770" s="85"/>
      <c r="B770" s="627"/>
      <c r="C770" s="186"/>
      <c r="D770" s="182"/>
      <c r="E770" s="182"/>
      <c r="F770" s="182"/>
    </row>
    <row r="771" spans="1:6" s="66" customFormat="1" ht="15" customHeight="1" x14ac:dyDescent="0.2">
      <c r="A771" s="85"/>
      <c r="B771" s="627"/>
      <c r="C771" s="186"/>
      <c r="D771" s="182"/>
      <c r="E771" s="182"/>
      <c r="F771" s="182"/>
    </row>
    <row r="772" spans="1:6" s="66" customFormat="1" ht="15" customHeight="1" x14ac:dyDescent="0.2">
      <c r="A772" s="85"/>
      <c r="B772" s="627"/>
      <c r="C772" s="186"/>
      <c r="D772" s="182"/>
      <c r="E772" s="182"/>
      <c r="F772" s="182"/>
    </row>
    <row r="773" spans="1:6" s="66" customFormat="1" ht="15" customHeight="1" x14ac:dyDescent="0.2">
      <c r="A773" s="85"/>
      <c r="B773" s="627"/>
      <c r="C773" s="186"/>
      <c r="D773" s="182"/>
      <c r="E773" s="182"/>
      <c r="F773" s="182"/>
    </row>
    <row r="774" spans="1:6" s="66" customFormat="1" ht="15" customHeight="1" x14ac:dyDescent="0.2">
      <c r="A774" s="85"/>
      <c r="B774" s="627"/>
      <c r="C774" s="181"/>
      <c r="D774" s="182"/>
      <c r="E774" s="182"/>
      <c r="F774" s="182"/>
    </row>
    <row r="775" spans="1:6" s="66" customFormat="1" ht="15" customHeight="1" x14ac:dyDescent="0.2">
      <c r="A775" s="85"/>
      <c r="B775" s="627"/>
      <c r="C775" s="181"/>
      <c r="D775" s="182"/>
      <c r="E775" s="182"/>
      <c r="F775" s="182"/>
    </row>
    <row r="776" spans="1:6" s="66" customFormat="1" ht="15" customHeight="1" x14ac:dyDescent="0.2">
      <c r="A776" s="85"/>
      <c r="B776" s="627"/>
      <c r="C776" s="181"/>
      <c r="D776" s="182"/>
      <c r="E776" s="182"/>
      <c r="F776" s="182"/>
    </row>
    <row r="777" spans="1:6" s="66" customFormat="1" ht="15" customHeight="1" x14ac:dyDescent="0.2">
      <c r="A777" s="85"/>
      <c r="B777" s="627"/>
      <c r="C777" s="181"/>
      <c r="D777" s="182"/>
      <c r="E777" s="182"/>
      <c r="F777" s="182"/>
    </row>
    <row r="778" spans="1:6" s="66" customFormat="1" ht="15" customHeight="1" x14ac:dyDescent="0.2">
      <c r="A778" s="85"/>
      <c r="B778" s="627"/>
      <c r="C778" s="183"/>
      <c r="D778" s="182"/>
      <c r="E778" s="182"/>
      <c r="F778" s="182"/>
    </row>
    <row r="779" spans="1:6" s="66" customFormat="1" ht="15" customHeight="1" x14ac:dyDescent="0.2">
      <c r="A779" s="85"/>
      <c r="B779" s="627"/>
      <c r="C779" s="183"/>
      <c r="D779" s="182"/>
      <c r="E779" s="182"/>
      <c r="F779" s="182"/>
    </row>
    <row r="780" spans="1:6" s="66" customFormat="1" ht="15" customHeight="1" x14ac:dyDescent="0.2">
      <c r="A780" s="85"/>
      <c r="B780" s="627"/>
      <c r="C780" s="183"/>
      <c r="D780" s="182"/>
      <c r="E780" s="182"/>
      <c r="F780" s="182"/>
    </row>
    <row r="781" spans="1:6" s="66" customFormat="1" ht="15" customHeight="1" x14ac:dyDescent="0.2">
      <c r="A781" s="85"/>
      <c r="B781" s="627"/>
      <c r="C781" s="181"/>
      <c r="D781" s="182"/>
      <c r="E781" s="182"/>
      <c r="F781" s="182"/>
    </row>
    <row r="782" spans="1:6" s="66" customFormat="1" ht="15" customHeight="1" x14ac:dyDescent="0.2">
      <c r="A782" s="85"/>
      <c r="B782" s="627"/>
      <c r="C782" s="181"/>
      <c r="D782" s="182"/>
      <c r="E782" s="182"/>
      <c r="F782" s="182"/>
    </row>
    <row r="783" spans="1:6" s="66" customFormat="1" ht="15" customHeight="1" x14ac:dyDescent="0.2">
      <c r="A783" s="85"/>
      <c r="B783" s="627"/>
      <c r="C783" s="181"/>
      <c r="D783" s="182"/>
      <c r="E783" s="182"/>
      <c r="F783" s="182"/>
    </row>
    <row r="784" spans="1:6" s="66" customFormat="1" ht="15" customHeight="1" x14ac:dyDescent="0.2">
      <c r="A784" s="85"/>
      <c r="B784" s="627"/>
      <c r="C784" s="181"/>
      <c r="D784" s="182"/>
      <c r="E784" s="182"/>
      <c r="F784" s="182"/>
    </row>
    <row r="785" spans="1:6" s="66" customFormat="1" ht="15" customHeight="1" x14ac:dyDescent="0.2">
      <c r="A785" s="85"/>
      <c r="B785" s="627"/>
      <c r="C785" s="181"/>
      <c r="D785" s="182"/>
      <c r="E785" s="182"/>
      <c r="F785" s="182"/>
    </row>
    <row r="786" spans="1:6" s="66" customFormat="1" ht="15" customHeight="1" x14ac:dyDescent="0.2">
      <c r="A786" s="85"/>
      <c r="B786" s="627"/>
      <c r="C786" s="181"/>
      <c r="D786" s="182"/>
      <c r="E786" s="182"/>
      <c r="F786" s="182"/>
    </row>
    <row r="787" spans="1:6" s="66" customFormat="1" ht="15" customHeight="1" x14ac:dyDescent="0.2">
      <c r="A787" s="85"/>
      <c r="B787" s="627"/>
      <c r="C787" s="181"/>
      <c r="D787" s="182"/>
      <c r="E787" s="182"/>
      <c r="F787" s="182"/>
    </row>
    <row r="788" spans="1:6" s="66" customFormat="1" ht="15" customHeight="1" x14ac:dyDescent="0.2">
      <c r="A788" s="85"/>
      <c r="B788" s="627"/>
      <c r="C788" s="181"/>
      <c r="D788" s="182"/>
      <c r="E788" s="182"/>
      <c r="F788" s="182"/>
    </row>
    <row r="789" spans="1:6" s="66" customFormat="1" ht="15" customHeight="1" x14ac:dyDescent="0.2">
      <c r="A789" s="85"/>
      <c r="B789" s="627"/>
      <c r="C789" s="181"/>
      <c r="D789" s="182"/>
      <c r="E789" s="182"/>
      <c r="F789" s="182"/>
    </row>
    <row r="790" spans="1:6" s="66" customFormat="1" ht="15" customHeight="1" x14ac:dyDescent="0.2">
      <c r="A790" s="85"/>
      <c r="B790" s="627"/>
      <c r="C790" s="181"/>
      <c r="D790" s="182"/>
      <c r="E790" s="182"/>
      <c r="F790" s="182"/>
    </row>
    <row r="791" spans="1:6" s="66" customFormat="1" ht="15" customHeight="1" x14ac:dyDescent="0.2">
      <c r="A791" s="85"/>
      <c r="B791" s="627"/>
      <c r="C791" s="181"/>
      <c r="D791" s="182"/>
      <c r="E791" s="182"/>
      <c r="F791" s="182"/>
    </row>
    <row r="792" spans="1:6" s="66" customFormat="1" ht="15" customHeight="1" x14ac:dyDescent="0.2">
      <c r="A792" s="85"/>
      <c r="B792" s="629"/>
      <c r="C792" s="36"/>
      <c r="D792" s="182"/>
      <c r="E792" s="182"/>
      <c r="F792" s="182"/>
    </row>
    <row r="793" spans="1:6" s="66" customFormat="1" ht="15" customHeight="1" x14ac:dyDescent="0.2">
      <c r="A793" s="85"/>
      <c r="B793" s="629"/>
      <c r="C793" s="36"/>
      <c r="D793" s="182"/>
      <c r="E793" s="182"/>
      <c r="F793" s="182"/>
    </row>
    <row r="794" spans="1:6" s="66" customFormat="1" ht="15" customHeight="1" x14ac:dyDescent="0.2">
      <c r="A794" s="85"/>
      <c r="B794" s="629"/>
      <c r="C794" s="36"/>
      <c r="D794" s="182"/>
      <c r="E794" s="182"/>
      <c r="F794" s="182"/>
    </row>
    <row r="795" spans="1:6" s="66" customFormat="1" ht="15" customHeight="1" x14ac:dyDescent="0.2">
      <c r="A795" s="85"/>
      <c r="B795" s="629"/>
      <c r="C795" s="36"/>
      <c r="D795" s="182"/>
      <c r="E795" s="182"/>
      <c r="F795" s="182"/>
    </row>
    <row r="796" spans="1:6" s="46" customFormat="1" ht="15" customHeight="1" x14ac:dyDescent="0.2">
      <c r="A796" s="85"/>
      <c r="B796" s="629"/>
      <c r="C796" s="36"/>
      <c r="D796" s="187"/>
      <c r="E796" s="187"/>
      <c r="F796" s="187"/>
    </row>
    <row r="797" spans="1:6" s="46" customFormat="1" ht="15" customHeight="1" x14ac:dyDescent="0.2">
      <c r="A797" s="85"/>
      <c r="B797" s="629"/>
      <c r="C797" s="36"/>
      <c r="D797" s="187"/>
      <c r="E797" s="187"/>
      <c r="F797" s="187"/>
    </row>
    <row r="798" spans="1:6" s="46" customFormat="1" ht="15" customHeight="1" x14ac:dyDescent="0.2">
      <c r="A798" s="85"/>
      <c r="B798" s="629"/>
      <c r="C798" s="36"/>
      <c r="D798" s="187"/>
      <c r="E798" s="187"/>
      <c r="F798" s="187"/>
    </row>
    <row r="799" spans="1:6" s="46" customFormat="1" ht="15" customHeight="1" x14ac:dyDescent="0.2">
      <c r="A799" s="85"/>
      <c r="B799" s="629"/>
      <c r="C799" s="36"/>
      <c r="D799" s="187"/>
      <c r="E799" s="187"/>
      <c r="F799" s="187"/>
    </row>
    <row r="800" spans="1:6" s="46" customFormat="1" ht="15" customHeight="1" x14ac:dyDescent="0.2">
      <c r="A800" s="85"/>
      <c r="B800" s="629"/>
      <c r="C800" s="36"/>
      <c r="D800" s="187"/>
      <c r="E800" s="187"/>
      <c r="F800" s="187"/>
    </row>
    <row r="801" spans="1:6" s="46" customFormat="1" ht="15" customHeight="1" x14ac:dyDescent="0.2">
      <c r="A801" s="85"/>
      <c r="B801" s="629"/>
      <c r="C801" s="36"/>
      <c r="D801" s="187"/>
      <c r="E801" s="187"/>
      <c r="F801" s="187"/>
    </row>
    <row r="802" spans="1:6" s="46" customFormat="1" ht="15" customHeight="1" x14ac:dyDescent="0.2">
      <c r="A802" s="85"/>
      <c r="B802" s="629"/>
      <c r="C802" s="36"/>
      <c r="D802" s="187"/>
      <c r="E802" s="187"/>
      <c r="F802" s="187"/>
    </row>
    <row r="803" spans="1:6" s="46" customFormat="1" ht="15" customHeight="1" x14ac:dyDescent="0.2">
      <c r="A803" s="85"/>
      <c r="B803" s="629"/>
      <c r="C803" s="36"/>
      <c r="D803" s="187"/>
      <c r="E803" s="187"/>
      <c r="F803" s="187"/>
    </row>
    <row r="804" spans="1:6" s="46" customFormat="1" ht="15" customHeight="1" x14ac:dyDescent="0.2">
      <c r="A804" s="85"/>
      <c r="B804" s="629"/>
      <c r="C804" s="36"/>
      <c r="D804" s="187"/>
      <c r="E804" s="187"/>
      <c r="F804" s="187"/>
    </row>
    <row r="805" spans="1:6" s="46" customFormat="1" ht="15" customHeight="1" x14ac:dyDescent="0.2">
      <c r="A805" s="85"/>
      <c r="B805" s="629"/>
      <c r="C805" s="36"/>
      <c r="D805" s="187"/>
      <c r="E805" s="187"/>
      <c r="F805" s="187"/>
    </row>
    <row r="806" spans="1:6" s="46" customFormat="1" ht="15" customHeight="1" x14ac:dyDescent="0.2">
      <c r="A806" s="85"/>
      <c r="B806" s="629"/>
      <c r="C806" s="36"/>
      <c r="D806" s="187"/>
      <c r="E806" s="187"/>
      <c r="F806" s="187"/>
    </row>
    <row r="807" spans="1:6" s="46" customFormat="1" ht="15" customHeight="1" x14ac:dyDescent="0.2">
      <c r="A807" s="85"/>
      <c r="B807" s="629"/>
      <c r="C807" s="36"/>
      <c r="D807" s="187"/>
      <c r="E807" s="187"/>
      <c r="F807" s="187"/>
    </row>
    <row r="808" spans="1:6" s="46" customFormat="1" ht="15" customHeight="1" x14ac:dyDescent="0.2">
      <c r="A808" s="85"/>
      <c r="B808" s="629"/>
      <c r="C808" s="36"/>
      <c r="D808" s="187"/>
      <c r="E808" s="187"/>
      <c r="F808" s="187"/>
    </row>
    <row r="809" spans="1:6" s="66" customFormat="1" ht="15" customHeight="1" x14ac:dyDescent="0.2">
      <c r="A809" s="85"/>
      <c r="B809" s="629"/>
      <c r="C809" s="36"/>
      <c r="D809" s="182"/>
      <c r="E809" s="182"/>
      <c r="F809" s="182"/>
    </row>
    <row r="810" spans="1:6" s="66" customFormat="1" ht="15" customHeight="1" x14ac:dyDescent="0.2">
      <c r="A810" s="85"/>
      <c r="B810" s="629"/>
      <c r="C810" s="36"/>
      <c r="D810" s="182"/>
      <c r="E810" s="182"/>
      <c r="F810" s="182"/>
    </row>
    <row r="811" spans="1:6" s="66" customFormat="1" ht="15" customHeight="1" x14ac:dyDescent="0.2">
      <c r="A811" s="85"/>
      <c r="B811" s="629"/>
      <c r="C811" s="36"/>
      <c r="D811" s="182"/>
      <c r="E811" s="182"/>
      <c r="F811" s="182"/>
    </row>
    <row r="812" spans="1:6" s="66" customFormat="1" ht="15" customHeight="1" x14ac:dyDescent="0.2">
      <c r="A812" s="85"/>
      <c r="B812" s="629"/>
      <c r="C812" s="36"/>
      <c r="D812" s="182"/>
      <c r="E812" s="182"/>
      <c r="F812" s="182"/>
    </row>
    <row r="813" spans="1:6" s="66" customFormat="1" ht="15" customHeight="1" x14ac:dyDescent="0.2">
      <c r="A813" s="85"/>
      <c r="B813" s="629"/>
      <c r="C813" s="36"/>
      <c r="D813" s="182"/>
      <c r="E813" s="182"/>
      <c r="F813" s="182"/>
    </row>
    <row r="814" spans="1:6" s="66" customFormat="1" ht="15" customHeight="1" x14ac:dyDescent="0.2">
      <c r="A814" s="85"/>
      <c r="B814" s="629"/>
      <c r="C814" s="36"/>
      <c r="D814" s="182"/>
      <c r="E814" s="182"/>
      <c r="F814" s="182"/>
    </row>
    <row r="815" spans="1:6" s="66" customFormat="1" ht="15" customHeight="1" x14ac:dyDescent="0.2">
      <c r="A815" s="85"/>
      <c r="B815" s="629"/>
      <c r="C815" s="36"/>
      <c r="D815" s="182"/>
      <c r="E815" s="182"/>
      <c r="F815" s="182"/>
    </row>
    <row r="816" spans="1:6" s="66" customFormat="1" ht="15" customHeight="1" x14ac:dyDescent="0.2">
      <c r="A816" s="85"/>
      <c r="B816" s="629"/>
      <c r="C816" s="36"/>
      <c r="D816" s="182"/>
      <c r="E816" s="182"/>
      <c r="F816" s="182"/>
    </row>
    <row r="817" spans="1:6" s="66" customFormat="1" ht="15" customHeight="1" x14ac:dyDescent="0.2">
      <c r="A817" s="85"/>
      <c r="B817" s="629"/>
      <c r="C817" s="36"/>
      <c r="D817" s="182"/>
      <c r="E817" s="182"/>
      <c r="F817" s="182"/>
    </row>
    <row r="818" spans="1:6" s="66" customFormat="1" ht="15" customHeight="1" x14ac:dyDescent="0.2">
      <c r="A818" s="85"/>
      <c r="B818" s="629"/>
      <c r="C818" s="36"/>
      <c r="D818" s="182"/>
      <c r="E818" s="182"/>
      <c r="F818" s="182"/>
    </row>
    <row r="819" spans="1:6" s="66" customFormat="1" ht="15" customHeight="1" x14ac:dyDescent="0.2">
      <c r="A819" s="85"/>
      <c r="B819" s="629"/>
      <c r="C819" s="36"/>
      <c r="D819" s="182"/>
      <c r="E819" s="182"/>
      <c r="F819" s="182"/>
    </row>
    <row r="820" spans="1:6" s="66" customFormat="1" ht="15" customHeight="1" x14ac:dyDescent="0.2">
      <c r="A820" s="85"/>
      <c r="B820" s="629"/>
      <c r="C820" s="36"/>
      <c r="D820" s="182"/>
      <c r="E820" s="182"/>
      <c r="F820" s="182"/>
    </row>
    <row r="821" spans="1:6" s="66" customFormat="1" ht="15" customHeight="1" x14ac:dyDescent="0.2">
      <c r="A821" s="85"/>
      <c r="B821" s="629"/>
      <c r="C821" s="36"/>
      <c r="D821" s="182"/>
      <c r="E821" s="182"/>
      <c r="F821" s="182"/>
    </row>
    <row r="822" spans="1:6" s="66" customFormat="1" ht="15" customHeight="1" x14ac:dyDescent="0.2">
      <c r="A822" s="85"/>
      <c r="B822" s="629"/>
      <c r="C822" s="36"/>
      <c r="D822" s="182"/>
      <c r="E822" s="182"/>
      <c r="F822" s="182"/>
    </row>
    <row r="823" spans="1:6" s="66" customFormat="1" ht="15" customHeight="1" x14ac:dyDescent="0.2">
      <c r="A823" s="85"/>
      <c r="B823" s="629"/>
      <c r="C823" s="36"/>
      <c r="D823" s="182"/>
      <c r="E823" s="182"/>
      <c r="F823" s="182"/>
    </row>
    <row r="824" spans="1:6" s="66" customFormat="1" ht="15" customHeight="1" x14ac:dyDescent="0.2">
      <c r="A824" s="85"/>
      <c r="B824" s="629"/>
      <c r="C824" s="36"/>
      <c r="D824" s="182"/>
      <c r="E824" s="182"/>
      <c r="F824" s="182"/>
    </row>
    <row r="825" spans="1:6" s="66" customFormat="1" ht="15" customHeight="1" x14ac:dyDescent="0.2">
      <c r="A825" s="85"/>
      <c r="B825" s="629"/>
      <c r="C825" s="36"/>
      <c r="D825" s="182"/>
      <c r="E825" s="182"/>
      <c r="F825" s="182"/>
    </row>
    <row r="826" spans="1:6" s="66" customFormat="1" ht="15" customHeight="1" x14ac:dyDescent="0.2">
      <c r="A826" s="85"/>
      <c r="B826" s="629"/>
      <c r="C826" s="36"/>
      <c r="D826" s="182"/>
      <c r="E826" s="182"/>
      <c r="F826" s="182"/>
    </row>
    <row r="827" spans="1:6" s="66" customFormat="1" ht="15" customHeight="1" x14ac:dyDescent="0.2">
      <c r="A827" s="85"/>
      <c r="B827" s="629"/>
      <c r="C827" s="36"/>
      <c r="D827" s="182"/>
      <c r="E827" s="182"/>
      <c r="F827" s="182"/>
    </row>
    <row r="828" spans="1:6" s="66" customFormat="1" ht="15" customHeight="1" x14ac:dyDescent="0.2">
      <c r="A828" s="85"/>
      <c r="B828" s="629"/>
      <c r="C828" s="36"/>
      <c r="D828" s="182"/>
      <c r="E828" s="182"/>
      <c r="F828" s="182"/>
    </row>
    <row r="829" spans="1:6" s="66" customFormat="1" ht="15" customHeight="1" x14ac:dyDescent="0.2">
      <c r="A829" s="85"/>
      <c r="B829" s="629"/>
      <c r="C829" s="36"/>
      <c r="D829" s="182"/>
      <c r="E829" s="182"/>
      <c r="F829" s="182"/>
    </row>
    <row r="830" spans="1:6" s="66" customFormat="1" ht="15" customHeight="1" x14ac:dyDescent="0.2">
      <c r="A830" s="85"/>
      <c r="B830" s="629"/>
      <c r="C830" s="36"/>
      <c r="D830" s="182"/>
      <c r="E830" s="182"/>
      <c r="F830" s="182"/>
    </row>
    <row r="831" spans="1:6" s="66" customFormat="1" ht="15" customHeight="1" x14ac:dyDescent="0.2">
      <c r="A831" s="85"/>
      <c r="B831" s="629"/>
      <c r="C831" s="36"/>
      <c r="D831" s="182"/>
      <c r="E831" s="182"/>
      <c r="F831" s="182"/>
    </row>
    <row r="832" spans="1:6" s="66" customFormat="1" ht="15" customHeight="1" x14ac:dyDescent="0.2">
      <c r="A832" s="85"/>
      <c r="B832" s="629"/>
      <c r="C832" s="36"/>
      <c r="D832" s="182"/>
      <c r="E832" s="182"/>
      <c r="F832" s="182"/>
    </row>
    <row r="833" spans="1:6" s="66" customFormat="1" ht="15" customHeight="1" x14ac:dyDescent="0.2">
      <c r="A833" s="85"/>
      <c r="B833" s="629"/>
      <c r="C833" s="36"/>
      <c r="D833" s="182"/>
      <c r="E833" s="182"/>
      <c r="F833" s="182"/>
    </row>
    <row r="834" spans="1:6" s="66" customFormat="1" ht="15" customHeight="1" x14ac:dyDescent="0.2">
      <c r="A834" s="85"/>
      <c r="B834" s="629"/>
      <c r="C834" s="36"/>
      <c r="D834" s="182"/>
      <c r="E834" s="182"/>
      <c r="F834" s="182"/>
    </row>
    <row r="835" spans="1:6" s="66" customFormat="1" ht="15" customHeight="1" x14ac:dyDescent="0.2">
      <c r="A835" s="85"/>
      <c r="B835" s="629"/>
      <c r="C835" s="36"/>
      <c r="D835" s="182"/>
      <c r="E835" s="182"/>
      <c r="F835" s="182"/>
    </row>
    <row r="836" spans="1:6" s="66" customFormat="1" ht="15" customHeight="1" x14ac:dyDescent="0.2">
      <c r="A836" s="85"/>
      <c r="B836" s="629"/>
      <c r="C836" s="36"/>
      <c r="D836" s="182"/>
      <c r="E836" s="182"/>
      <c r="F836" s="182"/>
    </row>
    <row r="837" spans="1:6" s="66" customFormat="1" ht="15" customHeight="1" x14ac:dyDescent="0.2">
      <c r="A837" s="85"/>
      <c r="B837" s="629"/>
      <c r="C837" s="36"/>
      <c r="D837" s="182"/>
      <c r="E837" s="182"/>
      <c r="F837" s="182"/>
    </row>
    <row r="838" spans="1:6" ht="15" customHeight="1" x14ac:dyDescent="0.2">
      <c r="B838" s="627"/>
      <c r="C838" s="188"/>
    </row>
    <row r="839" spans="1:6" ht="15" customHeight="1" x14ac:dyDescent="0.2">
      <c r="B839" s="627"/>
      <c r="C839" s="188"/>
    </row>
    <row r="840" spans="1:6" ht="15" customHeight="1" x14ac:dyDescent="0.2">
      <c r="B840" s="627"/>
      <c r="C840" s="188"/>
    </row>
    <row r="841" spans="1:6" ht="15" customHeight="1" x14ac:dyDescent="0.2">
      <c r="B841" s="627"/>
      <c r="C841" s="188"/>
    </row>
    <row r="842" spans="1:6" ht="15" customHeight="1" x14ac:dyDescent="0.2">
      <c r="B842" s="627"/>
      <c r="C842" s="188"/>
    </row>
    <row r="843" spans="1:6" ht="15" customHeight="1" x14ac:dyDescent="0.2">
      <c r="B843" s="627"/>
      <c r="C843" s="188"/>
    </row>
    <row r="844" spans="1:6" ht="15" customHeight="1" x14ac:dyDescent="0.2">
      <c r="B844" s="627"/>
    </row>
    <row r="845" spans="1:6" ht="15" customHeight="1" x14ac:dyDescent="0.2">
      <c r="B845" s="627"/>
      <c r="C845" s="188"/>
    </row>
    <row r="846" spans="1:6" ht="15" customHeight="1" x14ac:dyDescent="0.2">
      <c r="B846" s="627"/>
      <c r="C846" s="188"/>
    </row>
    <row r="847" spans="1:6" ht="15" customHeight="1" x14ac:dyDescent="0.2">
      <c r="B847" s="627"/>
      <c r="C847" s="188"/>
    </row>
    <row r="848" spans="1:6" ht="15" customHeight="1" x14ac:dyDescent="0.2">
      <c r="B848" s="627"/>
      <c r="C848" s="188"/>
    </row>
    <row r="849" spans="2:3" ht="15" customHeight="1" x14ac:dyDescent="0.2">
      <c r="B849" s="627"/>
      <c r="C849" s="188"/>
    </row>
    <row r="850" spans="2:3" ht="15" customHeight="1" x14ac:dyDescent="0.2">
      <c r="B850" s="627"/>
      <c r="C850" s="188"/>
    </row>
    <row r="851" spans="2:3" ht="15" customHeight="1" x14ac:dyDescent="0.2">
      <c r="B851" s="627"/>
      <c r="C851" s="188"/>
    </row>
    <row r="852" spans="2:3" ht="15" customHeight="1" x14ac:dyDescent="0.2">
      <c r="B852" s="627"/>
      <c r="C852" s="188"/>
    </row>
    <row r="853" spans="2:3" ht="15" customHeight="1" x14ac:dyDescent="0.2">
      <c r="B853" s="627"/>
      <c r="C853" s="188"/>
    </row>
    <row r="854" spans="2:3" ht="15" customHeight="1" x14ac:dyDescent="0.2">
      <c r="B854" s="627"/>
      <c r="C854" s="188"/>
    </row>
    <row r="855" spans="2:3" ht="15" customHeight="1" x14ac:dyDescent="0.2">
      <c r="B855" s="627"/>
      <c r="C855" s="188"/>
    </row>
    <row r="856" spans="2:3" ht="15" customHeight="1" x14ac:dyDescent="0.2">
      <c r="B856" s="627"/>
      <c r="C856" s="188"/>
    </row>
    <row r="857" spans="2:3" ht="15" customHeight="1" x14ac:dyDescent="0.2">
      <c r="B857" s="627"/>
      <c r="C857" s="188"/>
    </row>
    <row r="858" spans="2:3" ht="15" customHeight="1" x14ac:dyDescent="0.2">
      <c r="B858" s="627"/>
      <c r="C858" s="188"/>
    </row>
    <row r="859" spans="2:3" ht="15" customHeight="1" x14ac:dyDescent="0.2">
      <c r="B859" s="627"/>
      <c r="C859" s="188"/>
    </row>
    <row r="860" spans="2:3" ht="15" customHeight="1" x14ac:dyDescent="0.2">
      <c r="B860" s="627"/>
      <c r="C860" s="188"/>
    </row>
    <row r="861" spans="2:3" ht="15" customHeight="1" x14ac:dyDescent="0.2">
      <c r="B861" s="627"/>
      <c r="C861" s="188"/>
    </row>
    <row r="862" spans="2:3" ht="15" customHeight="1" x14ac:dyDescent="0.2">
      <c r="B862" s="627"/>
      <c r="C862" s="188"/>
    </row>
    <row r="863" spans="2:3" ht="15" customHeight="1" x14ac:dyDescent="0.2">
      <c r="B863" s="627"/>
      <c r="C863" s="188"/>
    </row>
    <row r="864" spans="2:3" ht="15" customHeight="1" x14ac:dyDescent="0.2">
      <c r="B864" s="627"/>
      <c r="C864" s="188"/>
    </row>
    <row r="865" spans="2:3" ht="15" customHeight="1" x14ac:dyDescent="0.2">
      <c r="B865" s="627"/>
      <c r="C865" s="188"/>
    </row>
    <row r="866" spans="2:3" ht="15" customHeight="1" x14ac:dyDescent="0.2">
      <c r="B866" s="627"/>
      <c r="C866" s="188"/>
    </row>
    <row r="867" spans="2:3" ht="15" customHeight="1" x14ac:dyDescent="0.2">
      <c r="B867" s="627"/>
      <c r="C867" s="188"/>
    </row>
    <row r="868" spans="2:3" ht="15" customHeight="1" x14ac:dyDescent="0.2">
      <c r="B868" s="627"/>
      <c r="C868" s="188"/>
    </row>
    <row r="869" spans="2:3" ht="15" customHeight="1" x14ac:dyDescent="0.2">
      <c r="B869" s="627"/>
      <c r="C869" s="188"/>
    </row>
    <row r="870" spans="2:3" ht="15" customHeight="1" x14ac:dyDescent="0.2">
      <c r="B870" s="627"/>
      <c r="C870" s="188"/>
    </row>
    <row r="871" spans="2:3" ht="15" customHeight="1" x14ac:dyDescent="0.2">
      <c r="B871" s="627"/>
      <c r="C871" s="188"/>
    </row>
    <row r="872" spans="2:3" ht="15" customHeight="1" x14ac:dyDescent="0.2">
      <c r="B872" s="627"/>
      <c r="C872" s="188"/>
    </row>
    <row r="873" spans="2:3" ht="15" customHeight="1" x14ac:dyDescent="0.2">
      <c r="B873" s="627"/>
      <c r="C873" s="188"/>
    </row>
    <row r="874" spans="2:3" ht="15" customHeight="1" x14ac:dyDescent="0.2">
      <c r="B874" s="627"/>
      <c r="C874" s="188"/>
    </row>
    <row r="875" spans="2:3" ht="15" customHeight="1" x14ac:dyDescent="0.2">
      <c r="B875" s="627"/>
      <c r="C875" s="188"/>
    </row>
    <row r="876" spans="2:3" ht="15" customHeight="1" x14ac:dyDescent="0.2">
      <c r="B876" s="627"/>
      <c r="C876" s="188"/>
    </row>
    <row r="877" spans="2:3" ht="15" customHeight="1" x14ac:dyDescent="0.2">
      <c r="B877" s="627"/>
      <c r="C877" s="188"/>
    </row>
    <row r="878" spans="2:3" ht="15" customHeight="1" x14ac:dyDescent="0.2">
      <c r="B878" s="627"/>
      <c r="C878" s="188"/>
    </row>
    <row r="879" spans="2:3" ht="15" customHeight="1" x14ac:dyDescent="0.2">
      <c r="B879" s="627"/>
      <c r="C879" s="188"/>
    </row>
    <row r="880" spans="2:3" ht="15" customHeight="1" x14ac:dyDescent="0.2">
      <c r="B880" s="627"/>
      <c r="C880" s="188"/>
    </row>
    <row r="881" spans="2:3" ht="15" customHeight="1" x14ac:dyDescent="0.2">
      <c r="B881" s="627"/>
      <c r="C881" s="188"/>
    </row>
    <row r="882" spans="2:3" ht="15" customHeight="1" x14ac:dyDescent="0.2">
      <c r="B882" s="627"/>
      <c r="C882" s="188"/>
    </row>
    <row r="883" spans="2:3" ht="15" customHeight="1" x14ac:dyDescent="0.2">
      <c r="B883" s="627"/>
      <c r="C883" s="188"/>
    </row>
    <row r="884" spans="2:3" ht="15" customHeight="1" x14ac:dyDescent="0.2">
      <c r="B884" s="627"/>
      <c r="C884" s="188"/>
    </row>
    <row r="885" spans="2:3" ht="15" customHeight="1" x14ac:dyDescent="0.2">
      <c r="B885" s="627"/>
      <c r="C885" s="188"/>
    </row>
    <row r="886" spans="2:3" ht="15" customHeight="1" x14ac:dyDescent="0.2">
      <c r="B886" s="627"/>
      <c r="C886" s="188"/>
    </row>
    <row r="887" spans="2:3" ht="15" customHeight="1" x14ac:dyDescent="0.2">
      <c r="B887" s="627"/>
      <c r="C887" s="188"/>
    </row>
    <row r="888" spans="2:3" ht="15" customHeight="1" x14ac:dyDescent="0.2">
      <c r="B888" s="627"/>
      <c r="C888" s="188"/>
    </row>
    <row r="889" spans="2:3" ht="15" customHeight="1" x14ac:dyDescent="0.2">
      <c r="B889" s="627"/>
      <c r="C889" s="188"/>
    </row>
    <row r="890" spans="2:3" ht="15" customHeight="1" x14ac:dyDescent="0.2">
      <c r="B890" s="627"/>
    </row>
    <row r="891" spans="2:3" ht="15" customHeight="1" x14ac:dyDescent="0.2">
      <c r="B891" s="627"/>
      <c r="C891" s="188"/>
    </row>
    <row r="892" spans="2:3" ht="15" customHeight="1" x14ac:dyDescent="0.2">
      <c r="B892" s="627"/>
      <c r="C892" s="188"/>
    </row>
    <row r="893" spans="2:3" ht="15" customHeight="1" x14ac:dyDescent="0.2">
      <c r="B893" s="627"/>
      <c r="C893" s="188"/>
    </row>
    <row r="894" spans="2:3" ht="15" customHeight="1" x14ac:dyDescent="0.2">
      <c r="B894" s="627"/>
      <c r="C894" s="188"/>
    </row>
    <row r="895" spans="2:3" ht="15" customHeight="1" x14ac:dyDescent="0.2">
      <c r="B895" s="627"/>
      <c r="C895" s="188"/>
    </row>
    <row r="896" spans="2:3" ht="15" customHeight="1" x14ac:dyDescent="0.2">
      <c r="B896" s="627"/>
      <c r="C896" s="188"/>
    </row>
    <row r="897" spans="2:3" ht="15" customHeight="1" x14ac:dyDescent="0.2">
      <c r="B897" s="627"/>
      <c r="C897" s="188"/>
    </row>
    <row r="898" spans="2:3" ht="15" customHeight="1" x14ac:dyDescent="0.2">
      <c r="B898" s="627"/>
      <c r="C898" s="188"/>
    </row>
    <row r="899" spans="2:3" ht="15" customHeight="1" x14ac:dyDescent="0.2">
      <c r="B899" s="627"/>
      <c r="C899" s="188"/>
    </row>
    <row r="900" spans="2:3" ht="15" customHeight="1" x14ac:dyDescent="0.2">
      <c r="B900" s="627"/>
      <c r="C900" s="188"/>
    </row>
    <row r="901" spans="2:3" ht="15" customHeight="1" x14ac:dyDescent="0.2">
      <c r="B901" s="627"/>
      <c r="C901" s="188"/>
    </row>
    <row r="902" spans="2:3" ht="15" customHeight="1" x14ac:dyDescent="0.2">
      <c r="B902" s="627"/>
      <c r="C902" s="188"/>
    </row>
    <row r="903" spans="2:3" ht="15" customHeight="1" x14ac:dyDescent="0.2">
      <c r="B903" s="627"/>
      <c r="C903" s="188"/>
    </row>
    <row r="904" spans="2:3" ht="15" customHeight="1" x14ac:dyDescent="0.2">
      <c r="B904" s="627"/>
      <c r="C904" s="188"/>
    </row>
    <row r="905" spans="2:3" ht="15" customHeight="1" x14ac:dyDescent="0.2">
      <c r="B905" s="627"/>
      <c r="C905" s="188"/>
    </row>
    <row r="906" spans="2:3" ht="15" customHeight="1" x14ac:dyDescent="0.2">
      <c r="B906" s="627"/>
      <c r="C906" s="188"/>
    </row>
    <row r="907" spans="2:3" ht="15" customHeight="1" x14ac:dyDescent="0.2">
      <c r="B907" s="627"/>
      <c r="C907" s="188"/>
    </row>
    <row r="908" spans="2:3" ht="15" customHeight="1" x14ac:dyDescent="0.2">
      <c r="B908" s="627"/>
      <c r="C908" s="188"/>
    </row>
    <row r="909" spans="2:3" ht="15" customHeight="1" x14ac:dyDescent="0.2">
      <c r="B909" s="627"/>
      <c r="C909" s="188"/>
    </row>
    <row r="910" spans="2:3" ht="15" customHeight="1" x14ac:dyDescent="0.2">
      <c r="B910" s="627"/>
      <c r="C910" s="188"/>
    </row>
    <row r="911" spans="2:3" ht="15" customHeight="1" x14ac:dyDescent="0.2">
      <c r="B911" s="627"/>
      <c r="C911" s="188"/>
    </row>
    <row r="912" spans="2:3" ht="15" customHeight="1" x14ac:dyDescent="0.2">
      <c r="B912" s="627"/>
      <c r="C912" s="188"/>
    </row>
    <row r="913" spans="2:3" ht="15" customHeight="1" x14ac:dyDescent="0.2">
      <c r="B913" s="627"/>
      <c r="C913" s="188"/>
    </row>
    <row r="914" spans="2:3" ht="15" customHeight="1" x14ac:dyDescent="0.2">
      <c r="B914" s="627"/>
      <c r="C914" s="188"/>
    </row>
    <row r="915" spans="2:3" ht="15" customHeight="1" x14ac:dyDescent="0.2">
      <c r="B915" s="627"/>
      <c r="C915" s="188"/>
    </row>
    <row r="916" spans="2:3" ht="15" customHeight="1" x14ac:dyDescent="0.2">
      <c r="B916" s="627"/>
      <c r="C916" s="188"/>
    </row>
    <row r="917" spans="2:3" ht="15" customHeight="1" x14ac:dyDescent="0.2">
      <c r="B917" s="627"/>
      <c r="C917" s="188"/>
    </row>
    <row r="918" spans="2:3" ht="15" customHeight="1" x14ac:dyDescent="0.2">
      <c r="B918" s="627"/>
      <c r="C918" s="188"/>
    </row>
    <row r="919" spans="2:3" ht="15" customHeight="1" x14ac:dyDescent="0.2">
      <c r="B919" s="627"/>
      <c r="C919" s="189"/>
    </row>
    <row r="920" spans="2:3" ht="15" customHeight="1" x14ac:dyDescent="0.2">
      <c r="B920" s="627"/>
      <c r="C920" s="188"/>
    </row>
    <row r="921" spans="2:3" ht="15" customHeight="1" x14ac:dyDescent="0.2">
      <c r="B921" s="627"/>
      <c r="C921" s="188"/>
    </row>
    <row r="922" spans="2:3" ht="15" customHeight="1" x14ac:dyDescent="0.2">
      <c r="B922" s="627"/>
      <c r="C922" s="188"/>
    </row>
    <row r="923" spans="2:3" ht="15" customHeight="1" x14ac:dyDescent="0.2">
      <c r="B923" s="627"/>
      <c r="C923" s="188"/>
    </row>
    <row r="924" spans="2:3" ht="15" customHeight="1" x14ac:dyDescent="0.2">
      <c r="B924" s="627"/>
      <c r="C924" s="188"/>
    </row>
    <row r="925" spans="2:3" ht="15" customHeight="1" x14ac:dyDescent="0.2">
      <c r="B925" s="627"/>
      <c r="C925" s="188"/>
    </row>
    <row r="926" spans="2:3" ht="15" customHeight="1" x14ac:dyDescent="0.2">
      <c r="B926" s="627"/>
      <c r="C926" s="188"/>
    </row>
    <row r="927" spans="2:3" ht="15" customHeight="1" x14ac:dyDescent="0.2">
      <c r="B927" s="627"/>
    </row>
    <row r="928" spans="2:3" ht="15" customHeight="1" x14ac:dyDescent="0.2">
      <c r="B928" s="627"/>
      <c r="C928" s="188"/>
    </row>
    <row r="929" spans="2:3" ht="15" customHeight="1" x14ac:dyDescent="0.2">
      <c r="B929" s="627"/>
      <c r="C929" s="188"/>
    </row>
    <row r="930" spans="2:3" ht="15" customHeight="1" x14ac:dyDescent="0.2">
      <c r="B930" s="627"/>
      <c r="C930" s="188"/>
    </row>
    <row r="931" spans="2:3" ht="15" customHeight="1" x14ac:dyDescent="0.2">
      <c r="B931" s="627"/>
    </row>
    <row r="932" spans="2:3" ht="15" customHeight="1" x14ac:dyDescent="0.2">
      <c r="B932" s="627"/>
      <c r="C932" s="188"/>
    </row>
    <row r="933" spans="2:3" ht="15" customHeight="1" x14ac:dyDescent="0.2">
      <c r="B933" s="627"/>
      <c r="C933" s="188"/>
    </row>
    <row r="934" spans="2:3" ht="15" customHeight="1" x14ac:dyDescent="0.2">
      <c r="B934" s="627"/>
      <c r="C934" s="188"/>
    </row>
    <row r="935" spans="2:3" ht="15" customHeight="1" x14ac:dyDescent="0.2">
      <c r="B935" s="627"/>
      <c r="C935" s="188"/>
    </row>
    <row r="936" spans="2:3" ht="15" customHeight="1" x14ac:dyDescent="0.2">
      <c r="B936" s="627"/>
      <c r="C936" s="188"/>
    </row>
    <row r="937" spans="2:3" ht="15" customHeight="1" x14ac:dyDescent="0.2">
      <c r="B937" s="627"/>
      <c r="C937" s="188"/>
    </row>
    <row r="938" spans="2:3" ht="15" customHeight="1" x14ac:dyDescent="0.2">
      <c r="B938" s="627"/>
      <c r="C938" s="188"/>
    </row>
    <row r="939" spans="2:3" ht="15" customHeight="1" x14ac:dyDescent="0.2">
      <c r="B939" s="627"/>
    </row>
    <row r="940" spans="2:3" ht="15" customHeight="1" x14ac:dyDescent="0.2">
      <c r="B940" s="627"/>
      <c r="C940" s="188"/>
    </row>
    <row r="941" spans="2:3" ht="15" customHeight="1" x14ac:dyDescent="0.2">
      <c r="B941" s="627"/>
      <c r="C941" s="188"/>
    </row>
    <row r="942" spans="2:3" ht="15" customHeight="1" x14ac:dyDescent="0.2">
      <c r="B942" s="627"/>
      <c r="C942" s="188"/>
    </row>
    <row r="943" spans="2:3" ht="15" customHeight="1" x14ac:dyDescent="0.2">
      <c r="B943" s="627"/>
      <c r="C943" s="188"/>
    </row>
    <row r="944" spans="2:3" ht="15" customHeight="1" x14ac:dyDescent="0.2">
      <c r="B944" s="627"/>
      <c r="C944" s="188"/>
    </row>
    <row r="945" spans="2:3" ht="15" customHeight="1" x14ac:dyDescent="0.2">
      <c r="B945" s="627"/>
      <c r="C945" s="188"/>
    </row>
    <row r="946" spans="2:3" ht="15" customHeight="1" x14ac:dyDescent="0.2">
      <c r="B946" s="627"/>
      <c r="C946" s="188"/>
    </row>
    <row r="947" spans="2:3" ht="15" customHeight="1" x14ac:dyDescent="0.2">
      <c r="B947" s="627"/>
      <c r="C947" s="188"/>
    </row>
    <row r="948" spans="2:3" ht="15" customHeight="1" x14ac:dyDescent="0.2">
      <c r="B948" s="627"/>
      <c r="C948" s="188"/>
    </row>
    <row r="949" spans="2:3" ht="15" customHeight="1" x14ac:dyDescent="0.2">
      <c r="B949" s="627"/>
      <c r="C949" s="188"/>
    </row>
    <row r="950" spans="2:3" ht="15" customHeight="1" x14ac:dyDescent="0.2">
      <c r="B950" s="627"/>
      <c r="C950" s="188"/>
    </row>
    <row r="951" spans="2:3" ht="15" customHeight="1" x14ac:dyDescent="0.2">
      <c r="B951" s="627"/>
      <c r="C951" s="188"/>
    </row>
    <row r="952" spans="2:3" ht="15" customHeight="1" x14ac:dyDescent="0.2">
      <c r="B952" s="627"/>
      <c r="C952" s="188"/>
    </row>
    <row r="953" spans="2:3" ht="15" customHeight="1" x14ac:dyDescent="0.2">
      <c r="B953" s="627"/>
      <c r="C953" s="188"/>
    </row>
    <row r="954" spans="2:3" ht="15" customHeight="1" x14ac:dyDescent="0.2">
      <c r="B954" s="627"/>
      <c r="C954" s="188"/>
    </row>
    <row r="955" spans="2:3" ht="15" customHeight="1" x14ac:dyDescent="0.2">
      <c r="B955" s="627"/>
      <c r="C955" s="188"/>
    </row>
    <row r="956" spans="2:3" ht="15" customHeight="1" x14ac:dyDescent="0.2">
      <c r="B956" s="627"/>
      <c r="C956" s="188"/>
    </row>
    <row r="957" spans="2:3" ht="15" customHeight="1" x14ac:dyDescent="0.2">
      <c r="B957" s="627"/>
      <c r="C957" s="188"/>
    </row>
    <row r="958" spans="2:3" ht="15" customHeight="1" x14ac:dyDescent="0.2">
      <c r="B958" s="627"/>
      <c r="C958" s="188"/>
    </row>
    <row r="959" spans="2:3" ht="15" customHeight="1" x14ac:dyDescent="0.2">
      <c r="B959" s="627"/>
      <c r="C959" s="188"/>
    </row>
    <row r="960" spans="2:3" ht="15" customHeight="1" x14ac:dyDescent="0.2">
      <c r="B960" s="627"/>
      <c r="C960" s="188"/>
    </row>
    <row r="961" spans="2:3" ht="15" customHeight="1" x14ac:dyDescent="0.2">
      <c r="B961" s="627"/>
      <c r="C961" s="188"/>
    </row>
    <row r="962" spans="2:3" ht="15" customHeight="1" x14ac:dyDescent="0.2">
      <c r="B962" s="627"/>
      <c r="C962" s="188"/>
    </row>
    <row r="963" spans="2:3" ht="15" customHeight="1" x14ac:dyDescent="0.2">
      <c r="B963" s="627"/>
      <c r="C963" s="188"/>
    </row>
    <row r="964" spans="2:3" ht="15" customHeight="1" x14ac:dyDescent="0.2">
      <c r="B964" s="627"/>
      <c r="C964" s="188"/>
    </row>
    <row r="965" spans="2:3" ht="15" customHeight="1" x14ac:dyDescent="0.2">
      <c r="B965" s="627"/>
      <c r="C965" s="188"/>
    </row>
    <row r="966" spans="2:3" ht="15" customHeight="1" x14ac:dyDescent="0.2">
      <c r="B966" s="627"/>
      <c r="C966" s="188"/>
    </row>
    <row r="967" spans="2:3" ht="15" customHeight="1" x14ac:dyDescent="0.2">
      <c r="B967" s="627"/>
      <c r="C967" s="188"/>
    </row>
    <row r="968" spans="2:3" ht="15" customHeight="1" x14ac:dyDescent="0.2">
      <c r="B968" s="627"/>
      <c r="C968" s="188"/>
    </row>
    <row r="969" spans="2:3" ht="15" customHeight="1" x14ac:dyDescent="0.2">
      <c r="B969" s="627"/>
      <c r="C969" s="188"/>
    </row>
    <row r="970" spans="2:3" ht="15" customHeight="1" x14ac:dyDescent="0.2">
      <c r="B970" s="627"/>
      <c r="C970" s="188"/>
    </row>
    <row r="971" spans="2:3" ht="15" customHeight="1" x14ac:dyDescent="0.2">
      <c r="B971" s="627"/>
      <c r="C971" s="188"/>
    </row>
    <row r="972" spans="2:3" ht="15" customHeight="1" x14ac:dyDescent="0.2">
      <c r="B972" s="627"/>
      <c r="C972" s="188"/>
    </row>
    <row r="973" spans="2:3" ht="15" customHeight="1" x14ac:dyDescent="0.2">
      <c r="B973" s="627"/>
      <c r="C973" s="188"/>
    </row>
    <row r="974" spans="2:3" ht="15" customHeight="1" x14ac:dyDescent="0.2">
      <c r="B974" s="627"/>
      <c r="C974" s="188"/>
    </row>
    <row r="975" spans="2:3" ht="15" customHeight="1" x14ac:dyDescent="0.2">
      <c r="B975" s="627"/>
      <c r="C975" s="188"/>
    </row>
    <row r="976" spans="2:3" ht="15" customHeight="1" x14ac:dyDescent="0.2">
      <c r="B976" s="627"/>
      <c r="C976" s="188"/>
    </row>
    <row r="977" spans="2:3" ht="15" customHeight="1" x14ac:dyDescent="0.2">
      <c r="B977" s="627"/>
      <c r="C977" s="188"/>
    </row>
    <row r="978" spans="2:3" ht="15" customHeight="1" x14ac:dyDescent="0.2">
      <c r="B978" s="627"/>
      <c r="C978" s="188"/>
    </row>
    <row r="979" spans="2:3" ht="15" customHeight="1" x14ac:dyDescent="0.2">
      <c r="B979" s="627"/>
      <c r="C979" s="188"/>
    </row>
    <row r="980" spans="2:3" ht="15" customHeight="1" x14ac:dyDescent="0.2">
      <c r="B980" s="627"/>
      <c r="C980" s="188"/>
    </row>
    <row r="981" spans="2:3" ht="15" customHeight="1" x14ac:dyDescent="0.2">
      <c r="B981" s="627"/>
      <c r="C981" s="188"/>
    </row>
    <row r="982" spans="2:3" ht="15" customHeight="1" x14ac:dyDescent="0.2">
      <c r="B982" s="627"/>
      <c r="C982" s="188"/>
    </row>
    <row r="983" spans="2:3" ht="15" customHeight="1" x14ac:dyDescent="0.2">
      <c r="B983" s="627"/>
      <c r="C983" s="188"/>
    </row>
    <row r="984" spans="2:3" ht="15" customHeight="1" x14ac:dyDescent="0.2">
      <c r="B984" s="627"/>
      <c r="C984" s="188"/>
    </row>
    <row r="985" spans="2:3" ht="15" customHeight="1" x14ac:dyDescent="0.2">
      <c r="B985" s="627"/>
      <c r="C985" s="188"/>
    </row>
    <row r="986" spans="2:3" ht="15" customHeight="1" x14ac:dyDescent="0.2">
      <c r="B986" s="627"/>
      <c r="C986" s="188"/>
    </row>
    <row r="987" spans="2:3" ht="15" customHeight="1" x14ac:dyDescent="0.2">
      <c r="B987" s="627"/>
      <c r="C987" s="188"/>
    </row>
    <row r="988" spans="2:3" ht="15" customHeight="1" x14ac:dyDescent="0.2">
      <c r="B988" s="627"/>
      <c r="C988" s="188"/>
    </row>
    <row r="989" spans="2:3" ht="15" customHeight="1" x14ac:dyDescent="0.2">
      <c r="B989" s="627"/>
      <c r="C989" s="188"/>
    </row>
    <row r="990" spans="2:3" ht="15" customHeight="1" x14ac:dyDescent="0.2">
      <c r="B990" s="627"/>
    </row>
    <row r="991" spans="2:3" ht="15" customHeight="1" x14ac:dyDescent="0.2">
      <c r="B991" s="627"/>
      <c r="C991" s="188"/>
    </row>
    <row r="992" spans="2:3" ht="15" customHeight="1" x14ac:dyDescent="0.2">
      <c r="B992" s="627"/>
      <c r="C992" s="188"/>
    </row>
    <row r="993" spans="2:3" ht="15" customHeight="1" x14ac:dyDescent="0.2">
      <c r="B993" s="627"/>
      <c r="C993" s="188"/>
    </row>
    <row r="994" spans="2:3" ht="15" customHeight="1" x14ac:dyDescent="0.2">
      <c r="B994" s="627"/>
      <c r="C994" s="188"/>
    </row>
    <row r="995" spans="2:3" ht="15" customHeight="1" x14ac:dyDescent="0.2">
      <c r="B995" s="627"/>
      <c r="C995" s="188"/>
    </row>
    <row r="996" spans="2:3" ht="15" customHeight="1" x14ac:dyDescent="0.2">
      <c r="B996" s="627"/>
      <c r="C996" s="188"/>
    </row>
    <row r="997" spans="2:3" ht="15" customHeight="1" x14ac:dyDescent="0.2">
      <c r="B997" s="627"/>
      <c r="C997" s="188"/>
    </row>
    <row r="998" spans="2:3" ht="15" customHeight="1" x14ac:dyDescent="0.2">
      <c r="B998" s="627"/>
      <c r="C998" s="188"/>
    </row>
    <row r="999" spans="2:3" ht="15" customHeight="1" x14ac:dyDescent="0.2">
      <c r="B999" s="627"/>
      <c r="C999" s="188"/>
    </row>
    <row r="1000" spans="2:3" ht="15" customHeight="1" x14ac:dyDescent="0.2">
      <c r="B1000" s="627"/>
      <c r="C1000" s="188"/>
    </row>
    <row r="1001" spans="2:3" ht="15" customHeight="1" x14ac:dyDescent="0.2">
      <c r="B1001" s="627"/>
    </row>
    <row r="1002" spans="2:3" ht="15" customHeight="1" x14ac:dyDescent="0.2">
      <c r="B1002" s="627"/>
      <c r="C1002" s="188"/>
    </row>
    <row r="1003" spans="2:3" ht="15" customHeight="1" x14ac:dyDescent="0.2">
      <c r="B1003" s="627"/>
      <c r="C1003" s="188"/>
    </row>
    <row r="1004" spans="2:3" ht="15" customHeight="1" x14ac:dyDescent="0.2">
      <c r="B1004" s="627"/>
      <c r="C1004" s="188"/>
    </row>
    <row r="1005" spans="2:3" ht="15" customHeight="1" x14ac:dyDescent="0.2">
      <c r="B1005" s="627"/>
      <c r="C1005" s="188"/>
    </row>
    <row r="1006" spans="2:3" ht="15" customHeight="1" x14ac:dyDescent="0.2">
      <c r="B1006" s="627"/>
      <c r="C1006" s="188"/>
    </row>
    <row r="1007" spans="2:3" ht="15" customHeight="1" x14ac:dyDescent="0.2">
      <c r="B1007" s="627"/>
      <c r="C1007" s="188"/>
    </row>
    <row r="1008" spans="2:3" ht="15" customHeight="1" x14ac:dyDescent="0.2">
      <c r="B1008" s="627"/>
      <c r="C1008" s="188"/>
    </row>
    <row r="1009" spans="2:3" ht="15" customHeight="1" x14ac:dyDescent="0.2">
      <c r="B1009" s="627"/>
      <c r="C1009" s="188"/>
    </row>
    <row r="1010" spans="2:3" ht="15" customHeight="1" x14ac:dyDescent="0.2">
      <c r="B1010" s="627"/>
      <c r="C1010" s="188"/>
    </row>
    <row r="1011" spans="2:3" ht="15" customHeight="1" x14ac:dyDescent="0.2">
      <c r="B1011" s="627"/>
      <c r="C1011" s="188"/>
    </row>
    <row r="1012" spans="2:3" ht="15" customHeight="1" x14ac:dyDescent="0.2">
      <c r="B1012" s="627"/>
      <c r="C1012" s="188"/>
    </row>
    <row r="1013" spans="2:3" ht="15" customHeight="1" x14ac:dyDescent="0.2">
      <c r="B1013" s="627"/>
      <c r="C1013" s="188"/>
    </row>
    <row r="1014" spans="2:3" ht="15" customHeight="1" x14ac:dyDescent="0.2">
      <c r="B1014" s="627"/>
      <c r="C1014" s="188"/>
    </row>
    <row r="1015" spans="2:3" ht="15" customHeight="1" x14ac:dyDescent="0.2">
      <c r="B1015" s="627"/>
      <c r="C1015" s="188"/>
    </row>
    <row r="1016" spans="2:3" ht="15" customHeight="1" x14ac:dyDescent="0.2">
      <c r="B1016" s="627"/>
      <c r="C1016" s="188"/>
    </row>
    <row r="1017" spans="2:3" ht="15" customHeight="1" x14ac:dyDescent="0.2">
      <c r="B1017" s="627"/>
      <c r="C1017" s="188"/>
    </row>
    <row r="1018" spans="2:3" ht="15" customHeight="1" x14ac:dyDescent="0.2">
      <c r="B1018" s="627"/>
      <c r="C1018" s="188"/>
    </row>
    <row r="1019" spans="2:3" ht="15" customHeight="1" x14ac:dyDescent="0.2">
      <c r="B1019" s="627"/>
    </row>
    <row r="1020" spans="2:3" ht="15" customHeight="1" x14ac:dyDescent="0.2">
      <c r="B1020" s="627"/>
      <c r="C1020" s="188"/>
    </row>
    <row r="1021" spans="2:3" ht="15" customHeight="1" x14ac:dyDescent="0.2">
      <c r="B1021" s="627"/>
      <c r="C1021" s="188"/>
    </row>
    <row r="1022" spans="2:3" ht="15" customHeight="1" x14ac:dyDescent="0.2">
      <c r="B1022" s="627"/>
      <c r="C1022" s="188"/>
    </row>
    <row r="1023" spans="2:3" ht="15" customHeight="1" x14ac:dyDescent="0.2">
      <c r="B1023" s="627"/>
      <c r="C1023" s="188"/>
    </row>
    <row r="1024" spans="2:3" ht="15" customHeight="1" x14ac:dyDescent="0.2">
      <c r="B1024" s="627"/>
      <c r="C1024" s="188"/>
    </row>
    <row r="1025" spans="2:3" ht="15" customHeight="1" x14ac:dyDescent="0.2">
      <c r="B1025" s="627"/>
      <c r="C1025" s="188"/>
    </row>
    <row r="1026" spans="2:3" ht="15" customHeight="1" x14ac:dyDescent="0.2">
      <c r="B1026" s="627"/>
      <c r="C1026" s="188"/>
    </row>
    <row r="1027" spans="2:3" ht="15" customHeight="1" x14ac:dyDescent="0.2">
      <c r="B1027" s="627"/>
      <c r="C1027" s="188"/>
    </row>
    <row r="1028" spans="2:3" ht="15" customHeight="1" x14ac:dyDescent="0.2">
      <c r="B1028" s="627"/>
      <c r="C1028" s="188"/>
    </row>
    <row r="1029" spans="2:3" ht="15" customHeight="1" x14ac:dyDescent="0.2">
      <c r="B1029" s="627"/>
      <c r="C1029" s="188"/>
    </row>
    <row r="1030" spans="2:3" ht="15" customHeight="1" x14ac:dyDescent="0.2">
      <c r="B1030" s="627"/>
      <c r="C1030" s="188"/>
    </row>
    <row r="1031" spans="2:3" ht="15" customHeight="1" x14ac:dyDescent="0.2">
      <c r="B1031" s="627"/>
      <c r="C1031" s="188"/>
    </row>
    <row r="1032" spans="2:3" ht="15" customHeight="1" x14ac:dyDescent="0.2">
      <c r="B1032" s="627"/>
      <c r="C1032" s="188"/>
    </row>
    <row r="1033" spans="2:3" ht="15" customHeight="1" x14ac:dyDescent="0.2">
      <c r="B1033" s="627"/>
    </row>
    <row r="1034" spans="2:3" ht="15" customHeight="1" x14ac:dyDescent="0.2">
      <c r="B1034" s="627"/>
      <c r="C1034" s="188"/>
    </row>
    <row r="1035" spans="2:3" ht="15" customHeight="1" x14ac:dyDescent="0.2">
      <c r="B1035" s="627"/>
      <c r="C1035" s="188"/>
    </row>
    <row r="1036" spans="2:3" ht="15" customHeight="1" x14ac:dyDescent="0.2">
      <c r="B1036" s="627"/>
      <c r="C1036" s="188"/>
    </row>
    <row r="1037" spans="2:3" ht="15" customHeight="1" x14ac:dyDescent="0.2">
      <c r="B1037" s="627"/>
      <c r="C1037" s="188"/>
    </row>
    <row r="1038" spans="2:3" ht="15" customHeight="1" x14ac:dyDescent="0.2">
      <c r="B1038" s="627"/>
      <c r="C1038" s="188"/>
    </row>
    <row r="1039" spans="2:3" ht="15" customHeight="1" x14ac:dyDescent="0.2">
      <c r="B1039" s="627"/>
      <c r="C1039" s="188"/>
    </row>
    <row r="1040" spans="2:3" ht="15" customHeight="1" x14ac:dyDescent="0.2">
      <c r="B1040" s="627"/>
      <c r="C1040" s="188"/>
    </row>
    <row r="1041" spans="2:3" ht="15" customHeight="1" x14ac:dyDescent="0.2">
      <c r="B1041" s="627"/>
      <c r="C1041" s="188"/>
    </row>
    <row r="1042" spans="2:3" ht="15" customHeight="1" x14ac:dyDescent="0.2">
      <c r="B1042" s="627"/>
      <c r="C1042" s="188"/>
    </row>
    <row r="1043" spans="2:3" ht="15" customHeight="1" x14ac:dyDescent="0.2">
      <c r="B1043" s="627"/>
      <c r="C1043" s="188"/>
    </row>
    <row r="1044" spans="2:3" ht="15" customHeight="1" x14ac:dyDescent="0.2">
      <c r="B1044" s="627"/>
      <c r="C1044" s="188"/>
    </row>
    <row r="1045" spans="2:3" ht="15" customHeight="1" x14ac:dyDescent="0.2">
      <c r="B1045" s="627"/>
      <c r="C1045" s="188"/>
    </row>
    <row r="1046" spans="2:3" ht="15" customHeight="1" x14ac:dyDescent="0.2">
      <c r="B1046" s="627"/>
      <c r="C1046" s="188"/>
    </row>
    <row r="1047" spans="2:3" ht="15" customHeight="1" x14ac:dyDescent="0.2">
      <c r="B1047" s="627"/>
      <c r="C1047" s="188"/>
    </row>
    <row r="1048" spans="2:3" ht="15" customHeight="1" x14ac:dyDescent="0.2">
      <c r="B1048" s="627"/>
      <c r="C1048" s="188"/>
    </row>
    <row r="1049" spans="2:3" ht="15" customHeight="1" x14ac:dyDescent="0.2">
      <c r="B1049" s="627"/>
      <c r="C1049" s="188"/>
    </row>
    <row r="1050" spans="2:3" ht="15" customHeight="1" x14ac:dyDescent="0.2">
      <c r="B1050" s="627"/>
      <c r="C1050" s="188"/>
    </row>
    <row r="1051" spans="2:3" ht="15" customHeight="1" x14ac:dyDescent="0.2">
      <c r="B1051" s="627"/>
      <c r="C1051" s="188"/>
    </row>
    <row r="1052" spans="2:3" ht="15" customHeight="1" x14ac:dyDescent="0.2">
      <c r="B1052" s="627"/>
      <c r="C1052" s="188"/>
    </row>
    <row r="1053" spans="2:3" ht="15" customHeight="1" x14ac:dyDescent="0.2">
      <c r="B1053" s="627"/>
      <c r="C1053" s="188"/>
    </row>
    <row r="1054" spans="2:3" ht="15" customHeight="1" x14ac:dyDescent="0.2">
      <c r="B1054" s="627"/>
      <c r="C1054" s="188"/>
    </row>
    <row r="1055" spans="2:3" ht="15" customHeight="1" x14ac:dyDescent="0.2">
      <c r="B1055" s="627"/>
      <c r="C1055" s="188"/>
    </row>
    <row r="1056" spans="2:3" ht="15" customHeight="1" x14ac:dyDescent="0.2">
      <c r="B1056" s="627"/>
      <c r="C1056" s="188"/>
    </row>
    <row r="1057" spans="2:3" ht="15" customHeight="1" x14ac:dyDescent="0.2">
      <c r="B1057" s="627"/>
      <c r="C1057" s="188"/>
    </row>
    <row r="1058" spans="2:3" ht="15" customHeight="1" x14ac:dyDescent="0.2">
      <c r="B1058" s="627"/>
      <c r="C1058" s="188"/>
    </row>
    <row r="1059" spans="2:3" ht="15" customHeight="1" x14ac:dyDescent="0.2">
      <c r="B1059" s="627"/>
      <c r="C1059" s="188"/>
    </row>
    <row r="1060" spans="2:3" ht="15" customHeight="1" x14ac:dyDescent="0.2">
      <c r="B1060" s="627"/>
      <c r="C1060" s="188"/>
    </row>
    <row r="1061" spans="2:3" ht="15" customHeight="1" x14ac:dyDescent="0.2">
      <c r="B1061" s="627"/>
      <c r="C1061" s="188"/>
    </row>
    <row r="1062" spans="2:3" ht="15" customHeight="1" x14ac:dyDescent="0.2">
      <c r="B1062" s="627"/>
      <c r="C1062" s="188"/>
    </row>
    <row r="1063" spans="2:3" ht="15" customHeight="1" x14ac:dyDescent="0.2">
      <c r="B1063" s="627"/>
      <c r="C1063" s="188"/>
    </row>
    <row r="1064" spans="2:3" ht="15" customHeight="1" x14ac:dyDescent="0.2">
      <c r="B1064" s="627"/>
      <c r="C1064" s="188"/>
    </row>
    <row r="1065" spans="2:3" ht="15" customHeight="1" x14ac:dyDescent="0.2">
      <c r="B1065" s="627"/>
      <c r="C1065" s="188"/>
    </row>
    <row r="1066" spans="2:3" ht="15" customHeight="1" x14ac:dyDescent="0.2">
      <c r="B1066" s="627"/>
      <c r="C1066" s="188"/>
    </row>
    <row r="1067" spans="2:3" ht="15" customHeight="1" x14ac:dyDescent="0.2">
      <c r="B1067" s="627"/>
    </row>
    <row r="1068" spans="2:3" ht="15" customHeight="1" x14ac:dyDescent="0.2">
      <c r="B1068" s="627"/>
      <c r="C1068" s="188"/>
    </row>
    <row r="1069" spans="2:3" ht="15" customHeight="1" x14ac:dyDescent="0.2">
      <c r="B1069" s="627"/>
      <c r="C1069" s="188"/>
    </row>
    <row r="1070" spans="2:3" ht="15" customHeight="1" x14ac:dyDescent="0.2">
      <c r="B1070" s="627"/>
      <c r="C1070" s="188"/>
    </row>
    <row r="1071" spans="2:3" ht="15" customHeight="1" x14ac:dyDescent="0.2">
      <c r="B1071" s="627"/>
      <c r="C1071" s="188"/>
    </row>
    <row r="1072" spans="2:3" ht="15" customHeight="1" x14ac:dyDescent="0.2">
      <c r="B1072" s="627"/>
      <c r="C1072" s="188"/>
    </row>
    <row r="1073" spans="2:3" ht="15" customHeight="1" x14ac:dyDescent="0.2">
      <c r="B1073" s="627"/>
      <c r="C1073" s="188"/>
    </row>
    <row r="1074" spans="2:3" ht="15" customHeight="1" x14ac:dyDescent="0.2">
      <c r="B1074" s="627"/>
      <c r="C1074" s="188"/>
    </row>
    <row r="1075" spans="2:3" ht="15" customHeight="1" x14ac:dyDescent="0.2">
      <c r="B1075" s="627"/>
      <c r="C1075" s="188"/>
    </row>
    <row r="1076" spans="2:3" ht="15" customHeight="1" x14ac:dyDescent="0.2">
      <c r="B1076" s="627"/>
    </row>
    <row r="1077" spans="2:3" ht="15" customHeight="1" x14ac:dyDescent="0.2">
      <c r="B1077" s="627"/>
      <c r="C1077" s="188"/>
    </row>
    <row r="1078" spans="2:3" ht="15" customHeight="1" x14ac:dyDescent="0.2">
      <c r="B1078" s="627"/>
      <c r="C1078" s="188"/>
    </row>
    <row r="1079" spans="2:3" ht="15" customHeight="1" x14ac:dyDescent="0.2">
      <c r="B1079" s="627"/>
      <c r="C1079" s="188"/>
    </row>
    <row r="1080" spans="2:3" ht="15" customHeight="1" x14ac:dyDescent="0.2">
      <c r="B1080" s="627"/>
      <c r="C1080" s="188"/>
    </row>
    <row r="1081" spans="2:3" ht="15" customHeight="1" x14ac:dyDescent="0.2">
      <c r="B1081" s="627"/>
      <c r="C1081" s="188"/>
    </row>
    <row r="1082" spans="2:3" ht="15" customHeight="1" x14ac:dyDescent="0.2">
      <c r="B1082" s="627"/>
      <c r="C1082" s="188"/>
    </row>
    <row r="1083" spans="2:3" ht="15" customHeight="1" x14ac:dyDescent="0.2">
      <c r="B1083" s="627"/>
      <c r="C1083" s="188"/>
    </row>
    <row r="1084" spans="2:3" ht="15" customHeight="1" x14ac:dyDescent="0.2">
      <c r="B1084" s="627"/>
      <c r="C1084" s="188"/>
    </row>
    <row r="1085" spans="2:3" ht="15" customHeight="1" x14ac:dyDescent="0.2">
      <c r="B1085" s="627"/>
      <c r="C1085" s="188"/>
    </row>
    <row r="1086" spans="2:3" ht="15" customHeight="1" x14ac:dyDescent="0.2">
      <c r="B1086" s="627"/>
      <c r="C1086" s="188"/>
    </row>
    <row r="1087" spans="2:3" ht="15" customHeight="1" x14ac:dyDescent="0.2">
      <c r="B1087" s="627"/>
      <c r="C1087" s="188"/>
    </row>
    <row r="1088" spans="2:3" ht="15" customHeight="1" x14ac:dyDescent="0.2">
      <c r="B1088" s="627"/>
      <c r="C1088" s="188"/>
    </row>
    <row r="1089" spans="2:3" ht="15" customHeight="1" x14ac:dyDescent="0.2">
      <c r="B1089" s="627"/>
      <c r="C1089" s="188"/>
    </row>
    <row r="1090" spans="2:3" ht="15" customHeight="1" x14ac:dyDescent="0.2">
      <c r="B1090" s="627"/>
      <c r="C1090" s="188"/>
    </row>
    <row r="1091" spans="2:3" ht="15" customHeight="1" x14ac:dyDescent="0.2">
      <c r="B1091" s="627"/>
      <c r="C1091" s="188"/>
    </row>
    <row r="1092" spans="2:3" ht="15" customHeight="1" x14ac:dyDescent="0.2">
      <c r="B1092" s="627"/>
      <c r="C1092" s="188"/>
    </row>
    <row r="1093" spans="2:3" ht="15" customHeight="1" x14ac:dyDescent="0.2">
      <c r="B1093" s="627"/>
      <c r="C1093" s="188"/>
    </row>
    <row r="1094" spans="2:3" ht="15" customHeight="1" x14ac:dyDescent="0.2">
      <c r="B1094" s="627"/>
      <c r="C1094" s="188"/>
    </row>
    <row r="1095" spans="2:3" ht="15" customHeight="1" x14ac:dyDescent="0.2">
      <c r="B1095" s="627"/>
      <c r="C1095" s="188"/>
    </row>
    <row r="1096" spans="2:3" ht="15" customHeight="1" x14ac:dyDescent="0.2">
      <c r="B1096" s="627"/>
      <c r="C1096" s="188"/>
    </row>
    <row r="1097" spans="2:3" ht="15" customHeight="1" x14ac:dyDescent="0.2">
      <c r="B1097" s="627"/>
      <c r="C1097" s="188"/>
    </row>
    <row r="1098" spans="2:3" ht="15" customHeight="1" x14ac:dyDescent="0.2">
      <c r="B1098" s="627"/>
      <c r="C1098" s="188"/>
    </row>
    <row r="1099" spans="2:3" ht="15" customHeight="1" x14ac:dyDescent="0.2">
      <c r="B1099" s="627"/>
      <c r="C1099" s="188"/>
    </row>
    <row r="1100" spans="2:3" ht="15" customHeight="1" x14ac:dyDescent="0.2">
      <c r="B1100" s="627"/>
      <c r="C1100" s="188"/>
    </row>
    <row r="1101" spans="2:3" ht="15" customHeight="1" x14ac:dyDescent="0.2">
      <c r="B1101" s="627"/>
      <c r="C1101" s="188"/>
    </row>
    <row r="1102" spans="2:3" ht="15" customHeight="1" x14ac:dyDescent="0.2">
      <c r="B1102" s="627"/>
      <c r="C1102" s="188"/>
    </row>
    <row r="1103" spans="2:3" ht="15" customHeight="1" x14ac:dyDescent="0.2">
      <c r="B1103" s="627"/>
      <c r="C1103" s="188"/>
    </row>
    <row r="1104" spans="2:3" ht="15" customHeight="1" x14ac:dyDescent="0.2">
      <c r="B1104" s="627"/>
      <c r="C1104" s="188"/>
    </row>
    <row r="1105" spans="2:3" ht="15" customHeight="1" x14ac:dyDescent="0.2">
      <c r="B1105" s="627"/>
      <c r="C1105" s="188"/>
    </row>
    <row r="1106" spans="2:3" ht="15" customHeight="1" x14ac:dyDescent="0.2">
      <c r="B1106" s="627"/>
      <c r="C1106" s="188"/>
    </row>
    <row r="1107" spans="2:3" ht="15" customHeight="1" x14ac:dyDescent="0.2">
      <c r="B1107" s="627"/>
      <c r="C1107" s="188"/>
    </row>
    <row r="1108" spans="2:3" ht="15" customHeight="1" x14ac:dyDescent="0.2">
      <c r="B1108" s="627"/>
      <c r="C1108" s="188"/>
    </row>
    <row r="1109" spans="2:3" ht="15" customHeight="1" x14ac:dyDescent="0.2">
      <c r="B1109" s="627"/>
    </row>
    <row r="1110" spans="2:3" ht="15" customHeight="1" x14ac:dyDescent="0.2">
      <c r="B1110" s="627"/>
      <c r="C1110" s="188"/>
    </row>
    <row r="1111" spans="2:3" ht="15" customHeight="1" x14ac:dyDescent="0.2">
      <c r="B1111" s="627"/>
    </row>
    <row r="1112" spans="2:3" ht="15" customHeight="1" x14ac:dyDescent="0.2">
      <c r="B1112" s="627"/>
      <c r="C1112" s="188"/>
    </row>
    <row r="1113" spans="2:3" ht="15" customHeight="1" x14ac:dyDescent="0.2">
      <c r="B1113" s="627"/>
      <c r="C1113" s="188"/>
    </row>
    <row r="1114" spans="2:3" ht="15" customHeight="1" x14ac:dyDescent="0.2">
      <c r="B1114" s="627"/>
      <c r="C1114" s="188"/>
    </row>
    <row r="1115" spans="2:3" ht="15" customHeight="1" x14ac:dyDescent="0.2">
      <c r="B1115" s="627"/>
      <c r="C1115" s="188"/>
    </row>
    <row r="1116" spans="2:3" ht="15" customHeight="1" x14ac:dyDescent="0.2">
      <c r="B1116" s="627"/>
      <c r="C1116" s="188"/>
    </row>
    <row r="1117" spans="2:3" ht="15" customHeight="1" x14ac:dyDescent="0.2">
      <c r="B1117" s="627"/>
      <c r="C1117" s="188"/>
    </row>
    <row r="1118" spans="2:3" ht="15" customHeight="1" x14ac:dyDescent="0.2">
      <c r="B1118" s="627"/>
    </row>
    <row r="1119" spans="2:3" ht="15" customHeight="1" x14ac:dyDescent="0.2">
      <c r="B1119" s="627"/>
      <c r="C1119" s="188"/>
    </row>
    <row r="1120" spans="2:3" ht="15" customHeight="1" x14ac:dyDescent="0.2">
      <c r="B1120" s="627"/>
      <c r="C1120" s="189"/>
    </row>
    <row r="1121" spans="2:3" ht="15" customHeight="1" x14ac:dyDescent="0.2">
      <c r="B1121" s="627"/>
      <c r="C1121" s="188"/>
    </row>
    <row r="1122" spans="2:3" ht="15" customHeight="1" x14ac:dyDescent="0.2">
      <c r="B1122" s="627"/>
      <c r="C1122" s="188"/>
    </row>
    <row r="1123" spans="2:3" ht="15" customHeight="1" x14ac:dyDescent="0.2">
      <c r="B1123" s="627"/>
      <c r="C1123" s="188"/>
    </row>
    <row r="1124" spans="2:3" ht="15" customHeight="1" x14ac:dyDescent="0.2">
      <c r="B1124" s="627"/>
      <c r="C1124" s="188"/>
    </row>
    <row r="1125" spans="2:3" ht="15" customHeight="1" x14ac:dyDescent="0.2">
      <c r="B1125" s="627"/>
      <c r="C1125" s="188"/>
    </row>
    <row r="1126" spans="2:3" ht="15" customHeight="1" x14ac:dyDescent="0.2">
      <c r="B1126" s="627"/>
    </row>
    <row r="1127" spans="2:3" ht="15" customHeight="1" x14ac:dyDescent="0.2">
      <c r="B1127" s="627"/>
      <c r="C1127" s="188"/>
    </row>
    <row r="1128" spans="2:3" ht="15" customHeight="1" x14ac:dyDescent="0.2">
      <c r="B1128" s="627"/>
      <c r="C1128" s="188"/>
    </row>
    <row r="1129" spans="2:3" ht="15" customHeight="1" x14ac:dyDescent="0.2">
      <c r="B1129" s="627"/>
      <c r="C1129" s="188"/>
    </row>
    <row r="1130" spans="2:3" ht="15" customHeight="1" x14ac:dyDescent="0.2">
      <c r="B1130" s="627"/>
      <c r="C1130" s="188"/>
    </row>
    <row r="1131" spans="2:3" ht="15" customHeight="1" x14ac:dyDescent="0.2">
      <c r="B1131" s="627"/>
      <c r="C1131" s="188"/>
    </row>
    <row r="1132" spans="2:3" ht="15" customHeight="1" x14ac:dyDescent="0.2">
      <c r="B1132" s="627"/>
      <c r="C1132" s="188"/>
    </row>
    <row r="1133" spans="2:3" ht="15" customHeight="1" x14ac:dyDescent="0.2">
      <c r="B1133" s="627"/>
      <c r="C1133" s="188"/>
    </row>
    <row r="1134" spans="2:3" ht="15" customHeight="1" x14ac:dyDescent="0.2">
      <c r="B1134" s="627"/>
      <c r="C1134" s="188"/>
    </row>
    <row r="1135" spans="2:3" ht="15" customHeight="1" x14ac:dyDescent="0.2">
      <c r="B1135" s="627"/>
    </row>
    <row r="1136" spans="2:3" ht="15" customHeight="1" x14ac:dyDescent="0.2">
      <c r="B1136" s="627"/>
      <c r="C1136" s="188"/>
    </row>
    <row r="1137" spans="2:3" ht="15" customHeight="1" x14ac:dyDescent="0.2">
      <c r="B1137" s="627"/>
      <c r="C1137" s="188"/>
    </row>
    <row r="1138" spans="2:3" ht="15" customHeight="1" x14ac:dyDescent="0.2">
      <c r="B1138" s="627"/>
    </row>
    <row r="1139" spans="2:3" ht="15" customHeight="1" x14ac:dyDescent="0.2">
      <c r="B1139" s="627"/>
      <c r="C1139" s="188"/>
    </row>
    <row r="1140" spans="2:3" ht="15" customHeight="1" x14ac:dyDescent="0.2">
      <c r="B1140" s="627"/>
      <c r="C1140" s="188"/>
    </row>
    <row r="1141" spans="2:3" ht="15" customHeight="1" x14ac:dyDescent="0.2">
      <c r="B1141" s="627"/>
      <c r="C1141" s="188"/>
    </row>
    <row r="1142" spans="2:3" ht="15" customHeight="1" x14ac:dyDescent="0.2">
      <c r="B1142" s="627"/>
      <c r="C1142" s="188"/>
    </row>
    <row r="1143" spans="2:3" ht="15" customHeight="1" x14ac:dyDescent="0.2">
      <c r="B1143" s="627"/>
      <c r="C1143" s="188"/>
    </row>
    <row r="1144" spans="2:3" ht="15" customHeight="1" x14ac:dyDescent="0.2">
      <c r="B1144" s="627"/>
      <c r="C1144" s="188"/>
    </row>
    <row r="1145" spans="2:3" ht="15" customHeight="1" x14ac:dyDescent="0.2">
      <c r="B1145" s="627"/>
    </row>
    <row r="1146" spans="2:3" ht="15" customHeight="1" x14ac:dyDescent="0.2">
      <c r="B1146" s="627"/>
      <c r="C1146" s="188"/>
    </row>
    <row r="1147" spans="2:3" ht="15" customHeight="1" x14ac:dyDescent="0.2">
      <c r="B1147" s="627"/>
      <c r="C1147" s="188"/>
    </row>
    <row r="1148" spans="2:3" ht="15" customHeight="1" x14ac:dyDescent="0.2">
      <c r="B1148" s="627"/>
      <c r="C1148" s="188"/>
    </row>
    <row r="1149" spans="2:3" ht="15" customHeight="1" x14ac:dyDescent="0.2">
      <c r="B1149" s="627"/>
      <c r="C1149" s="188"/>
    </row>
    <row r="1150" spans="2:3" ht="15" customHeight="1" x14ac:dyDescent="0.2">
      <c r="B1150" s="627"/>
      <c r="C1150" s="188"/>
    </row>
    <row r="1151" spans="2:3" ht="15" customHeight="1" x14ac:dyDescent="0.2">
      <c r="B1151" s="627"/>
      <c r="C1151" s="188"/>
    </row>
    <row r="1152" spans="2:3" ht="15" customHeight="1" x14ac:dyDescent="0.2">
      <c r="B1152" s="627"/>
      <c r="C1152" s="188"/>
    </row>
    <row r="1153" spans="2:3" ht="15" customHeight="1" x14ac:dyDescent="0.2">
      <c r="B1153" s="627"/>
      <c r="C1153" s="188"/>
    </row>
    <row r="1154" spans="2:3" ht="15" customHeight="1" x14ac:dyDescent="0.2">
      <c r="B1154" s="627"/>
      <c r="C1154" s="188"/>
    </row>
    <row r="1155" spans="2:3" ht="15" customHeight="1" x14ac:dyDescent="0.2">
      <c r="B1155" s="627"/>
      <c r="C1155" s="188"/>
    </row>
    <row r="1156" spans="2:3" ht="15" customHeight="1" x14ac:dyDescent="0.2">
      <c r="B1156" s="627"/>
      <c r="C1156" s="188"/>
    </row>
    <row r="1157" spans="2:3" ht="15" customHeight="1" x14ac:dyDescent="0.2">
      <c r="B1157" s="627"/>
      <c r="C1157" s="189"/>
    </row>
    <row r="1158" spans="2:3" ht="15" customHeight="1" x14ac:dyDescent="0.2">
      <c r="B1158" s="627"/>
      <c r="C1158" s="188"/>
    </row>
    <row r="1159" spans="2:3" ht="15" customHeight="1" x14ac:dyDescent="0.2">
      <c r="B1159" s="627"/>
      <c r="C1159" s="188"/>
    </row>
    <row r="1160" spans="2:3" ht="15" customHeight="1" x14ac:dyDescent="0.2">
      <c r="B1160" s="627"/>
      <c r="C1160" s="188"/>
    </row>
    <row r="1161" spans="2:3" ht="15" customHeight="1" x14ac:dyDescent="0.2">
      <c r="B1161" s="627"/>
      <c r="C1161" s="188"/>
    </row>
    <row r="1162" spans="2:3" ht="15" customHeight="1" x14ac:dyDescent="0.2">
      <c r="B1162" s="627"/>
      <c r="C1162" s="188"/>
    </row>
    <row r="1163" spans="2:3" ht="15" customHeight="1" x14ac:dyDescent="0.2">
      <c r="B1163" s="627"/>
      <c r="C1163" s="188"/>
    </row>
    <row r="1164" spans="2:3" ht="15" customHeight="1" x14ac:dyDescent="0.2">
      <c r="B1164" s="627"/>
      <c r="C1164" s="188"/>
    </row>
    <row r="1165" spans="2:3" ht="15" customHeight="1" x14ac:dyDescent="0.2">
      <c r="B1165" s="627"/>
      <c r="C1165" s="188"/>
    </row>
    <row r="1166" spans="2:3" ht="15" customHeight="1" x14ac:dyDescent="0.2">
      <c r="B1166" s="627"/>
      <c r="C1166" s="188"/>
    </row>
    <row r="1167" spans="2:3" ht="15" customHeight="1" x14ac:dyDescent="0.2">
      <c r="B1167" s="627"/>
      <c r="C1167" s="188"/>
    </row>
    <row r="1168" spans="2:3" ht="15" customHeight="1" x14ac:dyDescent="0.2">
      <c r="B1168" s="627"/>
      <c r="C1168" s="188"/>
    </row>
    <row r="1169" spans="2:3" ht="15" customHeight="1" x14ac:dyDescent="0.2">
      <c r="B1169" s="627"/>
      <c r="C1169" s="188"/>
    </row>
    <row r="1170" spans="2:3" ht="15" customHeight="1" x14ac:dyDescent="0.2">
      <c r="B1170" s="627"/>
      <c r="C1170" s="188"/>
    </row>
    <row r="1171" spans="2:3" ht="15" customHeight="1" x14ac:dyDescent="0.2">
      <c r="B1171" s="627"/>
      <c r="C1171" s="188"/>
    </row>
    <row r="1172" spans="2:3" ht="15" customHeight="1" x14ac:dyDescent="0.2">
      <c r="B1172" s="627"/>
      <c r="C1172" s="188"/>
    </row>
    <row r="1173" spans="2:3" ht="15" customHeight="1" x14ac:dyDescent="0.2">
      <c r="B1173" s="627"/>
      <c r="C1173" s="188"/>
    </row>
    <row r="1174" spans="2:3" ht="15" customHeight="1" x14ac:dyDescent="0.2">
      <c r="B1174" s="627"/>
      <c r="C1174" s="188"/>
    </row>
    <row r="1175" spans="2:3" ht="15" customHeight="1" x14ac:dyDescent="0.2">
      <c r="B1175" s="627"/>
      <c r="C1175" s="188"/>
    </row>
    <row r="1176" spans="2:3" ht="15" customHeight="1" x14ac:dyDescent="0.2">
      <c r="B1176" s="627"/>
      <c r="C1176" s="188"/>
    </row>
    <row r="1177" spans="2:3" ht="15" customHeight="1" x14ac:dyDescent="0.2">
      <c r="B1177" s="627"/>
      <c r="C1177" s="188"/>
    </row>
    <row r="1178" spans="2:3" ht="15" customHeight="1" x14ac:dyDescent="0.2">
      <c r="B1178" s="627"/>
    </row>
    <row r="1179" spans="2:3" ht="15" customHeight="1" x14ac:dyDescent="0.2">
      <c r="B1179" s="627"/>
      <c r="C1179" s="188"/>
    </row>
    <row r="1180" spans="2:3" ht="15" customHeight="1" x14ac:dyDescent="0.2">
      <c r="B1180" s="627"/>
    </row>
    <row r="1181" spans="2:3" ht="15" customHeight="1" x14ac:dyDescent="0.2">
      <c r="B1181" s="627"/>
      <c r="C1181" s="188"/>
    </row>
    <row r="1182" spans="2:3" ht="15" customHeight="1" x14ac:dyDescent="0.2">
      <c r="B1182" s="627"/>
      <c r="C1182" s="188"/>
    </row>
    <row r="1183" spans="2:3" ht="15" customHeight="1" x14ac:dyDescent="0.2">
      <c r="B1183" s="627"/>
      <c r="C1183" s="188"/>
    </row>
    <row r="1184" spans="2:3" ht="15" customHeight="1" x14ac:dyDescent="0.2">
      <c r="B1184" s="627"/>
      <c r="C1184" s="188"/>
    </row>
    <row r="1185" spans="2:3" ht="15" customHeight="1" x14ac:dyDescent="0.2">
      <c r="B1185" s="627"/>
      <c r="C1185" s="188"/>
    </row>
    <row r="1186" spans="2:3" ht="15" customHeight="1" x14ac:dyDescent="0.2">
      <c r="B1186" s="627"/>
      <c r="C1186" s="188"/>
    </row>
    <row r="1187" spans="2:3" ht="15" customHeight="1" x14ac:dyDescent="0.2">
      <c r="B1187" s="627"/>
      <c r="C1187" s="188"/>
    </row>
    <row r="1188" spans="2:3" ht="15" customHeight="1" x14ac:dyDescent="0.2">
      <c r="B1188" s="627"/>
    </row>
    <row r="1189" spans="2:3" ht="15" customHeight="1" x14ac:dyDescent="0.2">
      <c r="B1189" s="627"/>
      <c r="C1189" s="188"/>
    </row>
    <row r="1190" spans="2:3" ht="15" customHeight="1" x14ac:dyDescent="0.2">
      <c r="B1190" s="627"/>
      <c r="C1190" s="188"/>
    </row>
    <row r="1191" spans="2:3" ht="15" customHeight="1" x14ac:dyDescent="0.2">
      <c r="B1191" s="627"/>
      <c r="C1191" s="188"/>
    </row>
    <row r="1192" spans="2:3" ht="15" customHeight="1" x14ac:dyDescent="0.2">
      <c r="B1192" s="627"/>
      <c r="C1192" s="188"/>
    </row>
    <row r="1193" spans="2:3" ht="15" customHeight="1" x14ac:dyDescent="0.2">
      <c r="B1193" s="627"/>
      <c r="C1193" s="188"/>
    </row>
    <row r="1194" spans="2:3" ht="15" customHeight="1" x14ac:dyDescent="0.2">
      <c r="B1194" s="627"/>
    </row>
    <row r="1195" spans="2:3" ht="15" customHeight="1" x14ac:dyDescent="0.2">
      <c r="B1195" s="627"/>
    </row>
    <row r="1196" spans="2:3" ht="15" customHeight="1" x14ac:dyDescent="0.2">
      <c r="B1196" s="627"/>
      <c r="C1196" s="188"/>
    </row>
    <row r="1197" spans="2:3" ht="15" customHeight="1" x14ac:dyDescent="0.2">
      <c r="B1197" s="627"/>
      <c r="C1197" s="188"/>
    </row>
    <row r="1198" spans="2:3" ht="15" customHeight="1" x14ac:dyDescent="0.2">
      <c r="B1198" s="627"/>
    </row>
    <row r="1199" spans="2:3" ht="15" customHeight="1" x14ac:dyDescent="0.2">
      <c r="B1199" s="627"/>
      <c r="C1199" s="188"/>
    </row>
    <row r="1200" spans="2:3" ht="15" customHeight="1" x14ac:dyDescent="0.2">
      <c r="B1200" s="627"/>
      <c r="C1200" s="188"/>
    </row>
    <row r="1201" spans="2:3" ht="15" customHeight="1" x14ac:dyDescent="0.2">
      <c r="B1201" s="627"/>
      <c r="C1201" s="188"/>
    </row>
    <row r="1202" spans="2:3" ht="15" customHeight="1" x14ac:dyDescent="0.2">
      <c r="B1202" s="627"/>
      <c r="C1202" s="188"/>
    </row>
    <row r="1203" spans="2:3" ht="15" customHeight="1" x14ac:dyDescent="0.2">
      <c r="B1203" s="627"/>
      <c r="C1203" s="188"/>
    </row>
    <row r="1204" spans="2:3" ht="15" customHeight="1" x14ac:dyDescent="0.2">
      <c r="B1204" s="627"/>
      <c r="C1204" s="188"/>
    </row>
    <row r="1205" spans="2:3" ht="15" customHeight="1" x14ac:dyDescent="0.2">
      <c r="B1205" s="627"/>
      <c r="C1205" s="188"/>
    </row>
    <row r="1206" spans="2:3" ht="15" customHeight="1" x14ac:dyDescent="0.2">
      <c r="B1206" s="627"/>
      <c r="C1206" s="188"/>
    </row>
    <row r="1207" spans="2:3" ht="15" customHeight="1" x14ac:dyDescent="0.2">
      <c r="B1207" s="627"/>
      <c r="C1207" s="188"/>
    </row>
    <row r="1208" spans="2:3" ht="15" customHeight="1" x14ac:dyDescent="0.2">
      <c r="B1208" s="627"/>
      <c r="C1208" s="188"/>
    </row>
    <row r="1209" spans="2:3" ht="15" customHeight="1" x14ac:dyDescent="0.2">
      <c r="B1209" s="627"/>
      <c r="C1209" s="188"/>
    </row>
    <row r="1210" spans="2:3" ht="15" customHeight="1" x14ac:dyDescent="0.2">
      <c r="B1210" s="627"/>
      <c r="C1210" s="188"/>
    </row>
    <row r="1211" spans="2:3" ht="15" customHeight="1" x14ac:dyDescent="0.2">
      <c r="B1211" s="627"/>
      <c r="C1211" s="188"/>
    </row>
    <row r="1212" spans="2:3" ht="15" customHeight="1" x14ac:dyDescent="0.2">
      <c r="B1212" s="627"/>
      <c r="C1212" s="188"/>
    </row>
    <row r="1213" spans="2:3" ht="15" customHeight="1" x14ac:dyDescent="0.2">
      <c r="B1213" s="627"/>
      <c r="C1213" s="188"/>
    </row>
    <row r="1214" spans="2:3" ht="15" customHeight="1" x14ac:dyDescent="0.2">
      <c r="B1214" s="627"/>
      <c r="C1214" s="188"/>
    </row>
    <row r="1215" spans="2:3" ht="15" customHeight="1" x14ac:dyDescent="0.2">
      <c r="B1215" s="627"/>
      <c r="C1215" s="188"/>
    </row>
    <row r="1216" spans="2:3" ht="15" customHeight="1" x14ac:dyDescent="0.2">
      <c r="B1216" s="627"/>
      <c r="C1216" s="188"/>
    </row>
    <row r="1217" spans="2:3" ht="15" customHeight="1" x14ac:dyDescent="0.2">
      <c r="B1217" s="627"/>
      <c r="C1217" s="188"/>
    </row>
    <row r="1218" spans="2:3" ht="15" customHeight="1" x14ac:dyDescent="0.2">
      <c r="B1218" s="627"/>
      <c r="C1218" s="188"/>
    </row>
    <row r="1219" spans="2:3" ht="15" customHeight="1" x14ac:dyDescent="0.2">
      <c r="B1219" s="627"/>
      <c r="C1219" s="188"/>
    </row>
    <row r="1220" spans="2:3" ht="15" customHeight="1" x14ac:dyDescent="0.2">
      <c r="B1220" s="627"/>
      <c r="C1220" s="188"/>
    </row>
    <row r="1221" spans="2:3" ht="15" customHeight="1" x14ac:dyDescent="0.2">
      <c r="B1221" s="627"/>
      <c r="C1221" s="188"/>
    </row>
    <row r="1222" spans="2:3" ht="15" customHeight="1" x14ac:dyDescent="0.2">
      <c r="B1222" s="627"/>
      <c r="C1222" s="188"/>
    </row>
    <row r="1223" spans="2:3" ht="15" customHeight="1" x14ac:dyDescent="0.2">
      <c r="B1223" s="627"/>
      <c r="C1223" s="188"/>
    </row>
    <row r="1224" spans="2:3" ht="15" customHeight="1" x14ac:dyDescent="0.2">
      <c r="B1224" s="627"/>
      <c r="C1224" s="188"/>
    </row>
    <row r="1225" spans="2:3" ht="15" customHeight="1" x14ac:dyDescent="0.2">
      <c r="B1225" s="627"/>
      <c r="C1225" s="188"/>
    </row>
    <row r="1226" spans="2:3" ht="15" customHeight="1" x14ac:dyDescent="0.2">
      <c r="B1226" s="627"/>
      <c r="C1226" s="188"/>
    </row>
    <row r="1227" spans="2:3" ht="15" customHeight="1" x14ac:dyDescent="0.2">
      <c r="B1227" s="627"/>
      <c r="C1227" s="188"/>
    </row>
    <row r="1228" spans="2:3" ht="15" customHeight="1" x14ac:dyDescent="0.2">
      <c r="B1228" s="627"/>
      <c r="C1228" s="188"/>
    </row>
    <row r="1229" spans="2:3" ht="15" customHeight="1" x14ac:dyDescent="0.2">
      <c r="B1229" s="627"/>
    </row>
    <row r="1230" spans="2:3" ht="15" customHeight="1" x14ac:dyDescent="0.2">
      <c r="B1230" s="627"/>
      <c r="C1230" s="188"/>
    </row>
    <row r="1231" spans="2:3" ht="15" customHeight="1" x14ac:dyDescent="0.2">
      <c r="B1231" s="627"/>
      <c r="C1231" s="188"/>
    </row>
    <row r="1232" spans="2:3" ht="15" customHeight="1" x14ac:dyDescent="0.2">
      <c r="B1232" s="627"/>
      <c r="C1232" s="188"/>
    </row>
    <row r="1233" spans="2:3" ht="15" customHeight="1" x14ac:dyDescent="0.2">
      <c r="B1233" s="627"/>
      <c r="C1233" s="188"/>
    </row>
    <row r="1234" spans="2:3" ht="15" customHeight="1" x14ac:dyDescent="0.2">
      <c r="B1234" s="627"/>
      <c r="C1234" s="188"/>
    </row>
    <row r="1235" spans="2:3" ht="15" customHeight="1" x14ac:dyDescent="0.2">
      <c r="B1235" s="627"/>
      <c r="C1235" s="188"/>
    </row>
    <row r="1236" spans="2:3" ht="15" customHeight="1" x14ac:dyDescent="0.2">
      <c r="B1236" s="627"/>
      <c r="C1236" s="188"/>
    </row>
    <row r="1237" spans="2:3" ht="15" customHeight="1" x14ac:dyDescent="0.2">
      <c r="B1237" s="627"/>
      <c r="C1237" s="188"/>
    </row>
    <row r="1238" spans="2:3" ht="15" customHeight="1" x14ac:dyDescent="0.2">
      <c r="B1238" s="627"/>
      <c r="C1238" s="188"/>
    </row>
    <row r="1239" spans="2:3" ht="15" customHeight="1" x14ac:dyDescent="0.2">
      <c r="B1239" s="627"/>
      <c r="C1239" s="188"/>
    </row>
    <row r="1240" spans="2:3" ht="15" customHeight="1" x14ac:dyDescent="0.2">
      <c r="B1240" s="627"/>
      <c r="C1240" s="188"/>
    </row>
    <row r="1241" spans="2:3" ht="15" customHeight="1" x14ac:dyDescent="0.2">
      <c r="B1241" s="627"/>
      <c r="C1241" s="188"/>
    </row>
    <row r="1242" spans="2:3" ht="15" customHeight="1" x14ac:dyDescent="0.2">
      <c r="B1242" s="627"/>
      <c r="C1242" s="188"/>
    </row>
    <row r="1243" spans="2:3" ht="15" customHeight="1" x14ac:dyDescent="0.2">
      <c r="B1243" s="627"/>
      <c r="C1243" s="188"/>
    </row>
    <row r="1244" spans="2:3" ht="15" customHeight="1" x14ac:dyDescent="0.2">
      <c r="B1244" s="627"/>
      <c r="C1244" s="188"/>
    </row>
    <row r="1245" spans="2:3" ht="15" customHeight="1" x14ac:dyDescent="0.2">
      <c r="B1245" s="627"/>
      <c r="C1245" s="188"/>
    </row>
    <row r="1246" spans="2:3" ht="15" customHeight="1" x14ac:dyDescent="0.2">
      <c r="B1246" s="627"/>
      <c r="C1246" s="188"/>
    </row>
    <row r="1247" spans="2:3" ht="15" customHeight="1" x14ac:dyDescent="0.2">
      <c r="B1247" s="627"/>
      <c r="C1247" s="188"/>
    </row>
    <row r="1248" spans="2:3" ht="15" customHeight="1" x14ac:dyDescent="0.2">
      <c r="B1248" s="627"/>
      <c r="C1248" s="188"/>
    </row>
    <row r="1249" spans="2:3" ht="15" customHeight="1" x14ac:dyDescent="0.2">
      <c r="B1249" s="627"/>
      <c r="C1249" s="188"/>
    </row>
    <row r="1250" spans="2:3" ht="15" customHeight="1" x14ac:dyDescent="0.2">
      <c r="B1250" s="627"/>
      <c r="C1250" s="188"/>
    </row>
    <row r="1251" spans="2:3" ht="15" customHeight="1" x14ac:dyDescent="0.2">
      <c r="B1251" s="627"/>
      <c r="C1251" s="188"/>
    </row>
    <row r="1252" spans="2:3" ht="15" customHeight="1" x14ac:dyDescent="0.2">
      <c r="B1252" s="627"/>
      <c r="C1252" s="188"/>
    </row>
    <row r="1253" spans="2:3" ht="15" customHeight="1" x14ac:dyDescent="0.2">
      <c r="B1253" s="627"/>
      <c r="C1253" s="188"/>
    </row>
    <row r="1254" spans="2:3" ht="15" customHeight="1" x14ac:dyDescent="0.2">
      <c r="B1254" s="627"/>
      <c r="C1254" s="188"/>
    </row>
    <row r="1255" spans="2:3" ht="15" customHeight="1" x14ac:dyDescent="0.2">
      <c r="B1255" s="627"/>
      <c r="C1255" s="188"/>
    </row>
    <row r="1256" spans="2:3" ht="15" customHeight="1" x14ac:dyDescent="0.2">
      <c r="B1256" s="627"/>
      <c r="C1256" s="188"/>
    </row>
    <row r="1257" spans="2:3" ht="15" customHeight="1" x14ac:dyDescent="0.2">
      <c r="B1257" s="627"/>
      <c r="C1257" s="188"/>
    </row>
    <row r="1258" spans="2:3" ht="15" customHeight="1" x14ac:dyDescent="0.2">
      <c r="B1258" s="627"/>
      <c r="C1258" s="188"/>
    </row>
    <row r="1259" spans="2:3" ht="15" customHeight="1" x14ac:dyDescent="0.2">
      <c r="B1259" s="627"/>
    </row>
    <row r="1260" spans="2:3" ht="15" customHeight="1" x14ac:dyDescent="0.2">
      <c r="B1260" s="627"/>
      <c r="C1260" s="188"/>
    </row>
    <row r="1261" spans="2:3" ht="15" customHeight="1" x14ac:dyDescent="0.2">
      <c r="B1261" s="627"/>
      <c r="C1261" s="188"/>
    </row>
    <row r="1262" spans="2:3" ht="15" customHeight="1" x14ac:dyDescent="0.2">
      <c r="B1262" s="627"/>
      <c r="C1262" s="188"/>
    </row>
    <row r="1263" spans="2:3" ht="15" customHeight="1" x14ac:dyDescent="0.2">
      <c r="B1263" s="627"/>
      <c r="C1263" s="188"/>
    </row>
    <row r="1264" spans="2:3" ht="15" customHeight="1" x14ac:dyDescent="0.2">
      <c r="B1264" s="627"/>
      <c r="C1264" s="188"/>
    </row>
    <row r="1265" spans="2:3" ht="15" customHeight="1" x14ac:dyDescent="0.2">
      <c r="B1265" s="627"/>
      <c r="C1265" s="188"/>
    </row>
    <row r="1266" spans="2:3" ht="15" customHeight="1" x14ac:dyDescent="0.2">
      <c r="B1266" s="627"/>
      <c r="C1266" s="188"/>
    </row>
    <row r="1267" spans="2:3" ht="15" customHeight="1" x14ac:dyDescent="0.2">
      <c r="B1267" s="627"/>
      <c r="C1267" s="188"/>
    </row>
    <row r="1268" spans="2:3" ht="15" customHeight="1" x14ac:dyDescent="0.2">
      <c r="B1268" s="627"/>
      <c r="C1268" s="188"/>
    </row>
    <row r="1269" spans="2:3" ht="15" customHeight="1" x14ac:dyDescent="0.2">
      <c r="B1269" s="627"/>
      <c r="C1269" s="188"/>
    </row>
    <row r="1270" spans="2:3" ht="15" customHeight="1" x14ac:dyDescent="0.2">
      <c r="B1270" s="627"/>
      <c r="C1270" s="188"/>
    </row>
    <row r="1271" spans="2:3" ht="15" customHeight="1" x14ac:dyDescent="0.2">
      <c r="B1271" s="627"/>
    </row>
    <row r="1272" spans="2:3" ht="15" customHeight="1" x14ac:dyDescent="0.2">
      <c r="B1272" s="627"/>
      <c r="C1272" s="188"/>
    </row>
    <row r="1273" spans="2:3" ht="15" customHeight="1" x14ac:dyDescent="0.2">
      <c r="B1273" s="627"/>
      <c r="C1273" s="188"/>
    </row>
    <row r="1274" spans="2:3" ht="15" customHeight="1" x14ac:dyDescent="0.2">
      <c r="B1274" s="627"/>
      <c r="C1274" s="188"/>
    </row>
    <row r="1275" spans="2:3" ht="15" customHeight="1" x14ac:dyDescent="0.2">
      <c r="B1275" s="627"/>
      <c r="C1275" s="188"/>
    </row>
    <row r="1276" spans="2:3" ht="15" customHeight="1" x14ac:dyDescent="0.2">
      <c r="B1276" s="627"/>
      <c r="C1276" s="188"/>
    </row>
    <row r="1277" spans="2:3" ht="15" customHeight="1" x14ac:dyDescent="0.2">
      <c r="B1277" s="627"/>
      <c r="C1277" s="188"/>
    </row>
    <row r="1278" spans="2:3" ht="15" customHeight="1" x14ac:dyDescent="0.2">
      <c r="B1278" s="627"/>
      <c r="C1278" s="188"/>
    </row>
    <row r="1279" spans="2:3" ht="15" customHeight="1" x14ac:dyDescent="0.2">
      <c r="B1279" s="627"/>
      <c r="C1279" s="188"/>
    </row>
    <row r="1280" spans="2:3" ht="15" customHeight="1" x14ac:dyDescent="0.2">
      <c r="B1280" s="627"/>
      <c r="C1280" s="188"/>
    </row>
    <row r="1281" spans="2:3" ht="15" customHeight="1" x14ac:dyDescent="0.2">
      <c r="B1281" s="627"/>
      <c r="C1281" s="188"/>
    </row>
    <row r="1282" spans="2:3" ht="15" customHeight="1" x14ac:dyDescent="0.2">
      <c r="B1282" s="627"/>
      <c r="C1282" s="188"/>
    </row>
    <row r="1283" spans="2:3" ht="15" customHeight="1" x14ac:dyDescent="0.2">
      <c r="B1283" s="627"/>
      <c r="C1283" s="188"/>
    </row>
    <row r="1284" spans="2:3" ht="15" customHeight="1" x14ac:dyDescent="0.2">
      <c r="B1284" s="627"/>
      <c r="C1284" s="188"/>
    </row>
    <row r="1285" spans="2:3" ht="15" customHeight="1" x14ac:dyDescent="0.2">
      <c r="B1285" s="627"/>
      <c r="C1285" s="188"/>
    </row>
    <row r="1286" spans="2:3" ht="15" customHeight="1" x14ac:dyDescent="0.2">
      <c r="B1286" s="627"/>
      <c r="C1286" s="188"/>
    </row>
    <row r="1287" spans="2:3" ht="15" customHeight="1" x14ac:dyDescent="0.2">
      <c r="B1287" s="627"/>
      <c r="C1287" s="188"/>
    </row>
    <row r="1288" spans="2:3" ht="15" customHeight="1" x14ac:dyDescent="0.2">
      <c r="B1288" s="627"/>
      <c r="C1288" s="188"/>
    </row>
    <row r="1289" spans="2:3" ht="15" customHeight="1" x14ac:dyDescent="0.2">
      <c r="B1289" s="627"/>
      <c r="C1289" s="188"/>
    </row>
    <row r="1290" spans="2:3" ht="15" customHeight="1" x14ac:dyDescent="0.2">
      <c r="B1290" s="627"/>
      <c r="C1290" s="188"/>
    </row>
    <row r="1291" spans="2:3" ht="15" customHeight="1" x14ac:dyDescent="0.2">
      <c r="B1291" s="627"/>
      <c r="C1291" s="188"/>
    </row>
    <row r="1292" spans="2:3" ht="15" customHeight="1" x14ac:dyDescent="0.2">
      <c r="B1292" s="627"/>
      <c r="C1292" s="188"/>
    </row>
    <row r="1293" spans="2:3" ht="15" customHeight="1" x14ac:dyDescent="0.2">
      <c r="B1293" s="627"/>
      <c r="C1293" s="188"/>
    </row>
    <row r="1294" spans="2:3" ht="15" customHeight="1" x14ac:dyDescent="0.2">
      <c r="B1294" s="627"/>
      <c r="C1294" s="188"/>
    </row>
    <row r="1295" spans="2:3" ht="15" customHeight="1" x14ac:dyDescent="0.2">
      <c r="B1295" s="627"/>
      <c r="C1295" s="188"/>
    </row>
    <row r="1296" spans="2:3" ht="15" customHeight="1" x14ac:dyDescent="0.2">
      <c r="B1296" s="627"/>
      <c r="C1296" s="188"/>
    </row>
    <row r="1297" spans="2:3" ht="15" customHeight="1" x14ac:dyDescent="0.2">
      <c r="B1297" s="627"/>
      <c r="C1297" s="188"/>
    </row>
    <row r="1298" spans="2:3" ht="15" customHeight="1" x14ac:dyDescent="0.2">
      <c r="B1298" s="627"/>
      <c r="C1298" s="188"/>
    </row>
    <row r="1299" spans="2:3" ht="15" customHeight="1" x14ac:dyDescent="0.2">
      <c r="B1299" s="627"/>
      <c r="C1299" s="188"/>
    </row>
    <row r="1300" spans="2:3" ht="15" customHeight="1" x14ac:dyDescent="0.2">
      <c r="B1300" s="627"/>
      <c r="C1300" s="188"/>
    </row>
    <row r="1301" spans="2:3" ht="15" customHeight="1" x14ac:dyDescent="0.2">
      <c r="B1301" s="627"/>
      <c r="C1301" s="188"/>
    </row>
    <row r="1302" spans="2:3" ht="15" customHeight="1" x14ac:dyDescent="0.2">
      <c r="B1302" s="627"/>
      <c r="C1302" s="188"/>
    </row>
    <row r="1303" spans="2:3" ht="15" customHeight="1" x14ac:dyDescent="0.2">
      <c r="B1303" s="627"/>
      <c r="C1303" s="188"/>
    </row>
    <row r="1304" spans="2:3" ht="15" customHeight="1" x14ac:dyDescent="0.2">
      <c r="B1304" s="627"/>
      <c r="C1304" s="188"/>
    </row>
    <row r="1305" spans="2:3" ht="15" customHeight="1" x14ac:dyDescent="0.2">
      <c r="B1305" s="627"/>
      <c r="C1305" s="188"/>
    </row>
    <row r="1306" spans="2:3" ht="15" customHeight="1" x14ac:dyDescent="0.2">
      <c r="B1306" s="627"/>
      <c r="C1306" s="188"/>
    </row>
    <row r="1307" spans="2:3" ht="15" customHeight="1" x14ac:dyDescent="0.2">
      <c r="B1307" s="627"/>
      <c r="C1307" s="188"/>
    </row>
    <row r="1308" spans="2:3" ht="15" customHeight="1" x14ac:dyDescent="0.2">
      <c r="B1308" s="627"/>
      <c r="C1308" s="188"/>
    </row>
    <row r="1309" spans="2:3" ht="15" customHeight="1" x14ac:dyDescent="0.2">
      <c r="B1309" s="627"/>
      <c r="C1309" s="188"/>
    </row>
    <row r="1310" spans="2:3" ht="15" customHeight="1" x14ac:dyDescent="0.2">
      <c r="B1310" s="627"/>
    </row>
    <row r="1311" spans="2:3" ht="15" customHeight="1" x14ac:dyDescent="0.2">
      <c r="B1311" s="627"/>
      <c r="C1311" s="188"/>
    </row>
    <row r="1312" spans="2:3" ht="15" customHeight="1" x14ac:dyDescent="0.2">
      <c r="B1312" s="627"/>
      <c r="C1312" s="188"/>
    </row>
    <row r="1313" spans="2:3" ht="15" customHeight="1" x14ac:dyDescent="0.2">
      <c r="B1313" s="627"/>
    </row>
    <row r="1314" spans="2:3" ht="15" customHeight="1" x14ac:dyDescent="0.2">
      <c r="B1314" s="627"/>
      <c r="C1314" s="188"/>
    </row>
    <row r="1315" spans="2:3" ht="15" customHeight="1" x14ac:dyDescent="0.2">
      <c r="B1315" s="627"/>
      <c r="C1315" s="188"/>
    </row>
    <row r="1316" spans="2:3" ht="15" customHeight="1" x14ac:dyDescent="0.2">
      <c r="B1316" s="627"/>
      <c r="C1316" s="188"/>
    </row>
    <row r="1317" spans="2:3" ht="15" customHeight="1" x14ac:dyDescent="0.2">
      <c r="B1317" s="627"/>
      <c r="C1317" s="188"/>
    </row>
    <row r="1318" spans="2:3" ht="15" customHeight="1" x14ac:dyDescent="0.2">
      <c r="B1318" s="627"/>
      <c r="C1318" s="188"/>
    </row>
    <row r="1319" spans="2:3" ht="15" customHeight="1" x14ac:dyDescent="0.2">
      <c r="B1319" s="627"/>
      <c r="C1319" s="188"/>
    </row>
    <row r="1320" spans="2:3" ht="15" customHeight="1" x14ac:dyDescent="0.2">
      <c r="B1320" s="627"/>
      <c r="C1320" s="188"/>
    </row>
    <row r="1321" spans="2:3" ht="15" customHeight="1" x14ac:dyDescent="0.2">
      <c r="B1321" s="627"/>
      <c r="C1321" s="188"/>
    </row>
    <row r="1322" spans="2:3" ht="15" customHeight="1" x14ac:dyDescent="0.2">
      <c r="B1322" s="627"/>
      <c r="C1322" s="188"/>
    </row>
    <row r="1323" spans="2:3" ht="15" customHeight="1" x14ac:dyDescent="0.2">
      <c r="B1323" s="627"/>
      <c r="C1323" s="188"/>
    </row>
    <row r="1324" spans="2:3" ht="15" customHeight="1" x14ac:dyDescent="0.2">
      <c r="B1324" s="627"/>
      <c r="C1324" s="188"/>
    </row>
    <row r="1325" spans="2:3" ht="15" customHeight="1" x14ac:dyDescent="0.2">
      <c r="B1325" s="627"/>
      <c r="C1325" s="188"/>
    </row>
    <row r="1326" spans="2:3" ht="15" customHeight="1" x14ac:dyDescent="0.2">
      <c r="B1326" s="627"/>
      <c r="C1326" s="188"/>
    </row>
    <row r="1327" spans="2:3" ht="15" customHeight="1" x14ac:dyDescent="0.2">
      <c r="B1327" s="627"/>
      <c r="C1327" s="188"/>
    </row>
    <row r="1328" spans="2:3" ht="15" customHeight="1" x14ac:dyDescent="0.2">
      <c r="B1328" s="627"/>
      <c r="C1328" s="188"/>
    </row>
    <row r="1329" spans="2:3" ht="15" customHeight="1" x14ac:dyDescent="0.2">
      <c r="B1329" s="627"/>
      <c r="C1329" s="188"/>
    </row>
    <row r="1330" spans="2:3" ht="15" customHeight="1" x14ac:dyDescent="0.2">
      <c r="B1330" s="627"/>
      <c r="C1330" s="188"/>
    </row>
    <row r="1331" spans="2:3" ht="15" customHeight="1" x14ac:dyDescent="0.2">
      <c r="B1331" s="627"/>
      <c r="C1331" s="188"/>
    </row>
    <row r="1332" spans="2:3" ht="15" customHeight="1" x14ac:dyDescent="0.2">
      <c r="B1332" s="627"/>
      <c r="C1332" s="188"/>
    </row>
    <row r="1333" spans="2:3" ht="15" customHeight="1" x14ac:dyDescent="0.2">
      <c r="B1333" s="627"/>
      <c r="C1333" s="188"/>
    </row>
    <row r="1334" spans="2:3" ht="15" customHeight="1" x14ac:dyDescent="0.2">
      <c r="B1334" s="627"/>
      <c r="C1334" s="188"/>
    </row>
    <row r="1335" spans="2:3" ht="15" customHeight="1" x14ac:dyDescent="0.2">
      <c r="B1335" s="627"/>
      <c r="C1335" s="188"/>
    </row>
    <row r="1336" spans="2:3" ht="15" customHeight="1" x14ac:dyDescent="0.2">
      <c r="B1336" s="627"/>
      <c r="C1336" s="188"/>
    </row>
    <row r="1337" spans="2:3" ht="15" customHeight="1" x14ac:dyDescent="0.2">
      <c r="B1337" s="627"/>
      <c r="C1337" s="188"/>
    </row>
    <row r="1338" spans="2:3" ht="15" customHeight="1" x14ac:dyDescent="0.2">
      <c r="B1338" s="627"/>
      <c r="C1338" s="188"/>
    </row>
    <row r="1339" spans="2:3" ht="15" customHeight="1" x14ac:dyDescent="0.2">
      <c r="B1339" s="627"/>
      <c r="C1339" s="188"/>
    </row>
    <row r="1340" spans="2:3" ht="15" customHeight="1" x14ac:dyDescent="0.2">
      <c r="B1340" s="627"/>
      <c r="C1340" s="188"/>
    </row>
    <row r="1341" spans="2:3" ht="15" customHeight="1" x14ac:dyDescent="0.2">
      <c r="B1341" s="627"/>
      <c r="C1341" s="188"/>
    </row>
    <row r="1342" spans="2:3" ht="15" customHeight="1" x14ac:dyDescent="0.2">
      <c r="B1342" s="627"/>
      <c r="C1342" s="188"/>
    </row>
    <row r="1343" spans="2:3" ht="15" customHeight="1" x14ac:dyDescent="0.2">
      <c r="B1343" s="627"/>
      <c r="C1343" s="188"/>
    </row>
    <row r="1344" spans="2:3" ht="15" customHeight="1" x14ac:dyDescent="0.2">
      <c r="B1344" s="627"/>
      <c r="C1344" s="188"/>
    </row>
    <row r="1345" spans="2:3" ht="15" customHeight="1" x14ac:dyDescent="0.2">
      <c r="B1345" s="627"/>
      <c r="C1345" s="188"/>
    </row>
    <row r="1346" spans="2:3" ht="15" customHeight="1" x14ac:dyDescent="0.2">
      <c r="B1346" s="627"/>
      <c r="C1346" s="188"/>
    </row>
    <row r="1347" spans="2:3" ht="15" customHeight="1" x14ac:dyDescent="0.2">
      <c r="B1347" s="627"/>
      <c r="C1347" s="188"/>
    </row>
    <row r="1348" spans="2:3" ht="15" customHeight="1" x14ac:dyDescent="0.2">
      <c r="B1348" s="627"/>
      <c r="C1348" s="188"/>
    </row>
    <row r="1349" spans="2:3" ht="15" customHeight="1" x14ac:dyDescent="0.2">
      <c r="B1349" s="627"/>
      <c r="C1349" s="188"/>
    </row>
    <row r="1350" spans="2:3" ht="15" customHeight="1" x14ac:dyDescent="0.2">
      <c r="B1350" s="627"/>
      <c r="C1350" s="188"/>
    </row>
    <row r="1351" spans="2:3" ht="15" customHeight="1" x14ac:dyDescent="0.2">
      <c r="B1351" s="627"/>
      <c r="C1351" s="188"/>
    </row>
    <row r="1352" spans="2:3" ht="15" customHeight="1" x14ac:dyDescent="0.2">
      <c r="B1352" s="627"/>
      <c r="C1352" s="188"/>
    </row>
    <row r="1353" spans="2:3" ht="15" customHeight="1" x14ac:dyDescent="0.2">
      <c r="B1353" s="627"/>
      <c r="C1353" s="188"/>
    </row>
    <row r="1354" spans="2:3" ht="15" customHeight="1" x14ac:dyDescent="0.2">
      <c r="B1354" s="627"/>
      <c r="C1354" s="188"/>
    </row>
    <row r="1355" spans="2:3" ht="15" customHeight="1" x14ac:dyDescent="0.2">
      <c r="B1355" s="627"/>
      <c r="C1355" s="188"/>
    </row>
    <row r="1356" spans="2:3" ht="15" customHeight="1" x14ac:dyDescent="0.2">
      <c r="B1356" s="627"/>
      <c r="C1356" s="188"/>
    </row>
    <row r="1357" spans="2:3" ht="15" customHeight="1" x14ac:dyDescent="0.2">
      <c r="B1357" s="627"/>
      <c r="C1357" s="188"/>
    </row>
    <row r="1358" spans="2:3" ht="15" customHeight="1" x14ac:dyDescent="0.2">
      <c r="B1358" s="627"/>
      <c r="C1358" s="188"/>
    </row>
    <row r="1359" spans="2:3" ht="15" customHeight="1" x14ac:dyDescent="0.2">
      <c r="B1359" s="627"/>
      <c r="C1359" s="188"/>
    </row>
    <row r="1360" spans="2:3" ht="15" customHeight="1" x14ac:dyDescent="0.2">
      <c r="B1360" s="627"/>
      <c r="C1360" s="188"/>
    </row>
    <row r="1361" spans="2:3" ht="15" customHeight="1" x14ac:dyDescent="0.2">
      <c r="B1361" s="627"/>
      <c r="C1361" s="188"/>
    </row>
    <row r="1362" spans="2:3" ht="15" customHeight="1" x14ac:dyDescent="0.2">
      <c r="B1362" s="627"/>
      <c r="C1362" s="188"/>
    </row>
    <row r="1363" spans="2:3" ht="15" customHeight="1" x14ac:dyDescent="0.2">
      <c r="B1363" s="627"/>
      <c r="C1363" s="188"/>
    </row>
    <row r="1364" spans="2:3" ht="15" customHeight="1" x14ac:dyDescent="0.2">
      <c r="B1364" s="627"/>
      <c r="C1364" s="188"/>
    </row>
    <row r="1365" spans="2:3" ht="15" customHeight="1" x14ac:dyDescent="0.2">
      <c r="B1365" s="627"/>
      <c r="C1365" s="188"/>
    </row>
    <row r="1366" spans="2:3" ht="15" customHeight="1" x14ac:dyDescent="0.2">
      <c r="B1366" s="627"/>
      <c r="C1366" s="188"/>
    </row>
    <row r="1367" spans="2:3" ht="15" customHeight="1" x14ac:dyDescent="0.2">
      <c r="B1367" s="627"/>
      <c r="C1367" s="188"/>
    </row>
    <row r="1368" spans="2:3" ht="15" customHeight="1" x14ac:dyDescent="0.2">
      <c r="B1368" s="627"/>
      <c r="C1368" s="188"/>
    </row>
    <row r="1369" spans="2:3" ht="15" customHeight="1" x14ac:dyDescent="0.2">
      <c r="B1369" s="627"/>
      <c r="C1369" s="188"/>
    </row>
    <row r="1370" spans="2:3" ht="15" customHeight="1" x14ac:dyDescent="0.2">
      <c r="B1370" s="627"/>
      <c r="C1370" s="188"/>
    </row>
    <row r="1371" spans="2:3" ht="15" customHeight="1" x14ac:dyDescent="0.2">
      <c r="B1371" s="627"/>
      <c r="C1371" s="188"/>
    </row>
    <row r="1372" spans="2:3" ht="15" customHeight="1" x14ac:dyDescent="0.2">
      <c r="B1372" s="627"/>
      <c r="C1372" s="188"/>
    </row>
    <row r="1373" spans="2:3" ht="15" customHeight="1" x14ac:dyDescent="0.2">
      <c r="B1373" s="627"/>
      <c r="C1373" s="188"/>
    </row>
    <row r="1374" spans="2:3" ht="15" customHeight="1" x14ac:dyDescent="0.2">
      <c r="B1374" s="627"/>
      <c r="C1374" s="188"/>
    </row>
    <row r="1375" spans="2:3" ht="15" customHeight="1" x14ac:dyDescent="0.2">
      <c r="B1375" s="627"/>
      <c r="C1375" s="188"/>
    </row>
    <row r="1376" spans="2:3" ht="15" customHeight="1" x14ac:dyDescent="0.2">
      <c r="B1376" s="627"/>
      <c r="C1376" s="188"/>
    </row>
    <row r="1377" spans="2:3" ht="15" customHeight="1" x14ac:dyDescent="0.2">
      <c r="B1377" s="627"/>
      <c r="C1377" s="188"/>
    </row>
    <row r="1378" spans="2:3" ht="15" customHeight="1" x14ac:dyDescent="0.2">
      <c r="B1378" s="627"/>
      <c r="C1378" s="188"/>
    </row>
    <row r="1379" spans="2:3" ht="15" customHeight="1" x14ac:dyDescent="0.2">
      <c r="B1379" s="627"/>
      <c r="C1379" s="188"/>
    </row>
    <row r="1380" spans="2:3" ht="15" customHeight="1" x14ac:dyDescent="0.2">
      <c r="B1380" s="627"/>
      <c r="C1380" s="188"/>
    </row>
    <row r="1381" spans="2:3" ht="15" customHeight="1" x14ac:dyDescent="0.2">
      <c r="B1381" s="627"/>
      <c r="C1381" s="188"/>
    </row>
    <row r="1382" spans="2:3" ht="15" customHeight="1" x14ac:dyDescent="0.2">
      <c r="B1382" s="627"/>
      <c r="C1382" s="188"/>
    </row>
    <row r="1383" spans="2:3" ht="15" customHeight="1" x14ac:dyDescent="0.2">
      <c r="B1383" s="627"/>
      <c r="C1383" s="188"/>
    </row>
    <row r="1384" spans="2:3" ht="15" customHeight="1" x14ac:dyDescent="0.2">
      <c r="B1384" s="627"/>
      <c r="C1384" s="188"/>
    </row>
    <row r="1385" spans="2:3" ht="15" customHeight="1" x14ac:dyDescent="0.2">
      <c r="B1385" s="627"/>
      <c r="C1385" s="188"/>
    </row>
    <row r="1386" spans="2:3" ht="15" customHeight="1" x14ac:dyDescent="0.2">
      <c r="B1386" s="627"/>
      <c r="C1386" s="188"/>
    </row>
    <row r="1387" spans="2:3" ht="15" customHeight="1" x14ac:dyDescent="0.2">
      <c r="B1387" s="627"/>
      <c r="C1387" s="188"/>
    </row>
    <row r="1388" spans="2:3" ht="15" customHeight="1" x14ac:dyDescent="0.2">
      <c r="B1388" s="627"/>
      <c r="C1388" s="188"/>
    </row>
    <row r="1389" spans="2:3" ht="15" customHeight="1" x14ac:dyDescent="0.2">
      <c r="B1389" s="627"/>
      <c r="C1389" s="188"/>
    </row>
    <row r="1390" spans="2:3" ht="15" customHeight="1" x14ac:dyDescent="0.2">
      <c r="B1390" s="627"/>
      <c r="C1390" s="188"/>
    </row>
    <row r="1391" spans="2:3" ht="15" customHeight="1" x14ac:dyDescent="0.2">
      <c r="B1391" s="627"/>
      <c r="C1391" s="188"/>
    </row>
    <row r="1392" spans="2:3" ht="15" customHeight="1" x14ac:dyDescent="0.2">
      <c r="B1392" s="627"/>
      <c r="C1392" s="188"/>
    </row>
    <row r="1393" spans="2:3" ht="15" customHeight="1" x14ac:dyDescent="0.2">
      <c r="B1393" s="627"/>
      <c r="C1393" s="188"/>
    </row>
    <row r="1394" spans="2:3" ht="15" customHeight="1" x14ac:dyDescent="0.2">
      <c r="B1394" s="627"/>
      <c r="C1394" s="188"/>
    </row>
    <row r="1395" spans="2:3" ht="15" customHeight="1" x14ac:dyDescent="0.2">
      <c r="B1395" s="627"/>
      <c r="C1395" s="188"/>
    </row>
    <row r="1396" spans="2:3" ht="15" customHeight="1" x14ac:dyDescent="0.2">
      <c r="B1396" s="627"/>
      <c r="C1396" s="188"/>
    </row>
    <row r="1397" spans="2:3" ht="15" customHeight="1" x14ac:dyDescent="0.2">
      <c r="B1397" s="627"/>
      <c r="C1397" s="188"/>
    </row>
    <row r="1398" spans="2:3" ht="15" customHeight="1" x14ac:dyDescent="0.2">
      <c r="B1398" s="627"/>
      <c r="C1398" s="188"/>
    </row>
    <row r="1399" spans="2:3" ht="15" customHeight="1" x14ac:dyDescent="0.2">
      <c r="B1399" s="627"/>
      <c r="C1399" s="188"/>
    </row>
    <row r="1400" spans="2:3" ht="15" customHeight="1" x14ac:dyDescent="0.2">
      <c r="B1400" s="627"/>
      <c r="C1400" s="188"/>
    </row>
    <row r="1401" spans="2:3" ht="15" customHeight="1" x14ac:dyDescent="0.2">
      <c r="B1401" s="627"/>
      <c r="C1401" s="188"/>
    </row>
    <row r="1402" spans="2:3" ht="15" customHeight="1" x14ac:dyDescent="0.2">
      <c r="B1402" s="627"/>
      <c r="C1402" s="188"/>
    </row>
    <row r="1403" spans="2:3" ht="15" customHeight="1" x14ac:dyDescent="0.2">
      <c r="B1403" s="627"/>
      <c r="C1403" s="188"/>
    </row>
    <row r="1404" spans="2:3" ht="15" customHeight="1" x14ac:dyDescent="0.2">
      <c r="B1404" s="627"/>
      <c r="C1404" s="188"/>
    </row>
    <row r="1405" spans="2:3" ht="15" customHeight="1" x14ac:dyDescent="0.2">
      <c r="B1405" s="627"/>
      <c r="C1405" s="188"/>
    </row>
    <row r="1406" spans="2:3" ht="15" customHeight="1" x14ac:dyDescent="0.2">
      <c r="B1406" s="627"/>
      <c r="C1406" s="188"/>
    </row>
    <row r="1407" spans="2:3" ht="15" customHeight="1" x14ac:dyDescent="0.2">
      <c r="B1407" s="627"/>
      <c r="C1407" s="188"/>
    </row>
    <row r="1408" spans="2:3" ht="15" customHeight="1" x14ac:dyDescent="0.2">
      <c r="B1408" s="627"/>
      <c r="C1408" s="188"/>
    </row>
    <row r="1409" spans="2:3" ht="15" customHeight="1" x14ac:dyDescent="0.2">
      <c r="B1409" s="627"/>
      <c r="C1409" s="188"/>
    </row>
    <row r="1410" spans="2:3" ht="15" customHeight="1" x14ac:dyDescent="0.2">
      <c r="B1410" s="627"/>
      <c r="C1410" s="188"/>
    </row>
    <row r="1411" spans="2:3" ht="15" customHeight="1" x14ac:dyDescent="0.2">
      <c r="B1411" s="627"/>
      <c r="C1411" s="188"/>
    </row>
    <row r="1412" spans="2:3" ht="15" customHeight="1" x14ac:dyDescent="0.2">
      <c r="B1412" s="627"/>
      <c r="C1412" s="188"/>
    </row>
    <row r="1413" spans="2:3" ht="15" customHeight="1" x14ac:dyDescent="0.2">
      <c r="B1413" s="627"/>
    </row>
    <row r="1414" spans="2:3" ht="15" customHeight="1" x14ac:dyDescent="0.2">
      <c r="B1414" s="627"/>
      <c r="C1414" s="188"/>
    </row>
    <row r="1415" spans="2:3" ht="15" customHeight="1" x14ac:dyDescent="0.2">
      <c r="B1415" s="627"/>
      <c r="C1415" s="188"/>
    </row>
    <row r="1416" spans="2:3" ht="15" customHeight="1" x14ac:dyDescent="0.2">
      <c r="B1416" s="627"/>
      <c r="C1416" s="188"/>
    </row>
    <row r="1417" spans="2:3" ht="15" customHeight="1" x14ac:dyDescent="0.2">
      <c r="B1417" s="627"/>
      <c r="C1417" s="188"/>
    </row>
    <row r="1418" spans="2:3" ht="15" customHeight="1" x14ac:dyDescent="0.2">
      <c r="B1418" s="627"/>
      <c r="C1418" s="188"/>
    </row>
    <row r="1419" spans="2:3" ht="15" customHeight="1" x14ac:dyDescent="0.2">
      <c r="B1419" s="627"/>
      <c r="C1419" s="188"/>
    </row>
    <row r="1420" spans="2:3" ht="15" customHeight="1" x14ac:dyDescent="0.2">
      <c r="B1420" s="627"/>
      <c r="C1420" s="188"/>
    </row>
    <row r="1421" spans="2:3" ht="15" customHeight="1" x14ac:dyDescent="0.2">
      <c r="B1421" s="627"/>
      <c r="C1421" s="188"/>
    </row>
    <row r="1422" spans="2:3" ht="15" customHeight="1" x14ac:dyDescent="0.2">
      <c r="B1422" s="627"/>
    </row>
    <row r="1423" spans="2:3" ht="15" customHeight="1" x14ac:dyDescent="0.2">
      <c r="B1423" s="627"/>
      <c r="C1423" s="188"/>
    </row>
    <row r="1424" spans="2:3" ht="15" customHeight="1" x14ac:dyDescent="0.2">
      <c r="B1424" s="627"/>
      <c r="C1424" s="188"/>
    </row>
    <row r="1425" spans="2:3" ht="15" customHeight="1" x14ac:dyDescent="0.2">
      <c r="B1425" s="627"/>
      <c r="C1425" s="188"/>
    </row>
    <row r="1426" spans="2:3" ht="15" customHeight="1" x14ac:dyDescent="0.2">
      <c r="B1426" s="627"/>
      <c r="C1426" s="188"/>
    </row>
    <row r="1427" spans="2:3" ht="15" customHeight="1" x14ac:dyDescent="0.2">
      <c r="B1427" s="627"/>
      <c r="C1427" s="188"/>
    </row>
    <row r="1428" spans="2:3" ht="15" customHeight="1" x14ac:dyDescent="0.2">
      <c r="B1428" s="627"/>
      <c r="C1428" s="188"/>
    </row>
    <row r="1429" spans="2:3" ht="15" customHeight="1" x14ac:dyDescent="0.2">
      <c r="B1429" s="627"/>
      <c r="C1429" s="188"/>
    </row>
    <row r="1430" spans="2:3" ht="15" customHeight="1" x14ac:dyDescent="0.2">
      <c r="B1430" s="627"/>
      <c r="C1430" s="188"/>
    </row>
    <row r="1431" spans="2:3" ht="15" customHeight="1" x14ac:dyDescent="0.2">
      <c r="B1431" s="627"/>
    </row>
    <row r="1432" spans="2:3" ht="15" customHeight="1" x14ac:dyDescent="0.2">
      <c r="B1432" s="627"/>
    </row>
    <row r="1433" spans="2:3" ht="15" customHeight="1" x14ac:dyDescent="0.2">
      <c r="B1433" s="627"/>
      <c r="C1433" s="188"/>
    </row>
    <row r="1434" spans="2:3" ht="15" customHeight="1" x14ac:dyDescent="0.2">
      <c r="B1434" s="627"/>
      <c r="C1434" s="188"/>
    </row>
    <row r="1435" spans="2:3" ht="15" customHeight="1" x14ac:dyDescent="0.2">
      <c r="B1435" s="627"/>
      <c r="C1435" s="188"/>
    </row>
    <row r="1436" spans="2:3" ht="15" customHeight="1" x14ac:dyDescent="0.2">
      <c r="B1436" s="627"/>
      <c r="C1436" s="188"/>
    </row>
    <row r="1437" spans="2:3" ht="15" customHeight="1" x14ac:dyDescent="0.2">
      <c r="B1437" s="627"/>
      <c r="C1437" s="188"/>
    </row>
    <row r="1438" spans="2:3" ht="15" customHeight="1" x14ac:dyDescent="0.2">
      <c r="B1438" s="627"/>
      <c r="C1438" s="188"/>
    </row>
    <row r="1439" spans="2:3" ht="15" customHeight="1" x14ac:dyDescent="0.2">
      <c r="B1439" s="627"/>
      <c r="C1439" s="188"/>
    </row>
    <row r="1440" spans="2:3" ht="15" customHeight="1" x14ac:dyDescent="0.2">
      <c r="B1440" s="627"/>
      <c r="C1440" s="188"/>
    </row>
    <row r="1441" spans="2:3" ht="15" customHeight="1" x14ac:dyDescent="0.2">
      <c r="B1441" s="627"/>
      <c r="C1441" s="188"/>
    </row>
    <row r="1442" spans="2:3" ht="15" customHeight="1" x14ac:dyDescent="0.2">
      <c r="B1442" s="627"/>
      <c r="C1442" s="188"/>
    </row>
    <row r="1443" spans="2:3" ht="15" customHeight="1" x14ac:dyDescent="0.2">
      <c r="B1443" s="627"/>
      <c r="C1443" s="188"/>
    </row>
    <row r="1444" spans="2:3" ht="15" customHeight="1" x14ac:dyDescent="0.2">
      <c r="B1444" s="627"/>
      <c r="C1444" s="188"/>
    </row>
    <row r="1445" spans="2:3" ht="15" customHeight="1" x14ac:dyDescent="0.2">
      <c r="B1445" s="627"/>
      <c r="C1445" s="188"/>
    </row>
    <row r="1446" spans="2:3" ht="15" customHeight="1" x14ac:dyDescent="0.2">
      <c r="B1446" s="627"/>
      <c r="C1446" s="188"/>
    </row>
    <row r="1447" spans="2:3" ht="15" customHeight="1" x14ac:dyDescent="0.2">
      <c r="B1447" s="627"/>
      <c r="C1447" s="188"/>
    </row>
    <row r="1448" spans="2:3" ht="15" customHeight="1" x14ac:dyDescent="0.2">
      <c r="B1448" s="627"/>
      <c r="C1448" s="188"/>
    </row>
    <row r="1449" spans="2:3" ht="15" customHeight="1" x14ac:dyDescent="0.2">
      <c r="B1449" s="627"/>
      <c r="C1449" s="188"/>
    </row>
    <row r="1450" spans="2:3" ht="15" customHeight="1" x14ac:dyDescent="0.2">
      <c r="B1450" s="627"/>
      <c r="C1450" s="188"/>
    </row>
    <row r="1451" spans="2:3" ht="15" customHeight="1" x14ac:dyDescent="0.2">
      <c r="B1451" s="627"/>
      <c r="C1451" s="188"/>
    </row>
    <row r="1452" spans="2:3" ht="15" customHeight="1" x14ac:dyDescent="0.2">
      <c r="B1452" s="627"/>
      <c r="C1452" s="188"/>
    </row>
    <row r="1453" spans="2:3" ht="15" customHeight="1" x14ac:dyDescent="0.2">
      <c r="B1453" s="627"/>
    </row>
    <row r="1454" spans="2:3" ht="15" customHeight="1" x14ac:dyDescent="0.2">
      <c r="B1454" s="627"/>
      <c r="C1454" s="188"/>
    </row>
    <row r="1455" spans="2:3" ht="15" customHeight="1" x14ac:dyDescent="0.2">
      <c r="B1455" s="627"/>
      <c r="C1455" s="188"/>
    </row>
    <row r="1456" spans="2:3" ht="15" customHeight="1" x14ac:dyDescent="0.2">
      <c r="B1456" s="627"/>
      <c r="C1456" s="188"/>
    </row>
    <row r="1457" spans="2:3" ht="15" customHeight="1" x14ac:dyDescent="0.2">
      <c r="B1457" s="627"/>
      <c r="C1457" s="188"/>
    </row>
    <row r="1458" spans="2:3" ht="15" customHeight="1" x14ac:dyDescent="0.2">
      <c r="B1458" s="627"/>
    </row>
    <row r="1459" spans="2:3" ht="15" customHeight="1" x14ac:dyDescent="0.2">
      <c r="B1459" s="627"/>
      <c r="C1459" s="188"/>
    </row>
    <row r="1460" spans="2:3" ht="15" customHeight="1" x14ac:dyDescent="0.2">
      <c r="B1460" s="627"/>
      <c r="C1460" s="188"/>
    </row>
    <row r="1461" spans="2:3" ht="15" customHeight="1" x14ac:dyDescent="0.2">
      <c r="B1461" s="627"/>
      <c r="C1461" s="188"/>
    </row>
    <row r="1462" spans="2:3" ht="15" customHeight="1" x14ac:dyDescent="0.2">
      <c r="B1462" s="627"/>
      <c r="C1462" s="188"/>
    </row>
    <row r="1463" spans="2:3" ht="15" customHeight="1" x14ac:dyDescent="0.2">
      <c r="B1463" s="627"/>
      <c r="C1463" s="188"/>
    </row>
    <row r="1464" spans="2:3" ht="15" customHeight="1" x14ac:dyDescent="0.2">
      <c r="B1464" s="627"/>
      <c r="C1464" s="188"/>
    </row>
    <row r="1465" spans="2:3" ht="15" customHeight="1" x14ac:dyDescent="0.2">
      <c r="B1465" s="627"/>
    </row>
    <row r="1466" spans="2:3" ht="15" customHeight="1" x14ac:dyDescent="0.2">
      <c r="B1466" s="627"/>
      <c r="C1466" s="188"/>
    </row>
    <row r="1467" spans="2:3" ht="15" customHeight="1" x14ac:dyDescent="0.2">
      <c r="B1467" s="627"/>
      <c r="C1467" s="188"/>
    </row>
    <row r="1468" spans="2:3" ht="15" customHeight="1" x14ac:dyDescent="0.2">
      <c r="B1468" s="627"/>
      <c r="C1468" s="188"/>
    </row>
    <row r="1469" spans="2:3" ht="15" customHeight="1" x14ac:dyDescent="0.2">
      <c r="B1469" s="627"/>
    </row>
    <row r="1470" spans="2:3" ht="15" customHeight="1" x14ac:dyDescent="0.2">
      <c r="B1470" s="627"/>
      <c r="C1470" s="188"/>
    </row>
    <row r="1471" spans="2:3" ht="15" customHeight="1" x14ac:dyDescent="0.2">
      <c r="B1471" s="627"/>
      <c r="C1471" s="188"/>
    </row>
    <row r="1472" spans="2:3" ht="15" customHeight="1" x14ac:dyDescent="0.2">
      <c r="B1472" s="627"/>
      <c r="C1472" s="188"/>
    </row>
    <row r="1473" spans="2:3" ht="15" customHeight="1" x14ac:dyDescent="0.2">
      <c r="B1473" s="627"/>
      <c r="C1473" s="188"/>
    </row>
    <row r="1474" spans="2:3" ht="15" customHeight="1" x14ac:dyDescent="0.2">
      <c r="B1474" s="627"/>
      <c r="C1474" s="188"/>
    </row>
    <row r="1475" spans="2:3" ht="15" customHeight="1" x14ac:dyDescent="0.2">
      <c r="B1475" s="627"/>
      <c r="C1475" s="188"/>
    </row>
    <row r="1476" spans="2:3" ht="15" customHeight="1" x14ac:dyDescent="0.2">
      <c r="B1476" s="627"/>
      <c r="C1476" s="188"/>
    </row>
    <row r="1477" spans="2:3" ht="15" customHeight="1" x14ac:dyDescent="0.2">
      <c r="B1477" s="627"/>
      <c r="C1477" s="189"/>
    </row>
    <row r="1478" spans="2:3" ht="15" customHeight="1" x14ac:dyDescent="0.2">
      <c r="B1478" s="627"/>
      <c r="C1478" s="188"/>
    </row>
    <row r="1479" spans="2:3" ht="15" customHeight="1" x14ac:dyDescent="0.2">
      <c r="B1479" s="627"/>
    </row>
    <row r="1480" spans="2:3" ht="15" customHeight="1" x14ac:dyDescent="0.2">
      <c r="B1480" s="627"/>
      <c r="C1480" s="188"/>
    </row>
    <row r="1481" spans="2:3" ht="15" customHeight="1" x14ac:dyDescent="0.2">
      <c r="B1481" s="627"/>
    </row>
    <row r="1482" spans="2:3" ht="15" customHeight="1" x14ac:dyDescent="0.2">
      <c r="B1482" s="627"/>
      <c r="C1482" s="188"/>
    </row>
    <row r="1483" spans="2:3" ht="15" customHeight="1" x14ac:dyDescent="0.2">
      <c r="B1483" s="627"/>
    </row>
    <row r="1484" spans="2:3" ht="15" customHeight="1" x14ac:dyDescent="0.2">
      <c r="B1484" s="627"/>
    </row>
    <row r="1485" spans="2:3" ht="15" customHeight="1" x14ac:dyDescent="0.2">
      <c r="B1485" s="627"/>
      <c r="C1485" s="188"/>
    </row>
    <row r="1486" spans="2:3" ht="15" customHeight="1" x14ac:dyDescent="0.2">
      <c r="B1486" s="627"/>
      <c r="C1486" s="188"/>
    </row>
    <row r="1487" spans="2:3" ht="15" customHeight="1" x14ac:dyDescent="0.2">
      <c r="B1487" s="627"/>
      <c r="C1487" s="188"/>
    </row>
    <row r="1488" spans="2:3" ht="15" customHeight="1" x14ac:dyDescent="0.2">
      <c r="B1488" s="627"/>
    </row>
    <row r="1489" spans="2:3" ht="15" customHeight="1" x14ac:dyDescent="0.2">
      <c r="B1489" s="627"/>
      <c r="C1489" s="188"/>
    </row>
    <row r="1490" spans="2:3" ht="15" customHeight="1" x14ac:dyDescent="0.2">
      <c r="B1490" s="627"/>
      <c r="C1490" s="188"/>
    </row>
    <row r="1491" spans="2:3" ht="15" customHeight="1" x14ac:dyDescent="0.2">
      <c r="B1491" s="627"/>
      <c r="C1491" s="188"/>
    </row>
    <row r="1492" spans="2:3" ht="15" customHeight="1" x14ac:dyDescent="0.2">
      <c r="B1492" s="627"/>
      <c r="C1492" s="188"/>
    </row>
    <row r="1493" spans="2:3" ht="15" customHeight="1" x14ac:dyDescent="0.2">
      <c r="B1493" s="627"/>
      <c r="C1493" s="188"/>
    </row>
    <row r="1494" spans="2:3" ht="15" customHeight="1" x14ac:dyDescent="0.2">
      <c r="B1494" s="627"/>
      <c r="C1494" s="188"/>
    </row>
    <row r="1495" spans="2:3" ht="15" customHeight="1" x14ac:dyDescent="0.2">
      <c r="B1495" s="627"/>
      <c r="C1495" s="188"/>
    </row>
    <row r="1496" spans="2:3" ht="15" customHeight="1" x14ac:dyDescent="0.2">
      <c r="B1496" s="627"/>
      <c r="C1496" s="188"/>
    </row>
    <row r="1497" spans="2:3" ht="15" customHeight="1" x14ac:dyDescent="0.2">
      <c r="B1497" s="627"/>
      <c r="C1497" s="188"/>
    </row>
    <row r="1498" spans="2:3" ht="15" customHeight="1" x14ac:dyDescent="0.2">
      <c r="B1498" s="627"/>
      <c r="C1498" s="188"/>
    </row>
    <row r="1499" spans="2:3" ht="15" customHeight="1" x14ac:dyDescent="0.2">
      <c r="B1499" s="627"/>
      <c r="C1499" s="188"/>
    </row>
    <row r="1500" spans="2:3" ht="15" customHeight="1" x14ac:dyDescent="0.2">
      <c r="B1500" s="627"/>
      <c r="C1500" s="188"/>
    </row>
    <row r="1501" spans="2:3" ht="15" customHeight="1" x14ac:dyDescent="0.2">
      <c r="B1501" s="627"/>
    </row>
    <row r="1502" spans="2:3" ht="15" customHeight="1" x14ac:dyDescent="0.2">
      <c r="B1502" s="627"/>
      <c r="C1502" s="188"/>
    </row>
    <row r="1503" spans="2:3" ht="15" customHeight="1" x14ac:dyDescent="0.2">
      <c r="B1503" s="627"/>
      <c r="C1503" s="188"/>
    </row>
    <row r="1504" spans="2:3" ht="15" customHeight="1" x14ac:dyDescent="0.2">
      <c r="B1504" s="627"/>
      <c r="C1504" s="188"/>
    </row>
    <row r="1505" spans="2:3" ht="15" customHeight="1" x14ac:dyDescent="0.2">
      <c r="B1505" s="627"/>
      <c r="C1505" s="188"/>
    </row>
    <row r="1506" spans="2:3" ht="15" customHeight="1" x14ac:dyDescent="0.2">
      <c r="B1506" s="627"/>
      <c r="C1506" s="188"/>
    </row>
    <row r="1507" spans="2:3" ht="15" customHeight="1" x14ac:dyDescent="0.2">
      <c r="B1507" s="627"/>
      <c r="C1507" s="188"/>
    </row>
    <row r="1508" spans="2:3" ht="15" customHeight="1" x14ac:dyDescent="0.2">
      <c r="B1508" s="627"/>
      <c r="C1508" s="188"/>
    </row>
    <row r="1509" spans="2:3" ht="15" customHeight="1" x14ac:dyDescent="0.2">
      <c r="B1509" s="627"/>
      <c r="C1509" s="188"/>
    </row>
    <row r="1510" spans="2:3" ht="15" customHeight="1" x14ac:dyDescent="0.2">
      <c r="B1510" s="627"/>
      <c r="C1510" s="188"/>
    </row>
    <row r="1511" spans="2:3" ht="15" customHeight="1" x14ac:dyDescent="0.2">
      <c r="B1511" s="627"/>
      <c r="C1511" s="188"/>
    </row>
    <row r="1512" spans="2:3" ht="15" customHeight="1" x14ac:dyDescent="0.2">
      <c r="B1512" s="627"/>
      <c r="C1512" s="188"/>
    </row>
    <row r="1513" spans="2:3" ht="15" customHeight="1" x14ac:dyDescent="0.2">
      <c r="B1513" s="627"/>
      <c r="C1513" s="188"/>
    </row>
    <row r="1514" spans="2:3" ht="15" customHeight="1" x14ac:dyDescent="0.2">
      <c r="B1514" s="627"/>
      <c r="C1514" s="188"/>
    </row>
    <row r="1515" spans="2:3" ht="15" customHeight="1" x14ac:dyDescent="0.2">
      <c r="B1515" s="627"/>
      <c r="C1515" s="188"/>
    </row>
    <row r="1516" spans="2:3" ht="15" customHeight="1" x14ac:dyDescent="0.2">
      <c r="B1516" s="627"/>
      <c r="C1516" s="188"/>
    </row>
    <row r="1517" spans="2:3" ht="15" customHeight="1" x14ac:dyDescent="0.2">
      <c r="B1517" s="627"/>
      <c r="C1517" s="188"/>
    </row>
    <row r="1518" spans="2:3" ht="15" customHeight="1" x14ac:dyDescent="0.2">
      <c r="B1518" s="627"/>
      <c r="C1518" s="188"/>
    </row>
    <row r="1519" spans="2:3" ht="15" customHeight="1" x14ac:dyDescent="0.2">
      <c r="B1519" s="627"/>
      <c r="C1519" s="188"/>
    </row>
    <row r="1520" spans="2:3" ht="15" customHeight="1" x14ac:dyDescent="0.2">
      <c r="B1520" s="627"/>
      <c r="C1520" s="188"/>
    </row>
    <row r="1521" spans="2:3" ht="15" customHeight="1" x14ac:dyDescent="0.2">
      <c r="B1521" s="627"/>
      <c r="C1521" s="188"/>
    </row>
    <row r="1522" spans="2:3" ht="15" customHeight="1" x14ac:dyDescent="0.2">
      <c r="B1522" s="627"/>
      <c r="C1522" s="188"/>
    </row>
    <row r="1523" spans="2:3" ht="15" customHeight="1" x14ac:dyDescent="0.2">
      <c r="B1523" s="627"/>
      <c r="C1523" s="188"/>
    </row>
    <row r="1524" spans="2:3" ht="15" customHeight="1" x14ac:dyDescent="0.2">
      <c r="B1524" s="627"/>
      <c r="C1524" s="188"/>
    </row>
    <row r="1525" spans="2:3" ht="15" customHeight="1" x14ac:dyDescent="0.2">
      <c r="B1525" s="627"/>
      <c r="C1525" s="188"/>
    </row>
    <row r="1526" spans="2:3" ht="15" customHeight="1" x14ac:dyDescent="0.2">
      <c r="B1526" s="627"/>
      <c r="C1526" s="188"/>
    </row>
    <row r="1527" spans="2:3" ht="15" customHeight="1" x14ac:dyDescent="0.2">
      <c r="B1527" s="627"/>
    </row>
    <row r="1528" spans="2:3" ht="15" customHeight="1" x14ac:dyDescent="0.2">
      <c r="B1528" s="627"/>
      <c r="C1528" s="188"/>
    </row>
    <row r="1529" spans="2:3" ht="15" customHeight="1" x14ac:dyDescent="0.2">
      <c r="B1529" s="627"/>
      <c r="C1529" s="188"/>
    </row>
    <row r="1530" spans="2:3" ht="15" customHeight="1" x14ac:dyDescent="0.2">
      <c r="B1530" s="627"/>
      <c r="C1530" s="188"/>
    </row>
    <row r="1531" spans="2:3" ht="15" customHeight="1" x14ac:dyDescent="0.2">
      <c r="B1531" s="627"/>
      <c r="C1531" s="188"/>
    </row>
    <row r="1532" spans="2:3" ht="15" customHeight="1" x14ac:dyDescent="0.2">
      <c r="B1532" s="627"/>
      <c r="C1532" s="188"/>
    </row>
    <row r="1533" spans="2:3" ht="15" customHeight="1" x14ac:dyDescent="0.2">
      <c r="B1533" s="627"/>
      <c r="C1533" s="188"/>
    </row>
    <row r="1534" spans="2:3" ht="15" customHeight="1" x14ac:dyDescent="0.2">
      <c r="B1534" s="627"/>
      <c r="C1534" s="188"/>
    </row>
    <row r="1535" spans="2:3" ht="15" customHeight="1" x14ac:dyDescent="0.2">
      <c r="B1535" s="627"/>
      <c r="C1535" s="188"/>
    </row>
    <row r="1536" spans="2:3" ht="15" customHeight="1" x14ac:dyDescent="0.2">
      <c r="B1536" s="627"/>
      <c r="C1536" s="188"/>
    </row>
    <row r="1537" spans="2:3" ht="15" customHeight="1" x14ac:dyDescent="0.2">
      <c r="B1537" s="627"/>
      <c r="C1537" s="188"/>
    </row>
    <row r="1538" spans="2:3" ht="15" customHeight="1" x14ac:dyDescent="0.2">
      <c r="B1538" s="627"/>
      <c r="C1538" s="188"/>
    </row>
    <row r="1539" spans="2:3" ht="15" customHeight="1" x14ac:dyDescent="0.2">
      <c r="B1539" s="627"/>
      <c r="C1539" s="188"/>
    </row>
    <row r="1540" spans="2:3" ht="15" customHeight="1" x14ac:dyDescent="0.2">
      <c r="B1540" s="627"/>
      <c r="C1540" s="188"/>
    </row>
    <row r="1541" spans="2:3" ht="15" customHeight="1" x14ac:dyDescent="0.2">
      <c r="B1541" s="627"/>
      <c r="C1541" s="188"/>
    </row>
    <row r="1542" spans="2:3" ht="15" customHeight="1" x14ac:dyDescent="0.2">
      <c r="B1542" s="627"/>
      <c r="C1542" s="188"/>
    </row>
    <row r="1543" spans="2:3" ht="15" customHeight="1" x14ac:dyDescent="0.2">
      <c r="B1543" s="627"/>
      <c r="C1543" s="188"/>
    </row>
    <row r="1544" spans="2:3" ht="15" customHeight="1" x14ac:dyDescent="0.2">
      <c r="B1544" s="627"/>
      <c r="C1544" s="188"/>
    </row>
    <row r="1545" spans="2:3" ht="15" customHeight="1" x14ac:dyDescent="0.2">
      <c r="B1545" s="627"/>
      <c r="C1545" s="188"/>
    </row>
    <row r="1546" spans="2:3" ht="15" customHeight="1" x14ac:dyDescent="0.2">
      <c r="B1546" s="627"/>
      <c r="C1546" s="188"/>
    </row>
    <row r="1547" spans="2:3" ht="15" customHeight="1" x14ac:dyDescent="0.2">
      <c r="B1547" s="627"/>
      <c r="C1547" s="188"/>
    </row>
    <row r="1548" spans="2:3" ht="15" customHeight="1" x14ac:dyDescent="0.2">
      <c r="B1548" s="627"/>
      <c r="C1548" s="188"/>
    </row>
    <row r="1549" spans="2:3" ht="15" customHeight="1" x14ac:dyDescent="0.2">
      <c r="B1549" s="627"/>
      <c r="C1549" s="188"/>
    </row>
    <row r="1550" spans="2:3" ht="15" customHeight="1" x14ac:dyDescent="0.2">
      <c r="B1550" s="627"/>
      <c r="C1550" s="188"/>
    </row>
    <row r="1551" spans="2:3" ht="15" customHeight="1" x14ac:dyDescent="0.2">
      <c r="B1551" s="627"/>
    </row>
    <row r="1603" spans="2:3" ht="15" customHeight="1" x14ac:dyDescent="0.2">
      <c r="B1603" s="627"/>
      <c r="C1603" s="188"/>
    </row>
    <row r="1604" spans="2:3" ht="15" customHeight="1" x14ac:dyDescent="0.2">
      <c r="B1604" s="627"/>
      <c r="C1604" s="188"/>
    </row>
    <row r="1605" spans="2:3" ht="15" customHeight="1" x14ac:dyDescent="0.2">
      <c r="B1605" s="627"/>
      <c r="C1605" s="188"/>
    </row>
    <row r="1606" spans="2:3" ht="15" customHeight="1" x14ac:dyDescent="0.2">
      <c r="B1606" s="627"/>
      <c r="C1606" s="188"/>
    </row>
    <row r="1607" spans="2:3" ht="15" customHeight="1" x14ac:dyDescent="0.2">
      <c r="B1607" s="627"/>
      <c r="C1607" s="188"/>
    </row>
    <row r="1608" spans="2:3" ht="15" customHeight="1" x14ac:dyDescent="0.2">
      <c r="B1608" s="627"/>
      <c r="C1608" s="188"/>
    </row>
    <row r="1609" spans="2:3" ht="15" customHeight="1" x14ac:dyDescent="0.2">
      <c r="B1609" s="627"/>
      <c r="C1609" s="188"/>
    </row>
    <row r="1610" spans="2:3" ht="15" customHeight="1" x14ac:dyDescent="0.2">
      <c r="B1610" s="627"/>
      <c r="C1610" s="189"/>
    </row>
    <row r="1611" spans="2:3" ht="15" customHeight="1" x14ac:dyDescent="0.2">
      <c r="B1611" s="627"/>
    </row>
    <row r="1612" spans="2:3" ht="15" customHeight="1" x14ac:dyDescent="0.2">
      <c r="B1612" s="627"/>
      <c r="C1612" s="189"/>
    </row>
    <row r="1613" spans="2:3" ht="15" customHeight="1" x14ac:dyDescent="0.2">
      <c r="B1613" s="627"/>
      <c r="C1613" s="189"/>
    </row>
    <row r="1614" spans="2:3" ht="15" customHeight="1" x14ac:dyDescent="0.2">
      <c r="B1614" s="627"/>
      <c r="C1614" s="189"/>
    </row>
    <row r="1615" spans="2:3" ht="15" customHeight="1" x14ac:dyDescent="0.2">
      <c r="B1615" s="627"/>
      <c r="C1615" s="188"/>
    </row>
    <row r="1616" spans="2:3" ht="15" customHeight="1" x14ac:dyDescent="0.2">
      <c r="B1616" s="627"/>
      <c r="C1616" s="188"/>
    </row>
    <row r="1617" spans="2:3" ht="15" customHeight="1" x14ac:dyDescent="0.2">
      <c r="B1617" s="627"/>
    </row>
    <row r="1618" spans="2:3" ht="15" customHeight="1" x14ac:dyDescent="0.2">
      <c r="B1618" s="627"/>
      <c r="C1618" s="188"/>
    </row>
    <row r="1619" spans="2:3" ht="15" customHeight="1" x14ac:dyDescent="0.2">
      <c r="B1619" s="627"/>
      <c r="C1619" s="188"/>
    </row>
    <row r="1620" spans="2:3" ht="15" customHeight="1" x14ac:dyDescent="0.2">
      <c r="B1620" s="627"/>
      <c r="C1620" s="188"/>
    </row>
    <row r="1621" spans="2:3" ht="15" customHeight="1" x14ac:dyDescent="0.2">
      <c r="B1621" s="627"/>
      <c r="C1621" s="188"/>
    </row>
    <row r="1622" spans="2:3" ht="15" customHeight="1" x14ac:dyDescent="0.2">
      <c r="B1622" s="627"/>
      <c r="C1622" s="188"/>
    </row>
    <row r="1623" spans="2:3" ht="15" customHeight="1" x14ac:dyDescent="0.2">
      <c r="B1623" s="627"/>
      <c r="C1623" s="188"/>
    </row>
    <row r="1624" spans="2:3" ht="15" customHeight="1" x14ac:dyDescent="0.2">
      <c r="B1624" s="627"/>
      <c r="C1624" s="188"/>
    </row>
    <row r="1625" spans="2:3" ht="15" customHeight="1" x14ac:dyDescent="0.2">
      <c r="B1625" s="627"/>
      <c r="C1625" s="188"/>
    </row>
    <row r="1626" spans="2:3" ht="15" customHeight="1" x14ac:dyDescent="0.2">
      <c r="B1626" s="627"/>
      <c r="C1626" s="188"/>
    </row>
    <row r="1627" spans="2:3" ht="15" customHeight="1" x14ac:dyDescent="0.2">
      <c r="B1627" s="627"/>
    </row>
    <row r="1628" spans="2:3" ht="15" customHeight="1" x14ac:dyDescent="0.2">
      <c r="B1628" s="627"/>
      <c r="C1628" s="188"/>
    </row>
    <row r="1629" spans="2:3" ht="15" customHeight="1" x14ac:dyDescent="0.2">
      <c r="B1629" s="627"/>
      <c r="C1629" s="188"/>
    </row>
    <row r="1630" spans="2:3" ht="15" customHeight="1" x14ac:dyDescent="0.2">
      <c r="B1630" s="627"/>
      <c r="C1630" s="188"/>
    </row>
    <row r="1631" spans="2:3" ht="15" customHeight="1" x14ac:dyDescent="0.2">
      <c r="B1631" s="627"/>
      <c r="C1631" s="188"/>
    </row>
    <row r="1632" spans="2:3" ht="15" customHeight="1" x14ac:dyDescent="0.2">
      <c r="B1632" s="627"/>
      <c r="C1632" s="188"/>
    </row>
    <row r="1633" spans="2:3" ht="15" customHeight="1" x14ac:dyDescent="0.2">
      <c r="B1633" s="627"/>
      <c r="C1633" s="188"/>
    </row>
    <row r="1634" spans="2:3" ht="15" customHeight="1" x14ac:dyDescent="0.2">
      <c r="B1634" s="627"/>
      <c r="C1634" s="188"/>
    </row>
    <row r="1635" spans="2:3" ht="15" customHeight="1" x14ac:dyDescent="0.2">
      <c r="B1635" s="627"/>
      <c r="C1635" s="188"/>
    </row>
    <row r="1636" spans="2:3" ht="15" customHeight="1" x14ac:dyDescent="0.2">
      <c r="B1636" s="627"/>
      <c r="C1636" s="188"/>
    </row>
    <row r="1637" spans="2:3" ht="15" customHeight="1" x14ac:dyDescent="0.2">
      <c r="B1637" s="627"/>
      <c r="C1637" s="188"/>
    </row>
    <row r="1638" spans="2:3" ht="15" customHeight="1" x14ac:dyDescent="0.2">
      <c r="B1638" s="627"/>
      <c r="C1638" s="188"/>
    </row>
    <row r="1639" spans="2:3" ht="15" customHeight="1" x14ac:dyDescent="0.2">
      <c r="B1639" s="627"/>
      <c r="C1639" s="188"/>
    </row>
    <row r="1640" spans="2:3" ht="15" customHeight="1" x14ac:dyDescent="0.2">
      <c r="B1640" s="627"/>
      <c r="C1640" s="189"/>
    </row>
    <row r="1641" spans="2:3" ht="15" customHeight="1" x14ac:dyDescent="0.2">
      <c r="B1641" s="627"/>
    </row>
    <row r="1642" spans="2:3" ht="15" customHeight="1" x14ac:dyDescent="0.2">
      <c r="B1642" s="627"/>
      <c r="C1642" s="189"/>
    </row>
    <row r="1643" spans="2:3" ht="15" customHeight="1" x14ac:dyDescent="0.2">
      <c r="B1643" s="627"/>
      <c r="C1643" s="188"/>
    </row>
    <row r="1644" spans="2:3" ht="15" customHeight="1" x14ac:dyDescent="0.2">
      <c r="B1644" s="627"/>
      <c r="C1644" s="188"/>
    </row>
    <row r="1645" spans="2:3" ht="15" customHeight="1" x14ac:dyDescent="0.2">
      <c r="B1645" s="627"/>
      <c r="C1645" s="188"/>
    </row>
    <row r="1646" spans="2:3" ht="15" customHeight="1" x14ac:dyDescent="0.2">
      <c r="B1646" s="627"/>
      <c r="C1646" s="188"/>
    </row>
    <row r="1647" spans="2:3" ht="15" customHeight="1" x14ac:dyDescent="0.2">
      <c r="B1647" s="627"/>
      <c r="C1647" s="188"/>
    </row>
    <row r="1648" spans="2:3" ht="15" customHeight="1" x14ac:dyDescent="0.2">
      <c r="B1648" s="627"/>
      <c r="C1648" s="188"/>
    </row>
    <row r="1649" spans="2:3" ht="15" customHeight="1" x14ac:dyDescent="0.2">
      <c r="B1649" s="627"/>
      <c r="C1649" s="188"/>
    </row>
    <row r="1650" spans="2:3" ht="15" customHeight="1" x14ac:dyDescent="0.2">
      <c r="B1650" s="627"/>
    </row>
    <row r="1651" spans="2:3" ht="15" customHeight="1" x14ac:dyDescent="0.2">
      <c r="B1651" s="627"/>
      <c r="C1651" s="188"/>
    </row>
    <row r="1652" spans="2:3" ht="15" customHeight="1" x14ac:dyDescent="0.2">
      <c r="B1652" s="627"/>
      <c r="C1652" s="188"/>
    </row>
    <row r="1653" spans="2:3" ht="15" customHeight="1" x14ac:dyDescent="0.2">
      <c r="B1653" s="627"/>
      <c r="C1653" s="189"/>
    </row>
    <row r="1654" spans="2:3" ht="15" customHeight="1" x14ac:dyDescent="0.2">
      <c r="B1654" s="627"/>
      <c r="C1654" s="189"/>
    </row>
    <row r="1655" spans="2:3" ht="15" customHeight="1" x14ac:dyDescent="0.2">
      <c r="B1655" s="627"/>
      <c r="C1655" s="189"/>
    </row>
    <row r="1656" spans="2:3" ht="15" customHeight="1" x14ac:dyDescent="0.2">
      <c r="B1656" s="627"/>
      <c r="C1656" s="188"/>
    </row>
    <row r="1657" spans="2:3" ht="15" customHeight="1" x14ac:dyDescent="0.2">
      <c r="B1657" s="627"/>
      <c r="C1657" s="188"/>
    </row>
    <row r="1658" spans="2:3" ht="15" customHeight="1" x14ac:dyDescent="0.2">
      <c r="B1658" s="627"/>
      <c r="C1658" s="188"/>
    </row>
    <row r="1659" spans="2:3" ht="15" customHeight="1" x14ac:dyDescent="0.2">
      <c r="B1659" s="627"/>
      <c r="C1659" s="188"/>
    </row>
    <row r="1660" spans="2:3" ht="15" customHeight="1" x14ac:dyDescent="0.2">
      <c r="B1660" s="627"/>
      <c r="C1660" s="188"/>
    </row>
    <row r="1661" spans="2:3" ht="15" customHeight="1" x14ac:dyDescent="0.2">
      <c r="B1661" s="627"/>
      <c r="C1661" s="188"/>
    </row>
    <row r="1662" spans="2:3" ht="15" customHeight="1" x14ac:dyDescent="0.2">
      <c r="B1662" s="627"/>
      <c r="C1662" s="188"/>
    </row>
    <row r="1663" spans="2:3" ht="15" customHeight="1" x14ac:dyDescent="0.2">
      <c r="B1663" s="627"/>
      <c r="C1663" s="188"/>
    </row>
    <row r="1664" spans="2:3" ht="15" customHeight="1" x14ac:dyDescent="0.2">
      <c r="B1664" s="627"/>
      <c r="C1664" s="188"/>
    </row>
    <row r="1665" spans="2:3" ht="15" customHeight="1" x14ac:dyDescent="0.2">
      <c r="B1665" s="627"/>
      <c r="C1665" s="188"/>
    </row>
    <row r="1666" spans="2:3" ht="15" customHeight="1" x14ac:dyDescent="0.2">
      <c r="B1666" s="627"/>
    </row>
    <row r="1667" spans="2:3" ht="15" customHeight="1" x14ac:dyDescent="0.2">
      <c r="B1667" s="627"/>
      <c r="C1667" s="188"/>
    </row>
    <row r="1668" spans="2:3" ht="15" customHeight="1" x14ac:dyDescent="0.2">
      <c r="B1668" s="627"/>
      <c r="C1668" s="188"/>
    </row>
    <row r="1669" spans="2:3" ht="15" customHeight="1" x14ac:dyDescent="0.2">
      <c r="B1669" s="627"/>
      <c r="C1669" s="188"/>
    </row>
    <row r="1670" spans="2:3" ht="15" customHeight="1" x14ac:dyDescent="0.2">
      <c r="B1670" s="627"/>
      <c r="C1670" s="188"/>
    </row>
    <row r="1671" spans="2:3" ht="15" customHeight="1" x14ac:dyDescent="0.2">
      <c r="B1671" s="627"/>
      <c r="C1671" s="188"/>
    </row>
    <row r="1672" spans="2:3" ht="15" customHeight="1" x14ac:dyDescent="0.2">
      <c r="B1672" s="627"/>
      <c r="C1672" s="188"/>
    </row>
    <row r="1673" spans="2:3" ht="15" customHeight="1" x14ac:dyDescent="0.2">
      <c r="B1673" s="627"/>
      <c r="C1673" s="188"/>
    </row>
    <row r="1674" spans="2:3" ht="15" customHeight="1" x14ac:dyDescent="0.2">
      <c r="B1674" s="627"/>
      <c r="C1674" s="188"/>
    </row>
    <row r="1675" spans="2:3" ht="15" customHeight="1" x14ac:dyDescent="0.2">
      <c r="B1675" s="627"/>
      <c r="C1675" s="188"/>
    </row>
    <row r="1676" spans="2:3" ht="15" customHeight="1" x14ac:dyDescent="0.2">
      <c r="B1676" s="627"/>
      <c r="C1676" s="188"/>
    </row>
    <row r="1677" spans="2:3" ht="15" customHeight="1" x14ac:dyDescent="0.2">
      <c r="B1677" s="627"/>
      <c r="C1677" s="188"/>
    </row>
    <row r="1678" spans="2:3" ht="15" customHeight="1" x14ac:dyDescent="0.2">
      <c r="B1678" s="627"/>
      <c r="C1678" s="188"/>
    </row>
    <row r="1679" spans="2:3" ht="15" customHeight="1" x14ac:dyDescent="0.2">
      <c r="B1679" s="627"/>
      <c r="C1679" s="188"/>
    </row>
    <row r="1680" spans="2:3" ht="15" customHeight="1" x14ac:dyDescent="0.2">
      <c r="B1680" s="627"/>
      <c r="C1680" s="188"/>
    </row>
    <row r="1681" spans="2:3" ht="15" customHeight="1" x14ac:dyDescent="0.2">
      <c r="B1681" s="627"/>
      <c r="C1681" s="188"/>
    </row>
    <row r="1682" spans="2:3" ht="15" customHeight="1" x14ac:dyDescent="0.2">
      <c r="B1682" s="627"/>
      <c r="C1682" s="189"/>
    </row>
    <row r="1683" spans="2:3" ht="15" customHeight="1" x14ac:dyDescent="0.2">
      <c r="B1683" s="627"/>
      <c r="C1683" s="189"/>
    </row>
    <row r="1684" spans="2:3" ht="15" customHeight="1" x14ac:dyDescent="0.2">
      <c r="B1684" s="627"/>
      <c r="C1684" s="189"/>
    </row>
    <row r="1685" spans="2:3" ht="15" customHeight="1" x14ac:dyDescent="0.2">
      <c r="B1685" s="627"/>
      <c r="C1685" s="189"/>
    </row>
    <row r="1686" spans="2:3" ht="15" customHeight="1" x14ac:dyDescent="0.2">
      <c r="B1686" s="627"/>
      <c r="C1686" s="188"/>
    </row>
    <row r="1687" spans="2:3" ht="15" customHeight="1" x14ac:dyDescent="0.2">
      <c r="B1687" s="627"/>
      <c r="C1687" s="189"/>
    </row>
    <row r="1688" spans="2:3" ht="15" customHeight="1" x14ac:dyDescent="0.2">
      <c r="B1688" s="627"/>
      <c r="C1688" s="188"/>
    </row>
    <row r="1689" spans="2:3" ht="15" customHeight="1" x14ac:dyDescent="0.2">
      <c r="B1689" s="627"/>
      <c r="C1689" s="189"/>
    </row>
    <row r="1690" spans="2:3" ht="15" customHeight="1" x14ac:dyDescent="0.2">
      <c r="B1690" s="627"/>
      <c r="C1690" s="188"/>
    </row>
    <row r="1691" spans="2:3" ht="15" customHeight="1" x14ac:dyDescent="0.2">
      <c r="B1691" s="627"/>
      <c r="C1691" s="188"/>
    </row>
    <row r="1692" spans="2:3" ht="15" customHeight="1" x14ac:dyDescent="0.2">
      <c r="B1692" s="627"/>
      <c r="C1692" s="188"/>
    </row>
    <row r="1693" spans="2:3" ht="15" customHeight="1" x14ac:dyDescent="0.2">
      <c r="B1693" s="627"/>
      <c r="C1693" s="188"/>
    </row>
    <row r="1694" spans="2:3" ht="15" customHeight="1" x14ac:dyDescent="0.2">
      <c r="B1694" s="627"/>
      <c r="C1694" s="188"/>
    </row>
    <row r="1695" spans="2:3" ht="15" customHeight="1" x14ac:dyDescent="0.2">
      <c r="B1695" s="627"/>
      <c r="C1695" s="188"/>
    </row>
    <row r="1696" spans="2:3" ht="15" customHeight="1" x14ac:dyDescent="0.2">
      <c r="B1696" s="627"/>
      <c r="C1696" s="188"/>
    </row>
    <row r="1697" spans="2:3" ht="15" customHeight="1" x14ac:dyDescent="0.2">
      <c r="B1697" s="627"/>
      <c r="C1697" s="188"/>
    </row>
    <row r="1698" spans="2:3" ht="15" customHeight="1" x14ac:dyDescent="0.2">
      <c r="B1698" s="627"/>
      <c r="C1698" s="188"/>
    </row>
    <row r="1699" spans="2:3" ht="15" customHeight="1" x14ac:dyDescent="0.2">
      <c r="B1699" s="627"/>
      <c r="C1699" s="188"/>
    </row>
    <row r="1700" spans="2:3" ht="15" customHeight="1" x14ac:dyDescent="0.2">
      <c r="B1700" s="627"/>
      <c r="C1700" s="188"/>
    </row>
    <row r="1701" spans="2:3" ht="15" customHeight="1" x14ac:dyDescent="0.2">
      <c r="B1701" s="627"/>
      <c r="C1701" s="188"/>
    </row>
    <row r="1702" spans="2:3" ht="15" customHeight="1" x14ac:dyDescent="0.2">
      <c r="B1702" s="627"/>
      <c r="C1702" s="189"/>
    </row>
    <row r="1703" spans="2:3" ht="15" customHeight="1" x14ac:dyDescent="0.2">
      <c r="B1703" s="627"/>
      <c r="C1703" s="188"/>
    </row>
    <row r="1704" spans="2:3" ht="15" customHeight="1" x14ac:dyDescent="0.2">
      <c r="B1704" s="627"/>
      <c r="C1704" s="188"/>
    </row>
    <row r="1705" spans="2:3" ht="15" customHeight="1" x14ac:dyDescent="0.2">
      <c r="B1705" s="627"/>
    </row>
    <row r="1706" spans="2:3" ht="15" customHeight="1" x14ac:dyDescent="0.2">
      <c r="B1706" s="627"/>
      <c r="C1706" s="188"/>
    </row>
    <row r="1707" spans="2:3" ht="15" customHeight="1" x14ac:dyDescent="0.2">
      <c r="B1707" s="627"/>
      <c r="C1707" s="189"/>
    </row>
    <row r="1708" spans="2:3" ht="15" customHeight="1" x14ac:dyDescent="0.2">
      <c r="B1708" s="627"/>
      <c r="C1708" s="189"/>
    </row>
    <row r="1709" spans="2:3" ht="15" customHeight="1" x14ac:dyDescent="0.2">
      <c r="B1709" s="627"/>
      <c r="C1709" s="188"/>
    </row>
    <row r="1710" spans="2:3" ht="15" customHeight="1" x14ac:dyDescent="0.2">
      <c r="B1710" s="627"/>
      <c r="C1710" s="188"/>
    </row>
    <row r="1711" spans="2:3" ht="15" customHeight="1" x14ac:dyDescent="0.2">
      <c r="B1711" s="627"/>
      <c r="C1711" s="188"/>
    </row>
    <row r="1712" spans="2:3" ht="15" customHeight="1" x14ac:dyDescent="0.2">
      <c r="B1712" s="627"/>
      <c r="C1712" s="188"/>
    </row>
    <row r="1713" spans="2:3" ht="15" customHeight="1" x14ac:dyDescent="0.2">
      <c r="B1713" s="627"/>
      <c r="C1713" s="188"/>
    </row>
    <row r="1714" spans="2:3" ht="15" customHeight="1" x14ac:dyDescent="0.2">
      <c r="B1714" s="627"/>
      <c r="C1714" s="189"/>
    </row>
    <row r="1715" spans="2:3" ht="15" customHeight="1" x14ac:dyDescent="0.2">
      <c r="B1715" s="627"/>
      <c r="C1715" s="188"/>
    </row>
    <row r="1716" spans="2:3" ht="15" customHeight="1" x14ac:dyDescent="0.2">
      <c r="B1716" s="627"/>
    </row>
    <row r="1717" spans="2:3" ht="15" customHeight="1" x14ac:dyDescent="0.2">
      <c r="B1717" s="627"/>
      <c r="C1717" s="188"/>
    </row>
    <row r="1718" spans="2:3" ht="15" customHeight="1" x14ac:dyDescent="0.2">
      <c r="B1718" s="627"/>
      <c r="C1718" s="188"/>
    </row>
    <row r="1719" spans="2:3" ht="15" customHeight="1" x14ac:dyDescent="0.2">
      <c r="B1719" s="627"/>
      <c r="C1719" s="188"/>
    </row>
    <row r="1720" spans="2:3" ht="15" customHeight="1" x14ac:dyDescent="0.2">
      <c r="B1720" s="627"/>
      <c r="C1720" s="188"/>
    </row>
    <row r="1721" spans="2:3" ht="15" customHeight="1" x14ac:dyDescent="0.2">
      <c r="B1721" s="627"/>
      <c r="C1721" s="188"/>
    </row>
    <row r="1722" spans="2:3" ht="15" customHeight="1" x14ac:dyDescent="0.2">
      <c r="B1722" s="627"/>
      <c r="C1722" s="188"/>
    </row>
    <row r="1723" spans="2:3" ht="15" customHeight="1" x14ac:dyDescent="0.2">
      <c r="B1723" s="627"/>
      <c r="C1723" s="188"/>
    </row>
    <row r="1724" spans="2:3" ht="15" customHeight="1" x14ac:dyDescent="0.2">
      <c r="B1724" s="627"/>
      <c r="C1724" s="188"/>
    </row>
    <row r="1725" spans="2:3" ht="15" customHeight="1" x14ac:dyDescent="0.2">
      <c r="B1725" s="627"/>
      <c r="C1725" s="188"/>
    </row>
    <row r="1726" spans="2:3" ht="15" customHeight="1" x14ac:dyDescent="0.2">
      <c r="B1726" s="627"/>
      <c r="C1726" s="188"/>
    </row>
    <row r="1727" spans="2:3" ht="15" customHeight="1" x14ac:dyDescent="0.2">
      <c r="B1727" s="627"/>
      <c r="C1727" s="188"/>
    </row>
    <row r="1728" spans="2:3" ht="15" customHeight="1" x14ac:dyDescent="0.2">
      <c r="B1728" s="627"/>
      <c r="C1728" s="188"/>
    </row>
    <row r="1729" spans="2:3" ht="15" customHeight="1" x14ac:dyDescent="0.2">
      <c r="B1729" s="627"/>
      <c r="C1729" s="188"/>
    </row>
    <row r="1730" spans="2:3" ht="15" customHeight="1" x14ac:dyDescent="0.2">
      <c r="B1730" s="627"/>
      <c r="C1730" s="188"/>
    </row>
    <row r="1731" spans="2:3" ht="15" customHeight="1" x14ac:dyDescent="0.2">
      <c r="B1731" s="627"/>
      <c r="C1731" s="188"/>
    </row>
    <row r="1732" spans="2:3" ht="15" customHeight="1" x14ac:dyDescent="0.2">
      <c r="B1732" s="627"/>
      <c r="C1732" s="188"/>
    </row>
    <row r="1733" spans="2:3" ht="15" customHeight="1" x14ac:dyDescent="0.2">
      <c r="B1733" s="627"/>
      <c r="C1733" s="188"/>
    </row>
    <row r="1734" spans="2:3" ht="15" customHeight="1" x14ac:dyDescent="0.2">
      <c r="B1734" s="627"/>
      <c r="C1734" s="188"/>
    </row>
    <row r="1735" spans="2:3" ht="15" customHeight="1" x14ac:dyDescent="0.2">
      <c r="B1735" s="627"/>
    </row>
    <row r="1736" spans="2:3" ht="15" customHeight="1" x14ac:dyDescent="0.2">
      <c r="B1736" s="627"/>
      <c r="C1736" s="188"/>
    </row>
    <row r="1737" spans="2:3" ht="15" customHeight="1" x14ac:dyDescent="0.2">
      <c r="B1737" s="627"/>
      <c r="C1737" s="188"/>
    </row>
    <row r="1738" spans="2:3" ht="15" customHeight="1" x14ac:dyDescent="0.2">
      <c r="B1738" s="627"/>
      <c r="C1738" s="188"/>
    </row>
    <row r="1739" spans="2:3" ht="15" customHeight="1" x14ac:dyDescent="0.2">
      <c r="B1739" s="627"/>
      <c r="C1739" s="188"/>
    </row>
    <row r="1740" spans="2:3" ht="15" customHeight="1" x14ac:dyDescent="0.2">
      <c r="B1740" s="627"/>
    </row>
    <row r="1741" spans="2:3" ht="15" customHeight="1" x14ac:dyDescent="0.2">
      <c r="B1741" s="627"/>
      <c r="C1741" s="188"/>
    </row>
    <row r="1742" spans="2:3" ht="15" customHeight="1" x14ac:dyDescent="0.2">
      <c r="B1742" s="627"/>
      <c r="C1742" s="188"/>
    </row>
    <row r="1743" spans="2:3" ht="15" customHeight="1" x14ac:dyDescent="0.2">
      <c r="B1743" s="627"/>
      <c r="C1743" s="188"/>
    </row>
    <row r="1744" spans="2:3" ht="15" customHeight="1" x14ac:dyDescent="0.2">
      <c r="B1744" s="627"/>
      <c r="C1744" s="188"/>
    </row>
    <row r="1745" spans="2:3" ht="15" customHeight="1" x14ac:dyDescent="0.2">
      <c r="B1745" s="627"/>
      <c r="C1745" s="188"/>
    </row>
    <row r="1746" spans="2:3" ht="15" customHeight="1" x14ac:dyDescent="0.2">
      <c r="B1746" s="627"/>
      <c r="C1746" s="188"/>
    </row>
    <row r="1747" spans="2:3" ht="15" customHeight="1" x14ac:dyDescent="0.2">
      <c r="B1747" s="627"/>
      <c r="C1747" s="188"/>
    </row>
    <row r="1748" spans="2:3" ht="15" customHeight="1" x14ac:dyDescent="0.2">
      <c r="B1748" s="627"/>
      <c r="C1748" s="188"/>
    </row>
    <row r="1749" spans="2:3" ht="15" customHeight="1" x14ac:dyDescent="0.2">
      <c r="B1749" s="627"/>
      <c r="C1749" s="189"/>
    </row>
    <row r="1750" spans="2:3" ht="15" customHeight="1" x14ac:dyDescent="0.2">
      <c r="B1750" s="627"/>
      <c r="C1750" s="189"/>
    </row>
    <row r="1751" spans="2:3" ht="15" customHeight="1" x14ac:dyDescent="0.2">
      <c r="B1751" s="627"/>
      <c r="C1751" s="189"/>
    </row>
    <row r="1752" spans="2:3" ht="15" customHeight="1" x14ac:dyDescent="0.2">
      <c r="B1752" s="627"/>
      <c r="C1752" s="188"/>
    </row>
    <row r="1753" spans="2:3" ht="15" customHeight="1" x14ac:dyDescent="0.2">
      <c r="B1753" s="627"/>
      <c r="C1753" s="188"/>
    </row>
    <row r="1754" spans="2:3" ht="15" customHeight="1" x14ac:dyDescent="0.2">
      <c r="B1754" s="627"/>
      <c r="C1754" s="188"/>
    </row>
    <row r="1755" spans="2:3" ht="15" customHeight="1" x14ac:dyDescent="0.2">
      <c r="B1755" s="627"/>
      <c r="C1755" s="188"/>
    </row>
    <row r="1756" spans="2:3" ht="15" customHeight="1" x14ac:dyDescent="0.2">
      <c r="B1756" s="627"/>
      <c r="C1756" s="189"/>
    </row>
    <row r="1757" spans="2:3" ht="15" customHeight="1" x14ac:dyDescent="0.2">
      <c r="B1757" s="627"/>
    </row>
    <row r="1758" spans="2:3" ht="15" customHeight="1" x14ac:dyDescent="0.2">
      <c r="B1758" s="627"/>
      <c r="C1758" s="188"/>
    </row>
    <row r="1759" spans="2:3" ht="15" customHeight="1" x14ac:dyDescent="0.2">
      <c r="B1759" s="627"/>
      <c r="C1759" s="188"/>
    </row>
    <row r="1760" spans="2:3" ht="15" customHeight="1" x14ac:dyDescent="0.2">
      <c r="B1760" s="627"/>
      <c r="C1760" s="188"/>
    </row>
    <row r="1761" spans="2:3" ht="15" customHeight="1" x14ac:dyDescent="0.2">
      <c r="B1761" s="627"/>
      <c r="C1761" s="188"/>
    </row>
    <row r="1762" spans="2:3" ht="15" customHeight="1" x14ac:dyDescent="0.2">
      <c r="B1762" s="627"/>
      <c r="C1762" s="188"/>
    </row>
    <row r="1763" spans="2:3" ht="15" customHeight="1" x14ac:dyDescent="0.2">
      <c r="B1763" s="627"/>
      <c r="C1763" s="188"/>
    </row>
    <row r="1764" spans="2:3" ht="15" customHeight="1" x14ac:dyDescent="0.2">
      <c r="B1764" s="627"/>
      <c r="C1764" s="188"/>
    </row>
    <row r="1765" spans="2:3" ht="15" customHeight="1" x14ac:dyDescent="0.2">
      <c r="B1765" s="627"/>
      <c r="C1765" s="188"/>
    </row>
    <row r="1766" spans="2:3" ht="15" customHeight="1" x14ac:dyDescent="0.2">
      <c r="B1766" s="627"/>
    </row>
    <row r="1767" spans="2:3" ht="15" customHeight="1" x14ac:dyDescent="0.2">
      <c r="B1767" s="627"/>
      <c r="C1767" s="188"/>
    </row>
    <row r="1768" spans="2:3" ht="15" customHeight="1" x14ac:dyDescent="0.2">
      <c r="B1768" s="627"/>
      <c r="C1768" s="188"/>
    </row>
    <row r="1769" spans="2:3" ht="15" customHeight="1" x14ac:dyDescent="0.2">
      <c r="B1769" s="627"/>
      <c r="C1769" s="188"/>
    </row>
    <row r="1770" spans="2:3" ht="15" customHeight="1" x14ac:dyDescent="0.2">
      <c r="B1770" s="627"/>
      <c r="C1770" s="188"/>
    </row>
    <row r="1771" spans="2:3" ht="15" customHeight="1" x14ac:dyDescent="0.2">
      <c r="B1771" s="627"/>
      <c r="C1771" s="188"/>
    </row>
    <row r="1772" spans="2:3" ht="15" customHeight="1" x14ac:dyDescent="0.2">
      <c r="B1772" s="627"/>
      <c r="C1772" s="188"/>
    </row>
    <row r="1773" spans="2:3" ht="15" customHeight="1" x14ac:dyDescent="0.2">
      <c r="B1773" s="627"/>
      <c r="C1773" s="188"/>
    </row>
    <row r="1774" spans="2:3" ht="15" customHeight="1" x14ac:dyDescent="0.2">
      <c r="B1774" s="627"/>
      <c r="C1774" s="188"/>
    </row>
    <row r="1775" spans="2:3" ht="15" customHeight="1" x14ac:dyDescent="0.2">
      <c r="B1775" s="627"/>
      <c r="C1775" s="188"/>
    </row>
    <row r="1776" spans="2:3" ht="15" customHeight="1" x14ac:dyDescent="0.2">
      <c r="B1776" s="627"/>
      <c r="C1776" s="188"/>
    </row>
    <row r="1777" spans="2:3" ht="15" customHeight="1" x14ac:dyDescent="0.2">
      <c r="B1777" s="627"/>
      <c r="C1777" s="188"/>
    </row>
    <row r="1778" spans="2:3" ht="15" customHeight="1" x14ac:dyDescent="0.2">
      <c r="B1778" s="627"/>
      <c r="C1778" s="188"/>
    </row>
    <row r="1779" spans="2:3" ht="15" customHeight="1" x14ac:dyDescent="0.2">
      <c r="B1779" s="627"/>
      <c r="C1779" s="188"/>
    </row>
    <row r="1780" spans="2:3" ht="15" customHeight="1" x14ac:dyDescent="0.2">
      <c r="B1780" s="627"/>
      <c r="C1780" s="188"/>
    </row>
    <row r="1781" spans="2:3" ht="15" customHeight="1" x14ac:dyDescent="0.2">
      <c r="B1781" s="627"/>
    </row>
    <row r="1782" spans="2:3" ht="15" customHeight="1" x14ac:dyDescent="0.2">
      <c r="B1782" s="627"/>
      <c r="C1782" s="188"/>
    </row>
    <row r="1783" spans="2:3" ht="15" customHeight="1" x14ac:dyDescent="0.2">
      <c r="B1783" s="627"/>
      <c r="C1783" s="188"/>
    </row>
    <row r="1784" spans="2:3" ht="15" customHeight="1" x14ac:dyDescent="0.2">
      <c r="B1784" s="627"/>
      <c r="C1784" s="188"/>
    </row>
    <row r="1785" spans="2:3" ht="15" customHeight="1" x14ac:dyDescent="0.2">
      <c r="B1785" s="627"/>
      <c r="C1785" s="188"/>
    </row>
    <row r="1786" spans="2:3" ht="15" customHeight="1" x14ac:dyDescent="0.2">
      <c r="B1786" s="627"/>
      <c r="C1786" s="188"/>
    </row>
    <row r="1787" spans="2:3" ht="15" customHeight="1" x14ac:dyDescent="0.2">
      <c r="B1787" s="627"/>
    </row>
    <row r="1788" spans="2:3" ht="15" customHeight="1" x14ac:dyDescent="0.2">
      <c r="B1788" s="627"/>
      <c r="C1788" s="189"/>
    </row>
    <row r="1789" spans="2:3" ht="15" customHeight="1" x14ac:dyDescent="0.2">
      <c r="B1789" s="627"/>
    </row>
    <row r="1790" spans="2:3" ht="15" customHeight="1" x14ac:dyDescent="0.2">
      <c r="B1790" s="627"/>
    </row>
    <row r="1791" spans="2:3" ht="15" customHeight="1" x14ac:dyDescent="0.2">
      <c r="B1791" s="627"/>
      <c r="C1791" s="188"/>
    </row>
    <row r="1792" spans="2:3" ht="15" customHeight="1" x14ac:dyDescent="0.2">
      <c r="B1792" s="627"/>
      <c r="C1792" s="188"/>
    </row>
    <row r="1793" spans="2:3" ht="15" customHeight="1" x14ac:dyDescent="0.2">
      <c r="B1793" s="627"/>
      <c r="C1793" s="188"/>
    </row>
    <row r="1794" spans="2:3" ht="15" customHeight="1" x14ac:dyDescent="0.2">
      <c r="B1794" s="627"/>
      <c r="C1794" s="188"/>
    </row>
    <row r="1795" spans="2:3" ht="15" customHeight="1" x14ac:dyDescent="0.2">
      <c r="B1795" s="627"/>
      <c r="C1795" s="188"/>
    </row>
    <row r="1796" spans="2:3" ht="15" customHeight="1" x14ac:dyDescent="0.2">
      <c r="B1796" s="627"/>
      <c r="C1796" s="188"/>
    </row>
    <row r="1797" spans="2:3" ht="15" customHeight="1" x14ac:dyDescent="0.2">
      <c r="B1797" s="627"/>
      <c r="C1797" s="188"/>
    </row>
    <row r="1798" spans="2:3" ht="15" customHeight="1" x14ac:dyDescent="0.2">
      <c r="B1798" s="627"/>
      <c r="C1798" s="188"/>
    </row>
    <row r="1799" spans="2:3" ht="15" customHeight="1" x14ac:dyDescent="0.2">
      <c r="B1799" s="627"/>
    </row>
    <row r="1800" spans="2:3" ht="15" customHeight="1" x14ac:dyDescent="0.2">
      <c r="B1800" s="627"/>
      <c r="C1800" s="188"/>
    </row>
    <row r="1801" spans="2:3" ht="15" customHeight="1" x14ac:dyDescent="0.2">
      <c r="B1801" s="627"/>
      <c r="C1801" s="188"/>
    </row>
    <row r="1802" spans="2:3" ht="15" customHeight="1" x14ac:dyDescent="0.2">
      <c r="B1802" s="627"/>
      <c r="C1802" s="188"/>
    </row>
    <row r="1803" spans="2:3" ht="15" customHeight="1" x14ac:dyDescent="0.2">
      <c r="B1803" s="627"/>
      <c r="C1803" s="188"/>
    </row>
    <row r="1804" spans="2:3" ht="15" customHeight="1" x14ac:dyDescent="0.2">
      <c r="B1804" s="627"/>
      <c r="C1804" s="188"/>
    </row>
    <row r="1805" spans="2:3" ht="15" customHeight="1" x14ac:dyDescent="0.2">
      <c r="B1805" s="627"/>
      <c r="C1805" s="188"/>
    </row>
    <row r="1806" spans="2:3" ht="15" customHeight="1" x14ac:dyDescent="0.2">
      <c r="B1806" s="627"/>
      <c r="C1806" s="188"/>
    </row>
    <row r="1807" spans="2:3" ht="15" customHeight="1" x14ac:dyDescent="0.2">
      <c r="B1807" s="627"/>
      <c r="C1807" s="188"/>
    </row>
    <row r="1808" spans="2:3" ht="15" customHeight="1" x14ac:dyDescent="0.2">
      <c r="B1808" s="627"/>
      <c r="C1808" s="188"/>
    </row>
    <row r="1809" spans="2:3" ht="15" customHeight="1" x14ac:dyDescent="0.2">
      <c r="B1809" s="627"/>
    </row>
    <row r="1810" spans="2:3" ht="15" customHeight="1" x14ac:dyDescent="0.2">
      <c r="B1810" s="627"/>
      <c r="C1810" s="188"/>
    </row>
    <row r="1811" spans="2:3" ht="15" customHeight="1" x14ac:dyDescent="0.2">
      <c r="B1811" s="627"/>
    </row>
    <row r="1812" spans="2:3" ht="15" customHeight="1" x14ac:dyDescent="0.2">
      <c r="B1812" s="627"/>
      <c r="C1812" s="188"/>
    </row>
    <row r="1813" spans="2:3" ht="15" customHeight="1" x14ac:dyDescent="0.2">
      <c r="B1813" s="627"/>
    </row>
    <row r="1814" spans="2:3" ht="15" customHeight="1" x14ac:dyDescent="0.2">
      <c r="B1814" s="627"/>
      <c r="C1814" s="188"/>
    </row>
    <row r="1815" spans="2:3" ht="15" customHeight="1" x14ac:dyDescent="0.2">
      <c r="B1815" s="627"/>
    </row>
    <row r="1816" spans="2:3" ht="15" customHeight="1" x14ac:dyDescent="0.2">
      <c r="B1816" s="627"/>
      <c r="C1816" s="188"/>
    </row>
    <row r="1817" spans="2:3" ht="15" customHeight="1" x14ac:dyDescent="0.2">
      <c r="B1817" s="627"/>
      <c r="C1817" s="188"/>
    </row>
    <row r="1818" spans="2:3" ht="15" customHeight="1" x14ac:dyDescent="0.2">
      <c r="B1818" s="627"/>
      <c r="C1818" s="188"/>
    </row>
    <row r="1819" spans="2:3" ht="15" customHeight="1" x14ac:dyDescent="0.2">
      <c r="B1819" s="627"/>
      <c r="C1819" s="188"/>
    </row>
    <row r="1820" spans="2:3" ht="15" customHeight="1" x14ac:dyDescent="0.2">
      <c r="B1820" s="627"/>
      <c r="C1820" s="188"/>
    </row>
    <row r="1821" spans="2:3" ht="15" customHeight="1" x14ac:dyDescent="0.2">
      <c r="B1821" s="627"/>
      <c r="C1821" s="188"/>
    </row>
    <row r="1822" spans="2:3" ht="15" customHeight="1" x14ac:dyDescent="0.2">
      <c r="B1822" s="627"/>
      <c r="C1822" s="188"/>
    </row>
    <row r="1823" spans="2:3" ht="15" customHeight="1" x14ac:dyDescent="0.2">
      <c r="B1823" s="627"/>
      <c r="C1823" s="188"/>
    </row>
    <row r="1824" spans="2:3" ht="15" customHeight="1" x14ac:dyDescent="0.2">
      <c r="B1824" s="627"/>
      <c r="C1824" s="188"/>
    </row>
    <row r="1825" spans="2:3" ht="15" customHeight="1" x14ac:dyDescent="0.2">
      <c r="B1825" s="627"/>
      <c r="C1825" s="188"/>
    </row>
    <row r="1826" spans="2:3" ht="15" customHeight="1" x14ac:dyDescent="0.2">
      <c r="B1826" s="627"/>
      <c r="C1826" s="188"/>
    </row>
    <row r="1827" spans="2:3" ht="15" customHeight="1" x14ac:dyDescent="0.2">
      <c r="B1827" s="627"/>
      <c r="C1827" s="188"/>
    </row>
    <row r="1828" spans="2:3" ht="15" customHeight="1" x14ac:dyDescent="0.2">
      <c r="B1828" s="627"/>
      <c r="C1828" s="188"/>
    </row>
    <row r="1829" spans="2:3" ht="15" customHeight="1" x14ac:dyDescent="0.2">
      <c r="B1829" s="627"/>
      <c r="C1829" s="188"/>
    </row>
    <row r="1830" spans="2:3" ht="15" customHeight="1" x14ac:dyDescent="0.2">
      <c r="B1830" s="627"/>
      <c r="C1830" s="188"/>
    </row>
    <row r="1831" spans="2:3" ht="15" customHeight="1" x14ac:dyDescent="0.2">
      <c r="B1831" s="627"/>
      <c r="C1831" s="188"/>
    </row>
    <row r="1832" spans="2:3" ht="15" customHeight="1" x14ac:dyDescent="0.2">
      <c r="B1832" s="627"/>
      <c r="C1832" s="188"/>
    </row>
    <row r="1833" spans="2:3" ht="15" customHeight="1" x14ac:dyDescent="0.2">
      <c r="B1833" s="627"/>
      <c r="C1833" s="188"/>
    </row>
    <row r="1834" spans="2:3" ht="15" customHeight="1" x14ac:dyDescent="0.2">
      <c r="B1834" s="627"/>
      <c r="C1834" s="189"/>
    </row>
    <row r="1835" spans="2:3" ht="15" customHeight="1" x14ac:dyDescent="0.2">
      <c r="B1835" s="627"/>
      <c r="C1835" s="188"/>
    </row>
    <row r="1836" spans="2:3" ht="15" customHeight="1" x14ac:dyDescent="0.2">
      <c r="B1836" s="627"/>
      <c r="C1836" s="188"/>
    </row>
    <row r="1837" spans="2:3" ht="15" customHeight="1" x14ac:dyDescent="0.2">
      <c r="B1837" s="627"/>
    </row>
    <row r="1838" spans="2:3" ht="15" customHeight="1" x14ac:dyDescent="0.2">
      <c r="B1838" s="627"/>
      <c r="C1838" s="188"/>
    </row>
    <row r="1839" spans="2:3" ht="15" customHeight="1" x14ac:dyDescent="0.2">
      <c r="B1839" s="627"/>
      <c r="C1839" s="188"/>
    </row>
    <row r="1840" spans="2:3" ht="15" customHeight="1" x14ac:dyDescent="0.2">
      <c r="B1840" s="627"/>
      <c r="C1840" s="188"/>
    </row>
    <row r="1841" spans="2:3" ht="15" customHeight="1" x14ac:dyDescent="0.2">
      <c r="B1841" s="627"/>
      <c r="C1841" s="188"/>
    </row>
    <row r="1842" spans="2:3" ht="15" customHeight="1" x14ac:dyDescent="0.2">
      <c r="B1842" s="627"/>
      <c r="C1842" s="188"/>
    </row>
    <row r="1843" spans="2:3" ht="15" customHeight="1" x14ac:dyDescent="0.2">
      <c r="B1843" s="627"/>
      <c r="C1843" s="189"/>
    </row>
    <row r="1844" spans="2:3" ht="15" customHeight="1" x14ac:dyDescent="0.2">
      <c r="B1844" s="627"/>
      <c r="C1844" s="189"/>
    </row>
    <row r="1845" spans="2:3" ht="15" customHeight="1" x14ac:dyDescent="0.2">
      <c r="B1845" s="627"/>
      <c r="C1845" s="189"/>
    </row>
    <row r="1846" spans="2:3" ht="15" customHeight="1" x14ac:dyDescent="0.2">
      <c r="B1846" s="627"/>
      <c r="C1846" s="189"/>
    </row>
    <row r="1847" spans="2:3" ht="15" customHeight="1" x14ac:dyDescent="0.2">
      <c r="B1847" s="627"/>
    </row>
    <row r="1848" spans="2:3" ht="15" customHeight="1" x14ac:dyDescent="0.2">
      <c r="B1848" s="627"/>
      <c r="C1848" s="188"/>
    </row>
    <row r="1849" spans="2:3" ht="15" customHeight="1" x14ac:dyDescent="0.2">
      <c r="B1849" s="627"/>
      <c r="C1849" s="188"/>
    </row>
    <row r="1850" spans="2:3" ht="15" customHeight="1" x14ac:dyDescent="0.2">
      <c r="B1850" s="627"/>
      <c r="C1850" s="188"/>
    </row>
    <row r="1851" spans="2:3" ht="15" customHeight="1" x14ac:dyDescent="0.2">
      <c r="B1851" s="627"/>
      <c r="C1851" s="188"/>
    </row>
    <row r="1852" spans="2:3" ht="15" customHeight="1" x14ac:dyDescent="0.2">
      <c r="B1852" s="627"/>
      <c r="C1852" s="188"/>
    </row>
    <row r="1853" spans="2:3" ht="15" customHeight="1" x14ac:dyDescent="0.2">
      <c r="B1853" s="627"/>
      <c r="C1853" s="188"/>
    </row>
    <row r="1854" spans="2:3" ht="15" customHeight="1" x14ac:dyDescent="0.2">
      <c r="B1854" s="627"/>
      <c r="C1854" s="188"/>
    </row>
    <row r="1855" spans="2:3" ht="15" customHeight="1" x14ac:dyDescent="0.2">
      <c r="B1855" s="627"/>
      <c r="C1855" s="188"/>
    </row>
    <row r="1856" spans="2:3" ht="15" customHeight="1" x14ac:dyDescent="0.2">
      <c r="B1856" s="627"/>
    </row>
    <row r="1857" spans="2:3" ht="15" customHeight="1" x14ac:dyDescent="0.2">
      <c r="B1857" s="627"/>
      <c r="C1857" s="188"/>
    </row>
    <row r="1858" spans="2:3" ht="15" customHeight="1" x14ac:dyDescent="0.2">
      <c r="B1858" s="627"/>
      <c r="C1858" s="188"/>
    </row>
    <row r="1859" spans="2:3" ht="15" customHeight="1" x14ac:dyDescent="0.2">
      <c r="B1859" s="627"/>
      <c r="C1859" s="188"/>
    </row>
    <row r="1860" spans="2:3" ht="15" customHeight="1" x14ac:dyDescent="0.2">
      <c r="B1860" s="627"/>
      <c r="C1860" s="188"/>
    </row>
    <row r="1861" spans="2:3" ht="15" customHeight="1" x14ac:dyDescent="0.2">
      <c r="B1861" s="627"/>
      <c r="C1861" s="188"/>
    </row>
    <row r="1862" spans="2:3" ht="15" customHeight="1" x14ac:dyDescent="0.2">
      <c r="B1862" s="627"/>
      <c r="C1862" s="188"/>
    </row>
    <row r="1863" spans="2:3" ht="15" customHeight="1" x14ac:dyDescent="0.2">
      <c r="B1863" s="627"/>
      <c r="C1863" s="188"/>
    </row>
    <row r="1864" spans="2:3" ht="15" customHeight="1" x14ac:dyDescent="0.2">
      <c r="B1864" s="627"/>
      <c r="C1864" s="188"/>
    </row>
    <row r="1865" spans="2:3" ht="15" customHeight="1" x14ac:dyDescent="0.2">
      <c r="B1865" s="627"/>
      <c r="C1865" s="188"/>
    </row>
    <row r="1866" spans="2:3" ht="15" customHeight="1" x14ac:dyDescent="0.2">
      <c r="B1866" s="627"/>
      <c r="C1866" s="188"/>
    </row>
    <row r="1867" spans="2:3" ht="15" customHeight="1" x14ac:dyDescent="0.2">
      <c r="B1867" s="627"/>
      <c r="C1867" s="188"/>
    </row>
    <row r="1868" spans="2:3" ht="15" customHeight="1" x14ac:dyDescent="0.2">
      <c r="B1868" s="627"/>
      <c r="C1868" s="188"/>
    </row>
    <row r="1869" spans="2:3" ht="15" customHeight="1" x14ac:dyDescent="0.2">
      <c r="B1869" s="627"/>
      <c r="C1869" s="188"/>
    </row>
    <row r="1870" spans="2:3" ht="15" customHeight="1" x14ac:dyDescent="0.2">
      <c r="B1870" s="627"/>
      <c r="C1870" s="188"/>
    </row>
    <row r="1871" spans="2:3" ht="15" customHeight="1" x14ac:dyDescent="0.2">
      <c r="B1871" s="627"/>
      <c r="C1871" s="189"/>
    </row>
    <row r="1872" spans="2:3" ht="15" customHeight="1" x14ac:dyDescent="0.2">
      <c r="B1872" s="627"/>
      <c r="C1872" s="189"/>
    </row>
    <row r="1873" spans="2:3" ht="15" customHeight="1" x14ac:dyDescent="0.2">
      <c r="B1873" s="627"/>
    </row>
    <row r="1874" spans="2:3" ht="15" customHeight="1" x14ac:dyDescent="0.2">
      <c r="B1874" s="627"/>
      <c r="C1874" s="188"/>
    </row>
    <row r="1875" spans="2:3" ht="15" customHeight="1" x14ac:dyDescent="0.2">
      <c r="B1875" s="627"/>
      <c r="C1875" s="188"/>
    </row>
    <row r="1876" spans="2:3" ht="15" customHeight="1" x14ac:dyDescent="0.2">
      <c r="B1876" s="627"/>
    </row>
    <row r="1877" spans="2:3" ht="15" customHeight="1" x14ac:dyDescent="0.2">
      <c r="B1877" s="627"/>
      <c r="C1877" s="188"/>
    </row>
    <row r="1878" spans="2:3" ht="15" customHeight="1" x14ac:dyDescent="0.2">
      <c r="B1878" s="627"/>
      <c r="C1878" s="188"/>
    </row>
    <row r="1879" spans="2:3" ht="15" customHeight="1" x14ac:dyDescent="0.2">
      <c r="B1879" s="627"/>
    </row>
    <row r="1880" spans="2:3" ht="15" customHeight="1" x14ac:dyDescent="0.2">
      <c r="B1880" s="627"/>
      <c r="C1880" s="188"/>
    </row>
    <row r="1881" spans="2:3" ht="15" customHeight="1" x14ac:dyDescent="0.2">
      <c r="B1881" s="627"/>
      <c r="C1881" s="188"/>
    </row>
    <row r="1882" spans="2:3" ht="15" customHeight="1" x14ac:dyDescent="0.2">
      <c r="B1882" s="627"/>
      <c r="C1882" s="188"/>
    </row>
    <row r="1883" spans="2:3" ht="15" customHeight="1" x14ac:dyDescent="0.2">
      <c r="B1883" s="627"/>
      <c r="C1883" s="189"/>
    </row>
    <row r="1884" spans="2:3" ht="15" customHeight="1" x14ac:dyDescent="0.2">
      <c r="B1884" s="627"/>
      <c r="C1884" s="188"/>
    </row>
    <row r="1885" spans="2:3" ht="15" customHeight="1" x14ac:dyDescent="0.2">
      <c r="B1885" s="627"/>
      <c r="C1885" s="188"/>
    </row>
    <row r="1886" spans="2:3" ht="15" customHeight="1" x14ac:dyDescent="0.2">
      <c r="B1886" s="627"/>
      <c r="C1886" s="188"/>
    </row>
    <row r="1887" spans="2:3" ht="15" customHeight="1" x14ac:dyDescent="0.2">
      <c r="B1887" s="627"/>
      <c r="C1887" s="188"/>
    </row>
    <row r="1888" spans="2:3" ht="15" customHeight="1" x14ac:dyDescent="0.2">
      <c r="B1888" s="627"/>
      <c r="C1888" s="188"/>
    </row>
    <row r="1889" spans="2:3" ht="15" customHeight="1" x14ac:dyDescent="0.2">
      <c r="B1889" s="627"/>
      <c r="C1889" s="188"/>
    </row>
    <row r="1890" spans="2:3" ht="15" customHeight="1" x14ac:dyDescent="0.2">
      <c r="B1890" s="627"/>
      <c r="C1890" s="188"/>
    </row>
    <row r="1891" spans="2:3" ht="15" customHeight="1" x14ac:dyDescent="0.2">
      <c r="B1891" s="627"/>
      <c r="C1891" s="188"/>
    </row>
    <row r="1892" spans="2:3" ht="15" customHeight="1" x14ac:dyDescent="0.2">
      <c r="B1892" s="627"/>
      <c r="C1892" s="188"/>
    </row>
    <row r="1893" spans="2:3" ht="15" customHeight="1" x14ac:dyDescent="0.2">
      <c r="B1893" s="627"/>
    </row>
    <row r="1894" spans="2:3" ht="15" customHeight="1" x14ac:dyDescent="0.2">
      <c r="B1894" s="627"/>
      <c r="C1894" s="188"/>
    </row>
    <row r="1895" spans="2:3" ht="15" customHeight="1" x14ac:dyDescent="0.2">
      <c r="B1895" s="627"/>
      <c r="C1895" s="188"/>
    </row>
    <row r="1896" spans="2:3" ht="15" customHeight="1" x14ac:dyDescent="0.2">
      <c r="B1896" s="627"/>
      <c r="C1896" s="188"/>
    </row>
    <row r="1897" spans="2:3" ht="15" customHeight="1" x14ac:dyDescent="0.2">
      <c r="B1897" s="627"/>
    </row>
    <row r="1898" spans="2:3" ht="15" customHeight="1" x14ac:dyDescent="0.2">
      <c r="B1898" s="627"/>
      <c r="C1898" s="188"/>
    </row>
    <row r="1899" spans="2:3" ht="15" customHeight="1" x14ac:dyDescent="0.2">
      <c r="B1899" s="627"/>
      <c r="C1899" s="188"/>
    </row>
    <row r="1900" spans="2:3" ht="15" customHeight="1" x14ac:dyDescent="0.2">
      <c r="B1900" s="627"/>
      <c r="C1900" s="188"/>
    </row>
    <row r="1901" spans="2:3" ht="15" customHeight="1" x14ac:dyDescent="0.2">
      <c r="B1901" s="627"/>
      <c r="C1901" s="188"/>
    </row>
    <row r="1902" spans="2:3" ht="15" customHeight="1" x14ac:dyDescent="0.2">
      <c r="B1902" s="627"/>
    </row>
    <row r="1903" spans="2:3" ht="15" customHeight="1" x14ac:dyDescent="0.2">
      <c r="B1903" s="627"/>
      <c r="C1903" s="188"/>
    </row>
    <row r="1904" spans="2:3" ht="15" customHeight="1" x14ac:dyDescent="0.2">
      <c r="B1904" s="627"/>
      <c r="C1904" s="188"/>
    </row>
    <row r="1905" spans="2:3" ht="15" customHeight="1" x14ac:dyDescent="0.2">
      <c r="B1905" s="627"/>
      <c r="C1905" s="188"/>
    </row>
    <row r="1906" spans="2:3" ht="15" customHeight="1" x14ac:dyDescent="0.2">
      <c r="B1906" s="627"/>
      <c r="C1906" s="189"/>
    </row>
    <row r="1907" spans="2:3" ht="15" customHeight="1" x14ac:dyDescent="0.2">
      <c r="B1907" s="627"/>
    </row>
    <row r="1908" spans="2:3" ht="15" customHeight="1" x14ac:dyDescent="0.2">
      <c r="B1908" s="627"/>
      <c r="C1908" s="189"/>
    </row>
    <row r="1909" spans="2:3" ht="15" customHeight="1" x14ac:dyDescent="0.2">
      <c r="B1909" s="627"/>
      <c r="C1909" s="189"/>
    </row>
    <row r="1910" spans="2:3" ht="15" customHeight="1" x14ac:dyDescent="0.2">
      <c r="B1910" s="627"/>
      <c r="C1910" s="188"/>
    </row>
    <row r="1911" spans="2:3" ht="15" customHeight="1" x14ac:dyDescent="0.2">
      <c r="B1911" s="627"/>
      <c r="C1911" s="188"/>
    </row>
    <row r="1912" spans="2:3" ht="15" customHeight="1" x14ac:dyDescent="0.2">
      <c r="B1912" s="627"/>
      <c r="C1912" s="189"/>
    </row>
    <row r="1913" spans="2:3" ht="15" customHeight="1" x14ac:dyDescent="0.2">
      <c r="B1913" s="627"/>
      <c r="C1913" s="189"/>
    </row>
    <row r="1914" spans="2:3" ht="15" customHeight="1" x14ac:dyDescent="0.2">
      <c r="B1914" s="627"/>
      <c r="C1914" s="188"/>
    </row>
    <row r="1915" spans="2:3" ht="15" customHeight="1" x14ac:dyDescent="0.2">
      <c r="B1915" s="627"/>
      <c r="C1915" s="188"/>
    </row>
    <row r="1916" spans="2:3" ht="15" customHeight="1" x14ac:dyDescent="0.2">
      <c r="B1916" s="627"/>
      <c r="C1916" s="188"/>
    </row>
    <row r="1917" spans="2:3" ht="15" customHeight="1" x14ac:dyDescent="0.2">
      <c r="B1917" s="627"/>
      <c r="C1917" s="188"/>
    </row>
    <row r="1918" spans="2:3" ht="15" customHeight="1" x14ac:dyDescent="0.2">
      <c r="B1918" s="627"/>
      <c r="C1918" s="188"/>
    </row>
    <row r="1919" spans="2:3" ht="15" customHeight="1" x14ac:dyDescent="0.2">
      <c r="B1919" s="627"/>
      <c r="C1919" s="188"/>
    </row>
    <row r="1920" spans="2:3" ht="15" customHeight="1" x14ac:dyDescent="0.2">
      <c r="B1920" s="627"/>
      <c r="C1920" s="188"/>
    </row>
    <row r="1921" spans="2:3" ht="15" customHeight="1" x14ac:dyDescent="0.2">
      <c r="B1921" s="627"/>
      <c r="C1921" s="188"/>
    </row>
    <row r="1922" spans="2:3" ht="15" customHeight="1" x14ac:dyDescent="0.2">
      <c r="B1922" s="627"/>
      <c r="C1922" s="188"/>
    </row>
    <row r="1923" spans="2:3" ht="15" customHeight="1" x14ac:dyDescent="0.2">
      <c r="B1923" s="627"/>
      <c r="C1923" s="188"/>
    </row>
    <row r="1924" spans="2:3" ht="15" customHeight="1" x14ac:dyDescent="0.2">
      <c r="B1924" s="627"/>
      <c r="C1924" s="188"/>
    </row>
    <row r="1925" spans="2:3" ht="15" customHeight="1" x14ac:dyDescent="0.2">
      <c r="B1925" s="627"/>
      <c r="C1925" s="188"/>
    </row>
    <row r="1926" spans="2:3" ht="15" customHeight="1" x14ac:dyDescent="0.2">
      <c r="B1926" s="627"/>
      <c r="C1926" s="189"/>
    </row>
    <row r="1927" spans="2:3" ht="15" customHeight="1" x14ac:dyDescent="0.2">
      <c r="B1927" s="627"/>
    </row>
    <row r="1928" spans="2:3" ht="15" customHeight="1" x14ac:dyDescent="0.2">
      <c r="B1928" s="627"/>
    </row>
    <row r="1929" spans="2:3" ht="15" customHeight="1" x14ac:dyDescent="0.2">
      <c r="B1929" s="627"/>
      <c r="C1929" s="189"/>
    </row>
    <row r="1930" spans="2:3" ht="15" customHeight="1" x14ac:dyDescent="0.2">
      <c r="B1930" s="627"/>
      <c r="C1930" s="188"/>
    </row>
    <row r="1931" spans="2:3" ht="15" customHeight="1" x14ac:dyDescent="0.2">
      <c r="B1931" s="627"/>
      <c r="C1931" s="188"/>
    </row>
    <row r="1932" spans="2:3" ht="15" customHeight="1" x14ac:dyDescent="0.2">
      <c r="B1932" s="627"/>
      <c r="C1932" s="188"/>
    </row>
    <row r="1933" spans="2:3" ht="15" customHeight="1" x14ac:dyDescent="0.2">
      <c r="B1933" s="627"/>
      <c r="C1933" s="188"/>
    </row>
    <row r="1934" spans="2:3" ht="15" customHeight="1" x14ac:dyDescent="0.2">
      <c r="B1934" s="627"/>
      <c r="C1934" s="188"/>
    </row>
    <row r="1935" spans="2:3" ht="15" customHeight="1" x14ac:dyDescent="0.2">
      <c r="B1935" s="627"/>
      <c r="C1935" s="188"/>
    </row>
    <row r="1936" spans="2:3" ht="15" customHeight="1" x14ac:dyDescent="0.2">
      <c r="B1936" s="627"/>
      <c r="C1936" s="188"/>
    </row>
    <row r="1937" spans="2:3" ht="15" customHeight="1" x14ac:dyDescent="0.2">
      <c r="B1937" s="627"/>
      <c r="C1937" s="189"/>
    </row>
    <row r="1938" spans="2:3" ht="15" customHeight="1" x14ac:dyDescent="0.2">
      <c r="B1938" s="627"/>
      <c r="C1938" s="189"/>
    </row>
    <row r="1939" spans="2:3" ht="15" customHeight="1" x14ac:dyDescent="0.2">
      <c r="B1939" s="627"/>
    </row>
    <row r="1940" spans="2:3" ht="15" customHeight="1" x14ac:dyDescent="0.2">
      <c r="B1940" s="627"/>
      <c r="C1940" s="188"/>
    </row>
    <row r="1941" spans="2:3" ht="15" customHeight="1" x14ac:dyDescent="0.2">
      <c r="B1941" s="627"/>
      <c r="C1941" s="188"/>
    </row>
    <row r="1942" spans="2:3" ht="15" customHeight="1" x14ac:dyDescent="0.2">
      <c r="B1942" s="627"/>
      <c r="C1942" s="188"/>
    </row>
    <row r="1943" spans="2:3" ht="15" customHeight="1" x14ac:dyDescent="0.2">
      <c r="B1943" s="627"/>
      <c r="C1943" s="188"/>
    </row>
    <row r="1944" spans="2:3" ht="15" customHeight="1" x14ac:dyDescent="0.2">
      <c r="B1944" s="627"/>
    </row>
    <row r="1945" spans="2:3" ht="15" customHeight="1" x14ac:dyDescent="0.2">
      <c r="B1945" s="627"/>
      <c r="C1945" s="189"/>
    </row>
    <row r="1946" spans="2:3" ht="15" customHeight="1" x14ac:dyDescent="0.2">
      <c r="B1946" s="627"/>
      <c r="C1946" s="188"/>
    </row>
    <row r="1947" spans="2:3" ht="15" customHeight="1" x14ac:dyDescent="0.2">
      <c r="B1947" s="627"/>
      <c r="C1947" s="188"/>
    </row>
    <row r="1948" spans="2:3" ht="15" customHeight="1" x14ac:dyDescent="0.2">
      <c r="B1948" s="627"/>
    </row>
    <row r="1949" spans="2:3" ht="15" customHeight="1" x14ac:dyDescent="0.2">
      <c r="B1949" s="627"/>
      <c r="C1949" s="188"/>
    </row>
    <row r="1950" spans="2:3" ht="15" customHeight="1" x14ac:dyDescent="0.2">
      <c r="B1950" s="627"/>
      <c r="C1950" s="188"/>
    </row>
    <row r="1951" spans="2:3" ht="15" customHeight="1" x14ac:dyDescent="0.2">
      <c r="B1951" s="627"/>
      <c r="C1951" s="188"/>
    </row>
    <row r="1952" spans="2:3" ht="15" customHeight="1" x14ac:dyDescent="0.2">
      <c r="B1952" s="627"/>
      <c r="C1952" s="189"/>
    </row>
    <row r="1953" spans="2:3" ht="15" customHeight="1" x14ac:dyDescent="0.2">
      <c r="B1953" s="627"/>
      <c r="C1953" s="188"/>
    </row>
    <row r="1954" spans="2:3" ht="15" customHeight="1" x14ac:dyDescent="0.2">
      <c r="B1954" s="627"/>
      <c r="C1954" s="188"/>
    </row>
    <row r="1955" spans="2:3" ht="15" customHeight="1" x14ac:dyDescent="0.2">
      <c r="B1955" s="627"/>
      <c r="C1955" s="188"/>
    </row>
    <row r="1956" spans="2:3" ht="15" customHeight="1" x14ac:dyDescent="0.2">
      <c r="B1956" s="627"/>
      <c r="C1956" s="188"/>
    </row>
    <row r="1957" spans="2:3" ht="15" customHeight="1" x14ac:dyDescent="0.2">
      <c r="B1957" s="627"/>
      <c r="C1957" s="188"/>
    </row>
    <row r="1958" spans="2:3" ht="15" customHeight="1" x14ac:dyDescent="0.2">
      <c r="B1958" s="627"/>
      <c r="C1958" s="188"/>
    </row>
    <row r="1959" spans="2:3" ht="15" customHeight="1" x14ac:dyDescent="0.2">
      <c r="B1959" s="627"/>
      <c r="C1959" s="188"/>
    </row>
    <row r="1960" spans="2:3" ht="15" customHeight="1" x14ac:dyDescent="0.2">
      <c r="B1960" s="627"/>
      <c r="C1960" s="188"/>
    </row>
    <row r="1961" spans="2:3" ht="15" customHeight="1" x14ac:dyDescent="0.2">
      <c r="B1961" s="627"/>
      <c r="C1961" s="188"/>
    </row>
    <row r="1962" spans="2:3" ht="15" customHeight="1" x14ac:dyDescent="0.2">
      <c r="B1962" s="627"/>
      <c r="C1962" s="188"/>
    </row>
    <row r="1963" spans="2:3" ht="15" customHeight="1" x14ac:dyDescent="0.2">
      <c r="B1963" s="627"/>
      <c r="C1963" s="188"/>
    </row>
    <row r="1964" spans="2:3" ht="15" customHeight="1" x14ac:dyDescent="0.2">
      <c r="B1964" s="627"/>
      <c r="C1964" s="188"/>
    </row>
    <row r="1965" spans="2:3" ht="15" customHeight="1" x14ac:dyDescent="0.2">
      <c r="B1965" s="627"/>
      <c r="C1965" s="188"/>
    </row>
    <row r="1966" spans="2:3" ht="15" customHeight="1" x14ac:dyDescent="0.2">
      <c r="B1966" s="627"/>
      <c r="C1966" s="188"/>
    </row>
    <row r="1967" spans="2:3" ht="15" customHeight="1" x14ac:dyDescent="0.2">
      <c r="B1967" s="627"/>
      <c r="C1967" s="188"/>
    </row>
    <row r="1968" spans="2:3" ht="15" customHeight="1" x14ac:dyDescent="0.2">
      <c r="B1968" s="627"/>
      <c r="C1968" s="188"/>
    </row>
    <row r="1969" spans="2:3" ht="15" customHeight="1" x14ac:dyDescent="0.2">
      <c r="B1969" s="627"/>
      <c r="C1969" s="188"/>
    </row>
    <row r="1970" spans="2:3" ht="15" customHeight="1" x14ac:dyDescent="0.2">
      <c r="B1970" s="627"/>
      <c r="C1970" s="188"/>
    </row>
    <row r="1971" spans="2:3" ht="15" customHeight="1" x14ac:dyDescent="0.2">
      <c r="B1971" s="627"/>
    </row>
    <row r="1972" spans="2:3" ht="15" customHeight="1" x14ac:dyDescent="0.2">
      <c r="B1972" s="627"/>
      <c r="C1972" s="188"/>
    </row>
    <row r="1973" spans="2:3" ht="15" customHeight="1" x14ac:dyDescent="0.2">
      <c r="B1973" s="627"/>
      <c r="C1973" s="188"/>
    </row>
    <row r="1974" spans="2:3" ht="15" customHeight="1" x14ac:dyDescent="0.2">
      <c r="B1974" s="627"/>
      <c r="C1974" s="188"/>
    </row>
    <row r="1975" spans="2:3" ht="15" customHeight="1" x14ac:dyDescent="0.2">
      <c r="B1975" s="627"/>
    </row>
    <row r="1976" spans="2:3" ht="15" customHeight="1" x14ac:dyDescent="0.2">
      <c r="B1976" s="627"/>
      <c r="C1976" s="188"/>
    </row>
    <row r="1977" spans="2:3" ht="15" customHeight="1" x14ac:dyDescent="0.2">
      <c r="B1977" s="627"/>
      <c r="C1977" s="188"/>
    </row>
    <row r="1978" spans="2:3" ht="15" customHeight="1" x14ac:dyDescent="0.2">
      <c r="B1978" s="627"/>
      <c r="C1978" s="188"/>
    </row>
    <row r="1979" spans="2:3" ht="15" customHeight="1" x14ac:dyDescent="0.2">
      <c r="B1979" s="627"/>
      <c r="C1979" s="189"/>
    </row>
    <row r="1980" spans="2:3" ht="15" customHeight="1" x14ac:dyDescent="0.2">
      <c r="B1980" s="627"/>
    </row>
    <row r="1981" spans="2:3" ht="15" customHeight="1" x14ac:dyDescent="0.2">
      <c r="B1981" s="627"/>
    </row>
    <row r="1982" spans="2:3" ht="15" customHeight="1" x14ac:dyDescent="0.2">
      <c r="B1982" s="627"/>
      <c r="C1982" s="189"/>
    </row>
    <row r="1983" spans="2:3" ht="15" customHeight="1" x14ac:dyDescent="0.2">
      <c r="B1983" s="627"/>
      <c r="C1983" s="188"/>
    </row>
    <row r="1984" spans="2:3" ht="15" customHeight="1" x14ac:dyDescent="0.2">
      <c r="B1984" s="627"/>
      <c r="C1984" s="188"/>
    </row>
    <row r="1985" spans="2:3" ht="15" customHeight="1" x14ac:dyDescent="0.2">
      <c r="B1985" s="627"/>
      <c r="C1985" s="188"/>
    </row>
    <row r="1986" spans="2:3" ht="15" customHeight="1" x14ac:dyDescent="0.2">
      <c r="B1986" s="627"/>
      <c r="C1986" s="188"/>
    </row>
    <row r="1987" spans="2:3" ht="15" customHeight="1" x14ac:dyDescent="0.2">
      <c r="B1987" s="627"/>
      <c r="C1987" s="188"/>
    </row>
    <row r="1988" spans="2:3" ht="15" customHeight="1" x14ac:dyDescent="0.2">
      <c r="B1988" s="627"/>
      <c r="C1988" s="188"/>
    </row>
    <row r="1989" spans="2:3" ht="15" customHeight="1" x14ac:dyDescent="0.2">
      <c r="B1989" s="627"/>
      <c r="C1989" s="188"/>
    </row>
    <row r="1990" spans="2:3" ht="15" customHeight="1" x14ac:dyDescent="0.2">
      <c r="B1990" s="627"/>
      <c r="C1990" s="188"/>
    </row>
    <row r="1991" spans="2:3" ht="15" customHeight="1" x14ac:dyDescent="0.2">
      <c r="B1991" s="627"/>
      <c r="C1991" s="188"/>
    </row>
    <row r="1992" spans="2:3" ht="15" customHeight="1" x14ac:dyDescent="0.2">
      <c r="B1992" s="627"/>
      <c r="C1992" s="188"/>
    </row>
    <row r="1993" spans="2:3" ht="15" customHeight="1" x14ac:dyDescent="0.2">
      <c r="B1993" s="627"/>
      <c r="C1993" s="188"/>
    </row>
    <row r="1994" spans="2:3" ht="15" customHeight="1" x14ac:dyDescent="0.2">
      <c r="B1994" s="627"/>
      <c r="C1994" s="188"/>
    </row>
    <row r="1995" spans="2:3" ht="15" customHeight="1" x14ac:dyDescent="0.2">
      <c r="B1995" s="627"/>
      <c r="C1995" s="188"/>
    </row>
    <row r="1996" spans="2:3" ht="15" customHeight="1" x14ac:dyDescent="0.2">
      <c r="B1996" s="627"/>
      <c r="C1996" s="188"/>
    </row>
    <row r="1997" spans="2:3" ht="15" customHeight="1" x14ac:dyDescent="0.2">
      <c r="B1997" s="627"/>
      <c r="C1997" s="188"/>
    </row>
    <row r="1998" spans="2:3" ht="15" customHeight="1" x14ac:dyDescent="0.2">
      <c r="B1998" s="627"/>
      <c r="C1998" s="188"/>
    </row>
    <row r="1999" spans="2:3" ht="15" customHeight="1" x14ac:dyDescent="0.2">
      <c r="B1999" s="627"/>
      <c r="C1999" s="188"/>
    </row>
    <row r="2000" spans="2:3" ht="15" customHeight="1" x14ac:dyDescent="0.2">
      <c r="B2000" s="627"/>
      <c r="C2000" s="188"/>
    </row>
    <row r="2001" spans="2:3" ht="15" customHeight="1" x14ac:dyDescent="0.2">
      <c r="B2001" s="627"/>
      <c r="C2001" s="188"/>
    </row>
    <row r="2002" spans="2:3" ht="15" customHeight="1" x14ac:dyDescent="0.2">
      <c r="B2002" s="627"/>
      <c r="C2002" s="188"/>
    </row>
    <row r="2003" spans="2:3" ht="15" customHeight="1" x14ac:dyDescent="0.2">
      <c r="B2003" s="627"/>
      <c r="C2003" s="188"/>
    </row>
    <row r="2004" spans="2:3" ht="15" customHeight="1" x14ac:dyDescent="0.2">
      <c r="B2004" s="627"/>
      <c r="C2004" s="188"/>
    </row>
    <row r="2005" spans="2:3" ht="15" customHeight="1" x14ac:dyDescent="0.2">
      <c r="B2005" s="627"/>
      <c r="C2005" s="188"/>
    </row>
    <row r="2006" spans="2:3" ht="15" customHeight="1" x14ac:dyDescent="0.2">
      <c r="B2006" s="627"/>
      <c r="C2006" s="188"/>
    </row>
    <row r="2007" spans="2:3" ht="15" customHeight="1" x14ac:dyDescent="0.2">
      <c r="B2007" s="627"/>
      <c r="C2007" s="188"/>
    </row>
    <row r="2008" spans="2:3" ht="15" customHeight="1" x14ac:dyDescent="0.2">
      <c r="B2008" s="627"/>
      <c r="C2008" s="188"/>
    </row>
    <row r="2009" spans="2:3" ht="15" customHeight="1" x14ac:dyDescent="0.2">
      <c r="B2009" s="627"/>
      <c r="C2009" s="188"/>
    </row>
    <row r="2010" spans="2:3" ht="15" customHeight="1" x14ac:dyDescent="0.2">
      <c r="B2010" s="627"/>
      <c r="C2010" s="188"/>
    </row>
    <row r="2011" spans="2:3" ht="15" customHeight="1" x14ac:dyDescent="0.2">
      <c r="B2011" s="627"/>
      <c r="C2011" s="188"/>
    </row>
    <row r="2012" spans="2:3" ht="15" customHeight="1" x14ac:dyDescent="0.2">
      <c r="B2012" s="627"/>
      <c r="C2012" s="188"/>
    </row>
    <row r="2013" spans="2:3" ht="15" customHeight="1" x14ac:dyDescent="0.2">
      <c r="B2013" s="627"/>
      <c r="C2013" s="188"/>
    </row>
    <row r="2014" spans="2:3" ht="15" customHeight="1" x14ac:dyDescent="0.2">
      <c r="B2014" s="627"/>
      <c r="C2014" s="188"/>
    </row>
    <row r="2015" spans="2:3" ht="15" customHeight="1" x14ac:dyDescent="0.2">
      <c r="B2015" s="627"/>
    </row>
    <row r="2016" spans="2:3" ht="15" customHeight="1" x14ac:dyDescent="0.2">
      <c r="B2016" s="627"/>
      <c r="C2016" s="188"/>
    </row>
    <row r="2017" spans="2:3" ht="15" customHeight="1" x14ac:dyDescent="0.2">
      <c r="B2017" s="627"/>
      <c r="C2017" s="188"/>
    </row>
    <row r="2018" spans="2:3" ht="15" customHeight="1" x14ac:dyDescent="0.2">
      <c r="B2018" s="627"/>
      <c r="C2018" s="188"/>
    </row>
    <row r="2019" spans="2:3" ht="15" customHeight="1" x14ac:dyDescent="0.2">
      <c r="B2019" s="627"/>
      <c r="C2019" s="188"/>
    </row>
    <row r="2020" spans="2:3" ht="15" customHeight="1" x14ac:dyDescent="0.2">
      <c r="B2020" s="627"/>
      <c r="C2020" s="188"/>
    </row>
    <row r="2021" spans="2:3" ht="15" customHeight="1" x14ac:dyDescent="0.2">
      <c r="B2021" s="627"/>
      <c r="C2021" s="188"/>
    </row>
    <row r="2022" spans="2:3" ht="15" customHeight="1" x14ac:dyDescent="0.2">
      <c r="B2022" s="627"/>
      <c r="C2022" s="189"/>
    </row>
    <row r="2023" spans="2:3" ht="15" customHeight="1" x14ac:dyDescent="0.2">
      <c r="B2023" s="627"/>
    </row>
    <row r="2024" spans="2:3" ht="15" customHeight="1" x14ac:dyDescent="0.2">
      <c r="B2024" s="627"/>
      <c r="C2024" s="189"/>
    </row>
    <row r="2025" spans="2:3" ht="15" customHeight="1" x14ac:dyDescent="0.2">
      <c r="B2025" s="627"/>
      <c r="C2025" s="188"/>
    </row>
    <row r="2026" spans="2:3" ht="15" customHeight="1" x14ac:dyDescent="0.2">
      <c r="B2026" s="627"/>
      <c r="C2026" s="188"/>
    </row>
    <row r="2027" spans="2:3" ht="15" customHeight="1" x14ac:dyDescent="0.2">
      <c r="B2027" s="627"/>
      <c r="C2027" s="188"/>
    </row>
    <row r="2028" spans="2:3" ht="15" customHeight="1" x14ac:dyDescent="0.2">
      <c r="B2028" s="627"/>
      <c r="C2028" s="188"/>
    </row>
    <row r="2029" spans="2:3" ht="15" customHeight="1" x14ac:dyDescent="0.2">
      <c r="B2029" s="627"/>
      <c r="C2029" s="188"/>
    </row>
    <row r="2030" spans="2:3" ht="15" customHeight="1" x14ac:dyDescent="0.2">
      <c r="B2030" s="627"/>
      <c r="C2030" s="188"/>
    </row>
    <row r="2031" spans="2:3" ht="15" customHeight="1" x14ac:dyDescent="0.2">
      <c r="B2031" s="627"/>
    </row>
    <row r="2032" spans="2:3" ht="15" customHeight="1" x14ac:dyDescent="0.2">
      <c r="B2032" s="627"/>
      <c r="C2032" s="188"/>
    </row>
    <row r="2033" spans="2:3" ht="15" customHeight="1" x14ac:dyDescent="0.2">
      <c r="B2033" s="627"/>
      <c r="C2033" s="188"/>
    </row>
    <row r="2034" spans="2:3" ht="15" customHeight="1" x14ac:dyDescent="0.2">
      <c r="B2034" s="627"/>
      <c r="C2034" s="188"/>
    </row>
    <row r="2035" spans="2:3" ht="15" customHeight="1" x14ac:dyDescent="0.2">
      <c r="B2035" s="627"/>
      <c r="C2035" s="188"/>
    </row>
    <row r="2036" spans="2:3" ht="15" customHeight="1" x14ac:dyDescent="0.2">
      <c r="B2036" s="627"/>
      <c r="C2036" s="188"/>
    </row>
    <row r="2037" spans="2:3" ht="15" customHeight="1" x14ac:dyDescent="0.2">
      <c r="B2037" s="627"/>
      <c r="C2037" s="188"/>
    </row>
    <row r="2038" spans="2:3" ht="15" customHeight="1" x14ac:dyDescent="0.2">
      <c r="B2038" s="627"/>
      <c r="C2038" s="188"/>
    </row>
    <row r="2039" spans="2:3" ht="15" customHeight="1" x14ac:dyDescent="0.2">
      <c r="B2039" s="627"/>
      <c r="C2039" s="188"/>
    </row>
    <row r="2040" spans="2:3" ht="15" customHeight="1" x14ac:dyDescent="0.2">
      <c r="B2040" s="627"/>
      <c r="C2040" s="188"/>
    </row>
    <row r="2041" spans="2:3" ht="15" customHeight="1" x14ac:dyDescent="0.2">
      <c r="B2041" s="627"/>
      <c r="C2041" s="188"/>
    </row>
    <row r="2042" spans="2:3" ht="15" customHeight="1" x14ac:dyDescent="0.2">
      <c r="B2042" s="627"/>
      <c r="C2042" s="188"/>
    </row>
    <row r="2043" spans="2:3" ht="15" customHeight="1" x14ac:dyDescent="0.2">
      <c r="B2043" s="627"/>
      <c r="C2043" s="188"/>
    </row>
    <row r="2044" spans="2:3" ht="15" customHeight="1" x14ac:dyDescent="0.2">
      <c r="B2044" s="627"/>
      <c r="C2044" s="188"/>
    </row>
    <row r="2045" spans="2:3" ht="15" customHeight="1" x14ac:dyDescent="0.2">
      <c r="B2045" s="627"/>
      <c r="C2045" s="188"/>
    </row>
    <row r="2046" spans="2:3" ht="15" customHeight="1" x14ac:dyDescent="0.2">
      <c r="B2046" s="627"/>
      <c r="C2046" s="188"/>
    </row>
    <row r="2047" spans="2:3" ht="15" customHeight="1" x14ac:dyDescent="0.2">
      <c r="B2047" s="627"/>
      <c r="C2047" s="188"/>
    </row>
    <row r="2048" spans="2:3" ht="15" customHeight="1" x14ac:dyDescent="0.2">
      <c r="B2048" s="627"/>
      <c r="C2048" s="188"/>
    </row>
    <row r="2049" spans="2:3" ht="15" customHeight="1" x14ac:dyDescent="0.2">
      <c r="B2049" s="627"/>
    </row>
    <row r="2050" spans="2:3" ht="15" customHeight="1" x14ac:dyDescent="0.2">
      <c r="B2050" s="627"/>
      <c r="C2050" s="188"/>
    </row>
    <row r="2051" spans="2:3" ht="15" customHeight="1" x14ac:dyDescent="0.2">
      <c r="B2051" s="627"/>
      <c r="C2051" s="188"/>
    </row>
    <row r="2052" spans="2:3" ht="15" customHeight="1" x14ac:dyDescent="0.2">
      <c r="B2052" s="627"/>
      <c r="C2052" s="188"/>
    </row>
    <row r="2053" spans="2:3" ht="15" customHeight="1" x14ac:dyDescent="0.2">
      <c r="B2053" s="627"/>
      <c r="C2053" s="188"/>
    </row>
    <row r="2054" spans="2:3" ht="15" customHeight="1" x14ac:dyDescent="0.2">
      <c r="B2054" s="627"/>
      <c r="C2054" s="188"/>
    </row>
    <row r="2055" spans="2:3" ht="15" customHeight="1" x14ac:dyDescent="0.2">
      <c r="B2055" s="627"/>
      <c r="C2055" s="188"/>
    </row>
    <row r="2056" spans="2:3" ht="15" customHeight="1" x14ac:dyDescent="0.2">
      <c r="B2056" s="627"/>
      <c r="C2056" s="188"/>
    </row>
    <row r="2057" spans="2:3" ht="15" customHeight="1" x14ac:dyDescent="0.2">
      <c r="B2057" s="627"/>
      <c r="C2057" s="188"/>
    </row>
    <row r="2058" spans="2:3" ht="15" customHeight="1" x14ac:dyDescent="0.2">
      <c r="B2058" s="627"/>
      <c r="C2058" s="188"/>
    </row>
    <row r="2059" spans="2:3" ht="15" customHeight="1" x14ac:dyDescent="0.2">
      <c r="B2059" s="627"/>
      <c r="C2059" s="188"/>
    </row>
    <row r="2060" spans="2:3" ht="15" customHeight="1" x14ac:dyDescent="0.2">
      <c r="B2060" s="627"/>
      <c r="C2060" s="188"/>
    </row>
    <row r="2061" spans="2:3" ht="15" customHeight="1" x14ac:dyDescent="0.2">
      <c r="B2061" s="627"/>
    </row>
    <row r="2062" spans="2:3" ht="15" customHeight="1" x14ac:dyDescent="0.2">
      <c r="B2062" s="627"/>
      <c r="C2062" s="188"/>
    </row>
    <row r="2063" spans="2:3" ht="15" customHeight="1" x14ac:dyDescent="0.2">
      <c r="B2063" s="627"/>
      <c r="C2063" s="188"/>
    </row>
    <row r="2064" spans="2:3" ht="15" customHeight="1" x14ac:dyDescent="0.2">
      <c r="B2064" s="627"/>
      <c r="C2064" s="188"/>
    </row>
    <row r="2065" spans="2:3" ht="15" customHeight="1" x14ac:dyDescent="0.2">
      <c r="B2065" s="627"/>
      <c r="C2065" s="188"/>
    </row>
    <row r="2066" spans="2:3" ht="15" customHeight="1" x14ac:dyDescent="0.2">
      <c r="B2066" s="627"/>
      <c r="C2066" s="188"/>
    </row>
    <row r="2067" spans="2:3" ht="15" customHeight="1" x14ac:dyDescent="0.2">
      <c r="B2067" s="627"/>
      <c r="C2067" s="188"/>
    </row>
    <row r="2068" spans="2:3" ht="15" customHeight="1" x14ac:dyDescent="0.2">
      <c r="B2068" s="627"/>
      <c r="C2068" s="188"/>
    </row>
    <row r="2069" spans="2:3" ht="15" customHeight="1" x14ac:dyDescent="0.2">
      <c r="B2069" s="627"/>
      <c r="C2069" s="188"/>
    </row>
    <row r="2070" spans="2:3" ht="15" customHeight="1" x14ac:dyDescent="0.2">
      <c r="B2070" s="627"/>
      <c r="C2070" s="188"/>
    </row>
    <row r="2071" spans="2:3" ht="15" customHeight="1" x14ac:dyDescent="0.2">
      <c r="B2071" s="627"/>
      <c r="C2071" s="188"/>
    </row>
    <row r="2072" spans="2:3" ht="15" customHeight="1" x14ac:dyDescent="0.2">
      <c r="B2072" s="627"/>
    </row>
    <row r="2073" spans="2:3" ht="15" customHeight="1" x14ac:dyDescent="0.2">
      <c r="B2073" s="627"/>
      <c r="C2073" s="188"/>
    </row>
    <row r="2074" spans="2:3" ht="15" customHeight="1" x14ac:dyDescent="0.2">
      <c r="B2074" s="627"/>
      <c r="C2074" s="188"/>
    </row>
    <row r="2075" spans="2:3" ht="15" customHeight="1" x14ac:dyDescent="0.2">
      <c r="B2075" s="627"/>
      <c r="C2075" s="188"/>
    </row>
    <row r="2076" spans="2:3" ht="15" customHeight="1" x14ac:dyDescent="0.2">
      <c r="B2076" s="627"/>
      <c r="C2076" s="188"/>
    </row>
    <row r="2077" spans="2:3" ht="15" customHeight="1" x14ac:dyDescent="0.2">
      <c r="B2077" s="627"/>
      <c r="C2077" s="188"/>
    </row>
    <row r="2078" spans="2:3" ht="15" customHeight="1" x14ac:dyDescent="0.2">
      <c r="B2078" s="627"/>
      <c r="C2078" s="188"/>
    </row>
    <row r="2079" spans="2:3" ht="15" customHeight="1" x14ac:dyDescent="0.2">
      <c r="B2079" s="627"/>
      <c r="C2079" s="188"/>
    </row>
    <row r="2080" spans="2:3" ht="15" customHeight="1" x14ac:dyDescent="0.2">
      <c r="B2080" s="627"/>
    </row>
    <row r="2081" spans="2:3" ht="15" customHeight="1" x14ac:dyDescent="0.2">
      <c r="B2081" s="627"/>
      <c r="C2081" s="188"/>
    </row>
    <row r="2082" spans="2:3" ht="15" customHeight="1" x14ac:dyDescent="0.2">
      <c r="B2082" s="627"/>
    </row>
    <row r="2083" spans="2:3" ht="15" customHeight="1" x14ac:dyDescent="0.2">
      <c r="B2083" s="627"/>
      <c r="C2083" s="188"/>
    </row>
    <row r="2084" spans="2:3" ht="15" customHeight="1" x14ac:dyDescent="0.2">
      <c r="B2084" s="627"/>
      <c r="C2084" s="188"/>
    </row>
    <row r="2085" spans="2:3" ht="15" customHeight="1" x14ac:dyDescent="0.2">
      <c r="B2085" s="627"/>
      <c r="C2085" s="188"/>
    </row>
    <row r="2086" spans="2:3" ht="15" customHeight="1" x14ac:dyDescent="0.2">
      <c r="B2086" s="627"/>
      <c r="C2086" s="189"/>
    </row>
    <row r="2087" spans="2:3" ht="15" customHeight="1" x14ac:dyDescent="0.2">
      <c r="B2087" s="627"/>
      <c r="C2087" s="189"/>
    </row>
    <row r="2088" spans="2:3" ht="15" customHeight="1" x14ac:dyDescent="0.2">
      <c r="B2088" s="627"/>
      <c r="C2088" s="189"/>
    </row>
    <row r="2089" spans="2:3" ht="15" customHeight="1" x14ac:dyDescent="0.2">
      <c r="B2089" s="627"/>
      <c r="C2089" s="189"/>
    </row>
    <row r="2090" spans="2:3" ht="15" customHeight="1" x14ac:dyDescent="0.2">
      <c r="B2090" s="627"/>
      <c r="C2090" s="188"/>
    </row>
    <row r="2091" spans="2:3" ht="15" customHeight="1" x14ac:dyDescent="0.2">
      <c r="B2091" s="627"/>
      <c r="C2091" s="188"/>
    </row>
    <row r="2092" spans="2:3" ht="15" customHeight="1" x14ac:dyDescent="0.2">
      <c r="B2092" s="627"/>
      <c r="C2092" s="188"/>
    </row>
    <row r="2093" spans="2:3" ht="15" customHeight="1" x14ac:dyDescent="0.2">
      <c r="B2093" s="627"/>
      <c r="C2093" s="188"/>
    </row>
    <row r="2094" spans="2:3" ht="15" customHeight="1" x14ac:dyDescent="0.2">
      <c r="B2094" s="627"/>
      <c r="C2094" s="188"/>
    </row>
    <row r="2095" spans="2:3" ht="15" customHeight="1" x14ac:dyDescent="0.2">
      <c r="B2095" s="627"/>
      <c r="C2095" s="188"/>
    </row>
    <row r="2096" spans="2:3" ht="15" customHeight="1" x14ac:dyDescent="0.2">
      <c r="B2096" s="627"/>
      <c r="C2096" s="188"/>
    </row>
    <row r="2097" spans="2:3" ht="15" customHeight="1" x14ac:dyDescent="0.2">
      <c r="B2097" s="627"/>
      <c r="C2097" s="188"/>
    </row>
    <row r="2098" spans="2:3" ht="15" customHeight="1" x14ac:dyDescent="0.2">
      <c r="B2098" s="627"/>
    </row>
    <row r="2099" spans="2:3" ht="15" customHeight="1" x14ac:dyDescent="0.2">
      <c r="B2099" s="627"/>
      <c r="C2099" s="188"/>
    </row>
    <row r="2100" spans="2:3" ht="15" customHeight="1" x14ac:dyDescent="0.2">
      <c r="B2100" s="627"/>
      <c r="C2100" s="189"/>
    </row>
    <row r="2101" spans="2:3" ht="15" customHeight="1" x14ac:dyDescent="0.2">
      <c r="B2101" s="627"/>
    </row>
    <row r="2102" spans="2:3" ht="15" customHeight="1" x14ac:dyDescent="0.2">
      <c r="B2102" s="627"/>
      <c r="C2102" s="188"/>
    </row>
    <row r="2103" spans="2:3" ht="15" customHeight="1" x14ac:dyDescent="0.2">
      <c r="B2103" s="627"/>
      <c r="C2103" s="188"/>
    </row>
    <row r="2104" spans="2:3" ht="15" customHeight="1" x14ac:dyDescent="0.2">
      <c r="B2104" s="627"/>
      <c r="C2104" s="188"/>
    </row>
    <row r="2105" spans="2:3" ht="15" customHeight="1" x14ac:dyDescent="0.2">
      <c r="B2105" s="627"/>
    </row>
    <row r="2106" spans="2:3" ht="15" customHeight="1" x14ac:dyDescent="0.2">
      <c r="B2106" s="627"/>
      <c r="C2106" s="188"/>
    </row>
    <row r="2107" spans="2:3" ht="15" customHeight="1" x14ac:dyDescent="0.2">
      <c r="B2107" s="627"/>
      <c r="C2107" s="189"/>
    </row>
    <row r="2108" spans="2:3" ht="15" customHeight="1" x14ac:dyDescent="0.2">
      <c r="B2108" s="627"/>
      <c r="C2108" s="188"/>
    </row>
    <row r="2109" spans="2:3" ht="15" customHeight="1" x14ac:dyDescent="0.2">
      <c r="B2109" s="627"/>
      <c r="C2109" s="188"/>
    </row>
    <row r="2110" spans="2:3" ht="15" customHeight="1" x14ac:dyDescent="0.2">
      <c r="B2110" s="627"/>
      <c r="C2110" s="188"/>
    </row>
    <row r="2111" spans="2:3" ht="15" customHeight="1" x14ac:dyDescent="0.2">
      <c r="B2111" s="627"/>
      <c r="C2111" s="188"/>
    </row>
    <row r="2112" spans="2:3" ht="15" customHeight="1" x14ac:dyDescent="0.2">
      <c r="B2112" s="627"/>
      <c r="C2112" s="188"/>
    </row>
    <row r="2113" spans="2:3" ht="15" customHeight="1" x14ac:dyDescent="0.2">
      <c r="B2113" s="627"/>
      <c r="C2113" s="188"/>
    </row>
    <row r="2114" spans="2:3" ht="15" customHeight="1" x14ac:dyDescent="0.2">
      <c r="B2114" s="627"/>
    </row>
    <row r="2115" spans="2:3" ht="15" customHeight="1" x14ac:dyDescent="0.2">
      <c r="B2115" s="627"/>
      <c r="C2115" s="189"/>
    </row>
    <row r="2116" spans="2:3" ht="15" customHeight="1" x14ac:dyDescent="0.2">
      <c r="B2116" s="627"/>
    </row>
    <row r="2117" spans="2:3" ht="15" customHeight="1" x14ac:dyDescent="0.2">
      <c r="B2117" s="627"/>
      <c r="C2117" s="188"/>
    </row>
    <row r="2118" spans="2:3" ht="15" customHeight="1" x14ac:dyDescent="0.2">
      <c r="B2118" s="627"/>
      <c r="C2118" s="188"/>
    </row>
    <row r="2119" spans="2:3" ht="15" customHeight="1" x14ac:dyDescent="0.2">
      <c r="B2119" s="627"/>
      <c r="C2119" s="189"/>
    </row>
    <row r="2120" spans="2:3" ht="15" customHeight="1" x14ac:dyDescent="0.2">
      <c r="B2120" s="627"/>
    </row>
    <row r="2121" spans="2:3" ht="15" customHeight="1" x14ac:dyDescent="0.2">
      <c r="B2121" s="627"/>
      <c r="C2121" s="188"/>
    </row>
    <row r="2122" spans="2:3" ht="15" customHeight="1" x14ac:dyDescent="0.2">
      <c r="B2122" s="627"/>
      <c r="C2122" s="188"/>
    </row>
    <row r="2123" spans="2:3" ht="15" customHeight="1" x14ac:dyDescent="0.2">
      <c r="B2123" s="627"/>
    </row>
    <row r="2124" spans="2:3" ht="15" customHeight="1" x14ac:dyDescent="0.2">
      <c r="B2124" s="627"/>
      <c r="C2124" s="188"/>
    </row>
    <row r="2125" spans="2:3" ht="15" customHeight="1" x14ac:dyDescent="0.2">
      <c r="B2125" s="627"/>
      <c r="C2125" s="189"/>
    </row>
    <row r="2126" spans="2:3" ht="15" customHeight="1" x14ac:dyDescent="0.2">
      <c r="B2126" s="627"/>
    </row>
    <row r="2127" spans="2:3" ht="15" customHeight="1" x14ac:dyDescent="0.2">
      <c r="B2127" s="627"/>
      <c r="C2127" s="188"/>
    </row>
    <row r="2128" spans="2:3" ht="15" customHeight="1" x14ac:dyDescent="0.2">
      <c r="B2128" s="627"/>
      <c r="C2128" s="188"/>
    </row>
    <row r="2129" spans="2:3" ht="15" customHeight="1" x14ac:dyDescent="0.2">
      <c r="B2129" s="627"/>
      <c r="C2129" s="188"/>
    </row>
    <row r="2130" spans="2:3" ht="15" customHeight="1" x14ac:dyDescent="0.2">
      <c r="B2130" s="627"/>
      <c r="C2130" s="188"/>
    </row>
    <row r="2131" spans="2:3" ht="15" customHeight="1" x14ac:dyDescent="0.2">
      <c r="B2131" s="627"/>
      <c r="C2131" s="188"/>
    </row>
    <row r="2132" spans="2:3" ht="15" customHeight="1" x14ac:dyDescent="0.2">
      <c r="B2132" s="627"/>
      <c r="C2132" s="189"/>
    </row>
    <row r="2133" spans="2:3" ht="15" customHeight="1" x14ac:dyDescent="0.2">
      <c r="B2133" s="627"/>
      <c r="C2133" s="188"/>
    </row>
    <row r="2134" spans="2:3" ht="15" customHeight="1" x14ac:dyDescent="0.2">
      <c r="B2134" s="627"/>
      <c r="C2134" s="188"/>
    </row>
    <row r="2135" spans="2:3" ht="15" customHeight="1" x14ac:dyDescent="0.2">
      <c r="B2135" s="627"/>
      <c r="C2135" s="189"/>
    </row>
    <row r="2136" spans="2:3" ht="15" customHeight="1" x14ac:dyDescent="0.2">
      <c r="B2136" s="627"/>
      <c r="C2136" s="189"/>
    </row>
    <row r="2137" spans="2:3" ht="15" customHeight="1" x14ac:dyDescent="0.2">
      <c r="B2137" s="627"/>
      <c r="C2137" s="188"/>
    </row>
    <row r="2138" spans="2:3" ht="15" customHeight="1" x14ac:dyDescent="0.2">
      <c r="B2138" s="627"/>
      <c r="C2138" s="189"/>
    </row>
    <row r="2139" spans="2:3" ht="15" customHeight="1" x14ac:dyDescent="0.2">
      <c r="B2139" s="627"/>
    </row>
    <row r="2140" spans="2:3" ht="15" customHeight="1" x14ac:dyDescent="0.2">
      <c r="B2140" s="627"/>
      <c r="C2140" s="188"/>
    </row>
    <row r="2141" spans="2:3" ht="15" customHeight="1" x14ac:dyDescent="0.2">
      <c r="B2141" s="627"/>
      <c r="C2141" s="188"/>
    </row>
    <row r="2142" spans="2:3" ht="15" customHeight="1" x14ac:dyDescent="0.2">
      <c r="B2142" s="627"/>
      <c r="C2142" s="189"/>
    </row>
    <row r="2143" spans="2:3" ht="15" customHeight="1" x14ac:dyDescent="0.2">
      <c r="B2143" s="627"/>
      <c r="C2143" s="189"/>
    </row>
    <row r="2144" spans="2:3" ht="15" customHeight="1" x14ac:dyDescent="0.2">
      <c r="B2144" s="627"/>
    </row>
    <row r="2145" spans="2:3" ht="15" customHeight="1" x14ac:dyDescent="0.2">
      <c r="B2145" s="627"/>
      <c r="C2145" s="188"/>
    </row>
    <row r="2146" spans="2:3" ht="15" customHeight="1" x14ac:dyDescent="0.2">
      <c r="B2146" s="627"/>
      <c r="C2146" s="188"/>
    </row>
    <row r="2147" spans="2:3" ht="15" customHeight="1" x14ac:dyDescent="0.2">
      <c r="B2147" s="627"/>
      <c r="C2147" s="189"/>
    </row>
    <row r="2148" spans="2:3" ht="15" customHeight="1" x14ac:dyDescent="0.2">
      <c r="B2148" s="627"/>
      <c r="C2148" s="189"/>
    </row>
    <row r="2149" spans="2:3" ht="15" customHeight="1" x14ac:dyDescent="0.2">
      <c r="B2149" s="627"/>
      <c r="C2149" s="188"/>
    </row>
    <row r="2150" spans="2:3" ht="15" customHeight="1" x14ac:dyDescent="0.2">
      <c r="B2150" s="627"/>
      <c r="C2150" s="188"/>
    </row>
    <row r="2151" spans="2:3" ht="15" customHeight="1" x14ac:dyDescent="0.2">
      <c r="B2151" s="627"/>
      <c r="C2151" s="188"/>
    </row>
    <row r="2152" spans="2:3" ht="15" customHeight="1" x14ac:dyDescent="0.2">
      <c r="B2152" s="627"/>
      <c r="C2152" s="189"/>
    </row>
    <row r="2153" spans="2:3" ht="15" customHeight="1" x14ac:dyDescent="0.2">
      <c r="B2153" s="627"/>
      <c r="C2153" s="188"/>
    </row>
    <row r="2154" spans="2:3" ht="15" customHeight="1" x14ac:dyDescent="0.2">
      <c r="B2154" s="627"/>
      <c r="C2154" s="189"/>
    </row>
    <row r="2155" spans="2:3" ht="15" customHeight="1" x14ac:dyDescent="0.2">
      <c r="B2155" s="627"/>
      <c r="C2155" s="188"/>
    </row>
    <row r="2156" spans="2:3" ht="15" customHeight="1" x14ac:dyDescent="0.2">
      <c r="B2156" s="627"/>
      <c r="C2156" s="188"/>
    </row>
    <row r="2157" spans="2:3" ht="15" customHeight="1" x14ac:dyDescent="0.2">
      <c r="B2157" s="627"/>
      <c r="C2157" s="189"/>
    </row>
    <row r="2158" spans="2:3" ht="15" customHeight="1" x14ac:dyDescent="0.2">
      <c r="B2158" s="627"/>
      <c r="C2158" s="189"/>
    </row>
    <row r="2159" spans="2:3" ht="15" customHeight="1" x14ac:dyDescent="0.2">
      <c r="B2159" s="627"/>
      <c r="C2159" s="189"/>
    </row>
    <row r="2160" spans="2:3" ht="15" customHeight="1" x14ac:dyDescent="0.2">
      <c r="B2160" s="627"/>
      <c r="C2160" s="189"/>
    </row>
    <row r="2161" spans="2:3" ht="15" customHeight="1" x14ac:dyDescent="0.2">
      <c r="B2161" s="627"/>
      <c r="C2161" s="189"/>
    </row>
    <row r="2162" spans="2:3" ht="15" customHeight="1" x14ac:dyDescent="0.2">
      <c r="B2162" s="627"/>
      <c r="C2162" s="189"/>
    </row>
    <row r="2163" spans="2:3" ht="15" customHeight="1" x14ac:dyDescent="0.2">
      <c r="B2163" s="627"/>
      <c r="C2163" s="188"/>
    </row>
    <row r="2164" spans="2:3" ht="15" customHeight="1" x14ac:dyDescent="0.2">
      <c r="B2164" s="627"/>
    </row>
    <row r="2165" spans="2:3" ht="15" customHeight="1" x14ac:dyDescent="0.2">
      <c r="B2165" s="627"/>
      <c r="C2165" s="189"/>
    </row>
    <row r="2166" spans="2:3" ht="15" customHeight="1" x14ac:dyDescent="0.2">
      <c r="B2166" s="627"/>
      <c r="C2166" s="188"/>
    </row>
    <row r="2167" spans="2:3" ht="15" customHeight="1" x14ac:dyDescent="0.2">
      <c r="B2167" s="627"/>
      <c r="C2167" s="188"/>
    </row>
    <row r="2168" spans="2:3" ht="15" customHeight="1" x14ac:dyDescent="0.2">
      <c r="B2168" s="627"/>
    </row>
    <row r="2169" spans="2:3" ht="15" customHeight="1" x14ac:dyDescent="0.2">
      <c r="B2169" s="627"/>
      <c r="C2169" s="189"/>
    </row>
    <row r="2170" spans="2:3" ht="15" customHeight="1" x14ac:dyDescent="0.2">
      <c r="B2170" s="627"/>
      <c r="C2170" s="189"/>
    </row>
    <row r="2171" spans="2:3" ht="15" customHeight="1" x14ac:dyDescent="0.2">
      <c r="B2171" s="627"/>
    </row>
    <row r="2172" spans="2:3" ht="15" customHeight="1" x14ac:dyDescent="0.2">
      <c r="B2172" s="627"/>
      <c r="C2172" s="188"/>
    </row>
    <row r="2173" spans="2:3" ht="15" customHeight="1" x14ac:dyDescent="0.2">
      <c r="B2173" s="627"/>
      <c r="C2173" s="189"/>
    </row>
    <row r="2174" spans="2:3" ht="15" customHeight="1" x14ac:dyDescent="0.2">
      <c r="B2174" s="627"/>
      <c r="C2174" s="189"/>
    </row>
    <row r="2175" spans="2:3" ht="15" customHeight="1" x14ac:dyDescent="0.2">
      <c r="B2175" s="627"/>
      <c r="C2175" s="188"/>
    </row>
    <row r="2176" spans="2:3" ht="15" customHeight="1" x14ac:dyDescent="0.2">
      <c r="B2176" s="627"/>
      <c r="C2176" s="188"/>
    </row>
    <row r="2177" spans="2:3" ht="15" customHeight="1" x14ac:dyDescent="0.2">
      <c r="B2177" s="627"/>
      <c r="C2177" s="189"/>
    </row>
    <row r="2178" spans="2:3" ht="15" customHeight="1" x14ac:dyDescent="0.2">
      <c r="B2178" s="627"/>
      <c r="C2178" s="189"/>
    </row>
    <row r="2179" spans="2:3" ht="15" customHeight="1" x14ac:dyDescent="0.2">
      <c r="B2179" s="627"/>
      <c r="C2179" s="189"/>
    </row>
    <row r="2180" spans="2:3" ht="15" customHeight="1" x14ac:dyDescent="0.2">
      <c r="B2180" s="627"/>
      <c r="C2180" s="189"/>
    </row>
    <row r="2181" spans="2:3" ht="15" customHeight="1" x14ac:dyDescent="0.2">
      <c r="B2181" s="627"/>
      <c r="C2181" s="189"/>
    </row>
    <row r="2182" spans="2:3" ht="15" customHeight="1" x14ac:dyDescent="0.2">
      <c r="B2182" s="627"/>
      <c r="C2182" s="189"/>
    </row>
    <row r="2183" spans="2:3" ht="15" customHeight="1" x14ac:dyDescent="0.2">
      <c r="B2183" s="627"/>
      <c r="C2183" s="189"/>
    </row>
    <row r="2184" spans="2:3" ht="15" customHeight="1" x14ac:dyDescent="0.2">
      <c r="B2184" s="627"/>
      <c r="C2184" s="188"/>
    </row>
    <row r="2185" spans="2:3" ht="15" customHeight="1" x14ac:dyDescent="0.2">
      <c r="B2185" s="627"/>
      <c r="C2185" s="188"/>
    </row>
    <row r="2186" spans="2:3" ht="15" customHeight="1" x14ac:dyDescent="0.2">
      <c r="B2186" s="627"/>
      <c r="C2186" s="188"/>
    </row>
    <row r="2187" spans="2:3" ht="15" customHeight="1" x14ac:dyDescent="0.2">
      <c r="B2187" s="627"/>
      <c r="C2187" s="189"/>
    </row>
    <row r="2188" spans="2:3" ht="15" customHeight="1" x14ac:dyDescent="0.2">
      <c r="B2188" s="627"/>
      <c r="C2188" s="188"/>
    </row>
    <row r="2189" spans="2:3" ht="15" customHeight="1" x14ac:dyDescent="0.2">
      <c r="B2189" s="627"/>
    </row>
    <row r="2190" spans="2:3" ht="15" customHeight="1" x14ac:dyDescent="0.2">
      <c r="B2190" s="627"/>
      <c r="C2190" s="189"/>
    </row>
    <row r="2191" spans="2:3" ht="15" customHeight="1" x14ac:dyDescent="0.2">
      <c r="B2191" s="627"/>
    </row>
    <row r="2192" spans="2:3" ht="15" customHeight="1" x14ac:dyDescent="0.2">
      <c r="B2192" s="627"/>
      <c r="C2192" s="188"/>
    </row>
    <row r="2193" spans="2:3" ht="15" customHeight="1" x14ac:dyDescent="0.2">
      <c r="B2193" s="627"/>
      <c r="C2193" s="188"/>
    </row>
    <row r="2194" spans="2:3" ht="15" customHeight="1" x14ac:dyDescent="0.2">
      <c r="B2194" s="627"/>
      <c r="C2194" s="188"/>
    </row>
    <row r="2195" spans="2:3" ht="15" customHeight="1" x14ac:dyDescent="0.2">
      <c r="B2195" s="627"/>
      <c r="C2195" s="188"/>
    </row>
    <row r="2196" spans="2:3" ht="15" customHeight="1" x14ac:dyDescent="0.2">
      <c r="B2196" s="627"/>
      <c r="C2196" s="188"/>
    </row>
    <row r="2197" spans="2:3" ht="15" customHeight="1" x14ac:dyDescent="0.2">
      <c r="B2197" s="627"/>
      <c r="C2197" s="188"/>
    </row>
    <row r="2198" spans="2:3" ht="15" customHeight="1" x14ac:dyDescent="0.2">
      <c r="B2198" s="627"/>
      <c r="C2198" s="188"/>
    </row>
    <row r="2199" spans="2:3" ht="15" customHeight="1" x14ac:dyDescent="0.2">
      <c r="B2199" s="627"/>
      <c r="C2199" s="188"/>
    </row>
    <row r="2200" spans="2:3" ht="15" customHeight="1" x14ac:dyDescent="0.2">
      <c r="B2200" s="627"/>
      <c r="C2200" s="188"/>
    </row>
    <row r="2201" spans="2:3" ht="15" customHeight="1" x14ac:dyDescent="0.2">
      <c r="B2201" s="627"/>
      <c r="C2201" s="188"/>
    </row>
    <row r="2202" spans="2:3" ht="15" customHeight="1" x14ac:dyDescent="0.2">
      <c r="B2202" s="627"/>
      <c r="C2202" s="188"/>
    </row>
    <row r="2203" spans="2:3" ht="15" customHeight="1" x14ac:dyDescent="0.2">
      <c r="B2203" s="627"/>
      <c r="C2203" s="188"/>
    </row>
    <row r="2204" spans="2:3" ht="15" customHeight="1" x14ac:dyDescent="0.2">
      <c r="B2204" s="627"/>
      <c r="C2204" s="188"/>
    </row>
    <row r="2205" spans="2:3" ht="15" customHeight="1" x14ac:dyDescent="0.2">
      <c r="B2205" s="627"/>
      <c r="C2205" s="188"/>
    </row>
    <row r="2206" spans="2:3" ht="15" customHeight="1" x14ac:dyDescent="0.2">
      <c r="B2206" s="627"/>
      <c r="C2206" s="188"/>
    </row>
    <row r="2207" spans="2:3" ht="15" customHeight="1" x14ac:dyDescent="0.2">
      <c r="B2207" s="627"/>
      <c r="C2207" s="188"/>
    </row>
    <row r="2208" spans="2:3" ht="15" customHeight="1" x14ac:dyDescent="0.2">
      <c r="B2208" s="627"/>
      <c r="C2208" s="188"/>
    </row>
    <row r="2209" spans="2:3" ht="15" customHeight="1" x14ac:dyDescent="0.2">
      <c r="B2209" s="627"/>
      <c r="C2209" s="188"/>
    </row>
    <row r="2210" spans="2:3" ht="15" customHeight="1" x14ac:dyDescent="0.2">
      <c r="B2210" s="627"/>
      <c r="C2210" s="188"/>
    </row>
    <row r="2211" spans="2:3" ht="15" customHeight="1" x14ac:dyDescent="0.2">
      <c r="B2211" s="627"/>
      <c r="C2211" s="188"/>
    </row>
    <row r="2212" spans="2:3" ht="15" customHeight="1" x14ac:dyDescent="0.2">
      <c r="B2212" s="627"/>
      <c r="C2212" s="188"/>
    </row>
    <row r="2213" spans="2:3" ht="15" customHeight="1" x14ac:dyDescent="0.2">
      <c r="B2213" s="627"/>
      <c r="C2213" s="188"/>
    </row>
    <row r="2214" spans="2:3" ht="15" customHeight="1" x14ac:dyDescent="0.2">
      <c r="B2214" s="627"/>
      <c r="C2214" s="188"/>
    </row>
    <row r="2215" spans="2:3" ht="15" customHeight="1" x14ac:dyDescent="0.2">
      <c r="B2215" s="627"/>
      <c r="C2215" s="188"/>
    </row>
    <row r="2216" spans="2:3" ht="15" customHeight="1" x14ac:dyDescent="0.2">
      <c r="B2216" s="627"/>
      <c r="C2216" s="188"/>
    </row>
    <row r="2217" spans="2:3" ht="15" customHeight="1" x14ac:dyDescent="0.2">
      <c r="B2217" s="627"/>
      <c r="C2217" s="188"/>
    </row>
    <row r="2218" spans="2:3" ht="15" customHeight="1" x14ac:dyDescent="0.2">
      <c r="B2218" s="627"/>
      <c r="C2218" s="188"/>
    </row>
    <row r="2219" spans="2:3" ht="15" customHeight="1" x14ac:dyDescent="0.2">
      <c r="B2219" s="627"/>
      <c r="C2219" s="188"/>
    </row>
    <row r="2220" spans="2:3" ht="15" customHeight="1" x14ac:dyDescent="0.2">
      <c r="B2220" s="627"/>
      <c r="C2220" s="188"/>
    </row>
    <row r="2221" spans="2:3" ht="15" customHeight="1" x14ac:dyDescent="0.2">
      <c r="B2221" s="627"/>
      <c r="C2221" s="188"/>
    </row>
    <row r="2222" spans="2:3" ht="15" customHeight="1" x14ac:dyDescent="0.2">
      <c r="B2222" s="627"/>
      <c r="C2222" s="188"/>
    </row>
    <row r="2223" spans="2:3" ht="15" customHeight="1" x14ac:dyDescent="0.2">
      <c r="B2223" s="627"/>
      <c r="C2223" s="188"/>
    </row>
    <row r="2224" spans="2:3" ht="15" customHeight="1" x14ac:dyDescent="0.2">
      <c r="B2224" s="627"/>
      <c r="C2224" s="188"/>
    </row>
    <row r="2225" spans="2:3" ht="15" customHeight="1" x14ac:dyDescent="0.2">
      <c r="B2225" s="627"/>
      <c r="C2225" s="188"/>
    </row>
    <row r="2226" spans="2:3" ht="15" customHeight="1" x14ac:dyDescent="0.2">
      <c r="B2226" s="627"/>
      <c r="C2226" s="188"/>
    </row>
    <row r="2227" spans="2:3" ht="15" customHeight="1" x14ac:dyDescent="0.2">
      <c r="B2227" s="627"/>
      <c r="C2227" s="188"/>
    </row>
    <row r="2228" spans="2:3" ht="15" customHeight="1" x14ac:dyDescent="0.2">
      <c r="B2228" s="627"/>
      <c r="C2228" s="188"/>
    </row>
    <row r="2229" spans="2:3" ht="15" customHeight="1" x14ac:dyDescent="0.2">
      <c r="B2229" s="627"/>
      <c r="C2229" s="188"/>
    </row>
    <row r="2230" spans="2:3" ht="15" customHeight="1" x14ac:dyDescent="0.2">
      <c r="B2230" s="627"/>
      <c r="C2230" s="188"/>
    </row>
    <row r="2231" spans="2:3" ht="15" customHeight="1" x14ac:dyDescent="0.2">
      <c r="B2231" s="627"/>
      <c r="C2231" s="188"/>
    </row>
    <row r="2232" spans="2:3" ht="15" customHeight="1" x14ac:dyDescent="0.2">
      <c r="B2232" s="627"/>
      <c r="C2232" s="188"/>
    </row>
    <row r="2233" spans="2:3" ht="15" customHeight="1" x14ac:dyDescent="0.2">
      <c r="B2233" s="627"/>
      <c r="C2233" s="188"/>
    </row>
    <row r="2234" spans="2:3" ht="15" customHeight="1" x14ac:dyDescent="0.2">
      <c r="B2234" s="627"/>
      <c r="C2234" s="188"/>
    </row>
    <row r="2235" spans="2:3" ht="15" customHeight="1" x14ac:dyDescent="0.2">
      <c r="B2235" s="627"/>
      <c r="C2235" s="188"/>
    </row>
    <row r="2236" spans="2:3" ht="15" customHeight="1" x14ac:dyDescent="0.2">
      <c r="B2236" s="627"/>
    </row>
    <row r="2237" spans="2:3" ht="15" customHeight="1" x14ac:dyDescent="0.2">
      <c r="B2237" s="627"/>
      <c r="C2237" s="188"/>
    </row>
    <row r="2238" spans="2:3" ht="15" customHeight="1" x14ac:dyDescent="0.2">
      <c r="B2238" s="627"/>
      <c r="C2238" s="188"/>
    </row>
    <row r="2239" spans="2:3" ht="15" customHeight="1" x14ac:dyDescent="0.2">
      <c r="B2239" s="627"/>
      <c r="C2239" s="188"/>
    </row>
    <row r="2240" spans="2:3" ht="15" customHeight="1" x14ac:dyDescent="0.2">
      <c r="B2240" s="627"/>
      <c r="C2240" s="188"/>
    </row>
    <row r="2241" spans="2:3" ht="15" customHeight="1" x14ac:dyDescent="0.2">
      <c r="B2241" s="627"/>
      <c r="C2241" s="188"/>
    </row>
    <row r="2242" spans="2:3" ht="15" customHeight="1" x14ac:dyDescent="0.2">
      <c r="B2242" s="627"/>
      <c r="C2242" s="188"/>
    </row>
    <row r="2243" spans="2:3" ht="15" customHeight="1" x14ac:dyDescent="0.2">
      <c r="B2243" s="627"/>
      <c r="C2243" s="188"/>
    </row>
    <row r="2244" spans="2:3" ht="15" customHeight="1" x14ac:dyDescent="0.2">
      <c r="B2244" s="627"/>
      <c r="C2244" s="188"/>
    </row>
    <row r="2245" spans="2:3" ht="15" customHeight="1" x14ac:dyDescent="0.2">
      <c r="B2245" s="627"/>
      <c r="C2245" s="188"/>
    </row>
    <row r="2246" spans="2:3" ht="15" customHeight="1" x14ac:dyDescent="0.2">
      <c r="B2246" s="627"/>
      <c r="C2246" s="188"/>
    </row>
    <row r="2247" spans="2:3" ht="15" customHeight="1" x14ac:dyDescent="0.2">
      <c r="B2247" s="627"/>
      <c r="C2247" s="188"/>
    </row>
    <row r="2248" spans="2:3" ht="15" customHeight="1" x14ac:dyDescent="0.2">
      <c r="B2248" s="627"/>
    </row>
    <row r="2249" spans="2:3" ht="15" customHeight="1" x14ac:dyDescent="0.2">
      <c r="B2249" s="627"/>
      <c r="C2249" s="188"/>
    </row>
    <row r="2250" spans="2:3" ht="15" customHeight="1" x14ac:dyDescent="0.2">
      <c r="B2250" s="627"/>
      <c r="C2250" s="188"/>
    </row>
    <row r="2251" spans="2:3" ht="15" customHeight="1" x14ac:dyDescent="0.2">
      <c r="B2251" s="627"/>
      <c r="C2251" s="188"/>
    </row>
    <row r="2252" spans="2:3" ht="15" customHeight="1" x14ac:dyDescent="0.2">
      <c r="B2252" s="627"/>
      <c r="C2252" s="188"/>
    </row>
    <row r="2253" spans="2:3" ht="15" customHeight="1" x14ac:dyDescent="0.2">
      <c r="B2253" s="627"/>
      <c r="C2253" s="188"/>
    </row>
    <row r="2254" spans="2:3" ht="15" customHeight="1" x14ac:dyDescent="0.2">
      <c r="B2254" s="627"/>
      <c r="C2254" s="188"/>
    </row>
    <row r="2255" spans="2:3" ht="15" customHeight="1" x14ac:dyDescent="0.2">
      <c r="B2255" s="627"/>
      <c r="C2255" s="188"/>
    </row>
    <row r="2256" spans="2:3" ht="15" customHeight="1" x14ac:dyDescent="0.2">
      <c r="B2256" s="627"/>
      <c r="C2256" s="188"/>
    </row>
    <row r="2257" spans="2:3" ht="15" customHeight="1" x14ac:dyDescent="0.2">
      <c r="B2257" s="627"/>
      <c r="C2257" s="188"/>
    </row>
    <row r="2258" spans="2:3" ht="15" customHeight="1" x14ac:dyDescent="0.2">
      <c r="B2258" s="627"/>
      <c r="C2258" s="188"/>
    </row>
    <row r="2259" spans="2:3" ht="15" customHeight="1" x14ac:dyDescent="0.2">
      <c r="B2259" s="627"/>
      <c r="C2259" s="188"/>
    </row>
    <row r="2260" spans="2:3" ht="15" customHeight="1" x14ac:dyDescent="0.2">
      <c r="B2260" s="627"/>
      <c r="C2260" s="188"/>
    </row>
    <row r="2261" spans="2:3" ht="15" customHeight="1" x14ac:dyDescent="0.2">
      <c r="B2261" s="627"/>
      <c r="C2261" s="188"/>
    </row>
    <row r="2262" spans="2:3" ht="15" customHeight="1" x14ac:dyDescent="0.2">
      <c r="B2262" s="627"/>
    </row>
    <row r="2263" spans="2:3" ht="15" customHeight="1" x14ac:dyDescent="0.2">
      <c r="B2263" s="627"/>
      <c r="C2263" s="188"/>
    </row>
    <row r="2264" spans="2:3" ht="15" customHeight="1" x14ac:dyDescent="0.2">
      <c r="B2264" s="627"/>
      <c r="C2264" s="188"/>
    </row>
    <row r="2265" spans="2:3" ht="15" customHeight="1" x14ac:dyDescent="0.2">
      <c r="B2265" s="627"/>
      <c r="C2265" s="188"/>
    </row>
    <row r="2266" spans="2:3" ht="15" customHeight="1" x14ac:dyDescent="0.2">
      <c r="B2266" s="627"/>
      <c r="C2266" s="188"/>
    </row>
    <row r="2267" spans="2:3" ht="15" customHeight="1" x14ac:dyDescent="0.2">
      <c r="B2267" s="627"/>
      <c r="C2267" s="188"/>
    </row>
    <row r="2268" spans="2:3" ht="15" customHeight="1" x14ac:dyDescent="0.2">
      <c r="B2268" s="627"/>
      <c r="C2268" s="188"/>
    </row>
    <row r="2269" spans="2:3" ht="15" customHeight="1" x14ac:dyDescent="0.2">
      <c r="B2269" s="627"/>
      <c r="C2269" s="188"/>
    </row>
    <row r="2270" spans="2:3" ht="15" customHeight="1" x14ac:dyDescent="0.2">
      <c r="B2270" s="627"/>
      <c r="C2270" s="188"/>
    </row>
    <row r="2271" spans="2:3" ht="15" customHeight="1" x14ac:dyDescent="0.2">
      <c r="B2271" s="627"/>
      <c r="C2271" s="188"/>
    </row>
    <row r="2272" spans="2:3" ht="15" customHeight="1" x14ac:dyDescent="0.2">
      <c r="B2272" s="627"/>
    </row>
    <row r="2273" spans="2:3" ht="15" customHeight="1" x14ac:dyDescent="0.2">
      <c r="B2273" s="627"/>
      <c r="C2273" s="188"/>
    </row>
    <row r="2274" spans="2:3" ht="15" customHeight="1" x14ac:dyDescent="0.2">
      <c r="B2274" s="627"/>
      <c r="C2274" s="188"/>
    </row>
    <row r="2275" spans="2:3" ht="15" customHeight="1" x14ac:dyDescent="0.2">
      <c r="B2275" s="627"/>
      <c r="C2275" s="188"/>
    </row>
    <row r="2276" spans="2:3" ht="15" customHeight="1" x14ac:dyDescent="0.2">
      <c r="B2276" s="627"/>
      <c r="C2276" s="188"/>
    </row>
    <row r="2277" spans="2:3" ht="15" customHeight="1" x14ac:dyDescent="0.2">
      <c r="B2277" s="627"/>
      <c r="C2277" s="188"/>
    </row>
    <row r="2278" spans="2:3" ht="15" customHeight="1" x14ac:dyDescent="0.2">
      <c r="B2278" s="627"/>
      <c r="C2278" s="188"/>
    </row>
    <row r="2279" spans="2:3" ht="15" customHeight="1" x14ac:dyDescent="0.2">
      <c r="B2279" s="627"/>
      <c r="C2279" s="188"/>
    </row>
    <row r="2280" spans="2:3" ht="15" customHeight="1" x14ac:dyDescent="0.2">
      <c r="B2280" s="627"/>
      <c r="C2280" s="188"/>
    </row>
    <row r="2281" spans="2:3" ht="15" customHeight="1" x14ac:dyDescent="0.2">
      <c r="B2281" s="627"/>
      <c r="C2281" s="188"/>
    </row>
    <row r="2282" spans="2:3" ht="15" customHeight="1" x14ac:dyDescent="0.2">
      <c r="B2282" s="627"/>
      <c r="C2282" s="189"/>
    </row>
    <row r="2283" spans="2:3" ht="15" customHeight="1" x14ac:dyDescent="0.2">
      <c r="B2283" s="627"/>
      <c r="C2283" s="188"/>
    </row>
    <row r="2284" spans="2:3" ht="15" customHeight="1" x14ac:dyDescent="0.2">
      <c r="B2284" s="627"/>
      <c r="C2284" s="188"/>
    </row>
    <row r="2285" spans="2:3" ht="15" customHeight="1" x14ac:dyDescent="0.2">
      <c r="B2285" s="627"/>
      <c r="C2285" s="188"/>
    </row>
    <row r="2286" spans="2:3" ht="15" customHeight="1" x14ac:dyDescent="0.2">
      <c r="B2286" s="627"/>
      <c r="C2286" s="188"/>
    </row>
    <row r="2287" spans="2:3" ht="15" customHeight="1" x14ac:dyDescent="0.2">
      <c r="B2287" s="627"/>
      <c r="C2287" s="188"/>
    </row>
    <row r="2288" spans="2:3" ht="15" customHeight="1" x14ac:dyDescent="0.2">
      <c r="B2288" s="627"/>
    </row>
    <row r="2289" spans="2:3" ht="15" customHeight="1" x14ac:dyDescent="0.2">
      <c r="B2289" s="627"/>
      <c r="C2289" s="188"/>
    </row>
    <row r="2290" spans="2:3" ht="15" customHeight="1" x14ac:dyDescent="0.2">
      <c r="B2290" s="627"/>
      <c r="C2290" s="188"/>
    </row>
    <row r="2291" spans="2:3" ht="15" customHeight="1" x14ac:dyDescent="0.2">
      <c r="B2291" s="627"/>
      <c r="C2291" s="188"/>
    </row>
    <row r="2292" spans="2:3" ht="15" customHeight="1" x14ac:dyDescent="0.2">
      <c r="B2292" s="627"/>
      <c r="C2292" s="188"/>
    </row>
    <row r="2293" spans="2:3" ht="15" customHeight="1" x14ac:dyDescent="0.2">
      <c r="B2293" s="627"/>
      <c r="C2293" s="188"/>
    </row>
    <row r="2294" spans="2:3" ht="15" customHeight="1" x14ac:dyDescent="0.2">
      <c r="B2294" s="627"/>
      <c r="C2294" s="188"/>
    </row>
    <row r="2295" spans="2:3" ht="15" customHeight="1" x14ac:dyDescent="0.2">
      <c r="B2295" s="627"/>
      <c r="C2295" s="188"/>
    </row>
    <row r="2296" spans="2:3" ht="15" customHeight="1" x14ac:dyDescent="0.2">
      <c r="B2296" s="627"/>
      <c r="C2296" s="189"/>
    </row>
    <row r="2297" spans="2:3" ht="15" customHeight="1" x14ac:dyDescent="0.2">
      <c r="B2297" s="627"/>
      <c r="C2297" s="188"/>
    </row>
    <row r="2298" spans="2:3" ht="15" customHeight="1" x14ac:dyDescent="0.2">
      <c r="B2298" s="627"/>
      <c r="C2298" s="188"/>
    </row>
    <row r="2299" spans="2:3" ht="15" customHeight="1" x14ac:dyDescent="0.2">
      <c r="B2299" s="627"/>
    </row>
    <row r="2300" spans="2:3" ht="15" customHeight="1" x14ac:dyDescent="0.2">
      <c r="B2300" s="627"/>
      <c r="C2300" s="188"/>
    </row>
    <row r="2301" spans="2:3" ht="15" customHeight="1" x14ac:dyDescent="0.2">
      <c r="B2301" s="627"/>
      <c r="C2301" s="188"/>
    </row>
    <row r="2302" spans="2:3" ht="15" customHeight="1" x14ac:dyDescent="0.2">
      <c r="B2302" s="627"/>
      <c r="C2302" s="188"/>
    </row>
    <row r="2303" spans="2:3" ht="15" customHeight="1" x14ac:dyDescent="0.2">
      <c r="B2303" s="627"/>
      <c r="C2303" s="188"/>
    </row>
    <row r="2304" spans="2:3" ht="15" customHeight="1" x14ac:dyDescent="0.2">
      <c r="B2304" s="627"/>
      <c r="C2304" s="188"/>
    </row>
    <row r="2305" spans="2:3" ht="15" customHeight="1" x14ac:dyDescent="0.2">
      <c r="B2305" s="627"/>
      <c r="C2305" s="188"/>
    </row>
    <row r="2306" spans="2:3" ht="15" customHeight="1" x14ac:dyDescent="0.2">
      <c r="B2306" s="627"/>
      <c r="C2306" s="188"/>
    </row>
    <row r="2307" spans="2:3" ht="15" customHeight="1" x14ac:dyDescent="0.2">
      <c r="B2307" s="627"/>
      <c r="C2307" s="188"/>
    </row>
    <row r="2308" spans="2:3" ht="15" customHeight="1" x14ac:dyDescent="0.2">
      <c r="B2308" s="627"/>
      <c r="C2308" s="188"/>
    </row>
    <row r="2309" spans="2:3" ht="15" customHeight="1" x14ac:dyDescent="0.2">
      <c r="B2309" s="627"/>
      <c r="C2309" s="188"/>
    </row>
    <row r="2310" spans="2:3" ht="15" customHeight="1" x14ac:dyDescent="0.2">
      <c r="B2310" s="627"/>
      <c r="C2310" s="188"/>
    </row>
    <row r="2311" spans="2:3" ht="15" customHeight="1" x14ac:dyDescent="0.2">
      <c r="B2311" s="627"/>
      <c r="C2311" s="188"/>
    </row>
    <row r="2312" spans="2:3" ht="15" customHeight="1" x14ac:dyDescent="0.2">
      <c r="B2312" s="627"/>
      <c r="C2312" s="188"/>
    </row>
    <row r="2313" spans="2:3" ht="15" customHeight="1" x14ac:dyDescent="0.2">
      <c r="B2313" s="627"/>
      <c r="C2313" s="188"/>
    </row>
    <row r="2314" spans="2:3" ht="15" customHeight="1" x14ac:dyDescent="0.2">
      <c r="B2314" s="627"/>
      <c r="C2314" s="188"/>
    </row>
    <row r="2315" spans="2:3" ht="15" customHeight="1" x14ac:dyDescent="0.2">
      <c r="B2315" s="627"/>
      <c r="C2315" s="188"/>
    </row>
    <row r="2316" spans="2:3" ht="15" customHeight="1" x14ac:dyDescent="0.2">
      <c r="B2316" s="627"/>
      <c r="C2316" s="188"/>
    </row>
    <row r="2317" spans="2:3" ht="15" customHeight="1" x14ac:dyDescent="0.2">
      <c r="B2317" s="627"/>
      <c r="C2317" s="188"/>
    </row>
    <row r="2318" spans="2:3" ht="15" customHeight="1" x14ac:dyDescent="0.2">
      <c r="B2318" s="627"/>
    </row>
    <row r="2319" spans="2:3" ht="15" customHeight="1" x14ac:dyDescent="0.2">
      <c r="B2319" s="627"/>
      <c r="C2319" s="188"/>
    </row>
    <row r="2320" spans="2:3" ht="15" customHeight="1" x14ac:dyDescent="0.2">
      <c r="B2320" s="627"/>
    </row>
    <row r="2321" spans="2:3" ht="15" customHeight="1" x14ac:dyDescent="0.2">
      <c r="B2321" s="627"/>
      <c r="C2321" s="188"/>
    </row>
    <row r="2322" spans="2:3" ht="15" customHeight="1" x14ac:dyDescent="0.2">
      <c r="B2322" s="627"/>
      <c r="C2322" s="188"/>
    </row>
    <row r="2323" spans="2:3" ht="15" customHeight="1" x14ac:dyDescent="0.2">
      <c r="B2323" s="627"/>
      <c r="C2323" s="188"/>
    </row>
    <row r="2324" spans="2:3" ht="15" customHeight="1" x14ac:dyDescent="0.2">
      <c r="B2324" s="627"/>
      <c r="C2324" s="188"/>
    </row>
    <row r="2325" spans="2:3" ht="15" customHeight="1" x14ac:dyDescent="0.2">
      <c r="B2325" s="627"/>
      <c r="C2325" s="188"/>
    </row>
    <row r="2326" spans="2:3" ht="15" customHeight="1" x14ac:dyDescent="0.2">
      <c r="B2326" s="627"/>
      <c r="C2326" s="188"/>
    </row>
    <row r="2327" spans="2:3" ht="15" customHeight="1" x14ac:dyDescent="0.2">
      <c r="B2327" s="627"/>
      <c r="C2327" s="188"/>
    </row>
    <row r="2328" spans="2:3" ht="15" customHeight="1" x14ac:dyDescent="0.2">
      <c r="B2328" s="627"/>
      <c r="C2328" s="188"/>
    </row>
    <row r="2329" spans="2:3" ht="15" customHeight="1" x14ac:dyDescent="0.2">
      <c r="B2329" s="627"/>
      <c r="C2329" s="188"/>
    </row>
    <row r="2330" spans="2:3" ht="15" customHeight="1" x14ac:dyDescent="0.2">
      <c r="B2330" s="627"/>
      <c r="C2330" s="188"/>
    </row>
    <row r="2331" spans="2:3" ht="15" customHeight="1" x14ac:dyDescent="0.2">
      <c r="B2331" s="627"/>
      <c r="C2331" s="188"/>
    </row>
    <row r="2332" spans="2:3" ht="15" customHeight="1" x14ac:dyDescent="0.2">
      <c r="B2332" s="627"/>
      <c r="C2332" s="189"/>
    </row>
    <row r="2333" spans="2:3" ht="15" customHeight="1" x14ac:dyDescent="0.2">
      <c r="B2333" s="627"/>
      <c r="C2333" s="188"/>
    </row>
    <row r="2334" spans="2:3" ht="15" customHeight="1" x14ac:dyDescent="0.2">
      <c r="B2334" s="627"/>
      <c r="C2334" s="189"/>
    </row>
    <row r="2335" spans="2:3" ht="15" customHeight="1" x14ac:dyDescent="0.2">
      <c r="B2335" s="627"/>
      <c r="C2335" s="188"/>
    </row>
    <row r="2336" spans="2:3" ht="15" customHeight="1" x14ac:dyDescent="0.2">
      <c r="B2336" s="627"/>
      <c r="C2336" s="188"/>
    </row>
    <row r="2337" spans="2:3" ht="15" customHeight="1" x14ac:dyDescent="0.2">
      <c r="B2337" s="627"/>
      <c r="C2337" s="188"/>
    </row>
    <row r="2338" spans="2:3" ht="15" customHeight="1" x14ac:dyDescent="0.2">
      <c r="B2338" s="627"/>
      <c r="C2338" s="188"/>
    </row>
    <row r="2339" spans="2:3" ht="15" customHeight="1" x14ac:dyDescent="0.2">
      <c r="B2339" s="627"/>
      <c r="C2339" s="188"/>
    </row>
    <row r="2340" spans="2:3" ht="15" customHeight="1" x14ac:dyDescent="0.2">
      <c r="B2340" s="627"/>
      <c r="C2340" s="188"/>
    </row>
    <row r="2341" spans="2:3" ht="15" customHeight="1" x14ac:dyDescent="0.2">
      <c r="B2341" s="627"/>
      <c r="C2341" s="188"/>
    </row>
    <row r="2342" spans="2:3" ht="15" customHeight="1" x14ac:dyDescent="0.2">
      <c r="B2342" s="627"/>
      <c r="C2342" s="188"/>
    </row>
    <row r="2343" spans="2:3" ht="15" customHeight="1" x14ac:dyDescent="0.2">
      <c r="B2343" s="627"/>
      <c r="C2343" s="188"/>
    </row>
    <row r="2344" spans="2:3" ht="15" customHeight="1" x14ac:dyDescent="0.2">
      <c r="B2344" s="627"/>
      <c r="C2344" s="188"/>
    </row>
    <row r="2345" spans="2:3" ht="15" customHeight="1" x14ac:dyDescent="0.2">
      <c r="B2345" s="627"/>
      <c r="C2345" s="188"/>
    </row>
    <row r="2346" spans="2:3" ht="15" customHeight="1" x14ac:dyDescent="0.2">
      <c r="B2346" s="627"/>
      <c r="C2346" s="188"/>
    </row>
    <row r="2347" spans="2:3" ht="15" customHeight="1" x14ac:dyDescent="0.2">
      <c r="B2347" s="627"/>
      <c r="C2347" s="188"/>
    </row>
    <row r="2348" spans="2:3" ht="15" customHeight="1" x14ac:dyDescent="0.2">
      <c r="B2348" s="627"/>
      <c r="C2348" s="188"/>
    </row>
    <row r="2349" spans="2:3" ht="15" customHeight="1" x14ac:dyDescent="0.2">
      <c r="B2349" s="627"/>
      <c r="C2349" s="188"/>
    </row>
    <row r="2350" spans="2:3" ht="15" customHeight="1" x14ac:dyDescent="0.2">
      <c r="B2350" s="627"/>
      <c r="C2350" s="188"/>
    </row>
    <row r="2351" spans="2:3" ht="15" customHeight="1" x14ac:dyDescent="0.2">
      <c r="B2351" s="627"/>
      <c r="C2351" s="188"/>
    </row>
    <row r="2352" spans="2:3" ht="15" customHeight="1" x14ac:dyDescent="0.2">
      <c r="B2352" s="627"/>
    </row>
    <row r="2353" spans="2:3" ht="15" customHeight="1" x14ac:dyDescent="0.2">
      <c r="B2353" s="627"/>
      <c r="C2353" s="188"/>
    </row>
    <row r="2354" spans="2:3" ht="15" customHeight="1" x14ac:dyDescent="0.2">
      <c r="B2354" s="627"/>
      <c r="C2354" s="188"/>
    </row>
    <row r="2355" spans="2:3" ht="15" customHeight="1" x14ac:dyDescent="0.2">
      <c r="B2355" s="627"/>
      <c r="C2355" s="188"/>
    </row>
    <row r="2356" spans="2:3" ht="15" customHeight="1" x14ac:dyDescent="0.2">
      <c r="B2356" s="627"/>
      <c r="C2356" s="188"/>
    </row>
    <row r="2357" spans="2:3" ht="15" customHeight="1" x14ac:dyDescent="0.2">
      <c r="B2357" s="627"/>
      <c r="C2357" s="188"/>
    </row>
    <row r="2358" spans="2:3" ht="15" customHeight="1" x14ac:dyDescent="0.2">
      <c r="B2358" s="627"/>
      <c r="C2358" s="188"/>
    </row>
    <row r="2359" spans="2:3" ht="15" customHeight="1" x14ac:dyDescent="0.2">
      <c r="B2359" s="627"/>
    </row>
    <row r="2360" spans="2:3" ht="15" customHeight="1" x14ac:dyDescent="0.2">
      <c r="B2360" s="627"/>
      <c r="C2360" s="188"/>
    </row>
    <row r="2361" spans="2:3" ht="15" customHeight="1" x14ac:dyDescent="0.2">
      <c r="B2361" s="627"/>
      <c r="C2361" s="188"/>
    </row>
    <row r="2362" spans="2:3" ht="15" customHeight="1" x14ac:dyDescent="0.2">
      <c r="B2362" s="627"/>
      <c r="C2362" s="188"/>
    </row>
    <row r="2363" spans="2:3" ht="15" customHeight="1" x14ac:dyDescent="0.2">
      <c r="B2363" s="627"/>
    </row>
    <row r="2364" spans="2:3" ht="15" customHeight="1" x14ac:dyDescent="0.2">
      <c r="B2364" s="627"/>
      <c r="C2364" s="188"/>
    </row>
    <row r="2365" spans="2:3" ht="15" customHeight="1" x14ac:dyDescent="0.2">
      <c r="B2365" s="627"/>
    </row>
    <row r="2366" spans="2:3" ht="15" customHeight="1" x14ac:dyDescent="0.2">
      <c r="B2366" s="627"/>
      <c r="C2366" s="188"/>
    </row>
    <row r="2367" spans="2:3" ht="15" customHeight="1" x14ac:dyDescent="0.2">
      <c r="B2367" s="627"/>
      <c r="C2367" s="188"/>
    </row>
    <row r="2368" spans="2:3" ht="15" customHeight="1" x14ac:dyDescent="0.2">
      <c r="B2368" s="627"/>
      <c r="C2368" s="188"/>
    </row>
    <row r="2369" spans="2:3" ht="15" customHeight="1" x14ac:dyDescent="0.2">
      <c r="B2369" s="627"/>
      <c r="C2369" s="188"/>
    </row>
    <row r="2370" spans="2:3" ht="15" customHeight="1" x14ac:dyDescent="0.2">
      <c r="B2370" s="627"/>
      <c r="C2370" s="188"/>
    </row>
    <row r="2371" spans="2:3" ht="15" customHeight="1" x14ac:dyDescent="0.2">
      <c r="B2371" s="627"/>
      <c r="C2371" s="188"/>
    </row>
    <row r="2372" spans="2:3" ht="15" customHeight="1" x14ac:dyDescent="0.2">
      <c r="B2372" s="627"/>
      <c r="C2372" s="188"/>
    </row>
    <row r="2373" spans="2:3" ht="15" customHeight="1" x14ac:dyDescent="0.2">
      <c r="B2373" s="627"/>
      <c r="C2373" s="188"/>
    </row>
    <row r="2374" spans="2:3" ht="15" customHeight="1" x14ac:dyDescent="0.2">
      <c r="B2374" s="627"/>
    </row>
    <row r="2375" spans="2:3" ht="15" customHeight="1" x14ac:dyDescent="0.2">
      <c r="B2375" s="627"/>
      <c r="C2375" s="188"/>
    </row>
    <row r="2376" spans="2:3" ht="15" customHeight="1" x14ac:dyDescent="0.2">
      <c r="B2376" s="627"/>
      <c r="C2376" s="188"/>
    </row>
    <row r="2377" spans="2:3" ht="15" customHeight="1" x14ac:dyDescent="0.2">
      <c r="B2377" s="627"/>
      <c r="C2377" s="188"/>
    </row>
    <row r="2378" spans="2:3" ht="15" customHeight="1" x14ac:dyDescent="0.2">
      <c r="B2378" s="627"/>
      <c r="C2378" s="188"/>
    </row>
    <row r="2379" spans="2:3" ht="15" customHeight="1" x14ac:dyDescent="0.2">
      <c r="B2379" s="627"/>
      <c r="C2379" s="188"/>
    </row>
    <row r="2380" spans="2:3" ht="15" customHeight="1" x14ac:dyDescent="0.2">
      <c r="B2380" s="627"/>
      <c r="C2380" s="188"/>
    </row>
    <row r="2381" spans="2:3" ht="15" customHeight="1" x14ac:dyDescent="0.2">
      <c r="B2381" s="627"/>
      <c r="C2381" s="188"/>
    </row>
    <row r="2382" spans="2:3" ht="15" customHeight="1" x14ac:dyDescent="0.2">
      <c r="B2382" s="627"/>
      <c r="C2382" s="188"/>
    </row>
    <row r="2383" spans="2:3" ht="15" customHeight="1" x14ac:dyDescent="0.2">
      <c r="B2383" s="627"/>
      <c r="C2383" s="188"/>
    </row>
    <row r="2384" spans="2:3" ht="15" customHeight="1" x14ac:dyDescent="0.2">
      <c r="B2384" s="627"/>
    </row>
    <row r="2385" spans="2:3" ht="15" customHeight="1" x14ac:dyDescent="0.2">
      <c r="B2385" s="627"/>
      <c r="C2385" s="188"/>
    </row>
    <row r="2386" spans="2:3" ht="15" customHeight="1" x14ac:dyDescent="0.2">
      <c r="B2386" s="627"/>
    </row>
    <row r="2387" spans="2:3" ht="15" customHeight="1" x14ac:dyDescent="0.2">
      <c r="B2387" s="627"/>
      <c r="C2387" s="188"/>
    </row>
    <row r="2388" spans="2:3" ht="15" customHeight="1" x14ac:dyDescent="0.2">
      <c r="B2388" s="627"/>
      <c r="C2388" s="188"/>
    </row>
    <row r="2389" spans="2:3" ht="15" customHeight="1" x14ac:dyDescent="0.2">
      <c r="B2389" s="627"/>
      <c r="C2389" s="188"/>
    </row>
    <row r="2390" spans="2:3" ht="15" customHeight="1" x14ac:dyDescent="0.2">
      <c r="B2390" s="627"/>
      <c r="C2390" s="189"/>
    </row>
    <row r="2391" spans="2:3" ht="15" customHeight="1" x14ac:dyDescent="0.2">
      <c r="B2391" s="627"/>
      <c r="C2391" s="188"/>
    </row>
    <row r="2392" spans="2:3" ht="15" customHeight="1" x14ac:dyDescent="0.2">
      <c r="B2392" s="627"/>
      <c r="C2392" s="188"/>
    </row>
    <row r="2393" spans="2:3" ht="15" customHeight="1" x14ac:dyDescent="0.2">
      <c r="B2393" s="627"/>
      <c r="C2393" s="188"/>
    </row>
    <row r="2394" spans="2:3" ht="15" customHeight="1" x14ac:dyDescent="0.2">
      <c r="B2394" s="627"/>
      <c r="C2394" s="188"/>
    </row>
    <row r="2395" spans="2:3" ht="15" customHeight="1" x14ac:dyDescent="0.2">
      <c r="B2395" s="627"/>
      <c r="C2395" s="188"/>
    </row>
    <row r="2396" spans="2:3" ht="15" customHeight="1" x14ac:dyDescent="0.2">
      <c r="B2396" s="627"/>
      <c r="C2396" s="188"/>
    </row>
    <row r="2397" spans="2:3" ht="15" customHeight="1" x14ac:dyDescent="0.2">
      <c r="B2397" s="627"/>
      <c r="C2397" s="188"/>
    </row>
    <row r="2398" spans="2:3" ht="15" customHeight="1" x14ac:dyDescent="0.2">
      <c r="B2398" s="627"/>
      <c r="C2398" s="188"/>
    </row>
    <row r="2399" spans="2:3" ht="15" customHeight="1" x14ac:dyDescent="0.2">
      <c r="B2399" s="627"/>
      <c r="C2399" s="188"/>
    </row>
    <row r="2400" spans="2:3" ht="15" customHeight="1" x14ac:dyDescent="0.2">
      <c r="B2400" s="627"/>
      <c r="C2400" s="188"/>
    </row>
    <row r="2401" spans="2:3" ht="15" customHeight="1" x14ac:dyDescent="0.2">
      <c r="B2401" s="627"/>
      <c r="C2401" s="188"/>
    </row>
    <row r="2402" spans="2:3" ht="15" customHeight="1" x14ac:dyDescent="0.2">
      <c r="B2402" s="627"/>
      <c r="C2402" s="188"/>
    </row>
    <row r="2403" spans="2:3" ht="15" customHeight="1" x14ac:dyDescent="0.2">
      <c r="B2403" s="627"/>
      <c r="C2403" s="188"/>
    </row>
    <row r="2404" spans="2:3" ht="15" customHeight="1" x14ac:dyDescent="0.2">
      <c r="B2404" s="627"/>
      <c r="C2404" s="188"/>
    </row>
    <row r="2405" spans="2:3" ht="15" customHeight="1" x14ac:dyDescent="0.2">
      <c r="B2405" s="627"/>
      <c r="C2405" s="188"/>
    </row>
    <row r="2406" spans="2:3" ht="15" customHeight="1" x14ac:dyDescent="0.2">
      <c r="B2406" s="627"/>
      <c r="C2406" s="188"/>
    </row>
    <row r="2407" spans="2:3" ht="15" customHeight="1" x14ac:dyDescent="0.2">
      <c r="B2407" s="627"/>
      <c r="C2407" s="188"/>
    </row>
    <row r="2408" spans="2:3" ht="15" customHeight="1" x14ac:dyDescent="0.2">
      <c r="B2408" s="627"/>
      <c r="C2408" s="189"/>
    </row>
    <row r="2409" spans="2:3" ht="15" customHeight="1" x14ac:dyDescent="0.2">
      <c r="B2409" s="627"/>
      <c r="C2409" s="188"/>
    </row>
    <row r="2410" spans="2:3" ht="15" customHeight="1" x14ac:dyDescent="0.2">
      <c r="B2410" s="627"/>
      <c r="C2410" s="188"/>
    </row>
    <row r="2411" spans="2:3" ht="15" customHeight="1" x14ac:dyDescent="0.2">
      <c r="B2411" s="627"/>
      <c r="C2411" s="188"/>
    </row>
    <row r="2412" spans="2:3" ht="15" customHeight="1" x14ac:dyDescent="0.2">
      <c r="B2412" s="627"/>
      <c r="C2412" s="188"/>
    </row>
    <row r="2413" spans="2:3" ht="15" customHeight="1" x14ac:dyDescent="0.2">
      <c r="B2413" s="627"/>
      <c r="C2413" s="188"/>
    </row>
    <row r="2414" spans="2:3" ht="15" customHeight="1" x14ac:dyDescent="0.2">
      <c r="B2414" s="627"/>
      <c r="C2414" s="188"/>
    </row>
    <row r="2415" spans="2:3" ht="15" customHeight="1" x14ac:dyDescent="0.2">
      <c r="B2415" s="627"/>
      <c r="C2415" s="188"/>
    </row>
    <row r="2416" spans="2:3" ht="15" customHeight="1" x14ac:dyDescent="0.2">
      <c r="B2416" s="627"/>
      <c r="C2416" s="188"/>
    </row>
    <row r="2417" spans="2:3" ht="15" customHeight="1" x14ac:dyDescent="0.2">
      <c r="B2417" s="627"/>
      <c r="C2417" s="188"/>
    </row>
    <row r="2418" spans="2:3" ht="15" customHeight="1" x14ac:dyDescent="0.2">
      <c r="B2418" s="627"/>
      <c r="C2418" s="188"/>
    </row>
    <row r="2419" spans="2:3" ht="15" customHeight="1" x14ac:dyDescent="0.2">
      <c r="B2419" s="627"/>
      <c r="C2419" s="188"/>
    </row>
    <row r="2420" spans="2:3" ht="15" customHeight="1" x14ac:dyDescent="0.2">
      <c r="B2420" s="627"/>
      <c r="C2420" s="188"/>
    </row>
    <row r="2421" spans="2:3" ht="15" customHeight="1" x14ac:dyDescent="0.2">
      <c r="B2421" s="627"/>
      <c r="C2421" s="188"/>
    </row>
    <row r="2422" spans="2:3" ht="15" customHeight="1" x14ac:dyDescent="0.2">
      <c r="B2422" s="627"/>
      <c r="C2422" s="188"/>
    </row>
    <row r="2423" spans="2:3" ht="15" customHeight="1" x14ac:dyDescent="0.2">
      <c r="B2423" s="627"/>
      <c r="C2423" s="188"/>
    </row>
    <row r="2424" spans="2:3" ht="15" customHeight="1" x14ac:dyDescent="0.2">
      <c r="B2424" s="627"/>
      <c r="C2424" s="188"/>
    </row>
    <row r="2425" spans="2:3" ht="15" customHeight="1" x14ac:dyDescent="0.2">
      <c r="B2425" s="627"/>
      <c r="C2425" s="188"/>
    </row>
    <row r="2426" spans="2:3" ht="15" customHeight="1" x14ac:dyDescent="0.2">
      <c r="B2426" s="627"/>
      <c r="C2426" s="188"/>
    </row>
    <row r="2427" spans="2:3" ht="15" customHeight="1" x14ac:dyDescent="0.2">
      <c r="B2427" s="627"/>
    </row>
    <row r="2428" spans="2:3" ht="15" customHeight="1" x14ac:dyDescent="0.2">
      <c r="B2428" s="627"/>
      <c r="C2428" s="189"/>
    </row>
    <row r="2429" spans="2:3" ht="15" customHeight="1" x14ac:dyDescent="0.2">
      <c r="B2429" s="627"/>
      <c r="C2429" s="188"/>
    </row>
    <row r="2430" spans="2:3" ht="15" customHeight="1" x14ac:dyDescent="0.2">
      <c r="B2430" s="627"/>
      <c r="C2430" s="188"/>
    </row>
    <row r="2431" spans="2:3" ht="15" customHeight="1" x14ac:dyDescent="0.2">
      <c r="B2431" s="627"/>
      <c r="C2431" s="188"/>
    </row>
    <row r="2432" spans="2:3" ht="15" customHeight="1" x14ac:dyDescent="0.2">
      <c r="B2432" s="627"/>
    </row>
    <row r="2433" spans="2:3" ht="15" customHeight="1" x14ac:dyDescent="0.2">
      <c r="B2433" s="627"/>
      <c r="C2433" s="189"/>
    </row>
    <row r="2434" spans="2:3" ht="15" customHeight="1" x14ac:dyDescent="0.2">
      <c r="B2434" s="627"/>
      <c r="C2434" s="188"/>
    </row>
    <row r="2435" spans="2:3" ht="15" customHeight="1" x14ac:dyDescent="0.2">
      <c r="B2435" s="627"/>
      <c r="C2435" s="188"/>
    </row>
    <row r="2436" spans="2:3" ht="15" customHeight="1" x14ac:dyDescent="0.2">
      <c r="B2436" s="627"/>
      <c r="C2436" s="188"/>
    </row>
    <row r="2437" spans="2:3" ht="15" customHeight="1" x14ac:dyDescent="0.2">
      <c r="B2437" s="627"/>
      <c r="C2437" s="188"/>
    </row>
    <row r="2438" spans="2:3" ht="15" customHeight="1" x14ac:dyDescent="0.2">
      <c r="B2438" s="627"/>
      <c r="C2438" s="188"/>
    </row>
    <row r="2439" spans="2:3" ht="15" customHeight="1" x14ac:dyDescent="0.2">
      <c r="B2439" s="627"/>
      <c r="C2439" s="188"/>
    </row>
    <row r="2440" spans="2:3" ht="15" customHeight="1" x14ac:dyDescent="0.2">
      <c r="B2440" s="627"/>
      <c r="C2440" s="188"/>
    </row>
    <row r="2441" spans="2:3" ht="15" customHeight="1" x14ac:dyDescent="0.2">
      <c r="B2441" s="627"/>
      <c r="C2441" s="189"/>
    </row>
    <row r="2442" spans="2:3" ht="15" customHeight="1" x14ac:dyDescent="0.2">
      <c r="B2442" s="627"/>
      <c r="C2442" s="189"/>
    </row>
    <row r="2443" spans="2:3" ht="15" customHeight="1" x14ac:dyDescent="0.2">
      <c r="B2443" s="627"/>
      <c r="C2443" s="188"/>
    </row>
    <row r="2444" spans="2:3" ht="15" customHeight="1" x14ac:dyDescent="0.2">
      <c r="B2444" s="627"/>
      <c r="C2444" s="188"/>
    </row>
    <row r="2445" spans="2:3" ht="15" customHeight="1" x14ac:dyDescent="0.2">
      <c r="B2445" s="627"/>
      <c r="C2445" s="188"/>
    </row>
    <row r="2446" spans="2:3" ht="15" customHeight="1" x14ac:dyDescent="0.2">
      <c r="B2446" s="627"/>
    </row>
    <row r="2447" spans="2:3" ht="15" customHeight="1" x14ac:dyDescent="0.2">
      <c r="B2447" s="627"/>
      <c r="C2447" s="188"/>
    </row>
    <row r="2448" spans="2:3" ht="15" customHeight="1" x14ac:dyDescent="0.2">
      <c r="B2448" s="627"/>
      <c r="C2448" s="188"/>
    </row>
    <row r="2449" spans="2:3" ht="15" customHeight="1" x14ac:dyDescent="0.2">
      <c r="B2449" s="627"/>
      <c r="C2449" s="188"/>
    </row>
    <row r="2450" spans="2:3" ht="15" customHeight="1" x14ac:dyDescent="0.2">
      <c r="B2450" s="627"/>
      <c r="C2450" s="188"/>
    </row>
    <row r="2451" spans="2:3" ht="15" customHeight="1" x14ac:dyDescent="0.2">
      <c r="B2451" s="627"/>
      <c r="C2451" s="188"/>
    </row>
    <row r="2452" spans="2:3" ht="15" customHeight="1" x14ac:dyDescent="0.2">
      <c r="B2452" s="627"/>
      <c r="C2452" s="188"/>
    </row>
    <row r="2453" spans="2:3" ht="15" customHeight="1" x14ac:dyDescent="0.2">
      <c r="B2453" s="627"/>
      <c r="C2453" s="189"/>
    </row>
    <row r="2454" spans="2:3" ht="15" customHeight="1" x14ac:dyDescent="0.2">
      <c r="B2454" s="627"/>
      <c r="C2454" s="188"/>
    </row>
    <row r="2455" spans="2:3" ht="15" customHeight="1" x14ac:dyDescent="0.2">
      <c r="B2455" s="627"/>
      <c r="C2455" s="188"/>
    </row>
    <row r="2456" spans="2:3" ht="15" customHeight="1" x14ac:dyDescent="0.2">
      <c r="B2456" s="627"/>
      <c r="C2456" s="189"/>
    </row>
    <row r="2457" spans="2:3" ht="15" customHeight="1" x14ac:dyDescent="0.2">
      <c r="B2457" s="627"/>
      <c r="C2457" s="188"/>
    </row>
    <row r="2458" spans="2:3" ht="15" customHeight="1" x14ac:dyDescent="0.2">
      <c r="B2458" s="627"/>
      <c r="C2458" s="188"/>
    </row>
    <row r="2459" spans="2:3" ht="15" customHeight="1" x14ac:dyDescent="0.2">
      <c r="B2459" s="627"/>
      <c r="C2459" s="188"/>
    </row>
    <row r="2460" spans="2:3" ht="15" customHeight="1" x14ac:dyDescent="0.2">
      <c r="B2460" s="627"/>
      <c r="C2460" s="188"/>
    </row>
    <row r="2461" spans="2:3" ht="15" customHeight="1" x14ac:dyDescent="0.2">
      <c r="B2461" s="627"/>
      <c r="C2461" s="188"/>
    </row>
    <row r="2462" spans="2:3" ht="15" customHeight="1" x14ac:dyDescent="0.2">
      <c r="B2462" s="627"/>
      <c r="C2462" s="188"/>
    </row>
    <row r="2463" spans="2:3" ht="15" customHeight="1" x14ac:dyDescent="0.2">
      <c r="B2463" s="627"/>
    </row>
    <row r="2464" spans="2:3" ht="15" customHeight="1" x14ac:dyDescent="0.2">
      <c r="B2464" s="627"/>
      <c r="C2464" s="188"/>
    </row>
    <row r="2465" spans="2:3" ht="15" customHeight="1" x14ac:dyDescent="0.2">
      <c r="B2465" s="627"/>
      <c r="C2465" s="188"/>
    </row>
    <row r="2466" spans="2:3" ht="15" customHeight="1" x14ac:dyDescent="0.2">
      <c r="B2466" s="627"/>
      <c r="C2466" s="188"/>
    </row>
    <row r="2467" spans="2:3" ht="15" customHeight="1" x14ac:dyDescent="0.2">
      <c r="B2467" s="627"/>
      <c r="C2467" s="188"/>
    </row>
    <row r="2468" spans="2:3" ht="15" customHeight="1" x14ac:dyDescent="0.2">
      <c r="B2468" s="627"/>
      <c r="C2468" s="188"/>
    </row>
    <row r="2469" spans="2:3" ht="15" customHeight="1" x14ac:dyDescent="0.2">
      <c r="B2469" s="627"/>
      <c r="C2469" s="188"/>
    </row>
    <row r="2470" spans="2:3" ht="15" customHeight="1" x14ac:dyDescent="0.2">
      <c r="B2470" s="627"/>
      <c r="C2470" s="189"/>
    </row>
    <row r="2471" spans="2:3" ht="15" customHeight="1" x14ac:dyDescent="0.2">
      <c r="B2471" s="627"/>
      <c r="C2471" s="189"/>
    </row>
    <row r="2472" spans="2:3" ht="15" customHeight="1" x14ac:dyDescent="0.2">
      <c r="B2472" s="627"/>
      <c r="C2472" s="188"/>
    </row>
    <row r="2473" spans="2:3" ht="15" customHeight="1" x14ac:dyDescent="0.2">
      <c r="B2473" s="627"/>
      <c r="C2473" s="189"/>
    </row>
    <row r="2474" spans="2:3" ht="15" customHeight="1" x14ac:dyDescent="0.2">
      <c r="B2474" s="627"/>
      <c r="C2474" s="188"/>
    </row>
    <row r="2475" spans="2:3" ht="15" customHeight="1" x14ac:dyDescent="0.2">
      <c r="B2475" s="627"/>
      <c r="C2475" s="188"/>
    </row>
    <row r="2476" spans="2:3" ht="15" customHeight="1" x14ac:dyDescent="0.2">
      <c r="B2476" s="627"/>
      <c r="C2476" s="188"/>
    </row>
    <row r="2477" spans="2:3" ht="15" customHeight="1" x14ac:dyDescent="0.2">
      <c r="B2477" s="627"/>
      <c r="C2477" s="188"/>
    </row>
    <row r="2478" spans="2:3" ht="15" customHeight="1" x14ac:dyDescent="0.2">
      <c r="B2478" s="627"/>
      <c r="C2478" s="188"/>
    </row>
    <row r="2479" spans="2:3" ht="15" customHeight="1" x14ac:dyDescent="0.2">
      <c r="B2479" s="627"/>
      <c r="C2479" s="188"/>
    </row>
    <row r="2480" spans="2:3" ht="15" customHeight="1" x14ac:dyDescent="0.2">
      <c r="B2480" s="627"/>
      <c r="C2480" s="188"/>
    </row>
    <row r="2481" spans="2:3" ht="15" customHeight="1" x14ac:dyDescent="0.2">
      <c r="B2481" s="627"/>
      <c r="C2481" s="188"/>
    </row>
    <row r="2482" spans="2:3" ht="15" customHeight="1" x14ac:dyDescent="0.2">
      <c r="B2482" s="627"/>
      <c r="C2482" s="188"/>
    </row>
    <row r="2483" spans="2:3" ht="15" customHeight="1" x14ac:dyDescent="0.2">
      <c r="B2483" s="627"/>
    </row>
    <row r="2484" spans="2:3" ht="15" customHeight="1" x14ac:dyDescent="0.2">
      <c r="B2484" s="627"/>
      <c r="C2484" s="188"/>
    </row>
    <row r="2485" spans="2:3" ht="15" customHeight="1" x14ac:dyDescent="0.2">
      <c r="B2485" s="627"/>
      <c r="C2485" s="188"/>
    </row>
    <row r="2486" spans="2:3" ht="15" customHeight="1" x14ac:dyDescent="0.2">
      <c r="B2486" s="627"/>
      <c r="C2486" s="188"/>
    </row>
    <row r="2487" spans="2:3" ht="15" customHeight="1" x14ac:dyDescent="0.2">
      <c r="B2487" s="627"/>
      <c r="C2487" s="188"/>
    </row>
    <row r="2488" spans="2:3" ht="15" customHeight="1" x14ac:dyDescent="0.2">
      <c r="B2488" s="627"/>
      <c r="C2488" s="188"/>
    </row>
    <row r="2489" spans="2:3" ht="15" customHeight="1" x14ac:dyDescent="0.2">
      <c r="B2489" s="627"/>
      <c r="C2489" s="188"/>
    </row>
    <row r="2490" spans="2:3" ht="15" customHeight="1" x14ac:dyDescent="0.2">
      <c r="B2490" s="627"/>
      <c r="C2490" s="188"/>
    </row>
    <row r="2491" spans="2:3" ht="15" customHeight="1" x14ac:dyDescent="0.2">
      <c r="B2491" s="627"/>
      <c r="C2491" s="188"/>
    </row>
    <row r="2492" spans="2:3" ht="15" customHeight="1" x14ac:dyDescent="0.2">
      <c r="B2492" s="627"/>
      <c r="C2492" s="188"/>
    </row>
    <row r="2493" spans="2:3" ht="15" customHeight="1" x14ac:dyDescent="0.2">
      <c r="B2493" s="627"/>
      <c r="C2493" s="188"/>
    </row>
    <row r="2494" spans="2:3" ht="15" customHeight="1" x14ac:dyDescent="0.2">
      <c r="B2494" s="627"/>
      <c r="C2494" s="188"/>
    </row>
    <row r="2495" spans="2:3" ht="15" customHeight="1" x14ac:dyDescent="0.2">
      <c r="B2495" s="627"/>
      <c r="C2495" s="188"/>
    </row>
    <row r="2496" spans="2:3" ht="15" customHeight="1" x14ac:dyDescent="0.2">
      <c r="B2496" s="627"/>
      <c r="C2496" s="188"/>
    </row>
    <row r="2497" spans="2:3" ht="15" customHeight="1" x14ac:dyDescent="0.2">
      <c r="B2497" s="627"/>
    </row>
    <row r="2498" spans="2:3" ht="15" customHeight="1" x14ac:dyDescent="0.2">
      <c r="B2498" s="627"/>
      <c r="C2498" s="188"/>
    </row>
    <row r="2499" spans="2:3" ht="15" customHeight="1" x14ac:dyDescent="0.2">
      <c r="B2499" s="627"/>
      <c r="C2499" s="188"/>
    </row>
    <row r="2500" spans="2:3" ht="15" customHeight="1" x14ac:dyDescent="0.2">
      <c r="B2500" s="627"/>
      <c r="C2500" s="188"/>
    </row>
    <row r="2501" spans="2:3" ht="15" customHeight="1" x14ac:dyDescent="0.2">
      <c r="B2501" s="627"/>
      <c r="C2501" s="188"/>
    </row>
    <row r="2502" spans="2:3" ht="15" customHeight="1" x14ac:dyDescent="0.2">
      <c r="B2502" s="627"/>
      <c r="C2502" s="188"/>
    </row>
    <row r="2503" spans="2:3" ht="15" customHeight="1" x14ac:dyDescent="0.2">
      <c r="B2503" s="627"/>
      <c r="C2503" s="188"/>
    </row>
    <row r="2504" spans="2:3" ht="15" customHeight="1" x14ac:dyDescent="0.2">
      <c r="B2504" s="627"/>
      <c r="C2504" s="188"/>
    </row>
    <row r="2505" spans="2:3" ht="15" customHeight="1" x14ac:dyDescent="0.2">
      <c r="B2505" s="627"/>
      <c r="C2505" s="188"/>
    </row>
    <row r="2506" spans="2:3" ht="15" customHeight="1" x14ac:dyDescent="0.2">
      <c r="B2506" s="627"/>
      <c r="C2506" s="188"/>
    </row>
    <row r="2507" spans="2:3" ht="15" customHeight="1" x14ac:dyDescent="0.2">
      <c r="B2507" s="627"/>
      <c r="C2507" s="188"/>
    </row>
    <row r="2508" spans="2:3" ht="15" customHeight="1" x14ac:dyDescent="0.2">
      <c r="B2508" s="627"/>
      <c r="C2508" s="188"/>
    </row>
    <row r="2509" spans="2:3" ht="15" customHeight="1" x14ac:dyDescent="0.2">
      <c r="B2509" s="627"/>
      <c r="C2509" s="188"/>
    </row>
    <row r="2510" spans="2:3" ht="15" customHeight="1" x14ac:dyDescent="0.2">
      <c r="B2510" s="627"/>
      <c r="C2510" s="188"/>
    </row>
    <row r="2511" spans="2:3" ht="15" customHeight="1" x14ac:dyDescent="0.2">
      <c r="B2511" s="627"/>
      <c r="C2511" s="188"/>
    </row>
    <row r="2512" spans="2:3" ht="15" customHeight="1" x14ac:dyDescent="0.2">
      <c r="B2512" s="627"/>
      <c r="C2512" s="188"/>
    </row>
    <row r="2513" spans="2:3" ht="15" customHeight="1" x14ac:dyDescent="0.2">
      <c r="B2513" s="627"/>
      <c r="C2513" s="188"/>
    </row>
    <row r="2514" spans="2:3" ht="15" customHeight="1" x14ac:dyDescent="0.2">
      <c r="B2514" s="627"/>
      <c r="C2514" s="188"/>
    </row>
    <row r="2515" spans="2:3" ht="15" customHeight="1" x14ac:dyDescent="0.2">
      <c r="B2515" s="627"/>
      <c r="C2515" s="188"/>
    </row>
    <row r="2516" spans="2:3" ht="15" customHeight="1" x14ac:dyDescent="0.2">
      <c r="B2516" s="627"/>
      <c r="C2516" s="188"/>
    </row>
    <row r="2517" spans="2:3" ht="15" customHeight="1" x14ac:dyDescent="0.2">
      <c r="B2517" s="627"/>
      <c r="C2517" s="189"/>
    </row>
    <row r="2518" spans="2:3" ht="15" customHeight="1" x14ac:dyDescent="0.2">
      <c r="B2518" s="627"/>
      <c r="C2518" s="188"/>
    </row>
    <row r="2519" spans="2:3" ht="15" customHeight="1" x14ac:dyDescent="0.2">
      <c r="B2519" s="627"/>
      <c r="C2519" s="188"/>
    </row>
    <row r="2520" spans="2:3" ht="15" customHeight="1" x14ac:dyDescent="0.2">
      <c r="B2520" s="627"/>
      <c r="C2520" s="188"/>
    </row>
    <row r="2521" spans="2:3" ht="15" customHeight="1" x14ac:dyDescent="0.2">
      <c r="B2521" s="627"/>
    </row>
    <row r="2522" spans="2:3" ht="15" customHeight="1" x14ac:dyDescent="0.2">
      <c r="B2522" s="627"/>
      <c r="C2522" s="189"/>
    </row>
    <row r="2523" spans="2:3" ht="15" customHeight="1" x14ac:dyDescent="0.2">
      <c r="B2523" s="627"/>
      <c r="C2523" s="189"/>
    </row>
    <row r="2524" spans="2:3" ht="15" customHeight="1" x14ac:dyDescent="0.2">
      <c r="B2524" s="627"/>
      <c r="C2524" s="189"/>
    </row>
    <row r="2525" spans="2:3" ht="15" customHeight="1" x14ac:dyDescent="0.2">
      <c r="B2525" s="627"/>
      <c r="C2525" s="188"/>
    </row>
    <row r="2526" spans="2:3" ht="15" customHeight="1" x14ac:dyDescent="0.2">
      <c r="B2526" s="627"/>
      <c r="C2526" s="189"/>
    </row>
    <row r="2527" spans="2:3" ht="15" customHeight="1" x14ac:dyDescent="0.2">
      <c r="B2527" s="627"/>
      <c r="C2527" s="189"/>
    </row>
    <row r="2528" spans="2:3" ht="15" customHeight="1" x14ac:dyDescent="0.2">
      <c r="B2528" s="627"/>
      <c r="C2528" s="188"/>
    </row>
    <row r="2529" spans="2:3" ht="15" customHeight="1" x14ac:dyDescent="0.2">
      <c r="B2529" s="627"/>
      <c r="C2529" s="188"/>
    </row>
    <row r="2530" spans="2:3" ht="15" customHeight="1" x14ac:dyDescent="0.2">
      <c r="B2530" s="627"/>
      <c r="C2530" s="189"/>
    </row>
    <row r="2531" spans="2:3" ht="15" customHeight="1" x14ac:dyDescent="0.2">
      <c r="B2531" s="627"/>
      <c r="C2531" s="188"/>
    </row>
    <row r="2532" spans="2:3" ht="15" customHeight="1" x14ac:dyDescent="0.2">
      <c r="B2532" s="627"/>
      <c r="C2532" s="189"/>
    </row>
    <row r="2533" spans="2:3" ht="15" customHeight="1" x14ac:dyDescent="0.2">
      <c r="B2533" s="627"/>
      <c r="C2533" s="189"/>
    </row>
    <row r="2534" spans="2:3" ht="15" customHeight="1" x14ac:dyDescent="0.2">
      <c r="B2534" s="627"/>
      <c r="C2534" s="189"/>
    </row>
    <row r="2535" spans="2:3" ht="15" customHeight="1" x14ac:dyDescent="0.2">
      <c r="B2535" s="627"/>
      <c r="C2535" s="189"/>
    </row>
    <row r="2536" spans="2:3" ht="15" customHeight="1" x14ac:dyDescent="0.2">
      <c r="B2536" s="627"/>
      <c r="C2536" s="188"/>
    </row>
    <row r="2537" spans="2:3" ht="15" customHeight="1" x14ac:dyDescent="0.2">
      <c r="B2537" s="627"/>
      <c r="C2537" s="189"/>
    </row>
    <row r="2538" spans="2:3" ht="15" customHeight="1" x14ac:dyDescent="0.2">
      <c r="B2538" s="627"/>
      <c r="C2538" s="189"/>
    </row>
    <row r="2539" spans="2:3" ht="15" customHeight="1" x14ac:dyDescent="0.2">
      <c r="B2539" s="627"/>
      <c r="C2539" s="189"/>
    </row>
    <row r="2540" spans="2:3" ht="15" customHeight="1" x14ac:dyDescent="0.2">
      <c r="B2540" s="627"/>
      <c r="C2540" s="189"/>
    </row>
    <row r="2541" spans="2:3" ht="15" customHeight="1" x14ac:dyDescent="0.2">
      <c r="B2541" s="627"/>
      <c r="C2541" s="188"/>
    </row>
    <row r="2542" spans="2:3" ht="15" customHeight="1" x14ac:dyDescent="0.2">
      <c r="B2542" s="627"/>
      <c r="C2542" s="189"/>
    </row>
    <row r="2543" spans="2:3" ht="15" customHeight="1" x14ac:dyDescent="0.2">
      <c r="B2543" s="627"/>
    </row>
    <row r="2544" spans="2:3" ht="15" customHeight="1" x14ac:dyDescent="0.2">
      <c r="B2544" s="627"/>
      <c r="C2544" s="188"/>
    </row>
    <row r="2545" spans="2:3" ht="15" customHeight="1" x14ac:dyDescent="0.2">
      <c r="B2545" s="627"/>
      <c r="C2545" s="188"/>
    </row>
    <row r="2546" spans="2:3" ht="15" customHeight="1" x14ac:dyDescent="0.2">
      <c r="B2546" s="627"/>
      <c r="C2546" s="188"/>
    </row>
    <row r="2547" spans="2:3" ht="15" customHeight="1" x14ac:dyDescent="0.2">
      <c r="B2547" s="627"/>
      <c r="C2547" s="188"/>
    </row>
    <row r="2548" spans="2:3" ht="15" customHeight="1" x14ac:dyDescent="0.2">
      <c r="B2548" s="627"/>
      <c r="C2548" s="188"/>
    </row>
    <row r="2549" spans="2:3" ht="15" customHeight="1" x14ac:dyDescent="0.2">
      <c r="B2549" s="627"/>
      <c r="C2549" s="188"/>
    </row>
    <row r="2550" spans="2:3" ht="15" customHeight="1" x14ac:dyDescent="0.2">
      <c r="B2550" s="627"/>
      <c r="C2550" s="188"/>
    </row>
    <row r="2551" spans="2:3" ht="15" customHeight="1" x14ac:dyDescent="0.2">
      <c r="B2551" s="627"/>
      <c r="C2551" s="188"/>
    </row>
    <row r="2552" spans="2:3" ht="15" customHeight="1" x14ac:dyDescent="0.2">
      <c r="B2552" s="627"/>
      <c r="C2552" s="188"/>
    </row>
    <row r="2553" spans="2:3" ht="15" customHeight="1" x14ac:dyDescent="0.2">
      <c r="B2553" s="627"/>
      <c r="C2553" s="188"/>
    </row>
    <row r="2554" spans="2:3" ht="15" customHeight="1" x14ac:dyDescent="0.2">
      <c r="B2554" s="627"/>
      <c r="C2554" s="188"/>
    </row>
    <row r="2555" spans="2:3" ht="15" customHeight="1" x14ac:dyDescent="0.2">
      <c r="B2555" s="627"/>
      <c r="C2555" s="188"/>
    </row>
    <row r="2556" spans="2:3" ht="15" customHeight="1" x14ac:dyDescent="0.2">
      <c r="B2556" s="627"/>
      <c r="C2556" s="188"/>
    </row>
    <row r="2557" spans="2:3" ht="15" customHeight="1" x14ac:dyDescent="0.2">
      <c r="B2557" s="627"/>
      <c r="C2557" s="188"/>
    </row>
    <row r="2558" spans="2:3" ht="15" customHeight="1" x14ac:dyDescent="0.2">
      <c r="B2558" s="627"/>
      <c r="C2558" s="188"/>
    </row>
    <row r="2559" spans="2:3" ht="15" customHeight="1" x14ac:dyDescent="0.2">
      <c r="B2559" s="627"/>
      <c r="C2559" s="188"/>
    </row>
    <row r="2560" spans="2:3" ht="15" customHeight="1" x14ac:dyDescent="0.2">
      <c r="B2560" s="627"/>
      <c r="C2560" s="188"/>
    </row>
    <row r="2561" spans="2:3" ht="15" customHeight="1" x14ac:dyDescent="0.2">
      <c r="B2561" s="627"/>
      <c r="C2561" s="188"/>
    </row>
    <row r="2562" spans="2:3" ht="15" customHeight="1" x14ac:dyDescent="0.2">
      <c r="B2562" s="627"/>
      <c r="C2562" s="188"/>
    </row>
    <row r="2563" spans="2:3" ht="15" customHeight="1" x14ac:dyDescent="0.2">
      <c r="B2563" s="627"/>
      <c r="C2563" s="188"/>
    </row>
    <row r="2564" spans="2:3" ht="15" customHeight="1" x14ac:dyDescent="0.2">
      <c r="B2564" s="627"/>
      <c r="C2564" s="188"/>
    </row>
    <row r="2565" spans="2:3" ht="15" customHeight="1" x14ac:dyDescent="0.2">
      <c r="B2565" s="627"/>
      <c r="C2565" s="188"/>
    </row>
    <row r="2566" spans="2:3" ht="15" customHeight="1" x14ac:dyDescent="0.2">
      <c r="B2566" s="627"/>
      <c r="C2566" s="188"/>
    </row>
    <row r="2567" spans="2:3" ht="15" customHeight="1" x14ac:dyDescent="0.2">
      <c r="B2567" s="627"/>
      <c r="C2567" s="188"/>
    </row>
    <row r="2568" spans="2:3" ht="15" customHeight="1" x14ac:dyDescent="0.2">
      <c r="B2568" s="627"/>
      <c r="C2568" s="188"/>
    </row>
    <row r="2569" spans="2:3" ht="15" customHeight="1" x14ac:dyDescent="0.2">
      <c r="B2569" s="627"/>
      <c r="C2569" s="188"/>
    </row>
    <row r="2570" spans="2:3" ht="15" customHeight="1" x14ac:dyDescent="0.2">
      <c r="B2570" s="627"/>
      <c r="C2570" s="188"/>
    </row>
    <row r="2571" spans="2:3" ht="15" customHeight="1" x14ac:dyDescent="0.2">
      <c r="B2571" s="627"/>
      <c r="C2571" s="188"/>
    </row>
    <row r="2572" spans="2:3" ht="15" customHeight="1" x14ac:dyDescent="0.2">
      <c r="B2572" s="627"/>
      <c r="C2572" s="188"/>
    </row>
    <row r="2573" spans="2:3" ht="15" customHeight="1" x14ac:dyDescent="0.2">
      <c r="B2573" s="627"/>
      <c r="C2573" s="189"/>
    </row>
    <row r="2574" spans="2:3" ht="15" customHeight="1" x14ac:dyDescent="0.2">
      <c r="B2574" s="627"/>
      <c r="C2574" s="188"/>
    </row>
    <row r="2575" spans="2:3" ht="15" customHeight="1" x14ac:dyDescent="0.2">
      <c r="B2575" s="627"/>
      <c r="C2575" s="188"/>
    </row>
    <row r="2576" spans="2:3" ht="15" customHeight="1" x14ac:dyDescent="0.2">
      <c r="B2576" s="627"/>
      <c r="C2576" s="188"/>
    </row>
    <row r="2577" spans="2:3" ht="15" customHeight="1" x14ac:dyDescent="0.2">
      <c r="B2577" s="627"/>
      <c r="C2577" s="188"/>
    </row>
    <row r="2578" spans="2:3" ht="15" customHeight="1" x14ac:dyDescent="0.2">
      <c r="B2578" s="627"/>
    </row>
    <row r="2579" spans="2:3" ht="15" customHeight="1" x14ac:dyDescent="0.2">
      <c r="B2579" s="627"/>
      <c r="C2579" s="188"/>
    </row>
    <row r="2580" spans="2:3" ht="15" customHeight="1" x14ac:dyDescent="0.2">
      <c r="B2580" s="627"/>
      <c r="C2580" s="188"/>
    </row>
    <row r="2581" spans="2:3" ht="15" customHeight="1" x14ac:dyDescent="0.2">
      <c r="B2581" s="627"/>
      <c r="C2581" s="188"/>
    </row>
    <row r="2582" spans="2:3" ht="15" customHeight="1" x14ac:dyDescent="0.2">
      <c r="B2582" s="627"/>
      <c r="C2582" s="189"/>
    </row>
    <row r="2583" spans="2:3" ht="15" customHeight="1" x14ac:dyDescent="0.2">
      <c r="B2583" s="627"/>
      <c r="C2583" s="188"/>
    </row>
    <row r="2584" spans="2:3" ht="15" customHeight="1" x14ac:dyDescent="0.2">
      <c r="B2584" s="627"/>
      <c r="C2584" s="189"/>
    </row>
    <row r="2585" spans="2:3" ht="15" customHeight="1" x14ac:dyDescent="0.2">
      <c r="B2585" s="627"/>
      <c r="C2585" s="188"/>
    </row>
    <row r="2586" spans="2:3" ht="15" customHeight="1" x14ac:dyDescent="0.2">
      <c r="B2586" s="627"/>
      <c r="C2586" s="188"/>
    </row>
    <row r="2587" spans="2:3" ht="15" customHeight="1" x14ac:dyDescent="0.2">
      <c r="B2587" s="627"/>
      <c r="C2587" s="188"/>
    </row>
    <row r="2588" spans="2:3" ht="15" customHeight="1" x14ac:dyDescent="0.2">
      <c r="B2588" s="627"/>
      <c r="C2588" s="188"/>
    </row>
    <row r="2589" spans="2:3" ht="15" customHeight="1" x14ac:dyDescent="0.2">
      <c r="B2589" s="627"/>
      <c r="C2589" s="189"/>
    </row>
    <row r="2590" spans="2:3" ht="15" customHeight="1" x14ac:dyDescent="0.2">
      <c r="B2590" s="627"/>
      <c r="C2590" s="188"/>
    </row>
    <row r="2591" spans="2:3" ht="15" customHeight="1" x14ac:dyDescent="0.2">
      <c r="B2591" s="627"/>
      <c r="C2591" s="188"/>
    </row>
    <row r="2592" spans="2:3" ht="15" customHeight="1" x14ac:dyDescent="0.2">
      <c r="B2592" s="627"/>
      <c r="C2592" s="188"/>
    </row>
    <row r="2593" spans="2:3" ht="15" customHeight="1" x14ac:dyDescent="0.2">
      <c r="B2593" s="627"/>
      <c r="C2593" s="188"/>
    </row>
    <row r="2594" spans="2:3" ht="15" customHeight="1" x14ac:dyDescent="0.2">
      <c r="B2594" s="627"/>
      <c r="C2594" s="188"/>
    </row>
    <row r="2595" spans="2:3" ht="15" customHeight="1" x14ac:dyDescent="0.2">
      <c r="B2595" s="627"/>
      <c r="C2595" s="188"/>
    </row>
    <row r="2596" spans="2:3" ht="15" customHeight="1" x14ac:dyDescent="0.2">
      <c r="B2596" s="627"/>
      <c r="C2596" s="188"/>
    </row>
    <row r="2597" spans="2:3" ht="15" customHeight="1" x14ac:dyDescent="0.2">
      <c r="B2597" s="627"/>
      <c r="C2597" s="188"/>
    </row>
    <row r="2598" spans="2:3" ht="15" customHeight="1" x14ac:dyDescent="0.2">
      <c r="B2598" s="627"/>
      <c r="C2598" s="188"/>
    </row>
    <row r="2599" spans="2:3" ht="15" customHeight="1" x14ac:dyDescent="0.2">
      <c r="B2599" s="627"/>
      <c r="C2599" s="188"/>
    </row>
    <row r="2600" spans="2:3" ht="15" customHeight="1" x14ac:dyDescent="0.2">
      <c r="B2600" s="627"/>
      <c r="C2600" s="188"/>
    </row>
    <row r="2601" spans="2:3" ht="15" customHeight="1" x14ac:dyDescent="0.2">
      <c r="B2601" s="627"/>
      <c r="C2601" s="188"/>
    </row>
    <row r="2602" spans="2:3" ht="15" customHeight="1" x14ac:dyDescent="0.2">
      <c r="B2602" s="627"/>
      <c r="C2602" s="188"/>
    </row>
    <row r="2603" spans="2:3" ht="15" customHeight="1" x14ac:dyDescent="0.2">
      <c r="B2603" s="627"/>
      <c r="C2603" s="189"/>
    </row>
    <row r="2604" spans="2:3" ht="15" customHeight="1" x14ac:dyDescent="0.2">
      <c r="B2604" s="627"/>
      <c r="C2604" s="189"/>
    </row>
    <row r="2605" spans="2:3" ht="15" customHeight="1" x14ac:dyDescent="0.2">
      <c r="B2605" s="627"/>
    </row>
    <row r="2606" spans="2:3" ht="15" customHeight="1" x14ac:dyDescent="0.2">
      <c r="B2606" s="627"/>
      <c r="C2606" s="188"/>
    </row>
    <row r="2607" spans="2:3" ht="15" customHeight="1" x14ac:dyDescent="0.2">
      <c r="B2607" s="627"/>
      <c r="C2607" s="189"/>
    </row>
    <row r="2608" spans="2:3" ht="15" customHeight="1" x14ac:dyDescent="0.2">
      <c r="B2608" s="627"/>
      <c r="C2608" s="188"/>
    </row>
    <row r="2609" spans="2:3" ht="15" customHeight="1" x14ac:dyDescent="0.2">
      <c r="B2609" s="627"/>
      <c r="C2609" s="188"/>
    </row>
    <row r="2610" spans="2:3" ht="15" customHeight="1" x14ac:dyDescent="0.2">
      <c r="B2610" s="627"/>
      <c r="C2610" s="188"/>
    </row>
    <row r="2611" spans="2:3" ht="15" customHeight="1" x14ac:dyDescent="0.2">
      <c r="B2611" s="627"/>
      <c r="C2611" s="188"/>
    </row>
    <row r="2612" spans="2:3" ht="15" customHeight="1" x14ac:dyDescent="0.2">
      <c r="B2612" s="627"/>
      <c r="C2612" s="188"/>
    </row>
    <row r="2613" spans="2:3" ht="15" customHeight="1" x14ac:dyDescent="0.2">
      <c r="B2613" s="627"/>
      <c r="C2613" s="188"/>
    </row>
    <row r="2614" spans="2:3" ht="15" customHeight="1" x14ac:dyDescent="0.2">
      <c r="B2614" s="627"/>
      <c r="C2614" s="188"/>
    </row>
    <row r="2615" spans="2:3" ht="15" customHeight="1" x14ac:dyDescent="0.2">
      <c r="B2615" s="627"/>
    </row>
    <row r="2616" spans="2:3" ht="15" customHeight="1" x14ac:dyDescent="0.2">
      <c r="B2616" s="627"/>
      <c r="C2616" s="188"/>
    </row>
    <row r="2617" spans="2:3" ht="15" customHeight="1" x14ac:dyDescent="0.2">
      <c r="B2617" s="627"/>
      <c r="C2617" s="188"/>
    </row>
    <row r="2618" spans="2:3" ht="15" customHeight="1" x14ac:dyDescent="0.2">
      <c r="B2618" s="627"/>
      <c r="C2618" s="189"/>
    </row>
    <row r="2619" spans="2:3" ht="15" customHeight="1" x14ac:dyDescent="0.2">
      <c r="B2619" s="627"/>
      <c r="C2619" s="189"/>
    </row>
    <row r="2620" spans="2:3" ht="15" customHeight="1" x14ac:dyDescent="0.2">
      <c r="B2620" s="627"/>
      <c r="C2620" s="189"/>
    </row>
    <row r="2621" spans="2:3" ht="15" customHeight="1" x14ac:dyDescent="0.2">
      <c r="B2621" s="627"/>
      <c r="C2621" s="188"/>
    </row>
    <row r="2622" spans="2:3" ht="15" customHeight="1" x14ac:dyDescent="0.2">
      <c r="B2622" s="627"/>
      <c r="C2622" s="188"/>
    </row>
    <row r="2623" spans="2:3" ht="15" customHeight="1" x14ac:dyDescent="0.2">
      <c r="B2623" s="627"/>
      <c r="C2623" s="188"/>
    </row>
    <row r="2624" spans="2:3" ht="15" customHeight="1" x14ac:dyDescent="0.2">
      <c r="B2624" s="627"/>
    </row>
    <row r="2625" spans="2:3" ht="15" customHeight="1" x14ac:dyDescent="0.2">
      <c r="B2625" s="627"/>
      <c r="C2625" s="188"/>
    </row>
    <row r="2626" spans="2:3" ht="15" customHeight="1" x14ac:dyDescent="0.2">
      <c r="B2626" s="627"/>
      <c r="C2626" s="188"/>
    </row>
    <row r="2627" spans="2:3" ht="15" customHeight="1" x14ac:dyDescent="0.2">
      <c r="B2627" s="627"/>
      <c r="C2627" s="189"/>
    </row>
    <row r="2628" spans="2:3" ht="15" customHeight="1" x14ac:dyDescent="0.2">
      <c r="B2628" s="627"/>
      <c r="C2628" s="189"/>
    </row>
    <row r="2629" spans="2:3" ht="15" customHeight="1" x14ac:dyDescent="0.2">
      <c r="B2629" s="627"/>
      <c r="C2629" s="189"/>
    </row>
    <row r="2630" spans="2:3" ht="15" customHeight="1" x14ac:dyDescent="0.2">
      <c r="B2630" s="627"/>
      <c r="C2630" s="188"/>
    </row>
    <row r="2631" spans="2:3" ht="15" customHeight="1" x14ac:dyDescent="0.2">
      <c r="B2631" s="627"/>
      <c r="C2631" s="189"/>
    </row>
    <row r="2632" spans="2:3" ht="15" customHeight="1" x14ac:dyDescent="0.2">
      <c r="B2632" s="627"/>
      <c r="C2632" s="188"/>
    </row>
    <row r="2633" spans="2:3" ht="15" customHeight="1" x14ac:dyDescent="0.2">
      <c r="B2633" s="627"/>
      <c r="C2633" s="188"/>
    </row>
    <row r="2634" spans="2:3" ht="15" customHeight="1" x14ac:dyDescent="0.2">
      <c r="B2634" s="627"/>
      <c r="C2634" s="188"/>
    </row>
    <row r="2635" spans="2:3" ht="15" customHeight="1" x14ac:dyDescent="0.2">
      <c r="B2635" s="627"/>
      <c r="C2635" s="188"/>
    </row>
    <row r="2636" spans="2:3" ht="15" customHeight="1" x14ac:dyDescent="0.2">
      <c r="B2636" s="627"/>
      <c r="C2636" s="188"/>
    </row>
    <row r="2637" spans="2:3" ht="15" customHeight="1" x14ac:dyDescent="0.2">
      <c r="B2637" s="627"/>
      <c r="C2637" s="188"/>
    </row>
    <row r="2638" spans="2:3" ht="15" customHeight="1" x14ac:dyDescent="0.2">
      <c r="B2638" s="627"/>
      <c r="C2638" s="188"/>
    </row>
    <row r="2639" spans="2:3" ht="15" customHeight="1" x14ac:dyDescent="0.2">
      <c r="B2639" s="627"/>
      <c r="C2639" s="188"/>
    </row>
    <row r="2640" spans="2:3" ht="15" customHeight="1" x14ac:dyDescent="0.2">
      <c r="B2640" s="627"/>
      <c r="C2640" s="188"/>
    </row>
    <row r="2641" spans="2:3" ht="15" customHeight="1" x14ac:dyDescent="0.2">
      <c r="B2641" s="627"/>
      <c r="C2641" s="188"/>
    </row>
    <row r="2642" spans="2:3" ht="15" customHeight="1" x14ac:dyDescent="0.2">
      <c r="B2642" s="627"/>
      <c r="C2642" s="188"/>
    </row>
    <row r="2643" spans="2:3" ht="15" customHeight="1" x14ac:dyDescent="0.2">
      <c r="B2643" s="627"/>
      <c r="C2643" s="188"/>
    </row>
    <row r="2644" spans="2:3" ht="15" customHeight="1" x14ac:dyDescent="0.2">
      <c r="B2644" s="627"/>
      <c r="C2644" s="188"/>
    </row>
    <row r="2645" spans="2:3" ht="15" customHeight="1" x14ac:dyDescent="0.2">
      <c r="B2645" s="627"/>
      <c r="C2645" s="188"/>
    </row>
    <row r="2646" spans="2:3" ht="15" customHeight="1" x14ac:dyDescent="0.2">
      <c r="B2646" s="627"/>
      <c r="C2646" s="188"/>
    </row>
    <row r="2647" spans="2:3" ht="15" customHeight="1" x14ac:dyDescent="0.2">
      <c r="B2647" s="627"/>
      <c r="C2647" s="188"/>
    </row>
    <row r="2648" spans="2:3" ht="15" customHeight="1" x14ac:dyDescent="0.2">
      <c r="B2648" s="627"/>
      <c r="C2648" s="188"/>
    </row>
    <row r="2649" spans="2:3" ht="15" customHeight="1" x14ac:dyDescent="0.2">
      <c r="B2649" s="627"/>
    </row>
    <row r="2650" spans="2:3" ht="15" customHeight="1" x14ac:dyDescent="0.2">
      <c r="B2650" s="627"/>
      <c r="C2650" s="188"/>
    </row>
    <row r="2651" spans="2:3" ht="15" customHeight="1" x14ac:dyDescent="0.2">
      <c r="B2651" s="627"/>
    </row>
    <row r="2652" spans="2:3" ht="15" customHeight="1" x14ac:dyDescent="0.2">
      <c r="B2652" s="627"/>
    </row>
    <row r="2653" spans="2:3" ht="15" customHeight="1" x14ac:dyDescent="0.2">
      <c r="B2653" s="627"/>
    </row>
    <row r="2654" spans="2:3" ht="15" customHeight="1" x14ac:dyDescent="0.2">
      <c r="B2654" s="627"/>
    </row>
    <row r="2655" spans="2:3" ht="15" customHeight="1" x14ac:dyDescent="0.2">
      <c r="B2655" s="627"/>
      <c r="C2655" s="188"/>
    </row>
    <row r="2656" spans="2:3" ht="15" customHeight="1" x14ac:dyDescent="0.2">
      <c r="B2656" s="627"/>
      <c r="C2656" s="188"/>
    </row>
    <row r="2657" spans="2:3" ht="15" customHeight="1" x14ac:dyDescent="0.2">
      <c r="B2657" s="627"/>
    </row>
    <row r="2658" spans="2:3" ht="15" customHeight="1" x14ac:dyDescent="0.2">
      <c r="B2658" s="627"/>
      <c r="C2658" s="188"/>
    </row>
    <row r="2659" spans="2:3" ht="15" customHeight="1" x14ac:dyDescent="0.2">
      <c r="B2659" s="627"/>
      <c r="C2659" s="188"/>
    </row>
    <row r="2660" spans="2:3" ht="15" customHeight="1" x14ac:dyDescent="0.2">
      <c r="B2660" s="627"/>
      <c r="C2660" s="188"/>
    </row>
    <row r="2661" spans="2:3" ht="15" customHeight="1" x14ac:dyDescent="0.2">
      <c r="B2661" s="627"/>
      <c r="C2661" s="188"/>
    </row>
    <row r="2662" spans="2:3" ht="15" customHeight="1" x14ac:dyDescent="0.2">
      <c r="B2662" s="627"/>
    </row>
    <row r="2663" spans="2:3" ht="15" customHeight="1" x14ac:dyDescent="0.2">
      <c r="B2663" s="627"/>
      <c r="C2663" s="188"/>
    </row>
    <row r="2664" spans="2:3" ht="15" customHeight="1" x14ac:dyDescent="0.2">
      <c r="B2664" s="627"/>
      <c r="C2664" s="188"/>
    </row>
    <row r="2665" spans="2:3" ht="15" customHeight="1" x14ac:dyDescent="0.2">
      <c r="B2665" s="627"/>
      <c r="C2665" s="188"/>
    </row>
    <row r="2666" spans="2:3" ht="15" customHeight="1" x14ac:dyDescent="0.2">
      <c r="B2666" s="627"/>
      <c r="C2666" s="188"/>
    </row>
    <row r="2667" spans="2:3" ht="15" customHeight="1" x14ac:dyDescent="0.2">
      <c r="B2667" s="627"/>
      <c r="C2667" s="189"/>
    </row>
    <row r="2668" spans="2:3" ht="15" customHeight="1" x14ac:dyDescent="0.2">
      <c r="B2668" s="627"/>
      <c r="C2668" s="188"/>
    </row>
    <row r="2669" spans="2:3" ht="15" customHeight="1" x14ac:dyDescent="0.2">
      <c r="B2669" s="627"/>
      <c r="C2669" s="188"/>
    </row>
    <row r="2670" spans="2:3" ht="15" customHeight="1" x14ac:dyDescent="0.2">
      <c r="B2670" s="627"/>
      <c r="C2670" s="189"/>
    </row>
    <row r="2671" spans="2:3" ht="15" customHeight="1" x14ac:dyDescent="0.2">
      <c r="B2671" s="627"/>
      <c r="C2671" s="188"/>
    </row>
    <row r="2672" spans="2:3" ht="15" customHeight="1" x14ac:dyDescent="0.2">
      <c r="B2672" s="627"/>
      <c r="C2672" s="188"/>
    </row>
    <row r="2673" spans="2:3" ht="15" customHeight="1" x14ac:dyDescent="0.2">
      <c r="B2673" s="627"/>
      <c r="C2673" s="188"/>
    </row>
    <row r="2674" spans="2:3" ht="15" customHeight="1" x14ac:dyDescent="0.2">
      <c r="B2674" s="627"/>
      <c r="C2674" s="188"/>
    </row>
    <row r="2675" spans="2:3" ht="15" customHeight="1" x14ac:dyDescent="0.2">
      <c r="B2675" s="627"/>
      <c r="C2675" s="188"/>
    </row>
    <row r="2676" spans="2:3" ht="15" customHeight="1" x14ac:dyDescent="0.2">
      <c r="B2676" s="627"/>
      <c r="C2676" s="188"/>
    </row>
    <row r="2677" spans="2:3" ht="15" customHeight="1" x14ac:dyDescent="0.2">
      <c r="B2677" s="627"/>
      <c r="C2677" s="188"/>
    </row>
    <row r="2678" spans="2:3" ht="15" customHeight="1" x14ac:dyDescent="0.2">
      <c r="B2678" s="627"/>
      <c r="C2678" s="188"/>
    </row>
    <row r="2679" spans="2:3" ht="15" customHeight="1" x14ac:dyDescent="0.2">
      <c r="B2679" s="627"/>
      <c r="C2679" s="188"/>
    </row>
    <row r="2680" spans="2:3" ht="15" customHeight="1" x14ac:dyDescent="0.2">
      <c r="B2680" s="627"/>
      <c r="C2680" s="188"/>
    </row>
    <row r="2681" spans="2:3" ht="15" customHeight="1" x14ac:dyDescent="0.2">
      <c r="B2681" s="627"/>
      <c r="C2681" s="188"/>
    </row>
    <row r="2682" spans="2:3" ht="15" customHeight="1" x14ac:dyDescent="0.2">
      <c r="B2682" s="627"/>
      <c r="C2682" s="188"/>
    </row>
    <row r="2683" spans="2:3" ht="15" customHeight="1" x14ac:dyDescent="0.2">
      <c r="B2683" s="627"/>
      <c r="C2683" s="188"/>
    </row>
    <row r="2684" spans="2:3" ht="15" customHeight="1" x14ac:dyDescent="0.2">
      <c r="B2684" s="627"/>
      <c r="C2684" s="188"/>
    </row>
    <row r="2685" spans="2:3" ht="15" customHeight="1" x14ac:dyDescent="0.2">
      <c r="B2685" s="627"/>
      <c r="C2685" s="188"/>
    </row>
    <row r="2686" spans="2:3" ht="15" customHeight="1" x14ac:dyDescent="0.2">
      <c r="B2686" s="627"/>
      <c r="C2686" s="188"/>
    </row>
    <row r="2687" spans="2:3" ht="15" customHeight="1" x14ac:dyDescent="0.2">
      <c r="B2687" s="627"/>
      <c r="C2687" s="188"/>
    </row>
    <row r="2688" spans="2:3" ht="15" customHeight="1" x14ac:dyDescent="0.2">
      <c r="B2688" s="627"/>
      <c r="C2688" s="188"/>
    </row>
    <row r="2689" spans="2:3" ht="15" customHeight="1" x14ac:dyDescent="0.2">
      <c r="B2689" s="627"/>
      <c r="C2689" s="188"/>
    </row>
    <row r="2690" spans="2:3" ht="15" customHeight="1" x14ac:dyDescent="0.2">
      <c r="B2690" s="627"/>
      <c r="C2690" s="188"/>
    </row>
    <row r="2691" spans="2:3" ht="15" customHeight="1" x14ac:dyDescent="0.2">
      <c r="B2691" s="627"/>
      <c r="C2691" s="188"/>
    </row>
    <row r="2692" spans="2:3" ht="15" customHeight="1" x14ac:dyDescent="0.2">
      <c r="B2692" s="627"/>
      <c r="C2692" s="188"/>
    </row>
    <row r="2693" spans="2:3" ht="15" customHeight="1" x14ac:dyDescent="0.2">
      <c r="B2693" s="627"/>
      <c r="C2693" s="188"/>
    </row>
    <row r="2694" spans="2:3" ht="15" customHeight="1" x14ac:dyDescent="0.2">
      <c r="B2694" s="627"/>
      <c r="C2694" s="188"/>
    </row>
    <row r="2695" spans="2:3" ht="15" customHeight="1" x14ac:dyDescent="0.2">
      <c r="B2695" s="627"/>
      <c r="C2695" s="188"/>
    </row>
    <row r="2696" spans="2:3" ht="15" customHeight="1" x14ac:dyDescent="0.2">
      <c r="B2696" s="627"/>
      <c r="C2696" s="188"/>
    </row>
    <row r="2697" spans="2:3" ht="15" customHeight="1" x14ac:dyDescent="0.2">
      <c r="B2697" s="627"/>
      <c r="C2697" s="188"/>
    </row>
    <row r="2698" spans="2:3" ht="15" customHeight="1" x14ac:dyDescent="0.2">
      <c r="B2698" s="627"/>
      <c r="C2698" s="188"/>
    </row>
    <row r="2699" spans="2:3" ht="15" customHeight="1" x14ac:dyDescent="0.2">
      <c r="B2699" s="627"/>
      <c r="C2699" s="188"/>
    </row>
    <row r="2700" spans="2:3" ht="15" customHeight="1" x14ac:dyDescent="0.2">
      <c r="B2700" s="627"/>
      <c r="C2700" s="188"/>
    </row>
    <row r="2701" spans="2:3" ht="15" customHeight="1" x14ac:dyDescent="0.2">
      <c r="B2701" s="627"/>
      <c r="C2701" s="188"/>
    </row>
    <row r="2702" spans="2:3" ht="15" customHeight="1" x14ac:dyDescent="0.2">
      <c r="B2702" s="627"/>
      <c r="C2702" s="188"/>
    </row>
    <row r="2703" spans="2:3" ht="15" customHeight="1" x14ac:dyDescent="0.2">
      <c r="B2703" s="627"/>
      <c r="C2703" s="188"/>
    </row>
    <row r="2704" spans="2:3" ht="15" customHeight="1" x14ac:dyDescent="0.2">
      <c r="B2704" s="627"/>
      <c r="C2704" s="188"/>
    </row>
    <row r="2705" spans="2:3" ht="15" customHeight="1" x14ac:dyDescent="0.2">
      <c r="B2705" s="627"/>
      <c r="C2705" s="188"/>
    </row>
    <row r="2706" spans="2:3" ht="15" customHeight="1" x14ac:dyDescent="0.2">
      <c r="B2706" s="627"/>
      <c r="C2706" s="188"/>
    </row>
    <row r="2707" spans="2:3" ht="15" customHeight="1" x14ac:dyDescent="0.2">
      <c r="B2707" s="627"/>
      <c r="C2707" s="188"/>
    </row>
    <row r="2708" spans="2:3" ht="15" customHeight="1" x14ac:dyDescent="0.2">
      <c r="B2708" s="627"/>
      <c r="C2708" s="188"/>
    </row>
    <row r="2709" spans="2:3" ht="15" customHeight="1" x14ac:dyDescent="0.2">
      <c r="B2709" s="627"/>
      <c r="C2709" s="188"/>
    </row>
    <row r="2710" spans="2:3" ht="15" customHeight="1" x14ac:dyDescent="0.2">
      <c r="B2710" s="627"/>
      <c r="C2710" s="188"/>
    </row>
    <row r="2711" spans="2:3" ht="15" customHeight="1" x14ac:dyDescent="0.2">
      <c r="B2711" s="627"/>
      <c r="C2711" s="188"/>
    </row>
    <row r="2712" spans="2:3" ht="15" customHeight="1" x14ac:dyDescent="0.2">
      <c r="B2712" s="627"/>
      <c r="C2712" s="188"/>
    </row>
    <row r="2713" spans="2:3" ht="15" customHeight="1" x14ac:dyDescent="0.2">
      <c r="B2713" s="627"/>
      <c r="C2713" s="188"/>
    </row>
    <row r="2714" spans="2:3" ht="15" customHeight="1" x14ac:dyDescent="0.2">
      <c r="B2714" s="627"/>
      <c r="C2714" s="188"/>
    </row>
    <row r="2715" spans="2:3" ht="15" customHeight="1" x14ac:dyDescent="0.2">
      <c r="B2715" s="627"/>
      <c r="C2715" s="188"/>
    </row>
    <row r="2716" spans="2:3" ht="15" customHeight="1" x14ac:dyDescent="0.2">
      <c r="B2716" s="627"/>
      <c r="C2716" s="188"/>
    </row>
    <row r="2717" spans="2:3" ht="15" customHeight="1" x14ac:dyDescent="0.2">
      <c r="B2717" s="627"/>
      <c r="C2717" s="188"/>
    </row>
    <row r="2718" spans="2:3" ht="15" customHeight="1" x14ac:dyDescent="0.2">
      <c r="B2718" s="627"/>
      <c r="C2718" s="188"/>
    </row>
    <row r="2719" spans="2:3" ht="15" customHeight="1" x14ac:dyDescent="0.2">
      <c r="B2719" s="627"/>
      <c r="C2719" s="188"/>
    </row>
    <row r="2720" spans="2:3" ht="15" customHeight="1" x14ac:dyDescent="0.2">
      <c r="B2720" s="627"/>
      <c r="C2720" s="188"/>
    </row>
    <row r="2721" spans="2:3" ht="15" customHeight="1" x14ac:dyDescent="0.2">
      <c r="B2721" s="627"/>
      <c r="C2721" s="188"/>
    </row>
    <row r="2722" spans="2:3" ht="15" customHeight="1" x14ac:dyDescent="0.2">
      <c r="B2722" s="627"/>
      <c r="C2722" s="188"/>
    </row>
    <row r="2723" spans="2:3" ht="15" customHeight="1" x14ac:dyDescent="0.2">
      <c r="B2723" s="627"/>
      <c r="C2723" s="188"/>
    </row>
    <row r="2724" spans="2:3" ht="15" customHeight="1" x14ac:dyDescent="0.2">
      <c r="B2724" s="627"/>
      <c r="C2724" s="188"/>
    </row>
    <row r="2725" spans="2:3" ht="15" customHeight="1" x14ac:dyDescent="0.2">
      <c r="B2725" s="627"/>
      <c r="C2725" s="188"/>
    </row>
    <row r="2726" spans="2:3" ht="15" customHeight="1" x14ac:dyDescent="0.2">
      <c r="B2726" s="627"/>
    </row>
    <row r="2727" spans="2:3" ht="15" customHeight="1" x14ac:dyDescent="0.2">
      <c r="B2727" s="627"/>
      <c r="C2727" s="188"/>
    </row>
    <row r="2728" spans="2:3" ht="15" customHeight="1" x14ac:dyDescent="0.2">
      <c r="B2728" s="627"/>
      <c r="C2728" s="188"/>
    </row>
    <row r="2729" spans="2:3" ht="15" customHeight="1" x14ac:dyDescent="0.2">
      <c r="B2729" s="627"/>
      <c r="C2729" s="188"/>
    </row>
    <row r="2730" spans="2:3" ht="15" customHeight="1" x14ac:dyDescent="0.2">
      <c r="B2730" s="627"/>
      <c r="C2730" s="188"/>
    </row>
    <row r="2731" spans="2:3" ht="15" customHeight="1" x14ac:dyDescent="0.2">
      <c r="B2731" s="627"/>
      <c r="C2731" s="188"/>
    </row>
    <row r="2732" spans="2:3" ht="15" customHeight="1" x14ac:dyDescent="0.2">
      <c r="B2732" s="627"/>
      <c r="C2732" s="188"/>
    </row>
    <row r="2733" spans="2:3" ht="15" customHeight="1" x14ac:dyDescent="0.2">
      <c r="B2733" s="627"/>
      <c r="C2733" s="188"/>
    </row>
    <row r="2734" spans="2:3" ht="15" customHeight="1" x14ac:dyDescent="0.2">
      <c r="B2734" s="627"/>
      <c r="C2734" s="188"/>
    </row>
    <row r="2735" spans="2:3" ht="15" customHeight="1" x14ac:dyDescent="0.2">
      <c r="B2735" s="627"/>
      <c r="C2735" s="188"/>
    </row>
    <row r="2736" spans="2:3" ht="15" customHeight="1" x14ac:dyDescent="0.2">
      <c r="B2736" s="627"/>
      <c r="C2736" s="188"/>
    </row>
    <row r="2737" spans="2:3" ht="15" customHeight="1" x14ac:dyDescent="0.2">
      <c r="B2737" s="627"/>
      <c r="C2737" s="188"/>
    </row>
    <row r="2738" spans="2:3" ht="15" customHeight="1" x14ac:dyDescent="0.2">
      <c r="B2738" s="627"/>
      <c r="C2738" s="188"/>
    </row>
    <row r="2739" spans="2:3" ht="15" customHeight="1" x14ac:dyDescent="0.2">
      <c r="B2739" s="627"/>
      <c r="C2739" s="188"/>
    </row>
    <row r="2740" spans="2:3" ht="15" customHeight="1" x14ac:dyDescent="0.2">
      <c r="B2740" s="627"/>
      <c r="C2740" s="188"/>
    </row>
    <row r="2741" spans="2:3" ht="15" customHeight="1" x14ac:dyDescent="0.2">
      <c r="B2741" s="627"/>
      <c r="C2741" s="188"/>
    </row>
    <row r="2742" spans="2:3" ht="15" customHeight="1" x14ac:dyDescent="0.2">
      <c r="B2742" s="627"/>
      <c r="C2742" s="188"/>
    </row>
    <row r="2743" spans="2:3" ht="15" customHeight="1" x14ac:dyDescent="0.2">
      <c r="B2743" s="627"/>
      <c r="C2743" s="188"/>
    </row>
    <row r="2744" spans="2:3" ht="15" customHeight="1" x14ac:dyDescent="0.2">
      <c r="B2744" s="627"/>
      <c r="C2744" s="188"/>
    </row>
    <row r="2745" spans="2:3" ht="15" customHeight="1" x14ac:dyDescent="0.2">
      <c r="B2745" s="627"/>
      <c r="C2745" s="188"/>
    </row>
    <row r="2746" spans="2:3" ht="15" customHeight="1" x14ac:dyDescent="0.2">
      <c r="B2746" s="627"/>
      <c r="C2746" s="188"/>
    </row>
    <row r="2747" spans="2:3" ht="15" customHeight="1" x14ac:dyDescent="0.2">
      <c r="B2747" s="627"/>
      <c r="C2747" s="188"/>
    </row>
    <row r="2748" spans="2:3" ht="15" customHeight="1" x14ac:dyDescent="0.2">
      <c r="B2748" s="627"/>
      <c r="C2748" s="188"/>
    </row>
    <row r="2749" spans="2:3" ht="15" customHeight="1" x14ac:dyDescent="0.2">
      <c r="B2749" s="627"/>
      <c r="C2749" s="188"/>
    </row>
    <row r="2750" spans="2:3" ht="15" customHeight="1" x14ac:dyDescent="0.2">
      <c r="B2750" s="627"/>
      <c r="C2750" s="188"/>
    </row>
    <row r="2751" spans="2:3" ht="15" customHeight="1" x14ac:dyDescent="0.2">
      <c r="B2751" s="627"/>
      <c r="C2751" s="188"/>
    </row>
    <row r="2752" spans="2:3" ht="15" customHeight="1" x14ac:dyDescent="0.2">
      <c r="B2752" s="627"/>
      <c r="C2752" s="188"/>
    </row>
    <row r="2753" spans="2:3" ht="15" customHeight="1" x14ac:dyDescent="0.2">
      <c r="B2753" s="627"/>
      <c r="C2753" s="189"/>
    </row>
    <row r="2754" spans="2:3" ht="15" customHeight="1" x14ac:dyDescent="0.2">
      <c r="B2754" s="627"/>
      <c r="C2754" s="188"/>
    </row>
    <row r="2755" spans="2:3" ht="15" customHeight="1" x14ac:dyDescent="0.2">
      <c r="B2755" s="627"/>
      <c r="C2755" s="188"/>
    </row>
    <row r="2756" spans="2:3" ht="15" customHeight="1" x14ac:dyDescent="0.2">
      <c r="B2756" s="627"/>
      <c r="C2756" s="188"/>
    </row>
    <row r="2757" spans="2:3" ht="15" customHeight="1" x14ac:dyDescent="0.2">
      <c r="B2757" s="627"/>
    </row>
    <row r="2758" spans="2:3" ht="15" customHeight="1" x14ac:dyDescent="0.2">
      <c r="B2758" s="627"/>
      <c r="C2758" s="188"/>
    </row>
    <row r="2759" spans="2:3" ht="15" customHeight="1" x14ac:dyDescent="0.2">
      <c r="B2759" s="627"/>
      <c r="C2759" s="188"/>
    </row>
    <row r="2760" spans="2:3" ht="15" customHeight="1" x14ac:dyDescent="0.2">
      <c r="B2760" s="627"/>
      <c r="C2760" s="188"/>
    </row>
    <row r="2761" spans="2:3" ht="15" customHeight="1" x14ac:dyDescent="0.2">
      <c r="B2761" s="627"/>
      <c r="C2761" s="188"/>
    </row>
    <row r="2762" spans="2:3" ht="15" customHeight="1" x14ac:dyDescent="0.2">
      <c r="B2762" s="627"/>
      <c r="C2762" s="188"/>
    </row>
    <row r="2763" spans="2:3" ht="15" customHeight="1" x14ac:dyDescent="0.2">
      <c r="B2763" s="627"/>
      <c r="C2763" s="188"/>
    </row>
    <row r="2764" spans="2:3" ht="15" customHeight="1" x14ac:dyDescent="0.2">
      <c r="B2764" s="627"/>
      <c r="C2764" s="188"/>
    </row>
    <row r="2765" spans="2:3" ht="15" customHeight="1" x14ac:dyDescent="0.2">
      <c r="B2765" s="627"/>
      <c r="C2765" s="188"/>
    </row>
    <row r="2766" spans="2:3" ht="15" customHeight="1" x14ac:dyDescent="0.2">
      <c r="B2766" s="627"/>
      <c r="C2766" s="188"/>
    </row>
    <row r="2767" spans="2:3" ht="15" customHeight="1" x14ac:dyDescent="0.2">
      <c r="B2767" s="627"/>
      <c r="C2767" s="188"/>
    </row>
    <row r="2768" spans="2:3" ht="15" customHeight="1" x14ac:dyDescent="0.2">
      <c r="B2768" s="627"/>
      <c r="C2768" s="188"/>
    </row>
    <row r="2769" spans="2:3" ht="15" customHeight="1" x14ac:dyDescent="0.2">
      <c r="B2769" s="627"/>
      <c r="C2769" s="188"/>
    </row>
    <row r="2770" spans="2:3" ht="15" customHeight="1" x14ac:dyDescent="0.2">
      <c r="B2770" s="627"/>
      <c r="C2770" s="188"/>
    </row>
    <row r="2771" spans="2:3" ht="15" customHeight="1" x14ac:dyDescent="0.2">
      <c r="B2771" s="627"/>
      <c r="C2771" s="188"/>
    </row>
    <row r="2772" spans="2:3" ht="15" customHeight="1" x14ac:dyDescent="0.2">
      <c r="B2772" s="627"/>
      <c r="C2772" s="188"/>
    </row>
    <row r="2773" spans="2:3" ht="15" customHeight="1" x14ac:dyDescent="0.2">
      <c r="B2773" s="627"/>
      <c r="C2773" s="188"/>
    </row>
    <row r="2774" spans="2:3" ht="15" customHeight="1" x14ac:dyDescent="0.2">
      <c r="B2774" s="627"/>
      <c r="C2774" s="188"/>
    </row>
    <row r="2775" spans="2:3" ht="15" customHeight="1" x14ac:dyDescent="0.2">
      <c r="B2775" s="627"/>
      <c r="C2775" s="188"/>
    </row>
    <row r="2776" spans="2:3" ht="15" customHeight="1" x14ac:dyDescent="0.2">
      <c r="B2776" s="627"/>
      <c r="C2776" s="188"/>
    </row>
    <row r="2777" spans="2:3" ht="15" customHeight="1" x14ac:dyDescent="0.2">
      <c r="B2777" s="627"/>
      <c r="C2777" s="188"/>
    </row>
    <row r="2778" spans="2:3" ht="15" customHeight="1" x14ac:dyDescent="0.2">
      <c r="B2778" s="627"/>
      <c r="C2778" s="188"/>
    </row>
    <row r="2779" spans="2:3" ht="15" customHeight="1" x14ac:dyDescent="0.2">
      <c r="B2779" s="627"/>
      <c r="C2779" s="188"/>
    </row>
    <row r="2780" spans="2:3" ht="15" customHeight="1" x14ac:dyDescent="0.2">
      <c r="B2780" s="627"/>
      <c r="C2780" s="188"/>
    </row>
    <row r="2781" spans="2:3" ht="15" customHeight="1" x14ac:dyDescent="0.2">
      <c r="B2781" s="627"/>
      <c r="C2781" s="188"/>
    </row>
    <row r="2782" spans="2:3" ht="15" customHeight="1" x14ac:dyDescent="0.2">
      <c r="B2782" s="627"/>
      <c r="C2782" s="188"/>
    </row>
    <row r="2783" spans="2:3" ht="15" customHeight="1" x14ac:dyDescent="0.2">
      <c r="B2783" s="627"/>
      <c r="C2783" s="188"/>
    </row>
    <row r="2784" spans="2:3" ht="15" customHeight="1" x14ac:dyDescent="0.2">
      <c r="B2784" s="627"/>
      <c r="C2784" s="188"/>
    </row>
    <row r="2785" spans="2:3" ht="15" customHeight="1" x14ac:dyDescent="0.2">
      <c r="B2785" s="627"/>
      <c r="C2785" s="188"/>
    </row>
    <row r="2786" spans="2:3" ht="15" customHeight="1" x14ac:dyDescent="0.2">
      <c r="B2786" s="627"/>
      <c r="C2786" s="188"/>
    </row>
    <row r="2787" spans="2:3" ht="15" customHeight="1" x14ac:dyDescent="0.2">
      <c r="B2787" s="627"/>
      <c r="C2787" s="188"/>
    </row>
    <row r="2788" spans="2:3" ht="15" customHeight="1" x14ac:dyDescent="0.2">
      <c r="B2788" s="627"/>
      <c r="C2788" s="188"/>
    </row>
    <row r="2789" spans="2:3" ht="15" customHeight="1" x14ac:dyDescent="0.2">
      <c r="B2789" s="627"/>
      <c r="C2789" s="188"/>
    </row>
    <row r="2790" spans="2:3" ht="15" customHeight="1" x14ac:dyDescent="0.2">
      <c r="B2790" s="627"/>
      <c r="C2790" s="188"/>
    </row>
    <row r="2791" spans="2:3" ht="15" customHeight="1" x14ac:dyDescent="0.2">
      <c r="B2791" s="627"/>
      <c r="C2791" s="188"/>
    </row>
    <row r="2792" spans="2:3" ht="15" customHeight="1" x14ac:dyDescent="0.2">
      <c r="B2792" s="627"/>
      <c r="C2792" s="188"/>
    </row>
    <row r="2793" spans="2:3" ht="15" customHeight="1" x14ac:dyDescent="0.2">
      <c r="B2793" s="627"/>
      <c r="C2793" s="188"/>
    </row>
    <row r="2794" spans="2:3" ht="15" customHeight="1" x14ac:dyDescent="0.2">
      <c r="B2794" s="627"/>
      <c r="C2794" s="188"/>
    </row>
    <row r="2795" spans="2:3" ht="15" customHeight="1" x14ac:dyDescent="0.2">
      <c r="B2795" s="627"/>
      <c r="C2795" s="188"/>
    </row>
    <row r="2796" spans="2:3" ht="15" customHeight="1" x14ac:dyDescent="0.2">
      <c r="B2796" s="627"/>
      <c r="C2796" s="188"/>
    </row>
    <row r="2797" spans="2:3" ht="15" customHeight="1" x14ac:dyDescent="0.2">
      <c r="B2797" s="627"/>
    </row>
    <row r="2798" spans="2:3" ht="15" customHeight="1" x14ac:dyDescent="0.2">
      <c r="B2798" s="627"/>
    </row>
    <row r="2799" spans="2:3" ht="15" customHeight="1" x14ac:dyDescent="0.2">
      <c r="B2799" s="627"/>
    </row>
    <row r="2800" spans="2:3" ht="15" customHeight="1" x14ac:dyDescent="0.2">
      <c r="B2800" s="627"/>
      <c r="C2800" s="188"/>
    </row>
    <row r="2801" spans="2:3" ht="15" customHeight="1" x14ac:dyDescent="0.2">
      <c r="B2801" s="627"/>
      <c r="C2801" s="188"/>
    </row>
    <row r="2802" spans="2:3" ht="15" customHeight="1" x14ac:dyDescent="0.2">
      <c r="B2802" s="627"/>
      <c r="C2802" s="188"/>
    </row>
    <row r="2803" spans="2:3" ht="15" customHeight="1" x14ac:dyDescent="0.2">
      <c r="B2803" s="627"/>
      <c r="C2803" s="188"/>
    </row>
    <row r="2804" spans="2:3" ht="15" customHeight="1" x14ac:dyDescent="0.2">
      <c r="B2804" s="627"/>
      <c r="C2804" s="188"/>
    </row>
    <row r="2805" spans="2:3" ht="15" customHeight="1" x14ac:dyDescent="0.2">
      <c r="B2805" s="627"/>
      <c r="C2805" s="188"/>
    </row>
    <row r="2806" spans="2:3" ht="15" customHeight="1" x14ac:dyDescent="0.2">
      <c r="B2806" s="627"/>
      <c r="C2806" s="189"/>
    </row>
    <row r="2807" spans="2:3" ht="15" customHeight="1" x14ac:dyDescent="0.2">
      <c r="B2807" s="627"/>
      <c r="C2807" s="189"/>
    </row>
    <row r="2808" spans="2:3" ht="15" customHeight="1" x14ac:dyDescent="0.2">
      <c r="B2808" s="627"/>
      <c r="C2808" s="189"/>
    </row>
    <row r="2809" spans="2:3" ht="15" customHeight="1" x14ac:dyDescent="0.2">
      <c r="B2809" s="627"/>
      <c r="C2809" s="188"/>
    </row>
    <row r="2810" spans="2:3" ht="15" customHeight="1" x14ac:dyDescent="0.2">
      <c r="B2810" s="627"/>
      <c r="C2810" s="188"/>
    </row>
    <row r="2811" spans="2:3" ht="15" customHeight="1" x14ac:dyDescent="0.2">
      <c r="B2811" s="627"/>
      <c r="C2811" s="188"/>
    </row>
    <row r="2812" spans="2:3" ht="15" customHeight="1" x14ac:dyDescent="0.2">
      <c r="B2812" s="627"/>
      <c r="C2812" s="188"/>
    </row>
    <row r="2813" spans="2:3" ht="15" customHeight="1" x14ac:dyDescent="0.2">
      <c r="B2813" s="627"/>
      <c r="C2813" s="188"/>
    </row>
    <row r="2814" spans="2:3" ht="15" customHeight="1" x14ac:dyDescent="0.2">
      <c r="B2814" s="627"/>
      <c r="C2814" s="188"/>
    </row>
    <row r="2815" spans="2:3" ht="15" customHeight="1" x14ac:dyDescent="0.2">
      <c r="B2815" s="627"/>
      <c r="C2815" s="188"/>
    </row>
    <row r="2816" spans="2:3" ht="15" customHeight="1" x14ac:dyDescent="0.2">
      <c r="B2816" s="627"/>
      <c r="C2816" s="188"/>
    </row>
    <row r="2817" spans="2:3" ht="15" customHeight="1" x14ac:dyDescent="0.2">
      <c r="B2817" s="627"/>
      <c r="C2817" s="188"/>
    </row>
    <row r="2818" spans="2:3" ht="15" customHeight="1" x14ac:dyDescent="0.2">
      <c r="B2818" s="627"/>
      <c r="C2818" s="188"/>
    </row>
    <row r="2819" spans="2:3" ht="15" customHeight="1" x14ac:dyDescent="0.2">
      <c r="B2819" s="627"/>
      <c r="C2819" s="188"/>
    </row>
    <row r="2820" spans="2:3" ht="15" customHeight="1" x14ac:dyDescent="0.2">
      <c r="B2820" s="627"/>
      <c r="C2820" s="188"/>
    </row>
    <row r="2821" spans="2:3" ht="15" customHeight="1" x14ac:dyDescent="0.2">
      <c r="B2821" s="627"/>
      <c r="C2821" s="188"/>
    </row>
    <row r="2822" spans="2:3" ht="15" customHeight="1" x14ac:dyDescent="0.2">
      <c r="B2822" s="627"/>
    </row>
    <row r="2823" spans="2:3" ht="15" customHeight="1" x14ac:dyDescent="0.2">
      <c r="B2823" s="627"/>
      <c r="C2823" s="188"/>
    </row>
    <row r="2824" spans="2:3" ht="15" customHeight="1" x14ac:dyDescent="0.2">
      <c r="B2824" s="627"/>
      <c r="C2824" s="188"/>
    </row>
    <row r="2825" spans="2:3" ht="15" customHeight="1" x14ac:dyDescent="0.2">
      <c r="B2825" s="627"/>
      <c r="C2825" s="188"/>
    </row>
    <row r="2826" spans="2:3" ht="15" customHeight="1" x14ac:dyDescent="0.2">
      <c r="B2826" s="627"/>
    </row>
    <row r="2827" spans="2:3" ht="15" customHeight="1" x14ac:dyDescent="0.2">
      <c r="B2827" s="627"/>
      <c r="C2827" s="188"/>
    </row>
    <row r="2828" spans="2:3" ht="15" customHeight="1" x14ac:dyDescent="0.2">
      <c r="B2828" s="627"/>
    </row>
    <row r="2829" spans="2:3" ht="15" customHeight="1" x14ac:dyDescent="0.2">
      <c r="B2829" s="627"/>
      <c r="C2829" s="189"/>
    </row>
    <row r="2830" spans="2:3" ht="15" customHeight="1" x14ac:dyDescent="0.2">
      <c r="B2830" s="627"/>
      <c r="C2830" s="188"/>
    </row>
    <row r="2831" spans="2:3" ht="15" customHeight="1" x14ac:dyDescent="0.2">
      <c r="B2831" s="627"/>
      <c r="C2831" s="188"/>
    </row>
    <row r="2832" spans="2:3" ht="15" customHeight="1" x14ac:dyDescent="0.2">
      <c r="B2832" s="627"/>
      <c r="C2832" s="188"/>
    </row>
    <row r="2833" spans="2:3" ht="15" customHeight="1" x14ac:dyDescent="0.2">
      <c r="B2833" s="627"/>
      <c r="C2833" s="188"/>
    </row>
    <row r="2834" spans="2:3" ht="15" customHeight="1" x14ac:dyDescent="0.2">
      <c r="B2834" s="627"/>
      <c r="C2834" s="188"/>
    </row>
    <row r="2835" spans="2:3" ht="15" customHeight="1" x14ac:dyDescent="0.2">
      <c r="B2835" s="627"/>
      <c r="C2835" s="188"/>
    </row>
    <row r="2836" spans="2:3" ht="15" customHeight="1" x14ac:dyDescent="0.2">
      <c r="B2836" s="627"/>
      <c r="C2836" s="188"/>
    </row>
    <row r="2837" spans="2:3" ht="15" customHeight="1" x14ac:dyDescent="0.2">
      <c r="B2837" s="627"/>
      <c r="C2837" s="188"/>
    </row>
    <row r="2838" spans="2:3" ht="15" customHeight="1" x14ac:dyDescent="0.2">
      <c r="B2838" s="627"/>
      <c r="C2838" s="188"/>
    </row>
    <row r="2839" spans="2:3" ht="15" customHeight="1" x14ac:dyDescent="0.2">
      <c r="B2839" s="627"/>
      <c r="C2839" s="188"/>
    </row>
    <row r="2840" spans="2:3" ht="15" customHeight="1" x14ac:dyDescent="0.2">
      <c r="B2840" s="627"/>
      <c r="C2840" s="188"/>
    </row>
    <row r="2841" spans="2:3" ht="15" customHeight="1" x14ac:dyDescent="0.2">
      <c r="B2841" s="627"/>
      <c r="C2841" s="188"/>
    </row>
    <row r="2842" spans="2:3" ht="15" customHeight="1" x14ac:dyDescent="0.2">
      <c r="B2842" s="627"/>
      <c r="C2842" s="188"/>
    </row>
    <row r="2843" spans="2:3" ht="15" customHeight="1" x14ac:dyDescent="0.2">
      <c r="B2843" s="627"/>
      <c r="C2843" s="188"/>
    </row>
    <row r="2844" spans="2:3" ht="15" customHeight="1" x14ac:dyDescent="0.2">
      <c r="B2844" s="627"/>
    </row>
    <row r="2845" spans="2:3" ht="15" customHeight="1" x14ac:dyDescent="0.2">
      <c r="B2845" s="627"/>
      <c r="C2845" s="188"/>
    </row>
    <row r="2846" spans="2:3" ht="15" customHeight="1" x14ac:dyDescent="0.2">
      <c r="B2846" s="627"/>
      <c r="C2846" s="188"/>
    </row>
    <row r="2847" spans="2:3" ht="15" customHeight="1" x14ac:dyDescent="0.2">
      <c r="B2847" s="627"/>
      <c r="C2847" s="188"/>
    </row>
    <row r="2848" spans="2:3" ht="15" customHeight="1" x14ac:dyDescent="0.2">
      <c r="B2848" s="627"/>
    </row>
    <row r="2849" spans="2:3" ht="15" customHeight="1" x14ac:dyDescent="0.2">
      <c r="B2849" s="627"/>
      <c r="C2849" s="189"/>
    </row>
    <row r="2850" spans="2:3" ht="15" customHeight="1" x14ac:dyDescent="0.2">
      <c r="B2850" s="627"/>
      <c r="C2850" s="189"/>
    </row>
    <row r="2851" spans="2:3" ht="15" customHeight="1" x14ac:dyDescent="0.2">
      <c r="B2851" s="627"/>
      <c r="C2851" s="189"/>
    </row>
    <row r="2852" spans="2:3" ht="15" customHeight="1" x14ac:dyDescent="0.2">
      <c r="B2852" s="627"/>
      <c r="C2852" s="188"/>
    </row>
    <row r="2853" spans="2:3" ht="15" customHeight="1" x14ac:dyDescent="0.2">
      <c r="B2853" s="627"/>
      <c r="C2853" s="188"/>
    </row>
    <row r="2854" spans="2:3" ht="15" customHeight="1" x14ac:dyDescent="0.2">
      <c r="B2854" s="627"/>
      <c r="C2854" s="188"/>
    </row>
    <row r="2855" spans="2:3" ht="15" customHeight="1" x14ac:dyDescent="0.2">
      <c r="B2855" s="627"/>
      <c r="C2855" s="188"/>
    </row>
    <row r="2856" spans="2:3" ht="15" customHeight="1" x14ac:dyDescent="0.2">
      <c r="B2856" s="627"/>
      <c r="C2856" s="188"/>
    </row>
    <row r="2857" spans="2:3" ht="15" customHeight="1" x14ac:dyDescent="0.2">
      <c r="B2857" s="627"/>
      <c r="C2857" s="188"/>
    </row>
    <row r="2858" spans="2:3" ht="15" customHeight="1" x14ac:dyDescent="0.2">
      <c r="B2858" s="627"/>
      <c r="C2858" s="188"/>
    </row>
    <row r="2859" spans="2:3" ht="15" customHeight="1" x14ac:dyDescent="0.2">
      <c r="B2859" s="627"/>
      <c r="C2859" s="188"/>
    </row>
    <row r="2860" spans="2:3" ht="15" customHeight="1" x14ac:dyDescent="0.2">
      <c r="B2860" s="627"/>
      <c r="C2860" s="188"/>
    </row>
    <row r="2861" spans="2:3" ht="15" customHeight="1" x14ac:dyDescent="0.2">
      <c r="B2861" s="627"/>
      <c r="C2861" s="188"/>
    </row>
    <row r="2862" spans="2:3" ht="15" customHeight="1" x14ac:dyDescent="0.2">
      <c r="B2862" s="627"/>
      <c r="C2862" s="188"/>
    </row>
    <row r="2863" spans="2:3" ht="15" customHeight="1" x14ac:dyDescent="0.2">
      <c r="B2863" s="627"/>
      <c r="C2863" s="188"/>
    </row>
    <row r="2864" spans="2:3" ht="15" customHeight="1" x14ac:dyDescent="0.2">
      <c r="B2864" s="627"/>
      <c r="C2864" s="188"/>
    </row>
    <row r="2865" spans="2:3" ht="15" customHeight="1" x14ac:dyDescent="0.2">
      <c r="B2865" s="627"/>
      <c r="C2865" s="188"/>
    </row>
    <row r="2866" spans="2:3" ht="15" customHeight="1" x14ac:dyDescent="0.2">
      <c r="B2866" s="627"/>
      <c r="C2866" s="188"/>
    </row>
    <row r="2867" spans="2:3" ht="15" customHeight="1" x14ac:dyDescent="0.2">
      <c r="B2867" s="627"/>
      <c r="C2867" s="188"/>
    </row>
    <row r="2868" spans="2:3" ht="15" customHeight="1" x14ac:dyDescent="0.2">
      <c r="B2868" s="627"/>
      <c r="C2868" s="188"/>
    </row>
    <row r="2869" spans="2:3" ht="15" customHeight="1" x14ac:dyDescent="0.2">
      <c r="B2869" s="627"/>
    </row>
    <row r="2870" spans="2:3" ht="15" customHeight="1" x14ac:dyDescent="0.2">
      <c r="B2870" s="627"/>
      <c r="C2870" s="188"/>
    </row>
    <row r="2871" spans="2:3" ht="15" customHeight="1" x14ac:dyDescent="0.2">
      <c r="B2871" s="627"/>
      <c r="C2871" s="188"/>
    </row>
    <row r="2872" spans="2:3" ht="15" customHeight="1" x14ac:dyDescent="0.2">
      <c r="B2872" s="627"/>
    </row>
    <row r="2873" spans="2:3" ht="15" customHeight="1" x14ac:dyDescent="0.2">
      <c r="B2873" s="627"/>
      <c r="C2873" s="189"/>
    </row>
    <row r="2874" spans="2:3" ht="15" customHeight="1" x14ac:dyDescent="0.2">
      <c r="B2874" s="627"/>
      <c r="C2874" s="188"/>
    </row>
    <row r="2875" spans="2:3" ht="15" customHeight="1" x14ac:dyDescent="0.2">
      <c r="B2875" s="627"/>
      <c r="C2875" s="188"/>
    </row>
    <row r="2876" spans="2:3" ht="15" customHeight="1" x14ac:dyDescent="0.2">
      <c r="B2876" s="627"/>
      <c r="C2876" s="188"/>
    </row>
    <row r="2877" spans="2:3" ht="15" customHeight="1" x14ac:dyDescent="0.2">
      <c r="B2877" s="627"/>
      <c r="C2877" s="188"/>
    </row>
    <row r="2878" spans="2:3" ht="15" customHeight="1" x14ac:dyDescent="0.2">
      <c r="B2878" s="627"/>
      <c r="C2878" s="189"/>
    </row>
    <row r="2879" spans="2:3" ht="15" customHeight="1" x14ac:dyDescent="0.2">
      <c r="B2879" s="627"/>
      <c r="C2879" s="188"/>
    </row>
    <row r="2880" spans="2:3" ht="15" customHeight="1" x14ac:dyDescent="0.2">
      <c r="B2880" s="627"/>
      <c r="C2880" s="188"/>
    </row>
    <row r="2881" spans="2:3" ht="15" customHeight="1" x14ac:dyDescent="0.2">
      <c r="B2881" s="627"/>
      <c r="C2881" s="188"/>
    </row>
    <row r="2882" spans="2:3" ht="15" customHeight="1" x14ac:dyDescent="0.2">
      <c r="B2882" s="627"/>
      <c r="C2882" s="188"/>
    </row>
    <row r="2883" spans="2:3" ht="15" customHeight="1" x14ac:dyDescent="0.2">
      <c r="B2883" s="627"/>
      <c r="C2883" s="188"/>
    </row>
    <row r="2884" spans="2:3" ht="15" customHeight="1" x14ac:dyDescent="0.2">
      <c r="B2884" s="627"/>
      <c r="C2884" s="188"/>
    </row>
    <row r="2885" spans="2:3" ht="15" customHeight="1" x14ac:dyDescent="0.2">
      <c r="B2885" s="627"/>
    </row>
    <row r="2886" spans="2:3" ht="15" customHeight="1" x14ac:dyDescent="0.2">
      <c r="B2886" s="627"/>
      <c r="C2886" s="188"/>
    </row>
    <row r="2887" spans="2:3" ht="15" customHeight="1" x14ac:dyDescent="0.2">
      <c r="B2887" s="627"/>
      <c r="C2887" s="188"/>
    </row>
    <row r="2888" spans="2:3" ht="15" customHeight="1" x14ac:dyDescent="0.2">
      <c r="B2888" s="627"/>
      <c r="C2888" s="188"/>
    </row>
    <row r="2889" spans="2:3" ht="15" customHeight="1" x14ac:dyDescent="0.2">
      <c r="B2889" s="627"/>
      <c r="C2889" s="188"/>
    </row>
    <row r="2890" spans="2:3" ht="15" customHeight="1" x14ac:dyDescent="0.2">
      <c r="B2890" s="627"/>
      <c r="C2890" s="189"/>
    </row>
    <row r="2891" spans="2:3" ht="15" customHeight="1" x14ac:dyDescent="0.2">
      <c r="B2891" s="627"/>
      <c r="C2891" s="188"/>
    </row>
    <row r="2892" spans="2:3" ht="15" customHeight="1" x14ac:dyDescent="0.2">
      <c r="B2892" s="627"/>
      <c r="C2892" s="188"/>
    </row>
    <row r="2893" spans="2:3" ht="15" customHeight="1" x14ac:dyDescent="0.2">
      <c r="B2893" s="627"/>
      <c r="C2893" s="188"/>
    </row>
    <row r="2894" spans="2:3" ht="15" customHeight="1" x14ac:dyDescent="0.2">
      <c r="B2894" s="627"/>
      <c r="C2894" s="188"/>
    </row>
    <row r="2895" spans="2:3" ht="15" customHeight="1" x14ac:dyDescent="0.2">
      <c r="B2895" s="627"/>
      <c r="C2895" s="188"/>
    </row>
    <row r="2896" spans="2:3" ht="15" customHeight="1" x14ac:dyDescent="0.2">
      <c r="B2896" s="627"/>
      <c r="C2896" s="188"/>
    </row>
    <row r="2897" spans="2:3" ht="15" customHeight="1" x14ac:dyDescent="0.2">
      <c r="B2897" s="627"/>
      <c r="C2897" s="188"/>
    </row>
    <row r="2898" spans="2:3" ht="15" customHeight="1" x14ac:dyDescent="0.2">
      <c r="B2898" s="627"/>
      <c r="C2898" s="188"/>
    </row>
    <row r="2899" spans="2:3" ht="15" customHeight="1" x14ac:dyDescent="0.2">
      <c r="B2899" s="627"/>
      <c r="C2899" s="188"/>
    </row>
    <row r="2900" spans="2:3" ht="15" customHeight="1" x14ac:dyDescent="0.2">
      <c r="B2900" s="627"/>
    </row>
    <row r="2901" spans="2:3" ht="15" customHeight="1" x14ac:dyDescent="0.2">
      <c r="B2901" s="627"/>
      <c r="C2901" s="189"/>
    </row>
    <row r="2902" spans="2:3" ht="15" customHeight="1" x14ac:dyDescent="0.2">
      <c r="B2902" s="627"/>
      <c r="C2902" s="188"/>
    </row>
    <row r="2903" spans="2:3" ht="15" customHeight="1" x14ac:dyDescent="0.2">
      <c r="B2903" s="627"/>
      <c r="C2903" s="188"/>
    </row>
    <row r="2904" spans="2:3" ht="15" customHeight="1" x14ac:dyDescent="0.2">
      <c r="B2904" s="627"/>
      <c r="C2904" s="188"/>
    </row>
    <row r="2905" spans="2:3" ht="15" customHeight="1" x14ac:dyDescent="0.2">
      <c r="B2905" s="627"/>
      <c r="C2905" s="188"/>
    </row>
    <row r="2906" spans="2:3" ht="15" customHeight="1" x14ac:dyDescent="0.2">
      <c r="B2906" s="627"/>
      <c r="C2906" s="188"/>
    </row>
    <row r="2907" spans="2:3" ht="15" customHeight="1" x14ac:dyDescent="0.2">
      <c r="B2907" s="627"/>
      <c r="C2907" s="188"/>
    </row>
    <row r="2908" spans="2:3" ht="15" customHeight="1" x14ac:dyDescent="0.2">
      <c r="B2908" s="627"/>
      <c r="C2908" s="188"/>
    </row>
    <row r="2909" spans="2:3" ht="15" customHeight="1" x14ac:dyDescent="0.2">
      <c r="B2909" s="627"/>
      <c r="C2909" s="188"/>
    </row>
    <row r="2910" spans="2:3" ht="15" customHeight="1" x14ac:dyDescent="0.2">
      <c r="B2910" s="627"/>
      <c r="C2910" s="188"/>
    </row>
    <row r="2911" spans="2:3" ht="15" customHeight="1" x14ac:dyDescent="0.2">
      <c r="B2911" s="627"/>
      <c r="C2911" s="188"/>
    </row>
    <row r="2912" spans="2:3" ht="15" customHeight="1" x14ac:dyDescent="0.2">
      <c r="B2912" s="627"/>
      <c r="C2912" s="188"/>
    </row>
    <row r="2913" spans="2:3" ht="15" customHeight="1" x14ac:dyDescent="0.2">
      <c r="B2913" s="627"/>
      <c r="C2913" s="188"/>
    </row>
    <row r="2914" spans="2:3" ht="15" customHeight="1" x14ac:dyDescent="0.2">
      <c r="B2914" s="627"/>
      <c r="C2914" s="188"/>
    </row>
    <row r="2915" spans="2:3" ht="15" customHeight="1" x14ac:dyDescent="0.2">
      <c r="B2915" s="627"/>
      <c r="C2915" s="188"/>
    </row>
    <row r="2916" spans="2:3" ht="15" customHeight="1" x14ac:dyDescent="0.2">
      <c r="B2916" s="627"/>
      <c r="C2916" s="189"/>
    </row>
    <row r="2917" spans="2:3" ht="15" customHeight="1" x14ac:dyDescent="0.2">
      <c r="B2917" s="627"/>
      <c r="C2917" s="188"/>
    </row>
    <row r="2918" spans="2:3" ht="15" customHeight="1" x14ac:dyDescent="0.2">
      <c r="B2918" s="627"/>
      <c r="C2918" s="188"/>
    </row>
    <row r="2919" spans="2:3" ht="15" customHeight="1" x14ac:dyDescent="0.2">
      <c r="B2919" s="627"/>
      <c r="C2919" s="188"/>
    </row>
    <row r="2920" spans="2:3" ht="15" customHeight="1" x14ac:dyDescent="0.2">
      <c r="B2920" s="627"/>
      <c r="C2920" s="188"/>
    </row>
    <row r="2921" spans="2:3" ht="15" customHeight="1" x14ac:dyDescent="0.2">
      <c r="B2921" s="627"/>
      <c r="C2921" s="188"/>
    </row>
    <row r="2922" spans="2:3" ht="15" customHeight="1" x14ac:dyDescent="0.2">
      <c r="B2922" s="627"/>
      <c r="C2922" s="188"/>
    </row>
    <row r="2923" spans="2:3" ht="15" customHeight="1" x14ac:dyDescent="0.2">
      <c r="B2923" s="627"/>
      <c r="C2923" s="188"/>
    </row>
    <row r="2924" spans="2:3" ht="15" customHeight="1" x14ac:dyDescent="0.2">
      <c r="B2924" s="627"/>
      <c r="C2924" s="188"/>
    </row>
    <row r="2925" spans="2:3" ht="15" customHeight="1" x14ac:dyDescent="0.2">
      <c r="B2925" s="627"/>
      <c r="C2925" s="188"/>
    </row>
    <row r="2926" spans="2:3" ht="15" customHeight="1" x14ac:dyDescent="0.2">
      <c r="B2926" s="627"/>
      <c r="C2926" s="188"/>
    </row>
    <row r="2927" spans="2:3" ht="15" customHeight="1" x14ac:dyDescent="0.2">
      <c r="B2927" s="627"/>
      <c r="C2927" s="188"/>
    </row>
    <row r="2928" spans="2:3" ht="15" customHeight="1" x14ac:dyDescent="0.2">
      <c r="B2928" s="627"/>
      <c r="C2928" s="188"/>
    </row>
    <row r="2929" spans="2:3" ht="15" customHeight="1" x14ac:dyDescent="0.2">
      <c r="B2929" s="627"/>
      <c r="C2929" s="188"/>
    </row>
    <row r="2930" spans="2:3" ht="15" customHeight="1" x14ac:dyDescent="0.2">
      <c r="B2930" s="627"/>
      <c r="C2930" s="188"/>
    </row>
    <row r="2931" spans="2:3" ht="15" customHeight="1" x14ac:dyDescent="0.2">
      <c r="B2931" s="627"/>
      <c r="C2931" s="188"/>
    </row>
    <row r="2932" spans="2:3" ht="15" customHeight="1" x14ac:dyDescent="0.2">
      <c r="B2932" s="627"/>
      <c r="C2932" s="188"/>
    </row>
    <row r="2933" spans="2:3" ht="15" customHeight="1" x14ac:dyDescent="0.2">
      <c r="B2933" s="627"/>
      <c r="C2933" s="188"/>
    </row>
    <row r="2934" spans="2:3" ht="15" customHeight="1" x14ac:dyDescent="0.2">
      <c r="B2934" s="627"/>
      <c r="C2934" s="188"/>
    </row>
    <row r="2935" spans="2:3" ht="15" customHeight="1" x14ac:dyDescent="0.2">
      <c r="B2935" s="627"/>
      <c r="C2935" s="188"/>
    </row>
    <row r="2936" spans="2:3" ht="15" customHeight="1" x14ac:dyDescent="0.2">
      <c r="B2936" s="627"/>
      <c r="C2936" s="188"/>
    </row>
    <row r="2937" spans="2:3" ht="15" customHeight="1" x14ac:dyDescent="0.2">
      <c r="B2937" s="627"/>
      <c r="C2937" s="188"/>
    </row>
    <row r="2938" spans="2:3" ht="15" customHeight="1" x14ac:dyDescent="0.2">
      <c r="B2938" s="627"/>
      <c r="C2938" s="188"/>
    </row>
    <row r="2939" spans="2:3" ht="15" customHeight="1" x14ac:dyDescent="0.2">
      <c r="B2939" s="627"/>
      <c r="C2939" s="188"/>
    </row>
    <row r="2940" spans="2:3" ht="15" customHeight="1" x14ac:dyDescent="0.2">
      <c r="B2940" s="627"/>
      <c r="C2940" s="188"/>
    </row>
    <row r="2941" spans="2:3" ht="15" customHeight="1" x14ac:dyDescent="0.2">
      <c r="B2941" s="627"/>
      <c r="C2941" s="188"/>
    </row>
    <row r="2942" spans="2:3" ht="15" customHeight="1" x14ac:dyDescent="0.2">
      <c r="B2942" s="627"/>
      <c r="C2942" s="188"/>
    </row>
    <row r="2943" spans="2:3" ht="15" customHeight="1" x14ac:dyDescent="0.2">
      <c r="B2943" s="627"/>
      <c r="C2943" s="188"/>
    </row>
    <row r="2944" spans="2:3" ht="15" customHeight="1" x14ac:dyDescent="0.2">
      <c r="B2944" s="627"/>
      <c r="C2944" s="188"/>
    </row>
    <row r="2945" spans="2:3" ht="15" customHeight="1" x14ac:dyDescent="0.2">
      <c r="B2945" s="627"/>
      <c r="C2945" s="188"/>
    </row>
    <row r="2946" spans="2:3" ht="15" customHeight="1" x14ac:dyDescent="0.2">
      <c r="B2946" s="627"/>
      <c r="C2946" s="188"/>
    </row>
    <row r="2947" spans="2:3" ht="15" customHeight="1" x14ac:dyDescent="0.2">
      <c r="B2947" s="627"/>
      <c r="C2947" s="188"/>
    </row>
    <row r="2948" spans="2:3" ht="15" customHeight="1" x14ac:dyDescent="0.2">
      <c r="B2948" s="627"/>
      <c r="C2948" s="188"/>
    </row>
    <row r="2949" spans="2:3" ht="15" customHeight="1" x14ac:dyDescent="0.2">
      <c r="B2949" s="627"/>
      <c r="C2949" s="188"/>
    </row>
    <row r="2950" spans="2:3" ht="15" customHeight="1" x14ac:dyDescent="0.2">
      <c r="B2950" s="627"/>
      <c r="C2950" s="188"/>
    </row>
    <row r="2951" spans="2:3" ht="15" customHeight="1" x14ac:dyDescent="0.2">
      <c r="B2951" s="627"/>
      <c r="C2951" s="188"/>
    </row>
    <row r="2952" spans="2:3" ht="15" customHeight="1" x14ac:dyDescent="0.2">
      <c r="B2952" s="627"/>
      <c r="C2952" s="188"/>
    </row>
    <row r="2953" spans="2:3" ht="15" customHeight="1" x14ac:dyDescent="0.2">
      <c r="B2953" s="627"/>
      <c r="C2953" s="188"/>
    </row>
    <row r="2954" spans="2:3" ht="15" customHeight="1" x14ac:dyDescent="0.2">
      <c r="B2954" s="627"/>
      <c r="C2954" s="188"/>
    </row>
    <row r="2955" spans="2:3" ht="15" customHeight="1" x14ac:dyDescent="0.2">
      <c r="B2955" s="627"/>
      <c r="C2955" s="188"/>
    </row>
    <row r="2956" spans="2:3" ht="15" customHeight="1" x14ac:dyDescent="0.2">
      <c r="B2956" s="627"/>
      <c r="C2956" s="188"/>
    </row>
    <row r="2957" spans="2:3" ht="15" customHeight="1" x14ac:dyDescent="0.2">
      <c r="B2957" s="627"/>
      <c r="C2957" s="188"/>
    </row>
    <row r="2958" spans="2:3" ht="15" customHeight="1" x14ac:dyDescent="0.2">
      <c r="B2958" s="627"/>
      <c r="C2958" s="188"/>
    </row>
    <row r="2959" spans="2:3" ht="15" customHeight="1" x14ac:dyDescent="0.2">
      <c r="B2959" s="627"/>
      <c r="C2959" s="188"/>
    </row>
    <row r="2960" spans="2:3" ht="15" customHeight="1" x14ac:dyDescent="0.2">
      <c r="B2960" s="627"/>
      <c r="C2960" s="188"/>
    </row>
    <row r="2961" spans="2:3" ht="15" customHeight="1" x14ac:dyDescent="0.2">
      <c r="B2961" s="627"/>
      <c r="C2961" s="188"/>
    </row>
    <row r="2962" spans="2:3" ht="15" customHeight="1" x14ac:dyDescent="0.2">
      <c r="B2962" s="627"/>
    </row>
    <row r="2963" spans="2:3" ht="15" customHeight="1" x14ac:dyDescent="0.2">
      <c r="B2963" s="627"/>
      <c r="C2963" s="188"/>
    </row>
    <row r="2964" spans="2:3" ht="15" customHeight="1" x14ac:dyDescent="0.2">
      <c r="B2964" s="627"/>
      <c r="C2964" s="188"/>
    </row>
    <row r="2965" spans="2:3" ht="15" customHeight="1" x14ac:dyDescent="0.2">
      <c r="B2965" s="627"/>
      <c r="C2965" s="188"/>
    </row>
    <row r="2966" spans="2:3" ht="15" customHeight="1" x14ac:dyDescent="0.2">
      <c r="B2966" s="627"/>
      <c r="C2966" s="188"/>
    </row>
    <row r="2967" spans="2:3" ht="15" customHeight="1" x14ac:dyDescent="0.2">
      <c r="B2967" s="627"/>
      <c r="C2967" s="188"/>
    </row>
    <row r="2968" spans="2:3" ht="15" customHeight="1" x14ac:dyDescent="0.2">
      <c r="B2968" s="627"/>
      <c r="C2968" s="188"/>
    </row>
    <row r="2969" spans="2:3" ht="15" customHeight="1" x14ac:dyDescent="0.2">
      <c r="B2969" s="627"/>
      <c r="C2969" s="188"/>
    </row>
    <row r="2970" spans="2:3" ht="15" customHeight="1" x14ac:dyDescent="0.2">
      <c r="B2970" s="627"/>
      <c r="C2970" s="188"/>
    </row>
    <row r="2971" spans="2:3" ht="15" customHeight="1" x14ac:dyDescent="0.2">
      <c r="B2971" s="627"/>
      <c r="C2971" s="188"/>
    </row>
    <row r="2972" spans="2:3" ht="15" customHeight="1" x14ac:dyDescent="0.2">
      <c r="B2972" s="627"/>
      <c r="C2972" s="188"/>
    </row>
    <row r="2973" spans="2:3" ht="15" customHeight="1" x14ac:dyDescent="0.2">
      <c r="B2973" s="627"/>
    </row>
    <row r="2974" spans="2:3" ht="15" customHeight="1" x14ac:dyDescent="0.2">
      <c r="B2974" s="627"/>
      <c r="C2974" s="188"/>
    </row>
    <row r="2975" spans="2:3" ht="15" customHeight="1" x14ac:dyDescent="0.2">
      <c r="B2975" s="627"/>
      <c r="C2975" s="188"/>
    </row>
    <row r="2976" spans="2:3" ht="15" customHeight="1" x14ac:dyDescent="0.2">
      <c r="B2976" s="627"/>
      <c r="C2976" s="188"/>
    </row>
    <row r="2977" spans="2:3" ht="15" customHeight="1" x14ac:dyDescent="0.2">
      <c r="B2977" s="627"/>
      <c r="C2977" s="188"/>
    </row>
    <row r="2978" spans="2:3" ht="15" customHeight="1" x14ac:dyDescent="0.2">
      <c r="B2978" s="627"/>
      <c r="C2978" s="188"/>
    </row>
    <row r="2979" spans="2:3" ht="15" customHeight="1" x14ac:dyDescent="0.2">
      <c r="B2979" s="627"/>
      <c r="C2979" s="188"/>
    </row>
    <row r="2980" spans="2:3" ht="15" customHeight="1" x14ac:dyDescent="0.2">
      <c r="B2980" s="627"/>
      <c r="C2980" s="188"/>
    </row>
    <row r="2981" spans="2:3" ht="15" customHeight="1" x14ac:dyDescent="0.2">
      <c r="B2981" s="627"/>
      <c r="C2981" s="188"/>
    </row>
    <row r="2982" spans="2:3" ht="15" customHeight="1" x14ac:dyDescent="0.2">
      <c r="B2982" s="627"/>
      <c r="C2982" s="188"/>
    </row>
    <row r="2983" spans="2:3" ht="15" customHeight="1" x14ac:dyDescent="0.2">
      <c r="B2983" s="627"/>
      <c r="C2983" s="188"/>
    </row>
    <row r="2984" spans="2:3" ht="15" customHeight="1" x14ac:dyDescent="0.2">
      <c r="B2984" s="627"/>
      <c r="C2984" s="188"/>
    </row>
    <row r="2985" spans="2:3" ht="15" customHeight="1" x14ac:dyDescent="0.2">
      <c r="B2985" s="627"/>
      <c r="C2985" s="188"/>
    </row>
    <row r="2986" spans="2:3" ht="15" customHeight="1" x14ac:dyDescent="0.2">
      <c r="B2986" s="627"/>
      <c r="C2986" s="188"/>
    </row>
    <row r="2987" spans="2:3" ht="15" customHeight="1" x14ac:dyDescent="0.2">
      <c r="B2987" s="627"/>
      <c r="C2987" s="188"/>
    </row>
    <row r="2988" spans="2:3" ht="15" customHeight="1" x14ac:dyDescent="0.2">
      <c r="B2988" s="627"/>
      <c r="C2988" s="188"/>
    </row>
    <row r="2989" spans="2:3" ht="15" customHeight="1" x14ac:dyDescent="0.2">
      <c r="B2989" s="627"/>
      <c r="C2989" s="188"/>
    </row>
    <row r="2990" spans="2:3" ht="15" customHeight="1" x14ac:dyDescent="0.2">
      <c r="B2990" s="627"/>
      <c r="C2990" s="188"/>
    </row>
    <row r="2991" spans="2:3" ht="15" customHeight="1" x14ac:dyDescent="0.2">
      <c r="B2991" s="627"/>
      <c r="C2991" s="188"/>
    </row>
    <row r="2992" spans="2:3" ht="15" customHeight="1" x14ac:dyDescent="0.2">
      <c r="B2992" s="627"/>
      <c r="C2992" s="188"/>
    </row>
    <row r="2993" spans="2:3" ht="15" customHeight="1" x14ac:dyDescent="0.2">
      <c r="B2993" s="627"/>
      <c r="C2993" s="188"/>
    </row>
    <row r="2994" spans="2:3" ht="15" customHeight="1" x14ac:dyDescent="0.2">
      <c r="B2994" s="627"/>
      <c r="C2994" s="188"/>
    </row>
    <row r="2995" spans="2:3" ht="15" customHeight="1" x14ac:dyDescent="0.2">
      <c r="B2995" s="627"/>
      <c r="C2995" s="188"/>
    </row>
    <row r="2996" spans="2:3" ht="15" customHeight="1" x14ac:dyDescent="0.2">
      <c r="B2996" s="627"/>
      <c r="C2996" s="188"/>
    </row>
    <row r="2997" spans="2:3" ht="15" customHeight="1" x14ac:dyDescent="0.2">
      <c r="B2997" s="627"/>
      <c r="C2997" s="189"/>
    </row>
    <row r="2998" spans="2:3" ht="15" customHeight="1" x14ac:dyDescent="0.2">
      <c r="B2998" s="627"/>
      <c r="C2998" s="189"/>
    </row>
    <row r="2999" spans="2:3" ht="15" customHeight="1" x14ac:dyDescent="0.2">
      <c r="B2999" s="627"/>
      <c r="C2999" s="188"/>
    </row>
    <row r="3000" spans="2:3" ht="15" customHeight="1" x14ac:dyDescent="0.2">
      <c r="B3000" s="627"/>
      <c r="C3000" s="188"/>
    </row>
    <row r="3001" spans="2:3" ht="15" customHeight="1" x14ac:dyDescent="0.2">
      <c r="B3001" s="627"/>
      <c r="C3001" s="189"/>
    </row>
    <row r="3002" spans="2:3" ht="15" customHeight="1" x14ac:dyDescent="0.2">
      <c r="B3002" s="627"/>
    </row>
    <row r="3003" spans="2:3" ht="15" customHeight="1" x14ac:dyDescent="0.2">
      <c r="B3003" s="627"/>
      <c r="C3003" s="188"/>
    </row>
    <row r="3004" spans="2:3" ht="15" customHeight="1" x14ac:dyDescent="0.2">
      <c r="B3004" s="627"/>
      <c r="C3004" s="188"/>
    </row>
    <row r="3005" spans="2:3" ht="15" customHeight="1" x14ac:dyDescent="0.2">
      <c r="B3005" s="627"/>
      <c r="C3005" s="188"/>
    </row>
    <row r="3006" spans="2:3" ht="15" customHeight="1" x14ac:dyDescent="0.2">
      <c r="B3006" s="627"/>
      <c r="C3006" s="188"/>
    </row>
    <row r="3007" spans="2:3" ht="15" customHeight="1" x14ac:dyDescent="0.2">
      <c r="B3007" s="627"/>
      <c r="C3007" s="188"/>
    </row>
    <row r="3008" spans="2:3" ht="15" customHeight="1" x14ac:dyDescent="0.2">
      <c r="B3008" s="627"/>
      <c r="C3008" s="189"/>
    </row>
    <row r="3009" spans="2:3" ht="15" customHeight="1" x14ac:dyDescent="0.2">
      <c r="B3009" s="627"/>
      <c r="C3009" s="189"/>
    </row>
    <row r="3010" spans="2:3" ht="15" customHeight="1" x14ac:dyDescent="0.2">
      <c r="B3010" s="627"/>
      <c r="C3010" s="188"/>
    </row>
    <row r="3011" spans="2:3" ht="15" customHeight="1" x14ac:dyDescent="0.2">
      <c r="B3011" s="627"/>
      <c r="C3011" s="188"/>
    </row>
    <row r="3012" spans="2:3" ht="15" customHeight="1" x14ac:dyDescent="0.2">
      <c r="B3012" s="627"/>
      <c r="C3012" s="188"/>
    </row>
    <row r="3013" spans="2:3" ht="15" customHeight="1" x14ac:dyDescent="0.2">
      <c r="B3013" s="627"/>
      <c r="C3013" s="188"/>
    </row>
    <row r="3014" spans="2:3" ht="15" customHeight="1" x14ac:dyDescent="0.2">
      <c r="B3014" s="627"/>
      <c r="C3014" s="188"/>
    </row>
    <row r="3015" spans="2:3" ht="15" customHeight="1" x14ac:dyDescent="0.2">
      <c r="B3015" s="627"/>
      <c r="C3015" s="188"/>
    </row>
    <row r="3016" spans="2:3" ht="15" customHeight="1" x14ac:dyDescent="0.2">
      <c r="B3016" s="627"/>
      <c r="C3016" s="188"/>
    </row>
    <row r="3017" spans="2:3" ht="15" customHeight="1" x14ac:dyDescent="0.2">
      <c r="B3017" s="627"/>
      <c r="C3017" s="188"/>
    </row>
    <row r="3018" spans="2:3" ht="15" customHeight="1" x14ac:dyDescent="0.2">
      <c r="B3018" s="627"/>
      <c r="C3018" s="189"/>
    </row>
    <row r="3019" spans="2:3" ht="15" customHeight="1" x14ac:dyDescent="0.2">
      <c r="B3019" s="627"/>
      <c r="C3019" s="188"/>
    </row>
    <row r="3020" spans="2:3" ht="15" customHeight="1" x14ac:dyDescent="0.2">
      <c r="B3020" s="627"/>
      <c r="C3020" s="188"/>
    </row>
    <row r="3021" spans="2:3" ht="15" customHeight="1" x14ac:dyDescent="0.2">
      <c r="B3021" s="627"/>
      <c r="C3021" s="188"/>
    </row>
    <row r="3022" spans="2:3" ht="15" customHeight="1" x14ac:dyDescent="0.2">
      <c r="B3022" s="627"/>
      <c r="C3022" s="188"/>
    </row>
    <row r="3023" spans="2:3" ht="15" customHeight="1" x14ac:dyDescent="0.2">
      <c r="B3023" s="627"/>
    </row>
    <row r="3024" spans="2:3" ht="15" customHeight="1" x14ac:dyDescent="0.2">
      <c r="B3024" s="627"/>
      <c r="C3024" s="189"/>
    </row>
    <row r="3025" spans="2:3" ht="15" customHeight="1" x14ac:dyDescent="0.2">
      <c r="B3025" s="627"/>
      <c r="C3025" s="188"/>
    </row>
    <row r="3026" spans="2:3" ht="15" customHeight="1" x14ac:dyDescent="0.2">
      <c r="B3026" s="627"/>
      <c r="C3026" s="189"/>
    </row>
    <row r="3027" spans="2:3" ht="15" customHeight="1" x14ac:dyDescent="0.2">
      <c r="B3027" s="627"/>
      <c r="C3027" s="189"/>
    </row>
    <row r="3028" spans="2:3" ht="15" customHeight="1" x14ac:dyDescent="0.2">
      <c r="B3028" s="627"/>
      <c r="C3028" s="188"/>
    </row>
    <row r="3029" spans="2:3" ht="15" customHeight="1" x14ac:dyDescent="0.2">
      <c r="B3029" s="627"/>
      <c r="C3029" s="188"/>
    </row>
    <row r="3030" spans="2:3" ht="15" customHeight="1" x14ac:dyDescent="0.2">
      <c r="B3030" s="627"/>
      <c r="C3030" s="189"/>
    </row>
    <row r="3031" spans="2:3" ht="15" customHeight="1" x14ac:dyDescent="0.2">
      <c r="B3031" s="627"/>
      <c r="C3031" s="189"/>
    </row>
    <row r="3032" spans="2:3" ht="15" customHeight="1" x14ac:dyDescent="0.2">
      <c r="B3032" s="627"/>
      <c r="C3032" s="188"/>
    </row>
    <row r="3033" spans="2:3" ht="15" customHeight="1" x14ac:dyDescent="0.2">
      <c r="B3033" s="627"/>
      <c r="C3033" s="188"/>
    </row>
    <row r="3034" spans="2:3" ht="15" customHeight="1" x14ac:dyDescent="0.2">
      <c r="B3034" s="627"/>
      <c r="C3034" s="188"/>
    </row>
    <row r="3035" spans="2:3" ht="15" customHeight="1" x14ac:dyDescent="0.2">
      <c r="B3035" s="627"/>
      <c r="C3035" s="188"/>
    </row>
    <row r="3036" spans="2:3" ht="15" customHeight="1" x14ac:dyDescent="0.2">
      <c r="B3036" s="627"/>
      <c r="C3036" s="188"/>
    </row>
    <row r="3037" spans="2:3" ht="15" customHeight="1" x14ac:dyDescent="0.2">
      <c r="B3037" s="627"/>
    </row>
    <row r="3038" spans="2:3" ht="15" customHeight="1" x14ac:dyDescent="0.2">
      <c r="B3038" s="627"/>
      <c r="C3038" s="188"/>
    </row>
    <row r="3039" spans="2:3" ht="15" customHeight="1" x14ac:dyDescent="0.2">
      <c r="B3039" s="627"/>
      <c r="C3039" s="188"/>
    </row>
    <row r="3040" spans="2:3" ht="15" customHeight="1" x14ac:dyDescent="0.2">
      <c r="B3040" s="627"/>
    </row>
    <row r="3041" spans="2:3" ht="15" customHeight="1" x14ac:dyDescent="0.2">
      <c r="B3041" s="627"/>
      <c r="C3041" s="188"/>
    </row>
    <row r="3042" spans="2:3" ht="15" customHeight="1" x14ac:dyDescent="0.2">
      <c r="B3042" s="627"/>
      <c r="C3042" s="188"/>
    </row>
    <row r="3043" spans="2:3" ht="15" customHeight="1" x14ac:dyDescent="0.2">
      <c r="B3043" s="627"/>
      <c r="C3043" s="188"/>
    </row>
    <row r="3044" spans="2:3" ht="15" customHeight="1" x14ac:dyDescent="0.2">
      <c r="B3044" s="627"/>
      <c r="C3044" s="189"/>
    </row>
    <row r="3045" spans="2:3" ht="15" customHeight="1" x14ac:dyDescent="0.2">
      <c r="B3045" s="627"/>
      <c r="C3045" s="189"/>
    </row>
    <row r="3046" spans="2:3" ht="15" customHeight="1" x14ac:dyDescent="0.2">
      <c r="B3046" s="627"/>
    </row>
    <row r="3047" spans="2:3" ht="15" customHeight="1" x14ac:dyDescent="0.2">
      <c r="B3047" s="627"/>
      <c r="C3047" s="188"/>
    </row>
    <row r="3048" spans="2:3" ht="15" customHeight="1" x14ac:dyDescent="0.2">
      <c r="B3048" s="627"/>
      <c r="C3048" s="188"/>
    </row>
    <row r="3049" spans="2:3" ht="15" customHeight="1" x14ac:dyDescent="0.2">
      <c r="B3049" s="627"/>
      <c r="C3049" s="188"/>
    </row>
    <row r="3050" spans="2:3" ht="15" customHeight="1" x14ac:dyDescent="0.2">
      <c r="B3050" s="627"/>
      <c r="C3050" s="188"/>
    </row>
    <row r="3051" spans="2:3" ht="15" customHeight="1" x14ac:dyDescent="0.2">
      <c r="B3051" s="627"/>
      <c r="C3051" s="188"/>
    </row>
    <row r="3052" spans="2:3" ht="15" customHeight="1" x14ac:dyDescent="0.2">
      <c r="B3052" s="627"/>
      <c r="C3052" s="188"/>
    </row>
    <row r="3053" spans="2:3" ht="15" customHeight="1" x14ac:dyDescent="0.2">
      <c r="B3053" s="627"/>
      <c r="C3053" s="188"/>
    </row>
    <row r="3054" spans="2:3" ht="15" customHeight="1" x14ac:dyDescent="0.2">
      <c r="B3054" s="627"/>
      <c r="C3054" s="188"/>
    </row>
    <row r="3055" spans="2:3" ht="15" customHeight="1" x14ac:dyDescent="0.2">
      <c r="B3055" s="627"/>
      <c r="C3055" s="188"/>
    </row>
    <row r="3056" spans="2:3" ht="15" customHeight="1" x14ac:dyDescent="0.2">
      <c r="B3056" s="627"/>
      <c r="C3056" s="188"/>
    </row>
    <row r="3057" spans="2:3" ht="15" customHeight="1" x14ac:dyDescent="0.2">
      <c r="B3057" s="627"/>
      <c r="C3057" s="188"/>
    </row>
    <row r="3058" spans="2:3" ht="15" customHeight="1" x14ac:dyDescent="0.2">
      <c r="B3058" s="627"/>
      <c r="C3058" s="188"/>
    </row>
    <row r="3059" spans="2:3" ht="15" customHeight="1" x14ac:dyDescent="0.2">
      <c r="B3059" s="627"/>
      <c r="C3059" s="189"/>
    </row>
    <row r="3060" spans="2:3" ht="15" customHeight="1" x14ac:dyDescent="0.2">
      <c r="B3060" s="627"/>
      <c r="C3060" s="188"/>
    </row>
    <row r="3061" spans="2:3" ht="15" customHeight="1" x14ac:dyDescent="0.2">
      <c r="B3061" s="627"/>
      <c r="C3061" s="188"/>
    </row>
    <row r="3062" spans="2:3" ht="15" customHeight="1" x14ac:dyDescent="0.2">
      <c r="B3062" s="627"/>
      <c r="C3062" s="188"/>
    </row>
    <row r="3063" spans="2:3" ht="15" customHeight="1" x14ac:dyDescent="0.2">
      <c r="B3063" s="627"/>
      <c r="C3063" s="188"/>
    </row>
    <row r="3064" spans="2:3" ht="15" customHeight="1" x14ac:dyDescent="0.2">
      <c r="B3064" s="627"/>
      <c r="C3064" s="188"/>
    </row>
    <row r="3065" spans="2:3" ht="15" customHeight="1" x14ac:dyDescent="0.2">
      <c r="B3065" s="627"/>
      <c r="C3065" s="188"/>
    </row>
    <row r="3066" spans="2:3" ht="15" customHeight="1" x14ac:dyDescent="0.2">
      <c r="B3066" s="627"/>
      <c r="C3066" s="188"/>
    </row>
    <row r="3067" spans="2:3" ht="15" customHeight="1" x14ac:dyDescent="0.2">
      <c r="B3067" s="627"/>
      <c r="C3067" s="188"/>
    </row>
    <row r="3068" spans="2:3" ht="15" customHeight="1" x14ac:dyDescent="0.2">
      <c r="B3068" s="627"/>
      <c r="C3068" s="188"/>
    </row>
    <row r="3069" spans="2:3" ht="15" customHeight="1" x14ac:dyDescent="0.2">
      <c r="B3069" s="627"/>
      <c r="C3069" s="188"/>
    </row>
    <row r="3070" spans="2:3" ht="15" customHeight="1" x14ac:dyDescent="0.2">
      <c r="B3070" s="627"/>
    </row>
    <row r="3071" spans="2:3" ht="15" customHeight="1" x14ac:dyDescent="0.2">
      <c r="B3071" s="627"/>
    </row>
    <row r="3072" spans="2:3" ht="15" customHeight="1" x14ac:dyDescent="0.2">
      <c r="B3072" s="627"/>
      <c r="C3072" s="189"/>
    </row>
    <row r="3073" spans="2:3" ht="15" customHeight="1" x14ac:dyDescent="0.2">
      <c r="B3073" s="627"/>
      <c r="C3073" s="189"/>
    </row>
    <row r="3074" spans="2:3" ht="15" customHeight="1" x14ac:dyDescent="0.2">
      <c r="B3074" s="627"/>
      <c r="C3074" s="189"/>
    </row>
    <row r="3075" spans="2:3" ht="15" customHeight="1" x14ac:dyDescent="0.2">
      <c r="B3075" s="627"/>
      <c r="C3075" s="188"/>
    </row>
    <row r="3076" spans="2:3" ht="15" customHeight="1" x14ac:dyDescent="0.2">
      <c r="B3076" s="627"/>
      <c r="C3076" s="188"/>
    </row>
    <row r="3077" spans="2:3" ht="15" customHeight="1" x14ac:dyDescent="0.2">
      <c r="B3077" s="627"/>
      <c r="C3077" s="188"/>
    </row>
    <row r="3078" spans="2:3" ht="15" customHeight="1" x14ac:dyDescent="0.2">
      <c r="B3078" s="627"/>
      <c r="C3078" s="188"/>
    </row>
    <row r="3079" spans="2:3" ht="15" customHeight="1" x14ac:dyDescent="0.2">
      <c r="B3079" s="627"/>
      <c r="C3079" s="188"/>
    </row>
    <row r="3080" spans="2:3" ht="15" customHeight="1" x14ac:dyDescent="0.2">
      <c r="B3080" s="627"/>
      <c r="C3080" s="188"/>
    </row>
    <row r="3081" spans="2:3" ht="15" customHeight="1" x14ac:dyDescent="0.2">
      <c r="B3081" s="627"/>
      <c r="C3081" s="188"/>
    </row>
    <row r="3082" spans="2:3" ht="15" customHeight="1" x14ac:dyDescent="0.2">
      <c r="B3082" s="627"/>
      <c r="C3082" s="188"/>
    </row>
    <row r="3083" spans="2:3" ht="15" customHeight="1" x14ac:dyDescent="0.2">
      <c r="B3083" s="627"/>
    </row>
    <row r="3084" spans="2:3" ht="15" customHeight="1" x14ac:dyDescent="0.2">
      <c r="B3084" s="627"/>
      <c r="C3084" s="188"/>
    </row>
    <row r="3085" spans="2:3" ht="15" customHeight="1" x14ac:dyDescent="0.2">
      <c r="B3085" s="627"/>
      <c r="C3085" s="188"/>
    </row>
    <row r="3086" spans="2:3" ht="15" customHeight="1" x14ac:dyDescent="0.2">
      <c r="B3086" s="627"/>
      <c r="C3086" s="188"/>
    </row>
    <row r="3087" spans="2:3" ht="15" customHeight="1" x14ac:dyDescent="0.2">
      <c r="B3087" s="627"/>
      <c r="C3087" s="188"/>
    </row>
    <row r="3088" spans="2:3" ht="15" customHeight="1" x14ac:dyDescent="0.2">
      <c r="B3088" s="627"/>
      <c r="C3088" s="188"/>
    </row>
    <row r="3089" spans="2:3" ht="15" customHeight="1" x14ac:dyDescent="0.2">
      <c r="B3089" s="627"/>
    </row>
    <row r="3090" spans="2:3" ht="15" customHeight="1" x14ac:dyDescent="0.2">
      <c r="B3090" s="627"/>
      <c r="C3090" s="188"/>
    </row>
    <row r="3091" spans="2:3" ht="15" customHeight="1" x14ac:dyDescent="0.2">
      <c r="B3091" s="627"/>
      <c r="C3091" s="188"/>
    </row>
    <row r="3092" spans="2:3" ht="15" customHeight="1" x14ac:dyDescent="0.2">
      <c r="B3092" s="627"/>
      <c r="C3092" s="188"/>
    </row>
    <row r="3093" spans="2:3" ht="15" customHeight="1" x14ac:dyDescent="0.2">
      <c r="B3093" s="627"/>
      <c r="C3093" s="188"/>
    </row>
    <row r="3094" spans="2:3" ht="15" customHeight="1" x14ac:dyDescent="0.2">
      <c r="B3094" s="627"/>
      <c r="C3094" s="188"/>
    </row>
    <row r="3095" spans="2:3" ht="15" customHeight="1" x14ac:dyDescent="0.2">
      <c r="B3095" s="627"/>
      <c r="C3095" s="188"/>
    </row>
    <row r="3096" spans="2:3" ht="15" customHeight="1" x14ac:dyDescent="0.2">
      <c r="B3096" s="627"/>
      <c r="C3096" s="188"/>
    </row>
    <row r="3097" spans="2:3" ht="15" customHeight="1" x14ac:dyDescent="0.2">
      <c r="B3097" s="627"/>
      <c r="C3097" s="188"/>
    </row>
    <row r="3098" spans="2:3" ht="15" customHeight="1" x14ac:dyDescent="0.2">
      <c r="B3098" s="627"/>
      <c r="C3098" s="188"/>
    </row>
    <row r="3099" spans="2:3" ht="15" customHeight="1" x14ac:dyDescent="0.2">
      <c r="B3099" s="627"/>
      <c r="C3099" s="188"/>
    </row>
    <row r="3100" spans="2:3" ht="15" customHeight="1" x14ac:dyDescent="0.2">
      <c r="B3100" s="627"/>
      <c r="C3100" s="188"/>
    </row>
    <row r="3101" spans="2:3" ht="15" customHeight="1" x14ac:dyDescent="0.2">
      <c r="B3101" s="627"/>
      <c r="C3101" s="188"/>
    </row>
    <row r="3102" spans="2:3" ht="15" customHeight="1" x14ac:dyDescent="0.2">
      <c r="B3102" s="627"/>
      <c r="C3102" s="188"/>
    </row>
    <row r="3103" spans="2:3" ht="15" customHeight="1" x14ac:dyDescent="0.2">
      <c r="B3103" s="627"/>
      <c r="C3103" s="188"/>
    </row>
    <row r="3104" spans="2:3" ht="15" customHeight="1" x14ac:dyDescent="0.2">
      <c r="B3104" s="627"/>
      <c r="C3104" s="188"/>
    </row>
    <row r="3105" spans="2:3" ht="15" customHeight="1" x14ac:dyDescent="0.2">
      <c r="B3105" s="627"/>
      <c r="C3105" s="188"/>
    </row>
    <row r="3106" spans="2:3" ht="15" customHeight="1" x14ac:dyDescent="0.2">
      <c r="B3106" s="627"/>
      <c r="C3106" s="188"/>
    </row>
    <row r="3107" spans="2:3" ht="15" customHeight="1" x14ac:dyDescent="0.2">
      <c r="B3107" s="627"/>
      <c r="C3107" s="188"/>
    </row>
    <row r="3108" spans="2:3" ht="15" customHeight="1" x14ac:dyDescent="0.2">
      <c r="B3108" s="627"/>
    </row>
    <row r="3109" spans="2:3" ht="15" customHeight="1" x14ac:dyDescent="0.2">
      <c r="B3109" s="627"/>
      <c r="C3109" s="188"/>
    </row>
    <row r="3110" spans="2:3" ht="15" customHeight="1" x14ac:dyDescent="0.2">
      <c r="B3110" s="627"/>
      <c r="C3110" s="188"/>
    </row>
    <row r="3111" spans="2:3" ht="15" customHeight="1" x14ac:dyDescent="0.2">
      <c r="B3111" s="627"/>
    </row>
    <row r="3112" spans="2:3" ht="15" customHeight="1" x14ac:dyDescent="0.2">
      <c r="B3112" s="627"/>
      <c r="C3112" s="188"/>
    </row>
    <row r="3113" spans="2:3" ht="15" customHeight="1" x14ac:dyDescent="0.2">
      <c r="B3113" s="627"/>
      <c r="C3113" s="188"/>
    </row>
    <row r="3114" spans="2:3" ht="15" customHeight="1" x14ac:dyDescent="0.2">
      <c r="B3114" s="627"/>
      <c r="C3114" s="189"/>
    </row>
    <row r="3115" spans="2:3" ht="15" customHeight="1" x14ac:dyDescent="0.2">
      <c r="B3115" s="627"/>
    </row>
    <row r="3116" spans="2:3" ht="15" customHeight="1" x14ac:dyDescent="0.2">
      <c r="B3116" s="627"/>
      <c r="C3116" s="189"/>
    </row>
    <row r="3117" spans="2:3" ht="15" customHeight="1" x14ac:dyDescent="0.2">
      <c r="B3117" s="627"/>
      <c r="C3117" s="189"/>
    </row>
    <row r="3118" spans="2:3" ht="15" customHeight="1" x14ac:dyDescent="0.2">
      <c r="B3118" s="627"/>
      <c r="C3118" s="188"/>
    </row>
    <row r="3119" spans="2:3" ht="15" customHeight="1" x14ac:dyDescent="0.2">
      <c r="B3119" s="627"/>
      <c r="C3119" s="188"/>
    </row>
    <row r="3120" spans="2:3" ht="15" customHeight="1" x14ac:dyDescent="0.2">
      <c r="B3120" s="627"/>
      <c r="C3120" s="188"/>
    </row>
    <row r="3121" spans="2:3" ht="15" customHeight="1" x14ac:dyDescent="0.2">
      <c r="B3121" s="627"/>
    </row>
    <row r="3122" spans="2:3" ht="15" customHeight="1" x14ac:dyDescent="0.2">
      <c r="B3122" s="627"/>
    </row>
    <row r="3123" spans="2:3" ht="15" customHeight="1" x14ac:dyDescent="0.2">
      <c r="B3123" s="627"/>
      <c r="C3123" s="188"/>
    </row>
    <row r="3124" spans="2:3" ht="15" customHeight="1" x14ac:dyDescent="0.2">
      <c r="B3124" s="627"/>
      <c r="C3124" s="188"/>
    </row>
    <row r="3125" spans="2:3" ht="15" customHeight="1" x14ac:dyDescent="0.2">
      <c r="B3125" s="627"/>
    </row>
    <row r="3126" spans="2:3" ht="15" customHeight="1" x14ac:dyDescent="0.2">
      <c r="B3126" s="627"/>
      <c r="C3126" s="188"/>
    </row>
    <row r="3127" spans="2:3" ht="15" customHeight="1" x14ac:dyDescent="0.2">
      <c r="B3127" s="627"/>
      <c r="C3127" s="189"/>
    </row>
    <row r="3128" spans="2:3" ht="15" customHeight="1" x14ac:dyDescent="0.2">
      <c r="B3128" s="627"/>
    </row>
    <row r="3129" spans="2:3" ht="15" customHeight="1" x14ac:dyDescent="0.2">
      <c r="B3129" s="627"/>
      <c r="C3129" s="188"/>
    </row>
    <row r="3130" spans="2:3" ht="15" customHeight="1" x14ac:dyDescent="0.2">
      <c r="B3130" s="627"/>
      <c r="C3130" s="188"/>
    </row>
    <row r="3131" spans="2:3" ht="15" customHeight="1" x14ac:dyDescent="0.2">
      <c r="B3131" s="627"/>
    </row>
    <row r="3132" spans="2:3" ht="15" customHeight="1" x14ac:dyDescent="0.2">
      <c r="B3132" s="627"/>
      <c r="C3132" s="188"/>
    </row>
    <row r="3133" spans="2:3" ht="15" customHeight="1" x14ac:dyDescent="0.2">
      <c r="B3133" s="627"/>
      <c r="C3133" s="188"/>
    </row>
    <row r="3134" spans="2:3" ht="15" customHeight="1" x14ac:dyDescent="0.2">
      <c r="B3134" s="627"/>
    </row>
    <row r="3135" spans="2:3" ht="15" customHeight="1" x14ac:dyDescent="0.2">
      <c r="B3135" s="627"/>
      <c r="C3135" s="189"/>
    </row>
    <row r="3136" spans="2:3" ht="15" customHeight="1" x14ac:dyDescent="0.2">
      <c r="B3136" s="627"/>
    </row>
    <row r="3137" spans="2:3" ht="15" customHeight="1" x14ac:dyDescent="0.2">
      <c r="B3137" s="627"/>
      <c r="C3137" s="189"/>
    </row>
    <row r="3138" spans="2:3" ht="15" customHeight="1" x14ac:dyDescent="0.2">
      <c r="B3138" s="627"/>
      <c r="C3138" s="189"/>
    </row>
    <row r="3139" spans="2:3" ht="15" customHeight="1" x14ac:dyDescent="0.2">
      <c r="B3139" s="627"/>
      <c r="C3139" s="188"/>
    </row>
    <row r="3140" spans="2:3" ht="15" customHeight="1" x14ac:dyDescent="0.2">
      <c r="B3140" s="627"/>
      <c r="C3140" s="188"/>
    </row>
    <row r="3141" spans="2:3" ht="15" customHeight="1" x14ac:dyDescent="0.2">
      <c r="B3141" s="627"/>
      <c r="C3141" s="188"/>
    </row>
    <row r="3142" spans="2:3" ht="15" customHeight="1" x14ac:dyDescent="0.2">
      <c r="B3142" s="627"/>
      <c r="C3142" s="188"/>
    </row>
    <row r="3143" spans="2:3" ht="15" customHeight="1" x14ac:dyDescent="0.2">
      <c r="B3143" s="627"/>
      <c r="C3143" s="188"/>
    </row>
    <row r="3144" spans="2:3" ht="15" customHeight="1" x14ac:dyDescent="0.2">
      <c r="B3144" s="627"/>
    </row>
    <row r="3145" spans="2:3" ht="15" customHeight="1" x14ac:dyDescent="0.2">
      <c r="B3145" s="627"/>
      <c r="C3145" s="188"/>
    </row>
    <row r="3146" spans="2:3" ht="15" customHeight="1" x14ac:dyDescent="0.2">
      <c r="B3146" s="627"/>
      <c r="C3146" s="189"/>
    </row>
    <row r="3147" spans="2:3" ht="15" customHeight="1" x14ac:dyDescent="0.2">
      <c r="B3147" s="627"/>
      <c r="C3147" s="188"/>
    </row>
    <row r="3148" spans="2:3" ht="15" customHeight="1" x14ac:dyDescent="0.2">
      <c r="B3148" s="627"/>
      <c r="C3148" s="188"/>
    </row>
    <row r="3149" spans="2:3" ht="15" customHeight="1" x14ac:dyDescent="0.2">
      <c r="B3149" s="627"/>
    </row>
    <row r="3150" spans="2:3" ht="15" customHeight="1" x14ac:dyDescent="0.2">
      <c r="B3150" s="627"/>
      <c r="C3150" s="188"/>
    </row>
    <row r="3151" spans="2:3" ht="15" customHeight="1" x14ac:dyDescent="0.2">
      <c r="B3151" s="627"/>
      <c r="C3151" s="189"/>
    </row>
    <row r="3152" spans="2:3" ht="15" customHeight="1" x14ac:dyDescent="0.2">
      <c r="B3152" s="627"/>
      <c r="C3152" s="189"/>
    </row>
    <row r="3153" spans="2:3" ht="15" customHeight="1" x14ac:dyDescent="0.2">
      <c r="B3153" s="627"/>
      <c r="C3153" s="188"/>
    </row>
    <row r="3154" spans="2:3" ht="15" customHeight="1" x14ac:dyDescent="0.2">
      <c r="B3154" s="627"/>
      <c r="C3154" s="188"/>
    </row>
    <row r="3155" spans="2:3" ht="15" customHeight="1" x14ac:dyDescent="0.2">
      <c r="B3155" s="627"/>
      <c r="C3155" s="188"/>
    </row>
    <row r="3156" spans="2:3" ht="15" customHeight="1" x14ac:dyDescent="0.2">
      <c r="B3156" s="627"/>
      <c r="C3156" s="188"/>
    </row>
    <row r="3157" spans="2:3" ht="15" customHeight="1" x14ac:dyDescent="0.2">
      <c r="B3157" s="627"/>
      <c r="C3157" s="189"/>
    </row>
    <row r="3158" spans="2:3" ht="15" customHeight="1" x14ac:dyDescent="0.2">
      <c r="B3158" s="627"/>
      <c r="C3158" s="188"/>
    </row>
    <row r="3159" spans="2:3" ht="15" customHeight="1" x14ac:dyDescent="0.2">
      <c r="B3159" s="627"/>
      <c r="C3159" s="188"/>
    </row>
    <row r="3160" spans="2:3" ht="15" customHeight="1" x14ac:dyDescent="0.2">
      <c r="B3160" s="627"/>
      <c r="C3160" s="188"/>
    </row>
    <row r="3161" spans="2:3" ht="15" customHeight="1" x14ac:dyDescent="0.2">
      <c r="B3161" s="627"/>
      <c r="C3161" s="188"/>
    </row>
    <row r="3162" spans="2:3" ht="15" customHeight="1" x14ac:dyDescent="0.2">
      <c r="B3162" s="627"/>
      <c r="C3162" s="188"/>
    </row>
    <row r="3163" spans="2:3" ht="15" customHeight="1" x14ac:dyDescent="0.2">
      <c r="B3163" s="627"/>
      <c r="C3163" s="188"/>
    </row>
    <row r="3164" spans="2:3" ht="15" customHeight="1" x14ac:dyDescent="0.2">
      <c r="B3164" s="627"/>
      <c r="C3164" s="188"/>
    </row>
    <row r="3165" spans="2:3" ht="15" customHeight="1" x14ac:dyDescent="0.2">
      <c r="B3165" s="627"/>
      <c r="C3165" s="188"/>
    </row>
    <row r="3166" spans="2:3" ht="15" customHeight="1" x14ac:dyDescent="0.2">
      <c r="B3166" s="627"/>
      <c r="C3166" s="188"/>
    </row>
    <row r="3167" spans="2:3" ht="15" customHeight="1" x14ac:dyDescent="0.2">
      <c r="B3167" s="627"/>
      <c r="C3167" s="188"/>
    </row>
    <row r="3168" spans="2:3" ht="15" customHeight="1" x14ac:dyDescent="0.2">
      <c r="B3168" s="627"/>
      <c r="C3168" s="188"/>
    </row>
    <row r="3169" spans="2:3" ht="15" customHeight="1" x14ac:dyDescent="0.2">
      <c r="B3169" s="627"/>
      <c r="C3169" s="188"/>
    </row>
    <row r="3170" spans="2:3" ht="15" customHeight="1" x14ac:dyDescent="0.2">
      <c r="B3170" s="627"/>
      <c r="C3170" s="188"/>
    </row>
    <row r="3171" spans="2:3" ht="15" customHeight="1" x14ac:dyDescent="0.2">
      <c r="B3171" s="627"/>
      <c r="C3171" s="188"/>
    </row>
    <row r="3172" spans="2:3" ht="15" customHeight="1" x14ac:dyDescent="0.2">
      <c r="B3172" s="627"/>
      <c r="C3172" s="188"/>
    </row>
    <row r="3173" spans="2:3" ht="15" customHeight="1" x14ac:dyDescent="0.2">
      <c r="B3173" s="627"/>
      <c r="C3173" s="188"/>
    </row>
    <row r="3174" spans="2:3" ht="15" customHeight="1" x14ac:dyDescent="0.2">
      <c r="B3174" s="627"/>
      <c r="C3174" s="188"/>
    </row>
    <row r="3175" spans="2:3" ht="15" customHeight="1" x14ac:dyDescent="0.2">
      <c r="B3175" s="627"/>
      <c r="C3175" s="188"/>
    </row>
    <row r="3176" spans="2:3" ht="15" customHeight="1" x14ac:dyDescent="0.2">
      <c r="B3176" s="627"/>
    </row>
    <row r="3177" spans="2:3" ht="15" customHeight="1" x14ac:dyDescent="0.2">
      <c r="B3177" s="627"/>
      <c r="C3177" s="188"/>
    </row>
    <row r="3178" spans="2:3" ht="15" customHeight="1" x14ac:dyDescent="0.2">
      <c r="B3178" s="627"/>
      <c r="C3178" s="188"/>
    </row>
    <row r="3179" spans="2:3" ht="15" customHeight="1" x14ac:dyDescent="0.2">
      <c r="B3179" s="627"/>
      <c r="C3179" s="188"/>
    </row>
    <row r="3180" spans="2:3" ht="15" customHeight="1" x14ac:dyDescent="0.2">
      <c r="B3180" s="627"/>
      <c r="C3180" s="188"/>
    </row>
    <row r="3181" spans="2:3" ht="15" customHeight="1" x14ac:dyDescent="0.2">
      <c r="B3181" s="627"/>
      <c r="C3181" s="188"/>
    </row>
    <row r="3182" spans="2:3" ht="15" customHeight="1" x14ac:dyDescent="0.2">
      <c r="B3182" s="627"/>
      <c r="C3182" s="188"/>
    </row>
    <row r="3183" spans="2:3" ht="15" customHeight="1" x14ac:dyDescent="0.2">
      <c r="B3183" s="627"/>
      <c r="C3183" s="188"/>
    </row>
    <row r="3184" spans="2:3" ht="15" customHeight="1" x14ac:dyDescent="0.2">
      <c r="B3184" s="627"/>
      <c r="C3184" s="188"/>
    </row>
    <row r="3185" spans="2:3" ht="15" customHeight="1" x14ac:dyDescent="0.2">
      <c r="B3185" s="627"/>
      <c r="C3185" s="189"/>
    </row>
    <row r="3186" spans="2:3" ht="15" customHeight="1" x14ac:dyDescent="0.2">
      <c r="B3186" s="627"/>
    </row>
    <row r="3187" spans="2:3" ht="15" customHeight="1" x14ac:dyDescent="0.2">
      <c r="B3187" s="627"/>
      <c r="C3187" s="188"/>
    </row>
    <row r="3188" spans="2:3" ht="15" customHeight="1" x14ac:dyDescent="0.2">
      <c r="B3188" s="627"/>
      <c r="C3188" s="188"/>
    </row>
    <row r="3189" spans="2:3" ht="15" customHeight="1" x14ac:dyDescent="0.2">
      <c r="B3189" s="627"/>
      <c r="C3189" s="188"/>
    </row>
    <row r="3190" spans="2:3" ht="15" customHeight="1" x14ac:dyDescent="0.2">
      <c r="B3190" s="627"/>
    </row>
    <row r="3191" spans="2:3" ht="15" customHeight="1" x14ac:dyDescent="0.2">
      <c r="B3191" s="627"/>
    </row>
    <row r="3192" spans="2:3" ht="15" customHeight="1" x14ac:dyDescent="0.2">
      <c r="B3192" s="627"/>
      <c r="C3192" s="189"/>
    </row>
    <row r="3193" spans="2:3" ht="15" customHeight="1" x14ac:dyDescent="0.2">
      <c r="B3193" s="627"/>
      <c r="C3193" s="189"/>
    </row>
    <row r="3194" spans="2:3" ht="15" customHeight="1" x14ac:dyDescent="0.2">
      <c r="B3194" s="627"/>
      <c r="C3194" s="189"/>
    </row>
    <row r="3195" spans="2:3" ht="15" customHeight="1" x14ac:dyDescent="0.2">
      <c r="B3195" s="627"/>
      <c r="C3195" s="188"/>
    </row>
    <row r="3196" spans="2:3" ht="15" customHeight="1" x14ac:dyDescent="0.2">
      <c r="B3196" s="627"/>
      <c r="C3196" s="189"/>
    </row>
    <row r="3197" spans="2:3" ht="15" customHeight="1" x14ac:dyDescent="0.2">
      <c r="B3197" s="627"/>
      <c r="C3197" s="188"/>
    </row>
    <row r="3198" spans="2:3" ht="15" customHeight="1" x14ac:dyDescent="0.2">
      <c r="B3198" s="627"/>
      <c r="C3198" s="188"/>
    </row>
    <row r="3199" spans="2:3" ht="15" customHeight="1" x14ac:dyDescent="0.2">
      <c r="B3199" s="627"/>
      <c r="C3199" s="188"/>
    </row>
    <row r="3200" spans="2:3" ht="15" customHeight="1" x14ac:dyDescent="0.2">
      <c r="B3200" s="627"/>
      <c r="C3200" s="188"/>
    </row>
    <row r="3201" spans="2:3" ht="15" customHeight="1" x14ac:dyDescent="0.2">
      <c r="B3201" s="627"/>
      <c r="C3201" s="188"/>
    </row>
    <row r="3202" spans="2:3" ht="15" customHeight="1" x14ac:dyDescent="0.2">
      <c r="B3202" s="627"/>
      <c r="C3202" s="188"/>
    </row>
    <row r="3203" spans="2:3" ht="15" customHeight="1" x14ac:dyDescent="0.2">
      <c r="B3203" s="627"/>
      <c r="C3203" s="188"/>
    </row>
    <row r="3204" spans="2:3" ht="15" customHeight="1" x14ac:dyDescent="0.2">
      <c r="B3204" s="627"/>
      <c r="C3204" s="188"/>
    </row>
    <row r="3205" spans="2:3" ht="15" customHeight="1" x14ac:dyDescent="0.2">
      <c r="B3205" s="627"/>
      <c r="C3205" s="188"/>
    </row>
    <row r="3206" spans="2:3" ht="15" customHeight="1" x14ac:dyDescent="0.2">
      <c r="B3206" s="627"/>
      <c r="C3206" s="188"/>
    </row>
    <row r="3207" spans="2:3" ht="15" customHeight="1" x14ac:dyDescent="0.2">
      <c r="B3207" s="627"/>
      <c r="C3207" s="188"/>
    </row>
    <row r="3208" spans="2:3" ht="15" customHeight="1" x14ac:dyDescent="0.2">
      <c r="B3208" s="627"/>
      <c r="C3208" s="188"/>
    </row>
    <row r="3209" spans="2:3" ht="15" customHeight="1" x14ac:dyDescent="0.2">
      <c r="B3209" s="627"/>
      <c r="C3209" s="188"/>
    </row>
    <row r="3210" spans="2:3" ht="15" customHeight="1" x14ac:dyDescent="0.2">
      <c r="B3210" s="627"/>
      <c r="C3210" s="188"/>
    </row>
    <row r="3211" spans="2:3" ht="15" customHeight="1" x14ac:dyDescent="0.2">
      <c r="B3211" s="627"/>
      <c r="C3211" s="188"/>
    </row>
    <row r="3212" spans="2:3" ht="15" customHeight="1" x14ac:dyDescent="0.2">
      <c r="B3212" s="627"/>
      <c r="C3212" s="188"/>
    </row>
    <row r="3213" spans="2:3" ht="15" customHeight="1" x14ac:dyDescent="0.2">
      <c r="B3213" s="627"/>
      <c r="C3213" s="188"/>
    </row>
    <row r="3214" spans="2:3" ht="15" customHeight="1" x14ac:dyDescent="0.2">
      <c r="B3214" s="627"/>
      <c r="C3214" s="188"/>
    </row>
    <row r="3215" spans="2:3" ht="15" customHeight="1" x14ac:dyDescent="0.2">
      <c r="B3215" s="627"/>
      <c r="C3215" s="188"/>
    </row>
    <row r="3216" spans="2:3" ht="15" customHeight="1" x14ac:dyDescent="0.2">
      <c r="B3216" s="627"/>
      <c r="C3216" s="188"/>
    </row>
    <row r="3217" spans="2:3" ht="15" customHeight="1" x14ac:dyDescent="0.2">
      <c r="B3217" s="627"/>
      <c r="C3217" s="188"/>
    </row>
    <row r="3218" spans="2:3" ht="15" customHeight="1" x14ac:dyDescent="0.2">
      <c r="B3218" s="627"/>
      <c r="C3218" s="188"/>
    </row>
    <row r="3219" spans="2:3" ht="15" customHeight="1" x14ac:dyDescent="0.2">
      <c r="B3219" s="627"/>
      <c r="C3219" s="188"/>
    </row>
    <row r="3220" spans="2:3" ht="15" customHeight="1" x14ac:dyDescent="0.2">
      <c r="B3220" s="627"/>
      <c r="C3220" s="188"/>
    </row>
    <row r="3221" spans="2:3" ht="15" customHeight="1" x14ac:dyDescent="0.2">
      <c r="B3221" s="627"/>
      <c r="C3221" s="188"/>
    </row>
    <row r="3222" spans="2:3" ht="15" customHeight="1" x14ac:dyDescent="0.2">
      <c r="B3222" s="627"/>
      <c r="C3222" s="189"/>
    </row>
    <row r="3223" spans="2:3" ht="15" customHeight="1" x14ac:dyDescent="0.2">
      <c r="B3223" s="627"/>
      <c r="C3223" s="189"/>
    </row>
    <row r="3224" spans="2:3" ht="15" customHeight="1" x14ac:dyDescent="0.2">
      <c r="B3224" s="627"/>
      <c r="C3224" s="189"/>
    </row>
    <row r="3225" spans="2:3" ht="15" customHeight="1" x14ac:dyDescent="0.2">
      <c r="B3225" s="627"/>
      <c r="C3225" s="189"/>
    </row>
    <row r="3226" spans="2:3" ht="15" customHeight="1" x14ac:dyDescent="0.2">
      <c r="B3226" s="627"/>
    </row>
    <row r="3227" spans="2:3" ht="15" customHeight="1" x14ac:dyDescent="0.2">
      <c r="B3227" s="627"/>
      <c r="C3227" s="188"/>
    </row>
    <row r="3228" spans="2:3" ht="15" customHeight="1" x14ac:dyDescent="0.2">
      <c r="B3228" s="627"/>
      <c r="C3228" s="188"/>
    </row>
    <row r="3229" spans="2:3" ht="15" customHeight="1" x14ac:dyDescent="0.2">
      <c r="B3229" s="627"/>
      <c r="C3229" s="188"/>
    </row>
    <row r="3230" spans="2:3" ht="15" customHeight="1" x14ac:dyDescent="0.2">
      <c r="B3230" s="627"/>
      <c r="C3230" s="188"/>
    </row>
    <row r="3231" spans="2:3" ht="15" customHeight="1" x14ac:dyDescent="0.2">
      <c r="B3231" s="627"/>
      <c r="C3231" s="188"/>
    </row>
    <row r="3232" spans="2:3" ht="15" customHeight="1" x14ac:dyDescent="0.2">
      <c r="B3232" s="627"/>
      <c r="C3232" s="188"/>
    </row>
    <row r="3233" spans="2:3" ht="15" customHeight="1" x14ac:dyDescent="0.2">
      <c r="B3233" s="627"/>
      <c r="C3233" s="188"/>
    </row>
    <row r="3234" spans="2:3" ht="15" customHeight="1" x14ac:dyDescent="0.2">
      <c r="B3234" s="627"/>
    </row>
    <row r="3235" spans="2:3" ht="15" customHeight="1" x14ac:dyDescent="0.2">
      <c r="B3235" s="627"/>
      <c r="C3235" s="188"/>
    </row>
    <row r="3236" spans="2:3" ht="15" customHeight="1" x14ac:dyDescent="0.2">
      <c r="B3236" s="627"/>
      <c r="C3236" s="188"/>
    </row>
    <row r="3237" spans="2:3" ht="15" customHeight="1" x14ac:dyDescent="0.2">
      <c r="B3237" s="627"/>
      <c r="C3237" s="188"/>
    </row>
    <row r="3238" spans="2:3" ht="15" customHeight="1" x14ac:dyDescent="0.2">
      <c r="B3238" s="627"/>
      <c r="C3238" s="188"/>
    </row>
    <row r="3239" spans="2:3" ht="15" customHeight="1" x14ac:dyDescent="0.2">
      <c r="B3239" s="627"/>
      <c r="C3239" s="188"/>
    </row>
    <row r="3240" spans="2:3" ht="15" customHeight="1" x14ac:dyDescent="0.2">
      <c r="B3240" s="627"/>
      <c r="C3240" s="188"/>
    </row>
    <row r="3241" spans="2:3" ht="15" customHeight="1" x14ac:dyDescent="0.2">
      <c r="B3241" s="627"/>
      <c r="C3241" s="188"/>
    </row>
    <row r="3242" spans="2:3" ht="15" customHeight="1" x14ac:dyDescent="0.2">
      <c r="B3242" s="627"/>
    </row>
    <row r="3243" spans="2:3" ht="15" customHeight="1" x14ac:dyDescent="0.2">
      <c r="B3243" s="627"/>
      <c r="C3243" s="188"/>
    </row>
    <row r="3244" spans="2:3" ht="15" customHeight="1" x14ac:dyDescent="0.2">
      <c r="B3244" s="627"/>
      <c r="C3244" s="188"/>
    </row>
    <row r="3245" spans="2:3" ht="15" customHeight="1" x14ac:dyDescent="0.2">
      <c r="B3245" s="627"/>
      <c r="C3245" s="188"/>
    </row>
    <row r="3246" spans="2:3" ht="15" customHeight="1" x14ac:dyDescent="0.2">
      <c r="B3246" s="627"/>
      <c r="C3246" s="188"/>
    </row>
    <row r="3247" spans="2:3" ht="15" customHeight="1" x14ac:dyDescent="0.2">
      <c r="B3247" s="627"/>
      <c r="C3247" s="188"/>
    </row>
    <row r="3248" spans="2:3" ht="15" customHeight="1" x14ac:dyDescent="0.2">
      <c r="B3248" s="627"/>
      <c r="C3248" s="188"/>
    </row>
    <row r="3249" spans="2:3" ht="15" customHeight="1" x14ac:dyDescent="0.2">
      <c r="B3249" s="627"/>
    </row>
    <row r="3250" spans="2:3" ht="15" customHeight="1" x14ac:dyDescent="0.2">
      <c r="B3250" s="627"/>
    </row>
    <row r="3251" spans="2:3" ht="15" customHeight="1" x14ac:dyDescent="0.2">
      <c r="B3251" s="627"/>
      <c r="C3251" s="188"/>
    </row>
    <row r="3252" spans="2:3" ht="15" customHeight="1" x14ac:dyDescent="0.2">
      <c r="B3252" s="627"/>
      <c r="C3252" s="188"/>
    </row>
    <row r="3253" spans="2:3" ht="15" customHeight="1" x14ac:dyDescent="0.2">
      <c r="B3253" s="627"/>
      <c r="C3253" s="188"/>
    </row>
    <row r="3254" spans="2:3" ht="15" customHeight="1" x14ac:dyDescent="0.2">
      <c r="B3254" s="627"/>
      <c r="C3254" s="188"/>
    </row>
    <row r="3255" spans="2:3" ht="15" customHeight="1" x14ac:dyDescent="0.2">
      <c r="B3255" s="627"/>
      <c r="C3255" s="188"/>
    </row>
    <row r="3256" spans="2:3" ht="15" customHeight="1" x14ac:dyDescent="0.2">
      <c r="B3256" s="627"/>
    </row>
    <row r="3257" spans="2:3" ht="15" customHeight="1" x14ac:dyDescent="0.2">
      <c r="B3257" s="627"/>
      <c r="C3257" s="188"/>
    </row>
    <row r="3258" spans="2:3" ht="15" customHeight="1" x14ac:dyDescent="0.2">
      <c r="B3258" s="627"/>
      <c r="C3258" s="188"/>
    </row>
    <row r="3259" spans="2:3" ht="15" customHeight="1" x14ac:dyDescent="0.2">
      <c r="B3259" s="627"/>
      <c r="C3259" s="188"/>
    </row>
    <row r="3260" spans="2:3" ht="15" customHeight="1" x14ac:dyDescent="0.2">
      <c r="B3260" s="627"/>
      <c r="C3260" s="188"/>
    </row>
    <row r="3261" spans="2:3" ht="15" customHeight="1" x14ac:dyDescent="0.2">
      <c r="B3261" s="627"/>
      <c r="C3261" s="188"/>
    </row>
    <row r="3262" spans="2:3" ht="15" customHeight="1" x14ac:dyDescent="0.2">
      <c r="B3262" s="627"/>
      <c r="C3262" s="189"/>
    </row>
    <row r="3263" spans="2:3" ht="15" customHeight="1" x14ac:dyDescent="0.2">
      <c r="B3263" s="627"/>
    </row>
    <row r="3264" spans="2:3" ht="15" customHeight="1" x14ac:dyDescent="0.2">
      <c r="B3264" s="627"/>
      <c r="C3264" s="188"/>
    </row>
    <row r="3265" spans="2:3" ht="15" customHeight="1" x14ac:dyDescent="0.2">
      <c r="B3265" s="627"/>
      <c r="C3265" s="188"/>
    </row>
    <row r="3266" spans="2:3" ht="15" customHeight="1" x14ac:dyDescent="0.2">
      <c r="B3266" s="627"/>
      <c r="C3266" s="188"/>
    </row>
    <row r="3267" spans="2:3" ht="15" customHeight="1" x14ac:dyDescent="0.2">
      <c r="B3267" s="627"/>
      <c r="C3267" s="189"/>
    </row>
    <row r="3268" spans="2:3" ht="15" customHeight="1" x14ac:dyDescent="0.2">
      <c r="B3268" s="627"/>
      <c r="C3268" s="188"/>
    </row>
    <row r="3269" spans="2:3" ht="15" customHeight="1" x14ac:dyDescent="0.2">
      <c r="B3269" s="627"/>
      <c r="C3269" s="188"/>
    </row>
    <row r="3270" spans="2:3" ht="15" customHeight="1" x14ac:dyDescent="0.2">
      <c r="B3270" s="627"/>
      <c r="C3270" s="188"/>
    </row>
    <row r="3271" spans="2:3" ht="15" customHeight="1" x14ac:dyDescent="0.2">
      <c r="B3271" s="627"/>
      <c r="C3271" s="188"/>
    </row>
    <row r="3272" spans="2:3" ht="15" customHeight="1" x14ac:dyDescent="0.2">
      <c r="B3272" s="627"/>
      <c r="C3272" s="188"/>
    </row>
    <row r="3273" spans="2:3" ht="15" customHeight="1" x14ac:dyDescent="0.2">
      <c r="B3273" s="627"/>
      <c r="C3273" s="188"/>
    </row>
    <row r="3274" spans="2:3" ht="15" customHeight="1" x14ac:dyDescent="0.2">
      <c r="B3274" s="627"/>
      <c r="C3274" s="188"/>
    </row>
    <row r="3275" spans="2:3" ht="15" customHeight="1" x14ac:dyDescent="0.2">
      <c r="B3275" s="627"/>
      <c r="C3275" s="188"/>
    </row>
    <row r="3276" spans="2:3" ht="15" customHeight="1" x14ac:dyDescent="0.2">
      <c r="B3276" s="627"/>
      <c r="C3276" s="188"/>
    </row>
    <row r="3277" spans="2:3" ht="15" customHeight="1" x14ac:dyDescent="0.2">
      <c r="B3277" s="627"/>
      <c r="C3277" s="188"/>
    </row>
    <row r="3278" spans="2:3" ht="15" customHeight="1" x14ac:dyDescent="0.2">
      <c r="B3278" s="627"/>
      <c r="C3278" s="188"/>
    </row>
    <row r="3279" spans="2:3" ht="15" customHeight="1" x14ac:dyDescent="0.2">
      <c r="B3279" s="627"/>
    </row>
    <row r="3280" spans="2:3" ht="15" customHeight="1" x14ac:dyDescent="0.2">
      <c r="B3280" s="627"/>
      <c r="C3280" s="188"/>
    </row>
    <row r="3281" spans="2:3" ht="15" customHeight="1" x14ac:dyDescent="0.2">
      <c r="B3281" s="627"/>
      <c r="C3281" s="188"/>
    </row>
    <row r="3282" spans="2:3" ht="15" customHeight="1" x14ac:dyDescent="0.2">
      <c r="B3282" s="627"/>
      <c r="C3282" s="188"/>
    </row>
    <row r="3283" spans="2:3" ht="15" customHeight="1" x14ac:dyDescent="0.2">
      <c r="B3283" s="627"/>
      <c r="C3283" s="188"/>
    </row>
    <row r="3284" spans="2:3" ht="15" customHeight="1" x14ac:dyDescent="0.2">
      <c r="B3284" s="627"/>
      <c r="C3284" s="188"/>
    </row>
    <row r="3285" spans="2:3" ht="15" customHeight="1" x14ac:dyDescent="0.2">
      <c r="B3285" s="627"/>
      <c r="C3285" s="188"/>
    </row>
    <row r="3286" spans="2:3" ht="15" customHeight="1" x14ac:dyDescent="0.2">
      <c r="B3286" s="627"/>
      <c r="C3286" s="188"/>
    </row>
    <row r="3287" spans="2:3" ht="15" customHeight="1" x14ac:dyDescent="0.2">
      <c r="B3287" s="627"/>
      <c r="C3287" s="188"/>
    </row>
    <row r="3288" spans="2:3" ht="15" customHeight="1" x14ac:dyDescent="0.2">
      <c r="B3288" s="627"/>
      <c r="C3288" s="188"/>
    </row>
    <row r="3289" spans="2:3" ht="15" customHeight="1" x14ac:dyDescent="0.2">
      <c r="B3289" s="627"/>
      <c r="C3289" s="188"/>
    </row>
    <row r="3290" spans="2:3" ht="15" customHeight="1" x14ac:dyDescent="0.2">
      <c r="B3290" s="627"/>
    </row>
    <row r="3291" spans="2:3" ht="15" customHeight="1" x14ac:dyDescent="0.2">
      <c r="B3291" s="627"/>
      <c r="C3291" s="188"/>
    </row>
    <row r="3292" spans="2:3" ht="15" customHeight="1" x14ac:dyDescent="0.2">
      <c r="B3292" s="627"/>
    </row>
    <row r="3293" spans="2:3" ht="15" customHeight="1" x14ac:dyDescent="0.2">
      <c r="B3293" s="627"/>
      <c r="C3293" s="188"/>
    </row>
    <row r="3294" spans="2:3" ht="15" customHeight="1" x14ac:dyDescent="0.2">
      <c r="B3294" s="627"/>
      <c r="C3294" s="188"/>
    </row>
    <row r="3295" spans="2:3" ht="15" customHeight="1" x14ac:dyDescent="0.2">
      <c r="B3295" s="627"/>
      <c r="C3295" s="188"/>
    </row>
    <row r="3296" spans="2:3" ht="15" customHeight="1" x14ac:dyDescent="0.2">
      <c r="B3296" s="627"/>
      <c r="C3296" s="188"/>
    </row>
    <row r="3297" spans="2:3" ht="15" customHeight="1" x14ac:dyDescent="0.2">
      <c r="B3297" s="627"/>
      <c r="C3297" s="189"/>
    </row>
    <row r="3298" spans="2:3" ht="15" customHeight="1" x14ac:dyDescent="0.2">
      <c r="B3298" s="627"/>
      <c r="C3298" s="188"/>
    </row>
    <row r="3299" spans="2:3" ht="15" customHeight="1" x14ac:dyDescent="0.2">
      <c r="B3299" s="627"/>
      <c r="C3299" s="188"/>
    </row>
    <row r="3300" spans="2:3" ht="15" customHeight="1" x14ac:dyDescent="0.2">
      <c r="B3300" s="627"/>
      <c r="C3300" s="188"/>
    </row>
    <row r="3301" spans="2:3" ht="15" customHeight="1" x14ac:dyDescent="0.2">
      <c r="B3301" s="627"/>
      <c r="C3301" s="188"/>
    </row>
    <row r="3302" spans="2:3" ht="15" customHeight="1" x14ac:dyDescent="0.2">
      <c r="B3302" s="627"/>
      <c r="C3302" s="188"/>
    </row>
    <row r="3303" spans="2:3" ht="15" customHeight="1" x14ac:dyDescent="0.2">
      <c r="B3303" s="627"/>
      <c r="C3303" s="188"/>
    </row>
    <row r="3304" spans="2:3" ht="15" customHeight="1" x14ac:dyDescent="0.2">
      <c r="B3304" s="627"/>
      <c r="C3304" s="188"/>
    </row>
    <row r="3305" spans="2:3" ht="15" customHeight="1" x14ac:dyDescent="0.2">
      <c r="B3305" s="627"/>
      <c r="C3305" s="188"/>
    </row>
    <row r="3306" spans="2:3" ht="15" customHeight="1" x14ac:dyDescent="0.2">
      <c r="B3306" s="627"/>
      <c r="C3306" s="188"/>
    </row>
    <row r="3307" spans="2:3" ht="15" customHeight="1" x14ac:dyDescent="0.2">
      <c r="B3307" s="627"/>
      <c r="C3307" s="188"/>
    </row>
    <row r="3308" spans="2:3" ht="15" customHeight="1" x14ac:dyDescent="0.2">
      <c r="B3308" s="627"/>
      <c r="C3308" s="188"/>
    </row>
    <row r="3309" spans="2:3" ht="15" customHeight="1" x14ac:dyDescent="0.2">
      <c r="B3309" s="627"/>
      <c r="C3309" s="188"/>
    </row>
    <row r="3310" spans="2:3" ht="15" customHeight="1" x14ac:dyDescent="0.2">
      <c r="B3310" s="627"/>
      <c r="C3310" s="188"/>
    </row>
    <row r="3311" spans="2:3" ht="15" customHeight="1" x14ac:dyDescent="0.2">
      <c r="B3311" s="627"/>
      <c r="C3311" s="188"/>
    </row>
    <row r="3312" spans="2:3" ht="15" customHeight="1" x14ac:dyDescent="0.2">
      <c r="B3312" s="627"/>
      <c r="C3312" s="188"/>
    </row>
    <row r="3313" spans="2:3" ht="15" customHeight="1" x14ac:dyDescent="0.2">
      <c r="B3313" s="627"/>
      <c r="C3313" s="188"/>
    </row>
    <row r="3314" spans="2:3" ht="15" customHeight="1" x14ac:dyDescent="0.2">
      <c r="B3314" s="627"/>
      <c r="C3314" s="188"/>
    </row>
    <row r="3315" spans="2:3" ht="15" customHeight="1" x14ac:dyDescent="0.2">
      <c r="B3315" s="627"/>
      <c r="C3315" s="188"/>
    </row>
    <row r="3316" spans="2:3" ht="15" customHeight="1" x14ac:dyDescent="0.2">
      <c r="B3316" s="627"/>
      <c r="C3316" s="188"/>
    </row>
    <row r="3317" spans="2:3" ht="15" customHeight="1" x14ac:dyDescent="0.2">
      <c r="B3317" s="627"/>
      <c r="C3317" s="188"/>
    </row>
    <row r="3318" spans="2:3" ht="15" customHeight="1" x14ac:dyDescent="0.2">
      <c r="B3318" s="627"/>
      <c r="C3318" s="188"/>
    </row>
    <row r="3319" spans="2:3" ht="15" customHeight="1" x14ac:dyDescent="0.2">
      <c r="B3319" s="627"/>
      <c r="C3319" s="188"/>
    </row>
    <row r="3320" spans="2:3" ht="15" customHeight="1" x14ac:dyDescent="0.2">
      <c r="B3320" s="627"/>
      <c r="C3320" s="188"/>
    </row>
    <row r="3321" spans="2:3" ht="15" customHeight="1" x14ac:dyDescent="0.2">
      <c r="B3321" s="627"/>
      <c r="C3321" s="188"/>
    </row>
    <row r="3322" spans="2:3" ht="15" customHeight="1" x14ac:dyDescent="0.2">
      <c r="B3322" s="627"/>
      <c r="C3322" s="188"/>
    </row>
    <row r="3323" spans="2:3" ht="15" customHeight="1" x14ac:dyDescent="0.2">
      <c r="B3323" s="627"/>
      <c r="C3323" s="188"/>
    </row>
    <row r="3324" spans="2:3" ht="15" customHeight="1" x14ac:dyDescent="0.2">
      <c r="B3324" s="627"/>
      <c r="C3324" s="188"/>
    </row>
    <row r="3325" spans="2:3" ht="15" customHeight="1" x14ac:dyDescent="0.2">
      <c r="B3325" s="627"/>
      <c r="C3325" s="188"/>
    </row>
    <row r="3326" spans="2:3" ht="15" customHeight="1" x14ac:dyDescent="0.2">
      <c r="B3326" s="627"/>
      <c r="C3326" s="188"/>
    </row>
    <row r="3327" spans="2:3" ht="15" customHeight="1" x14ac:dyDescent="0.2">
      <c r="B3327" s="627"/>
      <c r="C3327" s="188"/>
    </row>
    <row r="3328" spans="2:3" ht="15" customHeight="1" x14ac:dyDescent="0.2">
      <c r="B3328" s="627"/>
      <c r="C3328" s="188"/>
    </row>
    <row r="3329" spans="2:3" ht="15" customHeight="1" x14ac:dyDescent="0.2">
      <c r="B3329" s="627"/>
      <c r="C3329" s="188"/>
    </row>
    <row r="3330" spans="2:3" ht="15" customHeight="1" x14ac:dyDescent="0.2">
      <c r="B3330" s="627"/>
      <c r="C3330" s="188"/>
    </row>
    <row r="3331" spans="2:3" ht="15" customHeight="1" x14ac:dyDescent="0.2">
      <c r="B3331" s="627"/>
      <c r="C3331" s="188"/>
    </row>
    <row r="3332" spans="2:3" ht="15" customHeight="1" x14ac:dyDescent="0.2">
      <c r="B3332" s="627"/>
      <c r="C3332" s="188"/>
    </row>
    <row r="3333" spans="2:3" ht="15" customHeight="1" x14ac:dyDescent="0.2">
      <c r="B3333" s="627"/>
      <c r="C3333" s="188"/>
    </row>
    <row r="3334" spans="2:3" ht="15" customHeight="1" x14ac:dyDescent="0.2">
      <c r="B3334" s="627"/>
      <c r="C3334" s="188"/>
    </row>
    <row r="3335" spans="2:3" ht="15" customHeight="1" x14ac:dyDescent="0.2">
      <c r="B3335" s="627"/>
      <c r="C3335" s="188"/>
    </row>
    <row r="3336" spans="2:3" ht="15" customHeight="1" x14ac:dyDescent="0.2">
      <c r="B3336" s="627"/>
      <c r="C3336" s="188"/>
    </row>
    <row r="3337" spans="2:3" ht="15" customHeight="1" x14ac:dyDescent="0.2">
      <c r="B3337" s="627"/>
      <c r="C3337" s="188"/>
    </row>
    <row r="3338" spans="2:3" ht="15" customHeight="1" x14ac:dyDescent="0.2">
      <c r="B3338" s="627"/>
      <c r="C3338" s="188"/>
    </row>
    <row r="3339" spans="2:3" ht="15" customHeight="1" x14ac:dyDescent="0.2">
      <c r="B3339" s="627"/>
      <c r="C3339" s="188"/>
    </row>
    <row r="3340" spans="2:3" ht="15" customHeight="1" x14ac:dyDescent="0.2">
      <c r="B3340" s="627"/>
      <c r="C3340" s="188"/>
    </row>
    <row r="3341" spans="2:3" ht="15" customHeight="1" x14ac:dyDescent="0.2">
      <c r="B3341" s="627"/>
      <c r="C3341" s="189"/>
    </row>
    <row r="3342" spans="2:3" ht="15" customHeight="1" x14ac:dyDescent="0.2">
      <c r="B3342" s="627"/>
    </row>
    <row r="3343" spans="2:3" ht="15" customHeight="1" x14ac:dyDescent="0.2">
      <c r="B3343" s="627"/>
      <c r="C3343" s="188"/>
    </row>
    <row r="3344" spans="2:3" ht="15" customHeight="1" x14ac:dyDescent="0.2">
      <c r="B3344" s="627"/>
      <c r="C3344" s="188"/>
    </row>
    <row r="3345" spans="2:3" ht="15" customHeight="1" x14ac:dyDescent="0.2">
      <c r="B3345" s="627"/>
      <c r="C3345" s="188"/>
    </row>
    <row r="3346" spans="2:3" ht="15" customHeight="1" x14ac:dyDescent="0.2">
      <c r="B3346" s="627"/>
      <c r="C3346" s="188"/>
    </row>
    <row r="3347" spans="2:3" ht="15" customHeight="1" x14ac:dyDescent="0.2">
      <c r="B3347" s="627"/>
    </row>
    <row r="3348" spans="2:3" ht="15" customHeight="1" x14ac:dyDescent="0.2">
      <c r="B3348" s="627"/>
      <c r="C3348" s="188"/>
    </row>
    <row r="3349" spans="2:3" ht="15" customHeight="1" x14ac:dyDescent="0.2">
      <c r="B3349" s="627"/>
      <c r="C3349" s="188"/>
    </row>
    <row r="3350" spans="2:3" ht="15" customHeight="1" x14ac:dyDescent="0.2">
      <c r="B3350" s="627"/>
      <c r="C3350" s="188"/>
    </row>
    <row r="3351" spans="2:3" ht="15" customHeight="1" x14ac:dyDescent="0.2">
      <c r="B3351" s="627"/>
      <c r="C3351" s="188"/>
    </row>
    <row r="3352" spans="2:3" ht="15" customHeight="1" x14ac:dyDescent="0.2">
      <c r="B3352" s="627"/>
      <c r="C3352" s="188"/>
    </row>
    <row r="3353" spans="2:3" ht="15" customHeight="1" x14ac:dyDescent="0.2">
      <c r="B3353" s="627"/>
      <c r="C3353" s="188"/>
    </row>
    <row r="3354" spans="2:3" ht="15" customHeight="1" x14ac:dyDescent="0.2">
      <c r="B3354" s="627"/>
      <c r="C3354" s="189"/>
    </row>
    <row r="3355" spans="2:3" ht="15" customHeight="1" x14ac:dyDescent="0.2">
      <c r="B3355" s="627"/>
      <c r="C3355" s="188"/>
    </row>
    <row r="3356" spans="2:3" ht="15" customHeight="1" x14ac:dyDescent="0.2">
      <c r="B3356" s="627"/>
      <c r="C3356" s="188"/>
    </row>
    <row r="3357" spans="2:3" ht="15" customHeight="1" x14ac:dyDescent="0.2">
      <c r="B3357" s="627"/>
      <c r="C3357" s="188"/>
    </row>
    <row r="3358" spans="2:3" ht="15" customHeight="1" x14ac:dyDescent="0.2">
      <c r="B3358" s="627"/>
      <c r="C3358" s="188"/>
    </row>
    <row r="3359" spans="2:3" ht="15" customHeight="1" x14ac:dyDescent="0.2">
      <c r="B3359" s="627"/>
      <c r="C3359" s="188"/>
    </row>
    <row r="3360" spans="2:3" ht="15" customHeight="1" x14ac:dyDescent="0.2">
      <c r="B3360" s="627"/>
    </row>
    <row r="3361" spans="2:3" ht="15" customHeight="1" x14ac:dyDescent="0.2">
      <c r="B3361" s="627"/>
      <c r="C3361" s="188"/>
    </row>
    <row r="3362" spans="2:3" ht="15" customHeight="1" x14ac:dyDescent="0.2">
      <c r="B3362" s="627"/>
      <c r="C3362" s="188"/>
    </row>
    <row r="3363" spans="2:3" ht="15" customHeight="1" x14ac:dyDescent="0.2">
      <c r="B3363" s="627"/>
      <c r="C3363" s="188"/>
    </row>
    <row r="3364" spans="2:3" ht="15" customHeight="1" x14ac:dyDescent="0.2">
      <c r="B3364" s="627"/>
      <c r="C3364" s="188"/>
    </row>
    <row r="3365" spans="2:3" ht="15" customHeight="1" x14ac:dyDescent="0.2">
      <c r="B3365" s="627"/>
      <c r="C3365" s="188"/>
    </row>
    <row r="3366" spans="2:3" ht="15" customHeight="1" x14ac:dyDescent="0.2">
      <c r="B3366" s="627"/>
    </row>
    <row r="3367" spans="2:3" ht="15" customHeight="1" x14ac:dyDescent="0.2">
      <c r="B3367" s="627"/>
      <c r="C3367" s="189"/>
    </row>
    <row r="3368" spans="2:3" ht="15" customHeight="1" x14ac:dyDescent="0.2">
      <c r="B3368" s="627"/>
      <c r="C3368" s="189"/>
    </row>
    <row r="3369" spans="2:3" ht="15" customHeight="1" x14ac:dyDescent="0.2">
      <c r="B3369" s="627"/>
      <c r="C3369" s="188"/>
    </row>
    <row r="3370" spans="2:3" ht="15" customHeight="1" x14ac:dyDescent="0.2">
      <c r="B3370" s="627"/>
      <c r="C3370" s="188"/>
    </row>
    <row r="3371" spans="2:3" ht="15" customHeight="1" x14ac:dyDescent="0.2">
      <c r="B3371" s="627"/>
      <c r="C3371" s="188"/>
    </row>
    <row r="3372" spans="2:3" ht="15" customHeight="1" x14ac:dyDescent="0.2">
      <c r="B3372" s="627"/>
      <c r="C3372" s="188"/>
    </row>
    <row r="3373" spans="2:3" ht="15" customHeight="1" x14ac:dyDescent="0.2">
      <c r="B3373" s="627"/>
      <c r="C3373" s="188"/>
    </row>
    <row r="3374" spans="2:3" ht="15" customHeight="1" x14ac:dyDescent="0.2">
      <c r="B3374" s="627"/>
      <c r="C3374" s="189"/>
    </row>
    <row r="3375" spans="2:3" ht="15" customHeight="1" x14ac:dyDescent="0.2">
      <c r="B3375" s="627"/>
      <c r="C3375" s="189"/>
    </row>
    <row r="3376" spans="2:3" ht="15" customHeight="1" x14ac:dyDescent="0.2">
      <c r="B3376" s="627"/>
    </row>
    <row r="3377" spans="2:3" ht="15" customHeight="1" x14ac:dyDescent="0.2">
      <c r="B3377" s="627"/>
      <c r="C3377" s="189"/>
    </row>
    <row r="3378" spans="2:3" ht="15" customHeight="1" x14ac:dyDescent="0.2">
      <c r="B3378" s="627"/>
      <c r="C3378" s="188"/>
    </row>
    <row r="3379" spans="2:3" ht="15" customHeight="1" x14ac:dyDescent="0.2">
      <c r="B3379" s="627"/>
      <c r="C3379" s="188"/>
    </row>
    <row r="3380" spans="2:3" ht="15" customHeight="1" x14ac:dyDescent="0.2">
      <c r="B3380" s="627"/>
      <c r="C3380" s="188"/>
    </row>
    <row r="3381" spans="2:3" ht="15" customHeight="1" x14ac:dyDescent="0.2">
      <c r="B3381" s="627"/>
      <c r="C3381" s="188"/>
    </row>
    <row r="3382" spans="2:3" ht="15" customHeight="1" x14ac:dyDescent="0.2">
      <c r="B3382" s="627"/>
      <c r="C3382" s="189"/>
    </row>
    <row r="3383" spans="2:3" ht="15" customHeight="1" x14ac:dyDescent="0.2">
      <c r="B3383" s="627"/>
      <c r="C3383" s="189"/>
    </row>
    <row r="3384" spans="2:3" ht="15" customHeight="1" x14ac:dyDescent="0.2">
      <c r="B3384" s="627"/>
      <c r="C3384" s="189"/>
    </row>
    <row r="3385" spans="2:3" ht="15" customHeight="1" x14ac:dyDescent="0.2">
      <c r="B3385" s="627"/>
      <c r="C3385" s="188"/>
    </row>
    <row r="3386" spans="2:3" ht="15" customHeight="1" x14ac:dyDescent="0.2">
      <c r="B3386" s="627"/>
      <c r="C3386" s="188"/>
    </row>
    <row r="3387" spans="2:3" ht="15" customHeight="1" x14ac:dyDescent="0.2">
      <c r="B3387" s="627"/>
      <c r="C3387" s="188"/>
    </row>
    <row r="3388" spans="2:3" ht="15" customHeight="1" x14ac:dyDescent="0.2">
      <c r="B3388" s="627"/>
      <c r="C3388" s="188"/>
    </row>
    <row r="3389" spans="2:3" ht="15" customHeight="1" x14ac:dyDescent="0.2">
      <c r="B3389" s="627"/>
      <c r="C3389" s="188"/>
    </row>
    <row r="3390" spans="2:3" ht="15" customHeight="1" x14ac:dyDescent="0.2">
      <c r="B3390" s="627"/>
      <c r="C3390" s="188"/>
    </row>
    <row r="3391" spans="2:3" ht="15" customHeight="1" x14ac:dyDescent="0.2">
      <c r="B3391" s="627"/>
      <c r="C3391" s="188"/>
    </row>
    <row r="3392" spans="2:3" ht="15" customHeight="1" x14ac:dyDescent="0.2">
      <c r="B3392" s="627"/>
      <c r="C3392" s="188"/>
    </row>
    <row r="3393" spans="2:3" ht="15" customHeight="1" x14ac:dyDescent="0.2">
      <c r="B3393" s="627"/>
      <c r="C3393" s="188"/>
    </row>
    <row r="3394" spans="2:3" ht="15" customHeight="1" x14ac:dyDescent="0.2">
      <c r="B3394" s="627"/>
      <c r="C3394" s="188"/>
    </row>
    <row r="3395" spans="2:3" ht="15" customHeight="1" x14ac:dyDescent="0.2">
      <c r="B3395" s="627"/>
      <c r="C3395" s="189"/>
    </row>
    <row r="3396" spans="2:3" ht="15" customHeight="1" x14ac:dyDescent="0.2">
      <c r="B3396" s="627"/>
      <c r="C3396" s="188"/>
    </row>
    <row r="3397" spans="2:3" ht="15" customHeight="1" x14ac:dyDescent="0.2">
      <c r="B3397" s="627"/>
      <c r="C3397" s="188"/>
    </row>
    <row r="3398" spans="2:3" ht="15" customHeight="1" x14ac:dyDescent="0.2">
      <c r="B3398" s="627"/>
      <c r="C3398" s="188"/>
    </row>
    <row r="3399" spans="2:3" ht="15" customHeight="1" x14ac:dyDescent="0.2">
      <c r="B3399" s="627"/>
      <c r="C3399" s="188"/>
    </row>
    <row r="3400" spans="2:3" ht="15" customHeight="1" x14ac:dyDescent="0.2">
      <c r="B3400" s="627"/>
      <c r="C3400" s="188"/>
    </row>
    <row r="3401" spans="2:3" ht="15" customHeight="1" x14ac:dyDescent="0.2">
      <c r="B3401" s="627"/>
    </row>
    <row r="3402" spans="2:3" ht="15" customHeight="1" x14ac:dyDescent="0.2">
      <c r="B3402" s="627"/>
      <c r="C3402" s="188"/>
    </row>
    <row r="3403" spans="2:3" ht="15" customHeight="1" x14ac:dyDescent="0.2">
      <c r="B3403" s="627"/>
      <c r="C3403" s="188"/>
    </row>
    <row r="3404" spans="2:3" ht="15" customHeight="1" x14ac:dyDescent="0.2">
      <c r="B3404" s="627"/>
      <c r="C3404" s="188"/>
    </row>
    <row r="3405" spans="2:3" ht="15" customHeight="1" x14ac:dyDescent="0.2">
      <c r="B3405" s="627"/>
      <c r="C3405" s="188"/>
    </row>
    <row r="3406" spans="2:3" ht="15" customHeight="1" x14ac:dyDescent="0.2">
      <c r="B3406" s="627"/>
      <c r="C3406" s="188"/>
    </row>
    <row r="3407" spans="2:3" ht="15" customHeight="1" x14ac:dyDescent="0.2">
      <c r="B3407" s="627"/>
      <c r="C3407" s="188"/>
    </row>
    <row r="3408" spans="2:3" ht="15" customHeight="1" x14ac:dyDescent="0.2">
      <c r="B3408" s="627"/>
      <c r="C3408" s="188"/>
    </row>
    <row r="3409" spans="2:3" ht="15" customHeight="1" x14ac:dyDescent="0.2">
      <c r="B3409" s="627"/>
      <c r="C3409" s="188"/>
    </row>
    <row r="3410" spans="2:3" ht="15" customHeight="1" x14ac:dyDescent="0.2">
      <c r="B3410" s="627"/>
    </row>
    <row r="3411" spans="2:3" ht="15" customHeight="1" x14ac:dyDescent="0.2">
      <c r="B3411" s="627"/>
      <c r="C3411" s="188"/>
    </row>
    <row r="3412" spans="2:3" ht="15" customHeight="1" x14ac:dyDescent="0.2">
      <c r="B3412" s="627"/>
      <c r="C3412" s="188"/>
    </row>
    <row r="3413" spans="2:3" ht="15" customHeight="1" x14ac:dyDescent="0.2">
      <c r="B3413" s="627"/>
      <c r="C3413" s="188"/>
    </row>
    <row r="3414" spans="2:3" ht="15" customHeight="1" x14ac:dyDescent="0.2">
      <c r="B3414" s="627"/>
      <c r="C3414" s="188"/>
    </row>
    <row r="3415" spans="2:3" ht="15" customHeight="1" x14ac:dyDescent="0.2">
      <c r="B3415" s="627"/>
      <c r="C3415" s="188"/>
    </row>
    <row r="3416" spans="2:3" ht="15" customHeight="1" x14ac:dyDescent="0.2">
      <c r="B3416" s="627"/>
      <c r="C3416" s="189"/>
    </row>
    <row r="3417" spans="2:3" ht="15" customHeight="1" x14ac:dyDescent="0.2">
      <c r="B3417" s="627"/>
      <c r="C3417" s="189"/>
    </row>
    <row r="3418" spans="2:3" ht="15" customHeight="1" x14ac:dyDescent="0.2">
      <c r="B3418" s="627"/>
      <c r="C3418" s="189"/>
    </row>
    <row r="3419" spans="2:3" ht="15" customHeight="1" x14ac:dyDescent="0.2">
      <c r="B3419" s="627"/>
      <c r="C3419" s="189"/>
    </row>
    <row r="3420" spans="2:3" ht="15" customHeight="1" x14ac:dyDescent="0.2">
      <c r="B3420" s="627"/>
      <c r="C3420" s="188"/>
    </row>
    <row r="3421" spans="2:3" ht="15" customHeight="1" x14ac:dyDescent="0.2">
      <c r="B3421" s="627"/>
      <c r="C3421" s="189"/>
    </row>
    <row r="3422" spans="2:3" ht="15" customHeight="1" x14ac:dyDescent="0.2">
      <c r="B3422" s="627"/>
      <c r="C3422" s="188"/>
    </row>
    <row r="3423" spans="2:3" ht="15" customHeight="1" x14ac:dyDescent="0.2">
      <c r="B3423" s="627"/>
      <c r="C3423" s="188"/>
    </row>
    <row r="3424" spans="2:3" ht="15" customHeight="1" x14ac:dyDescent="0.2">
      <c r="B3424" s="627"/>
      <c r="C3424" s="188"/>
    </row>
    <row r="3425" spans="2:3" ht="15" customHeight="1" x14ac:dyDescent="0.2">
      <c r="B3425" s="627"/>
      <c r="C3425" s="189"/>
    </row>
    <row r="3426" spans="2:3" ht="15" customHeight="1" x14ac:dyDescent="0.2">
      <c r="B3426" s="627"/>
    </row>
    <row r="3427" spans="2:3" ht="15" customHeight="1" x14ac:dyDescent="0.2">
      <c r="B3427" s="627"/>
    </row>
    <row r="3428" spans="2:3" ht="15" customHeight="1" x14ac:dyDescent="0.2">
      <c r="B3428" s="627"/>
    </row>
    <row r="3429" spans="2:3" ht="15" customHeight="1" x14ac:dyDescent="0.2">
      <c r="B3429" s="627"/>
    </row>
    <row r="3430" spans="2:3" ht="15" customHeight="1" x14ac:dyDescent="0.2">
      <c r="B3430" s="627"/>
      <c r="C3430" s="188"/>
    </row>
    <row r="3431" spans="2:3" ht="15" customHeight="1" x14ac:dyDescent="0.2">
      <c r="B3431" s="627"/>
      <c r="C3431" s="188"/>
    </row>
    <row r="3432" spans="2:3" ht="15" customHeight="1" x14ac:dyDescent="0.2">
      <c r="B3432" s="627"/>
      <c r="C3432" s="189"/>
    </row>
    <row r="3433" spans="2:3" ht="15" customHeight="1" x14ac:dyDescent="0.2">
      <c r="B3433" s="627"/>
      <c r="C3433" s="188"/>
    </row>
    <row r="3434" spans="2:3" ht="15" customHeight="1" x14ac:dyDescent="0.2">
      <c r="B3434" s="627"/>
    </row>
    <row r="3435" spans="2:3" ht="15" customHeight="1" x14ac:dyDescent="0.2">
      <c r="B3435" s="627"/>
      <c r="C3435" s="188"/>
    </row>
    <row r="3436" spans="2:3" ht="15" customHeight="1" x14ac:dyDescent="0.2">
      <c r="B3436" s="627"/>
      <c r="C3436" s="188"/>
    </row>
    <row r="3437" spans="2:3" ht="15" customHeight="1" x14ac:dyDescent="0.2">
      <c r="B3437" s="627"/>
    </row>
    <row r="3438" spans="2:3" ht="15" customHeight="1" x14ac:dyDescent="0.2">
      <c r="B3438" s="627"/>
      <c r="C3438" s="189"/>
    </row>
    <row r="3439" spans="2:3" ht="15" customHeight="1" x14ac:dyDescent="0.2">
      <c r="B3439" s="627"/>
    </row>
    <row r="3440" spans="2:3" ht="15" customHeight="1" x14ac:dyDescent="0.2">
      <c r="B3440" s="627"/>
      <c r="C3440" s="188"/>
    </row>
    <row r="3441" spans="2:3" ht="15" customHeight="1" x14ac:dyDescent="0.2">
      <c r="B3441" s="627"/>
      <c r="C3441" s="188"/>
    </row>
    <row r="3442" spans="2:3" ht="15" customHeight="1" x14ac:dyDescent="0.2">
      <c r="B3442" s="627"/>
      <c r="C3442" s="188"/>
    </row>
    <row r="3443" spans="2:3" ht="15" customHeight="1" x14ac:dyDescent="0.2">
      <c r="B3443" s="627"/>
      <c r="C3443" s="188"/>
    </row>
    <row r="3444" spans="2:3" ht="15" customHeight="1" x14ac:dyDescent="0.2">
      <c r="B3444" s="627"/>
      <c r="C3444" s="188"/>
    </row>
    <row r="3445" spans="2:3" ht="15" customHeight="1" x14ac:dyDescent="0.2">
      <c r="B3445" s="627"/>
      <c r="C3445" s="188"/>
    </row>
    <row r="3446" spans="2:3" ht="15" customHeight="1" x14ac:dyDescent="0.2">
      <c r="B3446" s="627"/>
      <c r="C3446" s="188"/>
    </row>
    <row r="3447" spans="2:3" ht="15" customHeight="1" x14ac:dyDescent="0.2">
      <c r="B3447" s="627"/>
      <c r="C3447" s="188"/>
    </row>
    <row r="3448" spans="2:3" ht="15" customHeight="1" x14ac:dyDescent="0.2">
      <c r="B3448" s="627"/>
      <c r="C3448" s="188"/>
    </row>
    <row r="3449" spans="2:3" ht="15" customHeight="1" x14ac:dyDescent="0.2">
      <c r="B3449" s="627"/>
      <c r="C3449" s="188"/>
    </row>
    <row r="3450" spans="2:3" ht="15" customHeight="1" x14ac:dyDescent="0.2">
      <c r="B3450" s="627"/>
      <c r="C3450" s="189"/>
    </row>
    <row r="3451" spans="2:3" ht="15" customHeight="1" x14ac:dyDescent="0.2">
      <c r="B3451" s="627"/>
      <c r="C3451" s="189"/>
    </row>
    <row r="3452" spans="2:3" ht="15" customHeight="1" x14ac:dyDescent="0.2">
      <c r="B3452" s="627"/>
      <c r="C3452" s="188"/>
    </row>
    <row r="3453" spans="2:3" ht="15" customHeight="1" x14ac:dyDescent="0.2">
      <c r="B3453" s="627"/>
      <c r="C3453" s="188"/>
    </row>
    <row r="3454" spans="2:3" ht="15" customHeight="1" x14ac:dyDescent="0.2">
      <c r="B3454" s="627"/>
      <c r="C3454" s="189"/>
    </row>
    <row r="3455" spans="2:3" ht="15" customHeight="1" x14ac:dyDescent="0.2">
      <c r="B3455" s="627"/>
    </row>
    <row r="3456" spans="2:3" ht="15" customHeight="1" x14ac:dyDescent="0.2">
      <c r="B3456" s="627"/>
      <c r="C3456" s="188"/>
    </row>
    <row r="3457" spans="2:3" ht="15" customHeight="1" x14ac:dyDescent="0.2">
      <c r="B3457" s="627"/>
      <c r="C3457" s="188"/>
    </row>
    <row r="3458" spans="2:3" ht="15" customHeight="1" x14ac:dyDescent="0.2">
      <c r="B3458" s="627"/>
      <c r="C3458" s="188"/>
    </row>
    <row r="3459" spans="2:3" ht="15" customHeight="1" x14ac:dyDescent="0.2">
      <c r="B3459" s="627"/>
      <c r="C3459" s="188"/>
    </row>
    <row r="3460" spans="2:3" ht="15" customHeight="1" x14ac:dyDescent="0.2">
      <c r="B3460" s="627"/>
      <c r="C3460" s="188"/>
    </row>
    <row r="3461" spans="2:3" ht="15" customHeight="1" x14ac:dyDescent="0.2">
      <c r="B3461" s="627"/>
      <c r="C3461" s="188"/>
    </row>
    <row r="3462" spans="2:3" ht="15" customHeight="1" x14ac:dyDescent="0.2">
      <c r="B3462" s="627"/>
      <c r="C3462" s="188"/>
    </row>
    <row r="3463" spans="2:3" ht="15" customHeight="1" x14ac:dyDescent="0.2">
      <c r="B3463" s="627"/>
      <c r="C3463" s="189"/>
    </row>
    <row r="3464" spans="2:3" ht="15" customHeight="1" x14ac:dyDescent="0.2">
      <c r="B3464" s="627"/>
      <c r="C3464" s="189"/>
    </row>
    <row r="3465" spans="2:3" ht="15" customHeight="1" x14ac:dyDescent="0.2">
      <c r="B3465" s="627"/>
      <c r="C3465" s="188"/>
    </row>
    <row r="3466" spans="2:3" ht="15" customHeight="1" x14ac:dyDescent="0.2">
      <c r="B3466" s="627"/>
      <c r="C3466" s="188"/>
    </row>
    <row r="3467" spans="2:3" ht="15" customHeight="1" x14ac:dyDescent="0.2">
      <c r="B3467" s="627"/>
      <c r="C3467" s="188"/>
    </row>
    <row r="3468" spans="2:3" ht="15" customHeight="1" x14ac:dyDescent="0.2">
      <c r="B3468" s="627"/>
      <c r="C3468" s="188"/>
    </row>
    <row r="3469" spans="2:3" ht="15" customHeight="1" x14ac:dyDescent="0.2">
      <c r="B3469" s="627"/>
      <c r="C3469" s="188"/>
    </row>
    <row r="3470" spans="2:3" ht="15" customHeight="1" x14ac:dyDescent="0.2">
      <c r="B3470" s="627"/>
      <c r="C3470" s="188"/>
    </row>
    <row r="3471" spans="2:3" ht="15" customHeight="1" x14ac:dyDescent="0.2">
      <c r="B3471" s="627"/>
      <c r="C3471" s="188"/>
    </row>
    <row r="3472" spans="2:3" ht="15" customHeight="1" x14ac:dyDescent="0.2">
      <c r="B3472" s="627"/>
      <c r="C3472" s="189"/>
    </row>
    <row r="3473" spans="2:3" ht="15" customHeight="1" x14ac:dyDescent="0.2">
      <c r="B3473" s="627"/>
      <c r="C3473" s="189"/>
    </row>
    <row r="3474" spans="2:3" ht="15" customHeight="1" x14ac:dyDescent="0.2">
      <c r="B3474" s="627"/>
      <c r="C3474" s="188"/>
    </row>
    <row r="3475" spans="2:3" ht="15" customHeight="1" x14ac:dyDescent="0.2">
      <c r="B3475" s="627"/>
      <c r="C3475" s="188"/>
    </row>
    <row r="3476" spans="2:3" ht="15" customHeight="1" x14ac:dyDescent="0.2">
      <c r="B3476" s="627"/>
      <c r="C3476" s="188"/>
    </row>
    <row r="3477" spans="2:3" ht="15" customHeight="1" x14ac:dyDescent="0.2">
      <c r="B3477" s="627"/>
      <c r="C3477" s="188"/>
    </row>
    <row r="3478" spans="2:3" ht="15" customHeight="1" x14ac:dyDescent="0.2">
      <c r="B3478" s="627"/>
      <c r="C3478" s="188"/>
    </row>
    <row r="3479" spans="2:3" ht="15" customHeight="1" x14ac:dyDescent="0.2">
      <c r="B3479" s="627"/>
      <c r="C3479" s="188"/>
    </row>
    <row r="3480" spans="2:3" ht="15" customHeight="1" x14ac:dyDescent="0.2">
      <c r="B3480" s="627"/>
      <c r="C3480" s="188"/>
    </row>
    <row r="3481" spans="2:3" ht="15" customHeight="1" x14ac:dyDescent="0.2">
      <c r="B3481" s="627"/>
      <c r="C3481" s="188"/>
    </row>
    <row r="3482" spans="2:3" ht="15" customHeight="1" x14ac:dyDescent="0.2">
      <c r="B3482" s="627"/>
      <c r="C3482" s="188"/>
    </row>
    <row r="3483" spans="2:3" ht="15" customHeight="1" x14ac:dyDescent="0.2">
      <c r="B3483" s="627"/>
      <c r="C3483" s="188"/>
    </row>
    <row r="3484" spans="2:3" ht="15" customHeight="1" x14ac:dyDescent="0.2">
      <c r="B3484" s="627"/>
      <c r="C3484" s="188"/>
    </row>
    <row r="3485" spans="2:3" ht="15" customHeight="1" x14ac:dyDescent="0.2">
      <c r="B3485" s="627"/>
      <c r="C3485" s="188"/>
    </row>
    <row r="3486" spans="2:3" ht="15" customHeight="1" x14ac:dyDescent="0.2">
      <c r="B3486" s="627"/>
    </row>
    <row r="3487" spans="2:3" ht="15" customHeight="1" x14ac:dyDescent="0.2">
      <c r="B3487" s="627"/>
      <c r="C3487" s="188"/>
    </row>
    <row r="3488" spans="2:3" ht="15" customHeight="1" x14ac:dyDescent="0.2">
      <c r="B3488" s="627"/>
      <c r="C3488" s="188"/>
    </row>
    <row r="3489" spans="2:3" ht="15" customHeight="1" x14ac:dyDescent="0.2">
      <c r="B3489" s="627"/>
      <c r="C3489" s="188"/>
    </row>
    <row r="3490" spans="2:3" ht="15" customHeight="1" x14ac:dyDescent="0.2">
      <c r="B3490" s="627"/>
      <c r="C3490" s="188"/>
    </row>
    <row r="3491" spans="2:3" ht="15" customHeight="1" x14ac:dyDescent="0.2">
      <c r="B3491" s="627"/>
      <c r="C3491" s="188"/>
    </row>
    <row r="3492" spans="2:3" ht="15" customHeight="1" x14ac:dyDescent="0.2">
      <c r="B3492" s="627"/>
      <c r="C3492" s="188"/>
    </row>
    <row r="3493" spans="2:3" ht="15" customHeight="1" x14ac:dyDescent="0.2">
      <c r="B3493" s="627"/>
      <c r="C3493" s="188"/>
    </row>
    <row r="3494" spans="2:3" ht="15" customHeight="1" x14ac:dyDescent="0.2">
      <c r="B3494" s="627"/>
      <c r="C3494" s="188"/>
    </row>
    <row r="3495" spans="2:3" ht="15" customHeight="1" x14ac:dyDescent="0.2">
      <c r="B3495" s="627"/>
      <c r="C3495" s="188"/>
    </row>
    <row r="3496" spans="2:3" ht="15" customHeight="1" x14ac:dyDescent="0.2">
      <c r="B3496" s="627"/>
      <c r="C3496" s="188"/>
    </row>
    <row r="3497" spans="2:3" ht="15" customHeight="1" x14ac:dyDescent="0.2">
      <c r="B3497" s="627"/>
      <c r="C3497" s="188"/>
    </row>
    <row r="3498" spans="2:3" ht="15" customHeight="1" x14ac:dyDescent="0.2">
      <c r="B3498" s="627"/>
      <c r="C3498" s="188"/>
    </row>
    <row r="3499" spans="2:3" ht="15" customHeight="1" x14ac:dyDescent="0.2">
      <c r="B3499" s="627"/>
      <c r="C3499" s="188"/>
    </row>
    <row r="3500" spans="2:3" ht="15" customHeight="1" x14ac:dyDescent="0.2">
      <c r="B3500" s="627"/>
    </row>
    <row r="3501" spans="2:3" ht="15" customHeight="1" x14ac:dyDescent="0.2">
      <c r="B3501" s="627"/>
      <c r="C3501" s="188"/>
    </row>
    <row r="3502" spans="2:3" ht="15" customHeight="1" x14ac:dyDescent="0.2">
      <c r="B3502" s="627"/>
      <c r="C3502" s="188"/>
    </row>
    <row r="3503" spans="2:3" ht="15" customHeight="1" x14ac:dyDescent="0.2">
      <c r="B3503" s="627"/>
      <c r="C3503" s="188"/>
    </row>
    <row r="3504" spans="2:3" ht="15" customHeight="1" x14ac:dyDescent="0.2">
      <c r="B3504" s="627"/>
      <c r="C3504" s="188"/>
    </row>
    <row r="3505" spans="2:3" ht="15" customHeight="1" x14ac:dyDescent="0.2">
      <c r="B3505" s="627"/>
      <c r="C3505" s="188"/>
    </row>
    <row r="3506" spans="2:3" ht="15" customHeight="1" x14ac:dyDescent="0.2">
      <c r="B3506" s="627"/>
      <c r="C3506" s="188"/>
    </row>
    <row r="3507" spans="2:3" ht="15" customHeight="1" x14ac:dyDescent="0.2">
      <c r="B3507" s="627"/>
      <c r="C3507" s="188"/>
    </row>
    <row r="3508" spans="2:3" ht="15" customHeight="1" x14ac:dyDescent="0.2">
      <c r="B3508" s="627"/>
    </row>
    <row r="3509" spans="2:3" ht="15" customHeight="1" x14ac:dyDescent="0.2">
      <c r="B3509" s="627"/>
      <c r="C3509" s="188"/>
    </row>
    <row r="3510" spans="2:3" ht="15" customHeight="1" x14ac:dyDescent="0.2">
      <c r="B3510" s="627"/>
      <c r="C3510" s="188"/>
    </row>
    <row r="3511" spans="2:3" ht="15" customHeight="1" x14ac:dyDescent="0.2">
      <c r="B3511" s="627"/>
      <c r="C3511" s="188"/>
    </row>
    <row r="3512" spans="2:3" ht="15" customHeight="1" x14ac:dyDescent="0.2">
      <c r="B3512" s="627"/>
      <c r="C3512" s="188"/>
    </row>
    <row r="3513" spans="2:3" ht="15" customHeight="1" x14ac:dyDescent="0.2">
      <c r="B3513" s="627"/>
    </row>
    <row r="3514" spans="2:3" ht="15" customHeight="1" x14ac:dyDescent="0.2">
      <c r="B3514" s="627"/>
      <c r="C3514" s="188"/>
    </row>
    <row r="3515" spans="2:3" ht="15" customHeight="1" x14ac:dyDescent="0.2">
      <c r="B3515" s="627"/>
      <c r="C3515" s="188"/>
    </row>
    <row r="3516" spans="2:3" ht="15" customHeight="1" x14ac:dyDescent="0.2">
      <c r="B3516" s="627"/>
      <c r="C3516" s="188"/>
    </row>
    <row r="3517" spans="2:3" ht="15" customHeight="1" x14ac:dyDescent="0.2">
      <c r="B3517" s="627"/>
      <c r="C3517" s="188"/>
    </row>
    <row r="3518" spans="2:3" ht="15" customHeight="1" x14ac:dyDescent="0.2">
      <c r="B3518" s="627"/>
      <c r="C3518" s="188"/>
    </row>
    <row r="3519" spans="2:3" ht="15" customHeight="1" x14ac:dyDescent="0.2">
      <c r="B3519" s="627"/>
      <c r="C3519" s="188"/>
    </row>
    <row r="3520" spans="2:3" ht="15" customHeight="1" x14ac:dyDescent="0.2">
      <c r="B3520" s="627"/>
      <c r="C3520" s="188"/>
    </row>
    <row r="3521" spans="2:3" ht="15" customHeight="1" x14ac:dyDescent="0.2">
      <c r="B3521" s="627"/>
      <c r="C3521" s="188"/>
    </row>
    <row r="3522" spans="2:3" ht="15" customHeight="1" x14ac:dyDescent="0.2">
      <c r="B3522" s="627"/>
      <c r="C3522" s="188"/>
    </row>
    <row r="3523" spans="2:3" ht="15" customHeight="1" x14ac:dyDescent="0.2">
      <c r="B3523" s="627"/>
      <c r="C3523" s="188"/>
    </row>
    <row r="3524" spans="2:3" ht="15" customHeight="1" x14ac:dyDescent="0.2">
      <c r="B3524" s="627"/>
      <c r="C3524" s="188"/>
    </row>
    <row r="3525" spans="2:3" ht="15" customHeight="1" x14ac:dyDescent="0.2">
      <c r="B3525" s="627"/>
      <c r="C3525" s="188"/>
    </row>
    <row r="3526" spans="2:3" ht="15" customHeight="1" x14ac:dyDescent="0.2">
      <c r="B3526" s="627"/>
      <c r="C3526" s="188"/>
    </row>
    <row r="3527" spans="2:3" ht="15" customHeight="1" x14ac:dyDescent="0.2">
      <c r="B3527" s="627"/>
      <c r="C3527" s="188"/>
    </row>
    <row r="3528" spans="2:3" ht="15" customHeight="1" x14ac:dyDescent="0.2">
      <c r="B3528" s="627"/>
      <c r="C3528" s="188"/>
    </row>
    <row r="3529" spans="2:3" ht="15" customHeight="1" x14ac:dyDescent="0.2">
      <c r="B3529" s="627"/>
      <c r="C3529" s="188"/>
    </row>
    <row r="3530" spans="2:3" ht="15" customHeight="1" x14ac:dyDescent="0.2">
      <c r="B3530" s="627"/>
      <c r="C3530" s="188"/>
    </row>
    <row r="3531" spans="2:3" ht="15" customHeight="1" x14ac:dyDescent="0.2">
      <c r="B3531" s="627"/>
      <c r="C3531" s="188"/>
    </row>
    <row r="3532" spans="2:3" ht="15" customHeight="1" x14ac:dyDescent="0.2">
      <c r="B3532" s="627"/>
      <c r="C3532" s="188"/>
    </row>
    <row r="3533" spans="2:3" ht="15" customHeight="1" x14ac:dyDescent="0.2">
      <c r="B3533" s="627"/>
      <c r="C3533" s="188"/>
    </row>
    <row r="3534" spans="2:3" ht="15" customHeight="1" x14ac:dyDescent="0.2">
      <c r="B3534" s="627"/>
      <c r="C3534" s="188"/>
    </row>
    <row r="3535" spans="2:3" ht="15" customHeight="1" x14ac:dyDescent="0.2">
      <c r="B3535" s="627"/>
      <c r="C3535" s="188"/>
    </row>
    <row r="3536" spans="2:3" ht="15" customHeight="1" x14ac:dyDescent="0.2">
      <c r="B3536" s="627"/>
      <c r="C3536" s="188"/>
    </row>
    <row r="3537" spans="2:3" ht="15" customHeight="1" x14ac:dyDescent="0.2">
      <c r="B3537" s="627"/>
      <c r="C3537" s="189"/>
    </row>
    <row r="3538" spans="2:3" ht="15" customHeight="1" x14ac:dyDescent="0.2">
      <c r="B3538" s="627"/>
      <c r="C3538" s="188"/>
    </row>
    <row r="3539" spans="2:3" ht="15" customHeight="1" x14ac:dyDescent="0.2">
      <c r="B3539" s="627"/>
      <c r="C3539" s="188"/>
    </row>
    <row r="3540" spans="2:3" ht="15" customHeight="1" x14ac:dyDescent="0.2">
      <c r="B3540" s="627"/>
      <c r="C3540" s="188"/>
    </row>
    <row r="3541" spans="2:3" ht="15" customHeight="1" x14ac:dyDescent="0.2">
      <c r="B3541" s="627"/>
    </row>
    <row r="3542" spans="2:3" ht="15" customHeight="1" x14ac:dyDescent="0.2">
      <c r="B3542" s="627"/>
      <c r="C3542" s="188"/>
    </row>
    <row r="3543" spans="2:3" ht="15" customHeight="1" x14ac:dyDescent="0.2">
      <c r="B3543" s="627"/>
      <c r="C3543" s="188"/>
    </row>
    <row r="3544" spans="2:3" ht="15" customHeight="1" x14ac:dyDescent="0.2">
      <c r="B3544" s="627"/>
      <c r="C3544" s="188"/>
    </row>
    <row r="3545" spans="2:3" ht="15" customHeight="1" x14ac:dyDescent="0.2">
      <c r="B3545" s="627"/>
      <c r="C3545" s="188"/>
    </row>
    <row r="3546" spans="2:3" ht="15" customHeight="1" x14ac:dyDescent="0.2">
      <c r="B3546" s="627"/>
      <c r="C3546" s="188"/>
    </row>
    <row r="3547" spans="2:3" ht="15" customHeight="1" x14ac:dyDescent="0.2">
      <c r="B3547" s="627"/>
      <c r="C3547" s="188"/>
    </row>
    <row r="3548" spans="2:3" ht="15" customHeight="1" x14ac:dyDescent="0.2">
      <c r="B3548" s="627"/>
      <c r="C3548" s="188"/>
    </row>
    <row r="3549" spans="2:3" ht="15" customHeight="1" x14ac:dyDescent="0.2">
      <c r="B3549" s="627"/>
      <c r="C3549" s="188"/>
    </row>
    <row r="3550" spans="2:3" ht="15" customHeight="1" x14ac:dyDescent="0.2">
      <c r="B3550" s="627"/>
      <c r="C3550" s="188"/>
    </row>
    <row r="3551" spans="2:3" ht="15" customHeight="1" x14ac:dyDescent="0.2">
      <c r="B3551" s="627"/>
    </row>
    <row r="3552" spans="2:3" ht="15" customHeight="1" x14ac:dyDescent="0.2">
      <c r="B3552" s="627"/>
      <c r="C3552" s="188"/>
    </row>
    <row r="3553" spans="2:3" ht="15" customHeight="1" x14ac:dyDescent="0.2">
      <c r="B3553" s="627"/>
      <c r="C3553" s="188"/>
    </row>
    <row r="3554" spans="2:3" ht="15" customHeight="1" x14ac:dyDescent="0.2">
      <c r="B3554" s="627"/>
      <c r="C3554" s="188"/>
    </row>
    <row r="3555" spans="2:3" ht="15" customHeight="1" x14ac:dyDescent="0.2">
      <c r="B3555" s="627"/>
      <c r="C3555" s="188"/>
    </row>
    <row r="3556" spans="2:3" ht="15" customHeight="1" x14ac:dyDescent="0.2">
      <c r="B3556" s="627"/>
      <c r="C3556" s="188"/>
    </row>
    <row r="3557" spans="2:3" ht="15" customHeight="1" x14ac:dyDescent="0.2">
      <c r="B3557" s="627"/>
      <c r="C3557" s="188"/>
    </row>
    <row r="3558" spans="2:3" ht="15" customHeight="1" x14ac:dyDescent="0.2">
      <c r="B3558" s="627"/>
      <c r="C3558" s="188"/>
    </row>
    <row r="3559" spans="2:3" ht="15" customHeight="1" x14ac:dyDescent="0.2">
      <c r="B3559" s="627"/>
      <c r="C3559" s="188"/>
    </row>
    <row r="3560" spans="2:3" ht="15" customHeight="1" x14ac:dyDescent="0.2">
      <c r="B3560" s="627"/>
      <c r="C3560" s="188"/>
    </row>
    <row r="3561" spans="2:3" ht="15" customHeight="1" x14ac:dyDescent="0.2">
      <c r="B3561" s="627"/>
      <c r="C3561" s="188"/>
    </row>
    <row r="3562" spans="2:3" ht="15" customHeight="1" x14ac:dyDescent="0.2">
      <c r="B3562" s="627"/>
      <c r="C3562" s="188"/>
    </row>
    <row r="3563" spans="2:3" ht="15" customHeight="1" x14ac:dyDescent="0.2">
      <c r="B3563" s="627"/>
      <c r="C3563" s="188"/>
    </row>
    <row r="3564" spans="2:3" ht="15" customHeight="1" x14ac:dyDescent="0.2">
      <c r="B3564" s="627"/>
      <c r="C3564" s="188"/>
    </row>
    <row r="3565" spans="2:3" ht="15" customHeight="1" x14ac:dyDescent="0.2">
      <c r="B3565" s="627"/>
      <c r="C3565" s="188"/>
    </row>
    <row r="3566" spans="2:3" ht="15" customHeight="1" x14ac:dyDescent="0.2">
      <c r="B3566" s="627"/>
      <c r="C3566" s="188"/>
    </row>
    <row r="3567" spans="2:3" ht="15" customHeight="1" x14ac:dyDescent="0.2">
      <c r="B3567" s="627"/>
      <c r="C3567" s="188"/>
    </row>
    <row r="3568" spans="2:3" ht="15" customHeight="1" x14ac:dyDescent="0.2">
      <c r="B3568" s="627"/>
      <c r="C3568" s="188"/>
    </row>
    <row r="3569" spans="2:3" ht="15" customHeight="1" x14ac:dyDescent="0.2">
      <c r="B3569" s="627"/>
      <c r="C3569" s="188"/>
    </row>
    <row r="3570" spans="2:3" ht="15" customHeight="1" x14ac:dyDescent="0.2">
      <c r="B3570" s="627"/>
      <c r="C3570" s="188"/>
    </row>
    <row r="3571" spans="2:3" ht="15" customHeight="1" x14ac:dyDescent="0.2">
      <c r="B3571" s="627"/>
    </row>
    <row r="3572" spans="2:3" ht="15" customHeight="1" x14ac:dyDescent="0.2">
      <c r="B3572" s="627"/>
      <c r="C3572" s="188"/>
    </row>
    <row r="3573" spans="2:3" ht="15" customHeight="1" x14ac:dyDescent="0.2">
      <c r="B3573" s="627"/>
      <c r="C3573" s="188"/>
    </row>
    <row r="3574" spans="2:3" ht="15" customHeight="1" x14ac:dyDescent="0.2">
      <c r="B3574" s="627"/>
      <c r="C3574" s="188"/>
    </row>
    <row r="3575" spans="2:3" ht="15" customHeight="1" x14ac:dyDescent="0.2">
      <c r="B3575" s="627"/>
      <c r="C3575" s="189"/>
    </row>
    <row r="3576" spans="2:3" ht="15" customHeight="1" x14ac:dyDescent="0.2">
      <c r="B3576" s="627"/>
      <c r="C3576" s="188"/>
    </row>
    <row r="3577" spans="2:3" ht="15" customHeight="1" x14ac:dyDescent="0.2">
      <c r="B3577" s="627"/>
      <c r="C3577" s="188"/>
    </row>
    <row r="3578" spans="2:3" ht="15" customHeight="1" x14ac:dyDescent="0.2">
      <c r="B3578" s="627"/>
      <c r="C3578" s="188"/>
    </row>
    <row r="3579" spans="2:3" ht="15" customHeight="1" x14ac:dyDescent="0.2">
      <c r="B3579" s="627"/>
    </row>
    <row r="3580" spans="2:3" ht="15" customHeight="1" x14ac:dyDescent="0.2">
      <c r="B3580" s="627"/>
      <c r="C3580" s="188"/>
    </row>
    <row r="3581" spans="2:3" ht="15" customHeight="1" x14ac:dyDescent="0.2">
      <c r="B3581" s="627"/>
      <c r="C3581" s="188"/>
    </row>
    <row r="3582" spans="2:3" ht="15" customHeight="1" x14ac:dyDescent="0.2">
      <c r="B3582" s="627"/>
      <c r="C3582" s="188"/>
    </row>
    <row r="3583" spans="2:3" ht="15" customHeight="1" x14ac:dyDescent="0.2">
      <c r="B3583" s="627"/>
      <c r="C3583" s="188"/>
    </row>
    <row r="3584" spans="2:3" ht="15" customHeight="1" x14ac:dyDescent="0.2">
      <c r="B3584" s="627"/>
      <c r="C3584" s="188"/>
    </row>
    <row r="3585" spans="2:3" ht="15" customHeight="1" x14ac:dyDescent="0.2">
      <c r="B3585" s="627"/>
      <c r="C3585" s="188"/>
    </row>
    <row r="3586" spans="2:3" ht="15" customHeight="1" x14ac:dyDescent="0.2">
      <c r="B3586" s="627"/>
      <c r="C3586" s="188"/>
    </row>
    <row r="3587" spans="2:3" ht="15" customHeight="1" x14ac:dyDescent="0.2">
      <c r="B3587" s="627"/>
      <c r="C3587" s="188"/>
    </row>
    <row r="3588" spans="2:3" ht="15" customHeight="1" x14ac:dyDescent="0.2">
      <c r="B3588" s="627"/>
      <c r="C3588" s="188"/>
    </row>
    <row r="3589" spans="2:3" ht="15" customHeight="1" x14ac:dyDescent="0.2">
      <c r="B3589" s="627"/>
      <c r="C3589" s="188"/>
    </row>
    <row r="3590" spans="2:3" ht="15" customHeight="1" x14ac:dyDescent="0.2">
      <c r="B3590" s="627"/>
      <c r="C3590" s="188"/>
    </row>
    <row r="3591" spans="2:3" ht="15" customHeight="1" x14ac:dyDescent="0.2">
      <c r="B3591" s="627"/>
      <c r="C3591" s="188"/>
    </row>
    <row r="3592" spans="2:3" ht="15" customHeight="1" x14ac:dyDescent="0.2">
      <c r="B3592" s="627"/>
      <c r="C3592" s="188"/>
    </row>
    <row r="3593" spans="2:3" ht="15" customHeight="1" x14ac:dyDescent="0.2">
      <c r="B3593" s="627"/>
      <c r="C3593" s="188"/>
    </row>
    <row r="3594" spans="2:3" ht="15" customHeight="1" x14ac:dyDescent="0.2">
      <c r="B3594" s="627"/>
      <c r="C3594" s="188"/>
    </row>
    <row r="3595" spans="2:3" ht="15" customHeight="1" x14ac:dyDescent="0.2">
      <c r="B3595" s="627"/>
      <c r="C3595" s="188"/>
    </row>
    <row r="3596" spans="2:3" ht="15" customHeight="1" x14ac:dyDescent="0.2">
      <c r="B3596" s="627"/>
      <c r="C3596" s="188"/>
    </row>
    <row r="3597" spans="2:3" ht="15" customHeight="1" x14ac:dyDescent="0.2">
      <c r="B3597" s="627"/>
      <c r="C3597" s="188"/>
    </row>
    <row r="3598" spans="2:3" ht="15" customHeight="1" x14ac:dyDescent="0.2">
      <c r="B3598" s="627"/>
      <c r="C3598" s="188"/>
    </row>
    <row r="3599" spans="2:3" ht="15" customHeight="1" x14ac:dyDescent="0.2">
      <c r="B3599" s="627"/>
      <c r="C3599" s="188"/>
    </row>
    <row r="3600" spans="2:3" ht="15" customHeight="1" x14ac:dyDescent="0.2">
      <c r="B3600" s="627"/>
      <c r="C3600" s="189"/>
    </row>
    <row r="3601" spans="2:3" ht="15" customHeight="1" x14ac:dyDescent="0.2">
      <c r="B3601" s="627"/>
      <c r="C3601" s="189"/>
    </row>
    <row r="3602" spans="2:3" ht="15" customHeight="1" x14ac:dyDescent="0.2">
      <c r="B3602" s="627"/>
      <c r="C3602" s="188"/>
    </row>
    <row r="3603" spans="2:3" ht="15" customHeight="1" x14ac:dyDescent="0.2">
      <c r="B3603" s="627"/>
      <c r="C3603" s="188"/>
    </row>
    <row r="3604" spans="2:3" ht="15" customHeight="1" x14ac:dyDescent="0.2">
      <c r="B3604" s="627"/>
      <c r="C3604" s="188"/>
    </row>
    <row r="3605" spans="2:3" ht="15" customHeight="1" x14ac:dyDescent="0.2">
      <c r="B3605" s="627"/>
      <c r="C3605" s="188"/>
    </row>
    <row r="3606" spans="2:3" ht="15" customHeight="1" x14ac:dyDescent="0.2">
      <c r="B3606" s="627"/>
      <c r="C3606" s="188"/>
    </row>
    <row r="3607" spans="2:3" ht="15" customHeight="1" x14ac:dyDescent="0.2">
      <c r="B3607" s="627"/>
      <c r="C3607" s="189"/>
    </row>
    <row r="3608" spans="2:3" ht="15" customHeight="1" x14ac:dyDescent="0.2">
      <c r="B3608" s="627"/>
      <c r="C3608" s="188"/>
    </row>
    <row r="3609" spans="2:3" ht="15" customHeight="1" x14ac:dyDescent="0.2">
      <c r="B3609" s="627"/>
      <c r="C3609" s="188"/>
    </row>
    <row r="3610" spans="2:3" ht="15" customHeight="1" x14ac:dyDescent="0.2">
      <c r="B3610" s="627"/>
      <c r="C3610" s="188"/>
    </row>
    <row r="3611" spans="2:3" ht="15" customHeight="1" x14ac:dyDescent="0.2">
      <c r="B3611" s="627"/>
      <c r="C3611" s="188"/>
    </row>
    <row r="3612" spans="2:3" ht="15" customHeight="1" x14ac:dyDescent="0.2">
      <c r="B3612" s="627"/>
      <c r="C3612" s="188"/>
    </row>
    <row r="3613" spans="2:3" ht="15" customHeight="1" x14ac:dyDescent="0.2">
      <c r="B3613" s="627"/>
      <c r="C3613" s="188"/>
    </row>
    <row r="3614" spans="2:3" ht="15" customHeight="1" x14ac:dyDescent="0.2">
      <c r="B3614" s="627"/>
      <c r="C3614" s="188"/>
    </row>
    <row r="3615" spans="2:3" ht="15" customHeight="1" x14ac:dyDescent="0.2">
      <c r="B3615" s="627"/>
      <c r="C3615" s="188"/>
    </row>
    <row r="3616" spans="2:3" ht="15" customHeight="1" x14ac:dyDescent="0.2">
      <c r="B3616" s="627"/>
    </row>
    <row r="3617" spans="2:3" ht="15" customHeight="1" x14ac:dyDescent="0.2">
      <c r="B3617" s="627"/>
      <c r="C3617" s="188"/>
    </row>
    <row r="3618" spans="2:3" ht="15" customHeight="1" x14ac:dyDescent="0.2">
      <c r="B3618" s="627"/>
      <c r="C3618" s="188"/>
    </row>
    <row r="3619" spans="2:3" ht="15" customHeight="1" x14ac:dyDescent="0.2">
      <c r="B3619" s="627"/>
      <c r="C3619" s="188"/>
    </row>
    <row r="3620" spans="2:3" ht="15" customHeight="1" x14ac:dyDescent="0.2">
      <c r="B3620" s="627"/>
      <c r="C3620" s="189"/>
    </row>
    <row r="3621" spans="2:3" ht="15" customHeight="1" x14ac:dyDescent="0.2">
      <c r="B3621" s="627"/>
      <c r="C3621" s="188"/>
    </row>
    <row r="3622" spans="2:3" ht="15" customHeight="1" x14ac:dyDescent="0.2">
      <c r="B3622" s="627"/>
      <c r="C3622" s="188"/>
    </row>
    <row r="3623" spans="2:3" ht="15" customHeight="1" x14ac:dyDescent="0.2">
      <c r="B3623" s="627"/>
      <c r="C3623" s="189"/>
    </row>
    <row r="3624" spans="2:3" ht="15" customHeight="1" x14ac:dyDescent="0.2">
      <c r="B3624" s="627"/>
      <c r="C3624" s="188"/>
    </row>
    <row r="3625" spans="2:3" ht="15" customHeight="1" x14ac:dyDescent="0.2">
      <c r="B3625" s="627"/>
      <c r="C3625" s="188"/>
    </row>
    <row r="3626" spans="2:3" ht="15" customHeight="1" x14ac:dyDescent="0.2">
      <c r="B3626" s="627"/>
    </row>
    <row r="3627" spans="2:3" ht="15" customHeight="1" x14ac:dyDescent="0.2">
      <c r="B3627" s="627"/>
      <c r="C3627" s="188"/>
    </row>
    <row r="3628" spans="2:3" ht="15" customHeight="1" x14ac:dyDescent="0.2">
      <c r="B3628" s="627"/>
      <c r="C3628" s="188"/>
    </row>
    <row r="3629" spans="2:3" ht="15" customHeight="1" x14ac:dyDescent="0.2">
      <c r="B3629" s="627"/>
      <c r="C3629" s="188"/>
    </row>
    <row r="3630" spans="2:3" ht="15" customHeight="1" x14ac:dyDescent="0.2">
      <c r="B3630" s="627"/>
      <c r="C3630" s="188"/>
    </row>
    <row r="3631" spans="2:3" ht="15" customHeight="1" x14ac:dyDescent="0.2">
      <c r="B3631" s="627"/>
      <c r="C3631" s="188"/>
    </row>
    <row r="3632" spans="2:3" ht="15" customHeight="1" x14ac:dyDescent="0.2">
      <c r="B3632" s="627"/>
      <c r="C3632" s="188"/>
    </row>
    <row r="3633" spans="2:3" ht="15" customHeight="1" x14ac:dyDescent="0.2">
      <c r="B3633" s="627"/>
      <c r="C3633" s="188"/>
    </row>
    <row r="3634" spans="2:3" ht="15" customHeight="1" x14ac:dyDescent="0.2">
      <c r="B3634" s="627"/>
    </row>
    <row r="3635" spans="2:3" ht="15" customHeight="1" x14ac:dyDescent="0.2">
      <c r="B3635" s="627"/>
      <c r="C3635" s="188"/>
    </row>
    <row r="3636" spans="2:3" ht="15" customHeight="1" x14ac:dyDescent="0.2">
      <c r="B3636" s="627"/>
      <c r="C3636" s="188"/>
    </row>
    <row r="3637" spans="2:3" ht="15" customHeight="1" x14ac:dyDescent="0.2">
      <c r="B3637" s="627"/>
      <c r="C3637" s="188"/>
    </row>
    <row r="3638" spans="2:3" ht="15" customHeight="1" x14ac:dyDescent="0.2">
      <c r="B3638" s="627"/>
      <c r="C3638" s="188"/>
    </row>
    <row r="3639" spans="2:3" ht="15" customHeight="1" x14ac:dyDescent="0.2">
      <c r="B3639" s="627"/>
      <c r="C3639" s="188"/>
    </row>
    <row r="3640" spans="2:3" ht="15" customHeight="1" x14ac:dyDescent="0.2">
      <c r="B3640" s="627"/>
    </row>
    <row r="3641" spans="2:3" ht="15" customHeight="1" x14ac:dyDescent="0.2">
      <c r="B3641" s="627"/>
      <c r="C3641" s="188"/>
    </row>
    <row r="3642" spans="2:3" ht="15" customHeight="1" x14ac:dyDescent="0.2">
      <c r="B3642" s="627"/>
      <c r="C3642" s="188"/>
    </row>
    <row r="3643" spans="2:3" ht="15" customHeight="1" x14ac:dyDescent="0.2">
      <c r="B3643" s="627"/>
      <c r="C3643" s="189"/>
    </row>
    <row r="3644" spans="2:3" ht="15" customHeight="1" x14ac:dyDescent="0.2">
      <c r="B3644" s="627"/>
      <c r="C3644" s="188"/>
    </row>
    <row r="3645" spans="2:3" ht="15" customHeight="1" x14ac:dyDescent="0.2">
      <c r="B3645" s="627"/>
      <c r="C3645" s="188"/>
    </row>
    <row r="3646" spans="2:3" ht="15" customHeight="1" x14ac:dyDescent="0.2">
      <c r="B3646" s="627"/>
      <c r="C3646" s="188"/>
    </row>
    <row r="3647" spans="2:3" ht="15" customHeight="1" x14ac:dyDescent="0.2">
      <c r="B3647" s="627"/>
      <c r="C3647" s="188"/>
    </row>
    <row r="3648" spans="2:3" ht="15" customHeight="1" x14ac:dyDescent="0.2">
      <c r="B3648" s="627"/>
      <c r="C3648" s="189"/>
    </row>
    <row r="3649" spans="2:3" ht="15" customHeight="1" x14ac:dyDescent="0.2">
      <c r="B3649" s="627"/>
      <c r="C3649" s="188"/>
    </row>
    <row r="3650" spans="2:3" ht="15" customHeight="1" x14ac:dyDescent="0.2">
      <c r="B3650" s="627"/>
      <c r="C3650" s="188"/>
    </row>
    <row r="3651" spans="2:3" ht="15" customHeight="1" x14ac:dyDescent="0.2">
      <c r="B3651" s="627"/>
      <c r="C3651" s="188"/>
    </row>
    <row r="3652" spans="2:3" ht="15" customHeight="1" x14ac:dyDescent="0.2">
      <c r="B3652" s="627"/>
      <c r="C3652" s="188"/>
    </row>
    <row r="3653" spans="2:3" ht="15" customHeight="1" x14ac:dyDescent="0.2">
      <c r="B3653" s="627"/>
      <c r="C3653" s="188"/>
    </row>
    <row r="3654" spans="2:3" ht="15" customHeight="1" x14ac:dyDescent="0.2">
      <c r="B3654" s="627"/>
      <c r="C3654" s="188"/>
    </row>
    <row r="3655" spans="2:3" ht="15" customHeight="1" x14ac:dyDescent="0.2">
      <c r="B3655" s="627"/>
      <c r="C3655" s="188"/>
    </row>
    <row r="3656" spans="2:3" ht="15" customHeight="1" x14ac:dyDescent="0.2">
      <c r="B3656" s="627"/>
      <c r="C3656" s="188"/>
    </row>
    <row r="3657" spans="2:3" ht="15" customHeight="1" x14ac:dyDescent="0.2">
      <c r="B3657" s="627"/>
      <c r="C3657" s="188"/>
    </row>
    <row r="3658" spans="2:3" ht="15" customHeight="1" x14ac:dyDescent="0.2">
      <c r="B3658" s="627"/>
      <c r="C3658" s="188"/>
    </row>
    <row r="3659" spans="2:3" ht="15" customHeight="1" x14ac:dyDescent="0.2">
      <c r="B3659" s="627"/>
      <c r="C3659" s="188"/>
    </row>
    <row r="3660" spans="2:3" ht="15" customHeight="1" x14ac:dyDescent="0.2">
      <c r="B3660" s="627"/>
      <c r="C3660" s="188"/>
    </row>
    <row r="3661" spans="2:3" ht="15" customHeight="1" x14ac:dyDescent="0.2">
      <c r="B3661" s="627"/>
      <c r="C3661" s="188"/>
    </row>
    <row r="3662" spans="2:3" ht="15" customHeight="1" x14ac:dyDescent="0.2">
      <c r="B3662" s="627"/>
      <c r="C3662" s="188"/>
    </row>
    <row r="3663" spans="2:3" ht="15" customHeight="1" x14ac:dyDescent="0.2">
      <c r="B3663" s="627"/>
      <c r="C3663" s="188"/>
    </row>
    <row r="3664" spans="2:3" ht="15" customHeight="1" x14ac:dyDescent="0.2">
      <c r="B3664" s="627"/>
      <c r="C3664" s="188"/>
    </row>
    <row r="3665" spans="2:3" ht="15" customHeight="1" x14ac:dyDescent="0.2">
      <c r="B3665" s="627"/>
      <c r="C3665" s="188"/>
    </row>
    <row r="3666" spans="2:3" ht="15" customHeight="1" x14ac:dyDescent="0.2">
      <c r="B3666" s="627"/>
      <c r="C3666" s="188"/>
    </row>
    <row r="3667" spans="2:3" ht="15" customHeight="1" x14ac:dyDescent="0.2">
      <c r="B3667" s="627"/>
      <c r="C3667" s="188"/>
    </row>
    <row r="3668" spans="2:3" ht="15" customHeight="1" x14ac:dyDescent="0.2">
      <c r="B3668" s="627"/>
      <c r="C3668" s="188"/>
    </row>
    <row r="3669" spans="2:3" ht="15" customHeight="1" x14ac:dyDescent="0.2">
      <c r="B3669" s="627"/>
      <c r="C3669" s="188"/>
    </row>
    <row r="3670" spans="2:3" ht="15" customHeight="1" x14ac:dyDescent="0.2">
      <c r="B3670" s="627"/>
      <c r="C3670" s="188"/>
    </row>
    <row r="3671" spans="2:3" ht="15" customHeight="1" x14ac:dyDescent="0.2">
      <c r="B3671" s="627"/>
    </row>
    <row r="3672" spans="2:3" ht="15" customHeight="1" x14ac:dyDescent="0.2">
      <c r="B3672" s="627"/>
      <c r="C3672" s="188"/>
    </row>
    <row r="3673" spans="2:3" ht="15" customHeight="1" x14ac:dyDescent="0.2">
      <c r="B3673" s="627"/>
      <c r="C3673" s="188"/>
    </row>
    <row r="3674" spans="2:3" ht="15" customHeight="1" x14ac:dyDescent="0.2">
      <c r="B3674" s="627"/>
      <c r="C3674" s="188"/>
    </row>
    <row r="3675" spans="2:3" ht="15" customHeight="1" x14ac:dyDescent="0.2">
      <c r="B3675" s="627"/>
      <c r="C3675" s="188"/>
    </row>
    <row r="3676" spans="2:3" ht="15" customHeight="1" x14ac:dyDescent="0.2">
      <c r="B3676" s="627"/>
      <c r="C3676" s="188"/>
    </row>
    <row r="3677" spans="2:3" ht="15" customHeight="1" x14ac:dyDescent="0.2">
      <c r="B3677" s="627"/>
      <c r="C3677" s="188"/>
    </row>
    <row r="3678" spans="2:3" ht="15" customHeight="1" x14ac:dyDescent="0.2">
      <c r="B3678" s="627"/>
      <c r="C3678" s="188"/>
    </row>
    <row r="3679" spans="2:3" ht="15" customHeight="1" x14ac:dyDescent="0.2">
      <c r="B3679" s="627"/>
      <c r="C3679" s="188"/>
    </row>
    <row r="3680" spans="2:3" ht="15" customHeight="1" x14ac:dyDescent="0.2">
      <c r="B3680" s="627"/>
      <c r="C3680" s="188"/>
    </row>
    <row r="3681" spans="2:3" ht="15" customHeight="1" x14ac:dyDescent="0.2">
      <c r="B3681" s="627"/>
      <c r="C3681" s="188"/>
    </row>
    <row r="3682" spans="2:3" ht="15" customHeight="1" x14ac:dyDescent="0.2">
      <c r="B3682" s="627"/>
      <c r="C3682" s="188"/>
    </row>
    <row r="3683" spans="2:3" ht="15" customHeight="1" x14ac:dyDescent="0.2">
      <c r="B3683" s="627"/>
      <c r="C3683" s="188"/>
    </row>
    <row r="3684" spans="2:3" ht="15" customHeight="1" x14ac:dyDescent="0.2">
      <c r="B3684" s="627"/>
      <c r="C3684" s="189"/>
    </row>
    <row r="3685" spans="2:3" ht="15" customHeight="1" x14ac:dyDescent="0.2">
      <c r="B3685" s="627"/>
      <c r="C3685" s="188"/>
    </row>
    <row r="3686" spans="2:3" ht="15" customHeight="1" x14ac:dyDescent="0.2">
      <c r="B3686" s="627"/>
      <c r="C3686" s="188"/>
    </row>
    <row r="3687" spans="2:3" ht="15" customHeight="1" x14ac:dyDescent="0.2">
      <c r="B3687" s="627"/>
      <c r="C3687" s="188"/>
    </row>
    <row r="3688" spans="2:3" ht="15" customHeight="1" x14ac:dyDescent="0.2">
      <c r="B3688" s="627"/>
      <c r="C3688" s="188"/>
    </row>
    <row r="3689" spans="2:3" ht="15" customHeight="1" x14ac:dyDescent="0.2">
      <c r="B3689" s="627"/>
      <c r="C3689" s="188"/>
    </row>
    <row r="3690" spans="2:3" ht="15" customHeight="1" x14ac:dyDescent="0.2">
      <c r="B3690" s="627"/>
      <c r="C3690" s="188"/>
    </row>
    <row r="3691" spans="2:3" ht="15" customHeight="1" x14ac:dyDescent="0.2">
      <c r="B3691" s="627"/>
      <c r="C3691" s="188"/>
    </row>
    <row r="3692" spans="2:3" ht="15" customHeight="1" x14ac:dyDescent="0.2">
      <c r="B3692" s="627"/>
      <c r="C3692" s="188"/>
    </row>
    <row r="3693" spans="2:3" ht="15" customHeight="1" x14ac:dyDescent="0.2">
      <c r="B3693" s="627"/>
      <c r="C3693" s="188"/>
    </row>
    <row r="3694" spans="2:3" ht="15" customHeight="1" x14ac:dyDescent="0.2">
      <c r="B3694" s="627"/>
      <c r="C3694" s="188"/>
    </row>
    <row r="3695" spans="2:3" ht="15" customHeight="1" x14ac:dyDescent="0.2">
      <c r="B3695" s="627"/>
      <c r="C3695" s="188"/>
    </row>
    <row r="3696" spans="2:3" ht="15" customHeight="1" x14ac:dyDescent="0.2">
      <c r="B3696" s="627"/>
      <c r="C3696" s="188"/>
    </row>
    <row r="3697" spans="2:3" ht="15" customHeight="1" x14ac:dyDescent="0.2">
      <c r="B3697" s="627"/>
      <c r="C3697" s="188"/>
    </row>
    <row r="3698" spans="2:3" ht="15" customHeight="1" x14ac:dyDescent="0.2">
      <c r="B3698" s="627"/>
      <c r="C3698" s="188"/>
    </row>
    <row r="3699" spans="2:3" ht="15" customHeight="1" x14ac:dyDescent="0.2">
      <c r="B3699" s="627"/>
      <c r="C3699" s="188"/>
    </row>
    <row r="3700" spans="2:3" ht="15" customHeight="1" x14ac:dyDescent="0.2">
      <c r="B3700" s="627"/>
      <c r="C3700" s="188"/>
    </row>
    <row r="3701" spans="2:3" ht="15" customHeight="1" x14ac:dyDescent="0.2">
      <c r="B3701" s="627"/>
      <c r="C3701" s="188"/>
    </row>
    <row r="3702" spans="2:3" ht="15" customHeight="1" x14ac:dyDescent="0.2">
      <c r="B3702" s="627"/>
    </row>
    <row r="3703" spans="2:3" ht="15" customHeight="1" x14ac:dyDescent="0.2">
      <c r="B3703" s="627"/>
      <c r="C3703" s="188"/>
    </row>
    <row r="3704" spans="2:3" ht="15" customHeight="1" x14ac:dyDescent="0.2">
      <c r="B3704" s="627"/>
      <c r="C3704" s="188"/>
    </row>
    <row r="3705" spans="2:3" ht="15" customHeight="1" x14ac:dyDescent="0.2">
      <c r="B3705" s="627"/>
      <c r="C3705" s="188"/>
    </row>
    <row r="3706" spans="2:3" ht="15" customHeight="1" x14ac:dyDescent="0.2">
      <c r="B3706" s="627"/>
      <c r="C3706" s="188"/>
    </row>
    <row r="3707" spans="2:3" ht="15" customHeight="1" x14ac:dyDescent="0.2">
      <c r="B3707" s="627"/>
      <c r="C3707" s="188"/>
    </row>
    <row r="3708" spans="2:3" ht="15" customHeight="1" x14ac:dyDescent="0.2">
      <c r="B3708" s="627"/>
      <c r="C3708" s="188"/>
    </row>
    <row r="3709" spans="2:3" ht="15" customHeight="1" x14ac:dyDescent="0.2">
      <c r="B3709" s="627"/>
      <c r="C3709" s="188"/>
    </row>
    <row r="3710" spans="2:3" ht="15" customHeight="1" x14ac:dyDescent="0.2">
      <c r="B3710" s="627"/>
      <c r="C3710" s="188"/>
    </row>
    <row r="3711" spans="2:3" ht="15" customHeight="1" x14ac:dyDescent="0.2">
      <c r="B3711" s="627"/>
      <c r="C3711" s="188"/>
    </row>
    <row r="3712" spans="2:3" ht="15" customHeight="1" x14ac:dyDescent="0.2">
      <c r="B3712" s="627"/>
      <c r="C3712" s="188"/>
    </row>
    <row r="3713" spans="2:3" ht="15" customHeight="1" x14ac:dyDescent="0.2">
      <c r="B3713" s="627"/>
      <c r="C3713" s="188"/>
    </row>
    <row r="3714" spans="2:3" ht="15" customHeight="1" x14ac:dyDescent="0.2">
      <c r="B3714" s="627"/>
      <c r="C3714" s="188"/>
    </row>
    <row r="3715" spans="2:3" ht="15" customHeight="1" x14ac:dyDescent="0.2">
      <c r="B3715" s="627"/>
      <c r="C3715" s="188"/>
    </row>
    <row r="3716" spans="2:3" ht="15" customHeight="1" x14ac:dyDescent="0.2">
      <c r="B3716" s="627"/>
      <c r="C3716" s="188"/>
    </row>
    <row r="3717" spans="2:3" ht="15" customHeight="1" x14ac:dyDescent="0.2">
      <c r="B3717" s="627"/>
      <c r="C3717" s="188"/>
    </row>
    <row r="3718" spans="2:3" ht="15" customHeight="1" x14ac:dyDescent="0.2">
      <c r="B3718" s="627"/>
      <c r="C3718" s="188"/>
    </row>
    <row r="3719" spans="2:3" ht="15" customHeight="1" x14ac:dyDescent="0.2">
      <c r="B3719" s="627"/>
      <c r="C3719" s="188"/>
    </row>
    <row r="3720" spans="2:3" ht="15" customHeight="1" x14ac:dyDescent="0.2">
      <c r="B3720" s="627"/>
      <c r="C3720" s="188"/>
    </row>
    <row r="3721" spans="2:3" ht="15" customHeight="1" x14ac:dyDescent="0.2">
      <c r="B3721" s="627"/>
      <c r="C3721" s="188"/>
    </row>
    <row r="3722" spans="2:3" ht="15" customHeight="1" x14ac:dyDescent="0.2">
      <c r="B3722" s="627"/>
      <c r="C3722" s="188"/>
    </row>
    <row r="3723" spans="2:3" ht="15" customHeight="1" x14ac:dyDescent="0.2">
      <c r="B3723" s="627"/>
      <c r="C3723" s="188"/>
    </row>
    <row r="3724" spans="2:3" ht="15" customHeight="1" x14ac:dyDescent="0.2">
      <c r="B3724" s="627"/>
      <c r="C3724" s="188"/>
    </row>
    <row r="3725" spans="2:3" ht="15" customHeight="1" x14ac:dyDescent="0.2">
      <c r="B3725" s="627"/>
      <c r="C3725" s="188"/>
    </row>
    <row r="3726" spans="2:3" ht="15" customHeight="1" x14ac:dyDescent="0.2">
      <c r="B3726" s="627"/>
      <c r="C3726" s="188"/>
    </row>
    <row r="3727" spans="2:3" ht="15" customHeight="1" x14ac:dyDescent="0.2">
      <c r="B3727" s="627"/>
      <c r="C3727" s="188"/>
    </row>
    <row r="3728" spans="2:3" ht="15" customHeight="1" x14ac:dyDescent="0.2">
      <c r="B3728" s="627"/>
      <c r="C3728" s="188"/>
    </row>
    <row r="3729" spans="2:3" ht="15" customHeight="1" x14ac:dyDescent="0.2">
      <c r="B3729" s="627"/>
      <c r="C3729" s="188"/>
    </row>
    <row r="3730" spans="2:3" ht="15" customHeight="1" x14ac:dyDescent="0.2">
      <c r="B3730" s="627"/>
    </row>
    <row r="3731" spans="2:3" ht="15" customHeight="1" x14ac:dyDescent="0.2">
      <c r="B3731" s="627"/>
    </row>
    <row r="3732" spans="2:3" ht="15" customHeight="1" x14ac:dyDescent="0.2">
      <c r="B3732" s="627"/>
      <c r="C3732" s="188"/>
    </row>
    <row r="3733" spans="2:3" ht="15" customHeight="1" x14ac:dyDescent="0.2">
      <c r="B3733" s="627"/>
      <c r="C3733" s="188"/>
    </row>
    <row r="3734" spans="2:3" ht="15" customHeight="1" x14ac:dyDescent="0.2">
      <c r="B3734" s="627"/>
      <c r="C3734" s="188"/>
    </row>
    <row r="3735" spans="2:3" ht="15" customHeight="1" x14ac:dyDescent="0.2">
      <c r="B3735" s="627"/>
      <c r="C3735" s="188"/>
    </row>
    <row r="3736" spans="2:3" ht="15" customHeight="1" x14ac:dyDescent="0.2">
      <c r="B3736" s="627"/>
      <c r="C3736" s="188"/>
    </row>
    <row r="3737" spans="2:3" ht="15" customHeight="1" x14ac:dyDescent="0.2">
      <c r="B3737" s="627"/>
      <c r="C3737" s="188"/>
    </row>
    <row r="3738" spans="2:3" ht="15" customHeight="1" x14ac:dyDescent="0.2">
      <c r="B3738" s="627"/>
      <c r="C3738" s="188"/>
    </row>
    <row r="3739" spans="2:3" ht="15" customHeight="1" x14ac:dyDescent="0.2">
      <c r="B3739" s="627"/>
      <c r="C3739" s="188"/>
    </row>
    <row r="3740" spans="2:3" ht="15" customHeight="1" x14ac:dyDescent="0.2">
      <c r="B3740" s="627"/>
      <c r="C3740" s="188"/>
    </row>
    <row r="3741" spans="2:3" ht="15" customHeight="1" x14ac:dyDescent="0.2">
      <c r="B3741" s="627"/>
      <c r="C3741" s="188"/>
    </row>
    <row r="3742" spans="2:3" ht="15" customHeight="1" x14ac:dyDescent="0.2">
      <c r="B3742" s="627"/>
      <c r="C3742" s="188"/>
    </row>
    <row r="3743" spans="2:3" ht="15" customHeight="1" x14ac:dyDescent="0.2">
      <c r="B3743" s="627"/>
      <c r="C3743" s="188"/>
    </row>
    <row r="3744" spans="2:3" ht="15" customHeight="1" x14ac:dyDescent="0.2">
      <c r="B3744" s="627"/>
      <c r="C3744" s="188"/>
    </row>
    <row r="3745" spans="2:3" ht="15" customHeight="1" x14ac:dyDescent="0.2">
      <c r="B3745" s="627"/>
      <c r="C3745" s="188"/>
    </row>
    <row r="3746" spans="2:3" ht="15" customHeight="1" x14ac:dyDescent="0.2">
      <c r="B3746" s="627"/>
      <c r="C3746" s="188"/>
    </row>
    <row r="3747" spans="2:3" ht="15" customHeight="1" x14ac:dyDescent="0.2">
      <c r="B3747" s="627"/>
      <c r="C3747" s="188"/>
    </row>
    <row r="3748" spans="2:3" ht="15" customHeight="1" x14ac:dyDescent="0.2">
      <c r="B3748" s="627"/>
    </row>
    <row r="3749" spans="2:3" ht="15" customHeight="1" x14ac:dyDescent="0.2">
      <c r="B3749" s="627"/>
      <c r="C3749" s="188"/>
    </row>
    <row r="3750" spans="2:3" ht="15" customHeight="1" x14ac:dyDescent="0.2">
      <c r="B3750" s="627"/>
      <c r="C3750" s="188"/>
    </row>
    <row r="3751" spans="2:3" ht="15" customHeight="1" x14ac:dyDescent="0.2">
      <c r="B3751" s="627"/>
      <c r="C3751" s="188"/>
    </row>
    <row r="3752" spans="2:3" ht="15" customHeight="1" x14ac:dyDescent="0.2">
      <c r="B3752" s="627"/>
      <c r="C3752" s="188"/>
    </row>
    <row r="3753" spans="2:3" ht="15" customHeight="1" x14ac:dyDescent="0.2">
      <c r="B3753" s="627"/>
      <c r="C3753" s="188"/>
    </row>
    <row r="3754" spans="2:3" ht="15" customHeight="1" x14ac:dyDescent="0.2">
      <c r="B3754" s="627"/>
      <c r="C3754" s="188"/>
    </row>
    <row r="3755" spans="2:3" ht="15" customHeight="1" x14ac:dyDescent="0.2">
      <c r="B3755" s="627"/>
      <c r="C3755" s="188"/>
    </row>
    <row r="3756" spans="2:3" ht="15" customHeight="1" x14ac:dyDescent="0.2">
      <c r="B3756" s="627"/>
      <c r="C3756" s="188"/>
    </row>
    <row r="3757" spans="2:3" ht="15" customHeight="1" x14ac:dyDescent="0.2">
      <c r="B3757" s="627"/>
      <c r="C3757" s="188"/>
    </row>
    <row r="3758" spans="2:3" ht="15" customHeight="1" x14ac:dyDescent="0.2">
      <c r="B3758" s="627"/>
      <c r="C3758" s="188"/>
    </row>
    <row r="3759" spans="2:3" ht="15" customHeight="1" x14ac:dyDescent="0.2">
      <c r="B3759" s="627"/>
      <c r="C3759" s="188"/>
    </row>
    <row r="3760" spans="2:3" ht="15" customHeight="1" x14ac:dyDescent="0.2">
      <c r="B3760" s="627"/>
      <c r="C3760" s="188"/>
    </row>
    <row r="3761" spans="2:3" ht="15" customHeight="1" x14ac:dyDescent="0.2">
      <c r="B3761" s="627"/>
      <c r="C3761" s="188"/>
    </row>
    <row r="3762" spans="2:3" ht="15" customHeight="1" x14ac:dyDescent="0.2">
      <c r="B3762" s="627"/>
      <c r="C3762" s="188"/>
    </row>
    <row r="3763" spans="2:3" ht="15" customHeight="1" x14ac:dyDescent="0.2">
      <c r="B3763" s="627"/>
      <c r="C3763" s="188"/>
    </row>
    <row r="3764" spans="2:3" ht="15" customHeight="1" x14ac:dyDescent="0.2">
      <c r="B3764" s="627"/>
      <c r="C3764" s="188"/>
    </row>
    <row r="3765" spans="2:3" ht="15" customHeight="1" x14ac:dyDescent="0.2">
      <c r="B3765" s="627"/>
      <c r="C3765" s="188"/>
    </row>
    <row r="3766" spans="2:3" ht="15" customHeight="1" x14ac:dyDescent="0.2">
      <c r="B3766" s="627"/>
      <c r="C3766" s="188"/>
    </row>
    <row r="3767" spans="2:3" ht="15" customHeight="1" x14ac:dyDescent="0.2">
      <c r="B3767" s="627"/>
      <c r="C3767" s="188"/>
    </row>
    <row r="3768" spans="2:3" ht="15" customHeight="1" x14ac:dyDescent="0.2">
      <c r="B3768" s="627"/>
      <c r="C3768" s="188"/>
    </row>
    <row r="3769" spans="2:3" ht="15" customHeight="1" x14ac:dyDescent="0.2">
      <c r="B3769" s="627"/>
      <c r="C3769" s="188"/>
    </row>
    <row r="3770" spans="2:3" ht="15" customHeight="1" x14ac:dyDescent="0.2">
      <c r="B3770" s="627"/>
      <c r="C3770" s="188"/>
    </row>
    <row r="3771" spans="2:3" ht="15" customHeight="1" x14ac:dyDescent="0.2">
      <c r="B3771" s="627"/>
      <c r="C3771" s="188"/>
    </row>
    <row r="3772" spans="2:3" ht="15" customHeight="1" x14ac:dyDescent="0.2">
      <c r="B3772" s="627"/>
      <c r="C3772" s="188"/>
    </row>
    <row r="3773" spans="2:3" ht="15" customHeight="1" x14ac:dyDescent="0.2">
      <c r="B3773" s="627"/>
      <c r="C3773" s="188"/>
    </row>
    <row r="3774" spans="2:3" ht="15" customHeight="1" x14ac:dyDescent="0.2">
      <c r="B3774" s="627"/>
      <c r="C3774" s="188"/>
    </row>
    <row r="3775" spans="2:3" ht="15" customHeight="1" x14ac:dyDescent="0.2">
      <c r="B3775" s="627"/>
      <c r="C3775" s="188"/>
    </row>
    <row r="3776" spans="2:3" ht="15" customHeight="1" x14ac:dyDescent="0.2">
      <c r="B3776" s="627"/>
      <c r="C3776" s="188"/>
    </row>
    <row r="3777" spans="2:3" ht="15" customHeight="1" x14ac:dyDescent="0.2">
      <c r="B3777" s="627"/>
      <c r="C3777" s="188"/>
    </row>
    <row r="3778" spans="2:3" ht="15" customHeight="1" x14ac:dyDescent="0.2">
      <c r="B3778" s="627"/>
      <c r="C3778" s="188"/>
    </row>
    <row r="3779" spans="2:3" ht="15" customHeight="1" x14ac:dyDescent="0.2">
      <c r="B3779" s="627"/>
    </row>
    <row r="3780" spans="2:3" ht="15" customHeight="1" x14ac:dyDescent="0.2">
      <c r="B3780" s="627"/>
      <c r="C3780" s="188"/>
    </row>
    <row r="3781" spans="2:3" ht="15" customHeight="1" x14ac:dyDescent="0.2">
      <c r="B3781" s="627"/>
      <c r="C3781" s="188"/>
    </row>
    <row r="3782" spans="2:3" ht="15" customHeight="1" x14ac:dyDescent="0.2">
      <c r="B3782" s="627"/>
      <c r="C3782" s="188"/>
    </row>
    <row r="3783" spans="2:3" ht="15" customHeight="1" x14ac:dyDescent="0.2">
      <c r="B3783" s="627"/>
      <c r="C3783" s="188"/>
    </row>
    <row r="3784" spans="2:3" ht="15" customHeight="1" x14ac:dyDescent="0.2">
      <c r="B3784" s="627"/>
      <c r="C3784" s="188"/>
    </row>
    <row r="3785" spans="2:3" ht="15" customHeight="1" x14ac:dyDescent="0.2">
      <c r="B3785" s="627"/>
      <c r="C3785" s="188"/>
    </row>
    <row r="3786" spans="2:3" ht="15" customHeight="1" x14ac:dyDescent="0.2">
      <c r="B3786" s="627"/>
      <c r="C3786" s="188"/>
    </row>
    <row r="3787" spans="2:3" ht="15" customHeight="1" x14ac:dyDescent="0.2">
      <c r="B3787" s="627"/>
      <c r="C3787" s="188"/>
    </row>
    <row r="3788" spans="2:3" ht="15" customHeight="1" x14ac:dyDescent="0.2">
      <c r="B3788" s="627"/>
      <c r="C3788" s="188"/>
    </row>
    <row r="3789" spans="2:3" ht="15" customHeight="1" x14ac:dyDescent="0.2">
      <c r="B3789" s="627"/>
      <c r="C3789" s="188"/>
    </row>
    <row r="3790" spans="2:3" ht="15" customHeight="1" x14ac:dyDescent="0.2">
      <c r="B3790" s="627"/>
      <c r="C3790" s="188"/>
    </row>
    <row r="3791" spans="2:3" ht="15" customHeight="1" x14ac:dyDescent="0.2">
      <c r="B3791" s="627"/>
      <c r="C3791" s="188"/>
    </row>
    <row r="3792" spans="2:3" ht="15" customHeight="1" x14ac:dyDescent="0.2">
      <c r="B3792" s="627"/>
      <c r="C3792" s="188"/>
    </row>
    <row r="3793" spans="2:3" ht="15" customHeight="1" x14ac:dyDescent="0.2">
      <c r="B3793" s="627"/>
      <c r="C3793" s="188"/>
    </row>
    <row r="3794" spans="2:3" ht="15" customHeight="1" x14ac:dyDescent="0.2">
      <c r="B3794" s="627"/>
      <c r="C3794" s="188"/>
    </row>
    <row r="3795" spans="2:3" ht="15" customHeight="1" x14ac:dyDescent="0.2">
      <c r="B3795" s="627"/>
      <c r="C3795" s="188"/>
    </row>
    <row r="3796" spans="2:3" ht="15" customHeight="1" x14ac:dyDescent="0.2">
      <c r="B3796" s="627"/>
      <c r="C3796" s="188"/>
    </row>
    <row r="3797" spans="2:3" ht="15" customHeight="1" x14ac:dyDescent="0.2">
      <c r="B3797" s="627"/>
      <c r="C3797" s="188"/>
    </row>
    <row r="3798" spans="2:3" ht="15" customHeight="1" x14ac:dyDescent="0.2">
      <c r="B3798" s="627"/>
      <c r="C3798" s="188"/>
    </row>
    <row r="3799" spans="2:3" ht="15" customHeight="1" x14ac:dyDescent="0.2">
      <c r="B3799" s="627"/>
      <c r="C3799" s="188"/>
    </row>
    <row r="3800" spans="2:3" ht="15" customHeight="1" x14ac:dyDescent="0.2">
      <c r="B3800" s="627"/>
      <c r="C3800" s="188"/>
    </row>
    <row r="3801" spans="2:3" ht="15" customHeight="1" x14ac:dyDescent="0.2">
      <c r="B3801" s="627"/>
      <c r="C3801" s="188"/>
    </row>
    <row r="3802" spans="2:3" ht="15" customHeight="1" x14ac:dyDescent="0.2">
      <c r="B3802" s="627"/>
      <c r="C3802" s="188"/>
    </row>
    <row r="3803" spans="2:3" ht="15" customHeight="1" x14ac:dyDescent="0.2">
      <c r="B3803" s="627"/>
      <c r="C3803" s="188"/>
    </row>
    <row r="3804" spans="2:3" ht="15" customHeight="1" x14ac:dyDescent="0.2">
      <c r="B3804" s="627"/>
    </row>
    <row r="3805" spans="2:3" ht="15" customHeight="1" x14ac:dyDescent="0.2">
      <c r="B3805" s="627"/>
      <c r="C3805" s="188"/>
    </row>
    <row r="3806" spans="2:3" ht="15" customHeight="1" x14ac:dyDescent="0.2">
      <c r="B3806" s="627"/>
      <c r="C3806" s="188"/>
    </row>
    <row r="3807" spans="2:3" ht="15" customHeight="1" x14ac:dyDescent="0.2">
      <c r="B3807" s="627"/>
      <c r="C3807" s="188"/>
    </row>
    <row r="3808" spans="2:3" ht="15" customHeight="1" x14ac:dyDescent="0.2">
      <c r="B3808" s="627"/>
      <c r="C3808" s="188"/>
    </row>
    <row r="3809" spans="2:3" ht="15" customHeight="1" x14ac:dyDescent="0.2">
      <c r="B3809" s="627"/>
      <c r="C3809" s="188"/>
    </row>
    <row r="3810" spans="2:3" ht="15" customHeight="1" x14ac:dyDescent="0.2">
      <c r="B3810" s="627"/>
      <c r="C3810" s="188"/>
    </row>
    <row r="3811" spans="2:3" ht="15" customHeight="1" x14ac:dyDescent="0.2">
      <c r="B3811" s="627"/>
      <c r="C3811" s="188"/>
    </row>
    <row r="3812" spans="2:3" ht="15" customHeight="1" x14ac:dyDescent="0.2">
      <c r="B3812" s="627"/>
      <c r="C3812" s="188"/>
    </row>
    <row r="3813" spans="2:3" ht="15" customHeight="1" x14ac:dyDescent="0.2">
      <c r="B3813" s="627"/>
      <c r="C3813" s="188"/>
    </row>
    <row r="3814" spans="2:3" ht="15" customHeight="1" x14ac:dyDescent="0.2">
      <c r="B3814" s="627"/>
      <c r="C3814" s="188"/>
    </row>
    <row r="3815" spans="2:3" ht="15" customHeight="1" x14ac:dyDescent="0.2">
      <c r="B3815" s="627"/>
      <c r="C3815" s="188"/>
    </row>
    <row r="3816" spans="2:3" ht="15" customHeight="1" x14ac:dyDescent="0.2">
      <c r="B3816" s="627"/>
      <c r="C3816" s="188"/>
    </row>
    <row r="3817" spans="2:3" ht="15" customHeight="1" x14ac:dyDescent="0.2">
      <c r="B3817" s="627"/>
      <c r="C3817" s="188"/>
    </row>
    <row r="3818" spans="2:3" ht="15" customHeight="1" x14ac:dyDescent="0.2">
      <c r="B3818" s="627"/>
      <c r="C3818" s="188"/>
    </row>
    <row r="3819" spans="2:3" ht="15" customHeight="1" x14ac:dyDescent="0.2">
      <c r="B3819" s="627"/>
      <c r="C3819" s="188"/>
    </row>
    <row r="3820" spans="2:3" ht="15" customHeight="1" x14ac:dyDescent="0.2">
      <c r="B3820" s="627"/>
      <c r="C3820" s="188"/>
    </row>
    <row r="3821" spans="2:3" ht="15" customHeight="1" x14ac:dyDescent="0.2">
      <c r="B3821" s="627"/>
      <c r="C3821" s="188"/>
    </row>
    <row r="3822" spans="2:3" ht="15" customHeight="1" x14ac:dyDescent="0.2">
      <c r="B3822" s="627"/>
      <c r="C3822" s="188"/>
    </row>
    <row r="3823" spans="2:3" ht="15" customHeight="1" x14ac:dyDescent="0.2">
      <c r="B3823" s="627"/>
      <c r="C3823" s="188"/>
    </row>
    <row r="3824" spans="2:3" ht="15" customHeight="1" x14ac:dyDescent="0.2">
      <c r="B3824" s="627"/>
      <c r="C3824" s="188"/>
    </row>
    <row r="3825" spans="2:3" ht="15" customHeight="1" x14ac:dyDescent="0.2">
      <c r="B3825" s="627"/>
      <c r="C3825" s="188"/>
    </row>
    <row r="3826" spans="2:3" ht="15" customHeight="1" x14ac:dyDescent="0.2">
      <c r="B3826" s="627"/>
      <c r="C3826" s="188"/>
    </row>
    <row r="3827" spans="2:3" ht="15" customHeight="1" x14ac:dyDescent="0.2">
      <c r="B3827" s="627"/>
      <c r="C3827" s="188"/>
    </row>
    <row r="3828" spans="2:3" ht="15" customHeight="1" x14ac:dyDescent="0.2">
      <c r="B3828" s="627"/>
      <c r="C3828" s="188"/>
    </row>
    <row r="3829" spans="2:3" ht="15" customHeight="1" x14ac:dyDescent="0.2">
      <c r="B3829" s="627"/>
      <c r="C3829" s="188"/>
    </row>
    <row r="3830" spans="2:3" ht="15" customHeight="1" x14ac:dyDescent="0.2">
      <c r="B3830" s="627"/>
      <c r="C3830" s="188"/>
    </row>
    <row r="3831" spans="2:3" ht="15" customHeight="1" x14ac:dyDescent="0.2">
      <c r="B3831" s="627"/>
      <c r="C3831" s="188"/>
    </row>
    <row r="3832" spans="2:3" ht="15" customHeight="1" x14ac:dyDescent="0.2">
      <c r="B3832" s="627"/>
      <c r="C3832" s="188"/>
    </row>
    <row r="3833" spans="2:3" ht="15" customHeight="1" x14ac:dyDescent="0.2">
      <c r="B3833" s="627"/>
      <c r="C3833" s="188"/>
    </row>
    <row r="3834" spans="2:3" ht="15" customHeight="1" x14ac:dyDescent="0.2">
      <c r="B3834" s="627"/>
      <c r="C3834" s="188"/>
    </row>
    <row r="3835" spans="2:3" ht="15" customHeight="1" x14ac:dyDescent="0.2">
      <c r="B3835" s="627"/>
      <c r="C3835" s="188"/>
    </row>
    <row r="3836" spans="2:3" ht="15" customHeight="1" x14ac:dyDescent="0.2">
      <c r="B3836" s="627"/>
      <c r="C3836" s="188"/>
    </row>
    <row r="3837" spans="2:3" ht="15" customHeight="1" x14ac:dyDescent="0.2">
      <c r="B3837" s="627"/>
      <c r="C3837" s="188"/>
    </row>
    <row r="3838" spans="2:3" ht="15" customHeight="1" x14ac:dyDescent="0.2">
      <c r="B3838" s="627"/>
      <c r="C3838" s="188"/>
    </row>
    <row r="3839" spans="2:3" ht="15" customHeight="1" x14ac:dyDescent="0.2">
      <c r="B3839" s="627"/>
      <c r="C3839" s="188"/>
    </row>
    <row r="3840" spans="2:3" ht="15" customHeight="1" x14ac:dyDescent="0.2">
      <c r="B3840" s="627"/>
    </row>
    <row r="3841" spans="2:3" ht="15" customHeight="1" x14ac:dyDescent="0.2">
      <c r="B3841" s="627"/>
      <c r="C3841" s="188"/>
    </row>
    <row r="3842" spans="2:3" ht="15" customHeight="1" x14ac:dyDescent="0.2">
      <c r="B3842" s="627"/>
      <c r="C3842" s="188"/>
    </row>
    <row r="3843" spans="2:3" ht="15" customHeight="1" x14ac:dyDescent="0.2">
      <c r="B3843" s="627"/>
      <c r="C3843" s="188"/>
    </row>
    <row r="3844" spans="2:3" ht="15" customHeight="1" x14ac:dyDescent="0.2">
      <c r="B3844" s="627"/>
      <c r="C3844" s="188"/>
    </row>
    <row r="3845" spans="2:3" ht="15" customHeight="1" x14ac:dyDescent="0.2">
      <c r="B3845" s="627"/>
      <c r="C3845" s="188"/>
    </row>
    <row r="3846" spans="2:3" ht="15" customHeight="1" x14ac:dyDescent="0.2">
      <c r="B3846" s="627"/>
      <c r="C3846" s="188"/>
    </row>
    <row r="3847" spans="2:3" ht="15" customHeight="1" x14ac:dyDescent="0.2">
      <c r="B3847" s="627"/>
      <c r="C3847" s="188"/>
    </row>
    <row r="3848" spans="2:3" ht="15" customHeight="1" x14ac:dyDescent="0.2">
      <c r="B3848" s="627"/>
      <c r="C3848" s="188"/>
    </row>
    <row r="3849" spans="2:3" ht="15" customHeight="1" x14ac:dyDescent="0.2">
      <c r="B3849" s="627"/>
      <c r="C3849" s="188"/>
    </row>
    <row r="3850" spans="2:3" ht="15" customHeight="1" x14ac:dyDescent="0.2">
      <c r="B3850" s="627"/>
      <c r="C3850" s="188"/>
    </row>
    <row r="3851" spans="2:3" ht="15" customHeight="1" x14ac:dyDescent="0.2">
      <c r="B3851" s="627"/>
      <c r="C3851" s="188"/>
    </row>
    <row r="3852" spans="2:3" ht="15" customHeight="1" x14ac:dyDescent="0.2">
      <c r="B3852" s="627"/>
      <c r="C3852" s="188"/>
    </row>
    <row r="3853" spans="2:3" ht="15" customHeight="1" x14ac:dyDescent="0.2">
      <c r="B3853" s="627"/>
      <c r="C3853" s="188"/>
    </row>
    <row r="3854" spans="2:3" ht="15" customHeight="1" x14ac:dyDescent="0.2">
      <c r="B3854" s="627"/>
      <c r="C3854" s="188"/>
    </row>
    <row r="3855" spans="2:3" ht="15" customHeight="1" x14ac:dyDescent="0.2">
      <c r="B3855" s="627"/>
      <c r="C3855" s="188"/>
    </row>
    <row r="3856" spans="2:3" ht="15" customHeight="1" x14ac:dyDescent="0.2">
      <c r="B3856" s="627"/>
      <c r="C3856" s="188"/>
    </row>
    <row r="3857" spans="2:3" ht="15" customHeight="1" x14ac:dyDescent="0.2">
      <c r="B3857" s="627"/>
      <c r="C3857" s="188"/>
    </row>
    <row r="3858" spans="2:3" ht="15" customHeight="1" x14ac:dyDescent="0.2">
      <c r="B3858" s="627"/>
      <c r="C3858" s="188"/>
    </row>
    <row r="3859" spans="2:3" ht="15" customHeight="1" x14ac:dyDescent="0.2">
      <c r="B3859" s="627"/>
      <c r="C3859" s="188"/>
    </row>
    <row r="3860" spans="2:3" ht="15" customHeight="1" x14ac:dyDescent="0.2">
      <c r="B3860" s="627"/>
      <c r="C3860" s="188"/>
    </row>
    <row r="3861" spans="2:3" ht="15" customHeight="1" x14ac:dyDescent="0.2">
      <c r="B3861" s="627"/>
      <c r="C3861" s="188"/>
    </row>
    <row r="3862" spans="2:3" ht="15" customHeight="1" x14ac:dyDescent="0.2">
      <c r="B3862" s="627"/>
      <c r="C3862" s="188"/>
    </row>
    <row r="3863" spans="2:3" ht="15" customHeight="1" x14ac:dyDescent="0.2">
      <c r="B3863" s="627"/>
      <c r="C3863" s="188"/>
    </row>
    <row r="3864" spans="2:3" ht="15" customHeight="1" x14ac:dyDescent="0.2">
      <c r="B3864" s="627"/>
      <c r="C3864" s="188"/>
    </row>
    <row r="3865" spans="2:3" ht="15" customHeight="1" x14ac:dyDescent="0.2">
      <c r="B3865" s="627"/>
      <c r="C3865" s="188"/>
    </row>
    <row r="3866" spans="2:3" ht="15" customHeight="1" x14ac:dyDescent="0.2">
      <c r="B3866" s="627"/>
      <c r="C3866" s="188"/>
    </row>
    <row r="3867" spans="2:3" ht="15" customHeight="1" x14ac:dyDescent="0.2">
      <c r="B3867" s="627"/>
      <c r="C3867" s="188"/>
    </row>
    <row r="3868" spans="2:3" ht="15" customHeight="1" x14ac:dyDescent="0.2">
      <c r="B3868" s="627"/>
      <c r="C3868" s="188"/>
    </row>
    <row r="3869" spans="2:3" ht="15" customHeight="1" x14ac:dyDescent="0.2">
      <c r="B3869" s="627"/>
      <c r="C3869" s="188"/>
    </row>
    <row r="3870" spans="2:3" ht="15" customHeight="1" x14ac:dyDescent="0.2">
      <c r="B3870" s="627"/>
      <c r="C3870" s="188"/>
    </row>
    <row r="3871" spans="2:3" ht="15" customHeight="1" x14ac:dyDescent="0.2">
      <c r="B3871" s="627"/>
      <c r="C3871" s="188"/>
    </row>
    <row r="3872" spans="2:3" ht="15" customHeight="1" x14ac:dyDescent="0.2">
      <c r="B3872" s="627"/>
      <c r="C3872" s="188"/>
    </row>
    <row r="3873" spans="2:3" ht="15" customHeight="1" x14ac:dyDescent="0.2">
      <c r="B3873" s="627"/>
    </row>
    <row r="3874" spans="2:3" ht="15" customHeight="1" x14ac:dyDescent="0.2">
      <c r="B3874" s="627"/>
      <c r="C3874" s="188"/>
    </row>
    <row r="3875" spans="2:3" ht="15" customHeight="1" x14ac:dyDescent="0.2">
      <c r="B3875" s="627"/>
      <c r="C3875" s="188"/>
    </row>
    <row r="3876" spans="2:3" ht="15" customHeight="1" x14ac:dyDescent="0.2">
      <c r="B3876" s="627"/>
      <c r="C3876" s="188"/>
    </row>
    <row r="3877" spans="2:3" ht="15" customHeight="1" x14ac:dyDescent="0.2">
      <c r="B3877" s="627"/>
      <c r="C3877" s="188"/>
    </row>
    <row r="3878" spans="2:3" ht="15" customHeight="1" x14ac:dyDescent="0.2">
      <c r="B3878" s="627"/>
    </row>
    <row r="3879" spans="2:3" ht="15" customHeight="1" x14ac:dyDescent="0.2">
      <c r="B3879" s="627"/>
      <c r="C3879" s="188"/>
    </row>
    <row r="3880" spans="2:3" ht="15" customHeight="1" x14ac:dyDescent="0.2">
      <c r="B3880" s="627"/>
      <c r="C3880" s="188"/>
    </row>
    <row r="3881" spans="2:3" ht="15" customHeight="1" x14ac:dyDescent="0.2">
      <c r="B3881" s="627"/>
      <c r="C3881" s="188"/>
    </row>
    <row r="3882" spans="2:3" ht="15" customHeight="1" x14ac:dyDescent="0.2">
      <c r="B3882" s="627"/>
      <c r="C3882" s="188"/>
    </row>
    <row r="3883" spans="2:3" ht="15" customHeight="1" x14ac:dyDescent="0.2">
      <c r="B3883" s="627"/>
      <c r="C3883" s="188"/>
    </row>
    <row r="3884" spans="2:3" ht="15" customHeight="1" x14ac:dyDescent="0.2">
      <c r="B3884" s="627"/>
      <c r="C3884" s="188"/>
    </row>
    <row r="3885" spans="2:3" ht="15" customHeight="1" x14ac:dyDescent="0.2">
      <c r="B3885" s="627"/>
      <c r="C3885" s="188"/>
    </row>
    <row r="3886" spans="2:3" ht="15" customHeight="1" x14ac:dyDescent="0.2">
      <c r="B3886" s="627"/>
      <c r="C3886" s="188"/>
    </row>
    <row r="3887" spans="2:3" ht="15" customHeight="1" x14ac:dyDescent="0.2">
      <c r="B3887" s="627"/>
      <c r="C3887" s="188"/>
    </row>
    <row r="3888" spans="2:3" ht="15" customHeight="1" x14ac:dyDescent="0.2">
      <c r="B3888" s="627"/>
      <c r="C3888" s="188"/>
    </row>
    <row r="3889" spans="2:3" ht="15" customHeight="1" x14ac:dyDescent="0.2">
      <c r="B3889" s="627"/>
      <c r="C3889" s="188"/>
    </row>
    <row r="3890" spans="2:3" ht="15" customHeight="1" x14ac:dyDescent="0.2">
      <c r="B3890" s="627"/>
      <c r="C3890" s="188"/>
    </row>
    <row r="3891" spans="2:3" ht="15" customHeight="1" x14ac:dyDescent="0.2">
      <c r="B3891" s="627"/>
      <c r="C3891" s="188"/>
    </row>
    <row r="3892" spans="2:3" ht="15" customHeight="1" x14ac:dyDescent="0.2">
      <c r="B3892" s="627"/>
      <c r="C3892" s="188"/>
    </row>
    <row r="3893" spans="2:3" ht="15" customHeight="1" x14ac:dyDescent="0.2">
      <c r="B3893" s="627"/>
      <c r="C3893" s="188"/>
    </row>
    <row r="3894" spans="2:3" ht="15" customHeight="1" x14ac:dyDescent="0.2">
      <c r="B3894" s="627"/>
      <c r="C3894" s="188"/>
    </row>
    <row r="3895" spans="2:3" ht="15" customHeight="1" x14ac:dyDescent="0.2">
      <c r="B3895" s="627"/>
      <c r="C3895" s="188"/>
    </row>
    <row r="3896" spans="2:3" ht="15" customHeight="1" x14ac:dyDescent="0.2">
      <c r="B3896" s="627"/>
    </row>
    <row r="3897" spans="2:3" ht="15" customHeight="1" x14ac:dyDescent="0.2">
      <c r="B3897" s="627"/>
      <c r="C3897" s="188"/>
    </row>
    <row r="3898" spans="2:3" ht="15" customHeight="1" x14ac:dyDescent="0.2">
      <c r="B3898" s="627"/>
      <c r="C3898" s="188"/>
    </row>
    <row r="3899" spans="2:3" ht="15" customHeight="1" x14ac:dyDescent="0.2">
      <c r="B3899" s="627"/>
      <c r="C3899" s="188"/>
    </row>
    <row r="3900" spans="2:3" ht="15" customHeight="1" x14ac:dyDescent="0.2">
      <c r="B3900" s="627"/>
      <c r="C3900" s="188"/>
    </row>
    <row r="3901" spans="2:3" ht="15" customHeight="1" x14ac:dyDescent="0.2">
      <c r="B3901" s="627"/>
      <c r="C3901" s="188"/>
    </row>
    <row r="3902" spans="2:3" ht="15" customHeight="1" x14ac:dyDescent="0.2">
      <c r="B3902" s="627"/>
      <c r="C3902" s="188"/>
    </row>
    <row r="3903" spans="2:3" ht="15" customHeight="1" x14ac:dyDescent="0.2">
      <c r="B3903" s="627"/>
      <c r="C3903" s="188"/>
    </row>
    <row r="3904" spans="2:3" ht="15" customHeight="1" x14ac:dyDescent="0.2">
      <c r="B3904" s="627"/>
      <c r="C3904" s="188"/>
    </row>
    <row r="3905" spans="2:3" ht="15" customHeight="1" x14ac:dyDescent="0.2">
      <c r="B3905" s="627"/>
      <c r="C3905" s="188"/>
    </row>
    <row r="3906" spans="2:3" ht="15" customHeight="1" x14ac:dyDescent="0.2">
      <c r="B3906" s="627"/>
      <c r="C3906" s="188"/>
    </row>
    <row r="3907" spans="2:3" ht="15" customHeight="1" x14ac:dyDescent="0.2">
      <c r="B3907" s="627"/>
      <c r="C3907" s="188"/>
    </row>
    <row r="3908" spans="2:3" ht="15" customHeight="1" x14ac:dyDescent="0.2">
      <c r="B3908" s="627"/>
      <c r="C3908" s="188"/>
    </row>
    <row r="3909" spans="2:3" ht="15" customHeight="1" x14ac:dyDescent="0.2">
      <c r="B3909" s="627"/>
      <c r="C3909" s="188"/>
    </row>
    <row r="3910" spans="2:3" ht="15" customHeight="1" x14ac:dyDescent="0.2">
      <c r="B3910" s="627"/>
      <c r="C3910" s="188"/>
    </row>
    <row r="3911" spans="2:3" ht="15" customHeight="1" x14ac:dyDescent="0.2">
      <c r="B3911" s="627"/>
      <c r="C3911" s="188"/>
    </row>
    <row r="3912" spans="2:3" ht="15" customHeight="1" x14ac:dyDescent="0.2">
      <c r="B3912" s="627"/>
      <c r="C3912" s="188"/>
    </row>
    <row r="3913" spans="2:3" ht="15" customHeight="1" x14ac:dyDescent="0.2">
      <c r="B3913" s="627"/>
      <c r="C3913" s="188"/>
    </row>
    <row r="3914" spans="2:3" ht="15" customHeight="1" x14ac:dyDescent="0.2">
      <c r="B3914" s="627"/>
      <c r="C3914" s="188"/>
    </row>
    <row r="3915" spans="2:3" ht="15" customHeight="1" x14ac:dyDescent="0.2">
      <c r="B3915" s="627"/>
      <c r="C3915" s="188"/>
    </row>
    <row r="3916" spans="2:3" ht="15" customHeight="1" x14ac:dyDescent="0.2">
      <c r="B3916" s="627"/>
      <c r="C3916" s="188"/>
    </row>
    <row r="3917" spans="2:3" ht="15" customHeight="1" x14ac:dyDescent="0.2">
      <c r="B3917" s="627"/>
      <c r="C3917" s="188"/>
    </row>
    <row r="3918" spans="2:3" ht="15" customHeight="1" x14ac:dyDescent="0.2">
      <c r="B3918" s="627"/>
      <c r="C3918" s="188"/>
    </row>
    <row r="3919" spans="2:3" ht="15" customHeight="1" x14ac:dyDescent="0.2">
      <c r="B3919" s="627"/>
      <c r="C3919" s="188"/>
    </row>
    <row r="3920" spans="2:3" ht="15" customHeight="1" x14ac:dyDescent="0.2">
      <c r="B3920" s="627"/>
      <c r="C3920" s="188"/>
    </row>
    <row r="3921" spans="2:3" ht="15" customHeight="1" x14ac:dyDescent="0.2">
      <c r="B3921" s="627"/>
      <c r="C3921" s="188"/>
    </row>
    <row r="3922" spans="2:3" ht="15" customHeight="1" x14ac:dyDescent="0.2">
      <c r="B3922" s="627"/>
      <c r="C3922" s="188"/>
    </row>
    <row r="3923" spans="2:3" ht="15" customHeight="1" x14ac:dyDescent="0.2">
      <c r="B3923" s="627"/>
      <c r="C3923" s="188"/>
    </row>
    <row r="3924" spans="2:3" ht="15" customHeight="1" x14ac:dyDescent="0.2">
      <c r="B3924" s="627"/>
      <c r="C3924" s="189"/>
    </row>
    <row r="3925" spans="2:3" ht="15" customHeight="1" x14ac:dyDescent="0.2">
      <c r="B3925" s="627"/>
      <c r="C3925" s="188"/>
    </row>
    <row r="3926" spans="2:3" ht="15" customHeight="1" x14ac:dyDescent="0.2">
      <c r="B3926" s="627"/>
      <c r="C3926" s="188"/>
    </row>
    <row r="3927" spans="2:3" ht="15" customHeight="1" x14ac:dyDescent="0.2">
      <c r="B3927" s="627"/>
      <c r="C3927" s="188"/>
    </row>
    <row r="3928" spans="2:3" ht="15" customHeight="1" x14ac:dyDescent="0.2">
      <c r="B3928" s="627"/>
      <c r="C3928" s="188"/>
    </row>
    <row r="3929" spans="2:3" ht="15" customHeight="1" x14ac:dyDescent="0.2">
      <c r="B3929" s="627"/>
      <c r="C3929" s="188"/>
    </row>
    <row r="3930" spans="2:3" ht="15" customHeight="1" x14ac:dyDescent="0.2">
      <c r="B3930" s="627"/>
      <c r="C3930" s="188"/>
    </row>
    <row r="3931" spans="2:3" ht="15" customHeight="1" x14ac:dyDescent="0.2">
      <c r="B3931" s="627"/>
      <c r="C3931" s="188"/>
    </row>
    <row r="3932" spans="2:3" ht="15" customHeight="1" x14ac:dyDescent="0.2">
      <c r="B3932" s="627"/>
    </row>
    <row r="3933" spans="2:3" ht="15" customHeight="1" x14ac:dyDescent="0.2">
      <c r="B3933" s="627"/>
      <c r="C3933" s="188"/>
    </row>
    <row r="3934" spans="2:3" ht="15" customHeight="1" x14ac:dyDescent="0.2">
      <c r="B3934" s="627"/>
      <c r="C3934" s="188"/>
    </row>
    <row r="3935" spans="2:3" ht="15" customHeight="1" x14ac:dyDescent="0.2">
      <c r="B3935" s="627"/>
      <c r="C3935" s="188"/>
    </row>
    <row r="3936" spans="2:3" ht="15" customHeight="1" x14ac:dyDescent="0.2">
      <c r="B3936" s="627"/>
      <c r="C3936" s="188"/>
    </row>
    <row r="3937" spans="2:3" ht="15" customHeight="1" x14ac:dyDescent="0.2">
      <c r="B3937" s="627"/>
      <c r="C3937" s="188"/>
    </row>
    <row r="3938" spans="2:3" ht="15" customHeight="1" x14ac:dyDescent="0.2">
      <c r="B3938" s="627"/>
      <c r="C3938" s="188"/>
    </row>
    <row r="3939" spans="2:3" ht="15" customHeight="1" x14ac:dyDescent="0.2">
      <c r="B3939" s="627"/>
      <c r="C3939" s="188"/>
    </row>
    <row r="3940" spans="2:3" ht="15" customHeight="1" x14ac:dyDescent="0.2">
      <c r="B3940" s="627"/>
      <c r="C3940" s="188"/>
    </row>
    <row r="3941" spans="2:3" ht="15" customHeight="1" x14ac:dyDescent="0.2">
      <c r="B3941" s="627"/>
      <c r="C3941" s="188"/>
    </row>
    <row r="3942" spans="2:3" ht="15" customHeight="1" x14ac:dyDescent="0.2">
      <c r="B3942" s="627"/>
      <c r="C3942" s="188"/>
    </row>
    <row r="3943" spans="2:3" ht="15" customHeight="1" x14ac:dyDescent="0.2">
      <c r="B3943" s="627"/>
      <c r="C3943" s="188"/>
    </row>
    <row r="3944" spans="2:3" ht="15" customHeight="1" x14ac:dyDescent="0.2">
      <c r="B3944" s="627"/>
      <c r="C3944" s="188"/>
    </row>
    <row r="3945" spans="2:3" ht="15" customHeight="1" x14ac:dyDescent="0.2">
      <c r="B3945" s="627"/>
      <c r="C3945" s="188"/>
    </row>
    <row r="3946" spans="2:3" ht="15" customHeight="1" x14ac:dyDescent="0.2">
      <c r="B3946" s="627"/>
      <c r="C3946" s="188"/>
    </row>
    <row r="3947" spans="2:3" ht="15" customHeight="1" x14ac:dyDescent="0.2">
      <c r="B3947" s="627"/>
    </row>
    <row r="3948" spans="2:3" ht="15" customHeight="1" x14ac:dyDescent="0.2">
      <c r="B3948" s="627"/>
      <c r="C3948" s="188"/>
    </row>
    <row r="3949" spans="2:3" ht="15" customHeight="1" x14ac:dyDescent="0.2">
      <c r="B3949" s="627"/>
      <c r="C3949" s="188"/>
    </row>
    <row r="3950" spans="2:3" ht="15" customHeight="1" x14ac:dyDescent="0.2">
      <c r="B3950" s="627"/>
      <c r="C3950" s="188"/>
    </row>
    <row r="3951" spans="2:3" ht="15" customHeight="1" x14ac:dyDescent="0.2">
      <c r="B3951" s="627"/>
      <c r="C3951" s="188"/>
    </row>
    <row r="3952" spans="2:3" ht="15" customHeight="1" x14ac:dyDescent="0.2">
      <c r="B3952" s="627"/>
      <c r="C3952" s="188"/>
    </row>
    <row r="3953" spans="2:3" ht="15" customHeight="1" x14ac:dyDescent="0.2">
      <c r="B3953" s="627"/>
      <c r="C3953" s="188"/>
    </row>
    <row r="3954" spans="2:3" ht="15" customHeight="1" x14ac:dyDescent="0.2">
      <c r="B3954" s="627"/>
      <c r="C3954" s="188"/>
    </row>
    <row r="3955" spans="2:3" ht="15" customHeight="1" x14ac:dyDescent="0.2">
      <c r="B3955" s="627"/>
      <c r="C3955" s="188"/>
    </row>
    <row r="3956" spans="2:3" ht="15" customHeight="1" x14ac:dyDescent="0.2">
      <c r="B3956" s="627"/>
      <c r="C3956" s="188"/>
    </row>
    <row r="3957" spans="2:3" ht="15" customHeight="1" x14ac:dyDescent="0.2">
      <c r="B3957" s="627"/>
      <c r="C3957" s="188"/>
    </row>
    <row r="3958" spans="2:3" ht="15" customHeight="1" x14ac:dyDescent="0.2">
      <c r="B3958" s="627"/>
      <c r="C3958" s="188"/>
    </row>
    <row r="3959" spans="2:3" ht="15" customHeight="1" x14ac:dyDescent="0.2">
      <c r="B3959" s="627"/>
      <c r="C3959" s="188"/>
    </row>
    <row r="3960" spans="2:3" ht="15" customHeight="1" x14ac:dyDescent="0.2">
      <c r="B3960" s="627"/>
      <c r="C3960" s="188"/>
    </row>
    <row r="3961" spans="2:3" ht="15" customHeight="1" x14ac:dyDescent="0.2">
      <c r="B3961" s="627"/>
      <c r="C3961" s="188"/>
    </row>
    <row r="3962" spans="2:3" ht="15" customHeight="1" x14ac:dyDescent="0.2">
      <c r="B3962" s="627"/>
      <c r="C3962" s="188"/>
    </row>
    <row r="3963" spans="2:3" ht="15" customHeight="1" x14ac:dyDescent="0.2">
      <c r="B3963" s="627"/>
      <c r="C3963" s="188"/>
    </row>
    <row r="3964" spans="2:3" ht="15" customHeight="1" x14ac:dyDescent="0.2">
      <c r="B3964" s="627"/>
      <c r="C3964" s="189"/>
    </row>
    <row r="3965" spans="2:3" ht="15" customHeight="1" x14ac:dyDescent="0.2">
      <c r="B3965" s="627"/>
    </row>
    <row r="3966" spans="2:3" ht="15" customHeight="1" x14ac:dyDescent="0.2">
      <c r="B3966" s="627"/>
      <c r="C3966" s="188"/>
    </row>
    <row r="3967" spans="2:3" ht="15" customHeight="1" x14ac:dyDescent="0.2">
      <c r="B3967" s="627"/>
      <c r="C3967" s="188"/>
    </row>
    <row r="3968" spans="2:3" ht="15" customHeight="1" x14ac:dyDescent="0.2">
      <c r="B3968" s="627"/>
      <c r="C3968" s="188"/>
    </row>
    <row r="3969" spans="2:3" ht="15" customHeight="1" x14ac:dyDescent="0.2">
      <c r="B3969" s="627"/>
      <c r="C3969" s="188"/>
    </row>
    <row r="3970" spans="2:3" ht="15" customHeight="1" x14ac:dyDescent="0.2">
      <c r="B3970" s="627"/>
      <c r="C3970" s="188"/>
    </row>
    <row r="3971" spans="2:3" ht="15" customHeight="1" x14ac:dyDescent="0.2">
      <c r="B3971" s="627"/>
      <c r="C3971" s="188"/>
    </row>
    <row r="3972" spans="2:3" ht="15" customHeight="1" x14ac:dyDescent="0.2">
      <c r="B3972" s="627"/>
      <c r="C3972" s="188"/>
    </row>
    <row r="3973" spans="2:3" ht="15" customHeight="1" x14ac:dyDescent="0.2">
      <c r="B3973" s="627"/>
      <c r="C3973" s="188"/>
    </row>
    <row r="3974" spans="2:3" ht="15" customHeight="1" x14ac:dyDescent="0.2">
      <c r="B3974" s="627"/>
      <c r="C3974" s="188"/>
    </row>
    <row r="3975" spans="2:3" ht="15" customHeight="1" x14ac:dyDescent="0.2">
      <c r="B3975" s="627"/>
    </row>
    <row r="3976" spans="2:3" ht="15" customHeight="1" x14ac:dyDescent="0.2">
      <c r="B3976" s="627"/>
      <c r="C3976" s="188"/>
    </row>
    <row r="3977" spans="2:3" ht="15" customHeight="1" x14ac:dyDescent="0.2">
      <c r="B3977" s="627"/>
      <c r="C3977" s="188"/>
    </row>
    <row r="3978" spans="2:3" ht="15" customHeight="1" x14ac:dyDescent="0.2">
      <c r="B3978" s="627"/>
      <c r="C3978" s="188"/>
    </row>
    <row r="3979" spans="2:3" ht="15" customHeight="1" x14ac:dyDescent="0.2">
      <c r="B3979" s="627"/>
      <c r="C3979" s="188"/>
    </row>
    <row r="3980" spans="2:3" ht="15" customHeight="1" x14ac:dyDescent="0.2">
      <c r="B3980" s="627"/>
      <c r="C3980" s="189"/>
    </row>
    <row r="3981" spans="2:3" ht="15" customHeight="1" x14ac:dyDescent="0.2">
      <c r="B3981" s="627"/>
    </row>
    <row r="3982" spans="2:3" ht="15" customHeight="1" x14ac:dyDescent="0.2">
      <c r="B3982" s="627"/>
      <c r="C3982" s="188"/>
    </row>
    <row r="3983" spans="2:3" ht="15" customHeight="1" x14ac:dyDescent="0.2">
      <c r="B3983" s="627"/>
      <c r="C3983" s="188"/>
    </row>
    <row r="3984" spans="2:3" ht="15" customHeight="1" x14ac:dyDescent="0.2">
      <c r="B3984" s="627"/>
      <c r="C3984" s="188"/>
    </row>
    <row r="3985" spans="2:3" ht="15" customHeight="1" x14ac:dyDescent="0.2">
      <c r="B3985" s="627"/>
      <c r="C3985" s="188"/>
    </row>
    <row r="3986" spans="2:3" ht="15" customHeight="1" x14ac:dyDescent="0.2">
      <c r="B3986" s="627"/>
      <c r="C3986" s="188"/>
    </row>
    <row r="3987" spans="2:3" ht="15" customHeight="1" x14ac:dyDescent="0.2">
      <c r="B3987" s="627"/>
      <c r="C3987" s="188"/>
    </row>
    <row r="3988" spans="2:3" ht="15" customHeight="1" x14ac:dyDescent="0.2">
      <c r="B3988" s="627"/>
      <c r="C3988" s="188"/>
    </row>
    <row r="3989" spans="2:3" ht="15" customHeight="1" x14ac:dyDescent="0.2">
      <c r="B3989" s="627"/>
      <c r="C3989" s="188"/>
    </row>
    <row r="3990" spans="2:3" ht="15" customHeight="1" x14ac:dyDescent="0.2">
      <c r="B3990" s="627"/>
      <c r="C3990" s="188"/>
    </row>
    <row r="3991" spans="2:3" ht="15" customHeight="1" x14ac:dyDescent="0.2">
      <c r="B3991" s="627"/>
      <c r="C3991" s="188"/>
    </row>
    <row r="3992" spans="2:3" ht="15" customHeight="1" x14ac:dyDescent="0.2">
      <c r="B3992" s="627"/>
      <c r="C3992" s="188"/>
    </row>
    <row r="3993" spans="2:3" ht="15" customHeight="1" x14ac:dyDescent="0.2">
      <c r="B3993" s="627"/>
      <c r="C3993" s="188"/>
    </row>
    <row r="3994" spans="2:3" ht="15" customHeight="1" x14ac:dyDescent="0.2">
      <c r="B3994" s="627"/>
      <c r="C3994" s="188"/>
    </row>
    <row r="3995" spans="2:3" ht="15" customHeight="1" x14ac:dyDescent="0.2">
      <c r="B3995" s="627"/>
    </row>
    <row r="3996" spans="2:3" ht="15" customHeight="1" x14ac:dyDescent="0.2">
      <c r="B3996" s="627"/>
      <c r="C3996" s="188"/>
    </row>
    <row r="3997" spans="2:3" ht="15" customHeight="1" x14ac:dyDescent="0.2">
      <c r="B3997" s="627"/>
      <c r="C3997" s="188"/>
    </row>
    <row r="3998" spans="2:3" ht="15" customHeight="1" x14ac:dyDescent="0.2">
      <c r="B3998" s="627"/>
      <c r="C3998" s="188"/>
    </row>
    <row r="3999" spans="2:3" ht="15" customHeight="1" x14ac:dyDescent="0.2">
      <c r="B3999" s="627"/>
      <c r="C3999" s="188"/>
    </row>
    <row r="4000" spans="2:3" ht="15" customHeight="1" x14ac:dyDescent="0.2">
      <c r="B4000" s="627"/>
      <c r="C4000" s="188"/>
    </row>
    <row r="4001" spans="2:3" ht="15" customHeight="1" x14ac:dyDescent="0.2">
      <c r="B4001" s="627"/>
      <c r="C4001" s="188"/>
    </row>
    <row r="4002" spans="2:3" ht="15" customHeight="1" x14ac:dyDescent="0.2">
      <c r="B4002" s="627"/>
      <c r="C4002" s="189"/>
    </row>
    <row r="4003" spans="2:3" ht="15" customHeight="1" x14ac:dyDescent="0.2">
      <c r="B4003" s="627"/>
      <c r="C4003" s="189"/>
    </row>
    <row r="4004" spans="2:3" ht="15" customHeight="1" x14ac:dyDescent="0.2">
      <c r="B4004" s="627"/>
      <c r="C4004" s="188"/>
    </row>
    <row r="4005" spans="2:3" ht="15" customHeight="1" x14ac:dyDescent="0.2">
      <c r="B4005" s="627"/>
      <c r="C4005" s="188"/>
    </row>
    <row r="4006" spans="2:3" ht="15" customHeight="1" x14ac:dyDescent="0.2">
      <c r="B4006" s="627"/>
      <c r="C4006" s="188"/>
    </row>
    <row r="4007" spans="2:3" ht="15" customHeight="1" x14ac:dyDescent="0.2">
      <c r="B4007" s="627"/>
      <c r="C4007" s="188"/>
    </row>
    <row r="4008" spans="2:3" ht="15" customHeight="1" x14ac:dyDescent="0.2">
      <c r="B4008" s="627"/>
      <c r="C4008" s="188"/>
    </row>
    <row r="4009" spans="2:3" ht="15" customHeight="1" x14ac:dyDescent="0.2">
      <c r="B4009" s="627"/>
      <c r="C4009" s="188"/>
    </row>
    <row r="4010" spans="2:3" ht="15" customHeight="1" x14ac:dyDescent="0.2">
      <c r="B4010" s="627"/>
      <c r="C4010" s="188"/>
    </row>
    <row r="4011" spans="2:3" ht="15" customHeight="1" x14ac:dyDescent="0.2">
      <c r="B4011" s="627"/>
    </row>
    <row r="4012" spans="2:3" ht="15" customHeight="1" x14ac:dyDescent="0.2">
      <c r="B4012" s="627"/>
      <c r="C4012" s="188"/>
    </row>
    <row r="4013" spans="2:3" ht="15" customHeight="1" x14ac:dyDescent="0.2">
      <c r="B4013" s="627"/>
      <c r="C4013" s="188"/>
    </row>
    <row r="4014" spans="2:3" ht="15" customHeight="1" x14ac:dyDescent="0.2">
      <c r="B4014" s="627"/>
      <c r="C4014" s="188"/>
    </row>
    <row r="4015" spans="2:3" ht="15" customHeight="1" x14ac:dyDescent="0.2">
      <c r="B4015" s="627"/>
      <c r="C4015" s="188"/>
    </row>
    <row r="4016" spans="2:3" ht="15" customHeight="1" x14ac:dyDescent="0.2">
      <c r="B4016" s="627"/>
    </row>
    <row r="4017" spans="2:3" ht="15" customHeight="1" x14ac:dyDescent="0.2">
      <c r="B4017" s="627"/>
      <c r="C4017" s="189"/>
    </row>
    <row r="4018" spans="2:3" ht="15" customHeight="1" x14ac:dyDescent="0.2">
      <c r="B4018" s="627"/>
      <c r="C4018" s="189"/>
    </row>
    <row r="4019" spans="2:3" ht="15" customHeight="1" x14ac:dyDescent="0.2">
      <c r="B4019" s="627"/>
      <c r="C4019" s="189"/>
    </row>
    <row r="4020" spans="2:3" ht="15" customHeight="1" x14ac:dyDescent="0.2">
      <c r="B4020" s="627"/>
      <c r="C4020" s="188"/>
    </row>
    <row r="4021" spans="2:3" ht="15" customHeight="1" x14ac:dyDescent="0.2">
      <c r="B4021" s="627"/>
      <c r="C4021" s="188"/>
    </row>
    <row r="4022" spans="2:3" ht="15" customHeight="1" x14ac:dyDescent="0.2">
      <c r="B4022" s="627"/>
      <c r="C4022" s="188"/>
    </row>
    <row r="4023" spans="2:3" ht="15" customHeight="1" x14ac:dyDescent="0.2">
      <c r="B4023" s="627"/>
      <c r="C4023" s="188"/>
    </row>
    <row r="4024" spans="2:3" ht="15" customHeight="1" x14ac:dyDescent="0.2">
      <c r="B4024" s="627"/>
    </row>
    <row r="4025" spans="2:3" ht="15" customHeight="1" x14ac:dyDescent="0.2">
      <c r="B4025" s="627"/>
      <c r="C4025" s="188"/>
    </row>
    <row r="4026" spans="2:3" ht="15" customHeight="1" x14ac:dyDescent="0.2">
      <c r="B4026" s="627"/>
      <c r="C4026" s="188"/>
    </row>
    <row r="4027" spans="2:3" ht="15" customHeight="1" x14ac:dyDescent="0.2">
      <c r="B4027" s="627"/>
      <c r="C4027" s="188"/>
    </row>
    <row r="4028" spans="2:3" ht="15" customHeight="1" x14ac:dyDescent="0.2">
      <c r="B4028" s="627"/>
      <c r="C4028" s="188"/>
    </row>
    <row r="4029" spans="2:3" ht="15" customHeight="1" x14ac:dyDescent="0.2">
      <c r="B4029" s="627"/>
      <c r="C4029" s="188"/>
    </row>
    <row r="4030" spans="2:3" ht="15" customHeight="1" x14ac:dyDescent="0.2">
      <c r="B4030" s="627"/>
      <c r="C4030" s="188"/>
    </row>
    <row r="4031" spans="2:3" ht="15" customHeight="1" x14ac:dyDescent="0.2">
      <c r="B4031" s="627"/>
      <c r="C4031" s="188"/>
    </row>
    <row r="4032" spans="2:3" ht="15" customHeight="1" x14ac:dyDescent="0.2">
      <c r="B4032" s="627"/>
      <c r="C4032" s="188"/>
    </row>
    <row r="4033" spans="2:3" ht="15" customHeight="1" x14ac:dyDescent="0.2">
      <c r="B4033" s="627"/>
    </row>
    <row r="4034" spans="2:3" ht="15" customHeight="1" x14ac:dyDescent="0.2">
      <c r="B4034" s="627"/>
      <c r="C4034" s="189"/>
    </row>
    <row r="4035" spans="2:3" ht="15" customHeight="1" x14ac:dyDescent="0.2">
      <c r="B4035" s="627"/>
      <c r="C4035" s="189"/>
    </row>
    <row r="4036" spans="2:3" ht="15" customHeight="1" x14ac:dyDescent="0.2">
      <c r="B4036" s="627"/>
      <c r="C4036" s="189"/>
    </row>
    <row r="4037" spans="2:3" ht="15" customHeight="1" x14ac:dyDescent="0.2">
      <c r="B4037" s="627"/>
      <c r="C4037" s="188"/>
    </row>
    <row r="4038" spans="2:3" ht="15" customHeight="1" x14ac:dyDescent="0.2">
      <c r="B4038" s="627"/>
      <c r="C4038" s="188"/>
    </row>
    <row r="4039" spans="2:3" ht="15" customHeight="1" x14ac:dyDescent="0.2">
      <c r="B4039" s="627"/>
      <c r="C4039" s="188"/>
    </row>
    <row r="4040" spans="2:3" ht="15" customHeight="1" x14ac:dyDescent="0.2">
      <c r="B4040" s="627"/>
      <c r="C4040" s="188"/>
    </row>
    <row r="4041" spans="2:3" ht="15" customHeight="1" x14ac:dyDescent="0.2">
      <c r="B4041" s="627"/>
      <c r="C4041" s="188"/>
    </row>
    <row r="4042" spans="2:3" ht="15" customHeight="1" x14ac:dyDescent="0.2">
      <c r="B4042" s="627"/>
      <c r="C4042" s="188"/>
    </row>
    <row r="4043" spans="2:3" ht="15" customHeight="1" x14ac:dyDescent="0.2">
      <c r="B4043" s="627"/>
    </row>
    <row r="4044" spans="2:3" ht="15" customHeight="1" x14ac:dyDescent="0.2">
      <c r="B4044" s="627"/>
      <c r="C4044" s="188"/>
    </row>
    <row r="4045" spans="2:3" ht="15" customHeight="1" x14ac:dyDescent="0.2">
      <c r="B4045" s="627"/>
      <c r="C4045" s="188"/>
    </row>
    <row r="4046" spans="2:3" ht="15" customHeight="1" x14ac:dyDescent="0.2">
      <c r="B4046" s="627"/>
      <c r="C4046" s="188"/>
    </row>
    <row r="4047" spans="2:3" ht="15" customHeight="1" x14ac:dyDescent="0.2">
      <c r="B4047" s="627"/>
    </row>
    <row r="4048" spans="2:3" ht="15" customHeight="1" x14ac:dyDescent="0.2">
      <c r="B4048" s="627"/>
      <c r="C4048" s="188"/>
    </row>
    <row r="4049" spans="2:3" ht="15" customHeight="1" x14ac:dyDescent="0.2">
      <c r="B4049" s="627"/>
      <c r="C4049" s="188"/>
    </row>
    <row r="4050" spans="2:3" ht="15" customHeight="1" x14ac:dyDescent="0.2">
      <c r="B4050" s="627"/>
      <c r="C4050" s="188"/>
    </row>
    <row r="4051" spans="2:3" ht="15" customHeight="1" x14ac:dyDescent="0.2">
      <c r="B4051" s="627"/>
      <c r="C4051" s="188"/>
    </row>
    <row r="4052" spans="2:3" ht="15" customHeight="1" x14ac:dyDescent="0.2">
      <c r="B4052" s="627"/>
      <c r="C4052" s="188"/>
    </row>
    <row r="4053" spans="2:3" ht="15" customHeight="1" x14ac:dyDescent="0.2">
      <c r="B4053" s="627"/>
      <c r="C4053" s="188"/>
    </row>
    <row r="4054" spans="2:3" ht="15" customHeight="1" x14ac:dyDescent="0.2">
      <c r="B4054" s="627"/>
      <c r="C4054" s="188"/>
    </row>
    <row r="4055" spans="2:3" ht="15" customHeight="1" x14ac:dyDescent="0.2">
      <c r="B4055" s="627"/>
      <c r="C4055" s="188"/>
    </row>
    <row r="4056" spans="2:3" ht="15" customHeight="1" x14ac:dyDescent="0.2">
      <c r="B4056" s="627"/>
    </row>
    <row r="4057" spans="2:3" ht="15" customHeight="1" x14ac:dyDescent="0.2">
      <c r="B4057" s="627"/>
      <c r="C4057" s="188"/>
    </row>
    <row r="4058" spans="2:3" ht="15" customHeight="1" x14ac:dyDescent="0.2">
      <c r="B4058" s="627"/>
      <c r="C4058" s="188"/>
    </row>
    <row r="4059" spans="2:3" ht="15" customHeight="1" x14ac:dyDescent="0.2">
      <c r="B4059" s="627"/>
      <c r="C4059" s="188"/>
    </row>
    <row r="4060" spans="2:3" ht="15" customHeight="1" x14ac:dyDescent="0.2">
      <c r="B4060" s="627"/>
      <c r="C4060" s="188"/>
    </row>
    <row r="4061" spans="2:3" ht="15" customHeight="1" x14ac:dyDescent="0.2">
      <c r="B4061" s="627"/>
      <c r="C4061" s="188"/>
    </row>
    <row r="4062" spans="2:3" ht="15" customHeight="1" x14ac:dyDescent="0.2">
      <c r="B4062" s="627"/>
      <c r="C4062" s="188"/>
    </row>
    <row r="4063" spans="2:3" ht="15" customHeight="1" x14ac:dyDescent="0.2">
      <c r="B4063" s="627"/>
      <c r="C4063" s="188"/>
    </row>
    <row r="4064" spans="2:3" ht="15" customHeight="1" x14ac:dyDescent="0.2">
      <c r="B4064" s="627"/>
      <c r="C4064" s="188"/>
    </row>
    <row r="4065" spans="2:3" ht="15" customHeight="1" x14ac:dyDescent="0.2">
      <c r="B4065" s="627"/>
      <c r="C4065" s="189"/>
    </row>
    <row r="4066" spans="2:3" ht="15" customHeight="1" x14ac:dyDescent="0.2">
      <c r="B4066" s="627"/>
      <c r="C4066" s="189"/>
    </row>
    <row r="4067" spans="2:3" ht="15" customHeight="1" x14ac:dyDescent="0.2">
      <c r="B4067" s="627"/>
      <c r="C4067" s="189"/>
    </row>
    <row r="4068" spans="2:3" ht="15" customHeight="1" x14ac:dyDescent="0.2">
      <c r="B4068" s="627"/>
    </row>
    <row r="4069" spans="2:3" ht="15" customHeight="1" x14ac:dyDescent="0.2">
      <c r="B4069" s="627"/>
      <c r="C4069" s="188"/>
    </row>
    <row r="4070" spans="2:3" ht="15" customHeight="1" x14ac:dyDescent="0.2">
      <c r="B4070" s="627"/>
      <c r="C4070" s="188"/>
    </row>
    <row r="4071" spans="2:3" ht="15" customHeight="1" x14ac:dyDescent="0.2">
      <c r="B4071" s="627"/>
      <c r="C4071" s="188"/>
    </row>
    <row r="4072" spans="2:3" ht="15" customHeight="1" x14ac:dyDescent="0.2">
      <c r="B4072" s="627"/>
      <c r="C4072" s="188"/>
    </row>
    <row r="4073" spans="2:3" ht="15" customHeight="1" x14ac:dyDescent="0.2">
      <c r="B4073" s="627"/>
      <c r="C4073" s="188"/>
    </row>
    <row r="4074" spans="2:3" ht="15" customHeight="1" x14ac:dyDescent="0.2">
      <c r="B4074" s="627"/>
      <c r="C4074" s="188"/>
    </row>
    <row r="4075" spans="2:3" ht="15" customHeight="1" x14ac:dyDescent="0.2">
      <c r="B4075" s="627"/>
    </row>
    <row r="4076" spans="2:3" ht="15" customHeight="1" x14ac:dyDescent="0.2">
      <c r="B4076" s="627"/>
      <c r="C4076" s="188"/>
    </row>
    <row r="4077" spans="2:3" ht="15" customHeight="1" x14ac:dyDescent="0.2">
      <c r="B4077" s="627"/>
      <c r="C4077" s="188"/>
    </row>
    <row r="4078" spans="2:3" ht="15" customHeight="1" x14ac:dyDescent="0.2">
      <c r="B4078" s="627"/>
      <c r="C4078" s="188"/>
    </row>
    <row r="4079" spans="2:3" ht="15" customHeight="1" x14ac:dyDescent="0.2">
      <c r="B4079" s="627"/>
      <c r="C4079" s="189"/>
    </row>
    <row r="4080" spans="2:3" ht="15" customHeight="1" x14ac:dyDescent="0.2">
      <c r="B4080" s="627"/>
      <c r="C4080" s="188"/>
    </row>
    <row r="4081" spans="2:3" ht="15" customHeight="1" x14ac:dyDescent="0.2">
      <c r="B4081" s="627"/>
      <c r="C4081" s="188"/>
    </row>
    <row r="4082" spans="2:3" ht="15" customHeight="1" x14ac:dyDescent="0.2">
      <c r="B4082" s="627"/>
      <c r="C4082" s="188"/>
    </row>
    <row r="4083" spans="2:3" ht="15" customHeight="1" x14ac:dyDescent="0.2">
      <c r="B4083" s="627"/>
      <c r="C4083" s="188"/>
    </row>
    <row r="4084" spans="2:3" ht="15" customHeight="1" x14ac:dyDescent="0.2">
      <c r="B4084" s="627"/>
      <c r="C4084" s="188"/>
    </row>
    <row r="4085" spans="2:3" ht="15" customHeight="1" x14ac:dyDescent="0.2">
      <c r="B4085" s="627"/>
      <c r="C4085" s="188"/>
    </row>
    <row r="4086" spans="2:3" ht="15" customHeight="1" x14ac:dyDescent="0.2">
      <c r="B4086" s="627"/>
      <c r="C4086" s="188"/>
    </row>
    <row r="4087" spans="2:3" ht="15" customHeight="1" x14ac:dyDescent="0.2">
      <c r="B4087" s="627"/>
      <c r="C4087" s="189"/>
    </row>
    <row r="4088" spans="2:3" ht="15" customHeight="1" x14ac:dyDescent="0.2">
      <c r="B4088" s="627"/>
    </row>
    <row r="4089" spans="2:3" ht="15" customHeight="1" x14ac:dyDescent="0.2">
      <c r="B4089" s="627"/>
    </row>
    <row r="4090" spans="2:3" ht="15" customHeight="1" x14ac:dyDescent="0.2">
      <c r="B4090" s="627"/>
      <c r="C4090" s="188"/>
    </row>
    <row r="4091" spans="2:3" ht="15" customHeight="1" x14ac:dyDescent="0.2">
      <c r="B4091" s="627"/>
      <c r="C4091" s="188"/>
    </row>
    <row r="4092" spans="2:3" ht="15" customHeight="1" x14ac:dyDescent="0.2">
      <c r="B4092" s="627"/>
      <c r="C4092" s="188"/>
    </row>
    <row r="4093" spans="2:3" ht="15" customHeight="1" x14ac:dyDescent="0.2">
      <c r="B4093" s="627"/>
      <c r="C4093" s="188"/>
    </row>
    <row r="4094" spans="2:3" ht="15" customHeight="1" x14ac:dyDescent="0.2">
      <c r="B4094" s="627"/>
      <c r="C4094" s="188"/>
    </row>
    <row r="4095" spans="2:3" ht="15" customHeight="1" x14ac:dyDescent="0.2">
      <c r="B4095" s="627"/>
      <c r="C4095" s="188"/>
    </row>
    <row r="4096" spans="2:3" ht="15" customHeight="1" x14ac:dyDescent="0.2">
      <c r="B4096" s="627"/>
      <c r="C4096" s="188"/>
    </row>
    <row r="4097" spans="2:3" ht="15" customHeight="1" x14ac:dyDescent="0.2">
      <c r="B4097" s="627"/>
      <c r="C4097" s="188"/>
    </row>
    <row r="4098" spans="2:3" ht="15" customHeight="1" x14ac:dyDescent="0.2">
      <c r="B4098" s="627"/>
      <c r="C4098" s="188"/>
    </row>
    <row r="4099" spans="2:3" ht="15" customHeight="1" x14ac:dyDescent="0.2">
      <c r="B4099" s="627"/>
    </row>
    <row r="4100" spans="2:3" ht="15" customHeight="1" x14ac:dyDescent="0.2">
      <c r="B4100" s="627"/>
      <c r="C4100" s="188"/>
    </row>
    <row r="4101" spans="2:3" ht="15" customHeight="1" x14ac:dyDescent="0.2">
      <c r="B4101" s="627"/>
      <c r="C4101" s="188"/>
    </row>
    <row r="4102" spans="2:3" ht="15" customHeight="1" x14ac:dyDescent="0.2">
      <c r="B4102" s="627"/>
      <c r="C4102" s="188"/>
    </row>
    <row r="4103" spans="2:3" ht="15" customHeight="1" x14ac:dyDescent="0.2">
      <c r="B4103" s="627"/>
      <c r="C4103" s="188"/>
    </row>
    <row r="4104" spans="2:3" ht="15" customHeight="1" x14ac:dyDescent="0.2">
      <c r="B4104" s="627"/>
      <c r="C4104" s="188"/>
    </row>
    <row r="4105" spans="2:3" ht="15" customHeight="1" x14ac:dyDescent="0.2">
      <c r="B4105" s="627"/>
      <c r="C4105" s="188"/>
    </row>
    <row r="4106" spans="2:3" ht="15" customHeight="1" x14ac:dyDescent="0.2">
      <c r="B4106" s="627"/>
      <c r="C4106" s="188"/>
    </row>
    <row r="4107" spans="2:3" ht="15" customHeight="1" x14ac:dyDescent="0.2">
      <c r="B4107" s="627"/>
      <c r="C4107" s="188"/>
    </row>
    <row r="4108" spans="2:3" ht="15" customHeight="1" x14ac:dyDescent="0.2">
      <c r="B4108" s="627"/>
      <c r="C4108" s="188"/>
    </row>
    <row r="4109" spans="2:3" ht="15" customHeight="1" x14ac:dyDescent="0.2">
      <c r="B4109" s="627"/>
      <c r="C4109" s="188"/>
    </row>
    <row r="4110" spans="2:3" ht="15" customHeight="1" x14ac:dyDescent="0.2">
      <c r="B4110" s="627"/>
      <c r="C4110" s="188"/>
    </row>
    <row r="4111" spans="2:3" ht="15" customHeight="1" x14ac:dyDescent="0.2">
      <c r="B4111" s="627"/>
      <c r="C4111" s="188"/>
    </row>
    <row r="4112" spans="2:3" ht="15" customHeight="1" x14ac:dyDescent="0.2">
      <c r="B4112" s="627"/>
      <c r="C4112" s="188"/>
    </row>
    <row r="4113" spans="2:3" ht="15" customHeight="1" x14ac:dyDescent="0.2">
      <c r="B4113" s="627"/>
      <c r="C4113" s="188"/>
    </row>
    <row r="4114" spans="2:3" ht="15" customHeight="1" x14ac:dyDescent="0.2">
      <c r="B4114" s="627"/>
      <c r="C4114" s="188"/>
    </row>
    <row r="4115" spans="2:3" ht="15" customHeight="1" x14ac:dyDescent="0.2">
      <c r="B4115" s="627"/>
      <c r="C4115" s="188"/>
    </row>
    <row r="4116" spans="2:3" ht="15" customHeight="1" x14ac:dyDescent="0.2">
      <c r="B4116" s="627"/>
      <c r="C4116" s="188"/>
    </row>
    <row r="4117" spans="2:3" ht="15" customHeight="1" x14ac:dyDescent="0.2">
      <c r="B4117" s="627"/>
      <c r="C4117" s="188"/>
    </row>
    <row r="4118" spans="2:3" ht="15" customHeight="1" x14ac:dyDescent="0.2">
      <c r="B4118" s="627"/>
      <c r="C4118" s="188"/>
    </row>
    <row r="4119" spans="2:3" ht="15" customHeight="1" x14ac:dyDescent="0.2">
      <c r="B4119" s="627"/>
      <c r="C4119" s="188"/>
    </row>
    <row r="4120" spans="2:3" ht="15" customHeight="1" x14ac:dyDescent="0.2">
      <c r="B4120" s="627"/>
      <c r="C4120" s="188"/>
    </row>
    <row r="4121" spans="2:3" ht="15" customHeight="1" x14ac:dyDescent="0.2">
      <c r="B4121" s="627"/>
      <c r="C4121" s="188"/>
    </row>
    <row r="4122" spans="2:3" ht="15" customHeight="1" x14ac:dyDescent="0.2">
      <c r="B4122" s="627"/>
      <c r="C4122" s="189"/>
    </row>
    <row r="4123" spans="2:3" ht="15" customHeight="1" x14ac:dyDescent="0.2">
      <c r="B4123" s="627"/>
      <c r="C4123" s="188"/>
    </row>
    <row r="4124" spans="2:3" ht="15" customHeight="1" x14ac:dyDescent="0.2">
      <c r="B4124" s="627"/>
      <c r="C4124" s="188"/>
    </row>
    <row r="4125" spans="2:3" ht="15" customHeight="1" x14ac:dyDescent="0.2">
      <c r="B4125" s="627"/>
    </row>
    <row r="4126" spans="2:3" ht="15" customHeight="1" x14ac:dyDescent="0.2">
      <c r="B4126" s="627"/>
      <c r="C4126" s="188"/>
    </row>
    <row r="4127" spans="2:3" ht="15" customHeight="1" x14ac:dyDescent="0.2">
      <c r="B4127" s="627"/>
      <c r="C4127" s="188"/>
    </row>
    <row r="4128" spans="2:3" ht="15" customHeight="1" x14ac:dyDescent="0.2">
      <c r="B4128" s="627"/>
      <c r="C4128" s="188"/>
    </row>
    <row r="4129" spans="2:3" ht="15" customHeight="1" x14ac:dyDescent="0.2">
      <c r="B4129" s="627"/>
      <c r="C4129" s="188"/>
    </row>
    <row r="4130" spans="2:3" ht="15" customHeight="1" x14ac:dyDescent="0.2">
      <c r="B4130" s="627"/>
      <c r="C4130" s="188"/>
    </row>
    <row r="4131" spans="2:3" ht="15" customHeight="1" x14ac:dyDescent="0.2">
      <c r="B4131" s="627"/>
    </row>
    <row r="4132" spans="2:3" ht="15" customHeight="1" x14ac:dyDescent="0.2">
      <c r="B4132" s="627"/>
      <c r="C4132" s="188"/>
    </row>
    <row r="4133" spans="2:3" ht="15" customHeight="1" x14ac:dyDescent="0.2">
      <c r="B4133" s="627"/>
    </row>
    <row r="4134" spans="2:3" ht="15" customHeight="1" x14ac:dyDescent="0.2">
      <c r="B4134" s="627"/>
      <c r="C4134" s="188"/>
    </row>
    <row r="4135" spans="2:3" ht="15" customHeight="1" x14ac:dyDescent="0.2">
      <c r="B4135" s="627"/>
      <c r="C4135" s="188"/>
    </row>
    <row r="4136" spans="2:3" ht="15" customHeight="1" x14ac:dyDescent="0.2">
      <c r="B4136" s="627"/>
      <c r="C4136" s="188"/>
    </row>
    <row r="4137" spans="2:3" ht="15" customHeight="1" x14ac:dyDescent="0.2">
      <c r="B4137" s="627"/>
      <c r="C4137" s="188"/>
    </row>
    <row r="4138" spans="2:3" ht="15" customHeight="1" x14ac:dyDescent="0.2">
      <c r="B4138" s="627"/>
      <c r="C4138" s="188"/>
    </row>
    <row r="4139" spans="2:3" ht="15" customHeight="1" x14ac:dyDescent="0.2">
      <c r="B4139" s="627"/>
      <c r="C4139" s="188"/>
    </row>
    <row r="4140" spans="2:3" ht="15" customHeight="1" x14ac:dyDescent="0.2">
      <c r="B4140" s="627"/>
      <c r="C4140" s="189"/>
    </row>
    <row r="4141" spans="2:3" ht="15" customHeight="1" x14ac:dyDescent="0.2">
      <c r="B4141" s="627"/>
      <c r="C4141" s="188"/>
    </row>
    <row r="4142" spans="2:3" ht="15" customHeight="1" x14ac:dyDescent="0.2">
      <c r="B4142" s="627"/>
      <c r="C4142" s="188"/>
    </row>
    <row r="4143" spans="2:3" ht="15" customHeight="1" x14ac:dyDescent="0.2">
      <c r="B4143" s="627"/>
      <c r="C4143" s="188"/>
    </row>
    <row r="4144" spans="2:3" ht="15" customHeight="1" x14ac:dyDescent="0.2">
      <c r="B4144" s="627"/>
      <c r="C4144" s="188"/>
    </row>
    <row r="4145" spans="2:3" ht="15" customHeight="1" x14ac:dyDescent="0.2">
      <c r="B4145" s="627"/>
      <c r="C4145" s="188"/>
    </row>
    <row r="4146" spans="2:3" ht="15" customHeight="1" x14ac:dyDescent="0.2">
      <c r="B4146" s="627"/>
      <c r="C4146" s="188"/>
    </row>
    <row r="4147" spans="2:3" ht="15" customHeight="1" x14ac:dyDescent="0.2">
      <c r="B4147" s="627"/>
      <c r="C4147" s="189"/>
    </row>
    <row r="4148" spans="2:3" ht="15" customHeight="1" x14ac:dyDescent="0.2">
      <c r="B4148" s="627"/>
      <c r="C4148" s="189"/>
    </row>
    <row r="4149" spans="2:3" ht="15" customHeight="1" x14ac:dyDescent="0.2">
      <c r="B4149" s="627"/>
      <c r="C4149" s="188"/>
    </row>
    <row r="4150" spans="2:3" ht="15" customHeight="1" x14ac:dyDescent="0.2">
      <c r="B4150" s="627"/>
      <c r="C4150" s="188"/>
    </row>
    <row r="4151" spans="2:3" ht="15" customHeight="1" x14ac:dyDescent="0.2">
      <c r="B4151" s="627"/>
      <c r="C4151" s="188"/>
    </row>
    <row r="4152" spans="2:3" ht="15" customHeight="1" x14ac:dyDescent="0.2">
      <c r="B4152" s="627"/>
      <c r="C4152" s="188"/>
    </row>
    <row r="4153" spans="2:3" ht="15" customHeight="1" x14ac:dyDescent="0.2">
      <c r="B4153" s="627"/>
      <c r="C4153" s="188"/>
    </row>
    <row r="4154" spans="2:3" ht="15" customHeight="1" x14ac:dyDescent="0.2">
      <c r="B4154" s="627"/>
      <c r="C4154" s="188"/>
    </row>
    <row r="4155" spans="2:3" ht="15" customHeight="1" x14ac:dyDescent="0.2">
      <c r="B4155" s="627"/>
      <c r="C4155" s="188"/>
    </row>
    <row r="4156" spans="2:3" ht="15" customHeight="1" x14ac:dyDescent="0.2">
      <c r="B4156" s="627"/>
      <c r="C4156" s="188"/>
    </row>
    <row r="4157" spans="2:3" ht="15" customHeight="1" x14ac:dyDescent="0.2">
      <c r="B4157" s="627"/>
      <c r="C4157" s="188"/>
    </row>
    <row r="4158" spans="2:3" ht="15" customHeight="1" x14ac:dyDescent="0.2">
      <c r="B4158" s="627"/>
      <c r="C4158" s="188"/>
    </row>
    <row r="4159" spans="2:3" ht="15" customHeight="1" x14ac:dyDescent="0.2">
      <c r="B4159" s="627"/>
      <c r="C4159" s="188"/>
    </row>
    <row r="4160" spans="2:3" ht="15" customHeight="1" x14ac:dyDescent="0.2">
      <c r="B4160" s="627"/>
      <c r="C4160" s="188"/>
    </row>
    <row r="4161" spans="2:3" ht="15" customHeight="1" x14ac:dyDescent="0.2">
      <c r="B4161" s="627"/>
      <c r="C4161" s="188"/>
    </row>
    <row r="4162" spans="2:3" ht="15" customHeight="1" x14ac:dyDescent="0.2">
      <c r="B4162" s="627"/>
      <c r="C4162" s="188"/>
    </row>
    <row r="4163" spans="2:3" ht="15" customHeight="1" x14ac:dyDescent="0.2">
      <c r="B4163" s="627"/>
      <c r="C4163" s="188"/>
    </row>
    <row r="4164" spans="2:3" ht="15" customHeight="1" x14ac:dyDescent="0.2">
      <c r="B4164" s="627"/>
      <c r="C4164" s="188"/>
    </row>
    <row r="4165" spans="2:3" ht="15" customHeight="1" x14ac:dyDescent="0.2">
      <c r="B4165" s="627"/>
      <c r="C4165" s="188"/>
    </row>
    <row r="4166" spans="2:3" ht="15" customHeight="1" x14ac:dyDescent="0.2">
      <c r="B4166" s="627"/>
      <c r="C4166" s="188"/>
    </row>
    <row r="4167" spans="2:3" ht="15" customHeight="1" x14ac:dyDescent="0.2">
      <c r="B4167" s="627"/>
      <c r="C4167" s="189"/>
    </row>
    <row r="4168" spans="2:3" ht="15" customHeight="1" x14ac:dyDescent="0.2">
      <c r="B4168" s="627"/>
      <c r="C4168" s="189"/>
    </row>
    <row r="4169" spans="2:3" ht="15" customHeight="1" x14ac:dyDescent="0.2">
      <c r="B4169" s="627"/>
    </row>
    <row r="4170" spans="2:3" ht="15" customHeight="1" x14ac:dyDescent="0.2">
      <c r="B4170" s="627"/>
      <c r="C4170" s="189"/>
    </row>
    <row r="4171" spans="2:3" ht="15" customHeight="1" x14ac:dyDescent="0.2">
      <c r="B4171" s="627"/>
    </row>
    <row r="4172" spans="2:3" ht="15" customHeight="1" x14ac:dyDescent="0.2">
      <c r="B4172" s="627"/>
      <c r="C4172" s="188"/>
    </row>
    <row r="4173" spans="2:3" ht="15" customHeight="1" x14ac:dyDescent="0.2">
      <c r="B4173" s="627"/>
      <c r="C4173" s="188"/>
    </row>
    <row r="4174" spans="2:3" ht="15" customHeight="1" x14ac:dyDescent="0.2">
      <c r="B4174" s="627"/>
      <c r="C4174" s="188"/>
    </row>
    <row r="4175" spans="2:3" ht="15" customHeight="1" x14ac:dyDescent="0.2">
      <c r="B4175" s="627"/>
      <c r="C4175" s="188"/>
    </row>
    <row r="4176" spans="2:3" ht="15" customHeight="1" x14ac:dyDescent="0.2">
      <c r="B4176" s="627"/>
      <c r="C4176" s="188"/>
    </row>
    <row r="4177" spans="2:3" ht="15" customHeight="1" x14ac:dyDescent="0.2">
      <c r="B4177" s="627"/>
      <c r="C4177" s="188"/>
    </row>
    <row r="4178" spans="2:3" ht="15" customHeight="1" x14ac:dyDescent="0.2">
      <c r="B4178" s="627"/>
      <c r="C4178" s="188"/>
    </row>
    <row r="4179" spans="2:3" ht="15" customHeight="1" x14ac:dyDescent="0.2">
      <c r="B4179" s="627"/>
      <c r="C4179" s="188"/>
    </row>
    <row r="4180" spans="2:3" ht="15" customHeight="1" x14ac:dyDescent="0.2">
      <c r="B4180" s="627"/>
      <c r="C4180" s="188"/>
    </row>
    <row r="4181" spans="2:3" ht="15" customHeight="1" x14ac:dyDescent="0.2">
      <c r="B4181" s="627"/>
      <c r="C4181" s="188"/>
    </row>
    <row r="4182" spans="2:3" ht="15" customHeight="1" x14ac:dyDescent="0.2">
      <c r="B4182" s="627"/>
      <c r="C4182" s="188"/>
    </row>
    <row r="4183" spans="2:3" ht="15" customHeight="1" x14ac:dyDescent="0.2">
      <c r="B4183" s="627"/>
      <c r="C4183" s="188"/>
    </row>
    <row r="4184" spans="2:3" ht="15" customHeight="1" x14ac:dyDescent="0.2">
      <c r="B4184" s="627"/>
      <c r="C4184" s="188"/>
    </row>
    <row r="4185" spans="2:3" ht="15" customHeight="1" x14ac:dyDescent="0.2">
      <c r="B4185" s="627"/>
      <c r="C4185" s="189"/>
    </row>
    <row r="4186" spans="2:3" ht="15" customHeight="1" x14ac:dyDescent="0.2">
      <c r="B4186" s="627"/>
      <c r="C4186" s="189"/>
    </row>
    <row r="4187" spans="2:3" ht="15" customHeight="1" x14ac:dyDescent="0.2">
      <c r="B4187" s="627"/>
    </row>
    <row r="4188" spans="2:3" ht="15" customHeight="1" x14ac:dyDescent="0.2">
      <c r="B4188" s="627"/>
      <c r="C4188" s="188"/>
    </row>
    <row r="4189" spans="2:3" ht="15" customHeight="1" x14ac:dyDescent="0.2">
      <c r="B4189" s="627"/>
      <c r="C4189" s="188"/>
    </row>
    <row r="4190" spans="2:3" ht="15" customHeight="1" x14ac:dyDescent="0.2">
      <c r="B4190" s="627"/>
      <c r="C4190" s="188"/>
    </row>
    <row r="4191" spans="2:3" ht="15" customHeight="1" x14ac:dyDescent="0.2">
      <c r="B4191" s="627"/>
      <c r="C4191" s="188"/>
    </row>
    <row r="4192" spans="2:3" ht="15" customHeight="1" x14ac:dyDescent="0.2">
      <c r="B4192" s="627"/>
      <c r="C4192" s="188"/>
    </row>
    <row r="4193" spans="2:3" ht="15" customHeight="1" x14ac:dyDescent="0.2">
      <c r="B4193" s="627"/>
      <c r="C4193" s="188"/>
    </row>
    <row r="4194" spans="2:3" ht="15" customHeight="1" x14ac:dyDescent="0.2">
      <c r="B4194" s="627"/>
      <c r="C4194" s="188"/>
    </row>
    <row r="4195" spans="2:3" ht="15" customHeight="1" x14ac:dyDescent="0.2">
      <c r="B4195" s="627"/>
      <c r="C4195" s="189"/>
    </row>
    <row r="4196" spans="2:3" ht="15" customHeight="1" x14ac:dyDescent="0.2">
      <c r="B4196" s="627"/>
      <c r="C4196" s="189"/>
    </row>
    <row r="4197" spans="2:3" ht="15" customHeight="1" x14ac:dyDescent="0.2">
      <c r="B4197" s="627"/>
      <c r="C4197" s="189"/>
    </row>
    <row r="4198" spans="2:3" ht="15" customHeight="1" x14ac:dyDescent="0.2">
      <c r="B4198" s="627"/>
      <c r="C4198" s="189"/>
    </row>
    <row r="4199" spans="2:3" ht="15" customHeight="1" x14ac:dyDescent="0.2">
      <c r="B4199" s="627"/>
      <c r="C4199" s="189"/>
    </row>
    <row r="4200" spans="2:3" ht="15" customHeight="1" x14ac:dyDescent="0.2">
      <c r="B4200" s="627"/>
      <c r="C4200" s="188"/>
    </row>
    <row r="4201" spans="2:3" ht="15" customHeight="1" x14ac:dyDescent="0.2">
      <c r="B4201" s="627"/>
      <c r="C4201" s="188"/>
    </row>
    <row r="4202" spans="2:3" ht="15" customHeight="1" x14ac:dyDescent="0.2">
      <c r="B4202" s="627"/>
      <c r="C4202" s="188"/>
    </row>
    <row r="4203" spans="2:3" ht="15" customHeight="1" x14ac:dyDescent="0.2">
      <c r="B4203" s="627"/>
      <c r="C4203" s="188"/>
    </row>
    <row r="4204" spans="2:3" ht="15" customHeight="1" x14ac:dyDescent="0.2">
      <c r="B4204" s="627"/>
      <c r="C4204" s="188"/>
    </row>
    <row r="4205" spans="2:3" ht="15" customHeight="1" x14ac:dyDescent="0.2">
      <c r="B4205" s="627"/>
    </row>
    <row r="4206" spans="2:3" ht="15" customHeight="1" x14ac:dyDescent="0.2">
      <c r="B4206" s="627"/>
    </row>
    <row r="4207" spans="2:3" ht="15" customHeight="1" x14ac:dyDescent="0.2">
      <c r="B4207" s="627"/>
      <c r="C4207" s="188"/>
    </row>
    <row r="4208" spans="2:3" ht="15" customHeight="1" x14ac:dyDescent="0.2">
      <c r="B4208" s="627"/>
      <c r="C4208" s="188"/>
    </row>
    <row r="4209" spans="2:3" ht="15" customHeight="1" x14ac:dyDescent="0.2">
      <c r="B4209" s="627"/>
      <c r="C4209" s="188"/>
    </row>
    <row r="4210" spans="2:3" ht="15" customHeight="1" x14ac:dyDescent="0.2">
      <c r="B4210" s="627"/>
    </row>
    <row r="4211" spans="2:3" ht="15" customHeight="1" x14ac:dyDescent="0.2">
      <c r="B4211" s="627"/>
      <c r="C4211" s="189"/>
    </row>
    <row r="4212" spans="2:3" ht="15" customHeight="1" x14ac:dyDescent="0.2">
      <c r="B4212" s="627"/>
    </row>
    <row r="4213" spans="2:3" ht="15" customHeight="1" x14ac:dyDescent="0.2">
      <c r="B4213" s="627"/>
      <c r="C4213" s="188"/>
    </row>
    <row r="4214" spans="2:3" ht="15" customHeight="1" x14ac:dyDescent="0.2">
      <c r="B4214" s="627"/>
      <c r="C4214" s="188"/>
    </row>
    <row r="4215" spans="2:3" ht="15" customHeight="1" x14ac:dyDescent="0.2">
      <c r="B4215" s="627"/>
      <c r="C4215" s="188"/>
    </row>
    <row r="4216" spans="2:3" ht="15" customHeight="1" x14ac:dyDescent="0.2">
      <c r="B4216" s="627"/>
      <c r="C4216" s="188"/>
    </row>
    <row r="4217" spans="2:3" ht="15" customHeight="1" x14ac:dyDescent="0.2">
      <c r="B4217" s="627"/>
      <c r="C4217" s="188"/>
    </row>
    <row r="4218" spans="2:3" ht="15" customHeight="1" x14ac:dyDescent="0.2">
      <c r="B4218" s="627"/>
      <c r="C4218" s="188"/>
    </row>
    <row r="4219" spans="2:3" ht="15" customHeight="1" x14ac:dyDescent="0.2">
      <c r="B4219" s="627"/>
      <c r="C4219" s="188"/>
    </row>
    <row r="4220" spans="2:3" ht="15" customHeight="1" x14ac:dyDescent="0.2">
      <c r="B4220" s="627"/>
      <c r="C4220" s="188"/>
    </row>
    <row r="4221" spans="2:3" ht="15" customHeight="1" x14ac:dyDescent="0.2">
      <c r="B4221" s="627"/>
      <c r="C4221" s="188"/>
    </row>
    <row r="4222" spans="2:3" ht="15" customHeight="1" x14ac:dyDescent="0.2">
      <c r="B4222" s="627"/>
      <c r="C4222" s="188"/>
    </row>
    <row r="4223" spans="2:3" ht="15" customHeight="1" x14ac:dyDescent="0.2">
      <c r="B4223" s="627"/>
      <c r="C4223" s="188"/>
    </row>
    <row r="4224" spans="2:3" ht="15" customHeight="1" x14ac:dyDescent="0.2">
      <c r="B4224" s="627"/>
      <c r="C4224" s="188"/>
    </row>
    <row r="4225" spans="2:3" ht="15" customHeight="1" x14ac:dyDescent="0.2">
      <c r="B4225" s="627"/>
      <c r="C4225" s="188"/>
    </row>
    <row r="4226" spans="2:3" ht="15" customHeight="1" x14ac:dyDescent="0.2">
      <c r="B4226" s="627"/>
      <c r="C4226" s="189"/>
    </row>
    <row r="4227" spans="2:3" ht="15" customHeight="1" x14ac:dyDescent="0.2">
      <c r="B4227" s="627"/>
      <c r="C4227" s="189"/>
    </row>
    <row r="4228" spans="2:3" ht="15" customHeight="1" x14ac:dyDescent="0.2">
      <c r="B4228" s="627"/>
      <c r="C4228" s="188"/>
    </row>
    <row r="4229" spans="2:3" ht="15" customHeight="1" x14ac:dyDescent="0.2">
      <c r="B4229" s="627"/>
      <c r="C4229" s="188"/>
    </row>
    <row r="4230" spans="2:3" ht="15" customHeight="1" x14ac:dyDescent="0.2">
      <c r="B4230" s="627"/>
      <c r="C4230" s="188"/>
    </row>
    <row r="4231" spans="2:3" ht="15" customHeight="1" x14ac:dyDescent="0.2">
      <c r="B4231" s="627"/>
      <c r="C4231" s="188"/>
    </row>
    <row r="4232" spans="2:3" ht="15" customHeight="1" x14ac:dyDescent="0.2">
      <c r="B4232" s="627"/>
      <c r="C4232" s="188"/>
    </row>
    <row r="4233" spans="2:3" ht="15" customHeight="1" x14ac:dyDescent="0.2">
      <c r="B4233" s="627"/>
      <c r="C4233" s="189"/>
    </row>
    <row r="4234" spans="2:3" ht="15" customHeight="1" x14ac:dyDescent="0.2">
      <c r="B4234" s="627"/>
      <c r="C4234" s="189"/>
    </row>
    <row r="4235" spans="2:3" ht="15" customHeight="1" x14ac:dyDescent="0.2">
      <c r="B4235" s="627"/>
      <c r="C4235" s="189"/>
    </row>
    <row r="4236" spans="2:3" ht="15" customHeight="1" x14ac:dyDescent="0.2">
      <c r="B4236" s="627"/>
      <c r="C4236" s="188"/>
    </row>
    <row r="4237" spans="2:3" ht="15" customHeight="1" x14ac:dyDescent="0.2">
      <c r="B4237" s="627"/>
      <c r="C4237" s="188"/>
    </row>
    <row r="4238" spans="2:3" ht="15" customHeight="1" x14ac:dyDescent="0.2">
      <c r="B4238" s="627"/>
      <c r="C4238" s="188"/>
    </row>
    <row r="4239" spans="2:3" ht="15" customHeight="1" x14ac:dyDescent="0.2">
      <c r="B4239" s="627"/>
      <c r="C4239" s="189"/>
    </row>
    <row r="4240" spans="2:3" ht="15" customHeight="1" x14ac:dyDescent="0.2">
      <c r="B4240" s="627"/>
      <c r="C4240" s="188"/>
    </row>
    <row r="4241" spans="2:3" ht="15" customHeight="1" x14ac:dyDescent="0.2">
      <c r="B4241" s="627"/>
      <c r="C4241" s="188"/>
    </row>
    <row r="4242" spans="2:3" ht="15" customHeight="1" x14ac:dyDescent="0.2">
      <c r="B4242" s="627"/>
    </row>
    <row r="4243" spans="2:3" ht="15" customHeight="1" x14ac:dyDescent="0.2">
      <c r="B4243" s="627"/>
      <c r="C4243" s="188"/>
    </row>
    <row r="4244" spans="2:3" ht="15" customHeight="1" x14ac:dyDescent="0.2">
      <c r="B4244" s="627"/>
      <c r="C4244" s="188"/>
    </row>
    <row r="4245" spans="2:3" ht="15" customHeight="1" x14ac:dyDescent="0.2">
      <c r="B4245" s="627"/>
      <c r="C4245" s="188"/>
    </row>
    <row r="4246" spans="2:3" ht="15" customHeight="1" x14ac:dyDescent="0.2">
      <c r="B4246" s="627"/>
      <c r="C4246" s="188"/>
    </row>
    <row r="4247" spans="2:3" ht="15" customHeight="1" x14ac:dyDescent="0.2">
      <c r="B4247" s="627"/>
      <c r="C4247" s="188"/>
    </row>
    <row r="4248" spans="2:3" ht="15" customHeight="1" x14ac:dyDescent="0.2">
      <c r="B4248" s="627"/>
      <c r="C4248" s="188"/>
    </row>
    <row r="4249" spans="2:3" ht="15" customHeight="1" x14ac:dyDescent="0.2">
      <c r="B4249" s="627"/>
      <c r="C4249" s="188"/>
    </row>
    <row r="4250" spans="2:3" ht="15" customHeight="1" x14ac:dyDescent="0.2">
      <c r="B4250" s="627"/>
      <c r="C4250" s="188"/>
    </row>
    <row r="4251" spans="2:3" ht="15" customHeight="1" x14ac:dyDescent="0.2">
      <c r="B4251" s="627"/>
      <c r="C4251" s="188"/>
    </row>
    <row r="4252" spans="2:3" ht="15" customHeight="1" x14ac:dyDescent="0.2">
      <c r="B4252" s="627"/>
      <c r="C4252" s="188"/>
    </row>
    <row r="4253" spans="2:3" ht="15" customHeight="1" x14ac:dyDescent="0.2">
      <c r="B4253" s="627"/>
      <c r="C4253" s="188"/>
    </row>
    <row r="4254" spans="2:3" ht="15" customHeight="1" x14ac:dyDescent="0.2">
      <c r="B4254" s="627"/>
      <c r="C4254" s="188"/>
    </row>
    <row r="4255" spans="2:3" ht="15" customHeight="1" x14ac:dyDescent="0.2">
      <c r="B4255" s="627"/>
      <c r="C4255" s="188"/>
    </row>
    <row r="4256" spans="2:3" ht="15" customHeight="1" x14ac:dyDescent="0.2">
      <c r="B4256" s="627"/>
      <c r="C4256" s="189"/>
    </row>
    <row r="4257" spans="2:3" ht="15" customHeight="1" x14ac:dyDescent="0.2">
      <c r="B4257" s="627"/>
    </row>
    <row r="4258" spans="2:3" ht="15" customHeight="1" x14ac:dyDescent="0.2">
      <c r="B4258" s="627"/>
    </row>
    <row r="4259" spans="2:3" ht="15" customHeight="1" x14ac:dyDescent="0.2">
      <c r="B4259" s="627"/>
      <c r="C4259" s="189"/>
    </row>
    <row r="4260" spans="2:3" ht="15" customHeight="1" x14ac:dyDescent="0.2">
      <c r="B4260" s="627"/>
      <c r="C4260" s="188"/>
    </row>
    <row r="4261" spans="2:3" ht="15" customHeight="1" x14ac:dyDescent="0.2">
      <c r="B4261" s="627"/>
      <c r="C4261" s="188"/>
    </row>
    <row r="4262" spans="2:3" ht="15" customHeight="1" x14ac:dyDescent="0.2">
      <c r="B4262" s="627"/>
      <c r="C4262" s="188"/>
    </row>
    <row r="4263" spans="2:3" ht="15" customHeight="1" x14ac:dyDescent="0.2">
      <c r="B4263" s="627"/>
      <c r="C4263" s="188"/>
    </row>
    <row r="4264" spans="2:3" ht="15" customHeight="1" x14ac:dyDescent="0.2">
      <c r="B4264" s="627"/>
      <c r="C4264" s="188"/>
    </row>
    <row r="4265" spans="2:3" ht="15" customHeight="1" x14ac:dyDescent="0.2">
      <c r="B4265" s="627"/>
      <c r="C4265" s="189"/>
    </row>
    <row r="4266" spans="2:3" ht="15" customHeight="1" x14ac:dyDescent="0.2">
      <c r="B4266" s="627"/>
      <c r="C4266" s="188"/>
    </row>
    <row r="4267" spans="2:3" ht="15" customHeight="1" x14ac:dyDescent="0.2">
      <c r="B4267" s="627"/>
      <c r="C4267" s="188"/>
    </row>
    <row r="4268" spans="2:3" ht="15" customHeight="1" x14ac:dyDescent="0.2">
      <c r="B4268" s="627"/>
      <c r="C4268" s="188"/>
    </row>
    <row r="4269" spans="2:3" ht="15" customHeight="1" x14ac:dyDescent="0.2">
      <c r="B4269" s="627"/>
      <c r="C4269" s="188"/>
    </row>
    <row r="4270" spans="2:3" ht="15" customHeight="1" x14ac:dyDescent="0.2">
      <c r="B4270" s="627"/>
      <c r="C4270" s="188"/>
    </row>
    <row r="4271" spans="2:3" ht="15" customHeight="1" x14ac:dyDescent="0.2">
      <c r="B4271" s="627"/>
      <c r="C4271" s="188"/>
    </row>
    <row r="4272" spans="2:3" ht="15" customHeight="1" x14ac:dyDescent="0.2">
      <c r="B4272" s="627"/>
      <c r="C4272" s="188"/>
    </row>
    <row r="4273" spans="2:3" ht="15" customHeight="1" x14ac:dyDescent="0.2">
      <c r="B4273" s="627"/>
      <c r="C4273" s="188"/>
    </row>
    <row r="4274" spans="2:3" ht="15" customHeight="1" x14ac:dyDescent="0.2">
      <c r="B4274" s="627"/>
      <c r="C4274" s="188"/>
    </row>
    <row r="4275" spans="2:3" ht="15" customHeight="1" x14ac:dyDescent="0.2">
      <c r="B4275" s="627"/>
      <c r="C4275" s="188"/>
    </row>
    <row r="4276" spans="2:3" ht="15" customHeight="1" x14ac:dyDescent="0.2">
      <c r="B4276" s="627"/>
      <c r="C4276" s="188"/>
    </row>
    <row r="4277" spans="2:3" ht="15" customHeight="1" x14ac:dyDescent="0.2">
      <c r="B4277" s="627"/>
      <c r="C4277" s="188"/>
    </row>
    <row r="4278" spans="2:3" ht="15" customHeight="1" x14ac:dyDescent="0.2">
      <c r="B4278" s="627"/>
    </row>
    <row r="4279" spans="2:3" ht="15" customHeight="1" x14ac:dyDescent="0.2">
      <c r="B4279" s="627"/>
      <c r="C4279" s="188"/>
    </row>
    <row r="4280" spans="2:3" ht="15" customHeight="1" x14ac:dyDescent="0.2">
      <c r="B4280" s="627"/>
      <c r="C4280" s="188"/>
    </row>
    <row r="4281" spans="2:3" ht="15" customHeight="1" x14ac:dyDescent="0.2">
      <c r="B4281" s="627"/>
      <c r="C4281" s="188"/>
    </row>
    <row r="4282" spans="2:3" ht="15" customHeight="1" x14ac:dyDescent="0.2">
      <c r="B4282" s="627"/>
      <c r="C4282" s="188"/>
    </row>
    <row r="4283" spans="2:3" ht="15" customHeight="1" x14ac:dyDescent="0.2">
      <c r="B4283" s="627"/>
      <c r="C4283" s="188"/>
    </row>
    <row r="4284" spans="2:3" ht="15" customHeight="1" x14ac:dyDescent="0.2">
      <c r="B4284" s="627"/>
      <c r="C4284" s="188"/>
    </row>
    <row r="4285" spans="2:3" ht="15" customHeight="1" x14ac:dyDescent="0.2">
      <c r="B4285" s="627"/>
      <c r="C4285" s="188"/>
    </row>
    <row r="4286" spans="2:3" ht="15" customHeight="1" x14ac:dyDescent="0.2">
      <c r="B4286" s="627"/>
      <c r="C4286" s="188"/>
    </row>
    <row r="4287" spans="2:3" ht="15" customHeight="1" x14ac:dyDescent="0.2">
      <c r="B4287" s="627"/>
      <c r="C4287" s="188"/>
    </row>
    <row r="4288" spans="2:3" ht="15" customHeight="1" x14ac:dyDescent="0.2">
      <c r="B4288" s="627"/>
      <c r="C4288" s="188"/>
    </row>
    <row r="4289" spans="2:3" ht="15" customHeight="1" x14ac:dyDescent="0.2">
      <c r="B4289" s="627"/>
      <c r="C4289" s="188"/>
    </row>
    <row r="4290" spans="2:3" ht="15" customHeight="1" x14ac:dyDescent="0.2">
      <c r="B4290" s="627"/>
      <c r="C4290" s="188"/>
    </row>
    <row r="4291" spans="2:3" ht="15" customHeight="1" x14ac:dyDescent="0.2">
      <c r="B4291" s="627"/>
      <c r="C4291" s="188"/>
    </row>
    <row r="4292" spans="2:3" ht="15" customHeight="1" x14ac:dyDescent="0.2">
      <c r="B4292" s="627"/>
      <c r="C4292" s="188"/>
    </row>
    <row r="4293" spans="2:3" ht="15" customHeight="1" x14ac:dyDescent="0.2">
      <c r="B4293" s="627"/>
      <c r="C4293" s="189"/>
    </row>
    <row r="4294" spans="2:3" ht="15" customHeight="1" x14ac:dyDescent="0.2">
      <c r="B4294" s="627"/>
      <c r="C4294" s="188"/>
    </row>
    <row r="4295" spans="2:3" ht="15" customHeight="1" x14ac:dyDescent="0.2">
      <c r="B4295" s="627"/>
      <c r="C4295" s="188"/>
    </row>
    <row r="4296" spans="2:3" ht="15" customHeight="1" x14ac:dyDescent="0.2">
      <c r="B4296" s="627"/>
      <c r="C4296" s="188"/>
    </row>
    <row r="4297" spans="2:3" ht="15" customHeight="1" x14ac:dyDescent="0.2">
      <c r="B4297" s="627"/>
      <c r="C4297" s="188"/>
    </row>
    <row r="4298" spans="2:3" ht="15" customHeight="1" x14ac:dyDescent="0.2">
      <c r="B4298" s="627"/>
    </row>
    <row r="4299" spans="2:3" ht="15" customHeight="1" x14ac:dyDescent="0.2">
      <c r="B4299" s="627"/>
      <c r="C4299" s="188"/>
    </row>
    <row r="4300" spans="2:3" ht="15" customHeight="1" x14ac:dyDescent="0.2">
      <c r="B4300" s="627"/>
      <c r="C4300" s="188"/>
    </row>
    <row r="4301" spans="2:3" ht="15" customHeight="1" x14ac:dyDescent="0.2">
      <c r="B4301" s="627"/>
      <c r="C4301" s="188"/>
    </row>
    <row r="4302" spans="2:3" ht="15" customHeight="1" x14ac:dyDescent="0.2">
      <c r="B4302" s="627"/>
      <c r="C4302" s="188"/>
    </row>
    <row r="4303" spans="2:3" ht="15" customHeight="1" x14ac:dyDescent="0.2">
      <c r="B4303" s="627"/>
      <c r="C4303" s="188"/>
    </row>
    <row r="4304" spans="2:3" ht="15" customHeight="1" x14ac:dyDescent="0.2">
      <c r="B4304" s="627"/>
    </row>
    <row r="4305" spans="2:3" ht="15" customHeight="1" x14ac:dyDescent="0.2">
      <c r="B4305" s="627"/>
      <c r="C4305" s="188"/>
    </row>
    <row r="4306" spans="2:3" ht="15" customHeight="1" x14ac:dyDescent="0.2">
      <c r="B4306" s="627"/>
    </row>
    <row r="4307" spans="2:3" ht="15" customHeight="1" x14ac:dyDescent="0.2">
      <c r="B4307" s="627"/>
      <c r="C4307" s="188"/>
    </row>
    <row r="4308" spans="2:3" ht="15" customHeight="1" x14ac:dyDescent="0.2">
      <c r="B4308" s="627"/>
    </row>
    <row r="4309" spans="2:3" ht="15" customHeight="1" x14ac:dyDescent="0.2">
      <c r="B4309" s="627"/>
      <c r="C4309" s="188"/>
    </row>
    <row r="4310" spans="2:3" ht="15" customHeight="1" x14ac:dyDescent="0.2">
      <c r="B4310" s="627"/>
      <c r="C4310" s="188"/>
    </row>
    <row r="4311" spans="2:3" ht="15" customHeight="1" x14ac:dyDescent="0.2">
      <c r="B4311" s="627"/>
      <c r="C4311" s="188"/>
    </row>
    <row r="4312" spans="2:3" ht="15" customHeight="1" x14ac:dyDescent="0.2">
      <c r="B4312" s="627"/>
    </row>
    <row r="4313" spans="2:3" ht="15" customHeight="1" x14ac:dyDescent="0.2">
      <c r="B4313" s="627"/>
      <c r="C4313" s="188"/>
    </row>
    <row r="4314" spans="2:3" ht="15" customHeight="1" x14ac:dyDescent="0.2">
      <c r="B4314" s="627"/>
      <c r="C4314" s="188"/>
    </row>
    <row r="4315" spans="2:3" ht="15" customHeight="1" x14ac:dyDescent="0.2">
      <c r="B4315" s="627"/>
      <c r="C4315" s="188"/>
    </row>
    <row r="4316" spans="2:3" ht="15" customHeight="1" x14ac:dyDescent="0.2">
      <c r="B4316" s="627"/>
      <c r="C4316" s="188"/>
    </row>
    <row r="4317" spans="2:3" ht="15" customHeight="1" x14ac:dyDescent="0.2">
      <c r="B4317" s="627"/>
      <c r="C4317" s="188"/>
    </row>
    <row r="4318" spans="2:3" ht="15" customHeight="1" x14ac:dyDescent="0.2">
      <c r="B4318" s="627"/>
      <c r="C4318" s="188"/>
    </row>
    <row r="4319" spans="2:3" ht="15" customHeight="1" x14ac:dyDescent="0.2">
      <c r="B4319" s="627"/>
      <c r="C4319" s="188"/>
    </row>
    <row r="4320" spans="2:3" ht="15" customHeight="1" x14ac:dyDescent="0.2">
      <c r="B4320" s="627"/>
      <c r="C4320" s="188"/>
    </row>
    <row r="4321" spans="2:3" ht="15" customHeight="1" x14ac:dyDescent="0.2">
      <c r="B4321" s="627"/>
      <c r="C4321" s="188"/>
    </row>
    <row r="4322" spans="2:3" ht="15" customHeight="1" x14ac:dyDescent="0.2">
      <c r="B4322" s="627"/>
      <c r="C4322" s="188"/>
    </row>
    <row r="4323" spans="2:3" ht="15" customHeight="1" x14ac:dyDescent="0.2">
      <c r="B4323" s="627"/>
      <c r="C4323" s="188"/>
    </row>
    <row r="4324" spans="2:3" ht="15" customHeight="1" x14ac:dyDescent="0.2">
      <c r="B4324" s="627"/>
      <c r="C4324" s="188"/>
    </row>
    <row r="4325" spans="2:3" ht="15" customHeight="1" x14ac:dyDescent="0.2">
      <c r="B4325" s="627"/>
      <c r="C4325" s="188"/>
    </row>
    <row r="4326" spans="2:3" ht="15" customHeight="1" x14ac:dyDescent="0.2">
      <c r="B4326" s="627"/>
      <c r="C4326" s="188"/>
    </row>
    <row r="4327" spans="2:3" ht="15" customHeight="1" x14ac:dyDescent="0.2">
      <c r="B4327" s="627"/>
      <c r="C4327" s="188"/>
    </row>
    <row r="4328" spans="2:3" ht="15" customHeight="1" x14ac:dyDescent="0.2">
      <c r="B4328" s="627"/>
      <c r="C4328" s="189"/>
    </row>
    <row r="4329" spans="2:3" ht="15" customHeight="1" x14ac:dyDescent="0.2">
      <c r="B4329" s="627"/>
    </row>
    <row r="4330" spans="2:3" ht="15" customHeight="1" x14ac:dyDescent="0.2">
      <c r="B4330" s="627"/>
      <c r="C4330" s="189"/>
    </row>
    <row r="4331" spans="2:3" ht="15" customHeight="1" x14ac:dyDescent="0.2">
      <c r="B4331" s="627"/>
      <c r="C4331" s="189"/>
    </row>
    <row r="4332" spans="2:3" ht="15" customHeight="1" x14ac:dyDescent="0.2">
      <c r="B4332" s="627"/>
      <c r="C4332" s="189"/>
    </row>
    <row r="4333" spans="2:3" ht="15" customHeight="1" x14ac:dyDescent="0.2">
      <c r="B4333" s="627"/>
    </row>
    <row r="4334" spans="2:3" ht="15" customHeight="1" x14ac:dyDescent="0.2">
      <c r="B4334" s="627"/>
      <c r="C4334" s="188"/>
    </row>
    <row r="4335" spans="2:3" ht="15" customHeight="1" x14ac:dyDescent="0.2">
      <c r="B4335" s="627"/>
      <c r="C4335" s="188"/>
    </row>
    <row r="4336" spans="2:3" ht="15" customHeight="1" x14ac:dyDescent="0.2">
      <c r="B4336" s="627"/>
      <c r="C4336" s="188"/>
    </row>
    <row r="4337" spans="2:3" ht="15" customHeight="1" x14ac:dyDescent="0.2">
      <c r="B4337" s="627"/>
      <c r="C4337" s="188"/>
    </row>
    <row r="4338" spans="2:3" ht="15" customHeight="1" x14ac:dyDescent="0.2">
      <c r="B4338" s="627"/>
      <c r="C4338" s="188"/>
    </row>
    <row r="4339" spans="2:3" ht="15" customHeight="1" x14ac:dyDescent="0.2">
      <c r="B4339" s="627"/>
      <c r="C4339" s="188"/>
    </row>
    <row r="4340" spans="2:3" ht="15" customHeight="1" x14ac:dyDescent="0.2">
      <c r="B4340" s="627"/>
      <c r="C4340" s="188"/>
    </row>
    <row r="4341" spans="2:3" ht="15" customHeight="1" x14ac:dyDescent="0.2">
      <c r="B4341" s="627"/>
      <c r="C4341" s="188"/>
    </row>
    <row r="4342" spans="2:3" ht="15" customHeight="1" x14ac:dyDescent="0.2">
      <c r="B4342" s="627"/>
      <c r="C4342" s="188"/>
    </row>
    <row r="4343" spans="2:3" ht="15" customHeight="1" x14ac:dyDescent="0.2">
      <c r="B4343" s="627"/>
      <c r="C4343" s="188"/>
    </row>
    <row r="4344" spans="2:3" ht="15" customHeight="1" x14ac:dyDescent="0.2">
      <c r="B4344" s="627"/>
      <c r="C4344" s="188"/>
    </row>
    <row r="4345" spans="2:3" ht="15" customHeight="1" x14ac:dyDescent="0.2">
      <c r="B4345" s="627"/>
      <c r="C4345" s="188"/>
    </row>
    <row r="4346" spans="2:3" ht="15" customHeight="1" x14ac:dyDescent="0.2">
      <c r="B4346" s="627"/>
      <c r="C4346" s="188"/>
    </row>
    <row r="4347" spans="2:3" ht="15" customHeight="1" x14ac:dyDescent="0.2">
      <c r="B4347" s="627"/>
      <c r="C4347" s="188"/>
    </row>
    <row r="4348" spans="2:3" ht="15" customHeight="1" x14ac:dyDescent="0.2">
      <c r="B4348" s="627"/>
      <c r="C4348" s="188"/>
    </row>
    <row r="4349" spans="2:3" ht="15" customHeight="1" x14ac:dyDescent="0.2">
      <c r="B4349" s="627"/>
      <c r="C4349" s="188"/>
    </row>
    <row r="4350" spans="2:3" ht="15" customHeight="1" x14ac:dyDescent="0.2">
      <c r="B4350" s="627"/>
      <c r="C4350" s="188"/>
    </row>
    <row r="4351" spans="2:3" ht="15" customHeight="1" x14ac:dyDescent="0.2">
      <c r="B4351" s="627"/>
      <c r="C4351" s="188"/>
    </row>
    <row r="4352" spans="2:3" ht="15" customHeight="1" x14ac:dyDescent="0.2">
      <c r="B4352" s="627"/>
      <c r="C4352" s="188"/>
    </row>
    <row r="4353" spans="2:3" ht="15" customHeight="1" x14ac:dyDescent="0.2">
      <c r="B4353" s="627"/>
      <c r="C4353" s="188"/>
    </row>
    <row r="4354" spans="2:3" ht="15" customHeight="1" x14ac:dyDescent="0.2">
      <c r="B4354" s="627"/>
      <c r="C4354" s="188"/>
    </row>
    <row r="4355" spans="2:3" ht="15" customHeight="1" x14ac:dyDescent="0.2">
      <c r="B4355" s="627"/>
      <c r="C4355" s="188"/>
    </row>
    <row r="4356" spans="2:3" ht="15" customHeight="1" x14ac:dyDescent="0.2">
      <c r="B4356" s="627"/>
      <c r="C4356" s="188"/>
    </row>
    <row r="4357" spans="2:3" ht="15" customHeight="1" x14ac:dyDescent="0.2">
      <c r="B4357" s="627"/>
      <c r="C4357" s="188"/>
    </row>
    <row r="4358" spans="2:3" ht="15" customHeight="1" x14ac:dyDescent="0.2">
      <c r="B4358" s="627"/>
      <c r="C4358" s="188"/>
    </row>
    <row r="4359" spans="2:3" ht="15" customHeight="1" x14ac:dyDescent="0.2">
      <c r="B4359" s="627"/>
      <c r="C4359" s="188"/>
    </row>
    <row r="4360" spans="2:3" ht="15" customHeight="1" x14ac:dyDescent="0.2">
      <c r="B4360" s="627"/>
      <c r="C4360" s="188"/>
    </row>
    <row r="4361" spans="2:3" ht="15" customHeight="1" x14ac:dyDescent="0.2">
      <c r="B4361" s="627"/>
      <c r="C4361" s="188"/>
    </row>
    <row r="4362" spans="2:3" ht="15" customHeight="1" x14ac:dyDescent="0.2">
      <c r="B4362" s="627"/>
      <c r="C4362" s="188"/>
    </row>
    <row r="4363" spans="2:3" ht="15" customHeight="1" x14ac:dyDescent="0.2">
      <c r="B4363" s="627"/>
      <c r="C4363" s="189"/>
    </row>
    <row r="4364" spans="2:3" ht="15" customHeight="1" x14ac:dyDescent="0.2">
      <c r="B4364" s="627"/>
      <c r="C4364" s="189"/>
    </row>
    <row r="4365" spans="2:3" ht="15" customHeight="1" x14ac:dyDescent="0.2">
      <c r="B4365" s="627"/>
      <c r="C4365" s="189"/>
    </row>
    <row r="4366" spans="2:3" ht="15" customHeight="1" x14ac:dyDescent="0.2">
      <c r="B4366" s="627"/>
      <c r="C4366" s="188"/>
    </row>
    <row r="4367" spans="2:3" ht="15" customHeight="1" x14ac:dyDescent="0.2">
      <c r="B4367" s="627"/>
    </row>
    <row r="4368" spans="2:3" ht="15" customHeight="1" x14ac:dyDescent="0.2">
      <c r="B4368" s="627"/>
      <c r="C4368" s="188"/>
    </row>
    <row r="4369" spans="2:3" ht="15" customHeight="1" x14ac:dyDescent="0.2">
      <c r="B4369" s="627"/>
      <c r="C4369" s="188"/>
    </row>
    <row r="4370" spans="2:3" ht="15" customHeight="1" x14ac:dyDescent="0.2">
      <c r="B4370" s="627"/>
      <c r="C4370" s="188"/>
    </row>
    <row r="4371" spans="2:3" ht="15" customHeight="1" x14ac:dyDescent="0.2">
      <c r="B4371" s="627"/>
      <c r="C4371" s="188"/>
    </row>
    <row r="4372" spans="2:3" ht="15" customHeight="1" x14ac:dyDescent="0.2">
      <c r="B4372" s="627"/>
      <c r="C4372" s="188"/>
    </row>
    <row r="4373" spans="2:3" ht="15" customHeight="1" x14ac:dyDescent="0.2">
      <c r="B4373" s="627"/>
    </row>
    <row r="4374" spans="2:3" ht="15" customHeight="1" x14ac:dyDescent="0.2">
      <c r="B4374" s="627"/>
      <c r="C4374" s="188"/>
    </row>
    <row r="4375" spans="2:3" ht="15" customHeight="1" x14ac:dyDescent="0.2">
      <c r="B4375" s="627"/>
      <c r="C4375" s="189"/>
    </row>
    <row r="4376" spans="2:3" ht="15" customHeight="1" x14ac:dyDescent="0.2">
      <c r="B4376" s="627"/>
    </row>
    <row r="4377" spans="2:3" ht="15" customHeight="1" x14ac:dyDescent="0.2">
      <c r="B4377" s="627"/>
      <c r="C4377" s="189"/>
    </row>
    <row r="4378" spans="2:3" ht="15" customHeight="1" x14ac:dyDescent="0.2">
      <c r="B4378" s="627"/>
      <c r="C4378" s="188"/>
    </row>
    <row r="4379" spans="2:3" ht="15" customHeight="1" x14ac:dyDescent="0.2">
      <c r="B4379" s="627"/>
      <c r="C4379" s="188"/>
    </row>
    <row r="4380" spans="2:3" ht="15" customHeight="1" x14ac:dyDescent="0.2">
      <c r="B4380" s="627"/>
      <c r="C4380" s="188"/>
    </row>
    <row r="4381" spans="2:3" ht="15" customHeight="1" x14ac:dyDescent="0.2">
      <c r="B4381" s="627"/>
    </row>
    <row r="4382" spans="2:3" ht="15" customHeight="1" x14ac:dyDescent="0.2">
      <c r="B4382" s="627"/>
      <c r="C4382" s="188"/>
    </row>
    <row r="4383" spans="2:3" ht="15" customHeight="1" x14ac:dyDescent="0.2">
      <c r="B4383" s="627"/>
      <c r="C4383" s="188"/>
    </row>
    <row r="4384" spans="2:3" ht="15" customHeight="1" x14ac:dyDescent="0.2">
      <c r="B4384" s="627"/>
      <c r="C4384" s="188"/>
    </row>
    <row r="4385" spans="2:3" ht="15" customHeight="1" x14ac:dyDescent="0.2">
      <c r="B4385" s="627"/>
    </row>
    <row r="4386" spans="2:3" ht="15" customHeight="1" x14ac:dyDescent="0.2">
      <c r="B4386" s="627"/>
      <c r="C4386" s="188"/>
    </row>
    <row r="4387" spans="2:3" ht="15" customHeight="1" x14ac:dyDescent="0.2">
      <c r="B4387" s="627"/>
      <c r="C4387" s="188"/>
    </row>
    <row r="4388" spans="2:3" ht="15" customHeight="1" x14ac:dyDescent="0.2">
      <c r="B4388" s="627"/>
      <c r="C4388" s="188"/>
    </row>
    <row r="4389" spans="2:3" ht="15" customHeight="1" x14ac:dyDescent="0.2">
      <c r="B4389" s="627"/>
      <c r="C4389" s="188"/>
    </row>
    <row r="4390" spans="2:3" ht="15" customHeight="1" x14ac:dyDescent="0.2">
      <c r="B4390" s="627"/>
      <c r="C4390" s="188"/>
    </row>
    <row r="4391" spans="2:3" ht="15" customHeight="1" x14ac:dyDescent="0.2">
      <c r="B4391" s="627"/>
      <c r="C4391" s="188"/>
    </row>
    <row r="4392" spans="2:3" ht="15" customHeight="1" x14ac:dyDescent="0.2">
      <c r="B4392" s="627"/>
      <c r="C4392" s="188"/>
    </row>
    <row r="4393" spans="2:3" ht="15" customHeight="1" x14ac:dyDescent="0.2">
      <c r="B4393" s="627"/>
      <c r="C4393" s="188"/>
    </row>
    <row r="4394" spans="2:3" ht="15" customHeight="1" x14ac:dyDescent="0.2">
      <c r="B4394" s="627"/>
      <c r="C4394" s="188"/>
    </row>
    <row r="4395" spans="2:3" ht="15" customHeight="1" x14ac:dyDescent="0.2">
      <c r="B4395" s="627"/>
      <c r="C4395" s="189"/>
    </row>
    <row r="4396" spans="2:3" ht="15" customHeight="1" x14ac:dyDescent="0.2">
      <c r="B4396" s="627"/>
      <c r="C4396" s="189"/>
    </row>
    <row r="4397" spans="2:3" ht="15" customHeight="1" x14ac:dyDescent="0.2">
      <c r="B4397" s="627"/>
      <c r="C4397" s="189"/>
    </row>
    <row r="4398" spans="2:3" ht="15" customHeight="1" x14ac:dyDescent="0.2">
      <c r="B4398" s="627"/>
      <c r="C4398" s="188"/>
    </row>
    <row r="4399" spans="2:3" ht="15" customHeight="1" x14ac:dyDescent="0.2">
      <c r="B4399" s="627"/>
      <c r="C4399" s="188"/>
    </row>
    <row r="4400" spans="2:3" ht="15" customHeight="1" x14ac:dyDescent="0.2">
      <c r="B4400" s="627"/>
      <c r="C4400" s="188"/>
    </row>
    <row r="4401" spans="2:3" ht="15" customHeight="1" x14ac:dyDescent="0.2">
      <c r="B4401" s="627"/>
      <c r="C4401" s="188"/>
    </row>
    <row r="4402" spans="2:3" ht="15" customHeight="1" x14ac:dyDescent="0.2">
      <c r="B4402" s="627"/>
      <c r="C4402" s="188"/>
    </row>
    <row r="4403" spans="2:3" ht="15" customHeight="1" x14ac:dyDescent="0.2">
      <c r="B4403" s="627"/>
    </row>
    <row r="4404" spans="2:3" ht="15" customHeight="1" x14ac:dyDescent="0.2">
      <c r="B4404" s="627"/>
      <c r="C4404" s="188"/>
    </row>
    <row r="4405" spans="2:3" ht="15" customHeight="1" x14ac:dyDescent="0.2">
      <c r="B4405" s="627"/>
      <c r="C4405" s="188"/>
    </row>
    <row r="4406" spans="2:3" ht="15" customHeight="1" x14ac:dyDescent="0.2">
      <c r="B4406" s="627"/>
      <c r="C4406" s="188"/>
    </row>
    <row r="4407" spans="2:3" ht="15" customHeight="1" x14ac:dyDescent="0.2">
      <c r="B4407" s="627"/>
      <c r="C4407" s="188"/>
    </row>
    <row r="4408" spans="2:3" ht="15" customHeight="1" x14ac:dyDescent="0.2">
      <c r="B4408" s="627"/>
      <c r="C4408" s="188"/>
    </row>
    <row r="4409" spans="2:3" ht="15" customHeight="1" x14ac:dyDescent="0.2">
      <c r="B4409" s="627"/>
      <c r="C4409" s="189"/>
    </row>
    <row r="4410" spans="2:3" ht="15" customHeight="1" x14ac:dyDescent="0.2">
      <c r="B4410" s="627"/>
    </row>
    <row r="4411" spans="2:3" ht="15" customHeight="1" x14ac:dyDescent="0.2">
      <c r="B4411" s="627"/>
      <c r="C4411" s="189"/>
    </row>
    <row r="4412" spans="2:3" ht="15" customHeight="1" x14ac:dyDescent="0.2">
      <c r="B4412" s="627"/>
      <c r="C4412" s="188"/>
    </row>
    <row r="4413" spans="2:3" ht="15" customHeight="1" x14ac:dyDescent="0.2">
      <c r="B4413" s="627"/>
      <c r="C4413" s="189"/>
    </row>
    <row r="4414" spans="2:3" ht="15" customHeight="1" x14ac:dyDescent="0.2">
      <c r="B4414" s="627"/>
      <c r="C4414" s="188"/>
    </row>
    <row r="4415" spans="2:3" ht="15" customHeight="1" x14ac:dyDescent="0.2">
      <c r="B4415" s="627"/>
      <c r="C4415" s="188"/>
    </row>
    <row r="4416" spans="2:3" ht="15" customHeight="1" x14ac:dyDescent="0.2">
      <c r="B4416" s="627"/>
    </row>
    <row r="4417" spans="2:3" ht="15" customHeight="1" x14ac:dyDescent="0.2">
      <c r="B4417" s="627"/>
      <c r="C4417" s="188"/>
    </row>
    <row r="4418" spans="2:3" ht="15" customHeight="1" x14ac:dyDescent="0.2">
      <c r="B4418" s="627"/>
    </row>
    <row r="4419" spans="2:3" ht="15" customHeight="1" x14ac:dyDescent="0.2">
      <c r="B4419" s="627"/>
      <c r="C4419" s="188"/>
    </row>
    <row r="4420" spans="2:3" ht="15" customHeight="1" x14ac:dyDescent="0.2">
      <c r="B4420" s="627"/>
      <c r="C4420" s="188"/>
    </row>
    <row r="4421" spans="2:3" ht="15" customHeight="1" x14ac:dyDescent="0.2">
      <c r="B4421" s="627"/>
      <c r="C4421" s="188"/>
    </row>
    <row r="4422" spans="2:3" ht="15" customHeight="1" x14ac:dyDescent="0.2">
      <c r="B4422" s="627"/>
      <c r="C4422" s="188"/>
    </row>
    <row r="4423" spans="2:3" ht="15" customHeight="1" x14ac:dyDescent="0.2">
      <c r="B4423" s="627"/>
      <c r="C4423" s="188"/>
    </row>
    <row r="4424" spans="2:3" ht="15" customHeight="1" x14ac:dyDescent="0.2">
      <c r="B4424" s="627"/>
      <c r="C4424" s="188"/>
    </row>
    <row r="4425" spans="2:3" ht="15" customHeight="1" x14ac:dyDescent="0.2">
      <c r="B4425" s="627"/>
      <c r="C4425" s="188"/>
    </row>
    <row r="4426" spans="2:3" ht="15" customHeight="1" x14ac:dyDescent="0.2">
      <c r="B4426" s="627"/>
      <c r="C4426" s="188"/>
    </row>
    <row r="4427" spans="2:3" ht="15" customHeight="1" x14ac:dyDescent="0.2">
      <c r="B4427" s="627"/>
      <c r="C4427" s="189"/>
    </row>
    <row r="4428" spans="2:3" ht="15" customHeight="1" x14ac:dyDescent="0.2">
      <c r="B4428" s="627"/>
      <c r="C4428" s="188"/>
    </row>
    <row r="4429" spans="2:3" ht="15" customHeight="1" x14ac:dyDescent="0.2">
      <c r="B4429" s="627"/>
      <c r="C4429" s="188"/>
    </row>
    <row r="4430" spans="2:3" ht="15" customHeight="1" x14ac:dyDescent="0.2">
      <c r="B4430" s="627"/>
    </row>
    <row r="4431" spans="2:3" ht="15" customHeight="1" x14ac:dyDescent="0.2">
      <c r="B4431" s="627"/>
      <c r="C4431" s="188"/>
    </row>
    <row r="4432" spans="2:3" ht="15" customHeight="1" x14ac:dyDescent="0.2">
      <c r="B4432" s="627"/>
      <c r="C4432" s="188"/>
    </row>
    <row r="4433" spans="2:3" ht="15" customHeight="1" x14ac:dyDescent="0.2">
      <c r="B4433" s="627"/>
      <c r="C4433" s="188"/>
    </row>
    <row r="4434" spans="2:3" ht="15" customHeight="1" x14ac:dyDescent="0.2">
      <c r="B4434" s="627"/>
      <c r="C4434" s="189"/>
    </row>
    <row r="4435" spans="2:3" ht="15" customHeight="1" x14ac:dyDescent="0.2">
      <c r="B4435" s="627"/>
      <c r="C4435" s="188"/>
    </row>
    <row r="4436" spans="2:3" ht="15" customHeight="1" x14ac:dyDescent="0.2">
      <c r="B4436" s="627"/>
    </row>
    <row r="4437" spans="2:3" ht="15" customHeight="1" x14ac:dyDescent="0.2">
      <c r="B4437" s="627"/>
      <c r="C4437" s="188"/>
    </row>
    <row r="4438" spans="2:3" ht="15" customHeight="1" x14ac:dyDescent="0.2">
      <c r="B4438" s="627"/>
      <c r="C4438" s="188"/>
    </row>
    <row r="4439" spans="2:3" ht="15" customHeight="1" x14ac:dyDescent="0.2">
      <c r="B4439" s="627"/>
      <c r="C4439" s="188"/>
    </row>
    <row r="4440" spans="2:3" ht="15" customHeight="1" x14ac:dyDescent="0.2">
      <c r="B4440" s="627"/>
      <c r="C4440" s="188"/>
    </row>
    <row r="4441" spans="2:3" ht="15" customHeight="1" x14ac:dyDescent="0.2">
      <c r="B4441" s="627"/>
      <c r="C4441" s="188"/>
    </row>
    <row r="4442" spans="2:3" ht="15" customHeight="1" x14ac:dyDescent="0.2">
      <c r="B4442" s="627"/>
      <c r="C4442" s="188"/>
    </row>
    <row r="4443" spans="2:3" ht="15" customHeight="1" x14ac:dyDescent="0.2">
      <c r="B4443" s="627"/>
    </row>
    <row r="4444" spans="2:3" ht="15" customHeight="1" x14ac:dyDescent="0.2">
      <c r="B4444" s="627"/>
      <c r="C4444" s="188"/>
    </row>
    <row r="4445" spans="2:3" ht="15" customHeight="1" x14ac:dyDescent="0.2">
      <c r="B4445" s="627"/>
      <c r="C4445" s="188"/>
    </row>
    <row r="4446" spans="2:3" ht="15" customHeight="1" x14ac:dyDescent="0.2">
      <c r="B4446" s="627"/>
      <c r="C4446" s="188"/>
    </row>
    <row r="4447" spans="2:3" ht="15" customHeight="1" x14ac:dyDescent="0.2">
      <c r="B4447" s="627"/>
      <c r="C4447" s="188"/>
    </row>
    <row r="4448" spans="2:3" ht="15" customHeight="1" x14ac:dyDescent="0.2">
      <c r="B4448" s="627"/>
      <c r="C4448" s="189"/>
    </row>
    <row r="4449" spans="2:3" ht="15" customHeight="1" x14ac:dyDescent="0.2">
      <c r="B4449" s="627"/>
      <c r="C4449" s="188"/>
    </row>
    <row r="4450" spans="2:3" ht="15" customHeight="1" x14ac:dyDescent="0.2">
      <c r="B4450" s="627"/>
    </row>
    <row r="4451" spans="2:3" ht="15" customHeight="1" x14ac:dyDescent="0.2">
      <c r="B4451" s="627"/>
      <c r="C4451" s="188"/>
    </row>
    <row r="4452" spans="2:3" ht="15" customHeight="1" x14ac:dyDescent="0.2">
      <c r="B4452" s="627"/>
      <c r="C4452" s="188"/>
    </row>
    <row r="4453" spans="2:3" ht="15" customHeight="1" x14ac:dyDescent="0.2">
      <c r="B4453" s="627"/>
      <c r="C4453" s="188"/>
    </row>
    <row r="4454" spans="2:3" ht="15" customHeight="1" x14ac:dyDescent="0.2">
      <c r="B4454" s="627"/>
      <c r="C4454" s="188"/>
    </row>
    <row r="4455" spans="2:3" ht="15" customHeight="1" x14ac:dyDescent="0.2">
      <c r="B4455" s="627"/>
      <c r="C4455" s="188"/>
    </row>
    <row r="4456" spans="2:3" ht="15" customHeight="1" x14ac:dyDescent="0.2">
      <c r="B4456" s="627"/>
      <c r="C4456" s="188"/>
    </row>
    <row r="4457" spans="2:3" ht="15" customHeight="1" x14ac:dyDescent="0.2">
      <c r="B4457" s="627"/>
      <c r="C4457" s="188"/>
    </row>
    <row r="4458" spans="2:3" ht="15" customHeight="1" x14ac:dyDescent="0.2">
      <c r="B4458" s="627"/>
      <c r="C4458" s="188"/>
    </row>
    <row r="4459" spans="2:3" ht="15" customHeight="1" x14ac:dyDescent="0.2">
      <c r="B4459" s="627"/>
      <c r="C4459" s="188"/>
    </row>
    <row r="4460" spans="2:3" ht="15" customHeight="1" x14ac:dyDescent="0.2">
      <c r="B4460" s="627"/>
      <c r="C4460" s="188"/>
    </row>
    <row r="4461" spans="2:3" ht="15" customHeight="1" x14ac:dyDescent="0.2">
      <c r="B4461" s="627"/>
      <c r="C4461" s="188"/>
    </row>
    <row r="4462" spans="2:3" ht="15" customHeight="1" x14ac:dyDescent="0.2">
      <c r="B4462" s="627"/>
      <c r="C4462" s="188"/>
    </row>
    <row r="4463" spans="2:3" ht="15" customHeight="1" x14ac:dyDescent="0.2">
      <c r="B4463" s="627"/>
      <c r="C4463" s="188"/>
    </row>
    <row r="4464" spans="2:3" ht="15" customHeight="1" x14ac:dyDescent="0.2">
      <c r="B4464" s="627"/>
      <c r="C4464" s="188"/>
    </row>
    <row r="4465" spans="2:3" ht="15" customHeight="1" x14ac:dyDescent="0.2">
      <c r="B4465" s="627"/>
      <c r="C4465" s="188"/>
    </row>
    <row r="4466" spans="2:3" ht="15" customHeight="1" x14ac:dyDescent="0.2">
      <c r="B4466" s="627"/>
      <c r="C4466" s="188"/>
    </row>
    <row r="4467" spans="2:3" ht="15" customHeight="1" x14ac:dyDescent="0.2">
      <c r="B4467" s="627"/>
      <c r="C4467" s="188"/>
    </row>
    <row r="4468" spans="2:3" ht="15" customHeight="1" x14ac:dyDescent="0.2">
      <c r="B4468" s="627"/>
      <c r="C4468" s="188"/>
    </row>
    <row r="4469" spans="2:3" ht="15" customHeight="1" x14ac:dyDescent="0.2">
      <c r="B4469" s="627"/>
      <c r="C4469" s="188"/>
    </row>
    <row r="4470" spans="2:3" ht="15" customHeight="1" x14ac:dyDescent="0.2">
      <c r="B4470" s="627"/>
    </row>
    <row r="4471" spans="2:3" ht="15" customHeight="1" x14ac:dyDescent="0.2">
      <c r="B4471" s="627"/>
      <c r="C4471" s="188"/>
    </row>
    <row r="4472" spans="2:3" ht="15" customHeight="1" x14ac:dyDescent="0.2">
      <c r="B4472" s="627"/>
      <c r="C4472" s="188"/>
    </row>
    <row r="4473" spans="2:3" ht="15" customHeight="1" x14ac:dyDescent="0.2">
      <c r="B4473" s="627"/>
      <c r="C4473" s="188"/>
    </row>
    <row r="4474" spans="2:3" ht="15" customHeight="1" x14ac:dyDescent="0.2">
      <c r="B4474" s="627"/>
      <c r="C4474" s="188"/>
    </row>
    <row r="4475" spans="2:3" ht="15" customHeight="1" x14ac:dyDescent="0.2">
      <c r="B4475" s="627"/>
      <c r="C4475" s="188"/>
    </row>
    <row r="4476" spans="2:3" ht="15" customHeight="1" x14ac:dyDescent="0.2">
      <c r="B4476" s="627"/>
      <c r="C4476" s="188"/>
    </row>
    <row r="4477" spans="2:3" ht="15" customHeight="1" x14ac:dyDescent="0.2">
      <c r="B4477" s="627"/>
      <c r="C4477" s="188"/>
    </row>
    <row r="4478" spans="2:3" ht="15" customHeight="1" x14ac:dyDescent="0.2">
      <c r="B4478" s="627"/>
      <c r="C4478" s="188"/>
    </row>
    <row r="4479" spans="2:3" ht="15" customHeight="1" x14ac:dyDescent="0.2">
      <c r="B4479" s="627"/>
      <c r="C4479" s="188"/>
    </row>
    <row r="4480" spans="2:3" ht="15" customHeight="1" x14ac:dyDescent="0.2">
      <c r="B4480" s="627"/>
      <c r="C4480" s="188"/>
    </row>
    <row r="4481" spans="2:3" ht="15" customHeight="1" x14ac:dyDescent="0.2">
      <c r="B4481" s="627"/>
      <c r="C4481" s="188"/>
    </row>
    <row r="4482" spans="2:3" ht="15" customHeight="1" x14ac:dyDescent="0.2">
      <c r="B4482" s="627"/>
      <c r="C4482" s="188"/>
    </row>
    <row r="4483" spans="2:3" ht="15" customHeight="1" x14ac:dyDescent="0.2">
      <c r="B4483" s="627"/>
      <c r="C4483" s="188"/>
    </row>
    <row r="4484" spans="2:3" ht="15" customHeight="1" x14ac:dyDescent="0.2">
      <c r="B4484" s="627"/>
      <c r="C4484" s="189"/>
    </row>
    <row r="4485" spans="2:3" ht="15" customHeight="1" x14ac:dyDescent="0.2">
      <c r="B4485" s="627"/>
      <c r="C4485" s="189"/>
    </row>
    <row r="4486" spans="2:3" ht="15" customHeight="1" x14ac:dyDescent="0.2">
      <c r="B4486" s="627"/>
      <c r="C4486" s="188"/>
    </row>
    <row r="4487" spans="2:3" ht="15" customHeight="1" x14ac:dyDescent="0.2">
      <c r="B4487" s="627"/>
      <c r="C4487" s="188"/>
    </row>
    <row r="4488" spans="2:3" ht="15" customHeight="1" x14ac:dyDescent="0.2">
      <c r="B4488" s="627"/>
      <c r="C4488" s="189"/>
    </row>
    <row r="4489" spans="2:3" ht="15" customHeight="1" x14ac:dyDescent="0.2">
      <c r="B4489" s="627"/>
      <c r="C4489" s="188"/>
    </row>
    <row r="4490" spans="2:3" ht="15" customHeight="1" x14ac:dyDescent="0.2">
      <c r="B4490" s="627"/>
      <c r="C4490" s="188"/>
    </row>
    <row r="4491" spans="2:3" ht="15" customHeight="1" x14ac:dyDescent="0.2">
      <c r="B4491" s="627"/>
      <c r="C4491" s="188"/>
    </row>
    <row r="4492" spans="2:3" ht="15" customHeight="1" x14ac:dyDescent="0.2">
      <c r="B4492" s="627"/>
      <c r="C4492" s="188"/>
    </row>
    <row r="4493" spans="2:3" ht="15" customHeight="1" x14ac:dyDescent="0.2">
      <c r="B4493" s="627"/>
      <c r="C4493" s="188"/>
    </row>
    <row r="4494" spans="2:3" ht="15" customHeight="1" x14ac:dyDescent="0.2">
      <c r="B4494" s="627"/>
      <c r="C4494" s="188"/>
    </row>
    <row r="4495" spans="2:3" ht="15" customHeight="1" x14ac:dyDescent="0.2">
      <c r="B4495" s="627"/>
      <c r="C4495" s="188"/>
    </row>
    <row r="4496" spans="2:3" ht="15" customHeight="1" x14ac:dyDescent="0.2">
      <c r="B4496" s="627"/>
      <c r="C4496" s="188"/>
    </row>
    <row r="4497" spans="2:3" ht="15" customHeight="1" x14ac:dyDescent="0.2">
      <c r="B4497" s="627"/>
      <c r="C4497" s="188"/>
    </row>
    <row r="4498" spans="2:3" ht="15" customHeight="1" x14ac:dyDescent="0.2">
      <c r="B4498" s="627"/>
      <c r="C4498" s="188"/>
    </row>
    <row r="4499" spans="2:3" ht="15" customHeight="1" x14ac:dyDescent="0.2">
      <c r="B4499" s="627"/>
      <c r="C4499" s="188"/>
    </row>
    <row r="4500" spans="2:3" ht="15" customHeight="1" x14ac:dyDescent="0.2">
      <c r="B4500" s="627"/>
      <c r="C4500" s="188"/>
    </row>
    <row r="4501" spans="2:3" ht="15" customHeight="1" x14ac:dyDescent="0.2">
      <c r="B4501" s="627"/>
      <c r="C4501" s="188"/>
    </row>
    <row r="4502" spans="2:3" ht="15" customHeight="1" x14ac:dyDescent="0.2">
      <c r="B4502" s="627"/>
      <c r="C4502" s="188"/>
    </row>
    <row r="4503" spans="2:3" ht="15" customHeight="1" x14ac:dyDescent="0.2">
      <c r="B4503" s="627"/>
      <c r="C4503" s="188"/>
    </row>
    <row r="4504" spans="2:3" ht="15" customHeight="1" x14ac:dyDescent="0.2">
      <c r="B4504" s="627"/>
      <c r="C4504" s="188"/>
    </row>
    <row r="4505" spans="2:3" ht="15" customHeight="1" x14ac:dyDescent="0.2">
      <c r="B4505" s="627"/>
      <c r="C4505" s="188"/>
    </row>
    <row r="4506" spans="2:3" ht="15" customHeight="1" x14ac:dyDescent="0.2">
      <c r="B4506" s="627"/>
      <c r="C4506" s="188"/>
    </row>
    <row r="4507" spans="2:3" ht="15" customHeight="1" x14ac:dyDescent="0.2">
      <c r="B4507" s="627"/>
      <c r="C4507" s="189"/>
    </row>
    <row r="4508" spans="2:3" ht="15" customHeight="1" x14ac:dyDescent="0.2">
      <c r="B4508" s="627"/>
      <c r="C4508" s="188"/>
    </row>
    <row r="4509" spans="2:3" ht="15" customHeight="1" x14ac:dyDescent="0.2">
      <c r="B4509" s="627"/>
      <c r="C4509" s="188"/>
    </row>
    <row r="4510" spans="2:3" ht="15" customHeight="1" x14ac:dyDescent="0.2">
      <c r="B4510" s="627"/>
      <c r="C4510" s="188"/>
    </row>
    <row r="4511" spans="2:3" ht="15" customHeight="1" x14ac:dyDescent="0.2">
      <c r="B4511" s="627"/>
      <c r="C4511" s="188"/>
    </row>
    <row r="4512" spans="2:3" ht="15" customHeight="1" x14ac:dyDescent="0.2">
      <c r="B4512" s="627"/>
      <c r="C4512" s="188"/>
    </row>
    <row r="4513" spans="2:3" ht="15" customHeight="1" x14ac:dyDescent="0.2">
      <c r="B4513" s="627"/>
      <c r="C4513" s="188"/>
    </row>
    <row r="4514" spans="2:3" ht="15" customHeight="1" x14ac:dyDescent="0.2">
      <c r="B4514" s="627"/>
      <c r="C4514" s="188"/>
    </row>
    <row r="4515" spans="2:3" ht="15" customHeight="1" x14ac:dyDescent="0.2">
      <c r="B4515" s="627"/>
      <c r="C4515" s="188"/>
    </row>
    <row r="4516" spans="2:3" ht="15" customHeight="1" x14ac:dyDescent="0.2">
      <c r="B4516" s="627"/>
      <c r="C4516" s="188"/>
    </row>
    <row r="4517" spans="2:3" ht="15" customHeight="1" x14ac:dyDescent="0.2">
      <c r="B4517" s="627"/>
      <c r="C4517" s="189"/>
    </row>
    <row r="4518" spans="2:3" ht="15" customHeight="1" x14ac:dyDescent="0.2">
      <c r="B4518" s="627"/>
      <c r="C4518" s="188"/>
    </row>
    <row r="4519" spans="2:3" ht="15" customHeight="1" x14ac:dyDescent="0.2">
      <c r="B4519" s="627"/>
      <c r="C4519" s="188"/>
    </row>
    <row r="4520" spans="2:3" ht="15" customHeight="1" x14ac:dyDescent="0.2">
      <c r="B4520" s="627"/>
      <c r="C4520" s="188"/>
    </row>
    <row r="4521" spans="2:3" ht="15" customHeight="1" x14ac:dyDescent="0.2">
      <c r="B4521" s="627"/>
      <c r="C4521" s="188"/>
    </row>
    <row r="4522" spans="2:3" ht="15" customHeight="1" x14ac:dyDescent="0.2">
      <c r="B4522" s="627"/>
      <c r="C4522" s="188"/>
    </row>
    <row r="4523" spans="2:3" ht="15" customHeight="1" x14ac:dyDescent="0.2">
      <c r="B4523" s="627"/>
      <c r="C4523" s="188"/>
    </row>
    <row r="4524" spans="2:3" ht="15" customHeight="1" x14ac:dyDescent="0.2">
      <c r="B4524" s="627"/>
      <c r="C4524" s="188"/>
    </row>
    <row r="4525" spans="2:3" ht="15" customHeight="1" x14ac:dyDescent="0.2">
      <c r="B4525" s="627"/>
      <c r="C4525" s="188"/>
    </row>
    <row r="4526" spans="2:3" ht="15" customHeight="1" x14ac:dyDescent="0.2">
      <c r="B4526" s="627"/>
      <c r="C4526" s="188"/>
    </row>
    <row r="4527" spans="2:3" ht="15" customHeight="1" x14ac:dyDescent="0.2">
      <c r="B4527" s="627"/>
      <c r="C4527" s="188"/>
    </row>
    <row r="4528" spans="2:3" ht="15" customHeight="1" x14ac:dyDescent="0.2">
      <c r="B4528" s="627"/>
      <c r="C4528" s="188"/>
    </row>
    <row r="4529" spans="2:3" ht="15" customHeight="1" x14ac:dyDescent="0.2">
      <c r="B4529" s="627"/>
    </row>
    <row r="4530" spans="2:3" ht="15" customHeight="1" x14ac:dyDescent="0.2">
      <c r="B4530" s="627"/>
      <c r="C4530" s="188"/>
    </row>
    <row r="4531" spans="2:3" ht="15" customHeight="1" x14ac:dyDescent="0.2">
      <c r="B4531" s="627"/>
      <c r="C4531" s="188"/>
    </row>
    <row r="4532" spans="2:3" ht="15" customHeight="1" x14ac:dyDescent="0.2">
      <c r="B4532" s="627"/>
      <c r="C4532" s="188"/>
    </row>
    <row r="4533" spans="2:3" ht="15" customHeight="1" x14ac:dyDescent="0.2">
      <c r="B4533" s="627"/>
      <c r="C4533" s="188"/>
    </row>
    <row r="4534" spans="2:3" ht="15" customHeight="1" x14ac:dyDescent="0.2">
      <c r="B4534" s="627"/>
      <c r="C4534" s="188"/>
    </row>
    <row r="4535" spans="2:3" ht="15" customHeight="1" x14ac:dyDescent="0.2">
      <c r="B4535" s="627"/>
      <c r="C4535" s="188"/>
    </row>
    <row r="4536" spans="2:3" ht="15" customHeight="1" x14ac:dyDescent="0.2">
      <c r="B4536" s="627"/>
      <c r="C4536" s="188"/>
    </row>
    <row r="4537" spans="2:3" ht="15" customHeight="1" x14ac:dyDescent="0.2">
      <c r="B4537" s="627"/>
      <c r="C4537" s="188"/>
    </row>
    <row r="4538" spans="2:3" ht="15" customHeight="1" x14ac:dyDescent="0.2">
      <c r="B4538" s="627"/>
      <c r="C4538" s="188"/>
    </row>
    <row r="4539" spans="2:3" ht="15" customHeight="1" x14ac:dyDescent="0.2">
      <c r="B4539" s="627"/>
      <c r="C4539" s="188"/>
    </row>
    <row r="4540" spans="2:3" ht="15" customHeight="1" x14ac:dyDescent="0.2">
      <c r="B4540" s="627"/>
      <c r="C4540" s="188"/>
    </row>
    <row r="4541" spans="2:3" ht="15" customHeight="1" x14ac:dyDescent="0.2">
      <c r="B4541" s="627"/>
      <c r="C4541" s="188"/>
    </row>
    <row r="4542" spans="2:3" ht="15" customHeight="1" x14ac:dyDescent="0.2">
      <c r="B4542" s="627"/>
      <c r="C4542" s="189"/>
    </row>
    <row r="4543" spans="2:3" ht="15" customHeight="1" x14ac:dyDescent="0.2">
      <c r="B4543" s="627"/>
      <c r="C4543" s="188"/>
    </row>
    <row r="4544" spans="2:3" ht="15" customHeight="1" x14ac:dyDescent="0.2">
      <c r="B4544" s="627"/>
      <c r="C4544" s="188"/>
    </row>
    <row r="4545" spans="2:3" ht="15" customHeight="1" x14ac:dyDescent="0.2">
      <c r="B4545" s="627"/>
      <c r="C4545" s="188"/>
    </row>
    <row r="4546" spans="2:3" ht="15" customHeight="1" x14ac:dyDescent="0.2">
      <c r="B4546" s="627"/>
      <c r="C4546" s="188"/>
    </row>
    <row r="4547" spans="2:3" ht="15" customHeight="1" x14ac:dyDescent="0.2">
      <c r="B4547" s="627"/>
      <c r="C4547" s="188"/>
    </row>
    <row r="4548" spans="2:3" ht="15" customHeight="1" x14ac:dyDescent="0.2">
      <c r="B4548" s="627"/>
      <c r="C4548" s="188"/>
    </row>
    <row r="4549" spans="2:3" ht="15" customHeight="1" x14ac:dyDescent="0.2">
      <c r="B4549" s="627"/>
      <c r="C4549" s="188"/>
    </row>
    <row r="4550" spans="2:3" ht="15" customHeight="1" x14ac:dyDescent="0.2">
      <c r="B4550" s="627"/>
      <c r="C4550" s="188"/>
    </row>
    <row r="4551" spans="2:3" ht="15" customHeight="1" x14ac:dyDescent="0.2">
      <c r="B4551" s="627"/>
      <c r="C4551" s="188"/>
    </row>
    <row r="4552" spans="2:3" ht="15" customHeight="1" x14ac:dyDescent="0.2">
      <c r="B4552" s="627"/>
    </row>
    <row r="4553" spans="2:3" ht="15" customHeight="1" x14ac:dyDescent="0.2">
      <c r="B4553" s="627"/>
    </row>
    <row r="4554" spans="2:3" ht="15" customHeight="1" x14ac:dyDescent="0.2">
      <c r="B4554" s="627"/>
      <c r="C4554" s="188"/>
    </row>
    <row r="4555" spans="2:3" ht="15" customHeight="1" x14ac:dyDescent="0.2">
      <c r="B4555" s="627"/>
      <c r="C4555" s="188"/>
    </row>
    <row r="4556" spans="2:3" ht="15" customHeight="1" x14ac:dyDescent="0.2">
      <c r="B4556" s="627"/>
      <c r="C4556" s="188"/>
    </row>
    <row r="4557" spans="2:3" ht="15" customHeight="1" x14ac:dyDescent="0.2">
      <c r="B4557" s="627"/>
    </row>
    <row r="4558" spans="2:3" ht="15" customHeight="1" x14ac:dyDescent="0.2">
      <c r="B4558" s="627"/>
    </row>
    <row r="4559" spans="2:3" ht="15" customHeight="1" x14ac:dyDescent="0.2">
      <c r="B4559" s="627"/>
      <c r="C4559" s="188"/>
    </row>
    <row r="4560" spans="2:3" ht="15" customHeight="1" x14ac:dyDescent="0.2">
      <c r="B4560" s="627"/>
      <c r="C4560" s="188"/>
    </row>
    <row r="4561" spans="2:3" ht="15" customHeight="1" x14ac:dyDescent="0.2">
      <c r="B4561" s="627"/>
      <c r="C4561" s="188"/>
    </row>
    <row r="4562" spans="2:3" ht="15" customHeight="1" x14ac:dyDescent="0.2">
      <c r="B4562" s="627"/>
      <c r="C4562" s="188"/>
    </row>
    <row r="4563" spans="2:3" ht="15" customHeight="1" x14ac:dyDescent="0.2">
      <c r="B4563" s="627"/>
      <c r="C4563" s="188"/>
    </row>
    <row r="4564" spans="2:3" ht="15" customHeight="1" x14ac:dyDescent="0.2">
      <c r="B4564" s="627"/>
    </row>
    <row r="4565" spans="2:3" ht="15" customHeight="1" x14ac:dyDescent="0.2">
      <c r="B4565" s="627"/>
      <c r="C4565" s="188"/>
    </row>
    <row r="4566" spans="2:3" ht="15" customHeight="1" x14ac:dyDescent="0.2">
      <c r="B4566" s="627"/>
    </row>
    <row r="4567" spans="2:3" ht="15" customHeight="1" x14ac:dyDescent="0.2">
      <c r="B4567" s="627"/>
      <c r="C4567" s="188"/>
    </row>
    <row r="4568" spans="2:3" ht="15" customHeight="1" x14ac:dyDescent="0.2">
      <c r="B4568" s="627"/>
      <c r="C4568" s="188"/>
    </row>
    <row r="4569" spans="2:3" ht="15" customHeight="1" x14ac:dyDescent="0.2">
      <c r="B4569" s="627"/>
      <c r="C4569" s="188"/>
    </row>
    <row r="4570" spans="2:3" ht="15" customHeight="1" x14ac:dyDescent="0.2">
      <c r="B4570" s="627"/>
      <c r="C4570" s="188"/>
    </row>
    <row r="4571" spans="2:3" ht="15" customHeight="1" x14ac:dyDescent="0.2">
      <c r="B4571" s="627"/>
      <c r="C4571" s="188"/>
    </row>
    <row r="4572" spans="2:3" ht="15" customHeight="1" x14ac:dyDescent="0.2">
      <c r="B4572" s="627"/>
      <c r="C4572" s="188"/>
    </row>
    <row r="4573" spans="2:3" ht="15" customHeight="1" x14ac:dyDescent="0.2">
      <c r="B4573" s="627"/>
    </row>
    <row r="4574" spans="2:3" ht="15" customHeight="1" x14ac:dyDescent="0.2">
      <c r="B4574" s="627"/>
      <c r="C4574" s="189"/>
    </row>
    <row r="4575" spans="2:3" ht="15" customHeight="1" x14ac:dyDescent="0.2">
      <c r="B4575" s="627"/>
      <c r="C4575" s="188"/>
    </row>
    <row r="4576" spans="2:3" ht="15" customHeight="1" x14ac:dyDescent="0.2">
      <c r="B4576" s="627"/>
      <c r="C4576" s="188"/>
    </row>
    <row r="4577" spans="2:3" ht="15" customHeight="1" x14ac:dyDescent="0.2">
      <c r="B4577" s="627"/>
    </row>
    <row r="4578" spans="2:3" ht="15" customHeight="1" x14ac:dyDescent="0.2">
      <c r="B4578" s="627"/>
    </row>
    <row r="4579" spans="2:3" ht="15" customHeight="1" x14ac:dyDescent="0.2">
      <c r="B4579" s="627"/>
      <c r="C4579" s="188"/>
    </row>
    <row r="4580" spans="2:3" ht="15" customHeight="1" x14ac:dyDescent="0.2">
      <c r="B4580" s="627"/>
      <c r="C4580" s="188"/>
    </row>
    <row r="4581" spans="2:3" ht="15" customHeight="1" x14ac:dyDescent="0.2">
      <c r="B4581" s="627"/>
      <c r="C4581" s="188"/>
    </row>
    <row r="4582" spans="2:3" ht="15" customHeight="1" x14ac:dyDescent="0.2">
      <c r="B4582" s="627"/>
    </row>
    <row r="4583" spans="2:3" ht="15" customHeight="1" x14ac:dyDescent="0.2">
      <c r="B4583" s="627"/>
      <c r="C4583" s="188"/>
    </row>
    <row r="4584" spans="2:3" ht="15" customHeight="1" x14ac:dyDescent="0.2">
      <c r="B4584" s="627"/>
      <c r="C4584" s="188"/>
    </row>
    <row r="4585" spans="2:3" ht="15" customHeight="1" x14ac:dyDescent="0.2">
      <c r="B4585" s="627"/>
      <c r="C4585" s="188"/>
    </row>
    <row r="4586" spans="2:3" ht="15" customHeight="1" x14ac:dyDescent="0.2">
      <c r="B4586" s="627"/>
      <c r="C4586" s="188"/>
    </row>
    <row r="4587" spans="2:3" ht="15" customHeight="1" x14ac:dyDescent="0.2">
      <c r="B4587" s="627"/>
      <c r="C4587" s="188"/>
    </row>
    <row r="4588" spans="2:3" ht="15" customHeight="1" x14ac:dyDescent="0.2">
      <c r="B4588" s="627"/>
    </row>
    <row r="4589" spans="2:3" ht="15" customHeight="1" x14ac:dyDescent="0.2">
      <c r="B4589" s="627"/>
      <c r="C4589" s="189"/>
    </row>
    <row r="4590" spans="2:3" ht="15" customHeight="1" x14ac:dyDescent="0.2">
      <c r="B4590" s="627"/>
      <c r="C4590" s="188"/>
    </row>
    <row r="4591" spans="2:3" ht="15" customHeight="1" x14ac:dyDescent="0.2">
      <c r="B4591" s="627"/>
      <c r="C4591" s="188"/>
    </row>
    <row r="4592" spans="2:3" ht="15" customHeight="1" x14ac:dyDescent="0.2">
      <c r="B4592" s="627"/>
      <c r="C4592" s="188"/>
    </row>
    <row r="4593" spans="2:3" ht="15" customHeight="1" x14ac:dyDescent="0.2">
      <c r="B4593" s="627"/>
      <c r="C4593" s="188"/>
    </row>
    <row r="4594" spans="2:3" ht="15" customHeight="1" x14ac:dyDescent="0.2">
      <c r="B4594" s="627"/>
      <c r="C4594" s="188"/>
    </row>
    <row r="4595" spans="2:3" ht="15" customHeight="1" x14ac:dyDescent="0.2">
      <c r="B4595" s="627"/>
      <c r="C4595" s="188"/>
    </row>
    <row r="4596" spans="2:3" ht="15" customHeight="1" x14ac:dyDescent="0.2">
      <c r="B4596" s="627"/>
      <c r="C4596" s="188"/>
    </row>
    <row r="4597" spans="2:3" ht="15" customHeight="1" x14ac:dyDescent="0.2">
      <c r="B4597" s="627"/>
      <c r="C4597" s="188"/>
    </row>
    <row r="4598" spans="2:3" ht="15" customHeight="1" x14ac:dyDescent="0.2">
      <c r="B4598" s="627"/>
      <c r="C4598" s="189"/>
    </row>
    <row r="4599" spans="2:3" ht="15" customHeight="1" x14ac:dyDescent="0.2">
      <c r="B4599" s="627"/>
      <c r="C4599" s="189"/>
    </row>
    <row r="4600" spans="2:3" ht="15" customHeight="1" x14ac:dyDescent="0.2">
      <c r="B4600" s="627"/>
      <c r="C4600" s="188"/>
    </row>
    <row r="4601" spans="2:3" ht="15" customHeight="1" x14ac:dyDescent="0.2">
      <c r="B4601" s="627"/>
    </row>
    <row r="4602" spans="2:3" ht="15" customHeight="1" x14ac:dyDescent="0.2">
      <c r="B4602" s="627"/>
      <c r="C4602" s="188"/>
    </row>
    <row r="4603" spans="2:3" ht="15" customHeight="1" x14ac:dyDescent="0.2">
      <c r="B4603" s="627"/>
    </row>
    <row r="4604" spans="2:3" ht="15" customHeight="1" x14ac:dyDescent="0.2">
      <c r="B4604" s="627"/>
      <c r="C4604" s="188"/>
    </row>
    <row r="4605" spans="2:3" ht="15" customHeight="1" x14ac:dyDescent="0.2">
      <c r="B4605" s="627"/>
      <c r="C4605" s="188"/>
    </row>
    <row r="4606" spans="2:3" ht="15" customHeight="1" x14ac:dyDescent="0.2">
      <c r="B4606" s="627"/>
      <c r="C4606" s="188"/>
    </row>
    <row r="4607" spans="2:3" ht="15" customHeight="1" x14ac:dyDescent="0.2">
      <c r="B4607" s="627"/>
      <c r="C4607" s="188"/>
    </row>
    <row r="4608" spans="2:3" ht="15" customHeight="1" x14ac:dyDescent="0.2">
      <c r="B4608" s="627"/>
      <c r="C4608" s="188"/>
    </row>
    <row r="4609" spans="2:3" ht="15" customHeight="1" x14ac:dyDescent="0.2">
      <c r="B4609" s="627"/>
      <c r="C4609" s="188"/>
    </row>
    <row r="4610" spans="2:3" ht="15" customHeight="1" x14ac:dyDescent="0.2">
      <c r="B4610" s="627"/>
      <c r="C4610" s="188"/>
    </row>
    <row r="4611" spans="2:3" ht="15" customHeight="1" x14ac:dyDescent="0.2">
      <c r="B4611" s="627"/>
      <c r="C4611" s="188"/>
    </row>
    <row r="4612" spans="2:3" ht="15" customHeight="1" x14ac:dyDescent="0.2">
      <c r="B4612" s="627"/>
      <c r="C4612" s="188"/>
    </row>
    <row r="4613" spans="2:3" ht="15" customHeight="1" x14ac:dyDescent="0.2">
      <c r="B4613" s="627"/>
      <c r="C4613" s="188"/>
    </row>
    <row r="4614" spans="2:3" ht="15" customHeight="1" x14ac:dyDescent="0.2">
      <c r="B4614" s="627"/>
      <c r="C4614" s="188"/>
    </row>
    <row r="4615" spans="2:3" ht="15" customHeight="1" x14ac:dyDescent="0.2">
      <c r="B4615" s="627"/>
      <c r="C4615" s="188"/>
    </row>
    <row r="4616" spans="2:3" ht="15" customHeight="1" x14ac:dyDescent="0.2">
      <c r="B4616" s="627"/>
      <c r="C4616" s="188"/>
    </row>
    <row r="4617" spans="2:3" ht="15" customHeight="1" x14ac:dyDescent="0.2">
      <c r="B4617" s="627"/>
      <c r="C4617" s="189"/>
    </row>
    <row r="4618" spans="2:3" ht="15" customHeight="1" x14ac:dyDescent="0.2">
      <c r="B4618" s="627"/>
    </row>
    <row r="4619" spans="2:3" ht="15" customHeight="1" x14ac:dyDescent="0.2">
      <c r="B4619" s="627"/>
      <c r="C4619" s="188"/>
    </row>
    <row r="4620" spans="2:3" ht="15" customHeight="1" x14ac:dyDescent="0.2">
      <c r="B4620" s="627"/>
      <c r="C4620" s="188"/>
    </row>
    <row r="4621" spans="2:3" ht="15" customHeight="1" x14ac:dyDescent="0.2">
      <c r="B4621" s="627"/>
      <c r="C4621" s="189"/>
    </row>
    <row r="4622" spans="2:3" ht="15" customHeight="1" x14ac:dyDescent="0.2">
      <c r="B4622" s="627"/>
      <c r="C4622" s="189"/>
    </row>
    <row r="4623" spans="2:3" ht="15" customHeight="1" x14ac:dyDescent="0.2">
      <c r="B4623" s="627"/>
      <c r="C4623" s="188"/>
    </row>
    <row r="4624" spans="2:3" ht="15" customHeight="1" x14ac:dyDescent="0.2">
      <c r="B4624" s="627"/>
      <c r="C4624" s="188"/>
    </row>
    <row r="4625" spans="2:3" ht="15" customHeight="1" x14ac:dyDescent="0.2">
      <c r="B4625" s="627"/>
      <c r="C4625" s="188"/>
    </row>
    <row r="4626" spans="2:3" ht="15" customHeight="1" x14ac:dyDescent="0.2">
      <c r="B4626" s="627"/>
      <c r="C4626" s="188"/>
    </row>
    <row r="4627" spans="2:3" ht="15" customHeight="1" x14ac:dyDescent="0.2">
      <c r="B4627" s="627"/>
      <c r="C4627" s="188"/>
    </row>
    <row r="4628" spans="2:3" ht="15" customHeight="1" x14ac:dyDescent="0.2">
      <c r="B4628" s="627"/>
      <c r="C4628" s="188"/>
    </row>
    <row r="4629" spans="2:3" ht="15" customHeight="1" x14ac:dyDescent="0.2">
      <c r="B4629" s="627"/>
      <c r="C4629" s="188"/>
    </row>
    <row r="4630" spans="2:3" ht="15" customHeight="1" x14ac:dyDescent="0.2">
      <c r="B4630" s="627"/>
      <c r="C4630" s="188"/>
    </row>
    <row r="4631" spans="2:3" ht="15" customHeight="1" x14ac:dyDescent="0.2">
      <c r="B4631" s="627"/>
      <c r="C4631" s="188"/>
    </row>
    <row r="4632" spans="2:3" ht="15" customHeight="1" x14ac:dyDescent="0.2">
      <c r="B4632" s="627"/>
      <c r="C4632" s="188"/>
    </row>
    <row r="4633" spans="2:3" ht="15" customHeight="1" x14ac:dyDescent="0.2">
      <c r="B4633" s="627"/>
      <c r="C4633" s="188"/>
    </row>
    <row r="4634" spans="2:3" ht="15" customHeight="1" x14ac:dyDescent="0.2">
      <c r="B4634" s="627"/>
      <c r="C4634" s="188"/>
    </row>
    <row r="4635" spans="2:3" ht="15" customHeight="1" x14ac:dyDescent="0.2">
      <c r="B4635" s="627"/>
      <c r="C4635" s="188"/>
    </row>
    <row r="4636" spans="2:3" ht="15" customHeight="1" x14ac:dyDescent="0.2">
      <c r="B4636" s="627"/>
    </row>
    <row r="4637" spans="2:3" ht="15" customHeight="1" x14ac:dyDescent="0.2">
      <c r="B4637" s="627"/>
      <c r="C4637" s="189"/>
    </row>
    <row r="4638" spans="2:3" ht="15" customHeight="1" x14ac:dyDescent="0.2">
      <c r="B4638" s="627"/>
      <c r="C4638" s="189"/>
    </row>
    <row r="4639" spans="2:3" ht="15" customHeight="1" x14ac:dyDescent="0.2">
      <c r="B4639" s="627"/>
      <c r="C4639" s="188"/>
    </row>
    <row r="4640" spans="2:3" ht="15" customHeight="1" x14ac:dyDescent="0.2">
      <c r="B4640" s="627"/>
      <c r="C4640" s="188"/>
    </row>
    <row r="4641" spans="2:3" ht="15" customHeight="1" x14ac:dyDescent="0.2">
      <c r="B4641" s="627"/>
      <c r="C4641" s="188"/>
    </row>
    <row r="4642" spans="2:3" ht="15" customHeight="1" x14ac:dyDescent="0.2">
      <c r="B4642" s="627"/>
      <c r="C4642" s="188"/>
    </row>
    <row r="4643" spans="2:3" ht="15" customHeight="1" x14ac:dyDescent="0.2">
      <c r="B4643" s="627"/>
      <c r="C4643" s="188"/>
    </row>
    <row r="4644" spans="2:3" ht="15" customHeight="1" x14ac:dyDescent="0.2">
      <c r="B4644" s="627"/>
      <c r="C4644" s="188"/>
    </row>
    <row r="4645" spans="2:3" ht="15" customHeight="1" x14ac:dyDescent="0.2">
      <c r="B4645" s="627"/>
      <c r="C4645" s="188"/>
    </row>
    <row r="4646" spans="2:3" ht="15" customHeight="1" x14ac:dyDescent="0.2">
      <c r="B4646" s="627"/>
      <c r="C4646" s="189"/>
    </row>
    <row r="4647" spans="2:3" ht="15" customHeight="1" x14ac:dyDescent="0.2">
      <c r="B4647" s="627"/>
      <c r="C4647" s="188"/>
    </row>
    <row r="4648" spans="2:3" ht="15" customHeight="1" x14ac:dyDescent="0.2">
      <c r="B4648" s="627"/>
      <c r="C4648" s="188"/>
    </row>
    <row r="4649" spans="2:3" ht="15" customHeight="1" x14ac:dyDescent="0.2">
      <c r="B4649" s="627"/>
      <c r="C4649" s="188"/>
    </row>
    <row r="4650" spans="2:3" ht="15" customHeight="1" x14ac:dyDescent="0.2">
      <c r="B4650" s="627"/>
      <c r="C4650" s="188"/>
    </row>
    <row r="4651" spans="2:3" ht="15" customHeight="1" x14ac:dyDescent="0.2">
      <c r="B4651" s="627"/>
      <c r="C4651" s="188"/>
    </row>
    <row r="4652" spans="2:3" ht="15" customHeight="1" x14ac:dyDescent="0.2">
      <c r="B4652" s="627"/>
      <c r="C4652" s="188"/>
    </row>
    <row r="4653" spans="2:3" ht="15" customHeight="1" x14ac:dyDescent="0.2">
      <c r="B4653" s="627"/>
      <c r="C4653" s="188"/>
    </row>
    <row r="4654" spans="2:3" ht="15" customHeight="1" x14ac:dyDescent="0.2">
      <c r="B4654" s="627"/>
      <c r="C4654" s="188"/>
    </row>
    <row r="4655" spans="2:3" ht="15" customHeight="1" x14ac:dyDescent="0.2">
      <c r="B4655" s="627"/>
    </row>
    <row r="4656" spans="2:3" ht="15" customHeight="1" x14ac:dyDescent="0.2">
      <c r="B4656" s="627"/>
      <c r="C4656" s="188"/>
    </row>
    <row r="4657" spans="2:3" ht="15" customHeight="1" x14ac:dyDescent="0.2">
      <c r="B4657" s="627"/>
      <c r="C4657" s="189"/>
    </row>
    <row r="4658" spans="2:3" ht="15" customHeight="1" x14ac:dyDescent="0.2">
      <c r="B4658" s="627"/>
      <c r="C4658" s="189"/>
    </row>
    <row r="4659" spans="2:3" ht="15" customHeight="1" x14ac:dyDescent="0.2">
      <c r="B4659" s="627"/>
      <c r="C4659" s="189"/>
    </row>
    <row r="4660" spans="2:3" ht="15" customHeight="1" x14ac:dyDescent="0.2">
      <c r="B4660" s="627"/>
      <c r="C4660" s="188"/>
    </row>
    <row r="4661" spans="2:3" ht="15" customHeight="1" x14ac:dyDescent="0.2">
      <c r="B4661" s="627"/>
      <c r="C4661" s="189"/>
    </row>
    <row r="4662" spans="2:3" ht="15" customHeight="1" x14ac:dyDescent="0.2">
      <c r="B4662" s="627"/>
      <c r="C4662" s="188"/>
    </row>
    <row r="4663" spans="2:3" ht="15" customHeight="1" x14ac:dyDescent="0.2">
      <c r="B4663" s="627"/>
      <c r="C4663" s="188"/>
    </row>
    <row r="4664" spans="2:3" ht="15" customHeight="1" x14ac:dyDescent="0.2">
      <c r="B4664" s="627"/>
      <c r="C4664" s="188"/>
    </row>
    <row r="4665" spans="2:3" ht="15" customHeight="1" x14ac:dyDescent="0.2">
      <c r="B4665" s="627"/>
      <c r="C4665" s="188"/>
    </row>
    <row r="4666" spans="2:3" ht="15" customHeight="1" x14ac:dyDescent="0.2">
      <c r="B4666" s="627"/>
      <c r="C4666" s="188"/>
    </row>
    <row r="4667" spans="2:3" ht="15" customHeight="1" x14ac:dyDescent="0.2">
      <c r="B4667" s="627"/>
      <c r="C4667" s="188"/>
    </row>
    <row r="4668" spans="2:3" ht="15" customHeight="1" x14ac:dyDescent="0.2">
      <c r="B4668" s="627"/>
      <c r="C4668" s="188"/>
    </row>
    <row r="4669" spans="2:3" ht="15" customHeight="1" x14ac:dyDescent="0.2">
      <c r="B4669" s="627"/>
      <c r="C4669" s="188"/>
    </row>
    <row r="4670" spans="2:3" ht="15" customHeight="1" x14ac:dyDescent="0.2">
      <c r="B4670" s="627"/>
      <c r="C4670" s="189"/>
    </row>
    <row r="4671" spans="2:3" ht="15" customHeight="1" x14ac:dyDescent="0.2">
      <c r="B4671" s="627"/>
    </row>
    <row r="4672" spans="2:3" ht="15" customHeight="1" x14ac:dyDescent="0.2">
      <c r="B4672" s="627"/>
      <c r="C4672" s="188"/>
    </row>
    <row r="4673" spans="2:3" ht="15" customHeight="1" x14ac:dyDescent="0.2">
      <c r="B4673" s="627"/>
      <c r="C4673" s="188"/>
    </row>
    <row r="4674" spans="2:3" ht="15" customHeight="1" x14ac:dyDescent="0.2">
      <c r="B4674" s="627"/>
      <c r="C4674" s="188"/>
    </row>
    <row r="4675" spans="2:3" ht="15" customHeight="1" x14ac:dyDescent="0.2">
      <c r="B4675" s="627"/>
      <c r="C4675" s="188"/>
    </row>
    <row r="4676" spans="2:3" ht="15" customHeight="1" x14ac:dyDescent="0.2">
      <c r="B4676" s="627"/>
      <c r="C4676" s="188"/>
    </row>
    <row r="4677" spans="2:3" ht="15" customHeight="1" x14ac:dyDescent="0.2">
      <c r="B4677" s="627"/>
      <c r="C4677" s="188"/>
    </row>
    <row r="4678" spans="2:3" ht="15" customHeight="1" x14ac:dyDescent="0.2">
      <c r="B4678" s="627"/>
      <c r="C4678" s="188"/>
    </row>
    <row r="4679" spans="2:3" ht="15" customHeight="1" x14ac:dyDescent="0.2">
      <c r="B4679" s="627"/>
      <c r="C4679" s="188"/>
    </row>
    <row r="4680" spans="2:3" ht="15" customHeight="1" x14ac:dyDescent="0.2">
      <c r="B4680" s="627"/>
      <c r="C4680" s="188"/>
    </row>
    <row r="4681" spans="2:3" ht="15" customHeight="1" x14ac:dyDescent="0.2">
      <c r="B4681" s="627"/>
      <c r="C4681" s="188"/>
    </row>
    <row r="4682" spans="2:3" ht="15" customHeight="1" x14ac:dyDescent="0.2">
      <c r="B4682" s="627"/>
      <c r="C4682" s="188"/>
    </row>
    <row r="4683" spans="2:3" ht="15" customHeight="1" x14ac:dyDescent="0.2">
      <c r="B4683" s="627"/>
      <c r="C4683" s="188"/>
    </row>
    <row r="4684" spans="2:3" ht="15" customHeight="1" x14ac:dyDescent="0.2">
      <c r="B4684" s="627"/>
      <c r="C4684" s="188"/>
    </row>
    <row r="4685" spans="2:3" ht="15" customHeight="1" x14ac:dyDescent="0.2">
      <c r="B4685" s="627"/>
      <c r="C4685" s="188"/>
    </row>
    <row r="4686" spans="2:3" ht="15" customHeight="1" x14ac:dyDescent="0.2">
      <c r="B4686" s="627"/>
      <c r="C4686" s="188"/>
    </row>
    <row r="4687" spans="2:3" ht="15" customHeight="1" x14ac:dyDescent="0.2">
      <c r="B4687" s="627"/>
      <c r="C4687" s="189"/>
    </row>
    <row r="4688" spans="2:3" ht="15" customHeight="1" x14ac:dyDescent="0.2">
      <c r="B4688" s="627"/>
    </row>
    <row r="4689" spans="2:3" ht="15" customHeight="1" x14ac:dyDescent="0.2">
      <c r="B4689" s="627"/>
      <c r="C4689" s="189"/>
    </row>
    <row r="4690" spans="2:3" ht="15" customHeight="1" x14ac:dyDescent="0.2">
      <c r="B4690" s="627"/>
      <c r="C4690" s="188"/>
    </row>
    <row r="4691" spans="2:3" ht="15" customHeight="1" x14ac:dyDescent="0.2">
      <c r="B4691" s="627"/>
    </row>
    <row r="4692" spans="2:3" ht="15" customHeight="1" x14ac:dyDescent="0.2">
      <c r="B4692" s="627"/>
      <c r="C4692" s="188"/>
    </row>
    <row r="4693" spans="2:3" ht="15" customHeight="1" x14ac:dyDescent="0.2">
      <c r="B4693" s="627"/>
    </row>
    <row r="4694" spans="2:3" ht="15" customHeight="1" x14ac:dyDescent="0.2">
      <c r="B4694" s="627"/>
      <c r="C4694" s="188"/>
    </row>
    <row r="4695" spans="2:3" ht="15" customHeight="1" x14ac:dyDescent="0.2">
      <c r="B4695" s="627"/>
      <c r="C4695" s="188"/>
    </row>
    <row r="4696" spans="2:3" ht="15" customHeight="1" x14ac:dyDescent="0.2">
      <c r="B4696" s="627"/>
      <c r="C4696" s="188"/>
    </row>
    <row r="4697" spans="2:3" ht="15" customHeight="1" x14ac:dyDescent="0.2">
      <c r="B4697" s="627"/>
      <c r="C4697" s="188"/>
    </row>
    <row r="4698" spans="2:3" ht="15" customHeight="1" x14ac:dyDescent="0.2">
      <c r="B4698" s="627"/>
      <c r="C4698" s="188"/>
    </row>
    <row r="4699" spans="2:3" ht="15" customHeight="1" x14ac:dyDescent="0.2">
      <c r="B4699" s="627"/>
      <c r="C4699" s="188"/>
    </row>
    <row r="4700" spans="2:3" ht="15" customHeight="1" x14ac:dyDescent="0.2">
      <c r="B4700" s="627"/>
      <c r="C4700" s="188"/>
    </row>
    <row r="4701" spans="2:3" ht="15" customHeight="1" x14ac:dyDescent="0.2">
      <c r="B4701" s="627"/>
      <c r="C4701" s="188"/>
    </row>
    <row r="4702" spans="2:3" ht="15" customHeight="1" x14ac:dyDescent="0.2">
      <c r="B4702" s="627"/>
      <c r="C4702" s="188"/>
    </row>
    <row r="4703" spans="2:3" ht="15" customHeight="1" x14ac:dyDescent="0.2">
      <c r="B4703" s="627"/>
      <c r="C4703" s="188"/>
    </row>
    <row r="4704" spans="2:3" ht="15" customHeight="1" x14ac:dyDescent="0.2">
      <c r="B4704" s="627"/>
      <c r="C4704" s="188"/>
    </row>
    <row r="4705" spans="2:3" ht="15" customHeight="1" x14ac:dyDescent="0.2">
      <c r="B4705" s="627"/>
      <c r="C4705" s="189"/>
    </row>
    <row r="4706" spans="2:3" ht="15" customHeight="1" x14ac:dyDescent="0.2">
      <c r="B4706" s="627"/>
    </row>
    <row r="4707" spans="2:3" ht="15" customHeight="1" x14ac:dyDescent="0.2">
      <c r="B4707" s="627"/>
      <c r="C4707" s="189"/>
    </row>
    <row r="4708" spans="2:3" ht="15" customHeight="1" x14ac:dyDescent="0.2">
      <c r="B4708" s="627"/>
      <c r="C4708" s="188"/>
    </row>
    <row r="4709" spans="2:3" ht="15" customHeight="1" x14ac:dyDescent="0.2">
      <c r="B4709" s="627"/>
      <c r="C4709" s="188"/>
    </row>
    <row r="4710" spans="2:3" ht="15" customHeight="1" x14ac:dyDescent="0.2">
      <c r="B4710" s="627"/>
    </row>
    <row r="4711" spans="2:3" ht="15" customHeight="1" x14ac:dyDescent="0.2">
      <c r="B4711" s="627"/>
      <c r="C4711" s="188"/>
    </row>
    <row r="4712" spans="2:3" ht="15" customHeight="1" x14ac:dyDescent="0.2">
      <c r="B4712" s="627"/>
      <c r="C4712" s="188"/>
    </row>
    <row r="4713" spans="2:3" ht="15" customHeight="1" x14ac:dyDescent="0.2">
      <c r="B4713" s="627"/>
      <c r="C4713" s="188"/>
    </row>
    <row r="4714" spans="2:3" ht="15" customHeight="1" x14ac:dyDescent="0.2">
      <c r="B4714" s="627"/>
      <c r="C4714" s="188"/>
    </row>
    <row r="4715" spans="2:3" ht="15" customHeight="1" x14ac:dyDescent="0.2">
      <c r="B4715" s="627"/>
      <c r="C4715" s="188"/>
    </row>
    <row r="4716" spans="2:3" ht="15" customHeight="1" x14ac:dyDescent="0.2">
      <c r="B4716" s="627"/>
      <c r="C4716" s="188"/>
    </row>
    <row r="4717" spans="2:3" ht="15" customHeight="1" x14ac:dyDescent="0.2">
      <c r="B4717" s="627"/>
      <c r="C4717" s="188"/>
    </row>
    <row r="4718" spans="2:3" ht="15" customHeight="1" x14ac:dyDescent="0.2">
      <c r="B4718" s="627"/>
      <c r="C4718" s="188"/>
    </row>
    <row r="4719" spans="2:3" ht="15" customHeight="1" x14ac:dyDescent="0.2">
      <c r="B4719" s="627"/>
      <c r="C4719" s="188"/>
    </row>
    <row r="4720" spans="2:3" ht="15" customHeight="1" x14ac:dyDescent="0.2">
      <c r="B4720" s="627"/>
      <c r="C4720" s="188"/>
    </row>
    <row r="4721" spans="2:3" ht="15" customHeight="1" x14ac:dyDescent="0.2">
      <c r="B4721" s="627"/>
      <c r="C4721" s="188"/>
    </row>
    <row r="4722" spans="2:3" ht="15" customHeight="1" x14ac:dyDescent="0.2">
      <c r="B4722" s="627"/>
      <c r="C4722" s="188"/>
    </row>
    <row r="4723" spans="2:3" ht="15" customHeight="1" x14ac:dyDescent="0.2">
      <c r="B4723" s="627"/>
      <c r="C4723" s="188"/>
    </row>
    <row r="4724" spans="2:3" ht="15" customHeight="1" x14ac:dyDescent="0.2">
      <c r="B4724" s="627"/>
      <c r="C4724" s="189"/>
    </row>
    <row r="4725" spans="2:3" ht="15" customHeight="1" x14ac:dyDescent="0.2">
      <c r="B4725" s="627"/>
      <c r="C4725" s="188"/>
    </row>
    <row r="4726" spans="2:3" ht="15" customHeight="1" x14ac:dyDescent="0.2">
      <c r="B4726" s="627"/>
      <c r="C4726" s="188"/>
    </row>
    <row r="4727" spans="2:3" ht="15" customHeight="1" x14ac:dyDescent="0.2">
      <c r="B4727" s="627"/>
      <c r="C4727" s="188"/>
    </row>
    <row r="4728" spans="2:3" ht="15" customHeight="1" x14ac:dyDescent="0.2">
      <c r="B4728" s="627"/>
      <c r="C4728" s="188"/>
    </row>
    <row r="4729" spans="2:3" ht="15" customHeight="1" x14ac:dyDescent="0.2">
      <c r="B4729" s="627"/>
      <c r="C4729" s="188"/>
    </row>
    <row r="4730" spans="2:3" ht="15" customHeight="1" x14ac:dyDescent="0.2">
      <c r="B4730" s="627"/>
      <c r="C4730" s="188"/>
    </row>
    <row r="4731" spans="2:3" ht="15" customHeight="1" x14ac:dyDescent="0.2">
      <c r="B4731" s="627"/>
      <c r="C4731" s="188"/>
    </row>
    <row r="4732" spans="2:3" ht="15" customHeight="1" x14ac:dyDescent="0.2">
      <c r="B4732" s="627"/>
      <c r="C4732" s="188"/>
    </row>
    <row r="4733" spans="2:3" ht="15" customHeight="1" x14ac:dyDescent="0.2">
      <c r="B4733" s="627"/>
      <c r="C4733" s="188"/>
    </row>
    <row r="4734" spans="2:3" ht="15" customHeight="1" x14ac:dyDescent="0.2">
      <c r="B4734" s="627"/>
      <c r="C4734" s="188"/>
    </row>
    <row r="4735" spans="2:3" ht="15" customHeight="1" x14ac:dyDescent="0.2">
      <c r="B4735" s="627"/>
      <c r="C4735" s="188"/>
    </row>
    <row r="4736" spans="2:3" ht="15" customHeight="1" x14ac:dyDescent="0.2">
      <c r="B4736" s="627"/>
      <c r="C4736" s="188"/>
    </row>
    <row r="4737" spans="2:3" ht="15" customHeight="1" x14ac:dyDescent="0.2">
      <c r="B4737" s="627"/>
      <c r="C4737" s="188"/>
    </row>
    <row r="4738" spans="2:3" ht="15" customHeight="1" x14ac:dyDescent="0.2">
      <c r="B4738" s="627"/>
      <c r="C4738" s="188"/>
    </row>
    <row r="4739" spans="2:3" ht="15" customHeight="1" x14ac:dyDescent="0.2">
      <c r="B4739" s="627"/>
      <c r="C4739" s="188"/>
    </row>
    <row r="4740" spans="2:3" ht="15" customHeight="1" x14ac:dyDescent="0.2">
      <c r="B4740" s="627"/>
      <c r="C4740" s="188"/>
    </row>
    <row r="4741" spans="2:3" ht="15" customHeight="1" x14ac:dyDescent="0.2">
      <c r="B4741" s="627"/>
      <c r="C4741" s="188"/>
    </row>
    <row r="4742" spans="2:3" ht="15" customHeight="1" x14ac:dyDescent="0.2">
      <c r="B4742" s="627"/>
      <c r="C4742" s="188"/>
    </row>
    <row r="4743" spans="2:3" ht="15" customHeight="1" x14ac:dyDescent="0.2">
      <c r="B4743" s="627"/>
      <c r="C4743" s="188"/>
    </row>
    <row r="4744" spans="2:3" ht="15" customHeight="1" x14ac:dyDescent="0.2">
      <c r="B4744" s="627"/>
      <c r="C4744" s="188"/>
    </row>
    <row r="4745" spans="2:3" ht="15" customHeight="1" x14ac:dyDescent="0.2">
      <c r="B4745" s="627"/>
    </row>
    <row r="4746" spans="2:3" ht="15" customHeight="1" x14ac:dyDescent="0.2">
      <c r="B4746" s="627"/>
      <c r="C4746" s="188"/>
    </row>
    <row r="4747" spans="2:3" ht="15" customHeight="1" x14ac:dyDescent="0.2">
      <c r="B4747" s="627"/>
      <c r="C4747" s="188"/>
    </row>
    <row r="4748" spans="2:3" ht="15" customHeight="1" x14ac:dyDescent="0.2">
      <c r="B4748" s="627"/>
      <c r="C4748" s="188"/>
    </row>
    <row r="4749" spans="2:3" ht="15" customHeight="1" x14ac:dyDescent="0.2">
      <c r="B4749" s="627"/>
      <c r="C4749" s="189"/>
    </row>
    <row r="4750" spans="2:3" ht="15" customHeight="1" x14ac:dyDescent="0.2">
      <c r="B4750" s="627"/>
      <c r="C4750" s="188"/>
    </row>
    <row r="4751" spans="2:3" ht="15" customHeight="1" x14ac:dyDescent="0.2">
      <c r="B4751" s="627"/>
      <c r="C4751" s="188"/>
    </row>
    <row r="4752" spans="2:3" ht="15" customHeight="1" x14ac:dyDescent="0.2">
      <c r="B4752" s="627"/>
      <c r="C4752" s="188"/>
    </row>
    <row r="4753" spans="2:3" ht="15" customHeight="1" x14ac:dyDescent="0.2">
      <c r="B4753" s="627"/>
      <c r="C4753" s="188"/>
    </row>
    <row r="4754" spans="2:3" ht="15" customHeight="1" x14ac:dyDescent="0.2">
      <c r="B4754" s="627"/>
      <c r="C4754" s="188"/>
    </row>
    <row r="4755" spans="2:3" ht="15" customHeight="1" x14ac:dyDescent="0.2">
      <c r="B4755" s="627"/>
      <c r="C4755" s="188"/>
    </row>
    <row r="4756" spans="2:3" ht="15" customHeight="1" x14ac:dyDescent="0.2">
      <c r="B4756" s="627"/>
      <c r="C4756" s="188"/>
    </row>
    <row r="4757" spans="2:3" ht="15" customHeight="1" x14ac:dyDescent="0.2">
      <c r="B4757" s="627"/>
      <c r="C4757" s="188"/>
    </row>
    <row r="4758" spans="2:3" ht="15" customHeight="1" x14ac:dyDescent="0.2">
      <c r="B4758" s="627"/>
      <c r="C4758" s="188"/>
    </row>
    <row r="4759" spans="2:3" ht="15" customHeight="1" x14ac:dyDescent="0.2">
      <c r="B4759" s="627"/>
      <c r="C4759" s="188"/>
    </row>
    <row r="4760" spans="2:3" ht="15" customHeight="1" x14ac:dyDescent="0.2">
      <c r="B4760" s="627"/>
      <c r="C4760" s="188"/>
    </row>
    <row r="4761" spans="2:3" ht="15" customHeight="1" x14ac:dyDescent="0.2">
      <c r="B4761" s="627"/>
      <c r="C4761" s="188"/>
    </row>
    <row r="4762" spans="2:3" ht="15" customHeight="1" x14ac:dyDescent="0.2">
      <c r="B4762" s="627"/>
      <c r="C4762" s="188"/>
    </row>
    <row r="4763" spans="2:3" ht="15" customHeight="1" x14ac:dyDescent="0.2">
      <c r="B4763" s="627"/>
      <c r="C4763" s="188"/>
    </row>
    <row r="4764" spans="2:3" ht="15" customHeight="1" x14ac:dyDescent="0.2">
      <c r="B4764" s="627"/>
      <c r="C4764" s="188"/>
    </row>
    <row r="4765" spans="2:3" ht="15" customHeight="1" x14ac:dyDescent="0.2">
      <c r="B4765" s="627"/>
      <c r="C4765" s="188"/>
    </row>
    <row r="4766" spans="2:3" ht="15" customHeight="1" x14ac:dyDescent="0.2">
      <c r="B4766" s="627"/>
      <c r="C4766" s="188"/>
    </row>
    <row r="4767" spans="2:3" ht="15" customHeight="1" x14ac:dyDescent="0.2">
      <c r="B4767" s="627"/>
      <c r="C4767" s="188"/>
    </row>
    <row r="4768" spans="2:3" ht="15" customHeight="1" x14ac:dyDescent="0.2">
      <c r="B4768" s="627"/>
      <c r="C4768" s="188"/>
    </row>
    <row r="4769" spans="2:3" ht="15" customHeight="1" x14ac:dyDescent="0.2">
      <c r="B4769" s="627"/>
      <c r="C4769" s="188"/>
    </row>
    <row r="4770" spans="2:3" ht="15" customHeight="1" x14ac:dyDescent="0.2">
      <c r="B4770" s="627"/>
      <c r="C4770" s="188"/>
    </row>
    <row r="4771" spans="2:3" ht="15" customHeight="1" x14ac:dyDescent="0.2">
      <c r="B4771" s="627"/>
      <c r="C4771" s="188"/>
    </row>
    <row r="4772" spans="2:3" ht="15" customHeight="1" x14ac:dyDescent="0.2">
      <c r="B4772" s="627"/>
      <c r="C4772" s="188"/>
    </row>
    <row r="4773" spans="2:3" ht="15" customHeight="1" x14ac:dyDescent="0.2">
      <c r="B4773" s="627"/>
      <c r="C4773" s="188"/>
    </row>
    <row r="4774" spans="2:3" ht="15" customHeight="1" x14ac:dyDescent="0.2">
      <c r="B4774" s="627"/>
      <c r="C4774" s="188"/>
    </row>
    <row r="4775" spans="2:3" ht="15" customHeight="1" x14ac:dyDescent="0.2">
      <c r="B4775" s="627"/>
      <c r="C4775" s="188"/>
    </row>
    <row r="4776" spans="2:3" ht="15" customHeight="1" x14ac:dyDescent="0.2">
      <c r="B4776" s="627"/>
    </row>
    <row r="4777" spans="2:3" ht="15" customHeight="1" x14ac:dyDescent="0.2">
      <c r="B4777" s="627"/>
      <c r="C4777" s="188"/>
    </row>
    <row r="4778" spans="2:3" ht="15" customHeight="1" x14ac:dyDescent="0.2">
      <c r="B4778" s="627"/>
      <c r="C4778" s="188"/>
    </row>
    <row r="4779" spans="2:3" ht="15" customHeight="1" x14ac:dyDescent="0.2">
      <c r="B4779" s="627"/>
      <c r="C4779" s="188"/>
    </row>
    <row r="4780" spans="2:3" ht="15" customHeight="1" x14ac:dyDescent="0.2">
      <c r="B4780" s="627"/>
      <c r="C4780" s="188"/>
    </row>
    <row r="4781" spans="2:3" ht="15" customHeight="1" x14ac:dyDescent="0.2">
      <c r="B4781" s="627"/>
      <c r="C4781" s="188"/>
    </row>
    <row r="4782" spans="2:3" ht="15" customHeight="1" x14ac:dyDescent="0.2">
      <c r="B4782" s="627"/>
      <c r="C4782" s="188"/>
    </row>
    <row r="4783" spans="2:3" ht="15" customHeight="1" x14ac:dyDescent="0.2">
      <c r="B4783" s="627"/>
      <c r="C4783" s="188"/>
    </row>
    <row r="4784" spans="2:3" ht="15" customHeight="1" x14ac:dyDescent="0.2">
      <c r="B4784" s="627"/>
      <c r="C4784" s="188"/>
    </row>
    <row r="4785" spans="2:3" ht="15" customHeight="1" x14ac:dyDescent="0.2">
      <c r="B4785" s="627"/>
      <c r="C4785" s="188"/>
    </row>
    <row r="4786" spans="2:3" ht="15" customHeight="1" x14ac:dyDescent="0.2">
      <c r="B4786" s="627"/>
      <c r="C4786" s="188"/>
    </row>
    <row r="4787" spans="2:3" ht="15" customHeight="1" x14ac:dyDescent="0.2">
      <c r="B4787" s="627"/>
      <c r="C4787" s="188"/>
    </row>
    <row r="4788" spans="2:3" ht="15" customHeight="1" x14ac:dyDescent="0.2">
      <c r="B4788" s="627"/>
      <c r="C4788" s="188"/>
    </row>
    <row r="4789" spans="2:3" ht="15" customHeight="1" x14ac:dyDescent="0.2">
      <c r="B4789" s="627"/>
      <c r="C4789" s="188"/>
    </row>
    <row r="4790" spans="2:3" ht="15" customHeight="1" x14ac:dyDescent="0.2">
      <c r="B4790" s="627"/>
      <c r="C4790" s="188"/>
    </row>
    <row r="4791" spans="2:3" ht="15" customHeight="1" x14ac:dyDescent="0.2">
      <c r="B4791" s="627"/>
      <c r="C4791" s="188"/>
    </row>
    <row r="4792" spans="2:3" ht="15" customHeight="1" x14ac:dyDescent="0.2">
      <c r="B4792" s="627"/>
    </row>
    <row r="4793" spans="2:3" ht="15" customHeight="1" x14ac:dyDescent="0.2">
      <c r="B4793" s="627"/>
      <c r="C4793" s="188"/>
    </row>
    <row r="4794" spans="2:3" ht="15" customHeight="1" x14ac:dyDescent="0.2">
      <c r="B4794" s="627"/>
      <c r="C4794" s="188"/>
    </row>
    <row r="4795" spans="2:3" ht="15" customHeight="1" x14ac:dyDescent="0.2">
      <c r="B4795" s="627"/>
      <c r="C4795" s="188"/>
    </row>
    <row r="4796" spans="2:3" ht="15" customHeight="1" x14ac:dyDescent="0.2">
      <c r="B4796" s="627"/>
      <c r="C4796" s="188"/>
    </row>
    <row r="4797" spans="2:3" ht="15" customHeight="1" x14ac:dyDescent="0.2">
      <c r="B4797" s="627"/>
      <c r="C4797" s="188"/>
    </row>
    <row r="4798" spans="2:3" ht="15" customHeight="1" x14ac:dyDescent="0.2">
      <c r="B4798" s="627"/>
    </row>
    <row r="4799" spans="2:3" ht="15" customHeight="1" x14ac:dyDescent="0.2">
      <c r="B4799" s="627"/>
      <c r="C4799" s="188"/>
    </row>
    <row r="4800" spans="2:3" ht="15" customHeight="1" x14ac:dyDescent="0.2">
      <c r="B4800" s="627"/>
      <c r="C4800" s="188"/>
    </row>
    <row r="4801" spans="2:3" ht="15" customHeight="1" x14ac:dyDescent="0.2">
      <c r="B4801" s="627"/>
      <c r="C4801" s="188"/>
    </row>
    <row r="4802" spans="2:3" ht="15" customHeight="1" x14ac:dyDescent="0.2">
      <c r="B4802" s="627"/>
      <c r="C4802" s="188"/>
    </row>
    <row r="4803" spans="2:3" ht="15" customHeight="1" x14ac:dyDescent="0.2">
      <c r="B4803" s="627"/>
      <c r="C4803" s="188"/>
    </row>
    <row r="4804" spans="2:3" ht="15" customHeight="1" x14ac:dyDescent="0.2">
      <c r="B4804" s="627"/>
      <c r="C4804" s="188"/>
    </row>
    <row r="4805" spans="2:3" ht="15" customHeight="1" x14ac:dyDescent="0.2">
      <c r="B4805" s="627"/>
      <c r="C4805" s="188"/>
    </row>
    <row r="4806" spans="2:3" ht="15" customHeight="1" x14ac:dyDescent="0.2">
      <c r="B4806" s="627"/>
      <c r="C4806" s="188"/>
    </row>
    <row r="4807" spans="2:3" ht="15" customHeight="1" x14ac:dyDescent="0.2">
      <c r="B4807" s="627"/>
      <c r="C4807" s="188"/>
    </row>
    <row r="4808" spans="2:3" ht="15" customHeight="1" x14ac:dyDescent="0.2">
      <c r="B4808" s="627"/>
      <c r="C4808" s="188"/>
    </row>
    <row r="4809" spans="2:3" ht="15" customHeight="1" x14ac:dyDescent="0.2">
      <c r="B4809" s="627"/>
      <c r="C4809" s="188"/>
    </row>
    <row r="4810" spans="2:3" ht="15" customHeight="1" x14ac:dyDescent="0.2">
      <c r="B4810" s="627"/>
      <c r="C4810" s="188"/>
    </row>
    <row r="4811" spans="2:3" ht="15" customHeight="1" x14ac:dyDescent="0.2">
      <c r="B4811" s="627"/>
      <c r="C4811" s="188"/>
    </row>
    <row r="4812" spans="2:3" ht="15" customHeight="1" x14ac:dyDescent="0.2">
      <c r="B4812" s="627"/>
      <c r="C4812" s="188"/>
    </row>
    <row r="4813" spans="2:3" ht="15" customHeight="1" x14ac:dyDescent="0.2">
      <c r="B4813" s="627"/>
      <c r="C4813" s="188"/>
    </row>
    <row r="4814" spans="2:3" ht="15" customHeight="1" x14ac:dyDescent="0.2">
      <c r="B4814" s="627"/>
      <c r="C4814" s="188"/>
    </row>
    <row r="4815" spans="2:3" ht="15" customHeight="1" x14ac:dyDescent="0.2">
      <c r="B4815" s="627"/>
      <c r="C4815" s="188"/>
    </row>
    <row r="4816" spans="2:3" ht="15" customHeight="1" x14ac:dyDescent="0.2">
      <c r="B4816" s="627"/>
    </row>
    <row r="4817" spans="2:3" ht="15" customHeight="1" x14ac:dyDescent="0.2">
      <c r="B4817" s="627"/>
      <c r="C4817" s="188"/>
    </row>
    <row r="4818" spans="2:3" ht="15" customHeight="1" x14ac:dyDescent="0.2">
      <c r="B4818" s="627"/>
      <c r="C4818" s="188"/>
    </row>
    <row r="4819" spans="2:3" ht="15" customHeight="1" x14ac:dyDescent="0.2">
      <c r="B4819" s="627"/>
      <c r="C4819" s="188"/>
    </row>
    <row r="4820" spans="2:3" ht="15" customHeight="1" x14ac:dyDescent="0.2">
      <c r="B4820" s="627"/>
      <c r="C4820" s="188"/>
    </row>
    <row r="4821" spans="2:3" ht="15" customHeight="1" x14ac:dyDescent="0.2">
      <c r="B4821" s="627"/>
    </row>
    <row r="4822" spans="2:3" ht="15" customHeight="1" x14ac:dyDescent="0.2">
      <c r="B4822" s="627"/>
      <c r="C4822" s="188"/>
    </row>
    <row r="4823" spans="2:3" ht="15" customHeight="1" x14ac:dyDescent="0.2">
      <c r="B4823" s="627"/>
      <c r="C4823" s="188"/>
    </row>
    <row r="4824" spans="2:3" ht="15" customHeight="1" x14ac:dyDescent="0.2">
      <c r="B4824" s="627"/>
      <c r="C4824" s="188"/>
    </row>
    <row r="4825" spans="2:3" ht="15" customHeight="1" x14ac:dyDescent="0.2">
      <c r="B4825" s="627"/>
      <c r="C4825" s="188"/>
    </row>
    <row r="4826" spans="2:3" ht="15" customHeight="1" x14ac:dyDescent="0.2">
      <c r="B4826" s="627"/>
      <c r="C4826" s="188"/>
    </row>
    <row r="4827" spans="2:3" ht="15" customHeight="1" x14ac:dyDescent="0.2">
      <c r="B4827" s="627"/>
      <c r="C4827" s="188"/>
    </row>
    <row r="4828" spans="2:3" ht="15" customHeight="1" x14ac:dyDescent="0.2">
      <c r="B4828" s="627"/>
      <c r="C4828" s="188"/>
    </row>
    <row r="4829" spans="2:3" ht="15" customHeight="1" x14ac:dyDescent="0.2">
      <c r="B4829" s="627"/>
      <c r="C4829" s="188"/>
    </row>
    <row r="4830" spans="2:3" ht="15" customHeight="1" x14ac:dyDescent="0.2">
      <c r="B4830" s="627"/>
      <c r="C4830" s="188"/>
    </row>
    <row r="4831" spans="2:3" ht="15" customHeight="1" x14ac:dyDescent="0.2">
      <c r="B4831" s="627"/>
      <c r="C4831" s="188"/>
    </row>
    <row r="4832" spans="2:3" ht="15" customHeight="1" x14ac:dyDescent="0.2">
      <c r="B4832" s="627"/>
      <c r="C4832" s="188"/>
    </row>
    <row r="4833" spans="2:3" ht="15" customHeight="1" x14ac:dyDescent="0.2">
      <c r="B4833" s="627"/>
      <c r="C4833" s="188"/>
    </row>
    <row r="4834" spans="2:3" ht="15" customHeight="1" x14ac:dyDescent="0.2">
      <c r="B4834" s="627"/>
      <c r="C4834" s="188"/>
    </row>
    <row r="4835" spans="2:3" ht="15" customHeight="1" x14ac:dyDescent="0.2">
      <c r="B4835" s="627"/>
      <c r="C4835" s="188"/>
    </row>
    <row r="4836" spans="2:3" ht="15" customHeight="1" x14ac:dyDescent="0.2">
      <c r="B4836" s="627"/>
      <c r="C4836" s="188"/>
    </row>
    <row r="4837" spans="2:3" ht="15" customHeight="1" x14ac:dyDescent="0.2">
      <c r="B4837" s="627"/>
      <c r="C4837" s="188"/>
    </row>
    <row r="4838" spans="2:3" ht="15" customHeight="1" x14ac:dyDescent="0.2">
      <c r="B4838" s="627"/>
      <c r="C4838" s="188"/>
    </row>
    <row r="4839" spans="2:3" ht="15" customHeight="1" x14ac:dyDescent="0.2">
      <c r="B4839" s="627"/>
      <c r="C4839" s="188"/>
    </row>
    <row r="4840" spans="2:3" ht="15" customHeight="1" x14ac:dyDescent="0.2">
      <c r="B4840" s="627"/>
      <c r="C4840" s="188"/>
    </row>
    <row r="4841" spans="2:3" ht="15" customHeight="1" x14ac:dyDescent="0.2">
      <c r="B4841" s="627"/>
      <c r="C4841" s="188"/>
    </row>
    <row r="4842" spans="2:3" ht="15" customHeight="1" x14ac:dyDescent="0.2">
      <c r="B4842" s="627"/>
      <c r="C4842" s="188"/>
    </row>
    <row r="4843" spans="2:3" ht="15" customHeight="1" x14ac:dyDescent="0.2">
      <c r="B4843" s="627"/>
      <c r="C4843" s="188"/>
    </row>
    <row r="4844" spans="2:3" ht="15" customHeight="1" x14ac:dyDescent="0.2">
      <c r="B4844" s="627"/>
      <c r="C4844" s="188"/>
    </row>
    <row r="4845" spans="2:3" ht="15" customHeight="1" x14ac:dyDescent="0.2">
      <c r="B4845" s="627"/>
      <c r="C4845" s="188"/>
    </row>
    <row r="4846" spans="2:3" ht="15" customHeight="1" x14ac:dyDescent="0.2">
      <c r="B4846" s="627"/>
      <c r="C4846" s="188"/>
    </row>
    <row r="4847" spans="2:3" ht="15" customHeight="1" x14ac:dyDescent="0.2">
      <c r="B4847" s="627"/>
      <c r="C4847" s="188"/>
    </row>
    <row r="4848" spans="2:3" ht="15" customHeight="1" x14ac:dyDescent="0.2">
      <c r="B4848" s="627"/>
      <c r="C4848" s="188"/>
    </row>
    <row r="4849" spans="2:3" ht="15" customHeight="1" x14ac:dyDescent="0.2">
      <c r="B4849" s="627"/>
      <c r="C4849" s="188"/>
    </row>
    <row r="4850" spans="2:3" ht="15" customHeight="1" x14ac:dyDescent="0.2">
      <c r="B4850" s="627"/>
      <c r="C4850" s="188"/>
    </row>
    <row r="4851" spans="2:3" ht="15" customHeight="1" x14ac:dyDescent="0.2">
      <c r="B4851" s="627"/>
      <c r="C4851" s="188"/>
    </row>
    <row r="4852" spans="2:3" ht="15" customHeight="1" x14ac:dyDescent="0.2">
      <c r="B4852" s="627"/>
      <c r="C4852" s="188"/>
    </row>
    <row r="4853" spans="2:3" ht="15" customHeight="1" x14ac:dyDescent="0.2">
      <c r="B4853" s="627"/>
      <c r="C4853" s="188"/>
    </row>
    <row r="4854" spans="2:3" ht="15" customHeight="1" x14ac:dyDescent="0.2">
      <c r="B4854" s="627"/>
      <c r="C4854" s="188"/>
    </row>
    <row r="4855" spans="2:3" ht="15" customHeight="1" x14ac:dyDescent="0.2">
      <c r="B4855" s="627"/>
      <c r="C4855" s="188"/>
    </row>
    <row r="4856" spans="2:3" ht="15" customHeight="1" x14ac:dyDescent="0.2">
      <c r="B4856" s="627"/>
      <c r="C4856" s="188"/>
    </row>
    <row r="4857" spans="2:3" ht="15" customHeight="1" x14ac:dyDescent="0.2">
      <c r="B4857" s="627"/>
      <c r="C4857" s="188"/>
    </row>
    <row r="4858" spans="2:3" ht="15" customHeight="1" x14ac:dyDescent="0.2">
      <c r="B4858" s="627"/>
      <c r="C4858" s="188"/>
    </row>
    <row r="4859" spans="2:3" ht="15" customHeight="1" x14ac:dyDescent="0.2">
      <c r="B4859" s="627"/>
      <c r="C4859" s="188"/>
    </row>
    <row r="4860" spans="2:3" ht="15" customHeight="1" x14ac:dyDescent="0.2">
      <c r="B4860" s="627"/>
      <c r="C4860" s="188"/>
    </row>
    <row r="4861" spans="2:3" ht="15" customHeight="1" x14ac:dyDescent="0.2">
      <c r="B4861" s="627"/>
      <c r="C4861" s="188"/>
    </row>
    <row r="4862" spans="2:3" ht="15" customHeight="1" x14ac:dyDescent="0.2">
      <c r="B4862" s="627"/>
      <c r="C4862" s="188"/>
    </row>
    <row r="4863" spans="2:3" ht="15" customHeight="1" x14ac:dyDescent="0.2">
      <c r="B4863" s="627"/>
      <c r="C4863" s="188"/>
    </row>
    <row r="4864" spans="2:3" ht="15" customHeight="1" x14ac:dyDescent="0.2">
      <c r="B4864" s="627"/>
      <c r="C4864" s="188"/>
    </row>
    <row r="4865" spans="2:3" ht="15" customHeight="1" x14ac:dyDescent="0.2">
      <c r="B4865" s="627"/>
      <c r="C4865" s="188"/>
    </row>
    <row r="4866" spans="2:3" ht="15" customHeight="1" x14ac:dyDescent="0.2">
      <c r="B4866" s="627"/>
      <c r="C4866" s="188"/>
    </row>
    <row r="4867" spans="2:3" ht="15" customHeight="1" x14ac:dyDescent="0.2">
      <c r="B4867" s="627"/>
      <c r="C4867" s="188"/>
    </row>
    <row r="4868" spans="2:3" ht="15" customHeight="1" x14ac:dyDescent="0.2">
      <c r="B4868" s="627"/>
      <c r="C4868" s="188"/>
    </row>
    <row r="4869" spans="2:3" ht="15" customHeight="1" x14ac:dyDescent="0.2">
      <c r="B4869" s="627"/>
      <c r="C4869" s="188"/>
    </row>
    <row r="4870" spans="2:3" ht="15" customHeight="1" x14ac:dyDescent="0.2">
      <c r="B4870" s="627"/>
      <c r="C4870" s="188"/>
    </row>
    <row r="4871" spans="2:3" ht="15" customHeight="1" x14ac:dyDescent="0.2">
      <c r="B4871" s="627"/>
      <c r="C4871" s="188"/>
    </row>
    <row r="4872" spans="2:3" ht="15" customHeight="1" x14ac:dyDescent="0.2">
      <c r="B4872" s="627"/>
      <c r="C4872" s="188"/>
    </row>
    <row r="4873" spans="2:3" ht="15" customHeight="1" x14ac:dyDescent="0.2">
      <c r="B4873" s="627"/>
      <c r="C4873" s="188"/>
    </row>
    <row r="4874" spans="2:3" ht="15" customHeight="1" x14ac:dyDescent="0.2">
      <c r="B4874" s="627"/>
      <c r="C4874" s="188"/>
    </row>
    <row r="4875" spans="2:3" ht="15" customHeight="1" x14ac:dyDescent="0.2">
      <c r="B4875" s="627"/>
      <c r="C4875" s="188"/>
    </row>
    <row r="4876" spans="2:3" ht="15" customHeight="1" x14ac:dyDescent="0.2">
      <c r="B4876" s="627"/>
      <c r="C4876" s="188"/>
    </row>
    <row r="4877" spans="2:3" ht="15" customHeight="1" x14ac:dyDescent="0.2">
      <c r="B4877" s="627"/>
      <c r="C4877" s="188"/>
    </row>
    <row r="4878" spans="2:3" ht="15" customHeight="1" x14ac:dyDescent="0.2">
      <c r="B4878" s="627"/>
      <c r="C4878" s="188"/>
    </row>
    <row r="4879" spans="2:3" ht="15" customHeight="1" x14ac:dyDescent="0.2">
      <c r="B4879" s="627"/>
      <c r="C4879" s="188"/>
    </row>
    <row r="4880" spans="2:3" ht="15" customHeight="1" x14ac:dyDescent="0.2">
      <c r="B4880" s="627"/>
      <c r="C4880" s="188"/>
    </row>
    <row r="4881" spans="2:3" ht="15" customHeight="1" x14ac:dyDescent="0.2">
      <c r="B4881" s="627"/>
      <c r="C4881" s="188"/>
    </row>
    <row r="4882" spans="2:3" ht="15" customHeight="1" x14ac:dyDescent="0.2">
      <c r="B4882" s="627"/>
      <c r="C4882" s="188"/>
    </row>
    <row r="4883" spans="2:3" ht="15" customHeight="1" x14ac:dyDescent="0.2">
      <c r="B4883" s="627"/>
      <c r="C4883" s="188"/>
    </row>
    <row r="4884" spans="2:3" ht="15" customHeight="1" x14ac:dyDescent="0.2">
      <c r="B4884" s="627"/>
      <c r="C4884" s="188"/>
    </row>
    <row r="4885" spans="2:3" ht="15" customHeight="1" x14ac:dyDescent="0.2">
      <c r="B4885" s="627"/>
      <c r="C4885" s="188"/>
    </row>
    <row r="4886" spans="2:3" ht="15" customHeight="1" x14ac:dyDescent="0.2">
      <c r="B4886" s="627"/>
    </row>
    <row r="4887" spans="2:3" ht="15" customHeight="1" x14ac:dyDescent="0.2">
      <c r="B4887" s="627"/>
      <c r="C4887" s="188"/>
    </row>
    <row r="4888" spans="2:3" ht="15" customHeight="1" x14ac:dyDescent="0.2">
      <c r="B4888" s="627"/>
      <c r="C4888" s="188"/>
    </row>
    <row r="4889" spans="2:3" ht="15" customHeight="1" x14ac:dyDescent="0.2">
      <c r="B4889" s="627"/>
      <c r="C4889" s="188"/>
    </row>
    <row r="4890" spans="2:3" ht="15" customHeight="1" x14ac:dyDescent="0.2">
      <c r="B4890" s="627"/>
      <c r="C4890" s="188"/>
    </row>
    <row r="4891" spans="2:3" ht="15" customHeight="1" x14ac:dyDescent="0.2">
      <c r="B4891" s="627"/>
      <c r="C4891" s="188"/>
    </row>
    <row r="4892" spans="2:3" ht="15" customHeight="1" x14ac:dyDescent="0.2">
      <c r="B4892" s="627"/>
      <c r="C4892" s="188"/>
    </row>
    <row r="4893" spans="2:3" ht="15" customHeight="1" x14ac:dyDescent="0.2">
      <c r="B4893" s="627"/>
      <c r="C4893" s="188"/>
    </row>
    <row r="4894" spans="2:3" ht="15" customHeight="1" x14ac:dyDescent="0.2">
      <c r="B4894" s="627"/>
      <c r="C4894" s="188"/>
    </row>
    <row r="4895" spans="2:3" ht="15" customHeight="1" x14ac:dyDescent="0.2">
      <c r="B4895" s="627"/>
      <c r="C4895" s="188"/>
    </row>
    <row r="4896" spans="2:3" ht="15" customHeight="1" x14ac:dyDescent="0.2">
      <c r="B4896" s="627"/>
      <c r="C4896" s="188"/>
    </row>
    <row r="4897" spans="2:3" ht="15" customHeight="1" x14ac:dyDescent="0.2">
      <c r="B4897" s="627"/>
      <c r="C4897" s="188"/>
    </row>
    <row r="4898" spans="2:3" ht="15" customHeight="1" x14ac:dyDescent="0.2">
      <c r="B4898" s="627"/>
      <c r="C4898" s="188"/>
    </row>
    <row r="4899" spans="2:3" ht="15" customHeight="1" x14ac:dyDescent="0.2">
      <c r="B4899" s="627"/>
      <c r="C4899" s="188"/>
    </row>
    <row r="4900" spans="2:3" ht="15" customHeight="1" x14ac:dyDescent="0.2">
      <c r="B4900" s="627"/>
      <c r="C4900" s="188"/>
    </row>
    <row r="4901" spans="2:3" ht="15" customHeight="1" x14ac:dyDescent="0.2">
      <c r="B4901" s="627"/>
      <c r="C4901" s="188"/>
    </row>
    <row r="4902" spans="2:3" ht="15" customHeight="1" x14ac:dyDescent="0.2">
      <c r="B4902" s="627"/>
      <c r="C4902" s="188"/>
    </row>
    <row r="4903" spans="2:3" ht="15" customHeight="1" x14ac:dyDescent="0.2">
      <c r="B4903" s="627"/>
      <c r="C4903" s="188"/>
    </row>
    <row r="4904" spans="2:3" ht="15" customHeight="1" x14ac:dyDescent="0.2">
      <c r="B4904" s="627"/>
      <c r="C4904" s="188"/>
    </row>
    <row r="4905" spans="2:3" ht="15" customHeight="1" x14ac:dyDescent="0.2">
      <c r="B4905" s="627"/>
      <c r="C4905" s="188"/>
    </row>
    <row r="4906" spans="2:3" ht="15" customHeight="1" x14ac:dyDescent="0.2">
      <c r="B4906" s="627"/>
      <c r="C4906" s="188"/>
    </row>
    <row r="4907" spans="2:3" ht="15" customHeight="1" x14ac:dyDescent="0.2">
      <c r="B4907" s="627"/>
      <c r="C4907" s="188"/>
    </row>
    <row r="4908" spans="2:3" ht="15" customHeight="1" x14ac:dyDescent="0.2">
      <c r="B4908" s="627"/>
      <c r="C4908" s="188"/>
    </row>
    <row r="4909" spans="2:3" ht="15" customHeight="1" x14ac:dyDescent="0.2">
      <c r="B4909" s="627"/>
      <c r="C4909" s="188"/>
    </row>
    <row r="4910" spans="2:3" ht="15" customHeight="1" x14ac:dyDescent="0.2">
      <c r="B4910" s="627"/>
      <c r="C4910" s="188"/>
    </row>
    <row r="4911" spans="2:3" ht="15" customHeight="1" x14ac:dyDescent="0.2">
      <c r="B4911" s="627"/>
      <c r="C4911" s="188"/>
    </row>
    <row r="4912" spans="2:3" ht="15" customHeight="1" x14ac:dyDescent="0.2">
      <c r="B4912" s="627"/>
      <c r="C4912" s="188"/>
    </row>
    <row r="4913" spans="2:3" ht="15" customHeight="1" x14ac:dyDescent="0.2">
      <c r="B4913" s="627"/>
      <c r="C4913" s="188"/>
    </row>
    <row r="4914" spans="2:3" ht="15" customHeight="1" x14ac:dyDescent="0.2">
      <c r="B4914" s="627"/>
      <c r="C4914" s="188"/>
    </row>
    <row r="4915" spans="2:3" ht="15" customHeight="1" x14ac:dyDescent="0.2">
      <c r="B4915" s="627"/>
    </row>
    <row r="4916" spans="2:3" ht="15" customHeight="1" x14ac:dyDescent="0.2">
      <c r="B4916" s="627"/>
      <c r="C4916" s="188"/>
    </row>
    <row r="4917" spans="2:3" ht="15" customHeight="1" x14ac:dyDescent="0.2">
      <c r="B4917" s="627"/>
      <c r="C4917" s="188"/>
    </row>
    <row r="4918" spans="2:3" ht="15" customHeight="1" x14ac:dyDescent="0.2">
      <c r="B4918" s="627"/>
      <c r="C4918" s="188"/>
    </row>
    <row r="4919" spans="2:3" ht="15" customHeight="1" x14ac:dyDescent="0.2">
      <c r="B4919" s="627"/>
      <c r="C4919" s="188"/>
    </row>
    <row r="4920" spans="2:3" ht="15" customHeight="1" x14ac:dyDescent="0.2">
      <c r="B4920" s="627"/>
      <c r="C4920" s="188"/>
    </row>
    <row r="4921" spans="2:3" ht="15" customHeight="1" x14ac:dyDescent="0.2">
      <c r="B4921" s="627"/>
      <c r="C4921" s="188"/>
    </row>
    <row r="4922" spans="2:3" ht="15" customHeight="1" x14ac:dyDescent="0.2">
      <c r="B4922" s="627"/>
      <c r="C4922" s="188"/>
    </row>
    <row r="4923" spans="2:3" ht="15" customHeight="1" x14ac:dyDescent="0.2">
      <c r="B4923" s="627"/>
      <c r="C4923" s="188"/>
    </row>
    <row r="4924" spans="2:3" ht="15" customHeight="1" x14ac:dyDescent="0.2">
      <c r="B4924" s="627"/>
      <c r="C4924" s="188"/>
    </row>
    <row r="4925" spans="2:3" ht="15" customHeight="1" x14ac:dyDescent="0.2">
      <c r="B4925" s="627"/>
      <c r="C4925" s="188"/>
    </row>
    <row r="4926" spans="2:3" ht="15" customHeight="1" x14ac:dyDescent="0.2">
      <c r="B4926" s="627"/>
      <c r="C4926" s="188"/>
    </row>
    <row r="4927" spans="2:3" ht="15" customHeight="1" x14ac:dyDescent="0.2">
      <c r="B4927" s="627"/>
      <c r="C4927" s="188"/>
    </row>
    <row r="4928" spans="2:3" ht="15" customHeight="1" x14ac:dyDescent="0.2">
      <c r="B4928" s="627"/>
      <c r="C4928" s="188"/>
    </row>
    <row r="4929" spans="2:3" ht="15" customHeight="1" x14ac:dyDescent="0.2">
      <c r="B4929" s="627"/>
      <c r="C4929" s="188"/>
    </row>
    <row r="4930" spans="2:3" ht="15" customHeight="1" x14ac:dyDescent="0.2">
      <c r="B4930" s="627"/>
      <c r="C4930" s="188"/>
    </row>
    <row r="4931" spans="2:3" ht="15" customHeight="1" x14ac:dyDescent="0.2">
      <c r="B4931" s="627"/>
      <c r="C4931" s="188"/>
    </row>
    <row r="4932" spans="2:3" ht="15" customHeight="1" x14ac:dyDescent="0.2">
      <c r="B4932" s="627"/>
      <c r="C4932" s="188"/>
    </row>
    <row r="4933" spans="2:3" ht="15" customHeight="1" x14ac:dyDescent="0.2">
      <c r="B4933" s="627"/>
      <c r="C4933" s="188"/>
    </row>
    <row r="4934" spans="2:3" ht="15" customHeight="1" x14ac:dyDescent="0.2">
      <c r="B4934" s="627"/>
      <c r="C4934" s="188"/>
    </row>
    <row r="4935" spans="2:3" ht="15" customHeight="1" x14ac:dyDescent="0.2">
      <c r="B4935" s="627"/>
      <c r="C4935" s="189"/>
    </row>
    <row r="4936" spans="2:3" ht="15" customHeight="1" x14ac:dyDescent="0.2">
      <c r="B4936" s="627"/>
      <c r="C4936" s="188"/>
    </row>
    <row r="4937" spans="2:3" ht="15" customHeight="1" x14ac:dyDescent="0.2">
      <c r="B4937" s="627"/>
      <c r="C4937" s="188"/>
    </row>
    <row r="4938" spans="2:3" ht="15" customHeight="1" x14ac:dyDescent="0.2">
      <c r="B4938" s="627"/>
      <c r="C4938" s="188"/>
    </row>
    <row r="4939" spans="2:3" ht="15" customHeight="1" x14ac:dyDescent="0.2">
      <c r="B4939" s="627"/>
      <c r="C4939" s="188"/>
    </row>
    <row r="4940" spans="2:3" ht="15" customHeight="1" x14ac:dyDescent="0.2">
      <c r="B4940" s="627"/>
      <c r="C4940" s="188"/>
    </row>
    <row r="4941" spans="2:3" ht="15" customHeight="1" x14ac:dyDescent="0.2">
      <c r="B4941" s="627"/>
      <c r="C4941" s="188"/>
    </row>
    <row r="4942" spans="2:3" ht="15" customHeight="1" x14ac:dyDescent="0.2">
      <c r="B4942" s="627"/>
      <c r="C4942" s="188"/>
    </row>
    <row r="4943" spans="2:3" ht="15" customHeight="1" x14ac:dyDescent="0.2">
      <c r="B4943" s="627"/>
      <c r="C4943" s="188"/>
    </row>
    <row r="4944" spans="2:3" ht="15" customHeight="1" x14ac:dyDescent="0.2">
      <c r="B4944" s="627"/>
      <c r="C4944" s="188"/>
    </row>
    <row r="4945" spans="2:3" ht="15" customHeight="1" x14ac:dyDescent="0.2">
      <c r="B4945" s="627"/>
      <c r="C4945" s="188"/>
    </row>
    <row r="4946" spans="2:3" ht="15" customHeight="1" x14ac:dyDescent="0.2">
      <c r="B4946" s="627"/>
      <c r="C4946" s="188"/>
    </row>
    <row r="4947" spans="2:3" ht="15" customHeight="1" x14ac:dyDescent="0.2">
      <c r="B4947" s="627"/>
      <c r="C4947" s="188"/>
    </row>
    <row r="4948" spans="2:3" ht="15" customHeight="1" x14ac:dyDescent="0.2">
      <c r="B4948" s="627"/>
      <c r="C4948" s="188"/>
    </row>
    <row r="4949" spans="2:3" ht="15" customHeight="1" x14ac:dyDescent="0.2">
      <c r="B4949" s="627"/>
      <c r="C4949" s="188"/>
    </row>
    <row r="4950" spans="2:3" ht="15" customHeight="1" x14ac:dyDescent="0.2">
      <c r="B4950" s="627"/>
      <c r="C4950" s="188"/>
    </row>
    <row r="4951" spans="2:3" ht="15" customHeight="1" x14ac:dyDescent="0.2">
      <c r="B4951" s="627"/>
      <c r="C4951" s="188"/>
    </row>
    <row r="4952" spans="2:3" ht="15" customHeight="1" x14ac:dyDescent="0.2">
      <c r="B4952" s="627"/>
      <c r="C4952" s="188"/>
    </row>
    <row r="4953" spans="2:3" ht="15" customHeight="1" x14ac:dyDescent="0.2">
      <c r="B4953" s="627"/>
      <c r="C4953" s="188"/>
    </row>
    <row r="4954" spans="2:3" ht="15" customHeight="1" x14ac:dyDescent="0.2">
      <c r="B4954" s="627"/>
      <c r="C4954" s="188"/>
    </row>
    <row r="4955" spans="2:3" ht="15" customHeight="1" x14ac:dyDescent="0.2">
      <c r="B4955" s="627"/>
      <c r="C4955" s="188"/>
    </row>
    <row r="4956" spans="2:3" ht="15" customHeight="1" x14ac:dyDescent="0.2">
      <c r="B4956" s="627"/>
      <c r="C4956" s="189"/>
    </row>
    <row r="4957" spans="2:3" ht="15" customHeight="1" x14ac:dyDescent="0.2">
      <c r="B4957" s="627"/>
      <c r="C4957" s="188"/>
    </row>
    <row r="4958" spans="2:3" ht="15" customHeight="1" x14ac:dyDescent="0.2">
      <c r="B4958" s="627"/>
      <c r="C4958" s="188"/>
    </row>
    <row r="4959" spans="2:3" ht="15" customHeight="1" x14ac:dyDescent="0.2">
      <c r="B4959" s="627"/>
      <c r="C4959" s="188"/>
    </row>
    <row r="4960" spans="2:3" ht="15" customHeight="1" x14ac:dyDescent="0.2">
      <c r="B4960" s="627"/>
      <c r="C4960" s="188"/>
    </row>
    <row r="4961" spans="2:3" ht="15" customHeight="1" x14ac:dyDescent="0.2">
      <c r="B4961" s="627"/>
      <c r="C4961" s="188"/>
    </row>
    <row r="4962" spans="2:3" ht="15" customHeight="1" x14ac:dyDescent="0.2">
      <c r="B4962" s="627"/>
      <c r="C4962" s="189"/>
    </row>
    <row r="4963" spans="2:3" ht="15" customHeight="1" x14ac:dyDescent="0.2">
      <c r="B4963" s="627"/>
      <c r="C4963" s="188"/>
    </row>
    <row r="4964" spans="2:3" ht="15" customHeight="1" x14ac:dyDescent="0.2">
      <c r="B4964" s="627"/>
      <c r="C4964" s="188"/>
    </row>
    <row r="4965" spans="2:3" ht="15" customHeight="1" x14ac:dyDescent="0.2">
      <c r="B4965" s="627"/>
      <c r="C4965" s="188"/>
    </row>
    <row r="4966" spans="2:3" ht="15" customHeight="1" x14ac:dyDescent="0.2">
      <c r="B4966" s="627"/>
      <c r="C4966" s="188"/>
    </row>
    <row r="4967" spans="2:3" ht="15" customHeight="1" x14ac:dyDescent="0.2">
      <c r="B4967" s="627"/>
      <c r="C4967" s="188"/>
    </row>
    <row r="4968" spans="2:3" ht="15" customHeight="1" x14ac:dyDescent="0.2">
      <c r="B4968" s="627"/>
      <c r="C4968" s="188"/>
    </row>
    <row r="4969" spans="2:3" ht="15" customHeight="1" x14ac:dyDescent="0.2">
      <c r="B4969" s="627"/>
      <c r="C4969" s="188"/>
    </row>
    <row r="4970" spans="2:3" ht="15" customHeight="1" x14ac:dyDescent="0.2">
      <c r="B4970" s="627"/>
      <c r="C4970" s="188"/>
    </row>
    <row r="4971" spans="2:3" ht="15" customHeight="1" x14ac:dyDescent="0.2">
      <c r="B4971" s="627"/>
    </row>
    <row r="4972" spans="2:3" ht="15" customHeight="1" x14ac:dyDescent="0.2">
      <c r="B4972" s="627"/>
      <c r="C4972" s="188"/>
    </row>
    <row r="4973" spans="2:3" ht="15" customHeight="1" x14ac:dyDescent="0.2">
      <c r="B4973" s="627"/>
      <c r="C4973" s="188"/>
    </row>
    <row r="4974" spans="2:3" ht="15" customHeight="1" x14ac:dyDescent="0.2">
      <c r="B4974" s="627"/>
      <c r="C4974" s="188"/>
    </row>
    <row r="4975" spans="2:3" ht="15" customHeight="1" x14ac:dyDescent="0.2">
      <c r="B4975" s="627"/>
      <c r="C4975" s="188"/>
    </row>
    <row r="4976" spans="2:3" ht="15" customHeight="1" x14ac:dyDescent="0.2">
      <c r="B4976" s="627"/>
      <c r="C4976" s="188"/>
    </row>
    <row r="4977" spans="2:3" ht="15" customHeight="1" x14ac:dyDescent="0.2">
      <c r="B4977" s="627"/>
      <c r="C4977" s="188"/>
    </row>
    <row r="4978" spans="2:3" ht="15" customHeight="1" x14ac:dyDescent="0.2">
      <c r="B4978" s="627"/>
      <c r="C4978" s="188"/>
    </row>
    <row r="4979" spans="2:3" ht="15" customHeight="1" x14ac:dyDescent="0.2">
      <c r="B4979" s="627"/>
      <c r="C4979" s="188"/>
    </row>
    <row r="4980" spans="2:3" ht="15" customHeight="1" x14ac:dyDescent="0.2">
      <c r="B4980" s="627"/>
      <c r="C4980" s="188"/>
    </row>
    <row r="4981" spans="2:3" ht="15" customHeight="1" x14ac:dyDescent="0.2">
      <c r="B4981" s="627"/>
    </row>
    <row r="4982" spans="2:3" ht="15" customHeight="1" x14ac:dyDescent="0.2">
      <c r="B4982" s="627"/>
      <c r="C4982" s="188"/>
    </row>
    <row r="4983" spans="2:3" ht="15" customHeight="1" x14ac:dyDescent="0.2">
      <c r="B4983" s="627"/>
      <c r="C4983" s="188"/>
    </row>
    <row r="4984" spans="2:3" ht="15" customHeight="1" x14ac:dyDescent="0.2">
      <c r="B4984" s="627"/>
    </row>
    <row r="4985" spans="2:3" ht="15" customHeight="1" x14ac:dyDescent="0.2">
      <c r="B4985" s="627"/>
      <c r="C4985" s="188"/>
    </row>
    <row r="4986" spans="2:3" ht="15" customHeight="1" x14ac:dyDescent="0.2">
      <c r="B4986" s="627"/>
      <c r="C4986" s="189"/>
    </row>
    <row r="4987" spans="2:3" ht="15" customHeight="1" x14ac:dyDescent="0.2">
      <c r="B4987" s="627"/>
      <c r="C4987" s="189"/>
    </row>
    <row r="4988" spans="2:3" ht="15" customHeight="1" x14ac:dyDescent="0.2">
      <c r="B4988" s="627"/>
    </row>
    <row r="4989" spans="2:3" ht="15" customHeight="1" x14ac:dyDescent="0.2">
      <c r="B4989" s="627"/>
      <c r="C4989" s="188"/>
    </row>
    <row r="4990" spans="2:3" ht="15" customHeight="1" x14ac:dyDescent="0.2">
      <c r="B4990" s="627"/>
      <c r="C4990" s="188"/>
    </row>
    <row r="4991" spans="2:3" ht="15" customHeight="1" x14ac:dyDescent="0.2">
      <c r="B4991" s="627"/>
      <c r="C4991" s="188"/>
    </row>
    <row r="4992" spans="2:3" ht="15" customHeight="1" x14ac:dyDescent="0.2">
      <c r="B4992" s="627"/>
      <c r="C4992" s="188"/>
    </row>
    <row r="4993" spans="2:3" ht="15" customHeight="1" x14ac:dyDescent="0.2">
      <c r="B4993" s="627"/>
      <c r="C4993" s="188"/>
    </row>
    <row r="4994" spans="2:3" ht="15" customHeight="1" x14ac:dyDescent="0.2">
      <c r="B4994" s="627"/>
      <c r="C4994" s="188"/>
    </row>
    <row r="4995" spans="2:3" ht="15" customHeight="1" x14ac:dyDescent="0.2">
      <c r="B4995" s="627"/>
      <c r="C4995" s="188"/>
    </row>
    <row r="4996" spans="2:3" ht="15" customHeight="1" x14ac:dyDescent="0.2">
      <c r="B4996" s="627"/>
      <c r="C4996" s="188"/>
    </row>
    <row r="4997" spans="2:3" ht="15" customHeight="1" x14ac:dyDescent="0.2">
      <c r="B4997" s="627"/>
      <c r="C4997" s="188"/>
    </row>
    <row r="4998" spans="2:3" ht="15" customHeight="1" x14ac:dyDescent="0.2">
      <c r="B4998" s="627"/>
    </row>
    <row r="4999" spans="2:3" ht="15" customHeight="1" x14ac:dyDescent="0.2">
      <c r="B4999" s="627"/>
      <c r="C4999" s="188"/>
    </row>
    <row r="5000" spans="2:3" ht="15" customHeight="1" x14ac:dyDescent="0.2">
      <c r="B5000" s="627"/>
      <c r="C5000" s="188"/>
    </row>
    <row r="5001" spans="2:3" ht="15" customHeight="1" x14ac:dyDescent="0.2">
      <c r="B5001" s="627"/>
      <c r="C5001" s="188"/>
    </row>
    <row r="5002" spans="2:3" ht="15" customHeight="1" x14ac:dyDescent="0.2">
      <c r="B5002" s="627"/>
      <c r="C5002" s="188"/>
    </row>
    <row r="5003" spans="2:3" ht="15" customHeight="1" x14ac:dyDescent="0.2">
      <c r="B5003" s="627"/>
      <c r="C5003" s="188"/>
    </row>
    <row r="5004" spans="2:3" ht="15" customHeight="1" x14ac:dyDescent="0.2">
      <c r="B5004" s="627"/>
      <c r="C5004" s="188"/>
    </row>
    <row r="5005" spans="2:3" ht="15" customHeight="1" x14ac:dyDescent="0.2">
      <c r="B5005" s="627"/>
      <c r="C5005" s="188"/>
    </row>
    <row r="5006" spans="2:3" ht="15" customHeight="1" x14ac:dyDescent="0.2">
      <c r="B5006" s="627"/>
      <c r="C5006" s="188"/>
    </row>
    <row r="5007" spans="2:3" ht="15" customHeight="1" x14ac:dyDescent="0.2">
      <c r="B5007" s="627"/>
    </row>
    <row r="5008" spans="2:3" ht="15" customHeight="1" x14ac:dyDescent="0.2">
      <c r="B5008" s="627"/>
      <c r="C5008" s="188"/>
    </row>
    <row r="5009" spans="2:3" ht="15" customHeight="1" x14ac:dyDescent="0.2">
      <c r="B5009" s="627"/>
      <c r="C5009" s="188"/>
    </row>
    <row r="5010" spans="2:3" ht="15" customHeight="1" x14ac:dyDescent="0.2">
      <c r="B5010" s="627"/>
      <c r="C5010" s="188"/>
    </row>
    <row r="5011" spans="2:3" ht="15" customHeight="1" x14ac:dyDescent="0.2">
      <c r="B5011" s="627"/>
      <c r="C5011" s="188"/>
    </row>
    <row r="5012" spans="2:3" ht="15" customHeight="1" x14ac:dyDescent="0.2">
      <c r="B5012" s="627"/>
      <c r="C5012" s="188"/>
    </row>
    <row r="5013" spans="2:3" ht="15" customHeight="1" x14ac:dyDescent="0.2">
      <c r="B5013" s="627"/>
      <c r="C5013" s="188"/>
    </row>
    <row r="5014" spans="2:3" ht="15" customHeight="1" x14ac:dyDescent="0.2">
      <c r="B5014" s="627"/>
    </row>
    <row r="5015" spans="2:3" ht="15" customHeight="1" x14ac:dyDescent="0.2">
      <c r="B5015" s="627"/>
      <c r="C5015" s="188"/>
    </row>
    <row r="5016" spans="2:3" ht="15" customHeight="1" x14ac:dyDescent="0.2">
      <c r="B5016" s="627"/>
      <c r="C5016" s="188"/>
    </row>
    <row r="5017" spans="2:3" ht="15" customHeight="1" x14ac:dyDescent="0.2">
      <c r="B5017" s="627"/>
      <c r="C5017" s="188"/>
    </row>
    <row r="5018" spans="2:3" ht="15" customHeight="1" x14ac:dyDescent="0.2">
      <c r="B5018" s="627"/>
      <c r="C5018" s="188"/>
    </row>
    <row r="5019" spans="2:3" ht="15" customHeight="1" x14ac:dyDescent="0.2">
      <c r="B5019" s="627"/>
      <c r="C5019" s="188"/>
    </row>
    <row r="5020" spans="2:3" ht="15" customHeight="1" x14ac:dyDescent="0.2">
      <c r="B5020" s="627"/>
      <c r="C5020" s="188"/>
    </row>
    <row r="5021" spans="2:3" ht="15" customHeight="1" x14ac:dyDescent="0.2">
      <c r="B5021" s="627"/>
      <c r="C5021" s="188"/>
    </row>
    <row r="5022" spans="2:3" ht="15" customHeight="1" x14ac:dyDescent="0.2">
      <c r="B5022" s="627"/>
      <c r="C5022" s="188"/>
    </row>
    <row r="5023" spans="2:3" ht="15" customHeight="1" x14ac:dyDescent="0.2">
      <c r="B5023" s="627"/>
    </row>
    <row r="5024" spans="2:3" ht="15" customHeight="1" x14ac:dyDescent="0.2">
      <c r="B5024" s="627"/>
      <c r="C5024" s="188"/>
    </row>
    <row r="5025" spans="2:3" ht="15" customHeight="1" x14ac:dyDescent="0.2">
      <c r="B5025" s="627"/>
    </row>
    <row r="5026" spans="2:3" ht="15" customHeight="1" x14ac:dyDescent="0.2">
      <c r="B5026" s="627"/>
      <c r="C5026" s="188"/>
    </row>
    <row r="5027" spans="2:3" ht="15" customHeight="1" x14ac:dyDescent="0.2">
      <c r="B5027" s="627"/>
      <c r="C5027" s="188"/>
    </row>
    <row r="5028" spans="2:3" ht="15" customHeight="1" x14ac:dyDescent="0.2">
      <c r="B5028" s="627"/>
      <c r="C5028" s="188"/>
    </row>
    <row r="5029" spans="2:3" ht="15" customHeight="1" x14ac:dyDescent="0.2">
      <c r="B5029" s="627"/>
      <c r="C5029" s="188"/>
    </row>
    <row r="5030" spans="2:3" ht="15" customHeight="1" x14ac:dyDescent="0.2">
      <c r="B5030" s="627"/>
      <c r="C5030" s="188"/>
    </row>
    <row r="5031" spans="2:3" ht="15" customHeight="1" x14ac:dyDescent="0.2">
      <c r="B5031" s="627"/>
    </row>
    <row r="5032" spans="2:3" ht="15" customHeight="1" x14ac:dyDescent="0.2">
      <c r="B5032" s="627"/>
      <c r="C5032" s="188"/>
    </row>
    <row r="5033" spans="2:3" ht="15" customHeight="1" x14ac:dyDescent="0.2">
      <c r="B5033" s="627"/>
      <c r="C5033" s="188"/>
    </row>
    <row r="5034" spans="2:3" ht="15" customHeight="1" x14ac:dyDescent="0.2">
      <c r="B5034" s="627"/>
      <c r="C5034" s="188"/>
    </row>
    <row r="5035" spans="2:3" ht="15" customHeight="1" x14ac:dyDescent="0.2">
      <c r="B5035" s="627"/>
      <c r="C5035" s="188"/>
    </row>
    <row r="5036" spans="2:3" ht="15" customHeight="1" x14ac:dyDescent="0.2">
      <c r="B5036" s="627"/>
      <c r="C5036" s="188"/>
    </row>
    <row r="5037" spans="2:3" ht="15" customHeight="1" x14ac:dyDescent="0.2">
      <c r="B5037" s="627"/>
      <c r="C5037" s="188"/>
    </row>
    <row r="5038" spans="2:3" ht="15" customHeight="1" x14ac:dyDescent="0.2">
      <c r="B5038" s="627"/>
      <c r="C5038" s="188"/>
    </row>
    <row r="5039" spans="2:3" ht="15" customHeight="1" x14ac:dyDescent="0.2">
      <c r="B5039" s="627"/>
      <c r="C5039" s="188"/>
    </row>
    <row r="5040" spans="2:3" ht="15" customHeight="1" x14ac:dyDescent="0.2">
      <c r="B5040" s="627"/>
      <c r="C5040" s="188"/>
    </row>
    <row r="5041" spans="2:3" ht="15" customHeight="1" x14ac:dyDescent="0.2">
      <c r="B5041" s="627"/>
      <c r="C5041" s="188"/>
    </row>
    <row r="5042" spans="2:3" ht="15" customHeight="1" x14ac:dyDescent="0.2">
      <c r="B5042" s="627"/>
      <c r="C5042" s="188"/>
    </row>
    <row r="5043" spans="2:3" ht="15" customHeight="1" x14ac:dyDescent="0.2">
      <c r="B5043" s="627"/>
      <c r="C5043" s="188"/>
    </row>
    <row r="5044" spans="2:3" ht="15" customHeight="1" x14ac:dyDescent="0.2">
      <c r="B5044" s="627"/>
    </row>
    <row r="5045" spans="2:3" ht="15" customHeight="1" x14ac:dyDescent="0.2">
      <c r="B5045" s="627"/>
      <c r="C5045" s="188"/>
    </row>
    <row r="5046" spans="2:3" ht="15" customHeight="1" x14ac:dyDescent="0.2">
      <c r="B5046" s="627"/>
      <c r="C5046" s="188"/>
    </row>
    <row r="5047" spans="2:3" ht="15" customHeight="1" x14ac:dyDescent="0.2">
      <c r="B5047" s="627"/>
      <c r="C5047" s="188"/>
    </row>
    <row r="5048" spans="2:3" ht="15" customHeight="1" x14ac:dyDescent="0.2">
      <c r="B5048" s="627"/>
      <c r="C5048" s="188"/>
    </row>
    <row r="5049" spans="2:3" ht="15" customHeight="1" x14ac:dyDescent="0.2">
      <c r="B5049" s="627"/>
      <c r="C5049" s="188"/>
    </row>
    <row r="5050" spans="2:3" ht="15" customHeight="1" x14ac:dyDescent="0.2">
      <c r="B5050" s="627"/>
      <c r="C5050" s="188"/>
    </row>
    <row r="5051" spans="2:3" ht="15" customHeight="1" x14ac:dyDescent="0.2">
      <c r="B5051" s="627"/>
      <c r="C5051" s="188"/>
    </row>
    <row r="5052" spans="2:3" ht="15" customHeight="1" x14ac:dyDescent="0.2">
      <c r="B5052" s="627"/>
      <c r="C5052" s="188"/>
    </row>
    <row r="5053" spans="2:3" ht="15" customHeight="1" x14ac:dyDescent="0.2">
      <c r="B5053" s="627"/>
      <c r="C5053" s="188"/>
    </row>
    <row r="5054" spans="2:3" ht="15" customHeight="1" x14ac:dyDescent="0.2">
      <c r="B5054" s="627"/>
      <c r="C5054" s="188"/>
    </row>
    <row r="5055" spans="2:3" ht="15" customHeight="1" x14ac:dyDescent="0.2">
      <c r="B5055" s="627"/>
      <c r="C5055" s="188"/>
    </row>
    <row r="5056" spans="2:3" ht="15" customHeight="1" x14ac:dyDescent="0.2">
      <c r="B5056" s="627"/>
      <c r="C5056" s="188"/>
    </row>
    <row r="5057" spans="2:3" ht="15" customHeight="1" x14ac:dyDescent="0.2">
      <c r="B5057" s="627"/>
      <c r="C5057" s="188"/>
    </row>
    <row r="5058" spans="2:3" ht="15" customHeight="1" x14ac:dyDescent="0.2">
      <c r="B5058" s="627"/>
      <c r="C5058" s="188"/>
    </row>
    <row r="5059" spans="2:3" ht="15" customHeight="1" x14ac:dyDescent="0.2">
      <c r="B5059" s="627"/>
      <c r="C5059" s="188"/>
    </row>
    <row r="5060" spans="2:3" ht="15" customHeight="1" x14ac:dyDescent="0.2">
      <c r="B5060" s="627"/>
      <c r="C5060" s="188"/>
    </row>
    <row r="5061" spans="2:3" ht="15" customHeight="1" x14ac:dyDescent="0.2">
      <c r="B5061" s="627"/>
      <c r="C5061" s="188"/>
    </row>
    <row r="5062" spans="2:3" ht="15" customHeight="1" x14ac:dyDescent="0.2">
      <c r="B5062" s="627"/>
    </row>
    <row r="5063" spans="2:3" ht="15" customHeight="1" x14ac:dyDescent="0.2">
      <c r="B5063" s="627"/>
      <c r="C5063" s="188"/>
    </row>
    <row r="5064" spans="2:3" ht="15" customHeight="1" x14ac:dyDescent="0.2">
      <c r="B5064" s="627"/>
      <c r="C5064" s="188"/>
    </row>
    <row r="5065" spans="2:3" ht="15" customHeight="1" x14ac:dyDescent="0.2">
      <c r="B5065" s="627"/>
      <c r="C5065" s="188"/>
    </row>
    <row r="5066" spans="2:3" ht="15" customHeight="1" x14ac:dyDescent="0.2">
      <c r="B5066" s="627"/>
      <c r="C5066" s="188"/>
    </row>
    <row r="5067" spans="2:3" ht="15" customHeight="1" x14ac:dyDescent="0.2">
      <c r="B5067" s="627"/>
      <c r="C5067" s="188"/>
    </row>
    <row r="5068" spans="2:3" ht="15" customHeight="1" x14ac:dyDescent="0.2">
      <c r="B5068" s="627"/>
    </row>
    <row r="5069" spans="2:3" ht="15" customHeight="1" x14ac:dyDescent="0.2">
      <c r="B5069" s="627"/>
      <c r="C5069" s="188"/>
    </row>
    <row r="5070" spans="2:3" ht="15" customHeight="1" x14ac:dyDescent="0.2">
      <c r="B5070" s="627"/>
      <c r="C5070" s="188"/>
    </row>
    <row r="5071" spans="2:3" ht="15" customHeight="1" x14ac:dyDescent="0.2">
      <c r="B5071" s="627"/>
      <c r="C5071" s="188"/>
    </row>
    <row r="5072" spans="2:3" ht="15" customHeight="1" x14ac:dyDescent="0.2">
      <c r="B5072" s="627"/>
      <c r="C5072" s="188"/>
    </row>
    <row r="5073" spans="2:3" ht="15" customHeight="1" x14ac:dyDescent="0.2">
      <c r="B5073" s="627"/>
    </row>
    <row r="5074" spans="2:3" ht="15" customHeight="1" x14ac:dyDescent="0.2">
      <c r="B5074" s="627"/>
      <c r="C5074" s="188"/>
    </row>
    <row r="5075" spans="2:3" ht="15" customHeight="1" x14ac:dyDescent="0.2">
      <c r="B5075" s="627"/>
    </row>
    <row r="5076" spans="2:3" ht="15" customHeight="1" x14ac:dyDescent="0.2">
      <c r="B5076" s="627"/>
      <c r="C5076" s="188"/>
    </row>
    <row r="5077" spans="2:3" ht="15" customHeight="1" x14ac:dyDescent="0.2">
      <c r="B5077" s="627"/>
      <c r="C5077" s="188"/>
    </row>
    <row r="5078" spans="2:3" ht="15" customHeight="1" x14ac:dyDescent="0.2">
      <c r="B5078" s="627"/>
      <c r="C5078" s="188"/>
    </row>
    <row r="5079" spans="2:3" ht="15" customHeight="1" x14ac:dyDescent="0.2">
      <c r="B5079" s="627"/>
      <c r="C5079" s="188"/>
    </row>
    <row r="5080" spans="2:3" ht="15" customHeight="1" x14ac:dyDescent="0.2">
      <c r="B5080" s="627"/>
    </row>
    <row r="5081" spans="2:3" ht="15" customHeight="1" x14ac:dyDescent="0.2">
      <c r="B5081" s="627"/>
    </row>
    <row r="5082" spans="2:3" ht="15" customHeight="1" x14ac:dyDescent="0.2">
      <c r="B5082" s="627"/>
      <c r="C5082" s="188"/>
    </row>
    <row r="5083" spans="2:3" ht="15" customHeight="1" x14ac:dyDescent="0.2">
      <c r="B5083" s="627"/>
      <c r="C5083" s="188"/>
    </row>
    <row r="5084" spans="2:3" ht="15" customHeight="1" x14ac:dyDescent="0.2">
      <c r="B5084" s="627"/>
      <c r="C5084" s="188"/>
    </row>
    <row r="5085" spans="2:3" ht="15" customHeight="1" x14ac:dyDescent="0.2">
      <c r="B5085" s="627"/>
      <c r="C5085" s="188"/>
    </row>
    <row r="5086" spans="2:3" ht="15" customHeight="1" x14ac:dyDescent="0.2">
      <c r="B5086" s="627"/>
      <c r="C5086" s="188"/>
    </row>
    <row r="5087" spans="2:3" ht="15" customHeight="1" x14ac:dyDescent="0.2">
      <c r="B5087" s="627"/>
    </row>
    <row r="5088" spans="2:3" ht="15" customHeight="1" x14ac:dyDescent="0.2">
      <c r="B5088" s="627"/>
      <c r="C5088" s="188"/>
    </row>
    <row r="5089" spans="2:3" ht="15" customHeight="1" x14ac:dyDescent="0.2">
      <c r="B5089" s="627"/>
    </row>
    <row r="5090" spans="2:3" ht="15" customHeight="1" x14ac:dyDescent="0.2">
      <c r="B5090" s="627"/>
      <c r="C5090" s="188"/>
    </row>
    <row r="5091" spans="2:3" ht="15" customHeight="1" x14ac:dyDescent="0.2">
      <c r="B5091" s="627"/>
      <c r="C5091" s="188"/>
    </row>
    <row r="5092" spans="2:3" ht="15" customHeight="1" x14ac:dyDescent="0.2">
      <c r="B5092" s="627"/>
      <c r="C5092" s="188"/>
    </row>
    <row r="5093" spans="2:3" ht="15" customHeight="1" x14ac:dyDescent="0.2">
      <c r="B5093" s="627"/>
    </row>
    <row r="5094" spans="2:3" ht="15" customHeight="1" x14ac:dyDescent="0.2">
      <c r="B5094" s="627"/>
      <c r="C5094" s="188"/>
    </row>
    <row r="5095" spans="2:3" ht="15" customHeight="1" x14ac:dyDescent="0.2">
      <c r="B5095" s="627"/>
      <c r="C5095" s="189"/>
    </row>
    <row r="5096" spans="2:3" ht="15" customHeight="1" x14ac:dyDescent="0.2">
      <c r="B5096" s="627"/>
    </row>
    <row r="5097" spans="2:3" ht="15" customHeight="1" x14ac:dyDescent="0.2">
      <c r="B5097" s="627"/>
      <c r="C5097" s="188"/>
    </row>
    <row r="5098" spans="2:3" ht="15" customHeight="1" x14ac:dyDescent="0.2">
      <c r="B5098" s="627"/>
      <c r="C5098" s="188"/>
    </row>
    <row r="5099" spans="2:3" ht="15" customHeight="1" x14ac:dyDescent="0.2">
      <c r="B5099" s="627"/>
      <c r="C5099" s="188"/>
    </row>
    <row r="5100" spans="2:3" ht="15" customHeight="1" x14ac:dyDescent="0.2">
      <c r="B5100" s="627"/>
    </row>
    <row r="5101" spans="2:3" ht="15" customHeight="1" x14ac:dyDescent="0.2">
      <c r="B5101" s="627"/>
      <c r="C5101" s="188"/>
    </row>
    <row r="5102" spans="2:3" ht="15" customHeight="1" x14ac:dyDescent="0.2">
      <c r="B5102" s="627"/>
      <c r="C5102" s="188"/>
    </row>
    <row r="5103" spans="2:3" ht="15" customHeight="1" x14ac:dyDescent="0.2">
      <c r="B5103" s="627"/>
      <c r="C5103" s="188"/>
    </row>
    <row r="5104" spans="2:3" ht="15" customHeight="1" x14ac:dyDescent="0.2">
      <c r="B5104" s="627"/>
      <c r="C5104" s="188"/>
    </row>
    <row r="5105" spans="2:3" ht="15" customHeight="1" x14ac:dyDescent="0.2">
      <c r="B5105" s="627"/>
      <c r="C5105" s="188"/>
    </row>
    <row r="5106" spans="2:3" ht="15" customHeight="1" x14ac:dyDescent="0.2">
      <c r="B5106" s="627"/>
      <c r="C5106" s="188"/>
    </row>
    <row r="5107" spans="2:3" ht="15" customHeight="1" x14ac:dyDescent="0.2">
      <c r="B5107" s="627"/>
      <c r="C5107" s="188"/>
    </row>
    <row r="5108" spans="2:3" ht="15" customHeight="1" x14ac:dyDescent="0.2">
      <c r="B5108" s="627"/>
    </row>
    <row r="5109" spans="2:3" ht="15" customHeight="1" x14ac:dyDescent="0.2">
      <c r="B5109" s="627"/>
      <c r="C5109" s="188"/>
    </row>
    <row r="5110" spans="2:3" ht="15" customHeight="1" x14ac:dyDescent="0.2">
      <c r="B5110" s="627"/>
      <c r="C5110" s="188"/>
    </row>
    <row r="5111" spans="2:3" ht="15" customHeight="1" x14ac:dyDescent="0.2">
      <c r="B5111" s="627"/>
      <c r="C5111" s="188"/>
    </row>
    <row r="5112" spans="2:3" ht="15" customHeight="1" x14ac:dyDescent="0.2">
      <c r="B5112" s="627"/>
      <c r="C5112" s="188"/>
    </row>
    <row r="5113" spans="2:3" ht="15" customHeight="1" x14ac:dyDescent="0.2">
      <c r="B5113" s="627"/>
    </row>
    <row r="5114" spans="2:3" ht="15" customHeight="1" x14ac:dyDescent="0.2">
      <c r="B5114" s="627"/>
      <c r="C5114" s="188"/>
    </row>
    <row r="5115" spans="2:3" ht="15" customHeight="1" x14ac:dyDescent="0.2">
      <c r="B5115" s="627"/>
      <c r="C5115" s="188"/>
    </row>
    <row r="5116" spans="2:3" ht="15" customHeight="1" x14ac:dyDescent="0.2">
      <c r="B5116" s="627"/>
      <c r="C5116" s="188"/>
    </row>
    <row r="5117" spans="2:3" ht="15" customHeight="1" x14ac:dyDescent="0.2">
      <c r="B5117" s="627"/>
      <c r="C5117" s="188"/>
    </row>
    <row r="5118" spans="2:3" ht="15" customHeight="1" x14ac:dyDescent="0.2">
      <c r="B5118" s="627"/>
      <c r="C5118" s="188"/>
    </row>
    <row r="5119" spans="2:3" ht="15" customHeight="1" x14ac:dyDescent="0.2">
      <c r="B5119" s="627"/>
      <c r="C5119" s="188"/>
    </row>
    <row r="5120" spans="2:3" ht="15" customHeight="1" x14ac:dyDescent="0.2">
      <c r="B5120" s="627"/>
      <c r="C5120" s="188"/>
    </row>
    <row r="5121" spans="2:3" ht="15" customHeight="1" x14ac:dyDescent="0.2">
      <c r="B5121" s="627"/>
      <c r="C5121" s="188"/>
    </row>
    <row r="5122" spans="2:3" ht="15" customHeight="1" x14ac:dyDescent="0.2">
      <c r="B5122" s="627"/>
      <c r="C5122" s="188"/>
    </row>
    <row r="5123" spans="2:3" ht="15" customHeight="1" x14ac:dyDescent="0.2">
      <c r="B5123" s="627"/>
      <c r="C5123" s="188"/>
    </row>
    <row r="5124" spans="2:3" ht="15" customHeight="1" x14ac:dyDescent="0.2">
      <c r="B5124" s="627"/>
      <c r="C5124" s="188"/>
    </row>
    <row r="5125" spans="2:3" ht="15" customHeight="1" x14ac:dyDescent="0.2">
      <c r="B5125" s="627"/>
      <c r="C5125" s="188"/>
    </row>
    <row r="5126" spans="2:3" ht="15" customHeight="1" x14ac:dyDescent="0.2">
      <c r="B5126" s="627"/>
      <c r="C5126" s="188"/>
    </row>
    <row r="5127" spans="2:3" ht="15" customHeight="1" x14ac:dyDescent="0.2">
      <c r="B5127" s="627"/>
      <c r="C5127" s="188"/>
    </row>
    <row r="5128" spans="2:3" ht="15" customHeight="1" x14ac:dyDescent="0.2">
      <c r="B5128" s="627"/>
      <c r="C5128" s="188"/>
    </row>
    <row r="5129" spans="2:3" ht="15" customHeight="1" x14ac:dyDescent="0.2">
      <c r="B5129" s="627"/>
      <c r="C5129" s="188"/>
    </row>
    <row r="5130" spans="2:3" ht="15" customHeight="1" x14ac:dyDescent="0.2">
      <c r="B5130" s="627"/>
      <c r="C5130" s="188"/>
    </row>
    <row r="5131" spans="2:3" ht="15" customHeight="1" x14ac:dyDescent="0.2">
      <c r="B5131" s="627"/>
      <c r="C5131" s="188"/>
    </row>
    <row r="5132" spans="2:3" ht="15" customHeight="1" x14ac:dyDescent="0.2">
      <c r="B5132" s="627"/>
      <c r="C5132" s="188"/>
    </row>
    <row r="5133" spans="2:3" ht="15" customHeight="1" x14ac:dyDescent="0.2">
      <c r="B5133" s="627"/>
    </row>
    <row r="5134" spans="2:3" ht="15" customHeight="1" x14ac:dyDescent="0.2">
      <c r="B5134" s="627"/>
      <c r="C5134" s="188"/>
    </row>
    <row r="5135" spans="2:3" ht="15" customHeight="1" x14ac:dyDescent="0.2">
      <c r="B5135" s="627"/>
      <c r="C5135" s="188"/>
    </row>
    <row r="5136" spans="2:3" ht="15" customHeight="1" x14ac:dyDescent="0.2">
      <c r="B5136" s="627"/>
      <c r="C5136" s="188"/>
    </row>
    <row r="5137" spans="2:3" ht="15" customHeight="1" x14ac:dyDescent="0.2">
      <c r="B5137" s="627"/>
      <c r="C5137" s="188"/>
    </row>
    <row r="5138" spans="2:3" ht="15" customHeight="1" x14ac:dyDescent="0.2">
      <c r="B5138" s="627"/>
      <c r="C5138" s="188"/>
    </row>
    <row r="5139" spans="2:3" ht="15" customHeight="1" x14ac:dyDescent="0.2">
      <c r="B5139" s="627"/>
      <c r="C5139" s="188"/>
    </row>
    <row r="5140" spans="2:3" ht="15" customHeight="1" x14ac:dyDescent="0.2">
      <c r="B5140" s="627"/>
      <c r="C5140" s="188"/>
    </row>
    <row r="5141" spans="2:3" ht="15" customHeight="1" x14ac:dyDescent="0.2">
      <c r="B5141" s="627"/>
      <c r="C5141" s="188"/>
    </row>
    <row r="5142" spans="2:3" ht="15" customHeight="1" x14ac:dyDescent="0.2">
      <c r="B5142" s="627"/>
    </row>
    <row r="5143" spans="2:3" ht="15" customHeight="1" x14ac:dyDescent="0.2">
      <c r="B5143" s="627"/>
      <c r="C5143" s="188"/>
    </row>
    <row r="5144" spans="2:3" ht="15" customHeight="1" x14ac:dyDescent="0.2">
      <c r="B5144" s="627"/>
      <c r="C5144" s="188"/>
    </row>
    <row r="5145" spans="2:3" ht="15" customHeight="1" x14ac:dyDescent="0.2">
      <c r="B5145" s="627"/>
      <c r="C5145" s="188"/>
    </row>
    <row r="5146" spans="2:3" ht="15" customHeight="1" x14ac:dyDescent="0.2">
      <c r="B5146" s="627"/>
      <c r="C5146" s="188"/>
    </row>
    <row r="5147" spans="2:3" ht="15" customHeight="1" x14ac:dyDescent="0.2">
      <c r="B5147" s="627"/>
      <c r="C5147" s="188"/>
    </row>
    <row r="5148" spans="2:3" ht="15" customHeight="1" x14ac:dyDescent="0.2">
      <c r="B5148" s="627"/>
    </row>
    <row r="5149" spans="2:3" ht="15" customHeight="1" x14ac:dyDescent="0.2">
      <c r="B5149" s="627"/>
      <c r="C5149" s="188"/>
    </row>
    <row r="5150" spans="2:3" ht="15" customHeight="1" x14ac:dyDescent="0.2">
      <c r="B5150" s="627"/>
      <c r="C5150" s="188"/>
    </row>
    <row r="5151" spans="2:3" ht="15" customHeight="1" x14ac:dyDescent="0.2">
      <c r="B5151" s="627"/>
    </row>
    <row r="5152" spans="2:3" ht="15" customHeight="1" x14ac:dyDescent="0.2">
      <c r="B5152" s="627"/>
      <c r="C5152" s="188"/>
    </row>
    <row r="5153" spans="2:3" ht="15" customHeight="1" x14ac:dyDescent="0.2">
      <c r="B5153" s="627"/>
      <c r="C5153" s="188"/>
    </row>
    <row r="5154" spans="2:3" ht="15" customHeight="1" x14ac:dyDescent="0.2">
      <c r="B5154" s="627"/>
      <c r="C5154" s="188"/>
    </row>
    <row r="5155" spans="2:3" ht="15" customHeight="1" x14ac:dyDescent="0.2">
      <c r="B5155" s="627"/>
      <c r="C5155" s="188"/>
    </row>
    <row r="5156" spans="2:3" ht="15" customHeight="1" x14ac:dyDescent="0.2">
      <c r="B5156" s="627"/>
      <c r="C5156" s="188"/>
    </row>
    <row r="5157" spans="2:3" ht="15" customHeight="1" x14ac:dyDescent="0.2">
      <c r="B5157" s="627"/>
      <c r="C5157" s="188"/>
    </row>
    <row r="5158" spans="2:3" ht="15" customHeight="1" x14ac:dyDescent="0.2">
      <c r="B5158" s="627"/>
      <c r="C5158" s="188"/>
    </row>
    <row r="5159" spans="2:3" ht="15" customHeight="1" x14ac:dyDescent="0.2">
      <c r="B5159" s="627"/>
    </row>
    <row r="5160" spans="2:3" ht="15" customHeight="1" x14ac:dyDescent="0.2">
      <c r="B5160" s="627"/>
      <c r="C5160" s="188"/>
    </row>
    <row r="5161" spans="2:3" ht="15" customHeight="1" x14ac:dyDescent="0.2">
      <c r="B5161" s="627"/>
      <c r="C5161" s="188"/>
    </row>
    <row r="5162" spans="2:3" ht="15" customHeight="1" x14ac:dyDescent="0.2">
      <c r="B5162" s="627"/>
      <c r="C5162" s="188"/>
    </row>
    <row r="5163" spans="2:3" ht="15" customHeight="1" x14ac:dyDescent="0.2">
      <c r="B5163" s="627"/>
      <c r="C5163" s="188"/>
    </row>
    <row r="5164" spans="2:3" ht="15" customHeight="1" x14ac:dyDescent="0.2">
      <c r="B5164" s="627"/>
      <c r="C5164" s="188"/>
    </row>
    <row r="5165" spans="2:3" ht="15" customHeight="1" x14ac:dyDescent="0.2">
      <c r="B5165" s="627"/>
      <c r="C5165" s="188"/>
    </row>
    <row r="5166" spans="2:3" ht="15" customHeight="1" x14ac:dyDescent="0.2">
      <c r="B5166" s="627"/>
      <c r="C5166" s="188"/>
    </row>
    <row r="5167" spans="2:3" ht="15" customHeight="1" x14ac:dyDescent="0.2">
      <c r="B5167" s="627"/>
      <c r="C5167" s="188"/>
    </row>
    <row r="5168" spans="2:3" ht="15" customHeight="1" x14ac:dyDescent="0.2">
      <c r="B5168" s="627"/>
      <c r="C5168" s="188"/>
    </row>
    <row r="5169" spans="2:3" ht="15" customHeight="1" x14ac:dyDescent="0.2">
      <c r="B5169" s="627"/>
      <c r="C5169" s="188"/>
    </row>
    <row r="5170" spans="2:3" ht="15" customHeight="1" x14ac:dyDescent="0.2">
      <c r="B5170" s="627"/>
      <c r="C5170" s="188"/>
    </row>
    <row r="5171" spans="2:3" ht="15" customHeight="1" x14ac:dyDescent="0.2">
      <c r="B5171" s="627"/>
      <c r="C5171" s="188"/>
    </row>
    <row r="5172" spans="2:3" ht="15" customHeight="1" x14ac:dyDescent="0.2">
      <c r="B5172" s="627"/>
      <c r="C5172" s="188"/>
    </row>
    <row r="5173" spans="2:3" ht="15" customHeight="1" x14ac:dyDescent="0.2">
      <c r="B5173" s="627"/>
      <c r="C5173" s="188"/>
    </row>
    <row r="5174" spans="2:3" ht="15" customHeight="1" x14ac:dyDescent="0.2">
      <c r="B5174" s="627"/>
      <c r="C5174" s="188"/>
    </row>
    <row r="5175" spans="2:3" ht="15" customHeight="1" x14ac:dyDescent="0.2">
      <c r="B5175" s="627"/>
      <c r="C5175" s="188"/>
    </row>
    <row r="5176" spans="2:3" ht="15" customHeight="1" x14ac:dyDescent="0.2">
      <c r="B5176" s="627"/>
      <c r="C5176" s="188"/>
    </row>
    <row r="5177" spans="2:3" ht="15" customHeight="1" x14ac:dyDescent="0.2">
      <c r="B5177" s="627"/>
      <c r="C5177" s="188"/>
    </row>
    <row r="5178" spans="2:3" ht="15" customHeight="1" x14ac:dyDescent="0.2">
      <c r="B5178" s="627"/>
      <c r="C5178" s="188"/>
    </row>
    <row r="5179" spans="2:3" ht="15" customHeight="1" x14ac:dyDescent="0.2">
      <c r="B5179" s="627"/>
      <c r="C5179" s="188"/>
    </row>
    <row r="5180" spans="2:3" ht="15" customHeight="1" x14ac:dyDescent="0.2">
      <c r="B5180" s="627"/>
      <c r="C5180" s="188"/>
    </row>
    <row r="5181" spans="2:3" ht="15" customHeight="1" x14ac:dyDescent="0.2">
      <c r="B5181" s="627"/>
      <c r="C5181" s="188"/>
    </row>
    <row r="5182" spans="2:3" ht="15" customHeight="1" x14ac:dyDescent="0.2">
      <c r="B5182" s="627"/>
      <c r="C5182" s="188"/>
    </row>
    <row r="5183" spans="2:3" ht="15" customHeight="1" x14ac:dyDescent="0.2">
      <c r="B5183" s="627"/>
      <c r="C5183" s="188"/>
    </row>
    <row r="5184" spans="2:3" ht="15" customHeight="1" x14ac:dyDescent="0.2">
      <c r="B5184" s="627"/>
      <c r="C5184" s="188"/>
    </row>
    <row r="5185" spans="2:3" ht="15" customHeight="1" x14ac:dyDescent="0.2">
      <c r="B5185" s="627"/>
      <c r="C5185" s="188"/>
    </row>
    <row r="5186" spans="2:3" ht="15" customHeight="1" x14ac:dyDescent="0.2">
      <c r="B5186" s="627"/>
      <c r="C5186" s="188"/>
    </row>
    <row r="5187" spans="2:3" ht="15" customHeight="1" x14ac:dyDescent="0.2">
      <c r="B5187" s="627"/>
      <c r="C5187" s="188"/>
    </row>
    <row r="5188" spans="2:3" ht="15" customHeight="1" x14ac:dyDescent="0.2">
      <c r="B5188" s="627"/>
      <c r="C5188" s="188"/>
    </row>
    <row r="5189" spans="2:3" ht="15" customHeight="1" x14ac:dyDescent="0.2">
      <c r="B5189" s="627"/>
      <c r="C5189" s="188"/>
    </row>
    <row r="5190" spans="2:3" ht="15" customHeight="1" x14ac:dyDescent="0.2">
      <c r="B5190" s="627"/>
      <c r="C5190" s="188"/>
    </row>
    <row r="5191" spans="2:3" ht="15" customHeight="1" x14ac:dyDescent="0.2">
      <c r="B5191" s="627"/>
      <c r="C5191" s="188"/>
    </row>
    <row r="5192" spans="2:3" ht="15" customHeight="1" x14ac:dyDescent="0.2">
      <c r="B5192" s="627"/>
      <c r="C5192" s="188"/>
    </row>
    <row r="5193" spans="2:3" ht="15" customHeight="1" x14ac:dyDescent="0.2">
      <c r="B5193" s="627"/>
      <c r="C5193" s="189"/>
    </row>
    <row r="5194" spans="2:3" ht="15" customHeight="1" x14ac:dyDescent="0.2">
      <c r="B5194" s="627"/>
      <c r="C5194" s="189"/>
    </row>
    <row r="5195" spans="2:3" ht="15" customHeight="1" x14ac:dyDescent="0.2">
      <c r="B5195" s="627"/>
      <c r="C5195" s="189"/>
    </row>
    <row r="5196" spans="2:3" ht="15" customHeight="1" x14ac:dyDescent="0.2">
      <c r="B5196" s="627"/>
      <c r="C5196" s="189"/>
    </row>
    <row r="5197" spans="2:3" ht="15" customHeight="1" x14ac:dyDescent="0.2">
      <c r="B5197" s="627"/>
      <c r="C5197" s="188"/>
    </row>
    <row r="5198" spans="2:3" ht="15" customHeight="1" x14ac:dyDescent="0.2">
      <c r="B5198" s="627"/>
      <c r="C5198" s="188"/>
    </row>
    <row r="5199" spans="2:3" ht="15" customHeight="1" x14ac:dyDescent="0.2">
      <c r="B5199" s="627"/>
      <c r="C5199" s="188"/>
    </row>
    <row r="5200" spans="2:3" ht="15" customHeight="1" x14ac:dyDescent="0.2">
      <c r="B5200" s="627"/>
      <c r="C5200" s="188"/>
    </row>
    <row r="5201" spans="2:3" ht="15" customHeight="1" x14ac:dyDescent="0.2">
      <c r="B5201" s="627"/>
    </row>
    <row r="5202" spans="2:3" ht="15" customHeight="1" x14ac:dyDescent="0.2">
      <c r="B5202" s="627"/>
      <c r="C5202" s="188"/>
    </row>
    <row r="5203" spans="2:3" ht="15" customHeight="1" x14ac:dyDescent="0.2">
      <c r="B5203" s="627"/>
      <c r="C5203" s="188"/>
    </row>
    <row r="5204" spans="2:3" ht="15" customHeight="1" x14ac:dyDescent="0.2">
      <c r="B5204" s="627"/>
      <c r="C5204" s="188"/>
    </row>
    <row r="5205" spans="2:3" ht="15" customHeight="1" x14ac:dyDescent="0.2">
      <c r="B5205" s="627"/>
      <c r="C5205" s="188"/>
    </row>
    <row r="5206" spans="2:3" ht="15" customHeight="1" x14ac:dyDescent="0.2">
      <c r="B5206" s="627"/>
      <c r="C5206" s="188"/>
    </row>
    <row r="5207" spans="2:3" ht="15" customHeight="1" x14ac:dyDescent="0.2">
      <c r="B5207" s="627"/>
      <c r="C5207" s="188"/>
    </row>
    <row r="5208" spans="2:3" ht="15" customHeight="1" x14ac:dyDescent="0.2">
      <c r="B5208" s="627"/>
      <c r="C5208" s="188"/>
    </row>
    <row r="5209" spans="2:3" ht="15" customHeight="1" x14ac:dyDescent="0.2">
      <c r="B5209" s="627"/>
      <c r="C5209" s="188"/>
    </row>
    <row r="5210" spans="2:3" ht="15" customHeight="1" x14ac:dyDescent="0.2">
      <c r="B5210" s="627"/>
    </row>
    <row r="5211" spans="2:3" ht="15" customHeight="1" x14ac:dyDescent="0.2">
      <c r="B5211" s="627"/>
      <c r="C5211" s="188"/>
    </row>
    <row r="5212" spans="2:3" ht="15" customHeight="1" x14ac:dyDescent="0.2">
      <c r="B5212" s="627"/>
      <c r="C5212" s="188"/>
    </row>
    <row r="5213" spans="2:3" ht="15" customHeight="1" x14ac:dyDescent="0.2">
      <c r="B5213" s="627"/>
      <c r="C5213" s="188"/>
    </row>
    <row r="5214" spans="2:3" ht="15" customHeight="1" x14ac:dyDescent="0.2">
      <c r="B5214" s="627"/>
      <c r="C5214" s="188"/>
    </row>
    <row r="5215" spans="2:3" ht="15" customHeight="1" x14ac:dyDescent="0.2">
      <c r="B5215" s="627"/>
      <c r="C5215" s="188"/>
    </row>
    <row r="5216" spans="2:3" ht="15" customHeight="1" x14ac:dyDescent="0.2">
      <c r="B5216" s="627"/>
      <c r="C5216" s="188"/>
    </row>
    <row r="5217" spans="2:3" ht="15" customHeight="1" x14ac:dyDescent="0.2">
      <c r="B5217" s="627"/>
      <c r="C5217" s="188"/>
    </row>
    <row r="5218" spans="2:3" ht="15" customHeight="1" x14ac:dyDescent="0.2">
      <c r="B5218" s="627"/>
      <c r="C5218" s="188"/>
    </row>
    <row r="5219" spans="2:3" ht="15" customHeight="1" x14ac:dyDescent="0.2">
      <c r="B5219" s="627"/>
      <c r="C5219" s="188"/>
    </row>
    <row r="5220" spans="2:3" ht="15" customHeight="1" x14ac:dyDescent="0.2">
      <c r="B5220" s="627"/>
      <c r="C5220" s="188"/>
    </row>
    <row r="5221" spans="2:3" ht="15" customHeight="1" x14ac:dyDescent="0.2">
      <c r="B5221" s="627"/>
      <c r="C5221" s="188"/>
    </row>
    <row r="5222" spans="2:3" ht="15" customHeight="1" x14ac:dyDescent="0.2">
      <c r="B5222" s="627"/>
      <c r="C5222" s="188"/>
    </row>
    <row r="5223" spans="2:3" ht="15" customHeight="1" x14ac:dyDescent="0.2">
      <c r="B5223" s="627"/>
      <c r="C5223" s="188"/>
    </row>
    <row r="5224" spans="2:3" ht="15" customHeight="1" x14ac:dyDescent="0.2">
      <c r="B5224" s="627"/>
      <c r="C5224" s="188"/>
    </row>
    <row r="5225" spans="2:3" ht="15" customHeight="1" x14ac:dyDescent="0.2">
      <c r="B5225" s="627"/>
      <c r="C5225" s="188"/>
    </row>
    <row r="5226" spans="2:3" ht="15" customHeight="1" x14ac:dyDescent="0.2">
      <c r="B5226" s="627"/>
      <c r="C5226" s="188"/>
    </row>
    <row r="5227" spans="2:3" ht="15" customHeight="1" x14ac:dyDescent="0.2">
      <c r="B5227" s="627"/>
      <c r="C5227" s="188"/>
    </row>
    <row r="5228" spans="2:3" ht="15" customHeight="1" x14ac:dyDescent="0.2">
      <c r="B5228" s="627"/>
      <c r="C5228" s="188"/>
    </row>
    <row r="5229" spans="2:3" ht="15" customHeight="1" x14ac:dyDescent="0.2">
      <c r="B5229" s="627"/>
      <c r="C5229" s="188"/>
    </row>
    <row r="5230" spans="2:3" ht="15" customHeight="1" x14ac:dyDescent="0.2">
      <c r="B5230" s="627"/>
      <c r="C5230" s="188"/>
    </row>
    <row r="5231" spans="2:3" ht="15" customHeight="1" x14ac:dyDescent="0.2">
      <c r="B5231" s="627"/>
      <c r="C5231" s="188"/>
    </row>
    <row r="5232" spans="2:3" ht="15" customHeight="1" x14ac:dyDescent="0.2">
      <c r="B5232" s="627"/>
      <c r="C5232" s="188"/>
    </row>
    <row r="5233" spans="2:3" ht="15" customHeight="1" x14ac:dyDescent="0.2">
      <c r="B5233" s="627"/>
      <c r="C5233" s="188"/>
    </row>
    <row r="5234" spans="2:3" ht="15" customHeight="1" x14ac:dyDescent="0.2">
      <c r="B5234" s="627"/>
      <c r="C5234" s="188"/>
    </row>
    <row r="5235" spans="2:3" ht="15" customHeight="1" x14ac:dyDescent="0.2">
      <c r="B5235" s="627"/>
      <c r="C5235" s="189"/>
    </row>
    <row r="5236" spans="2:3" ht="15" customHeight="1" x14ac:dyDescent="0.2">
      <c r="B5236" s="627"/>
      <c r="C5236" s="189"/>
    </row>
    <row r="5237" spans="2:3" ht="15" customHeight="1" x14ac:dyDescent="0.2">
      <c r="B5237" s="627"/>
      <c r="C5237" s="189"/>
    </row>
    <row r="5238" spans="2:3" ht="15" customHeight="1" x14ac:dyDescent="0.2">
      <c r="B5238" s="627"/>
      <c r="C5238" s="188"/>
    </row>
    <row r="5239" spans="2:3" ht="15" customHeight="1" x14ac:dyDescent="0.2">
      <c r="B5239" s="627"/>
      <c r="C5239" s="188"/>
    </row>
    <row r="5240" spans="2:3" ht="15" customHeight="1" x14ac:dyDescent="0.2">
      <c r="B5240" s="627"/>
      <c r="C5240" s="188"/>
    </row>
    <row r="5241" spans="2:3" ht="15" customHeight="1" x14ac:dyDescent="0.2">
      <c r="B5241" s="627"/>
      <c r="C5241" s="188"/>
    </row>
    <row r="5242" spans="2:3" ht="15" customHeight="1" x14ac:dyDescent="0.2">
      <c r="B5242" s="627"/>
      <c r="C5242" s="188"/>
    </row>
    <row r="5243" spans="2:3" ht="15" customHeight="1" x14ac:dyDescent="0.2">
      <c r="B5243" s="627"/>
    </row>
    <row r="5244" spans="2:3" ht="15" customHeight="1" x14ac:dyDescent="0.2">
      <c r="B5244" s="627"/>
      <c r="C5244" s="188"/>
    </row>
    <row r="5245" spans="2:3" ht="15" customHeight="1" x14ac:dyDescent="0.2">
      <c r="B5245" s="627"/>
      <c r="C5245" s="188"/>
    </row>
    <row r="5246" spans="2:3" ht="15" customHeight="1" x14ac:dyDescent="0.2">
      <c r="B5246" s="627"/>
    </row>
    <row r="5247" spans="2:3" ht="15" customHeight="1" x14ac:dyDescent="0.2">
      <c r="B5247" s="627"/>
      <c r="C5247" s="188"/>
    </row>
    <row r="5248" spans="2:3" ht="15" customHeight="1" x14ac:dyDescent="0.2">
      <c r="B5248" s="627"/>
      <c r="C5248" s="188"/>
    </row>
    <row r="5249" spans="2:3" ht="15" customHeight="1" x14ac:dyDescent="0.2">
      <c r="B5249" s="627"/>
    </row>
    <row r="5250" spans="2:3" ht="15" customHeight="1" x14ac:dyDescent="0.2">
      <c r="B5250" s="627"/>
      <c r="C5250" s="189"/>
    </row>
    <row r="5251" spans="2:3" ht="15" customHeight="1" x14ac:dyDescent="0.2">
      <c r="B5251" s="627"/>
      <c r="C5251" s="188"/>
    </row>
    <row r="5252" spans="2:3" ht="15" customHeight="1" x14ac:dyDescent="0.2">
      <c r="B5252" s="627"/>
      <c r="C5252" s="188"/>
    </row>
    <row r="5253" spans="2:3" ht="15" customHeight="1" x14ac:dyDescent="0.2">
      <c r="B5253" s="627"/>
    </row>
    <row r="5254" spans="2:3" ht="15" customHeight="1" x14ac:dyDescent="0.2">
      <c r="B5254" s="627"/>
    </row>
    <row r="5255" spans="2:3" ht="15" customHeight="1" x14ac:dyDescent="0.2">
      <c r="B5255" s="627"/>
      <c r="C5255" s="188"/>
    </row>
    <row r="5256" spans="2:3" ht="15" customHeight="1" x14ac:dyDescent="0.2">
      <c r="B5256" s="627"/>
      <c r="C5256" s="188"/>
    </row>
    <row r="5257" spans="2:3" ht="15" customHeight="1" x14ac:dyDescent="0.2">
      <c r="B5257" s="627"/>
      <c r="C5257" s="188"/>
    </row>
    <row r="5258" spans="2:3" ht="15" customHeight="1" x14ac:dyDescent="0.2">
      <c r="B5258" s="627"/>
      <c r="C5258" s="188"/>
    </row>
    <row r="5259" spans="2:3" ht="15" customHeight="1" x14ac:dyDescent="0.2">
      <c r="B5259" s="627"/>
      <c r="C5259" s="189"/>
    </row>
    <row r="5260" spans="2:3" ht="15" customHeight="1" x14ac:dyDescent="0.2">
      <c r="B5260" s="627"/>
    </row>
    <row r="5261" spans="2:3" ht="15" customHeight="1" x14ac:dyDescent="0.2">
      <c r="B5261" s="627"/>
      <c r="C5261" s="188"/>
    </row>
    <row r="5262" spans="2:3" ht="15" customHeight="1" x14ac:dyDescent="0.2">
      <c r="B5262" s="627"/>
      <c r="C5262" s="188"/>
    </row>
    <row r="5263" spans="2:3" ht="15" customHeight="1" x14ac:dyDescent="0.2">
      <c r="B5263" s="627"/>
    </row>
    <row r="5264" spans="2:3" ht="15" customHeight="1" x14ac:dyDescent="0.2">
      <c r="B5264" s="627"/>
    </row>
    <row r="5265" spans="2:3" ht="15" customHeight="1" x14ac:dyDescent="0.2">
      <c r="B5265" s="627"/>
      <c r="C5265" s="188"/>
    </row>
    <row r="5266" spans="2:3" ht="15" customHeight="1" x14ac:dyDescent="0.2">
      <c r="B5266" s="627"/>
      <c r="C5266" s="188"/>
    </row>
    <row r="5267" spans="2:3" ht="15" customHeight="1" x14ac:dyDescent="0.2">
      <c r="B5267" s="627"/>
      <c r="C5267" s="188"/>
    </row>
    <row r="5268" spans="2:3" ht="15" customHeight="1" x14ac:dyDescent="0.2">
      <c r="B5268" s="627"/>
    </row>
    <row r="5269" spans="2:3" ht="15" customHeight="1" x14ac:dyDescent="0.2">
      <c r="B5269" s="627"/>
      <c r="C5269" s="188"/>
    </row>
    <row r="5270" spans="2:3" ht="15" customHeight="1" x14ac:dyDescent="0.2">
      <c r="B5270" s="627"/>
    </row>
    <row r="5271" spans="2:3" ht="15" customHeight="1" x14ac:dyDescent="0.2">
      <c r="B5271" s="627"/>
      <c r="C5271" s="188"/>
    </row>
    <row r="5272" spans="2:3" ht="15" customHeight="1" x14ac:dyDescent="0.2">
      <c r="B5272" s="627"/>
      <c r="C5272" s="188"/>
    </row>
    <row r="5273" spans="2:3" ht="15" customHeight="1" x14ac:dyDescent="0.2">
      <c r="B5273" s="627"/>
      <c r="C5273" s="188"/>
    </row>
    <row r="5274" spans="2:3" ht="15" customHeight="1" x14ac:dyDescent="0.2">
      <c r="B5274" s="627"/>
      <c r="C5274" s="189"/>
    </row>
    <row r="5275" spans="2:3" ht="15" customHeight="1" x14ac:dyDescent="0.2">
      <c r="B5275" s="627"/>
      <c r="C5275" s="188"/>
    </row>
    <row r="5276" spans="2:3" ht="15" customHeight="1" x14ac:dyDescent="0.2">
      <c r="B5276" s="627"/>
      <c r="C5276" s="188"/>
    </row>
    <row r="5277" spans="2:3" ht="15" customHeight="1" x14ac:dyDescent="0.2">
      <c r="B5277" s="627"/>
      <c r="C5277" s="188"/>
    </row>
    <row r="5278" spans="2:3" ht="15" customHeight="1" x14ac:dyDescent="0.2">
      <c r="B5278" s="627"/>
      <c r="C5278" s="189"/>
    </row>
    <row r="5279" spans="2:3" ht="15" customHeight="1" x14ac:dyDescent="0.2">
      <c r="B5279" s="627"/>
    </row>
    <row r="5280" spans="2:3" ht="15" customHeight="1" x14ac:dyDescent="0.2">
      <c r="B5280" s="627"/>
      <c r="C5280" s="188"/>
    </row>
    <row r="5281" spans="2:3" ht="15" customHeight="1" x14ac:dyDescent="0.2">
      <c r="B5281" s="627"/>
      <c r="C5281" s="188"/>
    </row>
    <row r="5282" spans="2:3" ht="15" customHeight="1" x14ac:dyDescent="0.2">
      <c r="B5282" s="627"/>
      <c r="C5282" s="188"/>
    </row>
    <row r="5283" spans="2:3" ht="15" customHeight="1" x14ac:dyDescent="0.2">
      <c r="B5283" s="627"/>
      <c r="C5283" s="188"/>
    </row>
    <row r="5284" spans="2:3" ht="15" customHeight="1" x14ac:dyDescent="0.2">
      <c r="B5284" s="627"/>
      <c r="C5284" s="188"/>
    </row>
    <row r="5285" spans="2:3" ht="15" customHeight="1" x14ac:dyDescent="0.2">
      <c r="B5285" s="627"/>
      <c r="C5285" s="188"/>
    </row>
    <row r="5286" spans="2:3" ht="15" customHeight="1" x14ac:dyDescent="0.2">
      <c r="B5286" s="627"/>
      <c r="C5286" s="188"/>
    </row>
    <row r="5287" spans="2:3" ht="15" customHeight="1" x14ac:dyDescent="0.2">
      <c r="B5287" s="627"/>
      <c r="C5287" s="188"/>
    </row>
    <row r="5288" spans="2:3" ht="15" customHeight="1" x14ac:dyDescent="0.2">
      <c r="B5288" s="627"/>
      <c r="C5288" s="188"/>
    </row>
    <row r="5289" spans="2:3" ht="15" customHeight="1" x14ac:dyDescent="0.2">
      <c r="B5289" s="627"/>
      <c r="C5289" s="188"/>
    </row>
    <row r="5290" spans="2:3" ht="15" customHeight="1" x14ac:dyDescent="0.2">
      <c r="B5290" s="627"/>
      <c r="C5290" s="188"/>
    </row>
    <row r="5291" spans="2:3" ht="15" customHeight="1" x14ac:dyDescent="0.2">
      <c r="B5291" s="627"/>
      <c r="C5291" s="188"/>
    </row>
    <row r="5292" spans="2:3" ht="15" customHeight="1" x14ac:dyDescent="0.2">
      <c r="B5292" s="627"/>
      <c r="C5292" s="188"/>
    </row>
    <row r="5293" spans="2:3" ht="15" customHeight="1" x14ac:dyDescent="0.2">
      <c r="B5293" s="627"/>
      <c r="C5293" s="188"/>
    </row>
    <row r="5294" spans="2:3" ht="15" customHeight="1" x14ac:dyDescent="0.2">
      <c r="B5294" s="627"/>
    </row>
    <row r="5295" spans="2:3" ht="15" customHeight="1" x14ac:dyDescent="0.2">
      <c r="B5295" s="627"/>
      <c r="C5295" s="189"/>
    </row>
    <row r="5296" spans="2:3" ht="15" customHeight="1" x14ac:dyDescent="0.2">
      <c r="B5296" s="627"/>
      <c r="C5296" s="188"/>
    </row>
    <row r="5297" spans="2:3" ht="15" customHeight="1" x14ac:dyDescent="0.2">
      <c r="B5297" s="627"/>
      <c r="C5297" s="188"/>
    </row>
    <row r="5298" spans="2:3" ht="15" customHeight="1" x14ac:dyDescent="0.2">
      <c r="B5298" s="627"/>
      <c r="C5298" s="188"/>
    </row>
    <row r="5299" spans="2:3" ht="15" customHeight="1" x14ac:dyDescent="0.2">
      <c r="B5299" s="627"/>
      <c r="C5299" s="188"/>
    </row>
    <row r="5300" spans="2:3" ht="15" customHeight="1" x14ac:dyDescent="0.2">
      <c r="B5300" s="627"/>
      <c r="C5300" s="188"/>
    </row>
    <row r="5301" spans="2:3" ht="15" customHeight="1" x14ac:dyDescent="0.2">
      <c r="B5301" s="627"/>
      <c r="C5301" s="188"/>
    </row>
    <row r="5302" spans="2:3" ht="15" customHeight="1" x14ac:dyDescent="0.2">
      <c r="B5302" s="627"/>
      <c r="C5302" s="189"/>
    </row>
    <row r="5303" spans="2:3" ht="15" customHeight="1" x14ac:dyDescent="0.2">
      <c r="B5303" s="627"/>
      <c r="C5303" s="189"/>
    </row>
    <row r="5304" spans="2:3" ht="15" customHeight="1" x14ac:dyDescent="0.2">
      <c r="B5304" s="627"/>
      <c r="C5304" s="188"/>
    </row>
    <row r="5305" spans="2:3" ht="15" customHeight="1" x14ac:dyDescent="0.2">
      <c r="B5305" s="627"/>
      <c r="C5305" s="188"/>
    </row>
    <row r="5306" spans="2:3" ht="15" customHeight="1" x14ac:dyDescent="0.2">
      <c r="B5306" s="627"/>
      <c r="C5306" s="188"/>
    </row>
    <row r="5307" spans="2:3" ht="15" customHeight="1" x14ac:dyDescent="0.2">
      <c r="B5307" s="627"/>
      <c r="C5307" s="188"/>
    </row>
    <row r="5308" spans="2:3" ht="15" customHeight="1" x14ac:dyDescent="0.2">
      <c r="B5308" s="627"/>
      <c r="C5308" s="188"/>
    </row>
    <row r="5309" spans="2:3" ht="15" customHeight="1" x14ac:dyDescent="0.2">
      <c r="B5309" s="627"/>
    </row>
    <row r="5310" spans="2:3" ht="15" customHeight="1" x14ac:dyDescent="0.2">
      <c r="B5310" s="627"/>
      <c r="C5310" s="188"/>
    </row>
    <row r="5311" spans="2:3" ht="15" customHeight="1" x14ac:dyDescent="0.2">
      <c r="B5311" s="627"/>
      <c r="C5311" s="188"/>
    </row>
    <row r="5312" spans="2:3" ht="15" customHeight="1" x14ac:dyDescent="0.2">
      <c r="B5312" s="627"/>
      <c r="C5312" s="188"/>
    </row>
    <row r="5313" spans="2:3" ht="15" customHeight="1" x14ac:dyDescent="0.2">
      <c r="B5313" s="627"/>
      <c r="C5313" s="188"/>
    </row>
    <row r="5314" spans="2:3" ht="15" customHeight="1" x14ac:dyDescent="0.2">
      <c r="B5314" s="627"/>
      <c r="C5314" s="188"/>
    </row>
    <row r="5315" spans="2:3" ht="15" customHeight="1" x14ac:dyDescent="0.2">
      <c r="B5315" s="627"/>
      <c r="C5315" s="188"/>
    </row>
    <row r="5316" spans="2:3" ht="15" customHeight="1" x14ac:dyDescent="0.2">
      <c r="B5316" s="627"/>
      <c r="C5316" s="188"/>
    </row>
    <row r="5317" spans="2:3" ht="15" customHeight="1" x14ac:dyDescent="0.2">
      <c r="B5317" s="627"/>
      <c r="C5317" s="188"/>
    </row>
    <row r="5318" spans="2:3" ht="15" customHeight="1" x14ac:dyDescent="0.2">
      <c r="B5318" s="627"/>
      <c r="C5318" s="188"/>
    </row>
    <row r="5319" spans="2:3" ht="15" customHeight="1" x14ac:dyDescent="0.2">
      <c r="B5319" s="627"/>
      <c r="C5319" s="188"/>
    </row>
    <row r="5320" spans="2:3" ht="15" customHeight="1" x14ac:dyDescent="0.2">
      <c r="B5320" s="627"/>
      <c r="C5320" s="188"/>
    </row>
    <row r="5321" spans="2:3" ht="15" customHeight="1" x14ac:dyDescent="0.2">
      <c r="B5321" s="627"/>
      <c r="C5321" s="188"/>
    </row>
    <row r="5322" spans="2:3" ht="15" customHeight="1" x14ac:dyDescent="0.2">
      <c r="B5322" s="627"/>
      <c r="C5322" s="188"/>
    </row>
    <row r="5323" spans="2:3" ht="15" customHeight="1" x14ac:dyDescent="0.2">
      <c r="B5323" s="627"/>
      <c r="C5323" s="188"/>
    </row>
    <row r="5324" spans="2:3" ht="15" customHeight="1" x14ac:dyDescent="0.2">
      <c r="B5324" s="627"/>
      <c r="C5324" s="188"/>
    </row>
    <row r="5325" spans="2:3" ht="15" customHeight="1" x14ac:dyDescent="0.2">
      <c r="B5325" s="627"/>
      <c r="C5325" s="188"/>
    </row>
    <row r="5326" spans="2:3" ht="15" customHeight="1" x14ac:dyDescent="0.2">
      <c r="B5326" s="627"/>
      <c r="C5326" s="188"/>
    </row>
    <row r="5327" spans="2:3" ht="15" customHeight="1" x14ac:dyDescent="0.2">
      <c r="B5327" s="627"/>
      <c r="C5327" s="188"/>
    </row>
    <row r="5328" spans="2:3" ht="15" customHeight="1" x14ac:dyDescent="0.2">
      <c r="B5328" s="627"/>
      <c r="C5328" s="188"/>
    </row>
    <row r="5329" spans="2:3" ht="15" customHeight="1" x14ac:dyDescent="0.2">
      <c r="B5329" s="627"/>
      <c r="C5329" s="189"/>
    </row>
    <row r="5330" spans="2:3" ht="15" customHeight="1" x14ac:dyDescent="0.2">
      <c r="B5330" s="627"/>
      <c r="C5330" s="188"/>
    </row>
    <row r="5331" spans="2:3" ht="15" customHeight="1" x14ac:dyDescent="0.2">
      <c r="B5331" s="627"/>
      <c r="C5331" s="188"/>
    </row>
    <row r="5332" spans="2:3" ht="15" customHeight="1" x14ac:dyDescent="0.2">
      <c r="B5332" s="627"/>
      <c r="C5332" s="188"/>
    </row>
    <row r="5333" spans="2:3" ht="15" customHeight="1" x14ac:dyDescent="0.2">
      <c r="B5333" s="627"/>
      <c r="C5333" s="188"/>
    </row>
    <row r="5334" spans="2:3" ht="15" customHeight="1" x14ac:dyDescent="0.2">
      <c r="B5334" s="627"/>
      <c r="C5334" s="188"/>
    </row>
    <row r="5335" spans="2:3" ht="15" customHeight="1" x14ac:dyDescent="0.2">
      <c r="B5335" s="627"/>
      <c r="C5335" s="188"/>
    </row>
    <row r="5336" spans="2:3" ht="15" customHeight="1" x14ac:dyDescent="0.2">
      <c r="B5336" s="627"/>
      <c r="C5336" s="188"/>
    </row>
    <row r="5337" spans="2:3" ht="15" customHeight="1" x14ac:dyDescent="0.2">
      <c r="B5337" s="627"/>
      <c r="C5337" s="188"/>
    </row>
    <row r="5338" spans="2:3" ht="15" customHeight="1" x14ac:dyDescent="0.2">
      <c r="B5338" s="627"/>
      <c r="C5338" s="188"/>
    </row>
    <row r="5339" spans="2:3" ht="15" customHeight="1" x14ac:dyDescent="0.2">
      <c r="B5339" s="627"/>
      <c r="C5339" s="188"/>
    </row>
    <row r="5340" spans="2:3" ht="15" customHeight="1" x14ac:dyDescent="0.2">
      <c r="B5340" s="627"/>
    </row>
    <row r="5341" spans="2:3" ht="15" customHeight="1" x14ac:dyDescent="0.2">
      <c r="B5341" s="627"/>
      <c r="C5341" s="188"/>
    </row>
    <row r="5342" spans="2:3" ht="15" customHeight="1" x14ac:dyDescent="0.2">
      <c r="B5342" s="627"/>
      <c r="C5342" s="188"/>
    </row>
    <row r="5343" spans="2:3" ht="15" customHeight="1" x14ac:dyDescent="0.2">
      <c r="B5343" s="627"/>
      <c r="C5343" s="188"/>
    </row>
    <row r="5344" spans="2:3" ht="15" customHeight="1" x14ac:dyDescent="0.2">
      <c r="B5344" s="627"/>
      <c r="C5344" s="188"/>
    </row>
    <row r="5345" spans="2:3" ht="15" customHeight="1" x14ac:dyDescent="0.2">
      <c r="B5345" s="627"/>
      <c r="C5345" s="189"/>
    </row>
    <row r="5346" spans="2:3" ht="15" customHeight="1" x14ac:dyDescent="0.2">
      <c r="B5346" s="627"/>
    </row>
    <row r="5347" spans="2:3" ht="15" customHeight="1" x14ac:dyDescent="0.2">
      <c r="B5347" s="627"/>
      <c r="C5347" s="189"/>
    </row>
    <row r="5348" spans="2:3" ht="15" customHeight="1" x14ac:dyDescent="0.2">
      <c r="B5348" s="627"/>
      <c r="C5348" s="188"/>
    </row>
    <row r="5349" spans="2:3" ht="15" customHeight="1" x14ac:dyDescent="0.2">
      <c r="B5349" s="627"/>
      <c r="C5349" s="188"/>
    </row>
    <row r="5350" spans="2:3" ht="15" customHeight="1" x14ac:dyDescent="0.2">
      <c r="B5350" s="627"/>
      <c r="C5350" s="188"/>
    </row>
    <row r="5351" spans="2:3" ht="15" customHeight="1" x14ac:dyDescent="0.2">
      <c r="B5351" s="627"/>
      <c r="C5351" s="188"/>
    </row>
    <row r="5352" spans="2:3" ht="15" customHeight="1" x14ac:dyDescent="0.2">
      <c r="B5352" s="627"/>
      <c r="C5352" s="188"/>
    </row>
    <row r="5353" spans="2:3" ht="15" customHeight="1" x14ac:dyDescent="0.2">
      <c r="B5353" s="627"/>
      <c r="C5353" s="188"/>
    </row>
    <row r="5354" spans="2:3" ht="15" customHeight="1" x14ac:dyDescent="0.2">
      <c r="B5354" s="627"/>
      <c r="C5354" s="188"/>
    </row>
    <row r="5355" spans="2:3" ht="15" customHeight="1" x14ac:dyDescent="0.2">
      <c r="B5355" s="627"/>
      <c r="C5355" s="188"/>
    </row>
    <row r="5356" spans="2:3" ht="15" customHeight="1" x14ac:dyDescent="0.2">
      <c r="B5356" s="627"/>
      <c r="C5356" s="188"/>
    </row>
    <row r="5357" spans="2:3" ht="15" customHeight="1" x14ac:dyDescent="0.2">
      <c r="B5357" s="627"/>
    </row>
    <row r="5358" spans="2:3" ht="15" customHeight="1" x14ac:dyDescent="0.2">
      <c r="B5358" s="627"/>
      <c r="C5358" s="189"/>
    </row>
    <row r="5359" spans="2:3" ht="15" customHeight="1" x14ac:dyDescent="0.2">
      <c r="B5359" s="627"/>
      <c r="C5359" s="188"/>
    </row>
    <row r="5360" spans="2:3" ht="15" customHeight="1" x14ac:dyDescent="0.2">
      <c r="B5360" s="627"/>
      <c r="C5360" s="188"/>
    </row>
    <row r="5361" spans="2:3" ht="15" customHeight="1" x14ac:dyDescent="0.2">
      <c r="B5361" s="627"/>
      <c r="C5361" s="188"/>
    </row>
    <row r="5362" spans="2:3" ht="15" customHeight="1" x14ac:dyDescent="0.2">
      <c r="B5362" s="627"/>
      <c r="C5362" s="188"/>
    </row>
    <row r="5363" spans="2:3" ht="15" customHeight="1" x14ac:dyDescent="0.2">
      <c r="B5363" s="627"/>
      <c r="C5363" s="188"/>
    </row>
    <row r="5364" spans="2:3" ht="15" customHeight="1" x14ac:dyDescent="0.2">
      <c r="B5364" s="627"/>
      <c r="C5364" s="188"/>
    </row>
    <row r="5365" spans="2:3" ht="15" customHeight="1" x14ac:dyDescent="0.2">
      <c r="B5365" s="627"/>
    </row>
    <row r="5366" spans="2:3" ht="15" customHeight="1" x14ac:dyDescent="0.2">
      <c r="B5366" s="627"/>
    </row>
    <row r="5367" spans="2:3" ht="15" customHeight="1" x14ac:dyDescent="0.2">
      <c r="B5367" s="627"/>
      <c r="C5367" s="188"/>
    </row>
    <row r="5368" spans="2:3" ht="15" customHeight="1" x14ac:dyDescent="0.2">
      <c r="B5368" s="627"/>
      <c r="C5368" s="189"/>
    </row>
    <row r="5369" spans="2:3" ht="15" customHeight="1" x14ac:dyDescent="0.2">
      <c r="B5369" s="627"/>
      <c r="C5369" s="188"/>
    </row>
    <row r="5370" spans="2:3" ht="15" customHeight="1" x14ac:dyDescent="0.2">
      <c r="B5370" s="627"/>
      <c r="C5370" s="188"/>
    </row>
    <row r="5371" spans="2:3" ht="15" customHeight="1" x14ac:dyDescent="0.2">
      <c r="B5371" s="627"/>
      <c r="C5371" s="188"/>
    </row>
    <row r="5372" spans="2:3" ht="15" customHeight="1" x14ac:dyDescent="0.2">
      <c r="B5372" s="627"/>
      <c r="C5372" s="188"/>
    </row>
    <row r="5373" spans="2:3" ht="15" customHeight="1" x14ac:dyDescent="0.2">
      <c r="B5373" s="627"/>
      <c r="C5373" s="188"/>
    </row>
    <row r="5374" spans="2:3" ht="15" customHeight="1" x14ac:dyDescent="0.2">
      <c r="B5374" s="627"/>
      <c r="C5374" s="188"/>
    </row>
    <row r="5375" spans="2:3" ht="15" customHeight="1" x14ac:dyDescent="0.2">
      <c r="B5375" s="627"/>
      <c r="C5375" s="188"/>
    </row>
    <row r="5376" spans="2:3" ht="15" customHeight="1" x14ac:dyDescent="0.2">
      <c r="B5376" s="627"/>
      <c r="C5376" s="188"/>
    </row>
    <row r="5377" spans="2:3" ht="15" customHeight="1" x14ac:dyDescent="0.2">
      <c r="B5377" s="627"/>
      <c r="C5377" s="188"/>
    </row>
    <row r="5378" spans="2:3" ht="15" customHeight="1" x14ac:dyDescent="0.2">
      <c r="B5378" s="627"/>
      <c r="C5378" s="188"/>
    </row>
    <row r="5379" spans="2:3" ht="15" customHeight="1" x14ac:dyDescent="0.2">
      <c r="B5379" s="627"/>
      <c r="C5379" s="188"/>
    </row>
    <row r="5380" spans="2:3" ht="15" customHeight="1" x14ac:dyDescent="0.2">
      <c r="B5380" s="627"/>
      <c r="C5380" s="188"/>
    </row>
    <row r="5381" spans="2:3" ht="15" customHeight="1" x14ac:dyDescent="0.2">
      <c r="B5381" s="627"/>
      <c r="C5381" s="188"/>
    </row>
    <row r="5382" spans="2:3" ht="15" customHeight="1" x14ac:dyDescent="0.2">
      <c r="B5382" s="627"/>
      <c r="C5382" s="188"/>
    </row>
    <row r="5383" spans="2:3" ht="15" customHeight="1" x14ac:dyDescent="0.2">
      <c r="B5383" s="627"/>
      <c r="C5383" s="188"/>
    </row>
    <row r="5384" spans="2:3" ht="15" customHeight="1" x14ac:dyDescent="0.2">
      <c r="B5384" s="627"/>
      <c r="C5384" s="188"/>
    </row>
    <row r="5385" spans="2:3" ht="15" customHeight="1" x14ac:dyDescent="0.2">
      <c r="B5385" s="627"/>
      <c r="C5385" s="188"/>
    </row>
    <row r="5386" spans="2:3" ht="15" customHeight="1" x14ac:dyDescent="0.2">
      <c r="B5386" s="627"/>
      <c r="C5386" s="188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6365"/>
  <sheetViews>
    <sheetView workbookViewId="0">
      <pane ySplit="1" topLeftCell="A595" activePane="bottomLeft" state="frozen"/>
      <selection pane="bottomLeft" activeCell="E621" sqref="E621"/>
    </sheetView>
  </sheetViews>
  <sheetFormatPr defaultRowHeight="12.75" x14ac:dyDescent="0.2"/>
  <cols>
    <col min="1" max="1" width="9.140625" style="56"/>
    <col min="2" max="2" width="8.7109375" style="163" customWidth="1"/>
    <col min="3" max="3" width="15.7109375" style="56" customWidth="1"/>
    <col min="4" max="4" width="18.7109375" style="56" customWidth="1"/>
    <col min="5" max="5" width="18.7109375" style="2" customWidth="1"/>
    <col min="6" max="6" width="4.7109375" style="56" customWidth="1"/>
    <col min="7" max="8" width="6.7109375" style="56" customWidth="1"/>
    <col min="9" max="9" width="9.140625" style="56"/>
    <col min="10" max="10" width="15.7109375" style="146" customWidth="1"/>
    <col min="11" max="11" width="12.7109375" style="56" customWidth="1"/>
    <col min="12" max="12" width="9.140625" style="637"/>
    <col min="14" max="14" width="10.7109375" style="56" customWidth="1"/>
    <col min="15" max="16384" width="9.140625" style="56"/>
  </cols>
  <sheetData>
    <row r="1" spans="1:12" s="100" customFormat="1" x14ac:dyDescent="0.2">
      <c r="A1" s="90" t="s">
        <v>406</v>
      </c>
      <c r="B1" s="153" t="s">
        <v>1792</v>
      </c>
      <c r="C1" s="90" t="s">
        <v>185</v>
      </c>
      <c r="D1" s="90" t="s">
        <v>184</v>
      </c>
      <c r="E1" s="90" t="s">
        <v>183</v>
      </c>
      <c r="F1" s="90" t="s">
        <v>186</v>
      </c>
      <c r="G1" s="90" t="s">
        <v>1793</v>
      </c>
      <c r="H1" s="90" t="s">
        <v>1794</v>
      </c>
      <c r="I1" s="90" t="s">
        <v>1318</v>
      </c>
      <c r="J1" s="154" t="s">
        <v>2968</v>
      </c>
      <c r="K1" s="154" t="s">
        <v>3921</v>
      </c>
      <c r="L1" s="635"/>
    </row>
    <row r="2" spans="1:12" s="145" customFormat="1" x14ac:dyDescent="0.2">
      <c r="A2" s="97">
        <v>2046</v>
      </c>
      <c r="B2" s="97">
        <v>7356</v>
      </c>
      <c r="C2" s="97" t="s">
        <v>441</v>
      </c>
      <c r="D2" s="97" t="s">
        <v>9150</v>
      </c>
      <c r="E2" s="97" t="s">
        <v>219</v>
      </c>
      <c r="F2" s="97" t="s">
        <v>188</v>
      </c>
      <c r="G2" s="97">
        <v>1</v>
      </c>
      <c r="H2" s="97">
        <v>1</v>
      </c>
      <c r="I2" s="97">
        <v>1</v>
      </c>
      <c r="J2" s="136">
        <v>5000000</v>
      </c>
      <c r="K2" s="97">
        <v>7</v>
      </c>
      <c r="L2" s="636"/>
    </row>
    <row r="3" spans="1:12" s="145" customFormat="1" x14ac:dyDescent="0.2">
      <c r="A3" s="95">
        <v>2046</v>
      </c>
      <c r="B3" s="155">
        <v>7218</v>
      </c>
      <c r="C3" s="95" t="s">
        <v>121</v>
      </c>
      <c r="D3" s="95" t="s">
        <v>7136</v>
      </c>
      <c r="E3" s="95" t="s">
        <v>358</v>
      </c>
      <c r="F3" s="95" t="s">
        <v>209</v>
      </c>
      <c r="G3" s="95">
        <v>1</v>
      </c>
      <c r="H3" s="95">
        <v>2</v>
      </c>
      <c r="I3" s="145">
        <v>2</v>
      </c>
      <c r="J3" s="150">
        <v>4800000</v>
      </c>
      <c r="K3" s="145">
        <v>6</v>
      </c>
      <c r="L3" s="636"/>
    </row>
    <row r="4" spans="1:12" s="145" customFormat="1" x14ac:dyDescent="0.2">
      <c r="A4" s="95">
        <v>2046</v>
      </c>
      <c r="B4" s="155">
        <v>7181</v>
      </c>
      <c r="C4" s="95" t="s">
        <v>7627</v>
      </c>
      <c r="D4" s="95" t="s">
        <v>8840</v>
      </c>
      <c r="E4" s="95" t="s">
        <v>7743</v>
      </c>
      <c r="F4" s="95" t="s">
        <v>221</v>
      </c>
      <c r="G4" s="95">
        <v>1</v>
      </c>
      <c r="H4" s="95">
        <v>3</v>
      </c>
      <c r="I4" s="145">
        <v>3</v>
      </c>
      <c r="J4" s="150">
        <v>4600000</v>
      </c>
      <c r="K4" s="145">
        <v>5</v>
      </c>
      <c r="L4" s="636"/>
    </row>
    <row r="5" spans="1:12" s="145" customFormat="1" x14ac:dyDescent="0.2">
      <c r="A5" s="95">
        <v>2046</v>
      </c>
      <c r="B5" s="155">
        <v>7427</v>
      </c>
      <c r="C5" s="95" t="s">
        <v>392</v>
      </c>
      <c r="D5" s="95" t="s">
        <v>2502</v>
      </c>
      <c r="E5" s="95" t="s">
        <v>9002</v>
      </c>
      <c r="F5" s="95" t="s">
        <v>196</v>
      </c>
      <c r="G5" s="95">
        <v>1</v>
      </c>
      <c r="H5" s="95">
        <v>4</v>
      </c>
      <c r="I5" s="145">
        <v>4</v>
      </c>
      <c r="J5" s="150">
        <v>4400000</v>
      </c>
      <c r="K5" s="145">
        <v>5</v>
      </c>
      <c r="L5" s="636"/>
    </row>
    <row r="6" spans="1:12" s="145" customFormat="1" x14ac:dyDescent="0.2">
      <c r="A6" s="95">
        <v>2046</v>
      </c>
      <c r="B6" s="155">
        <v>7183</v>
      </c>
      <c r="C6" s="95" t="s">
        <v>397</v>
      </c>
      <c r="D6" s="95" t="s">
        <v>304</v>
      </c>
      <c r="E6" s="95" t="s">
        <v>9021</v>
      </c>
      <c r="F6" s="95" t="s">
        <v>221</v>
      </c>
      <c r="G6" s="95">
        <v>1</v>
      </c>
      <c r="H6" s="95">
        <v>5</v>
      </c>
      <c r="I6" s="145">
        <v>5</v>
      </c>
      <c r="J6" s="150">
        <v>4200000</v>
      </c>
      <c r="K6" s="145">
        <v>5</v>
      </c>
      <c r="L6" s="636"/>
    </row>
    <row r="7" spans="1:12" s="145" customFormat="1" x14ac:dyDescent="0.2">
      <c r="A7" s="95">
        <v>2046</v>
      </c>
      <c r="B7" s="155">
        <v>7313</v>
      </c>
      <c r="C7" s="95" t="s">
        <v>516</v>
      </c>
      <c r="D7" s="95" t="s">
        <v>214</v>
      </c>
      <c r="E7" s="95" t="s">
        <v>3378</v>
      </c>
      <c r="F7" s="95" t="s">
        <v>212</v>
      </c>
      <c r="G7" s="95">
        <v>1</v>
      </c>
      <c r="H7" s="95">
        <v>6</v>
      </c>
      <c r="I7" s="145">
        <v>6</v>
      </c>
      <c r="J7" s="150">
        <v>4000000</v>
      </c>
      <c r="K7" s="145">
        <v>5</v>
      </c>
      <c r="L7" s="636"/>
    </row>
    <row r="8" spans="1:12" s="145" customFormat="1" x14ac:dyDescent="0.2">
      <c r="A8" s="95">
        <v>2046</v>
      </c>
      <c r="B8" s="155">
        <v>7367</v>
      </c>
      <c r="C8" s="95" t="s">
        <v>397</v>
      </c>
      <c r="D8" s="95" t="s">
        <v>8960</v>
      </c>
      <c r="E8" s="95" t="s">
        <v>5746</v>
      </c>
      <c r="F8" s="95" t="s">
        <v>217</v>
      </c>
      <c r="G8" s="95">
        <v>1</v>
      </c>
      <c r="H8" s="95">
        <v>7</v>
      </c>
      <c r="I8" s="145">
        <v>7</v>
      </c>
      <c r="J8" s="150">
        <v>3800000</v>
      </c>
      <c r="K8" s="145">
        <v>4</v>
      </c>
      <c r="L8" s="636"/>
    </row>
    <row r="9" spans="1:12" s="145" customFormat="1" x14ac:dyDescent="0.2">
      <c r="A9" s="95">
        <v>2046</v>
      </c>
      <c r="B9" s="155">
        <v>7430</v>
      </c>
      <c r="C9" s="95" t="s">
        <v>749</v>
      </c>
      <c r="D9" s="95" t="s">
        <v>325</v>
      </c>
      <c r="E9" s="95" t="s">
        <v>233</v>
      </c>
      <c r="F9" s="95" t="s">
        <v>196</v>
      </c>
      <c r="G9" s="95">
        <v>1</v>
      </c>
      <c r="H9" s="95">
        <v>8</v>
      </c>
      <c r="I9" s="145">
        <v>8</v>
      </c>
      <c r="J9" s="150">
        <v>3600000</v>
      </c>
      <c r="K9" s="145">
        <v>4</v>
      </c>
      <c r="L9" s="636"/>
    </row>
    <row r="10" spans="1:12" s="145" customFormat="1" x14ac:dyDescent="0.2">
      <c r="A10" s="95">
        <v>2046</v>
      </c>
      <c r="B10" s="155">
        <v>7186</v>
      </c>
      <c r="C10" s="95" t="s">
        <v>515</v>
      </c>
      <c r="D10" s="95" t="s">
        <v>268</v>
      </c>
      <c r="E10" s="95" t="s">
        <v>425</v>
      </c>
      <c r="F10" s="95" t="s">
        <v>221</v>
      </c>
      <c r="G10" s="95">
        <v>1</v>
      </c>
      <c r="H10" s="95">
        <v>9</v>
      </c>
      <c r="I10" s="145">
        <v>9</v>
      </c>
      <c r="J10" s="150">
        <v>3400000</v>
      </c>
      <c r="K10" s="145">
        <v>4</v>
      </c>
      <c r="L10" s="636"/>
    </row>
    <row r="11" spans="1:12" s="145" customFormat="1" x14ac:dyDescent="0.2">
      <c r="A11" s="95">
        <v>2046</v>
      </c>
      <c r="B11" s="155">
        <v>7284</v>
      </c>
      <c r="C11" s="95" t="s">
        <v>243</v>
      </c>
      <c r="D11" s="95" t="s">
        <v>4314</v>
      </c>
      <c r="E11" s="95" t="s">
        <v>420</v>
      </c>
      <c r="F11" s="95" t="s">
        <v>190</v>
      </c>
      <c r="G11" s="95">
        <v>1</v>
      </c>
      <c r="H11" s="95">
        <v>10</v>
      </c>
      <c r="I11" s="145">
        <v>10</v>
      </c>
      <c r="J11" s="150">
        <v>3200000</v>
      </c>
      <c r="K11" s="145">
        <v>4</v>
      </c>
      <c r="L11" s="636"/>
    </row>
    <row r="12" spans="1:12" s="145" customFormat="1" x14ac:dyDescent="0.2">
      <c r="A12" s="95">
        <v>2046</v>
      </c>
      <c r="B12" s="155">
        <v>7392</v>
      </c>
      <c r="C12" s="95" t="s">
        <v>397</v>
      </c>
      <c r="D12" s="95" t="s">
        <v>310</v>
      </c>
      <c r="E12" s="95" t="s">
        <v>307</v>
      </c>
      <c r="F12" s="95" t="s">
        <v>206</v>
      </c>
      <c r="G12" s="95">
        <v>1</v>
      </c>
      <c r="H12" s="95">
        <v>11</v>
      </c>
      <c r="I12" s="145">
        <v>11</v>
      </c>
      <c r="J12" s="150">
        <v>3000000</v>
      </c>
      <c r="K12" s="145">
        <v>3</v>
      </c>
      <c r="L12" s="636"/>
    </row>
    <row r="13" spans="1:12" s="145" customFormat="1" x14ac:dyDescent="0.2">
      <c r="A13" s="95">
        <v>2046</v>
      </c>
      <c r="B13" s="155">
        <v>7287</v>
      </c>
      <c r="C13" s="95" t="s">
        <v>319</v>
      </c>
      <c r="D13" s="95" t="s">
        <v>525</v>
      </c>
      <c r="E13" s="95" t="s">
        <v>8908</v>
      </c>
      <c r="F13" s="95" t="s">
        <v>190</v>
      </c>
      <c r="G13" s="95">
        <v>1</v>
      </c>
      <c r="H13" s="95">
        <v>12</v>
      </c>
      <c r="I13" s="145">
        <v>12</v>
      </c>
      <c r="J13" s="150">
        <v>2800000</v>
      </c>
      <c r="K13" s="145">
        <v>3</v>
      </c>
      <c r="L13" s="636"/>
    </row>
    <row r="14" spans="1:12" s="145" customFormat="1" x14ac:dyDescent="0.2">
      <c r="A14" s="95">
        <v>2046</v>
      </c>
      <c r="B14" s="155">
        <v>7265</v>
      </c>
      <c r="C14" s="95" t="s">
        <v>749</v>
      </c>
      <c r="D14" s="95" t="s">
        <v>8893</v>
      </c>
      <c r="E14" s="95" t="s">
        <v>3362</v>
      </c>
      <c r="F14" s="95" t="s">
        <v>201</v>
      </c>
      <c r="G14" s="95">
        <v>1</v>
      </c>
      <c r="H14" s="95">
        <v>13</v>
      </c>
      <c r="I14" s="145">
        <v>13</v>
      </c>
      <c r="J14" s="150">
        <v>2600000</v>
      </c>
      <c r="K14" s="145">
        <v>3</v>
      </c>
      <c r="L14" s="636"/>
    </row>
    <row r="15" spans="1:12" s="145" customFormat="1" x14ac:dyDescent="0.2">
      <c r="A15" s="95">
        <v>2046</v>
      </c>
      <c r="B15" s="155">
        <v>7322</v>
      </c>
      <c r="C15" s="95" t="s">
        <v>256</v>
      </c>
      <c r="D15" s="95" t="s">
        <v>71</v>
      </c>
      <c r="E15" s="95" t="s">
        <v>9072</v>
      </c>
      <c r="F15" s="95" t="s">
        <v>212</v>
      </c>
      <c r="G15" s="95">
        <v>1</v>
      </c>
      <c r="H15" s="95">
        <v>14</v>
      </c>
      <c r="I15" s="145">
        <v>14</v>
      </c>
      <c r="J15" s="150">
        <v>2400000</v>
      </c>
      <c r="K15" s="145">
        <v>3</v>
      </c>
      <c r="L15" s="636"/>
    </row>
    <row r="16" spans="1:12" s="145" customFormat="1" x14ac:dyDescent="0.2">
      <c r="A16" s="95">
        <v>2046</v>
      </c>
      <c r="B16" s="155">
        <v>7285</v>
      </c>
      <c r="C16" s="95" t="s">
        <v>400</v>
      </c>
      <c r="D16" s="95" t="s">
        <v>310</v>
      </c>
      <c r="E16" s="95" t="s">
        <v>534</v>
      </c>
      <c r="F16" s="95" t="s">
        <v>190</v>
      </c>
      <c r="G16" s="95">
        <v>1</v>
      </c>
      <c r="H16" s="95">
        <v>15</v>
      </c>
      <c r="I16" s="145">
        <v>15</v>
      </c>
      <c r="J16" s="150">
        <v>2200000</v>
      </c>
      <c r="K16" s="145">
        <v>3</v>
      </c>
      <c r="L16" s="636"/>
    </row>
    <row r="17" spans="1:12" s="145" customFormat="1" x14ac:dyDescent="0.2">
      <c r="A17" s="95">
        <v>2046</v>
      </c>
      <c r="B17" s="155">
        <v>7185</v>
      </c>
      <c r="C17" s="95" t="s">
        <v>439</v>
      </c>
      <c r="D17" s="95" t="s">
        <v>8842</v>
      </c>
      <c r="E17" s="95" t="s">
        <v>74</v>
      </c>
      <c r="F17" s="95" t="s">
        <v>221</v>
      </c>
      <c r="G17" s="95">
        <v>1</v>
      </c>
      <c r="H17" s="95">
        <v>16</v>
      </c>
      <c r="I17" s="145">
        <v>16</v>
      </c>
      <c r="J17" s="150">
        <v>2000000</v>
      </c>
      <c r="K17" s="145">
        <v>3</v>
      </c>
      <c r="L17" s="636"/>
    </row>
    <row r="18" spans="1:12" s="145" customFormat="1" x14ac:dyDescent="0.2">
      <c r="A18" s="95">
        <v>2046</v>
      </c>
      <c r="B18" s="155">
        <v>7182</v>
      </c>
      <c r="C18" s="95" t="s">
        <v>1349</v>
      </c>
      <c r="D18" s="95" t="s">
        <v>8841</v>
      </c>
      <c r="E18" s="95" t="s">
        <v>3985</v>
      </c>
      <c r="F18" s="95" t="s">
        <v>221</v>
      </c>
      <c r="G18" s="95">
        <v>1</v>
      </c>
      <c r="H18" s="95">
        <v>17</v>
      </c>
      <c r="I18" s="145">
        <v>17</v>
      </c>
      <c r="J18" s="150">
        <v>1800000</v>
      </c>
      <c r="K18" s="145">
        <v>3</v>
      </c>
      <c r="L18" s="636"/>
    </row>
    <row r="19" spans="1:12" s="145" customFormat="1" x14ac:dyDescent="0.2">
      <c r="A19" s="95">
        <v>2046</v>
      </c>
      <c r="B19" s="155">
        <v>7219</v>
      </c>
      <c r="C19" s="95" t="s">
        <v>342</v>
      </c>
      <c r="D19" s="95" t="s">
        <v>293</v>
      </c>
      <c r="E19" s="95" t="s">
        <v>8866</v>
      </c>
      <c r="F19" s="95" t="s">
        <v>209</v>
      </c>
      <c r="G19" s="95">
        <v>1</v>
      </c>
      <c r="H19" s="95">
        <v>18</v>
      </c>
      <c r="I19" s="145">
        <v>18</v>
      </c>
      <c r="J19" s="150">
        <v>1600000</v>
      </c>
      <c r="K19" s="145">
        <v>3</v>
      </c>
      <c r="L19" s="636"/>
    </row>
    <row r="20" spans="1:12" s="145" customFormat="1" x14ac:dyDescent="0.2">
      <c r="A20" s="95">
        <v>2046</v>
      </c>
      <c r="B20" s="155">
        <v>7431</v>
      </c>
      <c r="C20" s="95" t="s">
        <v>1319</v>
      </c>
      <c r="D20" s="95" t="s">
        <v>9020</v>
      </c>
      <c r="E20" s="95" t="s">
        <v>351</v>
      </c>
      <c r="F20" s="95" t="s">
        <v>196</v>
      </c>
      <c r="G20" s="95">
        <v>2</v>
      </c>
      <c r="H20" s="95">
        <v>1</v>
      </c>
      <c r="I20" s="145">
        <v>19</v>
      </c>
      <c r="J20" s="150">
        <v>1500000</v>
      </c>
      <c r="K20" s="145">
        <v>2</v>
      </c>
      <c r="L20" s="636"/>
    </row>
    <row r="21" spans="1:12" s="145" customFormat="1" x14ac:dyDescent="0.2">
      <c r="A21" s="95">
        <v>2046</v>
      </c>
      <c r="B21" s="155">
        <v>7264</v>
      </c>
      <c r="C21" s="95" t="s">
        <v>441</v>
      </c>
      <c r="D21" s="95" t="s">
        <v>3778</v>
      </c>
      <c r="E21" s="95" t="s">
        <v>8892</v>
      </c>
      <c r="F21" s="95" t="s">
        <v>201</v>
      </c>
      <c r="G21" s="95">
        <v>2</v>
      </c>
      <c r="H21" s="95">
        <v>2</v>
      </c>
      <c r="I21" s="145">
        <v>20</v>
      </c>
      <c r="J21" s="150">
        <v>1450000</v>
      </c>
      <c r="K21" s="145">
        <v>2</v>
      </c>
      <c r="L21" s="636"/>
    </row>
    <row r="22" spans="1:12" s="145" customFormat="1" x14ac:dyDescent="0.2">
      <c r="A22" s="95">
        <v>2046</v>
      </c>
      <c r="B22" s="155">
        <v>7318</v>
      </c>
      <c r="C22" s="95" t="s">
        <v>7627</v>
      </c>
      <c r="D22" s="95" t="s">
        <v>2263</v>
      </c>
      <c r="E22" s="95" t="s">
        <v>323</v>
      </c>
      <c r="F22" s="95" t="s">
        <v>212</v>
      </c>
      <c r="G22" s="95">
        <v>2</v>
      </c>
      <c r="H22" s="95">
        <v>3</v>
      </c>
      <c r="I22" s="145">
        <v>21</v>
      </c>
      <c r="J22" s="150">
        <v>1400000</v>
      </c>
      <c r="K22" s="145">
        <v>2</v>
      </c>
      <c r="L22" s="636"/>
    </row>
    <row r="23" spans="1:12" s="145" customFormat="1" x14ac:dyDescent="0.2">
      <c r="A23" s="95">
        <v>2046</v>
      </c>
      <c r="B23" s="155">
        <v>7242</v>
      </c>
      <c r="C23" s="95" t="s">
        <v>392</v>
      </c>
      <c r="D23" s="95" t="s">
        <v>728</v>
      </c>
      <c r="E23" s="95" t="s">
        <v>8866</v>
      </c>
      <c r="F23" s="95" t="s">
        <v>211</v>
      </c>
      <c r="G23" s="95">
        <v>2</v>
      </c>
      <c r="H23" s="95">
        <v>4</v>
      </c>
      <c r="I23" s="145">
        <v>22</v>
      </c>
      <c r="J23" s="150">
        <v>1350000</v>
      </c>
      <c r="K23" s="145">
        <v>2</v>
      </c>
      <c r="L23" s="636"/>
    </row>
    <row r="24" spans="1:12" s="145" customFormat="1" x14ac:dyDescent="0.2">
      <c r="A24" s="95">
        <v>2046</v>
      </c>
      <c r="B24" s="155">
        <v>7189</v>
      </c>
      <c r="C24" s="95" t="s">
        <v>256</v>
      </c>
      <c r="D24" s="95" t="s">
        <v>214</v>
      </c>
      <c r="E24" s="95" t="s">
        <v>8845</v>
      </c>
      <c r="F24" s="95" t="s">
        <v>221</v>
      </c>
      <c r="G24" s="95">
        <v>2</v>
      </c>
      <c r="H24" s="95">
        <v>5</v>
      </c>
      <c r="I24" s="145">
        <v>23</v>
      </c>
      <c r="J24" s="150">
        <v>1300000</v>
      </c>
      <c r="K24" s="145">
        <v>2</v>
      </c>
      <c r="L24" s="636"/>
    </row>
    <row r="25" spans="1:12" s="145" customFormat="1" x14ac:dyDescent="0.2">
      <c r="A25" s="95">
        <v>2046</v>
      </c>
      <c r="B25" s="155">
        <v>7428</v>
      </c>
      <c r="C25" s="95" t="s">
        <v>516</v>
      </c>
      <c r="D25" s="95" t="s">
        <v>336</v>
      </c>
      <c r="E25" s="95" t="s">
        <v>9003</v>
      </c>
      <c r="F25" s="95" t="s">
        <v>196</v>
      </c>
      <c r="G25" s="95">
        <v>2</v>
      </c>
      <c r="H25" s="95">
        <v>6</v>
      </c>
      <c r="I25" s="145">
        <v>24</v>
      </c>
      <c r="J25" s="150">
        <v>1250000</v>
      </c>
      <c r="K25" s="145">
        <v>2</v>
      </c>
      <c r="L25" s="636"/>
    </row>
    <row r="26" spans="1:12" s="145" customFormat="1" x14ac:dyDescent="0.2">
      <c r="A26" s="95">
        <v>2046</v>
      </c>
      <c r="B26" s="155">
        <v>7286</v>
      </c>
      <c r="C26" s="95" t="s">
        <v>397</v>
      </c>
      <c r="D26" s="95" t="s">
        <v>412</v>
      </c>
      <c r="E26" s="95" t="s">
        <v>8907</v>
      </c>
      <c r="F26" s="95" t="s">
        <v>190</v>
      </c>
      <c r="G26" s="95">
        <v>2</v>
      </c>
      <c r="H26" s="95">
        <v>7</v>
      </c>
      <c r="I26" s="145">
        <v>25</v>
      </c>
      <c r="J26" s="150">
        <v>1200000</v>
      </c>
      <c r="K26" s="145">
        <v>2</v>
      </c>
      <c r="L26" s="636"/>
    </row>
    <row r="27" spans="1:12" s="145" customFormat="1" x14ac:dyDescent="0.2">
      <c r="A27" s="95">
        <v>2046</v>
      </c>
      <c r="B27" s="155">
        <v>7317</v>
      </c>
      <c r="C27" s="95" t="s">
        <v>749</v>
      </c>
      <c r="D27" s="95" t="s">
        <v>5118</v>
      </c>
      <c r="E27" s="95" t="s">
        <v>8927</v>
      </c>
      <c r="F27" s="95" t="s">
        <v>212</v>
      </c>
      <c r="G27" s="95">
        <v>2</v>
      </c>
      <c r="H27" s="95">
        <v>8</v>
      </c>
      <c r="I27" s="145">
        <v>26</v>
      </c>
      <c r="J27" s="150">
        <v>1150000</v>
      </c>
      <c r="K27" s="145">
        <v>2</v>
      </c>
      <c r="L27" s="636"/>
    </row>
    <row r="28" spans="1:12" s="145" customFormat="1" x14ac:dyDescent="0.2">
      <c r="A28" s="95">
        <v>2046</v>
      </c>
      <c r="B28" s="155">
        <v>7369</v>
      </c>
      <c r="C28" s="95" t="s">
        <v>515</v>
      </c>
      <c r="D28" s="95" t="s">
        <v>407</v>
      </c>
      <c r="E28" s="95" t="s">
        <v>252</v>
      </c>
      <c r="F28" s="95" t="s">
        <v>217</v>
      </c>
      <c r="G28" s="95">
        <v>2</v>
      </c>
      <c r="H28" s="95">
        <v>9</v>
      </c>
      <c r="I28" s="145">
        <v>27</v>
      </c>
      <c r="J28" s="150">
        <v>1100000</v>
      </c>
      <c r="K28" s="145">
        <v>2</v>
      </c>
      <c r="L28" s="636"/>
    </row>
    <row r="29" spans="1:12" s="145" customFormat="1" x14ac:dyDescent="0.2">
      <c r="A29" s="95">
        <v>2046</v>
      </c>
      <c r="B29" s="155">
        <v>7393</v>
      </c>
      <c r="C29" s="95" t="s">
        <v>243</v>
      </c>
      <c r="D29" s="95" t="s">
        <v>3275</v>
      </c>
      <c r="E29" s="95" t="s">
        <v>8906</v>
      </c>
      <c r="F29" s="95" t="s">
        <v>206</v>
      </c>
      <c r="G29" s="95">
        <v>2</v>
      </c>
      <c r="H29" s="95">
        <v>10</v>
      </c>
      <c r="I29" s="145">
        <v>28</v>
      </c>
      <c r="J29" s="150">
        <v>1050000</v>
      </c>
      <c r="K29" s="145">
        <v>2</v>
      </c>
      <c r="L29" s="636"/>
    </row>
    <row r="30" spans="1:12" s="145" customFormat="1" x14ac:dyDescent="0.2">
      <c r="A30" s="95">
        <v>2046</v>
      </c>
      <c r="B30" s="155">
        <v>7412</v>
      </c>
      <c r="C30" s="95" t="s">
        <v>397</v>
      </c>
      <c r="D30" s="95" t="s">
        <v>8991</v>
      </c>
      <c r="E30" s="95" t="s">
        <v>219</v>
      </c>
      <c r="F30" s="95" t="s">
        <v>198</v>
      </c>
      <c r="G30" s="95">
        <v>2</v>
      </c>
      <c r="H30" s="95">
        <v>11</v>
      </c>
      <c r="I30" s="145">
        <v>29</v>
      </c>
      <c r="J30" s="150">
        <v>1000000</v>
      </c>
      <c r="K30" s="145">
        <v>2</v>
      </c>
      <c r="L30" s="636"/>
    </row>
    <row r="31" spans="1:12" s="145" customFormat="1" x14ac:dyDescent="0.2">
      <c r="A31" s="95">
        <v>2046</v>
      </c>
      <c r="B31" s="155">
        <v>7243</v>
      </c>
      <c r="C31" s="95" t="s">
        <v>319</v>
      </c>
      <c r="D31" s="95" t="s">
        <v>3154</v>
      </c>
      <c r="E31" s="95" t="s">
        <v>280</v>
      </c>
      <c r="F31" s="95" t="s">
        <v>211</v>
      </c>
      <c r="G31" s="95">
        <v>2</v>
      </c>
      <c r="H31" s="95">
        <v>12</v>
      </c>
      <c r="I31" s="145">
        <v>30</v>
      </c>
      <c r="J31" s="150">
        <v>950000</v>
      </c>
      <c r="K31" s="145">
        <v>2</v>
      </c>
      <c r="L31" s="636"/>
    </row>
    <row r="32" spans="1:12" s="145" customFormat="1" x14ac:dyDescent="0.2">
      <c r="A32" s="95">
        <v>2046</v>
      </c>
      <c r="B32" s="155">
        <v>7293</v>
      </c>
      <c r="C32" s="95" t="s">
        <v>749</v>
      </c>
      <c r="D32" s="95" t="s">
        <v>1715</v>
      </c>
      <c r="E32" s="95" t="s">
        <v>3802</v>
      </c>
      <c r="F32" s="95" t="s">
        <v>190</v>
      </c>
      <c r="G32" s="95">
        <v>2</v>
      </c>
      <c r="H32" s="95">
        <v>13</v>
      </c>
      <c r="I32" s="145">
        <v>31</v>
      </c>
      <c r="J32" s="150">
        <v>900000</v>
      </c>
      <c r="K32" s="145">
        <v>2</v>
      </c>
      <c r="L32" s="636"/>
    </row>
    <row r="33" spans="1:12" s="145" customFormat="1" x14ac:dyDescent="0.2">
      <c r="A33" s="95">
        <v>2046</v>
      </c>
      <c r="B33" s="155">
        <v>7413</v>
      </c>
      <c r="C33" s="95" t="s">
        <v>121</v>
      </c>
      <c r="D33" s="95" t="s">
        <v>308</v>
      </c>
      <c r="E33" s="95" t="s">
        <v>8992</v>
      </c>
      <c r="F33" s="95" t="s">
        <v>198</v>
      </c>
      <c r="G33" s="95">
        <v>2</v>
      </c>
      <c r="H33" s="95">
        <v>14</v>
      </c>
      <c r="I33" s="145">
        <v>32</v>
      </c>
      <c r="J33" s="150">
        <v>850000</v>
      </c>
      <c r="K33" s="145">
        <v>2</v>
      </c>
      <c r="L33" s="636"/>
    </row>
    <row r="34" spans="1:12" s="145" customFormat="1" x14ac:dyDescent="0.2">
      <c r="A34" s="95">
        <v>2046</v>
      </c>
      <c r="B34" s="155">
        <v>7220</v>
      </c>
      <c r="C34" s="95" t="s">
        <v>400</v>
      </c>
      <c r="D34" s="95" t="s">
        <v>385</v>
      </c>
      <c r="E34" s="95" t="s">
        <v>197</v>
      </c>
      <c r="F34" s="95" t="s">
        <v>209</v>
      </c>
      <c r="G34" s="95">
        <v>2</v>
      </c>
      <c r="H34" s="95">
        <v>15</v>
      </c>
      <c r="I34" s="145">
        <v>33</v>
      </c>
      <c r="J34" s="150">
        <v>800000</v>
      </c>
      <c r="K34" s="145">
        <v>2</v>
      </c>
      <c r="L34" s="636"/>
    </row>
    <row r="35" spans="1:12" s="145" customFormat="1" x14ac:dyDescent="0.2">
      <c r="A35" s="95">
        <v>2046</v>
      </c>
      <c r="B35" s="155">
        <v>7221</v>
      </c>
      <c r="C35" s="95" t="s">
        <v>439</v>
      </c>
      <c r="D35" s="95" t="s">
        <v>6320</v>
      </c>
      <c r="E35" s="95" t="s">
        <v>8867</v>
      </c>
      <c r="F35" s="95" t="s">
        <v>209</v>
      </c>
      <c r="G35" s="95">
        <v>2</v>
      </c>
      <c r="H35" s="95">
        <v>16</v>
      </c>
      <c r="I35" s="145">
        <v>34</v>
      </c>
      <c r="J35" s="150">
        <v>750000</v>
      </c>
      <c r="K35" s="145">
        <v>2</v>
      </c>
      <c r="L35" s="636"/>
    </row>
    <row r="36" spans="1:12" s="145" customFormat="1" x14ac:dyDescent="0.2">
      <c r="A36" s="95">
        <v>2046</v>
      </c>
      <c r="B36" s="155">
        <v>7371</v>
      </c>
      <c r="C36" s="95" t="s">
        <v>1349</v>
      </c>
      <c r="D36" s="95" t="s">
        <v>2210</v>
      </c>
      <c r="E36" s="95" t="s">
        <v>2208</v>
      </c>
      <c r="F36" s="95" t="s">
        <v>217</v>
      </c>
      <c r="G36" s="95">
        <v>2</v>
      </c>
      <c r="H36" s="95">
        <v>17</v>
      </c>
      <c r="I36" s="145">
        <v>35</v>
      </c>
      <c r="J36" s="150">
        <v>700000</v>
      </c>
      <c r="K36" s="145">
        <v>2</v>
      </c>
      <c r="L36" s="636"/>
    </row>
    <row r="37" spans="1:12" s="145" customFormat="1" x14ac:dyDescent="0.2">
      <c r="A37" s="95">
        <v>2046</v>
      </c>
      <c r="B37" s="155">
        <v>7316</v>
      </c>
      <c r="C37" s="95" t="s">
        <v>342</v>
      </c>
      <c r="D37" s="95" t="s">
        <v>295</v>
      </c>
      <c r="E37" s="95" t="s">
        <v>8926</v>
      </c>
      <c r="F37" s="95" t="s">
        <v>212</v>
      </c>
      <c r="G37" s="95">
        <v>2</v>
      </c>
      <c r="H37" s="95">
        <v>18</v>
      </c>
      <c r="I37" s="145">
        <v>36</v>
      </c>
      <c r="J37" s="150">
        <v>650000</v>
      </c>
      <c r="K37" s="145">
        <v>2</v>
      </c>
      <c r="L37" s="636"/>
    </row>
    <row r="38" spans="1:12" s="145" customFormat="1" x14ac:dyDescent="0.2">
      <c r="A38" s="95">
        <v>2046</v>
      </c>
      <c r="B38" s="155">
        <v>7435</v>
      </c>
      <c r="C38" s="95" t="s">
        <v>1319</v>
      </c>
      <c r="D38" s="95" t="s">
        <v>192</v>
      </c>
      <c r="E38" s="95" t="s">
        <v>9019</v>
      </c>
      <c r="F38" s="95" t="s">
        <v>196</v>
      </c>
      <c r="G38" s="95">
        <v>3</v>
      </c>
      <c r="H38" s="95">
        <v>1</v>
      </c>
      <c r="I38" s="145">
        <v>37</v>
      </c>
      <c r="J38" s="150">
        <v>625000</v>
      </c>
      <c r="K38" s="145">
        <v>1</v>
      </c>
      <c r="L38" s="636"/>
    </row>
    <row r="39" spans="1:12" s="145" customFormat="1" x14ac:dyDescent="0.2">
      <c r="A39" s="95">
        <v>2046</v>
      </c>
      <c r="B39" s="155">
        <v>7396</v>
      </c>
      <c r="C39" s="95" t="s">
        <v>1319</v>
      </c>
      <c r="D39" s="95" t="s">
        <v>343</v>
      </c>
      <c r="E39" s="95" t="s">
        <v>372</v>
      </c>
      <c r="F39" s="95" t="s">
        <v>206</v>
      </c>
      <c r="G39" s="95">
        <v>3</v>
      </c>
      <c r="H39" s="95">
        <v>2</v>
      </c>
      <c r="I39" s="145">
        <v>38</v>
      </c>
      <c r="J39" s="150">
        <v>620000</v>
      </c>
      <c r="K39" s="145">
        <v>1</v>
      </c>
      <c r="L39" s="636"/>
    </row>
    <row r="40" spans="1:12" s="145" customFormat="1" x14ac:dyDescent="0.2">
      <c r="A40" s="95">
        <v>2046</v>
      </c>
      <c r="B40" s="155">
        <v>7323</v>
      </c>
      <c r="C40" s="95" t="s">
        <v>1319</v>
      </c>
      <c r="D40" s="95" t="s">
        <v>7667</v>
      </c>
      <c r="E40" s="95" t="s">
        <v>356</v>
      </c>
      <c r="F40" s="95" t="s">
        <v>212</v>
      </c>
      <c r="G40" s="95">
        <v>3</v>
      </c>
      <c r="H40" s="95">
        <v>3</v>
      </c>
      <c r="I40" s="145">
        <v>39</v>
      </c>
      <c r="J40" s="150">
        <v>615000</v>
      </c>
      <c r="K40" s="145">
        <v>1</v>
      </c>
      <c r="L40" s="636"/>
    </row>
    <row r="41" spans="1:12" s="145" customFormat="1" x14ac:dyDescent="0.2">
      <c r="A41" s="95">
        <v>2046</v>
      </c>
      <c r="B41" s="155">
        <v>7394</v>
      </c>
      <c r="C41" s="95" t="s">
        <v>392</v>
      </c>
      <c r="D41" s="95" t="s">
        <v>8974</v>
      </c>
      <c r="E41" s="95" t="s">
        <v>8975</v>
      </c>
      <c r="F41" s="95" t="s">
        <v>206</v>
      </c>
      <c r="G41" s="95">
        <v>3</v>
      </c>
      <c r="H41" s="95">
        <v>4</v>
      </c>
      <c r="I41" s="145">
        <v>40</v>
      </c>
      <c r="J41" s="150">
        <v>610000</v>
      </c>
      <c r="K41" s="145">
        <v>1</v>
      </c>
      <c r="L41" s="636"/>
    </row>
    <row r="42" spans="1:12" s="145" customFormat="1" x14ac:dyDescent="0.2">
      <c r="A42" s="95">
        <v>2046</v>
      </c>
      <c r="B42" s="155">
        <v>7295</v>
      </c>
      <c r="C42" s="95" t="s">
        <v>121</v>
      </c>
      <c r="D42" s="95" t="s">
        <v>4297</v>
      </c>
      <c r="E42" s="95" t="s">
        <v>491</v>
      </c>
      <c r="F42" s="95" t="s">
        <v>190</v>
      </c>
      <c r="G42" s="95">
        <v>3</v>
      </c>
      <c r="H42" s="95">
        <v>5</v>
      </c>
      <c r="I42" s="145">
        <v>41</v>
      </c>
      <c r="J42" s="150">
        <v>605000</v>
      </c>
      <c r="K42" s="145">
        <v>1</v>
      </c>
      <c r="L42" s="636"/>
    </row>
    <row r="43" spans="1:12" s="145" customFormat="1" x14ac:dyDescent="0.2">
      <c r="A43" s="95">
        <v>2046</v>
      </c>
      <c r="B43" s="155">
        <v>7184</v>
      </c>
      <c r="C43" s="95" t="s">
        <v>516</v>
      </c>
      <c r="D43" s="95" t="s">
        <v>3004</v>
      </c>
      <c r="E43" s="95" t="s">
        <v>103</v>
      </c>
      <c r="F43" s="95" t="s">
        <v>221</v>
      </c>
      <c r="G43" s="95">
        <v>3</v>
      </c>
      <c r="H43" s="95">
        <v>6</v>
      </c>
      <c r="I43" s="145">
        <v>42</v>
      </c>
      <c r="J43" s="150">
        <v>600000</v>
      </c>
      <c r="K43" s="145">
        <v>1</v>
      </c>
      <c r="L43" s="636"/>
    </row>
    <row r="44" spans="1:12" s="145" customFormat="1" x14ac:dyDescent="0.2">
      <c r="A44" s="95">
        <v>2046</v>
      </c>
      <c r="B44" s="155">
        <v>7245</v>
      </c>
      <c r="C44" s="95" t="s">
        <v>1319</v>
      </c>
      <c r="D44" s="95" t="s">
        <v>7967</v>
      </c>
      <c r="E44" s="95" t="s">
        <v>286</v>
      </c>
      <c r="F44" s="95" t="s">
        <v>211</v>
      </c>
      <c r="G44" s="95">
        <v>3</v>
      </c>
      <c r="H44" s="95">
        <v>7</v>
      </c>
      <c r="I44" s="145">
        <v>43</v>
      </c>
      <c r="J44" s="150">
        <v>595000</v>
      </c>
      <c r="K44" s="145">
        <v>1</v>
      </c>
      <c r="L44" s="636"/>
    </row>
    <row r="45" spans="1:12" s="145" customFormat="1" x14ac:dyDescent="0.2">
      <c r="A45" s="95">
        <v>2046</v>
      </c>
      <c r="B45" s="155">
        <v>7187</v>
      </c>
      <c r="C45" s="95" t="s">
        <v>442</v>
      </c>
      <c r="D45" s="95" t="s">
        <v>5609</v>
      </c>
      <c r="E45" s="95" t="s">
        <v>8843</v>
      </c>
      <c r="F45" s="95" t="s">
        <v>221</v>
      </c>
      <c r="G45" s="95">
        <v>3</v>
      </c>
      <c r="H45" s="95">
        <v>8</v>
      </c>
      <c r="I45" s="145">
        <v>44</v>
      </c>
      <c r="J45" s="150">
        <v>590000</v>
      </c>
      <c r="K45" s="145">
        <v>1</v>
      </c>
      <c r="L45" s="636"/>
    </row>
    <row r="46" spans="1:12" s="145" customFormat="1" x14ac:dyDescent="0.2">
      <c r="A46" s="95">
        <v>2046</v>
      </c>
      <c r="B46" s="155">
        <v>7270</v>
      </c>
      <c r="C46" s="95" t="s">
        <v>515</v>
      </c>
      <c r="D46" s="95" t="s">
        <v>157</v>
      </c>
      <c r="E46" s="95" t="s">
        <v>3036</v>
      </c>
      <c r="F46" s="95" t="s">
        <v>201</v>
      </c>
      <c r="G46" s="95">
        <v>3</v>
      </c>
      <c r="H46" s="95">
        <v>9</v>
      </c>
      <c r="I46" s="145">
        <v>45</v>
      </c>
      <c r="J46" s="150">
        <v>585000</v>
      </c>
      <c r="K46" s="145">
        <v>1</v>
      </c>
      <c r="L46" s="636"/>
    </row>
    <row r="47" spans="1:12" s="145" customFormat="1" x14ac:dyDescent="0.2">
      <c r="A47" s="95">
        <v>2046</v>
      </c>
      <c r="B47" s="155">
        <v>7370</v>
      </c>
      <c r="C47" s="95" t="s">
        <v>243</v>
      </c>
      <c r="D47" s="95" t="s">
        <v>268</v>
      </c>
      <c r="E47" s="95" t="s">
        <v>3522</v>
      </c>
      <c r="F47" s="95" t="s">
        <v>217</v>
      </c>
      <c r="G47" s="95">
        <v>3</v>
      </c>
      <c r="H47" s="95">
        <v>10</v>
      </c>
      <c r="I47" s="145">
        <v>46</v>
      </c>
      <c r="J47" s="150">
        <v>580000</v>
      </c>
      <c r="K47" s="145">
        <v>1</v>
      </c>
      <c r="L47" s="636"/>
    </row>
    <row r="48" spans="1:12" s="145" customFormat="1" x14ac:dyDescent="0.2">
      <c r="A48" s="95">
        <v>2046</v>
      </c>
      <c r="B48" s="155">
        <v>7267</v>
      </c>
      <c r="C48" s="95" t="s">
        <v>121</v>
      </c>
      <c r="D48" s="95" t="s">
        <v>417</v>
      </c>
      <c r="E48" s="95" t="s">
        <v>312</v>
      </c>
      <c r="F48" s="95" t="s">
        <v>201</v>
      </c>
      <c r="G48" s="95">
        <v>3</v>
      </c>
      <c r="H48" s="95">
        <v>11</v>
      </c>
      <c r="I48" s="145">
        <v>47</v>
      </c>
      <c r="J48" s="150">
        <v>575000</v>
      </c>
      <c r="K48" s="145">
        <v>1</v>
      </c>
      <c r="L48" s="636"/>
    </row>
    <row r="49" spans="1:12" s="145" customFormat="1" x14ac:dyDescent="0.2">
      <c r="A49" s="95">
        <v>2046</v>
      </c>
      <c r="B49" s="155">
        <v>7193</v>
      </c>
      <c r="C49" s="95" t="s">
        <v>319</v>
      </c>
      <c r="D49" s="95" t="s">
        <v>8848</v>
      </c>
      <c r="E49" s="95" t="s">
        <v>8849</v>
      </c>
      <c r="F49" s="95" t="s">
        <v>221</v>
      </c>
      <c r="G49" s="95">
        <v>3</v>
      </c>
      <c r="H49" s="95">
        <v>12</v>
      </c>
      <c r="I49" s="145">
        <v>48</v>
      </c>
      <c r="J49" s="150">
        <v>570000</v>
      </c>
      <c r="K49" s="145">
        <v>1</v>
      </c>
      <c r="L49" s="636"/>
    </row>
    <row r="50" spans="1:12" s="145" customFormat="1" x14ac:dyDescent="0.2">
      <c r="A50" s="95">
        <v>2046</v>
      </c>
      <c r="B50" s="155">
        <v>7415</v>
      </c>
      <c r="C50" s="95" t="s">
        <v>1319</v>
      </c>
      <c r="D50" s="95" t="s">
        <v>2330</v>
      </c>
      <c r="E50" s="95" t="s">
        <v>354</v>
      </c>
      <c r="F50" s="95" t="s">
        <v>198</v>
      </c>
      <c r="G50" s="95">
        <v>3</v>
      </c>
      <c r="H50" s="95">
        <v>13</v>
      </c>
      <c r="I50" s="145">
        <v>49</v>
      </c>
      <c r="J50" s="150">
        <v>565000</v>
      </c>
      <c r="K50" s="145">
        <v>1</v>
      </c>
      <c r="L50" s="636"/>
    </row>
    <row r="51" spans="1:12" s="145" customFormat="1" x14ac:dyDescent="0.2">
      <c r="A51" s="95">
        <v>2046</v>
      </c>
      <c r="B51" s="155">
        <v>7368</v>
      </c>
      <c r="C51" s="95" t="s">
        <v>256</v>
      </c>
      <c r="D51" s="95" t="s">
        <v>157</v>
      </c>
      <c r="E51" s="95" t="s">
        <v>9022</v>
      </c>
      <c r="F51" s="95" t="s">
        <v>217</v>
      </c>
      <c r="G51" s="95">
        <v>3</v>
      </c>
      <c r="H51" s="95">
        <v>14</v>
      </c>
      <c r="I51" s="145">
        <v>50</v>
      </c>
      <c r="J51" s="150">
        <v>560000</v>
      </c>
      <c r="K51" s="145">
        <v>1</v>
      </c>
      <c r="L51" s="636"/>
    </row>
    <row r="52" spans="1:12" s="145" customFormat="1" x14ac:dyDescent="0.2">
      <c r="A52" s="95">
        <v>2046</v>
      </c>
      <c r="B52" s="155">
        <v>7429</v>
      </c>
      <c r="C52" s="95" t="s">
        <v>400</v>
      </c>
      <c r="D52" s="95" t="s">
        <v>417</v>
      </c>
      <c r="E52" s="95" t="s">
        <v>8185</v>
      </c>
      <c r="F52" s="95" t="s">
        <v>196</v>
      </c>
      <c r="G52" s="95">
        <v>3</v>
      </c>
      <c r="H52" s="95">
        <v>15</v>
      </c>
      <c r="I52" s="145">
        <v>51</v>
      </c>
      <c r="J52" s="150">
        <v>555000</v>
      </c>
      <c r="K52" s="145">
        <v>1</v>
      </c>
      <c r="L52" s="636"/>
    </row>
    <row r="53" spans="1:12" s="145" customFormat="1" x14ac:dyDescent="0.2">
      <c r="A53" s="95">
        <v>2046</v>
      </c>
      <c r="B53" s="155">
        <v>7315</v>
      </c>
      <c r="C53" s="95" t="s">
        <v>439</v>
      </c>
      <c r="D53" s="95" t="s">
        <v>546</v>
      </c>
      <c r="E53" s="95" t="s">
        <v>191</v>
      </c>
      <c r="F53" s="95" t="s">
        <v>212</v>
      </c>
      <c r="G53" s="95">
        <v>3</v>
      </c>
      <c r="H53" s="95">
        <v>16</v>
      </c>
      <c r="I53" s="145">
        <v>52</v>
      </c>
      <c r="J53" s="150">
        <v>550000</v>
      </c>
      <c r="K53" s="145">
        <v>1</v>
      </c>
      <c r="L53" s="636"/>
    </row>
    <row r="54" spans="1:12" s="145" customFormat="1" x14ac:dyDescent="0.2">
      <c r="A54" s="95">
        <v>2046</v>
      </c>
      <c r="B54" s="155">
        <v>7244</v>
      </c>
      <c r="C54" s="95" t="s">
        <v>1349</v>
      </c>
      <c r="D54" s="95" t="s">
        <v>8878</v>
      </c>
      <c r="E54" s="95" t="s">
        <v>474</v>
      </c>
      <c r="F54" s="95" t="s">
        <v>211</v>
      </c>
      <c r="G54" s="95">
        <v>3</v>
      </c>
      <c r="H54" s="95">
        <v>17</v>
      </c>
      <c r="I54" s="145">
        <v>53</v>
      </c>
      <c r="J54" s="150">
        <v>545000</v>
      </c>
      <c r="K54" s="145">
        <v>1</v>
      </c>
      <c r="L54" s="636"/>
    </row>
    <row r="55" spans="1:12" s="145" customFormat="1" x14ac:dyDescent="0.2">
      <c r="A55" s="95">
        <v>2046</v>
      </c>
      <c r="B55" s="155">
        <v>7222</v>
      </c>
      <c r="C55" s="95" t="s">
        <v>342</v>
      </c>
      <c r="D55" s="95" t="s">
        <v>8868</v>
      </c>
      <c r="E55" s="95" t="s">
        <v>412</v>
      </c>
      <c r="F55" s="95" t="s">
        <v>209</v>
      </c>
      <c r="G55" s="95">
        <v>3</v>
      </c>
      <c r="H55" s="95">
        <v>18</v>
      </c>
      <c r="I55" s="145">
        <v>54</v>
      </c>
      <c r="J55" s="150">
        <v>540000</v>
      </c>
      <c r="K55" s="145">
        <v>1</v>
      </c>
      <c r="L55" s="636"/>
    </row>
    <row r="56" spans="1:12" s="145" customFormat="1" x14ac:dyDescent="0.2">
      <c r="A56" s="95">
        <v>2046</v>
      </c>
      <c r="B56" s="155">
        <v>7225</v>
      </c>
      <c r="C56" s="95" t="s">
        <v>1319</v>
      </c>
      <c r="D56" s="95" t="s">
        <v>6577</v>
      </c>
      <c r="E56" s="95" t="s">
        <v>556</v>
      </c>
      <c r="F56" s="95" t="s">
        <v>209</v>
      </c>
      <c r="G56" s="95">
        <v>4</v>
      </c>
      <c r="H56" s="95">
        <v>1</v>
      </c>
      <c r="I56" s="145">
        <v>55</v>
      </c>
      <c r="J56" s="150">
        <v>500000</v>
      </c>
      <c r="K56" s="347"/>
      <c r="L56" s="636"/>
    </row>
    <row r="57" spans="1:12" s="145" customFormat="1" x14ac:dyDescent="0.2">
      <c r="A57" s="95">
        <v>2046</v>
      </c>
      <c r="B57" s="155">
        <v>7456</v>
      </c>
      <c r="C57" s="95" t="s">
        <v>441</v>
      </c>
      <c r="D57" s="95" t="s">
        <v>349</v>
      </c>
      <c r="E57" s="95" t="s">
        <v>9015</v>
      </c>
      <c r="F57" s="95" t="s">
        <v>196</v>
      </c>
      <c r="G57" s="95">
        <v>4</v>
      </c>
      <c r="H57" s="95">
        <v>2</v>
      </c>
      <c r="I57" s="145">
        <v>56</v>
      </c>
      <c r="J57" s="150">
        <v>500000</v>
      </c>
      <c r="K57" s="347"/>
      <c r="L57" s="636"/>
    </row>
    <row r="58" spans="1:12" s="145" customFormat="1" x14ac:dyDescent="0.2">
      <c r="A58" s="95">
        <v>2046</v>
      </c>
      <c r="B58" s="155">
        <v>7357</v>
      </c>
      <c r="C58" s="95" t="s">
        <v>7627</v>
      </c>
      <c r="D58" s="95" t="s">
        <v>2852</v>
      </c>
      <c r="E58" s="95" t="s">
        <v>77</v>
      </c>
      <c r="F58" s="95" t="s">
        <v>188</v>
      </c>
      <c r="G58" s="95">
        <v>4</v>
      </c>
      <c r="H58" s="95">
        <v>3</v>
      </c>
      <c r="I58" s="145">
        <v>57</v>
      </c>
      <c r="J58" s="150">
        <v>500000</v>
      </c>
      <c r="K58" s="347"/>
      <c r="L58" s="636"/>
    </row>
    <row r="59" spans="1:12" s="145" customFormat="1" x14ac:dyDescent="0.2">
      <c r="A59" s="95">
        <v>2046</v>
      </c>
      <c r="B59" s="155">
        <v>7327</v>
      </c>
      <c r="C59" s="95" t="s">
        <v>392</v>
      </c>
      <c r="D59" s="95" t="s">
        <v>270</v>
      </c>
      <c r="E59" s="95" t="s">
        <v>3991</v>
      </c>
      <c r="F59" s="95" t="s">
        <v>212</v>
      </c>
      <c r="G59" s="95">
        <v>4</v>
      </c>
      <c r="H59" s="95">
        <v>4</v>
      </c>
      <c r="I59" s="145">
        <v>58</v>
      </c>
      <c r="J59" s="150">
        <v>500000</v>
      </c>
      <c r="K59" s="347"/>
      <c r="L59" s="636"/>
    </row>
    <row r="60" spans="1:12" s="145" customFormat="1" x14ac:dyDescent="0.2">
      <c r="A60" s="95">
        <v>2046</v>
      </c>
      <c r="B60" s="155">
        <v>7274</v>
      </c>
      <c r="C60" s="95" t="s">
        <v>121</v>
      </c>
      <c r="D60" s="95" t="s">
        <v>534</v>
      </c>
      <c r="E60" s="95" t="s">
        <v>7736</v>
      </c>
      <c r="F60" s="95" t="s">
        <v>201</v>
      </c>
      <c r="G60" s="95">
        <v>4</v>
      </c>
      <c r="H60" s="95">
        <v>5</v>
      </c>
      <c r="I60" s="145">
        <v>59</v>
      </c>
      <c r="J60" s="150">
        <v>500000</v>
      </c>
      <c r="K60" s="347"/>
      <c r="L60" s="636"/>
    </row>
    <row r="61" spans="1:12" s="145" customFormat="1" x14ac:dyDescent="0.2">
      <c r="A61" s="95">
        <v>2046</v>
      </c>
      <c r="B61" s="155">
        <v>7358</v>
      </c>
      <c r="C61" s="95" t="s">
        <v>516</v>
      </c>
      <c r="D61" s="95" t="s">
        <v>268</v>
      </c>
      <c r="E61" s="95" t="s">
        <v>8951</v>
      </c>
      <c r="F61" s="95" t="s">
        <v>188</v>
      </c>
      <c r="G61" s="95">
        <v>4</v>
      </c>
      <c r="H61" s="95">
        <v>6</v>
      </c>
      <c r="I61" s="145">
        <v>60</v>
      </c>
      <c r="J61" s="150">
        <v>500000</v>
      </c>
      <c r="K61" s="347"/>
      <c r="L61" s="636"/>
    </row>
    <row r="62" spans="1:12" s="145" customFormat="1" x14ac:dyDescent="0.2">
      <c r="A62" s="95">
        <v>2046</v>
      </c>
      <c r="B62" s="155">
        <v>7434</v>
      </c>
      <c r="C62" s="95" t="s">
        <v>397</v>
      </c>
      <c r="D62" s="95" t="s">
        <v>9006</v>
      </c>
      <c r="E62" s="95" t="s">
        <v>5678</v>
      </c>
      <c r="F62" s="95" t="s">
        <v>196</v>
      </c>
      <c r="G62" s="95">
        <v>4</v>
      </c>
      <c r="H62" s="95">
        <v>7</v>
      </c>
      <c r="I62" s="145">
        <v>61</v>
      </c>
      <c r="J62" s="150">
        <v>500000</v>
      </c>
      <c r="K62" s="347"/>
      <c r="L62" s="636"/>
    </row>
    <row r="63" spans="1:12" s="145" customFormat="1" x14ac:dyDescent="0.2">
      <c r="A63" s="95">
        <v>2046</v>
      </c>
      <c r="B63" s="155">
        <v>7169</v>
      </c>
      <c r="C63" s="95" t="s">
        <v>1319</v>
      </c>
      <c r="D63" s="95" t="s">
        <v>4699</v>
      </c>
      <c r="E63" s="95" t="s">
        <v>6503</v>
      </c>
      <c r="F63" s="95" t="s">
        <v>199</v>
      </c>
      <c r="G63" s="95">
        <v>4</v>
      </c>
      <c r="H63" s="95">
        <v>8</v>
      </c>
      <c r="I63" s="145">
        <v>62</v>
      </c>
      <c r="J63" s="150">
        <v>500000</v>
      </c>
      <c r="K63" s="347"/>
      <c r="L63" s="636"/>
    </row>
    <row r="64" spans="1:12" s="145" customFormat="1" x14ac:dyDescent="0.2">
      <c r="A64" s="95">
        <v>2046</v>
      </c>
      <c r="B64" s="155">
        <v>7414</v>
      </c>
      <c r="C64" s="95" t="s">
        <v>515</v>
      </c>
      <c r="D64" s="95" t="s">
        <v>4016</v>
      </c>
      <c r="E64" s="95" t="s">
        <v>8993</v>
      </c>
      <c r="F64" s="95" t="s">
        <v>198</v>
      </c>
      <c r="G64" s="95">
        <v>4</v>
      </c>
      <c r="H64" s="95">
        <v>9</v>
      </c>
      <c r="I64" s="145">
        <v>63</v>
      </c>
      <c r="J64" s="150">
        <v>500000</v>
      </c>
      <c r="K64" s="347"/>
      <c r="L64" s="636"/>
    </row>
    <row r="65" spans="1:12" s="145" customFormat="1" x14ac:dyDescent="0.2">
      <c r="A65" s="95">
        <v>2046</v>
      </c>
      <c r="B65" s="155">
        <v>7314</v>
      </c>
      <c r="C65" s="95" t="s">
        <v>243</v>
      </c>
      <c r="D65" s="95" t="s">
        <v>8925</v>
      </c>
      <c r="E65" s="95" t="s">
        <v>3477</v>
      </c>
      <c r="F65" s="95" t="s">
        <v>212</v>
      </c>
      <c r="G65" s="95">
        <v>4</v>
      </c>
      <c r="H65" s="95">
        <v>10</v>
      </c>
      <c r="I65" s="145">
        <v>64</v>
      </c>
      <c r="J65" s="150">
        <v>500000</v>
      </c>
      <c r="K65" s="347"/>
      <c r="L65" s="636"/>
    </row>
    <row r="66" spans="1:12" s="145" customFormat="1" x14ac:dyDescent="0.2">
      <c r="A66" s="95">
        <v>2046</v>
      </c>
      <c r="B66" s="155">
        <v>7319</v>
      </c>
      <c r="C66" s="95" t="s">
        <v>319</v>
      </c>
      <c r="D66" s="95" t="s">
        <v>523</v>
      </c>
      <c r="E66" s="95" t="s">
        <v>8928</v>
      </c>
      <c r="F66" s="95" t="s">
        <v>212</v>
      </c>
      <c r="G66" s="95">
        <v>4</v>
      </c>
      <c r="H66" s="95">
        <v>11</v>
      </c>
      <c r="I66" s="145">
        <v>65</v>
      </c>
      <c r="J66" s="150">
        <v>500000</v>
      </c>
      <c r="K66" s="347"/>
      <c r="L66" s="636"/>
    </row>
    <row r="67" spans="1:12" s="145" customFormat="1" x14ac:dyDescent="0.2">
      <c r="A67" s="95">
        <v>2046</v>
      </c>
      <c r="B67" s="155">
        <v>7196</v>
      </c>
      <c r="C67" s="95" t="s">
        <v>1319</v>
      </c>
      <c r="D67" s="95" t="s">
        <v>248</v>
      </c>
      <c r="E67" s="95" t="s">
        <v>8851</v>
      </c>
      <c r="F67" s="95" t="s">
        <v>221</v>
      </c>
      <c r="G67" s="95">
        <v>4</v>
      </c>
      <c r="H67" s="95">
        <v>12</v>
      </c>
      <c r="I67" s="145">
        <v>66</v>
      </c>
      <c r="J67" s="150">
        <v>500000</v>
      </c>
      <c r="K67" s="347"/>
      <c r="L67" s="636"/>
    </row>
    <row r="68" spans="1:12" s="145" customFormat="1" x14ac:dyDescent="0.2">
      <c r="A68" s="95">
        <v>2046</v>
      </c>
      <c r="B68" s="155">
        <v>7440</v>
      </c>
      <c r="C68" s="95" t="s">
        <v>256</v>
      </c>
      <c r="D68" s="95" t="s">
        <v>3052</v>
      </c>
      <c r="E68" s="95" t="s">
        <v>3053</v>
      </c>
      <c r="F68" s="95" t="s">
        <v>196</v>
      </c>
      <c r="G68" s="95">
        <v>4</v>
      </c>
      <c r="H68" s="95">
        <v>13</v>
      </c>
      <c r="I68" s="145">
        <v>67</v>
      </c>
      <c r="J68" s="150">
        <v>500000</v>
      </c>
      <c r="K68" s="347"/>
      <c r="L68" s="636"/>
    </row>
    <row r="69" spans="1:12" s="145" customFormat="1" x14ac:dyDescent="0.2">
      <c r="A69" s="95">
        <v>2046</v>
      </c>
      <c r="B69" s="155">
        <v>7454</v>
      </c>
      <c r="C69" s="95" t="s">
        <v>379</v>
      </c>
      <c r="D69" s="95" t="s">
        <v>357</v>
      </c>
      <c r="E69" s="95" t="s">
        <v>4000</v>
      </c>
      <c r="F69" s="95" t="s">
        <v>196</v>
      </c>
      <c r="G69" s="95">
        <v>4</v>
      </c>
      <c r="H69" s="95">
        <v>14</v>
      </c>
      <c r="I69" s="145">
        <v>68</v>
      </c>
      <c r="J69" s="150">
        <v>500000</v>
      </c>
      <c r="K69" s="347"/>
      <c r="L69" s="636"/>
    </row>
    <row r="70" spans="1:12" s="145" customFormat="1" x14ac:dyDescent="0.2">
      <c r="A70" s="95">
        <v>2046</v>
      </c>
      <c r="B70" s="155">
        <v>7321</v>
      </c>
      <c r="C70" s="95" t="s">
        <v>400</v>
      </c>
      <c r="D70" s="95" t="s">
        <v>1584</v>
      </c>
      <c r="E70" s="95" t="s">
        <v>354</v>
      </c>
      <c r="F70" s="95" t="s">
        <v>212</v>
      </c>
      <c r="G70" s="95">
        <v>4</v>
      </c>
      <c r="H70" s="95">
        <v>15</v>
      </c>
      <c r="I70" s="145">
        <v>69</v>
      </c>
      <c r="J70" s="150">
        <v>500000</v>
      </c>
      <c r="K70" s="347"/>
      <c r="L70" s="636"/>
    </row>
    <row r="71" spans="1:12" s="145" customFormat="1" x14ac:dyDescent="0.2">
      <c r="A71" s="95">
        <v>2046</v>
      </c>
      <c r="B71" s="155">
        <v>7320</v>
      </c>
      <c r="C71" s="95" t="s">
        <v>439</v>
      </c>
      <c r="D71" s="95" t="s">
        <v>3798</v>
      </c>
      <c r="E71" s="95" t="s">
        <v>8929</v>
      </c>
      <c r="F71" s="95" t="s">
        <v>212</v>
      </c>
      <c r="G71" s="95">
        <v>4</v>
      </c>
      <c r="H71" s="95">
        <v>16</v>
      </c>
      <c r="I71" s="145">
        <v>70</v>
      </c>
      <c r="J71" s="150">
        <v>500000</v>
      </c>
      <c r="K71" s="347"/>
      <c r="L71" s="636"/>
    </row>
    <row r="72" spans="1:12" s="145" customFormat="1" x14ac:dyDescent="0.2">
      <c r="A72" s="95">
        <v>2046</v>
      </c>
      <c r="B72" s="155">
        <v>7269</v>
      </c>
      <c r="C72" s="95" t="s">
        <v>1349</v>
      </c>
      <c r="D72" s="95" t="s">
        <v>2248</v>
      </c>
      <c r="E72" s="95" t="s">
        <v>5550</v>
      </c>
      <c r="F72" s="95" t="s">
        <v>201</v>
      </c>
      <c r="G72" s="95">
        <v>4</v>
      </c>
      <c r="H72" s="95">
        <v>17</v>
      </c>
      <c r="I72" s="145">
        <v>71</v>
      </c>
      <c r="J72" s="150">
        <v>500000</v>
      </c>
      <c r="K72" s="347"/>
      <c r="L72" s="636"/>
    </row>
    <row r="73" spans="1:12" s="145" customFormat="1" x14ac:dyDescent="0.2">
      <c r="A73" s="95">
        <v>2046</v>
      </c>
      <c r="B73" s="155">
        <v>7266</v>
      </c>
      <c r="C73" s="95" t="s">
        <v>342</v>
      </c>
      <c r="D73" s="95" t="s">
        <v>523</v>
      </c>
      <c r="E73" s="95" t="s">
        <v>8894</v>
      </c>
      <c r="F73" s="95" t="s">
        <v>201</v>
      </c>
      <c r="G73" s="95">
        <v>4</v>
      </c>
      <c r="H73" s="95">
        <v>18</v>
      </c>
      <c r="I73" s="145">
        <v>72</v>
      </c>
      <c r="J73" s="150">
        <v>500000</v>
      </c>
      <c r="K73" s="347"/>
      <c r="L73" s="636"/>
    </row>
    <row r="74" spans="1:12" s="145" customFormat="1" x14ac:dyDescent="0.2">
      <c r="A74" s="95">
        <v>2046</v>
      </c>
      <c r="B74" s="155">
        <v>7373</v>
      </c>
      <c r="C74" s="95" t="s">
        <v>1319</v>
      </c>
      <c r="D74" s="95" t="s">
        <v>3400</v>
      </c>
      <c r="E74" s="95" t="s">
        <v>5874</v>
      </c>
      <c r="F74" s="95" t="s">
        <v>217</v>
      </c>
      <c r="G74" s="95">
        <v>5</v>
      </c>
      <c r="H74" s="95">
        <v>1</v>
      </c>
      <c r="I74" s="145">
        <v>73</v>
      </c>
      <c r="J74" s="150">
        <v>500000</v>
      </c>
      <c r="K74" s="347"/>
      <c r="L74" s="636"/>
    </row>
    <row r="75" spans="1:12" s="145" customFormat="1" x14ac:dyDescent="0.2">
      <c r="A75" s="95">
        <v>2046</v>
      </c>
      <c r="B75" s="155">
        <v>7188</v>
      </c>
      <c r="C75" s="95" t="s">
        <v>441</v>
      </c>
      <c r="D75" s="95" t="s">
        <v>8844</v>
      </c>
      <c r="E75" s="95" t="s">
        <v>300</v>
      </c>
      <c r="F75" s="95" t="s">
        <v>221</v>
      </c>
      <c r="G75" s="95">
        <v>5</v>
      </c>
      <c r="H75" s="95">
        <v>2</v>
      </c>
      <c r="I75" s="145">
        <v>74</v>
      </c>
      <c r="J75" s="150">
        <v>500000</v>
      </c>
      <c r="K75" s="347"/>
      <c r="L75" s="636"/>
    </row>
    <row r="76" spans="1:12" s="145" customFormat="1" x14ac:dyDescent="0.2">
      <c r="A76" s="95">
        <v>2046</v>
      </c>
      <c r="B76" s="155">
        <v>7170</v>
      </c>
      <c r="C76" s="95" t="s">
        <v>379</v>
      </c>
      <c r="D76" s="95" t="s">
        <v>447</v>
      </c>
      <c r="E76" s="95" t="s">
        <v>8831</v>
      </c>
      <c r="F76" s="95" t="s">
        <v>199</v>
      </c>
      <c r="G76" s="95">
        <v>5</v>
      </c>
      <c r="H76" s="95">
        <v>3</v>
      </c>
      <c r="I76" s="145">
        <v>75</v>
      </c>
      <c r="J76" s="150">
        <v>500000</v>
      </c>
      <c r="K76" s="347"/>
      <c r="L76" s="636"/>
    </row>
    <row r="77" spans="1:12" s="145" customFormat="1" x14ac:dyDescent="0.2">
      <c r="A77" s="95">
        <v>2046</v>
      </c>
      <c r="B77" s="155">
        <v>7172</v>
      </c>
      <c r="C77" s="95" t="s">
        <v>392</v>
      </c>
      <c r="D77" s="95" t="s">
        <v>276</v>
      </c>
      <c r="E77" s="95" t="s">
        <v>8832</v>
      </c>
      <c r="F77" s="95" t="s">
        <v>199</v>
      </c>
      <c r="G77" s="95">
        <v>5</v>
      </c>
      <c r="H77" s="95">
        <v>4</v>
      </c>
      <c r="I77" s="145">
        <v>76</v>
      </c>
      <c r="J77" s="150">
        <v>500000</v>
      </c>
      <c r="K77" s="347"/>
      <c r="L77" s="636"/>
    </row>
    <row r="78" spans="1:12" s="145" customFormat="1" x14ac:dyDescent="0.2">
      <c r="A78" s="95">
        <v>2046</v>
      </c>
      <c r="B78" s="155">
        <v>7200</v>
      </c>
      <c r="C78" s="95" t="s">
        <v>441</v>
      </c>
      <c r="D78" s="95" t="s">
        <v>8855</v>
      </c>
      <c r="E78" s="95" t="s">
        <v>8856</v>
      </c>
      <c r="F78" s="95" t="s">
        <v>221</v>
      </c>
      <c r="G78" s="95">
        <v>5</v>
      </c>
      <c r="H78" s="95">
        <v>5</v>
      </c>
      <c r="I78" s="145">
        <v>77</v>
      </c>
      <c r="J78" s="150">
        <v>500000</v>
      </c>
      <c r="K78" s="347"/>
      <c r="L78" s="636"/>
    </row>
    <row r="79" spans="1:12" s="145" customFormat="1" x14ac:dyDescent="0.2">
      <c r="A79" s="95">
        <v>2046</v>
      </c>
      <c r="B79" s="155">
        <v>7259</v>
      </c>
      <c r="C79" s="95" t="s">
        <v>516</v>
      </c>
      <c r="D79" s="95" t="s">
        <v>378</v>
      </c>
      <c r="E79" s="95" t="s">
        <v>249</v>
      </c>
      <c r="F79" s="95" t="s">
        <v>193</v>
      </c>
      <c r="G79" s="95">
        <v>5</v>
      </c>
      <c r="H79" s="95">
        <v>6</v>
      </c>
      <c r="I79" s="145">
        <v>78</v>
      </c>
      <c r="J79" s="150">
        <v>500000</v>
      </c>
      <c r="K79" s="347"/>
      <c r="L79" s="636"/>
    </row>
    <row r="80" spans="1:12" s="145" customFormat="1" x14ac:dyDescent="0.2">
      <c r="A80" s="95">
        <v>2046</v>
      </c>
      <c r="B80" s="155">
        <v>7292</v>
      </c>
      <c r="C80" s="95" t="s">
        <v>1349</v>
      </c>
      <c r="D80" s="95" t="s">
        <v>296</v>
      </c>
      <c r="E80" s="95" t="s">
        <v>4076</v>
      </c>
      <c r="F80" s="95" t="s">
        <v>190</v>
      </c>
      <c r="G80" s="95">
        <v>5</v>
      </c>
      <c r="H80" s="95">
        <v>7</v>
      </c>
      <c r="I80" s="145">
        <v>79</v>
      </c>
      <c r="J80" s="150">
        <v>500000</v>
      </c>
      <c r="K80" s="347"/>
      <c r="L80" s="636"/>
    </row>
    <row r="81" spans="1:12" s="145" customFormat="1" x14ac:dyDescent="0.2">
      <c r="A81" s="95">
        <v>2046</v>
      </c>
      <c r="B81" s="155">
        <v>7204</v>
      </c>
      <c r="C81" s="95" t="s">
        <v>256</v>
      </c>
      <c r="D81" s="95" t="s">
        <v>2248</v>
      </c>
      <c r="E81" s="95" t="s">
        <v>191</v>
      </c>
      <c r="F81" s="95" t="s">
        <v>221</v>
      </c>
      <c r="G81" s="95">
        <v>5</v>
      </c>
      <c r="H81" s="95">
        <v>8</v>
      </c>
      <c r="I81" s="145">
        <v>80</v>
      </c>
      <c r="J81" s="150">
        <v>500000</v>
      </c>
      <c r="K81" s="347"/>
      <c r="L81" s="636"/>
    </row>
    <row r="82" spans="1:12" s="145" customFormat="1" x14ac:dyDescent="0.2">
      <c r="A82" s="95">
        <v>2046</v>
      </c>
      <c r="B82" s="155">
        <v>7324</v>
      </c>
      <c r="C82" s="95" t="s">
        <v>515</v>
      </c>
      <c r="D82" s="95" t="s">
        <v>368</v>
      </c>
      <c r="E82" s="95" t="s">
        <v>411</v>
      </c>
      <c r="F82" s="95" t="s">
        <v>212</v>
      </c>
      <c r="G82" s="95">
        <v>5</v>
      </c>
      <c r="H82" s="95">
        <v>9</v>
      </c>
      <c r="I82" s="145">
        <v>81</v>
      </c>
      <c r="J82" s="150">
        <v>500000</v>
      </c>
      <c r="K82" s="347"/>
      <c r="L82" s="636"/>
    </row>
    <row r="83" spans="1:12" s="145" customFormat="1" x14ac:dyDescent="0.2">
      <c r="A83" s="95">
        <v>2046</v>
      </c>
      <c r="B83" s="155">
        <v>7328</v>
      </c>
      <c r="C83" s="95" t="s">
        <v>243</v>
      </c>
      <c r="D83" s="95" t="s">
        <v>2391</v>
      </c>
      <c r="E83" s="95" t="s">
        <v>8932</v>
      </c>
      <c r="F83" s="95" t="s">
        <v>212</v>
      </c>
      <c r="G83" s="95">
        <v>5</v>
      </c>
      <c r="H83" s="95">
        <v>10</v>
      </c>
      <c r="I83" s="145">
        <v>82</v>
      </c>
      <c r="J83" s="150">
        <v>500000</v>
      </c>
      <c r="K83" s="347"/>
      <c r="L83" s="636"/>
    </row>
    <row r="84" spans="1:12" s="145" customFormat="1" x14ac:dyDescent="0.2">
      <c r="A84" s="95">
        <v>2046</v>
      </c>
      <c r="B84" s="155">
        <v>7443</v>
      </c>
      <c r="C84" s="95" t="s">
        <v>7627</v>
      </c>
      <c r="D84" s="95" t="s">
        <v>9007</v>
      </c>
      <c r="E84" s="95" t="s">
        <v>9008</v>
      </c>
      <c r="F84" s="95" t="s">
        <v>196</v>
      </c>
      <c r="G84" s="95">
        <v>5</v>
      </c>
      <c r="H84" s="95">
        <v>11</v>
      </c>
      <c r="I84" s="145">
        <v>83</v>
      </c>
      <c r="J84" s="150">
        <v>500000</v>
      </c>
      <c r="K84" s="347"/>
      <c r="L84" s="636"/>
    </row>
    <row r="85" spans="1:12" s="145" customFormat="1" x14ac:dyDescent="0.2">
      <c r="A85" s="95">
        <v>2046</v>
      </c>
      <c r="B85" s="155">
        <v>7325</v>
      </c>
      <c r="C85" s="95" t="s">
        <v>7627</v>
      </c>
      <c r="D85" s="95" t="s">
        <v>218</v>
      </c>
      <c r="E85" s="95" t="s">
        <v>5713</v>
      </c>
      <c r="F85" s="95" t="s">
        <v>212</v>
      </c>
      <c r="G85" s="95">
        <v>5</v>
      </c>
      <c r="H85" s="95">
        <v>12</v>
      </c>
      <c r="I85" s="145">
        <v>84</v>
      </c>
      <c r="J85" s="150">
        <v>500000</v>
      </c>
      <c r="K85" s="347"/>
      <c r="L85" s="636"/>
    </row>
    <row r="86" spans="1:12" s="145" customFormat="1" x14ac:dyDescent="0.2">
      <c r="A86" s="95">
        <v>2046</v>
      </c>
      <c r="B86" s="155">
        <v>7375</v>
      </c>
      <c r="C86" s="95" t="s">
        <v>441</v>
      </c>
      <c r="D86" s="95" t="s">
        <v>231</v>
      </c>
      <c r="E86" s="95" t="s">
        <v>360</v>
      </c>
      <c r="F86" s="95" t="s">
        <v>217</v>
      </c>
      <c r="G86" s="95">
        <v>5</v>
      </c>
      <c r="H86" s="95">
        <v>13</v>
      </c>
      <c r="I86" s="145">
        <v>85</v>
      </c>
      <c r="J86" s="150">
        <v>500000</v>
      </c>
      <c r="K86" s="347"/>
      <c r="L86" s="636"/>
    </row>
    <row r="87" spans="1:12" s="145" customFormat="1" x14ac:dyDescent="0.2">
      <c r="A87" s="95">
        <v>2046</v>
      </c>
      <c r="B87" s="155">
        <v>7203</v>
      </c>
      <c r="C87" s="95" t="s">
        <v>243</v>
      </c>
      <c r="D87" s="95" t="s">
        <v>8859</v>
      </c>
      <c r="E87" s="95" t="s">
        <v>1877</v>
      </c>
      <c r="F87" s="95" t="s">
        <v>221</v>
      </c>
      <c r="G87" s="95">
        <v>5</v>
      </c>
      <c r="H87" s="95">
        <v>14</v>
      </c>
      <c r="I87" s="145">
        <v>86</v>
      </c>
      <c r="J87" s="150">
        <v>500000</v>
      </c>
      <c r="K87" s="347"/>
      <c r="L87" s="636"/>
    </row>
    <row r="88" spans="1:12" s="145" customFormat="1" x14ac:dyDescent="0.2">
      <c r="A88" s="95">
        <v>2046</v>
      </c>
      <c r="B88" s="155">
        <v>7372</v>
      </c>
      <c r="C88" s="95" t="s">
        <v>400</v>
      </c>
      <c r="D88" s="95" t="s">
        <v>161</v>
      </c>
      <c r="E88" s="95" t="s">
        <v>8961</v>
      </c>
      <c r="F88" s="95" t="s">
        <v>217</v>
      </c>
      <c r="G88" s="95">
        <v>5</v>
      </c>
      <c r="H88" s="95">
        <v>15</v>
      </c>
      <c r="I88" s="145">
        <v>87</v>
      </c>
      <c r="J88" s="150">
        <v>500000</v>
      </c>
      <c r="K88" s="347"/>
      <c r="L88" s="636"/>
    </row>
    <row r="89" spans="1:12" s="145" customFormat="1" x14ac:dyDescent="0.2">
      <c r="A89" s="95">
        <v>2046</v>
      </c>
      <c r="B89" s="155">
        <v>7349</v>
      </c>
      <c r="C89" s="95" t="s">
        <v>439</v>
      </c>
      <c r="D89" s="95" t="s">
        <v>229</v>
      </c>
      <c r="E89" s="95" t="s">
        <v>2543</v>
      </c>
      <c r="F89" s="95" t="s">
        <v>226</v>
      </c>
      <c r="G89" s="95">
        <v>5</v>
      </c>
      <c r="H89" s="95">
        <v>16</v>
      </c>
      <c r="I89" s="145">
        <v>88</v>
      </c>
      <c r="J89" s="150">
        <v>500000</v>
      </c>
      <c r="K89" s="347"/>
      <c r="L89" s="636"/>
    </row>
    <row r="90" spans="1:12" s="145" customFormat="1" x14ac:dyDescent="0.2">
      <c r="A90" s="95">
        <v>2046</v>
      </c>
      <c r="B90" s="155">
        <v>7326</v>
      </c>
      <c r="C90" s="95" t="s">
        <v>379</v>
      </c>
      <c r="D90" s="95" t="s">
        <v>8930</v>
      </c>
      <c r="E90" s="95" t="s">
        <v>8931</v>
      </c>
      <c r="F90" s="95" t="s">
        <v>212</v>
      </c>
      <c r="G90" s="95">
        <v>5</v>
      </c>
      <c r="H90" s="95">
        <v>17</v>
      </c>
      <c r="I90" s="145">
        <v>89</v>
      </c>
      <c r="J90" s="150">
        <v>500000</v>
      </c>
      <c r="K90" s="347"/>
      <c r="L90" s="636"/>
    </row>
    <row r="91" spans="1:12" s="145" customFormat="1" x14ac:dyDescent="0.2">
      <c r="A91" s="95">
        <v>2046</v>
      </c>
      <c r="B91" s="155">
        <v>7190</v>
      </c>
      <c r="C91" s="95" t="s">
        <v>342</v>
      </c>
      <c r="D91" s="95" t="s">
        <v>248</v>
      </c>
      <c r="E91" s="95" t="s">
        <v>474</v>
      </c>
      <c r="F91" s="95" t="s">
        <v>221</v>
      </c>
      <c r="G91" s="95">
        <v>5</v>
      </c>
      <c r="H91" s="95">
        <v>18</v>
      </c>
      <c r="I91" s="145">
        <v>90</v>
      </c>
      <c r="J91" s="150">
        <v>500000</v>
      </c>
      <c r="K91" s="347"/>
      <c r="L91" s="636"/>
    </row>
    <row r="92" spans="1:12" s="145" customFormat="1" x14ac:dyDescent="0.2">
      <c r="A92" s="95">
        <v>2046</v>
      </c>
      <c r="B92" s="155">
        <v>7192</v>
      </c>
      <c r="C92" s="95" t="s">
        <v>749</v>
      </c>
      <c r="D92" s="95" t="s">
        <v>8847</v>
      </c>
      <c r="E92" s="95" t="s">
        <v>194</v>
      </c>
      <c r="F92" s="95" t="s">
        <v>221</v>
      </c>
      <c r="G92" s="95">
        <v>6</v>
      </c>
      <c r="H92" s="95">
        <v>1</v>
      </c>
      <c r="I92" s="145">
        <v>91</v>
      </c>
      <c r="J92" s="150">
        <v>500000</v>
      </c>
      <c r="K92" s="347"/>
      <c r="L92" s="636"/>
    </row>
    <row r="93" spans="1:12" s="145" customFormat="1" x14ac:dyDescent="0.2">
      <c r="A93" s="95">
        <v>2046</v>
      </c>
      <c r="B93" s="155">
        <v>7206</v>
      </c>
      <c r="C93" s="95" t="s">
        <v>441</v>
      </c>
      <c r="D93" s="95" t="s">
        <v>347</v>
      </c>
      <c r="E93" s="95" t="s">
        <v>466</v>
      </c>
      <c r="F93" s="95" t="s">
        <v>221</v>
      </c>
      <c r="G93" s="95">
        <v>6</v>
      </c>
      <c r="H93" s="95">
        <v>2</v>
      </c>
      <c r="I93" s="145">
        <v>92</v>
      </c>
      <c r="J93" s="150">
        <v>500000</v>
      </c>
      <c r="K93" s="347"/>
      <c r="L93" s="636"/>
    </row>
    <row r="94" spans="1:12" s="145" customFormat="1" x14ac:dyDescent="0.2">
      <c r="A94" s="95">
        <v>2046</v>
      </c>
      <c r="B94" s="155">
        <v>7432</v>
      </c>
      <c r="C94" s="95" t="s">
        <v>379</v>
      </c>
      <c r="D94" s="95" t="s">
        <v>9004</v>
      </c>
      <c r="E94" s="95" t="s">
        <v>536</v>
      </c>
      <c r="F94" s="95" t="s">
        <v>196</v>
      </c>
      <c r="G94" s="95">
        <v>6</v>
      </c>
      <c r="H94" s="95">
        <v>3</v>
      </c>
      <c r="I94" s="145">
        <v>93</v>
      </c>
      <c r="J94" s="150">
        <v>500000</v>
      </c>
      <c r="K94" s="347"/>
      <c r="L94" s="636"/>
    </row>
    <row r="95" spans="1:12" s="145" customFormat="1" x14ac:dyDescent="0.2">
      <c r="A95" s="95">
        <v>2046</v>
      </c>
      <c r="B95" s="155">
        <v>7441</v>
      </c>
      <c r="C95" s="95" t="s">
        <v>392</v>
      </c>
      <c r="D95" s="95" t="s">
        <v>4613</v>
      </c>
      <c r="E95" s="95" t="s">
        <v>4091</v>
      </c>
      <c r="F95" s="95" t="s">
        <v>196</v>
      </c>
      <c r="G95" s="95">
        <v>6</v>
      </c>
      <c r="H95" s="95">
        <v>4</v>
      </c>
      <c r="I95" s="145">
        <v>94</v>
      </c>
      <c r="J95" s="150">
        <v>500000</v>
      </c>
      <c r="K95" s="347"/>
      <c r="L95" s="636"/>
    </row>
    <row r="96" spans="1:12" s="145" customFormat="1" x14ac:dyDescent="0.2">
      <c r="A96" s="95">
        <v>2046</v>
      </c>
      <c r="B96" s="155">
        <v>7402</v>
      </c>
      <c r="C96" s="95" t="s">
        <v>243</v>
      </c>
      <c r="D96" s="95" t="s">
        <v>8981</v>
      </c>
      <c r="E96" s="95" t="s">
        <v>457</v>
      </c>
      <c r="F96" s="95" t="s">
        <v>206</v>
      </c>
      <c r="G96" s="95">
        <v>6</v>
      </c>
      <c r="H96" s="95">
        <v>5</v>
      </c>
      <c r="I96" s="145">
        <v>95</v>
      </c>
      <c r="J96" s="150">
        <v>500000</v>
      </c>
      <c r="K96" s="347"/>
      <c r="L96" s="636"/>
    </row>
    <row r="97" spans="1:12" s="145" customFormat="1" x14ac:dyDescent="0.2">
      <c r="A97" s="95">
        <v>2046</v>
      </c>
      <c r="B97" s="155">
        <v>7395</v>
      </c>
      <c r="C97" s="95" t="s">
        <v>516</v>
      </c>
      <c r="D97" s="95" t="s">
        <v>5103</v>
      </c>
      <c r="E97" s="95" t="s">
        <v>8976</v>
      </c>
      <c r="F97" s="95" t="s">
        <v>206</v>
      </c>
      <c r="G97" s="95">
        <v>6</v>
      </c>
      <c r="H97" s="95">
        <v>6</v>
      </c>
      <c r="I97" s="145">
        <v>96</v>
      </c>
      <c r="J97" s="150">
        <v>500000</v>
      </c>
      <c r="K97" s="347"/>
      <c r="L97" s="636"/>
    </row>
    <row r="98" spans="1:12" s="145" customFormat="1" x14ac:dyDescent="0.2">
      <c r="A98" s="95">
        <v>2046</v>
      </c>
      <c r="B98" s="155">
        <v>7397</v>
      </c>
      <c r="C98" s="95" t="s">
        <v>515</v>
      </c>
      <c r="D98" s="95" t="s">
        <v>8977</v>
      </c>
      <c r="E98" s="95" t="s">
        <v>8978</v>
      </c>
      <c r="F98" s="95" t="s">
        <v>206</v>
      </c>
      <c r="G98" s="95">
        <v>6</v>
      </c>
      <c r="H98" s="95">
        <v>7</v>
      </c>
      <c r="I98" s="145">
        <v>97</v>
      </c>
      <c r="J98" s="150">
        <v>500000</v>
      </c>
      <c r="K98" s="347"/>
      <c r="L98" s="636"/>
    </row>
    <row r="99" spans="1:12" s="145" customFormat="1" x14ac:dyDescent="0.2">
      <c r="A99" s="95">
        <v>2046</v>
      </c>
      <c r="B99" s="155">
        <v>7332</v>
      </c>
      <c r="C99" s="95" t="s">
        <v>243</v>
      </c>
      <c r="D99" s="95" t="s">
        <v>318</v>
      </c>
      <c r="E99" s="95" t="s">
        <v>197</v>
      </c>
      <c r="F99" s="95" t="s">
        <v>212</v>
      </c>
      <c r="G99" s="95">
        <v>6</v>
      </c>
      <c r="H99" s="95">
        <v>8</v>
      </c>
      <c r="I99" s="145">
        <v>98</v>
      </c>
      <c r="J99" s="150">
        <v>500000</v>
      </c>
      <c r="K99" s="347"/>
      <c r="L99" s="636"/>
    </row>
    <row r="100" spans="1:12" s="145" customFormat="1" x14ac:dyDescent="0.2">
      <c r="A100" s="95">
        <v>2046</v>
      </c>
      <c r="B100" s="155">
        <v>7333</v>
      </c>
      <c r="C100" s="95" t="s">
        <v>515</v>
      </c>
      <c r="D100" s="95" t="s">
        <v>305</v>
      </c>
      <c r="E100" s="95" t="s">
        <v>8936</v>
      </c>
      <c r="F100" s="95" t="s">
        <v>212</v>
      </c>
      <c r="G100" s="95">
        <v>6</v>
      </c>
      <c r="H100" s="95">
        <v>9</v>
      </c>
      <c r="I100" s="145">
        <v>99</v>
      </c>
      <c r="J100" s="150">
        <v>500000</v>
      </c>
      <c r="K100" s="347"/>
      <c r="L100" s="636"/>
    </row>
    <row r="101" spans="1:12" s="145" customFormat="1" x14ac:dyDescent="0.2">
      <c r="A101" s="95">
        <v>2046</v>
      </c>
      <c r="B101" s="155">
        <v>7386</v>
      </c>
      <c r="C101" s="95" t="s">
        <v>243</v>
      </c>
      <c r="D101" s="95" t="s">
        <v>1726</v>
      </c>
      <c r="E101" s="95" t="s">
        <v>4931</v>
      </c>
      <c r="F101" s="95" t="s">
        <v>217</v>
      </c>
      <c r="G101" s="95">
        <v>6</v>
      </c>
      <c r="H101" s="95">
        <v>10</v>
      </c>
      <c r="I101" s="145">
        <v>100</v>
      </c>
      <c r="J101" s="150">
        <v>500000</v>
      </c>
      <c r="K101" s="347"/>
      <c r="L101" s="636"/>
    </row>
    <row r="102" spans="1:12" s="145" customFormat="1" x14ac:dyDescent="0.2">
      <c r="A102" s="95">
        <v>2046</v>
      </c>
      <c r="B102" s="155">
        <v>7334</v>
      </c>
      <c r="C102" s="95" t="s">
        <v>397</v>
      </c>
      <c r="D102" s="95" t="s">
        <v>5101</v>
      </c>
      <c r="E102" s="95" t="s">
        <v>486</v>
      </c>
      <c r="F102" s="95" t="s">
        <v>212</v>
      </c>
      <c r="G102" s="95">
        <v>6</v>
      </c>
      <c r="H102" s="95">
        <v>11</v>
      </c>
      <c r="I102" s="145">
        <v>101</v>
      </c>
      <c r="J102" s="150">
        <v>500000</v>
      </c>
      <c r="K102" s="347"/>
      <c r="L102" s="636"/>
    </row>
    <row r="103" spans="1:12" s="145" customFormat="1" x14ac:dyDescent="0.2">
      <c r="A103" s="95">
        <v>2046</v>
      </c>
      <c r="B103" s="155">
        <v>7436</v>
      </c>
      <c r="C103" s="95" t="s">
        <v>319</v>
      </c>
      <c r="D103" s="95" t="s">
        <v>2502</v>
      </c>
      <c r="E103" s="95" t="s">
        <v>256</v>
      </c>
      <c r="F103" s="95" t="s">
        <v>196</v>
      </c>
      <c r="G103" s="95">
        <v>6</v>
      </c>
      <c r="H103" s="95">
        <v>12</v>
      </c>
      <c r="I103" s="145">
        <v>102</v>
      </c>
      <c r="J103" s="150">
        <v>500000</v>
      </c>
      <c r="K103" s="347"/>
      <c r="L103" s="636"/>
    </row>
    <row r="104" spans="1:12" s="145" customFormat="1" x14ac:dyDescent="0.2">
      <c r="A104" s="95">
        <v>2046</v>
      </c>
      <c r="B104" s="155">
        <v>7227</v>
      </c>
      <c r="C104" s="95" t="s">
        <v>379</v>
      </c>
      <c r="D104" s="95" t="s">
        <v>8870</v>
      </c>
      <c r="E104" s="95" t="s">
        <v>232</v>
      </c>
      <c r="F104" s="95" t="s">
        <v>209</v>
      </c>
      <c r="G104" s="95">
        <v>6</v>
      </c>
      <c r="H104" s="95">
        <v>13</v>
      </c>
      <c r="I104" s="145">
        <v>103</v>
      </c>
      <c r="J104" s="150">
        <v>500000</v>
      </c>
      <c r="K104" s="347"/>
      <c r="L104" s="636"/>
    </row>
    <row r="105" spans="1:12" s="145" customFormat="1" x14ac:dyDescent="0.2">
      <c r="A105" s="95">
        <v>2046</v>
      </c>
      <c r="B105" s="155">
        <v>7197</v>
      </c>
      <c r="C105" s="95" t="s">
        <v>243</v>
      </c>
      <c r="D105" s="95" t="s">
        <v>458</v>
      </c>
      <c r="E105" s="95" t="s">
        <v>8852</v>
      </c>
      <c r="F105" s="95" t="s">
        <v>221</v>
      </c>
      <c r="G105" s="95">
        <v>6</v>
      </c>
      <c r="H105" s="95">
        <v>14</v>
      </c>
      <c r="I105" s="145">
        <v>104</v>
      </c>
      <c r="J105" s="150">
        <v>500000</v>
      </c>
      <c r="K105" s="347"/>
      <c r="L105" s="636"/>
    </row>
    <row r="106" spans="1:12" s="145" customFormat="1" x14ac:dyDescent="0.2">
      <c r="A106" s="95">
        <v>2046</v>
      </c>
      <c r="B106" s="155">
        <v>7247</v>
      </c>
      <c r="C106" s="95" t="s">
        <v>400</v>
      </c>
      <c r="D106" s="95" t="s">
        <v>5272</v>
      </c>
      <c r="E106" s="95" t="s">
        <v>278</v>
      </c>
      <c r="F106" s="95" t="s">
        <v>211</v>
      </c>
      <c r="G106" s="95">
        <v>6</v>
      </c>
      <c r="H106" s="95">
        <v>15</v>
      </c>
      <c r="I106" s="145">
        <v>105</v>
      </c>
      <c r="J106" s="150">
        <v>500000</v>
      </c>
      <c r="K106" s="347"/>
      <c r="L106" s="636"/>
    </row>
    <row r="107" spans="1:12" s="145" customFormat="1" x14ac:dyDescent="0.2">
      <c r="A107" s="95">
        <v>2046</v>
      </c>
      <c r="B107" s="155">
        <v>7438</v>
      </c>
      <c r="C107" s="95" t="s">
        <v>439</v>
      </c>
      <c r="D107" s="95" t="s">
        <v>1721</v>
      </c>
      <c r="E107" s="95" t="s">
        <v>4426</v>
      </c>
      <c r="F107" s="95" t="s">
        <v>196</v>
      </c>
      <c r="G107" s="95">
        <v>6</v>
      </c>
      <c r="H107" s="95">
        <v>16</v>
      </c>
      <c r="I107" s="145">
        <v>106</v>
      </c>
      <c r="J107" s="150">
        <v>500000</v>
      </c>
      <c r="K107" s="347"/>
      <c r="L107" s="636"/>
    </row>
    <row r="108" spans="1:12" s="145" customFormat="1" x14ac:dyDescent="0.2">
      <c r="A108" s="95">
        <v>2046</v>
      </c>
      <c r="B108" s="155">
        <v>7398</v>
      </c>
      <c r="C108" s="95" t="s">
        <v>256</v>
      </c>
      <c r="D108" s="95" t="s">
        <v>157</v>
      </c>
      <c r="E108" s="95" t="s">
        <v>191</v>
      </c>
      <c r="F108" s="95" t="s">
        <v>206</v>
      </c>
      <c r="G108" s="95">
        <v>6</v>
      </c>
      <c r="H108" s="95">
        <v>17</v>
      </c>
      <c r="I108" s="145">
        <v>107</v>
      </c>
      <c r="J108" s="150">
        <v>500000</v>
      </c>
      <c r="K108" s="347"/>
      <c r="L108" s="636"/>
    </row>
    <row r="109" spans="1:12" s="145" customFormat="1" x14ac:dyDescent="0.2">
      <c r="A109" s="95">
        <v>2046</v>
      </c>
      <c r="B109" s="155">
        <v>7289</v>
      </c>
      <c r="C109" s="95" t="s">
        <v>342</v>
      </c>
      <c r="D109" s="95" t="s">
        <v>314</v>
      </c>
      <c r="E109" s="95" t="s">
        <v>545</v>
      </c>
      <c r="F109" s="95" t="s">
        <v>190</v>
      </c>
      <c r="G109" s="95">
        <v>6</v>
      </c>
      <c r="H109" s="95">
        <v>18</v>
      </c>
      <c r="I109" s="145">
        <v>108</v>
      </c>
      <c r="J109" s="150">
        <v>500000</v>
      </c>
      <c r="K109" s="347"/>
      <c r="L109" s="636"/>
    </row>
    <row r="110" spans="1:12" s="145" customFormat="1" x14ac:dyDescent="0.2">
      <c r="A110" s="95">
        <v>2046</v>
      </c>
      <c r="B110" s="155">
        <v>7307</v>
      </c>
      <c r="C110" s="95" t="s">
        <v>749</v>
      </c>
      <c r="D110" s="95" t="s">
        <v>2204</v>
      </c>
      <c r="E110" s="95" t="s">
        <v>8919</v>
      </c>
      <c r="F110" s="95" t="s">
        <v>224</v>
      </c>
      <c r="G110" s="95">
        <v>7</v>
      </c>
      <c r="H110" s="95">
        <v>1</v>
      </c>
      <c r="I110" s="145">
        <v>109</v>
      </c>
      <c r="J110" s="150">
        <v>500000</v>
      </c>
      <c r="K110" s="347"/>
      <c r="L110" s="636"/>
    </row>
    <row r="111" spans="1:12" s="145" customFormat="1" x14ac:dyDescent="0.2">
      <c r="A111" s="95">
        <v>2046</v>
      </c>
      <c r="B111" s="155">
        <v>7202</v>
      </c>
      <c r="C111" s="95" t="s">
        <v>441</v>
      </c>
      <c r="D111" s="95" t="s">
        <v>288</v>
      </c>
      <c r="E111" s="95" t="s">
        <v>189</v>
      </c>
      <c r="F111" s="95" t="s">
        <v>221</v>
      </c>
      <c r="G111" s="95">
        <v>7</v>
      </c>
      <c r="H111" s="95">
        <v>2</v>
      </c>
      <c r="I111" s="145">
        <v>110</v>
      </c>
      <c r="J111" s="150">
        <v>500000</v>
      </c>
      <c r="K111" s="347"/>
      <c r="L111" s="636"/>
    </row>
    <row r="112" spans="1:12" s="145" customFormat="1" x14ac:dyDescent="0.2">
      <c r="A112" s="95">
        <v>2046</v>
      </c>
      <c r="B112" s="155">
        <v>7272</v>
      </c>
      <c r="C112" s="95" t="s">
        <v>379</v>
      </c>
      <c r="D112" s="95" t="s">
        <v>157</v>
      </c>
      <c r="E112" s="95" t="s">
        <v>8896</v>
      </c>
      <c r="F112" s="95" t="s">
        <v>201</v>
      </c>
      <c r="G112" s="95">
        <v>7</v>
      </c>
      <c r="H112" s="95">
        <v>3</v>
      </c>
      <c r="I112" s="145">
        <v>111</v>
      </c>
      <c r="J112" s="150">
        <v>500000</v>
      </c>
      <c r="K112" s="347"/>
      <c r="L112" s="636"/>
    </row>
    <row r="113" spans="1:12" s="145" customFormat="1" x14ac:dyDescent="0.2">
      <c r="A113" s="95">
        <v>2046</v>
      </c>
      <c r="B113" s="155">
        <v>7409</v>
      </c>
      <c r="C113" s="95" t="s">
        <v>392</v>
      </c>
      <c r="D113" s="95" t="s">
        <v>3772</v>
      </c>
      <c r="E113" s="95" t="s">
        <v>8987</v>
      </c>
      <c r="F113" s="95" t="s">
        <v>206</v>
      </c>
      <c r="G113" s="95">
        <v>7</v>
      </c>
      <c r="H113" s="95">
        <v>4</v>
      </c>
      <c r="I113" s="145">
        <v>112</v>
      </c>
      <c r="J113" s="150">
        <v>500000</v>
      </c>
      <c r="K113" s="347"/>
      <c r="L113" s="636"/>
    </row>
    <row r="114" spans="1:12" s="145" customFormat="1" x14ac:dyDescent="0.2">
      <c r="A114" s="95">
        <v>2046</v>
      </c>
      <c r="B114" s="155">
        <v>7376</v>
      </c>
      <c r="C114" s="95" t="s">
        <v>749</v>
      </c>
      <c r="D114" s="95" t="s">
        <v>5955</v>
      </c>
      <c r="E114" s="95" t="s">
        <v>8963</v>
      </c>
      <c r="F114" s="95" t="s">
        <v>217</v>
      </c>
      <c r="G114" s="95">
        <v>7</v>
      </c>
      <c r="H114" s="95">
        <v>5</v>
      </c>
      <c r="I114" s="145">
        <v>113</v>
      </c>
      <c r="J114" s="150">
        <v>500000</v>
      </c>
      <c r="K114" s="347"/>
      <c r="L114" s="636"/>
    </row>
    <row r="115" spans="1:12" s="145" customFormat="1" x14ac:dyDescent="0.2">
      <c r="A115" s="95">
        <v>2046</v>
      </c>
      <c r="B115" s="155">
        <v>7198</v>
      </c>
      <c r="C115" s="95" t="s">
        <v>516</v>
      </c>
      <c r="D115" s="95" t="s">
        <v>1520</v>
      </c>
      <c r="E115" s="95" t="s">
        <v>8853</v>
      </c>
      <c r="F115" s="95" t="s">
        <v>221</v>
      </c>
      <c r="G115" s="95">
        <v>7</v>
      </c>
      <c r="H115" s="95">
        <v>6</v>
      </c>
      <c r="I115" s="145">
        <v>114</v>
      </c>
      <c r="J115" s="150">
        <v>500000</v>
      </c>
      <c r="K115" s="347"/>
      <c r="L115" s="636"/>
    </row>
    <row r="116" spans="1:12" s="145" customFormat="1" x14ac:dyDescent="0.2">
      <c r="A116" s="95">
        <v>2046</v>
      </c>
      <c r="B116" s="155">
        <v>7439</v>
      </c>
      <c r="C116" s="95" t="s">
        <v>1349</v>
      </c>
      <c r="D116" s="95" t="s">
        <v>364</v>
      </c>
      <c r="E116" s="95" t="s">
        <v>539</v>
      </c>
      <c r="F116" s="95" t="s">
        <v>196</v>
      </c>
      <c r="G116" s="95">
        <v>7</v>
      </c>
      <c r="H116" s="95">
        <v>7</v>
      </c>
      <c r="I116" s="145">
        <v>115</v>
      </c>
      <c r="J116" s="150">
        <v>500000</v>
      </c>
      <c r="K116" s="347"/>
      <c r="L116" s="636"/>
    </row>
    <row r="117" spans="1:12" s="145" customFormat="1" x14ac:dyDescent="0.2">
      <c r="A117" s="95">
        <v>2046</v>
      </c>
      <c r="B117" s="155">
        <v>7191</v>
      </c>
      <c r="C117" s="95" t="s">
        <v>379</v>
      </c>
      <c r="D117" s="95" t="s">
        <v>2334</v>
      </c>
      <c r="E117" s="95" t="s">
        <v>8846</v>
      </c>
      <c r="F117" s="95" t="s">
        <v>221</v>
      </c>
      <c r="G117" s="95">
        <v>7</v>
      </c>
      <c r="H117" s="95">
        <v>8</v>
      </c>
      <c r="I117" s="145">
        <v>116</v>
      </c>
      <c r="J117" s="150">
        <v>500000</v>
      </c>
      <c r="K117" s="347"/>
      <c r="L117" s="636"/>
    </row>
    <row r="118" spans="1:12" s="145" customFormat="1" x14ac:dyDescent="0.2">
      <c r="A118" s="95">
        <v>2046</v>
      </c>
      <c r="B118" s="155">
        <v>7296</v>
      </c>
      <c r="C118" s="95" t="s">
        <v>515</v>
      </c>
      <c r="D118" s="95" t="s">
        <v>417</v>
      </c>
      <c r="E118" s="95" t="s">
        <v>356</v>
      </c>
      <c r="F118" s="95" t="s">
        <v>190</v>
      </c>
      <c r="G118" s="95">
        <v>7</v>
      </c>
      <c r="H118" s="95">
        <v>9</v>
      </c>
      <c r="I118" s="145">
        <v>117</v>
      </c>
      <c r="J118" s="150">
        <v>500000</v>
      </c>
      <c r="K118" s="347"/>
      <c r="L118" s="636"/>
    </row>
    <row r="119" spans="1:12" s="145" customFormat="1" x14ac:dyDescent="0.2">
      <c r="A119" s="95">
        <v>2046</v>
      </c>
      <c r="B119" s="155">
        <v>7433</v>
      </c>
      <c r="C119" s="95" t="s">
        <v>749</v>
      </c>
      <c r="D119" s="95" t="s">
        <v>9005</v>
      </c>
      <c r="E119" s="95" t="s">
        <v>228</v>
      </c>
      <c r="F119" s="95" t="s">
        <v>196</v>
      </c>
      <c r="G119" s="95">
        <v>7</v>
      </c>
      <c r="H119" s="95">
        <v>10</v>
      </c>
      <c r="I119" s="145">
        <v>118</v>
      </c>
      <c r="J119" s="150">
        <v>500000</v>
      </c>
      <c r="K119" s="347"/>
      <c r="L119" s="636"/>
    </row>
    <row r="120" spans="1:12" s="145" customFormat="1" x14ac:dyDescent="0.2">
      <c r="A120" s="95">
        <v>2046</v>
      </c>
      <c r="B120" s="155">
        <v>7451</v>
      </c>
      <c r="C120" s="95" t="s">
        <v>749</v>
      </c>
      <c r="D120" s="95" t="s">
        <v>1782</v>
      </c>
      <c r="E120" s="95" t="s">
        <v>8984</v>
      </c>
      <c r="F120" s="95" t="s">
        <v>196</v>
      </c>
      <c r="G120" s="95">
        <v>7</v>
      </c>
      <c r="H120" s="95">
        <v>11</v>
      </c>
      <c r="I120" s="145">
        <v>119</v>
      </c>
      <c r="J120" s="150">
        <v>500000</v>
      </c>
      <c r="K120" s="347"/>
      <c r="L120" s="636"/>
    </row>
    <row r="121" spans="1:12" s="145" customFormat="1" x14ac:dyDescent="0.2">
      <c r="A121" s="95">
        <v>2046</v>
      </c>
      <c r="B121" s="155">
        <v>7374</v>
      </c>
      <c r="C121" s="95" t="s">
        <v>749</v>
      </c>
      <c r="D121" s="95" t="s">
        <v>248</v>
      </c>
      <c r="E121" s="95" t="s">
        <v>8962</v>
      </c>
      <c r="F121" s="95" t="s">
        <v>217</v>
      </c>
      <c r="G121" s="95">
        <v>7</v>
      </c>
      <c r="H121" s="95">
        <v>12</v>
      </c>
      <c r="I121" s="145">
        <v>120</v>
      </c>
      <c r="J121" s="150">
        <v>500000</v>
      </c>
      <c r="K121" s="347"/>
      <c r="L121" s="636"/>
    </row>
    <row r="122" spans="1:12" s="145" customFormat="1" x14ac:dyDescent="0.2">
      <c r="A122" s="95">
        <v>2046</v>
      </c>
      <c r="B122" s="155">
        <v>7437</v>
      </c>
      <c r="C122" s="95" t="s">
        <v>319</v>
      </c>
      <c r="D122" s="95" t="s">
        <v>2210</v>
      </c>
      <c r="E122" s="95" t="s">
        <v>2545</v>
      </c>
      <c r="F122" s="95" t="s">
        <v>196</v>
      </c>
      <c r="G122" s="95">
        <v>7</v>
      </c>
      <c r="H122" s="95">
        <v>13</v>
      </c>
      <c r="I122" s="145">
        <v>121</v>
      </c>
      <c r="J122" s="150">
        <v>500000</v>
      </c>
      <c r="K122" s="347"/>
      <c r="L122" s="636"/>
    </row>
    <row r="123" spans="1:12" s="145" customFormat="1" x14ac:dyDescent="0.2">
      <c r="A123" s="95">
        <v>2046</v>
      </c>
      <c r="B123" s="155">
        <v>7248</v>
      </c>
      <c r="C123" s="95" t="s">
        <v>243</v>
      </c>
      <c r="D123" s="95" t="s">
        <v>8880</v>
      </c>
      <c r="E123" s="95" t="s">
        <v>8881</v>
      </c>
      <c r="F123" s="95" t="s">
        <v>211</v>
      </c>
      <c r="G123" s="95">
        <v>7</v>
      </c>
      <c r="H123" s="95">
        <v>14</v>
      </c>
      <c r="I123" s="145">
        <v>122</v>
      </c>
      <c r="J123" s="150">
        <v>500000</v>
      </c>
      <c r="K123" s="347"/>
      <c r="L123" s="636"/>
    </row>
    <row r="124" spans="1:12" s="145" customFormat="1" x14ac:dyDescent="0.2">
      <c r="A124" s="95">
        <v>2046</v>
      </c>
      <c r="B124" s="155">
        <v>7461</v>
      </c>
      <c r="C124" s="95" t="s">
        <v>400</v>
      </c>
      <c r="D124" s="95" t="s">
        <v>123</v>
      </c>
      <c r="E124" s="95" t="s">
        <v>9017</v>
      </c>
      <c r="F124" s="95" t="s">
        <v>196</v>
      </c>
      <c r="G124" s="95">
        <v>7</v>
      </c>
      <c r="H124" s="95">
        <v>15</v>
      </c>
      <c r="I124" s="145">
        <v>123</v>
      </c>
      <c r="J124" s="150">
        <v>500000</v>
      </c>
      <c r="K124" s="347"/>
      <c r="L124" s="636"/>
    </row>
    <row r="125" spans="1:12" s="145" customFormat="1" x14ac:dyDescent="0.2">
      <c r="A125" s="95">
        <v>2046</v>
      </c>
      <c r="B125" s="155">
        <v>7194</v>
      </c>
      <c r="C125" s="95" t="s">
        <v>243</v>
      </c>
      <c r="D125" s="95" t="s">
        <v>3984</v>
      </c>
      <c r="E125" s="95" t="s">
        <v>3797</v>
      </c>
      <c r="F125" s="95" t="s">
        <v>221</v>
      </c>
      <c r="G125" s="95">
        <v>7</v>
      </c>
      <c r="H125" s="95">
        <v>16</v>
      </c>
      <c r="I125" s="145">
        <v>124</v>
      </c>
      <c r="J125" s="150">
        <v>500000</v>
      </c>
      <c r="K125" s="347"/>
      <c r="L125" s="636"/>
    </row>
    <row r="126" spans="1:12" s="145" customFormat="1" x14ac:dyDescent="0.2">
      <c r="A126" s="95">
        <v>2046</v>
      </c>
      <c r="B126" s="155">
        <v>7446</v>
      </c>
      <c r="C126" s="95" t="s">
        <v>256</v>
      </c>
      <c r="D126" s="95" t="s">
        <v>2362</v>
      </c>
      <c r="E126" s="95" t="s">
        <v>375</v>
      </c>
      <c r="F126" s="95" t="s">
        <v>196</v>
      </c>
      <c r="G126" s="95">
        <v>7</v>
      </c>
      <c r="H126" s="95">
        <v>17</v>
      </c>
      <c r="I126" s="145">
        <v>125</v>
      </c>
      <c r="J126" s="150">
        <v>500000</v>
      </c>
      <c r="K126" s="347"/>
      <c r="L126" s="636"/>
    </row>
    <row r="127" spans="1:12" s="145" customFormat="1" x14ac:dyDescent="0.2">
      <c r="A127" s="95">
        <v>2046</v>
      </c>
      <c r="B127" s="155">
        <v>7350</v>
      </c>
      <c r="C127" s="95" t="s">
        <v>342</v>
      </c>
      <c r="D127" s="95" t="s">
        <v>2522</v>
      </c>
      <c r="E127" s="95" t="s">
        <v>8946</v>
      </c>
      <c r="F127" s="95" t="s">
        <v>226</v>
      </c>
      <c r="G127" s="95">
        <v>7</v>
      </c>
      <c r="H127" s="95">
        <v>18</v>
      </c>
      <c r="I127" s="145">
        <v>126</v>
      </c>
      <c r="J127" s="150">
        <v>500000</v>
      </c>
      <c r="K127" s="347"/>
      <c r="L127" s="636"/>
    </row>
    <row r="128" spans="1:12" s="145" customFormat="1" x14ac:dyDescent="0.2">
      <c r="A128" s="97">
        <v>2045</v>
      </c>
      <c r="B128" s="139">
        <v>6670</v>
      </c>
      <c r="C128" s="97" t="s">
        <v>392</v>
      </c>
      <c r="D128" s="97" t="s">
        <v>8532</v>
      </c>
      <c r="E128" s="97" t="s">
        <v>8003</v>
      </c>
      <c r="F128" s="97" t="s">
        <v>209</v>
      </c>
      <c r="G128" s="97">
        <v>1</v>
      </c>
      <c r="H128" s="97">
        <v>1</v>
      </c>
      <c r="I128" s="97">
        <v>1</v>
      </c>
      <c r="J128" s="136">
        <v>5000000</v>
      </c>
      <c r="K128" s="97">
        <v>7</v>
      </c>
      <c r="L128" s="636"/>
    </row>
    <row r="129" spans="1:12" s="145" customFormat="1" x14ac:dyDescent="0.2">
      <c r="A129" s="95">
        <v>2045</v>
      </c>
      <c r="B129" s="155">
        <v>6644</v>
      </c>
      <c r="C129" s="95" t="s">
        <v>439</v>
      </c>
      <c r="D129" s="95" t="s">
        <v>8513</v>
      </c>
      <c r="E129" s="95" t="s">
        <v>383</v>
      </c>
      <c r="F129" s="95" t="s">
        <v>221</v>
      </c>
      <c r="G129" s="95">
        <v>1</v>
      </c>
      <c r="H129" s="95">
        <v>2</v>
      </c>
      <c r="I129" s="145">
        <v>2</v>
      </c>
      <c r="J129" s="150">
        <v>4800000</v>
      </c>
      <c r="K129" s="145">
        <v>6</v>
      </c>
      <c r="L129" s="636"/>
    </row>
    <row r="130" spans="1:12" s="145" customFormat="1" x14ac:dyDescent="0.2">
      <c r="A130" s="95">
        <v>2045</v>
      </c>
      <c r="B130" s="634">
        <v>6831</v>
      </c>
      <c r="C130" s="95" t="s">
        <v>379</v>
      </c>
      <c r="D130" s="95" t="s">
        <v>8653</v>
      </c>
      <c r="E130" s="95" t="s">
        <v>8635</v>
      </c>
      <c r="F130" s="95" t="s">
        <v>196</v>
      </c>
      <c r="G130" s="95">
        <v>1</v>
      </c>
      <c r="H130" s="95">
        <v>3</v>
      </c>
      <c r="I130" s="145">
        <v>3</v>
      </c>
      <c r="J130" s="150">
        <v>4600000</v>
      </c>
      <c r="K130" s="145">
        <v>5</v>
      </c>
      <c r="L130" s="636"/>
    </row>
    <row r="131" spans="1:12" s="145" customFormat="1" x14ac:dyDescent="0.2">
      <c r="A131" s="95">
        <v>2045</v>
      </c>
      <c r="B131" s="634">
        <v>6832</v>
      </c>
      <c r="C131" s="95" t="s">
        <v>1319</v>
      </c>
      <c r="D131" s="95" t="s">
        <v>1469</v>
      </c>
      <c r="E131" s="95" t="s">
        <v>5740</v>
      </c>
      <c r="F131" s="95" t="s">
        <v>196</v>
      </c>
      <c r="G131" s="95">
        <v>1</v>
      </c>
      <c r="H131" s="95">
        <v>4</v>
      </c>
      <c r="I131" s="145">
        <v>4</v>
      </c>
      <c r="J131" s="150">
        <v>4400000</v>
      </c>
      <c r="K131" s="145">
        <v>5</v>
      </c>
      <c r="L131" s="636"/>
    </row>
    <row r="132" spans="1:12" s="145" customFormat="1" x14ac:dyDescent="0.2">
      <c r="A132" s="95">
        <v>2045</v>
      </c>
      <c r="B132" s="634">
        <v>6647</v>
      </c>
      <c r="C132" s="95" t="s">
        <v>379</v>
      </c>
      <c r="D132" s="95" t="s">
        <v>254</v>
      </c>
      <c r="E132" s="95" t="s">
        <v>6208</v>
      </c>
      <c r="F132" s="95" t="s">
        <v>221</v>
      </c>
      <c r="G132" s="95">
        <v>1</v>
      </c>
      <c r="H132" s="95">
        <v>5</v>
      </c>
      <c r="I132" s="145">
        <v>5</v>
      </c>
      <c r="J132" s="150">
        <v>4200000</v>
      </c>
      <c r="K132" s="145">
        <v>5</v>
      </c>
      <c r="L132" s="636"/>
    </row>
    <row r="133" spans="1:12" s="145" customFormat="1" x14ac:dyDescent="0.2">
      <c r="A133" s="95">
        <v>2045</v>
      </c>
      <c r="B133" s="634">
        <v>6746</v>
      </c>
      <c r="C133" s="95" t="s">
        <v>516</v>
      </c>
      <c r="D133" s="634" t="s">
        <v>7438</v>
      </c>
      <c r="E133" s="634" t="s">
        <v>304</v>
      </c>
      <c r="F133" s="95" t="s">
        <v>212</v>
      </c>
      <c r="G133" s="95">
        <v>1</v>
      </c>
      <c r="H133" s="95">
        <v>6</v>
      </c>
      <c r="I133" s="145">
        <v>6</v>
      </c>
      <c r="J133" s="150">
        <v>4000000</v>
      </c>
      <c r="K133" s="145">
        <v>5</v>
      </c>
      <c r="L133" s="636"/>
    </row>
    <row r="134" spans="1:12" s="145" customFormat="1" x14ac:dyDescent="0.2">
      <c r="A134" s="95">
        <v>2045</v>
      </c>
      <c r="B134" s="634">
        <v>6830</v>
      </c>
      <c r="C134" s="95" t="s">
        <v>515</v>
      </c>
      <c r="D134" s="634" t="s">
        <v>4017</v>
      </c>
      <c r="E134" s="634" t="s">
        <v>8633</v>
      </c>
      <c r="F134" s="95" t="s">
        <v>196</v>
      </c>
      <c r="G134" s="95">
        <v>1</v>
      </c>
      <c r="H134" s="95">
        <v>7</v>
      </c>
      <c r="I134" s="145">
        <v>7</v>
      </c>
      <c r="J134" s="150">
        <v>3800000</v>
      </c>
      <c r="K134" s="145">
        <v>4</v>
      </c>
      <c r="L134" s="636"/>
    </row>
    <row r="135" spans="1:12" s="145" customFormat="1" x14ac:dyDescent="0.2">
      <c r="A135" s="95">
        <v>2045</v>
      </c>
      <c r="B135" s="634">
        <v>6672</v>
      </c>
      <c r="C135" s="95" t="s">
        <v>319</v>
      </c>
      <c r="D135" s="634" t="s">
        <v>524</v>
      </c>
      <c r="E135" s="634" t="s">
        <v>358</v>
      </c>
      <c r="F135" s="95" t="s">
        <v>209</v>
      </c>
      <c r="G135" s="95">
        <v>1</v>
      </c>
      <c r="H135" s="95">
        <v>8</v>
      </c>
      <c r="I135" s="145">
        <v>8</v>
      </c>
      <c r="J135" s="150">
        <v>3600000</v>
      </c>
      <c r="K135" s="145">
        <v>4</v>
      </c>
      <c r="L135" s="636"/>
    </row>
    <row r="136" spans="1:12" s="145" customFormat="1" x14ac:dyDescent="0.2">
      <c r="A136" s="95">
        <v>2045</v>
      </c>
      <c r="B136" s="634">
        <v>6747</v>
      </c>
      <c r="C136" s="95" t="s">
        <v>441</v>
      </c>
      <c r="D136" s="634" t="s">
        <v>5677</v>
      </c>
      <c r="E136" s="634" t="s">
        <v>457</v>
      </c>
      <c r="F136" s="95" t="s">
        <v>212</v>
      </c>
      <c r="G136" s="95">
        <v>1</v>
      </c>
      <c r="H136" s="95">
        <v>9</v>
      </c>
      <c r="I136" s="145">
        <v>9</v>
      </c>
      <c r="J136" s="150">
        <v>3400000</v>
      </c>
      <c r="K136" s="145">
        <v>4</v>
      </c>
      <c r="L136" s="636"/>
    </row>
    <row r="137" spans="1:12" s="145" customFormat="1" x14ac:dyDescent="0.2">
      <c r="A137" s="95">
        <v>2045</v>
      </c>
      <c r="B137" s="634">
        <v>6676</v>
      </c>
      <c r="C137" s="95" t="s">
        <v>2907</v>
      </c>
      <c r="D137" s="634" t="s">
        <v>1469</v>
      </c>
      <c r="E137" s="634" t="s">
        <v>233</v>
      </c>
      <c r="F137" s="634" t="s">
        <v>209</v>
      </c>
      <c r="G137" s="95">
        <v>1</v>
      </c>
      <c r="H137" s="95">
        <v>10</v>
      </c>
      <c r="I137" s="145">
        <v>10</v>
      </c>
      <c r="J137" s="150">
        <v>3200000</v>
      </c>
      <c r="K137" s="145">
        <v>4</v>
      </c>
      <c r="L137" s="636"/>
    </row>
    <row r="138" spans="1:12" s="145" customFormat="1" x14ac:dyDescent="0.2">
      <c r="A138" s="95">
        <v>2045</v>
      </c>
      <c r="B138" s="634">
        <v>6833</v>
      </c>
      <c r="C138" s="95" t="s">
        <v>342</v>
      </c>
      <c r="D138" s="634" t="s">
        <v>245</v>
      </c>
      <c r="E138" s="634" t="s">
        <v>536</v>
      </c>
      <c r="F138" s="634" t="s">
        <v>196</v>
      </c>
      <c r="G138" s="95">
        <v>1</v>
      </c>
      <c r="H138" s="95">
        <v>11</v>
      </c>
      <c r="I138" s="145">
        <v>11</v>
      </c>
      <c r="J138" s="150">
        <v>3000000</v>
      </c>
      <c r="K138" s="145">
        <v>3</v>
      </c>
      <c r="L138" s="636"/>
    </row>
    <row r="139" spans="1:12" s="145" customFormat="1" x14ac:dyDescent="0.2">
      <c r="A139" s="95">
        <v>2045</v>
      </c>
      <c r="B139" s="634">
        <v>6724</v>
      </c>
      <c r="C139" s="95" t="s">
        <v>400</v>
      </c>
      <c r="D139" s="634" t="s">
        <v>742</v>
      </c>
      <c r="E139" s="634" t="s">
        <v>6659</v>
      </c>
      <c r="F139" s="634" t="s">
        <v>190</v>
      </c>
      <c r="G139" s="95">
        <v>1</v>
      </c>
      <c r="H139" s="95">
        <v>12</v>
      </c>
      <c r="I139" s="145">
        <v>12</v>
      </c>
      <c r="J139" s="150">
        <v>2800000</v>
      </c>
      <c r="K139" s="145">
        <v>3</v>
      </c>
      <c r="L139" s="636"/>
    </row>
    <row r="140" spans="1:12" s="145" customFormat="1" x14ac:dyDescent="0.2">
      <c r="A140" s="95">
        <v>2045</v>
      </c>
      <c r="B140" s="634">
        <v>6709</v>
      </c>
      <c r="C140" s="95" t="s">
        <v>442</v>
      </c>
      <c r="D140" s="634" t="s">
        <v>304</v>
      </c>
      <c r="E140" s="634" t="s">
        <v>8555</v>
      </c>
      <c r="F140" s="634" t="s">
        <v>201</v>
      </c>
      <c r="G140" s="95">
        <v>1</v>
      </c>
      <c r="H140" s="95">
        <v>13</v>
      </c>
      <c r="I140" s="145">
        <v>13</v>
      </c>
      <c r="J140" s="150">
        <v>2600000</v>
      </c>
      <c r="K140" s="145">
        <v>3</v>
      </c>
      <c r="L140" s="636"/>
    </row>
    <row r="141" spans="1:12" s="145" customFormat="1" x14ac:dyDescent="0.2">
      <c r="A141" s="95">
        <v>2045</v>
      </c>
      <c r="B141" s="634">
        <v>6649</v>
      </c>
      <c r="C141" s="95" t="s">
        <v>749</v>
      </c>
      <c r="D141" s="634" t="s">
        <v>6350</v>
      </c>
      <c r="E141" s="634" t="s">
        <v>6741</v>
      </c>
      <c r="F141" s="95" t="s">
        <v>221</v>
      </c>
      <c r="G141" s="95">
        <v>1</v>
      </c>
      <c r="H141" s="95">
        <v>14</v>
      </c>
      <c r="I141" s="145">
        <v>14</v>
      </c>
      <c r="J141" s="150">
        <v>2400000</v>
      </c>
      <c r="K141" s="145">
        <v>3</v>
      </c>
      <c r="L141" s="636"/>
    </row>
    <row r="142" spans="1:12" s="145" customFormat="1" x14ac:dyDescent="0.2">
      <c r="A142" s="95">
        <v>2045</v>
      </c>
      <c r="B142" s="634">
        <v>6782</v>
      </c>
      <c r="C142" s="95" t="s">
        <v>256</v>
      </c>
      <c r="D142" s="634" t="s">
        <v>328</v>
      </c>
      <c r="E142" s="634" t="s">
        <v>8594</v>
      </c>
      <c r="F142" s="634" t="s">
        <v>217</v>
      </c>
      <c r="G142" s="95">
        <v>1</v>
      </c>
      <c r="H142" s="95">
        <v>15</v>
      </c>
      <c r="I142" s="145">
        <v>15</v>
      </c>
      <c r="J142" s="150">
        <v>2200000</v>
      </c>
      <c r="K142" s="145">
        <v>3</v>
      </c>
      <c r="L142" s="636"/>
    </row>
    <row r="143" spans="1:12" s="145" customFormat="1" x14ac:dyDescent="0.2">
      <c r="A143" s="95">
        <v>2045</v>
      </c>
      <c r="B143" s="634">
        <v>6645</v>
      </c>
      <c r="C143" s="95" t="s">
        <v>1319</v>
      </c>
      <c r="D143" s="634" t="s">
        <v>263</v>
      </c>
      <c r="E143" s="634" t="s">
        <v>4670</v>
      </c>
      <c r="F143" s="634" t="s">
        <v>221</v>
      </c>
      <c r="G143" s="95">
        <v>1</v>
      </c>
      <c r="H143" s="95">
        <v>16</v>
      </c>
      <c r="I143" s="145">
        <v>16</v>
      </c>
      <c r="J143" s="150">
        <v>2000000</v>
      </c>
      <c r="K143" s="145">
        <v>3</v>
      </c>
      <c r="L143" s="636"/>
    </row>
    <row r="144" spans="1:12" s="145" customFormat="1" x14ac:dyDescent="0.2">
      <c r="A144" s="95">
        <v>2045</v>
      </c>
      <c r="B144" s="634">
        <v>6749</v>
      </c>
      <c r="C144" s="95" t="s">
        <v>1349</v>
      </c>
      <c r="D144" s="634" t="s">
        <v>385</v>
      </c>
      <c r="E144" s="634" t="s">
        <v>70</v>
      </c>
      <c r="F144" s="634" t="s">
        <v>212</v>
      </c>
      <c r="G144" s="95">
        <v>1</v>
      </c>
      <c r="H144" s="95">
        <v>17</v>
      </c>
      <c r="I144" s="145">
        <v>17</v>
      </c>
      <c r="J144" s="150">
        <v>1800000</v>
      </c>
      <c r="K144" s="145">
        <v>3</v>
      </c>
      <c r="L144" s="636"/>
    </row>
    <row r="145" spans="1:12" s="145" customFormat="1" x14ac:dyDescent="0.2">
      <c r="A145" s="95">
        <v>2045</v>
      </c>
      <c r="B145" s="634">
        <v>6673</v>
      </c>
      <c r="C145" s="95" t="s">
        <v>397</v>
      </c>
      <c r="D145" s="634" t="s">
        <v>8534</v>
      </c>
      <c r="E145" s="634" t="s">
        <v>3882</v>
      </c>
      <c r="F145" s="634" t="s">
        <v>209</v>
      </c>
      <c r="G145" s="95">
        <v>1</v>
      </c>
      <c r="H145" s="95">
        <v>18</v>
      </c>
      <c r="I145" s="145">
        <v>18</v>
      </c>
      <c r="J145" s="150">
        <v>1600000</v>
      </c>
      <c r="K145" s="145">
        <v>3</v>
      </c>
      <c r="L145" s="636"/>
    </row>
    <row r="146" spans="1:12" s="145" customFormat="1" x14ac:dyDescent="0.2">
      <c r="A146" s="95">
        <v>2045</v>
      </c>
      <c r="B146" s="634">
        <v>6748</v>
      </c>
      <c r="C146" s="95" t="s">
        <v>392</v>
      </c>
      <c r="D146" s="634" t="s">
        <v>8579</v>
      </c>
      <c r="E146" s="634" t="s">
        <v>8580</v>
      </c>
      <c r="F146" s="634" t="s">
        <v>212</v>
      </c>
      <c r="G146" s="95">
        <v>2</v>
      </c>
      <c r="H146" s="95">
        <v>1</v>
      </c>
      <c r="I146" s="145">
        <v>19</v>
      </c>
      <c r="J146" s="150">
        <v>1500000</v>
      </c>
      <c r="K146" s="145">
        <v>2</v>
      </c>
      <c r="L146" s="636"/>
    </row>
    <row r="147" spans="1:12" s="145" customFormat="1" x14ac:dyDescent="0.2">
      <c r="A147" s="95">
        <v>2045</v>
      </c>
      <c r="B147" s="634">
        <v>6783</v>
      </c>
      <c r="C147" s="95" t="s">
        <v>516</v>
      </c>
      <c r="D147" s="634" t="s">
        <v>401</v>
      </c>
      <c r="E147" s="634" t="s">
        <v>5410</v>
      </c>
      <c r="F147" s="634" t="s">
        <v>217</v>
      </c>
      <c r="G147" s="95">
        <v>2</v>
      </c>
      <c r="H147" s="95">
        <v>2</v>
      </c>
      <c r="I147" s="145">
        <v>20</v>
      </c>
      <c r="J147" s="150">
        <v>1450000</v>
      </c>
      <c r="K147" s="145">
        <v>2</v>
      </c>
      <c r="L147" s="636"/>
    </row>
    <row r="148" spans="1:12" s="145" customFormat="1" x14ac:dyDescent="0.2">
      <c r="A148" s="95">
        <v>2045</v>
      </c>
      <c r="B148" s="634">
        <v>6800</v>
      </c>
      <c r="C148" s="95" t="s">
        <v>516</v>
      </c>
      <c r="D148" s="634" t="s">
        <v>378</v>
      </c>
      <c r="E148" s="634" t="s">
        <v>8608</v>
      </c>
      <c r="F148" s="634" t="s">
        <v>206</v>
      </c>
      <c r="G148" s="95">
        <v>2</v>
      </c>
      <c r="H148" s="95">
        <v>3</v>
      </c>
      <c r="I148" s="145">
        <v>21</v>
      </c>
      <c r="J148" s="150">
        <v>1400000</v>
      </c>
      <c r="K148" s="145">
        <v>2</v>
      </c>
      <c r="L148" s="636"/>
    </row>
    <row r="149" spans="1:12" s="145" customFormat="1" x14ac:dyDescent="0.2">
      <c r="A149" s="95">
        <v>2045</v>
      </c>
      <c r="B149" s="634">
        <v>6751</v>
      </c>
      <c r="C149" s="95" t="s">
        <v>1319</v>
      </c>
      <c r="D149" s="634" t="s">
        <v>3182</v>
      </c>
      <c r="E149" s="634" t="s">
        <v>4394</v>
      </c>
      <c r="F149" s="634" t="s">
        <v>212</v>
      </c>
      <c r="G149" s="95">
        <v>2</v>
      </c>
      <c r="H149" s="95">
        <v>4</v>
      </c>
      <c r="I149" s="145">
        <v>22</v>
      </c>
      <c r="J149" s="150">
        <v>1350000</v>
      </c>
      <c r="K149" s="145">
        <v>2</v>
      </c>
      <c r="L149" s="636"/>
    </row>
    <row r="150" spans="1:12" s="145" customFormat="1" x14ac:dyDescent="0.2">
      <c r="A150" s="95">
        <v>2045</v>
      </c>
      <c r="B150" s="634">
        <v>6835</v>
      </c>
      <c r="C150" s="95" t="s">
        <v>379</v>
      </c>
      <c r="D150" s="634" t="s">
        <v>1469</v>
      </c>
      <c r="E150" s="634" t="s">
        <v>8637</v>
      </c>
      <c r="F150" s="634" t="s">
        <v>196</v>
      </c>
      <c r="G150" s="95">
        <v>2</v>
      </c>
      <c r="H150" s="95">
        <v>5</v>
      </c>
      <c r="I150" s="145">
        <v>23</v>
      </c>
      <c r="J150" s="150">
        <v>1300000</v>
      </c>
      <c r="K150" s="145">
        <v>2</v>
      </c>
      <c r="L150" s="636"/>
    </row>
    <row r="151" spans="1:12" s="145" customFormat="1" x14ac:dyDescent="0.2">
      <c r="A151" s="95">
        <v>2045</v>
      </c>
      <c r="B151" s="634">
        <v>6657</v>
      </c>
      <c r="C151" s="95" t="s">
        <v>1349</v>
      </c>
      <c r="D151" s="634" t="s">
        <v>8523</v>
      </c>
      <c r="E151" s="634" t="s">
        <v>120</v>
      </c>
      <c r="F151" s="634" t="s">
        <v>221</v>
      </c>
      <c r="G151" s="95">
        <v>2</v>
      </c>
      <c r="H151" s="95">
        <v>6</v>
      </c>
      <c r="I151" s="145">
        <v>24</v>
      </c>
      <c r="J151" s="150">
        <v>1250000</v>
      </c>
      <c r="K151" s="145">
        <v>2</v>
      </c>
      <c r="L151" s="636"/>
    </row>
    <row r="152" spans="1:12" s="145" customFormat="1" x14ac:dyDescent="0.2">
      <c r="A152" s="95">
        <v>2045</v>
      </c>
      <c r="B152" s="634">
        <v>6801</v>
      </c>
      <c r="C152" s="95" t="s">
        <v>515</v>
      </c>
      <c r="D152" s="634" t="s">
        <v>8609</v>
      </c>
      <c r="E152" s="634" t="s">
        <v>8610</v>
      </c>
      <c r="F152" s="634" t="s">
        <v>206</v>
      </c>
      <c r="G152" s="95">
        <v>2</v>
      </c>
      <c r="H152" s="95">
        <v>7</v>
      </c>
      <c r="I152" s="145">
        <v>25</v>
      </c>
      <c r="J152" s="150">
        <v>1200000</v>
      </c>
      <c r="K152" s="145">
        <v>2</v>
      </c>
      <c r="L152" s="636"/>
    </row>
    <row r="153" spans="1:12" s="145" customFormat="1" x14ac:dyDescent="0.2">
      <c r="A153" s="95">
        <v>2045</v>
      </c>
      <c r="B153" s="634">
        <v>6818</v>
      </c>
      <c r="C153" s="95" t="s">
        <v>319</v>
      </c>
      <c r="D153" s="634" t="s">
        <v>4965</v>
      </c>
      <c r="E153" s="634" t="s">
        <v>5845</v>
      </c>
      <c r="F153" s="634" t="s">
        <v>198</v>
      </c>
      <c r="G153" s="95">
        <v>2</v>
      </c>
      <c r="H153" s="95">
        <v>8</v>
      </c>
      <c r="I153" s="145">
        <v>26</v>
      </c>
      <c r="J153" s="150">
        <v>1150000</v>
      </c>
      <c r="K153" s="145">
        <v>2</v>
      </c>
      <c r="L153" s="636"/>
    </row>
    <row r="154" spans="1:12" s="145" customFormat="1" x14ac:dyDescent="0.2">
      <c r="A154" s="95">
        <v>2045</v>
      </c>
      <c r="B154" s="634">
        <v>6690</v>
      </c>
      <c r="C154" s="95" t="s">
        <v>442</v>
      </c>
      <c r="D154" s="634" t="s">
        <v>8538</v>
      </c>
      <c r="E154" s="634" t="s">
        <v>8539</v>
      </c>
      <c r="F154" s="634" t="s">
        <v>211</v>
      </c>
      <c r="G154" s="95">
        <v>2</v>
      </c>
      <c r="H154" s="95">
        <v>9</v>
      </c>
      <c r="I154" s="145">
        <v>27</v>
      </c>
      <c r="J154" s="150">
        <v>1100000</v>
      </c>
      <c r="K154" s="145">
        <v>2</v>
      </c>
      <c r="L154" s="636"/>
    </row>
    <row r="155" spans="1:12" s="145" customFormat="1" x14ac:dyDescent="0.2">
      <c r="A155" s="95">
        <v>2045</v>
      </c>
      <c r="B155" s="634">
        <v>6671</v>
      </c>
      <c r="C155" s="95" t="s">
        <v>2907</v>
      </c>
      <c r="D155" s="634" t="s">
        <v>258</v>
      </c>
      <c r="E155" s="634" t="s">
        <v>8533</v>
      </c>
      <c r="F155" s="634" t="s">
        <v>209</v>
      </c>
      <c r="G155" s="95">
        <v>2</v>
      </c>
      <c r="H155" s="95">
        <v>10</v>
      </c>
      <c r="I155" s="145">
        <v>28</v>
      </c>
      <c r="J155" s="150">
        <v>1050000</v>
      </c>
      <c r="K155" s="145">
        <v>2</v>
      </c>
      <c r="L155" s="636"/>
    </row>
    <row r="156" spans="1:12" s="145" customFormat="1" x14ac:dyDescent="0.2">
      <c r="A156" s="95">
        <v>2045</v>
      </c>
      <c r="B156" s="634">
        <v>6655</v>
      </c>
      <c r="C156" s="95" t="s">
        <v>2907</v>
      </c>
      <c r="D156" s="634" t="s">
        <v>8520</v>
      </c>
      <c r="E156" s="634" t="s">
        <v>8521</v>
      </c>
      <c r="F156" s="634" t="s">
        <v>221</v>
      </c>
      <c r="G156" s="95">
        <v>2</v>
      </c>
      <c r="H156" s="95">
        <v>11</v>
      </c>
      <c r="I156" s="145">
        <v>29</v>
      </c>
      <c r="J156" s="150">
        <v>1000000</v>
      </c>
      <c r="K156" s="145">
        <v>2</v>
      </c>
      <c r="L156" s="636"/>
    </row>
    <row r="157" spans="1:12" s="145" customFormat="1" x14ac:dyDescent="0.2">
      <c r="A157" s="95">
        <v>2045</v>
      </c>
      <c r="B157" s="634">
        <v>6708</v>
      </c>
      <c r="C157" s="95" t="s">
        <v>400</v>
      </c>
      <c r="D157" s="634" t="s">
        <v>331</v>
      </c>
      <c r="E157" s="634" t="s">
        <v>351</v>
      </c>
      <c r="F157" s="634" t="s">
        <v>201</v>
      </c>
      <c r="G157" s="95">
        <v>2</v>
      </c>
      <c r="H157" s="95">
        <v>12</v>
      </c>
      <c r="I157" s="145">
        <v>30</v>
      </c>
      <c r="J157" s="638">
        <v>950000</v>
      </c>
      <c r="K157" s="145">
        <v>2</v>
      </c>
      <c r="L157" s="636" t="s">
        <v>8718</v>
      </c>
    </row>
    <row r="158" spans="1:12" s="145" customFormat="1" x14ac:dyDescent="0.2">
      <c r="A158" s="95">
        <v>2045</v>
      </c>
      <c r="B158" s="634">
        <v>6691</v>
      </c>
      <c r="C158" s="95" t="s">
        <v>342</v>
      </c>
      <c r="D158" s="634" t="s">
        <v>8540</v>
      </c>
      <c r="E158" s="634" t="s">
        <v>3035</v>
      </c>
      <c r="F158" s="634" t="s">
        <v>211</v>
      </c>
      <c r="G158" s="95">
        <v>2</v>
      </c>
      <c r="H158" s="95">
        <v>13</v>
      </c>
      <c r="I158" s="145">
        <v>31</v>
      </c>
      <c r="J158" s="150">
        <v>900000</v>
      </c>
      <c r="K158" s="145">
        <v>2</v>
      </c>
      <c r="L158" s="636"/>
    </row>
    <row r="159" spans="1:12" s="145" customFormat="1" x14ac:dyDescent="0.2">
      <c r="A159" s="95">
        <v>2045</v>
      </c>
      <c r="B159" s="634">
        <v>6653</v>
      </c>
      <c r="C159" s="95" t="s">
        <v>1349</v>
      </c>
      <c r="D159" s="634" t="s">
        <v>5043</v>
      </c>
      <c r="E159" s="634" t="s">
        <v>8518</v>
      </c>
      <c r="F159" s="634" t="s">
        <v>221</v>
      </c>
      <c r="G159" s="95">
        <v>2</v>
      </c>
      <c r="H159" s="95">
        <v>14</v>
      </c>
      <c r="I159" s="145">
        <v>32</v>
      </c>
      <c r="J159" s="150">
        <v>850000</v>
      </c>
      <c r="K159" s="145">
        <v>2</v>
      </c>
      <c r="L159" s="636"/>
    </row>
    <row r="160" spans="1:12" s="145" customFormat="1" x14ac:dyDescent="0.2">
      <c r="A160" s="95">
        <v>2045</v>
      </c>
      <c r="B160" s="634">
        <v>6731</v>
      </c>
      <c r="C160" s="95" t="s">
        <v>256</v>
      </c>
      <c r="D160" s="634" t="s">
        <v>8569</v>
      </c>
      <c r="E160" s="634" t="s">
        <v>358</v>
      </c>
      <c r="F160" s="634" t="s">
        <v>190</v>
      </c>
      <c r="G160" s="95">
        <v>2</v>
      </c>
      <c r="H160" s="95">
        <v>15</v>
      </c>
      <c r="I160" s="145">
        <v>33</v>
      </c>
      <c r="J160" s="150">
        <v>800000</v>
      </c>
      <c r="K160" s="145">
        <v>2</v>
      </c>
      <c r="L160" s="636"/>
    </row>
    <row r="161" spans="1:12" s="145" customFormat="1" x14ac:dyDescent="0.2">
      <c r="A161" s="95">
        <v>2045</v>
      </c>
      <c r="B161" s="634">
        <v>6727</v>
      </c>
      <c r="C161" s="95" t="s">
        <v>1319</v>
      </c>
      <c r="D161" s="634" t="s">
        <v>8566</v>
      </c>
      <c r="E161" s="634" t="s">
        <v>261</v>
      </c>
      <c r="F161" s="634" t="s">
        <v>190</v>
      </c>
      <c r="G161" s="95">
        <v>2</v>
      </c>
      <c r="H161" s="95">
        <v>16</v>
      </c>
      <c r="I161" s="145">
        <v>34</v>
      </c>
      <c r="J161" s="150">
        <v>750000</v>
      </c>
      <c r="K161" s="145">
        <v>2</v>
      </c>
      <c r="L161" s="636"/>
    </row>
    <row r="162" spans="1:12" s="145" customFormat="1" x14ac:dyDescent="0.2">
      <c r="A162" s="95">
        <v>2045</v>
      </c>
      <c r="B162" s="634">
        <v>6784</v>
      </c>
      <c r="C162" s="95" t="s">
        <v>379</v>
      </c>
      <c r="D162" s="634" t="s">
        <v>8595</v>
      </c>
      <c r="E162" s="634" t="s">
        <v>210</v>
      </c>
      <c r="F162" s="634" t="s">
        <v>217</v>
      </c>
      <c r="G162" s="95">
        <v>2</v>
      </c>
      <c r="H162" s="95">
        <v>17</v>
      </c>
      <c r="I162" s="145">
        <v>35</v>
      </c>
      <c r="J162" s="150">
        <v>700000</v>
      </c>
      <c r="K162" s="145">
        <v>2</v>
      </c>
      <c r="L162" s="636"/>
    </row>
    <row r="163" spans="1:12" s="145" customFormat="1" x14ac:dyDescent="0.2">
      <c r="A163" s="95">
        <v>2045</v>
      </c>
      <c r="B163" s="634">
        <v>6636</v>
      </c>
      <c r="C163" s="95" t="s">
        <v>439</v>
      </c>
      <c r="D163" s="634" t="s">
        <v>3718</v>
      </c>
      <c r="E163" s="634" t="s">
        <v>3235</v>
      </c>
      <c r="F163" s="634" t="s">
        <v>199</v>
      </c>
      <c r="G163" s="95">
        <v>2</v>
      </c>
      <c r="H163" s="95">
        <v>18</v>
      </c>
      <c r="I163" s="145">
        <v>36</v>
      </c>
      <c r="J163" s="150">
        <v>650000</v>
      </c>
      <c r="K163" s="145">
        <v>2</v>
      </c>
      <c r="L163" s="636"/>
    </row>
    <row r="164" spans="1:12" s="145" customFormat="1" x14ac:dyDescent="0.2">
      <c r="A164" s="95">
        <v>2045</v>
      </c>
      <c r="B164" s="634">
        <v>6750</v>
      </c>
      <c r="C164" s="95" t="s">
        <v>392</v>
      </c>
      <c r="D164" s="634" t="s">
        <v>310</v>
      </c>
      <c r="E164" s="634" t="s">
        <v>510</v>
      </c>
      <c r="F164" s="634" t="s">
        <v>212</v>
      </c>
      <c r="G164" s="95">
        <v>3</v>
      </c>
      <c r="H164" s="95">
        <v>1</v>
      </c>
      <c r="I164" s="145">
        <v>37</v>
      </c>
      <c r="J164" s="150">
        <v>625000</v>
      </c>
      <c r="K164" s="145">
        <v>1</v>
      </c>
      <c r="L164" s="636"/>
    </row>
    <row r="165" spans="1:12" s="145" customFormat="1" x14ac:dyDescent="0.2">
      <c r="A165" s="95">
        <v>2045</v>
      </c>
      <c r="B165" s="634">
        <v>6651</v>
      </c>
      <c r="C165" s="95" t="s">
        <v>397</v>
      </c>
      <c r="D165" s="634" t="s">
        <v>8517</v>
      </c>
      <c r="E165" s="634" t="s">
        <v>548</v>
      </c>
      <c r="F165" s="634" t="s">
        <v>221</v>
      </c>
      <c r="G165" s="95">
        <v>3</v>
      </c>
      <c r="H165" s="95">
        <v>2</v>
      </c>
      <c r="I165" s="145">
        <v>38</v>
      </c>
      <c r="J165" s="150">
        <v>620000</v>
      </c>
      <c r="K165" s="145">
        <v>1</v>
      </c>
      <c r="L165" s="636"/>
    </row>
    <row r="166" spans="1:12" s="145" customFormat="1" x14ac:dyDescent="0.2">
      <c r="A166" s="95">
        <v>2045</v>
      </c>
      <c r="B166" s="634">
        <v>6694</v>
      </c>
      <c r="C166" s="95" t="s">
        <v>516</v>
      </c>
      <c r="D166" s="634" t="s">
        <v>8542</v>
      </c>
      <c r="E166" s="634" t="s">
        <v>194</v>
      </c>
      <c r="F166" s="634" t="s">
        <v>211</v>
      </c>
      <c r="G166" s="95">
        <v>3</v>
      </c>
      <c r="H166" s="95">
        <v>3</v>
      </c>
      <c r="I166" s="145">
        <v>39</v>
      </c>
      <c r="J166" s="150">
        <v>615000</v>
      </c>
      <c r="K166" s="145">
        <v>1</v>
      </c>
      <c r="L166" s="636"/>
    </row>
    <row r="167" spans="1:12" s="145" customFormat="1" x14ac:dyDescent="0.2">
      <c r="A167" s="95">
        <v>2045</v>
      </c>
      <c r="B167" s="634">
        <v>6834</v>
      </c>
      <c r="C167" s="95" t="s">
        <v>397</v>
      </c>
      <c r="D167" s="634" t="s">
        <v>8636</v>
      </c>
      <c r="E167" s="634" t="s">
        <v>383</v>
      </c>
      <c r="F167" s="634" t="s">
        <v>196</v>
      </c>
      <c r="G167" s="95">
        <v>3</v>
      </c>
      <c r="H167" s="95">
        <v>4</v>
      </c>
      <c r="I167" s="145">
        <v>40</v>
      </c>
      <c r="J167" s="150">
        <v>610000</v>
      </c>
      <c r="K167" s="145">
        <v>1</v>
      </c>
      <c r="L167" s="636"/>
    </row>
    <row r="168" spans="1:12" s="145" customFormat="1" x14ac:dyDescent="0.2">
      <c r="A168" s="95">
        <v>2045</v>
      </c>
      <c r="B168" s="634">
        <v>6693</v>
      </c>
      <c r="C168" s="95" t="s">
        <v>379</v>
      </c>
      <c r="D168" s="634" t="s">
        <v>268</v>
      </c>
      <c r="E168" s="634" t="s">
        <v>341</v>
      </c>
      <c r="F168" s="634" t="s">
        <v>211</v>
      </c>
      <c r="G168" s="95">
        <v>3</v>
      </c>
      <c r="H168" s="95">
        <v>5</v>
      </c>
      <c r="I168" s="145">
        <v>41</v>
      </c>
      <c r="J168" s="150">
        <v>605000</v>
      </c>
      <c r="K168" s="145">
        <v>1</v>
      </c>
      <c r="L168" s="636"/>
    </row>
    <row r="169" spans="1:12" s="145" customFormat="1" x14ac:dyDescent="0.2">
      <c r="A169" s="95">
        <v>2045</v>
      </c>
      <c r="B169" s="634">
        <v>6711</v>
      </c>
      <c r="C169" s="95" t="s">
        <v>749</v>
      </c>
      <c r="D169" s="634" t="s">
        <v>8557</v>
      </c>
      <c r="E169" s="634" t="s">
        <v>358</v>
      </c>
      <c r="F169" s="634" t="s">
        <v>201</v>
      </c>
      <c r="G169" s="95">
        <v>3</v>
      </c>
      <c r="H169" s="95">
        <v>6</v>
      </c>
      <c r="I169" s="145">
        <v>42</v>
      </c>
      <c r="J169" s="150">
        <v>600000</v>
      </c>
      <c r="K169" s="145">
        <v>1</v>
      </c>
      <c r="L169" s="636"/>
    </row>
    <row r="170" spans="1:12" s="145" customFormat="1" x14ac:dyDescent="0.2">
      <c r="A170" s="95">
        <v>2045</v>
      </c>
      <c r="B170" s="634">
        <v>6692</v>
      </c>
      <c r="C170" s="95" t="s">
        <v>515</v>
      </c>
      <c r="D170" s="634" t="s">
        <v>8541</v>
      </c>
      <c r="E170" s="634" t="s">
        <v>210</v>
      </c>
      <c r="F170" s="634" t="s">
        <v>211</v>
      </c>
      <c r="G170" s="95">
        <v>3</v>
      </c>
      <c r="H170" s="95">
        <v>7</v>
      </c>
      <c r="I170" s="145">
        <v>43</v>
      </c>
      <c r="J170" s="150">
        <v>595000</v>
      </c>
      <c r="K170" s="145">
        <v>1</v>
      </c>
      <c r="L170" s="636"/>
    </row>
    <row r="171" spans="1:12" s="145" customFormat="1" x14ac:dyDescent="0.2">
      <c r="A171" s="95">
        <v>2045</v>
      </c>
      <c r="B171" s="634">
        <v>6802</v>
      </c>
      <c r="C171" s="95" t="s">
        <v>319</v>
      </c>
      <c r="D171" s="634" t="s">
        <v>8611</v>
      </c>
      <c r="E171" s="634" t="s">
        <v>4100</v>
      </c>
      <c r="F171" s="634" t="s">
        <v>206</v>
      </c>
      <c r="G171" s="95">
        <v>3</v>
      </c>
      <c r="H171" s="95">
        <v>8</v>
      </c>
      <c r="I171" s="145">
        <v>44</v>
      </c>
      <c r="J171" s="150">
        <v>590000</v>
      </c>
      <c r="K171" s="145">
        <v>1</v>
      </c>
      <c r="L171" s="636"/>
    </row>
    <row r="172" spans="1:12" s="145" customFormat="1" x14ac:dyDescent="0.2">
      <c r="A172" s="95">
        <v>2045</v>
      </c>
      <c r="B172" s="634">
        <v>6715</v>
      </c>
      <c r="C172" s="95" t="s">
        <v>441</v>
      </c>
      <c r="D172" s="634" t="s">
        <v>246</v>
      </c>
      <c r="E172" s="634" t="s">
        <v>4516</v>
      </c>
      <c r="F172" s="634" t="s">
        <v>201</v>
      </c>
      <c r="G172" s="95">
        <v>3</v>
      </c>
      <c r="H172" s="95">
        <v>9</v>
      </c>
      <c r="I172" s="145">
        <v>45</v>
      </c>
      <c r="J172" s="150">
        <v>585000</v>
      </c>
      <c r="K172" s="145">
        <v>1</v>
      </c>
      <c r="L172" s="636"/>
    </row>
    <row r="173" spans="1:12" s="145" customFormat="1" x14ac:dyDescent="0.2">
      <c r="A173" s="95">
        <v>2045</v>
      </c>
      <c r="B173" s="634">
        <v>6836</v>
      </c>
      <c r="C173" s="95" t="s">
        <v>2907</v>
      </c>
      <c r="D173" s="634" t="s">
        <v>8638</v>
      </c>
      <c r="E173" s="634" t="s">
        <v>8639</v>
      </c>
      <c r="F173" s="634" t="s">
        <v>196</v>
      </c>
      <c r="G173" s="95">
        <v>3</v>
      </c>
      <c r="H173" s="95">
        <v>10</v>
      </c>
      <c r="I173" s="145">
        <v>46</v>
      </c>
      <c r="J173" s="150">
        <v>580000</v>
      </c>
      <c r="K173" s="145">
        <v>1</v>
      </c>
      <c r="L173" s="636"/>
    </row>
    <row r="174" spans="1:12" s="145" customFormat="1" x14ac:dyDescent="0.2">
      <c r="A174" s="95">
        <v>2045</v>
      </c>
      <c r="B174" s="634">
        <v>6725</v>
      </c>
      <c r="C174" s="95" t="s">
        <v>2907</v>
      </c>
      <c r="D174" s="634" t="s">
        <v>8564</v>
      </c>
      <c r="E174" s="634" t="s">
        <v>3925</v>
      </c>
      <c r="F174" s="634" t="s">
        <v>190</v>
      </c>
      <c r="G174" s="95">
        <v>3</v>
      </c>
      <c r="H174" s="95">
        <v>11</v>
      </c>
      <c r="I174" s="145">
        <v>47</v>
      </c>
      <c r="J174" s="150">
        <v>575000</v>
      </c>
      <c r="K174" s="145">
        <v>1</v>
      </c>
      <c r="L174" s="636"/>
    </row>
    <row r="175" spans="1:12" s="145" customFormat="1" x14ac:dyDescent="0.2">
      <c r="A175" s="95">
        <v>2045</v>
      </c>
      <c r="B175" s="634">
        <v>6791</v>
      </c>
      <c r="C175" s="95" t="s">
        <v>400</v>
      </c>
      <c r="D175" s="634" t="s">
        <v>189</v>
      </c>
      <c r="E175" s="634" t="s">
        <v>252</v>
      </c>
      <c r="F175" s="634" t="s">
        <v>217</v>
      </c>
      <c r="G175" s="95">
        <v>3</v>
      </c>
      <c r="H175" s="95">
        <v>12</v>
      </c>
      <c r="I175" s="145">
        <v>48</v>
      </c>
      <c r="J175" s="150">
        <v>570000</v>
      </c>
      <c r="K175" s="145">
        <v>1</v>
      </c>
      <c r="L175" s="636"/>
    </row>
    <row r="176" spans="1:12" s="145" customFormat="1" x14ac:dyDescent="0.2">
      <c r="A176" s="95">
        <v>2045</v>
      </c>
      <c r="B176" s="634">
        <v>6726</v>
      </c>
      <c r="C176" s="95" t="s">
        <v>342</v>
      </c>
      <c r="D176" s="634" t="s">
        <v>8565</v>
      </c>
      <c r="E176" s="634" t="s">
        <v>5373</v>
      </c>
      <c r="F176" s="634" t="s">
        <v>190</v>
      </c>
      <c r="G176" s="95">
        <v>3</v>
      </c>
      <c r="H176" s="95">
        <v>13</v>
      </c>
      <c r="I176" s="145">
        <v>49</v>
      </c>
      <c r="J176" s="150">
        <v>565000</v>
      </c>
      <c r="K176" s="145">
        <v>1</v>
      </c>
      <c r="L176" s="636"/>
    </row>
    <row r="177" spans="1:12" s="145" customFormat="1" x14ac:dyDescent="0.2">
      <c r="A177" s="95">
        <v>2045</v>
      </c>
      <c r="B177" s="634">
        <v>6755</v>
      </c>
      <c r="C177" s="95" t="s">
        <v>516</v>
      </c>
      <c r="D177" s="634" t="s">
        <v>5057</v>
      </c>
      <c r="E177" s="634" t="s">
        <v>8584</v>
      </c>
      <c r="F177" s="634" t="s">
        <v>212</v>
      </c>
      <c r="G177" s="95">
        <v>3</v>
      </c>
      <c r="H177" s="95">
        <v>14</v>
      </c>
      <c r="I177" s="145">
        <v>50</v>
      </c>
      <c r="J177" s="150">
        <v>560000</v>
      </c>
      <c r="K177" s="145">
        <v>1</v>
      </c>
      <c r="L177" s="636"/>
    </row>
    <row r="178" spans="1:12" s="145" customFormat="1" x14ac:dyDescent="0.2">
      <c r="A178" s="95">
        <v>2045</v>
      </c>
      <c r="B178" s="634">
        <v>6774</v>
      </c>
      <c r="C178" s="95" t="s">
        <v>2907</v>
      </c>
      <c r="D178" s="634" t="s">
        <v>1491</v>
      </c>
      <c r="E178" s="634" t="s">
        <v>252</v>
      </c>
      <c r="F178" s="634" t="s">
        <v>188</v>
      </c>
      <c r="G178" s="95">
        <v>3</v>
      </c>
      <c r="H178" s="95">
        <v>15</v>
      </c>
      <c r="I178" s="145">
        <v>51</v>
      </c>
      <c r="J178" s="638">
        <v>555000</v>
      </c>
      <c r="K178" s="145">
        <v>1</v>
      </c>
      <c r="L178" s="636" t="s">
        <v>8719</v>
      </c>
    </row>
    <row r="179" spans="1:12" s="145" customFormat="1" x14ac:dyDescent="0.2">
      <c r="A179" s="95">
        <v>2045</v>
      </c>
      <c r="B179" s="634">
        <v>6756</v>
      </c>
      <c r="C179" s="95" t="s">
        <v>442</v>
      </c>
      <c r="D179" s="634" t="s">
        <v>8585</v>
      </c>
      <c r="E179" s="634" t="s">
        <v>5773</v>
      </c>
      <c r="F179" s="634" t="s">
        <v>212</v>
      </c>
      <c r="G179" s="95">
        <v>3</v>
      </c>
      <c r="H179" s="95">
        <v>16</v>
      </c>
      <c r="I179" s="145">
        <v>52</v>
      </c>
      <c r="J179" s="150">
        <v>550000</v>
      </c>
      <c r="K179" s="145">
        <v>1</v>
      </c>
      <c r="L179" s="636"/>
    </row>
    <row r="180" spans="1:12" s="145" customFormat="1" x14ac:dyDescent="0.2">
      <c r="A180" s="95">
        <v>2045</v>
      </c>
      <c r="B180" s="634">
        <v>6637</v>
      </c>
      <c r="C180" s="95" t="s">
        <v>1349</v>
      </c>
      <c r="D180" s="634" t="s">
        <v>455</v>
      </c>
      <c r="E180" s="634" t="s">
        <v>8508</v>
      </c>
      <c r="F180" s="634" t="s">
        <v>199</v>
      </c>
      <c r="G180" s="95">
        <v>3</v>
      </c>
      <c r="H180" s="95">
        <v>17</v>
      </c>
      <c r="I180" s="145">
        <v>53</v>
      </c>
      <c r="J180" s="150">
        <v>545000</v>
      </c>
      <c r="K180" s="145">
        <v>1</v>
      </c>
      <c r="L180" s="636"/>
    </row>
    <row r="181" spans="1:12" s="145" customFormat="1" x14ac:dyDescent="0.2">
      <c r="A181" s="95">
        <v>2045</v>
      </c>
      <c r="B181" s="634">
        <v>6648</v>
      </c>
      <c r="C181" s="95" t="s">
        <v>439</v>
      </c>
      <c r="D181" s="634" t="s">
        <v>127</v>
      </c>
      <c r="E181" s="634" t="s">
        <v>5448</v>
      </c>
      <c r="F181" s="634" t="s">
        <v>221</v>
      </c>
      <c r="G181" s="95">
        <v>3</v>
      </c>
      <c r="H181" s="95">
        <v>18</v>
      </c>
      <c r="I181" s="145">
        <v>54</v>
      </c>
      <c r="J181" s="150">
        <v>540000</v>
      </c>
      <c r="K181" s="145">
        <v>1</v>
      </c>
      <c r="L181" s="636"/>
    </row>
    <row r="182" spans="1:12" s="145" customFormat="1" x14ac:dyDescent="0.2">
      <c r="A182" s="95">
        <v>2045</v>
      </c>
      <c r="B182" s="634">
        <v>6735</v>
      </c>
      <c r="C182" s="95" t="s">
        <v>392</v>
      </c>
      <c r="D182" s="634" t="s">
        <v>8574</v>
      </c>
      <c r="E182" s="634" t="s">
        <v>322</v>
      </c>
      <c r="F182" s="634" t="s">
        <v>190</v>
      </c>
      <c r="G182" s="95">
        <v>4</v>
      </c>
      <c r="H182" s="95">
        <v>1</v>
      </c>
      <c r="I182" s="145">
        <v>55</v>
      </c>
      <c r="J182" s="150">
        <v>500000</v>
      </c>
      <c r="K182" s="347"/>
      <c r="L182" s="636"/>
    </row>
    <row r="183" spans="1:12" s="145" customFormat="1" x14ac:dyDescent="0.2">
      <c r="A183" s="95">
        <v>2045</v>
      </c>
      <c r="B183" s="634">
        <v>6729</v>
      </c>
      <c r="C183" s="95" t="s">
        <v>319</v>
      </c>
      <c r="D183" s="634" t="s">
        <v>8567</v>
      </c>
      <c r="E183" s="634" t="s">
        <v>447</v>
      </c>
      <c r="F183" s="634" t="s">
        <v>190</v>
      </c>
      <c r="G183" s="95">
        <v>4</v>
      </c>
      <c r="H183" s="95">
        <v>2</v>
      </c>
      <c r="I183" s="145">
        <v>56</v>
      </c>
      <c r="J183" s="150">
        <v>500000</v>
      </c>
      <c r="K183" s="347"/>
      <c r="L183" s="636"/>
    </row>
    <row r="184" spans="1:12" s="145" customFormat="1" x14ac:dyDescent="0.2">
      <c r="A184" s="95">
        <v>2045</v>
      </c>
      <c r="B184" s="634">
        <v>6646</v>
      </c>
      <c r="C184" s="95" t="s">
        <v>516</v>
      </c>
      <c r="D184" s="634" t="s">
        <v>8514</v>
      </c>
      <c r="E184" s="634" t="s">
        <v>8515</v>
      </c>
      <c r="F184" s="634" t="s">
        <v>221</v>
      </c>
      <c r="G184" s="95">
        <v>4</v>
      </c>
      <c r="H184" s="95">
        <v>3</v>
      </c>
      <c r="I184" s="145">
        <v>57</v>
      </c>
      <c r="J184" s="150">
        <v>500000</v>
      </c>
      <c r="K184" s="347"/>
      <c r="L184" s="636"/>
    </row>
    <row r="185" spans="1:12" s="145" customFormat="1" x14ac:dyDescent="0.2">
      <c r="A185" s="95">
        <v>2045</v>
      </c>
      <c r="B185" s="634">
        <v>6654</v>
      </c>
      <c r="C185" s="95" t="s">
        <v>1349</v>
      </c>
      <c r="D185" s="634" t="s">
        <v>8519</v>
      </c>
      <c r="E185" s="634" t="s">
        <v>191</v>
      </c>
      <c r="F185" s="634" t="s">
        <v>221</v>
      </c>
      <c r="G185" s="95">
        <v>4</v>
      </c>
      <c r="H185" s="95">
        <v>4</v>
      </c>
      <c r="I185" s="145">
        <v>58</v>
      </c>
      <c r="J185" s="150">
        <v>500000</v>
      </c>
      <c r="K185" s="347"/>
      <c r="L185" s="636"/>
    </row>
    <row r="186" spans="1:12" s="145" customFormat="1" x14ac:dyDescent="0.2">
      <c r="A186" s="95">
        <v>2045</v>
      </c>
      <c r="B186" s="634">
        <v>6757</v>
      </c>
      <c r="C186" s="95" t="s">
        <v>379</v>
      </c>
      <c r="D186" s="634" t="s">
        <v>3372</v>
      </c>
      <c r="E186" s="634" t="s">
        <v>2695</v>
      </c>
      <c r="F186" s="634" t="s">
        <v>212</v>
      </c>
      <c r="G186" s="95">
        <v>4</v>
      </c>
      <c r="H186" s="95">
        <v>5</v>
      </c>
      <c r="I186" s="145">
        <v>59</v>
      </c>
      <c r="J186" s="150">
        <v>500000</v>
      </c>
      <c r="K186" s="347"/>
      <c r="L186" s="636"/>
    </row>
    <row r="187" spans="1:12" s="145" customFormat="1" x14ac:dyDescent="0.2">
      <c r="A187" s="95">
        <v>2045</v>
      </c>
      <c r="B187" s="634">
        <v>6787</v>
      </c>
      <c r="C187" s="95" t="s">
        <v>749</v>
      </c>
      <c r="D187" s="634" t="s">
        <v>429</v>
      </c>
      <c r="E187" s="634" t="s">
        <v>3519</v>
      </c>
      <c r="F187" s="634" t="s">
        <v>217</v>
      </c>
      <c r="G187" s="95">
        <v>4</v>
      </c>
      <c r="H187" s="95">
        <v>6</v>
      </c>
      <c r="I187" s="145">
        <v>60</v>
      </c>
      <c r="J187" s="150">
        <v>500000</v>
      </c>
      <c r="K187" s="347"/>
      <c r="L187" s="636"/>
    </row>
    <row r="188" spans="1:12" s="145" customFormat="1" x14ac:dyDescent="0.2">
      <c r="A188" s="95">
        <v>2045</v>
      </c>
      <c r="B188" s="634">
        <v>6848</v>
      </c>
      <c r="C188" s="95" t="s">
        <v>379</v>
      </c>
      <c r="D188" s="634" t="s">
        <v>301</v>
      </c>
      <c r="E188" s="634" t="s">
        <v>8648</v>
      </c>
      <c r="F188" s="634" t="s">
        <v>196</v>
      </c>
      <c r="G188" s="95">
        <v>4</v>
      </c>
      <c r="H188" s="95">
        <v>7</v>
      </c>
      <c r="I188" s="145">
        <v>61</v>
      </c>
      <c r="J188" s="150">
        <v>500000</v>
      </c>
      <c r="K188" s="347"/>
      <c r="L188" s="636"/>
    </row>
    <row r="189" spans="1:12" s="145" customFormat="1" x14ac:dyDescent="0.2">
      <c r="A189" s="95">
        <v>2045</v>
      </c>
      <c r="B189" s="634">
        <v>6639</v>
      </c>
      <c r="C189" s="95" t="s">
        <v>1319</v>
      </c>
      <c r="D189" s="634" t="s">
        <v>349</v>
      </c>
      <c r="E189" s="634" t="s">
        <v>6706</v>
      </c>
      <c r="F189" s="634" t="s">
        <v>199</v>
      </c>
      <c r="G189" s="95">
        <v>4</v>
      </c>
      <c r="H189" s="95">
        <v>8</v>
      </c>
      <c r="I189" s="145">
        <v>62</v>
      </c>
      <c r="J189" s="150">
        <v>500000</v>
      </c>
      <c r="K189" s="347"/>
      <c r="L189" s="636"/>
    </row>
    <row r="190" spans="1:12" s="145" customFormat="1" x14ac:dyDescent="0.2">
      <c r="A190" s="95">
        <v>2045</v>
      </c>
      <c r="B190" s="634">
        <v>6785</v>
      </c>
      <c r="C190" s="95" t="s">
        <v>319</v>
      </c>
      <c r="D190" s="634" t="s">
        <v>8596</v>
      </c>
      <c r="E190" s="634" t="s">
        <v>8597</v>
      </c>
      <c r="F190" s="634" t="s">
        <v>217</v>
      </c>
      <c r="G190" s="95">
        <v>4</v>
      </c>
      <c r="H190" s="95">
        <v>9</v>
      </c>
      <c r="I190" s="145">
        <v>63</v>
      </c>
      <c r="J190" s="150">
        <v>500000</v>
      </c>
      <c r="K190" s="347"/>
      <c r="L190" s="636"/>
    </row>
    <row r="191" spans="1:12" s="145" customFormat="1" x14ac:dyDescent="0.2">
      <c r="A191" s="95">
        <v>2045</v>
      </c>
      <c r="B191" s="634">
        <v>6728</v>
      </c>
      <c r="C191" s="95" t="s">
        <v>2907</v>
      </c>
      <c r="D191" s="634" t="s">
        <v>279</v>
      </c>
      <c r="E191" s="634" t="s">
        <v>356</v>
      </c>
      <c r="F191" s="634" t="s">
        <v>190</v>
      </c>
      <c r="G191" s="95">
        <v>4</v>
      </c>
      <c r="H191" s="95">
        <v>10</v>
      </c>
      <c r="I191" s="145">
        <v>64</v>
      </c>
      <c r="J191" s="150">
        <v>500000</v>
      </c>
      <c r="K191" s="347"/>
      <c r="L191" s="636"/>
    </row>
    <row r="192" spans="1:12" s="145" customFormat="1" x14ac:dyDescent="0.2">
      <c r="A192" s="95">
        <v>2045</v>
      </c>
      <c r="B192" s="634">
        <v>6852</v>
      </c>
      <c r="C192" s="95" t="s">
        <v>1349</v>
      </c>
      <c r="D192" s="634" t="s">
        <v>2894</v>
      </c>
      <c r="E192" s="634" t="s">
        <v>5714</v>
      </c>
      <c r="F192" s="634" t="s">
        <v>196</v>
      </c>
      <c r="G192" s="95">
        <v>4</v>
      </c>
      <c r="H192" s="95">
        <v>11</v>
      </c>
      <c r="I192" s="145">
        <v>65</v>
      </c>
      <c r="J192" s="150">
        <v>500000</v>
      </c>
      <c r="K192" s="347"/>
      <c r="L192" s="636"/>
    </row>
    <row r="193" spans="1:12" s="145" customFormat="1" x14ac:dyDescent="0.2">
      <c r="A193" s="95">
        <v>2045</v>
      </c>
      <c r="B193" s="634">
        <v>6775</v>
      </c>
      <c r="C193" s="95" t="s">
        <v>379</v>
      </c>
      <c r="D193" s="634" t="s">
        <v>159</v>
      </c>
      <c r="E193" s="634" t="s">
        <v>5813</v>
      </c>
      <c r="F193" s="634" t="s">
        <v>188</v>
      </c>
      <c r="G193" s="95">
        <v>4</v>
      </c>
      <c r="H193" s="95">
        <v>12</v>
      </c>
      <c r="I193" s="145">
        <v>66</v>
      </c>
      <c r="J193" s="638">
        <v>500000</v>
      </c>
      <c r="K193" s="347"/>
      <c r="L193" s="636" t="s">
        <v>8719</v>
      </c>
    </row>
    <row r="194" spans="1:12" s="145" customFormat="1" x14ac:dyDescent="0.2">
      <c r="A194" s="95">
        <v>2045</v>
      </c>
      <c r="B194" s="634">
        <v>6799</v>
      </c>
      <c r="C194" s="95" t="s">
        <v>342</v>
      </c>
      <c r="D194" s="634" t="s">
        <v>8606</v>
      </c>
      <c r="E194" s="634" t="s">
        <v>8607</v>
      </c>
      <c r="F194" s="634" t="s">
        <v>217</v>
      </c>
      <c r="G194" s="95">
        <v>4</v>
      </c>
      <c r="H194" s="95">
        <v>13</v>
      </c>
      <c r="I194" s="145">
        <v>67</v>
      </c>
      <c r="J194" s="150">
        <v>500000</v>
      </c>
      <c r="K194" s="347"/>
      <c r="L194" s="636"/>
    </row>
    <row r="195" spans="1:12" s="145" customFormat="1" x14ac:dyDescent="0.2">
      <c r="A195" s="95">
        <v>2045</v>
      </c>
      <c r="B195" s="634">
        <v>6723</v>
      </c>
      <c r="C195" s="95" t="s">
        <v>121</v>
      </c>
      <c r="D195" s="634" t="s">
        <v>8563</v>
      </c>
      <c r="E195" s="634" t="s">
        <v>5693</v>
      </c>
      <c r="F195" s="634" t="s">
        <v>201</v>
      </c>
      <c r="G195" s="95">
        <v>4</v>
      </c>
      <c r="H195" s="95">
        <v>14</v>
      </c>
      <c r="I195" s="145">
        <v>68</v>
      </c>
      <c r="J195" s="150">
        <v>500000</v>
      </c>
      <c r="K195" s="347"/>
      <c r="L195" s="636"/>
    </row>
    <row r="196" spans="1:12" s="145" customFormat="1" x14ac:dyDescent="0.2">
      <c r="A196" s="95">
        <v>2045</v>
      </c>
      <c r="B196" s="634">
        <v>6807</v>
      </c>
      <c r="C196" s="95" t="s">
        <v>256</v>
      </c>
      <c r="D196" s="634" t="s">
        <v>305</v>
      </c>
      <c r="E196" s="634" t="s">
        <v>8615</v>
      </c>
      <c r="F196" s="634" t="s">
        <v>206</v>
      </c>
      <c r="G196" s="95">
        <v>4</v>
      </c>
      <c r="H196" s="95">
        <v>15</v>
      </c>
      <c r="I196" s="145">
        <v>69</v>
      </c>
      <c r="J196" s="150">
        <v>500000</v>
      </c>
      <c r="K196" s="347"/>
      <c r="L196" s="636"/>
    </row>
    <row r="197" spans="1:12" s="145" customFormat="1" x14ac:dyDescent="0.2">
      <c r="A197" s="95">
        <v>2045</v>
      </c>
      <c r="B197" s="634">
        <v>6803</v>
      </c>
      <c r="C197" s="95" t="s">
        <v>397</v>
      </c>
      <c r="D197" s="634" t="s">
        <v>328</v>
      </c>
      <c r="E197" s="634" t="s">
        <v>5631</v>
      </c>
      <c r="F197" s="634" t="s">
        <v>206</v>
      </c>
      <c r="G197" s="95">
        <v>4</v>
      </c>
      <c r="H197" s="95">
        <v>16</v>
      </c>
      <c r="I197" s="145">
        <v>70</v>
      </c>
      <c r="J197" s="150">
        <v>500000</v>
      </c>
      <c r="K197" s="347"/>
      <c r="L197" s="636"/>
    </row>
    <row r="198" spans="1:12" s="145" customFormat="1" x14ac:dyDescent="0.2">
      <c r="A198" s="95">
        <v>2045</v>
      </c>
      <c r="B198" s="634">
        <v>6677</v>
      </c>
      <c r="C198" s="95" t="s">
        <v>1349</v>
      </c>
      <c r="D198" s="634" t="s">
        <v>380</v>
      </c>
      <c r="E198" s="634" t="s">
        <v>8535</v>
      </c>
      <c r="F198" s="634" t="s">
        <v>209</v>
      </c>
      <c r="G198" s="95">
        <v>4</v>
      </c>
      <c r="H198" s="95">
        <v>17</v>
      </c>
      <c r="I198" s="145">
        <v>71</v>
      </c>
      <c r="J198" s="150">
        <v>500000</v>
      </c>
      <c r="K198" s="347"/>
      <c r="L198" s="636"/>
    </row>
    <row r="199" spans="1:12" s="145" customFormat="1" x14ac:dyDescent="0.2">
      <c r="A199" s="95">
        <v>2045</v>
      </c>
      <c r="B199" s="634">
        <v>6819</v>
      </c>
      <c r="C199" s="95" t="s">
        <v>400</v>
      </c>
      <c r="D199" s="634" t="s">
        <v>8622</v>
      </c>
      <c r="E199" s="634" t="s">
        <v>8623</v>
      </c>
      <c r="F199" s="634" t="s">
        <v>198</v>
      </c>
      <c r="G199" s="95">
        <v>4</v>
      </c>
      <c r="H199" s="95">
        <v>18</v>
      </c>
      <c r="I199" s="145">
        <v>72</v>
      </c>
      <c r="J199" s="150">
        <v>500000</v>
      </c>
      <c r="K199" s="347"/>
      <c r="L199" s="636"/>
    </row>
    <row r="200" spans="1:12" s="145" customFormat="1" x14ac:dyDescent="0.2">
      <c r="A200" s="95">
        <v>2045</v>
      </c>
      <c r="B200" s="634">
        <v>6821</v>
      </c>
      <c r="C200" s="95" t="s">
        <v>392</v>
      </c>
      <c r="D200" s="634" t="s">
        <v>4665</v>
      </c>
      <c r="E200" s="634" t="s">
        <v>5587</v>
      </c>
      <c r="F200" s="634" t="s">
        <v>198</v>
      </c>
      <c r="G200" s="95">
        <v>5</v>
      </c>
      <c r="H200" s="95">
        <v>1</v>
      </c>
      <c r="I200" s="145">
        <v>73</v>
      </c>
      <c r="J200" s="150">
        <v>500000</v>
      </c>
      <c r="K200" s="347"/>
      <c r="L200" s="636"/>
    </row>
    <row r="201" spans="1:12" s="145" customFormat="1" x14ac:dyDescent="0.2">
      <c r="A201" s="95">
        <v>2045</v>
      </c>
      <c r="B201" s="634">
        <v>6730</v>
      </c>
      <c r="C201" s="95" t="s">
        <v>515</v>
      </c>
      <c r="D201" s="634" t="s">
        <v>8568</v>
      </c>
      <c r="E201" s="634" t="s">
        <v>1886</v>
      </c>
      <c r="F201" s="634" t="s">
        <v>190</v>
      </c>
      <c r="G201" s="95">
        <v>5</v>
      </c>
      <c r="H201" s="95">
        <v>2</v>
      </c>
      <c r="I201" s="145">
        <v>74</v>
      </c>
      <c r="J201" s="638">
        <v>500000</v>
      </c>
      <c r="K201" s="347"/>
      <c r="L201" s="636" t="s">
        <v>8720</v>
      </c>
    </row>
    <row r="202" spans="1:12" s="145" customFormat="1" x14ac:dyDescent="0.2">
      <c r="A202" s="95">
        <v>2045</v>
      </c>
      <c r="B202" s="634">
        <v>6753</v>
      </c>
      <c r="C202" s="95" t="s">
        <v>516</v>
      </c>
      <c r="D202" s="634" t="s">
        <v>524</v>
      </c>
      <c r="E202" s="634" t="s">
        <v>8583</v>
      </c>
      <c r="F202" s="634" t="s">
        <v>212</v>
      </c>
      <c r="G202" s="95">
        <v>5</v>
      </c>
      <c r="H202" s="95">
        <v>3</v>
      </c>
      <c r="I202" s="145">
        <v>75</v>
      </c>
      <c r="J202" s="150">
        <v>500000</v>
      </c>
      <c r="K202" s="347"/>
      <c r="L202" s="636"/>
    </row>
    <row r="203" spans="1:12" s="145" customFormat="1" x14ac:dyDescent="0.2">
      <c r="A203" s="95">
        <v>2045</v>
      </c>
      <c r="B203" s="634">
        <v>6650</v>
      </c>
      <c r="C203" s="95" t="s">
        <v>749</v>
      </c>
      <c r="D203" s="634" t="s">
        <v>8516</v>
      </c>
      <c r="E203" s="634" t="s">
        <v>434</v>
      </c>
      <c r="F203" s="634" t="s">
        <v>221</v>
      </c>
      <c r="G203" s="95">
        <v>5</v>
      </c>
      <c r="H203" s="95">
        <v>4</v>
      </c>
      <c r="I203" s="145">
        <v>76</v>
      </c>
      <c r="J203" s="150">
        <v>500000</v>
      </c>
      <c r="K203" s="347"/>
      <c r="L203" s="636"/>
    </row>
    <row r="204" spans="1:12" s="145" customFormat="1" x14ac:dyDescent="0.2">
      <c r="A204" s="95">
        <v>2045</v>
      </c>
      <c r="B204" s="634">
        <v>6662</v>
      </c>
      <c r="C204" s="95" t="s">
        <v>121</v>
      </c>
      <c r="D204" s="634" t="s">
        <v>4027</v>
      </c>
      <c r="E204" s="634" t="s">
        <v>8527</v>
      </c>
      <c r="F204" s="634" t="s">
        <v>221</v>
      </c>
      <c r="G204" s="95">
        <v>5</v>
      </c>
      <c r="H204" s="95">
        <v>5</v>
      </c>
      <c r="I204" s="145">
        <v>77</v>
      </c>
      <c r="J204" s="150">
        <v>500000</v>
      </c>
      <c r="K204" s="347"/>
      <c r="L204" s="636"/>
    </row>
    <row r="205" spans="1:12" s="145" customFormat="1" x14ac:dyDescent="0.2">
      <c r="A205" s="95">
        <v>2045</v>
      </c>
      <c r="B205" s="634">
        <v>6837</v>
      </c>
      <c r="C205" s="95" t="s">
        <v>442</v>
      </c>
      <c r="D205" s="634" t="s">
        <v>347</v>
      </c>
      <c r="E205" s="634" t="s">
        <v>323</v>
      </c>
      <c r="F205" s="634" t="s">
        <v>196</v>
      </c>
      <c r="G205" s="95">
        <v>5</v>
      </c>
      <c r="H205" s="95">
        <v>6</v>
      </c>
      <c r="I205" s="145">
        <v>78</v>
      </c>
      <c r="J205" s="150">
        <v>500000</v>
      </c>
      <c r="K205" s="347"/>
      <c r="L205" s="636"/>
    </row>
    <row r="206" spans="1:12" s="145" customFormat="1" x14ac:dyDescent="0.2">
      <c r="A206" s="95">
        <v>2045</v>
      </c>
      <c r="B206" s="634">
        <v>6713</v>
      </c>
      <c r="C206" s="95" t="s">
        <v>515</v>
      </c>
      <c r="D206" s="634" t="s">
        <v>2330</v>
      </c>
      <c r="E206" s="634" t="s">
        <v>6503</v>
      </c>
      <c r="F206" s="634" t="s">
        <v>201</v>
      </c>
      <c r="G206" s="95">
        <v>5</v>
      </c>
      <c r="H206" s="95">
        <v>7</v>
      </c>
      <c r="I206" s="145">
        <v>79</v>
      </c>
      <c r="J206" s="150">
        <v>500000</v>
      </c>
      <c r="K206" s="347"/>
      <c r="L206" s="636"/>
    </row>
    <row r="207" spans="1:12" s="145" customFormat="1" x14ac:dyDescent="0.2">
      <c r="A207" s="95">
        <v>2045</v>
      </c>
      <c r="B207" s="634">
        <v>6658</v>
      </c>
      <c r="C207" s="95" t="s">
        <v>749</v>
      </c>
      <c r="D207" s="634" t="s">
        <v>331</v>
      </c>
      <c r="E207" s="634" t="s">
        <v>8524</v>
      </c>
      <c r="F207" s="634" t="s">
        <v>221</v>
      </c>
      <c r="G207" s="95">
        <v>5</v>
      </c>
      <c r="H207" s="95">
        <v>8</v>
      </c>
      <c r="I207" s="145">
        <v>80</v>
      </c>
      <c r="J207" s="150">
        <v>500000</v>
      </c>
      <c r="K207" s="347"/>
      <c r="L207" s="636"/>
    </row>
    <row r="208" spans="1:12" s="145" customFormat="1" x14ac:dyDescent="0.2">
      <c r="A208" s="95">
        <v>2045</v>
      </c>
      <c r="B208" s="634">
        <v>6789</v>
      </c>
      <c r="C208" s="95" t="s">
        <v>441</v>
      </c>
      <c r="D208" s="634" t="s">
        <v>8599</v>
      </c>
      <c r="E208" s="634" t="s">
        <v>8600</v>
      </c>
      <c r="F208" s="634" t="s">
        <v>217</v>
      </c>
      <c r="G208" s="95">
        <v>5</v>
      </c>
      <c r="H208" s="95">
        <v>9</v>
      </c>
      <c r="I208" s="145">
        <v>81</v>
      </c>
      <c r="J208" s="150">
        <v>500000</v>
      </c>
      <c r="K208" s="347"/>
      <c r="L208" s="636"/>
    </row>
    <row r="209" spans="1:12" s="145" customFormat="1" x14ac:dyDescent="0.2">
      <c r="A209" s="95">
        <v>2045</v>
      </c>
      <c r="B209" s="634">
        <v>6758</v>
      </c>
      <c r="C209" s="95" t="s">
        <v>2907</v>
      </c>
      <c r="D209" s="634" t="s">
        <v>4935</v>
      </c>
      <c r="E209" s="634" t="s">
        <v>8586</v>
      </c>
      <c r="F209" s="634" t="s">
        <v>212</v>
      </c>
      <c r="G209" s="95">
        <v>5</v>
      </c>
      <c r="H209" s="95">
        <v>10</v>
      </c>
      <c r="I209" s="145">
        <v>82</v>
      </c>
      <c r="J209" s="150">
        <v>500000</v>
      </c>
      <c r="K209" s="347"/>
      <c r="L209" s="636"/>
    </row>
    <row r="210" spans="1:12" s="145" customFormat="1" x14ac:dyDescent="0.2">
      <c r="A210" s="95">
        <v>2045</v>
      </c>
      <c r="B210" s="634">
        <v>6704</v>
      </c>
      <c r="C210" s="95" t="s">
        <v>7627</v>
      </c>
      <c r="D210" s="634" t="s">
        <v>336</v>
      </c>
      <c r="E210" s="634" t="s">
        <v>8552</v>
      </c>
      <c r="F210" s="634" t="s">
        <v>193</v>
      </c>
      <c r="G210" s="95">
        <v>5</v>
      </c>
      <c r="H210" s="95">
        <v>11</v>
      </c>
      <c r="I210" s="145">
        <v>83</v>
      </c>
      <c r="J210" s="150">
        <v>500000</v>
      </c>
      <c r="K210" s="347"/>
      <c r="L210" s="636"/>
    </row>
    <row r="211" spans="1:12" s="145" customFormat="1" x14ac:dyDescent="0.2">
      <c r="A211" s="95">
        <v>2045</v>
      </c>
      <c r="B211" s="634">
        <v>6752</v>
      </c>
      <c r="C211" s="95" t="s">
        <v>400</v>
      </c>
      <c r="D211" s="634" t="s">
        <v>8581</v>
      </c>
      <c r="E211" s="634" t="s">
        <v>8582</v>
      </c>
      <c r="F211" s="634" t="s">
        <v>212</v>
      </c>
      <c r="G211" s="95">
        <v>5</v>
      </c>
      <c r="H211" s="95">
        <v>12</v>
      </c>
      <c r="I211" s="145">
        <v>84</v>
      </c>
      <c r="J211" s="150">
        <v>500000</v>
      </c>
      <c r="K211" s="347"/>
      <c r="L211" s="636"/>
    </row>
    <row r="212" spans="1:12" s="145" customFormat="1" x14ac:dyDescent="0.2">
      <c r="A212" s="95">
        <v>2045</v>
      </c>
      <c r="B212" s="634">
        <v>6754</v>
      </c>
      <c r="C212" s="95" t="s">
        <v>342</v>
      </c>
      <c r="D212" s="634" t="s">
        <v>7420</v>
      </c>
      <c r="E212" s="634" t="s">
        <v>297</v>
      </c>
      <c r="F212" s="634" t="s">
        <v>212</v>
      </c>
      <c r="G212" s="95">
        <v>5</v>
      </c>
      <c r="H212" s="95">
        <v>13</v>
      </c>
      <c r="I212" s="145">
        <v>85</v>
      </c>
      <c r="J212" s="150">
        <v>500000</v>
      </c>
      <c r="K212" s="347"/>
      <c r="L212" s="636"/>
    </row>
    <row r="213" spans="1:12" s="145" customFormat="1" x14ac:dyDescent="0.2">
      <c r="A213" s="95">
        <v>2045</v>
      </c>
      <c r="B213" s="634">
        <v>6793</v>
      </c>
      <c r="C213" s="95" t="s">
        <v>397</v>
      </c>
      <c r="D213" s="634" t="s">
        <v>2571</v>
      </c>
      <c r="E213" s="634" t="s">
        <v>473</v>
      </c>
      <c r="F213" s="634" t="s">
        <v>217</v>
      </c>
      <c r="G213" s="95">
        <v>5</v>
      </c>
      <c r="H213" s="95">
        <v>14</v>
      </c>
      <c r="I213" s="145">
        <v>86</v>
      </c>
      <c r="J213" s="150">
        <v>500000</v>
      </c>
      <c r="K213" s="347"/>
      <c r="L213" s="636"/>
    </row>
    <row r="214" spans="1:12" s="145" customFormat="1" x14ac:dyDescent="0.2">
      <c r="A214" s="95">
        <v>2045</v>
      </c>
      <c r="B214" s="634">
        <v>6681</v>
      </c>
      <c r="C214" s="95" t="s">
        <v>256</v>
      </c>
      <c r="D214" s="634" t="s">
        <v>364</v>
      </c>
      <c r="E214" s="634" t="s">
        <v>3065</v>
      </c>
      <c r="F214" s="634" t="s">
        <v>209</v>
      </c>
      <c r="G214" s="95">
        <v>5</v>
      </c>
      <c r="H214" s="95">
        <v>15</v>
      </c>
      <c r="I214" s="145">
        <v>87</v>
      </c>
      <c r="J214" s="150">
        <v>500000</v>
      </c>
      <c r="K214" s="347"/>
      <c r="L214" s="636"/>
    </row>
    <row r="215" spans="1:12" s="145" customFormat="1" x14ac:dyDescent="0.2">
      <c r="A215" s="95">
        <v>2045</v>
      </c>
      <c r="B215" s="634">
        <v>6823</v>
      </c>
      <c r="C215" s="95" t="s">
        <v>397</v>
      </c>
      <c r="D215" s="634" t="s">
        <v>8625</v>
      </c>
      <c r="E215" s="634" t="s">
        <v>260</v>
      </c>
      <c r="F215" s="634" t="s">
        <v>198</v>
      </c>
      <c r="G215" s="95">
        <v>5</v>
      </c>
      <c r="H215" s="95">
        <v>16</v>
      </c>
      <c r="I215" s="145">
        <v>88</v>
      </c>
      <c r="J215" s="150">
        <v>500000</v>
      </c>
      <c r="K215" s="347"/>
      <c r="L215" s="636"/>
    </row>
    <row r="216" spans="1:12" s="145" customFormat="1" x14ac:dyDescent="0.2">
      <c r="A216" s="95">
        <v>2045</v>
      </c>
      <c r="B216" s="634">
        <v>6773</v>
      </c>
      <c r="C216" s="95" t="s">
        <v>442</v>
      </c>
      <c r="D216" s="634" t="s">
        <v>2238</v>
      </c>
      <c r="E216" s="634" t="s">
        <v>491</v>
      </c>
      <c r="F216" s="634" t="s">
        <v>226</v>
      </c>
      <c r="G216" s="95">
        <v>5</v>
      </c>
      <c r="H216" s="95">
        <v>17</v>
      </c>
      <c r="I216" s="145">
        <v>89</v>
      </c>
      <c r="J216" s="150">
        <v>500000</v>
      </c>
      <c r="K216" s="347"/>
      <c r="L216" s="636"/>
    </row>
    <row r="217" spans="1:12" s="145" customFormat="1" x14ac:dyDescent="0.2">
      <c r="A217" s="95">
        <v>2045</v>
      </c>
      <c r="B217" s="634">
        <v>6790</v>
      </c>
      <c r="C217" s="95" t="s">
        <v>1319</v>
      </c>
      <c r="D217" s="634" t="s">
        <v>742</v>
      </c>
      <c r="E217" s="634" t="s">
        <v>257</v>
      </c>
      <c r="F217" s="634" t="s">
        <v>217</v>
      </c>
      <c r="G217" s="95">
        <v>5</v>
      </c>
      <c r="H217" s="95">
        <v>18</v>
      </c>
      <c r="I217" s="145">
        <v>90</v>
      </c>
      <c r="J217" s="150">
        <v>500000</v>
      </c>
      <c r="K217" s="347"/>
      <c r="L217" s="636"/>
    </row>
    <row r="218" spans="1:12" s="145" customFormat="1" x14ac:dyDescent="0.2">
      <c r="A218" s="95">
        <v>2045</v>
      </c>
      <c r="B218" s="634">
        <v>6788</v>
      </c>
      <c r="C218" s="95" t="s">
        <v>392</v>
      </c>
      <c r="D218" s="634" t="s">
        <v>2502</v>
      </c>
      <c r="E218" s="634" t="s">
        <v>8598</v>
      </c>
      <c r="F218" s="634" t="s">
        <v>217</v>
      </c>
      <c r="G218" s="95">
        <v>6</v>
      </c>
      <c r="H218" s="95">
        <v>1</v>
      </c>
      <c r="I218" s="145">
        <v>91</v>
      </c>
      <c r="J218" s="150">
        <v>500000</v>
      </c>
      <c r="K218" s="347"/>
      <c r="L218" s="636"/>
    </row>
    <row r="219" spans="1:12" s="145" customFormat="1" x14ac:dyDescent="0.2">
      <c r="A219" s="95">
        <v>2045</v>
      </c>
      <c r="B219" s="634">
        <v>6682</v>
      </c>
      <c r="C219" s="95" t="s">
        <v>121</v>
      </c>
      <c r="D219" s="634" t="s">
        <v>213</v>
      </c>
      <c r="E219" s="634" t="s">
        <v>8448</v>
      </c>
      <c r="F219" s="634" t="s">
        <v>209</v>
      </c>
      <c r="G219" s="95">
        <v>6</v>
      </c>
      <c r="H219" s="95">
        <v>2</v>
      </c>
      <c r="I219" s="145">
        <v>92</v>
      </c>
      <c r="J219" s="150">
        <v>500000</v>
      </c>
      <c r="K219" s="347"/>
      <c r="L219" s="636"/>
    </row>
    <row r="220" spans="1:12" s="145" customFormat="1" x14ac:dyDescent="0.2">
      <c r="A220" s="95">
        <v>2045</v>
      </c>
      <c r="B220" s="634">
        <v>6705</v>
      </c>
      <c r="C220" s="95" t="s">
        <v>516</v>
      </c>
      <c r="D220" s="634" t="s">
        <v>3739</v>
      </c>
      <c r="E220" s="634" t="s">
        <v>4778</v>
      </c>
      <c r="F220" s="634" t="s">
        <v>193</v>
      </c>
      <c r="G220" s="95">
        <v>6</v>
      </c>
      <c r="H220" s="95">
        <v>3</v>
      </c>
      <c r="I220" s="145">
        <v>93</v>
      </c>
      <c r="J220" s="150">
        <v>500000</v>
      </c>
      <c r="K220" s="347"/>
      <c r="L220" s="636"/>
    </row>
    <row r="221" spans="1:12" s="145" customFormat="1" x14ac:dyDescent="0.2">
      <c r="A221" s="95">
        <v>2045</v>
      </c>
      <c r="B221" s="634">
        <v>6786</v>
      </c>
      <c r="C221" s="95" t="s">
        <v>749</v>
      </c>
      <c r="D221" s="634" t="s">
        <v>8522</v>
      </c>
      <c r="E221" s="634" t="s">
        <v>110</v>
      </c>
      <c r="F221" s="634" t="s">
        <v>217</v>
      </c>
      <c r="G221" s="95">
        <v>6</v>
      </c>
      <c r="H221" s="95">
        <v>4</v>
      </c>
      <c r="I221" s="145">
        <v>94</v>
      </c>
      <c r="J221" s="150">
        <v>500000</v>
      </c>
      <c r="K221" s="347"/>
      <c r="L221" s="636"/>
    </row>
    <row r="222" spans="1:12" s="145" customFormat="1" x14ac:dyDescent="0.2">
      <c r="A222" s="95">
        <v>2045</v>
      </c>
      <c r="B222" s="634">
        <v>6733</v>
      </c>
      <c r="C222" s="95" t="s">
        <v>121</v>
      </c>
      <c r="D222" s="634" t="s">
        <v>8572</v>
      </c>
      <c r="E222" s="634" t="s">
        <v>310</v>
      </c>
      <c r="F222" s="634" t="s">
        <v>190</v>
      </c>
      <c r="G222" s="95">
        <v>6</v>
      </c>
      <c r="H222" s="95">
        <v>5</v>
      </c>
      <c r="I222" s="145">
        <v>95</v>
      </c>
      <c r="J222" s="150">
        <v>500000</v>
      </c>
      <c r="K222" s="347"/>
      <c r="L222" s="636"/>
    </row>
    <row r="223" spans="1:12" s="145" customFormat="1" x14ac:dyDescent="0.2">
      <c r="A223" s="95">
        <v>2045</v>
      </c>
      <c r="B223" s="634">
        <v>6778</v>
      </c>
      <c r="C223" s="95" t="s">
        <v>442</v>
      </c>
      <c r="D223" s="634" t="s">
        <v>378</v>
      </c>
      <c r="E223" s="634" t="s">
        <v>4302</v>
      </c>
      <c r="F223" s="634" t="s">
        <v>188</v>
      </c>
      <c r="G223" s="95">
        <v>6</v>
      </c>
      <c r="H223" s="95">
        <v>6</v>
      </c>
      <c r="I223" s="145">
        <v>96</v>
      </c>
      <c r="J223" s="150">
        <v>500000</v>
      </c>
      <c r="K223" s="347"/>
      <c r="L223" s="636"/>
    </row>
    <row r="224" spans="1:12" s="145" customFormat="1" x14ac:dyDescent="0.2">
      <c r="A224" s="95">
        <v>2045</v>
      </c>
      <c r="B224" s="634">
        <v>6810</v>
      </c>
      <c r="C224" s="95" t="s">
        <v>515</v>
      </c>
      <c r="D224" s="634" t="s">
        <v>4713</v>
      </c>
      <c r="E224" s="634" t="s">
        <v>8617</v>
      </c>
      <c r="F224" s="634" t="s">
        <v>206</v>
      </c>
      <c r="G224" s="95">
        <v>6</v>
      </c>
      <c r="H224" s="95">
        <v>7</v>
      </c>
      <c r="I224" s="145">
        <v>97</v>
      </c>
      <c r="J224" s="150">
        <v>500000</v>
      </c>
      <c r="K224" s="347"/>
      <c r="L224" s="636"/>
    </row>
    <row r="225" spans="1:12" s="145" customFormat="1" x14ac:dyDescent="0.2">
      <c r="A225" s="95">
        <v>2045</v>
      </c>
      <c r="B225" s="634">
        <v>6820</v>
      </c>
      <c r="C225" s="95" t="s">
        <v>1319</v>
      </c>
      <c r="D225" s="634" t="s">
        <v>8624</v>
      </c>
      <c r="E225" s="634" t="s">
        <v>197</v>
      </c>
      <c r="F225" s="634" t="s">
        <v>198</v>
      </c>
      <c r="G225" s="95">
        <v>6</v>
      </c>
      <c r="H225" s="95">
        <v>8</v>
      </c>
      <c r="I225" s="145">
        <v>98</v>
      </c>
      <c r="J225" s="150">
        <v>500000</v>
      </c>
      <c r="K225" s="347"/>
      <c r="L225" s="636"/>
    </row>
    <row r="226" spans="1:12" s="145" customFormat="1" x14ac:dyDescent="0.2">
      <c r="A226" s="95">
        <v>2045</v>
      </c>
      <c r="B226" s="634">
        <v>6771</v>
      </c>
      <c r="C226" s="95" t="s">
        <v>441</v>
      </c>
      <c r="D226" s="634" t="s">
        <v>447</v>
      </c>
      <c r="E226" s="634" t="s">
        <v>8591</v>
      </c>
      <c r="F226" s="634" t="s">
        <v>226</v>
      </c>
      <c r="G226" s="95">
        <v>6</v>
      </c>
      <c r="H226" s="95">
        <v>9</v>
      </c>
      <c r="I226" s="145">
        <v>99</v>
      </c>
      <c r="J226" s="150">
        <v>500000</v>
      </c>
      <c r="K226" s="347"/>
      <c r="L226" s="636"/>
    </row>
    <row r="227" spans="1:12" s="145" customFormat="1" x14ac:dyDescent="0.2">
      <c r="A227" s="95">
        <v>2045</v>
      </c>
      <c r="B227" s="634">
        <v>6780</v>
      </c>
      <c r="C227" s="95" t="s">
        <v>256</v>
      </c>
      <c r="D227" s="634" t="s">
        <v>478</v>
      </c>
      <c r="E227" s="634" t="s">
        <v>247</v>
      </c>
      <c r="F227" s="634" t="s">
        <v>188</v>
      </c>
      <c r="G227" s="95">
        <v>6</v>
      </c>
      <c r="H227" s="95">
        <v>10</v>
      </c>
      <c r="I227" s="145">
        <v>100</v>
      </c>
      <c r="J227" s="150">
        <v>500000</v>
      </c>
      <c r="K227" s="347"/>
      <c r="L227" s="636"/>
    </row>
    <row r="228" spans="1:12" s="145" customFormat="1" x14ac:dyDescent="0.2">
      <c r="A228" s="95">
        <v>2045</v>
      </c>
      <c r="B228" s="634">
        <v>6661</v>
      </c>
      <c r="C228" s="95" t="s">
        <v>7627</v>
      </c>
      <c r="D228" s="634" t="s">
        <v>8525</v>
      </c>
      <c r="E228" s="634" t="s">
        <v>8526</v>
      </c>
      <c r="F228" s="634" t="s">
        <v>221</v>
      </c>
      <c r="G228" s="95">
        <v>6</v>
      </c>
      <c r="H228" s="95">
        <v>11</v>
      </c>
      <c r="I228" s="145">
        <v>101</v>
      </c>
      <c r="J228" s="150">
        <v>500000</v>
      </c>
      <c r="K228" s="347"/>
      <c r="L228" s="636"/>
    </row>
    <row r="229" spans="1:12" s="145" customFormat="1" x14ac:dyDescent="0.2">
      <c r="A229" s="95">
        <v>2045</v>
      </c>
      <c r="B229" s="634">
        <v>6838</v>
      </c>
      <c r="C229" s="95" t="s">
        <v>400</v>
      </c>
      <c r="D229" s="634" t="s">
        <v>5787</v>
      </c>
      <c r="E229" s="634" t="s">
        <v>8640</v>
      </c>
      <c r="F229" s="634" t="s">
        <v>196</v>
      </c>
      <c r="G229" s="95">
        <v>6</v>
      </c>
      <c r="H229" s="95">
        <v>12</v>
      </c>
      <c r="I229" s="145">
        <v>102</v>
      </c>
      <c r="J229" s="150">
        <v>500000</v>
      </c>
      <c r="K229" s="347"/>
      <c r="L229" s="636"/>
    </row>
    <row r="230" spans="1:12" s="145" customFormat="1" x14ac:dyDescent="0.2">
      <c r="A230" s="95">
        <v>2045</v>
      </c>
      <c r="B230" s="634">
        <v>6844</v>
      </c>
      <c r="C230" s="95" t="s">
        <v>342</v>
      </c>
      <c r="D230" s="634" t="s">
        <v>229</v>
      </c>
      <c r="E230" s="634" t="s">
        <v>8645</v>
      </c>
      <c r="F230" s="634" t="s">
        <v>196</v>
      </c>
      <c r="G230" s="95">
        <v>6</v>
      </c>
      <c r="H230" s="95">
        <v>13</v>
      </c>
      <c r="I230" s="145">
        <v>103</v>
      </c>
      <c r="J230" s="150">
        <v>500000</v>
      </c>
      <c r="K230" s="347"/>
      <c r="L230" s="636"/>
    </row>
    <row r="231" spans="1:12" s="145" customFormat="1" x14ac:dyDescent="0.2">
      <c r="A231" s="95">
        <v>2045</v>
      </c>
      <c r="B231" s="634">
        <v>6842</v>
      </c>
      <c r="C231" s="95" t="s">
        <v>1319</v>
      </c>
      <c r="D231" s="634" t="s">
        <v>1782</v>
      </c>
      <c r="E231" s="634" t="s">
        <v>2533</v>
      </c>
      <c r="F231" s="634" t="s">
        <v>196</v>
      </c>
      <c r="G231" s="95">
        <v>6</v>
      </c>
      <c r="H231" s="95">
        <v>14</v>
      </c>
      <c r="I231" s="145">
        <v>104</v>
      </c>
      <c r="J231" s="150">
        <v>500000</v>
      </c>
      <c r="K231" s="347"/>
      <c r="L231" s="636"/>
    </row>
    <row r="232" spans="1:12" s="145" customFormat="1" x14ac:dyDescent="0.2">
      <c r="A232" s="95">
        <v>2045</v>
      </c>
      <c r="B232" s="634">
        <v>6760</v>
      </c>
      <c r="C232" s="95" t="s">
        <v>256</v>
      </c>
      <c r="D232" s="634" t="s">
        <v>2248</v>
      </c>
      <c r="E232" s="634" t="s">
        <v>3267</v>
      </c>
      <c r="F232" s="634" t="s">
        <v>212</v>
      </c>
      <c r="G232" s="95">
        <v>6</v>
      </c>
      <c r="H232" s="95">
        <v>15</v>
      </c>
      <c r="I232" s="145">
        <v>105</v>
      </c>
      <c r="J232" s="150">
        <v>500000</v>
      </c>
      <c r="K232" s="347"/>
      <c r="L232" s="636"/>
    </row>
    <row r="233" spans="1:12" s="145" customFormat="1" x14ac:dyDescent="0.2">
      <c r="A233" s="95">
        <v>2045</v>
      </c>
      <c r="B233" s="634">
        <v>6849</v>
      </c>
      <c r="C233" s="95" t="s">
        <v>121</v>
      </c>
      <c r="D233" s="634" t="s">
        <v>117</v>
      </c>
      <c r="E233" s="634" t="s">
        <v>3458</v>
      </c>
      <c r="F233" s="634" t="s">
        <v>196</v>
      </c>
      <c r="G233" s="95">
        <v>6</v>
      </c>
      <c r="H233" s="95">
        <v>16</v>
      </c>
      <c r="I233" s="145">
        <v>106</v>
      </c>
      <c r="J233" s="150">
        <v>500000</v>
      </c>
      <c r="K233" s="347"/>
      <c r="L233" s="636"/>
    </row>
    <row r="234" spans="1:12" s="145" customFormat="1" x14ac:dyDescent="0.2">
      <c r="A234" s="95">
        <v>2045</v>
      </c>
      <c r="B234" s="634">
        <v>6714</v>
      </c>
      <c r="C234" s="95" t="s">
        <v>2907</v>
      </c>
      <c r="D234" s="634" t="s">
        <v>463</v>
      </c>
      <c r="E234" s="634" t="s">
        <v>8559</v>
      </c>
      <c r="F234" s="634" t="s">
        <v>201</v>
      </c>
      <c r="G234" s="95">
        <v>6</v>
      </c>
      <c r="H234" s="95">
        <v>17</v>
      </c>
      <c r="I234" s="145">
        <v>107</v>
      </c>
      <c r="J234" s="150">
        <v>500000</v>
      </c>
      <c r="K234" s="347"/>
      <c r="L234" s="636"/>
    </row>
    <row r="235" spans="1:12" s="145" customFormat="1" x14ac:dyDescent="0.2">
      <c r="A235" s="95">
        <v>2045</v>
      </c>
      <c r="B235" s="634">
        <v>6734</v>
      </c>
      <c r="C235" s="95" t="s">
        <v>1319</v>
      </c>
      <c r="D235" s="634" t="s">
        <v>8573</v>
      </c>
      <c r="E235" s="634" t="s">
        <v>210</v>
      </c>
      <c r="F235" s="634" t="s">
        <v>190</v>
      </c>
      <c r="G235" s="95">
        <v>6</v>
      </c>
      <c r="H235" s="95">
        <v>18</v>
      </c>
      <c r="I235" s="145">
        <v>108</v>
      </c>
      <c r="J235" s="150">
        <v>500000</v>
      </c>
      <c r="K235" s="347"/>
      <c r="L235" s="636"/>
    </row>
    <row r="236" spans="1:12" s="145" customFormat="1" x14ac:dyDescent="0.2">
      <c r="A236" s="95">
        <v>2045</v>
      </c>
      <c r="B236" s="634">
        <v>6805</v>
      </c>
      <c r="C236" s="95" t="s">
        <v>392</v>
      </c>
      <c r="D236" s="634" t="s">
        <v>3217</v>
      </c>
      <c r="E236" s="634" t="s">
        <v>8612</v>
      </c>
      <c r="F236" s="634" t="s">
        <v>206</v>
      </c>
      <c r="G236" s="95">
        <v>7</v>
      </c>
      <c r="H236" s="95">
        <v>1</v>
      </c>
      <c r="I236" s="145">
        <v>109</v>
      </c>
      <c r="J236" s="150">
        <v>500000</v>
      </c>
      <c r="K236" s="347"/>
      <c r="L236" s="636"/>
    </row>
    <row r="237" spans="1:12" s="145" customFormat="1" x14ac:dyDescent="0.2">
      <c r="A237" s="95">
        <v>2045</v>
      </c>
      <c r="B237" s="634">
        <v>6674</v>
      </c>
      <c r="C237" s="95" t="s">
        <v>1319</v>
      </c>
      <c r="D237" s="634" t="s">
        <v>3460</v>
      </c>
      <c r="E237" s="634" t="s">
        <v>3492</v>
      </c>
      <c r="F237" s="634" t="s">
        <v>209</v>
      </c>
      <c r="G237" s="95">
        <v>7</v>
      </c>
      <c r="H237" s="95">
        <v>2</v>
      </c>
      <c r="I237" s="145">
        <v>110</v>
      </c>
      <c r="J237" s="150">
        <v>500000</v>
      </c>
      <c r="K237" s="347"/>
      <c r="L237" s="636"/>
    </row>
    <row r="238" spans="1:12" s="145" customFormat="1" x14ac:dyDescent="0.2">
      <c r="A238" s="95">
        <v>2045</v>
      </c>
      <c r="B238" s="634">
        <v>6679</v>
      </c>
      <c r="C238" s="95" t="s">
        <v>516</v>
      </c>
      <c r="D238" s="634" t="s">
        <v>7689</v>
      </c>
      <c r="E238" s="634" t="s">
        <v>8536</v>
      </c>
      <c r="F238" s="634" t="s">
        <v>209</v>
      </c>
      <c r="G238" s="95">
        <v>7</v>
      </c>
      <c r="H238" s="95">
        <v>3</v>
      </c>
      <c r="I238" s="145">
        <v>111</v>
      </c>
      <c r="J238" s="638">
        <v>500000</v>
      </c>
      <c r="K238" s="347"/>
      <c r="L238" s="636" t="s">
        <v>8720</v>
      </c>
    </row>
    <row r="239" spans="1:12" s="145" customFormat="1" x14ac:dyDescent="0.2">
      <c r="A239" s="95">
        <v>2045</v>
      </c>
      <c r="B239" s="634">
        <v>6776</v>
      </c>
      <c r="C239" s="95" t="s">
        <v>1319</v>
      </c>
      <c r="D239" s="634" t="s">
        <v>123</v>
      </c>
      <c r="E239" s="634" t="s">
        <v>2400</v>
      </c>
      <c r="F239" s="634" t="s">
        <v>188</v>
      </c>
      <c r="G239" s="95">
        <v>7</v>
      </c>
      <c r="H239" s="95">
        <v>4</v>
      </c>
      <c r="I239" s="145">
        <v>112</v>
      </c>
      <c r="J239" s="150">
        <v>500000</v>
      </c>
      <c r="K239" s="347"/>
      <c r="L239" s="636"/>
    </row>
    <row r="240" spans="1:12" s="145" customFormat="1" x14ac:dyDescent="0.2">
      <c r="A240" s="95">
        <v>2045</v>
      </c>
      <c r="B240" s="634">
        <v>6707</v>
      </c>
      <c r="C240" s="95" t="s">
        <v>2907</v>
      </c>
      <c r="D240" s="634" t="s">
        <v>8554</v>
      </c>
      <c r="E240" s="634" t="s">
        <v>266</v>
      </c>
      <c r="F240" s="634" t="s">
        <v>193</v>
      </c>
      <c r="G240" s="95">
        <v>7</v>
      </c>
      <c r="H240" s="95">
        <v>5</v>
      </c>
      <c r="I240" s="145">
        <v>113</v>
      </c>
      <c r="J240" s="150">
        <v>500000</v>
      </c>
      <c r="K240" s="347"/>
      <c r="L240" s="636"/>
    </row>
    <row r="241" spans="1:12" s="145" customFormat="1" x14ac:dyDescent="0.2">
      <c r="A241" s="95">
        <v>2045</v>
      </c>
      <c r="B241" s="634">
        <v>6777</v>
      </c>
      <c r="C241" s="95" t="s">
        <v>379</v>
      </c>
      <c r="D241" s="634" t="s">
        <v>309</v>
      </c>
      <c r="E241" s="634" t="s">
        <v>8592</v>
      </c>
      <c r="F241" s="634" t="s">
        <v>188</v>
      </c>
      <c r="G241" s="95">
        <v>7</v>
      </c>
      <c r="H241" s="95">
        <v>6</v>
      </c>
      <c r="I241" s="145">
        <v>114</v>
      </c>
      <c r="J241" s="150">
        <v>500000</v>
      </c>
      <c r="K241" s="347"/>
      <c r="L241" s="636"/>
    </row>
    <row r="242" spans="1:12" s="145" customFormat="1" x14ac:dyDescent="0.2">
      <c r="A242" s="95">
        <v>2045</v>
      </c>
      <c r="B242" s="634">
        <v>6839</v>
      </c>
      <c r="C242" s="95" t="s">
        <v>515</v>
      </c>
      <c r="D242" s="634" t="s">
        <v>8641</v>
      </c>
      <c r="E242" s="634" t="s">
        <v>194</v>
      </c>
      <c r="F242" s="634" t="s">
        <v>196</v>
      </c>
      <c r="G242" s="95">
        <v>7</v>
      </c>
      <c r="H242" s="95">
        <v>7</v>
      </c>
      <c r="I242" s="145">
        <v>115</v>
      </c>
      <c r="J242" s="150">
        <v>500000</v>
      </c>
      <c r="K242" s="347"/>
      <c r="L242" s="636"/>
    </row>
    <row r="243" spans="1:12" s="145" customFormat="1" x14ac:dyDescent="0.2">
      <c r="A243" s="95">
        <v>2045</v>
      </c>
      <c r="B243" s="634">
        <v>6652</v>
      </c>
      <c r="C243" s="95" t="s">
        <v>319</v>
      </c>
      <c r="D243" s="634" t="s">
        <v>229</v>
      </c>
      <c r="E243" s="634" t="s">
        <v>3065</v>
      </c>
      <c r="F243" s="634" t="s">
        <v>221</v>
      </c>
      <c r="G243" s="95">
        <v>7</v>
      </c>
      <c r="H243" s="95">
        <v>8</v>
      </c>
      <c r="I243" s="145">
        <v>116</v>
      </c>
      <c r="J243" s="150">
        <v>500000</v>
      </c>
      <c r="K243" s="347"/>
      <c r="L243" s="636"/>
    </row>
    <row r="244" spans="1:12" s="145" customFormat="1" x14ac:dyDescent="0.2">
      <c r="A244" s="95">
        <v>2045</v>
      </c>
      <c r="B244" s="634">
        <v>6638</v>
      </c>
      <c r="C244" s="95" t="s">
        <v>392</v>
      </c>
      <c r="D244" s="634" t="s">
        <v>6256</v>
      </c>
      <c r="E244" s="634" t="s">
        <v>8509</v>
      </c>
      <c r="F244" s="634" t="s">
        <v>199</v>
      </c>
      <c r="G244" s="95">
        <v>7</v>
      </c>
      <c r="H244" s="95">
        <v>9</v>
      </c>
      <c r="I244" s="145">
        <v>117</v>
      </c>
      <c r="J244" s="150">
        <v>500000</v>
      </c>
      <c r="K244" s="347"/>
      <c r="L244" s="636"/>
    </row>
    <row r="245" spans="1:12" s="145" customFormat="1" x14ac:dyDescent="0.2">
      <c r="A245" s="95">
        <v>2045</v>
      </c>
      <c r="B245" s="634">
        <v>6743</v>
      </c>
      <c r="C245" s="95" t="s">
        <v>256</v>
      </c>
      <c r="D245" s="634" t="s">
        <v>127</v>
      </c>
      <c r="E245" s="634" t="s">
        <v>3527</v>
      </c>
      <c r="F245" s="634" t="s">
        <v>224</v>
      </c>
      <c r="G245" s="95">
        <v>7</v>
      </c>
      <c r="H245" s="95">
        <v>10</v>
      </c>
      <c r="I245" s="145">
        <v>118</v>
      </c>
      <c r="J245" s="150">
        <v>500000</v>
      </c>
      <c r="K245" s="347"/>
      <c r="L245" s="636"/>
    </row>
    <row r="246" spans="1:12" s="145" customFormat="1" x14ac:dyDescent="0.2">
      <c r="A246" s="95">
        <v>2045</v>
      </c>
      <c r="B246" s="634">
        <v>6732</v>
      </c>
      <c r="C246" s="95" t="s">
        <v>379</v>
      </c>
      <c r="D246" s="634" t="s">
        <v>8570</v>
      </c>
      <c r="E246" s="634" t="s">
        <v>8571</v>
      </c>
      <c r="F246" s="634" t="s">
        <v>190</v>
      </c>
      <c r="G246" s="95">
        <v>7</v>
      </c>
      <c r="H246" s="95">
        <v>11</v>
      </c>
      <c r="I246" s="145">
        <v>119</v>
      </c>
      <c r="J246" s="150">
        <v>500000</v>
      </c>
      <c r="K246" s="347"/>
      <c r="L246" s="636"/>
    </row>
    <row r="247" spans="1:12" s="145" customFormat="1" x14ac:dyDescent="0.2">
      <c r="A247" s="95">
        <v>2045</v>
      </c>
      <c r="B247" s="634">
        <v>6664</v>
      </c>
      <c r="C247" s="95" t="s">
        <v>400</v>
      </c>
      <c r="D247" s="634" t="s">
        <v>4699</v>
      </c>
      <c r="E247" s="634" t="s">
        <v>249</v>
      </c>
      <c r="F247" s="634" t="s">
        <v>221</v>
      </c>
      <c r="G247" s="95">
        <v>7</v>
      </c>
      <c r="H247" s="95">
        <v>12</v>
      </c>
      <c r="I247" s="145">
        <v>120</v>
      </c>
      <c r="J247" s="150">
        <v>500000</v>
      </c>
      <c r="K247" s="347"/>
      <c r="L247" s="636"/>
    </row>
    <row r="248" spans="1:12" s="145" customFormat="1" x14ac:dyDescent="0.2">
      <c r="A248" s="95">
        <v>2045</v>
      </c>
      <c r="B248" s="634">
        <v>6742</v>
      </c>
      <c r="C248" s="95" t="s">
        <v>342</v>
      </c>
      <c r="D248" s="634" t="s">
        <v>262</v>
      </c>
      <c r="E248" s="634" t="s">
        <v>8576</v>
      </c>
      <c r="F248" s="634" t="s">
        <v>224</v>
      </c>
      <c r="G248" s="95">
        <v>7</v>
      </c>
      <c r="H248" s="95">
        <v>13</v>
      </c>
      <c r="I248" s="145">
        <v>121</v>
      </c>
      <c r="J248" s="150">
        <v>500000</v>
      </c>
      <c r="K248" s="347"/>
      <c r="L248" s="636"/>
    </row>
    <row r="249" spans="1:12" s="145" customFormat="1" x14ac:dyDescent="0.2">
      <c r="A249" s="95">
        <v>2045</v>
      </c>
      <c r="B249" s="634">
        <v>6675</v>
      </c>
      <c r="C249" s="95" t="s">
        <v>749</v>
      </c>
      <c r="D249" s="634" t="s">
        <v>113</v>
      </c>
      <c r="E249" s="634" t="s">
        <v>428</v>
      </c>
      <c r="F249" s="634" t="s">
        <v>209</v>
      </c>
      <c r="G249" s="95">
        <v>7</v>
      </c>
      <c r="H249" s="95">
        <v>14</v>
      </c>
      <c r="I249" s="145">
        <v>122</v>
      </c>
      <c r="J249" s="150">
        <v>500000</v>
      </c>
      <c r="K249" s="347"/>
      <c r="L249" s="636"/>
    </row>
    <row r="250" spans="1:12" s="145" customFormat="1" x14ac:dyDescent="0.2">
      <c r="A250" s="95">
        <v>2045</v>
      </c>
      <c r="B250" s="634">
        <v>6840</v>
      </c>
      <c r="C250" s="95" t="s">
        <v>2907</v>
      </c>
      <c r="D250" s="634" t="s">
        <v>8642</v>
      </c>
      <c r="E250" s="634" t="s">
        <v>4686</v>
      </c>
      <c r="F250" s="634" t="s">
        <v>196</v>
      </c>
      <c r="G250" s="95">
        <v>7</v>
      </c>
      <c r="H250" s="95">
        <v>15</v>
      </c>
      <c r="I250" s="145">
        <v>123</v>
      </c>
      <c r="J250" s="150">
        <v>500000</v>
      </c>
      <c r="K250" s="347"/>
      <c r="L250" s="636"/>
    </row>
    <row r="251" spans="1:12" s="145" customFormat="1" x14ac:dyDescent="0.2">
      <c r="A251" s="95">
        <v>2045</v>
      </c>
      <c r="B251" s="634">
        <v>6656</v>
      </c>
      <c r="C251" s="95" t="s">
        <v>2907</v>
      </c>
      <c r="D251" s="634" t="s">
        <v>8522</v>
      </c>
      <c r="E251" s="634" t="s">
        <v>356</v>
      </c>
      <c r="F251" s="634" t="s">
        <v>221</v>
      </c>
      <c r="G251" s="95">
        <v>7</v>
      </c>
      <c r="H251" s="95">
        <v>16</v>
      </c>
      <c r="I251" s="145">
        <v>124</v>
      </c>
      <c r="J251" s="150">
        <v>500000</v>
      </c>
      <c r="K251" s="347"/>
      <c r="L251" s="636"/>
    </row>
    <row r="252" spans="1:12" s="145" customFormat="1" x14ac:dyDescent="0.2">
      <c r="A252" s="95">
        <v>2045</v>
      </c>
      <c r="B252" s="634">
        <v>6792</v>
      </c>
      <c r="C252" s="95" t="s">
        <v>121</v>
      </c>
      <c r="D252" s="634" t="s">
        <v>8601</v>
      </c>
      <c r="E252" s="634" t="s">
        <v>8602</v>
      </c>
      <c r="F252" s="634" t="s">
        <v>217</v>
      </c>
      <c r="G252" s="95">
        <v>7</v>
      </c>
      <c r="H252" s="95">
        <v>17</v>
      </c>
      <c r="I252" s="145">
        <v>125</v>
      </c>
      <c r="J252" s="150">
        <v>500000</v>
      </c>
      <c r="K252" s="347"/>
      <c r="L252" s="636"/>
    </row>
    <row r="253" spans="1:12" s="145" customFormat="1" x14ac:dyDescent="0.2">
      <c r="A253" s="95">
        <v>2045</v>
      </c>
      <c r="B253" s="634">
        <v>6825</v>
      </c>
      <c r="C253" s="95" t="s">
        <v>1319</v>
      </c>
      <c r="D253" s="634" t="s">
        <v>8627</v>
      </c>
      <c r="E253" s="634" t="s">
        <v>8628</v>
      </c>
      <c r="F253" s="634" t="s">
        <v>198</v>
      </c>
      <c r="G253" s="95">
        <v>7</v>
      </c>
      <c r="H253" s="95">
        <v>18</v>
      </c>
      <c r="I253" s="145">
        <v>126</v>
      </c>
      <c r="J253" s="150">
        <v>500000</v>
      </c>
      <c r="K253" s="347"/>
      <c r="L253" s="636"/>
    </row>
    <row r="254" spans="1:12" s="145" customFormat="1" x14ac:dyDescent="0.2">
      <c r="A254" s="97">
        <v>2044</v>
      </c>
      <c r="B254" s="139">
        <v>6070</v>
      </c>
      <c r="C254" s="97" t="s">
        <v>7627</v>
      </c>
      <c r="D254" s="97" t="s">
        <v>157</v>
      </c>
      <c r="E254" s="97" t="s">
        <v>8337</v>
      </c>
      <c r="F254" s="97" t="s">
        <v>221</v>
      </c>
      <c r="G254" s="97">
        <v>1</v>
      </c>
      <c r="H254" s="97">
        <v>1</v>
      </c>
      <c r="I254" s="97">
        <v>1</v>
      </c>
      <c r="J254" s="136">
        <v>5000000</v>
      </c>
      <c r="K254" s="97">
        <v>7</v>
      </c>
      <c r="L254" s="636"/>
    </row>
    <row r="255" spans="1:12" s="145" customFormat="1" x14ac:dyDescent="0.2">
      <c r="A255" s="95">
        <v>2044</v>
      </c>
      <c r="B255" s="155">
        <v>6072</v>
      </c>
      <c r="C255" s="95" t="s">
        <v>392</v>
      </c>
      <c r="D255" s="95" t="s">
        <v>127</v>
      </c>
      <c r="E255" s="95" t="s">
        <v>8288</v>
      </c>
      <c r="F255" s="95" t="s">
        <v>221</v>
      </c>
      <c r="G255" s="95">
        <v>1</v>
      </c>
      <c r="H255" s="95">
        <v>2</v>
      </c>
      <c r="I255" s="145">
        <v>2</v>
      </c>
      <c r="J255" s="150">
        <v>4800000</v>
      </c>
      <c r="K255" s="145">
        <v>6</v>
      </c>
      <c r="L255" s="636"/>
    </row>
    <row r="256" spans="1:12" s="145" customFormat="1" x14ac:dyDescent="0.2">
      <c r="A256" s="95">
        <v>2044</v>
      </c>
      <c r="B256" s="155">
        <v>6294</v>
      </c>
      <c r="C256" s="95" t="s">
        <v>7627</v>
      </c>
      <c r="D256" s="95" t="s">
        <v>325</v>
      </c>
      <c r="E256" s="95" t="s">
        <v>5696</v>
      </c>
      <c r="F256" s="95" t="s">
        <v>217</v>
      </c>
      <c r="G256" s="95">
        <v>1</v>
      </c>
      <c r="H256" s="95">
        <v>3</v>
      </c>
      <c r="I256" s="145">
        <v>3</v>
      </c>
      <c r="J256" s="150">
        <v>4600000</v>
      </c>
      <c r="K256" s="145">
        <v>5</v>
      </c>
      <c r="L256" s="636"/>
    </row>
    <row r="257" spans="1:12" s="145" customFormat="1" x14ac:dyDescent="0.2">
      <c r="A257" s="95">
        <v>2044</v>
      </c>
      <c r="B257" s="155">
        <v>6110</v>
      </c>
      <c r="C257" s="95" t="s">
        <v>342</v>
      </c>
      <c r="D257" s="95" t="s">
        <v>3147</v>
      </c>
      <c r="E257" s="95" t="s">
        <v>8205</v>
      </c>
      <c r="F257" s="95" t="s">
        <v>209</v>
      </c>
      <c r="G257" s="95">
        <v>1</v>
      </c>
      <c r="H257" s="95">
        <v>4</v>
      </c>
      <c r="I257" s="145">
        <v>4</v>
      </c>
      <c r="J257" s="150">
        <v>4400000</v>
      </c>
      <c r="K257" s="145">
        <v>5</v>
      </c>
      <c r="L257" s="636"/>
    </row>
    <row r="258" spans="1:12" s="145" customFormat="1" x14ac:dyDescent="0.2">
      <c r="A258" s="95">
        <v>2044</v>
      </c>
      <c r="B258" s="155">
        <v>6111</v>
      </c>
      <c r="C258" s="95" t="s">
        <v>7627</v>
      </c>
      <c r="D258" s="95" t="s">
        <v>417</v>
      </c>
      <c r="E258" s="95" t="s">
        <v>8206</v>
      </c>
      <c r="F258" s="95" t="s">
        <v>209</v>
      </c>
      <c r="G258" s="95">
        <v>1</v>
      </c>
      <c r="H258" s="95">
        <v>5</v>
      </c>
      <c r="I258" s="145">
        <v>5</v>
      </c>
      <c r="J258" s="150">
        <v>4200000</v>
      </c>
      <c r="K258" s="145">
        <v>5</v>
      </c>
      <c r="L258" s="636"/>
    </row>
    <row r="259" spans="1:12" s="145" customFormat="1" x14ac:dyDescent="0.2">
      <c r="A259" s="95">
        <v>2044</v>
      </c>
      <c r="B259" s="451">
        <v>6388</v>
      </c>
      <c r="C259" s="95" t="s">
        <v>442</v>
      </c>
      <c r="D259" s="95" t="s">
        <v>1618</v>
      </c>
      <c r="E259" s="95" t="s">
        <v>1490</v>
      </c>
      <c r="F259" s="95" t="s">
        <v>196</v>
      </c>
      <c r="G259" s="95">
        <v>1</v>
      </c>
      <c r="H259" s="95">
        <v>6</v>
      </c>
      <c r="I259" s="145">
        <v>6</v>
      </c>
      <c r="J259" s="150">
        <v>4000000</v>
      </c>
      <c r="K259" s="145">
        <v>5</v>
      </c>
      <c r="L259" s="636"/>
    </row>
    <row r="260" spans="1:12" s="145" customFormat="1" x14ac:dyDescent="0.2">
      <c r="A260" s="95">
        <v>2044</v>
      </c>
      <c r="B260" s="155">
        <v>6232</v>
      </c>
      <c r="C260" s="95" t="s">
        <v>441</v>
      </c>
      <c r="D260" s="95" t="s">
        <v>68</v>
      </c>
      <c r="E260" s="95" t="s">
        <v>5093</v>
      </c>
      <c r="F260" s="95" t="s">
        <v>212</v>
      </c>
      <c r="G260" s="95">
        <v>1</v>
      </c>
      <c r="H260" s="95">
        <v>7</v>
      </c>
      <c r="I260" s="145">
        <v>7</v>
      </c>
      <c r="J260" s="150">
        <v>3800000</v>
      </c>
      <c r="K260" s="145">
        <v>4</v>
      </c>
      <c r="L260" s="636"/>
    </row>
    <row r="261" spans="1:12" s="145" customFormat="1" x14ac:dyDescent="0.2">
      <c r="A261" s="95">
        <v>2044</v>
      </c>
      <c r="B261" s="155">
        <v>6078</v>
      </c>
      <c r="C261" s="95" t="s">
        <v>515</v>
      </c>
      <c r="D261" s="95" t="s">
        <v>7740</v>
      </c>
      <c r="E261" s="95" t="s">
        <v>7741</v>
      </c>
      <c r="F261" s="95" t="s">
        <v>221</v>
      </c>
      <c r="G261" s="95">
        <v>1</v>
      </c>
      <c r="H261" s="95">
        <v>8</v>
      </c>
      <c r="I261" s="145">
        <v>8</v>
      </c>
      <c r="J261" s="150">
        <v>3600000</v>
      </c>
      <c r="K261" s="145">
        <v>4</v>
      </c>
      <c r="L261" s="636"/>
    </row>
    <row r="262" spans="1:12" s="145" customFormat="1" x14ac:dyDescent="0.2">
      <c r="A262" s="95">
        <v>2044</v>
      </c>
      <c r="B262" s="155">
        <v>6297</v>
      </c>
      <c r="C262" s="95" t="s">
        <v>442</v>
      </c>
      <c r="D262" s="95" t="s">
        <v>310</v>
      </c>
      <c r="E262" s="95" t="s">
        <v>6879</v>
      </c>
      <c r="F262" s="95" t="s">
        <v>217</v>
      </c>
      <c r="G262" s="95">
        <v>1</v>
      </c>
      <c r="H262" s="95">
        <v>9</v>
      </c>
      <c r="I262" s="145">
        <v>9</v>
      </c>
      <c r="J262" s="150">
        <v>3400000</v>
      </c>
      <c r="K262" s="145">
        <v>4</v>
      </c>
      <c r="L262" s="636"/>
    </row>
    <row r="263" spans="1:12" s="145" customFormat="1" x14ac:dyDescent="0.2">
      <c r="A263" s="95">
        <v>2044</v>
      </c>
      <c r="B263" s="155">
        <v>6176</v>
      </c>
      <c r="C263" s="95" t="s">
        <v>319</v>
      </c>
      <c r="D263" s="95" t="s">
        <v>2522</v>
      </c>
      <c r="E263" s="95" t="s">
        <v>7993</v>
      </c>
      <c r="F263" s="95" t="s">
        <v>201</v>
      </c>
      <c r="G263" s="95">
        <v>1</v>
      </c>
      <c r="H263" s="95">
        <v>10</v>
      </c>
      <c r="I263" s="145">
        <v>10</v>
      </c>
      <c r="J263" s="150">
        <v>3200000</v>
      </c>
      <c r="K263" s="145">
        <v>4</v>
      </c>
      <c r="L263" s="636"/>
    </row>
    <row r="264" spans="1:12" s="145" customFormat="1" x14ac:dyDescent="0.2">
      <c r="A264" s="95">
        <v>2044</v>
      </c>
      <c r="B264" s="155">
        <v>6233</v>
      </c>
      <c r="C264" s="95" t="s">
        <v>2907</v>
      </c>
      <c r="D264" s="95" t="s">
        <v>503</v>
      </c>
      <c r="E264" s="95" t="s">
        <v>375</v>
      </c>
      <c r="F264" s="95" t="s">
        <v>212</v>
      </c>
      <c r="G264" s="95">
        <v>1</v>
      </c>
      <c r="H264" s="95">
        <v>11</v>
      </c>
      <c r="I264" s="145">
        <v>11</v>
      </c>
      <c r="J264" s="150">
        <v>3000000</v>
      </c>
      <c r="K264" s="145">
        <v>3</v>
      </c>
      <c r="L264" s="636"/>
    </row>
    <row r="265" spans="1:12" s="145" customFormat="1" x14ac:dyDescent="0.2">
      <c r="A265" s="95">
        <v>2044</v>
      </c>
      <c r="B265" s="155">
        <v>6380</v>
      </c>
      <c r="C265" s="95" t="s">
        <v>256</v>
      </c>
      <c r="D265" s="95" t="s">
        <v>8361</v>
      </c>
      <c r="E265" s="95" t="s">
        <v>8362</v>
      </c>
      <c r="F265" s="95" t="s">
        <v>196</v>
      </c>
      <c r="G265" s="95">
        <v>1</v>
      </c>
      <c r="H265" s="95">
        <v>12</v>
      </c>
      <c r="I265" s="145">
        <v>12</v>
      </c>
      <c r="J265" s="150">
        <v>2800000</v>
      </c>
      <c r="K265" s="145">
        <v>3</v>
      </c>
      <c r="L265" s="636"/>
    </row>
    <row r="266" spans="1:12" s="145" customFormat="1" x14ac:dyDescent="0.2">
      <c r="A266" s="95">
        <v>2044</v>
      </c>
      <c r="B266" s="155">
        <v>6393</v>
      </c>
      <c r="C266" s="95" t="s">
        <v>400</v>
      </c>
      <c r="D266" s="95" t="s">
        <v>4396</v>
      </c>
      <c r="E266" s="95" t="s">
        <v>8374</v>
      </c>
      <c r="F266" s="95" t="s">
        <v>196</v>
      </c>
      <c r="G266" s="95">
        <v>1</v>
      </c>
      <c r="H266" s="95">
        <v>13</v>
      </c>
      <c r="I266" s="145">
        <v>13</v>
      </c>
      <c r="J266" s="150">
        <v>2600000</v>
      </c>
      <c r="K266" s="145">
        <v>3</v>
      </c>
      <c r="L266" s="636"/>
    </row>
    <row r="267" spans="1:12" s="145" customFormat="1" x14ac:dyDescent="0.2">
      <c r="A267" s="95">
        <v>2044</v>
      </c>
      <c r="B267" s="155">
        <v>6332</v>
      </c>
      <c r="C267" s="95" t="s">
        <v>1349</v>
      </c>
      <c r="D267" s="95" t="s">
        <v>3269</v>
      </c>
      <c r="E267" s="95" t="s">
        <v>3802</v>
      </c>
      <c r="F267" s="95" t="s">
        <v>206</v>
      </c>
      <c r="G267" s="95">
        <v>1</v>
      </c>
      <c r="H267" s="95">
        <v>14</v>
      </c>
      <c r="I267" s="145">
        <v>14</v>
      </c>
      <c r="J267" s="150">
        <v>2400000</v>
      </c>
      <c r="K267" s="145">
        <v>3</v>
      </c>
      <c r="L267" s="636"/>
    </row>
    <row r="268" spans="1:12" s="145" customFormat="1" x14ac:dyDescent="0.2">
      <c r="A268" s="95">
        <v>2044</v>
      </c>
      <c r="B268" s="155">
        <v>6140</v>
      </c>
      <c r="C268" s="95" t="s">
        <v>256</v>
      </c>
      <c r="D268" s="95" t="s">
        <v>1782</v>
      </c>
      <c r="E268" s="95" t="s">
        <v>286</v>
      </c>
      <c r="F268" s="95" t="s">
        <v>211</v>
      </c>
      <c r="G268" s="95">
        <v>1</v>
      </c>
      <c r="H268" s="95">
        <v>15</v>
      </c>
      <c r="I268" s="145">
        <v>15</v>
      </c>
      <c r="J268" s="150">
        <v>2200000</v>
      </c>
      <c r="K268" s="145">
        <v>3</v>
      </c>
      <c r="L268" s="636"/>
    </row>
    <row r="269" spans="1:12" s="145" customFormat="1" x14ac:dyDescent="0.2">
      <c r="A269" s="95">
        <v>2044</v>
      </c>
      <c r="B269" s="155">
        <v>6396</v>
      </c>
      <c r="C269" s="95" t="s">
        <v>121</v>
      </c>
      <c r="D269" s="95" t="s">
        <v>205</v>
      </c>
      <c r="E269" s="95" t="s">
        <v>8365</v>
      </c>
      <c r="F269" s="95" t="s">
        <v>196</v>
      </c>
      <c r="G269" s="95">
        <v>1</v>
      </c>
      <c r="H269" s="95">
        <v>16</v>
      </c>
      <c r="I269" s="145">
        <v>16</v>
      </c>
      <c r="J269" s="150">
        <v>2000000</v>
      </c>
      <c r="K269" s="145">
        <v>3</v>
      </c>
      <c r="L269" s="636"/>
    </row>
    <row r="270" spans="1:12" s="145" customFormat="1" x14ac:dyDescent="0.2">
      <c r="A270" s="95">
        <v>2044</v>
      </c>
      <c r="B270" s="155">
        <v>6284</v>
      </c>
      <c r="C270" s="95" t="s">
        <v>397</v>
      </c>
      <c r="D270" s="95" t="s">
        <v>262</v>
      </c>
      <c r="E270" s="95" t="s">
        <v>8289</v>
      </c>
      <c r="F270" s="95" t="s">
        <v>188</v>
      </c>
      <c r="G270" s="95">
        <v>1</v>
      </c>
      <c r="H270" s="95">
        <v>17</v>
      </c>
      <c r="I270" s="145">
        <v>17</v>
      </c>
      <c r="J270" s="150">
        <v>1800000</v>
      </c>
      <c r="K270" s="145">
        <v>3</v>
      </c>
      <c r="L270" s="636"/>
    </row>
    <row r="271" spans="1:12" s="145" customFormat="1" x14ac:dyDescent="0.2">
      <c r="A271" s="95">
        <v>2044</v>
      </c>
      <c r="B271" s="155">
        <v>6234</v>
      </c>
      <c r="C271" s="95" t="s">
        <v>516</v>
      </c>
      <c r="D271" s="95" t="s">
        <v>531</v>
      </c>
      <c r="E271" s="95" t="s">
        <v>210</v>
      </c>
      <c r="F271" s="95" t="s">
        <v>212</v>
      </c>
      <c r="G271" s="95">
        <v>1</v>
      </c>
      <c r="H271" s="95">
        <v>18</v>
      </c>
      <c r="I271" s="145">
        <v>18</v>
      </c>
      <c r="J271" s="150">
        <v>1600000</v>
      </c>
      <c r="K271" s="145">
        <v>3</v>
      </c>
      <c r="L271" s="636"/>
    </row>
    <row r="272" spans="1:12" s="145" customFormat="1" x14ac:dyDescent="0.2">
      <c r="A272" s="95">
        <v>2044</v>
      </c>
      <c r="B272" s="451">
        <v>6112</v>
      </c>
      <c r="C272" s="95" t="s">
        <v>1349</v>
      </c>
      <c r="D272" s="95" t="s">
        <v>262</v>
      </c>
      <c r="E272" s="95" t="s">
        <v>8207</v>
      </c>
      <c r="F272" s="451" t="s">
        <v>209</v>
      </c>
      <c r="G272" s="95">
        <v>2</v>
      </c>
      <c r="H272" s="95">
        <v>1</v>
      </c>
      <c r="I272" s="145">
        <v>19</v>
      </c>
      <c r="J272" s="150">
        <v>1500000</v>
      </c>
      <c r="K272" s="145">
        <v>2</v>
      </c>
      <c r="L272" s="636"/>
    </row>
    <row r="273" spans="1:12" s="145" customFormat="1" x14ac:dyDescent="0.2">
      <c r="A273" s="95">
        <v>2044</v>
      </c>
      <c r="B273" s="451">
        <v>6207</v>
      </c>
      <c r="C273" s="95" t="s">
        <v>392</v>
      </c>
      <c r="D273" s="95" t="s">
        <v>8348</v>
      </c>
      <c r="E273" s="95" t="s">
        <v>277</v>
      </c>
      <c r="F273" s="451" t="s">
        <v>190</v>
      </c>
      <c r="G273" s="95">
        <v>2</v>
      </c>
      <c r="H273" s="95">
        <v>2</v>
      </c>
      <c r="I273" s="145">
        <v>20</v>
      </c>
      <c r="J273" s="150">
        <v>1450000</v>
      </c>
      <c r="K273" s="145">
        <v>2</v>
      </c>
      <c r="L273" s="636"/>
    </row>
    <row r="274" spans="1:12" s="145" customFormat="1" x14ac:dyDescent="0.2">
      <c r="A274" s="95">
        <v>2044</v>
      </c>
      <c r="B274" s="451">
        <v>6383</v>
      </c>
      <c r="C274" s="95" t="s">
        <v>121</v>
      </c>
      <c r="D274" s="95" t="s">
        <v>8005</v>
      </c>
      <c r="E274" s="95" t="s">
        <v>8363</v>
      </c>
      <c r="F274" s="451" t="s">
        <v>196</v>
      </c>
      <c r="G274" s="95">
        <v>2</v>
      </c>
      <c r="H274" s="95">
        <v>3</v>
      </c>
      <c r="I274" s="145">
        <v>21</v>
      </c>
      <c r="J274" s="150">
        <v>1400000</v>
      </c>
      <c r="K274" s="145">
        <v>2</v>
      </c>
      <c r="L274" s="636"/>
    </row>
    <row r="275" spans="1:12" s="145" customFormat="1" x14ac:dyDescent="0.2">
      <c r="A275" s="95">
        <v>2044</v>
      </c>
      <c r="B275" s="451">
        <v>6387</v>
      </c>
      <c r="C275" s="95" t="s">
        <v>397</v>
      </c>
      <c r="D275" s="95" t="s">
        <v>310</v>
      </c>
      <c r="E275" s="95" t="s">
        <v>2396</v>
      </c>
      <c r="F275" s="451" t="s">
        <v>196</v>
      </c>
      <c r="G275" s="95">
        <v>2</v>
      </c>
      <c r="H275" s="95">
        <v>4</v>
      </c>
      <c r="I275" s="145">
        <v>22</v>
      </c>
      <c r="J275" s="150">
        <v>1350000</v>
      </c>
      <c r="K275" s="145">
        <v>2</v>
      </c>
      <c r="L275" s="636"/>
    </row>
    <row r="276" spans="1:12" s="145" customFormat="1" x14ac:dyDescent="0.2">
      <c r="A276" s="95">
        <v>2044</v>
      </c>
      <c r="B276" s="451">
        <v>6179</v>
      </c>
      <c r="C276" s="95" t="s">
        <v>397</v>
      </c>
      <c r="D276" s="95" t="s">
        <v>301</v>
      </c>
      <c r="E276" s="95" t="s">
        <v>4931</v>
      </c>
      <c r="F276" s="451" t="s">
        <v>201</v>
      </c>
      <c r="G276" s="95">
        <v>2</v>
      </c>
      <c r="H276" s="95">
        <v>5</v>
      </c>
      <c r="I276" s="145">
        <v>23</v>
      </c>
      <c r="J276" s="150">
        <v>1300000</v>
      </c>
      <c r="K276" s="145">
        <v>2</v>
      </c>
      <c r="L276" s="636"/>
    </row>
    <row r="277" spans="1:12" s="145" customFormat="1" x14ac:dyDescent="0.2">
      <c r="A277" s="95">
        <v>2044</v>
      </c>
      <c r="B277" s="451">
        <v>6075</v>
      </c>
      <c r="C277" s="95" t="s">
        <v>7627</v>
      </c>
      <c r="D277" s="95" t="s">
        <v>4070</v>
      </c>
      <c r="E277" s="95" t="s">
        <v>8316</v>
      </c>
      <c r="F277" s="451" t="s">
        <v>221</v>
      </c>
      <c r="G277" s="95">
        <v>2</v>
      </c>
      <c r="H277" s="95">
        <v>6</v>
      </c>
      <c r="I277" s="145">
        <v>24</v>
      </c>
      <c r="J277" s="150">
        <v>1250000</v>
      </c>
      <c r="K277" s="145">
        <v>2</v>
      </c>
      <c r="L277" s="636"/>
    </row>
    <row r="278" spans="1:12" s="145" customFormat="1" x14ac:dyDescent="0.2">
      <c r="A278" s="95">
        <v>2044</v>
      </c>
      <c r="B278" s="451">
        <v>6210</v>
      </c>
      <c r="C278" s="95" t="s">
        <v>441</v>
      </c>
      <c r="D278" s="95" t="s">
        <v>455</v>
      </c>
      <c r="E278" s="95" t="s">
        <v>8360</v>
      </c>
      <c r="F278" s="451" t="s">
        <v>190</v>
      </c>
      <c r="G278" s="95">
        <v>2</v>
      </c>
      <c r="H278" s="95">
        <v>7</v>
      </c>
      <c r="I278" s="145">
        <v>25</v>
      </c>
      <c r="J278" s="150">
        <v>1200000</v>
      </c>
      <c r="K278" s="145">
        <v>2</v>
      </c>
      <c r="L278" s="636"/>
    </row>
    <row r="279" spans="1:12" s="145" customFormat="1" x14ac:dyDescent="0.2">
      <c r="A279" s="95">
        <v>2044</v>
      </c>
      <c r="B279" s="451">
        <v>6082</v>
      </c>
      <c r="C279" s="95" t="s">
        <v>515</v>
      </c>
      <c r="D279" s="95" t="s">
        <v>364</v>
      </c>
      <c r="E279" s="95" t="s">
        <v>8340</v>
      </c>
      <c r="F279" s="451" t="s">
        <v>221</v>
      </c>
      <c r="G279" s="95">
        <v>2</v>
      </c>
      <c r="H279" s="95">
        <v>8</v>
      </c>
      <c r="I279" s="145">
        <v>26</v>
      </c>
      <c r="J279" s="150">
        <v>1150000</v>
      </c>
      <c r="K279" s="145">
        <v>2</v>
      </c>
      <c r="L279" s="636"/>
    </row>
    <row r="280" spans="1:12" s="145" customFormat="1" x14ac:dyDescent="0.2">
      <c r="A280" s="95">
        <v>2044</v>
      </c>
      <c r="B280" s="451">
        <v>6334</v>
      </c>
      <c r="C280" s="95" t="s">
        <v>749</v>
      </c>
      <c r="D280" s="95" t="s">
        <v>274</v>
      </c>
      <c r="E280" s="95" t="s">
        <v>8226</v>
      </c>
      <c r="F280" s="451" t="s">
        <v>206</v>
      </c>
      <c r="G280" s="95">
        <v>2</v>
      </c>
      <c r="H280" s="95">
        <v>9</v>
      </c>
      <c r="I280" s="145">
        <v>27</v>
      </c>
      <c r="J280" s="150">
        <v>1100000</v>
      </c>
      <c r="K280" s="145">
        <v>2</v>
      </c>
      <c r="L280" s="636"/>
    </row>
    <row r="281" spans="1:12" s="145" customFormat="1" x14ac:dyDescent="0.2">
      <c r="A281" s="95">
        <v>2044</v>
      </c>
      <c r="B281" s="451">
        <v>6283</v>
      </c>
      <c r="C281" s="95" t="s">
        <v>319</v>
      </c>
      <c r="D281" s="95" t="s">
        <v>8329</v>
      </c>
      <c r="E281" s="95" t="s">
        <v>7053</v>
      </c>
      <c r="F281" s="451" t="s">
        <v>188</v>
      </c>
      <c r="G281" s="95">
        <v>2</v>
      </c>
      <c r="H281" s="95">
        <v>10</v>
      </c>
      <c r="I281" s="145">
        <v>28</v>
      </c>
      <c r="J281" s="150">
        <v>1050000</v>
      </c>
      <c r="K281" s="145">
        <v>2</v>
      </c>
      <c r="L281" s="636"/>
    </row>
    <row r="282" spans="1:12" s="145" customFormat="1" x14ac:dyDescent="0.2">
      <c r="A282" s="95">
        <v>2044</v>
      </c>
      <c r="B282" s="451">
        <v>6071</v>
      </c>
      <c r="C282" s="95" t="s">
        <v>1349</v>
      </c>
      <c r="D282" s="95" t="s">
        <v>4624</v>
      </c>
      <c r="E282" s="95" t="s">
        <v>8338</v>
      </c>
      <c r="F282" s="451" t="s">
        <v>221</v>
      </c>
      <c r="G282" s="95">
        <v>2</v>
      </c>
      <c r="H282" s="95">
        <v>11</v>
      </c>
      <c r="I282" s="145">
        <v>29</v>
      </c>
      <c r="J282" s="150">
        <v>1000000</v>
      </c>
      <c r="K282" s="145">
        <v>2</v>
      </c>
      <c r="L282" s="636"/>
    </row>
    <row r="283" spans="1:12" s="145" customFormat="1" x14ac:dyDescent="0.2">
      <c r="A283" s="95">
        <v>2044</v>
      </c>
      <c r="B283" s="451">
        <v>6141</v>
      </c>
      <c r="C283" s="95" t="s">
        <v>7627</v>
      </c>
      <c r="D283" s="95" t="s">
        <v>8180</v>
      </c>
      <c r="E283" s="95" t="s">
        <v>8181</v>
      </c>
      <c r="F283" s="451" t="s">
        <v>211</v>
      </c>
      <c r="G283" s="95">
        <v>2</v>
      </c>
      <c r="H283" s="95">
        <v>12</v>
      </c>
      <c r="I283" s="145">
        <v>30</v>
      </c>
      <c r="J283" s="150">
        <v>950000</v>
      </c>
      <c r="K283" s="145">
        <v>2</v>
      </c>
      <c r="L283" s="636"/>
    </row>
    <row r="284" spans="1:12" s="145" customFormat="1" x14ac:dyDescent="0.2">
      <c r="A284" s="95">
        <v>2044</v>
      </c>
      <c r="B284" s="451">
        <v>6295</v>
      </c>
      <c r="C284" s="95" t="s">
        <v>400</v>
      </c>
      <c r="D284" s="95" t="s">
        <v>8291</v>
      </c>
      <c r="E284" s="95" t="s">
        <v>282</v>
      </c>
      <c r="F284" s="451" t="s">
        <v>217</v>
      </c>
      <c r="G284" s="95">
        <v>2</v>
      </c>
      <c r="H284" s="95">
        <v>13</v>
      </c>
      <c r="I284" s="145">
        <v>31</v>
      </c>
      <c r="J284" s="150">
        <v>900000</v>
      </c>
      <c r="K284" s="145">
        <v>2</v>
      </c>
      <c r="L284" s="636"/>
    </row>
    <row r="285" spans="1:12" s="145" customFormat="1" x14ac:dyDescent="0.2">
      <c r="A285" s="95">
        <v>2044</v>
      </c>
      <c r="B285" s="451">
        <v>6080</v>
      </c>
      <c r="C285" s="95" t="s">
        <v>442</v>
      </c>
      <c r="D285" s="95" t="s">
        <v>481</v>
      </c>
      <c r="E285" s="95" t="s">
        <v>8339</v>
      </c>
      <c r="F285" s="451" t="s">
        <v>221</v>
      </c>
      <c r="G285" s="95">
        <v>2</v>
      </c>
      <c r="H285" s="95">
        <v>14</v>
      </c>
      <c r="I285" s="145">
        <v>32</v>
      </c>
      <c r="J285" s="150">
        <v>850000</v>
      </c>
      <c r="K285" s="145">
        <v>2</v>
      </c>
      <c r="L285" s="636"/>
    </row>
    <row r="286" spans="1:12" s="145" customFormat="1" x14ac:dyDescent="0.2">
      <c r="A286" s="95">
        <v>2044</v>
      </c>
      <c r="B286" s="451">
        <v>6302</v>
      </c>
      <c r="C286" s="95" t="s">
        <v>256</v>
      </c>
      <c r="D286" s="95" t="s">
        <v>317</v>
      </c>
      <c r="E286" s="95" t="s">
        <v>316</v>
      </c>
      <c r="F286" s="451" t="s">
        <v>217</v>
      </c>
      <c r="G286" s="95">
        <v>2</v>
      </c>
      <c r="H286" s="95">
        <v>15</v>
      </c>
      <c r="I286" s="145">
        <v>33</v>
      </c>
      <c r="J286" s="150">
        <v>800000</v>
      </c>
      <c r="K286" s="145">
        <v>2</v>
      </c>
      <c r="L286" s="636"/>
    </row>
    <row r="287" spans="1:12" s="145" customFormat="1" x14ac:dyDescent="0.2">
      <c r="A287" s="95">
        <v>2044</v>
      </c>
      <c r="B287" s="451">
        <v>6296</v>
      </c>
      <c r="C287" s="95" t="s">
        <v>439</v>
      </c>
      <c r="D287" s="95" t="s">
        <v>451</v>
      </c>
      <c r="E287" s="95" t="s">
        <v>228</v>
      </c>
      <c r="F287" s="451" t="s">
        <v>217</v>
      </c>
      <c r="G287" s="95">
        <v>2</v>
      </c>
      <c r="H287" s="95">
        <v>16</v>
      </c>
      <c r="I287" s="145">
        <v>34</v>
      </c>
      <c r="J287" s="150">
        <v>750000</v>
      </c>
      <c r="K287" s="145">
        <v>2</v>
      </c>
      <c r="L287" s="636"/>
    </row>
    <row r="288" spans="1:12" s="145" customFormat="1" x14ac:dyDescent="0.2">
      <c r="A288" s="95">
        <v>2044</v>
      </c>
      <c r="B288" s="451">
        <v>6206</v>
      </c>
      <c r="C288" s="95" t="s">
        <v>342</v>
      </c>
      <c r="D288" s="95" t="s">
        <v>8347</v>
      </c>
      <c r="E288" s="95" t="s">
        <v>2374</v>
      </c>
      <c r="F288" s="451" t="s">
        <v>190</v>
      </c>
      <c r="G288" s="95">
        <v>2</v>
      </c>
      <c r="H288" s="95">
        <v>17</v>
      </c>
      <c r="I288" s="145">
        <v>35</v>
      </c>
      <c r="J288" s="150">
        <v>700000</v>
      </c>
      <c r="K288" s="145">
        <v>2</v>
      </c>
      <c r="L288" s="636"/>
    </row>
    <row r="289" spans="1:12" s="145" customFormat="1" x14ac:dyDescent="0.2">
      <c r="A289" s="95">
        <v>2044</v>
      </c>
      <c r="B289" s="451">
        <v>6143</v>
      </c>
      <c r="C289" s="95" t="s">
        <v>1319</v>
      </c>
      <c r="D289" s="95" t="s">
        <v>339</v>
      </c>
      <c r="E289" s="95" t="s">
        <v>327</v>
      </c>
      <c r="F289" s="451" t="s">
        <v>211</v>
      </c>
      <c r="G289" s="95">
        <v>2</v>
      </c>
      <c r="H289" s="95">
        <v>18</v>
      </c>
      <c r="I289" s="145">
        <v>36</v>
      </c>
      <c r="J289" s="150">
        <v>650000</v>
      </c>
      <c r="K289" s="145">
        <v>2</v>
      </c>
      <c r="L289" s="636"/>
    </row>
    <row r="290" spans="1:12" s="145" customFormat="1" x14ac:dyDescent="0.2">
      <c r="A290" s="95">
        <v>2044</v>
      </c>
      <c r="B290" s="155">
        <v>6113</v>
      </c>
      <c r="C290" s="95" t="s">
        <v>397</v>
      </c>
      <c r="D290" s="95" t="s">
        <v>1520</v>
      </c>
      <c r="E290" s="95" t="s">
        <v>8208</v>
      </c>
      <c r="F290" s="451" t="s">
        <v>209</v>
      </c>
      <c r="G290" s="95">
        <v>3</v>
      </c>
      <c r="H290" s="95">
        <v>1</v>
      </c>
      <c r="I290" s="145">
        <v>37</v>
      </c>
      <c r="J290" s="150">
        <v>625000</v>
      </c>
      <c r="K290" s="145">
        <v>1</v>
      </c>
      <c r="L290" s="636"/>
    </row>
    <row r="291" spans="1:12" s="145" customFormat="1" x14ac:dyDescent="0.2">
      <c r="A291" s="95">
        <v>2044</v>
      </c>
      <c r="B291" s="155">
        <v>6362</v>
      </c>
      <c r="C291" s="95" t="s">
        <v>392</v>
      </c>
      <c r="D291" s="95" t="s">
        <v>3269</v>
      </c>
      <c r="E291" s="95" t="s">
        <v>256</v>
      </c>
      <c r="F291" s="451" t="s">
        <v>198</v>
      </c>
      <c r="G291" s="95">
        <v>3</v>
      </c>
      <c r="H291" s="95">
        <v>2</v>
      </c>
      <c r="I291" s="174">
        <v>38</v>
      </c>
      <c r="J291" s="150">
        <v>620000</v>
      </c>
      <c r="K291" s="145">
        <v>1</v>
      </c>
      <c r="L291" s="636"/>
    </row>
    <row r="292" spans="1:12" s="145" customFormat="1" x14ac:dyDescent="0.2">
      <c r="A292" s="95">
        <v>2044</v>
      </c>
      <c r="B292" s="155">
        <v>6403</v>
      </c>
      <c r="C292" s="95" t="s">
        <v>121</v>
      </c>
      <c r="D292" s="95" t="s">
        <v>8370</v>
      </c>
      <c r="E292" s="95" t="s">
        <v>8371</v>
      </c>
      <c r="F292" s="451" t="s">
        <v>196</v>
      </c>
      <c r="G292" s="95">
        <v>3</v>
      </c>
      <c r="H292" s="95">
        <v>3</v>
      </c>
      <c r="I292" s="145">
        <v>39</v>
      </c>
      <c r="J292" s="150">
        <v>615000</v>
      </c>
      <c r="K292" s="145">
        <v>1</v>
      </c>
      <c r="L292" s="636"/>
    </row>
    <row r="293" spans="1:12" s="145" customFormat="1" x14ac:dyDescent="0.2">
      <c r="A293" s="95">
        <v>2044</v>
      </c>
      <c r="B293" s="155">
        <v>6216</v>
      </c>
      <c r="C293" s="95" t="s">
        <v>121</v>
      </c>
      <c r="D293" s="95" t="s">
        <v>8351</v>
      </c>
      <c r="E293" s="95" t="s">
        <v>8352</v>
      </c>
      <c r="F293" s="451" t="s">
        <v>190</v>
      </c>
      <c r="G293" s="95">
        <v>3</v>
      </c>
      <c r="H293" s="95">
        <v>4</v>
      </c>
      <c r="I293" s="145">
        <v>40</v>
      </c>
      <c r="J293" s="150">
        <v>610000</v>
      </c>
      <c r="K293" s="145">
        <v>1</v>
      </c>
      <c r="L293" s="636"/>
    </row>
    <row r="294" spans="1:12" s="145" customFormat="1" x14ac:dyDescent="0.2">
      <c r="A294" s="95">
        <v>2044</v>
      </c>
      <c r="B294" s="155">
        <v>6335</v>
      </c>
      <c r="C294" s="95" t="s">
        <v>397</v>
      </c>
      <c r="D294" s="95" t="s">
        <v>2840</v>
      </c>
      <c r="E294" s="95" t="s">
        <v>8223</v>
      </c>
      <c r="F294" s="451" t="s">
        <v>206</v>
      </c>
      <c r="G294" s="95">
        <v>3</v>
      </c>
      <c r="H294" s="95">
        <v>5</v>
      </c>
      <c r="I294" s="145">
        <v>41</v>
      </c>
      <c r="J294" s="150">
        <v>605000</v>
      </c>
      <c r="K294" s="145">
        <v>1</v>
      </c>
      <c r="L294" s="636"/>
    </row>
    <row r="295" spans="1:12" s="145" customFormat="1" x14ac:dyDescent="0.2">
      <c r="A295" s="95">
        <v>2044</v>
      </c>
      <c r="B295" s="155">
        <v>6177</v>
      </c>
      <c r="C295" s="95" t="s">
        <v>442</v>
      </c>
      <c r="D295" s="95" t="s">
        <v>270</v>
      </c>
      <c r="E295" s="95" t="s">
        <v>8237</v>
      </c>
      <c r="F295" s="451" t="s">
        <v>201</v>
      </c>
      <c r="G295" s="95">
        <v>3</v>
      </c>
      <c r="H295" s="95">
        <v>6</v>
      </c>
      <c r="I295" s="145">
        <v>42</v>
      </c>
      <c r="J295" s="150">
        <v>600000</v>
      </c>
      <c r="K295" s="145">
        <v>1</v>
      </c>
      <c r="L295" s="636"/>
    </row>
    <row r="296" spans="1:12" s="145" customFormat="1" x14ac:dyDescent="0.2">
      <c r="A296" s="95">
        <v>2044</v>
      </c>
      <c r="B296" s="155">
        <v>6361</v>
      </c>
      <c r="C296" s="95" t="s">
        <v>1352</v>
      </c>
      <c r="D296" s="95" t="s">
        <v>248</v>
      </c>
      <c r="E296" s="95" t="s">
        <v>8274</v>
      </c>
      <c r="F296" s="451" t="s">
        <v>198</v>
      </c>
      <c r="G296" s="95">
        <v>3</v>
      </c>
      <c r="H296" s="95">
        <v>7</v>
      </c>
      <c r="I296" s="145">
        <v>43</v>
      </c>
      <c r="J296" s="150">
        <v>595000</v>
      </c>
      <c r="K296" s="145">
        <v>1</v>
      </c>
      <c r="L296" s="636"/>
    </row>
    <row r="297" spans="1:12" s="145" customFormat="1" x14ac:dyDescent="0.2">
      <c r="A297" s="95">
        <v>2044</v>
      </c>
      <c r="B297" s="155">
        <v>6311</v>
      </c>
      <c r="C297" s="95" t="s">
        <v>515</v>
      </c>
      <c r="D297" s="95" t="s">
        <v>8296</v>
      </c>
      <c r="E297" s="95" t="s">
        <v>8297</v>
      </c>
      <c r="F297" s="451" t="s">
        <v>217</v>
      </c>
      <c r="G297" s="95">
        <v>3</v>
      </c>
      <c r="H297" s="95">
        <v>8</v>
      </c>
      <c r="I297" s="145">
        <v>44</v>
      </c>
      <c r="J297" s="150">
        <v>590000</v>
      </c>
      <c r="K297" s="145">
        <v>1</v>
      </c>
      <c r="L297" s="636"/>
    </row>
    <row r="298" spans="1:12" s="145" customFormat="1" x14ac:dyDescent="0.2">
      <c r="A298" s="95">
        <v>2044</v>
      </c>
      <c r="B298" s="155">
        <v>6382</v>
      </c>
      <c r="C298" s="95" t="s">
        <v>439</v>
      </c>
      <c r="D298" s="95" t="s">
        <v>8009</v>
      </c>
      <c r="E298" s="95" t="s">
        <v>8010</v>
      </c>
      <c r="F298" s="451" t="s">
        <v>196</v>
      </c>
      <c r="G298" s="95">
        <v>3</v>
      </c>
      <c r="H298" s="95">
        <v>9</v>
      </c>
      <c r="I298" s="145">
        <v>45</v>
      </c>
      <c r="J298" s="150">
        <v>585000</v>
      </c>
      <c r="K298" s="145">
        <v>1</v>
      </c>
      <c r="L298" s="636"/>
    </row>
    <row r="299" spans="1:12" s="145" customFormat="1" x14ac:dyDescent="0.2">
      <c r="A299" s="95">
        <v>2044</v>
      </c>
      <c r="B299" s="155">
        <v>6238</v>
      </c>
      <c r="C299" s="95" t="s">
        <v>319</v>
      </c>
      <c r="D299" s="95" t="s">
        <v>8265</v>
      </c>
      <c r="E299" s="95" t="s">
        <v>8266</v>
      </c>
      <c r="F299" s="95" t="s">
        <v>212</v>
      </c>
      <c r="G299" s="95">
        <v>3</v>
      </c>
      <c r="H299" s="95">
        <v>10</v>
      </c>
      <c r="I299" s="145">
        <v>46</v>
      </c>
      <c r="J299" s="150">
        <v>580000</v>
      </c>
      <c r="K299" s="145">
        <v>1</v>
      </c>
      <c r="L299" s="636"/>
    </row>
    <row r="300" spans="1:12" s="145" customFormat="1" x14ac:dyDescent="0.2">
      <c r="A300" s="95">
        <v>2044</v>
      </c>
      <c r="B300" s="155">
        <v>6381</v>
      </c>
      <c r="C300" s="95" t="s">
        <v>7627</v>
      </c>
      <c r="D300" s="95" t="s">
        <v>7667</v>
      </c>
      <c r="E300" s="95" t="s">
        <v>483</v>
      </c>
      <c r="F300" s="95" t="s">
        <v>196</v>
      </c>
      <c r="G300" s="95">
        <v>3</v>
      </c>
      <c r="H300" s="95">
        <v>11</v>
      </c>
      <c r="I300" s="145">
        <v>47</v>
      </c>
      <c r="J300" s="150">
        <v>575000</v>
      </c>
      <c r="K300" s="145">
        <v>1</v>
      </c>
      <c r="L300" s="636"/>
    </row>
    <row r="301" spans="1:12" s="145" customFormat="1" x14ac:dyDescent="0.2">
      <c r="A301" s="95">
        <v>2044</v>
      </c>
      <c r="B301" s="155">
        <v>6384</v>
      </c>
      <c r="C301" s="95" t="s">
        <v>342</v>
      </c>
      <c r="D301" s="95" t="s">
        <v>391</v>
      </c>
      <c r="E301" s="95" t="s">
        <v>8012</v>
      </c>
      <c r="F301" s="95" t="s">
        <v>196</v>
      </c>
      <c r="G301" s="95">
        <v>3</v>
      </c>
      <c r="H301" s="95">
        <v>12</v>
      </c>
      <c r="I301" s="145">
        <v>48</v>
      </c>
      <c r="J301" s="150">
        <v>570000</v>
      </c>
      <c r="K301" s="145">
        <v>1</v>
      </c>
      <c r="L301" s="636"/>
    </row>
    <row r="302" spans="1:12" s="145" customFormat="1" x14ac:dyDescent="0.2">
      <c r="A302" s="95">
        <v>2044</v>
      </c>
      <c r="B302" s="155">
        <v>6360</v>
      </c>
      <c r="C302" s="95" t="s">
        <v>400</v>
      </c>
      <c r="D302" s="95" t="s">
        <v>268</v>
      </c>
      <c r="E302" s="95" t="s">
        <v>8273</v>
      </c>
      <c r="F302" s="95" t="s">
        <v>198</v>
      </c>
      <c r="G302" s="95">
        <v>3</v>
      </c>
      <c r="H302" s="95">
        <v>13</v>
      </c>
      <c r="I302" s="145">
        <v>49</v>
      </c>
      <c r="J302" s="150">
        <v>565000</v>
      </c>
      <c r="K302" s="145">
        <v>1</v>
      </c>
      <c r="L302" s="636"/>
    </row>
    <row r="303" spans="1:12" s="145" customFormat="1" x14ac:dyDescent="0.2">
      <c r="A303" s="95">
        <v>2044</v>
      </c>
      <c r="B303" s="155">
        <v>6310</v>
      </c>
      <c r="C303" s="95" t="s">
        <v>342</v>
      </c>
      <c r="D303" s="95" t="s">
        <v>450</v>
      </c>
      <c r="E303" s="95" t="s">
        <v>8295</v>
      </c>
      <c r="F303" s="95" t="s">
        <v>217</v>
      </c>
      <c r="G303" s="95">
        <v>3</v>
      </c>
      <c r="H303" s="95">
        <v>14</v>
      </c>
      <c r="I303" s="145">
        <v>50</v>
      </c>
      <c r="J303" s="150">
        <v>560000</v>
      </c>
      <c r="K303" s="145">
        <v>1</v>
      </c>
      <c r="L303" s="636"/>
    </row>
    <row r="304" spans="1:12" s="145" customFormat="1" x14ac:dyDescent="0.2">
      <c r="A304" s="95">
        <v>2044</v>
      </c>
      <c r="B304" s="155">
        <v>6120</v>
      </c>
      <c r="C304" s="95" t="s">
        <v>256</v>
      </c>
      <c r="D304" s="95" t="s">
        <v>1522</v>
      </c>
      <c r="E304" s="95" t="s">
        <v>8211</v>
      </c>
      <c r="F304" s="95" t="s">
        <v>209</v>
      </c>
      <c r="G304" s="95">
        <v>3</v>
      </c>
      <c r="H304" s="95">
        <v>15</v>
      </c>
      <c r="I304" s="145">
        <v>51</v>
      </c>
      <c r="J304" s="150">
        <v>555000</v>
      </c>
      <c r="K304" s="145">
        <v>1</v>
      </c>
      <c r="L304" s="636"/>
    </row>
    <row r="305" spans="1:12" s="145" customFormat="1" x14ac:dyDescent="0.2">
      <c r="A305" s="95">
        <v>2044</v>
      </c>
      <c r="B305" s="155">
        <v>6208</v>
      </c>
      <c r="C305" s="95" t="s">
        <v>439</v>
      </c>
      <c r="D305" s="95" t="s">
        <v>8349</v>
      </c>
      <c r="E305" s="95" t="s">
        <v>8350</v>
      </c>
      <c r="F305" s="95" t="s">
        <v>190</v>
      </c>
      <c r="G305" s="95">
        <v>3</v>
      </c>
      <c r="H305" s="95">
        <v>16</v>
      </c>
      <c r="I305" s="145">
        <v>52</v>
      </c>
      <c r="J305" s="150">
        <v>550000</v>
      </c>
      <c r="K305" s="145">
        <v>1</v>
      </c>
      <c r="L305" s="636"/>
    </row>
    <row r="306" spans="1:12" s="145" customFormat="1" x14ac:dyDescent="0.2">
      <c r="A306" s="95">
        <v>2044</v>
      </c>
      <c r="B306" s="155">
        <v>6058</v>
      </c>
      <c r="C306" s="95" t="s">
        <v>342</v>
      </c>
      <c r="D306" s="95" t="s">
        <v>268</v>
      </c>
      <c r="E306" s="95" t="s">
        <v>8220</v>
      </c>
      <c r="F306" s="95" t="s">
        <v>199</v>
      </c>
      <c r="G306" s="95">
        <v>3</v>
      </c>
      <c r="H306" s="95">
        <v>17</v>
      </c>
      <c r="I306" s="145">
        <v>53</v>
      </c>
      <c r="J306" s="150">
        <v>545000</v>
      </c>
      <c r="K306" s="145">
        <v>1</v>
      </c>
      <c r="L306" s="636"/>
    </row>
    <row r="307" spans="1:12" s="145" customFormat="1" x14ac:dyDescent="0.2">
      <c r="A307" s="95">
        <v>2044</v>
      </c>
      <c r="B307" s="155">
        <v>6145</v>
      </c>
      <c r="C307" s="95" t="s">
        <v>1349</v>
      </c>
      <c r="D307" s="95" t="s">
        <v>8183</v>
      </c>
      <c r="E307" s="95" t="s">
        <v>8184</v>
      </c>
      <c r="F307" s="95" t="s">
        <v>211</v>
      </c>
      <c r="G307" s="95">
        <v>3</v>
      </c>
      <c r="H307" s="95">
        <v>18</v>
      </c>
      <c r="I307" s="145">
        <v>54</v>
      </c>
      <c r="J307" s="150">
        <v>540000</v>
      </c>
      <c r="K307" s="145">
        <v>1</v>
      </c>
      <c r="L307" s="636"/>
    </row>
    <row r="308" spans="1:12" s="145" customFormat="1" x14ac:dyDescent="0.2">
      <c r="A308" s="95">
        <v>2044</v>
      </c>
      <c r="B308" s="155">
        <v>6170</v>
      </c>
      <c r="C308" s="95" t="s">
        <v>397</v>
      </c>
      <c r="D308" s="95" t="s">
        <v>244</v>
      </c>
      <c r="E308" s="95" t="s">
        <v>8264</v>
      </c>
      <c r="F308" s="95" t="s">
        <v>193</v>
      </c>
      <c r="G308" s="95">
        <v>4</v>
      </c>
      <c r="H308" s="95">
        <v>1</v>
      </c>
      <c r="I308" s="145">
        <v>55</v>
      </c>
      <c r="J308" s="150">
        <v>500000</v>
      </c>
      <c r="K308" s="347"/>
      <c r="L308" s="636"/>
    </row>
    <row r="309" spans="1:12" s="145" customFormat="1" x14ac:dyDescent="0.2">
      <c r="A309" s="95">
        <v>2044</v>
      </c>
      <c r="B309" s="155">
        <v>6307</v>
      </c>
      <c r="C309" s="95" t="s">
        <v>392</v>
      </c>
      <c r="D309" s="95" t="s">
        <v>2507</v>
      </c>
      <c r="E309" s="95" t="s">
        <v>8282</v>
      </c>
      <c r="F309" s="95" t="s">
        <v>217</v>
      </c>
      <c r="G309" s="95">
        <v>4</v>
      </c>
      <c r="H309" s="95">
        <v>2</v>
      </c>
      <c r="I309" s="145">
        <v>56</v>
      </c>
      <c r="J309" s="150">
        <v>500000</v>
      </c>
      <c r="K309" s="347"/>
      <c r="L309" s="636"/>
    </row>
    <row r="310" spans="1:12" s="145" customFormat="1" x14ac:dyDescent="0.2">
      <c r="A310" s="95">
        <v>2044</v>
      </c>
      <c r="B310" s="155">
        <v>6074</v>
      </c>
      <c r="C310" s="95" t="s">
        <v>1319</v>
      </c>
      <c r="D310" s="95" t="s">
        <v>506</v>
      </c>
      <c r="E310" s="95" t="s">
        <v>8315</v>
      </c>
      <c r="F310" s="95" t="s">
        <v>221</v>
      </c>
      <c r="G310" s="95">
        <v>4</v>
      </c>
      <c r="H310" s="95">
        <v>3</v>
      </c>
      <c r="I310" s="145">
        <v>57</v>
      </c>
      <c r="J310" s="150">
        <v>500000</v>
      </c>
      <c r="K310" s="347"/>
      <c r="L310" s="636"/>
    </row>
    <row r="311" spans="1:12" s="145" customFormat="1" x14ac:dyDescent="0.2">
      <c r="A311" s="95">
        <v>2044</v>
      </c>
      <c r="B311" s="155">
        <v>6395</v>
      </c>
      <c r="C311" s="95" t="s">
        <v>7627</v>
      </c>
      <c r="D311" s="95" t="s">
        <v>328</v>
      </c>
      <c r="E311" s="95" t="s">
        <v>316</v>
      </c>
      <c r="F311" s="95" t="s">
        <v>196</v>
      </c>
      <c r="G311" s="95">
        <v>4</v>
      </c>
      <c r="H311" s="95">
        <v>4</v>
      </c>
      <c r="I311" s="145">
        <v>58</v>
      </c>
      <c r="J311" s="150">
        <v>500000</v>
      </c>
      <c r="K311" s="347"/>
      <c r="L311" s="636"/>
    </row>
    <row r="312" spans="1:12" s="145" customFormat="1" x14ac:dyDescent="0.2">
      <c r="A312" s="95">
        <v>2044</v>
      </c>
      <c r="B312" s="155">
        <v>6214</v>
      </c>
      <c r="C312" s="95" t="s">
        <v>7627</v>
      </c>
      <c r="D312" s="95" t="s">
        <v>407</v>
      </c>
      <c r="E312" s="95" t="s">
        <v>5361</v>
      </c>
      <c r="F312" s="95" t="s">
        <v>190</v>
      </c>
      <c r="G312" s="95">
        <v>4</v>
      </c>
      <c r="H312" s="95">
        <v>5</v>
      </c>
      <c r="I312" s="145">
        <v>59</v>
      </c>
      <c r="J312" s="150">
        <v>500000</v>
      </c>
      <c r="K312" s="347"/>
      <c r="L312" s="636"/>
    </row>
    <row r="313" spans="1:12" s="145" customFormat="1" x14ac:dyDescent="0.2">
      <c r="A313" s="95">
        <v>2044</v>
      </c>
      <c r="B313" s="155">
        <v>6317</v>
      </c>
      <c r="C313" s="95" t="s">
        <v>442</v>
      </c>
      <c r="D313" s="95" t="s">
        <v>8312</v>
      </c>
      <c r="E313" s="95" t="s">
        <v>8313</v>
      </c>
      <c r="F313" s="95" t="s">
        <v>217</v>
      </c>
      <c r="G313" s="95">
        <v>4</v>
      </c>
      <c r="H313" s="95">
        <v>6</v>
      </c>
      <c r="I313" s="145">
        <v>60</v>
      </c>
      <c r="J313" s="150">
        <v>500000</v>
      </c>
      <c r="K313" s="347"/>
      <c r="L313" s="636"/>
    </row>
    <row r="314" spans="1:12" s="145" customFormat="1" x14ac:dyDescent="0.2">
      <c r="A314" s="95">
        <v>2044</v>
      </c>
      <c r="B314" s="155">
        <v>6076</v>
      </c>
      <c r="C314" s="95" t="s">
        <v>441</v>
      </c>
      <c r="D314" s="95" t="s">
        <v>8317</v>
      </c>
      <c r="E314" s="95" t="s">
        <v>8318</v>
      </c>
      <c r="F314" s="95" t="s">
        <v>221</v>
      </c>
      <c r="G314" s="95">
        <v>4</v>
      </c>
      <c r="H314" s="95">
        <v>7</v>
      </c>
      <c r="I314" s="145">
        <v>61</v>
      </c>
      <c r="J314" s="150">
        <v>500000</v>
      </c>
      <c r="K314" s="347"/>
      <c r="L314" s="636"/>
    </row>
    <row r="315" spans="1:12" s="145" customFormat="1" x14ac:dyDescent="0.2">
      <c r="A315" s="95">
        <v>2044</v>
      </c>
      <c r="B315" s="155">
        <v>6089</v>
      </c>
      <c r="C315" s="95" t="s">
        <v>515</v>
      </c>
      <c r="D315" s="95" t="s">
        <v>8341</v>
      </c>
      <c r="E315" s="95" t="s">
        <v>191</v>
      </c>
      <c r="F315" s="95" t="s">
        <v>221</v>
      </c>
      <c r="G315" s="95">
        <v>4</v>
      </c>
      <c r="H315" s="95">
        <v>8</v>
      </c>
      <c r="I315" s="145">
        <v>62</v>
      </c>
      <c r="J315" s="150">
        <v>500000</v>
      </c>
      <c r="K315" s="347"/>
      <c r="L315" s="636"/>
    </row>
    <row r="316" spans="1:12" s="145" customFormat="1" x14ac:dyDescent="0.2">
      <c r="A316" s="95">
        <v>2044</v>
      </c>
      <c r="B316" s="155">
        <v>6391</v>
      </c>
      <c r="C316" s="95" t="s">
        <v>749</v>
      </c>
      <c r="D316" s="95" t="s">
        <v>402</v>
      </c>
      <c r="E316" s="95" t="s">
        <v>8364</v>
      </c>
      <c r="F316" s="95" t="s">
        <v>196</v>
      </c>
      <c r="G316" s="95">
        <v>4</v>
      </c>
      <c r="H316" s="95">
        <v>9</v>
      </c>
      <c r="I316" s="145">
        <v>63</v>
      </c>
      <c r="J316" s="150">
        <v>500000</v>
      </c>
      <c r="K316" s="347"/>
      <c r="L316" s="636"/>
    </row>
    <row r="317" spans="1:12" s="145" customFormat="1" x14ac:dyDescent="0.2">
      <c r="A317" s="95">
        <v>2044</v>
      </c>
      <c r="B317" s="155">
        <v>6364</v>
      </c>
      <c r="C317" s="95" t="s">
        <v>319</v>
      </c>
      <c r="D317" s="95" t="s">
        <v>8059</v>
      </c>
      <c r="E317" s="95" t="s">
        <v>5034</v>
      </c>
      <c r="F317" s="95" t="s">
        <v>198</v>
      </c>
      <c r="G317" s="95">
        <v>4</v>
      </c>
      <c r="H317" s="95">
        <v>10</v>
      </c>
      <c r="I317" s="145">
        <v>64</v>
      </c>
      <c r="J317" s="150">
        <v>500000</v>
      </c>
      <c r="K317" s="347"/>
      <c r="L317" s="636"/>
    </row>
    <row r="318" spans="1:12" s="145" customFormat="1" x14ac:dyDescent="0.2">
      <c r="A318" s="95">
        <v>2044</v>
      </c>
      <c r="B318" s="155">
        <v>6408</v>
      </c>
      <c r="C318" s="95" t="s">
        <v>1319</v>
      </c>
      <c r="D318" s="95" t="s">
        <v>1782</v>
      </c>
      <c r="E318" s="95" t="s">
        <v>491</v>
      </c>
      <c r="F318" s="95" t="s">
        <v>196</v>
      </c>
      <c r="G318" s="95">
        <v>4</v>
      </c>
      <c r="H318" s="95">
        <v>11</v>
      </c>
      <c r="I318" s="145">
        <v>65</v>
      </c>
      <c r="J318" s="150">
        <v>500000</v>
      </c>
      <c r="K318" s="347"/>
      <c r="L318" s="636"/>
    </row>
    <row r="319" spans="1:12" s="145" customFormat="1" x14ac:dyDescent="0.2">
      <c r="A319" s="95">
        <v>2044</v>
      </c>
      <c r="B319" s="155">
        <v>6059</v>
      </c>
      <c r="C319" s="95" t="s">
        <v>442</v>
      </c>
      <c r="D319" s="95" t="s">
        <v>225</v>
      </c>
      <c r="E319" s="95" t="s">
        <v>8221</v>
      </c>
      <c r="F319" s="95" t="s">
        <v>199</v>
      </c>
      <c r="G319" s="95">
        <v>4</v>
      </c>
      <c r="H319" s="95">
        <v>12</v>
      </c>
      <c r="I319" s="145">
        <v>66</v>
      </c>
      <c r="J319" s="150">
        <v>500000</v>
      </c>
      <c r="K319" s="347"/>
      <c r="L319" s="636"/>
    </row>
    <row r="320" spans="1:12" s="145" customFormat="1" x14ac:dyDescent="0.2">
      <c r="A320" s="95">
        <v>2044</v>
      </c>
      <c r="B320" s="155">
        <v>6235</v>
      </c>
      <c r="C320" s="95" t="s">
        <v>400</v>
      </c>
      <c r="D320" s="95" t="s">
        <v>3448</v>
      </c>
      <c r="E320" s="95" t="s">
        <v>341</v>
      </c>
      <c r="F320" s="95" t="s">
        <v>212</v>
      </c>
      <c r="G320" s="95">
        <v>4</v>
      </c>
      <c r="H320" s="95">
        <v>13</v>
      </c>
      <c r="I320" s="145">
        <v>67</v>
      </c>
      <c r="J320" s="150">
        <v>500000</v>
      </c>
      <c r="K320" s="347"/>
      <c r="L320" s="636"/>
    </row>
    <row r="321" spans="1:12" s="145" customFormat="1" x14ac:dyDescent="0.2">
      <c r="A321" s="95">
        <v>2044</v>
      </c>
      <c r="B321" s="155">
        <v>6239</v>
      </c>
      <c r="C321" s="95" t="s">
        <v>1319</v>
      </c>
      <c r="D321" s="95" t="s">
        <v>288</v>
      </c>
      <c r="E321" s="95" t="s">
        <v>197</v>
      </c>
      <c r="F321" s="95" t="s">
        <v>212</v>
      </c>
      <c r="G321" s="95">
        <v>4</v>
      </c>
      <c r="H321" s="95">
        <v>14</v>
      </c>
      <c r="I321" s="145">
        <v>68</v>
      </c>
      <c r="J321" s="150">
        <v>500000</v>
      </c>
      <c r="K321" s="347"/>
      <c r="L321" s="636"/>
    </row>
    <row r="322" spans="1:12" s="145" customFormat="1" x14ac:dyDescent="0.2">
      <c r="A322" s="95">
        <v>2044</v>
      </c>
      <c r="B322" s="155">
        <v>6060</v>
      </c>
      <c r="C322" s="95" t="s">
        <v>256</v>
      </c>
      <c r="D322" s="95" t="s">
        <v>7958</v>
      </c>
      <c r="E322" s="95" t="s">
        <v>8222</v>
      </c>
      <c r="F322" s="95" t="s">
        <v>199</v>
      </c>
      <c r="G322" s="95">
        <v>4</v>
      </c>
      <c r="H322" s="95">
        <v>15</v>
      </c>
      <c r="I322" s="145">
        <v>69</v>
      </c>
      <c r="J322" s="150">
        <v>500000</v>
      </c>
      <c r="K322" s="347"/>
      <c r="L322" s="636"/>
    </row>
    <row r="323" spans="1:12" s="145" customFormat="1" x14ac:dyDescent="0.2">
      <c r="A323" s="95">
        <v>2044</v>
      </c>
      <c r="B323" s="155">
        <v>6186</v>
      </c>
      <c r="C323" s="95" t="s">
        <v>439</v>
      </c>
      <c r="D323" s="95" t="s">
        <v>7932</v>
      </c>
      <c r="E323" s="95" t="s">
        <v>4383</v>
      </c>
      <c r="F323" s="95" t="s">
        <v>201</v>
      </c>
      <c r="G323" s="95">
        <v>4</v>
      </c>
      <c r="H323" s="95">
        <v>16</v>
      </c>
      <c r="I323" s="145">
        <v>70</v>
      </c>
      <c r="J323" s="150">
        <v>500000</v>
      </c>
      <c r="K323" s="347"/>
      <c r="L323" s="636"/>
    </row>
    <row r="324" spans="1:12" s="145" customFormat="1" x14ac:dyDescent="0.2">
      <c r="A324" s="95">
        <v>2044</v>
      </c>
      <c r="B324" s="155">
        <v>6363</v>
      </c>
      <c r="C324" s="95" t="s">
        <v>342</v>
      </c>
      <c r="D324" s="95" t="s">
        <v>476</v>
      </c>
      <c r="E324" s="95" t="s">
        <v>8268</v>
      </c>
      <c r="F324" s="95" t="s">
        <v>198</v>
      </c>
      <c r="G324" s="95">
        <v>4</v>
      </c>
      <c r="H324" s="95">
        <v>17</v>
      </c>
      <c r="I324" s="145">
        <v>71</v>
      </c>
      <c r="J324" s="150">
        <v>500000</v>
      </c>
      <c r="K324" s="347"/>
      <c r="L324" s="636"/>
    </row>
    <row r="325" spans="1:12" s="145" customFormat="1" x14ac:dyDescent="0.2">
      <c r="A325" s="95">
        <v>2044</v>
      </c>
      <c r="B325" s="155">
        <v>6331</v>
      </c>
      <c r="C325" s="95" t="s">
        <v>516</v>
      </c>
      <c r="D325" s="95" t="s">
        <v>8022</v>
      </c>
      <c r="E325" s="95" t="s">
        <v>8023</v>
      </c>
      <c r="F325" s="95" t="s">
        <v>206</v>
      </c>
      <c r="G325" s="95">
        <v>4</v>
      </c>
      <c r="H325" s="95">
        <v>18</v>
      </c>
      <c r="I325" s="145">
        <v>72</v>
      </c>
      <c r="J325" s="150">
        <v>500000</v>
      </c>
      <c r="K325" s="347"/>
      <c r="L325" s="636"/>
    </row>
    <row r="326" spans="1:12" s="145" customFormat="1" x14ac:dyDescent="0.2">
      <c r="A326" s="95">
        <v>2044</v>
      </c>
      <c r="B326" s="155">
        <v>6285</v>
      </c>
      <c r="C326" s="95" t="s">
        <v>1349</v>
      </c>
      <c r="D326" s="95" t="s">
        <v>391</v>
      </c>
      <c r="E326" s="95" t="s">
        <v>8278</v>
      </c>
      <c r="F326" s="95" t="s">
        <v>188</v>
      </c>
      <c r="G326" s="95">
        <v>5</v>
      </c>
      <c r="H326" s="95">
        <v>1</v>
      </c>
      <c r="I326" s="145">
        <v>73</v>
      </c>
      <c r="J326" s="150">
        <v>500000</v>
      </c>
      <c r="K326" s="347"/>
      <c r="L326" s="636"/>
    </row>
    <row r="327" spans="1:12" s="145" customFormat="1" x14ac:dyDescent="0.2">
      <c r="A327" s="95">
        <v>2044</v>
      </c>
      <c r="B327" s="155">
        <v>6123</v>
      </c>
      <c r="C327" s="95" t="s">
        <v>392</v>
      </c>
      <c r="D327" s="95" t="s">
        <v>287</v>
      </c>
      <c r="E327" s="95" t="s">
        <v>8192</v>
      </c>
      <c r="F327" s="95" t="s">
        <v>209</v>
      </c>
      <c r="G327" s="95">
        <v>5</v>
      </c>
      <c r="H327" s="95">
        <v>2</v>
      </c>
      <c r="I327" s="145">
        <v>74</v>
      </c>
      <c r="J327" s="150">
        <v>500000</v>
      </c>
      <c r="K327" s="347"/>
      <c r="L327" s="636"/>
    </row>
    <row r="328" spans="1:12" s="145" customFormat="1" x14ac:dyDescent="0.2">
      <c r="A328" s="95">
        <v>2044</v>
      </c>
      <c r="B328" s="155">
        <v>6119</v>
      </c>
      <c r="C328" s="95" t="s">
        <v>1319</v>
      </c>
      <c r="D328" s="95" t="s">
        <v>328</v>
      </c>
      <c r="E328" s="95" t="s">
        <v>8190</v>
      </c>
      <c r="F328" s="95" t="s">
        <v>209</v>
      </c>
      <c r="G328" s="95">
        <v>5</v>
      </c>
      <c r="H328" s="95">
        <v>3</v>
      </c>
      <c r="I328" s="145">
        <v>75</v>
      </c>
      <c r="J328" s="150">
        <v>500000</v>
      </c>
      <c r="K328" s="347"/>
      <c r="L328" s="636"/>
    </row>
    <row r="329" spans="1:12" s="145" customFormat="1" x14ac:dyDescent="0.2">
      <c r="A329" s="95">
        <v>2044</v>
      </c>
      <c r="B329" s="155">
        <v>6209</v>
      </c>
      <c r="C329" s="95" t="s">
        <v>1319</v>
      </c>
      <c r="D329" s="95" t="s">
        <v>8326</v>
      </c>
      <c r="E329" s="95" t="s">
        <v>8327</v>
      </c>
      <c r="F329" s="95" t="s">
        <v>190</v>
      </c>
      <c r="G329" s="95">
        <v>5</v>
      </c>
      <c r="H329" s="95">
        <v>4</v>
      </c>
      <c r="I329" s="145">
        <v>76</v>
      </c>
      <c r="J329" s="150">
        <v>500000</v>
      </c>
      <c r="K329" s="347"/>
      <c r="L329" s="636"/>
    </row>
    <row r="330" spans="1:12" s="145" customFormat="1" x14ac:dyDescent="0.2">
      <c r="A330" s="95">
        <v>2044</v>
      </c>
      <c r="B330" s="155">
        <v>6385</v>
      </c>
      <c r="C330" s="95" t="s">
        <v>1349</v>
      </c>
      <c r="D330" s="95" t="s">
        <v>6370</v>
      </c>
      <c r="E330" s="95" t="s">
        <v>8006</v>
      </c>
      <c r="F330" s="95" t="s">
        <v>196</v>
      </c>
      <c r="G330" s="95">
        <v>5</v>
      </c>
      <c r="H330" s="95">
        <v>5</v>
      </c>
      <c r="I330" s="145">
        <v>77</v>
      </c>
      <c r="J330" s="150">
        <v>500000</v>
      </c>
      <c r="K330" s="347"/>
      <c r="L330" s="636"/>
    </row>
    <row r="331" spans="1:12" s="145" customFormat="1" x14ac:dyDescent="0.2">
      <c r="A331" s="95">
        <v>2044</v>
      </c>
      <c r="B331" s="155">
        <v>6228</v>
      </c>
      <c r="C331" s="95" t="s">
        <v>442</v>
      </c>
      <c r="D331" s="95" t="s">
        <v>8172</v>
      </c>
      <c r="E331" s="95" t="s">
        <v>8173</v>
      </c>
      <c r="F331" s="95" t="s">
        <v>224</v>
      </c>
      <c r="G331" s="95">
        <v>5</v>
      </c>
      <c r="H331" s="95">
        <v>6</v>
      </c>
      <c r="I331" s="145">
        <v>78</v>
      </c>
      <c r="J331" s="150">
        <v>500000</v>
      </c>
      <c r="K331" s="347"/>
      <c r="L331" s="636"/>
    </row>
    <row r="332" spans="1:12" s="145" customFormat="1" x14ac:dyDescent="0.2">
      <c r="A332" s="95">
        <v>2044</v>
      </c>
      <c r="B332" s="155">
        <v>6083</v>
      </c>
      <c r="C332" s="95" t="s">
        <v>441</v>
      </c>
      <c r="D332" s="95" t="s">
        <v>8320</v>
      </c>
      <c r="E332" s="95" t="s">
        <v>8321</v>
      </c>
      <c r="F332" s="95" t="s">
        <v>221</v>
      </c>
      <c r="G332" s="95">
        <v>5</v>
      </c>
      <c r="H332" s="95">
        <v>7</v>
      </c>
      <c r="I332" s="145">
        <v>79</v>
      </c>
      <c r="J332" s="150">
        <v>500000</v>
      </c>
      <c r="K332" s="347"/>
      <c r="L332" s="636"/>
    </row>
    <row r="333" spans="1:12" s="145" customFormat="1" x14ac:dyDescent="0.2">
      <c r="A333" s="95">
        <v>2044</v>
      </c>
      <c r="B333" s="155">
        <v>6185</v>
      </c>
      <c r="C333" s="95" t="s">
        <v>515</v>
      </c>
      <c r="D333" s="95" t="s">
        <v>309</v>
      </c>
      <c r="E333" s="95" t="s">
        <v>232</v>
      </c>
      <c r="F333" s="95" t="s">
        <v>201</v>
      </c>
      <c r="G333" s="95">
        <v>5</v>
      </c>
      <c r="H333" s="95">
        <v>8</v>
      </c>
      <c r="I333" s="145">
        <v>80</v>
      </c>
      <c r="J333" s="150">
        <v>500000</v>
      </c>
      <c r="K333" s="347"/>
      <c r="L333" s="636"/>
    </row>
    <row r="334" spans="1:12" s="145" customFormat="1" x14ac:dyDescent="0.2">
      <c r="A334" s="95">
        <v>2044</v>
      </c>
      <c r="B334" s="155">
        <v>6180</v>
      </c>
      <c r="C334" s="95" t="s">
        <v>516</v>
      </c>
      <c r="D334" s="95" t="s">
        <v>8239</v>
      </c>
      <c r="E334" s="95" t="s">
        <v>8240</v>
      </c>
      <c r="F334" s="95" t="s">
        <v>201</v>
      </c>
      <c r="G334" s="95">
        <v>5</v>
      </c>
      <c r="H334" s="95">
        <v>9</v>
      </c>
      <c r="I334" s="145">
        <v>81</v>
      </c>
      <c r="J334" s="150">
        <v>500000</v>
      </c>
      <c r="K334" s="347"/>
      <c r="L334" s="636"/>
    </row>
    <row r="335" spans="1:12" s="145" customFormat="1" x14ac:dyDescent="0.2">
      <c r="A335" s="95">
        <v>2044</v>
      </c>
      <c r="B335" s="155">
        <v>6330</v>
      </c>
      <c r="C335" s="95" t="s">
        <v>319</v>
      </c>
      <c r="D335" s="95" t="s">
        <v>4671</v>
      </c>
      <c r="E335" s="95" t="s">
        <v>4663</v>
      </c>
      <c r="F335" s="95" t="s">
        <v>206</v>
      </c>
      <c r="G335" s="95">
        <v>5</v>
      </c>
      <c r="H335" s="95">
        <v>10</v>
      </c>
      <c r="I335" s="145">
        <v>82</v>
      </c>
      <c r="J335" s="150">
        <v>500000</v>
      </c>
      <c r="K335" s="347"/>
      <c r="L335" s="636"/>
    </row>
    <row r="336" spans="1:12" s="145" customFormat="1" x14ac:dyDescent="0.2">
      <c r="A336" s="95">
        <v>2044</v>
      </c>
      <c r="B336" s="155">
        <v>6183</v>
      </c>
      <c r="C336" s="95" t="s">
        <v>1349</v>
      </c>
      <c r="D336" s="95" t="s">
        <v>333</v>
      </c>
      <c r="E336" s="95" t="s">
        <v>8241</v>
      </c>
      <c r="F336" s="95" t="s">
        <v>201</v>
      </c>
      <c r="G336" s="95">
        <v>5</v>
      </c>
      <c r="H336" s="95">
        <v>11</v>
      </c>
      <c r="I336" s="174">
        <v>83</v>
      </c>
      <c r="J336" s="150">
        <v>500000</v>
      </c>
      <c r="K336" s="347"/>
      <c r="L336" s="636"/>
    </row>
    <row r="337" spans="1:12" s="145" customFormat="1" x14ac:dyDescent="0.2">
      <c r="A337" s="95">
        <v>2044</v>
      </c>
      <c r="B337" s="155">
        <v>6247</v>
      </c>
      <c r="C337" s="95" t="s">
        <v>1349</v>
      </c>
      <c r="D337" s="95" t="s">
        <v>274</v>
      </c>
      <c r="E337" s="95" t="s">
        <v>3519</v>
      </c>
      <c r="F337" s="95" t="s">
        <v>212</v>
      </c>
      <c r="G337" s="95">
        <v>5</v>
      </c>
      <c r="H337" s="95">
        <v>12</v>
      </c>
      <c r="I337" s="145">
        <v>84</v>
      </c>
      <c r="J337" s="150">
        <v>500000</v>
      </c>
      <c r="K337" s="347"/>
      <c r="L337" s="636"/>
    </row>
    <row r="338" spans="1:12" s="145" customFormat="1" x14ac:dyDescent="0.2">
      <c r="A338" s="95">
        <v>2044</v>
      </c>
      <c r="B338" s="155">
        <v>6079</v>
      </c>
      <c r="C338" s="95" t="s">
        <v>400</v>
      </c>
      <c r="D338" s="95" t="s">
        <v>524</v>
      </c>
      <c r="E338" s="95" t="s">
        <v>8319</v>
      </c>
      <c r="F338" s="95" t="s">
        <v>221</v>
      </c>
      <c r="G338" s="95">
        <v>5</v>
      </c>
      <c r="H338" s="95">
        <v>13</v>
      </c>
      <c r="I338" s="145">
        <v>85</v>
      </c>
      <c r="J338" s="150">
        <v>500000</v>
      </c>
      <c r="K338" s="347"/>
      <c r="L338" s="636"/>
    </row>
    <row r="339" spans="1:12" s="145" customFormat="1" x14ac:dyDescent="0.2">
      <c r="A339" s="95">
        <v>2044</v>
      </c>
      <c r="B339" s="155">
        <v>6303</v>
      </c>
      <c r="C339" s="95" t="s">
        <v>1349</v>
      </c>
      <c r="D339" s="95" t="s">
        <v>3372</v>
      </c>
      <c r="E339" s="95" t="s">
        <v>8281</v>
      </c>
      <c r="F339" s="95" t="s">
        <v>217</v>
      </c>
      <c r="G339" s="95">
        <v>5</v>
      </c>
      <c r="H339" s="95">
        <v>14</v>
      </c>
      <c r="I339" s="145">
        <v>86</v>
      </c>
      <c r="J339" s="150">
        <v>500000</v>
      </c>
      <c r="K339" s="347"/>
      <c r="L339" s="636"/>
    </row>
    <row r="340" spans="1:12" s="145" customFormat="1" x14ac:dyDescent="0.2">
      <c r="A340" s="95">
        <v>2044</v>
      </c>
      <c r="B340" s="155">
        <v>6309</v>
      </c>
      <c r="C340" s="95" t="s">
        <v>256</v>
      </c>
      <c r="D340" s="95" t="s">
        <v>8284</v>
      </c>
      <c r="E340" s="95" t="s">
        <v>8285</v>
      </c>
      <c r="F340" s="95" t="s">
        <v>217</v>
      </c>
      <c r="G340" s="95">
        <v>5</v>
      </c>
      <c r="H340" s="95">
        <v>15</v>
      </c>
      <c r="I340" s="145">
        <v>87</v>
      </c>
      <c r="J340" s="150">
        <v>500000</v>
      </c>
      <c r="K340" s="347"/>
      <c r="L340" s="636"/>
    </row>
    <row r="341" spans="1:12" s="145" customFormat="1" x14ac:dyDescent="0.2">
      <c r="A341" s="95">
        <v>2044</v>
      </c>
      <c r="B341" s="155">
        <v>6213</v>
      </c>
      <c r="C341" s="95" t="s">
        <v>439</v>
      </c>
      <c r="D341" s="95" t="s">
        <v>7967</v>
      </c>
      <c r="E341" s="95" t="s">
        <v>3365</v>
      </c>
      <c r="F341" s="95" t="s">
        <v>190</v>
      </c>
      <c r="G341" s="95">
        <v>5</v>
      </c>
      <c r="H341" s="95">
        <v>16</v>
      </c>
      <c r="I341" s="174">
        <v>88</v>
      </c>
      <c r="J341" s="150">
        <v>500000</v>
      </c>
      <c r="K341" s="347"/>
      <c r="L341" s="636"/>
    </row>
    <row r="342" spans="1:12" s="145" customFormat="1" x14ac:dyDescent="0.2">
      <c r="A342" s="95">
        <v>2044</v>
      </c>
      <c r="B342" s="155">
        <v>6300</v>
      </c>
      <c r="C342" s="95" t="s">
        <v>342</v>
      </c>
      <c r="D342" s="95" t="s">
        <v>431</v>
      </c>
      <c r="E342" s="95" t="s">
        <v>461</v>
      </c>
      <c r="F342" s="95" t="s">
        <v>217</v>
      </c>
      <c r="G342" s="95">
        <v>5</v>
      </c>
      <c r="H342" s="95">
        <v>17</v>
      </c>
      <c r="I342" s="145">
        <v>89</v>
      </c>
      <c r="J342" s="150">
        <v>500000</v>
      </c>
      <c r="K342" s="347"/>
      <c r="L342" s="636"/>
    </row>
    <row r="343" spans="1:12" s="145" customFormat="1" x14ac:dyDescent="0.2">
      <c r="A343" s="95">
        <v>2044</v>
      </c>
      <c r="B343" s="155">
        <v>6365</v>
      </c>
      <c r="C343" s="95" t="s">
        <v>1349</v>
      </c>
      <c r="D343" s="95" t="s">
        <v>481</v>
      </c>
      <c r="E343" s="95" t="s">
        <v>8003</v>
      </c>
      <c r="F343" s="95" t="s">
        <v>198</v>
      </c>
      <c r="G343" s="95">
        <v>5</v>
      </c>
      <c r="H343" s="95">
        <v>18</v>
      </c>
      <c r="I343" s="145">
        <v>90</v>
      </c>
      <c r="J343" s="150">
        <v>500000</v>
      </c>
      <c r="K343" s="347"/>
      <c r="L343" s="636"/>
    </row>
    <row r="344" spans="1:12" s="145" customFormat="1" x14ac:dyDescent="0.2">
      <c r="A344" s="95">
        <v>2044</v>
      </c>
      <c r="B344" s="155">
        <v>6279</v>
      </c>
      <c r="C344" s="95" t="s">
        <v>1349</v>
      </c>
      <c r="D344" s="95" t="s">
        <v>73</v>
      </c>
      <c r="E344" s="95" t="s">
        <v>8177</v>
      </c>
      <c r="F344" s="95" t="s">
        <v>226</v>
      </c>
      <c r="G344" s="95">
        <v>6</v>
      </c>
      <c r="H344" s="95">
        <v>1</v>
      </c>
      <c r="I344" s="145">
        <v>91</v>
      </c>
      <c r="J344" s="150">
        <v>500000</v>
      </c>
      <c r="K344" s="347"/>
      <c r="L344" s="636"/>
    </row>
    <row r="345" spans="1:12" s="145" customFormat="1" x14ac:dyDescent="0.2">
      <c r="A345" s="95">
        <v>2044</v>
      </c>
      <c r="B345" s="155">
        <v>6305</v>
      </c>
      <c r="C345" s="95" t="s">
        <v>392</v>
      </c>
      <c r="D345" s="95" t="s">
        <v>8293</v>
      </c>
      <c r="E345" s="95" t="s">
        <v>8294</v>
      </c>
      <c r="F345" s="95" t="s">
        <v>217</v>
      </c>
      <c r="G345" s="95">
        <v>6</v>
      </c>
      <c r="H345" s="95">
        <v>2</v>
      </c>
      <c r="I345" s="145">
        <v>92</v>
      </c>
      <c r="J345" s="150">
        <v>500000</v>
      </c>
      <c r="K345" s="347"/>
      <c r="L345" s="636"/>
    </row>
    <row r="346" spans="1:12" s="145" customFormat="1" x14ac:dyDescent="0.2">
      <c r="A346" s="95">
        <v>2044</v>
      </c>
      <c r="B346" s="155">
        <v>6399</v>
      </c>
      <c r="C346" s="95" t="s">
        <v>749</v>
      </c>
      <c r="D346" s="95" t="s">
        <v>6235</v>
      </c>
      <c r="E346" s="95" t="s">
        <v>8368</v>
      </c>
      <c r="F346" s="95" t="s">
        <v>196</v>
      </c>
      <c r="G346" s="95">
        <v>6</v>
      </c>
      <c r="H346" s="95">
        <v>3</v>
      </c>
      <c r="I346" s="145">
        <v>93</v>
      </c>
      <c r="J346" s="150">
        <v>500000</v>
      </c>
      <c r="K346" s="347"/>
      <c r="L346" s="636"/>
    </row>
    <row r="347" spans="1:12" s="145" customFormat="1" x14ac:dyDescent="0.2">
      <c r="A347" s="95">
        <v>2044</v>
      </c>
      <c r="B347" s="155">
        <v>6323</v>
      </c>
      <c r="C347" s="95" t="s">
        <v>397</v>
      </c>
      <c r="D347" s="95" t="s">
        <v>8300</v>
      </c>
      <c r="E347" s="95" t="s">
        <v>8301</v>
      </c>
      <c r="F347" s="95" t="s">
        <v>217</v>
      </c>
      <c r="G347" s="95">
        <v>6</v>
      </c>
      <c r="H347" s="95">
        <v>4</v>
      </c>
      <c r="I347" s="145">
        <v>94</v>
      </c>
      <c r="J347" s="150">
        <v>500000</v>
      </c>
      <c r="K347" s="347"/>
      <c r="L347" s="636"/>
    </row>
    <row r="348" spans="1:12" s="145" customFormat="1" x14ac:dyDescent="0.2">
      <c r="A348" s="95">
        <v>2044</v>
      </c>
      <c r="B348" s="155">
        <v>6172</v>
      </c>
      <c r="C348" s="95" t="s">
        <v>441</v>
      </c>
      <c r="D348" s="95" t="s">
        <v>3189</v>
      </c>
      <c r="E348" s="95" t="s">
        <v>8257</v>
      </c>
      <c r="F348" s="95" t="s">
        <v>193</v>
      </c>
      <c r="G348" s="95">
        <v>6</v>
      </c>
      <c r="H348" s="95">
        <v>5</v>
      </c>
      <c r="I348" s="174">
        <v>95</v>
      </c>
      <c r="J348" s="150">
        <v>500000</v>
      </c>
      <c r="K348" s="347"/>
      <c r="L348" s="636"/>
    </row>
    <row r="349" spans="1:12" s="145" customFormat="1" x14ac:dyDescent="0.2">
      <c r="A349" s="95">
        <v>2044</v>
      </c>
      <c r="B349" s="155">
        <v>6333</v>
      </c>
      <c r="C349" s="95" t="s">
        <v>442</v>
      </c>
      <c r="D349" s="95" t="s">
        <v>525</v>
      </c>
      <c r="E349" s="95" t="s">
        <v>8225</v>
      </c>
      <c r="F349" s="95" t="s">
        <v>206</v>
      </c>
      <c r="G349" s="95">
        <v>6</v>
      </c>
      <c r="H349" s="95">
        <v>6</v>
      </c>
      <c r="I349" s="145">
        <v>96</v>
      </c>
      <c r="J349" s="150">
        <v>500000</v>
      </c>
      <c r="K349" s="347"/>
      <c r="L349" s="636"/>
    </row>
    <row r="350" spans="1:12" s="145" customFormat="1" x14ac:dyDescent="0.2">
      <c r="A350" s="95">
        <v>2044</v>
      </c>
      <c r="B350" s="155">
        <v>6280</v>
      </c>
      <c r="C350" s="95" t="s">
        <v>397</v>
      </c>
      <c r="D350" s="95" t="s">
        <v>8175</v>
      </c>
      <c r="E350" s="95" t="s">
        <v>8176</v>
      </c>
      <c r="F350" s="95" t="s">
        <v>226</v>
      </c>
      <c r="G350" s="95">
        <v>6</v>
      </c>
      <c r="H350" s="95">
        <v>7</v>
      </c>
      <c r="I350" s="145">
        <v>97</v>
      </c>
      <c r="J350" s="150">
        <v>500000</v>
      </c>
      <c r="K350" s="347"/>
      <c r="L350" s="636"/>
    </row>
    <row r="351" spans="1:12" s="145" customFormat="1" x14ac:dyDescent="0.2">
      <c r="A351" s="95">
        <v>2044</v>
      </c>
      <c r="B351" s="155">
        <v>6389</v>
      </c>
      <c r="C351" s="95" t="s">
        <v>515</v>
      </c>
      <c r="D351" s="95" t="s">
        <v>4017</v>
      </c>
      <c r="E351" s="95" t="s">
        <v>4100</v>
      </c>
      <c r="F351" s="95" t="s">
        <v>196</v>
      </c>
      <c r="G351" s="95">
        <v>6</v>
      </c>
      <c r="H351" s="95">
        <v>8</v>
      </c>
      <c r="I351" s="145">
        <v>98</v>
      </c>
      <c r="J351" s="150">
        <v>500000</v>
      </c>
      <c r="K351" s="347"/>
      <c r="L351" s="636"/>
    </row>
    <row r="352" spans="1:12" s="145" customFormat="1" x14ac:dyDescent="0.2">
      <c r="A352" s="95">
        <v>2044</v>
      </c>
      <c r="B352" s="155">
        <v>6242</v>
      </c>
      <c r="C352" s="95" t="s">
        <v>516</v>
      </c>
      <c r="D352" s="95" t="s">
        <v>8255</v>
      </c>
      <c r="E352" s="95" t="s">
        <v>358</v>
      </c>
      <c r="F352" s="95" t="s">
        <v>212</v>
      </c>
      <c r="G352" s="95">
        <v>6</v>
      </c>
      <c r="H352" s="95">
        <v>9</v>
      </c>
      <c r="I352" s="145">
        <v>99</v>
      </c>
      <c r="J352" s="150">
        <v>500000</v>
      </c>
      <c r="K352" s="347"/>
      <c r="L352" s="636"/>
    </row>
    <row r="353" spans="1:12" s="145" customFormat="1" x14ac:dyDescent="0.2">
      <c r="A353" s="95">
        <v>2044</v>
      </c>
      <c r="B353" s="155">
        <v>6417</v>
      </c>
      <c r="C353" s="95" t="s">
        <v>319</v>
      </c>
      <c r="D353" s="95" t="s">
        <v>3367</v>
      </c>
      <c r="E353" s="95" t="s">
        <v>8373</v>
      </c>
      <c r="F353" s="95" t="s">
        <v>196</v>
      </c>
      <c r="G353" s="95">
        <v>6</v>
      </c>
      <c r="H353" s="95">
        <v>10</v>
      </c>
      <c r="I353" s="145">
        <v>100</v>
      </c>
      <c r="J353" s="150">
        <v>500000</v>
      </c>
      <c r="K353" s="347"/>
      <c r="L353" s="636"/>
    </row>
    <row r="354" spans="1:12" s="145" customFormat="1" x14ac:dyDescent="0.2">
      <c r="A354" s="95">
        <v>2044</v>
      </c>
      <c r="B354" s="155">
        <v>6287</v>
      </c>
      <c r="C354" s="95" t="s">
        <v>1319</v>
      </c>
      <c r="D354" s="95" t="s">
        <v>2854</v>
      </c>
      <c r="E354" s="95" t="s">
        <v>6306</v>
      </c>
      <c r="F354" s="95" t="s">
        <v>188</v>
      </c>
      <c r="G354" s="95">
        <v>6</v>
      </c>
      <c r="H354" s="95">
        <v>11</v>
      </c>
      <c r="I354" s="145">
        <v>101</v>
      </c>
      <c r="J354" s="150">
        <v>500000</v>
      </c>
      <c r="K354" s="347"/>
      <c r="L354" s="636"/>
    </row>
    <row r="355" spans="1:12" s="145" customFormat="1" x14ac:dyDescent="0.2">
      <c r="A355" s="95">
        <v>2044</v>
      </c>
      <c r="B355" s="155">
        <v>6217</v>
      </c>
      <c r="C355" s="95" t="s">
        <v>1319</v>
      </c>
      <c r="D355" s="95" t="s">
        <v>2506</v>
      </c>
      <c r="E355" s="95" t="s">
        <v>3483</v>
      </c>
      <c r="F355" s="95" t="s">
        <v>190</v>
      </c>
      <c r="G355" s="95">
        <v>6</v>
      </c>
      <c r="H355" s="95">
        <v>12</v>
      </c>
      <c r="I355" s="145">
        <v>102</v>
      </c>
      <c r="J355" s="150">
        <v>500000</v>
      </c>
      <c r="K355" s="347"/>
      <c r="L355" s="636"/>
    </row>
    <row r="356" spans="1:12" s="145" customFormat="1" x14ac:dyDescent="0.2">
      <c r="A356" s="95">
        <v>2044</v>
      </c>
      <c r="B356" s="155">
        <v>6073</v>
      </c>
      <c r="C356" s="95" t="s">
        <v>400</v>
      </c>
      <c r="D356" s="95" t="s">
        <v>8258</v>
      </c>
      <c r="E356" s="95" t="s">
        <v>8302</v>
      </c>
      <c r="F356" s="95" t="s">
        <v>221</v>
      </c>
      <c r="G356" s="95">
        <v>6</v>
      </c>
      <c r="H356" s="95">
        <v>13</v>
      </c>
      <c r="I356" s="145">
        <v>103</v>
      </c>
      <c r="J356" s="150">
        <v>500000</v>
      </c>
      <c r="K356" s="347"/>
      <c r="L356" s="636"/>
    </row>
    <row r="357" spans="1:12" s="145" customFormat="1" x14ac:dyDescent="0.2">
      <c r="A357" s="95">
        <v>2044</v>
      </c>
      <c r="B357" s="155">
        <v>6286</v>
      </c>
      <c r="C357" s="95" t="s">
        <v>749</v>
      </c>
      <c r="D357" s="95" t="s">
        <v>7367</v>
      </c>
      <c r="E357" s="95" t="s">
        <v>3396</v>
      </c>
      <c r="F357" s="95" t="s">
        <v>188</v>
      </c>
      <c r="G357" s="95">
        <v>6</v>
      </c>
      <c r="H357" s="95">
        <v>14</v>
      </c>
      <c r="I357" s="145">
        <v>104</v>
      </c>
      <c r="J357" s="150">
        <v>500000</v>
      </c>
      <c r="K357" s="347"/>
      <c r="L357" s="636"/>
    </row>
    <row r="358" spans="1:12" s="145" customFormat="1" x14ac:dyDescent="0.2">
      <c r="A358" s="95">
        <v>2044</v>
      </c>
      <c r="B358" s="155">
        <v>6394</v>
      </c>
      <c r="C358" s="95" t="s">
        <v>256</v>
      </c>
      <c r="D358" s="95" t="s">
        <v>8354</v>
      </c>
      <c r="E358" s="95" t="s">
        <v>356</v>
      </c>
      <c r="F358" s="95" t="s">
        <v>196</v>
      </c>
      <c r="G358" s="95">
        <v>6</v>
      </c>
      <c r="H358" s="95">
        <v>15</v>
      </c>
      <c r="I358" s="145">
        <v>105</v>
      </c>
      <c r="J358" s="150">
        <v>500000</v>
      </c>
      <c r="K358" s="347"/>
      <c r="L358" s="636"/>
    </row>
    <row r="359" spans="1:12" s="145" customFormat="1" x14ac:dyDescent="0.2">
      <c r="A359" s="95">
        <v>2044</v>
      </c>
      <c r="B359" s="155">
        <v>6178</v>
      </c>
      <c r="C359" s="95" t="s">
        <v>392</v>
      </c>
      <c r="D359" s="95" t="s">
        <v>8238</v>
      </c>
      <c r="E359" s="95" t="s">
        <v>5423</v>
      </c>
      <c r="F359" s="95" t="s">
        <v>201</v>
      </c>
      <c r="G359" s="95">
        <v>6</v>
      </c>
      <c r="H359" s="95">
        <v>16</v>
      </c>
      <c r="I359" s="145">
        <v>106</v>
      </c>
      <c r="J359" s="150">
        <v>500000</v>
      </c>
      <c r="K359" s="347"/>
      <c r="L359" s="636"/>
    </row>
    <row r="360" spans="1:12" s="145" customFormat="1" x14ac:dyDescent="0.2">
      <c r="A360" s="95">
        <v>2044</v>
      </c>
      <c r="B360" s="155">
        <v>6098</v>
      </c>
      <c r="C360" s="95" t="s">
        <v>342</v>
      </c>
      <c r="D360" s="95" t="s">
        <v>445</v>
      </c>
      <c r="E360" s="95" t="s">
        <v>8323</v>
      </c>
      <c r="F360" s="95" t="s">
        <v>221</v>
      </c>
      <c r="G360" s="95">
        <v>6</v>
      </c>
      <c r="H360" s="95">
        <v>17</v>
      </c>
      <c r="I360" s="145">
        <v>107</v>
      </c>
      <c r="J360" s="150">
        <v>500000</v>
      </c>
      <c r="K360" s="347"/>
      <c r="L360" s="636"/>
    </row>
    <row r="361" spans="1:12" s="145" customFormat="1" x14ac:dyDescent="0.2">
      <c r="A361" s="95">
        <v>2044</v>
      </c>
      <c r="B361" s="155">
        <v>6212</v>
      </c>
      <c r="C361" s="95" t="s">
        <v>749</v>
      </c>
      <c r="D361" s="95" t="s">
        <v>455</v>
      </c>
      <c r="E361" s="95" t="s">
        <v>249</v>
      </c>
      <c r="F361" s="95" t="s">
        <v>190</v>
      </c>
      <c r="G361" s="95">
        <v>6</v>
      </c>
      <c r="H361" s="95">
        <v>18</v>
      </c>
      <c r="I361" s="145">
        <v>108</v>
      </c>
      <c r="J361" s="150">
        <v>500000</v>
      </c>
      <c r="K361" s="347"/>
      <c r="L361" s="636"/>
    </row>
    <row r="362" spans="1:12" s="145" customFormat="1" x14ac:dyDescent="0.2">
      <c r="A362" s="95">
        <v>2044</v>
      </c>
      <c r="B362" s="155">
        <v>6407</v>
      </c>
      <c r="C362" s="95" t="s">
        <v>1319</v>
      </c>
      <c r="D362" s="95" t="s">
        <v>3742</v>
      </c>
      <c r="E362" s="95" t="s">
        <v>3522</v>
      </c>
      <c r="F362" s="95" t="s">
        <v>196</v>
      </c>
      <c r="G362" s="95">
        <v>7</v>
      </c>
      <c r="H362" s="95">
        <v>1</v>
      </c>
      <c r="I362" s="145">
        <v>109</v>
      </c>
      <c r="J362" s="150">
        <v>500000</v>
      </c>
      <c r="K362" s="347"/>
      <c r="L362" s="636"/>
    </row>
    <row r="363" spans="1:12" s="145" customFormat="1" x14ac:dyDescent="0.2">
      <c r="A363" s="95">
        <v>2044</v>
      </c>
      <c r="B363" s="155">
        <v>6245</v>
      </c>
      <c r="C363" s="95" t="s">
        <v>392</v>
      </c>
      <c r="D363" s="95" t="s">
        <v>2334</v>
      </c>
      <c r="E363" s="95" t="s">
        <v>4622</v>
      </c>
      <c r="F363" s="95" t="s">
        <v>212</v>
      </c>
      <c r="G363" s="95">
        <v>7</v>
      </c>
      <c r="H363" s="95">
        <v>2</v>
      </c>
      <c r="I363" s="145">
        <v>110</v>
      </c>
      <c r="J363" s="150">
        <v>500000</v>
      </c>
      <c r="K363" s="347"/>
      <c r="L363" s="636"/>
    </row>
    <row r="364" spans="1:12" s="145" customFormat="1" x14ac:dyDescent="0.2">
      <c r="A364" s="95">
        <v>2044</v>
      </c>
      <c r="B364" s="155">
        <v>6093</v>
      </c>
      <c r="C364" s="95" t="s">
        <v>441</v>
      </c>
      <c r="D364" s="95" t="s">
        <v>1782</v>
      </c>
      <c r="E364" s="95" t="s">
        <v>2196</v>
      </c>
      <c r="F364" s="95" t="s">
        <v>221</v>
      </c>
      <c r="G364" s="95">
        <v>7</v>
      </c>
      <c r="H364" s="95">
        <v>3</v>
      </c>
      <c r="I364" s="145">
        <v>111</v>
      </c>
      <c r="J364" s="150">
        <v>500000</v>
      </c>
      <c r="K364" s="347"/>
      <c r="L364" s="636"/>
    </row>
    <row r="365" spans="1:12" s="145" customFormat="1" x14ac:dyDescent="0.2">
      <c r="A365" s="95">
        <v>2044</v>
      </c>
      <c r="B365" s="155">
        <v>6065</v>
      </c>
      <c r="C365" s="95" t="s">
        <v>397</v>
      </c>
      <c r="D365" s="95" t="s">
        <v>463</v>
      </c>
      <c r="E365" s="95" t="s">
        <v>8204</v>
      </c>
      <c r="F365" s="95" t="s">
        <v>199</v>
      </c>
      <c r="G365" s="95">
        <v>7</v>
      </c>
      <c r="H365" s="95">
        <v>4</v>
      </c>
      <c r="I365" s="145">
        <v>112</v>
      </c>
      <c r="J365" s="150">
        <v>500000</v>
      </c>
      <c r="K365" s="347"/>
      <c r="L365" s="636"/>
    </row>
    <row r="366" spans="1:12" s="145" customFormat="1" x14ac:dyDescent="0.2">
      <c r="A366" s="95">
        <v>2044</v>
      </c>
      <c r="B366" s="155">
        <v>6367</v>
      </c>
      <c r="C366" s="95" t="s">
        <v>7627</v>
      </c>
      <c r="D366" s="95" t="s">
        <v>356</v>
      </c>
      <c r="E366" s="95" t="s">
        <v>261</v>
      </c>
      <c r="F366" s="95" t="s">
        <v>198</v>
      </c>
      <c r="G366" s="95">
        <v>7</v>
      </c>
      <c r="H366" s="95">
        <v>5</v>
      </c>
      <c r="I366" s="145">
        <v>113</v>
      </c>
      <c r="J366" s="150">
        <v>500000</v>
      </c>
      <c r="K366" s="347"/>
      <c r="L366" s="636"/>
    </row>
    <row r="367" spans="1:12" s="145" customFormat="1" x14ac:dyDescent="0.2">
      <c r="A367" s="95">
        <v>2044</v>
      </c>
      <c r="B367" s="155">
        <v>6196</v>
      </c>
      <c r="C367" s="95" t="s">
        <v>442</v>
      </c>
      <c r="D367" s="95" t="s">
        <v>6379</v>
      </c>
      <c r="E367" s="95" t="s">
        <v>8236</v>
      </c>
      <c r="F367" s="95" t="s">
        <v>201</v>
      </c>
      <c r="G367" s="95">
        <v>7</v>
      </c>
      <c r="H367" s="95">
        <v>6</v>
      </c>
      <c r="I367" s="145">
        <v>114</v>
      </c>
      <c r="J367" s="150">
        <v>500000</v>
      </c>
      <c r="K367" s="347"/>
      <c r="L367" s="636"/>
    </row>
    <row r="368" spans="1:12" s="145" customFormat="1" x14ac:dyDescent="0.2">
      <c r="A368" s="95">
        <v>2044</v>
      </c>
      <c r="B368" s="155">
        <v>6370</v>
      </c>
      <c r="C368" s="95" t="s">
        <v>1319</v>
      </c>
      <c r="D368" s="95" t="s">
        <v>2559</v>
      </c>
      <c r="E368" s="95" t="s">
        <v>2215</v>
      </c>
      <c r="F368" s="95" t="s">
        <v>198</v>
      </c>
      <c r="G368" s="95">
        <v>7</v>
      </c>
      <c r="H368" s="95">
        <v>7</v>
      </c>
      <c r="I368" s="145">
        <v>115</v>
      </c>
      <c r="J368" s="150">
        <v>500000</v>
      </c>
      <c r="K368" s="347"/>
      <c r="L368" s="636"/>
    </row>
    <row r="369" spans="1:12" s="145" customFormat="1" x14ac:dyDescent="0.2">
      <c r="A369" s="95">
        <v>2044</v>
      </c>
      <c r="B369" s="155">
        <v>6292</v>
      </c>
      <c r="C369" s="95" t="s">
        <v>515</v>
      </c>
      <c r="D369" s="95" t="s">
        <v>4270</v>
      </c>
      <c r="E369" s="95" t="s">
        <v>8331</v>
      </c>
      <c r="F369" s="95" t="s">
        <v>188</v>
      </c>
      <c r="G369" s="95">
        <v>7</v>
      </c>
      <c r="H369" s="95">
        <v>8</v>
      </c>
      <c r="I369" s="145">
        <v>116</v>
      </c>
      <c r="J369" s="150">
        <v>500000</v>
      </c>
      <c r="K369" s="347"/>
      <c r="L369" s="636"/>
    </row>
    <row r="370" spans="1:12" s="145" customFormat="1" x14ac:dyDescent="0.2">
      <c r="A370" s="95">
        <v>2044</v>
      </c>
      <c r="B370" s="155">
        <v>6278</v>
      </c>
      <c r="C370" s="95" t="s">
        <v>516</v>
      </c>
      <c r="D370" s="95" t="s">
        <v>236</v>
      </c>
      <c r="E370" s="95" t="s">
        <v>8174</v>
      </c>
      <c r="F370" s="95" t="s">
        <v>226</v>
      </c>
      <c r="G370" s="95">
        <v>7</v>
      </c>
      <c r="H370" s="95">
        <v>9</v>
      </c>
      <c r="I370" s="145">
        <v>117</v>
      </c>
      <c r="J370" s="150">
        <v>500000</v>
      </c>
      <c r="K370" s="347"/>
      <c r="L370" s="636"/>
    </row>
    <row r="371" spans="1:12" s="145" customFormat="1" x14ac:dyDescent="0.2">
      <c r="A371" s="95">
        <v>2044</v>
      </c>
      <c r="B371" s="155">
        <v>6301</v>
      </c>
      <c r="C371" s="95" t="s">
        <v>319</v>
      </c>
      <c r="D371" s="95" t="s">
        <v>310</v>
      </c>
      <c r="E371" s="95" t="s">
        <v>8280</v>
      </c>
      <c r="F371" s="95" t="s">
        <v>217</v>
      </c>
      <c r="G371" s="95">
        <v>7</v>
      </c>
      <c r="H371" s="95">
        <v>10</v>
      </c>
      <c r="I371" s="174">
        <v>118</v>
      </c>
      <c r="J371" s="150">
        <v>500000</v>
      </c>
      <c r="K371" s="347"/>
      <c r="L371" s="636"/>
    </row>
    <row r="372" spans="1:12" s="145" customFormat="1" x14ac:dyDescent="0.2">
      <c r="A372" s="95">
        <v>2044</v>
      </c>
      <c r="B372" s="155">
        <v>6150</v>
      </c>
      <c r="C372" s="95" t="s">
        <v>1319</v>
      </c>
      <c r="D372" s="95" t="s">
        <v>1894</v>
      </c>
      <c r="E372" s="95" t="s">
        <v>4300</v>
      </c>
      <c r="F372" s="95" t="s">
        <v>211</v>
      </c>
      <c r="G372" s="95">
        <v>7</v>
      </c>
      <c r="H372" s="95">
        <v>11</v>
      </c>
      <c r="I372" s="145">
        <v>119</v>
      </c>
      <c r="J372" s="150">
        <v>500000</v>
      </c>
      <c r="K372" s="347"/>
      <c r="L372" s="636"/>
    </row>
    <row r="373" spans="1:12" s="145" customFormat="1" x14ac:dyDescent="0.2">
      <c r="A373" s="95">
        <v>2044</v>
      </c>
      <c r="B373" s="155">
        <v>6398</v>
      </c>
      <c r="C373" s="95" t="s">
        <v>749</v>
      </c>
      <c r="D373" s="95" t="s">
        <v>179</v>
      </c>
      <c r="E373" s="95" t="s">
        <v>256</v>
      </c>
      <c r="F373" s="95" t="s">
        <v>196</v>
      </c>
      <c r="G373" s="95">
        <v>7</v>
      </c>
      <c r="H373" s="95">
        <v>12</v>
      </c>
      <c r="I373" s="145">
        <v>120</v>
      </c>
      <c r="J373" s="150">
        <v>500000</v>
      </c>
      <c r="K373" s="347"/>
      <c r="L373" s="636"/>
    </row>
    <row r="374" spans="1:12" s="145" customFormat="1" x14ac:dyDescent="0.2">
      <c r="A374" s="95">
        <v>2044</v>
      </c>
      <c r="B374" s="155">
        <v>6338</v>
      </c>
      <c r="C374" s="95" t="s">
        <v>400</v>
      </c>
      <c r="D374" s="95" t="s">
        <v>304</v>
      </c>
      <c r="E374" s="95" t="s">
        <v>106</v>
      </c>
      <c r="F374" s="95" t="s">
        <v>206</v>
      </c>
      <c r="G374" s="95">
        <v>7</v>
      </c>
      <c r="H374" s="95">
        <v>13</v>
      </c>
      <c r="I374" s="145">
        <v>121</v>
      </c>
      <c r="J374" s="150">
        <v>500000</v>
      </c>
      <c r="K374" s="347"/>
      <c r="L374" s="636"/>
    </row>
    <row r="375" spans="1:12" s="145" customFormat="1" x14ac:dyDescent="0.2">
      <c r="A375" s="95">
        <v>2044</v>
      </c>
      <c r="B375" s="155">
        <v>6336</v>
      </c>
      <c r="C375" s="95" t="s">
        <v>749</v>
      </c>
      <c r="D375" s="95" t="s">
        <v>329</v>
      </c>
      <c r="E375" s="95" t="s">
        <v>5972</v>
      </c>
      <c r="F375" s="95" t="s">
        <v>206</v>
      </c>
      <c r="G375" s="95">
        <v>7</v>
      </c>
      <c r="H375" s="95">
        <v>14</v>
      </c>
      <c r="I375" s="145">
        <v>122</v>
      </c>
      <c r="J375" s="150">
        <v>500000</v>
      </c>
      <c r="K375" s="347"/>
      <c r="L375" s="636"/>
    </row>
    <row r="376" spans="1:12" s="145" customFormat="1" x14ac:dyDescent="0.2">
      <c r="A376" s="95">
        <v>2044</v>
      </c>
      <c r="B376" s="155">
        <v>6390</v>
      </c>
      <c r="C376" s="95" t="s">
        <v>256</v>
      </c>
      <c r="D376" s="95" t="s">
        <v>507</v>
      </c>
      <c r="E376" s="95" t="s">
        <v>8353</v>
      </c>
      <c r="F376" s="95" t="s">
        <v>196</v>
      </c>
      <c r="G376" s="95">
        <v>7</v>
      </c>
      <c r="H376" s="95">
        <v>15</v>
      </c>
      <c r="I376" s="145">
        <v>123</v>
      </c>
      <c r="J376" s="150">
        <v>500000</v>
      </c>
      <c r="K376" s="347"/>
      <c r="L376" s="636"/>
    </row>
    <row r="377" spans="1:12" s="145" customFormat="1" x14ac:dyDescent="0.2">
      <c r="A377" s="95">
        <v>2044</v>
      </c>
      <c r="B377" s="155">
        <v>6372</v>
      </c>
      <c r="C377" s="95" t="s">
        <v>2907</v>
      </c>
      <c r="D377" s="95" t="s">
        <v>3789</v>
      </c>
      <c r="E377" s="95" t="s">
        <v>8275</v>
      </c>
      <c r="F377" s="95" t="s">
        <v>198</v>
      </c>
      <c r="G377" s="95">
        <v>7</v>
      </c>
      <c r="H377" s="95">
        <v>16</v>
      </c>
      <c r="I377" s="145">
        <v>124</v>
      </c>
      <c r="J377" s="150">
        <v>500000</v>
      </c>
      <c r="K377" s="347"/>
      <c r="L377" s="636"/>
    </row>
    <row r="378" spans="1:12" s="145" customFormat="1" x14ac:dyDescent="0.2">
      <c r="A378" s="95">
        <v>2044</v>
      </c>
      <c r="B378" s="155">
        <v>6348</v>
      </c>
      <c r="C378" s="95" t="s">
        <v>342</v>
      </c>
      <c r="D378" s="95" t="s">
        <v>450</v>
      </c>
      <c r="E378" s="95" t="s">
        <v>8224</v>
      </c>
      <c r="F378" s="95" t="s">
        <v>206</v>
      </c>
      <c r="G378" s="95">
        <v>7</v>
      </c>
      <c r="H378" s="95">
        <v>17</v>
      </c>
      <c r="I378" s="145">
        <v>125</v>
      </c>
      <c r="J378" s="150">
        <v>500000</v>
      </c>
      <c r="K378" s="347"/>
      <c r="L378" s="636"/>
    </row>
    <row r="379" spans="1:12" s="145" customFormat="1" x14ac:dyDescent="0.2">
      <c r="A379" s="95">
        <v>2044</v>
      </c>
      <c r="B379" s="155">
        <v>6121</v>
      </c>
      <c r="C379" s="95" t="s">
        <v>749</v>
      </c>
      <c r="D379" s="95" t="s">
        <v>214</v>
      </c>
      <c r="E379" s="95" t="s">
        <v>8191</v>
      </c>
      <c r="F379" s="95" t="s">
        <v>209</v>
      </c>
      <c r="G379" s="95">
        <v>7</v>
      </c>
      <c r="H379" s="95">
        <v>18</v>
      </c>
      <c r="I379" s="145">
        <v>126</v>
      </c>
      <c r="J379" s="150">
        <v>500000</v>
      </c>
      <c r="K379" s="347"/>
      <c r="L379" s="636"/>
    </row>
    <row r="380" spans="1:12" s="145" customFormat="1" x14ac:dyDescent="0.2">
      <c r="A380" s="97">
        <v>2043</v>
      </c>
      <c r="B380" s="139">
        <v>5762</v>
      </c>
      <c r="C380" s="96" t="s">
        <v>439</v>
      </c>
      <c r="D380" s="97" t="s">
        <v>352</v>
      </c>
      <c r="E380" s="97" t="s">
        <v>219</v>
      </c>
      <c r="F380" s="97" t="s">
        <v>212</v>
      </c>
      <c r="G380" s="97">
        <v>1</v>
      </c>
      <c r="H380" s="97">
        <v>1</v>
      </c>
      <c r="I380" s="97">
        <v>1</v>
      </c>
      <c r="J380" s="136">
        <v>5000000</v>
      </c>
      <c r="K380" s="97">
        <v>7</v>
      </c>
      <c r="L380" s="636"/>
    </row>
    <row r="381" spans="1:12" s="145" customFormat="1" x14ac:dyDescent="0.2">
      <c r="A381" s="95">
        <v>2043</v>
      </c>
      <c r="B381" s="155">
        <v>5585</v>
      </c>
      <c r="C381" s="95" t="s">
        <v>386</v>
      </c>
      <c r="D381" s="95" t="s">
        <v>528</v>
      </c>
      <c r="E381" s="95" t="s">
        <v>2485</v>
      </c>
      <c r="F381" s="95" t="s">
        <v>221</v>
      </c>
      <c r="G381" s="95">
        <v>1</v>
      </c>
      <c r="H381" s="95">
        <v>2</v>
      </c>
      <c r="I381" s="145">
        <v>2</v>
      </c>
      <c r="J381" s="150">
        <v>4800000</v>
      </c>
      <c r="K381" s="145">
        <v>6</v>
      </c>
      <c r="L381" s="636"/>
    </row>
    <row r="382" spans="1:12" s="145" customFormat="1" x14ac:dyDescent="0.2">
      <c r="A382" s="95">
        <v>2043</v>
      </c>
      <c r="B382" s="155">
        <v>5586</v>
      </c>
      <c r="C382" s="95" t="s">
        <v>386</v>
      </c>
      <c r="D382" s="95" t="s">
        <v>1880</v>
      </c>
      <c r="E382" s="95" t="s">
        <v>8025</v>
      </c>
      <c r="F382" s="95" t="s">
        <v>221</v>
      </c>
      <c r="G382" s="95">
        <v>1</v>
      </c>
      <c r="H382" s="95">
        <v>3</v>
      </c>
      <c r="I382" s="145">
        <v>3</v>
      </c>
      <c r="J382" s="150">
        <v>4600000</v>
      </c>
      <c r="K382" s="145">
        <v>5</v>
      </c>
      <c r="L382" s="636"/>
    </row>
    <row r="383" spans="1:12" s="145" customFormat="1" x14ac:dyDescent="0.2">
      <c r="A383" s="95">
        <v>2043</v>
      </c>
      <c r="B383" s="155">
        <v>5904</v>
      </c>
      <c r="C383" s="95" t="s">
        <v>1319</v>
      </c>
      <c r="D383" s="95" t="s">
        <v>8072</v>
      </c>
      <c r="E383" s="95" t="s">
        <v>2680</v>
      </c>
      <c r="F383" s="95" t="s">
        <v>196</v>
      </c>
      <c r="G383" s="95">
        <v>1</v>
      </c>
      <c r="H383" s="95">
        <v>4</v>
      </c>
      <c r="I383" s="145">
        <v>4</v>
      </c>
      <c r="J383" s="150">
        <v>4400000</v>
      </c>
      <c r="K383" s="145">
        <v>5</v>
      </c>
      <c r="L383" s="636"/>
    </row>
    <row r="384" spans="1:12" s="145" customFormat="1" x14ac:dyDescent="0.2">
      <c r="A384" s="95">
        <v>2043</v>
      </c>
      <c r="B384" s="155">
        <v>5880</v>
      </c>
      <c r="C384" s="95" t="s">
        <v>397</v>
      </c>
      <c r="D384" s="95" t="s">
        <v>537</v>
      </c>
      <c r="E384" s="95" t="s">
        <v>7998</v>
      </c>
      <c r="F384" s="95" t="s">
        <v>198</v>
      </c>
      <c r="G384" s="95">
        <v>1</v>
      </c>
      <c r="H384" s="95">
        <v>5</v>
      </c>
      <c r="I384" s="145">
        <v>5</v>
      </c>
      <c r="J384" s="150">
        <v>4200000</v>
      </c>
      <c r="K384" s="145">
        <v>5</v>
      </c>
      <c r="L384" s="636"/>
    </row>
    <row r="385" spans="1:12" s="145" customFormat="1" x14ac:dyDescent="0.2">
      <c r="A385" s="95">
        <v>2043</v>
      </c>
      <c r="B385" s="155">
        <v>5587</v>
      </c>
      <c r="C385" s="95" t="s">
        <v>386</v>
      </c>
      <c r="D385" s="95" t="s">
        <v>115</v>
      </c>
      <c r="E385" s="95" t="s">
        <v>3206</v>
      </c>
      <c r="F385" s="95" t="s">
        <v>221</v>
      </c>
      <c r="G385" s="95">
        <v>1</v>
      </c>
      <c r="H385" s="95">
        <v>6</v>
      </c>
      <c r="I385" s="145">
        <v>6</v>
      </c>
      <c r="J385" s="150">
        <v>4000000</v>
      </c>
      <c r="K385" s="145">
        <v>5</v>
      </c>
      <c r="L385" s="636"/>
    </row>
    <row r="386" spans="1:12" s="145" customFormat="1" x14ac:dyDescent="0.2">
      <c r="A386" s="95">
        <v>2043</v>
      </c>
      <c r="B386" s="155">
        <v>5763</v>
      </c>
      <c r="C386" s="95" t="s">
        <v>386</v>
      </c>
      <c r="D386" s="95" t="s">
        <v>7972</v>
      </c>
      <c r="E386" s="95" t="s">
        <v>7973</v>
      </c>
      <c r="F386" s="95" t="s">
        <v>212</v>
      </c>
      <c r="G386" s="95">
        <v>1</v>
      </c>
      <c r="H386" s="95">
        <v>7</v>
      </c>
      <c r="I386" s="145">
        <v>7</v>
      </c>
      <c r="J386" s="150">
        <v>3800000</v>
      </c>
      <c r="K386" s="145">
        <v>4</v>
      </c>
      <c r="L386" s="636"/>
    </row>
    <row r="387" spans="1:12" s="145" customFormat="1" x14ac:dyDescent="0.2">
      <c r="A387" s="95">
        <v>2043</v>
      </c>
      <c r="B387" s="155">
        <v>5808</v>
      </c>
      <c r="C387" s="95" t="s">
        <v>1351</v>
      </c>
      <c r="D387" s="95" t="s">
        <v>78</v>
      </c>
      <c r="E387" s="95" t="s">
        <v>327</v>
      </c>
      <c r="F387" s="95" t="s">
        <v>188</v>
      </c>
      <c r="G387" s="95">
        <v>1</v>
      </c>
      <c r="H387" s="95">
        <v>8</v>
      </c>
      <c r="I387" s="145">
        <v>8</v>
      </c>
      <c r="J387" s="150">
        <v>3600000</v>
      </c>
      <c r="K387" s="145">
        <v>4</v>
      </c>
      <c r="L387" s="636"/>
    </row>
    <row r="388" spans="1:12" s="145" customFormat="1" x14ac:dyDescent="0.2">
      <c r="A388" s="95">
        <v>2043</v>
      </c>
      <c r="B388" s="155">
        <v>5764</v>
      </c>
      <c r="C388" s="95" t="s">
        <v>386</v>
      </c>
      <c r="D388" s="95" t="s">
        <v>1761</v>
      </c>
      <c r="E388" s="95" t="s">
        <v>252</v>
      </c>
      <c r="F388" s="95" t="s">
        <v>212</v>
      </c>
      <c r="G388" s="95">
        <v>1</v>
      </c>
      <c r="H388" s="95">
        <v>9</v>
      </c>
      <c r="I388" s="145">
        <v>9</v>
      </c>
      <c r="J388" s="150">
        <v>3400000</v>
      </c>
      <c r="K388" s="145">
        <v>4</v>
      </c>
      <c r="L388" s="636"/>
    </row>
    <row r="389" spans="1:12" s="145" customFormat="1" x14ac:dyDescent="0.2">
      <c r="A389" s="95">
        <v>2043</v>
      </c>
      <c r="B389" s="155">
        <v>5905</v>
      </c>
      <c r="C389" s="95" t="s">
        <v>4956</v>
      </c>
      <c r="D389" s="95" t="s">
        <v>2703</v>
      </c>
      <c r="E389" s="95" t="s">
        <v>501</v>
      </c>
      <c r="F389" s="95" t="s">
        <v>196</v>
      </c>
      <c r="G389" s="95">
        <v>1</v>
      </c>
      <c r="H389" s="95">
        <v>10</v>
      </c>
      <c r="I389" s="145">
        <v>10</v>
      </c>
      <c r="J389" s="150">
        <v>3200000</v>
      </c>
      <c r="K389" s="145">
        <v>4</v>
      </c>
      <c r="L389" s="636"/>
    </row>
    <row r="390" spans="1:12" s="145" customFormat="1" x14ac:dyDescent="0.2">
      <c r="A390" s="95">
        <v>2043</v>
      </c>
      <c r="B390" s="155">
        <v>5817</v>
      </c>
      <c r="C390" s="95" t="s">
        <v>386</v>
      </c>
      <c r="D390" s="95" t="s">
        <v>7980</v>
      </c>
      <c r="E390" s="95" t="s">
        <v>6084</v>
      </c>
      <c r="F390" s="95" t="s">
        <v>217</v>
      </c>
      <c r="G390" s="95">
        <v>1</v>
      </c>
      <c r="H390" s="95">
        <v>11</v>
      </c>
      <c r="I390" s="145">
        <v>11</v>
      </c>
      <c r="J390" s="150">
        <v>3000000</v>
      </c>
      <c r="K390" s="145">
        <v>3</v>
      </c>
      <c r="L390" s="636"/>
    </row>
    <row r="391" spans="1:12" s="145" customFormat="1" x14ac:dyDescent="0.2">
      <c r="A391" s="95">
        <v>2043</v>
      </c>
      <c r="B391" s="155">
        <v>5661</v>
      </c>
      <c r="C391" s="95" t="s">
        <v>1349</v>
      </c>
      <c r="D391" s="95" t="s">
        <v>468</v>
      </c>
      <c r="E391" s="95" t="s">
        <v>7925</v>
      </c>
      <c r="F391" s="95" t="s">
        <v>211</v>
      </c>
      <c r="G391" s="95">
        <v>1</v>
      </c>
      <c r="H391" s="95">
        <v>12</v>
      </c>
      <c r="I391" s="145">
        <v>12</v>
      </c>
      <c r="J391" s="150">
        <v>2800000</v>
      </c>
      <c r="K391" s="145">
        <v>3</v>
      </c>
      <c r="L391" s="636"/>
    </row>
    <row r="392" spans="1:12" s="145" customFormat="1" x14ac:dyDescent="0.2">
      <c r="A392" s="95">
        <v>2043</v>
      </c>
      <c r="B392" s="155">
        <v>5626</v>
      </c>
      <c r="C392" s="95" t="s">
        <v>515</v>
      </c>
      <c r="D392" s="95" t="s">
        <v>8053</v>
      </c>
      <c r="E392" s="95" t="s">
        <v>8054</v>
      </c>
      <c r="F392" s="95" t="s">
        <v>209</v>
      </c>
      <c r="G392" s="95">
        <v>1</v>
      </c>
      <c r="H392" s="95">
        <v>13</v>
      </c>
      <c r="I392" s="145">
        <v>13</v>
      </c>
      <c r="J392" s="150">
        <v>2600000</v>
      </c>
      <c r="K392" s="145">
        <v>3</v>
      </c>
      <c r="L392" s="636"/>
    </row>
    <row r="393" spans="1:12" s="145" customFormat="1" x14ac:dyDescent="0.2">
      <c r="A393" s="95">
        <v>2043</v>
      </c>
      <c r="B393" s="155">
        <v>5819</v>
      </c>
      <c r="C393" s="95" t="s">
        <v>386</v>
      </c>
      <c r="D393" s="95" t="s">
        <v>7981</v>
      </c>
      <c r="E393" s="95" t="s">
        <v>228</v>
      </c>
      <c r="F393" s="95" t="s">
        <v>217</v>
      </c>
      <c r="G393" s="95">
        <v>1</v>
      </c>
      <c r="H393" s="95">
        <v>14</v>
      </c>
      <c r="I393" s="145">
        <v>14</v>
      </c>
      <c r="J393" s="150">
        <v>2400000</v>
      </c>
      <c r="K393" s="145">
        <v>3</v>
      </c>
      <c r="L393" s="636"/>
    </row>
    <row r="394" spans="1:12" s="145" customFormat="1" x14ac:dyDescent="0.2">
      <c r="A394" s="95">
        <v>2043</v>
      </c>
      <c r="B394" s="155">
        <v>5853</v>
      </c>
      <c r="C394" s="95" t="s">
        <v>400</v>
      </c>
      <c r="D394" s="95" t="s">
        <v>3251</v>
      </c>
      <c r="E394" s="95" t="s">
        <v>7992</v>
      </c>
      <c r="F394" s="95" t="s">
        <v>206</v>
      </c>
      <c r="G394" s="95">
        <v>1</v>
      </c>
      <c r="H394" s="95">
        <v>15</v>
      </c>
      <c r="I394" s="145">
        <v>15</v>
      </c>
      <c r="J394" s="150">
        <v>2200000</v>
      </c>
      <c r="K394" s="145">
        <v>3</v>
      </c>
      <c r="L394" s="636"/>
    </row>
    <row r="395" spans="1:12" s="145" customFormat="1" x14ac:dyDescent="0.2">
      <c r="A395" s="95">
        <v>2043</v>
      </c>
      <c r="B395" s="155">
        <v>5590</v>
      </c>
      <c r="C395" s="95" t="s">
        <v>386</v>
      </c>
      <c r="D395" s="95" t="s">
        <v>8028</v>
      </c>
      <c r="E395" s="95" t="s">
        <v>228</v>
      </c>
      <c r="F395" s="95" t="s">
        <v>221</v>
      </c>
      <c r="G395" s="95">
        <v>1</v>
      </c>
      <c r="H395" s="95">
        <v>16</v>
      </c>
      <c r="I395" s="145">
        <v>16</v>
      </c>
      <c r="J395" s="150">
        <v>2000000</v>
      </c>
      <c r="K395" s="145">
        <v>3</v>
      </c>
      <c r="L395" s="636"/>
    </row>
    <row r="396" spans="1:12" s="145" customFormat="1" x14ac:dyDescent="0.2">
      <c r="A396" s="95">
        <v>2043</v>
      </c>
      <c r="B396" s="155">
        <v>5702</v>
      </c>
      <c r="C396" s="95" t="s">
        <v>749</v>
      </c>
      <c r="D396" s="95" t="s">
        <v>251</v>
      </c>
      <c r="E396" s="95" t="s">
        <v>7949</v>
      </c>
      <c r="F396" s="95" t="s">
        <v>201</v>
      </c>
      <c r="G396" s="95">
        <v>1</v>
      </c>
      <c r="H396" s="95">
        <v>17</v>
      </c>
      <c r="I396" s="145">
        <v>17</v>
      </c>
      <c r="J396" s="150">
        <v>1800000</v>
      </c>
      <c r="K396" s="145">
        <v>3</v>
      </c>
      <c r="L396" s="636"/>
    </row>
    <row r="397" spans="1:12" s="145" customFormat="1" x14ac:dyDescent="0.2">
      <c r="A397" s="95">
        <v>2043</v>
      </c>
      <c r="B397" s="155">
        <v>5625</v>
      </c>
      <c r="C397" s="95" t="s">
        <v>439</v>
      </c>
      <c r="D397" s="95" t="s">
        <v>262</v>
      </c>
      <c r="E397" s="95" t="s">
        <v>8052</v>
      </c>
      <c r="F397" s="95" t="s">
        <v>209</v>
      </c>
      <c r="G397" s="95">
        <v>1</v>
      </c>
      <c r="H397" s="95">
        <v>18</v>
      </c>
      <c r="I397" s="145">
        <v>18</v>
      </c>
      <c r="J397" s="150">
        <v>1600000</v>
      </c>
      <c r="K397" s="145">
        <v>3</v>
      </c>
      <c r="L397" s="636"/>
    </row>
    <row r="398" spans="1:12" s="145" customFormat="1" x14ac:dyDescent="0.2">
      <c r="A398" s="95">
        <v>2043</v>
      </c>
      <c r="B398" s="155">
        <v>5907</v>
      </c>
      <c r="C398" s="95" t="s">
        <v>439</v>
      </c>
      <c r="D398" s="95" t="s">
        <v>3478</v>
      </c>
      <c r="E398" s="95" t="s">
        <v>3209</v>
      </c>
      <c r="F398" s="95" t="s">
        <v>196</v>
      </c>
      <c r="G398" s="95">
        <v>2</v>
      </c>
      <c r="H398" s="95">
        <v>1</v>
      </c>
      <c r="I398" s="145">
        <v>19</v>
      </c>
      <c r="J398" s="150">
        <v>1500000</v>
      </c>
      <c r="K398" s="145">
        <v>2</v>
      </c>
      <c r="L398" s="636"/>
    </row>
    <row r="399" spans="1:12" s="145" customFormat="1" x14ac:dyDescent="0.2">
      <c r="A399" s="95">
        <v>2043</v>
      </c>
      <c r="B399" s="155">
        <v>5732</v>
      </c>
      <c r="C399" s="95" t="s">
        <v>516</v>
      </c>
      <c r="D399" s="95" t="s">
        <v>7962</v>
      </c>
      <c r="E399" s="95" t="s">
        <v>358</v>
      </c>
      <c r="F399" s="95" t="s">
        <v>190</v>
      </c>
      <c r="G399" s="95">
        <v>2</v>
      </c>
      <c r="H399" s="95">
        <v>2</v>
      </c>
      <c r="I399" s="145">
        <v>20</v>
      </c>
      <c r="J399" s="150">
        <v>1450000</v>
      </c>
      <c r="K399" s="145">
        <v>2</v>
      </c>
      <c r="L399" s="636"/>
    </row>
    <row r="400" spans="1:12" s="145" customFormat="1" x14ac:dyDescent="0.2">
      <c r="A400" s="95">
        <v>2043</v>
      </c>
      <c r="B400" s="155">
        <v>5705</v>
      </c>
      <c r="C400" s="95" t="s">
        <v>4956</v>
      </c>
      <c r="D400" s="95" t="s">
        <v>227</v>
      </c>
      <c r="E400" s="95" t="s">
        <v>7952</v>
      </c>
      <c r="F400" s="95" t="s">
        <v>201</v>
      </c>
      <c r="G400" s="95">
        <v>2</v>
      </c>
      <c r="H400" s="95">
        <v>3</v>
      </c>
      <c r="I400" s="145">
        <v>21</v>
      </c>
      <c r="J400" s="150">
        <v>1400000</v>
      </c>
      <c r="K400" s="145">
        <v>2</v>
      </c>
      <c r="L400" s="636"/>
    </row>
    <row r="401" spans="1:12" s="145" customFormat="1" x14ac:dyDescent="0.2">
      <c r="A401" s="95">
        <v>2043</v>
      </c>
      <c r="B401" s="155">
        <v>5855</v>
      </c>
      <c r="C401" s="95" t="s">
        <v>2907</v>
      </c>
      <c r="D401" s="95" t="s">
        <v>8080</v>
      </c>
      <c r="E401" s="95" t="s">
        <v>556</v>
      </c>
      <c r="F401" s="95" t="s">
        <v>206</v>
      </c>
      <c r="G401" s="95">
        <v>2</v>
      </c>
      <c r="H401" s="95">
        <v>4</v>
      </c>
      <c r="I401" s="145">
        <v>22</v>
      </c>
      <c r="J401" s="150">
        <v>1350000</v>
      </c>
      <c r="K401" s="145">
        <v>2</v>
      </c>
      <c r="L401" s="636"/>
    </row>
    <row r="402" spans="1:12" s="145" customFormat="1" x14ac:dyDescent="0.2">
      <c r="A402" s="95">
        <v>2043</v>
      </c>
      <c r="B402" s="155">
        <v>5821</v>
      </c>
      <c r="C402" s="95" t="s">
        <v>397</v>
      </c>
      <c r="D402" s="95" t="s">
        <v>5983</v>
      </c>
      <c r="E402" s="95" t="s">
        <v>358</v>
      </c>
      <c r="F402" s="95" t="s">
        <v>217</v>
      </c>
      <c r="G402" s="95">
        <v>2</v>
      </c>
      <c r="H402" s="95">
        <v>5</v>
      </c>
      <c r="I402" s="145">
        <v>23</v>
      </c>
      <c r="J402" s="150">
        <v>1300000</v>
      </c>
      <c r="K402" s="145">
        <v>2</v>
      </c>
      <c r="L402" s="636"/>
    </row>
    <row r="403" spans="1:12" s="145" customFormat="1" x14ac:dyDescent="0.2">
      <c r="A403" s="95">
        <v>2043</v>
      </c>
      <c r="B403" s="155">
        <v>5662</v>
      </c>
      <c r="C403" s="95" t="s">
        <v>139</v>
      </c>
      <c r="D403" s="435" t="s">
        <v>7926</v>
      </c>
      <c r="E403" s="435" t="s">
        <v>7927</v>
      </c>
      <c r="F403" s="95" t="s">
        <v>211</v>
      </c>
      <c r="G403" s="95">
        <v>2</v>
      </c>
      <c r="H403" s="95">
        <v>6</v>
      </c>
      <c r="I403" s="145">
        <v>24</v>
      </c>
      <c r="J403" s="150">
        <v>1250000</v>
      </c>
      <c r="K403" s="145">
        <v>2</v>
      </c>
      <c r="L403" s="636"/>
    </row>
    <row r="404" spans="1:12" s="145" customFormat="1" x14ac:dyDescent="0.2">
      <c r="A404" s="95">
        <v>2043</v>
      </c>
      <c r="B404" s="155">
        <v>5627</v>
      </c>
      <c r="C404" s="95" t="s">
        <v>439</v>
      </c>
      <c r="D404" s="95" t="s">
        <v>5135</v>
      </c>
      <c r="E404" s="95" t="s">
        <v>210</v>
      </c>
      <c r="F404" s="95" t="s">
        <v>209</v>
      </c>
      <c r="G404" s="95">
        <v>2</v>
      </c>
      <c r="H404" s="95">
        <v>7</v>
      </c>
      <c r="I404" s="145">
        <v>25</v>
      </c>
      <c r="J404" s="150">
        <v>1200000</v>
      </c>
      <c r="K404" s="145">
        <v>2</v>
      </c>
      <c r="L404" s="636"/>
    </row>
    <row r="405" spans="1:12" s="145" customFormat="1" x14ac:dyDescent="0.2">
      <c r="A405" s="95">
        <v>2043</v>
      </c>
      <c r="B405" s="155">
        <v>5573</v>
      </c>
      <c r="C405" s="95" t="s">
        <v>1351</v>
      </c>
      <c r="D405" s="435" t="s">
        <v>255</v>
      </c>
      <c r="E405" s="435" t="s">
        <v>8018</v>
      </c>
      <c r="F405" s="95" t="s">
        <v>199</v>
      </c>
      <c r="G405" s="95">
        <v>2</v>
      </c>
      <c r="H405" s="95">
        <v>8</v>
      </c>
      <c r="I405" s="145">
        <v>26</v>
      </c>
      <c r="J405" s="150">
        <v>1150000</v>
      </c>
      <c r="K405" s="145">
        <v>2</v>
      </c>
      <c r="L405" s="636"/>
    </row>
    <row r="406" spans="1:12" s="145" customFormat="1" x14ac:dyDescent="0.2">
      <c r="A406" s="95">
        <v>2043</v>
      </c>
      <c r="B406" s="155">
        <v>5735</v>
      </c>
      <c r="C406" s="95" t="s">
        <v>4956</v>
      </c>
      <c r="D406" s="435" t="s">
        <v>6370</v>
      </c>
      <c r="E406" s="435" t="s">
        <v>7965</v>
      </c>
      <c r="F406" s="95" t="s">
        <v>190</v>
      </c>
      <c r="G406" s="95">
        <v>2</v>
      </c>
      <c r="H406" s="95">
        <v>9</v>
      </c>
      <c r="I406" s="145">
        <v>27</v>
      </c>
      <c r="J406" s="150">
        <v>1100000</v>
      </c>
      <c r="K406" s="145">
        <v>2</v>
      </c>
      <c r="L406" s="636"/>
    </row>
    <row r="407" spans="1:12" s="145" customFormat="1" x14ac:dyDescent="0.2">
      <c r="A407" s="95">
        <v>2043</v>
      </c>
      <c r="B407" s="155">
        <v>5765</v>
      </c>
      <c r="C407" s="95" t="s">
        <v>139</v>
      </c>
      <c r="D407" s="435" t="s">
        <v>5799</v>
      </c>
      <c r="E407" s="435" t="s">
        <v>7974</v>
      </c>
      <c r="F407" s="95" t="s">
        <v>212</v>
      </c>
      <c r="G407" s="95">
        <v>2</v>
      </c>
      <c r="H407" s="95">
        <v>10</v>
      </c>
      <c r="I407" s="145">
        <v>28</v>
      </c>
      <c r="J407" s="150">
        <v>1050000</v>
      </c>
      <c r="K407" s="145">
        <v>2</v>
      </c>
      <c r="L407" s="636"/>
    </row>
    <row r="408" spans="1:12" s="145" customFormat="1" x14ac:dyDescent="0.2">
      <c r="A408" s="95">
        <v>2043</v>
      </c>
      <c r="B408" s="155">
        <v>5663</v>
      </c>
      <c r="C408" s="95" t="s">
        <v>516</v>
      </c>
      <c r="D408" s="435" t="s">
        <v>7928</v>
      </c>
      <c r="E408" s="435" t="s">
        <v>4587</v>
      </c>
      <c r="F408" s="95" t="s">
        <v>211</v>
      </c>
      <c r="G408" s="95">
        <v>2</v>
      </c>
      <c r="H408" s="95">
        <v>11</v>
      </c>
      <c r="I408" s="145">
        <v>29</v>
      </c>
      <c r="J408" s="150">
        <v>1000000</v>
      </c>
      <c r="K408" s="145">
        <v>2</v>
      </c>
      <c r="L408" s="636"/>
    </row>
    <row r="409" spans="1:12" s="145" customFormat="1" x14ac:dyDescent="0.2">
      <c r="A409" s="95">
        <v>2043</v>
      </c>
      <c r="B409" s="155">
        <v>5912</v>
      </c>
      <c r="C409" s="95" t="s">
        <v>1349</v>
      </c>
      <c r="D409" s="435" t="s">
        <v>285</v>
      </c>
      <c r="E409" s="435" t="s">
        <v>1494</v>
      </c>
      <c r="F409" s="95" t="s">
        <v>196</v>
      </c>
      <c r="G409" s="95">
        <v>2</v>
      </c>
      <c r="H409" s="95">
        <v>12</v>
      </c>
      <c r="I409" s="145">
        <v>30</v>
      </c>
      <c r="J409" s="150">
        <v>950000</v>
      </c>
      <c r="K409" s="145">
        <v>2</v>
      </c>
      <c r="L409" s="636"/>
    </row>
    <row r="410" spans="1:12" s="145" customFormat="1" x14ac:dyDescent="0.2">
      <c r="A410" s="95">
        <v>2043</v>
      </c>
      <c r="B410" s="155">
        <v>5592</v>
      </c>
      <c r="C410" s="95" t="s">
        <v>515</v>
      </c>
      <c r="D410" s="435" t="s">
        <v>2231</v>
      </c>
      <c r="E410" s="435" t="s">
        <v>191</v>
      </c>
      <c r="F410" s="95" t="s">
        <v>221</v>
      </c>
      <c r="G410" s="95">
        <v>2</v>
      </c>
      <c r="H410" s="95">
        <v>13</v>
      </c>
      <c r="I410" s="145">
        <v>31</v>
      </c>
      <c r="J410" s="150">
        <v>900000</v>
      </c>
      <c r="K410" s="145">
        <v>2</v>
      </c>
      <c r="L410" s="636"/>
    </row>
    <row r="411" spans="1:12" s="145" customFormat="1" x14ac:dyDescent="0.2">
      <c r="A411" s="95">
        <v>2043</v>
      </c>
      <c r="B411" s="155">
        <v>5916</v>
      </c>
      <c r="C411" s="95" t="s">
        <v>516</v>
      </c>
      <c r="D411" s="435" t="s">
        <v>2248</v>
      </c>
      <c r="E411" s="435" t="s">
        <v>4095</v>
      </c>
      <c r="F411" s="95" t="s">
        <v>196</v>
      </c>
      <c r="G411" s="95">
        <v>2</v>
      </c>
      <c r="H411" s="95">
        <v>14</v>
      </c>
      <c r="I411" s="145">
        <v>32</v>
      </c>
      <c r="J411" s="150">
        <v>850000</v>
      </c>
      <c r="K411" s="145">
        <v>2</v>
      </c>
      <c r="L411" s="636"/>
    </row>
    <row r="412" spans="1:12" s="145" customFormat="1" x14ac:dyDescent="0.2">
      <c r="A412" s="95">
        <v>2043</v>
      </c>
      <c r="B412" s="155">
        <v>5628</v>
      </c>
      <c r="C412" s="95" t="s">
        <v>400</v>
      </c>
      <c r="D412" s="435" t="s">
        <v>2642</v>
      </c>
      <c r="E412" s="435" t="s">
        <v>266</v>
      </c>
      <c r="F412" s="95" t="s">
        <v>209</v>
      </c>
      <c r="G412" s="95">
        <v>2</v>
      </c>
      <c r="H412" s="95">
        <v>15</v>
      </c>
      <c r="I412" s="145">
        <v>33</v>
      </c>
      <c r="J412" s="150">
        <v>800000</v>
      </c>
      <c r="K412" s="145">
        <v>2</v>
      </c>
      <c r="L412" s="636"/>
    </row>
    <row r="413" spans="1:12" s="145" customFormat="1" x14ac:dyDescent="0.2">
      <c r="A413" s="95">
        <v>2043</v>
      </c>
      <c r="B413" s="155">
        <v>5906</v>
      </c>
      <c r="C413" s="95" t="s">
        <v>439</v>
      </c>
      <c r="D413" s="435" t="s">
        <v>248</v>
      </c>
      <c r="E413" s="435" t="s">
        <v>4152</v>
      </c>
      <c r="F413" s="95" t="s">
        <v>196</v>
      </c>
      <c r="G413" s="95">
        <v>2</v>
      </c>
      <c r="H413" s="95">
        <v>16</v>
      </c>
      <c r="I413" s="145">
        <v>34</v>
      </c>
      <c r="J413" s="150">
        <v>750000</v>
      </c>
      <c r="K413" s="145">
        <v>2</v>
      </c>
      <c r="L413" s="636"/>
    </row>
    <row r="414" spans="1:12" s="145" customFormat="1" x14ac:dyDescent="0.2">
      <c r="A414" s="95">
        <v>2043</v>
      </c>
      <c r="B414" s="155">
        <v>5919</v>
      </c>
      <c r="C414" s="95" t="s">
        <v>441</v>
      </c>
      <c r="D414" s="435" t="s">
        <v>78</v>
      </c>
      <c r="E414" s="435" t="s">
        <v>8011</v>
      </c>
      <c r="F414" s="95" t="s">
        <v>196</v>
      </c>
      <c r="G414" s="95">
        <v>2</v>
      </c>
      <c r="H414" s="95">
        <v>17</v>
      </c>
      <c r="I414" s="145">
        <v>35</v>
      </c>
      <c r="J414" s="150">
        <v>700000</v>
      </c>
      <c r="K414" s="145">
        <v>2</v>
      </c>
      <c r="L414" s="636"/>
    </row>
    <row r="415" spans="1:12" s="145" customFormat="1" x14ac:dyDescent="0.2">
      <c r="A415" s="95">
        <v>2043</v>
      </c>
      <c r="B415" s="155">
        <v>5818</v>
      </c>
      <c r="C415" s="95" t="s">
        <v>439</v>
      </c>
      <c r="D415" s="435" t="s">
        <v>324</v>
      </c>
      <c r="E415" s="435" t="s">
        <v>197</v>
      </c>
      <c r="F415" s="95" t="s">
        <v>217</v>
      </c>
      <c r="G415" s="95">
        <v>2</v>
      </c>
      <c r="H415" s="95">
        <v>18</v>
      </c>
      <c r="I415" s="145">
        <v>36</v>
      </c>
      <c r="J415" s="150">
        <v>650000</v>
      </c>
      <c r="K415" s="145">
        <v>2</v>
      </c>
      <c r="L415" s="636"/>
    </row>
    <row r="416" spans="1:12" s="145" customFormat="1" x14ac:dyDescent="0.2">
      <c r="A416" s="95">
        <v>2043</v>
      </c>
      <c r="B416" s="155">
        <v>5810</v>
      </c>
      <c r="C416" s="95" t="s">
        <v>1319</v>
      </c>
      <c r="D416" s="435" t="s">
        <v>7979</v>
      </c>
      <c r="E416" s="435" t="s">
        <v>2550</v>
      </c>
      <c r="F416" s="95" t="s">
        <v>188</v>
      </c>
      <c r="G416" s="95">
        <v>3</v>
      </c>
      <c r="H416" s="95">
        <v>1</v>
      </c>
      <c r="I416" s="145">
        <v>37</v>
      </c>
      <c r="J416" s="150">
        <v>625000</v>
      </c>
      <c r="K416" s="145">
        <v>1</v>
      </c>
      <c r="L416" s="636"/>
    </row>
    <row r="417" spans="1:12" s="145" customFormat="1" x14ac:dyDescent="0.2">
      <c r="A417" s="95">
        <v>2043</v>
      </c>
      <c r="B417" s="155">
        <v>5809</v>
      </c>
      <c r="C417" s="95" t="s">
        <v>441</v>
      </c>
      <c r="D417" s="435" t="s">
        <v>301</v>
      </c>
      <c r="E417" s="435" t="s">
        <v>548</v>
      </c>
      <c r="F417" s="95" t="s">
        <v>188</v>
      </c>
      <c r="G417" s="95">
        <v>3</v>
      </c>
      <c r="H417" s="95">
        <v>2</v>
      </c>
      <c r="I417" s="145">
        <v>38</v>
      </c>
      <c r="J417" s="150">
        <v>620000</v>
      </c>
      <c r="K417" s="145">
        <v>1</v>
      </c>
      <c r="L417" s="636"/>
    </row>
    <row r="418" spans="1:12" s="145" customFormat="1" x14ac:dyDescent="0.2">
      <c r="A418" s="95">
        <v>2043</v>
      </c>
      <c r="B418" s="155">
        <v>5693</v>
      </c>
      <c r="C418" s="95" t="s">
        <v>4956</v>
      </c>
      <c r="D418" s="435" t="s">
        <v>447</v>
      </c>
      <c r="E418" s="435" t="s">
        <v>7947</v>
      </c>
      <c r="F418" s="95" t="s">
        <v>193</v>
      </c>
      <c r="G418" s="95">
        <v>3</v>
      </c>
      <c r="H418" s="95">
        <v>3</v>
      </c>
      <c r="I418" s="145">
        <v>39</v>
      </c>
      <c r="J418" s="150">
        <v>615000</v>
      </c>
      <c r="K418" s="145">
        <v>1</v>
      </c>
      <c r="L418" s="636"/>
    </row>
    <row r="419" spans="1:12" s="145" customFormat="1" x14ac:dyDescent="0.2">
      <c r="A419" s="95">
        <v>2043</v>
      </c>
      <c r="B419" s="155">
        <v>5908</v>
      </c>
      <c r="C419" s="95" t="s">
        <v>256</v>
      </c>
      <c r="D419" s="435" t="s">
        <v>8005</v>
      </c>
      <c r="E419" s="435" t="s">
        <v>4091</v>
      </c>
      <c r="F419" s="95" t="s">
        <v>196</v>
      </c>
      <c r="G419" s="95">
        <v>3</v>
      </c>
      <c r="H419" s="95">
        <v>4</v>
      </c>
      <c r="I419" s="145">
        <v>40</v>
      </c>
      <c r="J419" s="150">
        <v>610000</v>
      </c>
      <c r="K419" s="145">
        <v>1</v>
      </c>
      <c r="L419" s="636"/>
    </row>
    <row r="420" spans="1:12" s="145" customFormat="1" x14ac:dyDescent="0.2">
      <c r="A420" s="95">
        <v>2043</v>
      </c>
      <c r="B420" s="155">
        <v>5664</v>
      </c>
      <c r="C420" s="95" t="s">
        <v>397</v>
      </c>
      <c r="D420" s="435" t="s">
        <v>7929</v>
      </c>
      <c r="E420" s="435" t="s">
        <v>7930</v>
      </c>
      <c r="F420" s="95" t="s">
        <v>211</v>
      </c>
      <c r="G420" s="95">
        <v>3</v>
      </c>
      <c r="H420" s="95">
        <v>5</v>
      </c>
      <c r="I420" s="174">
        <v>41</v>
      </c>
      <c r="J420" s="150">
        <v>605000</v>
      </c>
      <c r="K420" s="145">
        <v>1</v>
      </c>
      <c r="L420" s="636"/>
    </row>
    <row r="421" spans="1:12" s="145" customFormat="1" x14ac:dyDescent="0.2">
      <c r="A421" s="95">
        <v>2043</v>
      </c>
      <c r="B421" s="155">
        <v>5881</v>
      </c>
      <c r="C421" s="95" t="s">
        <v>256</v>
      </c>
      <c r="D421" s="435" t="s">
        <v>334</v>
      </c>
      <c r="E421" s="435" t="s">
        <v>7999</v>
      </c>
      <c r="F421" s="95" t="s">
        <v>198</v>
      </c>
      <c r="G421" s="95">
        <v>3</v>
      </c>
      <c r="H421" s="95">
        <v>6</v>
      </c>
      <c r="I421" s="145">
        <v>42</v>
      </c>
      <c r="J421" s="150">
        <v>600000</v>
      </c>
      <c r="K421" s="145">
        <v>1</v>
      </c>
      <c r="L421" s="636"/>
    </row>
    <row r="422" spans="1:12" s="145" customFormat="1" x14ac:dyDescent="0.2">
      <c r="A422" s="95">
        <v>2043</v>
      </c>
      <c r="B422" s="155">
        <v>5574</v>
      </c>
      <c r="C422" s="95" t="s">
        <v>256</v>
      </c>
      <c r="D422" s="435" t="s">
        <v>8019</v>
      </c>
      <c r="E422" s="435" t="s">
        <v>4863</v>
      </c>
      <c r="F422" s="95" t="s">
        <v>199</v>
      </c>
      <c r="G422" s="95">
        <v>3</v>
      </c>
      <c r="H422" s="95">
        <v>7</v>
      </c>
      <c r="I422" s="145">
        <v>43</v>
      </c>
      <c r="J422" s="150">
        <v>595000</v>
      </c>
      <c r="K422" s="145">
        <v>1</v>
      </c>
      <c r="L422" s="636"/>
    </row>
    <row r="423" spans="1:12" s="145" customFormat="1" x14ac:dyDescent="0.2">
      <c r="A423" s="95">
        <v>2043</v>
      </c>
      <c r="B423" s="155">
        <v>5629</v>
      </c>
      <c r="C423" s="95" t="s">
        <v>1351</v>
      </c>
      <c r="D423" s="435" t="s">
        <v>6235</v>
      </c>
      <c r="E423" s="435" t="s">
        <v>8055</v>
      </c>
      <c r="F423" s="95" t="s">
        <v>209</v>
      </c>
      <c r="G423" s="95">
        <v>3</v>
      </c>
      <c r="H423" s="95">
        <v>8</v>
      </c>
      <c r="I423" s="145">
        <v>44</v>
      </c>
      <c r="J423" s="150">
        <v>590000</v>
      </c>
      <c r="K423" s="145">
        <v>1</v>
      </c>
      <c r="L423" s="636"/>
    </row>
    <row r="424" spans="1:12" s="145" customFormat="1" x14ac:dyDescent="0.2">
      <c r="A424" s="95">
        <v>2043</v>
      </c>
      <c r="B424" s="155">
        <v>5820</v>
      </c>
      <c r="C424" s="95" t="s">
        <v>1319</v>
      </c>
      <c r="D424" s="435" t="s">
        <v>331</v>
      </c>
      <c r="E424" s="435" t="s">
        <v>275</v>
      </c>
      <c r="F424" s="95" t="s">
        <v>217</v>
      </c>
      <c r="G424" s="95">
        <v>3</v>
      </c>
      <c r="H424" s="95">
        <v>9</v>
      </c>
      <c r="I424" s="145">
        <v>45</v>
      </c>
      <c r="J424" s="150">
        <v>585000</v>
      </c>
      <c r="K424" s="145">
        <v>1</v>
      </c>
      <c r="L424" s="636"/>
    </row>
    <row r="425" spans="1:12" s="145" customFormat="1" x14ac:dyDescent="0.2">
      <c r="A425" s="95">
        <v>2043</v>
      </c>
      <c r="B425" s="155">
        <v>5767</v>
      </c>
      <c r="C425" s="95" t="s">
        <v>139</v>
      </c>
      <c r="D425" s="435" t="s">
        <v>214</v>
      </c>
      <c r="E425" s="435" t="s">
        <v>8017</v>
      </c>
      <c r="F425" s="95" t="s">
        <v>212</v>
      </c>
      <c r="G425" s="95">
        <v>3</v>
      </c>
      <c r="H425" s="95">
        <v>10</v>
      </c>
      <c r="I425" s="145">
        <v>46</v>
      </c>
      <c r="J425" s="150">
        <v>580000</v>
      </c>
      <c r="K425" s="145">
        <v>1</v>
      </c>
      <c r="L425" s="636"/>
    </row>
    <row r="426" spans="1:12" s="145" customFormat="1" x14ac:dyDescent="0.2">
      <c r="A426" s="95">
        <v>2043</v>
      </c>
      <c r="B426" s="155">
        <v>5827</v>
      </c>
      <c r="C426" s="95" t="s">
        <v>1319</v>
      </c>
      <c r="D426" s="435" t="s">
        <v>157</v>
      </c>
      <c r="E426" s="435" t="s">
        <v>7986</v>
      </c>
      <c r="F426" s="95" t="s">
        <v>217</v>
      </c>
      <c r="G426" s="95">
        <v>3</v>
      </c>
      <c r="H426" s="95">
        <v>11</v>
      </c>
      <c r="I426" s="145">
        <v>47</v>
      </c>
      <c r="J426" s="150">
        <v>575000</v>
      </c>
      <c r="K426" s="145">
        <v>1</v>
      </c>
      <c r="L426" s="636"/>
    </row>
    <row r="427" spans="1:12" s="145" customFormat="1" x14ac:dyDescent="0.2">
      <c r="A427" s="95">
        <v>2043</v>
      </c>
      <c r="B427" s="155">
        <v>5769</v>
      </c>
      <c r="C427" s="95" t="s">
        <v>397</v>
      </c>
      <c r="D427" s="435" t="s">
        <v>361</v>
      </c>
      <c r="E427" s="435" t="s">
        <v>3934</v>
      </c>
      <c r="F427" s="95" t="s">
        <v>212</v>
      </c>
      <c r="G427" s="95">
        <v>3</v>
      </c>
      <c r="H427" s="95">
        <v>12</v>
      </c>
      <c r="I427" s="145">
        <v>48</v>
      </c>
      <c r="J427" s="150">
        <v>570000</v>
      </c>
      <c r="K427" s="145">
        <v>1</v>
      </c>
      <c r="L427" s="636"/>
    </row>
    <row r="428" spans="1:12" s="145" customFormat="1" x14ac:dyDescent="0.2">
      <c r="A428" s="95">
        <v>2043</v>
      </c>
      <c r="B428" s="155">
        <v>5703</v>
      </c>
      <c r="C428" s="95" t="s">
        <v>515</v>
      </c>
      <c r="D428" s="435" t="s">
        <v>378</v>
      </c>
      <c r="E428" s="435" t="s">
        <v>7950</v>
      </c>
      <c r="F428" s="95" t="s">
        <v>201</v>
      </c>
      <c r="G428" s="95">
        <v>3</v>
      </c>
      <c r="H428" s="95">
        <v>13</v>
      </c>
      <c r="I428" s="145">
        <v>49</v>
      </c>
      <c r="J428" s="150">
        <v>565000</v>
      </c>
      <c r="K428" s="145">
        <v>1</v>
      </c>
      <c r="L428" s="636"/>
    </row>
    <row r="429" spans="1:12" s="145" customFormat="1" x14ac:dyDescent="0.2">
      <c r="A429" s="95">
        <v>2043</v>
      </c>
      <c r="B429" s="155">
        <v>5858</v>
      </c>
      <c r="C429" s="95" t="s">
        <v>441</v>
      </c>
      <c r="D429" s="435" t="s">
        <v>7995</v>
      </c>
      <c r="E429" s="435" t="s">
        <v>4409</v>
      </c>
      <c r="F429" s="95" t="s">
        <v>206</v>
      </c>
      <c r="G429" s="95">
        <v>3</v>
      </c>
      <c r="H429" s="95">
        <v>14</v>
      </c>
      <c r="I429" s="145">
        <v>50</v>
      </c>
      <c r="J429" s="150">
        <v>560000</v>
      </c>
      <c r="K429" s="145">
        <v>1</v>
      </c>
      <c r="L429" s="636"/>
    </row>
    <row r="430" spans="1:12" s="145" customFormat="1" x14ac:dyDescent="0.2">
      <c r="A430" s="95">
        <v>2043</v>
      </c>
      <c r="B430" s="155">
        <v>5766</v>
      </c>
      <c r="C430" s="95" t="s">
        <v>400</v>
      </c>
      <c r="D430" s="435" t="s">
        <v>6902</v>
      </c>
      <c r="E430" s="435" t="s">
        <v>8016</v>
      </c>
      <c r="F430" s="95" t="s">
        <v>212</v>
      </c>
      <c r="G430" s="95">
        <v>3</v>
      </c>
      <c r="H430" s="95">
        <v>15</v>
      </c>
      <c r="I430" s="145">
        <v>51</v>
      </c>
      <c r="J430" s="150">
        <v>555000</v>
      </c>
      <c r="K430" s="145">
        <v>1</v>
      </c>
      <c r="L430" s="636"/>
    </row>
    <row r="431" spans="1:12" s="145" customFormat="1" x14ac:dyDescent="0.2">
      <c r="A431" s="95">
        <v>2043</v>
      </c>
      <c r="B431" s="155">
        <v>5909</v>
      </c>
      <c r="C431" s="95" t="s">
        <v>1319</v>
      </c>
      <c r="D431" s="435" t="s">
        <v>385</v>
      </c>
      <c r="E431" s="435" t="s">
        <v>6861</v>
      </c>
      <c r="F431" s="95" t="s">
        <v>196</v>
      </c>
      <c r="G431" s="95">
        <v>3</v>
      </c>
      <c r="H431" s="95">
        <v>16</v>
      </c>
      <c r="I431" s="145">
        <v>52</v>
      </c>
      <c r="J431" s="150">
        <v>550000</v>
      </c>
      <c r="K431" s="145">
        <v>1</v>
      </c>
      <c r="L431" s="636"/>
    </row>
    <row r="432" spans="1:12" s="145" customFormat="1" x14ac:dyDescent="0.2">
      <c r="A432" s="95">
        <v>2043</v>
      </c>
      <c r="B432" s="155">
        <v>5589</v>
      </c>
      <c r="C432" s="95" t="s">
        <v>256</v>
      </c>
      <c r="D432" s="435" t="s">
        <v>5829</v>
      </c>
      <c r="E432" s="435" t="s">
        <v>8027</v>
      </c>
      <c r="F432" s="95" t="s">
        <v>221</v>
      </c>
      <c r="G432" s="95">
        <v>3</v>
      </c>
      <c r="H432" s="95">
        <v>17</v>
      </c>
      <c r="I432" s="145">
        <v>53</v>
      </c>
      <c r="J432" s="150">
        <v>545000</v>
      </c>
      <c r="K432" s="145">
        <v>1</v>
      </c>
      <c r="L432" s="636"/>
    </row>
    <row r="433" spans="1:12" s="145" customFormat="1" x14ac:dyDescent="0.2">
      <c r="A433" s="95">
        <v>2043</v>
      </c>
      <c r="B433" s="155">
        <v>5854</v>
      </c>
      <c r="C433" s="95" t="s">
        <v>256</v>
      </c>
      <c r="D433" s="435" t="s">
        <v>3969</v>
      </c>
      <c r="E433" s="435" t="s">
        <v>191</v>
      </c>
      <c r="F433" s="95" t="s">
        <v>206</v>
      </c>
      <c r="G433" s="95">
        <v>3</v>
      </c>
      <c r="H433" s="95">
        <v>18</v>
      </c>
      <c r="I433" s="145">
        <v>54</v>
      </c>
      <c r="J433" s="150">
        <v>540000</v>
      </c>
      <c r="K433" s="145">
        <v>1</v>
      </c>
      <c r="L433" s="636"/>
    </row>
    <row r="434" spans="1:12" s="145" customFormat="1" x14ac:dyDescent="0.2">
      <c r="A434" s="95">
        <v>2043</v>
      </c>
      <c r="B434" s="155">
        <v>5913</v>
      </c>
      <c r="C434" s="95" t="s">
        <v>1319</v>
      </c>
      <c r="D434" s="435" t="s">
        <v>742</v>
      </c>
      <c r="E434" s="435" t="s">
        <v>4686</v>
      </c>
      <c r="F434" s="95" t="s">
        <v>196</v>
      </c>
      <c r="G434" s="95">
        <v>4</v>
      </c>
      <c r="H434" s="95">
        <v>1</v>
      </c>
      <c r="I434" s="145">
        <v>55</v>
      </c>
      <c r="J434" s="150">
        <v>500000</v>
      </c>
      <c r="K434" s="347"/>
      <c r="L434" s="636"/>
    </row>
    <row r="435" spans="1:12" s="145" customFormat="1" x14ac:dyDescent="0.2">
      <c r="A435" s="95">
        <v>2043</v>
      </c>
      <c r="B435" s="155">
        <v>5734</v>
      </c>
      <c r="C435" s="95" t="s">
        <v>441</v>
      </c>
      <c r="D435" s="435" t="s">
        <v>7964</v>
      </c>
      <c r="E435" s="435" t="s">
        <v>4120</v>
      </c>
      <c r="F435" s="95" t="s">
        <v>190</v>
      </c>
      <c r="G435" s="95">
        <v>4</v>
      </c>
      <c r="H435" s="95">
        <v>2</v>
      </c>
      <c r="I435" s="145">
        <v>56</v>
      </c>
      <c r="J435" s="150">
        <v>500000</v>
      </c>
      <c r="K435" s="347"/>
      <c r="L435" s="636"/>
    </row>
    <row r="436" spans="1:12" s="145" customFormat="1" x14ac:dyDescent="0.2">
      <c r="A436" s="95">
        <v>2043</v>
      </c>
      <c r="B436" s="155">
        <v>5600</v>
      </c>
      <c r="C436" s="95" t="s">
        <v>4956</v>
      </c>
      <c r="D436" s="435" t="s">
        <v>1618</v>
      </c>
      <c r="E436" s="435" t="s">
        <v>147</v>
      </c>
      <c r="F436" s="95" t="s">
        <v>221</v>
      </c>
      <c r="G436" s="95">
        <v>4</v>
      </c>
      <c r="H436" s="95">
        <v>3</v>
      </c>
      <c r="I436" s="145">
        <v>57</v>
      </c>
      <c r="J436" s="150">
        <v>500000</v>
      </c>
      <c r="K436" s="347"/>
      <c r="L436" s="636"/>
    </row>
    <row r="437" spans="1:12" s="145" customFormat="1" x14ac:dyDescent="0.2">
      <c r="A437" s="95">
        <v>2043</v>
      </c>
      <c r="B437" s="155">
        <v>5591</v>
      </c>
      <c r="C437" s="95" t="s">
        <v>439</v>
      </c>
      <c r="D437" s="435" t="s">
        <v>5261</v>
      </c>
      <c r="E437" s="435" t="s">
        <v>8029</v>
      </c>
      <c r="F437" s="95" t="s">
        <v>221</v>
      </c>
      <c r="G437" s="95">
        <v>4</v>
      </c>
      <c r="H437" s="95">
        <v>4</v>
      </c>
      <c r="I437" s="145">
        <v>58</v>
      </c>
      <c r="J437" s="150">
        <v>500000</v>
      </c>
      <c r="K437" s="347"/>
      <c r="L437" s="636"/>
    </row>
    <row r="438" spans="1:12" s="145" customFormat="1" x14ac:dyDescent="0.2">
      <c r="A438" s="95">
        <v>2043</v>
      </c>
      <c r="B438" s="155">
        <v>5823</v>
      </c>
      <c r="C438" s="95" t="s">
        <v>397</v>
      </c>
      <c r="D438" s="435" t="s">
        <v>313</v>
      </c>
      <c r="E438" s="435" t="s">
        <v>7983</v>
      </c>
      <c r="F438" s="95" t="s">
        <v>217</v>
      </c>
      <c r="G438" s="95">
        <v>4</v>
      </c>
      <c r="H438" s="95">
        <v>5</v>
      </c>
      <c r="I438" s="145">
        <v>59</v>
      </c>
      <c r="J438" s="150">
        <v>500000</v>
      </c>
      <c r="K438" s="347"/>
      <c r="L438" s="636"/>
    </row>
    <row r="439" spans="1:12" s="145" customFormat="1" x14ac:dyDescent="0.2">
      <c r="A439" s="95">
        <v>2043</v>
      </c>
      <c r="B439" s="155">
        <v>5910</v>
      </c>
      <c r="C439" s="95" t="s">
        <v>516</v>
      </c>
      <c r="D439" s="435" t="s">
        <v>7420</v>
      </c>
      <c r="E439" s="435" t="s">
        <v>8006</v>
      </c>
      <c r="F439" s="95" t="s">
        <v>196</v>
      </c>
      <c r="G439" s="95">
        <v>4</v>
      </c>
      <c r="H439" s="95">
        <v>6</v>
      </c>
      <c r="I439" s="145">
        <v>60</v>
      </c>
      <c r="J439" s="150">
        <v>500000</v>
      </c>
      <c r="K439" s="347"/>
      <c r="L439" s="636"/>
    </row>
    <row r="440" spans="1:12" s="145" customFormat="1" x14ac:dyDescent="0.2">
      <c r="A440" s="95">
        <v>2043</v>
      </c>
      <c r="B440" s="155">
        <v>5772</v>
      </c>
      <c r="C440" s="95" t="s">
        <v>1319</v>
      </c>
      <c r="D440" s="435" t="s">
        <v>245</v>
      </c>
      <c r="E440" s="435" t="s">
        <v>228</v>
      </c>
      <c r="F440" s="95" t="s">
        <v>212</v>
      </c>
      <c r="G440" s="95">
        <v>4</v>
      </c>
      <c r="H440" s="95">
        <v>7</v>
      </c>
      <c r="I440" s="145">
        <v>61</v>
      </c>
      <c r="J440" s="150">
        <v>500000</v>
      </c>
      <c r="K440" s="347"/>
      <c r="L440" s="636"/>
    </row>
    <row r="441" spans="1:12" s="145" customFormat="1" x14ac:dyDescent="0.2">
      <c r="A441" s="95">
        <v>2043</v>
      </c>
      <c r="B441" s="155">
        <v>5602</v>
      </c>
      <c r="C441" s="95" t="s">
        <v>1351</v>
      </c>
      <c r="D441" s="435" t="s">
        <v>4070</v>
      </c>
      <c r="E441" s="435" t="s">
        <v>5760</v>
      </c>
      <c r="F441" s="95" t="s">
        <v>221</v>
      </c>
      <c r="G441" s="95">
        <v>4</v>
      </c>
      <c r="H441" s="95">
        <v>8</v>
      </c>
      <c r="I441" s="145">
        <v>62</v>
      </c>
      <c r="J441" s="150">
        <v>500000</v>
      </c>
      <c r="K441" s="347"/>
      <c r="L441" s="636"/>
    </row>
    <row r="442" spans="1:12" s="145" customFormat="1" x14ac:dyDescent="0.2">
      <c r="A442" s="95">
        <v>2043</v>
      </c>
      <c r="B442" s="155">
        <v>5775</v>
      </c>
      <c r="C442" s="95" t="s">
        <v>1319</v>
      </c>
      <c r="D442" s="435" t="s">
        <v>3256</v>
      </c>
      <c r="E442" s="435" t="s">
        <v>7976</v>
      </c>
      <c r="F442" s="95" t="s">
        <v>212</v>
      </c>
      <c r="G442" s="95">
        <v>4</v>
      </c>
      <c r="H442" s="95">
        <v>9</v>
      </c>
      <c r="I442" s="145">
        <v>63</v>
      </c>
      <c r="J442" s="150">
        <v>500000</v>
      </c>
      <c r="K442" s="347"/>
      <c r="L442" s="636"/>
    </row>
    <row r="443" spans="1:12" s="145" customFormat="1" x14ac:dyDescent="0.2">
      <c r="A443" s="95">
        <v>2043</v>
      </c>
      <c r="B443" s="155">
        <v>5882</v>
      </c>
      <c r="C443" s="95" t="s">
        <v>139</v>
      </c>
      <c r="D443" s="435" t="s">
        <v>1490</v>
      </c>
      <c r="E443" s="435" t="s">
        <v>8000</v>
      </c>
      <c r="F443" s="95" t="s">
        <v>198</v>
      </c>
      <c r="G443" s="95">
        <v>4</v>
      </c>
      <c r="H443" s="95">
        <v>10</v>
      </c>
      <c r="I443" s="145">
        <v>64</v>
      </c>
      <c r="J443" s="150">
        <v>500000</v>
      </c>
      <c r="K443" s="347"/>
      <c r="L443" s="636"/>
    </row>
    <row r="444" spans="1:12" s="145" customFormat="1" x14ac:dyDescent="0.2">
      <c r="A444" s="95">
        <v>2043</v>
      </c>
      <c r="B444" s="155">
        <v>5911</v>
      </c>
      <c r="C444" s="95" t="s">
        <v>441</v>
      </c>
      <c r="D444" s="435" t="s">
        <v>8007</v>
      </c>
      <c r="E444" s="435" t="s">
        <v>360</v>
      </c>
      <c r="F444" s="95" t="s">
        <v>196</v>
      </c>
      <c r="G444" s="95">
        <v>4</v>
      </c>
      <c r="H444" s="95">
        <v>11</v>
      </c>
      <c r="I444" s="174">
        <v>65</v>
      </c>
      <c r="J444" s="150">
        <v>500000</v>
      </c>
      <c r="K444" s="347"/>
      <c r="L444" s="636"/>
    </row>
    <row r="445" spans="1:12" s="145" customFormat="1" x14ac:dyDescent="0.2">
      <c r="A445" s="95">
        <v>2043</v>
      </c>
      <c r="B445" s="155">
        <v>5631</v>
      </c>
      <c r="C445" s="95" t="s">
        <v>2907</v>
      </c>
      <c r="D445" s="435" t="s">
        <v>287</v>
      </c>
      <c r="E445" s="435" t="s">
        <v>4702</v>
      </c>
      <c r="F445" s="95" t="s">
        <v>209</v>
      </c>
      <c r="G445" s="95">
        <v>4</v>
      </c>
      <c r="H445" s="95">
        <v>12</v>
      </c>
      <c r="I445" s="145">
        <v>66</v>
      </c>
      <c r="J445" s="150">
        <v>500000</v>
      </c>
      <c r="K445" s="347"/>
      <c r="L445" s="636"/>
    </row>
    <row r="446" spans="1:12" s="145" customFormat="1" x14ac:dyDescent="0.2">
      <c r="A446" s="95">
        <v>2043</v>
      </c>
      <c r="B446" s="155">
        <v>5857</v>
      </c>
      <c r="C446" s="95" t="s">
        <v>515</v>
      </c>
      <c r="D446" s="435" t="s">
        <v>7994</v>
      </c>
      <c r="E446" s="435" t="s">
        <v>191</v>
      </c>
      <c r="F446" s="95" t="s">
        <v>206</v>
      </c>
      <c r="G446" s="95">
        <v>4</v>
      </c>
      <c r="H446" s="95">
        <v>13</v>
      </c>
      <c r="I446" s="145">
        <v>67</v>
      </c>
      <c r="J446" s="150">
        <v>500000</v>
      </c>
      <c r="K446" s="347"/>
      <c r="L446" s="636"/>
    </row>
    <row r="447" spans="1:12" s="145" customFormat="1" x14ac:dyDescent="0.2">
      <c r="A447" s="95">
        <v>2043</v>
      </c>
      <c r="B447" s="155">
        <v>5743</v>
      </c>
      <c r="C447" s="95" t="s">
        <v>441</v>
      </c>
      <c r="D447" s="435" t="s">
        <v>213</v>
      </c>
      <c r="E447" s="435" t="s">
        <v>8015</v>
      </c>
      <c r="F447" s="95" t="s">
        <v>190</v>
      </c>
      <c r="G447" s="95">
        <v>4</v>
      </c>
      <c r="H447" s="95">
        <v>14</v>
      </c>
      <c r="I447" s="145">
        <v>68</v>
      </c>
      <c r="J447" s="150">
        <v>500000</v>
      </c>
      <c r="K447" s="347"/>
      <c r="L447" s="636"/>
    </row>
    <row r="448" spans="1:12" s="145" customFormat="1" x14ac:dyDescent="0.2">
      <c r="A448" s="95">
        <v>2043</v>
      </c>
      <c r="B448" s="155">
        <v>5595</v>
      </c>
      <c r="C448" s="95" t="s">
        <v>400</v>
      </c>
      <c r="D448" s="435" t="s">
        <v>8032</v>
      </c>
      <c r="E448" s="435" t="s">
        <v>202</v>
      </c>
      <c r="F448" s="95" t="s">
        <v>221</v>
      </c>
      <c r="G448" s="95">
        <v>4</v>
      </c>
      <c r="H448" s="95">
        <v>15</v>
      </c>
      <c r="I448" s="145">
        <v>69</v>
      </c>
      <c r="J448" s="150">
        <v>500000</v>
      </c>
      <c r="K448" s="347"/>
      <c r="L448" s="636"/>
    </row>
    <row r="449" spans="1:12" s="145" customFormat="1" x14ac:dyDescent="0.2">
      <c r="A449" s="95">
        <v>2043</v>
      </c>
      <c r="B449" s="155">
        <v>5733</v>
      </c>
      <c r="C449" s="95" t="s">
        <v>2907</v>
      </c>
      <c r="D449" s="435" t="s">
        <v>7963</v>
      </c>
      <c r="E449" s="435" t="s">
        <v>197</v>
      </c>
      <c r="F449" s="95" t="s">
        <v>190</v>
      </c>
      <c r="G449" s="95">
        <v>4</v>
      </c>
      <c r="H449" s="95">
        <v>16</v>
      </c>
      <c r="I449" s="145">
        <v>70</v>
      </c>
      <c r="J449" s="150">
        <v>500000</v>
      </c>
      <c r="K449" s="347"/>
      <c r="L449" s="636"/>
    </row>
    <row r="450" spans="1:12" s="145" customFormat="1" x14ac:dyDescent="0.2">
      <c r="A450" s="95">
        <v>2043</v>
      </c>
      <c r="B450" s="155">
        <v>5630</v>
      </c>
      <c r="C450" s="95" t="s">
        <v>1319</v>
      </c>
      <c r="D450" s="435" t="s">
        <v>1782</v>
      </c>
      <c r="E450" s="435" t="s">
        <v>2197</v>
      </c>
      <c r="F450" s="95" t="s">
        <v>209</v>
      </c>
      <c r="G450" s="95">
        <v>4</v>
      </c>
      <c r="H450" s="95">
        <v>17</v>
      </c>
      <c r="I450" s="145">
        <v>71</v>
      </c>
      <c r="J450" s="150">
        <v>500000</v>
      </c>
      <c r="K450" s="347"/>
      <c r="L450" s="636"/>
    </row>
    <row r="451" spans="1:12" s="145" customFormat="1" x14ac:dyDescent="0.2">
      <c r="A451" s="95">
        <v>2043</v>
      </c>
      <c r="B451" s="155">
        <v>5889</v>
      </c>
      <c r="C451" s="95" t="s">
        <v>1319</v>
      </c>
      <c r="D451" s="435" t="s">
        <v>3266</v>
      </c>
      <c r="E451" s="435" t="s">
        <v>8004</v>
      </c>
      <c r="F451" s="95" t="s">
        <v>198</v>
      </c>
      <c r="G451" s="95">
        <v>4</v>
      </c>
      <c r="H451" s="95">
        <v>18</v>
      </c>
      <c r="I451" s="145">
        <v>72</v>
      </c>
      <c r="J451" s="150">
        <v>500000</v>
      </c>
      <c r="K451" s="347"/>
      <c r="L451" s="636"/>
    </row>
    <row r="452" spans="1:12" s="145" customFormat="1" x14ac:dyDescent="0.2">
      <c r="A452" s="95">
        <v>2043</v>
      </c>
      <c r="B452" s="155">
        <v>5695</v>
      </c>
      <c r="C452" s="95" t="s">
        <v>1319</v>
      </c>
      <c r="D452" s="435" t="s">
        <v>7948</v>
      </c>
      <c r="E452" s="435" t="s">
        <v>120</v>
      </c>
      <c r="F452" s="95" t="s">
        <v>193</v>
      </c>
      <c r="G452" s="95">
        <v>5</v>
      </c>
      <c r="H452" s="95">
        <v>1</v>
      </c>
      <c r="I452" s="145">
        <v>73</v>
      </c>
      <c r="J452" s="150">
        <v>500000</v>
      </c>
      <c r="K452" s="347"/>
      <c r="L452" s="636"/>
    </row>
    <row r="453" spans="1:12" s="145" customFormat="1" x14ac:dyDescent="0.2">
      <c r="A453" s="95">
        <v>2043</v>
      </c>
      <c r="B453" s="155">
        <v>5596</v>
      </c>
      <c r="C453" s="95" t="s">
        <v>386</v>
      </c>
      <c r="D453" s="435" t="s">
        <v>431</v>
      </c>
      <c r="E453" s="435" t="s">
        <v>461</v>
      </c>
      <c r="F453" s="95" t="s">
        <v>221</v>
      </c>
      <c r="G453" s="95">
        <v>5</v>
      </c>
      <c r="H453" s="95">
        <v>2</v>
      </c>
      <c r="I453" s="145">
        <v>74</v>
      </c>
      <c r="J453" s="150">
        <v>500000</v>
      </c>
      <c r="K453" s="347"/>
      <c r="L453" s="636"/>
    </row>
    <row r="454" spans="1:12" s="145" customFormat="1" x14ac:dyDescent="0.2">
      <c r="A454" s="95">
        <v>2043</v>
      </c>
      <c r="B454" s="155">
        <v>5593</v>
      </c>
      <c r="C454" s="95" t="s">
        <v>4956</v>
      </c>
      <c r="D454" s="435" t="s">
        <v>8030</v>
      </c>
      <c r="E454" s="435" t="s">
        <v>2651</v>
      </c>
      <c r="F454" s="95" t="s">
        <v>221</v>
      </c>
      <c r="G454" s="95">
        <v>5</v>
      </c>
      <c r="H454" s="95">
        <v>3</v>
      </c>
      <c r="I454" s="145">
        <v>75</v>
      </c>
      <c r="J454" s="150">
        <v>500000</v>
      </c>
      <c r="K454" s="347"/>
      <c r="L454" s="636"/>
    </row>
    <row r="455" spans="1:12" s="145" customFormat="1" x14ac:dyDescent="0.2">
      <c r="A455" s="95">
        <v>2043</v>
      </c>
      <c r="B455" s="155">
        <v>5604</v>
      </c>
      <c r="C455" s="95" t="s">
        <v>441</v>
      </c>
      <c r="D455" s="435" t="s">
        <v>481</v>
      </c>
      <c r="E455" s="435" t="s">
        <v>228</v>
      </c>
      <c r="F455" s="95" t="s">
        <v>221</v>
      </c>
      <c r="G455" s="95">
        <v>5</v>
      </c>
      <c r="H455" s="95">
        <v>4</v>
      </c>
      <c r="I455" s="145">
        <v>76</v>
      </c>
      <c r="J455" s="150">
        <v>500000</v>
      </c>
      <c r="K455" s="347"/>
      <c r="L455" s="636"/>
    </row>
    <row r="456" spans="1:12" s="145" customFormat="1" x14ac:dyDescent="0.2">
      <c r="A456" s="95">
        <v>2043</v>
      </c>
      <c r="B456" s="155">
        <v>5768</v>
      </c>
      <c r="C456" s="95" t="s">
        <v>397</v>
      </c>
      <c r="D456" s="435" t="s">
        <v>127</v>
      </c>
      <c r="E456" s="435" t="s">
        <v>191</v>
      </c>
      <c r="F456" s="95" t="s">
        <v>212</v>
      </c>
      <c r="G456" s="95">
        <v>5</v>
      </c>
      <c r="H456" s="95">
        <v>5</v>
      </c>
      <c r="I456" s="145">
        <v>77</v>
      </c>
      <c r="J456" s="150">
        <v>500000</v>
      </c>
      <c r="K456" s="347"/>
      <c r="L456" s="636"/>
    </row>
    <row r="457" spans="1:12" s="145" customFormat="1" x14ac:dyDescent="0.2">
      <c r="A457" s="95">
        <v>2043</v>
      </c>
      <c r="B457" s="155">
        <v>5706</v>
      </c>
      <c r="C457" s="95" t="s">
        <v>516</v>
      </c>
      <c r="D457" s="435" t="s">
        <v>7953</v>
      </c>
      <c r="E457" s="435" t="s">
        <v>7954</v>
      </c>
      <c r="F457" s="95" t="s">
        <v>201</v>
      </c>
      <c r="G457" s="95">
        <v>5</v>
      </c>
      <c r="H457" s="95">
        <v>6</v>
      </c>
      <c r="I457" s="174">
        <v>78</v>
      </c>
      <c r="J457" s="150">
        <v>500000</v>
      </c>
      <c r="K457" s="347"/>
      <c r="L457" s="636"/>
    </row>
    <row r="458" spans="1:12" s="145" customFormat="1" x14ac:dyDescent="0.2">
      <c r="A458" s="95">
        <v>2043</v>
      </c>
      <c r="B458" s="155">
        <v>5824</v>
      </c>
      <c r="C458" s="95" t="s">
        <v>139</v>
      </c>
      <c r="D458" s="435" t="s">
        <v>3152</v>
      </c>
      <c r="E458" s="435" t="s">
        <v>7984</v>
      </c>
      <c r="F458" s="95" t="s">
        <v>217</v>
      </c>
      <c r="G458" s="95">
        <v>5</v>
      </c>
      <c r="H458" s="95">
        <v>7</v>
      </c>
      <c r="I458" s="145">
        <v>79</v>
      </c>
      <c r="J458" s="150">
        <v>500000</v>
      </c>
      <c r="K458" s="347"/>
      <c r="L458" s="636"/>
    </row>
    <row r="459" spans="1:12" s="145" customFormat="1" x14ac:dyDescent="0.2">
      <c r="A459" s="95">
        <v>2043</v>
      </c>
      <c r="B459" s="155">
        <v>5598</v>
      </c>
      <c r="C459" s="95" t="s">
        <v>1351</v>
      </c>
      <c r="D459" s="435" t="s">
        <v>5262</v>
      </c>
      <c r="E459" s="435" t="s">
        <v>8033</v>
      </c>
      <c r="F459" s="95" t="s">
        <v>221</v>
      </c>
      <c r="G459" s="95">
        <v>5</v>
      </c>
      <c r="H459" s="95">
        <v>8</v>
      </c>
      <c r="I459" s="145">
        <v>80</v>
      </c>
      <c r="J459" s="150">
        <v>500000</v>
      </c>
      <c r="K459" s="347"/>
      <c r="L459" s="636"/>
    </row>
    <row r="460" spans="1:12" s="145" customFormat="1" x14ac:dyDescent="0.2">
      <c r="A460" s="95">
        <v>2043</v>
      </c>
      <c r="B460" s="155">
        <v>5915</v>
      </c>
      <c r="C460" s="95" t="s">
        <v>400</v>
      </c>
      <c r="D460" s="435" t="s">
        <v>1469</v>
      </c>
      <c r="E460" s="435" t="s">
        <v>5065</v>
      </c>
      <c r="F460" s="95" t="s">
        <v>196</v>
      </c>
      <c r="G460" s="95">
        <v>5</v>
      </c>
      <c r="H460" s="95">
        <v>9</v>
      </c>
      <c r="I460" s="145">
        <v>81</v>
      </c>
      <c r="J460" s="150">
        <v>500000</v>
      </c>
      <c r="K460" s="347"/>
      <c r="L460" s="636"/>
    </row>
    <row r="461" spans="1:12" s="145" customFormat="1" x14ac:dyDescent="0.2">
      <c r="A461" s="95">
        <v>2043</v>
      </c>
      <c r="B461" s="155">
        <v>5588</v>
      </c>
      <c r="C461" s="95" t="s">
        <v>139</v>
      </c>
      <c r="D461" s="435" t="s">
        <v>8026</v>
      </c>
      <c r="E461" s="435" t="s">
        <v>3396</v>
      </c>
      <c r="F461" s="95" t="s">
        <v>221</v>
      </c>
      <c r="G461" s="95">
        <v>5</v>
      </c>
      <c r="H461" s="95">
        <v>10</v>
      </c>
      <c r="I461" s="145">
        <v>82</v>
      </c>
      <c r="J461" s="150">
        <v>500000</v>
      </c>
      <c r="K461" s="347"/>
      <c r="L461" s="636"/>
    </row>
    <row r="462" spans="1:12" s="145" customFormat="1" x14ac:dyDescent="0.2">
      <c r="A462" s="95">
        <v>2043</v>
      </c>
      <c r="B462" s="155">
        <v>5669</v>
      </c>
      <c r="C462" s="95" t="s">
        <v>1349</v>
      </c>
      <c r="D462" s="435" t="s">
        <v>7934</v>
      </c>
      <c r="E462" s="435" t="s">
        <v>367</v>
      </c>
      <c r="F462" s="95" t="s">
        <v>211</v>
      </c>
      <c r="G462" s="95">
        <v>5</v>
      </c>
      <c r="H462" s="95">
        <v>11</v>
      </c>
      <c r="I462" s="145">
        <v>83</v>
      </c>
      <c r="J462" s="150">
        <v>500000</v>
      </c>
      <c r="K462" s="347"/>
      <c r="L462" s="636"/>
    </row>
    <row r="463" spans="1:12" s="145" customFormat="1" x14ac:dyDescent="0.2">
      <c r="A463" s="95">
        <v>2043</v>
      </c>
      <c r="B463" s="155">
        <v>5859</v>
      </c>
      <c r="C463" s="95" t="s">
        <v>1349</v>
      </c>
      <c r="D463" s="435" t="s">
        <v>7996</v>
      </c>
      <c r="E463" s="435" t="s">
        <v>545</v>
      </c>
      <c r="F463" s="95" t="s">
        <v>206</v>
      </c>
      <c r="G463" s="95">
        <v>5</v>
      </c>
      <c r="H463" s="95">
        <v>12</v>
      </c>
      <c r="I463" s="145">
        <v>84</v>
      </c>
      <c r="J463" s="150">
        <v>500000</v>
      </c>
      <c r="K463" s="347"/>
      <c r="L463" s="636"/>
    </row>
    <row r="464" spans="1:12" s="145" customFormat="1" x14ac:dyDescent="0.2">
      <c r="A464" s="95">
        <v>2043</v>
      </c>
      <c r="B464" s="155">
        <v>5601</v>
      </c>
      <c r="C464" s="95" t="s">
        <v>515</v>
      </c>
      <c r="D464" s="435" t="s">
        <v>8036</v>
      </c>
      <c r="E464" s="435" t="s">
        <v>3419</v>
      </c>
      <c r="F464" s="95" t="s">
        <v>221</v>
      </c>
      <c r="G464" s="95">
        <v>5</v>
      </c>
      <c r="H464" s="95">
        <v>13</v>
      </c>
      <c r="I464" s="145">
        <v>85</v>
      </c>
      <c r="J464" s="150">
        <v>500000</v>
      </c>
      <c r="K464" s="347"/>
      <c r="L464" s="636"/>
    </row>
    <row r="465" spans="1:12" s="145" customFormat="1" x14ac:dyDescent="0.2">
      <c r="A465" s="95">
        <v>2043</v>
      </c>
      <c r="B465" s="155">
        <v>5822</v>
      </c>
      <c r="C465" s="95" t="s">
        <v>441</v>
      </c>
      <c r="D465" s="435" t="s">
        <v>7982</v>
      </c>
      <c r="E465" s="435" t="s">
        <v>4976</v>
      </c>
      <c r="F465" s="95" t="s">
        <v>217</v>
      </c>
      <c r="G465" s="95">
        <v>5</v>
      </c>
      <c r="H465" s="95">
        <v>14</v>
      </c>
      <c r="I465" s="145">
        <v>86</v>
      </c>
      <c r="J465" s="150">
        <v>500000</v>
      </c>
      <c r="K465" s="347"/>
      <c r="L465" s="636"/>
    </row>
    <row r="466" spans="1:12" s="145" customFormat="1" x14ac:dyDescent="0.2">
      <c r="A466" s="95">
        <v>2043</v>
      </c>
      <c r="B466" s="155">
        <v>5771</v>
      </c>
      <c r="C466" s="95" t="s">
        <v>400</v>
      </c>
      <c r="D466" s="435" t="s">
        <v>7975</v>
      </c>
      <c r="E466" s="435" t="s">
        <v>353</v>
      </c>
      <c r="F466" s="95" t="s">
        <v>212</v>
      </c>
      <c r="G466" s="95">
        <v>5</v>
      </c>
      <c r="H466" s="95">
        <v>15</v>
      </c>
      <c r="I466" s="145">
        <v>87</v>
      </c>
      <c r="J466" s="150">
        <v>500000</v>
      </c>
      <c r="K466" s="347"/>
      <c r="L466" s="636"/>
    </row>
    <row r="467" spans="1:12" s="145" customFormat="1" x14ac:dyDescent="0.2">
      <c r="A467" s="95">
        <v>2043</v>
      </c>
      <c r="B467" s="155">
        <v>5812</v>
      </c>
      <c r="C467" s="95" t="s">
        <v>2907</v>
      </c>
      <c r="D467" s="435" t="s">
        <v>1761</v>
      </c>
      <c r="E467" s="435" t="s">
        <v>358</v>
      </c>
      <c r="F467" s="95" t="s">
        <v>188</v>
      </c>
      <c r="G467" s="95">
        <v>5</v>
      </c>
      <c r="H467" s="95">
        <v>16</v>
      </c>
      <c r="I467" s="145">
        <v>88</v>
      </c>
      <c r="J467" s="150">
        <v>500000</v>
      </c>
      <c r="K467" s="347"/>
      <c r="L467" s="636"/>
    </row>
    <row r="468" spans="1:12" s="145" customFormat="1" x14ac:dyDescent="0.2">
      <c r="A468" s="95">
        <v>2043</v>
      </c>
      <c r="B468" s="155">
        <v>5599</v>
      </c>
      <c r="C468" s="95" t="s">
        <v>441</v>
      </c>
      <c r="D468" s="435" t="s">
        <v>8034</v>
      </c>
      <c r="E468" s="435" t="s">
        <v>8035</v>
      </c>
      <c r="F468" s="95" t="s">
        <v>221</v>
      </c>
      <c r="G468" s="95">
        <v>5</v>
      </c>
      <c r="H468" s="95">
        <v>17</v>
      </c>
      <c r="I468" s="145">
        <v>89</v>
      </c>
      <c r="J468" s="150">
        <v>500000</v>
      </c>
      <c r="K468" s="347"/>
      <c r="L468" s="636"/>
    </row>
    <row r="469" spans="1:12" s="145" customFormat="1" x14ac:dyDescent="0.2">
      <c r="A469" s="95">
        <v>2043</v>
      </c>
      <c r="B469" s="155">
        <v>5708</v>
      </c>
      <c r="C469" s="95" t="s">
        <v>439</v>
      </c>
      <c r="D469" s="436" t="s">
        <v>7956</v>
      </c>
      <c r="E469" s="436" t="s">
        <v>7957</v>
      </c>
      <c r="F469" s="95" t="s">
        <v>201</v>
      </c>
      <c r="G469" s="95">
        <v>5</v>
      </c>
      <c r="H469" s="95">
        <v>18</v>
      </c>
      <c r="I469" s="145">
        <v>90</v>
      </c>
      <c r="J469" s="150">
        <v>500000</v>
      </c>
      <c r="K469" s="347"/>
      <c r="L469" s="636"/>
    </row>
    <row r="470" spans="1:12" s="145" customFormat="1" x14ac:dyDescent="0.2">
      <c r="A470" s="95">
        <v>2043</v>
      </c>
      <c r="B470" s="155">
        <v>5603</v>
      </c>
      <c r="C470" s="95" t="s">
        <v>749</v>
      </c>
      <c r="D470" s="435" t="s">
        <v>494</v>
      </c>
      <c r="E470" s="435" t="s">
        <v>327</v>
      </c>
      <c r="F470" s="95" t="s">
        <v>221</v>
      </c>
      <c r="G470" s="95">
        <v>6</v>
      </c>
      <c r="H470" s="95">
        <v>1</v>
      </c>
      <c r="I470" s="145">
        <v>91</v>
      </c>
      <c r="J470" s="150">
        <v>500000</v>
      </c>
      <c r="K470" s="347"/>
      <c r="L470" s="636"/>
    </row>
    <row r="471" spans="1:12" s="145" customFormat="1" x14ac:dyDescent="0.2">
      <c r="A471" s="95">
        <v>2043</v>
      </c>
      <c r="B471" s="155">
        <v>5632</v>
      </c>
      <c r="C471" s="95" t="s">
        <v>441</v>
      </c>
      <c r="D471" s="435" t="s">
        <v>8056</v>
      </c>
      <c r="E471" s="435" t="s">
        <v>8057</v>
      </c>
      <c r="F471" s="95" t="s">
        <v>209</v>
      </c>
      <c r="G471" s="95">
        <v>6</v>
      </c>
      <c r="H471" s="95">
        <v>2</v>
      </c>
      <c r="I471" s="145">
        <v>92</v>
      </c>
      <c r="J471" s="150">
        <v>500000</v>
      </c>
      <c r="K471" s="347"/>
      <c r="L471" s="636"/>
    </row>
    <row r="472" spans="1:12" s="145" customFormat="1" x14ac:dyDescent="0.2">
      <c r="A472" s="95">
        <v>2043</v>
      </c>
      <c r="B472" s="155">
        <v>5802</v>
      </c>
      <c r="C472" s="95" t="s">
        <v>4956</v>
      </c>
      <c r="D472" s="435" t="s">
        <v>241</v>
      </c>
      <c r="E472" s="435" t="s">
        <v>7978</v>
      </c>
      <c r="F472" s="95" t="s">
        <v>226</v>
      </c>
      <c r="G472" s="95">
        <v>6</v>
      </c>
      <c r="H472" s="95">
        <v>3</v>
      </c>
      <c r="I472" s="145">
        <v>93</v>
      </c>
      <c r="J472" s="150">
        <v>500000</v>
      </c>
      <c r="K472" s="347"/>
      <c r="L472" s="636"/>
    </row>
    <row r="473" spans="1:12" s="145" customFormat="1" x14ac:dyDescent="0.2">
      <c r="A473" s="95">
        <v>2043</v>
      </c>
      <c r="B473" s="155">
        <v>5825</v>
      </c>
      <c r="C473" s="95" t="s">
        <v>749</v>
      </c>
      <c r="D473" s="435" t="s">
        <v>1513</v>
      </c>
      <c r="E473" s="435" t="s">
        <v>7444</v>
      </c>
      <c r="F473" s="95" t="s">
        <v>217</v>
      </c>
      <c r="G473" s="95">
        <v>6</v>
      </c>
      <c r="H473" s="95">
        <v>4</v>
      </c>
      <c r="I473" s="145">
        <v>94</v>
      </c>
      <c r="J473" s="150">
        <v>500000</v>
      </c>
      <c r="K473" s="347"/>
      <c r="L473" s="636"/>
    </row>
    <row r="474" spans="1:12" s="145" customFormat="1" x14ac:dyDescent="0.2">
      <c r="A474" s="95">
        <v>2043</v>
      </c>
      <c r="B474" s="155">
        <v>5711</v>
      </c>
      <c r="C474" s="95" t="s">
        <v>397</v>
      </c>
      <c r="D474" s="435" t="s">
        <v>389</v>
      </c>
      <c r="E474" s="435" t="s">
        <v>7959</v>
      </c>
      <c r="F474" s="95" t="s">
        <v>201</v>
      </c>
      <c r="G474" s="95">
        <v>6</v>
      </c>
      <c r="H474" s="95">
        <v>5</v>
      </c>
      <c r="I474" s="145">
        <v>95</v>
      </c>
      <c r="J474" s="150">
        <v>500000</v>
      </c>
      <c r="K474" s="347"/>
      <c r="L474" s="636"/>
    </row>
    <row r="475" spans="1:12" s="145" customFormat="1" x14ac:dyDescent="0.2">
      <c r="A475" s="95">
        <v>2043</v>
      </c>
      <c r="B475" s="155">
        <v>5668</v>
      </c>
      <c r="C475" s="95" t="s">
        <v>516</v>
      </c>
      <c r="D475" s="435" t="s">
        <v>417</v>
      </c>
      <c r="E475" s="435" t="s">
        <v>6721</v>
      </c>
      <c r="F475" s="95" t="s">
        <v>211</v>
      </c>
      <c r="G475" s="95">
        <v>6</v>
      </c>
      <c r="H475" s="95">
        <v>6</v>
      </c>
      <c r="I475" s="145">
        <v>96</v>
      </c>
      <c r="J475" s="150">
        <v>500000</v>
      </c>
      <c r="K475" s="347"/>
      <c r="L475" s="636"/>
    </row>
    <row r="476" spans="1:12" s="145" customFormat="1" x14ac:dyDescent="0.2">
      <c r="A476" s="95">
        <v>2043</v>
      </c>
      <c r="B476" s="155">
        <v>5707</v>
      </c>
      <c r="C476" s="95" t="s">
        <v>121</v>
      </c>
      <c r="D476" s="435" t="s">
        <v>336</v>
      </c>
      <c r="E476" s="435" t="s">
        <v>7955</v>
      </c>
      <c r="F476" s="95" t="s">
        <v>201</v>
      </c>
      <c r="G476" s="95">
        <v>6</v>
      </c>
      <c r="H476" s="95">
        <v>7</v>
      </c>
      <c r="I476" s="145">
        <v>97</v>
      </c>
      <c r="J476" s="150">
        <v>500000</v>
      </c>
      <c r="K476" s="347"/>
      <c r="L476" s="636"/>
    </row>
    <row r="477" spans="1:12" s="145" customFormat="1" x14ac:dyDescent="0.2">
      <c r="A477" s="95">
        <v>2043</v>
      </c>
      <c r="B477" s="155">
        <v>5614</v>
      </c>
      <c r="C477" s="95" t="s">
        <v>1351</v>
      </c>
      <c r="D477" s="435" t="s">
        <v>4032</v>
      </c>
      <c r="E477" s="435" t="s">
        <v>8042</v>
      </c>
      <c r="F477" s="95" t="s">
        <v>221</v>
      </c>
      <c r="G477" s="95">
        <v>6</v>
      </c>
      <c r="H477" s="95">
        <v>8</v>
      </c>
      <c r="I477" s="145">
        <v>98</v>
      </c>
      <c r="J477" s="150">
        <v>500000</v>
      </c>
      <c r="K477" s="347"/>
      <c r="L477" s="636"/>
    </row>
    <row r="478" spans="1:12" s="145" customFormat="1" x14ac:dyDescent="0.2">
      <c r="A478" s="95">
        <v>2043</v>
      </c>
      <c r="B478" s="155">
        <v>5635</v>
      </c>
      <c r="C478" s="95" t="s">
        <v>256</v>
      </c>
      <c r="D478" s="435" t="s">
        <v>274</v>
      </c>
      <c r="E478" s="435" t="s">
        <v>3519</v>
      </c>
      <c r="F478" s="95" t="s">
        <v>209</v>
      </c>
      <c r="G478" s="95">
        <v>6</v>
      </c>
      <c r="H478" s="95">
        <v>9</v>
      </c>
      <c r="I478" s="145">
        <v>99</v>
      </c>
      <c r="J478" s="150">
        <v>500000</v>
      </c>
      <c r="K478" s="347"/>
      <c r="L478" s="636"/>
    </row>
    <row r="479" spans="1:12" s="145" customFormat="1" x14ac:dyDescent="0.2">
      <c r="A479" s="95">
        <v>2043</v>
      </c>
      <c r="B479" s="155">
        <v>5736</v>
      </c>
      <c r="C479" s="95" t="s">
        <v>139</v>
      </c>
      <c r="D479" s="435" t="s">
        <v>364</v>
      </c>
      <c r="E479" s="435" t="s">
        <v>70</v>
      </c>
      <c r="F479" s="95" t="s">
        <v>190</v>
      </c>
      <c r="G479" s="95">
        <v>6</v>
      </c>
      <c r="H479" s="95">
        <v>10</v>
      </c>
      <c r="I479" s="145">
        <v>100</v>
      </c>
      <c r="J479" s="150">
        <v>500000</v>
      </c>
      <c r="K479" s="347"/>
      <c r="L479" s="636"/>
    </row>
    <row r="480" spans="1:12" s="145" customFormat="1" x14ac:dyDescent="0.2">
      <c r="A480" s="95">
        <v>2043</v>
      </c>
      <c r="B480" s="155">
        <v>5866</v>
      </c>
      <c r="C480" s="95" t="s">
        <v>256</v>
      </c>
      <c r="D480" s="435" t="s">
        <v>537</v>
      </c>
      <c r="E480" s="435" t="s">
        <v>5713</v>
      </c>
      <c r="F480" s="95" t="s">
        <v>206</v>
      </c>
      <c r="G480" s="95">
        <v>6</v>
      </c>
      <c r="H480" s="95">
        <v>11</v>
      </c>
      <c r="I480" s="145">
        <v>101</v>
      </c>
      <c r="J480" s="150">
        <v>500000</v>
      </c>
      <c r="K480" s="347"/>
      <c r="L480" s="636"/>
    </row>
    <row r="481" spans="1:12" s="145" customFormat="1" x14ac:dyDescent="0.2">
      <c r="A481" s="95">
        <v>2043</v>
      </c>
      <c r="B481" s="155">
        <v>5672</v>
      </c>
      <c r="C481" s="95" t="s">
        <v>441</v>
      </c>
      <c r="D481" s="435" t="s">
        <v>255</v>
      </c>
      <c r="E481" s="435" t="s">
        <v>304</v>
      </c>
      <c r="F481" s="95" t="s">
        <v>211</v>
      </c>
      <c r="G481" s="95">
        <v>6</v>
      </c>
      <c r="H481" s="95">
        <v>12</v>
      </c>
      <c r="I481" s="145">
        <v>102</v>
      </c>
      <c r="J481" s="150">
        <v>500000</v>
      </c>
      <c r="K481" s="347"/>
      <c r="L481" s="636"/>
    </row>
    <row r="482" spans="1:12" s="145" customFormat="1" x14ac:dyDescent="0.2">
      <c r="A482" s="95">
        <v>2043</v>
      </c>
      <c r="B482" s="155">
        <v>5645</v>
      </c>
      <c r="C482" s="95" t="s">
        <v>515</v>
      </c>
      <c r="D482" s="435" t="s">
        <v>8033</v>
      </c>
      <c r="E482" s="435" t="s">
        <v>7969</v>
      </c>
      <c r="F482" s="95" t="s">
        <v>190</v>
      </c>
      <c r="G482" s="95">
        <v>6</v>
      </c>
      <c r="H482" s="95">
        <v>13</v>
      </c>
      <c r="I482" s="145">
        <v>103</v>
      </c>
      <c r="J482" s="150">
        <v>500000</v>
      </c>
      <c r="K482" s="347"/>
      <c r="L482" s="636"/>
    </row>
    <row r="483" spans="1:12" s="145" customFormat="1" x14ac:dyDescent="0.2">
      <c r="A483" s="95">
        <v>2043</v>
      </c>
      <c r="B483" s="155">
        <v>5739</v>
      </c>
      <c r="C483" s="95" t="s">
        <v>121</v>
      </c>
      <c r="D483" s="435" t="s">
        <v>472</v>
      </c>
      <c r="E483" s="435" t="s">
        <v>228</v>
      </c>
      <c r="F483" s="95" t="s">
        <v>190</v>
      </c>
      <c r="G483" s="95">
        <v>6</v>
      </c>
      <c r="H483" s="95">
        <v>14</v>
      </c>
      <c r="I483" s="174">
        <v>104</v>
      </c>
      <c r="J483" s="150">
        <v>500000</v>
      </c>
      <c r="K483" s="347"/>
      <c r="L483" s="636"/>
    </row>
    <row r="484" spans="1:12" s="145" customFormat="1" x14ac:dyDescent="0.2">
      <c r="A484" s="95">
        <v>2043</v>
      </c>
      <c r="B484" s="155">
        <v>5829</v>
      </c>
      <c r="C484" s="95" t="s">
        <v>400</v>
      </c>
      <c r="D484" s="435" t="s">
        <v>318</v>
      </c>
      <c r="E484" s="435" t="s">
        <v>7989</v>
      </c>
      <c r="F484" s="95" t="s">
        <v>217</v>
      </c>
      <c r="G484" s="95">
        <v>6</v>
      </c>
      <c r="H484" s="95">
        <v>15</v>
      </c>
      <c r="I484" s="145">
        <v>105</v>
      </c>
      <c r="J484" s="150">
        <v>500000</v>
      </c>
      <c r="K484" s="347"/>
      <c r="L484" s="636"/>
    </row>
    <row r="485" spans="1:12" s="145" customFormat="1" x14ac:dyDescent="0.2">
      <c r="A485" s="95">
        <v>2043</v>
      </c>
      <c r="B485" s="155">
        <v>5830</v>
      </c>
      <c r="C485" s="95" t="s">
        <v>7627</v>
      </c>
      <c r="D485" s="435" t="s">
        <v>331</v>
      </c>
      <c r="E485" s="435" t="s">
        <v>408</v>
      </c>
      <c r="F485" s="95" t="s">
        <v>217</v>
      </c>
      <c r="G485" s="95">
        <v>6</v>
      </c>
      <c r="H485" s="95">
        <v>16</v>
      </c>
      <c r="I485" s="145">
        <v>106</v>
      </c>
      <c r="J485" s="150">
        <v>500000</v>
      </c>
      <c r="K485" s="347"/>
      <c r="L485" s="636"/>
    </row>
    <row r="486" spans="1:12" s="145" customFormat="1" x14ac:dyDescent="0.2">
      <c r="A486" s="95">
        <v>2043</v>
      </c>
      <c r="B486" s="155">
        <v>5665</v>
      </c>
      <c r="C486" s="95" t="s">
        <v>515</v>
      </c>
      <c r="D486" s="435" t="s">
        <v>7931</v>
      </c>
      <c r="E486" s="435" t="s">
        <v>7636</v>
      </c>
      <c r="F486" s="95" t="s">
        <v>211</v>
      </c>
      <c r="G486" s="95">
        <v>6</v>
      </c>
      <c r="H486" s="95">
        <v>17</v>
      </c>
      <c r="I486" s="145">
        <v>107</v>
      </c>
      <c r="J486" s="150">
        <v>500000</v>
      </c>
      <c r="K486" s="347"/>
      <c r="L486" s="636"/>
    </row>
    <row r="487" spans="1:12" s="145" customFormat="1" x14ac:dyDescent="0.2">
      <c r="A487" s="95">
        <v>2043</v>
      </c>
      <c r="B487" s="155">
        <v>5737</v>
      </c>
      <c r="C487" s="95" t="s">
        <v>439</v>
      </c>
      <c r="D487" s="435" t="s">
        <v>7966</v>
      </c>
      <c r="E487" s="435" t="s">
        <v>383</v>
      </c>
      <c r="F487" s="95" t="s">
        <v>190</v>
      </c>
      <c r="G487" s="95">
        <v>6</v>
      </c>
      <c r="H487" s="95">
        <v>18</v>
      </c>
      <c r="I487" s="145">
        <v>108</v>
      </c>
      <c r="J487" s="150">
        <v>500000</v>
      </c>
      <c r="K487" s="347"/>
      <c r="L487" s="636"/>
    </row>
    <row r="488" spans="1:12" s="145" customFormat="1" x14ac:dyDescent="0.2">
      <c r="A488" s="95">
        <v>2043</v>
      </c>
      <c r="B488" s="155">
        <v>5594</v>
      </c>
      <c r="C488" s="95" t="s">
        <v>749</v>
      </c>
      <c r="D488" s="435" t="s">
        <v>5595</v>
      </c>
      <c r="E488" s="435" t="s">
        <v>8031</v>
      </c>
      <c r="F488" s="95" t="s">
        <v>221</v>
      </c>
      <c r="G488" s="95">
        <v>7</v>
      </c>
      <c r="H488" s="95">
        <v>1</v>
      </c>
      <c r="I488" s="145">
        <v>109</v>
      </c>
      <c r="J488" s="150">
        <v>500000</v>
      </c>
      <c r="K488" s="347"/>
      <c r="L488" s="636"/>
    </row>
    <row r="489" spans="1:12" s="145" customFormat="1" x14ac:dyDescent="0.2">
      <c r="A489" s="95">
        <v>2043</v>
      </c>
      <c r="B489" s="155">
        <v>5914</v>
      </c>
      <c r="C489" s="95" t="s">
        <v>749</v>
      </c>
      <c r="D489" s="435" t="s">
        <v>1782</v>
      </c>
      <c r="E489" s="435" t="s">
        <v>8008</v>
      </c>
      <c r="F489" s="95" t="s">
        <v>196</v>
      </c>
      <c r="G489" s="95">
        <v>7</v>
      </c>
      <c r="H489" s="95">
        <v>2</v>
      </c>
      <c r="I489" s="145">
        <v>110</v>
      </c>
      <c r="J489" s="150">
        <v>500000</v>
      </c>
      <c r="K489" s="347"/>
      <c r="L489" s="636"/>
    </row>
    <row r="490" spans="1:12" s="145" customFormat="1" x14ac:dyDescent="0.2">
      <c r="A490" s="95">
        <v>2043</v>
      </c>
      <c r="B490" s="155">
        <v>5813</v>
      </c>
      <c r="C490" s="95" t="s">
        <v>4956</v>
      </c>
      <c r="D490" s="435" t="s">
        <v>1513</v>
      </c>
      <c r="E490" s="435" t="s">
        <v>6129</v>
      </c>
      <c r="F490" s="95" t="s">
        <v>188</v>
      </c>
      <c r="G490" s="95">
        <v>7</v>
      </c>
      <c r="H490" s="95">
        <v>3</v>
      </c>
      <c r="I490" s="145">
        <v>111</v>
      </c>
      <c r="J490" s="150">
        <v>500000</v>
      </c>
      <c r="K490" s="347"/>
      <c r="L490" s="636"/>
    </row>
    <row r="491" spans="1:12" s="145" customFormat="1" x14ac:dyDescent="0.2">
      <c r="A491" s="95">
        <v>2043</v>
      </c>
      <c r="B491" s="155">
        <v>5609</v>
      </c>
      <c r="C491" s="95" t="s">
        <v>749</v>
      </c>
      <c r="D491" s="435" t="s">
        <v>418</v>
      </c>
      <c r="E491" s="435" t="s">
        <v>8014</v>
      </c>
      <c r="F491" s="95" t="s">
        <v>221</v>
      </c>
      <c r="G491" s="95">
        <v>7</v>
      </c>
      <c r="H491" s="95">
        <v>4</v>
      </c>
      <c r="I491" s="145">
        <v>112</v>
      </c>
      <c r="J491" s="150">
        <v>500000</v>
      </c>
      <c r="K491" s="347"/>
      <c r="L491" s="636"/>
    </row>
    <row r="492" spans="1:12" s="145" customFormat="1" x14ac:dyDescent="0.2">
      <c r="A492" s="95">
        <v>2043</v>
      </c>
      <c r="B492" s="155">
        <v>5607</v>
      </c>
      <c r="C492" s="95" t="s">
        <v>7627</v>
      </c>
      <c r="D492" s="435" t="s">
        <v>417</v>
      </c>
      <c r="E492" s="435" t="s">
        <v>553</v>
      </c>
      <c r="F492" s="95" t="s">
        <v>221</v>
      </c>
      <c r="G492" s="95">
        <v>7</v>
      </c>
      <c r="H492" s="95">
        <v>5</v>
      </c>
      <c r="I492" s="174">
        <v>113</v>
      </c>
      <c r="J492" s="150">
        <v>500000</v>
      </c>
      <c r="K492" s="347"/>
      <c r="L492" s="636"/>
    </row>
    <row r="493" spans="1:12" s="145" customFormat="1" x14ac:dyDescent="0.2">
      <c r="A493" s="95">
        <v>2043</v>
      </c>
      <c r="B493" s="155">
        <v>5773</v>
      </c>
      <c r="C493" s="95" t="s">
        <v>7627</v>
      </c>
      <c r="D493" s="435" t="s">
        <v>6231</v>
      </c>
      <c r="E493" s="435" t="s">
        <v>277</v>
      </c>
      <c r="F493" s="95" t="s">
        <v>212</v>
      </c>
      <c r="G493" s="95">
        <v>7</v>
      </c>
      <c r="H493" s="95">
        <v>6</v>
      </c>
      <c r="I493" s="145">
        <v>114</v>
      </c>
      <c r="J493" s="150">
        <v>500000</v>
      </c>
      <c r="K493" s="347"/>
      <c r="L493" s="636"/>
    </row>
    <row r="494" spans="1:12" s="145" customFormat="1" x14ac:dyDescent="0.2">
      <c r="A494" s="95">
        <v>2043</v>
      </c>
      <c r="B494" s="155">
        <v>5770</v>
      </c>
      <c r="C494" s="95" t="s">
        <v>7627</v>
      </c>
      <c r="D494" s="435" t="s">
        <v>4298</v>
      </c>
      <c r="E494" s="435" t="s">
        <v>4977</v>
      </c>
      <c r="F494" s="95" t="s">
        <v>212</v>
      </c>
      <c r="G494" s="95">
        <v>7</v>
      </c>
      <c r="H494" s="95">
        <v>7</v>
      </c>
      <c r="I494" s="145">
        <v>115</v>
      </c>
      <c r="J494" s="150">
        <v>500000</v>
      </c>
      <c r="K494" s="347"/>
      <c r="L494" s="636"/>
    </row>
    <row r="495" spans="1:12" s="145" customFormat="1" x14ac:dyDescent="0.2">
      <c r="A495" s="95">
        <v>2043</v>
      </c>
      <c r="B495" s="155">
        <v>5741</v>
      </c>
      <c r="C495" s="95" t="s">
        <v>1351</v>
      </c>
      <c r="D495" s="435" t="s">
        <v>7968</v>
      </c>
      <c r="E495" s="435" t="s">
        <v>233</v>
      </c>
      <c r="F495" s="95" t="s">
        <v>190</v>
      </c>
      <c r="G495" s="95">
        <v>7</v>
      </c>
      <c r="H495" s="95">
        <v>8</v>
      </c>
      <c r="I495" s="145">
        <v>116</v>
      </c>
      <c r="J495" s="150">
        <v>500000</v>
      </c>
      <c r="K495" s="347"/>
      <c r="L495" s="636"/>
    </row>
    <row r="496" spans="1:12" s="145" customFormat="1" x14ac:dyDescent="0.2">
      <c r="A496" s="95">
        <v>2043</v>
      </c>
      <c r="B496" s="95">
        <v>5826</v>
      </c>
      <c r="C496" s="95" t="s">
        <v>7627</v>
      </c>
      <c r="D496" s="435" t="s">
        <v>7985</v>
      </c>
      <c r="E496" s="435" t="s">
        <v>191</v>
      </c>
      <c r="F496" s="95" t="s">
        <v>217</v>
      </c>
      <c r="G496" s="95">
        <v>7</v>
      </c>
      <c r="H496" s="95">
        <v>9</v>
      </c>
      <c r="I496" s="145">
        <v>117</v>
      </c>
      <c r="J496" s="150">
        <v>500000</v>
      </c>
      <c r="K496" s="347"/>
      <c r="L496" s="636"/>
    </row>
    <row r="497" spans="1:12" s="145" customFormat="1" x14ac:dyDescent="0.2">
      <c r="A497" s="95">
        <v>2043</v>
      </c>
      <c r="B497" s="155">
        <v>5638</v>
      </c>
      <c r="C497" s="95" t="s">
        <v>7627</v>
      </c>
      <c r="D497" s="435" t="s">
        <v>8060</v>
      </c>
      <c r="E497" s="435" t="s">
        <v>8061</v>
      </c>
      <c r="F497" s="95" t="s">
        <v>209</v>
      </c>
      <c r="G497" s="95">
        <v>7</v>
      </c>
      <c r="H497" s="95">
        <v>10</v>
      </c>
      <c r="I497" s="145">
        <v>118</v>
      </c>
      <c r="J497" s="150">
        <v>500000</v>
      </c>
      <c r="K497" s="347"/>
      <c r="L497" s="636"/>
    </row>
    <row r="498" spans="1:12" s="145" customFormat="1" x14ac:dyDescent="0.2">
      <c r="A498" s="95">
        <v>2043</v>
      </c>
      <c r="B498" s="155">
        <v>5926</v>
      </c>
      <c r="C498" s="95" t="s">
        <v>749</v>
      </c>
      <c r="D498" s="435" t="s">
        <v>203</v>
      </c>
      <c r="E498" s="435" t="s">
        <v>8013</v>
      </c>
      <c r="F498" s="95" t="s">
        <v>196</v>
      </c>
      <c r="G498" s="95">
        <v>7</v>
      </c>
      <c r="H498" s="95">
        <v>11</v>
      </c>
      <c r="I498" s="145">
        <v>119</v>
      </c>
      <c r="J498" s="150">
        <v>500000</v>
      </c>
      <c r="K498" s="347"/>
      <c r="L498" s="636"/>
    </row>
    <row r="499" spans="1:12" s="145" customFormat="1" x14ac:dyDescent="0.2">
      <c r="A499" s="95">
        <v>2043</v>
      </c>
      <c r="B499" s="155">
        <v>5636</v>
      </c>
      <c r="C499" s="95" t="s">
        <v>7627</v>
      </c>
      <c r="D499" s="435" t="s">
        <v>8058</v>
      </c>
      <c r="E499" s="435" t="s">
        <v>1870</v>
      </c>
      <c r="F499" s="95" t="s">
        <v>209</v>
      </c>
      <c r="G499" s="95">
        <v>7</v>
      </c>
      <c r="H499" s="95">
        <v>12</v>
      </c>
      <c r="I499" s="145">
        <v>120</v>
      </c>
      <c r="J499" s="150">
        <v>500000</v>
      </c>
      <c r="K499" s="347"/>
      <c r="L499" s="636"/>
    </row>
    <row r="500" spans="1:12" s="145" customFormat="1" x14ac:dyDescent="0.2">
      <c r="A500" s="95">
        <v>2043</v>
      </c>
      <c r="B500" s="155">
        <v>5634</v>
      </c>
      <c r="C500" s="95" t="s">
        <v>749</v>
      </c>
      <c r="D500" s="435" t="s">
        <v>3449</v>
      </c>
      <c r="E500" s="435" t="s">
        <v>197</v>
      </c>
      <c r="F500" s="95" t="s">
        <v>209</v>
      </c>
      <c r="G500" s="95">
        <v>7</v>
      </c>
      <c r="H500" s="95">
        <v>13</v>
      </c>
      <c r="I500" s="145">
        <v>121</v>
      </c>
      <c r="J500" s="150">
        <v>500000</v>
      </c>
      <c r="K500" s="347"/>
      <c r="L500" s="636"/>
    </row>
    <row r="501" spans="1:12" s="145" customFormat="1" x14ac:dyDescent="0.2">
      <c r="A501" s="95">
        <v>2043</v>
      </c>
      <c r="B501" s="155">
        <v>5633</v>
      </c>
      <c r="C501" s="95" t="s">
        <v>749</v>
      </c>
      <c r="D501" s="435" t="s">
        <v>274</v>
      </c>
      <c r="E501" s="435" t="s">
        <v>3468</v>
      </c>
      <c r="F501" s="95" t="s">
        <v>209</v>
      </c>
      <c r="G501" s="95">
        <v>7</v>
      </c>
      <c r="H501" s="95">
        <v>14</v>
      </c>
      <c r="I501" s="145">
        <v>122</v>
      </c>
      <c r="J501" s="150">
        <v>500000</v>
      </c>
      <c r="K501" s="347"/>
      <c r="L501" s="636"/>
    </row>
    <row r="502" spans="1:12" s="145" customFormat="1" x14ac:dyDescent="0.2">
      <c r="A502" s="95">
        <v>2043</v>
      </c>
      <c r="B502" s="155">
        <v>5747</v>
      </c>
      <c r="C502" s="95" t="s">
        <v>400</v>
      </c>
      <c r="D502" s="435" t="s">
        <v>7266</v>
      </c>
      <c r="E502" s="435" t="s">
        <v>7970</v>
      </c>
      <c r="F502" s="95" t="s">
        <v>190</v>
      </c>
      <c r="G502" s="95">
        <v>7</v>
      </c>
      <c r="H502" s="95">
        <v>15</v>
      </c>
      <c r="I502" s="145">
        <v>123</v>
      </c>
      <c r="J502" s="150">
        <v>500000</v>
      </c>
      <c r="K502" s="347"/>
      <c r="L502" s="636"/>
    </row>
    <row r="503" spans="1:12" s="145" customFormat="1" x14ac:dyDescent="0.2">
      <c r="A503" s="95">
        <v>2043</v>
      </c>
      <c r="B503" s="155">
        <v>5837</v>
      </c>
      <c r="C503" s="95" t="s">
        <v>7627</v>
      </c>
      <c r="D503" s="435" t="s">
        <v>6505</v>
      </c>
      <c r="E503" s="435" t="s">
        <v>7990</v>
      </c>
      <c r="F503" s="95" t="s">
        <v>217</v>
      </c>
      <c r="G503" s="95">
        <v>7</v>
      </c>
      <c r="H503" s="95">
        <v>16</v>
      </c>
      <c r="I503" s="145">
        <v>124</v>
      </c>
      <c r="J503" s="150">
        <v>500000</v>
      </c>
      <c r="K503" s="347"/>
      <c r="L503" s="636"/>
    </row>
    <row r="504" spans="1:12" s="145" customFormat="1" x14ac:dyDescent="0.2">
      <c r="A504" s="95">
        <v>2043</v>
      </c>
      <c r="B504" s="155">
        <v>5828</v>
      </c>
      <c r="C504" s="95" t="s">
        <v>749</v>
      </c>
      <c r="D504" s="435" t="s">
        <v>7987</v>
      </c>
      <c r="E504" s="435" t="s">
        <v>7988</v>
      </c>
      <c r="F504" s="95" t="s">
        <v>217</v>
      </c>
      <c r="G504" s="95">
        <v>7</v>
      </c>
      <c r="H504" s="95">
        <v>17</v>
      </c>
      <c r="I504" s="145">
        <v>125</v>
      </c>
      <c r="J504" s="150">
        <v>500000</v>
      </c>
      <c r="K504" s="347"/>
      <c r="L504" s="636"/>
    </row>
    <row r="505" spans="1:12" s="145" customFormat="1" x14ac:dyDescent="0.2">
      <c r="A505" s="95">
        <v>2043</v>
      </c>
      <c r="B505" s="155">
        <v>5834</v>
      </c>
      <c r="C505" s="95" t="s">
        <v>7627</v>
      </c>
      <c r="D505" s="435" t="s">
        <v>4649</v>
      </c>
      <c r="E505" s="435" t="s">
        <v>359</v>
      </c>
      <c r="F505" s="95" t="s">
        <v>217</v>
      </c>
      <c r="G505" s="95">
        <v>7</v>
      </c>
      <c r="H505" s="95">
        <v>18</v>
      </c>
      <c r="I505" s="145">
        <v>126</v>
      </c>
      <c r="J505" s="150">
        <v>500000</v>
      </c>
      <c r="K505" s="347"/>
      <c r="L505" s="636"/>
    </row>
    <row r="506" spans="1:12" s="145" customFormat="1" x14ac:dyDescent="0.2">
      <c r="A506" s="97">
        <v>2042</v>
      </c>
      <c r="B506" s="139">
        <v>5520</v>
      </c>
      <c r="C506" s="96" t="s">
        <v>515</v>
      </c>
      <c r="D506" s="97" t="s">
        <v>7697</v>
      </c>
      <c r="E506" s="97" t="s">
        <v>284</v>
      </c>
      <c r="F506" s="97" t="s">
        <v>209</v>
      </c>
      <c r="G506" s="97">
        <v>1</v>
      </c>
      <c r="H506" s="97">
        <v>1</v>
      </c>
      <c r="I506" s="97">
        <v>1</v>
      </c>
      <c r="J506" s="136">
        <v>5000000</v>
      </c>
      <c r="K506" s="97">
        <v>7</v>
      </c>
      <c r="L506" s="636"/>
    </row>
    <row r="507" spans="1:12" s="145" customFormat="1" x14ac:dyDescent="0.2">
      <c r="A507" s="95">
        <v>2042</v>
      </c>
      <c r="B507" s="155">
        <v>5455</v>
      </c>
      <c r="C507" s="7" t="s">
        <v>121</v>
      </c>
      <c r="D507" s="95" t="s">
        <v>4660</v>
      </c>
      <c r="E507" s="95" t="s">
        <v>7684</v>
      </c>
      <c r="F507" s="95" t="s">
        <v>221</v>
      </c>
      <c r="G507" s="95">
        <v>1</v>
      </c>
      <c r="H507" s="95">
        <v>2</v>
      </c>
      <c r="I507" s="145">
        <v>2</v>
      </c>
      <c r="J507" s="150">
        <v>4800000</v>
      </c>
      <c r="K507" s="145">
        <v>6</v>
      </c>
      <c r="L507" s="636"/>
    </row>
    <row r="508" spans="1:12" s="145" customFormat="1" x14ac:dyDescent="0.2">
      <c r="A508" s="95">
        <v>2042</v>
      </c>
      <c r="B508" s="155">
        <v>5441</v>
      </c>
      <c r="C508" s="7" t="s">
        <v>516</v>
      </c>
      <c r="D508" s="95" t="s">
        <v>7143</v>
      </c>
      <c r="E508" s="95" t="s">
        <v>252</v>
      </c>
      <c r="F508" s="95" t="s">
        <v>196</v>
      </c>
      <c r="G508" s="95">
        <v>1</v>
      </c>
      <c r="H508" s="95">
        <v>3</v>
      </c>
      <c r="I508" s="145">
        <v>3</v>
      </c>
      <c r="J508" s="150">
        <v>4600000</v>
      </c>
      <c r="K508" s="145">
        <v>5</v>
      </c>
      <c r="L508" s="636"/>
    </row>
    <row r="509" spans="1:12" s="145" customFormat="1" x14ac:dyDescent="0.2">
      <c r="A509" s="95">
        <v>2042</v>
      </c>
      <c r="B509" s="155">
        <v>5442</v>
      </c>
      <c r="C509" s="7" t="s">
        <v>1349</v>
      </c>
      <c r="D509" s="95" t="s">
        <v>7681</v>
      </c>
      <c r="E509" s="95" t="s">
        <v>7682</v>
      </c>
      <c r="F509" s="95" t="s">
        <v>206</v>
      </c>
      <c r="G509" s="95">
        <v>1</v>
      </c>
      <c r="H509" s="95">
        <v>4</v>
      </c>
      <c r="I509" s="145">
        <v>4</v>
      </c>
      <c r="J509" s="150">
        <v>4400000</v>
      </c>
      <c r="K509" s="145">
        <v>5</v>
      </c>
      <c r="L509" s="636"/>
    </row>
    <row r="510" spans="1:12" s="145" customFormat="1" x14ac:dyDescent="0.2">
      <c r="A510" s="95">
        <v>2042</v>
      </c>
      <c r="B510" s="155">
        <v>5243</v>
      </c>
      <c r="C510" s="7" t="s">
        <v>386</v>
      </c>
      <c r="D510" s="95" t="s">
        <v>244</v>
      </c>
      <c r="E510" s="95" t="s">
        <v>7651</v>
      </c>
      <c r="F510" s="95" t="s">
        <v>221</v>
      </c>
      <c r="G510" s="95">
        <v>1</v>
      </c>
      <c r="H510" s="95">
        <v>5</v>
      </c>
      <c r="I510" s="145">
        <v>5</v>
      </c>
      <c r="J510" s="150">
        <v>4200000</v>
      </c>
      <c r="K510" s="145">
        <v>5</v>
      </c>
      <c r="L510" s="636"/>
    </row>
    <row r="511" spans="1:12" s="145" customFormat="1" x14ac:dyDescent="0.2">
      <c r="A511" s="95">
        <v>2042</v>
      </c>
      <c r="B511" s="155">
        <v>5046</v>
      </c>
      <c r="C511" s="7" t="s">
        <v>386</v>
      </c>
      <c r="D511" s="95" t="s">
        <v>402</v>
      </c>
      <c r="E511" s="95" t="s">
        <v>4650</v>
      </c>
      <c r="F511" s="95" t="s">
        <v>221</v>
      </c>
      <c r="G511" s="95">
        <v>1</v>
      </c>
      <c r="H511" s="95">
        <v>6</v>
      </c>
      <c r="I511" s="145">
        <v>6</v>
      </c>
      <c r="J511" s="150">
        <v>4000000</v>
      </c>
      <c r="K511" s="145">
        <v>5</v>
      </c>
      <c r="L511" s="636"/>
    </row>
    <row r="512" spans="1:12" s="145" customFormat="1" x14ac:dyDescent="0.2">
      <c r="A512" s="95">
        <v>2042</v>
      </c>
      <c r="B512" s="155">
        <v>5263</v>
      </c>
      <c r="C512" s="7" t="s">
        <v>441</v>
      </c>
      <c r="D512" s="95" t="s">
        <v>330</v>
      </c>
      <c r="E512" s="95" t="s">
        <v>104</v>
      </c>
      <c r="F512" s="95" t="s">
        <v>217</v>
      </c>
      <c r="G512" s="95">
        <v>1</v>
      </c>
      <c r="H512" s="95">
        <v>7</v>
      </c>
      <c r="I512" s="145">
        <v>7</v>
      </c>
      <c r="J512" s="150">
        <v>3800000</v>
      </c>
      <c r="K512" s="145">
        <v>4</v>
      </c>
      <c r="L512" s="636"/>
    </row>
    <row r="513" spans="1:12" s="145" customFormat="1" x14ac:dyDescent="0.2">
      <c r="A513" s="95">
        <v>2042</v>
      </c>
      <c r="B513" s="155">
        <v>5132</v>
      </c>
      <c r="C513" s="7" t="s">
        <v>397</v>
      </c>
      <c r="D513" s="95" t="s">
        <v>3189</v>
      </c>
      <c r="E513" s="95" t="s">
        <v>3714</v>
      </c>
      <c r="F513" s="95" t="s">
        <v>196</v>
      </c>
      <c r="G513" s="95">
        <v>1</v>
      </c>
      <c r="H513" s="95">
        <v>8</v>
      </c>
      <c r="I513" s="145">
        <v>8</v>
      </c>
      <c r="J513" s="150">
        <v>3600000</v>
      </c>
      <c r="K513" s="145">
        <v>4</v>
      </c>
      <c r="L513" s="636"/>
    </row>
    <row r="514" spans="1:12" s="145" customFormat="1" x14ac:dyDescent="0.2">
      <c r="A514" s="95">
        <v>2042</v>
      </c>
      <c r="B514" s="155">
        <v>4998</v>
      </c>
      <c r="C514" s="7" t="s">
        <v>4956</v>
      </c>
      <c r="D514" s="95" t="s">
        <v>7771</v>
      </c>
      <c r="E514" s="95" t="s">
        <v>172</v>
      </c>
      <c r="F514" s="95" t="s">
        <v>206</v>
      </c>
      <c r="G514" s="95">
        <v>1</v>
      </c>
      <c r="H514" s="95">
        <v>9</v>
      </c>
      <c r="I514" s="145">
        <v>9</v>
      </c>
      <c r="J514" s="150">
        <v>3400000</v>
      </c>
      <c r="K514" s="145">
        <v>4</v>
      </c>
      <c r="L514" s="636"/>
    </row>
    <row r="515" spans="1:12" s="145" customFormat="1" x14ac:dyDescent="0.2">
      <c r="A515" s="95">
        <v>2042</v>
      </c>
      <c r="B515" s="155">
        <v>5345</v>
      </c>
      <c r="C515" s="7" t="s">
        <v>400</v>
      </c>
      <c r="D515" s="95" t="s">
        <v>245</v>
      </c>
      <c r="E515" s="95" t="s">
        <v>232</v>
      </c>
      <c r="F515" s="95" t="s">
        <v>212</v>
      </c>
      <c r="G515" s="95">
        <v>1</v>
      </c>
      <c r="H515" s="95">
        <v>10</v>
      </c>
      <c r="I515" s="145">
        <v>10</v>
      </c>
      <c r="J515" s="150">
        <v>3200000</v>
      </c>
      <c r="K515" s="145">
        <v>4</v>
      </c>
      <c r="L515" s="636"/>
    </row>
    <row r="516" spans="1:12" s="145" customFormat="1" x14ac:dyDescent="0.2">
      <c r="A516" s="95">
        <v>2042</v>
      </c>
      <c r="B516" s="155">
        <v>4999</v>
      </c>
      <c r="C516" s="7" t="s">
        <v>7627</v>
      </c>
      <c r="D516" s="95" t="s">
        <v>117</v>
      </c>
      <c r="E516" s="95" t="s">
        <v>197</v>
      </c>
      <c r="F516" s="95" t="s">
        <v>209</v>
      </c>
      <c r="G516" s="95">
        <v>1</v>
      </c>
      <c r="H516" s="95">
        <v>11</v>
      </c>
      <c r="I516" s="145">
        <v>11</v>
      </c>
      <c r="J516" s="150">
        <v>3000000</v>
      </c>
      <c r="K516" s="145">
        <v>3</v>
      </c>
      <c r="L516" s="636"/>
    </row>
    <row r="517" spans="1:12" s="145" customFormat="1" x14ac:dyDescent="0.2">
      <c r="A517" s="95">
        <v>2042</v>
      </c>
      <c r="B517" s="155">
        <v>4944</v>
      </c>
      <c r="C517" s="7" t="s">
        <v>1351</v>
      </c>
      <c r="D517" s="95" t="s">
        <v>3217</v>
      </c>
      <c r="E517" s="95" t="s">
        <v>7708</v>
      </c>
      <c r="F517" s="95" t="s">
        <v>212</v>
      </c>
      <c r="G517" s="95">
        <v>1</v>
      </c>
      <c r="H517" s="95">
        <v>12</v>
      </c>
      <c r="I517" s="145">
        <v>12</v>
      </c>
      <c r="J517" s="150">
        <v>2800000</v>
      </c>
      <c r="K517" s="145">
        <v>3</v>
      </c>
      <c r="L517" s="636"/>
    </row>
    <row r="518" spans="1:12" s="145" customFormat="1" x14ac:dyDescent="0.2">
      <c r="A518" s="95">
        <v>2042</v>
      </c>
      <c r="B518" s="155">
        <v>5137</v>
      </c>
      <c r="C518" s="7" t="s">
        <v>121</v>
      </c>
      <c r="D518" s="95" t="s">
        <v>240</v>
      </c>
      <c r="E518" s="95" t="s">
        <v>7752</v>
      </c>
      <c r="F518" s="95" t="s">
        <v>217</v>
      </c>
      <c r="G518" s="95">
        <v>1</v>
      </c>
      <c r="H518" s="95">
        <v>13</v>
      </c>
      <c r="I518" s="145">
        <v>13</v>
      </c>
      <c r="J518" s="150">
        <v>2600000</v>
      </c>
      <c r="K518" s="145">
        <v>3</v>
      </c>
      <c r="L518" s="636"/>
    </row>
    <row r="519" spans="1:12" s="145" customFormat="1" x14ac:dyDescent="0.2">
      <c r="A519" s="95">
        <v>2042</v>
      </c>
      <c r="B519" s="155">
        <v>5210</v>
      </c>
      <c r="C519" s="7" t="s">
        <v>7627</v>
      </c>
      <c r="D519" s="95" t="s">
        <v>7645</v>
      </c>
      <c r="E519" s="95" t="s">
        <v>341</v>
      </c>
      <c r="F519" s="95" t="s">
        <v>190</v>
      </c>
      <c r="G519" s="95">
        <v>1</v>
      </c>
      <c r="H519" s="95">
        <v>14</v>
      </c>
      <c r="I519" s="145">
        <v>14</v>
      </c>
      <c r="J519" s="150">
        <v>2400000</v>
      </c>
      <c r="K519" s="145">
        <v>3</v>
      </c>
      <c r="L519" s="636"/>
    </row>
    <row r="520" spans="1:12" s="145" customFormat="1" x14ac:dyDescent="0.2">
      <c r="A520" s="95">
        <v>2042</v>
      </c>
      <c r="B520" s="155">
        <v>5135</v>
      </c>
      <c r="C520" s="7" t="s">
        <v>139</v>
      </c>
      <c r="D520" s="95" t="s">
        <v>3741</v>
      </c>
      <c r="E520" s="95" t="s">
        <v>4979</v>
      </c>
      <c r="F520" s="95" t="s">
        <v>212</v>
      </c>
      <c r="G520" s="95">
        <v>1</v>
      </c>
      <c r="H520" s="95">
        <v>15</v>
      </c>
      <c r="I520" s="145">
        <v>15</v>
      </c>
      <c r="J520" s="150">
        <v>2200000</v>
      </c>
      <c r="K520" s="145">
        <v>3</v>
      </c>
      <c r="L520" s="636"/>
    </row>
    <row r="521" spans="1:12" s="145" customFormat="1" x14ac:dyDescent="0.2">
      <c r="A521" s="95">
        <v>2042</v>
      </c>
      <c r="B521" s="155">
        <v>5121</v>
      </c>
      <c r="C521" s="7" t="s">
        <v>1319</v>
      </c>
      <c r="D521" s="95" t="s">
        <v>248</v>
      </c>
      <c r="E521" s="95" t="s">
        <v>197</v>
      </c>
      <c r="F521" s="95" t="s">
        <v>196</v>
      </c>
      <c r="G521" s="95">
        <v>1</v>
      </c>
      <c r="H521" s="95">
        <v>16</v>
      </c>
      <c r="I521" s="145">
        <v>16</v>
      </c>
      <c r="J521" s="150">
        <v>2000000</v>
      </c>
      <c r="K521" s="145">
        <v>3</v>
      </c>
      <c r="L521" s="636"/>
    </row>
    <row r="522" spans="1:12" s="145" customFormat="1" x14ac:dyDescent="0.2">
      <c r="A522" s="95">
        <v>2042</v>
      </c>
      <c r="B522" s="155">
        <v>5285</v>
      </c>
      <c r="C522" s="7" t="s">
        <v>442</v>
      </c>
      <c r="D522" s="95" t="s">
        <v>7775</v>
      </c>
      <c r="E522" s="95" t="s">
        <v>2358</v>
      </c>
      <c r="F522" s="95" t="s">
        <v>196</v>
      </c>
      <c r="G522" s="95">
        <v>1</v>
      </c>
      <c r="H522" s="95">
        <v>17</v>
      </c>
      <c r="I522" s="145">
        <v>17</v>
      </c>
      <c r="J522" s="150">
        <v>1800000</v>
      </c>
      <c r="K522" s="145">
        <v>3</v>
      </c>
      <c r="L522" s="636"/>
    </row>
    <row r="523" spans="1:12" s="145" customFormat="1" x14ac:dyDescent="0.2">
      <c r="A523" s="95">
        <v>2042</v>
      </c>
      <c r="B523" s="155">
        <v>4935</v>
      </c>
      <c r="C523" s="7" t="s">
        <v>7627</v>
      </c>
      <c r="D523" s="95" t="s">
        <v>7704</v>
      </c>
      <c r="E523" s="95" t="s">
        <v>7705</v>
      </c>
      <c r="F523" s="95" t="s">
        <v>221</v>
      </c>
      <c r="G523" s="95">
        <v>1</v>
      </c>
      <c r="H523" s="95">
        <v>18</v>
      </c>
      <c r="I523" s="145">
        <v>18</v>
      </c>
      <c r="J523" s="150">
        <v>1600000</v>
      </c>
      <c r="K523" s="145">
        <v>3</v>
      </c>
      <c r="L523" s="636"/>
    </row>
    <row r="524" spans="1:12" s="145" customFormat="1" x14ac:dyDescent="0.2">
      <c r="A524" s="95">
        <v>2042</v>
      </c>
      <c r="B524" s="155">
        <v>5086</v>
      </c>
      <c r="C524" s="7" t="s">
        <v>515</v>
      </c>
      <c r="D524" s="95" t="s">
        <v>3254</v>
      </c>
      <c r="E524" s="95" t="s">
        <v>4384</v>
      </c>
      <c r="F524" s="95" t="s">
        <v>217</v>
      </c>
      <c r="G524" s="95">
        <v>2</v>
      </c>
      <c r="H524" s="95">
        <v>1</v>
      </c>
      <c r="I524" s="145">
        <v>19</v>
      </c>
      <c r="J524" s="150">
        <v>1500000</v>
      </c>
      <c r="K524" s="145">
        <v>2</v>
      </c>
      <c r="L524" s="636"/>
    </row>
    <row r="525" spans="1:12" s="145" customFormat="1" x14ac:dyDescent="0.2">
      <c r="A525" s="95">
        <v>2042</v>
      </c>
      <c r="B525" s="155">
        <v>4963</v>
      </c>
      <c r="C525" s="7" t="s">
        <v>121</v>
      </c>
      <c r="D525" s="95" t="s">
        <v>7714</v>
      </c>
      <c r="E525" s="95" t="s">
        <v>2568</v>
      </c>
      <c r="F525" s="95" t="s">
        <v>211</v>
      </c>
      <c r="G525" s="95">
        <v>2</v>
      </c>
      <c r="H525" s="95">
        <v>2</v>
      </c>
      <c r="I525" s="145">
        <v>20</v>
      </c>
      <c r="J525" s="150">
        <v>1450000</v>
      </c>
      <c r="K525" s="145">
        <v>2</v>
      </c>
      <c r="L525" s="636"/>
    </row>
    <row r="526" spans="1:12" s="145" customFormat="1" x14ac:dyDescent="0.2">
      <c r="A526" s="95">
        <v>2042</v>
      </c>
      <c r="B526" s="155">
        <v>5309</v>
      </c>
      <c r="C526" s="7" t="s">
        <v>1319</v>
      </c>
      <c r="D526" s="95" t="s">
        <v>468</v>
      </c>
      <c r="E526" s="95" t="s">
        <v>269</v>
      </c>
      <c r="F526" s="95" t="s">
        <v>217</v>
      </c>
      <c r="G526" s="95">
        <v>2</v>
      </c>
      <c r="H526" s="95">
        <v>3</v>
      </c>
      <c r="I526" s="145">
        <v>21</v>
      </c>
      <c r="J526" s="150">
        <v>1400000</v>
      </c>
      <c r="K526" s="145">
        <v>2</v>
      </c>
      <c r="L526" s="636"/>
    </row>
    <row r="527" spans="1:12" s="145" customFormat="1" x14ac:dyDescent="0.2">
      <c r="A527" s="95">
        <v>2042</v>
      </c>
      <c r="B527" s="155">
        <v>4945</v>
      </c>
      <c r="C527" s="7" t="s">
        <v>1349</v>
      </c>
      <c r="D527" s="95" t="s">
        <v>248</v>
      </c>
      <c r="E527" s="95" t="s">
        <v>7709</v>
      </c>
      <c r="F527" s="95" t="s">
        <v>221</v>
      </c>
      <c r="G527" s="95">
        <v>2</v>
      </c>
      <c r="H527" s="95">
        <v>4</v>
      </c>
      <c r="I527" s="145">
        <v>22</v>
      </c>
      <c r="J527" s="150">
        <v>1350000</v>
      </c>
      <c r="K527" s="145">
        <v>2</v>
      </c>
      <c r="L527" s="636"/>
    </row>
    <row r="528" spans="1:12" s="145" customFormat="1" x14ac:dyDescent="0.2">
      <c r="A528" s="95">
        <v>2042</v>
      </c>
      <c r="B528" s="155">
        <v>5480</v>
      </c>
      <c r="C528" s="7" t="s">
        <v>400</v>
      </c>
      <c r="D528" s="95" t="s">
        <v>7689</v>
      </c>
      <c r="E528" s="95" t="s">
        <v>197</v>
      </c>
      <c r="F528" s="95" t="s">
        <v>201</v>
      </c>
      <c r="G528" s="95">
        <v>2</v>
      </c>
      <c r="H528" s="95">
        <v>5</v>
      </c>
      <c r="I528" s="145">
        <v>23</v>
      </c>
      <c r="J528" s="150">
        <v>1300000</v>
      </c>
      <c r="K528" s="145">
        <v>2</v>
      </c>
      <c r="L528" s="636"/>
    </row>
    <row r="529" spans="1:12" s="145" customFormat="1" x14ac:dyDescent="0.2">
      <c r="A529" s="95">
        <v>2042</v>
      </c>
      <c r="B529" s="155">
        <v>5082</v>
      </c>
      <c r="C529" s="7" t="s">
        <v>7627</v>
      </c>
      <c r="D529" s="95" t="s">
        <v>265</v>
      </c>
      <c r="E529" s="95" t="s">
        <v>7742</v>
      </c>
      <c r="F529" s="95" t="s">
        <v>198</v>
      </c>
      <c r="G529" s="95">
        <v>2</v>
      </c>
      <c r="H529" s="95">
        <v>6</v>
      </c>
      <c r="I529" s="145">
        <v>24</v>
      </c>
      <c r="J529" s="150">
        <v>1250000</v>
      </c>
      <c r="K529" s="145">
        <v>2</v>
      </c>
      <c r="L529" s="636"/>
    </row>
    <row r="530" spans="1:12" s="145" customFormat="1" x14ac:dyDescent="0.2">
      <c r="A530" s="95">
        <v>2042</v>
      </c>
      <c r="B530" s="155">
        <v>5343</v>
      </c>
      <c r="C530" s="7" t="s">
        <v>400</v>
      </c>
      <c r="D530" s="95" t="s">
        <v>361</v>
      </c>
      <c r="E530" s="95" t="s">
        <v>7668</v>
      </c>
      <c r="F530" s="95" t="s">
        <v>198</v>
      </c>
      <c r="G530" s="95">
        <v>2</v>
      </c>
      <c r="H530" s="95">
        <v>7</v>
      </c>
      <c r="I530" s="145">
        <v>25</v>
      </c>
      <c r="J530" s="150">
        <v>1200000</v>
      </c>
      <c r="K530" s="145">
        <v>2</v>
      </c>
      <c r="L530" s="636"/>
    </row>
    <row r="531" spans="1:12" s="145" customFormat="1" x14ac:dyDescent="0.2">
      <c r="A531" s="95">
        <v>2042</v>
      </c>
      <c r="B531" s="155">
        <v>5259</v>
      </c>
      <c r="C531" s="7" t="s">
        <v>397</v>
      </c>
      <c r="D531" s="95" t="s">
        <v>7653</v>
      </c>
      <c r="E531" s="95" t="s">
        <v>3218</v>
      </c>
      <c r="F531" s="95" t="s">
        <v>190</v>
      </c>
      <c r="G531" s="95">
        <v>2</v>
      </c>
      <c r="H531" s="95">
        <v>8</v>
      </c>
      <c r="I531" s="145">
        <v>26</v>
      </c>
      <c r="J531" s="150">
        <v>1150000</v>
      </c>
      <c r="K531" s="145">
        <v>2</v>
      </c>
      <c r="L531" s="636"/>
    </row>
    <row r="532" spans="1:12" s="145" customFormat="1" x14ac:dyDescent="0.2">
      <c r="A532" s="95">
        <v>2042</v>
      </c>
      <c r="B532" s="155">
        <v>5250</v>
      </c>
      <c r="C532" s="7" t="s">
        <v>4956</v>
      </c>
      <c r="D532" s="95" t="s">
        <v>490</v>
      </c>
      <c r="E532" s="95" t="s">
        <v>7652</v>
      </c>
      <c r="F532" s="95" t="s">
        <v>206</v>
      </c>
      <c r="G532" s="95">
        <v>2</v>
      </c>
      <c r="H532" s="95">
        <v>9</v>
      </c>
      <c r="I532" s="145">
        <v>27</v>
      </c>
      <c r="J532" s="150">
        <v>1100000</v>
      </c>
      <c r="K532" s="145">
        <v>2</v>
      </c>
      <c r="L532" s="636"/>
    </row>
    <row r="533" spans="1:12" s="145" customFormat="1" x14ac:dyDescent="0.2">
      <c r="A533" s="95">
        <v>2042</v>
      </c>
      <c r="B533" s="155">
        <v>5325</v>
      </c>
      <c r="C533" s="7" t="s">
        <v>400</v>
      </c>
      <c r="D533" s="95" t="s">
        <v>7665</v>
      </c>
      <c r="E533" s="95" t="s">
        <v>7666</v>
      </c>
      <c r="F533" s="95" t="s">
        <v>211</v>
      </c>
      <c r="G533" s="95">
        <v>2</v>
      </c>
      <c r="H533" s="95">
        <v>10</v>
      </c>
      <c r="I533" s="145">
        <v>28</v>
      </c>
      <c r="J533" s="150">
        <v>1050000</v>
      </c>
      <c r="K533" s="145">
        <v>2</v>
      </c>
      <c r="L533" s="636"/>
    </row>
    <row r="534" spans="1:12" s="145" customFormat="1" x14ac:dyDescent="0.2">
      <c r="A534" s="95">
        <v>2042</v>
      </c>
      <c r="B534" s="155">
        <v>5206</v>
      </c>
      <c r="C534" s="7" t="s">
        <v>442</v>
      </c>
      <c r="D534" s="95" t="s">
        <v>7785</v>
      </c>
      <c r="E534" s="95" t="s">
        <v>230</v>
      </c>
      <c r="F534" s="95" t="s">
        <v>217</v>
      </c>
      <c r="G534" s="95">
        <v>2</v>
      </c>
      <c r="H534" s="95">
        <v>11</v>
      </c>
      <c r="I534" s="145">
        <v>29</v>
      </c>
      <c r="J534" s="150">
        <v>1000000</v>
      </c>
      <c r="K534" s="145">
        <v>2</v>
      </c>
      <c r="L534" s="636"/>
    </row>
    <row r="535" spans="1:12" s="145" customFormat="1" x14ac:dyDescent="0.2">
      <c r="A535" s="95">
        <v>2042</v>
      </c>
      <c r="B535" s="155">
        <v>5104</v>
      </c>
      <c r="C535" s="7" t="s">
        <v>1351</v>
      </c>
      <c r="D535" s="95" t="s">
        <v>7748</v>
      </c>
      <c r="E535" s="95" t="s">
        <v>3979</v>
      </c>
      <c r="F535" s="95" t="s">
        <v>209</v>
      </c>
      <c r="G535" s="95">
        <v>2</v>
      </c>
      <c r="H535" s="95">
        <v>12</v>
      </c>
      <c r="I535" s="145">
        <v>30</v>
      </c>
      <c r="J535" s="150">
        <v>950000</v>
      </c>
      <c r="K535" s="145">
        <v>2</v>
      </c>
      <c r="L535" s="636"/>
    </row>
    <row r="536" spans="1:12" s="145" customFormat="1" x14ac:dyDescent="0.2">
      <c r="A536" s="95">
        <v>2042</v>
      </c>
      <c r="B536" s="155">
        <v>5239</v>
      </c>
      <c r="C536" s="7" t="s">
        <v>7627</v>
      </c>
      <c r="D536" s="95" t="s">
        <v>396</v>
      </c>
      <c r="E536" s="95" t="s">
        <v>7650</v>
      </c>
      <c r="F536" s="95" t="s">
        <v>201</v>
      </c>
      <c r="G536" s="95">
        <v>2</v>
      </c>
      <c r="H536" s="95">
        <v>13</v>
      </c>
      <c r="I536" s="145">
        <v>31</v>
      </c>
      <c r="J536" s="150">
        <v>900000</v>
      </c>
      <c r="K536" s="145">
        <v>2</v>
      </c>
      <c r="L536" s="636"/>
    </row>
    <row r="537" spans="1:12" s="145" customFormat="1" x14ac:dyDescent="0.2">
      <c r="A537" s="95">
        <v>2042</v>
      </c>
      <c r="B537" s="155">
        <v>5096</v>
      </c>
      <c r="C537" s="7" t="s">
        <v>7627</v>
      </c>
      <c r="D537" s="95" t="s">
        <v>2549</v>
      </c>
      <c r="E537" s="95" t="s">
        <v>7746</v>
      </c>
      <c r="F537" s="95" t="s">
        <v>217</v>
      </c>
      <c r="G537" s="95">
        <v>2</v>
      </c>
      <c r="H537" s="95">
        <v>14</v>
      </c>
      <c r="I537" s="145">
        <v>32</v>
      </c>
      <c r="J537" s="150">
        <v>850000</v>
      </c>
      <c r="K537" s="145">
        <v>2</v>
      </c>
      <c r="L537" s="636"/>
    </row>
    <row r="538" spans="1:12" s="145" customFormat="1" x14ac:dyDescent="0.2">
      <c r="A538" s="95">
        <v>2042</v>
      </c>
      <c r="B538" s="155">
        <v>5164</v>
      </c>
      <c r="C538" s="7" t="s">
        <v>139</v>
      </c>
      <c r="D538" s="95" t="s">
        <v>205</v>
      </c>
      <c r="E538" s="95" t="s">
        <v>7636</v>
      </c>
      <c r="F538" s="95" t="s">
        <v>196</v>
      </c>
      <c r="G538" s="95">
        <v>2</v>
      </c>
      <c r="H538" s="95">
        <v>15</v>
      </c>
      <c r="I538" s="145">
        <v>33</v>
      </c>
      <c r="J538" s="150">
        <v>800000</v>
      </c>
      <c r="K538" s="145">
        <v>2</v>
      </c>
      <c r="L538" s="636"/>
    </row>
    <row r="539" spans="1:12" s="145" customFormat="1" x14ac:dyDescent="0.2">
      <c r="A539" s="95">
        <v>2042</v>
      </c>
      <c r="B539" s="155">
        <v>5269</v>
      </c>
      <c r="C539" s="7" t="s">
        <v>7627</v>
      </c>
      <c r="D539" s="95" t="s">
        <v>274</v>
      </c>
      <c r="E539" s="95" t="s">
        <v>7654</v>
      </c>
      <c r="F539" s="95" t="s">
        <v>206</v>
      </c>
      <c r="G539" s="95">
        <v>2</v>
      </c>
      <c r="H539" s="95">
        <v>16</v>
      </c>
      <c r="I539" s="145">
        <v>34</v>
      </c>
      <c r="J539" s="150">
        <v>750000</v>
      </c>
      <c r="K539" s="145">
        <v>2</v>
      </c>
      <c r="L539" s="636"/>
    </row>
    <row r="540" spans="1:12" s="145" customFormat="1" x14ac:dyDescent="0.2">
      <c r="A540" s="95">
        <v>2042</v>
      </c>
      <c r="B540" s="155">
        <v>5430</v>
      </c>
      <c r="C540" s="7" t="s">
        <v>7627</v>
      </c>
      <c r="D540" s="95" t="s">
        <v>1577</v>
      </c>
      <c r="E540" s="95" t="s">
        <v>7679</v>
      </c>
      <c r="F540" s="95" t="s">
        <v>196</v>
      </c>
      <c r="G540" s="95">
        <v>2</v>
      </c>
      <c r="H540" s="95">
        <v>17</v>
      </c>
      <c r="I540" s="145">
        <v>35</v>
      </c>
      <c r="J540" s="150">
        <v>700000</v>
      </c>
      <c r="K540" s="145">
        <v>2</v>
      </c>
      <c r="L540" s="636"/>
    </row>
    <row r="541" spans="1:12" s="145" customFormat="1" x14ac:dyDescent="0.2">
      <c r="A541" s="95">
        <v>2042</v>
      </c>
      <c r="B541" s="155">
        <v>5102</v>
      </c>
      <c r="C541" s="7" t="s">
        <v>7627</v>
      </c>
      <c r="D541" s="95" t="s">
        <v>7747</v>
      </c>
      <c r="E541" s="95" t="s">
        <v>1908</v>
      </c>
      <c r="F541" s="95" t="s">
        <v>196</v>
      </c>
      <c r="G541" s="95">
        <v>2</v>
      </c>
      <c r="H541" s="95">
        <v>18</v>
      </c>
      <c r="I541" s="145">
        <v>36</v>
      </c>
      <c r="J541" s="150">
        <v>650000</v>
      </c>
      <c r="K541" s="145">
        <v>2</v>
      </c>
      <c r="L541" s="636"/>
    </row>
    <row r="542" spans="1:12" s="145" customFormat="1" x14ac:dyDescent="0.2">
      <c r="A542" s="95">
        <v>2042</v>
      </c>
      <c r="B542" s="155">
        <v>4969</v>
      </c>
      <c r="C542" s="7" t="s">
        <v>515</v>
      </c>
      <c r="D542" s="95" t="s">
        <v>382</v>
      </c>
      <c r="E542" s="95" t="s">
        <v>4389</v>
      </c>
      <c r="F542" s="95" t="s">
        <v>188</v>
      </c>
      <c r="G542" s="95">
        <v>3</v>
      </c>
      <c r="H542" s="95">
        <v>1</v>
      </c>
      <c r="I542" s="145">
        <v>37</v>
      </c>
      <c r="J542" s="150">
        <v>625000</v>
      </c>
      <c r="K542" s="145">
        <v>1</v>
      </c>
      <c r="L542" s="636"/>
    </row>
    <row r="543" spans="1:12" s="145" customFormat="1" x14ac:dyDescent="0.2">
      <c r="A543" s="95">
        <v>2042</v>
      </c>
      <c r="B543" s="155">
        <v>5396</v>
      </c>
      <c r="C543" s="7" t="s">
        <v>7627</v>
      </c>
      <c r="D543" s="95" t="s">
        <v>328</v>
      </c>
      <c r="E543" s="95" t="s">
        <v>7674</v>
      </c>
      <c r="F543" s="95" t="s">
        <v>199</v>
      </c>
      <c r="G543" s="95">
        <v>3</v>
      </c>
      <c r="H543" s="95">
        <v>2</v>
      </c>
      <c r="I543" s="145">
        <v>38</v>
      </c>
      <c r="J543" s="150">
        <v>620000</v>
      </c>
      <c r="K543" s="145">
        <v>1</v>
      </c>
      <c r="L543" s="636"/>
    </row>
    <row r="544" spans="1:12" s="145" customFormat="1" x14ac:dyDescent="0.2">
      <c r="A544" s="95">
        <v>2042</v>
      </c>
      <c r="B544" s="155">
        <v>5267</v>
      </c>
      <c r="C544" s="7" t="s">
        <v>516</v>
      </c>
      <c r="D544" s="95" t="s">
        <v>268</v>
      </c>
      <c r="E544" s="95" t="s">
        <v>302</v>
      </c>
      <c r="F544" s="95" t="s">
        <v>196</v>
      </c>
      <c r="G544" s="95">
        <v>3</v>
      </c>
      <c r="H544" s="95">
        <v>3</v>
      </c>
      <c r="I544" s="145">
        <v>39</v>
      </c>
      <c r="J544" s="150">
        <v>615000</v>
      </c>
      <c r="K544" s="145">
        <v>1</v>
      </c>
      <c r="L544" s="636"/>
    </row>
    <row r="545" spans="1:12" s="145" customFormat="1" x14ac:dyDescent="0.2">
      <c r="A545" s="95">
        <v>2042</v>
      </c>
      <c r="B545" s="155">
        <v>5473</v>
      </c>
      <c r="C545" s="7" t="s">
        <v>1349</v>
      </c>
      <c r="D545" s="95" t="s">
        <v>3372</v>
      </c>
      <c r="E545" s="95" t="s">
        <v>261</v>
      </c>
      <c r="F545" s="95" t="s">
        <v>212</v>
      </c>
      <c r="G545" s="95">
        <v>3</v>
      </c>
      <c r="H545" s="95">
        <v>4</v>
      </c>
      <c r="I545" s="145">
        <v>40</v>
      </c>
      <c r="J545" s="150">
        <v>610000</v>
      </c>
      <c r="K545" s="145">
        <v>1</v>
      </c>
      <c r="L545" s="636"/>
    </row>
    <row r="546" spans="1:12" s="145" customFormat="1" x14ac:dyDescent="0.2">
      <c r="A546" s="95">
        <v>2042</v>
      </c>
      <c r="B546" s="155">
        <v>5204</v>
      </c>
      <c r="C546" s="7" t="s">
        <v>7627</v>
      </c>
      <c r="D546" s="95" t="s">
        <v>325</v>
      </c>
      <c r="E546" s="95" t="s">
        <v>6025</v>
      </c>
      <c r="F546" s="95" t="s">
        <v>212</v>
      </c>
      <c r="G546" s="95">
        <v>3</v>
      </c>
      <c r="H546" s="95">
        <v>5</v>
      </c>
      <c r="I546" s="145">
        <v>41</v>
      </c>
      <c r="J546" s="150">
        <v>605000</v>
      </c>
      <c r="K546" s="145">
        <v>1</v>
      </c>
      <c r="L546" s="636"/>
    </row>
    <row r="547" spans="1:12" s="145" customFormat="1" x14ac:dyDescent="0.2">
      <c r="A547" s="95">
        <v>2042</v>
      </c>
      <c r="B547" s="155">
        <v>5070</v>
      </c>
      <c r="C547" s="7" t="s">
        <v>7627</v>
      </c>
      <c r="D547" s="95" t="s">
        <v>7738</v>
      </c>
      <c r="E547" s="95" t="s">
        <v>3714</v>
      </c>
      <c r="F547" s="95" t="s">
        <v>190</v>
      </c>
      <c r="G547" s="95">
        <v>3</v>
      </c>
      <c r="H547" s="95">
        <v>6</v>
      </c>
      <c r="I547" s="373">
        <v>42</v>
      </c>
      <c r="J547" s="150">
        <v>600000</v>
      </c>
      <c r="K547" s="145">
        <v>1</v>
      </c>
      <c r="L547" s="636"/>
    </row>
    <row r="548" spans="1:12" s="145" customFormat="1" x14ac:dyDescent="0.2">
      <c r="A548" s="95">
        <v>2042</v>
      </c>
      <c r="B548" s="155">
        <v>5394</v>
      </c>
      <c r="C548" s="7" t="s">
        <v>121</v>
      </c>
      <c r="D548" s="95" t="s">
        <v>7797</v>
      </c>
      <c r="E548" s="95" t="s">
        <v>3008</v>
      </c>
      <c r="F548" s="95" t="s">
        <v>188</v>
      </c>
      <c r="G548" s="95">
        <v>3</v>
      </c>
      <c r="H548" s="95">
        <v>7</v>
      </c>
      <c r="I548" s="145">
        <v>43</v>
      </c>
      <c r="J548" s="150">
        <v>595000</v>
      </c>
      <c r="K548" s="145">
        <v>1</v>
      </c>
      <c r="L548" s="636"/>
    </row>
    <row r="549" spans="1:12" s="145" customFormat="1" x14ac:dyDescent="0.2">
      <c r="A549" s="95">
        <v>2042</v>
      </c>
      <c r="B549" s="155">
        <v>5307</v>
      </c>
      <c r="C549" s="7" t="s">
        <v>397</v>
      </c>
      <c r="D549" s="95" t="s">
        <v>233</v>
      </c>
      <c r="E549" s="95" t="s">
        <v>2227</v>
      </c>
      <c r="F549" s="95" t="s">
        <v>211</v>
      </c>
      <c r="G549" s="95">
        <v>3</v>
      </c>
      <c r="H549" s="95">
        <v>8</v>
      </c>
      <c r="I549" s="145">
        <v>44</v>
      </c>
      <c r="J549" s="150">
        <v>590000</v>
      </c>
      <c r="K549" s="145">
        <v>1</v>
      </c>
      <c r="L549" s="636"/>
    </row>
    <row r="550" spans="1:12" s="145" customFormat="1" x14ac:dyDescent="0.2">
      <c r="A550" s="95">
        <v>2042</v>
      </c>
      <c r="B550" s="155">
        <v>5511</v>
      </c>
      <c r="C550" s="7" t="s">
        <v>4956</v>
      </c>
      <c r="D550" s="95" t="s">
        <v>310</v>
      </c>
      <c r="E550" s="95" t="s">
        <v>194</v>
      </c>
      <c r="F550" s="95" t="s">
        <v>211</v>
      </c>
      <c r="G550" s="95">
        <v>3</v>
      </c>
      <c r="H550" s="95">
        <v>9</v>
      </c>
      <c r="I550" s="145">
        <v>45</v>
      </c>
      <c r="J550" s="150">
        <v>585000</v>
      </c>
      <c r="K550" s="145">
        <v>1</v>
      </c>
      <c r="L550" s="636"/>
    </row>
    <row r="551" spans="1:12" s="145" customFormat="1" x14ac:dyDescent="0.2">
      <c r="A551" s="95">
        <v>2042</v>
      </c>
      <c r="B551" s="155">
        <v>5423</v>
      </c>
      <c r="C551" s="7" t="s">
        <v>400</v>
      </c>
      <c r="D551" s="95" t="s">
        <v>2681</v>
      </c>
      <c r="E551" s="95" t="s">
        <v>7678</v>
      </c>
      <c r="F551" s="95" t="s">
        <v>206</v>
      </c>
      <c r="G551" s="95">
        <v>3</v>
      </c>
      <c r="H551" s="95">
        <v>10</v>
      </c>
      <c r="I551" s="145">
        <v>46</v>
      </c>
      <c r="J551" s="150">
        <v>580000</v>
      </c>
      <c r="K551" s="145">
        <v>1</v>
      </c>
      <c r="L551" s="636"/>
    </row>
    <row r="552" spans="1:12" s="145" customFormat="1" x14ac:dyDescent="0.2">
      <c r="A552" s="95">
        <v>2042</v>
      </c>
      <c r="B552" s="155">
        <v>5189</v>
      </c>
      <c r="C552" s="7" t="s">
        <v>442</v>
      </c>
      <c r="D552" s="95" t="s">
        <v>7640</v>
      </c>
      <c r="E552" s="95" t="s">
        <v>7641</v>
      </c>
      <c r="F552" s="95" t="s">
        <v>217</v>
      </c>
      <c r="G552" s="95">
        <v>3</v>
      </c>
      <c r="H552" s="95">
        <v>11</v>
      </c>
      <c r="I552" s="145">
        <v>47</v>
      </c>
      <c r="J552" s="150">
        <v>575000</v>
      </c>
      <c r="K552" s="145">
        <v>1</v>
      </c>
      <c r="L552" s="636"/>
    </row>
    <row r="553" spans="1:12" s="145" customFormat="1" x14ac:dyDescent="0.2">
      <c r="A553" s="95">
        <v>2042</v>
      </c>
      <c r="B553" s="155">
        <v>5197</v>
      </c>
      <c r="C553" s="7" t="s">
        <v>1351</v>
      </c>
      <c r="D553" s="95" t="s">
        <v>7643</v>
      </c>
      <c r="E553" s="95" t="s">
        <v>197</v>
      </c>
      <c r="F553" s="95" t="s">
        <v>217</v>
      </c>
      <c r="G553" s="95">
        <v>3</v>
      </c>
      <c r="H553" s="95">
        <v>12</v>
      </c>
      <c r="I553" s="145">
        <v>48</v>
      </c>
      <c r="J553" s="150">
        <v>570000</v>
      </c>
      <c r="K553" s="145">
        <v>1</v>
      </c>
      <c r="L553" s="636"/>
    </row>
    <row r="554" spans="1:12" s="145" customFormat="1" x14ac:dyDescent="0.2">
      <c r="A554" s="95">
        <v>2042</v>
      </c>
      <c r="B554" s="155">
        <v>4979</v>
      </c>
      <c r="C554" s="7" t="s">
        <v>2907</v>
      </c>
      <c r="D554" s="95" t="s">
        <v>6108</v>
      </c>
      <c r="E554" s="95" t="s">
        <v>553</v>
      </c>
      <c r="F554" s="95" t="s">
        <v>196</v>
      </c>
      <c r="G554" s="95">
        <v>3</v>
      </c>
      <c r="H554" s="95">
        <v>13</v>
      </c>
      <c r="I554" s="145">
        <v>49</v>
      </c>
      <c r="J554" s="150">
        <v>565000</v>
      </c>
      <c r="K554" s="145">
        <v>1</v>
      </c>
      <c r="L554" s="636"/>
    </row>
    <row r="555" spans="1:12" s="145" customFormat="1" x14ac:dyDescent="0.2">
      <c r="A555" s="95">
        <v>2042</v>
      </c>
      <c r="B555" s="155">
        <v>5492</v>
      </c>
      <c r="C555" s="7" t="s">
        <v>7627</v>
      </c>
      <c r="D555" s="95" t="s">
        <v>503</v>
      </c>
      <c r="E555" s="95" t="s">
        <v>191</v>
      </c>
      <c r="F555" s="95" t="s">
        <v>221</v>
      </c>
      <c r="G555" s="95">
        <v>3</v>
      </c>
      <c r="H555" s="95">
        <v>14</v>
      </c>
      <c r="I555" s="145">
        <v>50</v>
      </c>
      <c r="J555" s="150">
        <v>560000</v>
      </c>
      <c r="K555" s="145">
        <v>1</v>
      </c>
      <c r="L555" s="636"/>
    </row>
    <row r="556" spans="1:12" s="145" customFormat="1" x14ac:dyDescent="0.2">
      <c r="A556" s="95">
        <v>2042</v>
      </c>
      <c r="B556" s="155">
        <v>5115</v>
      </c>
      <c r="C556" s="7" t="s">
        <v>139</v>
      </c>
      <c r="D556" s="95" t="s">
        <v>7750</v>
      </c>
      <c r="E556" s="95" t="s">
        <v>5547</v>
      </c>
      <c r="F556" s="95" t="s">
        <v>221</v>
      </c>
      <c r="G556" s="95">
        <v>3</v>
      </c>
      <c r="H556" s="95">
        <v>15</v>
      </c>
      <c r="I556" s="145">
        <v>51</v>
      </c>
      <c r="J556" s="150">
        <v>555000</v>
      </c>
      <c r="K556" s="145">
        <v>1</v>
      </c>
      <c r="L556" s="636"/>
    </row>
    <row r="557" spans="1:12" s="145" customFormat="1" x14ac:dyDescent="0.2">
      <c r="A557" s="95">
        <v>2042</v>
      </c>
      <c r="B557" s="155">
        <v>5107</v>
      </c>
      <c r="C557" s="7" t="s">
        <v>7627</v>
      </c>
      <c r="D557" s="95" t="s">
        <v>317</v>
      </c>
      <c r="E557" s="95" t="s">
        <v>3802</v>
      </c>
      <c r="F557" s="95" t="s">
        <v>217</v>
      </c>
      <c r="G557" s="95">
        <v>3</v>
      </c>
      <c r="H557" s="95">
        <v>16</v>
      </c>
      <c r="I557" s="145">
        <v>52</v>
      </c>
      <c r="J557" s="150">
        <v>550000</v>
      </c>
      <c r="K557" s="145">
        <v>1</v>
      </c>
      <c r="L557" s="636"/>
    </row>
    <row r="558" spans="1:12" s="145" customFormat="1" x14ac:dyDescent="0.2">
      <c r="A558" s="95">
        <v>2042</v>
      </c>
      <c r="B558" s="155">
        <v>5155</v>
      </c>
      <c r="C558" s="7" t="s">
        <v>7627</v>
      </c>
      <c r="D558" s="95" t="s">
        <v>503</v>
      </c>
      <c r="E558" s="95" t="s">
        <v>6230</v>
      </c>
      <c r="F558" s="95" t="s">
        <v>212</v>
      </c>
      <c r="G558" s="95">
        <v>3</v>
      </c>
      <c r="H558" s="95">
        <v>17</v>
      </c>
      <c r="I558" s="145">
        <v>53</v>
      </c>
      <c r="J558" s="150">
        <v>545000</v>
      </c>
      <c r="K558" s="145">
        <v>1</v>
      </c>
      <c r="L558" s="636"/>
    </row>
    <row r="559" spans="1:12" s="145" customFormat="1" x14ac:dyDescent="0.2">
      <c r="A559" s="95">
        <v>2042</v>
      </c>
      <c r="B559" s="155">
        <v>5045</v>
      </c>
      <c r="C559" s="7" t="s">
        <v>439</v>
      </c>
      <c r="D559" s="95" t="s">
        <v>481</v>
      </c>
      <c r="E559" s="95" t="s">
        <v>5383</v>
      </c>
      <c r="F559" s="95" t="s">
        <v>212</v>
      </c>
      <c r="G559" s="95">
        <v>3</v>
      </c>
      <c r="H559" s="95">
        <v>18</v>
      </c>
      <c r="I559" s="145">
        <v>54</v>
      </c>
      <c r="J559" s="150">
        <v>540000</v>
      </c>
      <c r="K559" s="145">
        <v>1</v>
      </c>
      <c r="L559" s="636"/>
    </row>
    <row r="560" spans="1:12" s="145" customFormat="1" x14ac:dyDescent="0.2">
      <c r="A560" s="95">
        <v>2042</v>
      </c>
      <c r="B560" s="155">
        <v>5053</v>
      </c>
      <c r="C560" s="7" t="s">
        <v>515</v>
      </c>
      <c r="D560" s="95" t="s">
        <v>299</v>
      </c>
      <c r="E560" s="95" t="s">
        <v>7734</v>
      </c>
      <c r="F560" s="95" t="s">
        <v>206</v>
      </c>
      <c r="G560" s="95">
        <v>4</v>
      </c>
      <c r="H560" s="95">
        <v>1</v>
      </c>
      <c r="I560" s="145">
        <v>55</v>
      </c>
      <c r="J560" s="150">
        <v>500000</v>
      </c>
      <c r="K560" s="347"/>
      <c r="L560" s="636"/>
    </row>
    <row r="561" spans="1:12" s="145" customFormat="1" x14ac:dyDescent="0.2">
      <c r="A561" s="95">
        <v>2042</v>
      </c>
      <c r="B561" s="155">
        <v>5365</v>
      </c>
      <c r="C561" s="7" t="s">
        <v>1319</v>
      </c>
      <c r="D561" s="95" t="s">
        <v>192</v>
      </c>
      <c r="E561" s="95" t="s">
        <v>478</v>
      </c>
      <c r="F561" s="95" t="s">
        <v>196</v>
      </c>
      <c r="G561" s="95">
        <v>4</v>
      </c>
      <c r="H561" s="95">
        <v>2</v>
      </c>
      <c r="I561" s="145">
        <v>56</v>
      </c>
      <c r="J561" s="150">
        <v>500000</v>
      </c>
      <c r="K561" s="347"/>
      <c r="L561" s="636"/>
    </row>
    <row r="562" spans="1:12" s="145" customFormat="1" x14ac:dyDescent="0.2">
      <c r="A562" s="95">
        <v>2042</v>
      </c>
      <c r="B562" s="155">
        <v>5187</v>
      </c>
      <c r="C562" s="7" t="s">
        <v>516</v>
      </c>
      <c r="D562" s="95" t="s">
        <v>7804</v>
      </c>
      <c r="E562" s="95" t="s">
        <v>5097</v>
      </c>
      <c r="F562" s="95" t="s">
        <v>212</v>
      </c>
      <c r="G562" s="95">
        <v>4</v>
      </c>
      <c r="H562" s="95">
        <v>3</v>
      </c>
      <c r="I562" s="145">
        <v>57</v>
      </c>
      <c r="J562" s="150">
        <v>500000</v>
      </c>
      <c r="K562" s="347"/>
      <c r="L562" s="636"/>
    </row>
    <row r="563" spans="1:12" s="145" customFormat="1" x14ac:dyDescent="0.2">
      <c r="A563" s="95">
        <v>2042</v>
      </c>
      <c r="B563" s="155">
        <v>4971</v>
      </c>
      <c r="C563" s="7" t="s">
        <v>1349</v>
      </c>
      <c r="D563" s="95" t="s">
        <v>476</v>
      </c>
      <c r="E563" s="95" t="s">
        <v>7715</v>
      </c>
      <c r="F563" s="95" t="s">
        <v>199</v>
      </c>
      <c r="G563" s="95">
        <v>4</v>
      </c>
      <c r="H563" s="95">
        <v>4</v>
      </c>
      <c r="I563" s="145">
        <v>58</v>
      </c>
      <c r="J563" s="150">
        <v>500000</v>
      </c>
      <c r="K563" s="347"/>
      <c r="L563" s="636"/>
    </row>
    <row r="564" spans="1:12" s="145" customFormat="1" x14ac:dyDescent="0.2">
      <c r="A564" s="95">
        <v>2042</v>
      </c>
      <c r="B564" s="155">
        <v>5479</v>
      </c>
      <c r="C564" s="7" t="s">
        <v>2907</v>
      </c>
      <c r="D564" s="95" t="s">
        <v>7688</v>
      </c>
      <c r="E564" s="95" t="s">
        <v>1723</v>
      </c>
      <c r="F564" s="95" t="s">
        <v>190</v>
      </c>
      <c r="G564" s="95">
        <v>4</v>
      </c>
      <c r="H564" s="95">
        <v>5</v>
      </c>
      <c r="I564" s="145">
        <v>59</v>
      </c>
      <c r="J564" s="150">
        <v>500000</v>
      </c>
      <c r="K564" s="347"/>
      <c r="L564" s="636"/>
    </row>
    <row r="565" spans="1:12" s="145" customFormat="1" x14ac:dyDescent="0.2">
      <c r="A565" s="95">
        <v>2042</v>
      </c>
      <c r="B565" s="155">
        <v>5186</v>
      </c>
      <c r="C565" s="7" t="s">
        <v>1319</v>
      </c>
      <c r="D565" s="95" t="s">
        <v>203</v>
      </c>
      <c r="E565" s="95" t="s">
        <v>7639</v>
      </c>
      <c r="F565" s="95" t="s">
        <v>201</v>
      </c>
      <c r="G565" s="95">
        <v>4</v>
      </c>
      <c r="H565" s="95">
        <v>6</v>
      </c>
      <c r="I565" s="145">
        <v>60</v>
      </c>
      <c r="J565" s="150">
        <v>500000</v>
      </c>
      <c r="K565" s="347"/>
      <c r="L565" s="636"/>
    </row>
    <row r="566" spans="1:12" s="145" customFormat="1" x14ac:dyDescent="0.2">
      <c r="A566" s="95">
        <v>2042</v>
      </c>
      <c r="B566" s="155">
        <v>5355</v>
      </c>
      <c r="C566" s="7" t="s">
        <v>1319</v>
      </c>
      <c r="D566" s="95" t="s">
        <v>7670</v>
      </c>
      <c r="E566" s="95" t="s">
        <v>7671</v>
      </c>
      <c r="F566" s="95" t="s">
        <v>209</v>
      </c>
      <c r="G566" s="95">
        <v>4</v>
      </c>
      <c r="H566" s="95">
        <v>7</v>
      </c>
      <c r="I566" s="145">
        <v>61</v>
      </c>
      <c r="J566" s="150">
        <v>500000</v>
      </c>
      <c r="K566" s="347"/>
      <c r="L566" s="636"/>
    </row>
    <row r="567" spans="1:12" s="145" customFormat="1" x14ac:dyDescent="0.2">
      <c r="A567" s="95">
        <v>2042</v>
      </c>
      <c r="B567" s="155">
        <v>5113</v>
      </c>
      <c r="C567" s="7" t="s">
        <v>397</v>
      </c>
      <c r="D567" s="95" t="s">
        <v>7749</v>
      </c>
      <c r="E567" s="95" t="s">
        <v>358</v>
      </c>
      <c r="F567" s="95" t="s">
        <v>201</v>
      </c>
      <c r="G567" s="95">
        <v>4</v>
      </c>
      <c r="H567" s="95">
        <v>8</v>
      </c>
      <c r="I567" s="373">
        <v>62</v>
      </c>
      <c r="J567" s="150">
        <v>500000</v>
      </c>
      <c r="K567" s="347"/>
      <c r="L567" s="636"/>
    </row>
    <row r="568" spans="1:12" s="145" customFormat="1" x14ac:dyDescent="0.2">
      <c r="A568" s="95">
        <v>2042</v>
      </c>
      <c r="B568" s="155">
        <v>5126</v>
      </c>
      <c r="C568" s="7" t="s">
        <v>4956</v>
      </c>
      <c r="D568" s="95" t="s">
        <v>3510</v>
      </c>
      <c r="E568" s="95" t="s">
        <v>7751</v>
      </c>
      <c r="F568" s="95" t="s">
        <v>217</v>
      </c>
      <c r="G568" s="95">
        <v>4</v>
      </c>
      <c r="H568" s="95">
        <v>9</v>
      </c>
      <c r="I568" s="145">
        <v>63</v>
      </c>
      <c r="J568" s="150">
        <v>500000</v>
      </c>
      <c r="K568" s="347"/>
      <c r="L568" s="636"/>
    </row>
    <row r="569" spans="1:12" s="145" customFormat="1" x14ac:dyDescent="0.2">
      <c r="A569" s="95">
        <v>2042</v>
      </c>
      <c r="B569" s="155">
        <v>5279</v>
      </c>
      <c r="C569" s="7" t="s">
        <v>1319</v>
      </c>
      <c r="D569" s="95" t="s">
        <v>2488</v>
      </c>
      <c r="E569" s="95" t="s">
        <v>7656</v>
      </c>
      <c r="F569" s="95" t="s">
        <v>212</v>
      </c>
      <c r="G569" s="95">
        <v>4</v>
      </c>
      <c r="H569" s="95">
        <v>10</v>
      </c>
      <c r="I569" s="145">
        <v>64</v>
      </c>
      <c r="J569" s="150">
        <v>500000</v>
      </c>
      <c r="K569" s="347"/>
      <c r="L569" s="636"/>
    </row>
    <row r="570" spans="1:12" s="145" customFormat="1" x14ac:dyDescent="0.2">
      <c r="A570" s="95">
        <v>2042</v>
      </c>
      <c r="B570" s="155">
        <v>5073</v>
      </c>
      <c r="C570" s="7" t="s">
        <v>442</v>
      </c>
      <c r="D570" s="95" t="s">
        <v>214</v>
      </c>
      <c r="E570" s="95" t="s">
        <v>3482</v>
      </c>
      <c r="F570" s="95" t="s">
        <v>212</v>
      </c>
      <c r="G570" s="95">
        <v>4</v>
      </c>
      <c r="H570" s="95">
        <v>11</v>
      </c>
      <c r="I570" s="145">
        <v>65</v>
      </c>
      <c r="J570" s="150">
        <v>500000</v>
      </c>
      <c r="K570" s="347"/>
      <c r="L570" s="636"/>
    </row>
    <row r="571" spans="1:12" s="145" customFormat="1" x14ac:dyDescent="0.2">
      <c r="A571" s="95">
        <v>2042</v>
      </c>
      <c r="B571" s="155">
        <v>5510</v>
      </c>
      <c r="C571" s="7" t="s">
        <v>1351</v>
      </c>
      <c r="D571" s="95" t="s">
        <v>2330</v>
      </c>
      <c r="E571" s="95" t="s">
        <v>3543</v>
      </c>
      <c r="F571" s="95" t="s">
        <v>201</v>
      </c>
      <c r="G571" s="95">
        <v>4</v>
      </c>
      <c r="H571" s="95">
        <v>12</v>
      </c>
      <c r="I571" s="145">
        <v>66</v>
      </c>
      <c r="J571" s="150">
        <v>500000</v>
      </c>
      <c r="K571" s="347"/>
      <c r="L571" s="636"/>
    </row>
    <row r="572" spans="1:12" s="145" customFormat="1" x14ac:dyDescent="0.2">
      <c r="A572" s="95">
        <v>2042</v>
      </c>
      <c r="B572" s="155">
        <v>5016</v>
      </c>
      <c r="C572" s="7" t="s">
        <v>7627</v>
      </c>
      <c r="D572" s="95" t="s">
        <v>7725</v>
      </c>
      <c r="E572" s="95" t="s">
        <v>7726</v>
      </c>
      <c r="F572" s="95" t="s">
        <v>206</v>
      </c>
      <c r="G572" s="95">
        <v>4</v>
      </c>
      <c r="H572" s="95">
        <v>13</v>
      </c>
      <c r="I572" s="145">
        <v>67</v>
      </c>
      <c r="J572" s="150">
        <v>500000</v>
      </c>
      <c r="K572" s="347"/>
      <c r="L572" s="636"/>
    </row>
    <row r="573" spans="1:12" s="145" customFormat="1" x14ac:dyDescent="0.2">
      <c r="A573" s="95">
        <v>2042</v>
      </c>
      <c r="B573" s="155">
        <v>5231</v>
      </c>
      <c r="C573" s="7" t="s">
        <v>121</v>
      </c>
      <c r="D573" s="95" t="s">
        <v>189</v>
      </c>
      <c r="E573" s="95" t="s">
        <v>7648</v>
      </c>
      <c r="F573" s="95" t="s">
        <v>212</v>
      </c>
      <c r="G573" s="95">
        <v>4</v>
      </c>
      <c r="H573" s="95">
        <v>14</v>
      </c>
      <c r="I573" s="145">
        <v>68</v>
      </c>
      <c r="J573" s="150">
        <v>500000</v>
      </c>
      <c r="K573" s="347"/>
      <c r="L573" s="636"/>
    </row>
    <row r="574" spans="1:12" s="145" customFormat="1" x14ac:dyDescent="0.2">
      <c r="A574" s="95">
        <v>2042</v>
      </c>
      <c r="B574" s="155">
        <v>5232</v>
      </c>
      <c r="C574" s="7" t="s">
        <v>139</v>
      </c>
      <c r="D574" s="95" t="s">
        <v>282</v>
      </c>
      <c r="E574" s="95" t="s">
        <v>5827</v>
      </c>
      <c r="F574" s="95" t="s">
        <v>221</v>
      </c>
      <c r="G574" s="95">
        <v>4</v>
      </c>
      <c r="H574" s="95">
        <v>15</v>
      </c>
      <c r="I574" s="145">
        <v>69</v>
      </c>
      <c r="J574" s="150">
        <v>500000</v>
      </c>
      <c r="K574" s="347"/>
      <c r="L574" s="636"/>
    </row>
    <row r="575" spans="1:12" s="145" customFormat="1" x14ac:dyDescent="0.2">
      <c r="A575" s="95">
        <v>2042</v>
      </c>
      <c r="B575" s="155">
        <v>4941</v>
      </c>
      <c r="C575" s="7" t="s">
        <v>439</v>
      </c>
      <c r="D575" s="95" t="s">
        <v>1782</v>
      </c>
      <c r="E575" s="95" t="s">
        <v>7707</v>
      </c>
      <c r="F575" s="95" t="s">
        <v>196</v>
      </c>
      <c r="G575" s="95">
        <v>4</v>
      </c>
      <c r="H575" s="95">
        <v>16</v>
      </c>
      <c r="I575" s="145">
        <v>70</v>
      </c>
      <c r="J575" s="150">
        <v>500000</v>
      </c>
      <c r="K575" s="347"/>
      <c r="L575" s="636"/>
    </row>
    <row r="576" spans="1:12" s="145" customFormat="1" x14ac:dyDescent="0.2">
      <c r="A576" s="95">
        <v>2042</v>
      </c>
      <c r="B576" s="155">
        <v>5176</v>
      </c>
      <c r="C576" s="7" t="s">
        <v>7627</v>
      </c>
      <c r="D576" s="95" t="s">
        <v>71</v>
      </c>
      <c r="E576" s="95" t="s">
        <v>341</v>
      </c>
      <c r="F576" s="95" t="s">
        <v>198</v>
      </c>
      <c r="G576" s="95">
        <v>4</v>
      </c>
      <c r="H576" s="95">
        <v>17</v>
      </c>
      <c r="I576" s="145">
        <v>71</v>
      </c>
      <c r="J576" s="150">
        <v>500000</v>
      </c>
      <c r="K576" s="347"/>
      <c r="L576" s="636"/>
    </row>
    <row r="577" spans="1:12" s="145" customFormat="1" x14ac:dyDescent="0.2">
      <c r="A577" s="95">
        <v>2042</v>
      </c>
      <c r="B577" s="155">
        <v>5558</v>
      </c>
      <c r="C577" s="7" t="s">
        <v>441</v>
      </c>
      <c r="D577" s="95" t="s">
        <v>2852</v>
      </c>
      <c r="E577" s="95" t="s">
        <v>6208</v>
      </c>
      <c r="F577" s="95" t="s">
        <v>196</v>
      </c>
      <c r="G577" s="95">
        <v>4</v>
      </c>
      <c r="H577" s="95">
        <v>18</v>
      </c>
      <c r="I577" s="145">
        <v>72</v>
      </c>
      <c r="J577" s="150">
        <v>500000</v>
      </c>
      <c r="K577" s="347"/>
      <c r="L577" s="636"/>
    </row>
    <row r="578" spans="1:12" s="145" customFormat="1" x14ac:dyDescent="0.2">
      <c r="A578" s="95">
        <v>2042</v>
      </c>
      <c r="B578" s="155">
        <v>5006</v>
      </c>
      <c r="C578" s="7" t="s">
        <v>515</v>
      </c>
      <c r="D578" s="95" t="s">
        <v>7813</v>
      </c>
      <c r="E578" s="95" t="s">
        <v>367</v>
      </c>
      <c r="F578" s="95" t="s">
        <v>198</v>
      </c>
      <c r="G578" s="95">
        <v>5</v>
      </c>
      <c r="H578" s="95">
        <v>1</v>
      </c>
      <c r="I578" s="145">
        <v>73</v>
      </c>
      <c r="J578" s="150">
        <v>500000</v>
      </c>
      <c r="K578" s="347"/>
      <c r="L578" s="636"/>
    </row>
    <row r="579" spans="1:12" s="145" customFormat="1" x14ac:dyDescent="0.2">
      <c r="A579" s="95">
        <v>2042</v>
      </c>
      <c r="B579" s="155">
        <v>5549</v>
      </c>
      <c r="C579" s="7" t="s">
        <v>256</v>
      </c>
      <c r="D579" s="95" t="s">
        <v>476</v>
      </c>
      <c r="E579" s="95" t="s">
        <v>7699</v>
      </c>
      <c r="F579" s="95" t="s">
        <v>199</v>
      </c>
      <c r="G579" s="95">
        <v>5</v>
      </c>
      <c r="H579" s="95">
        <v>2</v>
      </c>
      <c r="I579" s="145">
        <v>74</v>
      </c>
      <c r="J579" s="150">
        <v>500000</v>
      </c>
      <c r="K579" s="347"/>
      <c r="L579" s="636"/>
    </row>
    <row r="580" spans="1:12" s="145" customFormat="1" x14ac:dyDescent="0.2">
      <c r="A580" s="95">
        <v>2042</v>
      </c>
      <c r="B580" s="155">
        <v>5271</v>
      </c>
      <c r="C580" s="7" t="s">
        <v>516</v>
      </c>
      <c r="D580" s="95" t="s">
        <v>7785</v>
      </c>
      <c r="E580" s="95" t="s">
        <v>4616</v>
      </c>
      <c r="F580" s="95" t="s">
        <v>221</v>
      </c>
      <c r="G580" s="95">
        <v>5</v>
      </c>
      <c r="H580" s="95">
        <v>3</v>
      </c>
      <c r="I580" s="145">
        <v>75</v>
      </c>
      <c r="J580" s="150">
        <v>500000</v>
      </c>
      <c r="K580" s="347"/>
      <c r="L580" s="636"/>
    </row>
    <row r="581" spans="1:12" s="145" customFormat="1" x14ac:dyDescent="0.2">
      <c r="A581" s="95">
        <v>2042</v>
      </c>
      <c r="B581" s="155">
        <v>5289</v>
      </c>
      <c r="C581" s="7" t="s">
        <v>1349</v>
      </c>
      <c r="D581" s="95" t="s">
        <v>7658</v>
      </c>
      <c r="E581" s="95" t="s">
        <v>7659</v>
      </c>
      <c r="F581" s="95" t="s">
        <v>217</v>
      </c>
      <c r="G581" s="95">
        <v>5</v>
      </c>
      <c r="H581" s="95">
        <v>4</v>
      </c>
      <c r="I581" s="145">
        <v>76</v>
      </c>
      <c r="J581" s="150">
        <v>500000</v>
      </c>
      <c r="K581" s="347"/>
      <c r="L581" s="636"/>
    </row>
    <row r="582" spans="1:12" s="145" customFormat="1" x14ac:dyDescent="0.2">
      <c r="A582" s="95">
        <v>2042</v>
      </c>
      <c r="B582" s="155">
        <v>4986</v>
      </c>
      <c r="C582" s="7" t="s">
        <v>400</v>
      </c>
      <c r="D582" s="95" t="s">
        <v>254</v>
      </c>
      <c r="E582" s="95" t="s">
        <v>7720</v>
      </c>
      <c r="F582" s="95" t="s">
        <v>190</v>
      </c>
      <c r="G582" s="95">
        <v>5</v>
      </c>
      <c r="H582" s="95">
        <v>5</v>
      </c>
      <c r="I582" s="145">
        <v>77</v>
      </c>
      <c r="J582" s="150">
        <v>500000</v>
      </c>
      <c r="K582" s="347"/>
      <c r="L582" s="636"/>
    </row>
    <row r="583" spans="1:12" s="145" customFormat="1" x14ac:dyDescent="0.2">
      <c r="A583" s="95">
        <v>2042</v>
      </c>
      <c r="B583" s="155">
        <v>4974</v>
      </c>
      <c r="C583" s="7" t="s">
        <v>7627</v>
      </c>
      <c r="D583" s="95" t="s">
        <v>305</v>
      </c>
      <c r="E583" s="95" t="s">
        <v>7718</v>
      </c>
      <c r="F583" s="95" t="s">
        <v>226</v>
      </c>
      <c r="G583" s="95">
        <v>5</v>
      </c>
      <c r="H583" s="95">
        <v>6</v>
      </c>
      <c r="I583" s="145">
        <v>78</v>
      </c>
      <c r="J583" s="150">
        <v>500000</v>
      </c>
      <c r="K583" s="347"/>
      <c r="L583" s="636"/>
    </row>
    <row r="584" spans="1:12" s="145" customFormat="1" x14ac:dyDescent="0.2">
      <c r="A584" s="95">
        <v>2042</v>
      </c>
      <c r="B584" s="155">
        <v>5185</v>
      </c>
      <c r="C584" s="7" t="s">
        <v>441</v>
      </c>
      <c r="D584" s="95" t="s">
        <v>157</v>
      </c>
      <c r="E584" s="95" t="s">
        <v>297</v>
      </c>
      <c r="F584" s="95" t="s">
        <v>196</v>
      </c>
      <c r="G584" s="95">
        <v>5</v>
      </c>
      <c r="H584" s="95">
        <v>7</v>
      </c>
      <c r="I584" s="373">
        <v>79</v>
      </c>
      <c r="J584" s="150">
        <v>500000</v>
      </c>
      <c r="K584" s="347"/>
      <c r="L584" s="636"/>
    </row>
    <row r="585" spans="1:12" s="145" customFormat="1" x14ac:dyDescent="0.2">
      <c r="A585" s="95">
        <v>2042</v>
      </c>
      <c r="B585" s="155">
        <v>5462</v>
      </c>
      <c r="C585" s="7" t="s">
        <v>397</v>
      </c>
      <c r="D585" s="95" t="s">
        <v>7820</v>
      </c>
      <c r="E585" s="95" t="s">
        <v>197</v>
      </c>
      <c r="F585" s="95" t="s">
        <v>196</v>
      </c>
      <c r="G585" s="95">
        <v>5</v>
      </c>
      <c r="H585" s="95">
        <v>8</v>
      </c>
      <c r="I585" s="145">
        <v>80</v>
      </c>
      <c r="J585" s="150">
        <v>500000</v>
      </c>
      <c r="K585" s="347"/>
      <c r="L585" s="636"/>
    </row>
    <row r="586" spans="1:12" s="145" customFormat="1" x14ac:dyDescent="0.2">
      <c r="A586" s="95">
        <v>2042</v>
      </c>
      <c r="B586" s="155">
        <v>5413</v>
      </c>
      <c r="C586" s="7" t="s">
        <v>4956</v>
      </c>
      <c r="D586" s="95" t="s">
        <v>7821</v>
      </c>
      <c r="E586" s="95" t="s">
        <v>5634</v>
      </c>
      <c r="F586" s="95" t="s">
        <v>201</v>
      </c>
      <c r="G586" s="95">
        <v>5</v>
      </c>
      <c r="H586" s="95">
        <v>9</v>
      </c>
      <c r="I586" s="145">
        <v>81</v>
      </c>
      <c r="J586" s="150">
        <v>500000</v>
      </c>
      <c r="K586" s="347"/>
      <c r="L586" s="636"/>
    </row>
    <row r="587" spans="1:12" s="145" customFormat="1" x14ac:dyDescent="0.2">
      <c r="A587" s="95">
        <v>2042</v>
      </c>
      <c r="B587" s="155">
        <v>5201</v>
      </c>
      <c r="C587" s="7" t="s">
        <v>400</v>
      </c>
      <c r="D587" s="95" t="s">
        <v>444</v>
      </c>
      <c r="E587" s="95" t="s">
        <v>7739</v>
      </c>
      <c r="F587" s="95" t="s">
        <v>196</v>
      </c>
      <c r="G587" s="95">
        <v>5</v>
      </c>
      <c r="H587" s="95">
        <v>10</v>
      </c>
      <c r="I587" s="145">
        <v>82</v>
      </c>
      <c r="J587" s="150">
        <v>500000</v>
      </c>
      <c r="K587" s="347"/>
      <c r="L587" s="636"/>
    </row>
    <row r="588" spans="1:12" s="145" customFormat="1" x14ac:dyDescent="0.2">
      <c r="A588" s="95">
        <v>2042</v>
      </c>
      <c r="B588" s="155">
        <v>5083</v>
      </c>
      <c r="C588" s="7" t="s">
        <v>139</v>
      </c>
      <c r="D588" s="95" t="s">
        <v>7743</v>
      </c>
      <c r="E588" s="95" t="s">
        <v>7744</v>
      </c>
      <c r="F588" s="95" t="s">
        <v>209</v>
      </c>
      <c r="G588" s="95">
        <v>5</v>
      </c>
      <c r="H588" s="95">
        <v>11</v>
      </c>
      <c r="I588" s="145">
        <v>83</v>
      </c>
      <c r="J588" s="150">
        <v>500000</v>
      </c>
      <c r="K588" s="347"/>
      <c r="L588" s="636"/>
    </row>
    <row r="589" spans="1:12" s="145" customFormat="1" x14ac:dyDescent="0.2">
      <c r="A589" s="95">
        <v>2042</v>
      </c>
      <c r="B589" s="155">
        <v>5521</v>
      </c>
      <c r="C589" s="7" t="s">
        <v>1351</v>
      </c>
      <c r="D589" s="95" t="s">
        <v>3435</v>
      </c>
      <c r="E589" s="95" t="s">
        <v>7698</v>
      </c>
      <c r="F589" s="95" t="s">
        <v>212</v>
      </c>
      <c r="G589" s="95">
        <v>5</v>
      </c>
      <c r="H589" s="95">
        <v>12</v>
      </c>
      <c r="I589" s="145">
        <v>84</v>
      </c>
      <c r="J589" s="150">
        <v>500000</v>
      </c>
      <c r="K589" s="347"/>
      <c r="L589" s="636"/>
    </row>
    <row r="590" spans="1:12" s="145" customFormat="1" x14ac:dyDescent="0.2">
      <c r="A590" s="95">
        <v>2042</v>
      </c>
      <c r="B590" s="155">
        <v>5389</v>
      </c>
      <c r="C590" s="7" t="s">
        <v>442</v>
      </c>
      <c r="D590" s="95" t="s">
        <v>417</v>
      </c>
      <c r="E590" s="95" t="s">
        <v>7826</v>
      </c>
      <c r="F590" s="95" t="s">
        <v>212</v>
      </c>
      <c r="G590" s="95">
        <v>5</v>
      </c>
      <c r="H590" s="95">
        <v>13</v>
      </c>
      <c r="I590" s="145">
        <v>85</v>
      </c>
      <c r="J590" s="150">
        <v>500000</v>
      </c>
      <c r="K590" s="347"/>
      <c r="L590" s="636"/>
    </row>
    <row r="591" spans="1:12" s="145" customFormat="1" x14ac:dyDescent="0.2">
      <c r="A591" s="95">
        <v>2042</v>
      </c>
      <c r="B591" s="155">
        <v>4970</v>
      </c>
      <c r="C591" s="7" t="s">
        <v>749</v>
      </c>
      <c r="D591" s="95" t="s">
        <v>353</v>
      </c>
      <c r="E591" s="95" t="s">
        <v>466</v>
      </c>
      <c r="F591" s="95" t="s">
        <v>196</v>
      </c>
      <c r="G591" s="95">
        <v>5</v>
      </c>
      <c r="H591" s="95">
        <v>14</v>
      </c>
      <c r="I591" s="145">
        <v>86</v>
      </c>
      <c r="J591" s="150">
        <v>500000</v>
      </c>
      <c r="K591" s="347"/>
      <c r="L591" s="636"/>
    </row>
    <row r="592" spans="1:12" s="145" customFormat="1" x14ac:dyDescent="0.2">
      <c r="A592" s="95">
        <v>2042</v>
      </c>
      <c r="B592" s="155">
        <v>5188</v>
      </c>
      <c r="C592" s="7" t="s">
        <v>139</v>
      </c>
      <c r="D592" s="95" t="s">
        <v>7820</v>
      </c>
      <c r="E592" s="95" t="s">
        <v>194</v>
      </c>
      <c r="F592" s="95" t="s">
        <v>221</v>
      </c>
      <c r="G592" s="95">
        <v>5</v>
      </c>
      <c r="H592" s="95">
        <v>15</v>
      </c>
      <c r="I592" s="145">
        <v>87</v>
      </c>
      <c r="J592" s="150">
        <v>500000</v>
      </c>
      <c r="K592" s="347"/>
      <c r="L592" s="636"/>
    </row>
    <row r="593" spans="1:12" s="145" customFormat="1" x14ac:dyDescent="0.2">
      <c r="A593" s="95">
        <v>2042</v>
      </c>
      <c r="B593" s="155">
        <v>5010</v>
      </c>
      <c r="C593" s="7" t="s">
        <v>256</v>
      </c>
      <c r="D593" s="95" t="s">
        <v>6343</v>
      </c>
      <c r="E593" s="95" t="s">
        <v>7724</v>
      </c>
      <c r="F593" s="95" t="s">
        <v>217</v>
      </c>
      <c r="G593" s="95">
        <v>5</v>
      </c>
      <c r="H593" s="95">
        <v>16</v>
      </c>
      <c r="I593" s="145">
        <v>88</v>
      </c>
      <c r="J593" s="150">
        <v>500000</v>
      </c>
      <c r="K593" s="347"/>
      <c r="L593" s="636"/>
    </row>
    <row r="594" spans="1:12" s="145" customFormat="1" x14ac:dyDescent="0.2">
      <c r="A594" s="95">
        <v>2042</v>
      </c>
      <c r="B594" s="155">
        <v>5387</v>
      </c>
      <c r="C594" s="7" t="s">
        <v>441</v>
      </c>
      <c r="D594" s="95" t="s">
        <v>445</v>
      </c>
      <c r="E594" s="95" t="s">
        <v>106</v>
      </c>
      <c r="F594" s="95" t="s">
        <v>198</v>
      </c>
      <c r="G594" s="95">
        <v>5</v>
      </c>
      <c r="H594" s="95">
        <v>17</v>
      </c>
      <c r="I594" s="145">
        <v>89</v>
      </c>
      <c r="J594" s="150">
        <v>500000</v>
      </c>
      <c r="K594" s="347"/>
      <c r="L594" s="636"/>
    </row>
    <row r="595" spans="1:12" s="145" customFormat="1" x14ac:dyDescent="0.2">
      <c r="A595" s="95">
        <v>2042</v>
      </c>
      <c r="B595" s="155">
        <v>4982</v>
      </c>
      <c r="C595" s="7" t="s">
        <v>442</v>
      </c>
      <c r="D595" s="95" t="s">
        <v>3034</v>
      </c>
      <c r="E595" s="95" t="s">
        <v>7719</v>
      </c>
      <c r="F595" s="95" t="s">
        <v>221</v>
      </c>
      <c r="G595" s="95">
        <v>5</v>
      </c>
      <c r="H595" s="95">
        <v>18</v>
      </c>
      <c r="I595" s="145">
        <v>90</v>
      </c>
      <c r="J595" s="150">
        <v>500000</v>
      </c>
      <c r="K595" s="347"/>
      <c r="L595" s="636"/>
    </row>
    <row r="596" spans="1:12" s="145" customFormat="1" x14ac:dyDescent="0.2">
      <c r="A596" s="95">
        <v>2042</v>
      </c>
      <c r="B596" s="155">
        <v>5407</v>
      </c>
      <c r="C596" s="7" t="s">
        <v>515</v>
      </c>
      <c r="D596" s="95" t="s">
        <v>4660</v>
      </c>
      <c r="E596" s="95" t="s">
        <v>5786</v>
      </c>
      <c r="F596" s="95" t="s">
        <v>217</v>
      </c>
      <c r="G596" s="95">
        <v>6</v>
      </c>
      <c r="H596" s="95">
        <v>1</v>
      </c>
      <c r="I596" s="145">
        <v>91</v>
      </c>
      <c r="J596" s="150">
        <v>500000</v>
      </c>
      <c r="K596" s="347"/>
      <c r="L596" s="636"/>
    </row>
    <row r="597" spans="1:12" s="145" customFormat="1" x14ac:dyDescent="0.2">
      <c r="A597" s="95">
        <v>2042</v>
      </c>
      <c r="B597" s="155">
        <v>4973</v>
      </c>
      <c r="C597" s="7" t="s">
        <v>386</v>
      </c>
      <c r="D597" s="95" t="s">
        <v>7717</v>
      </c>
      <c r="E597" s="95" t="s">
        <v>1870</v>
      </c>
      <c r="F597" s="95" t="s">
        <v>221</v>
      </c>
      <c r="G597" s="95">
        <v>6</v>
      </c>
      <c r="H597" s="95">
        <v>2</v>
      </c>
      <c r="I597" s="145">
        <v>92</v>
      </c>
      <c r="J597" s="150">
        <v>500000</v>
      </c>
      <c r="K597" s="347"/>
      <c r="L597" s="636"/>
    </row>
    <row r="598" spans="1:12" s="145" customFormat="1" x14ac:dyDescent="0.2">
      <c r="A598" s="95">
        <v>2042</v>
      </c>
      <c r="B598" s="155">
        <v>4981</v>
      </c>
      <c r="C598" s="7" t="s">
        <v>516</v>
      </c>
      <c r="D598" s="95" t="s">
        <v>2522</v>
      </c>
      <c r="E598" s="95" t="s">
        <v>366</v>
      </c>
      <c r="F598" s="95" t="s">
        <v>211</v>
      </c>
      <c r="G598" s="95">
        <v>6</v>
      </c>
      <c r="H598" s="95">
        <v>3</v>
      </c>
      <c r="I598" s="145">
        <v>93</v>
      </c>
      <c r="J598" s="150">
        <v>500000</v>
      </c>
      <c r="K598" s="347"/>
      <c r="L598" s="636"/>
    </row>
    <row r="599" spans="1:12" s="145" customFormat="1" x14ac:dyDescent="0.2">
      <c r="A599" s="95">
        <v>2042</v>
      </c>
      <c r="B599" s="155">
        <v>5260</v>
      </c>
      <c r="C599" s="7" t="s">
        <v>1349</v>
      </c>
      <c r="D599" s="95" t="s">
        <v>5510</v>
      </c>
      <c r="E599" s="95" t="s">
        <v>302</v>
      </c>
      <c r="F599" s="95" t="s">
        <v>198</v>
      </c>
      <c r="G599" s="95">
        <v>6</v>
      </c>
      <c r="H599" s="95">
        <v>4</v>
      </c>
      <c r="I599" s="145">
        <v>94</v>
      </c>
      <c r="J599" s="150">
        <v>500000</v>
      </c>
      <c r="K599" s="347"/>
      <c r="L599" s="636"/>
    </row>
    <row r="600" spans="1:12" s="145" customFormat="1" x14ac:dyDescent="0.2">
      <c r="A600" s="95">
        <v>2042</v>
      </c>
      <c r="B600" s="155">
        <v>5009</v>
      </c>
      <c r="C600" s="7" t="s">
        <v>386</v>
      </c>
      <c r="D600" s="95" t="s">
        <v>5279</v>
      </c>
      <c r="E600" s="95" t="s">
        <v>321</v>
      </c>
      <c r="F600" s="95" t="s">
        <v>221</v>
      </c>
      <c r="G600" s="95">
        <v>6</v>
      </c>
      <c r="H600" s="95">
        <v>5</v>
      </c>
      <c r="I600" s="145">
        <v>95</v>
      </c>
      <c r="J600" s="150">
        <v>500000</v>
      </c>
      <c r="K600" s="347"/>
      <c r="L600" s="636"/>
    </row>
    <row r="601" spans="1:12" s="145" customFormat="1" x14ac:dyDescent="0.2">
      <c r="A601" s="95">
        <v>2042</v>
      </c>
      <c r="B601" s="155">
        <v>5317</v>
      </c>
      <c r="C601" s="7" t="s">
        <v>386</v>
      </c>
      <c r="D601" s="95" t="s">
        <v>117</v>
      </c>
      <c r="E601" s="95" t="s">
        <v>7663</v>
      </c>
      <c r="F601" s="95" t="s">
        <v>221</v>
      </c>
      <c r="G601" s="95">
        <v>6</v>
      </c>
      <c r="H601" s="95">
        <v>6</v>
      </c>
      <c r="I601" s="145">
        <v>96</v>
      </c>
      <c r="J601" s="150">
        <v>500000</v>
      </c>
      <c r="K601" s="347"/>
      <c r="L601" s="636"/>
    </row>
    <row r="602" spans="1:12" s="145" customFormat="1" x14ac:dyDescent="0.2">
      <c r="A602" s="95">
        <v>2042</v>
      </c>
      <c r="B602" s="155">
        <v>4972</v>
      </c>
      <c r="C602" s="7" t="s">
        <v>441</v>
      </c>
      <c r="D602" s="95" t="s">
        <v>7716</v>
      </c>
      <c r="E602" s="95" t="s">
        <v>427</v>
      </c>
      <c r="F602" s="95" t="s">
        <v>211</v>
      </c>
      <c r="G602" s="95">
        <v>6</v>
      </c>
      <c r="H602" s="95">
        <v>7</v>
      </c>
      <c r="I602" s="145">
        <v>97</v>
      </c>
      <c r="J602" s="150">
        <v>500000</v>
      </c>
      <c r="K602" s="347"/>
      <c r="L602" s="636"/>
    </row>
    <row r="603" spans="1:12" s="145" customFormat="1" x14ac:dyDescent="0.2">
      <c r="A603" s="95">
        <v>2042</v>
      </c>
      <c r="B603" s="155">
        <v>5071</v>
      </c>
      <c r="C603" s="7" t="s">
        <v>121</v>
      </c>
      <c r="D603" s="95" t="s">
        <v>1745</v>
      </c>
      <c r="E603" s="95" t="s">
        <v>7739</v>
      </c>
      <c r="F603" s="95" t="s">
        <v>196</v>
      </c>
      <c r="G603" s="95">
        <v>6</v>
      </c>
      <c r="H603" s="95">
        <v>8</v>
      </c>
      <c r="I603" s="145">
        <v>98</v>
      </c>
      <c r="J603" s="150">
        <v>500000</v>
      </c>
      <c r="K603" s="347"/>
      <c r="L603" s="636"/>
    </row>
    <row r="604" spans="1:12" s="145" customFormat="1" x14ac:dyDescent="0.2">
      <c r="A604" s="95">
        <v>2042</v>
      </c>
      <c r="B604" s="155">
        <v>5367</v>
      </c>
      <c r="C604" s="7" t="s">
        <v>4956</v>
      </c>
      <c r="D604" s="95" t="s">
        <v>481</v>
      </c>
      <c r="E604" s="95" t="s">
        <v>7672</v>
      </c>
      <c r="F604" s="95" t="s">
        <v>224</v>
      </c>
      <c r="G604" s="95">
        <v>6</v>
      </c>
      <c r="H604" s="95">
        <v>9</v>
      </c>
      <c r="I604" s="145">
        <v>99</v>
      </c>
      <c r="J604" s="150">
        <v>500000</v>
      </c>
      <c r="K604" s="347"/>
      <c r="L604" s="636"/>
    </row>
    <row r="605" spans="1:12" s="145" customFormat="1" x14ac:dyDescent="0.2">
      <c r="A605" s="95">
        <v>2042</v>
      </c>
      <c r="B605" s="155">
        <v>5024</v>
      </c>
      <c r="C605" s="7" t="s">
        <v>7627</v>
      </c>
      <c r="D605" s="95" t="s">
        <v>7727</v>
      </c>
      <c r="E605" s="95" t="s">
        <v>1745</v>
      </c>
      <c r="F605" s="95" t="s">
        <v>196</v>
      </c>
      <c r="G605" s="95">
        <v>6</v>
      </c>
      <c r="H605" s="95">
        <v>10</v>
      </c>
      <c r="I605" s="145">
        <v>100</v>
      </c>
      <c r="J605" s="150">
        <v>500000</v>
      </c>
      <c r="K605" s="347"/>
      <c r="L605" s="636"/>
    </row>
    <row r="606" spans="1:12" s="145" customFormat="1" x14ac:dyDescent="0.2">
      <c r="A606" s="95">
        <v>2042</v>
      </c>
      <c r="B606" s="155">
        <v>5489</v>
      </c>
      <c r="C606" s="7" t="s">
        <v>442</v>
      </c>
      <c r="D606" s="95" t="s">
        <v>492</v>
      </c>
      <c r="E606" s="95" t="s">
        <v>7245</v>
      </c>
      <c r="F606" s="95" t="s">
        <v>201</v>
      </c>
      <c r="G606" s="95">
        <v>6</v>
      </c>
      <c r="H606" s="95">
        <v>11</v>
      </c>
      <c r="I606" s="373">
        <v>101</v>
      </c>
      <c r="J606" s="150">
        <v>500000</v>
      </c>
      <c r="K606" s="347"/>
      <c r="L606" s="636"/>
    </row>
    <row r="607" spans="1:12" s="145" customFormat="1" x14ac:dyDescent="0.2">
      <c r="A607" s="95">
        <v>2042</v>
      </c>
      <c r="B607" s="155">
        <v>5229</v>
      </c>
      <c r="C607" s="7" t="s">
        <v>1351</v>
      </c>
      <c r="D607" s="95" t="s">
        <v>7647</v>
      </c>
      <c r="E607" s="95" t="s">
        <v>739</v>
      </c>
      <c r="F607" s="95" t="s">
        <v>196</v>
      </c>
      <c r="G607" s="95">
        <v>6</v>
      </c>
      <c r="H607" s="95">
        <v>12</v>
      </c>
      <c r="I607" s="145">
        <v>102</v>
      </c>
      <c r="J607" s="150">
        <v>500000</v>
      </c>
      <c r="K607" s="347"/>
      <c r="L607" s="636"/>
    </row>
    <row r="608" spans="1:12" s="145" customFormat="1" x14ac:dyDescent="0.2">
      <c r="A608" s="95">
        <v>2042</v>
      </c>
      <c r="B608" s="155">
        <v>5412</v>
      </c>
      <c r="C608" s="7" t="s">
        <v>439</v>
      </c>
      <c r="D608" s="95" t="s">
        <v>7676</v>
      </c>
      <c r="E608" s="95" t="s">
        <v>228</v>
      </c>
      <c r="F608" s="95" t="s">
        <v>190</v>
      </c>
      <c r="G608" s="95">
        <v>6</v>
      </c>
      <c r="H608" s="95">
        <v>13</v>
      </c>
      <c r="I608" s="145">
        <v>103</v>
      </c>
      <c r="J608" s="150">
        <v>500000</v>
      </c>
      <c r="K608" s="347"/>
      <c r="L608" s="636"/>
    </row>
    <row r="609" spans="1:12" s="145" customFormat="1" x14ac:dyDescent="0.2">
      <c r="A609" s="95">
        <v>2042</v>
      </c>
      <c r="B609" s="155">
        <v>5474</v>
      </c>
      <c r="C609" s="7" t="s">
        <v>386</v>
      </c>
      <c r="D609" s="95" t="s">
        <v>7687</v>
      </c>
      <c r="E609" s="95" t="s">
        <v>3788</v>
      </c>
      <c r="F609" s="95" t="s">
        <v>221</v>
      </c>
      <c r="G609" s="95">
        <v>6</v>
      </c>
      <c r="H609" s="95">
        <v>14</v>
      </c>
      <c r="I609" s="145">
        <v>104</v>
      </c>
      <c r="J609" s="150">
        <v>500000</v>
      </c>
      <c r="K609" s="347"/>
      <c r="L609" s="636"/>
    </row>
    <row r="610" spans="1:12" s="145" customFormat="1" x14ac:dyDescent="0.2">
      <c r="A610" s="95">
        <v>2042</v>
      </c>
      <c r="B610" s="155">
        <v>5133</v>
      </c>
      <c r="C610" s="7" t="s">
        <v>139</v>
      </c>
      <c r="D610" s="95" t="s">
        <v>328</v>
      </c>
      <c r="E610" s="95" t="s">
        <v>210</v>
      </c>
      <c r="F610" s="95" t="s">
        <v>206</v>
      </c>
      <c r="G610" s="95">
        <v>6</v>
      </c>
      <c r="H610" s="95">
        <v>15</v>
      </c>
      <c r="I610" s="145">
        <v>105</v>
      </c>
      <c r="J610" s="150">
        <v>500000</v>
      </c>
      <c r="K610" s="347"/>
      <c r="L610" s="636"/>
    </row>
    <row r="611" spans="1:12" s="145" customFormat="1" x14ac:dyDescent="0.2">
      <c r="A611" s="95">
        <v>2042</v>
      </c>
      <c r="B611" s="155">
        <v>5453</v>
      </c>
      <c r="C611" s="7" t="s">
        <v>256</v>
      </c>
      <c r="D611" s="95" t="s">
        <v>203</v>
      </c>
      <c r="E611" s="95" t="s">
        <v>4312</v>
      </c>
      <c r="F611" s="95" t="s">
        <v>209</v>
      </c>
      <c r="G611" s="95">
        <v>6</v>
      </c>
      <c r="H611" s="95">
        <v>16</v>
      </c>
      <c r="I611" s="145">
        <v>106</v>
      </c>
      <c r="J611" s="150">
        <v>500000</v>
      </c>
      <c r="K611" s="347"/>
      <c r="L611" s="636"/>
    </row>
    <row r="612" spans="1:12" s="145" customFormat="1" x14ac:dyDescent="0.2">
      <c r="A612" s="95">
        <v>2042</v>
      </c>
      <c r="B612" s="155">
        <v>5411</v>
      </c>
      <c r="C612" s="7" t="s">
        <v>386</v>
      </c>
      <c r="D612" s="95" t="s">
        <v>7675</v>
      </c>
      <c r="E612" s="95" t="s">
        <v>359</v>
      </c>
      <c r="F612" s="95" t="s">
        <v>188</v>
      </c>
      <c r="G612" s="95">
        <v>6</v>
      </c>
      <c r="H612" s="95">
        <v>17</v>
      </c>
      <c r="I612" s="145">
        <v>107</v>
      </c>
      <c r="J612" s="150">
        <v>500000</v>
      </c>
      <c r="K612" s="347"/>
      <c r="L612" s="636"/>
    </row>
    <row r="613" spans="1:12" s="145" customFormat="1" x14ac:dyDescent="0.2">
      <c r="A613" s="95">
        <v>2042</v>
      </c>
      <c r="B613" s="155">
        <v>5560</v>
      </c>
      <c r="C613" s="7" t="s">
        <v>7627</v>
      </c>
      <c r="D613" s="95" t="s">
        <v>7702</v>
      </c>
      <c r="E613" s="95" t="s">
        <v>4059</v>
      </c>
      <c r="F613" s="95" t="s">
        <v>209</v>
      </c>
      <c r="G613" s="95">
        <v>6</v>
      </c>
      <c r="H613" s="95">
        <v>18</v>
      </c>
      <c r="I613" s="145">
        <v>108</v>
      </c>
      <c r="J613" s="150">
        <v>500000</v>
      </c>
      <c r="K613" s="347"/>
      <c r="L613" s="636"/>
    </row>
    <row r="614" spans="1:12" s="145" customFormat="1" x14ac:dyDescent="0.2">
      <c r="A614" s="95">
        <v>2042</v>
      </c>
      <c r="B614" s="155">
        <v>5425</v>
      </c>
      <c r="C614" s="7" t="s">
        <v>515</v>
      </c>
      <c r="D614" s="95" t="s">
        <v>2366</v>
      </c>
      <c r="E614" s="95" t="s">
        <v>366</v>
      </c>
      <c r="F614" s="95" t="s">
        <v>212</v>
      </c>
      <c r="G614" s="95">
        <v>7</v>
      </c>
      <c r="H614" s="95">
        <v>1</v>
      </c>
      <c r="I614" s="145">
        <v>109</v>
      </c>
      <c r="J614" s="150">
        <v>500000</v>
      </c>
      <c r="K614" s="347"/>
      <c r="L614" s="636"/>
    </row>
    <row r="615" spans="1:12" s="145" customFormat="1" x14ac:dyDescent="0.2">
      <c r="A615" s="95">
        <v>2042</v>
      </c>
      <c r="B615" s="155">
        <v>5061</v>
      </c>
      <c r="C615" s="7" t="s">
        <v>256</v>
      </c>
      <c r="D615" s="95" t="s">
        <v>7735</v>
      </c>
      <c r="E615" s="95" t="s">
        <v>7736</v>
      </c>
      <c r="F615" s="95" t="s">
        <v>190</v>
      </c>
      <c r="G615" s="95">
        <v>7</v>
      </c>
      <c r="H615" s="95">
        <v>2</v>
      </c>
      <c r="I615" s="145">
        <v>110</v>
      </c>
      <c r="J615" s="150">
        <v>500000</v>
      </c>
      <c r="K615" s="347"/>
      <c r="L615" s="636"/>
    </row>
    <row r="616" spans="1:12" s="145" customFormat="1" x14ac:dyDescent="0.2">
      <c r="A616" s="95">
        <v>2042</v>
      </c>
      <c r="B616" s="155">
        <v>5488</v>
      </c>
      <c r="C616" s="7" t="s">
        <v>516</v>
      </c>
      <c r="D616" s="95" t="s">
        <v>7690</v>
      </c>
      <c r="E616" s="95" t="s">
        <v>7691</v>
      </c>
      <c r="F616" s="95" t="s">
        <v>193</v>
      </c>
      <c r="G616" s="95">
        <v>7</v>
      </c>
      <c r="H616" s="95">
        <v>3</v>
      </c>
      <c r="I616" s="373">
        <v>111</v>
      </c>
      <c r="J616" s="150">
        <v>500000</v>
      </c>
      <c r="K616" s="347"/>
      <c r="L616" s="636"/>
    </row>
    <row r="617" spans="1:12" s="145" customFormat="1" x14ac:dyDescent="0.2">
      <c r="A617" s="95">
        <v>2042</v>
      </c>
      <c r="B617" s="155">
        <v>5196</v>
      </c>
      <c r="C617" s="7" t="s">
        <v>121</v>
      </c>
      <c r="D617" s="95" t="s">
        <v>7642</v>
      </c>
      <c r="E617" s="95" t="s">
        <v>302</v>
      </c>
      <c r="F617" s="95" t="s">
        <v>212</v>
      </c>
      <c r="G617" s="95">
        <v>7</v>
      </c>
      <c r="H617" s="95">
        <v>4</v>
      </c>
      <c r="I617" s="145">
        <v>112</v>
      </c>
      <c r="J617" s="150">
        <v>500000</v>
      </c>
      <c r="K617" s="347"/>
      <c r="L617" s="636"/>
    </row>
    <row r="618" spans="1:12" s="145" customFormat="1" x14ac:dyDescent="0.2">
      <c r="A618" s="95">
        <v>2042</v>
      </c>
      <c r="B618" s="155">
        <v>5212</v>
      </c>
      <c r="C618" s="7" t="s">
        <v>749</v>
      </c>
      <c r="D618" s="95" t="s">
        <v>7646</v>
      </c>
      <c r="E618" s="95" t="s">
        <v>256</v>
      </c>
      <c r="F618" s="95" t="s">
        <v>196</v>
      </c>
      <c r="G618" s="95">
        <v>7</v>
      </c>
      <c r="H618" s="95">
        <v>5</v>
      </c>
      <c r="I618" s="145">
        <v>113</v>
      </c>
      <c r="J618" s="150">
        <v>500000</v>
      </c>
      <c r="K618" s="347"/>
      <c r="L618" s="636"/>
    </row>
    <row r="619" spans="1:12" s="145" customFormat="1" x14ac:dyDescent="0.2">
      <c r="A619" s="95">
        <v>2042</v>
      </c>
      <c r="B619" s="155">
        <v>5452</v>
      </c>
      <c r="C619" s="7" t="s">
        <v>2907</v>
      </c>
      <c r="D619" s="95" t="s">
        <v>4072</v>
      </c>
      <c r="E619" s="95" t="s">
        <v>7683</v>
      </c>
      <c r="F619" s="95" t="s">
        <v>198</v>
      </c>
      <c r="G619" s="95">
        <v>7</v>
      </c>
      <c r="H619" s="95">
        <v>6</v>
      </c>
      <c r="I619" s="145">
        <v>114</v>
      </c>
      <c r="J619" s="150">
        <v>500000</v>
      </c>
      <c r="K619" s="347"/>
      <c r="L619" s="636"/>
    </row>
    <row r="620" spans="1:12" s="145" customFormat="1" x14ac:dyDescent="0.2">
      <c r="A620" s="95">
        <v>2042</v>
      </c>
      <c r="B620" s="155">
        <v>5550</v>
      </c>
      <c r="C620" s="7" t="s">
        <v>2907</v>
      </c>
      <c r="D620" s="95" t="s">
        <v>7700</v>
      </c>
      <c r="E620" s="95" t="s">
        <v>219</v>
      </c>
      <c r="F620" s="95" t="s">
        <v>209</v>
      </c>
      <c r="G620" s="95">
        <v>7</v>
      </c>
      <c r="H620" s="95">
        <v>7</v>
      </c>
      <c r="I620" s="145">
        <v>115</v>
      </c>
      <c r="J620" s="150">
        <v>500000</v>
      </c>
      <c r="K620" s="347"/>
      <c r="L620" s="636"/>
    </row>
    <row r="621" spans="1:12" s="145" customFormat="1" x14ac:dyDescent="0.2">
      <c r="A621" s="95">
        <v>2042</v>
      </c>
      <c r="B621" s="155">
        <v>5093</v>
      </c>
      <c r="C621" s="7" t="s">
        <v>121</v>
      </c>
      <c r="D621" s="95" t="s">
        <v>7745</v>
      </c>
      <c r="E621" s="95" t="s">
        <v>210</v>
      </c>
      <c r="F621" s="95" t="s">
        <v>201</v>
      </c>
      <c r="G621" s="95">
        <v>7</v>
      </c>
      <c r="H621" s="95">
        <v>8</v>
      </c>
      <c r="I621" s="145">
        <v>116</v>
      </c>
      <c r="J621" s="150">
        <v>500000</v>
      </c>
      <c r="K621" s="347"/>
      <c r="L621" s="636"/>
    </row>
    <row r="622" spans="1:12" s="145" customFormat="1" x14ac:dyDescent="0.2">
      <c r="A622" s="95">
        <v>2042</v>
      </c>
      <c r="B622" s="155">
        <v>5157</v>
      </c>
      <c r="C622" s="7" t="s">
        <v>4956</v>
      </c>
      <c r="D622" s="95" t="s">
        <v>7634</v>
      </c>
      <c r="E622" s="95" t="s">
        <v>7635</v>
      </c>
      <c r="F622" s="95" t="s">
        <v>221</v>
      </c>
      <c r="G622" s="95">
        <v>7</v>
      </c>
      <c r="H622" s="95">
        <v>9</v>
      </c>
      <c r="I622" s="145">
        <v>117</v>
      </c>
      <c r="J622" s="150">
        <v>500000</v>
      </c>
      <c r="K622" s="347"/>
      <c r="L622" s="636"/>
    </row>
    <row r="623" spans="1:12" s="145" customFormat="1" x14ac:dyDescent="0.2">
      <c r="A623" s="95">
        <v>2042</v>
      </c>
      <c r="B623" s="155">
        <v>5277</v>
      </c>
      <c r="C623" s="7" t="s">
        <v>441</v>
      </c>
      <c r="D623" s="95" t="s">
        <v>225</v>
      </c>
      <c r="E623" s="95" t="s">
        <v>7655</v>
      </c>
      <c r="F623" s="95" t="s">
        <v>198</v>
      </c>
      <c r="G623" s="95">
        <v>7</v>
      </c>
      <c r="H623" s="95">
        <v>10</v>
      </c>
      <c r="I623" s="145">
        <v>118</v>
      </c>
      <c r="J623" s="150">
        <v>500000</v>
      </c>
      <c r="K623" s="347"/>
      <c r="L623" s="636"/>
    </row>
    <row r="624" spans="1:12" s="145" customFormat="1" x14ac:dyDescent="0.2">
      <c r="A624" s="95">
        <v>2042</v>
      </c>
      <c r="B624" s="155">
        <v>5414</v>
      </c>
      <c r="C624" s="7" t="s">
        <v>442</v>
      </c>
      <c r="D624" s="95" t="s">
        <v>316</v>
      </c>
      <c r="E624" s="95" t="s">
        <v>7677</v>
      </c>
      <c r="F624" s="95" t="s">
        <v>209</v>
      </c>
      <c r="G624" s="95">
        <v>7</v>
      </c>
      <c r="H624" s="95">
        <v>11</v>
      </c>
      <c r="I624" s="145">
        <v>119</v>
      </c>
      <c r="J624" s="150">
        <v>500000</v>
      </c>
      <c r="K624" s="347"/>
      <c r="L624" s="636"/>
    </row>
    <row r="625" spans="1:12" s="145" customFormat="1" x14ac:dyDescent="0.2">
      <c r="A625" s="95">
        <v>2042</v>
      </c>
      <c r="B625" s="155">
        <v>5440</v>
      </c>
      <c r="C625" s="7" t="s">
        <v>1351</v>
      </c>
      <c r="D625" s="95" t="s">
        <v>296</v>
      </c>
      <c r="E625" s="95" t="s">
        <v>2010</v>
      </c>
      <c r="F625" s="95" t="s">
        <v>188</v>
      </c>
      <c r="G625" s="95">
        <v>7</v>
      </c>
      <c r="H625" s="95">
        <v>12</v>
      </c>
      <c r="I625" s="145">
        <v>120</v>
      </c>
      <c r="J625" s="150">
        <v>500000</v>
      </c>
      <c r="K625" s="347"/>
      <c r="L625" s="636"/>
    </row>
    <row r="626" spans="1:12" s="145" customFormat="1" x14ac:dyDescent="0.2">
      <c r="A626" s="95">
        <v>2042</v>
      </c>
      <c r="B626" s="155">
        <v>5293</v>
      </c>
      <c r="C626" s="7" t="s">
        <v>439</v>
      </c>
      <c r="D626" s="95" t="s">
        <v>328</v>
      </c>
      <c r="E626" s="95" t="s">
        <v>7660</v>
      </c>
      <c r="F626" s="95" t="s">
        <v>190</v>
      </c>
      <c r="G626" s="95">
        <v>7</v>
      </c>
      <c r="H626" s="95">
        <v>13</v>
      </c>
      <c r="I626" s="145">
        <v>121</v>
      </c>
      <c r="J626" s="150">
        <v>500000</v>
      </c>
      <c r="K626" s="347"/>
      <c r="L626" s="636"/>
    </row>
    <row r="627" spans="1:12" s="145" customFormat="1" x14ac:dyDescent="0.2">
      <c r="A627" s="95">
        <v>2042</v>
      </c>
      <c r="B627" s="155">
        <v>5322</v>
      </c>
      <c r="C627" s="7" t="s">
        <v>386</v>
      </c>
      <c r="D627" s="95" t="s">
        <v>7664</v>
      </c>
      <c r="E627" s="95" t="s">
        <v>3387</v>
      </c>
      <c r="F627" s="95" t="s">
        <v>190</v>
      </c>
      <c r="G627" s="95">
        <v>7</v>
      </c>
      <c r="H627" s="95">
        <v>14</v>
      </c>
      <c r="I627" s="145">
        <v>122</v>
      </c>
      <c r="J627" s="150">
        <v>500000</v>
      </c>
      <c r="K627" s="347"/>
      <c r="L627" s="636"/>
    </row>
    <row r="628" spans="1:12" s="145" customFormat="1" x14ac:dyDescent="0.2">
      <c r="A628" s="95">
        <v>2042</v>
      </c>
      <c r="B628" s="155">
        <v>5498</v>
      </c>
      <c r="C628" s="7" t="s">
        <v>139</v>
      </c>
      <c r="D628" s="95" t="s">
        <v>3509</v>
      </c>
      <c r="E628" s="95" t="s">
        <v>210</v>
      </c>
      <c r="F628" s="95" t="s">
        <v>190</v>
      </c>
      <c r="G628" s="95">
        <v>7</v>
      </c>
      <c r="H628" s="95">
        <v>15</v>
      </c>
      <c r="I628" s="145">
        <v>123</v>
      </c>
      <c r="J628" s="150">
        <v>500000</v>
      </c>
      <c r="K628" s="347"/>
      <c r="L628" s="636"/>
    </row>
    <row r="629" spans="1:12" s="145" customFormat="1" x14ac:dyDescent="0.2">
      <c r="A629" s="95">
        <v>2042</v>
      </c>
      <c r="B629" s="155">
        <v>5508</v>
      </c>
      <c r="C629" s="7" t="s">
        <v>256</v>
      </c>
      <c r="D629" s="95" t="s">
        <v>7694</v>
      </c>
      <c r="E629" s="95" t="s">
        <v>122</v>
      </c>
      <c r="F629" s="95" t="s">
        <v>190</v>
      </c>
      <c r="G629" s="95">
        <v>7</v>
      </c>
      <c r="H629" s="95">
        <v>16</v>
      </c>
      <c r="I629" s="145">
        <v>124</v>
      </c>
      <c r="J629" s="150">
        <v>500000</v>
      </c>
      <c r="K629" s="347"/>
      <c r="L629" s="636"/>
    </row>
    <row r="630" spans="1:12" s="145" customFormat="1" x14ac:dyDescent="0.2">
      <c r="A630" s="95">
        <v>2042</v>
      </c>
      <c r="B630" s="155">
        <v>5551</v>
      </c>
      <c r="C630" s="7" t="s">
        <v>386</v>
      </c>
      <c r="D630" s="95" t="s">
        <v>7701</v>
      </c>
      <c r="E630" s="95" t="s">
        <v>223</v>
      </c>
      <c r="F630" s="95" t="s">
        <v>212</v>
      </c>
      <c r="G630" s="95">
        <v>7</v>
      </c>
      <c r="H630" s="95">
        <v>17</v>
      </c>
      <c r="I630" s="145">
        <v>125</v>
      </c>
      <c r="J630" s="150">
        <v>500000</v>
      </c>
      <c r="K630" s="347"/>
      <c r="L630" s="636"/>
    </row>
    <row r="631" spans="1:12" s="145" customFormat="1" x14ac:dyDescent="0.2">
      <c r="A631" s="95">
        <v>2042</v>
      </c>
      <c r="B631" s="155">
        <v>5464</v>
      </c>
      <c r="C631" s="7" t="s">
        <v>439</v>
      </c>
      <c r="D631" s="95" t="s">
        <v>7685</v>
      </c>
      <c r="E631" s="95" t="s">
        <v>286</v>
      </c>
      <c r="F631" s="95" t="s">
        <v>206</v>
      </c>
      <c r="G631" s="95">
        <v>7</v>
      </c>
      <c r="H631" s="95">
        <v>18</v>
      </c>
      <c r="I631" s="145">
        <v>126</v>
      </c>
      <c r="J631" s="150">
        <v>500000</v>
      </c>
      <c r="K631" s="347"/>
      <c r="L631" s="636"/>
    </row>
    <row r="632" spans="1:12" s="145" customFormat="1" x14ac:dyDescent="0.2">
      <c r="A632" s="97">
        <v>2041</v>
      </c>
      <c r="B632" s="139">
        <v>4734</v>
      </c>
      <c r="C632" s="97" t="s">
        <v>515</v>
      </c>
      <c r="D632" s="97" t="s">
        <v>123</v>
      </c>
      <c r="E632" s="96" t="s">
        <v>4121</v>
      </c>
      <c r="F632" s="97" t="s">
        <v>196</v>
      </c>
      <c r="G632" s="97">
        <v>1</v>
      </c>
      <c r="H632" s="97">
        <v>1</v>
      </c>
      <c r="I632" s="97">
        <v>1</v>
      </c>
      <c r="J632" s="136">
        <v>5000000</v>
      </c>
      <c r="K632" s="97">
        <v>7</v>
      </c>
      <c r="L632" s="636"/>
    </row>
    <row r="633" spans="1:12" s="145" customFormat="1" x14ac:dyDescent="0.2">
      <c r="A633" s="95">
        <v>2041</v>
      </c>
      <c r="B633" s="2">
        <v>4735</v>
      </c>
      <c r="C633" s="95" t="s">
        <v>441</v>
      </c>
      <c r="D633" s="95" t="s">
        <v>4983</v>
      </c>
      <c r="E633" s="2" t="s">
        <v>237</v>
      </c>
      <c r="F633" s="95" t="s">
        <v>196</v>
      </c>
      <c r="G633" s="95">
        <v>1</v>
      </c>
      <c r="H633" s="95">
        <v>2</v>
      </c>
      <c r="I633" s="145">
        <v>2</v>
      </c>
      <c r="J633" s="150">
        <v>4800000</v>
      </c>
      <c r="K633" s="145">
        <v>6</v>
      </c>
      <c r="L633" s="636"/>
    </row>
    <row r="634" spans="1:12" s="145" customFormat="1" x14ac:dyDescent="0.2">
      <c r="A634" s="95">
        <v>2041</v>
      </c>
      <c r="B634" s="2">
        <v>4637</v>
      </c>
      <c r="C634" s="95" t="s">
        <v>4956</v>
      </c>
      <c r="D634" s="95" t="s">
        <v>2502</v>
      </c>
      <c r="E634" s="2" t="s">
        <v>2638</v>
      </c>
      <c r="F634" s="95" t="s">
        <v>188</v>
      </c>
      <c r="G634" s="95">
        <v>1</v>
      </c>
      <c r="H634" s="95">
        <v>3</v>
      </c>
      <c r="I634" s="145">
        <v>3</v>
      </c>
      <c r="J634" s="150">
        <v>4600000</v>
      </c>
      <c r="K634" s="145">
        <v>5</v>
      </c>
      <c r="L634" s="636"/>
    </row>
    <row r="635" spans="1:12" s="145" customFormat="1" x14ac:dyDescent="0.2">
      <c r="A635" s="95">
        <v>2041</v>
      </c>
      <c r="B635" s="2">
        <v>4424</v>
      </c>
      <c r="C635" s="95" t="s">
        <v>256</v>
      </c>
      <c r="D635" s="95" t="s">
        <v>538</v>
      </c>
      <c r="E635" s="2" t="s">
        <v>594</v>
      </c>
      <c r="F635" s="95" t="s">
        <v>221</v>
      </c>
      <c r="G635" s="95">
        <v>1</v>
      </c>
      <c r="H635" s="95">
        <v>4</v>
      </c>
      <c r="I635" s="145">
        <v>4</v>
      </c>
      <c r="J635" s="150">
        <v>4400000</v>
      </c>
      <c r="K635" s="145">
        <v>5</v>
      </c>
      <c r="L635" s="636"/>
    </row>
    <row r="636" spans="1:12" s="145" customFormat="1" x14ac:dyDescent="0.2">
      <c r="A636" s="95">
        <v>2041</v>
      </c>
      <c r="B636" s="2">
        <v>4466</v>
      </c>
      <c r="C636" s="95" t="s">
        <v>386</v>
      </c>
      <c r="D636" s="95" t="s">
        <v>2854</v>
      </c>
      <c r="E636" s="2" t="s">
        <v>5065</v>
      </c>
      <c r="F636" s="95" t="s">
        <v>209</v>
      </c>
      <c r="G636" s="95">
        <v>1</v>
      </c>
      <c r="H636" s="95">
        <v>5</v>
      </c>
      <c r="I636" s="145">
        <v>5</v>
      </c>
      <c r="J636" s="150">
        <v>4200000</v>
      </c>
      <c r="K636" s="145">
        <v>5</v>
      </c>
      <c r="L636" s="636"/>
    </row>
    <row r="637" spans="1:12" s="145" customFormat="1" x14ac:dyDescent="0.2">
      <c r="A637" s="95">
        <v>2041</v>
      </c>
      <c r="B637" s="2">
        <v>4585</v>
      </c>
      <c r="C637" s="95" t="s">
        <v>1351</v>
      </c>
      <c r="D637" s="95" t="s">
        <v>436</v>
      </c>
      <c r="E637" s="2" t="s">
        <v>3925</v>
      </c>
      <c r="F637" s="95" t="s">
        <v>212</v>
      </c>
      <c r="G637" s="95">
        <v>1</v>
      </c>
      <c r="H637" s="95">
        <v>6</v>
      </c>
      <c r="I637" s="145">
        <v>6</v>
      </c>
      <c r="J637" s="150">
        <v>4000000</v>
      </c>
      <c r="K637" s="145">
        <v>5</v>
      </c>
      <c r="L637" s="636"/>
    </row>
    <row r="638" spans="1:12" s="145" customFormat="1" x14ac:dyDescent="0.2">
      <c r="A638" s="95">
        <v>2041</v>
      </c>
      <c r="B638" s="2">
        <v>4527</v>
      </c>
      <c r="C638" s="95" t="s">
        <v>400</v>
      </c>
      <c r="D638" s="95" t="s">
        <v>5033</v>
      </c>
      <c r="E638" s="2" t="s">
        <v>300</v>
      </c>
      <c r="F638" s="95" t="s">
        <v>201</v>
      </c>
      <c r="G638" s="95">
        <v>1</v>
      </c>
      <c r="H638" s="95">
        <v>7</v>
      </c>
      <c r="I638" s="145">
        <v>7</v>
      </c>
      <c r="J638" s="150">
        <v>3800000</v>
      </c>
      <c r="K638" s="145">
        <v>4</v>
      </c>
      <c r="L638" s="636"/>
    </row>
    <row r="639" spans="1:12" s="145" customFormat="1" x14ac:dyDescent="0.2">
      <c r="A639" s="95">
        <v>2041</v>
      </c>
      <c r="B639" s="2">
        <v>4425</v>
      </c>
      <c r="C639" s="95" t="s">
        <v>442</v>
      </c>
      <c r="D639" s="95" t="s">
        <v>3143</v>
      </c>
      <c r="E639" s="2" t="s">
        <v>555</v>
      </c>
      <c r="F639" s="95" t="s">
        <v>221</v>
      </c>
      <c r="G639" s="95">
        <v>1</v>
      </c>
      <c r="H639" s="95">
        <v>8</v>
      </c>
      <c r="I639" s="145">
        <v>8</v>
      </c>
      <c r="J639" s="150">
        <v>3600000</v>
      </c>
      <c r="K639" s="145">
        <v>4</v>
      </c>
      <c r="L639" s="636"/>
    </row>
    <row r="640" spans="1:12" s="145" customFormat="1" x14ac:dyDescent="0.2">
      <c r="A640" s="95">
        <v>2041</v>
      </c>
      <c r="B640" s="2">
        <v>4555</v>
      </c>
      <c r="C640" s="95" t="s">
        <v>516</v>
      </c>
      <c r="D640" s="95" t="s">
        <v>314</v>
      </c>
      <c r="E640" s="2" t="s">
        <v>486</v>
      </c>
      <c r="F640" s="95" t="s">
        <v>190</v>
      </c>
      <c r="G640" s="95">
        <v>1</v>
      </c>
      <c r="H640" s="95">
        <v>9</v>
      </c>
      <c r="I640" s="145">
        <v>9</v>
      </c>
      <c r="J640" s="150">
        <v>3400000</v>
      </c>
      <c r="K640" s="145">
        <v>4</v>
      </c>
      <c r="L640" s="636"/>
    </row>
    <row r="641" spans="1:12" s="145" customFormat="1" x14ac:dyDescent="0.2">
      <c r="A641" s="95">
        <v>2041</v>
      </c>
      <c r="B641" s="2">
        <v>4742</v>
      </c>
      <c r="C641" s="95" t="s">
        <v>1349</v>
      </c>
      <c r="D641" s="95" t="s">
        <v>4981</v>
      </c>
      <c r="E641" s="2" t="s">
        <v>333</v>
      </c>
      <c r="F641" s="95" t="s">
        <v>196</v>
      </c>
      <c r="G641" s="95">
        <v>1</v>
      </c>
      <c r="H641" s="95">
        <v>10</v>
      </c>
      <c r="I641" s="145">
        <v>10</v>
      </c>
      <c r="J641" s="150">
        <v>3200000</v>
      </c>
      <c r="K641" s="145">
        <v>4</v>
      </c>
      <c r="L641" s="636"/>
    </row>
    <row r="642" spans="1:12" s="145" customFormat="1" x14ac:dyDescent="0.2">
      <c r="A642" s="95">
        <v>2041</v>
      </c>
      <c r="B642" s="2">
        <v>4650</v>
      </c>
      <c r="C642" s="95" t="s">
        <v>392</v>
      </c>
      <c r="D642" s="95" t="s">
        <v>5126</v>
      </c>
      <c r="E642" s="2" t="s">
        <v>408</v>
      </c>
      <c r="F642" s="95" t="s">
        <v>217</v>
      </c>
      <c r="G642" s="95">
        <v>1</v>
      </c>
      <c r="H642" s="95">
        <v>11</v>
      </c>
      <c r="I642" s="145">
        <v>11</v>
      </c>
      <c r="J642" s="150">
        <v>3000000</v>
      </c>
      <c r="K642" s="145">
        <v>3</v>
      </c>
      <c r="L642" s="636"/>
    </row>
    <row r="643" spans="1:12" s="145" customFormat="1" x14ac:dyDescent="0.2">
      <c r="A643" s="95">
        <v>2041</v>
      </c>
      <c r="B643" s="2">
        <v>4467</v>
      </c>
      <c r="C643" s="95" t="s">
        <v>386</v>
      </c>
      <c r="D643" s="95" t="s">
        <v>5068</v>
      </c>
      <c r="E643" s="2" t="s">
        <v>5069</v>
      </c>
      <c r="F643" s="95" t="s">
        <v>209</v>
      </c>
      <c r="G643" s="95">
        <v>1</v>
      </c>
      <c r="H643" s="95">
        <v>12</v>
      </c>
      <c r="I643" s="145">
        <v>12</v>
      </c>
      <c r="J643" s="150">
        <v>2800000</v>
      </c>
      <c r="K643" s="145">
        <v>3</v>
      </c>
      <c r="L643" s="636"/>
    </row>
    <row r="644" spans="1:12" s="145" customFormat="1" x14ac:dyDescent="0.2">
      <c r="A644" s="95">
        <v>2041</v>
      </c>
      <c r="B644" s="2">
        <v>4495</v>
      </c>
      <c r="C644" s="95" t="s">
        <v>121</v>
      </c>
      <c r="D644" s="95" t="s">
        <v>310</v>
      </c>
      <c r="E644" s="2" t="s">
        <v>356</v>
      </c>
      <c r="F644" s="95" t="s">
        <v>211</v>
      </c>
      <c r="G644" s="95">
        <v>1</v>
      </c>
      <c r="H644" s="95">
        <v>13</v>
      </c>
      <c r="I644" s="145">
        <v>13</v>
      </c>
      <c r="J644" s="150">
        <v>2600000</v>
      </c>
      <c r="K644" s="145">
        <v>3</v>
      </c>
      <c r="L644" s="636"/>
    </row>
    <row r="645" spans="1:12" s="145" customFormat="1" x14ac:dyDescent="0.2">
      <c r="A645" s="95">
        <v>2041</v>
      </c>
      <c r="B645" s="2">
        <v>4711</v>
      </c>
      <c r="C645" s="95" t="s">
        <v>409</v>
      </c>
      <c r="D645" s="95" t="s">
        <v>2393</v>
      </c>
      <c r="E645" s="2" t="s">
        <v>5010</v>
      </c>
      <c r="F645" s="95" t="s">
        <v>198</v>
      </c>
      <c r="G645" s="95">
        <v>1</v>
      </c>
      <c r="H645" s="95">
        <v>14</v>
      </c>
      <c r="I645" s="145">
        <v>14</v>
      </c>
      <c r="J645" s="150">
        <v>2400000</v>
      </c>
      <c r="K645" s="145">
        <v>3</v>
      </c>
      <c r="L645" s="636"/>
    </row>
    <row r="646" spans="1:12" s="145" customFormat="1" x14ac:dyDescent="0.2">
      <c r="A646" s="95">
        <v>2041</v>
      </c>
      <c r="B646" s="2">
        <v>4468</v>
      </c>
      <c r="C646" s="95" t="s">
        <v>386</v>
      </c>
      <c r="D646" s="95" t="s">
        <v>5066</v>
      </c>
      <c r="E646" s="2" t="s">
        <v>5067</v>
      </c>
      <c r="F646" s="95" t="s">
        <v>209</v>
      </c>
      <c r="G646" s="95">
        <v>1</v>
      </c>
      <c r="H646" s="95">
        <v>15</v>
      </c>
      <c r="I646" s="145">
        <v>15</v>
      </c>
      <c r="J646" s="150">
        <v>2200000</v>
      </c>
      <c r="K646" s="145">
        <v>3</v>
      </c>
      <c r="L646" s="636"/>
    </row>
    <row r="647" spans="1:12" s="145" customFormat="1" x14ac:dyDescent="0.2">
      <c r="A647" s="95">
        <v>2041</v>
      </c>
      <c r="B647" s="2">
        <v>4682</v>
      </c>
      <c r="C647" s="95" t="s">
        <v>386</v>
      </c>
      <c r="D647" s="95" t="s">
        <v>5046</v>
      </c>
      <c r="E647" s="2" t="s">
        <v>5047</v>
      </c>
      <c r="F647" s="95" t="s">
        <v>206</v>
      </c>
      <c r="G647" s="95">
        <v>1</v>
      </c>
      <c r="H647" s="95">
        <v>16</v>
      </c>
      <c r="I647" s="145">
        <v>16</v>
      </c>
      <c r="J647" s="150">
        <v>2000000</v>
      </c>
      <c r="K647" s="145">
        <v>3</v>
      </c>
      <c r="L647" s="636"/>
    </row>
    <row r="648" spans="1:12" s="145" customFormat="1" x14ac:dyDescent="0.2">
      <c r="A648" s="95">
        <v>2041</v>
      </c>
      <c r="B648" s="2">
        <v>4426</v>
      </c>
      <c r="C648" s="95" t="s">
        <v>256</v>
      </c>
      <c r="D648" s="95" t="s">
        <v>227</v>
      </c>
      <c r="E648" s="2" t="s">
        <v>5182</v>
      </c>
      <c r="F648" s="95" t="s">
        <v>221</v>
      </c>
      <c r="G648" s="95">
        <v>1</v>
      </c>
      <c r="H648" s="95">
        <v>17</v>
      </c>
      <c r="I648" s="145">
        <v>17</v>
      </c>
      <c r="J648" s="150">
        <v>1800000</v>
      </c>
      <c r="K648" s="145">
        <v>3</v>
      </c>
      <c r="L648" s="636"/>
    </row>
    <row r="649" spans="1:12" s="145" customFormat="1" x14ac:dyDescent="0.2">
      <c r="A649" s="95">
        <v>2041</v>
      </c>
      <c r="B649" s="2">
        <v>4505</v>
      </c>
      <c r="C649" s="95" t="s">
        <v>439</v>
      </c>
      <c r="D649" s="95" t="s">
        <v>5083</v>
      </c>
      <c r="E649" s="2" t="s">
        <v>396</v>
      </c>
      <c r="F649" s="95" t="s">
        <v>211</v>
      </c>
      <c r="G649" s="95">
        <v>1</v>
      </c>
      <c r="H649" s="95">
        <v>18</v>
      </c>
      <c r="I649" s="145">
        <v>18</v>
      </c>
      <c r="J649" s="150">
        <v>1600000</v>
      </c>
      <c r="K649" s="145">
        <v>3</v>
      </c>
      <c r="L649" s="636"/>
    </row>
    <row r="650" spans="1:12" s="145" customFormat="1" x14ac:dyDescent="0.2">
      <c r="A650" s="95">
        <v>2041</v>
      </c>
      <c r="B650" s="2">
        <v>4560</v>
      </c>
      <c r="C650" s="95" t="s">
        <v>515</v>
      </c>
      <c r="D650" s="95" t="s">
        <v>2341</v>
      </c>
      <c r="E650" s="2" t="s">
        <v>3144</v>
      </c>
      <c r="F650" s="95" t="s">
        <v>190</v>
      </c>
      <c r="G650" s="95">
        <v>2</v>
      </c>
      <c r="H650" s="95">
        <v>1</v>
      </c>
      <c r="I650" s="145">
        <v>19</v>
      </c>
      <c r="J650" s="150">
        <v>1500000</v>
      </c>
      <c r="K650" s="145">
        <v>2</v>
      </c>
      <c r="L650" s="636"/>
    </row>
    <row r="651" spans="1:12" s="145" customFormat="1" x14ac:dyDescent="0.2">
      <c r="A651" s="95">
        <v>2041</v>
      </c>
      <c r="B651" s="2">
        <v>4740</v>
      </c>
      <c r="C651" s="95" t="s">
        <v>441</v>
      </c>
      <c r="D651" s="95" t="s">
        <v>4988</v>
      </c>
      <c r="E651" s="2" t="s">
        <v>358</v>
      </c>
      <c r="F651" s="95" t="s">
        <v>196</v>
      </c>
      <c r="G651" s="95">
        <v>2</v>
      </c>
      <c r="H651" s="95">
        <v>2</v>
      </c>
      <c r="I651" s="145">
        <v>20</v>
      </c>
      <c r="J651" s="150">
        <v>1450000</v>
      </c>
      <c r="K651" s="145">
        <v>2</v>
      </c>
      <c r="L651" s="636"/>
    </row>
    <row r="652" spans="1:12" s="145" customFormat="1" x14ac:dyDescent="0.2">
      <c r="A652" s="95">
        <v>2041</v>
      </c>
      <c r="B652" s="2">
        <v>4508</v>
      </c>
      <c r="C652" s="95" t="s">
        <v>4956</v>
      </c>
      <c r="D652" s="95" t="s">
        <v>5089</v>
      </c>
      <c r="E652" s="2" t="s">
        <v>5090</v>
      </c>
      <c r="F652" s="95" t="s">
        <v>211</v>
      </c>
      <c r="G652" s="95">
        <v>2</v>
      </c>
      <c r="H652" s="95">
        <v>3</v>
      </c>
      <c r="I652" s="145">
        <v>21</v>
      </c>
      <c r="J652" s="150">
        <v>1400000</v>
      </c>
      <c r="K652" s="145">
        <v>2</v>
      </c>
      <c r="L652" s="636"/>
    </row>
    <row r="653" spans="1:12" s="145" customFormat="1" x14ac:dyDescent="0.2">
      <c r="A653" s="95">
        <v>2041</v>
      </c>
      <c r="B653" s="2">
        <v>4586</v>
      </c>
      <c r="C653" s="95" t="s">
        <v>442</v>
      </c>
      <c r="D653" s="95" t="s">
        <v>294</v>
      </c>
      <c r="E653" s="2" t="s">
        <v>5091</v>
      </c>
      <c r="F653" s="95" t="s">
        <v>212</v>
      </c>
      <c r="G653" s="95">
        <v>2</v>
      </c>
      <c r="H653" s="95">
        <v>4</v>
      </c>
      <c r="I653" s="145">
        <v>22</v>
      </c>
      <c r="J653" s="150">
        <v>1350000</v>
      </c>
      <c r="K653" s="145">
        <v>2</v>
      </c>
      <c r="L653" s="636"/>
    </row>
    <row r="654" spans="1:12" s="145" customFormat="1" x14ac:dyDescent="0.2">
      <c r="A654" s="95">
        <v>2041</v>
      </c>
      <c r="B654" s="2">
        <v>4510</v>
      </c>
      <c r="C654" s="95" t="s">
        <v>386</v>
      </c>
      <c r="D654" s="95" t="s">
        <v>334</v>
      </c>
      <c r="E654" s="2" t="s">
        <v>467</v>
      </c>
      <c r="F654" s="95" t="s">
        <v>211</v>
      </c>
      <c r="G654" s="95">
        <v>2</v>
      </c>
      <c r="H654" s="95">
        <v>5</v>
      </c>
      <c r="I654" s="145">
        <v>23</v>
      </c>
      <c r="J654" s="150">
        <v>1300000</v>
      </c>
      <c r="K654" s="145">
        <v>2</v>
      </c>
      <c r="L654" s="636"/>
    </row>
    <row r="655" spans="1:12" s="145" customFormat="1" x14ac:dyDescent="0.2">
      <c r="A655" s="95">
        <v>2041</v>
      </c>
      <c r="B655" s="2">
        <v>4739</v>
      </c>
      <c r="C655" s="95" t="s">
        <v>1351</v>
      </c>
      <c r="D655" s="95" t="s">
        <v>518</v>
      </c>
      <c r="E655" s="2" t="s">
        <v>70</v>
      </c>
      <c r="F655" s="95" t="s">
        <v>196</v>
      </c>
      <c r="G655" s="95">
        <v>2</v>
      </c>
      <c r="H655" s="95">
        <v>6</v>
      </c>
      <c r="I655" s="145">
        <v>24</v>
      </c>
      <c r="J655" s="150">
        <v>1250000</v>
      </c>
      <c r="K655" s="145">
        <v>2</v>
      </c>
      <c r="L655" s="636"/>
    </row>
    <row r="656" spans="1:12" s="145" customFormat="1" x14ac:dyDescent="0.2">
      <c r="A656" s="95">
        <v>2041</v>
      </c>
      <c r="B656" s="2">
        <v>4553</v>
      </c>
      <c r="C656" s="95" t="s">
        <v>400</v>
      </c>
      <c r="D656" s="95" t="s">
        <v>745</v>
      </c>
      <c r="E656" s="2" t="s">
        <v>284</v>
      </c>
      <c r="F656" s="95" t="s">
        <v>190</v>
      </c>
      <c r="G656" s="95">
        <v>2</v>
      </c>
      <c r="H656" s="95">
        <v>7</v>
      </c>
      <c r="I656" s="145">
        <v>25</v>
      </c>
      <c r="J656" s="150">
        <v>1200000</v>
      </c>
      <c r="K656" s="145">
        <v>2</v>
      </c>
      <c r="L656" s="636"/>
    </row>
    <row r="657" spans="1:12" s="145" customFormat="1" x14ac:dyDescent="0.2">
      <c r="A657" s="95">
        <v>2041</v>
      </c>
      <c r="B657" s="2">
        <v>4532</v>
      </c>
      <c r="C657" s="95" t="s">
        <v>319</v>
      </c>
      <c r="D657" s="95" t="s">
        <v>5040</v>
      </c>
      <c r="E657" s="2" t="s">
        <v>2635</v>
      </c>
      <c r="F657" s="95" t="s">
        <v>201</v>
      </c>
      <c r="G657" s="95">
        <v>2</v>
      </c>
      <c r="H657" s="95">
        <v>8</v>
      </c>
      <c r="I657" s="145">
        <v>26</v>
      </c>
      <c r="J657" s="150">
        <v>1150000</v>
      </c>
      <c r="K657" s="145">
        <v>2</v>
      </c>
      <c r="L657" s="636"/>
    </row>
    <row r="658" spans="1:12" s="145" customFormat="1" x14ac:dyDescent="0.2">
      <c r="A658" s="95">
        <v>2041</v>
      </c>
      <c r="B658" s="2">
        <v>4427</v>
      </c>
      <c r="C658" s="95" t="s">
        <v>516</v>
      </c>
      <c r="D658" s="95" t="s">
        <v>5103</v>
      </c>
      <c r="E658" s="2" t="s">
        <v>5104</v>
      </c>
      <c r="F658" s="95" t="s">
        <v>221</v>
      </c>
      <c r="G658" s="95">
        <v>2</v>
      </c>
      <c r="H658" s="95">
        <v>9</v>
      </c>
      <c r="I658" s="145">
        <v>27</v>
      </c>
      <c r="J658" s="150">
        <v>1100000</v>
      </c>
      <c r="K658" s="145">
        <v>2</v>
      </c>
      <c r="L658" s="636"/>
    </row>
    <row r="659" spans="1:12" s="145" customFormat="1" x14ac:dyDescent="0.2">
      <c r="A659" s="95">
        <v>2041</v>
      </c>
      <c r="B659" s="2">
        <v>4590</v>
      </c>
      <c r="C659" s="95" t="s">
        <v>386</v>
      </c>
      <c r="D659" s="95" t="s">
        <v>5092</v>
      </c>
      <c r="E659" s="2" t="s">
        <v>284</v>
      </c>
      <c r="F659" s="95" t="s">
        <v>212</v>
      </c>
      <c r="G659" s="95">
        <v>2</v>
      </c>
      <c r="H659" s="95">
        <v>10</v>
      </c>
      <c r="I659" s="145">
        <v>28</v>
      </c>
      <c r="J659" s="150">
        <v>1050000</v>
      </c>
      <c r="K659" s="145">
        <v>2</v>
      </c>
      <c r="L659" s="636"/>
    </row>
    <row r="660" spans="1:12" s="145" customFormat="1" x14ac:dyDescent="0.2">
      <c r="A660" s="95">
        <v>2041</v>
      </c>
      <c r="B660" s="2">
        <v>4428</v>
      </c>
      <c r="C660" s="95" t="s">
        <v>392</v>
      </c>
      <c r="D660" s="95" t="s">
        <v>5106</v>
      </c>
      <c r="E660" s="2" t="s">
        <v>249</v>
      </c>
      <c r="F660" s="95" t="s">
        <v>221</v>
      </c>
      <c r="G660" s="95">
        <v>2</v>
      </c>
      <c r="H660" s="95">
        <v>11</v>
      </c>
      <c r="I660" s="320">
        <v>29</v>
      </c>
      <c r="J660" s="150">
        <v>1000000</v>
      </c>
      <c r="K660" s="145">
        <v>2</v>
      </c>
      <c r="L660" s="636"/>
    </row>
    <row r="661" spans="1:12" s="145" customFormat="1" x14ac:dyDescent="0.2">
      <c r="A661" s="95">
        <v>2041</v>
      </c>
      <c r="B661" s="2">
        <v>4528</v>
      </c>
      <c r="C661" s="95" t="s">
        <v>386</v>
      </c>
      <c r="D661" s="95" t="s">
        <v>401</v>
      </c>
      <c r="E661" s="2" t="s">
        <v>5034</v>
      </c>
      <c r="F661" s="95" t="s">
        <v>201</v>
      </c>
      <c r="G661" s="95">
        <v>2</v>
      </c>
      <c r="H661" s="95">
        <v>12</v>
      </c>
      <c r="I661" s="145">
        <v>30</v>
      </c>
      <c r="J661" s="150">
        <v>950000</v>
      </c>
      <c r="K661" s="145">
        <v>2</v>
      </c>
      <c r="L661" s="636"/>
    </row>
    <row r="662" spans="1:12" s="145" customFormat="1" x14ac:dyDescent="0.2">
      <c r="A662" s="95">
        <v>2041</v>
      </c>
      <c r="B662" s="2">
        <v>4725</v>
      </c>
      <c r="C662" s="95" t="s">
        <v>121</v>
      </c>
      <c r="D662" s="95" t="s">
        <v>478</v>
      </c>
      <c r="E662" s="2" t="s">
        <v>261</v>
      </c>
      <c r="F662" s="95" t="s">
        <v>198</v>
      </c>
      <c r="G662" s="95">
        <v>2</v>
      </c>
      <c r="H662" s="95">
        <v>13</v>
      </c>
      <c r="I662" s="145">
        <v>31</v>
      </c>
      <c r="J662" s="150">
        <v>900000</v>
      </c>
      <c r="K662" s="145">
        <v>2</v>
      </c>
      <c r="L662" s="636"/>
    </row>
    <row r="663" spans="1:12" s="145" customFormat="1" x14ac:dyDescent="0.2">
      <c r="A663" s="95">
        <v>2041</v>
      </c>
      <c r="B663" s="2">
        <v>4736</v>
      </c>
      <c r="C663" s="95" t="s">
        <v>409</v>
      </c>
      <c r="D663" s="95" t="s">
        <v>427</v>
      </c>
      <c r="E663" s="2" t="s">
        <v>323</v>
      </c>
      <c r="F663" s="95" t="s">
        <v>196</v>
      </c>
      <c r="G663" s="95">
        <v>2</v>
      </c>
      <c r="H663" s="95">
        <v>14</v>
      </c>
      <c r="I663" s="145">
        <v>32</v>
      </c>
      <c r="J663" s="150">
        <v>850000</v>
      </c>
      <c r="K663" s="145">
        <v>2</v>
      </c>
      <c r="L663" s="636"/>
    </row>
    <row r="664" spans="1:12" s="145" customFormat="1" x14ac:dyDescent="0.2">
      <c r="A664" s="95">
        <v>2041</v>
      </c>
      <c r="B664" s="2">
        <v>4651</v>
      </c>
      <c r="C664" s="95" t="s">
        <v>256</v>
      </c>
      <c r="D664" s="95" t="s">
        <v>1782</v>
      </c>
      <c r="E664" s="2" t="s">
        <v>5127</v>
      </c>
      <c r="F664" s="95" t="s">
        <v>217</v>
      </c>
      <c r="G664" s="95">
        <v>2</v>
      </c>
      <c r="H664" s="95">
        <v>15</v>
      </c>
      <c r="I664" s="145">
        <v>33</v>
      </c>
      <c r="J664" s="150">
        <v>800000</v>
      </c>
      <c r="K664" s="145">
        <v>2</v>
      </c>
      <c r="L664" s="636"/>
    </row>
    <row r="665" spans="1:12" s="145" customFormat="1" x14ac:dyDescent="0.2">
      <c r="A665" s="95">
        <v>2041</v>
      </c>
      <c r="B665" s="2">
        <v>4477</v>
      </c>
      <c r="C665" s="95" t="s">
        <v>2907</v>
      </c>
      <c r="D665" s="95" t="s">
        <v>2502</v>
      </c>
      <c r="E665" s="2" t="s">
        <v>443</v>
      </c>
      <c r="F665" s="95" t="s">
        <v>209</v>
      </c>
      <c r="G665" s="95">
        <v>2</v>
      </c>
      <c r="H665" s="95">
        <v>16</v>
      </c>
      <c r="I665" s="145">
        <v>34</v>
      </c>
      <c r="J665" s="150">
        <v>750000</v>
      </c>
      <c r="K665" s="145">
        <v>2</v>
      </c>
      <c r="L665" s="636"/>
    </row>
    <row r="666" spans="1:12" s="145" customFormat="1" x14ac:dyDescent="0.2">
      <c r="A666" s="95">
        <v>2041</v>
      </c>
      <c r="B666" s="2">
        <v>4710</v>
      </c>
      <c r="C666" s="95" t="s">
        <v>749</v>
      </c>
      <c r="D666" s="95" t="s">
        <v>742</v>
      </c>
      <c r="E666" s="2" t="s">
        <v>3365</v>
      </c>
      <c r="F666" s="95" t="s">
        <v>198</v>
      </c>
      <c r="G666" s="95">
        <v>2</v>
      </c>
      <c r="H666" s="95">
        <v>17</v>
      </c>
      <c r="I666" s="145">
        <v>35</v>
      </c>
      <c r="J666" s="150">
        <v>700000</v>
      </c>
      <c r="K666" s="145">
        <v>2</v>
      </c>
      <c r="L666" s="636"/>
    </row>
    <row r="667" spans="1:12" s="145" customFormat="1" x14ac:dyDescent="0.2">
      <c r="A667" s="95">
        <v>2041</v>
      </c>
      <c r="B667" s="2">
        <v>4686</v>
      </c>
      <c r="C667" s="95" t="s">
        <v>749</v>
      </c>
      <c r="D667" s="95" t="s">
        <v>476</v>
      </c>
      <c r="E667" s="2" t="s">
        <v>5050</v>
      </c>
      <c r="F667" s="95" t="s">
        <v>206</v>
      </c>
      <c r="G667" s="95">
        <v>2</v>
      </c>
      <c r="H667" s="95">
        <v>18</v>
      </c>
      <c r="I667" s="145">
        <v>36</v>
      </c>
      <c r="J667" s="150">
        <v>650000</v>
      </c>
      <c r="K667" s="145">
        <v>2</v>
      </c>
      <c r="L667" s="636"/>
    </row>
    <row r="668" spans="1:12" s="145" customFormat="1" x14ac:dyDescent="0.2">
      <c r="A668" s="95">
        <v>2041</v>
      </c>
      <c r="B668" s="2">
        <v>4420</v>
      </c>
      <c r="C668" s="95" t="s">
        <v>515</v>
      </c>
      <c r="D668" s="95" t="s">
        <v>274</v>
      </c>
      <c r="E668" s="2" t="s">
        <v>5026</v>
      </c>
      <c r="F668" s="95" t="s">
        <v>199</v>
      </c>
      <c r="G668" s="95">
        <v>3</v>
      </c>
      <c r="H668" s="95">
        <v>1</v>
      </c>
      <c r="I668" s="145">
        <v>37</v>
      </c>
      <c r="J668" s="150">
        <v>625000</v>
      </c>
      <c r="K668" s="145">
        <v>1</v>
      </c>
      <c r="L668" s="636"/>
    </row>
    <row r="669" spans="1:12" s="145" customFormat="1" x14ac:dyDescent="0.2">
      <c r="A669" s="95">
        <v>2041</v>
      </c>
      <c r="B669" s="2">
        <v>4413</v>
      </c>
      <c r="C669" s="95" t="s">
        <v>441</v>
      </c>
      <c r="D669" s="95" t="s">
        <v>5023</v>
      </c>
      <c r="E669" s="2" t="s">
        <v>482</v>
      </c>
      <c r="F669" s="95" t="s">
        <v>199</v>
      </c>
      <c r="G669" s="95">
        <v>3</v>
      </c>
      <c r="H669" s="95">
        <v>2</v>
      </c>
      <c r="I669" s="145">
        <v>38</v>
      </c>
      <c r="J669" s="150">
        <v>620000</v>
      </c>
      <c r="K669" s="145">
        <v>1</v>
      </c>
      <c r="L669" s="636"/>
    </row>
    <row r="670" spans="1:12" s="145" customFormat="1" x14ac:dyDescent="0.2">
      <c r="A670" s="95">
        <v>2041</v>
      </c>
      <c r="B670" s="2">
        <v>4713</v>
      </c>
      <c r="C670" s="95" t="s">
        <v>4956</v>
      </c>
      <c r="D670" s="95" t="s">
        <v>299</v>
      </c>
      <c r="E670" s="2" t="s">
        <v>5011</v>
      </c>
      <c r="F670" s="95" t="s">
        <v>198</v>
      </c>
      <c r="G670" s="95">
        <v>3</v>
      </c>
      <c r="H670" s="95">
        <v>3</v>
      </c>
      <c r="I670" s="145">
        <v>39</v>
      </c>
      <c r="J670" s="150">
        <v>615000</v>
      </c>
      <c r="K670" s="145">
        <v>1</v>
      </c>
      <c r="L670" s="636"/>
    </row>
    <row r="671" spans="1:12" s="145" customFormat="1" x14ac:dyDescent="0.2">
      <c r="A671" s="95">
        <v>2041</v>
      </c>
      <c r="B671" s="2">
        <v>4689</v>
      </c>
      <c r="C671" s="95" t="s">
        <v>442</v>
      </c>
      <c r="D671" s="95" t="s">
        <v>4677</v>
      </c>
      <c r="E671" s="2" t="s">
        <v>5055</v>
      </c>
      <c r="F671" s="95" t="s">
        <v>206</v>
      </c>
      <c r="G671" s="95">
        <v>3</v>
      </c>
      <c r="H671" s="95">
        <v>4</v>
      </c>
      <c r="I671" s="145">
        <v>40</v>
      </c>
      <c r="J671" s="150">
        <v>610000</v>
      </c>
      <c r="K671" s="145">
        <v>1</v>
      </c>
      <c r="L671" s="636"/>
    </row>
    <row r="672" spans="1:12" s="145" customFormat="1" x14ac:dyDescent="0.2">
      <c r="A672" s="95">
        <v>2041</v>
      </c>
      <c r="B672" s="2">
        <v>4498</v>
      </c>
      <c r="C672" s="95" t="s">
        <v>386</v>
      </c>
      <c r="D672" s="95" t="s">
        <v>5085</v>
      </c>
      <c r="E672" s="2" t="s">
        <v>356</v>
      </c>
      <c r="F672" s="95" t="s">
        <v>211</v>
      </c>
      <c r="G672" s="95">
        <v>3</v>
      </c>
      <c r="H672" s="95">
        <v>5</v>
      </c>
      <c r="I672" s="145">
        <v>41</v>
      </c>
      <c r="J672" s="150">
        <v>605000</v>
      </c>
      <c r="K672" s="145">
        <v>1</v>
      </c>
      <c r="L672" s="636"/>
    </row>
    <row r="673" spans="1:12" s="145" customFormat="1" x14ac:dyDescent="0.2">
      <c r="A673" s="95">
        <v>2041</v>
      </c>
      <c r="B673" s="2">
        <v>4552</v>
      </c>
      <c r="C673" s="95" t="s">
        <v>1351</v>
      </c>
      <c r="D673" s="95" t="s">
        <v>417</v>
      </c>
      <c r="E673" s="2" t="s">
        <v>4968</v>
      </c>
      <c r="F673" s="95" t="s">
        <v>190</v>
      </c>
      <c r="G673" s="95">
        <v>3</v>
      </c>
      <c r="H673" s="95">
        <v>6</v>
      </c>
      <c r="I673" s="145">
        <v>42</v>
      </c>
      <c r="J673" s="150">
        <v>600000</v>
      </c>
      <c r="K673" s="145">
        <v>1</v>
      </c>
      <c r="L673" s="636"/>
    </row>
    <row r="674" spans="1:12" s="145" customFormat="1" x14ac:dyDescent="0.2">
      <c r="A674" s="95">
        <v>2041</v>
      </c>
      <c r="B674" s="2">
        <v>4507</v>
      </c>
      <c r="C674" s="95" t="s">
        <v>400</v>
      </c>
      <c r="D674" s="95" t="s">
        <v>5183</v>
      </c>
      <c r="E674" s="2" t="s">
        <v>3429</v>
      </c>
      <c r="F674" s="95" t="s">
        <v>211</v>
      </c>
      <c r="G674" s="95">
        <v>3</v>
      </c>
      <c r="H674" s="95">
        <v>7</v>
      </c>
      <c r="I674" s="145">
        <v>43</v>
      </c>
      <c r="J674" s="150">
        <v>595000</v>
      </c>
      <c r="K674" s="145">
        <v>1</v>
      </c>
      <c r="L674" s="636"/>
    </row>
    <row r="675" spans="1:12" s="145" customFormat="1" x14ac:dyDescent="0.2">
      <c r="A675" s="95">
        <v>2041</v>
      </c>
      <c r="B675" s="2">
        <v>4531</v>
      </c>
      <c r="C675" s="95" t="s">
        <v>386</v>
      </c>
      <c r="D675" s="95" t="s">
        <v>5031</v>
      </c>
      <c r="E675" s="2" t="s">
        <v>5032</v>
      </c>
      <c r="F675" s="95" t="s">
        <v>201</v>
      </c>
      <c r="G675" s="95">
        <v>3</v>
      </c>
      <c r="H675" s="95">
        <v>8</v>
      </c>
      <c r="I675" s="145">
        <v>44</v>
      </c>
      <c r="J675" s="150">
        <v>590000</v>
      </c>
      <c r="K675" s="145">
        <v>1</v>
      </c>
      <c r="L675" s="636"/>
    </row>
    <row r="676" spans="1:12" s="145" customFormat="1" x14ac:dyDescent="0.2">
      <c r="A676" s="95">
        <v>2041</v>
      </c>
      <c r="B676" s="2">
        <v>4654</v>
      </c>
      <c r="C676" s="95" t="s">
        <v>516</v>
      </c>
      <c r="D676" s="95" t="s">
        <v>5133</v>
      </c>
      <c r="E676" s="2" t="s">
        <v>232</v>
      </c>
      <c r="F676" s="95" t="s">
        <v>217</v>
      </c>
      <c r="G676" s="95">
        <v>3</v>
      </c>
      <c r="H676" s="95">
        <v>9</v>
      </c>
      <c r="I676" s="145">
        <v>45</v>
      </c>
      <c r="J676" s="150">
        <v>585000</v>
      </c>
      <c r="K676" s="145">
        <v>1</v>
      </c>
      <c r="L676" s="636"/>
    </row>
    <row r="677" spans="1:12" s="145" customFormat="1" x14ac:dyDescent="0.2">
      <c r="A677" s="95">
        <v>2041</v>
      </c>
      <c r="B677" s="2">
        <v>4591</v>
      </c>
      <c r="C677" s="95" t="s">
        <v>1349</v>
      </c>
      <c r="D677" s="95" t="s">
        <v>296</v>
      </c>
      <c r="E677" s="2" t="s">
        <v>1773</v>
      </c>
      <c r="F677" s="95" t="s">
        <v>212</v>
      </c>
      <c r="G677" s="95">
        <v>3</v>
      </c>
      <c r="H677" s="95">
        <v>10</v>
      </c>
      <c r="I677" s="145">
        <v>46</v>
      </c>
      <c r="J677" s="150">
        <v>580000</v>
      </c>
      <c r="K677" s="145">
        <v>1</v>
      </c>
      <c r="L677" s="636"/>
    </row>
    <row r="678" spans="1:12" s="145" customFormat="1" x14ac:dyDescent="0.2">
      <c r="A678" s="95">
        <v>2041</v>
      </c>
      <c r="B678" s="2">
        <v>4588</v>
      </c>
      <c r="C678" s="95" t="s">
        <v>392</v>
      </c>
      <c r="D678" s="95" t="s">
        <v>123</v>
      </c>
      <c r="E678" s="2" t="s">
        <v>194</v>
      </c>
      <c r="F678" s="95" t="s">
        <v>212</v>
      </c>
      <c r="G678" s="95">
        <v>3</v>
      </c>
      <c r="H678" s="95">
        <v>11</v>
      </c>
      <c r="I678" s="145">
        <v>47</v>
      </c>
      <c r="J678" s="150">
        <v>575000</v>
      </c>
      <c r="K678" s="145">
        <v>1</v>
      </c>
      <c r="L678" s="636"/>
    </row>
    <row r="679" spans="1:12" s="145" customFormat="1" x14ac:dyDescent="0.2">
      <c r="A679" s="95">
        <v>2041</v>
      </c>
      <c r="B679" s="2">
        <v>4688</v>
      </c>
      <c r="C679" s="95" t="s">
        <v>386</v>
      </c>
      <c r="D679" s="95" t="s">
        <v>5052</v>
      </c>
      <c r="E679" s="2" t="s">
        <v>4072</v>
      </c>
      <c r="F679" s="95" t="s">
        <v>206</v>
      </c>
      <c r="G679" s="95">
        <v>3</v>
      </c>
      <c r="H679" s="95">
        <v>12</v>
      </c>
      <c r="I679" s="145">
        <v>48</v>
      </c>
      <c r="J679" s="150">
        <v>570000</v>
      </c>
      <c r="K679" s="145">
        <v>1</v>
      </c>
      <c r="L679" s="636"/>
    </row>
    <row r="680" spans="1:12" s="145" customFormat="1" x14ac:dyDescent="0.2">
      <c r="A680" s="95">
        <v>2041</v>
      </c>
      <c r="B680" s="2">
        <v>4744</v>
      </c>
      <c r="C680" s="95" t="s">
        <v>1352</v>
      </c>
      <c r="D680" s="95" t="s">
        <v>330</v>
      </c>
      <c r="E680" s="2" t="s">
        <v>434</v>
      </c>
      <c r="F680" s="95" t="s">
        <v>196</v>
      </c>
      <c r="G680" s="95">
        <v>3</v>
      </c>
      <c r="H680" s="95">
        <v>13</v>
      </c>
      <c r="I680" s="145">
        <v>49</v>
      </c>
      <c r="J680" s="150">
        <v>565000</v>
      </c>
      <c r="K680" s="145">
        <v>1</v>
      </c>
      <c r="L680" s="636"/>
    </row>
    <row r="681" spans="1:12" s="145" customFormat="1" x14ac:dyDescent="0.2">
      <c r="A681" s="95">
        <v>2041</v>
      </c>
      <c r="B681" s="2">
        <v>4741</v>
      </c>
      <c r="C681" s="95" t="s">
        <v>409</v>
      </c>
      <c r="D681" s="95" t="s">
        <v>213</v>
      </c>
      <c r="E681" s="2" t="s">
        <v>4980</v>
      </c>
      <c r="F681" s="95" t="s">
        <v>196</v>
      </c>
      <c r="G681" s="95">
        <v>3</v>
      </c>
      <c r="H681" s="95">
        <v>14</v>
      </c>
      <c r="I681" s="145">
        <v>50</v>
      </c>
      <c r="J681" s="150">
        <v>560000</v>
      </c>
      <c r="K681" s="145">
        <v>1</v>
      </c>
      <c r="L681" s="636"/>
    </row>
    <row r="682" spans="1:12" s="145" customFormat="1" x14ac:dyDescent="0.2">
      <c r="A682" s="95">
        <v>2041</v>
      </c>
      <c r="B682" s="2">
        <v>4687</v>
      </c>
      <c r="C682" s="95" t="s">
        <v>121</v>
      </c>
      <c r="D682" s="95" t="s">
        <v>309</v>
      </c>
      <c r="E682" s="2" t="s">
        <v>5051</v>
      </c>
      <c r="F682" s="95" t="s">
        <v>206</v>
      </c>
      <c r="G682" s="95">
        <v>3</v>
      </c>
      <c r="H682" s="95">
        <v>15</v>
      </c>
      <c r="I682" s="320">
        <v>51</v>
      </c>
      <c r="J682" s="150">
        <v>555000</v>
      </c>
      <c r="K682" s="145">
        <v>1</v>
      </c>
      <c r="L682" s="636"/>
    </row>
    <row r="683" spans="1:12" s="145" customFormat="1" x14ac:dyDescent="0.2">
      <c r="A683" s="95">
        <v>2041</v>
      </c>
      <c r="B683" s="2">
        <v>4414</v>
      </c>
      <c r="C683" s="95" t="s">
        <v>386</v>
      </c>
      <c r="D683" s="95" t="s">
        <v>244</v>
      </c>
      <c r="E683" s="2" t="s">
        <v>5024</v>
      </c>
      <c r="F683" s="95" t="s">
        <v>199</v>
      </c>
      <c r="G683" s="95">
        <v>3</v>
      </c>
      <c r="H683" s="95">
        <v>16</v>
      </c>
      <c r="I683" s="145">
        <v>52</v>
      </c>
      <c r="J683" s="150">
        <v>550000</v>
      </c>
      <c r="K683" s="145">
        <v>1</v>
      </c>
      <c r="L683" s="636"/>
    </row>
    <row r="684" spans="1:12" s="145" customFormat="1" x14ac:dyDescent="0.2">
      <c r="A684" s="95">
        <v>2041</v>
      </c>
      <c r="B684" s="2">
        <v>4418</v>
      </c>
      <c r="C684" s="95" t="s">
        <v>386</v>
      </c>
      <c r="D684" s="95" t="s">
        <v>308</v>
      </c>
      <c r="E684" s="2" t="s">
        <v>228</v>
      </c>
      <c r="F684" s="95" t="s">
        <v>199</v>
      </c>
      <c r="G684" s="95">
        <v>3</v>
      </c>
      <c r="H684" s="95">
        <v>17</v>
      </c>
      <c r="I684" s="145">
        <v>53</v>
      </c>
      <c r="J684" s="150">
        <v>545000</v>
      </c>
      <c r="K684" s="145">
        <v>1</v>
      </c>
      <c r="L684" s="636"/>
    </row>
    <row r="685" spans="1:12" s="145" customFormat="1" x14ac:dyDescent="0.2">
      <c r="A685" s="95">
        <v>2041</v>
      </c>
      <c r="B685" s="2">
        <v>4712</v>
      </c>
      <c r="C685" s="95" t="s">
        <v>439</v>
      </c>
      <c r="D685" s="95" t="s">
        <v>391</v>
      </c>
      <c r="E685" s="2" t="s">
        <v>437</v>
      </c>
      <c r="F685" s="95" t="s">
        <v>198</v>
      </c>
      <c r="G685" s="95">
        <v>3</v>
      </c>
      <c r="H685" s="95">
        <v>18</v>
      </c>
      <c r="I685" s="145">
        <v>54</v>
      </c>
      <c r="J685" s="150">
        <v>540000</v>
      </c>
      <c r="K685" s="145">
        <v>1</v>
      </c>
      <c r="L685" s="636"/>
    </row>
    <row r="686" spans="1:12" s="145" customFormat="1" x14ac:dyDescent="0.2">
      <c r="A686" s="95">
        <v>2041</v>
      </c>
      <c r="B686" s="2">
        <v>4756</v>
      </c>
      <c r="C686" s="95" t="s">
        <v>515</v>
      </c>
      <c r="D686" s="95" t="s">
        <v>528</v>
      </c>
      <c r="E686" s="2" t="s">
        <v>252</v>
      </c>
      <c r="F686" s="95" t="s">
        <v>196</v>
      </c>
      <c r="G686" s="95">
        <v>4</v>
      </c>
      <c r="H686" s="95">
        <v>1</v>
      </c>
      <c r="I686" s="145">
        <v>55</v>
      </c>
      <c r="J686" s="150">
        <v>500000</v>
      </c>
      <c r="L686" s="636"/>
    </row>
    <row r="687" spans="1:12" s="145" customFormat="1" x14ac:dyDescent="0.2">
      <c r="A687" s="95">
        <v>2041</v>
      </c>
      <c r="B687" s="2">
        <v>4696</v>
      </c>
      <c r="C687" s="95" t="s">
        <v>441</v>
      </c>
      <c r="D687" s="95" t="s">
        <v>5056</v>
      </c>
      <c r="E687" s="2" t="s">
        <v>2671</v>
      </c>
      <c r="F687" s="95" t="s">
        <v>206</v>
      </c>
      <c r="G687" s="95">
        <v>4</v>
      </c>
      <c r="H687" s="95">
        <v>2</v>
      </c>
      <c r="I687" s="145">
        <v>56</v>
      </c>
      <c r="J687" s="150">
        <v>500000</v>
      </c>
      <c r="L687" s="636"/>
    </row>
    <row r="688" spans="1:12" s="145" customFormat="1" x14ac:dyDescent="0.2">
      <c r="A688" s="95">
        <v>2041</v>
      </c>
      <c r="B688" s="2">
        <v>4496</v>
      </c>
      <c r="C688" s="95" t="s">
        <v>4956</v>
      </c>
      <c r="D688" s="95" t="s">
        <v>5084</v>
      </c>
      <c r="E688" s="2" t="s">
        <v>1870</v>
      </c>
      <c r="F688" s="95" t="s">
        <v>211</v>
      </c>
      <c r="G688" s="95">
        <v>4</v>
      </c>
      <c r="H688" s="95">
        <v>3</v>
      </c>
      <c r="I688" s="145">
        <v>57</v>
      </c>
      <c r="J688" s="150">
        <v>500000</v>
      </c>
      <c r="L688" s="636"/>
    </row>
    <row r="689" spans="1:12" s="145" customFormat="1" x14ac:dyDescent="0.2">
      <c r="A689" s="95">
        <v>2041</v>
      </c>
      <c r="B689" s="2">
        <v>4638</v>
      </c>
      <c r="C689" s="95" t="s">
        <v>386</v>
      </c>
      <c r="D689" s="95" t="s">
        <v>456</v>
      </c>
      <c r="E689" s="2" t="s">
        <v>4958</v>
      </c>
      <c r="F689" s="95" t="s">
        <v>188</v>
      </c>
      <c r="G689" s="95">
        <v>4</v>
      </c>
      <c r="H689" s="95">
        <v>4</v>
      </c>
      <c r="I689" s="145">
        <v>58</v>
      </c>
      <c r="J689" s="150">
        <v>500000</v>
      </c>
      <c r="L689" s="636"/>
    </row>
    <row r="690" spans="1:12" s="145" customFormat="1" x14ac:dyDescent="0.2">
      <c r="A690" s="95">
        <v>2041</v>
      </c>
      <c r="B690" s="2">
        <v>4639</v>
      </c>
      <c r="C690" s="95" t="s">
        <v>386</v>
      </c>
      <c r="D690" s="95" t="s">
        <v>4959</v>
      </c>
      <c r="E690" s="2" t="s">
        <v>4960</v>
      </c>
      <c r="F690" s="95" t="s">
        <v>188</v>
      </c>
      <c r="G690" s="95">
        <v>4</v>
      </c>
      <c r="H690" s="95">
        <v>5</v>
      </c>
      <c r="I690" s="145">
        <v>59</v>
      </c>
      <c r="J690" s="150">
        <v>500000</v>
      </c>
      <c r="L690" s="636"/>
    </row>
    <row r="691" spans="1:12" s="145" customFormat="1" x14ac:dyDescent="0.2">
      <c r="A691" s="95">
        <v>2041</v>
      </c>
      <c r="B691" s="2">
        <v>4530</v>
      </c>
      <c r="C691" s="95" t="s">
        <v>1351</v>
      </c>
      <c r="D691" s="95" t="s">
        <v>4016</v>
      </c>
      <c r="E691" s="2" t="s">
        <v>5036</v>
      </c>
      <c r="F691" s="2" t="s">
        <v>201</v>
      </c>
      <c r="G691" s="95">
        <v>4</v>
      </c>
      <c r="H691" s="95">
        <v>6</v>
      </c>
      <c r="I691" s="145">
        <v>60</v>
      </c>
      <c r="J691" s="150">
        <v>500000</v>
      </c>
      <c r="L691" s="636"/>
    </row>
    <row r="692" spans="1:12" s="145" customFormat="1" x14ac:dyDescent="0.2">
      <c r="A692" s="95">
        <v>2041</v>
      </c>
      <c r="B692" s="2">
        <v>4643</v>
      </c>
      <c r="C692" s="95" t="s">
        <v>400</v>
      </c>
      <c r="D692" s="95" t="s">
        <v>364</v>
      </c>
      <c r="E692" s="2" t="s">
        <v>4961</v>
      </c>
      <c r="F692" s="2" t="s">
        <v>188</v>
      </c>
      <c r="G692" s="95">
        <v>4</v>
      </c>
      <c r="H692" s="95">
        <v>7</v>
      </c>
      <c r="I692" s="320">
        <v>61</v>
      </c>
      <c r="J692" s="150">
        <v>500000</v>
      </c>
      <c r="L692" s="636"/>
    </row>
    <row r="693" spans="1:12" s="145" customFormat="1" x14ac:dyDescent="0.2">
      <c r="A693" s="95">
        <v>2041</v>
      </c>
      <c r="B693" s="2">
        <v>4502</v>
      </c>
      <c r="C693" s="95" t="s">
        <v>515</v>
      </c>
      <c r="D693" s="95" t="s">
        <v>5056</v>
      </c>
      <c r="E693" s="2" t="s">
        <v>5087</v>
      </c>
      <c r="F693" s="2" t="s">
        <v>211</v>
      </c>
      <c r="G693" s="95">
        <v>4</v>
      </c>
      <c r="H693" s="95">
        <v>8</v>
      </c>
      <c r="I693" s="145">
        <v>62</v>
      </c>
      <c r="J693" s="150">
        <v>500000</v>
      </c>
      <c r="L693" s="636"/>
    </row>
    <row r="694" spans="1:12" s="145" customFormat="1" x14ac:dyDescent="0.2">
      <c r="A694" s="95">
        <v>2041</v>
      </c>
      <c r="B694" s="2">
        <v>4430</v>
      </c>
      <c r="C694" s="95" t="s">
        <v>749</v>
      </c>
      <c r="D694" s="95" t="s">
        <v>5105</v>
      </c>
      <c r="E694" s="2" t="s">
        <v>257</v>
      </c>
      <c r="F694" s="2" t="s">
        <v>221</v>
      </c>
      <c r="G694" s="95">
        <v>4</v>
      </c>
      <c r="H694" s="95">
        <v>9</v>
      </c>
      <c r="I694" s="145">
        <v>63</v>
      </c>
      <c r="J694" s="150">
        <v>500000</v>
      </c>
      <c r="L694" s="636"/>
    </row>
    <row r="695" spans="1:12" s="145" customFormat="1" x14ac:dyDescent="0.2">
      <c r="A695" s="95">
        <v>2041</v>
      </c>
      <c r="B695" s="2">
        <v>4652</v>
      </c>
      <c r="C695" s="95" t="s">
        <v>1349</v>
      </c>
      <c r="D695" s="95" t="s">
        <v>5128</v>
      </c>
      <c r="E695" s="2" t="s">
        <v>275</v>
      </c>
      <c r="F695" s="2" t="s">
        <v>217</v>
      </c>
      <c r="G695" s="95">
        <v>4</v>
      </c>
      <c r="H695" s="95">
        <v>10</v>
      </c>
      <c r="I695" s="145">
        <v>64</v>
      </c>
      <c r="J695" s="150">
        <v>500000</v>
      </c>
      <c r="L695" s="636"/>
    </row>
    <row r="696" spans="1:12" s="145" customFormat="1" x14ac:dyDescent="0.2">
      <c r="A696" s="95">
        <v>2041</v>
      </c>
      <c r="B696" s="2">
        <v>4738</v>
      </c>
      <c r="C696" s="95" t="s">
        <v>392</v>
      </c>
      <c r="D696" s="95" t="s">
        <v>225</v>
      </c>
      <c r="E696" s="2" t="s">
        <v>5184</v>
      </c>
      <c r="F696" s="2" t="s">
        <v>196</v>
      </c>
      <c r="G696" s="95">
        <v>4</v>
      </c>
      <c r="H696" s="95">
        <v>11</v>
      </c>
      <c r="I696" s="145">
        <v>65</v>
      </c>
      <c r="J696" s="150">
        <v>500000</v>
      </c>
      <c r="L696" s="636"/>
    </row>
    <row r="697" spans="1:12" s="145" customFormat="1" x14ac:dyDescent="0.2">
      <c r="A697" s="95">
        <v>2041</v>
      </c>
      <c r="B697" s="2">
        <v>4656</v>
      </c>
      <c r="C697" s="95" t="s">
        <v>319</v>
      </c>
      <c r="D697" s="95" t="s">
        <v>5131</v>
      </c>
      <c r="E697" s="2" t="s">
        <v>553</v>
      </c>
      <c r="F697" s="2" t="s">
        <v>217</v>
      </c>
      <c r="G697" s="95">
        <v>4</v>
      </c>
      <c r="H697" s="95">
        <v>12</v>
      </c>
      <c r="I697" s="145">
        <v>66</v>
      </c>
      <c r="J697" s="150">
        <v>500000</v>
      </c>
      <c r="L697" s="636"/>
    </row>
    <row r="698" spans="1:12" s="145" customFormat="1" x14ac:dyDescent="0.2">
      <c r="A698" s="95">
        <v>2041</v>
      </c>
      <c r="B698" s="2">
        <v>4587</v>
      </c>
      <c r="C698" s="95" t="s">
        <v>386</v>
      </c>
      <c r="D698" s="95" t="s">
        <v>157</v>
      </c>
      <c r="E698" s="2" t="s">
        <v>222</v>
      </c>
      <c r="F698" s="2" t="s">
        <v>212</v>
      </c>
      <c r="G698" s="95">
        <v>4</v>
      </c>
      <c r="H698" s="95">
        <v>13</v>
      </c>
      <c r="I698" s="145">
        <v>67</v>
      </c>
      <c r="J698" s="150">
        <v>500000</v>
      </c>
      <c r="L698" s="636"/>
    </row>
    <row r="699" spans="1:12" s="145" customFormat="1" x14ac:dyDescent="0.2">
      <c r="A699" s="95">
        <v>2041</v>
      </c>
      <c r="B699" s="2">
        <v>4589</v>
      </c>
      <c r="C699" s="95" t="s">
        <v>409</v>
      </c>
      <c r="D699" s="95" t="s">
        <v>5094</v>
      </c>
      <c r="E699" s="2" t="s">
        <v>5095</v>
      </c>
      <c r="F699" s="2" t="s">
        <v>212</v>
      </c>
      <c r="G699" s="95">
        <v>4</v>
      </c>
      <c r="H699" s="95">
        <v>14</v>
      </c>
      <c r="I699" s="145">
        <v>68</v>
      </c>
      <c r="J699" s="150">
        <v>500000</v>
      </c>
      <c r="L699" s="636"/>
    </row>
    <row r="700" spans="1:12" s="145" customFormat="1" x14ac:dyDescent="0.2">
      <c r="A700" s="95">
        <v>2041</v>
      </c>
      <c r="B700" s="2">
        <v>4470</v>
      </c>
      <c r="C700" s="95" t="s">
        <v>256</v>
      </c>
      <c r="D700" s="95" t="s">
        <v>396</v>
      </c>
      <c r="E700" s="2" t="s">
        <v>341</v>
      </c>
      <c r="F700" s="2" t="s">
        <v>209</v>
      </c>
      <c r="G700" s="95">
        <v>4</v>
      </c>
      <c r="H700" s="95">
        <v>15</v>
      </c>
      <c r="I700" s="145">
        <v>69</v>
      </c>
      <c r="J700" s="150">
        <v>500000</v>
      </c>
      <c r="L700" s="636"/>
    </row>
    <row r="701" spans="1:12" s="145" customFormat="1" x14ac:dyDescent="0.2">
      <c r="A701" s="95">
        <v>2041</v>
      </c>
      <c r="B701" s="2">
        <v>4690</v>
      </c>
      <c r="C701" s="95" t="s">
        <v>386</v>
      </c>
      <c r="D701" s="95" t="s">
        <v>5053</v>
      </c>
      <c r="E701" s="2" t="s">
        <v>5054</v>
      </c>
      <c r="F701" s="95" t="s">
        <v>206</v>
      </c>
      <c r="G701" s="95">
        <v>4</v>
      </c>
      <c r="H701" s="95">
        <v>16</v>
      </c>
      <c r="I701" s="145">
        <v>70</v>
      </c>
      <c r="J701" s="150">
        <v>500000</v>
      </c>
      <c r="L701" s="636"/>
    </row>
    <row r="702" spans="1:12" s="145" customFormat="1" x14ac:dyDescent="0.2">
      <c r="A702" s="95">
        <v>2041</v>
      </c>
      <c r="B702" s="2">
        <v>4592</v>
      </c>
      <c r="C702" s="95" t="s">
        <v>386</v>
      </c>
      <c r="D702" s="95" t="s">
        <v>248</v>
      </c>
      <c r="E702" s="2" t="s">
        <v>333</v>
      </c>
      <c r="F702" s="95" t="s">
        <v>212</v>
      </c>
      <c r="G702" s="95">
        <v>4</v>
      </c>
      <c r="H702" s="95">
        <v>17</v>
      </c>
      <c r="I702" s="145">
        <v>71</v>
      </c>
      <c r="J702" s="150">
        <v>500000</v>
      </c>
      <c r="L702" s="636"/>
    </row>
    <row r="703" spans="1:12" s="145" customFormat="1" x14ac:dyDescent="0.2">
      <c r="A703" s="95">
        <v>2041</v>
      </c>
      <c r="B703" s="2">
        <v>4578</v>
      </c>
      <c r="C703" s="95" t="s">
        <v>386</v>
      </c>
      <c r="D703" s="95" t="s">
        <v>4016</v>
      </c>
      <c r="E703" s="2" t="s">
        <v>5061</v>
      </c>
      <c r="F703" s="95" t="s">
        <v>224</v>
      </c>
      <c r="G703" s="95">
        <v>4</v>
      </c>
      <c r="H703" s="95">
        <v>18</v>
      </c>
      <c r="I703" s="145">
        <v>72</v>
      </c>
      <c r="J703" s="150">
        <v>500000</v>
      </c>
      <c r="L703" s="636"/>
    </row>
    <row r="704" spans="1:12" s="145" customFormat="1" x14ac:dyDescent="0.2">
      <c r="A704" s="95">
        <v>2041</v>
      </c>
      <c r="B704" s="2">
        <v>4594</v>
      </c>
      <c r="C704" s="95" t="s">
        <v>515</v>
      </c>
      <c r="D704" s="95" t="s">
        <v>331</v>
      </c>
      <c r="E704" s="2" t="s">
        <v>210</v>
      </c>
      <c r="F704" s="95" t="s">
        <v>212</v>
      </c>
      <c r="G704" s="95">
        <v>5</v>
      </c>
      <c r="H704" s="95">
        <v>1</v>
      </c>
      <c r="I704" s="145">
        <v>73</v>
      </c>
      <c r="J704" s="150">
        <v>500000</v>
      </c>
      <c r="L704" s="636"/>
    </row>
    <row r="705" spans="1:12" s="145" customFormat="1" x14ac:dyDescent="0.2">
      <c r="A705" s="95">
        <v>2041</v>
      </c>
      <c r="B705" s="2">
        <v>4579</v>
      </c>
      <c r="C705" s="95" t="s">
        <v>441</v>
      </c>
      <c r="D705" s="95" t="s">
        <v>227</v>
      </c>
      <c r="E705" s="2" t="s">
        <v>5060</v>
      </c>
      <c r="F705" s="95" t="s">
        <v>224</v>
      </c>
      <c r="G705" s="95">
        <v>5</v>
      </c>
      <c r="H705" s="95">
        <v>2</v>
      </c>
      <c r="I705" s="145">
        <v>74</v>
      </c>
      <c r="J705" s="150">
        <v>500000</v>
      </c>
      <c r="L705" s="636"/>
    </row>
    <row r="706" spans="1:12" s="145" customFormat="1" x14ac:dyDescent="0.2">
      <c r="A706" s="95">
        <v>2041</v>
      </c>
      <c r="B706" s="2">
        <v>4554</v>
      </c>
      <c r="C706" s="95" t="s">
        <v>4956</v>
      </c>
      <c r="D706" s="95" t="s">
        <v>4969</v>
      </c>
      <c r="E706" s="2" t="s">
        <v>266</v>
      </c>
      <c r="F706" s="95" t="s">
        <v>190</v>
      </c>
      <c r="G706" s="95">
        <v>5</v>
      </c>
      <c r="H706" s="95">
        <v>3</v>
      </c>
      <c r="I706" s="145">
        <v>75</v>
      </c>
      <c r="J706" s="150">
        <v>500000</v>
      </c>
      <c r="L706" s="636"/>
    </row>
    <row r="707" spans="1:12" s="145" customFormat="1" x14ac:dyDescent="0.2">
      <c r="A707" s="95">
        <v>2041</v>
      </c>
      <c r="B707" s="2">
        <v>4535</v>
      </c>
      <c r="C707" s="95" t="s">
        <v>442</v>
      </c>
      <c r="D707" s="95" t="s">
        <v>227</v>
      </c>
      <c r="E707" s="2" t="s">
        <v>5039</v>
      </c>
      <c r="F707" s="95" t="s">
        <v>201</v>
      </c>
      <c r="G707" s="95">
        <v>5</v>
      </c>
      <c r="H707" s="95">
        <v>4</v>
      </c>
      <c r="I707" s="145">
        <v>76</v>
      </c>
      <c r="J707" s="150">
        <v>500000</v>
      </c>
      <c r="L707" s="636"/>
    </row>
    <row r="708" spans="1:12" s="145" customFormat="1" x14ac:dyDescent="0.2">
      <c r="A708" s="95">
        <v>2041</v>
      </c>
      <c r="B708" s="2">
        <v>4629</v>
      </c>
      <c r="C708" s="95" t="s">
        <v>386</v>
      </c>
      <c r="D708" s="95" t="s">
        <v>310</v>
      </c>
      <c r="E708" s="2" t="s">
        <v>5138</v>
      </c>
      <c r="F708" s="95" t="s">
        <v>226</v>
      </c>
      <c r="G708" s="95">
        <v>5</v>
      </c>
      <c r="H708" s="95">
        <v>5</v>
      </c>
      <c r="I708" s="145">
        <v>77</v>
      </c>
      <c r="J708" s="150">
        <v>500000</v>
      </c>
      <c r="L708" s="636"/>
    </row>
    <row r="709" spans="1:12" s="145" customFormat="1" x14ac:dyDescent="0.2">
      <c r="A709" s="95">
        <v>2041</v>
      </c>
      <c r="B709" s="2">
        <v>4504</v>
      </c>
      <c r="C709" s="95" t="s">
        <v>1351</v>
      </c>
      <c r="D709" s="95" t="s">
        <v>1618</v>
      </c>
      <c r="E709" s="2" t="s">
        <v>252</v>
      </c>
      <c r="F709" s="95" t="s">
        <v>211</v>
      </c>
      <c r="G709" s="95">
        <v>5</v>
      </c>
      <c r="H709" s="95">
        <v>6</v>
      </c>
      <c r="I709" s="320">
        <v>78</v>
      </c>
      <c r="J709" s="150">
        <v>500000</v>
      </c>
      <c r="L709" s="636"/>
    </row>
    <row r="710" spans="1:12" s="145" customFormat="1" x14ac:dyDescent="0.2">
      <c r="A710" s="95">
        <v>2041</v>
      </c>
      <c r="B710" s="2">
        <v>4436</v>
      </c>
      <c r="C710" s="95" t="s">
        <v>400</v>
      </c>
      <c r="D710" s="95" t="s">
        <v>412</v>
      </c>
      <c r="E710" s="2" t="s">
        <v>7554</v>
      </c>
      <c r="F710" s="95" t="s">
        <v>221</v>
      </c>
      <c r="G710" s="95">
        <v>5</v>
      </c>
      <c r="H710" s="95">
        <v>7</v>
      </c>
      <c r="I710" s="145">
        <v>79</v>
      </c>
      <c r="J710" s="150">
        <v>500000</v>
      </c>
      <c r="L710" s="636"/>
    </row>
    <row r="711" spans="1:12" s="145" customFormat="1" x14ac:dyDescent="0.2">
      <c r="A711" s="95">
        <v>2041</v>
      </c>
      <c r="B711" s="2">
        <v>4748</v>
      </c>
      <c r="C711" s="95" t="s">
        <v>319</v>
      </c>
      <c r="D711" s="95" t="s">
        <v>4991</v>
      </c>
      <c r="E711" s="2" t="s">
        <v>4992</v>
      </c>
      <c r="F711" s="95" t="s">
        <v>196</v>
      </c>
      <c r="G711" s="95">
        <v>5</v>
      </c>
      <c r="H711" s="95">
        <v>8</v>
      </c>
      <c r="I711" s="145">
        <v>80</v>
      </c>
      <c r="J711" s="150">
        <v>500000</v>
      </c>
      <c r="L711" s="636"/>
    </row>
    <row r="712" spans="1:12" s="145" customFormat="1" x14ac:dyDescent="0.2">
      <c r="A712" s="95">
        <v>2041</v>
      </c>
      <c r="B712" s="2">
        <v>4755</v>
      </c>
      <c r="C712" s="95" t="s">
        <v>516</v>
      </c>
      <c r="D712" s="95" t="s">
        <v>453</v>
      </c>
      <c r="E712" s="2" t="s">
        <v>5009</v>
      </c>
      <c r="F712" s="95" t="s">
        <v>196</v>
      </c>
      <c r="G712" s="95">
        <v>5</v>
      </c>
      <c r="H712" s="95">
        <v>9</v>
      </c>
      <c r="I712" s="145">
        <v>81</v>
      </c>
      <c r="J712" s="150">
        <v>500000</v>
      </c>
      <c r="L712" s="636"/>
    </row>
    <row r="713" spans="1:12" s="145" customFormat="1" x14ac:dyDescent="0.2">
      <c r="A713" s="95">
        <v>2041</v>
      </c>
      <c r="B713" s="2">
        <v>4565</v>
      </c>
      <c r="C713" s="95" t="s">
        <v>1349</v>
      </c>
      <c r="D713" s="95" t="s">
        <v>1715</v>
      </c>
      <c r="E713" s="2" t="s">
        <v>329</v>
      </c>
      <c r="F713" s="95" t="s">
        <v>190</v>
      </c>
      <c r="G713" s="95">
        <v>5</v>
      </c>
      <c r="H713" s="95">
        <v>10</v>
      </c>
      <c r="I713" s="145">
        <v>82</v>
      </c>
      <c r="J713" s="150">
        <v>500000</v>
      </c>
      <c r="L713" s="636"/>
    </row>
    <row r="714" spans="1:12" s="145" customFormat="1" x14ac:dyDescent="0.2">
      <c r="A714" s="95">
        <v>2041</v>
      </c>
      <c r="B714" s="2">
        <v>4745</v>
      </c>
      <c r="C714" s="95" t="s">
        <v>392</v>
      </c>
      <c r="D714" s="95" t="s">
        <v>4985</v>
      </c>
      <c r="E714" s="2" t="s">
        <v>4986</v>
      </c>
      <c r="F714" s="95" t="s">
        <v>196</v>
      </c>
      <c r="G714" s="95">
        <v>5</v>
      </c>
      <c r="H714" s="95">
        <v>11</v>
      </c>
      <c r="I714" s="145">
        <v>83</v>
      </c>
      <c r="J714" s="150">
        <v>500000</v>
      </c>
      <c r="L714" s="636"/>
    </row>
    <row r="715" spans="1:12" s="145" customFormat="1" x14ac:dyDescent="0.2">
      <c r="A715" s="95">
        <v>2041</v>
      </c>
      <c r="B715" s="2">
        <v>4469</v>
      </c>
      <c r="C715" s="95" t="s">
        <v>319</v>
      </c>
      <c r="D715" s="95" t="s">
        <v>205</v>
      </c>
      <c r="E715" s="2" t="s">
        <v>5070</v>
      </c>
      <c r="F715" s="95" t="s">
        <v>209</v>
      </c>
      <c r="G715" s="95">
        <v>5</v>
      </c>
      <c r="H715" s="95">
        <v>12</v>
      </c>
      <c r="I715" s="145">
        <v>84</v>
      </c>
      <c r="J715" s="150">
        <v>500000</v>
      </c>
      <c r="L715" s="636"/>
    </row>
    <row r="716" spans="1:12" s="145" customFormat="1" x14ac:dyDescent="0.2">
      <c r="A716" s="95">
        <v>2041</v>
      </c>
      <c r="B716" s="2">
        <v>4421</v>
      </c>
      <c r="C716" s="95" t="s">
        <v>121</v>
      </c>
      <c r="D716" s="95" t="s">
        <v>343</v>
      </c>
      <c r="E716" s="2" t="s">
        <v>5027</v>
      </c>
      <c r="F716" s="95" t="s">
        <v>199</v>
      </c>
      <c r="G716" s="95">
        <v>5</v>
      </c>
      <c r="H716" s="95">
        <v>13</v>
      </c>
      <c r="I716" s="145">
        <v>85</v>
      </c>
      <c r="J716" s="150">
        <v>500000</v>
      </c>
      <c r="L716" s="636"/>
    </row>
    <row r="717" spans="1:12" s="145" customFormat="1" x14ac:dyDescent="0.2">
      <c r="A717" s="95">
        <v>2041</v>
      </c>
      <c r="B717" s="2">
        <v>4655</v>
      </c>
      <c r="C717" s="95" t="s">
        <v>409</v>
      </c>
      <c r="D717" s="95" t="s">
        <v>5132</v>
      </c>
      <c r="E717" s="2" t="s">
        <v>302</v>
      </c>
      <c r="F717" s="95" t="s">
        <v>217</v>
      </c>
      <c r="G717" s="95">
        <v>5</v>
      </c>
      <c r="H717" s="95">
        <v>14</v>
      </c>
      <c r="I717" s="145">
        <v>86</v>
      </c>
      <c r="J717" s="150">
        <v>500000</v>
      </c>
      <c r="L717" s="636"/>
    </row>
    <row r="718" spans="1:12" s="145" customFormat="1" x14ac:dyDescent="0.2">
      <c r="A718" s="95">
        <v>2041</v>
      </c>
      <c r="B718" s="2">
        <v>4534</v>
      </c>
      <c r="C718" s="95" t="s">
        <v>121</v>
      </c>
      <c r="D718" s="155" t="s">
        <v>5044</v>
      </c>
      <c r="E718" s="2" t="s">
        <v>5045</v>
      </c>
      <c r="F718" s="95" t="s">
        <v>201</v>
      </c>
      <c r="G718" s="95">
        <v>5</v>
      </c>
      <c r="H718" s="95">
        <v>15</v>
      </c>
      <c r="I718" s="145">
        <v>87</v>
      </c>
      <c r="J718" s="150">
        <v>500000</v>
      </c>
      <c r="L718" s="636"/>
    </row>
    <row r="719" spans="1:12" s="145" customFormat="1" x14ac:dyDescent="0.2">
      <c r="A719" s="95">
        <v>2041</v>
      </c>
      <c r="B719" s="2">
        <v>4658</v>
      </c>
      <c r="C719" s="95" t="s">
        <v>386</v>
      </c>
      <c r="D719" s="155" t="s">
        <v>127</v>
      </c>
      <c r="E719" s="2" t="s">
        <v>7555</v>
      </c>
      <c r="F719" s="155" t="s">
        <v>217</v>
      </c>
      <c r="G719" s="95">
        <v>5</v>
      </c>
      <c r="H719" s="95">
        <v>16</v>
      </c>
      <c r="I719" s="145">
        <v>88</v>
      </c>
      <c r="J719" s="150">
        <v>500000</v>
      </c>
      <c r="L719" s="636"/>
    </row>
    <row r="720" spans="1:12" s="145" customFormat="1" x14ac:dyDescent="0.2">
      <c r="A720" s="95">
        <v>2041</v>
      </c>
      <c r="B720" s="2">
        <v>4640</v>
      </c>
      <c r="C720" s="95" t="s">
        <v>749</v>
      </c>
      <c r="D720" s="7" t="s">
        <v>305</v>
      </c>
      <c r="E720" s="7" t="s">
        <v>4962</v>
      </c>
      <c r="F720" s="155" t="s">
        <v>188</v>
      </c>
      <c r="G720" s="95">
        <v>5</v>
      </c>
      <c r="H720" s="95">
        <v>17</v>
      </c>
      <c r="I720" s="145">
        <v>89</v>
      </c>
      <c r="J720" s="150">
        <v>500000</v>
      </c>
      <c r="L720" s="636"/>
    </row>
    <row r="721" spans="1:12" s="145" customFormat="1" x14ac:dyDescent="0.2">
      <c r="A721" s="95">
        <v>2041</v>
      </c>
      <c r="B721" s="2">
        <v>4737</v>
      </c>
      <c r="C721" s="95" t="s">
        <v>439</v>
      </c>
      <c r="D721" s="7" t="s">
        <v>4984</v>
      </c>
      <c r="E721" s="7" t="s">
        <v>3694</v>
      </c>
      <c r="F721" s="155" t="s">
        <v>196</v>
      </c>
      <c r="G721" s="95">
        <v>5</v>
      </c>
      <c r="H721" s="95">
        <v>18</v>
      </c>
      <c r="I721" s="145">
        <v>90</v>
      </c>
      <c r="J721" s="150">
        <v>500000</v>
      </c>
      <c r="L721" s="636"/>
    </row>
    <row r="722" spans="1:12" s="145" customFormat="1" x14ac:dyDescent="0.2">
      <c r="A722" s="95">
        <v>2041</v>
      </c>
      <c r="B722" s="2">
        <v>4721</v>
      </c>
      <c r="C722" s="155" t="s">
        <v>515</v>
      </c>
      <c r="D722" s="7" t="s">
        <v>4862</v>
      </c>
      <c r="E722" s="7" t="s">
        <v>5016</v>
      </c>
      <c r="F722" s="155" t="s">
        <v>198</v>
      </c>
      <c r="G722" s="95">
        <v>6</v>
      </c>
      <c r="H722" s="95">
        <v>1</v>
      </c>
      <c r="I722" s="145">
        <v>91</v>
      </c>
      <c r="J722" s="150">
        <v>500000</v>
      </c>
      <c r="L722" s="636"/>
    </row>
    <row r="723" spans="1:12" s="145" customFormat="1" x14ac:dyDescent="0.2">
      <c r="A723" s="95">
        <v>2041</v>
      </c>
      <c r="B723" s="2">
        <v>4724</v>
      </c>
      <c r="C723" s="155" t="s">
        <v>441</v>
      </c>
      <c r="D723" s="7" t="s">
        <v>227</v>
      </c>
      <c r="E723" s="7" t="s">
        <v>5017</v>
      </c>
      <c r="F723" s="155" t="s">
        <v>198</v>
      </c>
      <c r="G723" s="95">
        <v>6</v>
      </c>
      <c r="H723" s="95">
        <v>2</v>
      </c>
      <c r="I723" s="145">
        <v>92</v>
      </c>
      <c r="J723" s="150">
        <v>500000</v>
      </c>
      <c r="L723" s="636"/>
    </row>
    <row r="724" spans="1:12" s="145" customFormat="1" x14ac:dyDescent="0.2">
      <c r="A724" s="95">
        <v>2041</v>
      </c>
      <c r="B724" s="2">
        <v>4520</v>
      </c>
      <c r="C724" s="155" t="s">
        <v>4956</v>
      </c>
      <c r="D724" s="7" t="s">
        <v>427</v>
      </c>
      <c r="E724" s="7" t="s">
        <v>4976</v>
      </c>
      <c r="F724" s="155" t="s">
        <v>193</v>
      </c>
      <c r="G724" s="95">
        <v>6</v>
      </c>
      <c r="H724" s="95">
        <v>3</v>
      </c>
      <c r="I724" s="145">
        <v>93</v>
      </c>
      <c r="J724" s="150">
        <v>500000</v>
      </c>
      <c r="L724" s="636"/>
    </row>
    <row r="725" spans="1:12" s="145" customFormat="1" x14ac:dyDescent="0.2">
      <c r="A725" s="95">
        <v>2041</v>
      </c>
      <c r="B725" s="2">
        <v>4631</v>
      </c>
      <c r="C725" s="155" t="s">
        <v>442</v>
      </c>
      <c r="D725" s="7" t="s">
        <v>229</v>
      </c>
      <c r="E725" s="7" t="s">
        <v>5140</v>
      </c>
      <c r="F725" s="155" t="s">
        <v>226</v>
      </c>
      <c r="G725" s="95">
        <v>6</v>
      </c>
      <c r="H725" s="95">
        <v>4</v>
      </c>
      <c r="I725" s="145">
        <v>94</v>
      </c>
      <c r="J725" s="150">
        <v>500000</v>
      </c>
      <c r="L725" s="636"/>
    </row>
    <row r="726" spans="1:12" s="145" customFormat="1" x14ac:dyDescent="0.2">
      <c r="A726" s="95">
        <v>2041</v>
      </c>
      <c r="B726" s="2">
        <v>4416</v>
      </c>
      <c r="C726" s="155" t="s">
        <v>319</v>
      </c>
      <c r="D726" s="7" t="s">
        <v>268</v>
      </c>
      <c r="E726" s="7" t="s">
        <v>5025</v>
      </c>
      <c r="F726" s="155" t="s">
        <v>199</v>
      </c>
      <c r="G726" s="95">
        <v>6</v>
      </c>
      <c r="H726" s="95">
        <v>5</v>
      </c>
      <c r="I726" s="145">
        <v>95</v>
      </c>
      <c r="J726" s="150">
        <v>500000</v>
      </c>
      <c r="L726" s="636"/>
    </row>
    <row r="727" spans="1:12" s="145" customFormat="1" x14ac:dyDescent="0.2">
      <c r="A727" s="95">
        <v>2041</v>
      </c>
      <c r="B727" s="2">
        <v>4749</v>
      </c>
      <c r="C727" s="155" t="s">
        <v>1351</v>
      </c>
      <c r="D727" s="7" t="s">
        <v>1618</v>
      </c>
      <c r="E727" s="7" t="s">
        <v>367</v>
      </c>
      <c r="F727" s="155" t="s">
        <v>196</v>
      </c>
      <c r="G727" s="95">
        <v>6</v>
      </c>
      <c r="H727" s="95">
        <v>6</v>
      </c>
      <c r="I727" s="145">
        <v>96</v>
      </c>
      <c r="J727" s="150">
        <v>500000</v>
      </c>
      <c r="L727" s="636"/>
    </row>
    <row r="728" spans="1:12" s="145" customFormat="1" x14ac:dyDescent="0.2">
      <c r="A728" s="95">
        <v>2041</v>
      </c>
      <c r="B728" s="2">
        <v>4718</v>
      </c>
      <c r="C728" s="155" t="s">
        <v>400</v>
      </c>
      <c r="D728" s="7" t="s">
        <v>311</v>
      </c>
      <c r="E728" s="7" t="s">
        <v>5013</v>
      </c>
      <c r="F728" s="155" t="s">
        <v>198</v>
      </c>
      <c r="G728" s="95">
        <v>6</v>
      </c>
      <c r="H728" s="95">
        <v>7</v>
      </c>
      <c r="I728" s="145">
        <v>97</v>
      </c>
      <c r="J728" s="150">
        <v>500000</v>
      </c>
      <c r="L728" s="636"/>
    </row>
    <row r="729" spans="1:12" s="145" customFormat="1" x14ac:dyDescent="0.2">
      <c r="A729" s="95">
        <v>2041</v>
      </c>
      <c r="B729" s="2">
        <v>4630</v>
      </c>
      <c r="C729" s="155" t="s">
        <v>319</v>
      </c>
      <c r="D729" s="7" t="s">
        <v>391</v>
      </c>
      <c r="E729" s="7" t="s">
        <v>5139</v>
      </c>
      <c r="F729" s="155" t="s">
        <v>226</v>
      </c>
      <c r="G729" s="95">
        <v>6</v>
      </c>
      <c r="H729" s="95">
        <v>8</v>
      </c>
      <c r="I729" s="145">
        <v>98</v>
      </c>
      <c r="J729" s="150">
        <v>500000</v>
      </c>
      <c r="L729" s="636"/>
    </row>
    <row r="730" spans="1:12" s="145" customFormat="1" x14ac:dyDescent="0.2">
      <c r="A730" s="95">
        <v>2041</v>
      </c>
      <c r="B730" s="2">
        <v>4558</v>
      </c>
      <c r="C730" s="155" t="s">
        <v>516</v>
      </c>
      <c r="D730" s="7" t="s">
        <v>4970</v>
      </c>
      <c r="E730" s="7" t="s">
        <v>252</v>
      </c>
      <c r="F730" s="155" t="s">
        <v>190</v>
      </c>
      <c r="G730" s="95">
        <v>6</v>
      </c>
      <c r="H730" s="95">
        <v>9</v>
      </c>
      <c r="I730" s="145">
        <v>99</v>
      </c>
      <c r="J730" s="150">
        <v>500000</v>
      </c>
      <c r="L730" s="636"/>
    </row>
    <row r="731" spans="1:12" s="145" customFormat="1" x14ac:dyDescent="0.2">
      <c r="A731" s="95">
        <v>2041</v>
      </c>
      <c r="B731" s="2">
        <v>4680</v>
      </c>
      <c r="C731" s="155" t="s">
        <v>1349</v>
      </c>
      <c r="D731" s="7" t="s">
        <v>306</v>
      </c>
      <c r="E731" s="7" t="s">
        <v>5048</v>
      </c>
      <c r="F731" s="155" t="s">
        <v>206</v>
      </c>
      <c r="G731" s="95">
        <v>6</v>
      </c>
      <c r="H731" s="95">
        <v>10</v>
      </c>
      <c r="I731" s="145">
        <v>100</v>
      </c>
      <c r="J731" s="150">
        <v>500000</v>
      </c>
      <c r="L731" s="636"/>
    </row>
    <row r="732" spans="1:12" s="145" customFormat="1" x14ac:dyDescent="0.2">
      <c r="A732" s="95">
        <v>2041</v>
      </c>
      <c r="B732" s="2">
        <v>4474</v>
      </c>
      <c r="C732" s="155" t="s">
        <v>392</v>
      </c>
      <c r="D732" s="7" t="s">
        <v>5071</v>
      </c>
      <c r="E732" s="7" t="s">
        <v>5072</v>
      </c>
      <c r="F732" s="155" t="s">
        <v>209</v>
      </c>
      <c r="G732" s="95">
        <v>6</v>
      </c>
      <c r="H732" s="95">
        <v>11</v>
      </c>
      <c r="I732" s="145">
        <v>101</v>
      </c>
      <c r="J732" s="150">
        <v>500000</v>
      </c>
      <c r="L732" s="636"/>
    </row>
    <row r="733" spans="1:12" s="145" customFormat="1" x14ac:dyDescent="0.2">
      <c r="A733" s="95">
        <v>2041</v>
      </c>
      <c r="B733" s="2">
        <v>4435</v>
      </c>
      <c r="C733" s="155" t="s">
        <v>386</v>
      </c>
      <c r="D733" s="7" t="s">
        <v>5110</v>
      </c>
      <c r="E733" s="7" t="s">
        <v>5111</v>
      </c>
      <c r="F733" s="155" t="s">
        <v>221</v>
      </c>
      <c r="G733" s="95">
        <v>6</v>
      </c>
      <c r="H733" s="95">
        <v>12</v>
      </c>
      <c r="I733" s="145">
        <v>102</v>
      </c>
      <c r="J733" s="150">
        <v>500000</v>
      </c>
      <c r="L733" s="636"/>
    </row>
    <row r="734" spans="1:12" s="145" customFormat="1" x14ac:dyDescent="0.2">
      <c r="A734" s="95">
        <v>2041</v>
      </c>
      <c r="B734" s="2">
        <v>4681</v>
      </c>
      <c r="C734" s="155" t="s">
        <v>1352</v>
      </c>
      <c r="D734" s="7" t="s">
        <v>317</v>
      </c>
      <c r="E734" s="7" t="s">
        <v>5049</v>
      </c>
      <c r="F734" s="155" t="s">
        <v>206</v>
      </c>
      <c r="G734" s="95">
        <v>6</v>
      </c>
      <c r="H734" s="95">
        <v>13</v>
      </c>
      <c r="I734" s="145">
        <v>103</v>
      </c>
      <c r="J734" s="150">
        <v>500000</v>
      </c>
      <c r="L734" s="636"/>
    </row>
    <row r="735" spans="1:12" s="145" customFormat="1" x14ac:dyDescent="0.2">
      <c r="A735" s="95">
        <v>2041</v>
      </c>
      <c r="B735" s="2">
        <v>4537</v>
      </c>
      <c r="C735" s="155" t="s">
        <v>409</v>
      </c>
      <c r="D735" s="7" t="s">
        <v>334</v>
      </c>
      <c r="E735" s="7" t="s">
        <v>5035</v>
      </c>
      <c r="F735" s="155" t="s">
        <v>201</v>
      </c>
      <c r="G735" s="95">
        <v>6</v>
      </c>
      <c r="H735" s="95">
        <v>14</v>
      </c>
      <c r="I735" s="320">
        <v>104</v>
      </c>
      <c r="J735" s="150">
        <v>500000</v>
      </c>
      <c r="L735" s="636"/>
    </row>
    <row r="736" spans="1:12" s="145" customFormat="1" x14ac:dyDescent="0.2">
      <c r="A736" s="95">
        <v>2041</v>
      </c>
      <c r="B736" s="2">
        <v>4714</v>
      </c>
      <c r="C736" s="155" t="s">
        <v>256</v>
      </c>
      <c r="D736" s="7" t="s">
        <v>189</v>
      </c>
      <c r="E736" s="7" t="s">
        <v>383</v>
      </c>
      <c r="F736" s="155" t="s">
        <v>198</v>
      </c>
      <c r="G736" s="95">
        <v>6</v>
      </c>
      <c r="H736" s="95">
        <v>15</v>
      </c>
      <c r="I736" s="145">
        <v>105</v>
      </c>
      <c r="J736" s="150">
        <v>500000</v>
      </c>
      <c r="L736" s="636"/>
    </row>
    <row r="737" spans="1:12" s="145" customFormat="1" x14ac:dyDescent="0.2">
      <c r="A737" s="95">
        <v>2041</v>
      </c>
      <c r="B737" s="2">
        <v>4561</v>
      </c>
      <c r="C737" s="155" t="s">
        <v>2907</v>
      </c>
      <c r="D737" s="7" t="s">
        <v>4973</v>
      </c>
      <c r="E737" s="7" t="s">
        <v>222</v>
      </c>
      <c r="F737" s="155" t="s">
        <v>190</v>
      </c>
      <c r="G737" s="95">
        <v>6</v>
      </c>
      <c r="H737" s="95">
        <v>16</v>
      </c>
      <c r="I737" s="145">
        <v>106</v>
      </c>
      <c r="J737" s="150">
        <v>500000</v>
      </c>
      <c r="L737" s="636"/>
    </row>
    <row r="738" spans="1:12" s="145" customFormat="1" x14ac:dyDescent="0.2">
      <c r="A738" s="95">
        <v>2041</v>
      </c>
      <c r="B738" s="2">
        <v>4746</v>
      </c>
      <c r="C738" s="155" t="s">
        <v>749</v>
      </c>
      <c r="D738" s="7" t="s">
        <v>4580</v>
      </c>
      <c r="E738" s="7" t="s">
        <v>5001</v>
      </c>
      <c r="F738" s="155" t="s">
        <v>196</v>
      </c>
      <c r="G738" s="95">
        <v>6</v>
      </c>
      <c r="H738" s="95">
        <v>17</v>
      </c>
      <c r="I738" s="145">
        <v>107</v>
      </c>
      <c r="J738" s="150">
        <v>500000</v>
      </c>
      <c r="L738" s="636"/>
    </row>
    <row r="739" spans="1:12" s="145" customFormat="1" x14ac:dyDescent="0.2">
      <c r="A739" s="95">
        <v>2041</v>
      </c>
      <c r="B739" s="2">
        <v>4593</v>
      </c>
      <c r="C739" s="155" t="s">
        <v>439</v>
      </c>
      <c r="D739" s="7" t="s">
        <v>5096</v>
      </c>
      <c r="E739" s="7" t="s">
        <v>4032</v>
      </c>
      <c r="F739" s="155" t="s">
        <v>212</v>
      </c>
      <c r="G739" s="95">
        <v>6</v>
      </c>
      <c r="H739" s="95">
        <v>18</v>
      </c>
      <c r="I739" s="145">
        <v>108</v>
      </c>
      <c r="J739" s="150">
        <v>500000</v>
      </c>
      <c r="L739" s="636"/>
    </row>
    <row r="740" spans="1:12" s="145" customFormat="1" x14ac:dyDescent="0.2">
      <c r="A740" s="95">
        <v>2041</v>
      </c>
      <c r="B740" s="2">
        <v>4547</v>
      </c>
      <c r="C740" s="155" t="s">
        <v>515</v>
      </c>
      <c r="D740" s="7" t="s">
        <v>481</v>
      </c>
      <c r="E740" s="7" t="s">
        <v>5041</v>
      </c>
      <c r="F740" s="155" t="s">
        <v>201</v>
      </c>
      <c r="G740" s="95">
        <v>7</v>
      </c>
      <c r="H740" s="95">
        <v>1</v>
      </c>
      <c r="I740" s="145">
        <v>109</v>
      </c>
      <c r="J740" s="150">
        <v>500000</v>
      </c>
      <c r="L740" s="636"/>
    </row>
    <row r="741" spans="1:12" s="145" customFormat="1" x14ac:dyDescent="0.2">
      <c r="A741" s="95">
        <v>2041</v>
      </c>
      <c r="B741" s="2">
        <v>4434</v>
      </c>
      <c r="C741" s="155" t="s">
        <v>441</v>
      </c>
      <c r="D741" s="7" t="s">
        <v>5112</v>
      </c>
      <c r="E741" s="7" t="s">
        <v>4074</v>
      </c>
      <c r="F741" s="155" t="s">
        <v>221</v>
      </c>
      <c r="G741" s="95">
        <v>7</v>
      </c>
      <c r="H741" s="95">
        <v>2</v>
      </c>
      <c r="I741" s="145">
        <v>110</v>
      </c>
      <c r="J741" s="150">
        <v>500000</v>
      </c>
      <c r="L741" s="636"/>
    </row>
    <row r="742" spans="1:12" s="145" customFormat="1" x14ac:dyDescent="0.2">
      <c r="A742" s="95">
        <v>2041</v>
      </c>
      <c r="B742" s="2">
        <v>4529</v>
      </c>
      <c r="C742" s="155" t="s">
        <v>4956</v>
      </c>
      <c r="D742" s="7" t="s">
        <v>213</v>
      </c>
      <c r="E742" s="7" t="s">
        <v>372</v>
      </c>
      <c r="F742" s="155" t="s">
        <v>201</v>
      </c>
      <c r="G742" s="95">
        <v>7</v>
      </c>
      <c r="H742" s="95">
        <v>3</v>
      </c>
      <c r="I742" s="145">
        <v>111</v>
      </c>
      <c r="J742" s="150">
        <v>500000</v>
      </c>
      <c r="L742" s="636"/>
    </row>
    <row r="743" spans="1:12" s="145" customFormat="1" x14ac:dyDescent="0.2">
      <c r="A743" s="95">
        <v>2041</v>
      </c>
      <c r="B743" s="2">
        <v>4692</v>
      </c>
      <c r="C743" s="155" t="s">
        <v>442</v>
      </c>
      <c r="D743" s="7" t="s">
        <v>476</v>
      </c>
      <c r="E743" s="7" t="s">
        <v>5058</v>
      </c>
      <c r="F743" s="155" t="s">
        <v>206</v>
      </c>
      <c r="G743" s="95">
        <v>7</v>
      </c>
      <c r="H743" s="95">
        <v>4</v>
      </c>
      <c r="I743" s="145">
        <v>112</v>
      </c>
      <c r="J743" s="150">
        <v>500000</v>
      </c>
      <c r="L743" s="636"/>
    </row>
    <row r="744" spans="1:12" s="145" customFormat="1" x14ac:dyDescent="0.2">
      <c r="A744" s="95">
        <v>2041</v>
      </c>
      <c r="B744" s="2">
        <v>4602</v>
      </c>
      <c r="C744" s="155" t="s">
        <v>319</v>
      </c>
      <c r="D744" s="7" t="s">
        <v>238</v>
      </c>
      <c r="E744" s="7" t="s">
        <v>3802</v>
      </c>
      <c r="F744" s="155" t="s">
        <v>212</v>
      </c>
      <c r="G744" s="95">
        <v>7</v>
      </c>
      <c r="H744" s="95">
        <v>5</v>
      </c>
      <c r="I744" s="145">
        <v>113</v>
      </c>
      <c r="J744" s="150">
        <v>500000</v>
      </c>
      <c r="L744" s="636"/>
    </row>
    <row r="745" spans="1:12" s="145" customFormat="1" x14ac:dyDescent="0.2">
      <c r="A745" s="95">
        <v>2041</v>
      </c>
      <c r="B745" s="2">
        <v>4641</v>
      </c>
      <c r="C745" s="155" t="s">
        <v>1351</v>
      </c>
      <c r="D745" s="7" t="s">
        <v>503</v>
      </c>
      <c r="E745" s="7" t="s">
        <v>4963</v>
      </c>
      <c r="F745" s="155" t="s">
        <v>188</v>
      </c>
      <c r="G745" s="95">
        <v>7</v>
      </c>
      <c r="H745" s="95">
        <v>6</v>
      </c>
      <c r="I745" s="145">
        <v>114</v>
      </c>
      <c r="J745" s="150">
        <v>500000</v>
      </c>
      <c r="L745" s="636"/>
    </row>
    <row r="746" spans="1:12" s="145" customFormat="1" x14ac:dyDescent="0.2">
      <c r="A746" s="95">
        <v>2041</v>
      </c>
      <c r="B746" s="2">
        <v>4750</v>
      </c>
      <c r="C746" s="155" t="s">
        <v>400</v>
      </c>
      <c r="D746" s="7" t="s">
        <v>2827</v>
      </c>
      <c r="E746" s="7" t="s">
        <v>1485</v>
      </c>
      <c r="F746" s="155" t="s">
        <v>196</v>
      </c>
      <c r="G746" s="95">
        <v>7</v>
      </c>
      <c r="H746" s="95">
        <v>7</v>
      </c>
      <c r="I746" s="145">
        <v>115</v>
      </c>
      <c r="J746" s="150">
        <v>500000</v>
      </c>
      <c r="L746" s="636"/>
    </row>
    <row r="747" spans="1:12" s="145" customFormat="1" x14ac:dyDescent="0.2">
      <c r="A747" s="95">
        <v>2041</v>
      </c>
      <c r="B747" s="2">
        <v>4722</v>
      </c>
      <c r="C747" s="155" t="s">
        <v>319</v>
      </c>
      <c r="D747" s="7" t="s">
        <v>401</v>
      </c>
      <c r="E747" s="7" t="s">
        <v>5018</v>
      </c>
      <c r="F747" s="155" t="s">
        <v>198</v>
      </c>
      <c r="G747" s="95">
        <v>7</v>
      </c>
      <c r="H747" s="95">
        <v>8</v>
      </c>
      <c r="I747" s="320">
        <v>116</v>
      </c>
      <c r="J747" s="150">
        <v>500000</v>
      </c>
      <c r="L747" s="636"/>
    </row>
    <row r="748" spans="1:12" s="145" customFormat="1" x14ac:dyDescent="0.2">
      <c r="A748" s="95">
        <v>2041</v>
      </c>
      <c r="B748" s="2">
        <v>4743</v>
      </c>
      <c r="C748" s="155" t="s">
        <v>516</v>
      </c>
      <c r="D748" s="7" t="s">
        <v>373</v>
      </c>
      <c r="E748" s="7" t="s">
        <v>478</v>
      </c>
      <c r="F748" s="155" t="s">
        <v>196</v>
      </c>
      <c r="G748" s="95">
        <v>7</v>
      </c>
      <c r="H748" s="95">
        <v>9</v>
      </c>
      <c r="I748" s="145">
        <v>117</v>
      </c>
      <c r="J748" s="150">
        <v>500000</v>
      </c>
      <c r="L748" s="636"/>
    </row>
    <row r="749" spans="1:12" s="145" customFormat="1" x14ac:dyDescent="0.2">
      <c r="A749" s="95">
        <v>2041</v>
      </c>
      <c r="B749" s="2">
        <v>4429</v>
      </c>
      <c r="C749" s="155" t="s">
        <v>1349</v>
      </c>
      <c r="D749" s="7" t="s">
        <v>259</v>
      </c>
      <c r="E749" s="7" t="s">
        <v>191</v>
      </c>
      <c r="F749" s="155" t="s">
        <v>221</v>
      </c>
      <c r="G749" s="95">
        <v>7</v>
      </c>
      <c r="H749" s="95">
        <v>10</v>
      </c>
      <c r="I749" s="145">
        <v>118</v>
      </c>
      <c r="J749" s="150">
        <v>500000</v>
      </c>
      <c r="L749" s="636"/>
    </row>
    <row r="750" spans="1:12" s="145" customFormat="1" x14ac:dyDescent="0.2">
      <c r="A750" s="95">
        <v>2041</v>
      </c>
      <c r="B750" s="2">
        <v>4660</v>
      </c>
      <c r="C750" s="155" t="s">
        <v>392</v>
      </c>
      <c r="D750" s="7" t="s">
        <v>5135</v>
      </c>
      <c r="E750" s="7" t="s">
        <v>367</v>
      </c>
      <c r="F750" s="155" t="s">
        <v>217</v>
      </c>
      <c r="G750" s="95">
        <v>7</v>
      </c>
      <c r="H750" s="95">
        <v>11</v>
      </c>
      <c r="I750" s="145">
        <v>119</v>
      </c>
      <c r="J750" s="150">
        <v>500000</v>
      </c>
      <c r="L750" s="636"/>
    </row>
    <row r="751" spans="1:12" s="145" customFormat="1" x14ac:dyDescent="0.2">
      <c r="A751" s="95">
        <v>2041</v>
      </c>
      <c r="B751" s="2">
        <v>4433</v>
      </c>
      <c r="C751" s="155" t="s">
        <v>749</v>
      </c>
      <c r="D751" s="7" t="s">
        <v>5108</v>
      </c>
      <c r="E751" s="7" t="s">
        <v>3429</v>
      </c>
      <c r="F751" s="155" t="s">
        <v>221</v>
      </c>
      <c r="G751" s="95">
        <v>7</v>
      </c>
      <c r="H751" s="95">
        <v>12</v>
      </c>
      <c r="I751" s="145">
        <v>120</v>
      </c>
      <c r="J751" s="150">
        <v>500000</v>
      </c>
      <c r="L751" s="636"/>
    </row>
    <row r="752" spans="1:12" s="145" customFormat="1" x14ac:dyDescent="0.2">
      <c r="A752" s="95">
        <v>2041</v>
      </c>
      <c r="B752" s="2">
        <v>4607</v>
      </c>
      <c r="C752" s="155" t="s">
        <v>121</v>
      </c>
      <c r="D752" s="7" t="s">
        <v>352</v>
      </c>
      <c r="E752" s="7" t="s">
        <v>5098</v>
      </c>
      <c r="F752" s="2" t="s">
        <v>212</v>
      </c>
      <c r="G752" s="95">
        <v>7</v>
      </c>
      <c r="H752" s="95">
        <v>13</v>
      </c>
      <c r="I752" s="145">
        <v>121</v>
      </c>
      <c r="J752" s="150">
        <v>500000</v>
      </c>
      <c r="L752" s="636"/>
    </row>
    <row r="753" spans="1:12" s="145" customFormat="1" x14ac:dyDescent="0.2">
      <c r="A753" s="95">
        <v>2041</v>
      </c>
      <c r="B753" s="2">
        <v>4715</v>
      </c>
      <c r="C753" s="155" t="s">
        <v>409</v>
      </c>
      <c r="D753" s="7" t="s">
        <v>4016</v>
      </c>
      <c r="E753" s="7" t="s">
        <v>5012</v>
      </c>
      <c r="F753" s="2" t="s">
        <v>198</v>
      </c>
      <c r="G753" s="95">
        <v>7</v>
      </c>
      <c r="H753" s="95">
        <v>14</v>
      </c>
      <c r="I753" s="145">
        <v>122</v>
      </c>
      <c r="J753" s="150">
        <v>500000</v>
      </c>
      <c r="L753" s="636"/>
    </row>
    <row r="754" spans="1:12" s="145" customFormat="1" x14ac:dyDescent="0.2">
      <c r="A754" s="95">
        <v>2041</v>
      </c>
      <c r="B754" s="2">
        <v>4432</v>
      </c>
      <c r="C754" s="155" t="s">
        <v>121</v>
      </c>
      <c r="D754" s="7" t="s">
        <v>5107</v>
      </c>
      <c r="E754" s="7" t="s">
        <v>228</v>
      </c>
      <c r="F754" s="2" t="s">
        <v>221</v>
      </c>
      <c r="G754" s="95">
        <v>7</v>
      </c>
      <c r="H754" s="95">
        <v>15</v>
      </c>
      <c r="I754" s="145">
        <v>123</v>
      </c>
      <c r="J754" s="150">
        <v>500000</v>
      </c>
      <c r="L754" s="636"/>
    </row>
    <row r="755" spans="1:12" s="145" customFormat="1" x14ac:dyDescent="0.2">
      <c r="A755" s="95">
        <v>2041</v>
      </c>
      <c r="B755" s="2">
        <v>4431</v>
      </c>
      <c r="C755" s="155" t="s">
        <v>749</v>
      </c>
      <c r="D755" s="7" t="s">
        <v>2204</v>
      </c>
      <c r="E755" s="7" t="s">
        <v>252</v>
      </c>
      <c r="F755" s="2" t="s">
        <v>221</v>
      </c>
      <c r="G755" s="95">
        <v>7</v>
      </c>
      <c r="H755" s="95">
        <v>16</v>
      </c>
      <c r="I755" s="145">
        <v>124</v>
      </c>
      <c r="J755" s="150">
        <v>500000</v>
      </c>
      <c r="L755" s="636"/>
    </row>
    <row r="756" spans="1:12" s="145" customFormat="1" x14ac:dyDescent="0.2">
      <c r="A756" s="95">
        <v>2041</v>
      </c>
      <c r="B756" s="2">
        <v>4471</v>
      </c>
      <c r="C756" s="155" t="s">
        <v>749</v>
      </c>
      <c r="D756" s="7" t="s">
        <v>248</v>
      </c>
      <c r="E756" s="7" t="s">
        <v>5073</v>
      </c>
      <c r="F756" s="2" t="s">
        <v>209</v>
      </c>
      <c r="G756" s="95">
        <v>7</v>
      </c>
      <c r="H756" s="95">
        <v>17</v>
      </c>
      <c r="I756" s="145">
        <v>125</v>
      </c>
      <c r="J756" s="150">
        <v>500000</v>
      </c>
      <c r="L756" s="636"/>
    </row>
    <row r="757" spans="1:12" s="145" customFormat="1" x14ac:dyDescent="0.2">
      <c r="A757" s="95">
        <v>2041</v>
      </c>
      <c r="B757" s="2">
        <v>4556</v>
      </c>
      <c r="C757" s="155" t="s">
        <v>439</v>
      </c>
      <c r="D757" s="7" t="s">
        <v>4971</v>
      </c>
      <c r="E757" s="7" t="s">
        <v>266</v>
      </c>
      <c r="F757" s="2" t="s">
        <v>190</v>
      </c>
      <c r="G757" s="95">
        <v>7</v>
      </c>
      <c r="H757" s="95">
        <v>18</v>
      </c>
      <c r="I757" s="145">
        <v>126</v>
      </c>
      <c r="J757" s="150">
        <v>500000</v>
      </c>
      <c r="L757" s="636"/>
    </row>
    <row r="758" spans="1:12" s="145" customFormat="1" x14ac:dyDescent="0.2">
      <c r="A758" s="97">
        <v>2040</v>
      </c>
      <c r="B758" s="139">
        <v>4180</v>
      </c>
      <c r="C758" s="97" t="s">
        <v>2907</v>
      </c>
      <c r="D758" s="97" t="s">
        <v>4721</v>
      </c>
      <c r="E758" s="96" t="s">
        <v>472</v>
      </c>
      <c r="F758" s="97" t="s">
        <v>196</v>
      </c>
      <c r="G758" s="97">
        <v>1</v>
      </c>
      <c r="H758" s="97">
        <v>1</v>
      </c>
      <c r="I758" s="97">
        <v>1</v>
      </c>
      <c r="J758" s="136">
        <v>5000000</v>
      </c>
      <c r="K758" s="97">
        <v>7</v>
      </c>
      <c r="L758" s="636"/>
    </row>
    <row r="759" spans="1:12" s="145" customFormat="1" x14ac:dyDescent="0.2">
      <c r="A759" s="95">
        <v>2040</v>
      </c>
      <c r="B759" s="155">
        <v>4060</v>
      </c>
      <c r="C759" s="95" t="s">
        <v>439</v>
      </c>
      <c r="D759" s="95" t="s">
        <v>4708</v>
      </c>
      <c r="E759" s="2" t="s">
        <v>2338</v>
      </c>
      <c r="F759" s="95" t="s">
        <v>221</v>
      </c>
      <c r="G759" s="56">
        <v>1</v>
      </c>
      <c r="H759" s="56">
        <v>2</v>
      </c>
      <c r="I759" s="145">
        <v>2</v>
      </c>
      <c r="J759" s="150">
        <v>4800000</v>
      </c>
      <c r="K759" s="145">
        <v>6</v>
      </c>
      <c r="L759" s="636"/>
    </row>
    <row r="760" spans="1:12" s="145" customFormat="1" x14ac:dyDescent="0.2">
      <c r="A760" s="95">
        <v>2040</v>
      </c>
      <c r="B760" s="155">
        <v>4315</v>
      </c>
      <c r="C760" s="95" t="s">
        <v>749</v>
      </c>
      <c r="D760" s="95" t="s">
        <v>4661</v>
      </c>
      <c r="E760" s="2" t="s">
        <v>356</v>
      </c>
      <c r="F760" s="95" t="s">
        <v>212</v>
      </c>
      <c r="G760" s="56">
        <v>1</v>
      </c>
      <c r="H760" s="56">
        <v>3</v>
      </c>
      <c r="I760" s="145">
        <v>3</v>
      </c>
      <c r="J760" s="150">
        <v>4600000</v>
      </c>
      <c r="K760" s="145">
        <v>5</v>
      </c>
      <c r="L760" s="636"/>
    </row>
    <row r="761" spans="1:12" s="145" customFormat="1" x14ac:dyDescent="0.2">
      <c r="A761" s="95">
        <v>2040</v>
      </c>
      <c r="B761" s="155">
        <v>3987</v>
      </c>
      <c r="C761" s="95" t="s">
        <v>392</v>
      </c>
      <c r="D761" s="95" t="s">
        <v>490</v>
      </c>
      <c r="E761" s="2" t="s">
        <v>376</v>
      </c>
      <c r="F761" s="95" t="s">
        <v>188</v>
      </c>
      <c r="G761" s="56">
        <v>1</v>
      </c>
      <c r="H761" s="56">
        <v>4</v>
      </c>
      <c r="I761" s="145">
        <v>4</v>
      </c>
      <c r="J761" s="150">
        <v>4400000</v>
      </c>
      <c r="K761" s="145">
        <v>5</v>
      </c>
      <c r="L761" s="636"/>
    </row>
    <row r="762" spans="1:12" s="145" customFormat="1" x14ac:dyDescent="0.2">
      <c r="A762" s="95">
        <v>2040</v>
      </c>
      <c r="B762" s="155">
        <v>4203</v>
      </c>
      <c r="C762" s="95" t="s">
        <v>1351</v>
      </c>
      <c r="D762" s="95" t="s">
        <v>3555</v>
      </c>
      <c r="E762" s="2" t="s">
        <v>275</v>
      </c>
      <c r="F762" s="95" t="s">
        <v>221</v>
      </c>
      <c r="G762" s="56">
        <v>1</v>
      </c>
      <c r="H762" s="56">
        <v>5</v>
      </c>
      <c r="I762" s="145">
        <v>5</v>
      </c>
      <c r="J762" s="150">
        <v>4200000</v>
      </c>
      <c r="K762" s="145">
        <v>5</v>
      </c>
      <c r="L762" s="636"/>
    </row>
    <row r="763" spans="1:12" s="145" customFormat="1" x14ac:dyDescent="0.2">
      <c r="A763" s="95">
        <v>2040</v>
      </c>
      <c r="B763" s="155">
        <v>4307</v>
      </c>
      <c r="C763" s="95" t="s">
        <v>749</v>
      </c>
      <c r="D763" s="95" t="s">
        <v>4621</v>
      </c>
      <c r="E763" s="2" t="s">
        <v>4622</v>
      </c>
      <c r="F763" s="95" t="s">
        <v>206</v>
      </c>
      <c r="G763" s="56">
        <v>1</v>
      </c>
      <c r="H763" s="56">
        <v>6</v>
      </c>
      <c r="I763" s="145">
        <v>6</v>
      </c>
      <c r="J763" s="150">
        <v>4000000</v>
      </c>
      <c r="K763" s="145">
        <v>5</v>
      </c>
      <c r="L763" s="636"/>
    </row>
    <row r="764" spans="1:12" s="145" customFormat="1" x14ac:dyDescent="0.2">
      <c r="A764" s="95">
        <v>2040</v>
      </c>
      <c r="B764" s="155">
        <v>4112</v>
      </c>
      <c r="C764" s="95" t="s">
        <v>2907</v>
      </c>
      <c r="D764" s="95" t="s">
        <v>4631</v>
      </c>
      <c r="E764" s="2" t="s">
        <v>7556</v>
      </c>
      <c r="F764" s="95" t="s">
        <v>201</v>
      </c>
      <c r="G764" s="56">
        <v>1</v>
      </c>
      <c r="H764" s="56">
        <v>7</v>
      </c>
      <c r="I764" s="145">
        <v>7</v>
      </c>
      <c r="J764" s="150">
        <v>3800000</v>
      </c>
      <c r="K764" s="145">
        <v>4</v>
      </c>
      <c r="L764" s="636"/>
    </row>
    <row r="765" spans="1:12" s="145" customFormat="1" x14ac:dyDescent="0.2">
      <c r="A765" s="95">
        <v>2040</v>
      </c>
      <c r="B765" s="155">
        <v>3957</v>
      </c>
      <c r="C765" s="95" t="s">
        <v>1347</v>
      </c>
      <c r="D765" s="95" t="s">
        <v>275</v>
      </c>
      <c r="E765" s="2" t="s">
        <v>4602</v>
      </c>
      <c r="F765" s="95" t="s">
        <v>209</v>
      </c>
      <c r="G765" s="56">
        <v>1</v>
      </c>
      <c r="H765" s="56">
        <v>8</v>
      </c>
      <c r="I765" s="145">
        <v>8</v>
      </c>
      <c r="J765" s="150">
        <v>3600000</v>
      </c>
      <c r="K765" s="145">
        <v>4</v>
      </c>
      <c r="L765" s="636"/>
    </row>
    <row r="766" spans="1:12" s="145" customFormat="1" x14ac:dyDescent="0.2">
      <c r="A766" s="95">
        <v>2040</v>
      </c>
      <c r="B766" s="155">
        <v>4028</v>
      </c>
      <c r="C766" s="95" t="s">
        <v>121</v>
      </c>
      <c r="D766" s="95" t="s">
        <v>287</v>
      </c>
      <c r="E766" s="2" t="s">
        <v>4672</v>
      </c>
      <c r="F766" s="95" t="s">
        <v>217</v>
      </c>
      <c r="G766" s="56">
        <v>1</v>
      </c>
      <c r="H766" s="56">
        <v>9</v>
      </c>
      <c r="I766" s="145">
        <v>9</v>
      </c>
      <c r="J766" s="150">
        <v>3400000</v>
      </c>
      <c r="K766" s="145">
        <v>4</v>
      </c>
      <c r="L766" s="636"/>
    </row>
    <row r="767" spans="1:12" s="145" customFormat="1" x14ac:dyDescent="0.2">
      <c r="A767" s="95">
        <v>2040</v>
      </c>
      <c r="B767" s="155">
        <v>4100</v>
      </c>
      <c r="C767" s="95" t="s">
        <v>1349</v>
      </c>
      <c r="D767" s="95" t="s">
        <v>4605</v>
      </c>
      <c r="E767" s="2" t="s">
        <v>4606</v>
      </c>
      <c r="F767" s="95" t="s">
        <v>209</v>
      </c>
      <c r="G767" s="56">
        <v>1</v>
      </c>
      <c r="H767" s="56">
        <v>10</v>
      </c>
      <c r="I767" s="145">
        <v>10</v>
      </c>
      <c r="J767" s="150">
        <v>3200000</v>
      </c>
      <c r="K767" s="145">
        <v>4</v>
      </c>
      <c r="L767" s="636"/>
    </row>
    <row r="768" spans="1:12" s="145" customFormat="1" x14ac:dyDescent="0.2">
      <c r="A768" s="95">
        <v>2040</v>
      </c>
      <c r="B768" s="155">
        <v>3999</v>
      </c>
      <c r="C768" s="95" t="s">
        <v>379</v>
      </c>
      <c r="D768" s="95" t="s">
        <v>253</v>
      </c>
      <c r="E768" s="2" t="s">
        <v>4652</v>
      </c>
      <c r="F768" s="95" t="s">
        <v>198</v>
      </c>
      <c r="G768" s="56">
        <v>1</v>
      </c>
      <c r="H768" s="56">
        <v>11</v>
      </c>
      <c r="I768" s="145">
        <v>11</v>
      </c>
      <c r="J768" s="150">
        <v>3000000</v>
      </c>
      <c r="K768" s="145">
        <v>3</v>
      </c>
      <c r="L768" s="636"/>
    </row>
    <row r="769" spans="1:12" s="145" customFormat="1" x14ac:dyDescent="0.2">
      <c r="A769" s="95">
        <v>2040</v>
      </c>
      <c r="B769" s="155">
        <v>4069</v>
      </c>
      <c r="C769" s="95" t="s">
        <v>1351</v>
      </c>
      <c r="D769" s="95" t="s">
        <v>157</v>
      </c>
      <c r="E769" s="2" t="s">
        <v>4582</v>
      </c>
      <c r="F769" s="95" t="s">
        <v>211</v>
      </c>
      <c r="G769" s="56">
        <v>1</v>
      </c>
      <c r="H769" s="56">
        <v>12</v>
      </c>
      <c r="I769" s="145">
        <v>12</v>
      </c>
      <c r="J769" s="150">
        <v>2800000</v>
      </c>
      <c r="K769" s="145">
        <v>3</v>
      </c>
      <c r="L769" s="636"/>
    </row>
    <row r="770" spans="1:12" s="145" customFormat="1" x14ac:dyDescent="0.2">
      <c r="A770" s="95">
        <v>2040</v>
      </c>
      <c r="B770" s="155">
        <v>3976</v>
      </c>
      <c r="C770" s="95" t="s">
        <v>1343</v>
      </c>
      <c r="D770" s="95" t="s">
        <v>68</v>
      </c>
      <c r="E770" s="2" t="s">
        <v>4646</v>
      </c>
      <c r="F770" s="95" t="s">
        <v>212</v>
      </c>
      <c r="G770" s="56">
        <v>1</v>
      </c>
      <c r="H770" s="56">
        <v>13</v>
      </c>
      <c r="I770" s="145">
        <v>13</v>
      </c>
      <c r="J770" s="150">
        <v>2600000</v>
      </c>
      <c r="K770" s="145">
        <v>3</v>
      </c>
      <c r="L770" s="636"/>
    </row>
    <row r="771" spans="1:12" s="145" customFormat="1" x14ac:dyDescent="0.2">
      <c r="A771" s="95">
        <v>2040</v>
      </c>
      <c r="B771" s="155">
        <v>4333</v>
      </c>
      <c r="C771" s="95" t="s">
        <v>256</v>
      </c>
      <c r="D771" s="95" t="s">
        <v>284</v>
      </c>
      <c r="E771" s="2" t="s">
        <v>3527</v>
      </c>
      <c r="F771" s="95" t="s">
        <v>206</v>
      </c>
      <c r="G771" s="56">
        <v>1</v>
      </c>
      <c r="H771" s="56">
        <v>14</v>
      </c>
      <c r="I771" s="145">
        <v>14</v>
      </c>
      <c r="J771" s="150">
        <v>2400000</v>
      </c>
      <c r="K771" s="145">
        <v>3</v>
      </c>
      <c r="L771" s="636"/>
    </row>
    <row r="772" spans="1:12" s="145" customFormat="1" x14ac:dyDescent="0.2">
      <c r="A772" s="95">
        <v>2040</v>
      </c>
      <c r="B772" s="155">
        <v>4242</v>
      </c>
      <c r="C772" s="95" t="s">
        <v>400</v>
      </c>
      <c r="D772" s="95" t="s">
        <v>4690</v>
      </c>
      <c r="E772" s="2" t="s">
        <v>210</v>
      </c>
      <c r="F772" s="95" t="s">
        <v>196</v>
      </c>
      <c r="G772" s="56">
        <v>1</v>
      </c>
      <c r="H772" s="56">
        <v>15</v>
      </c>
      <c r="I772" s="145">
        <v>15</v>
      </c>
      <c r="J772" s="150">
        <v>2200000</v>
      </c>
      <c r="K772" s="145">
        <v>3</v>
      </c>
      <c r="L772" s="636"/>
    </row>
    <row r="773" spans="1:12" s="145" customFormat="1" x14ac:dyDescent="0.2">
      <c r="A773" s="95">
        <v>2040</v>
      </c>
      <c r="B773" s="155">
        <v>4161</v>
      </c>
      <c r="C773" s="95" t="s">
        <v>409</v>
      </c>
      <c r="D773" s="95" t="s">
        <v>246</v>
      </c>
      <c r="E773" s="2" t="s">
        <v>1500</v>
      </c>
      <c r="F773" s="95" t="s">
        <v>190</v>
      </c>
      <c r="G773" s="56">
        <v>1</v>
      </c>
      <c r="H773" s="56">
        <v>16</v>
      </c>
      <c r="I773" s="145">
        <v>16</v>
      </c>
      <c r="J773" s="150">
        <v>2000000</v>
      </c>
      <c r="K773" s="145">
        <v>3</v>
      </c>
      <c r="L773" s="636"/>
    </row>
    <row r="774" spans="1:12" s="145" customFormat="1" x14ac:dyDescent="0.2">
      <c r="A774" s="95">
        <v>2040</v>
      </c>
      <c r="B774" s="155">
        <v>4124</v>
      </c>
      <c r="C774" s="95" t="s">
        <v>442</v>
      </c>
      <c r="D774" s="95" t="s">
        <v>3182</v>
      </c>
      <c r="E774" s="2" t="s">
        <v>4648</v>
      </c>
      <c r="F774" s="95" t="s">
        <v>198</v>
      </c>
      <c r="G774" s="56">
        <v>1</v>
      </c>
      <c r="H774" s="56">
        <v>17</v>
      </c>
      <c r="I774" s="145">
        <v>17</v>
      </c>
      <c r="J774" s="150">
        <v>1800000</v>
      </c>
      <c r="K774" s="145">
        <v>3</v>
      </c>
      <c r="L774" s="636"/>
    </row>
    <row r="775" spans="1:12" s="145" customFormat="1" x14ac:dyDescent="0.2">
      <c r="A775" s="95">
        <v>2040</v>
      </c>
      <c r="B775" s="155">
        <v>4266</v>
      </c>
      <c r="C775" s="95" t="s">
        <v>516</v>
      </c>
      <c r="D775" s="95" t="s">
        <v>352</v>
      </c>
      <c r="E775" s="2" t="s">
        <v>4627</v>
      </c>
      <c r="F775" s="95" t="s">
        <v>201</v>
      </c>
      <c r="G775" s="56">
        <v>1</v>
      </c>
      <c r="H775" s="56">
        <v>18</v>
      </c>
      <c r="I775" s="145">
        <v>18</v>
      </c>
      <c r="J775" s="150">
        <v>1600000</v>
      </c>
      <c r="K775" s="145">
        <v>3</v>
      </c>
      <c r="L775" s="636"/>
    </row>
    <row r="776" spans="1:12" s="145" customFormat="1" x14ac:dyDescent="0.2">
      <c r="A776" s="95">
        <v>2040</v>
      </c>
      <c r="B776" s="155">
        <v>4401</v>
      </c>
      <c r="C776" s="95" t="s">
        <v>516</v>
      </c>
      <c r="D776" s="95" t="s">
        <v>258</v>
      </c>
      <c r="E776" s="2" t="s">
        <v>4617</v>
      </c>
      <c r="F776" s="95" t="s">
        <v>206</v>
      </c>
      <c r="G776" s="95">
        <v>2</v>
      </c>
      <c r="H776" s="95">
        <v>1</v>
      </c>
      <c r="I776" s="145">
        <v>19</v>
      </c>
      <c r="J776" s="150">
        <v>1500000</v>
      </c>
      <c r="K776" s="145">
        <v>2</v>
      </c>
      <c r="L776" s="636"/>
    </row>
    <row r="777" spans="1:12" s="145" customFormat="1" x14ac:dyDescent="0.2">
      <c r="A777" s="95">
        <v>2040</v>
      </c>
      <c r="B777" s="155">
        <v>4017</v>
      </c>
      <c r="C777" s="95" t="s">
        <v>516</v>
      </c>
      <c r="D777" s="95" t="s">
        <v>4642</v>
      </c>
      <c r="E777" s="2" t="s">
        <v>177</v>
      </c>
      <c r="F777" s="95" t="s">
        <v>193</v>
      </c>
      <c r="G777" s="95">
        <v>2</v>
      </c>
      <c r="H777" s="95">
        <v>2</v>
      </c>
      <c r="I777" s="145">
        <v>20</v>
      </c>
      <c r="J777" s="150">
        <v>1450000</v>
      </c>
      <c r="K777" s="145">
        <v>2</v>
      </c>
      <c r="L777" s="636"/>
    </row>
    <row r="778" spans="1:12" s="145" customFormat="1" x14ac:dyDescent="0.2">
      <c r="A778" s="95">
        <v>2040</v>
      </c>
      <c r="B778" s="155">
        <v>4277</v>
      </c>
      <c r="C778" s="95" t="s">
        <v>2907</v>
      </c>
      <c r="D778" s="95" t="s">
        <v>3466</v>
      </c>
      <c r="E778" s="2" t="s">
        <v>3749</v>
      </c>
      <c r="F778" s="95" t="s">
        <v>190</v>
      </c>
      <c r="G778" s="95">
        <v>2</v>
      </c>
      <c r="H778" s="95">
        <v>3</v>
      </c>
      <c r="I778" s="145">
        <v>21</v>
      </c>
      <c r="J778" s="150">
        <v>1400000</v>
      </c>
      <c r="K778" s="145">
        <v>2</v>
      </c>
      <c r="L778" s="636"/>
    </row>
    <row r="779" spans="1:12" s="145" customFormat="1" x14ac:dyDescent="0.2">
      <c r="A779" s="95">
        <v>2040</v>
      </c>
      <c r="B779" s="155">
        <v>4068</v>
      </c>
      <c r="C779" s="95" t="s">
        <v>139</v>
      </c>
      <c r="D779" s="95" t="s">
        <v>4709</v>
      </c>
      <c r="E779" s="2" t="s">
        <v>4710</v>
      </c>
      <c r="F779" s="95" t="s">
        <v>221</v>
      </c>
      <c r="G779" s="95">
        <v>2</v>
      </c>
      <c r="H779" s="95">
        <v>4</v>
      </c>
      <c r="I779" s="145">
        <v>22</v>
      </c>
      <c r="J779" s="150">
        <v>1350000</v>
      </c>
      <c r="K779" s="145">
        <v>2</v>
      </c>
      <c r="L779" s="636"/>
    </row>
    <row r="780" spans="1:12" s="145" customFormat="1" x14ac:dyDescent="0.2">
      <c r="A780" s="95">
        <v>2040</v>
      </c>
      <c r="B780" s="155">
        <v>4080</v>
      </c>
      <c r="C780" s="95" t="s">
        <v>1351</v>
      </c>
      <c r="D780" s="95" t="s">
        <v>427</v>
      </c>
      <c r="E780" s="2" t="s">
        <v>4656</v>
      </c>
      <c r="F780" s="95" t="s">
        <v>212</v>
      </c>
      <c r="G780" s="95">
        <v>2</v>
      </c>
      <c r="H780" s="95">
        <v>5</v>
      </c>
      <c r="I780" s="145">
        <v>23</v>
      </c>
      <c r="J780" s="150">
        <v>1300000</v>
      </c>
      <c r="K780" s="145">
        <v>2</v>
      </c>
      <c r="L780" s="636"/>
    </row>
    <row r="781" spans="1:12" s="145" customFormat="1" x14ac:dyDescent="0.2">
      <c r="A781" s="95">
        <v>2040</v>
      </c>
      <c r="B781" s="155">
        <v>4177</v>
      </c>
      <c r="C781" s="95" t="s">
        <v>392</v>
      </c>
      <c r="D781" s="95" t="s">
        <v>742</v>
      </c>
      <c r="E781" s="2" t="s">
        <v>210</v>
      </c>
      <c r="F781" s="95" t="s">
        <v>201</v>
      </c>
      <c r="G781" s="95">
        <v>2</v>
      </c>
      <c r="H781" s="95">
        <v>6</v>
      </c>
      <c r="I781" s="145">
        <v>24</v>
      </c>
      <c r="J781" s="150">
        <v>1250000</v>
      </c>
      <c r="K781" s="145">
        <v>2</v>
      </c>
      <c r="L781" s="636"/>
    </row>
    <row r="782" spans="1:12" s="145" customFormat="1" x14ac:dyDescent="0.2">
      <c r="A782" s="95">
        <v>2040</v>
      </c>
      <c r="B782" s="155">
        <v>4410</v>
      </c>
      <c r="C782" s="95" t="s">
        <v>400</v>
      </c>
      <c r="D782" s="95" t="s">
        <v>1763</v>
      </c>
      <c r="E782" s="2" t="s">
        <v>547</v>
      </c>
      <c r="F782" s="95" t="s">
        <v>217</v>
      </c>
      <c r="G782" s="95">
        <v>2</v>
      </c>
      <c r="H782" s="95">
        <v>7</v>
      </c>
      <c r="I782" s="145">
        <v>25</v>
      </c>
      <c r="J782" s="150">
        <v>1200000</v>
      </c>
      <c r="K782" s="145">
        <v>2</v>
      </c>
      <c r="L782" s="636"/>
    </row>
    <row r="783" spans="1:12" s="145" customFormat="1" x14ac:dyDescent="0.2">
      <c r="A783" s="95">
        <v>2040</v>
      </c>
      <c r="B783" s="155">
        <v>4152</v>
      </c>
      <c r="C783" s="95" t="s">
        <v>1347</v>
      </c>
      <c r="D783" s="95" t="s">
        <v>4658</v>
      </c>
      <c r="E783" s="2" t="s">
        <v>4659</v>
      </c>
      <c r="F783" s="95" t="s">
        <v>212</v>
      </c>
      <c r="G783" s="95">
        <v>2</v>
      </c>
      <c r="H783" s="95">
        <v>8</v>
      </c>
      <c r="I783" s="145">
        <v>26</v>
      </c>
      <c r="J783" s="150">
        <v>1150000</v>
      </c>
      <c r="K783" s="145">
        <v>2</v>
      </c>
      <c r="L783" s="636"/>
    </row>
    <row r="784" spans="1:12" s="145" customFormat="1" x14ac:dyDescent="0.2">
      <c r="A784" s="95">
        <v>2040</v>
      </c>
      <c r="B784" s="155">
        <v>4259</v>
      </c>
      <c r="C784" s="95" t="s">
        <v>439</v>
      </c>
      <c r="D784" s="95" t="s">
        <v>3953</v>
      </c>
      <c r="E784" s="2" t="s">
        <v>72</v>
      </c>
      <c r="F784" s="95" t="s">
        <v>196</v>
      </c>
      <c r="G784" s="95">
        <v>2</v>
      </c>
      <c r="H784" s="95">
        <v>9</v>
      </c>
      <c r="I784" s="145">
        <v>27</v>
      </c>
      <c r="J784" s="150">
        <v>1100000</v>
      </c>
      <c r="K784" s="145">
        <v>2</v>
      </c>
      <c r="L784" s="636"/>
    </row>
    <row r="785" spans="1:12" s="145" customFormat="1" x14ac:dyDescent="0.2">
      <c r="A785" s="95">
        <v>2040</v>
      </c>
      <c r="B785" s="155">
        <v>4362</v>
      </c>
      <c r="C785" s="95" t="s">
        <v>1349</v>
      </c>
      <c r="D785" s="95" t="s">
        <v>4671</v>
      </c>
      <c r="E785" s="2" t="s">
        <v>486</v>
      </c>
      <c r="F785" s="95" t="s">
        <v>217</v>
      </c>
      <c r="G785" s="95">
        <v>2</v>
      </c>
      <c r="H785" s="95">
        <v>10</v>
      </c>
      <c r="I785" s="145">
        <v>28</v>
      </c>
      <c r="J785" s="150">
        <v>1050000</v>
      </c>
      <c r="K785" s="145">
        <v>2</v>
      </c>
      <c r="L785" s="636"/>
    </row>
    <row r="786" spans="1:12" s="145" customFormat="1" x14ac:dyDescent="0.2">
      <c r="A786" s="95">
        <v>2040</v>
      </c>
      <c r="B786" s="155">
        <v>4092</v>
      </c>
      <c r="C786" s="95" t="s">
        <v>379</v>
      </c>
      <c r="D786" s="95" t="s">
        <v>274</v>
      </c>
      <c r="E786" s="2" t="s">
        <v>4647</v>
      </c>
      <c r="F786" s="95" t="s">
        <v>212</v>
      </c>
      <c r="G786" s="95">
        <v>2</v>
      </c>
      <c r="H786" s="95">
        <v>11</v>
      </c>
      <c r="I786" s="145">
        <v>29</v>
      </c>
      <c r="J786" s="150">
        <v>1000000</v>
      </c>
      <c r="K786" s="145">
        <v>2</v>
      </c>
      <c r="L786" s="636"/>
    </row>
    <row r="787" spans="1:12" s="145" customFormat="1" x14ac:dyDescent="0.2">
      <c r="A787" s="95">
        <v>2040</v>
      </c>
      <c r="B787" s="155">
        <v>4231</v>
      </c>
      <c r="C787" s="95" t="s">
        <v>400</v>
      </c>
      <c r="D787" s="95" t="s">
        <v>4598</v>
      </c>
      <c r="E787" s="2" t="s">
        <v>4599</v>
      </c>
      <c r="F787" s="95" t="s">
        <v>209</v>
      </c>
      <c r="G787" s="95">
        <v>2</v>
      </c>
      <c r="H787" s="95">
        <v>12</v>
      </c>
      <c r="I787" s="145">
        <v>30</v>
      </c>
      <c r="J787" s="150">
        <v>950000</v>
      </c>
      <c r="K787" s="145">
        <v>2</v>
      </c>
      <c r="L787" s="636"/>
    </row>
    <row r="788" spans="1:12" s="145" customFormat="1" x14ac:dyDescent="0.2">
      <c r="A788" s="95">
        <v>2040</v>
      </c>
      <c r="B788" s="155">
        <v>4029</v>
      </c>
      <c r="C788" s="95" t="s">
        <v>1343</v>
      </c>
      <c r="D788" s="95" t="s">
        <v>2509</v>
      </c>
      <c r="E788" s="2" t="s">
        <v>2651</v>
      </c>
      <c r="F788" s="95" t="s">
        <v>196</v>
      </c>
      <c r="G788" s="95">
        <v>2</v>
      </c>
      <c r="H788" s="95">
        <v>13</v>
      </c>
      <c r="I788" s="145">
        <v>31</v>
      </c>
      <c r="J788" s="150">
        <v>900000</v>
      </c>
      <c r="K788" s="145">
        <v>2</v>
      </c>
      <c r="L788" s="636"/>
    </row>
    <row r="789" spans="1:12" s="145" customFormat="1" x14ac:dyDescent="0.2">
      <c r="A789" s="95">
        <v>2040</v>
      </c>
      <c r="B789" s="155">
        <v>4079</v>
      </c>
      <c r="C789" s="95" t="s">
        <v>256</v>
      </c>
      <c r="D789" s="95" t="s">
        <v>377</v>
      </c>
      <c r="E789" s="2" t="s">
        <v>5185</v>
      </c>
      <c r="F789" s="95" t="s">
        <v>190</v>
      </c>
      <c r="G789" s="95">
        <v>2</v>
      </c>
      <c r="H789" s="95">
        <v>14</v>
      </c>
      <c r="I789" s="145">
        <v>32</v>
      </c>
      <c r="J789" s="150">
        <v>850000</v>
      </c>
      <c r="K789" s="145">
        <v>2</v>
      </c>
      <c r="L789" s="636"/>
    </row>
    <row r="790" spans="1:12" s="145" customFormat="1" x14ac:dyDescent="0.2">
      <c r="A790" s="95">
        <v>2040</v>
      </c>
      <c r="B790" s="155">
        <v>4140</v>
      </c>
      <c r="C790" s="95" t="s">
        <v>749</v>
      </c>
      <c r="D790" s="95" t="s">
        <v>4586</v>
      </c>
      <c r="E790" s="2" t="s">
        <v>1875</v>
      </c>
      <c r="F790" s="95" t="s">
        <v>211</v>
      </c>
      <c r="G790" s="95">
        <v>2</v>
      </c>
      <c r="H790" s="95">
        <v>15</v>
      </c>
      <c r="I790" s="271">
        <v>33</v>
      </c>
      <c r="J790" s="150">
        <v>800000</v>
      </c>
      <c r="K790" s="145">
        <v>2</v>
      </c>
      <c r="L790" s="636"/>
    </row>
    <row r="791" spans="1:12" s="145" customFormat="1" x14ac:dyDescent="0.2">
      <c r="A791" s="95">
        <v>2040</v>
      </c>
      <c r="B791" s="155">
        <v>3997</v>
      </c>
      <c r="C791" s="95" t="s">
        <v>409</v>
      </c>
      <c r="D791" s="95" t="s">
        <v>481</v>
      </c>
      <c r="E791" s="2" t="s">
        <v>4651</v>
      </c>
      <c r="F791" s="95" t="s">
        <v>212</v>
      </c>
      <c r="G791" s="95">
        <v>2</v>
      </c>
      <c r="H791" s="95">
        <v>16</v>
      </c>
      <c r="I791" s="145">
        <v>34</v>
      </c>
      <c r="J791" s="150">
        <v>750000</v>
      </c>
      <c r="K791" s="145">
        <v>2</v>
      </c>
      <c r="L791" s="636"/>
    </row>
    <row r="792" spans="1:12" s="145" customFormat="1" x14ac:dyDescent="0.2">
      <c r="A792" s="95">
        <v>2040</v>
      </c>
      <c r="B792" s="155">
        <v>4019</v>
      </c>
      <c r="C792" s="95" t="s">
        <v>256</v>
      </c>
      <c r="D792" s="95" t="s">
        <v>378</v>
      </c>
      <c r="E792" s="2" t="s">
        <v>4608</v>
      </c>
      <c r="F792" s="95" t="s">
        <v>212</v>
      </c>
      <c r="G792" s="95">
        <v>2</v>
      </c>
      <c r="H792" s="95">
        <v>17</v>
      </c>
      <c r="I792" s="145">
        <v>35</v>
      </c>
      <c r="J792" s="150">
        <v>700000</v>
      </c>
      <c r="K792" s="145">
        <v>2</v>
      </c>
      <c r="L792" s="636"/>
    </row>
    <row r="793" spans="1:12" s="145" customFormat="1" x14ac:dyDescent="0.2">
      <c r="A793" s="95">
        <v>2040</v>
      </c>
      <c r="B793" s="155">
        <v>4104</v>
      </c>
      <c r="C793" s="95" t="s">
        <v>516</v>
      </c>
      <c r="D793" s="95" t="s">
        <v>4718</v>
      </c>
      <c r="E793" s="2" t="s">
        <v>4719</v>
      </c>
      <c r="F793" s="95" t="s">
        <v>196</v>
      </c>
      <c r="G793" s="95">
        <v>2</v>
      </c>
      <c r="H793" s="95">
        <v>18</v>
      </c>
      <c r="I793" s="145">
        <v>36</v>
      </c>
      <c r="J793" s="150">
        <v>650000</v>
      </c>
      <c r="K793" s="145">
        <v>2</v>
      </c>
      <c r="L793" s="636"/>
    </row>
    <row r="794" spans="1:12" s="145" customFormat="1" x14ac:dyDescent="0.2">
      <c r="A794" s="95">
        <v>2040</v>
      </c>
      <c r="B794" s="155">
        <v>4164</v>
      </c>
      <c r="C794" s="95" t="s">
        <v>1351</v>
      </c>
      <c r="D794" s="95" t="s">
        <v>4720</v>
      </c>
      <c r="E794" s="2" t="s">
        <v>466</v>
      </c>
      <c r="F794" s="95" t="s">
        <v>196</v>
      </c>
      <c r="G794" s="95">
        <v>3</v>
      </c>
      <c r="H794" s="95">
        <v>1</v>
      </c>
      <c r="I794" s="145">
        <v>37</v>
      </c>
      <c r="J794" s="150">
        <v>625000</v>
      </c>
      <c r="K794" s="145">
        <v>1</v>
      </c>
      <c r="L794" s="636"/>
    </row>
    <row r="795" spans="1:12" s="145" customFormat="1" x14ac:dyDescent="0.2">
      <c r="A795" s="95">
        <v>2040</v>
      </c>
      <c r="B795" s="155">
        <v>4267</v>
      </c>
      <c r="C795" s="95" t="s">
        <v>516</v>
      </c>
      <c r="D795" s="95" t="s">
        <v>2330</v>
      </c>
      <c r="E795" s="2" t="s">
        <v>471</v>
      </c>
      <c r="F795" s="95" t="s">
        <v>212</v>
      </c>
      <c r="G795" s="95">
        <v>3</v>
      </c>
      <c r="H795" s="95">
        <v>2</v>
      </c>
      <c r="I795" s="145">
        <v>38</v>
      </c>
      <c r="J795" s="150">
        <v>620000</v>
      </c>
      <c r="K795" s="145">
        <v>1</v>
      </c>
      <c r="L795" s="636"/>
    </row>
    <row r="796" spans="1:12" s="145" customFormat="1" x14ac:dyDescent="0.2">
      <c r="A796" s="95">
        <v>2040</v>
      </c>
      <c r="B796" s="155">
        <v>4313</v>
      </c>
      <c r="C796" s="95" t="s">
        <v>441</v>
      </c>
      <c r="D796" s="95" t="s">
        <v>3562</v>
      </c>
      <c r="E796" s="2" t="s">
        <v>4612</v>
      </c>
      <c r="F796" s="95" t="s">
        <v>199</v>
      </c>
      <c r="G796" s="95">
        <v>3</v>
      </c>
      <c r="H796" s="95">
        <v>3</v>
      </c>
      <c r="I796" s="145">
        <v>39</v>
      </c>
      <c r="J796" s="150">
        <v>615000</v>
      </c>
      <c r="K796" s="145">
        <v>1</v>
      </c>
      <c r="L796" s="636"/>
    </row>
    <row r="797" spans="1:12" s="145" customFormat="1" x14ac:dyDescent="0.2">
      <c r="A797" s="95">
        <v>2040</v>
      </c>
      <c r="B797" s="155">
        <v>4089</v>
      </c>
      <c r="C797" s="95" t="s">
        <v>139</v>
      </c>
      <c r="D797" s="95" t="s">
        <v>4687</v>
      </c>
      <c r="E797" s="2" t="s">
        <v>340</v>
      </c>
      <c r="F797" s="95" t="s">
        <v>221</v>
      </c>
      <c r="G797" s="95">
        <v>3</v>
      </c>
      <c r="H797" s="95">
        <v>4</v>
      </c>
      <c r="I797" s="145">
        <v>40</v>
      </c>
      <c r="J797" s="150">
        <v>610000</v>
      </c>
      <c r="K797" s="145">
        <v>1</v>
      </c>
      <c r="L797" s="636"/>
    </row>
    <row r="798" spans="1:12" s="145" customFormat="1" x14ac:dyDescent="0.2">
      <c r="A798" s="95">
        <v>2040</v>
      </c>
      <c r="B798" s="155">
        <v>4248</v>
      </c>
      <c r="C798" s="95" t="s">
        <v>1351</v>
      </c>
      <c r="D798" s="95" t="s">
        <v>742</v>
      </c>
      <c r="E798" s="2" t="s">
        <v>4683</v>
      </c>
      <c r="F798" s="95" t="s">
        <v>190</v>
      </c>
      <c r="G798" s="95">
        <v>3</v>
      </c>
      <c r="H798" s="95">
        <v>5</v>
      </c>
      <c r="I798" s="145">
        <v>41</v>
      </c>
      <c r="J798" s="150">
        <v>605000</v>
      </c>
      <c r="K798" s="145">
        <v>1</v>
      </c>
      <c r="L798" s="636"/>
    </row>
    <row r="799" spans="1:12" s="145" customFormat="1" x14ac:dyDescent="0.2">
      <c r="A799" s="95">
        <v>2040</v>
      </c>
      <c r="B799" s="155">
        <v>4022</v>
      </c>
      <c r="C799" s="95" t="s">
        <v>392</v>
      </c>
      <c r="D799" s="95" t="s">
        <v>4016</v>
      </c>
      <c r="E799" s="2" t="s">
        <v>197</v>
      </c>
      <c r="F799" s="95" t="s">
        <v>196</v>
      </c>
      <c r="G799" s="95">
        <v>3</v>
      </c>
      <c r="H799" s="95">
        <v>6</v>
      </c>
      <c r="I799" s="145">
        <v>42</v>
      </c>
      <c r="J799" s="150">
        <v>600000</v>
      </c>
      <c r="K799" s="145">
        <v>1</v>
      </c>
      <c r="L799" s="636"/>
    </row>
    <row r="800" spans="1:12" s="145" customFormat="1" x14ac:dyDescent="0.2">
      <c r="A800" s="95">
        <v>2040</v>
      </c>
      <c r="B800" s="155">
        <v>4033</v>
      </c>
      <c r="C800" s="95" t="s">
        <v>400</v>
      </c>
      <c r="D800" s="95" t="s">
        <v>318</v>
      </c>
      <c r="E800" s="2" t="s">
        <v>4610</v>
      </c>
      <c r="F800" s="95" t="s">
        <v>199</v>
      </c>
      <c r="G800" s="95">
        <v>3</v>
      </c>
      <c r="H800" s="95">
        <v>7</v>
      </c>
      <c r="I800" s="145">
        <v>43</v>
      </c>
      <c r="J800" s="150">
        <v>595000</v>
      </c>
      <c r="K800" s="145">
        <v>1</v>
      </c>
      <c r="L800" s="636"/>
    </row>
    <row r="801" spans="1:12" s="145" customFormat="1" x14ac:dyDescent="0.2">
      <c r="A801" s="95">
        <v>2040</v>
      </c>
      <c r="B801" s="155">
        <v>4238</v>
      </c>
      <c r="C801" s="95" t="s">
        <v>1347</v>
      </c>
      <c r="D801" s="95" t="s">
        <v>364</v>
      </c>
      <c r="E801" s="2" t="s">
        <v>1864</v>
      </c>
      <c r="F801" s="95" t="s">
        <v>221</v>
      </c>
      <c r="G801" s="95">
        <v>3</v>
      </c>
      <c r="H801" s="95">
        <v>8</v>
      </c>
      <c r="I801" s="271">
        <v>44</v>
      </c>
      <c r="J801" s="150">
        <v>590000</v>
      </c>
      <c r="K801" s="145">
        <v>1</v>
      </c>
      <c r="L801" s="636"/>
    </row>
    <row r="802" spans="1:12" s="145" customFormat="1" x14ac:dyDescent="0.2">
      <c r="A802" s="95">
        <v>2040</v>
      </c>
      <c r="B802" s="155">
        <v>3968</v>
      </c>
      <c r="C802" s="95" t="s">
        <v>121</v>
      </c>
      <c r="D802" s="95" t="s">
        <v>4613</v>
      </c>
      <c r="E802" s="2" t="s">
        <v>4614</v>
      </c>
      <c r="F802" s="95" t="s">
        <v>206</v>
      </c>
      <c r="G802" s="95">
        <v>3</v>
      </c>
      <c r="H802" s="95">
        <v>9</v>
      </c>
      <c r="I802" s="145">
        <v>45</v>
      </c>
      <c r="J802" s="150">
        <v>585000</v>
      </c>
      <c r="K802" s="145">
        <v>1</v>
      </c>
      <c r="L802" s="636"/>
    </row>
    <row r="803" spans="1:12" s="145" customFormat="1" x14ac:dyDescent="0.2">
      <c r="A803" s="95">
        <v>2040</v>
      </c>
      <c r="B803" s="155">
        <v>4359</v>
      </c>
      <c r="C803" s="95" t="s">
        <v>1349</v>
      </c>
      <c r="D803" s="95" t="s">
        <v>1491</v>
      </c>
      <c r="E803" s="2" t="s">
        <v>4694</v>
      </c>
      <c r="F803" s="95" t="s">
        <v>221</v>
      </c>
      <c r="G803" s="95">
        <v>3</v>
      </c>
      <c r="H803" s="95">
        <v>10</v>
      </c>
      <c r="I803" s="145">
        <v>46</v>
      </c>
      <c r="J803" s="150">
        <v>580000</v>
      </c>
      <c r="K803" s="145">
        <v>1</v>
      </c>
      <c r="L803" s="636"/>
    </row>
    <row r="804" spans="1:12" s="145" customFormat="1" x14ac:dyDescent="0.2">
      <c r="A804" s="95">
        <v>2040</v>
      </c>
      <c r="B804" s="155">
        <v>4350</v>
      </c>
      <c r="C804" s="95" t="s">
        <v>379</v>
      </c>
      <c r="D804" s="95" t="s">
        <v>2502</v>
      </c>
      <c r="E804" s="2" t="s">
        <v>4601</v>
      </c>
      <c r="F804" s="95" t="s">
        <v>209</v>
      </c>
      <c r="G804" s="95">
        <v>3</v>
      </c>
      <c r="H804" s="95">
        <v>11</v>
      </c>
      <c r="I804" s="145">
        <v>47</v>
      </c>
      <c r="J804" s="150">
        <v>575000</v>
      </c>
      <c r="K804" s="145">
        <v>1</v>
      </c>
      <c r="L804" s="636"/>
    </row>
    <row r="805" spans="1:12" s="145" customFormat="1" x14ac:dyDescent="0.2">
      <c r="A805" s="95">
        <v>2040</v>
      </c>
      <c r="B805" s="155">
        <v>4090</v>
      </c>
      <c r="C805" s="95" t="s">
        <v>442</v>
      </c>
      <c r="D805" s="95" t="s">
        <v>4643</v>
      </c>
      <c r="E805" s="2" t="s">
        <v>252</v>
      </c>
      <c r="F805" s="95" t="s">
        <v>193</v>
      </c>
      <c r="G805" s="95">
        <v>3</v>
      </c>
      <c r="H805" s="95">
        <v>12</v>
      </c>
      <c r="I805" s="145">
        <v>48</v>
      </c>
      <c r="J805" s="150">
        <v>570000</v>
      </c>
      <c r="K805" s="145">
        <v>1</v>
      </c>
      <c r="L805" s="636"/>
    </row>
    <row r="806" spans="1:12" s="145" customFormat="1" x14ac:dyDescent="0.2">
      <c r="A806" s="95">
        <v>2040</v>
      </c>
      <c r="B806" s="155">
        <v>4304</v>
      </c>
      <c r="C806" s="95" t="s">
        <v>1343</v>
      </c>
      <c r="D806" s="95" t="s">
        <v>4693</v>
      </c>
      <c r="E806" s="2" t="s">
        <v>738</v>
      </c>
      <c r="F806" s="95" t="s">
        <v>190</v>
      </c>
      <c r="G806" s="95">
        <v>3</v>
      </c>
      <c r="H806" s="95">
        <v>13</v>
      </c>
      <c r="I806" s="145">
        <v>49</v>
      </c>
      <c r="J806" s="150">
        <v>565000</v>
      </c>
      <c r="K806" s="145">
        <v>1</v>
      </c>
      <c r="L806" s="636"/>
    </row>
    <row r="807" spans="1:12" s="145" customFormat="1" x14ac:dyDescent="0.2">
      <c r="A807" s="95">
        <v>2040</v>
      </c>
      <c r="B807" s="155">
        <v>4154</v>
      </c>
      <c r="C807" s="95" t="s">
        <v>121</v>
      </c>
      <c r="D807" s="95" t="s">
        <v>476</v>
      </c>
      <c r="E807" s="2" t="s">
        <v>3437</v>
      </c>
      <c r="F807" s="95" t="s">
        <v>198</v>
      </c>
      <c r="G807" s="95">
        <v>3</v>
      </c>
      <c r="H807" s="95">
        <v>14</v>
      </c>
      <c r="I807" s="145">
        <v>50</v>
      </c>
      <c r="J807" s="150">
        <v>560000</v>
      </c>
      <c r="K807" s="145">
        <v>1</v>
      </c>
      <c r="L807" s="636"/>
    </row>
    <row r="808" spans="1:12" s="145" customFormat="1" x14ac:dyDescent="0.2">
      <c r="A808" s="95">
        <v>2040</v>
      </c>
      <c r="B808" s="155">
        <v>4044</v>
      </c>
      <c r="C808" s="95" t="s">
        <v>441</v>
      </c>
      <c r="D808" s="95" t="s">
        <v>4624</v>
      </c>
      <c r="E808" s="2" t="s">
        <v>228</v>
      </c>
      <c r="F808" s="95" t="s">
        <v>201</v>
      </c>
      <c r="G808" s="95">
        <v>3</v>
      </c>
      <c r="H808" s="95">
        <v>15</v>
      </c>
      <c r="I808" s="145">
        <v>51</v>
      </c>
      <c r="J808" s="150">
        <v>555000</v>
      </c>
      <c r="K808" s="145">
        <v>1</v>
      </c>
      <c r="L808" s="636"/>
    </row>
    <row r="809" spans="1:12" s="145" customFormat="1" x14ac:dyDescent="0.2">
      <c r="A809" s="95">
        <v>2040</v>
      </c>
      <c r="B809" s="155">
        <v>4258</v>
      </c>
      <c r="C809" s="95" t="s">
        <v>409</v>
      </c>
      <c r="D809" s="95" t="s">
        <v>238</v>
      </c>
      <c r="E809" s="2" t="s">
        <v>4620</v>
      </c>
      <c r="F809" s="95" t="s">
        <v>206</v>
      </c>
      <c r="G809" s="95">
        <v>3</v>
      </c>
      <c r="H809" s="95">
        <v>16</v>
      </c>
      <c r="I809" s="145">
        <v>52</v>
      </c>
      <c r="J809" s="150">
        <v>550000</v>
      </c>
      <c r="K809" s="145">
        <v>1</v>
      </c>
      <c r="L809" s="636"/>
    </row>
    <row r="810" spans="1:12" s="145" customFormat="1" x14ac:dyDescent="0.2">
      <c r="A810" s="95">
        <v>2040</v>
      </c>
      <c r="B810" s="155">
        <v>3950</v>
      </c>
      <c r="C810" s="95" t="s">
        <v>256</v>
      </c>
      <c r="D810" s="95" t="s">
        <v>301</v>
      </c>
      <c r="E810" s="2" t="s">
        <v>4700</v>
      </c>
      <c r="F810" s="95" t="s">
        <v>196</v>
      </c>
      <c r="G810" s="95">
        <v>3</v>
      </c>
      <c r="H810" s="95">
        <v>17</v>
      </c>
      <c r="I810" s="145">
        <v>53</v>
      </c>
      <c r="J810" s="150">
        <v>545000</v>
      </c>
      <c r="K810" s="145">
        <v>1</v>
      </c>
      <c r="L810" s="636"/>
    </row>
    <row r="811" spans="1:12" s="145" customFormat="1" x14ac:dyDescent="0.2">
      <c r="A811" s="95">
        <v>2040</v>
      </c>
      <c r="B811" s="155">
        <v>4408</v>
      </c>
      <c r="C811" s="95" t="s">
        <v>121</v>
      </c>
      <c r="D811" s="95" t="s">
        <v>4716</v>
      </c>
      <c r="E811" s="2" t="s">
        <v>4717</v>
      </c>
      <c r="F811" s="95" t="s">
        <v>190</v>
      </c>
      <c r="G811" s="95">
        <v>3</v>
      </c>
      <c r="H811" s="95">
        <v>18</v>
      </c>
      <c r="I811" s="145">
        <v>54</v>
      </c>
      <c r="J811" s="150">
        <v>540000</v>
      </c>
      <c r="K811" s="145">
        <v>1</v>
      </c>
      <c r="L811" s="636"/>
    </row>
    <row r="812" spans="1:12" s="145" customFormat="1" x14ac:dyDescent="0.2">
      <c r="A812" s="95">
        <v>2040</v>
      </c>
      <c r="B812" s="155">
        <v>4297</v>
      </c>
      <c r="C812" s="95" t="s">
        <v>2907</v>
      </c>
      <c r="D812" s="95" t="s">
        <v>4675</v>
      </c>
      <c r="E812" s="2" t="s">
        <v>252</v>
      </c>
      <c r="F812" s="95" t="s">
        <v>217</v>
      </c>
      <c r="G812" s="95">
        <v>4</v>
      </c>
      <c r="H812" s="95">
        <v>1</v>
      </c>
      <c r="I812" s="145">
        <v>55</v>
      </c>
      <c r="J812" s="150">
        <v>500000</v>
      </c>
      <c r="L812" s="636"/>
    </row>
    <row r="813" spans="1:12" s="145" customFormat="1" x14ac:dyDescent="0.2">
      <c r="A813" s="95">
        <v>2040</v>
      </c>
      <c r="B813" s="155">
        <v>4222</v>
      </c>
      <c r="C813" s="95" t="s">
        <v>516</v>
      </c>
      <c r="D813" s="95" t="s">
        <v>504</v>
      </c>
      <c r="E813" s="2" t="s">
        <v>4587</v>
      </c>
      <c r="F813" s="95" t="s">
        <v>211</v>
      </c>
      <c r="G813" s="95">
        <v>4</v>
      </c>
      <c r="H813" s="95">
        <v>2</v>
      </c>
      <c r="I813" s="145">
        <v>56</v>
      </c>
      <c r="J813" s="150">
        <v>500000</v>
      </c>
      <c r="L813" s="636"/>
    </row>
    <row r="814" spans="1:12" s="145" customFormat="1" x14ac:dyDescent="0.2">
      <c r="A814" s="95">
        <v>2040</v>
      </c>
      <c r="B814" s="155">
        <v>4005</v>
      </c>
      <c r="C814" s="95" t="s">
        <v>441</v>
      </c>
      <c r="D814" s="95" t="s">
        <v>4703</v>
      </c>
      <c r="E814" s="2" t="s">
        <v>4704</v>
      </c>
      <c r="F814" s="95" t="s">
        <v>221</v>
      </c>
      <c r="G814" s="95">
        <v>4</v>
      </c>
      <c r="H814" s="95">
        <v>3</v>
      </c>
      <c r="I814" s="145">
        <v>57</v>
      </c>
      <c r="J814" s="150">
        <v>500000</v>
      </c>
      <c r="L814" s="636"/>
    </row>
    <row r="815" spans="1:12" s="145" customFormat="1" x14ac:dyDescent="0.2">
      <c r="A815" s="95">
        <v>2040</v>
      </c>
      <c r="B815" s="155">
        <v>4224</v>
      </c>
      <c r="C815" s="95" t="s">
        <v>749</v>
      </c>
      <c r="D815" s="95" t="s">
        <v>742</v>
      </c>
      <c r="E815" s="2" t="s">
        <v>4664</v>
      </c>
      <c r="F815" s="95" t="s">
        <v>188</v>
      </c>
      <c r="G815" s="95">
        <v>4</v>
      </c>
      <c r="H815" s="95">
        <v>4</v>
      </c>
      <c r="I815" s="145">
        <v>58</v>
      </c>
      <c r="J815" s="150">
        <v>500000</v>
      </c>
      <c r="L815" s="636"/>
    </row>
    <row r="816" spans="1:12" s="145" customFormat="1" x14ac:dyDescent="0.2">
      <c r="A816" s="95">
        <v>2040</v>
      </c>
      <c r="B816" s="155">
        <v>4111</v>
      </c>
      <c r="C816" s="95" t="s">
        <v>1351</v>
      </c>
      <c r="D816" s="95" t="s">
        <v>4017</v>
      </c>
      <c r="E816" s="2" t="s">
        <v>323</v>
      </c>
      <c r="F816" s="95" t="s">
        <v>209</v>
      </c>
      <c r="G816" s="95">
        <v>4</v>
      </c>
      <c r="H816" s="95">
        <v>5</v>
      </c>
      <c r="I816" s="145">
        <v>59</v>
      </c>
      <c r="J816" s="150">
        <v>500000</v>
      </c>
      <c r="L816" s="636"/>
    </row>
    <row r="817" spans="1:12" s="145" customFormat="1" x14ac:dyDescent="0.2">
      <c r="A817" s="95">
        <v>2040</v>
      </c>
      <c r="B817" s="155">
        <v>3946</v>
      </c>
      <c r="C817" s="95" t="s">
        <v>392</v>
      </c>
      <c r="D817" s="95" t="s">
        <v>4699</v>
      </c>
      <c r="E817" s="2" t="s">
        <v>341</v>
      </c>
      <c r="F817" s="95" t="s">
        <v>221</v>
      </c>
      <c r="G817" s="95">
        <v>4</v>
      </c>
      <c r="H817" s="95">
        <v>6</v>
      </c>
      <c r="I817" s="145">
        <v>60</v>
      </c>
      <c r="J817" s="150">
        <v>500000</v>
      </c>
      <c r="L817" s="636"/>
    </row>
    <row r="818" spans="1:12" s="145" customFormat="1" x14ac:dyDescent="0.2">
      <c r="A818" s="95">
        <v>2040</v>
      </c>
      <c r="B818" s="155">
        <v>4383</v>
      </c>
      <c r="C818" s="95" t="s">
        <v>139</v>
      </c>
      <c r="D818" s="95" t="s">
        <v>140</v>
      </c>
      <c r="E818" s="2" t="s">
        <v>3928</v>
      </c>
      <c r="F818" s="95" t="s">
        <v>196</v>
      </c>
      <c r="G818" s="95">
        <v>4</v>
      </c>
      <c r="H818" s="95">
        <v>7</v>
      </c>
      <c r="I818" s="271">
        <v>61</v>
      </c>
      <c r="J818" s="150">
        <v>500000</v>
      </c>
      <c r="L818" s="636"/>
    </row>
    <row r="819" spans="1:12" s="145" customFormat="1" x14ac:dyDescent="0.2">
      <c r="A819" s="95">
        <v>2040</v>
      </c>
      <c r="B819" s="155">
        <v>4361</v>
      </c>
      <c r="C819" s="95" t="s">
        <v>1347</v>
      </c>
      <c r="D819" s="95" t="s">
        <v>78</v>
      </c>
      <c r="E819" s="2" t="s">
        <v>4628</v>
      </c>
      <c r="F819" s="95" t="s">
        <v>201</v>
      </c>
      <c r="G819" s="95">
        <v>4</v>
      </c>
      <c r="H819" s="95">
        <v>8</v>
      </c>
      <c r="I819" s="145">
        <v>62</v>
      </c>
      <c r="J819" s="150">
        <v>500000</v>
      </c>
      <c r="L819" s="636"/>
    </row>
    <row r="820" spans="1:12" s="145" customFormat="1" x14ac:dyDescent="0.2">
      <c r="A820" s="95">
        <v>2040</v>
      </c>
      <c r="B820" s="155">
        <v>4198</v>
      </c>
      <c r="C820" s="95" t="s">
        <v>121</v>
      </c>
      <c r="D820" s="95" t="s">
        <v>4677</v>
      </c>
      <c r="E820" s="2" t="s">
        <v>4678</v>
      </c>
      <c r="F820" s="95" t="s">
        <v>188</v>
      </c>
      <c r="G820" s="95">
        <v>4</v>
      </c>
      <c r="H820" s="95">
        <v>9</v>
      </c>
      <c r="I820" s="145">
        <v>63</v>
      </c>
      <c r="J820" s="150">
        <v>500000</v>
      </c>
      <c r="L820" s="636"/>
    </row>
    <row r="821" spans="1:12" s="145" customFormat="1" x14ac:dyDescent="0.2">
      <c r="A821" s="95">
        <v>2040</v>
      </c>
      <c r="B821" s="155">
        <v>3978</v>
      </c>
      <c r="C821" s="95" t="s">
        <v>1349</v>
      </c>
      <c r="D821" s="95" t="s">
        <v>4701</v>
      </c>
      <c r="E821" s="2" t="s">
        <v>237</v>
      </c>
      <c r="F821" s="95" t="s">
        <v>196</v>
      </c>
      <c r="G821" s="95">
        <v>4</v>
      </c>
      <c r="H821" s="95">
        <v>10</v>
      </c>
      <c r="I821" s="145">
        <v>64</v>
      </c>
      <c r="J821" s="150">
        <v>500000</v>
      </c>
      <c r="L821" s="636"/>
    </row>
    <row r="822" spans="1:12" s="145" customFormat="1" x14ac:dyDescent="0.2">
      <c r="A822" s="95">
        <v>2040</v>
      </c>
      <c r="B822" s="155">
        <v>4234</v>
      </c>
      <c r="C822" s="95" t="s">
        <v>379</v>
      </c>
      <c r="D822" s="95" t="s">
        <v>7593</v>
      </c>
      <c r="E822" s="2" t="s">
        <v>210</v>
      </c>
      <c r="F822" s="95" t="s">
        <v>196</v>
      </c>
      <c r="G822" s="95">
        <v>4</v>
      </c>
      <c r="H822" s="95">
        <v>11</v>
      </c>
      <c r="I822" s="145">
        <v>65</v>
      </c>
      <c r="J822" s="150">
        <v>500000</v>
      </c>
      <c r="L822" s="636"/>
    </row>
    <row r="823" spans="1:12" s="145" customFormat="1" x14ac:dyDescent="0.2">
      <c r="A823" s="95">
        <v>2040</v>
      </c>
      <c r="B823" s="155">
        <v>4363</v>
      </c>
      <c r="C823" s="95" t="s">
        <v>442</v>
      </c>
      <c r="D823" s="95" t="s">
        <v>4623</v>
      </c>
      <c r="E823" s="2" t="s">
        <v>278</v>
      </c>
      <c r="F823" s="95" t="s">
        <v>206</v>
      </c>
      <c r="G823" s="95">
        <v>4</v>
      </c>
      <c r="H823" s="95">
        <v>12</v>
      </c>
      <c r="I823" s="145">
        <v>66</v>
      </c>
      <c r="J823" s="150">
        <v>500000</v>
      </c>
      <c r="L823" s="636"/>
    </row>
    <row r="824" spans="1:12" s="145" customFormat="1" x14ac:dyDescent="0.2">
      <c r="A824" s="95">
        <v>2040</v>
      </c>
      <c r="B824" s="155">
        <v>4009</v>
      </c>
      <c r="C824" s="95" t="s">
        <v>1343</v>
      </c>
      <c r="D824" s="95" t="s">
        <v>3740</v>
      </c>
      <c r="E824" s="2" t="s">
        <v>4659</v>
      </c>
      <c r="F824" s="95" t="s">
        <v>196</v>
      </c>
      <c r="G824" s="95">
        <v>4</v>
      </c>
      <c r="H824" s="95">
        <v>13</v>
      </c>
      <c r="I824" s="145">
        <v>67</v>
      </c>
      <c r="J824" s="150">
        <v>500000</v>
      </c>
      <c r="L824" s="636"/>
    </row>
    <row r="825" spans="1:12" s="145" customFormat="1" x14ac:dyDescent="0.2">
      <c r="A825" s="95">
        <v>2040</v>
      </c>
      <c r="B825" s="155">
        <v>4294</v>
      </c>
      <c r="C825" s="95" t="s">
        <v>121</v>
      </c>
      <c r="D825" s="95" t="s">
        <v>4691</v>
      </c>
      <c r="E825" s="2" t="s">
        <v>4692</v>
      </c>
      <c r="F825" s="95" t="s">
        <v>221</v>
      </c>
      <c r="G825" s="95">
        <v>4</v>
      </c>
      <c r="H825" s="95">
        <v>14</v>
      </c>
      <c r="I825" s="145">
        <v>68</v>
      </c>
      <c r="J825" s="150">
        <v>500000</v>
      </c>
      <c r="L825" s="636"/>
    </row>
    <row r="826" spans="1:12" s="145" customFormat="1" x14ac:dyDescent="0.2">
      <c r="A826" s="95">
        <v>2040</v>
      </c>
      <c r="B826" s="155">
        <v>4380</v>
      </c>
      <c r="C826" s="95" t="s">
        <v>256</v>
      </c>
      <c r="D826" s="95" t="s">
        <v>417</v>
      </c>
      <c r="E826" s="2" t="s">
        <v>4650</v>
      </c>
      <c r="F826" s="95" t="s">
        <v>212</v>
      </c>
      <c r="G826" s="95">
        <v>4</v>
      </c>
      <c r="H826" s="95">
        <v>15</v>
      </c>
      <c r="I826" s="145">
        <v>69</v>
      </c>
      <c r="J826" s="150">
        <v>500000</v>
      </c>
      <c r="L826" s="636"/>
    </row>
    <row r="827" spans="1:12" s="145" customFormat="1" x14ac:dyDescent="0.2">
      <c r="A827" s="95">
        <v>2040</v>
      </c>
      <c r="B827" s="155">
        <v>4317</v>
      </c>
      <c r="C827" s="95" t="s">
        <v>409</v>
      </c>
      <c r="D827" s="95" t="s">
        <v>4713</v>
      </c>
      <c r="E827" s="2" t="s">
        <v>457</v>
      </c>
      <c r="F827" s="95" t="s">
        <v>196</v>
      </c>
      <c r="G827" s="95">
        <v>4</v>
      </c>
      <c r="H827" s="95">
        <v>16</v>
      </c>
      <c r="I827" s="145">
        <v>70</v>
      </c>
      <c r="J827" s="150">
        <v>500000</v>
      </c>
      <c r="L827" s="636"/>
    </row>
    <row r="828" spans="1:12" s="145" customFormat="1" x14ac:dyDescent="0.2">
      <c r="A828" s="95">
        <v>2040</v>
      </c>
      <c r="B828" s="155">
        <v>3974</v>
      </c>
      <c r="C828" s="95" t="s">
        <v>2907</v>
      </c>
      <c r="D828" s="95" t="s">
        <v>248</v>
      </c>
      <c r="E828" s="2" t="s">
        <v>3566</v>
      </c>
      <c r="F828" s="95" t="s">
        <v>199</v>
      </c>
      <c r="G828" s="95">
        <v>4</v>
      </c>
      <c r="H828" s="95">
        <v>17</v>
      </c>
      <c r="I828" s="145">
        <v>71</v>
      </c>
      <c r="J828" s="150">
        <v>500000</v>
      </c>
      <c r="L828" s="636"/>
    </row>
    <row r="829" spans="1:12" s="145" customFormat="1" x14ac:dyDescent="0.2">
      <c r="A829" s="95">
        <v>2040</v>
      </c>
      <c r="B829" s="155">
        <v>4247</v>
      </c>
      <c r="C829" s="95" t="s">
        <v>2907</v>
      </c>
      <c r="D829" s="95" t="s">
        <v>425</v>
      </c>
      <c r="E829" s="2" t="s">
        <v>4609</v>
      </c>
      <c r="F829" s="95" t="s">
        <v>209</v>
      </c>
      <c r="G829" s="95">
        <v>4</v>
      </c>
      <c r="H829" s="95">
        <v>18</v>
      </c>
      <c r="I829" s="145">
        <v>72</v>
      </c>
      <c r="J829" s="150">
        <v>500000</v>
      </c>
      <c r="L829" s="636"/>
    </row>
    <row r="830" spans="1:12" s="145" customFormat="1" x14ac:dyDescent="0.2">
      <c r="A830" s="95">
        <v>2040</v>
      </c>
      <c r="B830" s="155">
        <v>4072</v>
      </c>
      <c r="C830" s="95" t="s">
        <v>2907</v>
      </c>
      <c r="D830" s="95" t="s">
        <v>3759</v>
      </c>
      <c r="E830" s="2" t="s">
        <v>4618</v>
      </c>
      <c r="F830" s="95" t="s">
        <v>206</v>
      </c>
      <c r="G830" s="95">
        <v>5</v>
      </c>
      <c r="H830" s="95">
        <v>1</v>
      </c>
      <c r="I830" s="145">
        <v>73</v>
      </c>
      <c r="J830" s="150">
        <v>500000</v>
      </c>
      <c r="L830" s="636"/>
    </row>
    <row r="831" spans="1:12" s="145" customFormat="1" x14ac:dyDescent="0.2">
      <c r="A831" s="95">
        <v>2040</v>
      </c>
      <c r="B831" s="155">
        <v>4122</v>
      </c>
      <c r="C831" s="95" t="s">
        <v>516</v>
      </c>
      <c r="D831" s="95" t="s">
        <v>4633</v>
      </c>
      <c r="E831" s="2" t="s">
        <v>194</v>
      </c>
      <c r="F831" s="95" t="s">
        <v>201</v>
      </c>
      <c r="G831" s="95">
        <v>5</v>
      </c>
      <c r="H831" s="95">
        <v>2</v>
      </c>
      <c r="I831" s="145">
        <v>74</v>
      </c>
      <c r="J831" s="150">
        <v>500000</v>
      </c>
      <c r="L831" s="636"/>
    </row>
    <row r="832" spans="1:12" s="145" customFormat="1" x14ac:dyDescent="0.2">
      <c r="A832" s="95">
        <v>2040</v>
      </c>
      <c r="B832" s="155">
        <v>4000</v>
      </c>
      <c r="C832" s="95" t="s">
        <v>441</v>
      </c>
      <c r="D832" s="95" t="s">
        <v>478</v>
      </c>
      <c r="E832" s="2" t="s">
        <v>414</v>
      </c>
      <c r="F832" s="95" t="s">
        <v>196</v>
      </c>
      <c r="G832" s="95">
        <v>5</v>
      </c>
      <c r="H832" s="95">
        <v>3</v>
      </c>
      <c r="I832" s="145">
        <v>75</v>
      </c>
      <c r="J832" s="150">
        <v>500000</v>
      </c>
      <c r="L832" s="636"/>
    </row>
    <row r="833" spans="1:14" s="145" customFormat="1" x14ac:dyDescent="0.2">
      <c r="A833" s="95">
        <v>2040</v>
      </c>
      <c r="B833" s="155">
        <v>3965</v>
      </c>
      <c r="C833" s="95" t="s">
        <v>139</v>
      </c>
      <c r="D833" s="95" t="s">
        <v>4684</v>
      </c>
      <c r="E833" s="2" t="s">
        <v>4685</v>
      </c>
      <c r="F833" s="95" t="s">
        <v>221</v>
      </c>
      <c r="G833" s="95">
        <v>5</v>
      </c>
      <c r="H833" s="95">
        <v>4</v>
      </c>
      <c r="I833" s="145">
        <v>76</v>
      </c>
      <c r="J833" s="150">
        <v>500000</v>
      </c>
      <c r="L833" s="636"/>
    </row>
    <row r="834" spans="1:14" s="145" customFormat="1" x14ac:dyDescent="0.2">
      <c r="A834" s="95">
        <v>2040</v>
      </c>
      <c r="B834" s="155">
        <v>4269</v>
      </c>
      <c r="C834" s="95" t="s">
        <v>1351</v>
      </c>
      <c r="D834" s="95" t="s">
        <v>4278</v>
      </c>
      <c r="E834" s="2" t="s">
        <v>3187</v>
      </c>
      <c r="F834" s="95" t="s">
        <v>217</v>
      </c>
      <c r="G834" s="95">
        <v>5</v>
      </c>
      <c r="H834" s="95">
        <v>5</v>
      </c>
      <c r="I834" s="145">
        <v>77</v>
      </c>
      <c r="J834" s="150">
        <v>500000</v>
      </c>
      <c r="L834" s="636"/>
    </row>
    <row r="835" spans="1:14" s="145" customFormat="1" x14ac:dyDescent="0.2">
      <c r="A835" s="95">
        <v>2040</v>
      </c>
      <c r="B835" s="155">
        <v>4332</v>
      </c>
      <c r="C835" s="95" t="s">
        <v>392</v>
      </c>
      <c r="D835" s="95" t="s">
        <v>306</v>
      </c>
      <c r="E835" s="2" t="s">
        <v>4662</v>
      </c>
      <c r="F835" s="95" t="s">
        <v>212</v>
      </c>
      <c r="G835" s="95">
        <v>5</v>
      </c>
      <c r="H835" s="95">
        <v>6</v>
      </c>
      <c r="I835" s="145">
        <v>78</v>
      </c>
      <c r="J835" s="150">
        <v>500000</v>
      </c>
      <c r="L835" s="636"/>
    </row>
    <row r="836" spans="1:14" s="145" customFormat="1" x14ac:dyDescent="0.2">
      <c r="A836" s="95">
        <v>2040</v>
      </c>
      <c r="B836" s="155">
        <v>4036</v>
      </c>
      <c r="C836" s="95" t="s">
        <v>400</v>
      </c>
      <c r="D836" s="95" t="s">
        <v>311</v>
      </c>
      <c r="E836" s="2" t="s">
        <v>3477</v>
      </c>
      <c r="F836" s="95" t="s">
        <v>212</v>
      </c>
      <c r="G836" s="95">
        <v>5</v>
      </c>
      <c r="H836" s="95">
        <v>7</v>
      </c>
      <c r="I836" s="145">
        <v>79</v>
      </c>
      <c r="J836" s="150">
        <v>500000</v>
      </c>
      <c r="L836" s="636"/>
    </row>
    <row r="837" spans="1:14" s="145" customFormat="1" x14ac:dyDescent="0.2">
      <c r="A837" s="95">
        <v>2040</v>
      </c>
      <c r="B837" s="155">
        <v>4207</v>
      </c>
      <c r="C837" s="95" t="s">
        <v>1347</v>
      </c>
      <c r="D837" s="95" t="s">
        <v>3567</v>
      </c>
      <c r="E837" s="2" t="s">
        <v>4619</v>
      </c>
      <c r="F837" s="95" t="s">
        <v>206</v>
      </c>
      <c r="G837" s="95">
        <v>5</v>
      </c>
      <c r="H837" s="95">
        <v>8</v>
      </c>
      <c r="I837" s="145">
        <v>80</v>
      </c>
      <c r="J837" s="150">
        <v>500000</v>
      </c>
      <c r="L837" s="636"/>
    </row>
    <row r="838" spans="1:14" s="145" customFormat="1" x14ac:dyDescent="0.2">
      <c r="A838" s="95">
        <v>2040</v>
      </c>
      <c r="B838" s="155">
        <v>4381</v>
      </c>
      <c r="C838" s="95" t="s">
        <v>121</v>
      </c>
      <c r="D838" s="95" t="s">
        <v>254</v>
      </c>
      <c r="E838" s="2" t="s">
        <v>4575</v>
      </c>
      <c r="F838" s="95" t="s">
        <v>226</v>
      </c>
      <c r="G838" s="95">
        <v>5</v>
      </c>
      <c r="H838" s="95">
        <v>9</v>
      </c>
      <c r="I838" s="145">
        <v>81</v>
      </c>
      <c r="J838" s="150">
        <v>500000</v>
      </c>
      <c r="L838" s="636"/>
    </row>
    <row r="839" spans="1:14" s="145" customFormat="1" x14ac:dyDescent="0.2">
      <c r="A839" s="95">
        <v>2040</v>
      </c>
      <c r="B839" s="155">
        <v>4061</v>
      </c>
      <c r="C839" s="95" t="s">
        <v>1349</v>
      </c>
      <c r="D839" s="95" t="s">
        <v>3182</v>
      </c>
      <c r="E839" s="2" t="s">
        <v>3779</v>
      </c>
      <c r="F839" s="95" t="s">
        <v>211</v>
      </c>
      <c r="G839" s="95">
        <v>5</v>
      </c>
      <c r="H839" s="95">
        <v>10</v>
      </c>
      <c r="I839" s="145">
        <v>82</v>
      </c>
      <c r="J839" s="150">
        <v>500000</v>
      </c>
      <c r="L839" s="636"/>
    </row>
    <row r="840" spans="1:14" s="145" customFormat="1" x14ac:dyDescent="0.2">
      <c r="A840" s="95">
        <v>2040</v>
      </c>
      <c r="B840" s="155">
        <v>4020</v>
      </c>
      <c r="C840" s="95" t="s">
        <v>379</v>
      </c>
      <c r="D840" s="95" t="s">
        <v>4637</v>
      </c>
      <c r="E840" s="2" t="s">
        <v>4638</v>
      </c>
      <c r="F840" s="95" t="s">
        <v>217</v>
      </c>
      <c r="G840" s="95">
        <v>5</v>
      </c>
      <c r="H840" s="95">
        <v>11</v>
      </c>
      <c r="I840" s="145">
        <v>83</v>
      </c>
      <c r="J840" s="150">
        <v>500000</v>
      </c>
      <c r="L840" s="636"/>
      <c r="N840" s="250"/>
    </row>
    <row r="841" spans="1:14" s="145" customFormat="1" x14ac:dyDescent="0.2">
      <c r="A841" s="95">
        <v>2040</v>
      </c>
      <c r="B841" s="155">
        <v>4021</v>
      </c>
      <c r="C841" s="95" t="s">
        <v>749</v>
      </c>
      <c r="D841" s="95" t="s">
        <v>274</v>
      </c>
      <c r="E841" s="2" t="s">
        <v>4653</v>
      </c>
      <c r="F841" s="95" t="s">
        <v>198</v>
      </c>
      <c r="G841" s="95">
        <v>5</v>
      </c>
      <c r="H841" s="95">
        <v>12</v>
      </c>
      <c r="I841" s="145">
        <v>84</v>
      </c>
      <c r="J841" s="150">
        <v>500000</v>
      </c>
      <c r="L841" s="636"/>
    </row>
    <row r="842" spans="1:14" s="145" customFormat="1" x14ac:dyDescent="0.2">
      <c r="A842" s="95">
        <v>2040</v>
      </c>
      <c r="B842" s="155">
        <v>4113</v>
      </c>
      <c r="C842" s="95" t="s">
        <v>1343</v>
      </c>
      <c r="D842" s="95" t="s">
        <v>506</v>
      </c>
      <c r="E842" s="2" t="s">
        <v>177</v>
      </c>
      <c r="F842" s="95" t="s">
        <v>224</v>
      </c>
      <c r="G842" s="95">
        <v>5</v>
      </c>
      <c r="H842" s="95">
        <v>13</v>
      </c>
      <c r="I842" s="145">
        <v>85</v>
      </c>
      <c r="J842" s="150">
        <v>500000</v>
      </c>
      <c r="L842" s="636"/>
    </row>
    <row r="843" spans="1:14" s="145" customFormat="1" x14ac:dyDescent="0.2">
      <c r="A843" s="95">
        <v>2040</v>
      </c>
      <c r="B843" s="155"/>
      <c r="C843" s="95" t="s">
        <v>121</v>
      </c>
      <c r="D843" s="318"/>
      <c r="E843" s="319"/>
      <c r="F843" s="95"/>
      <c r="G843" s="95">
        <v>5</v>
      </c>
      <c r="H843" s="95">
        <v>14</v>
      </c>
      <c r="I843" s="145">
        <v>86</v>
      </c>
      <c r="J843" s="150">
        <v>500000</v>
      </c>
      <c r="L843" s="636"/>
    </row>
    <row r="844" spans="1:14" s="145" customFormat="1" x14ac:dyDescent="0.2">
      <c r="A844" s="95">
        <v>2040</v>
      </c>
      <c r="B844" s="155">
        <v>4379</v>
      </c>
      <c r="C844" s="95" t="s">
        <v>139</v>
      </c>
      <c r="D844" s="95" t="s">
        <v>285</v>
      </c>
      <c r="E844" s="2" t="s">
        <v>290</v>
      </c>
      <c r="F844" s="95" t="s">
        <v>211</v>
      </c>
      <c r="G844" s="95">
        <v>5</v>
      </c>
      <c r="H844" s="95">
        <v>15</v>
      </c>
      <c r="I844" s="145">
        <v>87</v>
      </c>
      <c r="J844" s="150">
        <v>500000</v>
      </c>
      <c r="L844" s="636"/>
    </row>
    <row r="845" spans="1:14" s="145" customFormat="1" x14ac:dyDescent="0.2">
      <c r="A845" s="95">
        <v>2040</v>
      </c>
      <c r="B845" s="155">
        <v>4037</v>
      </c>
      <c r="C845" s="95" t="s">
        <v>439</v>
      </c>
      <c r="D845" s="95" t="s">
        <v>4673</v>
      </c>
      <c r="E845" s="2" t="s">
        <v>191</v>
      </c>
      <c r="F845" s="95" t="s">
        <v>188</v>
      </c>
      <c r="G845" s="95">
        <v>5</v>
      </c>
      <c r="H845" s="95">
        <v>16</v>
      </c>
      <c r="I845" s="271">
        <v>88</v>
      </c>
      <c r="J845" s="150">
        <v>500000</v>
      </c>
      <c r="L845" s="636"/>
    </row>
    <row r="846" spans="1:14" s="145" customFormat="1" x14ac:dyDescent="0.2">
      <c r="A846" s="95">
        <v>2040</v>
      </c>
      <c r="B846" s="155">
        <v>3959</v>
      </c>
      <c r="C846" s="95" t="s">
        <v>442</v>
      </c>
      <c r="D846" s="95" t="s">
        <v>71</v>
      </c>
      <c r="E846" s="2" t="s">
        <v>7557</v>
      </c>
      <c r="F846" s="95" t="s">
        <v>212</v>
      </c>
      <c r="G846" s="95">
        <v>5</v>
      </c>
      <c r="H846" s="95">
        <v>17</v>
      </c>
      <c r="I846" s="145">
        <v>89</v>
      </c>
      <c r="J846" s="150">
        <v>500000</v>
      </c>
      <c r="L846" s="636"/>
    </row>
    <row r="847" spans="1:14" s="145" customFormat="1" x14ac:dyDescent="0.2">
      <c r="A847" s="95">
        <v>2040</v>
      </c>
      <c r="B847" s="155">
        <v>4391</v>
      </c>
      <c r="C847" s="95" t="s">
        <v>409</v>
      </c>
      <c r="D847" s="95" t="s">
        <v>4697</v>
      </c>
      <c r="E847" s="2" t="s">
        <v>4698</v>
      </c>
      <c r="F847" s="95" t="s">
        <v>196</v>
      </c>
      <c r="G847" s="95">
        <v>5</v>
      </c>
      <c r="H847" s="95">
        <v>18</v>
      </c>
      <c r="I847" s="145">
        <v>90</v>
      </c>
      <c r="J847" s="150">
        <v>500000</v>
      </c>
      <c r="L847" s="636"/>
    </row>
    <row r="848" spans="1:14" s="145" customFormat="1" x14ac:dyDescent="0.2">
      <c r="A848" s="95">
        <v>2040</v>
      </c>
      <c r="B848" s="155">
        <v>4064</v>
      </c>
      <c r="C848" s="95" t="s">
        <v>2907</v>
      </c>
      <c r="D848" s="95" t="s">
        <v>4654</v>
      </c>
      <c r="E848" s="2" t="s">
        <v>1773</v>
      </c>
      <c r="F848" s="95" t="s">
        <v>198</v>
      </c>
      <c r="G848" s="95">
        <v>6</v>
      </c>
      <c r="H848" s="95">
        <v>1</v>
      </c>
      <c r="I848" s="145">
        <v>91</v>
      </c>
      <c r="J848" s="150">
        <v>500000</v>
      </c>
      <c r="L848" s="636"/>
    </row>
    <row r="849" spans="1:12" s="145" customFormat="1" x14ac:dyDescent="0.2">
      <c r="A849" s="95">
        <v>2040</v>
      </c>
      <c r="B849" s="155">
        <v>4351</v>
      </c>
      <c r="C849" s="95" t="s">
        <v>516</v>
      </c>
      <c r="D849" s="95" t="s">
        <v>407</v>
      </c>
      <c r="E849" s="2" t="s">
        <v>4339</v>
      </c>
      <c r="F849" s="95" t="s">
        <v>224</v>
      </c>
      <c r="G849" s="95">
        <v>6</v>
      </c>
      <c r="H849" s="95">
        <v>2</v>
      </c>
      <c r="I849" s="145">
        <v>92</v>
      </c>
      <c r="J849" s="150">
        <v>500000</v>
      </c>
      <c r="L849" s="636"/>
    </row>
    <row r="850" spans="1:12" s="145" customFormat="1" x14ac:dyDescent="0.2">
      <c r="A850" s="95">
        <v>2040</v>
      </c>
      <c r="B850" s="155">
        <v>4268</v>
      </c>
      <c r="C850" s="95" t="s">
        <v>441</v>
      </c>
      <c r="D850" s="95" t="s">
        <v>4802</v>
      </c>
      <c r="E850" s="2" t="s">
        <v>4287</v>
      </c>
      <c r="F850" s="95" t="s">
        <v>212</v>
      </c>
      <c r="G850" s="95">
        <v>6</v>
      </c>
      <c r="H850" s="95">
        <v>3</v>
      </c>
      <c r="I850" s="145">
        <v>93</v>
      </c>
      <c r="J850" s="150">
        <v>500000</v>
      </c>
      <c r="L850" s="636"/>
    </row>
    <row r="851" spans="1:12" s="145" customFormat="1" x14ac:dyDescent="0.2">
      <c r="A851" s="95">
        <v>2040</v>
      </c>
      <c r="B851" s="155">
        <v>4257</v>
      </c>
      <c r="C851" s="95" t="s">
        <v>139</v>
      </c>
      <c r="D851" s="95" t="s">
        <v>274</v>
      </c>
      <c r="E851" s="2" t="s">
        <v>4572</v>
      </c>
      <c r="F851" s="95" t="s">
        <v>224</v>
      </c>
      <c r="G851" s="95">
        <v>6</v>
      </c>
      <c r="H851" s="95">
        <v>4</v>
      </c>
      <c r="I851" s="145">
        <v>94</v>
      </c>
      <c r="J851" s="150">
        <v>500000</v>
      </c>
      <c r="L851" s="636"/>
    </row>
    <row r="852" spans="1:12" s="145" customFormat="1" x14ac:dyDescent="0.2">
      <c r="A852" s="95">
        <v>2040</v>
      </c>
      <c r="B852" s="155">
        <v>4081</v>
      </c>
      <c r="C852" s="95" t="s">
        <v>2907</v>
      </c>
      <c r="D852" s="95" t="s">
        <v>3147</v>
      </c>
      <c r="E852" s="2" t="s">
        <v>4667</v>
      </c>
      <c r="F852" s="95" t="s">
        <v>217</v>
      </c>
      <c r="G852" s="95">
        <v>6</v>
      </c>
      <c r="H852" s="95">
        <v>5</v>
      </c>
      <c r="I852" s="271">
        <v>95</v>
      </c>
      <c r="J852" s="150">
        <v>500000</v>
      </c>
      <c r="L852" s="636"/>
    </row>
    <row r="853" spans="1:12" s="145" customFormat="1" x14ac:dyDescent="0.2">
      <c r="A853" s="95">
        <v>2040</v>
      </c>
      <c r="B853" s="155">
        <v>4008</v>
      </c>
      <c r="C853" s="95" t="s">
        <v>392</v>
      </c>
      <c r="D853" s="95" t="s">
        <v>4067</v>
      </c>
      <c r="E853" s="2" t="s">
        <v>4066</v>
      </c>
      <c r="F853" s="95" t="s">
        <v>217</v>
      </c>
      <c r="G853" s="95">
        <v>6</v>
      </c>
      <c r="H853" s="95">
        <v>6</v>
      </c>
      <c r="I853" s="145">
        <v>96</v>
      </c>
      <c r="J853" s="150">
        <v>500000</v>
      </c>
      <c r="L853" s="636"/>
    </row>
    <row r="854" spans="1:12" s="145" customFormat="1" x14ac:dyDescent="0.2">
      <c r="A854" s="95">
        <v>2040</v>
      </c>
      <c r="B854" s="155">
        <v>4364</v>
      </c>
      <c r="C854" s="95" t="s">
        <v>749</v>
      </c>
      <c r="D854" s="95" t="s">
        <v>4714</v>
      </c>
      <c r="E854" s="2" t="s">
        <v>7558</v>
      </c>
      <c r="F854" s="95" t="s">
        <v>196</v>
      </c>
      <c r="G854" s="95">
        <v>6</v>
      </c>
      <c r="H854" s="95">
        <v>7</v>
      </c>
      <c r="I854" s="145">
        <v>97</v>
      </c>
      <c r="J854" s="150">
        <v>500000</v>
      </c>
      <c r="L854" s="636"/>
    </row>
    <row r="855" spans="1:12" s="145" customFormat="1" x14ac:dyDescent="0.2">
      <c r="A855" s="95">
        <v>2040</v>
      </c>
      <c r="B855" s="155">
        <v>4378</v>
      </c>
      <c r="C855" s="95" t="s">
        <v>749</v>
      </c>
      <c r="D855" s="95" t="s">
        <v>4695</v>
      </c>
      <c r="E855" s="2" t="s">
        <v>233</v>
      </c>
      <c r="F855" s="95" t="s">
        <v>221</v>
      </c>
      <c r="G855" s="95">
        <v>6</v>
      </c>
      <c r="H855" s="95">
        <v>8</v>
      </c>
      <c r="I855" s="145">
        <v>98</v>
      </c>
      <c r="J855" s="150">
        <v>500000</v>
      </c>
      <c r="L855" s="636"/>
    </row>
    <row r="856" spans="1:12" s="145" customFormat="1" x14ac:dyDescent="0.2">
      <c r="A856" s="95">
        <v>2040</v>
      </c>
      <c r="B856" s="155"/>
      <c r="C856" s="95" t="s">
        <v>121</v>
      </c>
      <c r="D856" s="318"/>
      <c r="E856" s="318"/>
      <c r="F856" s="95"/>
      <c r="G856" s="95">
        <v>6</v>
      </c>
      <c r="H856" s="95">
        <v>9</v>
      </c>
      <c r="I856" s="145">
        <v>99</v>
      </c>
      <c r="J856" s="150">
        <v>500000</v>
      </c>
      <c r="L856" s="636"/>
    </row>
    <row r="857" spans="1:12" s="145" customFormat="1" x14ac:dyDescent="0.2">
      <c r="A857" s="95">
        <v>2040</v>
      </c>
      <c r="B857" s="155">
        <v>4123</v>
      </c>
      <c r="C857" s="95" t="s">
        <v>1349</v>
      </c>
      <c r="D857" s="95" t="s">
        <v>3500</v>
      </c>
      <c r="E857" s="2" t="s">
        <v>4625</v>
      </c>
      <c r="F857" s="95" t="s">
        <v>188</v>
      </c>
      <c r="G857" s="95">
        <v>6</v>
      </c>
      <c r="H857" s="95">
        <v>10</v>
      </c>
      <c r="I857" s="145">
        <v>100</v>
      </c>
      <c r="J857" s="150">
        <v>500000</v>
      </c>
      <c r="L857" s="636"/>
    </row>
    <row r="858" spans="1:12" s="145" customFormat="1" x14ac:dyDescent="0.2">
      <c r="A858" s="95">
        <v>2040</v>
      </c>
      <c r="B858" s="155">
        <v>4016</v>
      </c>
      <c r="C858" s="95" t="s">
        <v>379</v>
      </c>
      <c r="D858" s="95" t="s">
        <v>78</v>
      </c>
      <c r="E858" s="2" t="s">
        <v>359</v>
      </c>
      <c r="F858" s="95" t="s">
        <v>221</v>
      </c>
      <c r="G858" s="95">
        <v>6</v>
      </c>
      <c r="H858" s="95">
        <v>11</v>
      </c>
      <c r="I858" s="145">
        <v>101</v>
      </c>
      <c r="J858" s="150">
        <v>500000</v>
      </c>
      <c r="L858" s="636"/>
    </row>
    <row r="859" spans="1:12" s="145" customFormat="1" x14ac:dyDescent="0.2">
      <c r="A859" s="95">
        <v>2040</v>
      </c>
      <c r="B859" s="155">
        <v>4360</v>
      </c>
      <c r="C859" s="95" t="s">
        <v>442</v>
      </c>
      <c r="D859" s="95" t="s">
        <v>313</v>
      </c>
      <c r="E859" s="2" t="s">
        <v>1602</v>
      </c>
      <c r="F859" s="95" t="s">
        <v>209</v>
      </c>
      <c r="G859" s="95">
        <v>6</v>
      </c>
      <c r="H859" s="95">
        <v>12</v>
      </c>
      <c r="I859" s="145">
        <v>102</v>
      </c>
      <c r="J859" s="150">
        <v>500000</v>
      </c>
      <c r="L859" s="636"/>
    </row>
    <row r="860" spans="1:12" s="145" customFormat="1" x14ac:dyDescent="0.2">
      <c r="A860" s="95">
        <v>2040</v>
      </c>
      <c r="B860" s="155">
        <v>3947</v>
      </c>
      <c r="C860" s="95" t="s">
        <v>1343</v>
      </c>
      <c r="D860" s="95" t="s">
        <v>4592</v>
      </c>
      <c r="E860" s="2" t="s">
        <v>4593</v>
      </c>
      <c r="F860" s="95" t="s">
        <v>209</v>
      </c>
      <c r="G860" s="95">
        <v>6</v>
      </c>
      <c r="H860" s="95">
        <v>13</v>
      </c>
      <c r="I860" s="145">
        <v>103</v>
      </c>
      <c r="J860" s="150">
        <v>500000</v>
      </c>
      <c r="L860" s="636"/>
    </row>
    <row r="861" spans="1:12" s="145" customFormat="1" x14ac:dyDescent="0.2">
      <c r="A861" s="95">
        <v>2040</v>
      </c>
      <c r="B861" s="155">
        <v>4322</v>
      </c>
      <c r="C861" s="95" t="s">
        <v>749</v>
      </c>
      <c r="D861" s="95" t="s">
        <v>207</v>
      </c>
      <c r="E861" s="2" t="s">
        <v>257</v>
      </c>
      <c r="F861" s="95" t="s">
        <v>221</v>
      </c>
      <c r="G861" s="95">
        <v>6</v>
      </c>
      <c r="H861" s="95">
        <v>14</v>
      </c>
      <c r="I861" s="145">
        <v>104</v>
      </c>
      <c r="J861" s="150">
        <v>500000</v>
      </c>
      <c r="L861" s="636"/>
    </row>
    <row r="862" spans="1:12" s="145" customFormat="1" x14ac:dyDescent="0.2">
      <c r="A862" s="95">
        <v>2040</v>
      </c>
      <c r="B862" s="155">
        <v>4077</v>
      </c>
      <c r="C862" s="95" t="s">
        <v>749</v>
      </c>
      <c r="D862" s="95" t="s">
        <v>2248</v>
      </c>
      <c r="E862" s="2" t="s">
        <v>4711</v>
      </c>
      <c r="F862" s="95" t="s">
        <v>221</v>
      </c>
      <c r="G862" s="95">
        <v>6</v>
      </c>
      <c r="H862" s="95">
        <v>15</v>
      </c>
      <c r="I862" s="145">
        <v>105</v>
      </c>
      <c r="J862" s="150">
        <v>500000</v>
      </c>
      <c r="L862" s="636"/>
    </row>
    <row r="863" spans="1:12" s="145" customFormat="1" x14ac:dyDescent="0.2">
      <c r="A863" s="95">
        <v>2040</v>
      </c>
      <c r="B863" s="155">
        <v>4233</v>
      </c>
      <c r="C863" s="95" t="s">
        <v>409</v>
      </c>
      <c r="D863" s="95" t="s">
        <v>189</v>
      </c>
      <c r="E863" s="2" t="s">
        <v>4670</v>
      </c>
      <c r="F863" s="95" t="s">
        <v>217</v>
      </c>
      <c r="G863" s="95">
        <v>6</v>
      </c>
      <c r="H863" s="95">
        <v>16</v>
      </c>
      <c r="I863" s="145">
        <v>106</v>
      </c>
      <c r="J863" s="150">
        <v>500000</v>
      </c>
      <c r="L863" s="636"/>
    </row>
    <row r="864" spans="1:12" s="145" customFormat="1" x14ac:dyDescent="0.2">
      <c r="A864" s="95">
        <v>2040</v>
      </c>
      <c r="B864" s="155">
        <v>4388</v>
      </c>
      <c r="C864" s="95" t="s">
        <v>256</v>
      </c>
      <c r="D864" s="95" t="s">
        <v>417</v>
      </c>
      <c r="E864" s="2" t="s">
        <v>4696</v>
      </c>
      <c r="F864" s="95" t="s">
        <v>221</v>
      </c>
      <c r="G864" s="95">
        <v>6</v>
      </c>
      <c r="H864" s="95">
        <v>17</v>
      </c>
      <c r="I864" s="145">
        <v>107</v>
      </c>
      <c r="J864" s="150">
        <v>500000</v>
      </c>
      <c r="L864" s="636"/>
    </row>
    <row r="865" spans="1:12" s="145" customFormat="1" x14ac:dyDescent="0.2">
      <c r="A865" s="95">
        <v>2040</v>
      </c>
      <c r="B865" s="155">
        <v>4018</v>
      </c>
      <c r="C865" s="95" t="s">
        <v>439</v>
      </c>
      <c r="D865" s="95" t="s">
        <v>2248</v>
      </c>
      <c r="E865" s="2" t="s">
        <v>383</v>
      </c>
      <c r="F865" s="95" t="s">
        <v>190</v>
      </c>
      <c r="G865" s="95">
        <v>6</v>
      </c>
      <c r="H865" s="95">
        <v>18</v>
      </c>
      <c r="I865" s="145">
        <v>108</v>
      </c>
      <c r="J865" s="150">
        <v>500000</v>
      </c>
      <c r="L865" s="636"/>
    </row>
    <row r="866" spans="1:12" s="145" customFormat="1" x14ac:dyDescent="0.2">
      <c r="A866" s="95">
        <v>2040</v>
      </c>
      <c r="B866" s="155">
        <v>4168</v>
      </c>
      <c r="C866" s="95" t="s">
        <v>2907</v>
      </c>
      <c r="D866" s="95" t="s">
        <v>218</v>
      </c>
      <c r="E866" s="2" t="s">
        <v>228</v>
      </c>
      <c r="F866" s="95" t="s">
        <v>211</v>
      </c>
      <c r="G866" s="95">
        <v>7</v>
      </c>
      <c r="H866" s="95">
        <v>1</v>
      </c>
      <c r="I866" s="145">
        <v>109</v>
      </c>
      <c r="J866" s="150">
        <v>500000</v>
      </c>
      <c r="L866" s="636"/>
    </row>
    <row r="867" spans="1:12" s="145" customFormat="1" x14ac:dyDescent="0.2">
      <c r="A867" s="95">
        <v>2040</v>
      </c>
      <c r="B867" s="155">
        <v>4221</v>
      </c>
      <c r="C867" s="95" t="s">
        <v>516</v>
      </c>
      <c r="D867" s="95" t="s">
        <v>1611</v>
      </c>
      <c r="E867" s="2" t="s">
        <v>4689</v>
      </c>
      <c r="F867" s="95" t="s">
        <v>221</v>
      </c>
      <c r="G867" s="95">
        <v>7</v>
      </c>
      <c r="H867" s="95">
        <v>2</v>
      </c>
      <c r="I867" s="145">
        <v>110</v>
      </c>
      <c r="J867" s="150">
        <v>500000</v>
      </c>
      <c r="L867" s="636"/>
    </row>
    <row r="868" spans="1:12" s="145" customFormat="1" x14ac:dyDescent="0.2">
      <c r="A868" s="95">
        <v>2040</v>
      </c>
      <c r="B868" s="155">
        <v>4250</v>
      </c>
      <c r="C868" s="95" t="s">
        <v>441</v>
      </c>
      <c r="D868" s="95" t="s">
        <v>225</v>
      </c>
      <c r="E868" s="2" t="s">
        <v>3920</v>
      </c>
      <c r="F868" s="95" t="s">
        <v>198</v>
      </c>
      <c r="G868" s="95">
        <v>7</v>
      </c>
      <c r="H868" s="95">
        <v>3</v>
      </c>
      <c r="I868" s="145">
        <v>111</v>
      </c>
      <c r="J868" s="150">
        <v>500000</v>
      </c>
      <c r="L868" s="636"/>
    </row>
    <row r="869" spans="1:12" s="145" customFormat="1" x14ac:dyDescent="0.2">
      <c r="A869" s="95">
        <v>2040</v>
      </c>
      <c r="B869" s="155">
        <v>4103</v>
      </c>
      <c r="C869" s="95" t="s">
        <v>139</v>
      </c>
      <c r="D869" s="95" t="s">
        <v>241</v>
      </c>
      <c r="E869" s="2" t="s">
        <v>252</v>
      </c>
      <c r="F869" s="95" t="s">
        <v>226</v>
      </c>
      <c r="G869" s="95">
        <v>7</v>
      </c>
      <c r="H869" s="95">
        <v>4</v>
      </c>
      <c r="I869" s="145">
        <v>112</v>
      </c>
      <c r="J869" s="150">
        <v>500000</v>
      </c>
      <c r="L869" s="636"/>
    </row>
    <row r="870" spans="1:12" s="145" customFormat="1" x14ac:dyDescent="0.2">
      <c r="A870" s="95">
        <v>2040</v>
      </c>
      <c r="B870" s="155">
        <v>4133</v>
      </c>
      <c r="C870" s="95" t="s">
        <v>1351</v>
      </c>
      <c r="D870" s="95" t="s">
        <v>3557</v>
      </c>
      <c r="E870" s="2" t="s">
        <v>4611</v>
      </c>
      <c r="F870" s="95" t="s">
        <v>206</v>
      </c>
      <c r="G870" s="95">
        <v>7</v>
      </c>
      <c r="H870" s="95">
        <v>5</v>
      </c>
      <c r="I870" s="145">
        <v>113</v>
      </c>
      <c r="J870" s="150">
        <v>500000</v>
      </c>
      <c r="L870" s="636"/>
    </row>
    <row r="871" spans="1:12" s="145" customFormat="1" x14ac:dyDescent="0.2">
      <c r="A871" s="95">
        <v>2040</v>
      </c>
      <c r="B871" s="155">
        <v>4204</v>
      </c>
      <c r="C871" s="95" t="s">
        <v>392</v>
      </c>
      <c r="D871" s="95" t="s">
        <v>189</v>
      </c>
      <c r="E871" s="2" t="s">
        <v>4608</v>
      </c>
      <c r="F871" s="95" t="s">
        <v>209</v>
      </c>
      <c r="G871" s="95">
        <v>7</v>
      </c>
      <c r="H871" s="95">
        <v>6</v>
      </c>
      <c r="I871" s="145">
        <v>114</v>
      </c>
      <c r="J871" s="150">
        <v>500000</v>
      </c>
      <c r="L871" s="636"/>
    </row>
    <row r="872" spans="1:12" s="145" customFormat="1" x14ac:dyDescent="0.2">
      <c r="A872" s="95">
        <v>2040</v>
      </c>
      <c r="B872" s="155">
        <v>4225</v>
      </c>
      <c r="C872" s="95" t="s">
        <v>2907</v>
      </c>
      <c r="D872" s="95" t="s">
        <v>276</v>
      </c>
      <c r="E872" s="2" t="s">
        <v>4615</v>
      </c>
      <c r="F872" s="95" t="s">
        <v>206</v>
      </c>
      <c r="G872" s="95">
        <v>7</v>
      </c>
      <c r="H872" s="95">
        <v>7</v>
      </c>
      <c r="I872" s="145">
        <v>115</v>
      </c>
      <c r="J872" s="150">
        <v>500000</v>
      </c>
      <c r="L872" s="636"/>
    </row>
    <row r="873" spans="1:12" s="145" customFormat="1" x14ac:dyDescent="0.2">
      <c r="A873" s="95">
        <v>2040</v>
      </c>
      <c r="B873" s="155">
        <v>3960</v>
      </c>
      <c r="C873" s="95" t="s">
        <v>1347</v>
      </c>
      <c r="D873" s="95" t="s">
        <v>236</v>
      </c>
      <c r="E873" s="2" t="s">
        <v>242</v>
      </c>
      <c r="F873" s="95" t="s">
        <v>217</v>
      </c>
      <c r="G873" s="95">
        <v>7</v>
      </c>
      <c r="H873" s="95">
        <v>8</v>
      </c>
      <c r="I873" s="145">
        <v>116</v>
      </c>
      <c r="J873" s="150">
        <v>500000</v>
      </c>
      <c r="L873" s="636"/>
    </row>
    <row r="874" spans="1:12" s="145" customFormat="1" x14ac:dyDescent="0.2">
      <c r="A874" s="95">
        <v>2040</v>
      </c>
      <c r="B874" s="155">
        <v>4062</v>
      </c>
      <c r="C874" s="95" t="s">
        <v>139</v>
      </c>
      <c r="D874" s="95" t="s">
        <v>3007</v>
      </c>
      <c r="E874" s="2" t="s">
        <v>197</v>
      </c>
      <c r="F874" s="95" t="s">
        <v>212</v>
      </c>
      <c r="G874" s="95">
        <v>7</v>
      </c>
      <c r="H874" s="95">
        <v>9</v>
      </c>
      <c r="I874" s="145">
        <v>117</v>
      </c>
      <c r="J874" s="150">
        <v>500000</v>
      </c>
      <c r="L874" s="636"/>
    </row>
    <row r="875" spans="1:12" s="145" customFormat="1" x14ac:dyDescent="0.2">
      <c r="A875" s="95">
        <v>2040</v>
      </c>
      <c r="B875" s="155">
        <v>4205</v>
      </c>
      <c r="C875" s="95" t="s">
        <v>1349</v>
      </c>
      <c r="D875" s="95" t="s">
        <v>7765</v>
      </c>
      <c r="E875" s="2" t="s">
        <v>194</v>
      </c>
      <c r="F875" s="95" t="s">
        <v>201</v>
      </c>
      <c r="G875" s="95">
        <v>7</v>
      </c>
      <c r="H875" s="95">
        <v>10</v>
      </c>
      <c r="I875" s="271">
        <v>118</v>
      </c>
      <c r="J875" s="150">
        <v>500000</v>
      </c>
      <c r="L875" s="636"/>
    </row>
    <row r="876" spans="1:12" s="145" customFormat="1" x14ac:dyDescent="0.2">
      <c r="A876" s="95">
        <v>2040</v>
      </c>
      <c r="B876" s="155">
        <v>3969</v>
      </c>
      <c r="C876" s="95" t="s">
        <v>379</v>
      </c>
      <c r="D876" s="95" t="s">
        <v>329</v>
      </c>
      <c r="E876" s="2" t="s">
        <v>194</v>
      </c>
      <c r="F876" s="95" t="s">
        <v>196</v>
      </c>
      <c r="G876" s="95">
        <v>7</v>
      </c>
      <c r="H876" s="95">
        <v>11</v>
      </c>
      <c r="I876" s="145">
        <v>119</v>
      </c>
      <c r="J876" s="150">
        <v>500000</v>
      </c>
      <c r="L876" s="636"/>
    </row>
    <row r="877" spans="1:12" s="145" customFormat="1" x14ac:dyDescent="0.2">
      <c r="A877" s="95">
        <v>2040</v>
      </c>
      <c r="B877" s="155">
        <v>4389</v>
      </c>
      <c r="C877" s="95" t="s">
        <v>442</v>
      </c>
      <c r="D877" s="95" t="s">
        <v>3182</v>
      </c>
      <c r="E877" s="2" t="s">
        <v>3701</v>
      </c>
      <c r="F877" s="95" t="s">
        <v>201</v>
      </c>
      <c r="G877" s="95">
        <v>7</v>
      </c>
      <c r="H877" s="95">
        <v>12</v>
      </c>
      <c r="I877" s="145">
        <v>120</v>
      </c>
      <c r="J877" s="150">
        <v>500000</v>
      </c>
      <c r="L877" s="636"/>
    </row>
    <row r="878" spans="1:12" s="145" customFormat="1" x14ac:dyDescent="0.2">
      <c r="A878" s="95">
        <v>2040</v>
      </c>
      <c r="B878" s="155">
        <v>4102</v>
      </c>
      <c r="C878" s="95" t="s">
        <v>1343</v>
      </c>
      <c r="D878" s="95" t="s">
        <v>4657</v>
      </c>
      <c r="E878" s="2" t="s">
        <v>191</v>
      </c>
      <c r="F878" s="95" t="s">
        <v>212</v>
      </c>
      <c r="G878" s="95">
        <v>7</v>
      </c>
      <c r="H878" s="95">
        <v>13</v>
      </c>
      <c r="I878" s="145">
        <v>121</v>
      </c>
      <c r="J878" s="150">
        <v>500000</v>
      </c>
      <c r="L878" s="636"/>
    </row>
    <row r="879" spans="1:12" s="145" customFormat="1" x14ac:dyDescent="0.2">
      <c r="A879" s="95">
        <v>2040</v>
      </c>
      <c r="B879" s="155">
        <v>4370</v>
      </c>
      <c r="C879" s="95" t="s">
        <v>139</v>
      </c>
      <c r="D879" s="95" t="s">
        <v>4584</v>
      </c>
      <c r="E879" s="2" t="s">
        <v>191</v>
      </c>
      <c r="F879" s="95" t="s">
        <v>211</v>
      </c>
      <c r="G879" s="95">
        <v>7</v>
      </c>
      <c r="H879" s="95">
        <v>14</v>
      </c>
      <c r="I879" s="145">
        <v>122</v>
      </c>
      <c r="J879" s="150">
        <v>500000</v>
      </c>
      <c r="L879" s="636"/>
    </row>
    <row r="880" spans="1:12" s="145" customFormat="1" x14ac:dyDescent="0.2">
      <c r="A880" s="95">
        <v>2040</v>
      </c>
      <c r="B880" s="155">
        <v>4038</v>
      </c>
      <c r="C880" s="95" t="s">
        <v>749</v>
      </c>
      <c r="D880" s="95" t="s">
        <v>4705</v>
      </c>
      <c r="E880" s="2" t="s">
        <v>3156</v>
      </c>
      <c r="F880" s="95" t="s">
        <v>196</v>
      </c>
      <c r="G880" s="95">
        <v>7</v>
      </c>
      <c r="H880" s="95">
        <v>15</v>
      </c>
      <c r="I880" s="145">
        <v>123</v>
      </c>
      <c r="J880" s="150">
        <v>500000</v>
      </c>
      <c r="L880" s="636"/>
    </row>
    <row r="881" spans="1:12" s="145" customFormat="1" x14ac:dyDescent="0.2">
      <c r="A881" s="95">
        <v>2040</v>
      </c>
      <c r="B881" s="155">
        <v>4382</v>
      </c>
      <c r="C881" s="95" t="s">
        <v>409</v>
      </c>
      <c r="D881" s="95" t="s">
        <v>382</v>
      </c>
      <c r="E881" s="2" t="s">
        <v>4636</v>
      </c>
      <c r="F881" s="95" t="s">
        <v>198</v>
      </c>
      <c r="G881" s="95">
        <v>7</v>
      </c>
      <c r="H881" s="95">
        <v>16</v>
      </c>
      <c r="I881" s="145">
        <v>124</v>
      </c>
      <c r="J881" s="150">
        <v>500000</v>
      </c>
      <c r="L881" s="636"/>
    </row>
    <row r="882" spans="1:12" s="145" customFormat="1" x14ac:dyDescent="0.2">
      <c r="A882" s="95">
        <v>2040</v>
      </c>
      <c r="B882" s="155">
        <v>4340</v>
      </c>
      <c r="C882" s="95" t="s">
        <v>256</v>
      </c>
      <c r="D882" s="95" t="s">
        <v>3426</v>
      </c>
      <c r="E882" s="2" t="s">
        <v>3950</v>
      </c>
      <c r="F882" s="95" t="s">
        <v>209</v>
      </c>
      <c r="G882" s="95">
        <v>7</v>
      </c>
      <c r="H882" s="95">
        <v>17</v>
      </c>
      <c r="I882" s="145">
        <v>125</v>
      </c>
      <c r="J882" s="150">
        <v>500000</v>
      </c>
      <c r="L882" s="636"/>
    </row>
    <row r="883" spans="1:12" s="145" customFormat="1" x14ac:dyDescent="0.2">
      <c r="A883" s="95">
        <v>2040</v>
      </c>
      <c r="B883" s="155">
        <v>4056</v>
      </c>
      <c r="C883" s="95" t="s">
        <v>439</v>
      </c>
      <c r="D883" s="95" t="s">
        <v>248</v>
      </c>
      <c r="E883" s="2" t="s">
        <v>4686</v>
      </c>
      <c r="F883" s="95" t="s">
        <v>196</v>
      </c>
      <c r="G883" s="95">
        <v>7</v>
      </c>
      <c r="H883" s="95">
        <v>18</v>
      </c>
      <c r="I883" s="145">
        <v>126</v>
      </c>
      <c r="J883" s="150">
        <v>500000</v>
      </c>
      <c r="L883" s="636"/>
    </row>
    <row r="884" spans="1:12" s="145" customFormat="1" ht="12.75" customHeight="1" x14ac:dyDescent="0.2">
      <c r="A884" s="97">
        <v>2039</v>
      </c>
      <c r="B884" s="139">
        <v>3429</v>
      </c>
      <c r="C884" s="97" t="s">
        <v>1351</v>
      </c>
      <c r="D884" s="97" t="s">
        <v>265</v>
      </c>
      <c r="E884" s="96" t="s">
        <v>3156</v>
      </c>
      <c r="F884" s="97" t="s">
        <v>221</v>
      </c>
      <c r="G884" s="97">
        <v>1</v>
      </c>
      <c r="H884" s="97">
        <v>1</v>
      </c>
      <c r="I884" s="97">
        <v>1</v>
      </c>
      <c r="J884" s="136">
        <v>5000000</v>
      </c>
      <c r="K884" s="97">
        <v>7</v>
      </c>
      <c r="L884" s="636"/>
    </row>
    <row r="885" spans="1:12" s="145" customFormat="1" x14ac:dyDescent="0.2">
      <c r="A885" s="95">
        <v>2039</v>
      </c>
      <c r="B885" s="155">
        <v>3631</v>
      </c>
      <c r="C885" s="95" t="s">
        <v>442</v>
      </c>
      <c r="D885" s="95" t="s">
        <v>330</v>
      </c>
      <c r="E885" s="2" t="s">
        <v>4402</v>
      </c>
      <c r="F885" s="95" t="s">
        <v>198</v>
      </c>
      <c r="G885" s="56">
        <v>1</v>
      </c>
      <c r="H885" s="56">
        <v>2</v>
      </c>
      <c r="I885" s="145">
        <v>2</v>
      </c>
      <c r="J885" s="150">
        <v>4800000</v>
      </c>
      <c r="K885" s="145">
        <v>6</v>
      </c>
      <c r="L885" s="636"/>
    </row>
    <row r="886" spans="1:12" s="145" customFormat="1" x14ac:dyDescent="0.2">
      <c r="A886" s="95">
        <v>2039</v>
      </c>
      <c r="B886" s="155">
        <v>3580</v>
      </c>
      <c r="C886" s="95" t="s">
        <v>139</v>
      </c>
      <c r="D886" s="95" t="s">
        <v>203</v>
      </c>
      <c r="E886" s="2" t="s">
        <v>3434</v>
      </c>
      <c r="F886" s="95" t="s">
        <v>188</v>
      </c>
      <c r="G886" s="56">
        <v>1</v>
      </c>
      <c r="H886" s="56">
        <v>3</v>
      </c>
      <c r="I886" s="145">
        <v>3</v>
      </c>
      <c r="J886" s="150">
        <v>4600000</v>
      </c>
      <c r="K886" s="145">
        <v>5</v>
      </c>
      <c r="L886" s="636"/>
    </row>
    <row r="887" spans="1:12" s="145" customFormat="1" x14ac:dyDescent="0.2">
      <c r="A887" s="95">
        <v>2039</v>
      </c>
      <c r="B887" s="155">
        <v>3644</v>
      </c>
      <c r="C887" s="95" t="s">
        <v>379</v>
      </c>
      <c r="D887" s="95" t="s">
        <v>1715</v>
      </c>
      <c r="E887" s="2" t="s">
        <v>3390</v>
      </c>
      <c r="F887" s="95" t="s">
        <v>196</v>
      </c>
      <c r="G887" s="56">
        <v>1</v>
      </c>
      <c r="H887" s="56">
        <v>4</v>
      </c>
      <c r="I887" s="145">
        <v>4</v>
      </c>
      <c r="J887" s="150">
        <v>4400000</v>
      </c>
      <c r="K887" s="145">
        <v>5</v>
      </c>
      <c r="L887" s="636"/>
    </row>
    <row r="888" spans="1:12" s="145" customFormat="1" x14ac:dyDescent="0.2">
      <c r="A888" s="95">
        <v>2039</v>
      </c>
      <c r="B888" s="155">
        <v>3579</v>
      </c>
      <c r="C888" s="95" t="s">
        <v>516</v>
      </c>
      <c r="D888" s="95" t="s">
        <v>455</v>
      </c>
      <c r="E888" s="2" t="s">
        <v>323</v>
      </c>
      <c r="F888" s="95" t="s">
        <v>188</v>
      </c>
      <c r="G888" s="56">
        <v>1</v>
      </c>
      <c r="H888" s="56">
        <v>5</v>
      </c>
      <c r="I888" s="145">
        <v>5</v>
      </c>
      <c r="J888" s="150">
        <v>4200000</v>
      </c>
      <c r="K888" s="145">
        <v>5</v>
      </c>
      <c r="L888" s="636"/>
    </row>
    <row r="889" spans="1:12" s="145" customFormat="1" x14ac:dyDescent="0.2">
      <c r="A889" s="95">
        <v>2039</v>
      </c>
      <c r="B889" s="155">
        <v>3538</v>
      </c>
      <c r="C889" s="95" t="s">
        <v>1347</v>
      </c>
      <c r="D889" s="95" t="s">
        <v>4341</v>
      </c>
      <c r="E889" s="2" t="s">
        <v>273</v>
      </c>
      <c r="F889" s="95" t="s">
        <v>212</v>
      </c>
      <c r="G889" s="56">
        <v>1</v>
      </c>
      <c r="H889" s="56">
        <v>6</v>
      </c>
      <c r="I889" s="145">
        <v>6</v>
      </c>
      <c r="J889" s="150">
        <v>4000000</v>
      </c>
      <c r="K889" s="145">
        <v>5</v>
      </c>
      <c r="L889" s="636"/>
    </row>
    <row r="890" spans="1:12" s="145" customFormat="1" x14ac:dyDescent="0.2">
      <c r="A890" s="95">
        <v>2039</v>
      </c>
      <c r="B890" s="155">
        <v>3540</v>
      </c>
      <c r="C890" s="95" t="s">
        <v>121</v>
      </c>
      <c r="D890" s="95" t="s">
        <v>3211</v>
      </c>
      <c r="E890" s="2" t="s">
        <v>4343</v>
      </c>
      <c r="F890" s="95" t="s">
        <v>212</v>
      </c>
      <c r="G890" s="56">
        <v>1</v>
      </c>
      <c r="H890" s="56">
        <v>7</v>
      </c>
      <c r="I890" s="145">
        <v>7</v>
      </c>
      <c r="J890" s="150">
        <v>3800000</v>
      </c>
      <c r="K890" s="145">
        <v>4</v>
      </c>
      <c r="L890" s="636"/>
    </row>
    <row r="891" spans="1:12" s="145" customFormat="1" x14ac:dyDescent="0.2">
      <c r="A891" s="95">
        <v>2039</v>
      </c>
      <c r="B891" s="155">
        <v>3431</v>
      </c>
      <c r="C891" s="95" t="s">
        <v>442</v>
      </c>
      <c r="D891" s="95" t="s">
        <v>4271</v>
      </c>
      <c r="E891" s="2" t="s">
        <v>2701</v>
      </c>
      <c r="F891" s="95" t="s">
        <v>221</v>
      </c>
      <c r="G891" s="56">
        <v>1</v>
      </c>
      <c r="H891" s="56">
        <v>8</v>
      </c>
      <c r="I891" s="145">
        <v>8</v>
      </c>
      <c r="J891" s="150">
        <v>3600000</v>
      </c>
      <c r="K891" s="145">
        <v>4</v>
      </c>
      <c r="L891" s="636"/>
    </row>
    <row r="892" spans="1:12" s="145" customFormat="1" x14ac:dyDescent="0.2">
      <c r="A892" s="95">
        <v>2039</v>
      </c>
      <c r="B892" s="155">
        <v>3455</v>
      </c>
      <c r="C892" s="95" t="s">
        <v>441</v>
      </c>
      <c r="D892" s="95" t="s">
        <v>4284</v>
      </c>
      <c r="E892" s="2" t="s">
        <v>434</v>
      </c>
      <c r="F892" s="95" t="s">
        <v>209</v>
      </c>
      <c r="G892" s="56">
        <v>1</v>
      </c>
      <c r="H892" s="56">
        <v>9</v>
      </c>
      <c r="I892" s="145">
        <v>9</v>
      </c>
      <c r="J892" s="150">
        <v>3400000</v>
      </c>
      <c r="K892" s="145">
        <v>4</v>
      </c>
      <c r="L892" s="636"/>
    </row>
    <row r="893" spans="1:12" s="145" customFormat="1" x14ac:dyDescent="0.2">
      <c r="A893" s="95">
        <v>2039</v>
      </c>
      <c r="B893" s="155">
        <v>3591</v>
      </c>
      <c r="C893" s="95" t="s">
        <v>1343</v>
      </c>
      <c r="D893" s="95" t="s">
        <v>4380</v>
      </c>
      <c r="E893" s="2" t="s">
        <v>554</v>
      </c>
      <c r="F893" s="95" t="s">
        <v>217</v>
      </c>
      <c r="G893" s="56">
        <v>1</v>
      </c>
      <c r="H893" s="56">
        <v>10</v>
      </c>
      <c r="I893" s="145">
        <v>10</v>
      </c>
      <c r="J893" s="150">
        <v>3200000</v>
      </c>
      <c r="K893" s="145">
        <v>4</v>
      </c>
      <c r="L893" s="636"/>
    </row>
    <row r="894" spans="1:12" s="145" customFormat="1" x14ac:dyDescent="0.2">
      <c r="A894" s="95">
        <v>2039</v>
      </c>
      <c r="B894" s="155">
        <v>3652</v>
      </c>
      <c r="C894" s="95" t="s">
        <v>121</v>
      </c>
      <c r="D894" s="95" t="s">
        <v>3366</v>
      </c>
      <c r="E894" s="2" t="s">
        <v>4416</v>
      </c>
      <c r="F894" s="95" t="s">
        <v>196</v>
      </c>
      <c r="G894" s="56">
        <v>1</v>
      </c>
      <c r="H894" s="56">
        <v>11</v>
      </c>
      <c r="I894" s="145">
        <v>11</v>
      </c>
      <c r="J894" s="150">
        <v>3000000</v>
      </c>
      <c r="K894" s="145">
        <v>3</v>
      </c>
      <c r="L894" s="636"/>
    </row>
    <row r="895" spans="1:12" s="145" customFormat="1" x14ac:dyDescent="0.2">
      <c r="A895" s="95">
        <v>2039</v>
      </c>
      <c r="B895" s="155">
        <v>3501</v>
      </c>
      <c r="C895" s="95" t="s">
        <v>400</v>
      </c>
      <c r="D895" s="95" t="s">
        <v>194</v>
      </c>
      <c r="E895" s="2" t="s">
        <v>4317</v>
      </c>
      <c r="F895" s="95" t="s">
        <v>201</v>
      </c>
      <c r="G895" s="56">
        <v>1</v>
      </c>
      <c r="H895" s="56">
        <v>12</v>
      </c>
      <c r="I895" s="145">
        <v>12</v>
      </c>
      <c r="J895" s="150">
        <v>2800000</v>
      </c>
      <c r="K895" s="145">
        <v>3</v>
      </c>
      <c r="L895" s="636"/>
    </row>
    <row r="896" spans="1:12" s="145" customFormat="1" x14ac:dyDescent="0.2">
      <c r="A896" s="95">
        <v>2039</v>
      </c>
      <c r="B896" s="155">
        <v>3430</v>
      </c>
      <c r="C896" s="95" t="s">
        <v>409</v>
      </c>
      <c r="D896" s="95" t="s">
        <v>4270</v>
      </c>
      <c r="E896" s="2" t="s">
        <v>375</v>
      </c>
      <c r="F896" s="95" t="s">
        <v>221</v>
      </c>
      <c r="G896" s="56">
        <v>1</v>
      </c>
      <c r="H896" s="56">
        <v>13</v>
      </c>
      <c r="I896" s="145">
        <v>13</v>
      </c>
      <c r="J896" s="150">
        <v>2600000</v>
      </c>
      <c r="K896" s="145">
        <v>3</v>
      </c>
      <c r="L896" s="636"/>
    </row>
    <row r="897" spans="1:12" s="145" customFormat="1" x14ac:dyDescent="0.2">
      <c r="A897" s="95">
        <v>2039</v>
      </c>
      <c r="B897" s="155">
        <v>3519</v>
      </c>
      <c r="C897" s="95" t="s">
        <v>749</v>
      </c>
      <c r="D897" s="95" t="s">
        <v>4325</v>
      </c>
      <c r="E897" s="2" t="s">
        <v>252</v>
      </c>
      <c r="F897" s="95" t="s">
        <v>190</v>
      </c>
      <c r="G897" s="56">
        <v>1</v>
      </c>
      <c r="H897" s="56">
        <v>14</v>
      </c>
      <c r="I897" s="145">
        <v>14</v>
      </c>
      <c r="J897" s="150">
        <v>2400000</v>
      </c>
      <c r="K897" s="145">
        <v>3</v>
      </c>
      <c r="L897" s="636"/>
    </row>
    <row r="898" spans="1:12" s="145" customFormat="1" x14ac:dyDescent="0.2">
      <c r="A898" s="95">
        <v>2039</v>
      </c>
      <c r="B898" s="155">
        <v>3553</v>
      </c>
      <c r="C898" s="95" t="s">
        <v>392</v>
      </c>
      <c r="D898" s="95" t="s">
        <v>4354</v>
      </c>
      <c r="E898" s="2" t="s">
        <v>4355</v>
      </c>
      <c r="F898" s="95" t="s">
        <v>212</v>
      </c>
      <c r="G898" s="56">
        <v>1</v>
      </c>
      <c r="H898" s="56">
        <v>15</v>
      </c>
      <c r="I898" s="145">
        <v>15</v>
      </c>
      <c r="J898" s="150">
        <v>2200000</v>
      </c>
      <c r="K898" s="145">
        <v>3</v>
      </c>
      <c r="L898" s="636"/>
    </row>
    <row r="899" spans="1:12" s="145" customFormat="1" x14ac:dyDescent="0.2">
      <c r="A899" s="95">
        <v>2039</v>
      </c>
      <c r="B899" s="155">
        <v>3646</v>
      </c>
      <c r="C899" s="95" t="s">
        <v>2907</v>
      </c>
      <c r="D899" s="95" t="s">
        <v>2248</v>
      </c>
      <c r="E899" s="2" t="s">
        <v>237</v>
      </c>
      <c r="F899" s="95" t="s">
        <v>196</v>
      </c>
      <c r="G899" s="56">
        <v>1</v>
      </c>
      <c r="H899" s="56">
        <v>16</v>
      </c>
      <c r="I899" s="145">
        <v>16</v>
      </c>
      <c r="J899" s="150">
        <v>2000000</v>
      </c>
      <c r="K899" s="145">
        <v>3</v>
      </c>
      <c r="L899" s="636"/>
    </row>
    <row r="900" spans="1:12" s="145" customFormat="1" x14ac:dyDescent="0.2">
      <c r="A900" s="95">
        <v>2039</v>
      </c>
      <c r="B900" s="155">
        <v>3435</v>
      </c>
      <c r="C900" s="95" t="s">
        <v>439</v>
      </c>
      <c r="D900" s="95" t="s">
        <v>331</v>
      </c>
      <c r="E900" s="2" t="s">
        <v>4275</v>
      </c>
      <c r="F900" s="95" t="s">
        <v>221</v>
      </c>
      <c r="G900" s="56">
        <v>1</v>
      </c>
      <c r="H900" s="56">
        <v>17</v>
      </c>
      <c r="I900" s="145">
        <v>17</v>
      </c>
      <c r="J900" s="150">
        <v>1800000</v>
      </c>
      <c r="K900" s="145">
        <v>3</v>
      </c>
      <c r="L900" s="636"/>
    </row>
    <row r="901" spans="1:12" s="145" customFormat="1" x14ac:dyDescent="0.2">
      <c r="A901" s="95">
        <v>2039</v>
      </c>
      <c r="B901" s="155">
        <v>3477</v>
      </c>
      <c r="C901" s="95" t="s">
        <v>441</v>
      </c>
      <c r="D901" s="95" t="s">
        <v>4302</v>
      </c>
      <c r="E901" s="2" t="s">
        <v>252</v>
      </c>
      <c r="F901" s="95" t="s">
        <v>211</v>
      </c>
      <c r="G901" s="56">
        <v>1</v>
      </c>
      <c r="H901" s="56">
        <v>18</v>
      </c>
      <c r="I901" s="145">
        <v>18</v>
      </c>
      <c r="J901" s="150">
        <v>1600000</v>
      </c>
      <c r="K901" s="145">
        <v>3</v>
      </c>
      <c r="L901" s="636"/>
    </row>
    <row r="902" spans="1:12" s="145" customFormat="1" x14ac:dyDescent="0.2">
      <c r="A902" s="95">
        <v>2039</v>
      </c>
      <c r="B902" s="155">
        <v>3648</v>
      </c>
      <c r="C902" s="95" t="s">
        <v>442</v>
      </c>
      <c r="D902" s="95" t="s">
        <v>292</v>
      </c>
      <c r="E902" s="2" t="s">
        <v>290</v>
      </c>
      <c r="F902" s="95" t="s">
        <v>196</v>
      </c>
      <c r="G902" s="95">
        <v>2</v>
      </c>
      <c r="H902" s="95">
        <v>1</v>
      </c>
      <c r="I902" s="145">
        <v>19</v>
      </c>
      <c r="J902" s="150">
        <v>1500000</v>
      </c>
      <c r="K902" s="145">
        <v>2</v>
      </c>
      <c r="L902" s="636"/>
    </row>
    <row r="903" spans="1:12" s="145" customFormat="1" x14ac:dyDescent="0.2">
      <c r="A903" s="95">
        <v>2039</v>
      </c>
      <c r="B903" s="155">
        <v>3588</v>
      </c>
      <c r="C903" s="95" t="s">
        <v>1351</v>
      </c>
      <c r="D903" s="95" t="s">
        <v>2216</v>
      </c>
      <c r="E903" s="2" t="s">
        <v>4375</v>
      </c>
      <c r="F903" s="95" t="s">
        <v>217</v>
      </c>
      <c r="G903" s="95">
        <v>2</v>
      </c>
      <c r="H903" s="95">
        <v>2</v>
      </c>
      <c r="I903" s="145">
        <v>20</v>
      </c>
      <c r="J903" s="150">
        <v>1450000</v>
      </c>
      <c r="K903" s="145">
        <v>2</v>
      </c>
      <c r="L903" s="636"/>
    </row>
    <row r="904" spans="1:12" s="145" customFormat="1" x14ac:dyDescent="0.2">
      <c r="A904" s="95">
        <v>2039</v>
      </c>
      <c r="B904" s="155">
        <v>3476</v>
      </c>
      <c r="C904" s="95" t="s">
        <v>442</v>
      </c>
      <c r="D904" s="95" t="s">
        <v>403</v>
      </c>
      <c r="E904" s="2" t="s">
        <v>4301</v>
      </c>
      <c r="F904" s="95" t="s">
        <v>211</v>
      </c>
      <c r="G904" s="95">
        <v>2</v>
      </c>
      <c r="H904" s="95">
        <v>3</v>
      </c>
      <c r="I904" s="145">
        <v>21</v>
      </c>
      <c r="J904" s="150">
        <v>1400000</v>
      </c>
      <c r="K904" s="145">
        <v>2</v>
      </c>
      <c r="L904" s="636"/>
    </row>
    <row r="905" spans="1:12" s="145" customFormat="1" x14ac:dyDescent="0.2">
      <c r="A905" s="95">
        <v>2039</v>
      </c>
      <c r="B905" s="155">
        <v>3428</v>
      </c>
      <c r="C905" s="95" t="s">
        <v>379</v>
      </c>
      <c r="D905" s="95" t="s">
        <v>343</v>
      </c>
      <c r="E905" s="2" t="s">
        <v>4269</v>
      </c>
      <c r="F905" s="95" t="s">
        <v>221</v>
      </c>
      <c r="G905" s="95">
        <v>2</v>
      </c>
      <c r="H905" s="95">
        <v>4</v>
      </c>
      <c r="I905" s="145">
        <v>22</v>
      </c>
      <c r="J905" s="150">
        <v>1350000</v>
      </c>
      <c r="K905" s="145">
        <v>2</v>
      </c>
      <c r="L905" s="636"/>
    </row>
    <row r="906" spans="1:12" s="145" customFormat="1" x14ac:dyDescent="0.2">
      <c r="A906" s="95">
        <v>2039</v>
      </c>
      <c r="B906" s="155">
        <v>3518</v>
      </c>
      <c r="C906" s="95" t="s">
        <v>516</v>
      </c>
      <c r="D906" s="95" t="s">
        <v>4324</v>
      </c>
      <c r="E906" s="2" t="s">
        <v>222</v>
      </c>
      <c r="F906" s="95" t="s">
        <v>190</v>
      </c>
      <c r="G906" s="95">
        <v>2</v>
      </c>
      <c r="H906" s="95">
        <v>5</v>
      </c>
      <c r="I906" s="145">
        <v>23</v>
      </c>
      <c r="J906" s="150">
        <v>1300000</v>
      </c>
      <c r="K906" s="145">
        <v>2</v>
      </c>
      <c r="L906" s="636"/>
    </row>
    <row r="907" spans="1:12" s="145" customFormat="1" x14ac:dyDescent="0.2">
      <c r="A907" s="95">
        <v>2039</v>
      </c>
      <c r="B907" s="155">
        <v>3420</v>
      </c>
      <c r="C907" s="95" t="s">
        <v>1347</v>
      </c>
      <c r="D907" s="95" t="s">
        <v>4261</v>
      </c>
      <c r="E907" s="2" t="s">
        <v>4262</v>
      </c>
      <c r="F907" s="95" t="s">
        <v>199</v>
      </c>
      <c r="G907" s="95">
        <v>2</v>
      </c>
      <c r="H907" s="95">
        <v>6</v>
      </c>
      <c r="I907" s="145">
        <v>24</v>
      </c>
      <c r="J907" s="150">
        <v>1250000</v>
      </c>
      <c r="K907" s="145">
        <v>2</v>
      </c>
      <c r="L907" s="636"/>
    </row>
    <row r="908" spans="1:12" s="145" customFormat="1" x14ac:dyDescent="0.2">
      <c r="A908" s="95">
        <v>2039</v>
      </c>
      <c r="B908" s="155">
        <v>3657</v>
      </c>
      <c r="C908" s="95" t="s">
        <v>121</v>
      </c>
      <c r="D908" s="95" t="s">
        <v>1782</v>
      </c>
      <c r="E908" s="2" t="s">
        <v>4420</v>
      </c>
      <c r="F908" s="95" t="s">
        <v>196</v>
      </c>
      <c r="G908" s="95">
        <v>2</v>
      </c>
      <c r="H908" s="95">
        <v>7</v>
      </c>
      <c r="I908" s="145">
        <v>25</v>
      </c>
      <c r="J908" s="150">
        <v>1200000</v>
      </c>
      <c r="K908" s="145">
        <v>2</v>
      </c>
      <c r="L908" s="636"/>
    </row>
    <row r="909" spans="1:12" s="145" customFormat="1" x14ac:dyDescent="0.2">
      <c r="A909" s="95">
        <v>2039</v>
      </c>
      <c r="B909" s="155">
        <v>3437</v>
      </c>
      <c r="C909" s="95" t="s">
        <v>121</v>
      </c>
      <c r="D909" s="95" t="s">
        <v>255</v>
      </c>
      <c r="E909" s="2" t="s">
        <v>2500</v>
      </c>
      <c r="F909" s="95" t="s">
        <v>221</v>
      </c>
      <c r="G909" s="95">
        <v>2</v>
      </c>
      <c r="H909" s="95">
        <v>8</v>
      </c>
      <c r="I909" s="145">
        <v>26</v>
      </c>
      <c r="J909" s="150">
        <v>1150000</v>
      </c>
      <c r="K909" s="145">
        <v>2</v>
      </c>
      <c r="L909" s="636"/>
    </row>
    <row r="910" spans="1:12" s="145" customFormat="1" x14ac:dyDescent="0.2">
      <c r="A910" s="95">
        <v>2039</v>
      </c>
      <c r="B910" s="155">
        <v>3589</v>
      </c>
      <c r="C910" s="95" t="s">
        <v>441</v>
      </c>
      <c r="D910" s="95" t="s">
        <v>4376</v>
      </c>
      <c r="E910" s="2" t="s">
        <v>4377</v>
      </c>
      <c r="F910" s="95" t="s">
        <v>217</v>
      </c>
      <c r="G910" s="95">
        <v>2</v>
      </c>
      <c r="H910" s="95">
        <v>9</v>
      </c>
      <c r="I910" s="145">
        <v>27</v>
      </c>
      <c r="J910" s="150">
        <v>1100000</v>
      </c>
      <c r="K910" s="145">
        <v>2</v>
      </c>
      <c r="L910" s="636"/>
    </row>
    <row r="911" spans="1:12" s="145" customFormat="1" x14ac:dyDescent="0.2">
      <c r="A911" s="95">
        <v>2039</v>
      </c>
      <c r="B911" s="155">
        <v>3436</v>
      </c>
      <c r="C911" s="95" t="s">
        <v>1343</v>
      </c>
      <c r="D911" s="95" t="s">
        <v>4276</v>
      </c>
      <c r="E911" s="2" t="s">
        <v>4277</v>
      </c>
      <c r="F911" s="95" t="s">
        <v>221</v>
      </c>
      <c r="G911" s="95">
        <v>2</v>
      </c>
      <c r="H911" s="95">
        <v>10</v>
      </c>
      <c r="I911" s="145">
        <v>28</v>
      </c>
      <c r="J911" s="150">
        <v>1050000</v>
      </c>
      <c r="K911" s="145">
        <v>2</v>
      </c>
      <c r="L911" s="636"/>
    </row>
    <row r="912" spans="1:12" s="145" customFormat="1" x14ac:dyDescent="0.2">
      <c r="A912" s="95">
        <v>2039</v>
      </c>
      <c r="B912" s="155">
        <v>3444</v>
      </c>
      <c r="C912" s="95" t="s">
        <v>1349</v>
      </c>
      <c r="D912" s="95" t="s">
        <v>4281</v>
      </c>
      <c r="E912" s="2" t="s">
        <v>4282</v>
      </c>
      <c r="F912" s="95" t="s">
        <v>221</v>
      </c>
      <c r="G912" s="95">
        <v>2</v>
      </c>
      <c r="H912" s="95">
        <v>11</v>
      </c>
      <c r="I912" s="145">
        <v>29</v>
      </c>
      <c r="J912" s="150">
        <v>1000000</v>
      </c>
      <c r="K912" s="145">
        <v>2</v>
      </c>
      <c r="L912" s="636"/>
    </row>
    <row r="913" spans="1:12" s="145" customFormat="1" x14ac:dyDescent="0.2">
      <c r="A913" s="95">
        <v>2039</v>
      </c>
      <c r="B913" s="155">
        <v>3632</v>
      </c>
      <c r="C913" s="95" t="s">
        <v>400</v>
      </c>
      <c r="D913" s="95" t="s">
        <v>447</v>
      </c>
      <c r="E913" s="2" t="s">
        <v>235</v>
      </c>
      <c r="F913" s="95" t="s">
        <v>198</v>
      </c>
      <c r="G913" s="95">
        <v>2</v>
      </c>
      <c r="H913" s="95">
        <v>12</v>
      </c>
      <c r="I913" s="174">
        <v>30</v>
      </c>
      <c r="J913" s="150">
        <v>950000</v>
      </c>
      <c r="K913" s="145">
        <v>2</v>
      </c>
      <c r="L913" s="636"/>
    </row>
    <row r="914" spans="1:12" s="145" customFormat="1" x14ac:dyDescent="0.2">
      <c r="A914" s="95">
        <v>2039</v>
      </c>
      <c r="B914" s="155">
        <v>3645</v>
      </c>
      <c r="C914" s="95" t="s">
        <v>409</v>
      </c>
      <c r="D914" s="95" t="s">
        <v>4411</v>
      </c>
      <c r="E914" s="2" t="s">
        <v>4299</v>
      </c>
      <c r="F914" s="95" t="s">
        <v>196</v>
      </c>
      <c r="G914" s="95">
        <v>2</v>
      </c>
      <c r="H914" s="95">
        <v>13</v>
      </c>
      <c r="I914" s="145">
        <v>31</v>
      </c>
      <c r="J914" s="150">
        <v>900000</v>
      </c>
      <c r="K914" s="145">
        <v>2</v>
      </c>
      <c r="L914" s="636"/>
    </row>
    <row r="915" spans="1:12" s="145" customFormat="1" x14ac:dyDescent="0.2">
      <c r="A915" s="95">
        <v>2039</v>
      </c>
      <c r="B915" s="155">
        <v>3649</v>
      </c>
      <c r="C915" s="95" t="s">
        <v>256</v>
      </c>
      <c r="D915" s="95" t="s">
        <v>4414</v>
      </c>
      <c r="E915" s="2" t="s">
        <v>228</v>
      </c>
      <c r="F915" s="95" t="s">
        <v>196</v>
      </c>
      <c r="G915" s="95">
        <v>2</v>
      </c>
      <c r="H915" s="95">
        <v>14</v>
      </c>
      <c r="I915" s="145">
        <v>32</v>
      </c>
      <c r="J915" s="150">
        <v>850000</v>
      </c>
      <c r="K915" s="145">
        <v>2</v>
      </c>
      <c r="L915" s="636"/>
    </row>
    <row r="916" spans="1:12" s="145" customFormat="1" x14ac:dyDescent="0.2">
      <c r="A916" s="95">
        <v>2039</v>
      </c>
      <c r="B916" s="155">
        <v>3524</v>
      </c>
      <c r="C916" s="95" t="s">
        <v>392</v>
      </c>
      <c r="D916" s="95" t="s">
        <v>213</v>
      </c>
      <c r="E916" s="2" t="s">
        <v>249</v>
      </c>
      <c r="F916" s="95" t="s">
        <v>190</v>
      </c>
      <c r="G916" s="95">
        <v>2</v>
      </c>
      <c r="H916" s="95">
        <v>15</v>
      </c>
      <c r="I916" s="145">
        <v>33</v>
      </c>
      <c r="J916" s="150">
        <v>800000</v>
      </c>
      <c r="K916" s="145">
        <v>2</v>
      </c>
      <c r="L916" s="636"/>
    </row>
    <row r="917" spans="1:12" s="145" customFormat="1" x14ac:dyDescent="0.2">
      <c r="A917" s="95">
        <v>2039</v>
      </c>
      <c r="B917" s="155">
        <v>3434</v>
      </c>
      <c r="C917" s="95" t="s">
        <v>2907</v>
      </c>
      <c r="D917" s="95" t="s">
        <v>4274</v>
      </c>
      <c r="E917" s="2" t="s">
        <v>2552</v>
      </c>
      <c r="F917" s="95" t="s">
        <v>221</v>
      </c>
      <c r="G917" s="95">
        <v>2</v>
      </c>
      <c r="H917" s="95">
        <v>16</v>
      </c>
      <c r="I917" s="145">
        <v>34</v>
      </c>
      <c r="J917" s="150">
        <v>750000</v>
      </c>
      <c r="K917" s="145">
        <v>2</v>
      </c>
      <c r="L917" s="636"/>
    </row>
    <row r="918" spans="1:12" s="145" customFormat="1" x14ac:dyDescent="0.2">
      <c r="A918" s="95">
        <v>2039</v>
      </c>
      <c r="B918" s="155">
        <v>3457</v>
      </c>
      <c r="C918" s="95" t="s">
        <v>439</v>
      </c>
      <c r="D918" s="95" t="s">
        <v>4285</v>
      </c>
      <c r="E918" s="2" t="s">
        <v>4286</v>
      </c>
      <c r="F918" s="95" t="s">
        <v>209</v>
      </c>
      <c r="G918" s="95">
        <v>2</v>
      </c>
      <c r="H918" s="95">
        <v>17</v>
      </c>
      <c r="I918" s="145">
        <v>35</v>
      </c>
      <c r="J918" s="150">
        <v>700000</v>
      </c>
      <c r="K918" s="145">
        <v>2</v>
      </c>
      <c r="L918" s="636"/>
    </row>
    <row r="919" spans="1:12" s="145" customFormat="1" x14ac:dyDescent="0.2">
      <c r="A919" s="95">
        <v>2039</v>
      </c>
      <c r="B919" s="155">
        <v>3503</v>
      </c>
      <c r="C919" s="95" t="s">
        <v>256</v>
      </c>
      <c r="D919" s="95" t="s">
        <v>308</v>
      </c>
      <c r="E919" s="2" t="s">
        <v>422</v>
      </c>
      <c r="F919" s="95" t="s">
        <v>201</v>
      </c>
      <c r="G919" s="95">
        <v>2</v>
      </c>
      <c r="H919" s="95">
        <v>18</v>
      </c>
      <c r="I919" s="145">
        <v>36</v>
      </c>
      <c r="J919" s="150">
        <v>650000</v>
      </c>
      <c r="K919" s="145">
        <v>2</v>
      </c>
      <c r="L919" s="636"/>
    </row>
    <row r="920" spans="1:12" s="145" customFormat="1" x14ac:dyDescent="0.2">
      <c r="A920" s="95">
        <v>2039</v>
      </c>
      <c r="B920" s="155">
        <v>3542</v>
      </c>
      <c r="C920" s="95" t="s">
        <v>442</v>
      </c>
      <c r="D920" s="95" t="s">
        <v>215</v>
      </c>
      <c r="E920" s="2" t="s">
        <v>3434</v>
      </c>
      <c r="F920" s="95" t="s">
        <v>212</v>
      </c>
      <c r="G920" s="95">
        <v>3</v>
      </c>
      <c r="H920" s="95">
        <v>1</v>
      </c>
      <c r="I920" s="145">
        <v>37</v>
      </c>
      <c r="J920" s="150">
        <v>625000</v>
      </c>
      <c r="K920" s="145">
        <v>1</v>
      </c>
      <c r="L920" s="636"/>
    </row>
    <row r="921" spans="1:12" s="145" customFormat="1" x14ac:dyDescent="0.2">
      <c r="A921" s="95">
        <v>2039</v>
      </c>
      <c r="B921" s="155">
        <v>3615</v>
      </c>
      <c r="C921" s="95" t="s">
        <v>1351</v>
      </c>
      <c r="D921" s="95" t="s">
        <v>5188</v>
      </c>
      <c r="E921" s="2" t="s">
        <v>4393</v>
      </c>
      <c r="F921" s="95" t="s">
        <v>206</v>
      </c>
      <c r="G921" s="95">
        <v>3</v>
      </c>
      <c r="H921" s="95">
        <v>2</v>
      </c>
      <c r="I921" s="145">
        <v>38</v>
      </c>
      <c r="J921" s="150">
        <v>620000</v>
      </c>
      <c r="K921" s="145">
        <v>1</v>
      </c>
      <c r="L921" s="636"/>
    </row>
    <row r="922" spans="1:12" s="145" customFormat="1" x14ac:dyDescent="0.2">
      <c r="A922" s="95">
        <v>2039</v>
      </c>
      <c r="B922" s="155">
        <v>3480</v>
      </c>
      <c r="C922" s="95" t="s">
        <v>1351</v>
      </c>
      <c r="D922" s="95" t="s">
        <v>4305</v>
      </c>
      <c r="E922" s="2" t="s">
        <v>3718</v>
      </c>
      <c r="F922" s="95" t="s">
        <v>211</v>
      </c>
      <c r="G922" s="95">
        <v>3</v>
      </c>
      <c r="H922" s="95">
        <v>3</v>
      </c>
      <c r="I922" s="145">
        <v>39</v>
      </c>
      <c r="J922" s="150">
        <v>615000</v>
      </c>
      <c r="K922" s="145">
        <v>1</v>
      </c>
      <c r="L922" s="636"/>
    </row>
    <row r="923" spans="1:12" s="145" customFormat="1" x14ac:dyDescent="0.2">
      <c r="A923" s="95">
        <v>2039</v>
      </c>
      <c r="B923" s="155">
        <v>3523</v>
      </c>
      <c r="C923" s="95" t="s">
        <v>379</v>
      </c>
      <c r="D923" s="95" t="s">
        <v>3168</v>
      </c>
      <c r="E923" s="2" t="s">
        <v>4328</v>
      </c>
      <c r="F923" s="95" t="s">
        <v>190</v>
      </c>
      <c r="G923" s="95">
        <v>3</v>
      </c>
      <c r="H923" s="95">
        <v>4</v>
      </c>
      <c r="I923" s="145">
        <v>40</v>
      </c>
      <c r="J923" s="150">
        <v>610000</v>
      </c>
      <c r="K923" s="145">
        <v>1</v>
      </c>
      <c r="L923" s="636"/>
    </row>
    <row r="924" spans="1:12" s="145" customFormat="1" x14ac:dyDescent="0.2">
      <c r="A924" s="95">
        <v>2039</v>
      </c>
      <c r="B924" s="155">
        <v>3421</v>
      </c>
      <c r="C924" s="95" t="s">
        <v>516</v>
      </c>
      <c r="D924" s="95" t="s">
        <v>4263</v>
      </c>
      <c r="E924" s="2" t="s">
        <v>2621</v>
      </c>
      <c r="F924" s="95" t="s">
        <v>199</v>
      </c>
      <c r="G924" s="95">
        <v>3</v>
      </c>
      <c r="H924" s="95">
        <v>5</v>
      </c>
      <c r="I924" s="145">
        <v>41</v>
      </c>
      <c r="J924" s="150">
        <v>605000</v>
      </c>
      <c r="K924" s="145">
        <v>1</v>
      </c>
      <c r="L924" s="636"/>
    </row>
    <row r="925" spans="1:12" s="145" customFormat="1" x14ac:dyDescent="0.2">
      <c r="A925" s="95">
        <v>2039</v>
      </c>
      <c r="B925" s="155">
        <v>3617</v>
      </c>
      <c r="C925" s="95" t="s">
        <v>1347</v>
      </c>
      <c r="D925" s="95" t="s">
        <v>2701</v>
      </c>
      <c r="E925" s="2" t="s">
        <v>4395</v>
      </c>
      <c r="F925" s="95" t="s">
        <v>206</v>
      </c>
      <c r="G925" s="95">
        <v>3</v>
      </c>
      <c r="H925" s="95">
        <v>6</v>
      </c>
      <c r="I925" s="174">
        <v>42</v>
      </c>
      <c r="J925" s="150">
        <v>600000</v>
      </c>
      <c r="K925" s="145">
        <v>1</v>
      </c>
      <c r="L925" s="636"/>
    </row>
    <row r="926" spans="1:12" s="145" customFormat="1" x14ac:dyDescent="0.2">
      <c r="A926" s="95">
        <v>2039</v>
      </c>
      <c r="B926" s="155">
        <v>3574</v>
      </c>
      <c r="C926" s="95" t="s">
        <v>256</v>
      </c>
      <c r="D926" s="95" t="s">
        <v>4365</v>
      </c>
      <c r="E926" s="2" t="s">
        <v>4366</v>
      </c>
      <c r="F926" s="95" t="s">
        <v>226</v>
      </c>
      <c r="G926" s="95">
        <v>3</v>
      </c>
      <c r="H926" s="95">
        <v>7</v>
      </c>
      <c r="I926" s="145">
        <v>43</v>
      </c>
      <c r="J926" s="150">
        <v>595000</v>
      </c>
      <c r="K926" s="145">
        <v>1</v>
      </c>
      <c r="L926" s="636"/>
    </row>
    <row r="927" spans="1:12" s="145" customFormat="1" x14ac:dyDescent="0.2">
      <c r="A927" s="95">
        <v>2039</v>
      </c>
      <c r="B927" s="155">
        <v>3654</v>
      </c>
      <c r="C927" s="95" t="s">
        <v>256</v>
      </c>
      <c r="D927" s="95" t="s">
        <v>4417</v>
      </c>
      <c r="E927" s="2" t="s">
        <v>3978</v>
      </c>
      <c r="F927" s="95" t="s">
        <v>196</v>
      </c>
      <c r="G927" s="95">
        <v>3</v>
      </c>
      <c r="H927" s="95">
        <v>8</v>
      </c>
      <c r="I927" s="145">
        <v>44</v>
      </c>
      <c r="J927" s="150">
        <v>590000</v>
      </c>
      <c r="K927" s="145">
        <v>1</v>
      </c>
      <c r="L927" s="636"/>
    </row>
    <row r="928" spans="1:12" s="145" customFormat="1" x14ac:dyDescent="0.2">
      <c r="A928" s="95">
        <v>2039</v>
      </c>
      <c r="B928" s="155">
        <v>3546</v>
      </c>
      <c r="C928" s="95" t="s">
        <v>441</v>
      </c>
      <c r="D928" s="95" t="s">
        <v>274</v>
      </c>
      <c r="E928" s="2" t="s">
        <v>4348</v>
      </c>
      <c r="F928" s="95" t="s">
        <v>212</v>
      </c>
      <c r="G928" s="95">
        <v>3</v>
      </c>
      <c r="H928" s="95">
        <v>9</v>
      </c>
      <c r="I928" s="145">
        <v>45</v>
      </c>
      <c r="J928" s="150">
        <v>585000</v>
      </c>
      <c r="K928" s="145">
        <v>1</v>
      </c>
      <c r="L928" s="636"/>
    </row>
    <row r="929" spans="1:12" s="145" customFormat="1" x14ac:dyDescent="0.2">
      <c r="A929" s="95">
        <v>2039</v>
      </c>
      <c r="B929" s="155">
        <v>3651</v>
      </c>
      <c r="C929" s="95" t="s">
        <v>1343</v>
      </c>
      <c r="D929" s="95" t="s">
        <v>4415</v>
      </c>
      <c r="E929" s="2" t="s">
        <v>3061</v>
      </c>
      <c r="F929" s="95" t="s">
        <v>196</v>
      </c>
      <c r="G929" s="95">
        <v>3</v>
      </c>
      <c r="H929" s="95">
        <v>10</v>
      </c>
      <c r="I929" s="145">
        <v>46</v>
      </c>
      <c r="J929" s="150">
        <v>580000</v>
      </c>
      <c r="K929" s="145">
        <v>1</v>
      </c>
      <c r="L929" s="636"/>
    </row>
    <row r="930" spans="1:12" s="145" customFormat="1" x14ac:dyDescent="0.2">
      <c r="A930" s="95">
        <v>2039</v>
      </c>
      <c r="B930" s="155">
        <v>3502</v>
      </c>
      <c r="C930" s="95" t="s">
        <v>1349</v>
      </c>
      <c r="D930" s="95" t="s">
        <v>2568</v>
      </c>
      <c r="E930" s="2" t="s">
        <v>356</v>
      </c>
      <c r="F930" s="95" t="s">
        <v>201</v>
      </c>
      <c r="G930" s="95">
        <v>3</v>
      </c>
      <c r="H930" s="95">
        <v>11</v>
      </c>
      <c r="I930" s="145">
        <v>47</v>
      </c>
      <c r="J930" s="150">
        <v>575000</v>
      </c>
      <c r="K930" s="145">
        <v>1</v>
      </c>
      <c r="L930" s="636"/>
    </row>
    <row r="931" spans="1:12" s="145" customFormat="1" x14ac:dyDescent="0.2">
      <c r="A931" s="95">
        <v>2039</v>
      </c>
      <c r="B931" s="155">
        <v>3596</v>
      </c>
      <c r="C931" s="95" t="s">
        <v>400</v>
      </c>
      <c r="D931" s="95" t="s">
        <v>231</v>
      </c>
      <c r="E931" s="2" t="s">
        <v>410</v>
      </c>
      <c r="F931" s="95" t="s">
        <v>217</v>
      </c>
      <c r="G931" s="95">
        <v>3</v>
      </c>
      <c r="H931" s="95">
        <v>12</v>
      </c>
      <c r="I931" s="145">
        <v>48</v>
      </c>
      <c r="J931" s="150">
        <v>570000</v>
      </c>
      <c r="K931" s="145">
        <v>1</v>
      </c>
      <c r="L931" s="636"/>
    </row>
    <row r="932" spans="1:12" s="145" customFormat="1" x14ac:dyDescent="0.2">
      <c r="A932" s="95">
        <v>2039</v>
      </c>
      <c r="B932" s="155">
        <v>3541</v>
      </c>
      <c r="C932" s="95" t="s">
        <v>409</v>
      </c>
      <c r="D932" s="95" t="s">
        <v>4015</v>
      </c>
      <c r="E932" s="2" t="s">
        <v>4344</v>
      </c>
      <c r="F932" s="95" t="s">
        <v>212</v>
      </c>
      <c r="G932" s="95">
        <v>3</v>
      </c>
      <c r="H932" s="95">
        <v>13</v>
      </c>
      <c r="I932" s="145">
        <v>49</v>
      </c>
      <c r="J932" s="150">
        <v>565000</v>
      </c>
      <c r="K932" s="145">
        <v>1</v>
      </c>
      <c r="L932" s="636"/>
    </row>
    <row r="933" spans="1:12" s="145" customFormat="1" x14ac:dyDescent="0.2">
      <c r="A933" s="95">
        <v>2039</v>
      </c>
      <c r="B933" s="155">
        <v>3660</v>
      </c>
      <c r="C933" s="95" t="s">
        <v>749</v>
      </c>
      <c r="D933" s="95" t="s">
        <v>308</v>
      </c>
      <c r="E933" s="2" t="s">
        <v>4421</v>
      </c>
      <c r="F933" s="95" t="s">
        <v>196</v>
      </c>
      <c r="G933" s="95">
        <v>3</v>
      </c>
      <c r="H933" s="95">
        <v>14</v>
      </c>
      <c r="I933" s="145">
        <v>50</v>
      </c>
      <c r="J933" s="150">
        <v>560000</v>
      </c>
      <c r="K933" s="145">
        <v>1</v>
      </c>
      <c r="L933" s="636"/>
    </row>
    <row r="934" spans="1:12" s="145" customFormat="1" x14ac:dyDescent="0.2">
      <c r="A934" s="95">
        <v>2039</v>
      </c>
      <c r="B934" s="155">
        <v>3456</v>
      </c>
      <c r="C934" s="95" t="s">
        <v>392</v>
      </c>
      <c r="D934" s="95" t="s">
        <v>367</v>
      </c>
      <c r="E934" s="2" t="s">
        <v>2263</v>
      </c>
      <c r="F934" s="95" t="s">
        <v>209</v>
      </c>
      <c r="G934" s="95">
        <v>3</v>
      </c>
      <c r="H934" s="95">
        <v>15</v>
      </c>
      <c r="I934" s="145">
        <v>51</v>
      </c>
      <c r="J934" s="150">
        <v>555000</v>
      </c>
      <c r="K934" s="145">
        <v>1</v>
      </c>
      <c r="L934" s="636"/>
    </row>
    <row r="935" spans="1:12" s="145" customFormat="1" x14ac:dyDescent="0.2">
      <c r="A935" s="95">
        <v>2039</v>
      </c>
      <c r="B935" s="155">
        <v>3633</v>
      </c>
      <c r="C935" s="95" t="s">
        <v>2907</v>
      </c>
      <c r="D935" s="95" t="s">
        <v>1618</v>
      </c>
      <c r="E935" s="2" t="s">
        <v>4403</v>
      </c>
      <c r="F935" s="95" t="s">
        <v>198</v>
      </c>
      <c r="G935" s="95">
        <v>3</v>
      </c>
      <c r="H935" s="95">
        <v>16</v>
      </c>
      <c r="I935" s="145">
        <v>52</v>
      </c>
      <c r="J935" s="150">
        <v>550000</v>
      </c>
      <c r="K935" s="145">
        <v>1</v>
      </c>
      <c r="L935" s="636"/>
    </row>
    <row r="936" spans="1:12" s="145" customFormat="1" x14ac:dyDescent="0.2">
      <c r="A936" s="95">
        <v>2039</v>
      </c>
      <c r="B936" s="155">
        <v>3587</v>
      </c>
      <c r="C936" s="95" t="s">
        <v>439</v>
      </c>
      <c r="D936" s="95" t="s">
        <v>4374</v>
      </c>
      <c r="E936" s="2" t="s">
        <v>3495</v>
      </c>
      <c r="F936" s="95" t="s">
        <v>217</v>
      </c>
      <c r="G936" s="95">
        <v>3</v>
      </c>
      <c r="H936" s="95">
        <v>17</v>
      </c>
      <c r="I936" s="145">
        <v>53</v>
      </c>
      <c r="J936" s="150">
        <v>545000</v>
      </c>
      <c r="K936" s="145">
        <v>1</v>
      </c>
      <c r="L936" s="636"/>
    </row>
    <row r="937" spans="1:12" s="145" customFormat="1" x14ac:dyDescent="0.2">
      <c r="A937" s="95">
        <v>2039</v>
      </c>
      <c r="B937" s="155">
        <v>3479</v>
      </c>
      <c r="C937" s="95" t="s">
        <v>139</v>
      </c>
      <c r="D937" s="95" t="s">
        <v>328</v>
      </c>
      <c r="E937" s="2" t="s">
        <v>4304</v>
      </c>
      <c r="F937" s="95" t="s">
        <v>211</v>
      </c>
      <c r="G937" s="95">
        <v>3</v>
      </c>
      <c r="H937" s="95">
        <v>18</v>
      </c>
      <c r="I937" s="145">
        <v>54</v>
      </c>
      <c r="J937" s="150">
        <v>540000</v>
      </c>
      <c r="K937" s="145">
        <v>1</v>
      </c>
      <c r="L937" s="636"/>
    </row>
    <row r="938" spans="1:12" s="145" customFormat="1" x14ac:dyDescent="0.2">
      <c r="A938" s="95">
        <v>2039</v>
      </c>
      <c r="B938" s="155">
        <v>3505</v>
      </c>
      <c r="C938" s="95" t="s">
        <v>1351</v>
      </c>
      <c r="D938" s="95" t="s">
        <v>401</v>
      </c>
      <c r="E938" s="2" t="s">
        <v>4319</v>
      </c>
      <c r="F938" s="95" t="s">
        <v>201</v>
      </c>
      <c r="G938" s="95">
        <v>4</v>
      </c>
      <c r="H938" s="95">
        <v>1</v>
      </c>
      <c r="I938" s="145">
        <v>55</v>
      </c>
      <c r="J938" s="150">
        <v>500000</v>
      </c>
      <c r="L938" s="636"/>
    </row>
    <row r="939" spans="1:12" s="145" customFormat="1" x14ac:dyDescent="0.2">
      <c r="A939" s="95">
        <v>2039</v>
      </c>
      <c r="B939" s="155">
        <v>3482</v>
      </c>
      <c r="C939" s="95" t="s">
        <v>442</v>
      </c>
      <c r="D939" s="95" t="s">
        <v>3367</v>
      </c>
      <c r="E939" s="2" t="s">
        <v>4308</v>
      </c>
      <c r="F939" s="95" t="s">
        <v>211</v>
      </c>
      <c r="G939" s="95">
        <v>4</v>
      </c>
      <c r="H939" s="95">
        <v>2</v>
      </c>
      <c r="I939" s="145">
        <v>56</v>
      </c>
      <c r="J939" s="150">
        <v>500000</v>
      </c>
      <c r="L939" s="636"/>
    </row>
    <row r="940" spans="1:12" s="145" customFormat="1" x14ac:dyDescent="0.2">
      <c r="A940" s="95">
        <v>2039</v>
      </c>
      <c r="B940" s="155">
        <v>3620</v>
      </c>
      <c r="C940" s="95" t="s">
        <v>749</v>
      </c>
      <c r="D940" s="95" t="s">
        <v>189</v>
      </c>
      <c r="E940" s="2" t="s">
        <v>3732</v>
      </c>
      <c r="F940" s="95" t="s">
        <v>206</v>
      </c>
      <c r="G940" s="95">
        <v>4</v>
      </c>
      <c r="H940" s="95">
        <v>3</v>
      </c>
      <c r="I940" s="145">
        <v>57</v>
      </c>
      <c r="J940" s="150">
        <v>500000</v>
      </c>
      <c r="L940" s="636"/>
    </row>
    <row r="941" spans="1:12" s="145" customFormat="1" x14ac:dyDescent="0.2">
      <c r="A941" s="95">
        <v>2039</v>
      </c>
      <c r="B941" s="155">
        <v>3459</v>
      </c>
      <c r="C941" s="95" t="s">
        <v>379</v>
      </c>
      <c r="D941" s="95" t="s">
        <v>4288</v>
      </c>
      <c r="E941" s="2" t="s">
        <v>2495</v>
      </c>
      <c r="F941" s="95" t="s">
        <v>209</v>
      </c>
      <c r="G941" s="95">
        <v>4</v>
      </c>
      <c r="H941" s="95">
        <v>4</v>
      </c>
      <c r="I941" s="145">
        <v>58</v>
      </c>
      <c r="J941" s="150">
        <v>500000</v>
      </c>
      <c r="L941" s="636"/>
    </row>
    <row r="942" spans="1:12" s="145" customFormat="1" x14ac:dyDescent="0.2">
      <c r="A942" s="95">
        <v>2039</v>
      </c>
      <c r="B942" s="155">
        <v>3481</v>
      </c>
      <c r="C942" s="95" t="s">
        <v>516</v>
      </c>
      <c r="D942" s="95" t="s">
        <v>4306</v>
      </c>
      <c r="E942" s="2" t="s">
        <v>4307</v>
      </c>
      <c r="F942" s="95" t="s">
        <v>211</v>
      </c>
      <c r="G942" s="95">
        <v>4</v>
      </c>
      <c r="H942" s="95">
        <v>5</v>
      </c>
      <c r="I942" s="145">
        <v>59</v>
      </c>
      <c r="J942" s="150">
        <v>500000</v>
      </c>
      <c r="L942" s="636"/>
    </row>
    <row r="943" spans="1:12" s="145" customFormat="1" x14ac:dyDescent="0.2">
      <c r="A943" s="95">
        <v>2039</v>
      </c>
      <c r="B943" s="155">
        <v>3605</v>
      </c>
      <c r="C943" s="95" t="s">
        <v>1347</v>
      </c>
      <c r="D943" s="95" t="s">
        <v>3270</v>
      </c>
      <c r="E943" s="2" t="s">
        <v>197</v>
      </c>
      <c r="F943" s="95" t="s">
        <v>217</v>
      </c>
      <c r="G943" s="95">
        <v>4</v>
      </c>
      <c r="H943" s="95">
        <v>6</v>
      </c>
      <c r="I943" s="145">
        <v>60</v>
      </c>
      <c r="J943" s="150">
        <v>500000</v>
      </c>
      <c r="L943" s="636"/>
    </row>
    <row r="944" spans="1:12" s="145" customFormat="1" x14ac:dyDescent="0.2">
      <c r="A944" s="95">
        <v>2039</v>
      </c>
      <c r="B944" s="155">
        <v>3647</v>
      </c>
      <c r="C944" s="95" t="s">
        <v>386</v>
      </c>
      <c r="D944" s="95" t="s">
        <v>4412</v>
      </c>
      <c r="E944" s="2" t="s">
        <v>1993</v>
      </c>
      <c r="F944" s="95" t="s">
        <v>196</v>
      </c>
      <c r="G944" s="95">
        <v>4</v>
      </c>
      <c r="H944" s="95">
        <v>7</v>
      </c>
      <c r="I944" s="145">
        <v>61</v>
      </c>
      <c r="J944" s="150">
        <v>500000</v>
      </c>
      <c r="L944" s="636"/>
    </row>
    <row r="945" spans="1:12" s="145" customFormat="1" x14ac:dyDescent="0.2">
      <c r="A945" s="95">
        <v>2039</v>
      </c>
      <c r="B945" s="155">
        <v>3595</v>
      </c>
      <c r="C945" s="95" t="s">
        <v>139</v>
      </c>
      <c r="D945" s="95" t="s">
        <v>3567</v>
      </c>
      <c r="E945" s="2" t="s">
        <v>4382</v>
      </c>
      <c r="F945" s="95" t="s">
        <v>217</v>
      </c>
      <c r="G945" s="95">
        <v>4</v>
      </c>
      <c r="H945" s="95">
        <v>8</v>
      </c>
      <c r="I945" s="145">
        <v>62</v>
      </c>
      <c r="J945" s="150">
        <v>500000</v>
      </c>
      <c r="L945" s="636"/>
    </row>
    <row r="946" spans="1:12" s="145" customFormat="1" x14ac:dyDescent="0.2">
      <c r="A946" s="95">
        <v>2039</v>
      </c>
      <c r="B946" s="155">
        <v>3677</v>
      </c>
      <c r="C946" s="95" t="s">
        <v>441</v>
      </c>
      <c r="D946" s="95" t="s">
        <v>1618</v>
      </c>
      <c r="E946" s="2" t="s">
        <v>284</v>
      </c>
      <c r="F946" s="95" t="s">
        <v>196</v>
      </c>
      <c r="G946" s="95">
        <v>4</v>
      </c>
      <c r="H946" s="95">
        <v>9</v>
      </c>
      <c r="I946" s="145">
        <v>63</v>
      </c>
      <c r="J946" s="150">
        <v>500000</v>
      </c>
      <c r="L946" s="636"/>
    </row>
    <row r="947" spans="1:12" s="145" customFormat="1" x14ac:dyDescent="0.2">
      <c r="A947" s="95">
        <v>2039</v>
      </c>
      <c r="B947" s="155">
        <v>3545</v>
      </c>
      <c r="C947" s="95" t="s">
        <v>1343</v>
      </c>
      <c r="D947" s="95" t="s">
        <v>4347</v>
      </c>
      <c r="E947" s="2" t="s">
        <v>480</v>
      </c>
      <c r="F947" s="95" t="s">
        <v>212</v>
      </c>
      <c r="G947" s="95">
        <v>4</v>
      </c>
      <c r="H947" s="95">
        <v>10</v>
      </c>
      <c r="I947" s="145">
        <v>64</v>
      </c>
      <c r="J947" s="150">
        <v>500000</v>
      </c>
      <c r="L947" s="636"/>
    </row>
    <row r="948" spans="1:12" s="145" customFormat="1" x14ac:dyDescent="0.2">
      <c r="A948" s="95">
        <v>2039</v>
      </c>
      <c r="B948" s="155">
        <v>3619</v>
      </c>
      <c r="C948" s="95" t="s">
        <v>121</v>
      </c>
      <c r="D948" s="95" t="s">
        <v>309</v>
      </c>
      <c r="E948" s="2" t="s">
        <v>228</v>
      </c>
      <c r="F948" s="95" t="s">
        <v>206</v>
      </c>
      <c r="G948" s="95">
        <v>4</v>
      </c>
      <c r="H948" s="95">
        <v>11</v>
      </c>
      <c r="I948" s="145">
        <v>65</v>
      </c>
      <c r="J948" s="150">
        <v>500000</v>
      </c>
      <c r="L948" s="636"/>
    </row>
    <row r="949" spans="1:12" s="145" customFormat="1" x14ac:dyDescent="0.2">
      <c r="A949" s="95">
        <v>2039</v>
      </c>
      <c r="B949" s="155">
        <v>3614</v>
      </c>
      <c r="C949" s="95" t="s">
        <v>400</v>
      </c>
      <c r="D949" s="95" t="s">
        <v>4392</v>
      </c>
      <c r="E949" s="2" t="s">
        <v>1881</v>
      </c>
      <c r="F949" s="95" t="s">
        <v>206</v>
      </c>
      <c r="G949" s="95">
        <v>4</v>
      </c>
      <c r="H949" s="95">
        <v>12</v>
      </c>
      <c r="I949" s="145">
        <v>66</v>
      </c>
      <c r="J949" s="150">
        <v>500000</v>
      </c>
      <c r="L949" s="636"/>
    </row>
    <row r="950" spans="1:12" s="145" customFormat="1" x14ac:dyDescent="0.2">
      <c r="A950" s="95">
        <v>2039</v>
      </c>
      <c r="B950" s="155">
        <v>3464</v>
      </c>
      <c r="C950" s="95" t="s">
        <v>409</v>
      </c>
      <c r="D950" s="95" t="s">
        <v>4291</v>
      </c>
      <c r="E950" s="2" t="s">
        <v>358</v>
      </c>
      <c r="F950" s="95" t="s">
        <v>209</v>
      </c>
      <c r="G950" s="95">
        <v>4</v>
      </c>
      <c r="H950" s="95">
        <v>13</v>
      </c>
      <c r="I950" s="145">
        <v>67</v>
      </c>
      <c r="J950" s="150">
        <v>500000</v>
      </c>
      <c r="L950" s="636"/>
    </row>
    <row r="951" spans="1:12" s="145" customFormat="1" x14ac:dyDescent="0.2">
      <c r="A951" s="95">
        <v>2039</v>
      </c>
      <c r="B951" s="155">
        <v>3656</v>
      </c>
      <c r="C951" s="95" t="s">
        <v>139</v>
      </c>
      <c r="D951" s="95" t="s">
        <v>4419</v>
      </c>
      <c r="E951" s="2" t="s">
        <v>210</v>
      </c>
      <c r="F951" s="95" t="s">
        <v>196</v>
      </c>
      <c r="G951" s="95">
        <v>4</v>
      </c>
      <c r="H951" s="95">
        <v>14</v>
      </c>
      <c r="I951" s="174">
        <v>68</v>
      </c>
      <c r="J951" s="150">
        <v>500000</v>
      </c>
      <c r="L951" s="636"/>
    </row>
    <row r="952" spans="1:12" s="145" customFormat="1" x14ac:dyDescent="0.2">
      <c r="A952" s="95">
        <v>2039</v>
      </c>
      <c r="B952" s="155">
        <v>3547</v>
      </c>
      <c r="C952" s="95" t="s">
        <v>392</v>
      </c>
      <c r="D952" s="95" t="s">
        <v>3784</v>
      </c>
      <c r="E952" s="2" t="s">
        <v>484</v>
      </c>
      <c r="F952" s="95" t="s">
        <v>212</v>
      </c>
      <c r="G952" s="95">
        <v>4</v>
      </c>
      <c r="H952" s="95">
        <v>15</v>
      </c>
      <c r="I952" s="145">
        <v>69</v>
      </c>
      <c r="J952" s="150">
        <v>500000</v>
      </c>
      <c r="L952" s="636"/>
    </row>
    <row r="953" spans="1:12" s="145" customFormat="1" x14ac:dyDescent="0.2">
      <c r="A953" s="95">
        <v>2039</v>
      </c>
      <c r="B953" s="155">
        <v>3616</v>
      </c>
      <c r="C953" s="95" t="s">
        <v>2907</v>
      </c>
      <c r="D953" s="95" t="s">
        <v>2375</v>
      </c>
      <c r="E953" s="2" t="s">
        <v>4394</v>
      </c>
      <c r="F953" s="95" t="s">
        <v>206</v>
      </c>
      <c r="G953" s="95">
        <v>4</v>
      </c>
      <c r="H953" s="95">
        <v>16</v>
      </c>
      <c r="I953" s="145">
        <v>70</v>
      </c>
      <c r="J953" s="150">
        <v>500000</v>
      </c>
      <c r="L953" s="636"/>
    </row>
    <row r="954" spans="1:12" s="145" customFormat="1" x14ac:dyDescent="0.2">
      <c r="A954" s="95">
        <v>2039</v>
      </c>
      <c r="B954" s="155">
        <v>3533</v>
      </c>
      <c r="C954" s="95" t="s">
        <v>439</v>
      </c>
      <c r="D954" s="95" t="s">
        <v>4335</v>
      </c>
      <c r="E954" s="2" t="s">
        <v>4336</v>
      </c>
      <c r="F954" s="95" t="s">
        <v>224</v>
      </c>
      <c r="G954" s="95">
        <v>4</v>
      </c>
      <c r="H954" s="95">
        <v>17</v>
      </c>
      <c r="I954" s="145">
        <v>71</v>
      </c>
      <c r="J954" s="150">
        <v>500000</v>
      </c>
      <c r="L954" s="636"/>
    </row>
    <row r="955" spans="1:12" s="145" customFormat="1" x14ac:dyDescent="0.2">
      <c r="A955" s="95">
        <v>2039</v>
      </c>
      <c r="B955" s="155">
        <v>3650</v>
      </c>
      <c r="C955" s="95" t="s">
        <v>386</v>
      </c>
      <c r="D955" s="95" t="s">
        <v>1499</v>
      </c>
      <c r="E955" s="2" t="s">
        <v>273</v>
      </c>
      <c r="F955" s="95" t="s">
        <v>196</v>
      </c>
      <c r="G955" s="95">
        <v>4</v>
      </c>
      <c r="H955" s="95">
        <v>18</v>
      </c>
      <c r="I955" s="145">
        <v>72</v>
      </c>
      <c r="J955" s="150">
        <v>500000</v>
      </c>
      <c r="L955" s="636"/>
    </row>
    <row r="956" spans="1:12" s="145" customFormat="1" x14ac:dyDescent="0.2">
      <c r="A956" s="95">
        <v>2039</v>
      </c>
      <c r="B956" s="155">
        <v>3521</v>
      </c>
      <c r="C956" s="95" t="s">
        <v>1351</v>
      </c>
      <c r="D956" s="95" t="s">
        <v>4326</v>
      </c>
      <c r="E956" s="2" t="s">
        <v>2651</v>
      </c>
      <c r="F956" s="95" t="s">
        <v>190</v>
      </c>
      <c r="G956" s="95">
        <v>5</v>
      </c>
      <c r="H956" s="95">
        <v>1</v>
      </c>
      <c r="I956" s="145">
        <v>73</v>
      </c>
      <c r="J956" s="150">
        <v>500000</v>
      </c>
      <c r="L956" s="636"/>
    </row>
    <row r="957" spans="1:12" s="145" customFormat="1" x14ac:dyDescent="0.2">
      <c r="A957" s="95">
        <v>2039</v>
      </c>
      <c r="B957" s="155">
        <v>3424</v>
      </c>
      <c r="C957" s="95" t="s">
        <v>442</v>
      </c>
      <c r="D957" s="95" t="s">
        <v>298</v>
      </c>
      <c r="E957" s="2" t="s">
        <v>4265</v>
      </c>
      <c r="F957" s="95" t="s">
        <v>199</v>
      </c>
      <c r="G957" s="95">
        <v>5</v>
      </c>
      <c r="H957" s="95">
        <v>2</v>
      </c>
      <c r="I957" s="145">
        <v>74</v>
      </c>
      <c r="J957" s="150">
        <v>500000</v>
      </c>
      <c r="L957" s="636"/>
    </row>
    <row r="958" spans="1:12" s="145" customFormat="1" x14ac:dyDescent="0.2">
      <c r="A958" s="95">
        <v>2039</v>
      </c>
      <c r="B958" s="155">
        <v>3520</v>
      </c>
      <c r="C958" s="95" t="s">
        <v>749</v>
      </c>
      <c r="D958" s="95" t="s">
        <v>268</v>
      </c>
      <c r="E958" s="2" t="s">
        <v>286</v>
      </c>
      <c r="F958" s="95" t="s">
        <v>190</v>
      </c>
      <c r="G958" s="95">
        <v>5</v>
      </c>
      <c r="H958" s="95">
        <v>3</v>
      </c>
      <c r="I958" s="145">
        <v>75</v>
      </c>
      <c r="J958" s="150">
        <v>500000</v>
      </c>
      <c r="L958" s="636"/>
    </row>
    <row r="959" spans="1:12" s="145" customFormat="1" x14ac:dyDescent="0.2">
      <c r="A959" s="95">
        <v>2039</v>
      </c>
      <c r="B959" s="155">
        <v>3522</v>
      </c>
      <c r="C959" s="95" t="s">
        <v>379</v>
      </c>
      <c r="D959" s="95" t="s">
        <v>745</v>
      </c>
      <c r="E959" s="2" t="s">
        <v>4327</v>
      </c>
      <c r="F959" s="95" t="s">
        <v>190</v>
      </c>
      <c r="G959" s="95">
        <v>5</v>
      </c>
      <c r="H959" s="95">
        <v>4</v>
      </c>
      <c r="I959" s="145">
        <v>76</v>
      </c>
      <c r="J959" s="150">
        <v>500000</v>
      </c>
      <c r="L959" s="636"/>
    </row>
    <row r="960" spans="1:12" s="145" customFormat="1" x14ac:dyDescent="0.2">
      <c r="A960" s="95">
        <v>2039</v>
      </c>
      <c r="B960" s="155">
        <v>3543</v>
      </c>
      <c r="C960" s="95" t="s">
        <v>516</v>
      </c>
      <c r="D960" s="95" t="s">
        <v>547</v>
      </c>
      <c r="E960" s="2" t="s">
        <v>4345</v>
      </c>
      <c r="F960" s="95" t="s">
        <v>212</v>
      </c>
      <c r="G960" s="95">
        <v>5</v>
      </c>
      <c r="H960" s="95">
        <v>5</v>
      </c>
      <c r="I960" s="145">
        <v>77</v>
      </c>
      <c r="J960" s="150">
        <v>500000</v>
      </c>
      <c r="L960" s="636"/>
    </row>
    <row r="961" spans="1:12" s="145" customFormat="1" x14ac:dyDescent="0.2">
      <c r="A961" s="95">
        <v>2039</v>
      </c>
      <c r="B961" s="155">
        <v>3442</v>
      </c>
      <c r="C961" s="95" t="s">
        <v>749</v>
      </c>
      <c r="D961" s="95" t="s">
        <v>494</v>
      </c>
      <c r="E961" s="2" t="s">
        <v>252</v>
      </c>
      <c r="F961" s="95" t="s">
        <v>221</v>
      </c>
      <c r="G961" s="95">
        <v>5</v>
      </c>
      <c r="H961" s="95">
        <v>6</v>
      </c>
      <c r="I961" s="145">
        <v>78</v>
      </c>
      <c r="J961" s="150">
        <v>500000</v>
      </c>
      <c r="L961" s="636"/>
    </row>
    <row r="962" spans="1:12" s="145" customFormat="1" x14ac:dyDescent="0.2">
      <c r="A962" s="95">
        <v>2039</v>
      </c>
      <c r="B962" s="155">
        <v>3504</v>
      </c>
      <c r="C962" s="95" t="s">
        <v>121</v>
      </c>
      <c r="D962" s="95" t="s">
        <v>377</v>
      </c>
      <c r="E962" s="2" t="s">
        <v>4318</v>
      </c>
      <c r="F962" s="95" t="s">
        <v>201</v>
      </c>
      <c r="G962" s="95">
        <v>5</v>
      </c>
      <c r="H962" s="95">
        <v>7</v>
      </c>
      <c r="I962" s="145">
        <v>79</v>
      </c>
      <c r="J962" s="150">
        <v>500000</v>
      </c>
      <c r="L962" s="636"/>
    </row>
    <row r="963" spans="1:12" s="145" customFormat="1" x14ac:dyDescent="0.2">
      <c r="A963" s="95">
        <v>2039</v>
      </c>
      <c r="B963" s="155">
        <v>3590</v>
      </c>
      <c r="C963" s="95" t="s">
        <v>386</v>
      </c>
      <c r="D963" s="95" t="s">
        <v>4378</v>
      </c>
      <c r="E963" s="2" t="s">
        <v>4379</v>
      </c>
      <c r="F963" s="95" t="s">
        <v>217</v>
      </c>
      <c r="G963" s="95">
        <v>5</v>
      </c>
      <c r="H963" s="95">
        <v>8</v>
      </c>
      <c r="I963" s="145">
        <v>80</v>
      </c>
      <c r="J963" s="150">
        <v>500000</v>
      </c>
      <c r="L963" s="636"/>
    </row>
    <row r="964" spans="1:12" s="145" customFormat="1" x14ac:dyDescent="0.2">
      <c r="A964" s="95">
        <v>2039</v>
      </c>
      <c r="B964" s="155">
        <v>3441</v>
      </c>
      <c r="C964" s="95" t="s">
        <v>749</v>
      </c>
      <c r="D964" s="95" t="s">
        <v>318</v>
      </c>
      <c r="E964" s="2" t="s">
        <v>4280</v>
      </c>
      <c r="F964" s="95" t="s">
        <v>221</v>
      </c>
      <c r="G964" s="95">
        <v>5</v>
      </c>
      <c r="H964" s="95">
        <v>9</v>
      </c>
      <c r="I964" s="145">
        <v>81</v>
      </c>
      <c r="J964" s="150">
        <v>500000</v>
      </c>
      <c r="L964" s="636"/>
    </row>
    <row r="965" spans="1:12" s="145" customFormat="1" x14ac:dyDescent="0.2">
      <c r="A965" s="95">
        <v>2039</v>
      </c>
      <c r="B965" s="155">
        <v>3427</v>
      </c>
      <c r="C965" s="95" t="s">
        <v>1349</v>
      </c>
      <c r="D965" s="95" t="s">
        <v>472</v>
      </c>
      <c r="E965" s="2" t="s">
        <v>4268</v>
      </c>
      <c r="F965" s="95" t="s">
        <v>199</v>
      </c>
      <c r="G965" s="95">
        <v>5</v>
      </c>
      <c r="H965" s="95">
        <v>10</v>
      </c>
      <c r="I965" s="145">
        <v>82</v>
      </c>
      <c r="J965" s="150">
        <v>500000</v>
      </c>
      <c r="L965" s="636"/>
    </row>
    <row r="966" spans="1:12" s="145" customFormat="1" x14ac:dyDescent="0.2">
      <c r="A966" s="95">
        <v>2039</v>
      </c>
      <c r="B966" s="155">
        <v>3634</v>
      </c>
      <c r="C966" s="95" t="s">
        <v>1349</v>
      </c>
      <c r="D966" s="95" t="s">
        <v>4404</v>
      </c>
      <c r="E966" s="2" t="s">
        <v>4405</v>
      </c>
      <c r="F966" s="95" t="s">
        <v>198</v>
      </c>
      <c r="G966" s="95">
        <v>5</v>
      </c>
      <c r="H966" s="95">
        <v>11</v>
      </c>
      <c r="I966" s="145">
        <v>83</v>
      </c>
      <c r="J966" s="150">
        <v>500000</v>
      </c>
      <c r="L966" s="636"/>
    </row>
    <row r="967" spans="1:12" s="145" customFormat="1" x14ac:dyDescent="0.2">
      <c r="A967" s="95">
        <v>2039</v>
      </c>
      <c r="B967" s="155">
        <v>3624</v>
      </c>
      <c r="C967" s="95" t="s">
        <v>749</v>
      </c>
      <c r="D967" s="95" t="s">
        <v>4261</v>
      </c>
      <c r="E967" s="2" t="s">
        <v>327</v>
      </c>
      <c r="F967" s="95" t="s">
        <v>206</v>
      </c>
      <c r="G967" s="95">
        <v>5</v>
      </c>
      <c r="H967" s="95">
        <v>12</v>
      </c>
      <c r="I967" s="145">
        <v>84</v>
      </c>
      <c r="J967" s="150">
        <v>500000</v>
      </c>
      <c r="L967" s="636"/>
    </row>
    <row r="968" spans="1:12" s="145" customFormat="1" x14ac:dyDescent="0.2">
      <c r="A968" s="95">
        <v>2039</v>
      </c>
      <c r="B968" s="155">
        <v>3638</v>
      </c>
      <c r="C968" s="95" t="s">
        <v>409</v>
      </c>
      <c r="D968" s="95" t="s">
        <v>305</v>
      </c>
      <c r="E968" s="2" t="s">
        <v>4406</v>
      </c>
      <c r="F968" s="95" t="s">
        <v>198</v>
      </c>
      <c r="G968" s="95">
        <v>5</v>
      </c>
      <c r="H968" s="95">
        <v>13</v>
      </c>
      <c r="I968" s="145">
        <v>85</v>
      </c>
      <c r="J968" s="150">
        <v>500000</v>
      </c>
      <c r="L968" s="636"/>
    </row>
    <row r="969" spans="1:12" s="145" customFormat="1" x14ac:dyDescent="0.2">
      <c r="A969" s="95">
        <v>2039</v>
      </c>
      <c r="B969" s="155">
        <v>3440</v>
      </c>
      <c r="C969" s="95" t="s">
        <v>749</v>
      </c>
      <c r="D969" s="95" t="s">
        <v>263</v>
      </c>
      <c r="E969" s="2" t="s">
        <v>4279</v>
      </c>
      <c r="F969" s="95" t="s">
        <v>221</v>
      </c>
      <c r="G969" s="95">
        <v>5</v>
      </c>
      <c r="H969" s="95">
        <v>14</v>
      </c>
      <c r="I969" s="145">
        <v>86</v>
      </c>
      <c r="J969" s="150">
        <v>500000</v>
      </c>
      <c r="L969" s="636"/>
    </row>
    <row r="970" spans="1:12" s="145" customFormat="1" x14ac:dyDescent="0.2">
      <c r="A970" s="95">
        <v>2039</v>
      </c>
      <c r="B970" s="155">
        <v>3509</v>
      </c>
      <c r="C970" s="95" t="s">
        <v>392</v>
      </c>
      <c r="D970" s="95" t="s">
        <v>4321</v>
      </c>
      <c r="E970" s="2" t="s">
        <v>375</v>
      </c>
      <c r="F970" s="95" t="s">
        <v>201</v>
      </c>
      <c r="G970" s="95">
        <v>5</v>
      </c>
      <c r="H970" s="95">
        <v>15</v>
      </c>
      <c r="I970" s="145">
        <v>87</v>
      </c>
      <c r="J970" s="150">
        <v>500000</v>
      </c>
      <c r="L970" s="636"/>
    </row>
    <row r="971" spans="1:12" s="145" customFormat="1" x14ac:dyDescent="0.2">
      <c r="A971" s="95">
        <v>2039</v>
      </c>
      <c r="B971" s="155">
        <v>3569</v>
      </c>
      <c r="C971" s="95" t="s">
        <v>2907</v>
      </c>
      <c r="D971" s="95" t="s">
        <v>2248</v>
      </c>
      <c r="E971" s="2" t="s">
        <v>3267</v>
      </c>
      <c r="F971" s="95" t="s">
        <v>212</v>
      </c>
      <c r="G971" s="95">
        <v>5</v>
      </c>
      <c r="H971" s="95">
        <v>16</v>
      </c>
      <c r="I971" s="145">
        <v>88</v>
      </c>
      <c r="J971" s="150">
        <v>500000</v>
      </c>
      <c r="L971" s="636"/>
    </row>
    <row r="972" spans="1:12" s="145" customFormat="1" x14ac:dyDescent="0.2">
      <c r="A972" s="95">
        <v>2039</v>
      </c>
      <c r="B972" s="155">
        <v>3445</v>
      </c>
      <c r="C972" s="95" t="s">
        <v>439</v>
      </c>
      <c r="D972" s="95" t="s">
        <v>233</v>
      </c>
      <c r="E972" s="2" t="s">
        <v>3718</v>
      </c>
      <c r="F972" s="95" t="s">
        <v>221</v>
      </c>
      <c r="G972" s="95">
        <v>5</v>
      </c>
      <c r="H972" s="95">
        <v>17</v>
      </c>
      <c r="I972" s="145">
        <v>89</v>
      </c>
      <c r="J972" s="150">
        <v>500000</v>
      </c>
      <c r="L972" s="636"/>
    </row>
    <row r="973" spans="1:12" s="145" customFormat="1" x14ac:dyDescent="0.2">
      <c r="A973" s="95">
        <v>2039</v>
      </c>
      <c r="B973" s="155">
        <v>3463</v>
      </c>
      <c r="C973" s="95" t="s">
        <v>256</v>
      </c>
      <c r="D973" s="95" t="s">
        <v>213</v>
      </c>
      <c r="E973" s="2" t="s">
        <v>4290</v>
      </c>
      <c r="F973" s="95" t="s">
        <v>209</v>
      </c>
      <c r="G973" s="95">
        <v>5</v>
      </c>
      <c r="H973" s="95">
        <v>18</v>
      </c>
      <c r="I973" s="174">
        <v>90</v>
      </c>
      <c r="J973" s="150">
        <v>500000</v>
      </c>
      <c r="L973" s="636"/>
    </row>
    <row r="974" spans="1:12" s="145" customFormat="1" x14ac:dyDescent="0.2">
      <c r="A974" s="95">
        <v>2039</v>
      </c>
      <c r="B974" s="155">
        <v>3618</v>
      </c>
      <c r="C974" s="95" t="s">
        <v>1351</v>
      </c>
      <c r="D974" s="95" t="s">
        <v>1782</v>
      </c>
      <c r="E974" s="2" t="s">
        <v>2870</v>
      </c>
      <c r="F974" s="95" t="s">
        <v>206</v>
      </c>
      <c r="G974" s="95">
        <v>6</v>
      </c>
      <c r="H974" s="95">
        <v>1</v>
      </c>
      <c r="I974" s="145">
        <v>91</v>
      </c>
      <c r="J974" s="150">
        <v>500000</v>
      </c>
      <c r="L974" s="636"/>
    </row>
    <row r="975" spans="1:12" s="145" customFormat="1" x14ac:dyDescent="0.2">
      <c r="A975" s="95">
        <v>2039</v>
      </c>
      <c r="B975" s="155">
        <v>3578</v>
      </c>
      <c r="C975" s="95" t="s">
        <v>442</v>
      </c>
      <c r="D975" s="95" t="s">
        <v>4369</v>
      </c>
      <c r="E975" s="2" t="s">
        <v>4370</v>
      </c>
      <c r="F975" s="95" t="s">
        <v>226</v>
      </c>
      <c r="G975" s="95">
        <v>6</v>
      </c>
      <c r="H975" s="95">
        <v>2</v>
      </c>
      <c r="I975" s="145">
        <v>92</v>
      </c>
      <c r="J975" s="150">
        <v>500000</v>
      </c>
      <c r="L975" s="636"/>
    </row>
    <row r="976" spans="1:12" s="145" customFormat="1" x14ac:dyDescent="0.2">
      <c r="A976" s="95">
        <v>2039</v>
      </c>
      <c r="B976" s="155">
        <v>3621</v>
      </c>
      <c r="C976" s="95" t="s">
        <v>439</v>
      </c>
      <c r="D976" s="95" t="s">
        <v>248</v>
      </c>
      <c r="E976" s="2" t="s">
        <v>643</v>
      </c>
      <c r="F976" s="95" t="s">
        <v>206</v>
      </c>
      <c r="G976" s="95">
        <v>6</v>
      </c>
      <c r="H976" s="95">
        <v>3</v>
      </c>
      <c r="I976" s="145">
        <v>93</v>
      </c>
      <c r="J976" s="150">
        <v>500000</v>
      </c>
      <c r="L976" s="636"/>
    </row>
    <row r="977" spans="1:12" s="145" customFormat="1" x14ac:dyDescent="0.2">
      <c r="A977" s="95">
        <v>2039</v>
      </c>
      <c r="B977" s="155">
        <v>3507</v>
      </c>
      <c r="C977" s="95" t="s">
        <v>379</v>
      </c>
      <c r="D977" s="95" t="s">
        <v>262</v>
      </c>
      <c r="E977" s="2" t="s">
        <v>4320</v>
      </c>
      <c r="F977" s="95" t="s">
        <v>201</v>
      </c>
      <c r="G977" s="95">
        <v>6</v>
      </c>
      <c r="H977" s="95">
        <v>4</v>
      </c>
      <c r="I977" s="145">
        <v>94</v>
      </c>
      <c r="J977" s="150">
        <v>500000</v>
      </c>
      <c r="L977" s="636"/>
    </row>
    <row r="978" spans="1:12" s="145" customFormat="1" x14ac:dyDescent="0.2">
      <c r="A978" s="95">
        <v>2039</v>
      </c>
      <c r="B978" s="155">
        <v>3422</v>
      </c>
      <c r="C978" s="95" t="s">
        <v>516</v>
      </c>
      <c r="D978" s="95" t="s">
        <v>352</v>
      </c>
      <c r="E978" s="2" t="s">
        <v>4264</v>
      </c>
      <c r="F978" s="95" t="s">
        <v>199</v>
      </c>
      <c r="G978" s="95">
        <v>6</v>
      </c>
      <c r="H978" s="95">
        <v>5</v>
      </c>
      <c r="I978" s="145">
        <v>95</v>
      </c>
      <c r="J978" s="150">
        <v>500000</v>
      </c>
      <c r="L978" s="636"/>
    </row>
    <row r="979" spans="1:12" s="145" customFormat="1" x14ac:dyDescent="0.2">
      <c r="A979" s="95">
        <v>2039</v>
      </c>
      <c r="B979" s="155">
        <v>3432</v>
      </c>
      <c r="C979" s="95" t="s">
        <v>400</v>
      </c>
      <c r="D979" s="95" t="s">
        <v>4004</v>
      </c>
      <c r="E979" s="2" t="s">
        <v>4272</v>
      </c>
      <c r="F979" s="95" t="s">
        <v>221</v>
      </c>
      <c r="G979" s="95">
        <v>6</v>
      </c>
      <c r="H979" s="95">
        <v>6</v>
      </c>
      <c r="I979" s="145">
        <v>96</v>
      </c>
      <c r="J979" s="150">
        <v>500000</v>
      </c>
      <c r="L979" s="636"/>
    </row>
    <row r="980" spans="1:12" s="145" customFormat="1" x14ac:dyDescent="0.2">
      <c r="A980" s="95">
        <v>2039</v>
      </c>
      <c r="B980" s="155">
        <v>3534</v>
      </c>
      <c r="C980" s="95" t="s">
        <v>121</v>
      </c>
      <c r="D980" s="95" t="s">
        <v>4337</v>
      </c>
      <c r="E980" s="2" t="s">
        <v>4338</v>
      </c>
      <c r="F980" s="95" t="s">
        <v>224</v>
      </c>
      <c r="G980" s="95">
        <v>6</v>
      </c>
      <c r="H980" s="95">
        <v>7</v>
      </c>
      <c r="I980" s="145">
        <v>97</v>
      </c>
      <c r="J980" s="150">
        <v>500000</v>
      </c>
      <c r="L980" s="636"/>
    </row>
    <row r="981" spans="1:12" s="145" customFormat="1" x14ac:dyDescent="0.2">
      <c r="A981" s="95">
        <v>2039</v>
      </c>
      <c r="B981" s="155">
        <v>3483</v>
      </c>
      <c r="C981" s="95" t="s">
        <v>386</v>
      </c>
      <c r="D981" s="95" t="s">
        <v>1715</v>
      </c>
      <c r="E981" s="2" t="s">
        <v>4309</v>
      </c>
      <c r="F981" s="95" t="s">
        <v>211</v>
      </c>
      <c r="G981" s="95">
        <v>6</v>
      </c>
      <c r="H981" s="95">
        <v>8</v>
      </c>
      <c r="I981" s="145">
        <v>98</v>
      </c>
      <c r="J981" s="150">
        <v>500000</v>
      </c>
      <c r="L981" s="636"/>
    </row>
    <row r="982" spans="1:12" s="145" customFormat="1" x14ac:dyDescent="0.2">
      <c r="A982" s="95">
        <v>2039</v>
      </c>
      <c r="B982" s="172">
        <v>3592</v>
      </c>
      <c r="C982" s="95" t="s">
        <v>441</v>
      </c>
      <c r="D982" s="95" t="s">
        <v>381</v>
      </c>
      <c r="E982" s="2" t="s">
        <v>356</v>
      </c>
      <c r="F982" s="172" t="s">
        <v>217</v>
      </c>
      <c r="G982" s="95">
        <v>6</v>
      </c>
      <c r="H982" s="95">
        <v>9</v>
      </c>
      <c r="I982" s="145">
        <v>99</v>
      </c>
      <c r="J982" s="150">
        <v>500000</v>
      </c>
      <c r="L982" s="636"/>
    </row>
    <row r="983" spans="1:12" s="145" customFormat="1" x14ac:dyDescent="0.2">
      <c r="A983" s="95">
        <v>2039</v>
      </c>
      <c r="B983" s="172">
        <v>3661</v>
      </c>
      <c r="C983" s="95" t="s">
        <v>1343</v>
      </c>
      <c r="D983" s="95" t="s">
        <v>1473</v>
      </c>
      <c r="E983" s="2" t="s">
        <v>4422</v>
      </c>
      <c r="F983" s="172" t="s">
        <v>196</v>
      </c>
      <c r="G983" s="95">
        <v>6</v>
      </c>
      <c r="H983" s="95">
        <v>10</v>
      </c>
      <c r="I983" s="145">
        <v>100</v>
      </c>
      <c r="J983" s="150">
        <v>500000</v>
      </c>
      <c r="L983" s="636"/>
    </row>
    <row r="984" spans="1:12" s="145" customFormat="1" x14ac:dyDescent="0.2">
      <c r="A984" s="95">
        <v>2039</v>
      </c>
      <c r="B984" s="172">
        <v>3570</v>
      </c>
      <c r="C984" s="95" t="s">
        <v>1349</v>
      </c>
      <c r="D984" s="95" t="s">
        <v>189</v>
      </c>
      <c r="E984" s="2" t="s">
        <v>4362</v>
      </c>
      <c r="F984" s="172" t="s">
        <v>212</v>
      </c>
      <c r="G984" s="95">
        <v>6</v>
      </c>
      <c r="H984" s="95">
        <v>11</v>
      </c>
      <c r="I984" s="174">
        <v>101</v>
      </c>
      <c r="J984" s="150">
        <v>500000</v>
      </c>
      <c r="L984" s="636"/>
    </row>
    <row r="985" spans="1:12" s="145" customFormat="1" x14ac:dyDescent="0.2">
      <c r="A985" s="95">
        <v>2039</v>
      </c>
      <c r="B985" s="172">
        <v>3467</v>
      </c>
      <c r="C985" s="95" t="s">
        <v>400</v>
      </c>
      <c r="D985" s="95" t="s">
        <v>4294</v>
      </c>
      <c r="E985" s="2" t="s">
        <v>4295</v>
      </c>
      <c r="F985" s="172" t="s">
        <v>209</v>
      </c>
      <c r="G985" s="95">
        <v>6</v>
      </c>
      <c r="H985" s="95">
        <v>12</v>
      </c>
      <c r="I985" s="145">
        <v>102</v>
      </c>
      <c r="J985" s="150">
        <v>500000</v>
      </c>
      <c r="L985" s="636"/>
    </row>
    <row r="986" spans="1:12" s="145" customFormat="1" x14ac:dyDescent="0.2">
      <c r="A986" s="95">
        <v>2039</v>
      </c>
      <c r="B986" s="172">
        <v>3626</v>
      </c>
      <c r="C986" s="95" t="s">
        <v>409</v>
      </c>
      <c r="D986" s="95" t="s">
        <v>373</v>
      </c>
      <c r="E986" s="2" t="s">
        <v>4398</v>
      </c>
      <c r="F986" s="172" t="s">
        <v>206</v>
      </c>
      <c r="G986" s="95">
        <v>6</v>
      </c>
      <c r="H986" s="95">
        <v>13</v>
      </c>
      <c r="I986" s="145">
        <v>103</v>
      </c>
      <c r="J986" s="150">
        <v>500000</v>
      </c>
      <c r="L986" s="636"/>
    </row>
    <row r="987" spans="1:12" s="145" customFormat="1" x14ac:dyDescent="0.2">
      <c r="A987" s="95">
        <v>2039</v>
      </c>
      <c r="B987" s="172">
        <v>3478</v>
      </c>
      <c r="C987" s="95" t="s">
        <v>386</v>
      </c>
      <c r="D987" s="95" t="s">
        <v>431</v>
      </c>
      <c r="E987" s="2" t="s">
        <v>4303</v>
      </c>
      <c r="F987" s="172" t="s">
        <v>211</v>
      </c>
      <c r="G987" s="95">
        <v>6</v>
      </c>
      <c r="H987" s="95">
        <v>14</v>
      </c>
      <c r="I987" s="145">
        <v>104</v>
      </c>
      <c r="J987" s="150">
        <v>500000</v>
      </c>
      <c r="L987" s="636"/>
    </row>
    <row r="988" spans="1:12" s="145" customFormat="1" x14ac:dyDescent="0.2">
      <c r="A988" s="95">
        <v>2039</v>
      </c>
      <c r="B988" s="172">
        <v>3462</v>
      </c>
      <c r="C988" s="95" t="s">
        <v>392</v>
      </c>
      <c r="D988" s="95" t="s">
        <v>481</v>
      </c>
      <c r="E988" s="2" t="s">
        <v>3535</v>
      </c>
      <c r="F988" s="172" t="s">
        <v>209</v>
      </c>
      <c r="G988" s="95">
        <v>6</v>
      </c>
      <c r="H988" s="95">
        <v>15</v>
      </c>
      <c r="I988" s="145">
        <v>105</v>
      </c>
      <c r="J988" s="150">
        <v>500000</v>
      </c>
      <c r="L988" s="636"/>
    </row>
    <row r="989" spans="1:12" s="145" customFormat="1" x14ac:dyDescent="0.2">
      <c r="A989" s="95">
        <v>2039</v>
      </c>
      <c r="B989" s="172">
        <v>3604</v>
      </c>
      <c r="C989" s="95" t="s">
        <v>2907</v>
      </c>
      <c r="D989" s="95" t="s">
        <v>4385</v>
      </c>
      <c r="E989" s="2" t="s">
        <v>4386</v>
      </c>
      <c r="F989" s="172" t="s">
        <v>217</v>
      </c>
      <c r="G989" s="95">
        <v>6</v>
      </c>
      <c r="H989" s="95">
        <v>16</v>
      </c>
      <c r="I989" s="145">
        <v>106</v>
      </c>
      <c r="J989" s="150">
        <v>500000</v>
      </c>
      <c r="L989" s="636"/>
    </row>
    <row r="990" spans="1:12" s="145" customFormat="1" x14ac:dyDescent="0.2">
      <c r="A990" s="95">
        <v>2039</v>
      </c>
      <c r="B990" s="155">
        <v>3458</v>
      </c>
      <c r="C990" s="95" t="s">
        <v>439</v>
      </c>
      <c r="D990" s="95" t="s">
        <v>3498</v>
      </c>
      <c r="E990" s="2" t="s">
        <v>4287</v>
      </c>
      <c r="F990" s="95" t="s">
        <v>209</v>
      </c>
      <c r="G990" s="95">
        <v>6</v>
      </c>
      <c r="H990" s="95">
        <v>17</v>
      </c>
      <c r="I990" s="145">
        <v>107</v>
      </c>
      <c r="J990" s="150">
        <v>500000</v>
      </c>
      <c r="L990" s="636"/>
    </row>
    <row r="991" spans="1:12" s="145" customFormat="1" x14ac:dyDescent="0.2">
      <c r="A991" s="95">
        <v>2039</v>
      </c>
      <c r="B991" s="155">
        <v>3636</v>
      </c>
      <c r="C991" s="95" t="s">
        <v>2907</v>
      </c>
      <c r="D991" s="95" t="s">
        <v>455</v>
      </c>
      <c r="E991" s="2" t="s">
        <v>3676</v>
      </c>
      <c r="F991" s="95" t="s">
        <v>198</v>
      </c>
      <c r="G991" s="95">
        <v>6</v>
      </c>
      <c r="H991" s="95">
        <v>18</v>
      </c>
      <c r="I991" s="145">
        <v>108</v>
      </c>
      <c r="J991" s="150">
        <v>500000</v>
      </c>
      <c r="L991" s="636"/>
    </row>
    <row r="992" spans="1:12" s="145" customFormat="1" x14ac:dyDescent="0.2">
      <c r="A992" s="95">
        <v>2039</v>
      </c>
      <c r="B992" s="172">
        <v>3544</v>
      </c>
      <c r="C992" s="95" t="s">
        <v>1351</v>
      </c>
      <c r="D992" s="95" t="s">
        <v>203</v>
      </c>
      <c r="E992" s="2" t="s">
        <v>4346</v>
      </c>
      <c r="F992" s="95" t="s">
        <v>212</v>
      </c>
      <c r="G992" s="95">
        <v>7</v>
      </c>
      <c r="H992" s="95">
        <v>1</v>
      </c>
      <c r="I992" s="145">
        <v>109</v>
      </c>
      <c r="J992" s="150">
        <v>500000</v>
      </c>
      <c r="L992" s="636"/>
    </row>
    <row r="993" spans="1:12" s="145" customFormat="1" x14ac:dyDescent="0.2">
      <c r="A993" s="95">
        <v>2039</v>
      </c>
      <c r="B993" s="172">
        <v>3451</v>
      </c>
      <c r="C993" s="95" t="s">
        <v>442</v>
      </c>
      <c r="D993" s="95" t="s">
        <v>4283</v>
      </c>
      <c r="E993" s="2" t="s">
        <v>438</v>
      </c>
      <c r="F993" s="95" t="s">
        <v>221</v>
      </c>
      <c r="G993" s="95">
        <v>7</v>
      </c>
      <c r="H993" s="95">
        <v>2</v>
      </c>
      <c r="I993" s="145">
        <v>110</v>
      </c>
      <c r="J993" s="150">
        <v>500000</v>
      </c>
      <c r="L993" s="636"/>
    </row>
    <row r="994" spans="1:12" s="145" customFormat="1" x14ac:dyDescent="0.2">
      <c r="A994" s="95">
        <v>2039</v>
      </c>
      <c r="B994" s="172">
        <v>3566</v>
      </c>
      <c r="C994" s="95" t="s">
        <v>121</v>
      </c>
      <c r="D994" s="95" t="s">
        <v>384</v>
      </c>
      <c r="E994" s="2" t="s">
        <v>4360</v>
      </c>
      <c r="F994" s="95" t="s">
        <v>212</v>
      </c>
      <c r="G994" s="95">
        <v>7</v>
      </c>
      <c r="H994" s="95">
        <v>3</v>
      </c>
      <c r="I994" s="145">
        <v>111</v>
      </c>
      <c r="J994" s="150">
        <v>500000</v>
      </c>
      <c r="L994" s="636"/>
    </row>
    <row r="995" spans="1:12" s="145" customFormat="1" x14ac:dyDescent="0.2">
      <c r="A995" s="95">
        <v>2039</v>
      </c>
      <c r="B995" s="172">
        <v>3452</v>
      </c>
      <c r="C995" s="95" t="s">
        <v>379</v>
      </c>
      <c r="D995" s="95" t="s">
        <v>522</v>
      </c>
      <c r="E995" s="2" t="s">
        <v>2865</v>
      </c>
      <c r="F995" s="95" t="s">
        <v>221</v>
      </c>
      <c r="G995" s="95">
        <v>7</v>
      </c>
      <c r="H995" s="95">
        <v>4</v>
      </c>
      <c r="I995" s="145">
        <v>112</v>
      </c>
      <c r="J995" s="150">
        <v>500000</v>
      </c>
      <c r="L995" s="636"/>
    </row>
    <row r="996" spans="1:12" s="145" customFormat="1" x14ac:dyDescent="0.2">
      <c r="A996" s="95">
        <v>2039</v>
      </c>
      <c r="B996" s="172">
        <v>3460</v>
      </c>
      <c r="C996" s="95" t="s">
        <v>749</v>
      </c>
      <c r="D996" s="95" t="s">
        <v>493</v>
      </c>
      <c r="E996" s="2" t="s">
        <v>4289</v>
      </c>
      <c r="F996" s="95" t="s">
        <v>209</v>
      </c>
      <c r="G996" s="95">
        <v>7</v>
      </c>
      <c r="H996" s="95">
        <v>5</v>
      </c>
      <c r="I996" s="145">
        <v>113</v>
      </c>
      <c r="J996" s="150">
        <v>500000</v>
      </c>
      <c r="L996" s="636"/>
    </row>
    <row r="997" spans="1:12" s="145" customFormat="1" x14ac:dyDescent="0.2">
      <c r="A997" s="95">
        <v>2039</v>
      </c>
      <c r="B997" s="172">
        <v>3559</v>
      </c>
      <c r="C997" s="95" t="s">
        <v>749</v>
      </c>
      <c r="D997" s="95" t="s">
        <v>3400</v>
      </c>
      <c r="E997" s="2" t="s">
        <v>4359</v>
      </c>
      <c r="F997" s="95" t="s">
        <v>212</v>
      </c>
      <c r="G997" s="95">
        <v>7</v>
      </c>
      <c r="H997" s="95">
        <v>6</v>
      </c>
      <c r="I997" s="145">
        <v>114</v>
      </c>
      <c r="J997" s="150">
        <v>500000</v>
      </c>
      <c r="L997" s="636"/>
    </row>
    <row r="998" spans="1:12" s="145" customFormat="1" x14ac:dyDescent="0.2">
      <c r="A998" s="95">
        <v>2039</v>
      </c>
      <c r="B998" s="172">
        <v>3423</v>
      </c>
      <c r="C998" s="95" t="s">
        <v>439</v>
      </c>
      <c r="D998" s="95" t="s">
        <v>233</v>
      </c>
      <c r="E998" s="2" t="s">
        <v>3689</v>
      </c>
      <c r="F998" s="95" t="s">
        <v>199</v>
      </c>
      <c r="G998" s="95">
        <v>7</v>
      </c>
      <c r="H998" s="95">
        <v>7</v>
      </c>
      <c r="I998" s="145">
        <v>115</v>
      </c>
      <c r="J998" s="150">
        <v>500000</v>
      </c>
      <c r="L998" s="636"/>
    </row>
    <row r="999" spans="1:12" s="145" customFormat="1" x14ac:dyDescent="0.2">
      <c r="A999" s="95">
        <v>2039</v>
      </c>
      <c r="B999" s="172">
        <v>3497</v>
      </c>
      <c r="C999" s="95" t="s">
        <v>386</v>
      </c>
      <c r="D999" s="95" t="s">
        <v>387</v>
      </c>
      <c r="E999" s="2" t="s">
        <v>228</v>
      </c>
      <c r="F999" s="95" t="s">
        <v>193</v>
      </c>
      <c r="G999" s="95">
        <v>7</v>
      </c>
      <c r="H999" s="95">
        <v>8</v>
      </c>
      <c r="I999" s="145">
        <v>116</v>
      </c>
      <c r="J999" s="150">
        <v>500000</v>
      </c>
      <c r="L999" s="636"/>
    </row>
    <row r="1000" spans="1:12" s="145" customFormat="1" x14ac:dyDescent="0.2">
      <c r="A1000" s="95">
        <v>2039</v>
      </c>
      <c r="B1000" s="155">
        <v>3668</v>
      </c>
      <c r="C1000" s="95" t="s">
        <v>441</v>
      </c>
      <c r="D1000" s="95" t="s">
        <v>2216</v>
      </c>
      <c r="E1000" s="2" t="s">
        <v>4428</v>
      </c>
      <c r="F1000" s="95" t="s">
        <v>196</v>
      </c>
      <c r="G1000" s="95">
        <v>7</v>
      </c>
      <c r="H1000" s="95">
        <v>9</v>
      </c>
      <c r="I1000" s="145">
        <v>117</v>
      </c>
      <c r="J1000" s="150">
        <v>500000</v>
      </c>
      <c r="L1000" s="636"/>
    </row>
    <row r="1001" spans="1:12" s="145" customFormat="1" x14ac:dyDescent="0.2">
      <c r="A1001" s="95">
        <v>2039</v>
      </c>
      <c r="B1001" s="155">
        <v>3530</v>
      </c>
      <c r="C1001" s="95" t="s">
        <v>1343</v>
      </c>
      <c r="D1001" s="95" t="s">
        <v>3459</v>
      </c>
      <c r="E1001" s="2" t="s">
        <v>4333</v>
      </c>
      <c r="F1001" s="95" t="s">
        <v>190</v>
      </c>
      <c r="G1001" s="95">
        <v>7</v>
      </c>
      <c r="H1001" s="95">
        <v>10</v>
      </c>
      <c r="I1001" s="145">
        <v>118</v>
      </c>
      <c r="J1001" s="150">
        <v>500000</v>
      </c>
      <c r="L1001" s="636"/>
    </row>
    <row r="1002" spans="1:12" s="145" customFormat="1" x14ac:dyDescent="0.2">
      <c r="A1002" s="95">
        <v>2039</v>
      </c>
      <c r="B1002" s="155">
        <v>3528</v>
      </c>
      <c r="C1002" s="95" t="s">
        <v>1349</v>
      </c>
      <c r="D1002" s="95" t="s">
        <v>427</v>
      </c>
      <c r="E1002" s="2" t="s">
        <v>4332</v>
      </c>
      <c r="F1002" s="95" t="s">
        <v>190</v>
      </c>
      <c r="G1002" s="95">
        <v>7</v>
      </c>
      <c r="H1002" s="95">
        <v>11</v>
      </c>
      <c r="I1002" s="145">
        <v>119</v>
      </c>
      <c r="J1002" s="150">
        <v>500000</v>
      </c>
      <c r="L1002" s="636"/>
    </row>
    <row r="1003" spans="1:12" s="145" customFormat="1" x14ac:dyDescent="0.2">
      <c r="A1003" s="95">
        <v>2039</v>
      </c>
      <c r="B1003" s="173">
        <v>3539</v>
      </c>
      <c r="C1003" s="95" t="s">
        <v>400</v>
      </c>
      <c r="D1003" s="95" t="s">
        <v>4342</v>
      </c>
      <c r="E1003" s="2" t="s">
        <v>4091</v>
      </c>
      <c r="F1003" s="95" t="s">
        <v>212</v>
      </c>
      <c r="G1003" s="95">
        <v>7</v>
      </c>
      <c r="H1003" s="95">
        <v>12</v>
      </c>
      <c r="I1003" s="145">
        <v>120</v>
      </c>
      <c r="J1003" s="150">
        <v>500000</v>
      </c>
      <c r="L1003" s="636"/>
    </row>
    <row r="1004" spans="1:12" s="145" customFormat="1" x14ac:dyDescent="0.2">
      <c r="A1004" s="95">
        <v>2039</v>
      </c>
      <c r="B1004" s="173">
        <v>3594</v>
      </c>
      <c r="C1004" s="95" t="s">
        <v>409</v>
      </c>
      <c r="D1004" s="95" t="s">
        <v>4381</v>
      </c>
      <c r="E1004" s="2" t="s">
        <v>3221</v>
      </c>
      <c r="F1004" s="95" t="s">
        <v>217</v>
      </c>
      <c r="G1004" s="95">
        <v>7</v>
      </c>
      <c r="H1004" s="95">
        <v>13</v>
      </c>
      <c r="I1004" s="145">
        <v>121</v>
      </c>
      <c r="J1004" s="150">
        <v>500000</v>
      </c>
      <c r="L1004" s="636"/>
    </row>
    <row r="1005" spans="1:12" s="145" customFormat="1" x14ac:dyDescent="0.2">
      <c r="A1005" s="95">
        <v>2039</v>
      </c>
      <c r="B1005" s="173">
        <v>3525</v>
      </c>
      <c r="C1005" s="95" t="s">
        <v>2907</v>
      </c>
      <c r="D1005" s="95" t="s">
        <v>391</v>
      </c>
      <c r="E1005" s="2" t="s">
        <v>4329</v>
      </c>
      <c r="F1005" s="95" t="s">
        <v>190</v>
      </c>
      <c r="G1005" s="95">
        <v>7</v>
      </c>
      <c r="H1005" s="95">
        <v>14</v>
      </c>
      <c r="I1005" s="145">
        <v>122</v>
      </c>
      <c r="J1005" s="150">
        <v>500000</v>
      </c>
      <c r="L1005" s="636"/>
    </row>
    <row r="1006" spans="1:12" s="145" customFormat="1" x14ac:dyDescent="0.2">
      <c r="A1006" s="95">
        <v>2039</v>
      </c>
      <c r="B1006" s="173">
        <v>3625</v>
      </c>
      <c r="C1006" s="95" t="s">
        <v>392</v>
      </c>
      <c r="D1006" s="95" t="s">
        <v>4397</v>
      </c>
      <c r="E1006" s="2" t="s">
        <v>351</v>
      </c>
      <c r="F1006" s="95" t="s">
        <v>206</v>
      </c>
      <c r="G1006" s="95">
        <v>7</v>
      </c>
      <c r="H1006" s="95">
        <v>15</v>
      </c>
      <c r="I1006" s="145">
        <v>123</v>
      </c>
      <c r="J1006" s="150">
        <v>500000</v>
      </c>
      <c r="L1006" s="636"/>
    </row>
    <row r="1007" spans="1:12" s="145" customFormat="1" x14ac:dyDescent="0.2">
      <c r="A1007" s="95">
        <v>2039</v>
      </c>
      <c r="B1007" s="173">
        <v>3512</v>
      </c>
      <c r="C1007" s="95" t="s">
        <v>2907</v>
      </c>
      <c r="D1007" s="95" t="s">
        <v>451</v>
      </c>
      <c r="E1007" s="2" t="s">
        <v>1723</v>
      </c>
      <c r="F1007" s="95" t="s">
        <v>201</v>
      </c>
      <c r="G1007" s="95">
        <v>7</v>
      </c>
      <c r="H1007" s="95">
        <v>16</v>
      </c>
      <c r="I1007" s="145">
        <v>124</v>
      </c>
      <c r="J1007" s="150">
        <v>500000</v>
      </c>
      <c r="L1007" s="636"/>
    </row>
    <row r="1008" spans="1:12" s="145" customFormat="1" x14ac:dyDescent="0.2">
      <c r="A1008" s="95">
        <v>2039</v>
      </c>
      <c r="B1008" s="173">
        <v>3663</v>
      </c>
      <c r="C1008" s="95" t="s">
        <v>439</v>
      </c>
      <c r="D1008" s="95" t="s">
        <v>4423</v>
      </c>
      <c r="E1008" s="2" t="s">
        <v>4424</v>
      </c>
      <c r="F1008" s="95" t="s">
        <v>196</v>
      </c>
      <c r="G1008" s="95">
        <v>7</v>
      </c>
      <c r="H1008" s="95">
        <v>17</v>
      </c>
      <c r="I1008" s="174">
        <v>125</v>
      </c>
      <c r="J1008" s="150">
        <v>500000</v>
      </c>
      <c r="L1008" s="636"/>
    </row>
    <row r="1009" spans="1:12" s="145" customFormat="1" x14ac:dyDescent="0.2">
      <c r="A1009" s="95">
        <v>2039</v>
      </c>
      <c r="B1009" s="173">
        <v>3551</v>
      </c>
      <c r="C1009" s="95" t="s">
        <v>121</v>
      </c>
      <c r="D1009" s="95" t="s">
        <v>285</v>
      </c>
      <c r="E1009" s="2" t="s">
        <v>4352</v>
      </c>
      <c r="F1009" s="95" t="s">
        <v>212</v>
      </c>
      <c r="G1009" s="95">
        <v>7</v>
      </c>
      <c r="H1009" s="95">
        <v>18</v>
      </c>
      <c r="I1009" s="145">
        <v>126</v>
      </c>
      <c r="J1009" s="150">
        <v>500000</v>
      </c>
      <c r="L1009" s="636"/>
    </row>
    <row r="1010" spans="1:12" s="145" customFormat="1" ht="12.75" customHeight="1" x14ac:dyDescent="0.2">
      <c r="A1010" s="97">
        <v>2038</v>
      </c>
      <c r="B1010" s="139">
        <v>2924</v>
      </c>
      <c r="C1010" s="97" t="s">
        <v>392</v>
      </c>
      <c r="D1010" s="97" t="s">
        <v>81</v>
      </c>
      <c r="E1010" s="96" t="s">
        <v>194</v>
      </c>
      <c r="F1010" s="97" t="s">
        <v>221</v>
      </c>
      <c r="G1010" s="97">
        <v>1</v>
      </c>
      <c r="H1010" s="97">
        <v>1</v>
      </c>
      <c r="I1010" s="97">
        <v>1</v>
      </c>
      <c r="J1010" s="136">
        <v>5000000</v>
      </c>
      <c r="K1010" s="97">
        <v>7</v>
      </c>
      <c r="L1010" s="636"/>
    </row>
    <row r="1011" spans="1:12" s="145" customFormat="1" x14ac:dyDescent="0.2">
      <c r="A1011" s="95">
        <v>2038</v>
      </c>
      <c r="B1011" s="155">
        <v>3043</v>
      </c>
      <c r="C1011" s="95" t="s">
        <v>256</v>
      </c>
      <c r="D1011" s="95" t="s">
        <v>745</v>
      </c>
      <c r="E1011" s="2" t="s">
        <v>505</v>
      </c>
      <c r="F1011" s="95" t="s">
        <v>212</v>
      </c>
      <c r="G1011" s="56">
        <v>1</v>
      </c>
      <c r="H1011" s="56">
        <v>2</v>
      </c>
      <c r="I1011" s="145">
        <v>2</v>
      </c>
      <c r="J1011" s="150">
        <v>4800000</v>
      </c>
      <c r="K1011" s="145">
        <v>6</v>
      </c>
      <c r="L1011" s="636"/>
    </row>
    <row r="1012" spans="1:12" s="145" customFormat="1" x14ac:dyDescent="0.2">
      <c r="A1012" s="95">
        <v>2038</v>
      </c>
      <c r="B1012" s="155">
        <v>3012</v>
      </c>
      <c r="C1012" s="95" t="s">
        <v>139</v>
      </c>
      <c r="D1012" s="95" t="s">
        <v>3998</v>
      </c>
      <c r="E1012" s="2" t="s">
        <v>7559</v>
      </c>
      <c r="F1012" s="95" t="s">
        <v>190</v>
      </c>
      <c r="G1012" s="56">
        <v>1</v>
      </c>
      <c r="H1012" s="56">
        <v>3</v>
      </c>
      <c r="I1012" s="145">
        <v>3</v>
      </c>
      <c r="J1012" s="150">
        <v>4600000</v>
      </c>
      <c r="K1012" s="145">
        <v>5</v>
      </c>
      <c r="L1012" s="636"/>
    </row>
    <row r="1013" spans="1:12" s="145" customFormat="1" x14ac:dyDescent="0.2">
      <c r="A1013" s="95">
        <v>2038</v>
      </c>
      <c r="B1013" s="155">
        <v>3173</v>
      </c>
      <c r="C1013" s="95" t="s">
        <v>379</v>
      </c>
      <c r="D1013" s="95" t="s">
        <v>4101</v>
      </c>
      <c r="E1013" s="2" t="s">
        <v>4123</v>
      </c>
      <c r="F1013" s="95" t="s">
        <v>196</v>
      </c>
      <c r="G1013" s="56">
        <v>1</v>
      </c>
      <c r="H1013" s="56">
        <v>4</v>
      </c>
      <c r="I1013" s="145">
        <v>4</v>
      </c>
      <c r="J1013" s="150">
        <v>4400000</v>
      </c>
      <c r="K1013" s="145">
        <v>5</v>
      </c>
      <c r="L1013" s="636"/>
    </row>
    <row r="1014" spans="1:12" s="145" customFormat="1" x14ac:dyDescent="0.2">
      <c r="A1014" s="95">
        <v>2038</v>
      </c>
      <c r="B1014" s="155">
        <v>3090</v>
      </c>
      <c r="C1014" s="95" t="s">
        <v>386</v>
      </c>
      <c r="D1014" s="95" t="s">
        <v>4045</v>
      </c>
      <c r="E1014" s="2" t="s">
        <v>4044</v>
      </c>
      <c r="F1014" s="95" t="s">
        <v>188</v>
      </c>
      <c r="G1014" s="56">
        <v>1</v>
      </c>
      <c r="H1014" s="56">
        <v>5</v>
      </c>
      <c r="I1014" s="145">
        <v>5</v>
      </c>
      <c r="J1014" s="150">
        <v>4200000</v>
      </c>
      <c r="K1014" s="145">
        <v>5</v>
      </c>
      <c r="L1014" s="636"/>
    </row>
    <row r="1015" spans="1:12" s="145" customFormat="1" x14ac:dyDescent="0.2">
      <c r="A1015" s="95">
        <v>2038</v>
      </c>
      <c r="B1015" s="155">
        <v>2916</v>
      </c>
      <c r="C1015" s="95" t="s">
        <v>256</v>
      </c>
      <c r="D1015" s="95" t="s">
        <v>215</v>
      </c>
      <c r="E1015" s="2" t="s">
        <v>4117</v>
      </c>
      <c r="F1015" s="95" t="s">
        <v>221</v>
      </c>
      <c r="G1015" s="56">
        <v>1</v>
      </c>
      <c r="H1015" s="56">
        <v>6</v>
      </c>
      <c r="I1015" s="145">
        <v>6</v>
      </c>
      <c r="J1015" s="150">
        <v>4000000</v>
      </c>
      <c r="K1015" s="145">
        <v>5</v>
      </c>
      <c r="L1015" s="636"/>
    </row>
    <row r="1016" spans="1:12" s="145" customFormat="1" x14ac:dyDescent="0.2">
      <c r="A1016" s="95">
        <v>2038</v>
      </c>
      <c r="B1016" s="155">
        <v>3015</v>
      </c>
      <c r="C1016" s="95" t="s">
        <v>386</v>
      </c>
      <c r="D1016" s="95" t="s">
        <v>4001</v>
      </c>
      <c r="E1016" s="2" t="s">
        <v>4000</v>
      </c>
      <c r="F1016" s="95" t="s">
        <v>190</v>
      </c>
      <c r="G1016" s="56">
        <v>1</v>
      </c>
      <c r="H1016" s="56">
        <v>7</v>
      </c>
      <c r="I1016" s="145">
        <v>7</v>
      </c>
      <c r="J1016" s="150">
        <v>3800000</v>
      </c>
      <c r="K1016" s="145">
        <v>4</v>
      </c>
      <c r="L1016" s="636"/>
    </row>
    <row r="1017" spans="1:12" s="145" customFormat="1" x14ac:dyDescent="0.2">
      <c r="A1017" s="95">
        <v>2038</v>
      </c>
      <c r="B1017" s="155">
        <v>3106</v>
      </c>
      <c r="C1017" s="95" t="s">
        <v>749</v>
      </c>
      <c r="D1017" s="95" t="s">
        <v>330</v>
      </c>
      <c r="E1017" s="2" t="s">
        <v>4056</v>
      </c>
      <c r="F1017" s="95" t="s">
        <v>217</v>
      </c>
      <c r="G1017" s="56">
        <v>1</v>
      </c>
      <c r="H1017" s="56">
        <v>8</v>
      </c>
      <c r="I1017" s="145">
        <v>8</v>
      </c>
      <c r="J1017" s="150">
        <v>3600000</v>
      </c>
      <c r="K1017" s="145">
        <v>4</v>
      </c>
      <c r="L1017" s="636"/>
    </row>
    <row r="1018" spans="1:12" s="145" customFormat="1" x14ac:dyDescent="0.2">
      <c r="A1018" s="95">
        <v>2038</v>
      </c>
      <c r="B1018" s="155">
        <v>3137</v>
      </c>
      <c r="C1018" s="95" t="s">
        <v>516</v>
      </c>
      <c r="D1018" s="95" t="s">
        <v>2393</v>
      </c>
      <c r="E1018" s="2" t="s">
        <v>4073</v>
      </c>
      <c r="F1018" s="95" t="s">
        <v>206</v>
      </c>
      <c r="G1018" s="56">
        <v>1</v>
      </c>
      <c r="H1018" s="56">
        <v>9</v>
      </c>
      <c r="I1018" s="145">
        <v>9</v>
      </c>
      <c r="J1018" s="150">
        <v>3400000</v>
      </c>
      <c r="K1018" s="145">
        <v>4</v>
      </c>
      <c r="L1018" s="636"/>
    </row>
    <row r="1019" spans="1:12" s="145" customFormat="1" x14ac:dyDescent="0.2">
      <c r="A1019" s="95">
        <v>2038</v>
      </c>
      <c r="B1019" s="155">
        <v>2935</v>
      </c>
      <c r="C1019" s="95" t="s">
        <v>400</v>
      </c>
      <c r="D1019" s="95" t="s">
        <v>3944</v>
      </c>
      <c r="E1019" s="2" t="s">
        <v>7560</v>
      </c>
      <c r="F1019" s="95" t="s">
        <v>209</v>
      </c>
      <c r="G1019" s="56">
        <v>1</v>
      </c>
      <c r="H1019" s="56">
        <v>10</v>
      </c>
      <c r="I1019" s="145">
        <v>10</v>
      </c>
      <c r="J1019" s="150">
        <v>3200000</v>
      </c>
      <c r="K1019" s="145">
        <v>4</v>
      </c>
      <c r="L1019" s="636"/>
    </row>
    <row r="1020" spans="1:12" s="145" customFormat="1" x14ac:dyDescent="0.2">
      <c r="A1020" s="95">
        <v>2038</v>
      </c>
      <c r="B1020" s="155">
        <v>3167</v>
      </c>
      <c r="C1020" s="95" t="s">
        <v>1349</v>
      </c>
      <c r="D1020" s="95" t="s">
        <v>203</v>
      </c>
      <c r="E1020" s="2" t="s">
        <v>141</v>
      </c>
      <c r="F1020" s="95" t="s">
        <v>196</v>
      </c>
      <c r="G1020" s="56">
        <v>1</v>
      </c>
      <c r="H1020" s="56">
        <v>11</v>
      </c>
      <c r="I1020" s="145">
        <v>11</v>
      </c>
      <c r="J1020" s="150">
        <v>3000000</v>
      </c>
      <c r="K1020" s="145">
        <v>3</v>
      </c>
      <c r="L1020" s="636"/>
    </row>
    <row r="1021" spans="1:12" s="145" customFormat="1" x14ac:dyDescent="0.2">
      <c r="A1021" s="95">
        <v>2038</v>
      </c>
      <c r="B1021" s="155">
        <v>3048</v>
      </c>
      <c r="C1021" s="95" t="s">
        <v>1347</v>
      </c>
      <c r="D1021" s="95" t="s">
        <v>349</v>
      </c>
      <c r="E1021" s="2" t="s">
        <v>434</v>
      </c>
      <c r="F1021" s="95" t="s">
        <v>212</v>
      </c>
      <c r="G1021" s="56">
        <v>1</v>
      </c>
      <c r="H1021" s="56">
        <v>12</v>
      </c>
      <c r="I1021" s="145">
        <v>12</v>
      </c>
      <c r="J1021" s="150">
        <v>2800000</v>
      </c>
      <c r="K1021" s="145">
        <v>3</v>
      </c>
      <c r="L1021" s="636"/>
    </row>
    <row r="1022" spans="1:12" s="145" customFormat="1" x14ac:dyDescent="0.2">
      <c r="A1022" s="95">
        <v>2038</v>
      </c>
      <c r="B1022" s="155">
        <v>3165</v>
      </c>
      <c r="C1022" s="95" t="s">
        <v>400</v>
      </c>
      <c r="D1022" s="95" t="s">
        <v>3162</v>
      </c>
      <c r="E1022" s="2" t="s">
        <v>3454</v>
      </c>
      <c r="F1022" s="95" t="s">
        <v>196</v>
      </c>
      <c r="G1022" s="56">
        <v>1</v>
      </c>
      <c r="H1022" s="56">
        <v>13</v>
      </c>
      <c r="I1022" s="145">
        <v>13</v>
      </c>
      <c r="J1022" s="150">
        <v>2600000</v>
      </c>
      <c r="K1022" s="145">
        <v>3</v>
      </c>
      <c r="L1022" s="636"/>
    </row>
    <row r="1023" spans="1:12" s="145" customFormat="1" x14ac:dyDescent="0.2">
      <c r="A1023" s="95">
        <v>2038</v>
      </c>
      <c r="B1023" s="155">
        <v>3132</v>
      </c>
      <c r="C1023" s="95" t="s">
        <v>139</v>
      </c>
      <c r="D1023" s="95" t="s">
        <v>4070</v>
      </c>
      <c r="E1023" s="2" t="s">
        <v>4069</v>
      </c>
      <c r="F1023" s="95" t="s">
        <v>206</v>
      </c>
      <c r="G1023" s="56">
        <v>1</v>
      </c>
      <c r="H1023" s="56">
        <v>14</v>
      </c>
      <c r="I1023" s="145">
        <v>14</v>
      </c>
      <c r="J1023" s="150">
        <v>2400000</v>
      </c>
      <c r="K1023" s="145">
        <v>3</v>
      </c>
      <c r="L1023" s="636"/>
    </row>
    <row r="1024" spans="1:12" s="145" customFormat="1" x14ac:dyDescent="0.2">
      <c r="A1024" s="95">
        <v>2038</v>
      </c>
      <c r="B1024" s="155">
        <v>2921</v>
      </c>
      <c r="C1024" s="95" t="s">
        <v>2907</v>
      </c>
      <c r="D1024" s="95" t="s">
        <v>213</v>
      </c>
      <c r="E1024" s="2" t="s">
        <v>3929</v>
      </c>
      <c r="F1024" s="95" t="s">
        <v>221</v>
      </c>
      <c r="G1024" s="56">
        <v>1</v>
      </c>
      <c r="H1024" s="56">
        <v>15</v>
      </c>
      <c r="I1024" s="145">
        <v>15</v>
      </c>
      <c r="J1024" s="150">
        <v>2200000</v>
      </c>
      <c r="K1024" s="145">
        <v>3</v>
      </c>
      <c r="L1024" s="636"/>
    </row>
    <row r="1025" spans="1:12" s="145" customFormat="1" x14ac:dyDescent="0.2">
      <c r="A1025" s="95">
        <v>2038</v>
      </c>
      <c r="B1025" s="155">
        <v>2992</v>
      </c>
      <c r="C1025" s="95" t="s">
        <v>1349</v>
      </c>
      <c r="D1025" s="95" t="s">
        <v>533</v>
      </c>
      <c r="E1025" s="2" t="s">
        <v>240</v>
      </c>
      <c r="F1025" s="95" t="s">
        <v>201</v>
      </c>
      <c r="G1025" s="56">
        <v>1</v>
      </c>
      <c r="H1025" s="56">
        <v>16</v>
      </c>
      <c r="I1025" s="145">
        <v>16</v>
      </c>
      <c r="J1025" s="150">
        <v>2000000</v>
      </c>
      <c r="K1025" s="145">
        <v>3</v>
      </c>
      <c r="L1025" s="636"/>
    </row>
    <row r="1026" spans="1:12" s="145" customFormat="1" x14ac:dyDescent="0.2">
      <c r="A1026" s="95">
        <v>2038</v>
      </c>
      <c r="B1026" s="155">
        <v>3013</v>
      </c>
      <c r="C1026" s="95" t="s">
        <v>1343</v>
      </c>
      <c r="D1026" s="95" t="s">
        <v>285</v>
      </c>
      <c r="E1026" s="2" t="s">
        <v>257</v>
      </c>
      <c r="F1026" s="95" t="s">
        <v>190</v>
      </c>
      <c r="G1026" s="56">
        <v>1</v>
      </c>
      <c r="H1026" s="56">
        <v>17</v>
      </c>
      <c r="I1026" s="145">
        <v>17</v>
      </c>
      <c r="J1026" s="150">
        <v>1800000</v>
      </c>
      <c r="K1026" s="145">
        <v>3</v>
      </c>
      <c r="L1026" s="636"/>
    </row>
    <row r="1027" spans="1:12" s="145" customFormat="1" x14ac:dyDescent="0.2">
      <c r="A1027" s="95">
        <v>2038</v>
      </c>
      <c r="B1027" s="155">
        <v>3169</v>
      </c>
      <c r="C1027" s="95" t="s">
        <v>439</v>
      </c>
      <c r="D1027" s="95" t="s">
        <v>4098</v>
      </c>
      <c r="E1027" s="2" t="s">
        <v>4097</v>
      </c>
      <c r="F1027" s="95" t="s">
        <v>196</v>
      </c>
      <c r="G1027" s="56">
        <v>1</v>
      </c>
      <c r="H1027" s="56">
        <v>18</v>
      </c>
      <c r="I1027" s="145">
        <v>18</v>
      </c>
      <c r="J1027" s="150">
        <v>1600000</v>
      </c>
      <c r="K1027" s="145">
        <v>3</v>
      </c>
      <c r="L1027" s="636"/>
    </row>
    <row r="1028" spans="1:12" s="145" customFormat="1" x14ac:dyDescent="0.2">
      <c r="A1028" s="95">
        <v>2038</v>
      </c>
      <c r="B1028" s="155">
        <v>2993</v>
      </c>
      <c r="C1028" s="95" t="s">
        <v>392</v>
      </c>
      <c r="D1028" s="95" t="s">
        <v>225</v>
      </c>
      <c r="E1028" s="2" t="s">
        <v>3985</v>
      </c>
      <c r="F1028" s="95" t="s">
        <v>201</v>
      </c>
      <c r="G1028" s="95">
        <v>2</v>
      </c>
      <c r="H1028" s="95">
        <v>1</v>
      </c>
      <c r="I1028" s="145">
        <v>19</v>
      </c>
      <c r="J1028" s="150">
        <v>1500000</v>
      </c>
      <c r="K1028" s="145">
        <v>2</v>
      </c>
      <c r="L1028" s="636"/>
    </row>
    <row r="1029" spans="1:12" s="145" customFormat="1" x14ac:dyDescent="0.2">
      <c r="A1029" s="95">
        <v>2038</v>
      </c>
      <c r="B1029" s="155">
        <v>2918</v>
      </c>
      <c r="C1029" s="95" t="s">
        <v>442</v>
      </c>
      <c r="D1029" s="95" t="s">
        <v>3927</v>
      </c>
      <c r="E1029" s="2" t="s">
        <v>1759</v>
      </c>
      <c r="F1029" s="95" t="s">
        <v>221</v>
      </c>
      <c r="G1029" s="95">
        <v>2</v>
      </c>
      <c r="H1029" s="95">
        <v>2</v>
      </c>
      <c r="I1029" s="145">
        <v>20</v>
      </c>
      <c r="J1029" s="150">
        <v>1450000</v>
      </c>
      <c r="K1029" s="145">
        <v>2</v>
      </c>
      <c r="L1029" s="636"/>
    </row>
    <row r="1030" spans="1:12" s="145" customFormat="1" x14ac:dyDescent="0.2">
      <c r="A1030" s="95">
        <v>2038</v>
      </c>
      <c r="B1030" s="155">
        <v>3152</v>
      </c>
      <c r="C1030" s="95" t="s">
        <v>749</v>
      </c>
      <c r="D1030" s="95" t="s">
        <v>537</v>
      </c>
      <c r="E1030" s="2" t="s">
        <v>4085</v>
      </c>
      <c r="F1030" s="95" t="s">
        <v>198</v>
      </c>
      <c r="G1030" s="95">
        <v>2</v>
      </c>
      <c r="H1030" s="95">
        <v>3</v>
      </c>
      <c r="I1030" s="145">
        <v>21</v>
      </c>
      <c r="J1030" s="150">
        <v>1400000</v>
      </c>
      <c r="K1030" s="145">
        <v>2</v>
      </c>
      <c r="L1030" s="636"/>
    </row>
    <row r="1031" spans="1:12" s="145" customFormat="1" x14ac:dyDescent="0.2">
      <c r="A1031" s="95">
        <v>2038</v>
      </c>
      <c r="B1031" s="155">
        <v>3091</v>
      </c>
      <c r="C1031" s="95" t="s">
        <v>379</v>
      </c>
      <c r="D1031" s="95" t="s">
        <v>310</v>
      </c>
      <c r="E1031" s="2" t="s">
        <v>3151</v>
      </c>
      <c r="F1031" s="95" t="s">
        <v>188</v>
      </c>
      <c r="G1031" s="95">
        <v>2</v>
      </c>
      <c r="H1031" s="95">
        <v>4</v>
      </c>
      <c r="I1031" s="145">
        <v>22</v>
      </c>
      <c r="J1031" s="150">
        <v>1350000</v>
      </c>
      <c r="K1031" s="145">
        <v>2</v>
      </c>
      <c r="L1031" s="636"/>
    </row>
    <row r="1032" spans="1:12" s="145" customFormat="1" x14ac:dyDescent="0.2">
      <c r="A1032" s="95">
        <v>2038</v>
      </c>
      <c r="B1032" s="155">
        <v>3047</v>
      </c>
      <c r="C1032" s="95" t="s">
        <v>441</v>
      </c>
      <c r="D1032" s="95" t="s">
        <v>343</v>
      </c>
      <c r="E1032" s="2" t="s">
        <v>4024</v>
      </c>
      <c r="F1032" s="95" t="s">
        <v>212</v>
      </c>
      <c r="G1032" s="95">
        <v>2</v>
      </c>
      <c r="H1032" s="95">
        <v>5</v>
      </c>
      <c r="I1032" s="145">
        <v>23</v>
      </c>
      <c r="J1032" s="150">
        <v>1300000</v>
      </c>
      <c r="K1032" s="145">
        <v>2</v>
      </c>
      <c r="L1032" s="636"/>
    </row>
    <row r="1033" spans="1:12" s="145" customFormat="1" x14ac:dyDescent="0.2">
      <c r="A1033" s="95">
        <v>2038</v>
      </c>
      <c r="B1033" s="155">
        <v>3151</v>
      </c>
      <c r="C1033" s="95" t="s">
        <v>439</v>
      </c>
      <c r="D1033" s="95" t="s">
        <v>436</v>
      </c>
      <c r="E1033" s="2" t="s">
        <v>4084</v>
      </c>
      <c r="F1033" s="95" t="s">
        <v>198</v>
      </c>
      <c r="G1033" s="95">
        <v>2</v>
      </c>
      <c r="H1033" s="95">
        <v>6</v>
      </c>
      <c r="I1033" s="145">
        <v>24</v>
      </c>
      <c r="J1033" s="150">
        <v>1250000</v>
      </c>
      <c r="K1033" s="145">
        <v>2</v>
      </c>
      <c r="L1033" s="636"/>
    </row>
    <row r="1034" spans="1:12" s="145" customFormat="1" x14ac:dyDescent="0.2">
      <c r="A1034" s="95">
        <v>2038</v>
      </c>
      <c r="B1034" s="155">
        <v>2960</v>
      </c>
      <c r="C1034" s="95" t="s">
        <v>400</v>
      </c>
      <c r="D1034" s="95" t="s">
        <v>311</v>
      </c>
      <c r="E1034" s="2" t="s">
        <v>228</v>
      </c>
      <c r="F1034" s="95" t="s">
        <v>211</v>
      </c>
      <c r="G1034" s="95">
        <v>2</v>
      </c>
      <c r="H1034" s="95">
        <v>7</v>
      </c>
      <c r="I1034" s="145">
        <v>25</v>
      </c>
      <c r="J1034" s="150">
        <v>1200000</v>
      </c>
      <c r="K1034" s="145">
        <v>2</v>
      </c>
      <c r="L1034" s="636"/>
    </row>
    <row r="1035" spans="1:12" s="145" customFormat="1" x14ac:dyDescent="0.2">
      <c r="A1035" s="95">
        <v>2038</v>
      </c>
      <c r="B1035" s="155">
        <v>2995</v>
      </c>
      <c r="C1035" s="95" t="s">
        <v>139</v>
      </c>
      <c r="D1035" s="95" t="s">
        <v>481</v>
      </c>
      <c r="E1035" s="2" t="s">
        <v>223</v>
      </c>
      <c r="F1035" s="95" t="s">
        <v>201</v>
      </c>
      <c r="G1035" s="95">
        <v>2</v>
      </c>
      <c r="H1035" s="95">
        <v>8</v>
      </c>
      <c r="I1035" s="145">
        <v>26</v>
      </c>
      <c r="J1035" s="150">
        <v>1150000</v>
      </c>
      <c r="K1035" s="145">
        <v>2</v>
      </c>
      <c r="L1035" s="636"/>
    </row>
    <row r="1036" spans="1:12" s="145" customFormat="1" x14ac:dyDescent="0.2">
      <c r="A1036" s="95">
        <v>2038</v>
      </c>
      <c r="B1036" s="155">
        <v>3107</v>
      </c>
      <c r="C1036" s="95" t="s">
        <v>1351</v>
      </c>
      <c r="D1036" s="95" t="s">
        <v>499</v>
      </c>
      <c r="E1036" s="2" t="s">
        <v>4122</v>
      </c>
      <c r="F1036" s="95" t="s">
        <v>217</v>
      </c>
      <c r="G1036" s="95">
        <v>2</v>
      </c>
      <c r="H1036" s="95">
        <v>9</v>
      </c>
      <c r="I1036" s="145">
        <v>27</v>
      </c>
      <c r="J1036" s="150">
        <v>1100000</v>
      </c>
      <c r="K1036" s="145">
        <v>2</v>
      </c>
      <c r="L1036" s="636"/>
    </row>
    <row r="1037" spans="1:12" s="145" customFormat="1" x14ac:dyDescent="0.2">
      <c r="A1037" s="95">
        <v>2038</v>
      </c>
      <c r="B1037" s="155">
        <v>2919</v>
      </c>
      <c r="C1037" s="95" t="s">
        <v>2907</v>
      </c>
      <c r="D1037" s="95" t="s">
        <v>78</v>
      </c>
      <c r="E1037" s="2" t="s">
        <v>341</v>
      </c>
      <c r="F1037" s="95" t="s">
        <v>221</v>
      </c>
      <c r="G1037" s="95">
        <v>2</v>
      </c>
      <c r="H1037" s="95">
        <v>10</v>
      </c>
      <c r="I1037" s="145">
        <v>28</v>
      </c>
      <c r="J1037" s="150">
        <v>1050000</v>
      </c>
      <c r="K1037" s="145">
        <v>2</v>
      </c>
      <c r="L1037" s="636"/>
    </row>
    <row r="1038" spans="1:12" s="145" customFormat="1" x14ac:dyDescent="0.2">
      <c r="A1038" s="95">
        <v>2038</v>
      </c>
      <c r="B1038" s="155">
        <v>3049</v>
      </c>
      <c r="C1038" s="95" t="s">
        <v>139</v>
      </c>
      <c r="D1038" s="95" t="s">
        <v>238</v>
      </c>
      <c r="E1038" s="2" t="s">
        <v>4025</v>
      </c>
      <c r="F1038" s="95" t="s">
        <v>212</v>
      </c>
      <c r="G1038" s="95">
        <v>2</v>
      </c>
      <c r="H1038" s="95">
        <v>11</v>
      </c>
      <c r="I1038" s="145">
        <v>29</v>
      </c>
      <c r="J1038" s="150">
        <v>1000000</v>
      </c>
      <c r="K1038" s="145">
        <v>2</v>
      </c>
      <c r="L1038" s="636"/>
    </row>
    <row r="1039" spans="1:12" s="145" customFormat="1" x14ac:dyDescent="0.2">
      <c r="A1039" s="95">
        <v>2038</v>
      </c>
      <c r="B1039" s="155">
        <v>3177</v>
      </c>
      <c r="C1039" s="95" t="s">
        <v>139</v>
      </c>
      <c r="D1039" s="95" t="s">
        <v>4104</v>
      </c>
      <c r="E1039" s="2" t="s">
        <v>4103</v>
      </c>
      <c r="F1039" s="95" t="s">
        <v>196</v>
      </c>
      <c r="G1039" s="95">
        <v>2</v>
      </c>
      <c r="H1039" s="95">
        <v>12</v>
      </c>
      <c r="I1039" s="145">
        <v>30</v>
      </c>
      <c r="J1039" s="150">
        <v>950000</v>
      </c>
      <c r="K1039" s="145">
        <v>2</v>
      </c>
      <c r="L1039" s="636"/>
    </row>
    <row r="1040" spans="1:12" s="145" customFormat="1" x14ac:dyDescent="0.2">
      <c r="A1040" s="95">
        <v>2038</v>
      </c>
      <c r="B1040" s="155">
        <v>3168</v>
      </c>
      <c r="C1040" s="95" t="s">
        <v>256</v>
      </c>
      <c r="D1040" s="95" t="s">
        <v>4096</v>
      </c>
      <c r="E1040" s="2" t="s">
        <v>4095</v>
      </c>
      <c r="F1040" s="95" t="s">
        <v>196</v>
      </c>
      <c r="G1040" s="95">
        <v>2</v>
      </c>
      <c r="H1040" s="95">
        <v>13</v>
      </c>
      <c r="I1040" s="145">
        <v>31</v>
      </c>
      <c r="J1040" s="150">
        <v>900000</v>
      </c>
      <c r="K1040" s="145">
        <v>2</v>
      </c>
      <c r="L1040" s="636"/>
    </row>
    <row r="1041" spans="1:12" s="145" customFormat="1" x14ac:dyDescent="0.2">
      <c r="A1041" s="95">
        <v>2038</v>
      </c>
      <c r="B1041" s="155">
        <v>3358</v>
      </c>
      <c r="C1041" s="95" t="s">
        <v>409</v>
      </c>
      <c r="D1041" s="95" t="s">
        <v>481</v>
      </c>
      <c r="E1041" s="2" t="s">
        <v>4166</v>
      </c>
      <c r="F1041" s="95" t="s">
        <v>221</v>
      </c>
      <c r="G1041" s="95">
        <v>2</v>
      </c>
      <c r="H1041" s="95">
        <v>14</v>
      </c>
      <c r="I1041" s="145">
        <v>32</v>
      </c>
      <c r="J1041" s="150">
        <v>850000</v>
      </c>
      <c r="K1041" s="145">
        <v>2</v>
      </c>
      <c r="L1041" s="636"/>
    </row>
    <row r="1042" spans="1:12" s="145" customFormat="1" x14ac:dyDescent="0.2">
      <c r="A1042" s="95">
        <v>2038</v>
      </c>
      <c r="B1042" s="155">
        <v>2922</v>
      </c>
      <c r="C1042" s="95" t="s">
        <v>441</v>
      </c>
      <c r="D1042" s="95" t="s">
        <v>2549</v>
      </c>
      <c r="E1042" s="2" t="s">
        <v>194</v>
      </c>
      <c r="F1042" s="95" t="s">
        <v>221</v>
      </c>
      <c r="G1042" s="95">
        <v>2</v>
      </c>
      <c r="H1042" s="95">
        <v>15</v>
      </c>
      <c r="I1042" s="145">
        <v>33</v>
      </c>
      <c r="J1042" s="150">
        <v>800000</v>
      </c>
      <c r="K1042" s="145">
        <v>2</v>
      </c>
      <c r="L1042" s="636"/>
    </row>
    <row r="1043" spans="1:12" s="145" customFormat="1" x14ac:dyDescent="0.2">
      <c r="A1043" s="95">
        <v>2038</v>
      </c>
      <c r="B1043" s="155">
        <v>3180</v>
      </c>
      <c r="C1043" s="95" t="s">
        <v>1349</v>
      </c>
      <c r="D1043" s="95" t="s">
        <v>3784</v>
      </c>
      <c r="E1043" s="2" t="s">
        <v>4107</v>
      </c>
      <c r="F1043" s="95" t="s">
        <v>196</v>
      </c>
      <c r="G1043" s="95">
        <v>2</v>
      </c>
      <c r="H1043" s="95">
        <v>16</v>
      </c>
      <c r="I1043" s="145">
        <v>34</v>
      </c>
      <c r="J1043" s="150">
        <v>750000</v>
      </c>
      <c r="K1043" s="145">
        <v>2</v>
      </c>
      <c r="L1043" s="636"/>
    </row>
    <row r="1044" spans="1:12" s="145" customFormat="1" x14ac:dyDescent="0.2">
      <c r="A1044" s="95">
        <v>2038</v>
      </c>
      <c r="B1044" s="155">
        <v>3166</v>
      </c>
      <c r="C1044" s="95" t="s">
        <v>2907</v>
      </c>
      <c r="D1044" s="95" t="s">
        <v>4094</v>
      </c>
      <c r="E1044" s="2" t="s">
        <v>4093</v>
      </c>
      <c r="F1044" s="95" t="s">
        <v>196</v>
      </c>
      <c r="G1044" s="95">
        <v>2</v>
      </c>
      <c r="H1044" s="95">
        <v>17</v>
      </c>
      <c r="I1044" s="145">
        <v>35</v>
      </c>
      <c r="J1044" s="150">
        <v>700000</v>
      </c>
      <c r="K1044" s="145">
        <v>2</v>
      </c>
      <c r="L1044" s="636"/>
    </row>
    <row r="1045" spans="1:12" s="145" customFormat="1" x14ac:dyDescent="0.2">
      <c r="A1045" s="95">
        <v>2038</v>
      </c>
      <c r="B1045" s="155">
        <v>3170</v>
      </c>
      <c r="C1045" s="95" t="s">
        <v>1351</v>
      </c>
      <c r="D1045" s="95" t="s">
        <v>472</v>
      </c>
      <c r="E1045" s="2" t="s">
        <v>4099</v>
      </c>
      <c r="F1045" s="95" t="s">
        <v>196</v>
      </c>
      <c r="G1045" s="95">
        <v>2</v>
      </c>
      <c r="H1045" s="95">
        <v>18</v>
      </c>
      <c r="I1045" s="145">
        <v>36</v>
      </c>
      <c r="J1045" s="150">
        <v>650000</v>
      </c>
      <c r="K1045" s="145">
        <v>2</v>
      </c>
      <c r="L1045" s="636"/>
    </row>
    <row r="1046" spans="1:12" s="145" customFormat="1" x14ac:dyDescent="0.2">
      <c r="A1046" s="95">
        <v>2038</v>
      </c>
      <c r="B1046" s="155">
        <v>2962</v>
      </c>
      <c r="C1046" s="95" t="s">
        <v>392</v>
      </c>
      <c r="D1046" s="95" t="s">
        <v>415</v>
      </c>
      <c r="E1046" s="2" t="s">
        <v>3963</v>
      </c>
      <c r="F1046" s="95" t="s">
        <v>211</v>
      </c>
      <c r="G1046" s="95">
        <v>3</v>
      </c>
      <c r="H1046" s="95">
        <v>1</v>
      </c>
      <c r="I1046" s="145">
        <v>37</v>
      </c>
      <c r="J1046" s="150">
        <v>625000</v>
      </c>
      <c r="K1046" s="145">
        <v>1</v>
      </c>
      <c r="L1046" s="636"/>
    </row>
    <row r="1047" spans="1:12" s="145" customFormat="1" x14ac:dyDescent="0.2">
      <c r="A1047" s="95">
        <v>2038</v>
      </c>
      <c r="B1047" s="155">
        <v>3360</v>
      </c>
      <c r="C1047" s="95" t="s">
        <v>1351</v>
      </c>
      <c r="D1047" s="95" t="s">
        <v>4168</v>
      </c>
      <c r="E1047" s="2" t="s">
        <v>4167</v>
      </c>
      <c r="F1047" s="95" t="s">
        <v>221</v>
      </c>
      <c r="G1047" s="95">
        <v>3</v>
      </c>
      <c r="H1047" s="95">
        <v>2</v>
      </c>
      <c r="I1047" s="145">
        <v>38</v>
      </c>
      <c r="J1047" s="150">
        <v>620000</v>
      </c>
      <c r="K1047" s="145">
        <v>1</v>
      </c>
      <c r="L1047" s="636"/>
    </row>
    <row r="1048" spans="1:12" s="145" customFormat="1" x14ac:dyDescent="0.2">
      <c r="A1048" s="95">
        <v>2038</v>
      </c>
      <c r="B1048" s="155">
        <v>2936</v>
      </c>
      <c r="C1048" s="95" t="s">
        <v>749</v>
      </c>
      <c r="D1048" s="95" t="s">
        <v>248</v>
      </c>
      <c r="E1048" s="2" t="s">
        <v>3945</v>
      </c>
      <c r="F1048" s="95" t="s">
        <v>209</v>
      </c>
      <c r="G1048" s="95">
        <v>3</v>
      </c>
      <c r="H1048" s="95">
        <v>3</v>
      </c>
      <c r="I1048" s="145">
        <v>39</v>
      </c>
      <c r="J1048" s="150">
        <v>615000</v>
      </c>
      <c r="K1048" s="145">
        <v>1</v>
      </c>
      <c r="L1048" s="636"/>
    </row>
    <row r="1049" spans="1:12" s="145" customFormat="1" x14ac:dyDescent="0.2">
      <c r="A1049" s="95">
        <v>2038</v>
      </c>
      <c r="B1049" s="155">
        <v>3153</v>
      </c>
      <c r="C1049" s="95" t="s">
        <v>256</v>
      </c>
      <c r="D1049" s="95" t="s">
        <v>556</v>
      </c>
      <c r="E1049" s="2" t="s">
        <v>3429</v>
      </c>
      <c r="F1049" s="95" t="s">
        <v>198</v>
      </c>
      <c r="G1049" s="95">
        <v>3</v>
      </c>
      <c r="H1049" s="95">
        <v>4</v>
      </c>
      <c r="I1049" s="145">
        <v>40</v>
      </c>
      <c r="J1049" s="150">
        <v>610000</v>
      </c>
      <c r="K1049" s="145">
        <v>1</v>
      </c>
      <c r="L1049" s="636"/>
    </row>
    <row r="1050" spans="1:12" s="145" customFormat="1" x14ac:dyDescent="0.2">
      <c r="A1050" s="95">
        <v>2038</v>
      </c>
      <c r="B1050" s="155">
        <v>3038</v>
      </c>
      <c r="C1050" s="95" t="s">
        <v>441</v>
      </c>
      <c r="D1050" s="95" t="s">
        <v>4019</v>
      </c>
      <c r="E1050" s="2" t="s">
        <v>3190</v>
      </c>
      <c r="F1050" s="95" t="s">
        <v>224</v>
      </c>
      <c r="G1050" s="95">
        <v>3</v>
      </c>
      <c r="H1050" s="95">
        <v>5</v>
      </c>
      <c r="I1050" s="145">
        <v>41</v>
      </c>
      <c r="J1050" s="150">
        <v>605000</v>
      </c>
      <c r="K1050" s="145">
        <v>1</v>
      </c>
      <c r="L1050" s="636"/>
    </row>
    <row r="1051" spans="1:12" s="145" customFormat="1" x14ac:dyDescent="0.2">
      <c r="A1051" s="95">
        <v>2038</v>
      </c>
      <c r="B1051" s="155">
        <v>2997</v>
      </c>
      <c r="C1051" s="95" t="s">
        <v>1351</v>
      </c>
      <c r="D1051" s="95" t="s">
        <v>443</v>
      </c>
      <c r="E1051" s="2" t="s">
        <v>3988</v>
      </c>
      <c r="F1051" s="95" t="s">
        <v>201</v>
      </c>
      <c r="G1051" s="95">
        <v>3</v>
      </c>
      <c r="H1051" s="95">
        <v>6</v>
      </c>
      <c r="I1051" s="145">
        <v>42</v>
      </c>
      <c r="J1051" s="150">
        <v>600000</v>
      </c>
      <c r="K1051" s="145">
        <v>1</v>
      </c>
      <c r="L1051" s="636"/>
    </row>
    <row r="1052" spans="1:12" s="145" customFormat="1" x14ac:dyDescent="0.2">
      <c r="A1052" s="95">
        <v>2038</v>
      </c>
      <c r="B1052" s="155">
        <v>2925</v>
      </c>
      <c r="C1052" s="95" t="s">
        <v>400</v>
      </c>
      <c r="D1052" s="95" t="s">
        <v>3932</v>
      </c>
      <c r="E1052" s="2" t="s">
        <v>3931</v>
      </c>
      <c r="F1052" s="95" t="s">
        <v>221</v>
      </c>
      <c r="G1052" s="95">
        <v>3</v>
      </c>
      <c r="H1052" s="95">
        <v>7</v>
      </c>
      <c r="I1052" s="145">
        <v>43</v>
      </c>
      <c r="J1052" s="150">
        <v>595000</v>
      </c>
      <c r="K1052" s="145">
        <v>1</v>
      </c>
      <c r="L1052" s="636"/>
    </row>
    <row r="1053" spans="1:12" s="145" customFormat="1" x14ac:dyDescent="0.2">
      <c r="A1053" s="95">
        <v>2038</v>
      </c>
      <c r="B1053" s="155">
        <v>2939</v>
      </c>
      <c r="C1053" s="95" t="s">
        <v>139</v>
      </c>
      <c r="D1053" s="95" t="s">
        <v>3949</v>
      </c>
      <c r="E1053" s="2" t="s">
        <v>358</v>
      </c>
      <c r="F1053" s="95" t="s">
        <v>209</v>
      </c>
      <c r="G1053" s="95">
        <v>3</v>
      </c>
      <c r="H1053" s="95">
        <v>8</v>
      </c>
      <c r="I1053" s="145">
        <v>44</v>
      </c>
      <c r="J1053" s="150">
        <v>590000</v>
      </c>
      <c r="K1053" s="145">
        <v>1</v>
      </c>
      <c r="L1053" s="636"/>
    </row>
    <row r="1054" spans="1:12" s="145" customFormat="1" x14ac:dyDescent="0.2">
      <c r="A1054" s="95">
        <v>2038</v>
      </c>
      <c r="B1054" s="155">
        <v>2938</v>
      </c>
      <c r="C1054" s="95" t="s">
        <v>516</v>
      </c>
      <c r="D1054" s="95" t="s">
        <v>288</v>
      </c>
      <c r="E1054" s="2" t="s">
        <v>3948</v>
      </c>
      <c r="F1054" s="95" t="s">
        <v>209</v>
      </c>
      <c r="G1054" s="95">
        <v>3</v>
      </c>
      <c r="H1054" s="95">
        <v>9</v>
      </c>
      <c r="I1054" s="145">
        <v>45</v>
      </c>
      <c r="J1054" s="150">
        <v>585000</v>
      </c>
      <c r="K1054" s="145">
        <v>1</v>
      </c>
      <c r="L1054" s="636"/>
    </row>
    <row r="1055" spans="1:12" s="145" customFormat="1" x14ac:dyDescent="0.2">
      <c r="A1055" s="95">
        <v>2038</v>
      </c>
      <c r="B1055" s="155">
        <v>3113</v>
      </c>
      <c r="C1055" s="95" t="s">
        <v>1343</v>
      </c>
      <c r="D1055" s="95" t="s">
        <v>3474</v>
      </c>
      <c r="E1055" s="2" t="s">
        <v>4059</v>
      </c>
      <c r="F1055" s="95" t="s">
        <v>217</v>
      </c>
      <c r="G1055" s="95">
        <v>3</v>
      </c>
      <c r="H1055" s="95">
        <v>10</v>
      </c>
      <c r="I1055" s="145">
        <v>46</v>
      </c>
      <c r="J1055" s="150">
        <v>580000</v>
      </c>
      <c r="K1055" s="145">
        <v>1</v>
      </c>
      <c r="L1055" s="636"/>
    </row>
    <row r="1056" spans="1:12" s="145" customFormat="1" x14ac:dyDescent="0.2">
      <c r="A1056" s="95">
        <v>2038</v>
      </c>
      <c r="B1056" s="155">
        <v>2917</v>
      </c>
      <c r="C1056" s="95" t="s">
        <v>1347</v>
      </c>
      <c r="D1056" s="95" t="s">
        <v>3772</v>
      </c>
      <c r="E1056" s="2" t="s">
        <v>316</v>
      </c>
      <c r="F1056" s="95" t="s">
        <v>221</v>
      </c>
      <c r="G1056" s="95">
        <v>3</v>
      </c>
      <c r="H1056" s="95">
        <v>11</v>
      </c>
      <c r="I1056" s="145">
        <v>47</v>
      </c>
      <c r="J1056" s="150">
        <v>575000</v>
      </c>
      <c r="K1056" s="145">
        <v>1</v>
      </c>
      <c r="L1056" s="636"/>
    </row>
    <row r="1057" spans="1:12" s="145" customFormat="1" x14ac:dyDescent="0.2">
      <c r="A1057" s="95">
        <v>2038</v>
      </c>
      <c r="B1057" s="155">
        <v>2964</v>
      </c>
      <c r="C1057" s="95" t="s">
        <v>1347</v>
      </c>
      <c r="D1057" s="95" t="s">
        <v>3966</v>
      </c>
      <c r="E1057" s="2" t="s">
        <v>3965</v>
      </c>
      <c r="F1057" s="95" t="s">
        <v>211</v>
      </c>
      <c r="G1057" s="95">
        <v>3</v>
      </c>
      <c r="H1057" s="95">
        <v>12</v>
      </c>
      <c r="I1057" s="145">
        <v>48</v>
      </c>
      <c r="J1057" s="150">
        <v>570000</v>
      </c>
      <c r="K1057" s="145">
        <v>1</v>
      </c>
      <c r="L1057" s="636"/>
    </row>
    <row r="1058" spans="1:12" s="145" customFormat="1" x14ac:dyDescent="0.2">
      <c r="A1058" s="95">
        <v>2038</v>
      </c>
      <c r="B1058" s="155">
        <v>3000</v>
      </c>
      <c r="C1058" s="95" t="s">
        <v>256</v>
      </c>
      <c r="D1058" s="95" t="s">
        <v>3993</v>
      </c>
      <c r="E1058" s="2" t="s">
        <v>3992</v>
      </c>
      <c r="F1058" s="95" t="s">
        <v>201</v>
      </c>
      <c r="G1058" s="95">
        <v>3</v>
      </c>
      <c r="H1058" s="95">
        <v>13</v>
      </c>
      <c r="I1058" s="145">
        <v>49</v>
      </c>
      <c r="J1058" s="150">
        <v>565000</v>
      </c>
      <c r="K1058" s="145">
        <v>1</v>
      </c>
      <c r="L1058" s="636"/>
    </row>
    <row r="1059" spans="1:12" s="145" customFormat="1" x14ac:dyDescent="0.2">
      <c r="A1059" s="95">
        <v>2038</v>
      </c>
      <c r="B1059" s="155">
        <v>3131</v>
      </c>
      <c r="C1059" s="95" t="s">
        <v>2907</v>
      </c>
      <c r="D1059" s="95" t="s">
        <v>227</v>
      </c>
      <c r="E1059" s="2" t="s">
        <v>233</v>
      </c>
      <c r="F1059" s="95" t="s">
        <v>206</v>
      </c>
      <c r="G1059" s="95">
        <v>3</v>
      </c>
      <c r="H1059" s="95">
        <v>14</v>
      </c>
      <c r="I1059" s="145">
        <v>50</v>
      </c>
      <c r="J1059" s="150">
        <v>560000</v>
      </c>
      <c r="K1059" s="145">
        <v>1</v>
      </c>
      <c r="L1059" s="636"/>
    </row>
    <row r="1060" spans="1:12" s="145" customFormat="1" x14ac:dyDescent="0.2">
      <c r="A1060" s="95">
        <v>2038</v>
      </c>
      <c r="B1060" s="155">
        <v>3044</v>
      </c>
      <c r="C1060" s="95" t="s">
        <v>139</v>
      </c>
      <c r="D1060" s="95" t="s">
        <v>417</v>
      </c>
      <c r="E1060" s="2" t="s">
        <v>3452</v>
      </c>
      <c r="F1060" s="95" t="s">
        <v>212</v>
      </c>
      <c r="G1060" s="95">
        <v>3</v>
      </c>
      <c r="H1060" s="95">
        <v>15</v>
      </c>
      <c r="I1060" s="145">
        <v>51</v>
      </c>
      <c r="J1060" s="150">
        <v>555000</v>
      </c>
      <c r="K1060" s="145">
        <v>1</v>
      </c>
      <c r="L1060" s="636"/>
    </row>
    <row r="1061" spans="1:12" s="145" customFormat="1" x14ac:dyDescent="0.2">
      <c r="A1061" s="95">
        <v>2038</v>
      </c>
      <c r="B1061" s="155">
        <v>3135</v>
      </c>
      <c r="C1061" s="95" t="s">
        <v>1349</v>
      </c>
      <c r="D1061" s="95" t="s">
        <v>4072</v>
      </c>
      <c r="E1061" s="2" t="s">
        <v>4071</v>
      </c>
      <c r="F1061" s="95" t="s">
        <v>206</v>
      </c>
      <c r="G1061" s="95">
        <v>3</v>
      </c>
      <c r="H1061" s="95">
        <v>16</v>
      </c>
      <c r="I1061" s="145">
        <v>52</v>
      </c>
      <c r="J1061" s="150">
        <v>550000</v>
      </c>
      <c r="K1061" s="145">
        <v>1</v>
      </c>
      <c r="L1061" s="636"/>
    </row>
    <row r="1062" spans="1:12" s="145" customFormat="1" x14ac:dyDescent="0.2">
      <c r="A1062" s="95">
        <v>2038</v>
      </c>
      <c r="B1062" s="155">
        <v>3019</v>
      </c>
      <c r="C1062" s="95" t="s">
        <v>256</v>
      </c>
      <c r="D1062" s="95" t="s">
        <v>4005</v>
      </c>
      <c r="E1062" s="2" t="s">
        <v>4004</v>
      </c>
      <c r="F1062" s="95" t="s">
        <v>190</v>
      </c>
      <c r="G1062" s="95">
        <v>3</v>
      </c>
      <c r="H1062" s="95">
        <v>17</v>
      </c>
      <c r="I1062" s="145">
        <v>53</v>
      </c>
      <c r="J1062" s="150">
        <v>545000</v>
      </c>
      <c r="K1062" s="145">
        <v>1</v>
      </c>
      <c r="L1062" s="636"/>
    </row>
    <row r="1063" spans="1:12" s="145" customFormat="1" x14ac:dyDescent="0.2">
      <c r="A1063" s="95">
        <v>2038</v>
      </c>
      <c r="B1063" s="155">
        <v>2940</v>
      </c>
      <c r="C1063" s="95" t="s">
        <v>439</v>
      </c>
      <c r="D1063" s="95" t="s">
        <v>445</v>
      </c>
      <c r="E1063" s="2" t="s">
        <v>3950</v>
      </c>
      <c r="F1063" s="95" t="s">
        <v>209</v>
      </c>
      <c r="G1063" s="95">
        <v>3</v>
      </c>
      <c r="H1063" s="95">
        <v>18</v>
      </c>
      <c r="I1063" s="145">
        <v>54</v>
      </c>
      <c r="J1063" s="150">
        <v>540000</v>
      </c>
      <c r="K1063" s="145">
        <v>1</v>
      </c>
      <c r="L1063" s="636"/>
    </row>
    <row r="1064" spans="1:12" s="145" customFormat="1" x14ac:dyDescent="0.2">
      <c r="A1064" s="95">
        <v>2038</v>
      </c>
      <c r="B1064" s="155">
        <v>2906</v>
      </c>
      <c r="C1064" s="95" t="s">
        <v>392</v>
      </c>
      <c r="D1064" s="95" t="s">
        <v>3924</v>
      </c>
      <c r="E1064" s="2" t="s">
        <v>3923</v>
      </c>
      <c r="F1064" s="95" t="s">
        <v>199</v>
      </c>
      <c r="G1064" s="95">
        <v>4</v>
      </c>
      <c r="H1064" s="95">
        <v>1</v>
      </c>
      <c r="I1064" s="145">
        <v>55</v>
      </c>
      <c r="J1064" s="150">
        <v>500000</v>
      </c>
      <c r="L1064" s="636"/>
    </row>
    <row r="1065" spans="1:12" s="145" customFormat="1" x14ac:dyDescent="0.2">
      <c r="A1065" s="95">
        <v>2038</v>
      </c>
      <c r="B1065" s="155">
        <v>3124</v>
      </c>
      <c r="C1065" s="95" t="s">
        <v>442</v>
      </c>
      <c r="D1065" s="95" t="s">
        <v>335</v>
      </c>
      <c r="E1065" s="2" t="s">
        <v>3732</v>
      </c>
      <c r="F1065" s="95" t="s">
        <v>217</v>
      </c>
      <c r="G1065" s="95">
        <v>4</v>
      </c>
      <c r="H1065" s="95">
        <v>2</v>
      </c>
      <c r="I1065" s="145">
        <v>56</v>
      </c>
      <c r="J1065" s="150">
        <v>500000</v>
      </c>
      <c r="L1065" s="636"/>
    </row>
    <row r="1066" spans="1:12" s="145" customFormat="1" x14ac:dyDescent="0.2">
      <c r="A1066" s="95">
        <v>2038</v>
      </c>
      <c r="B1066" s="155">
        <v>3052</v>
      </c>
      <c r="C1066" s="95" t="s">
        <v>749</v>
      </c>
      <c r="D1066" s="95" t="s">
        <v>3961</v>
      </c>
      <c r="E1066" s="2" t="s">
        <v>3960</v>
      </c>
      <c r="F1066" s="95" t="s">
        <v>212</v>
      </c>
      <c r="G1066" s="95">
        <v>4</v>
      </c>
      <c r="H1066" s="95">
        <v>3</v>
      </c>
      <c r="I1066" s="145">
        <v>57</v>
      </c>
      <c r="J1066" s="150">
        <v>500000</v>
      </c>
      <c r="L1066" s="636"/>
    </row>
    <row r="1067" spans="1:12" s="145" customFormat="1" x14ac:dyDescent="0.2">
      <c r="A1067" s="95">
        <v>2038</v>
      </c>
      <c r="B1067" s="155">
        <v>3001</v>
      </c>
      <c r="C1067" s="95" t="s">
        <v>379</v>
      </c>
      <c r="D1067" s="95" t="s">
        <v>225</v>
      </c>
      <c r="E1067" s="2" t="s">
        <v>3994</v>
      </c>
      <c r="F1067" s="95" t="s">
        <v>201</v>
      </c>
      <c r="G1067" s="95">
        <v>4</v>
      </c>
      <c r="H1067" s="95">
        <v>4</v>
      </c>
      <c r="I1067" s="145">
        <v>58</v>
      </c>
      <c r="J1067" s="150">
        <v>500000</v>
      </c>
      <c r="L1067" s="636"/>
    </row>
    <row r="1068" spans="1:12" s="145" customFormat="1" x14ac:dyDescent="0.2">
      <c r="A1068" s="95">
        <v>2038</v>
      </c>
      <c r="B1068" s="155">
        <v>2988</v>
      </c>
      <c r="C1068" s="95" t="s">
        <v>441</v>
      </c>
      <c r="D1068" s="95" t="s">
        <v>3983</v>
      </c>
      <c r="E1068" s="2" t="s">
        <v>3982</v>
      </c>
      <c r="F1068" s="95" t="s">
        <v>193</v>
      </c>
      <c r="G1068" s="95">
        <v>4</v>
      </c>
      <c r="H1068" s="95">
        <v>5</v>
      </c>
      <c r="I1068" s="145">
        <v>59</v>
      </c>
      <c r="J1068" s="150">
        <v>500000</v>
      </c>
      <c r="L1068" s="636"/>
    </row>
    <row r="1069" spans="1:12" s="145" customFormat="1" x14ac:dyDescent="0.2">
      <c r="A1069" s="95">
        <v>2038</v>
      </c>
      <c r="B1069" s="155">
        <v>3014</v>
      </c>
      <c r="C1069" s="95" t="s">
        <v>1351</v>
      </c>
      <c r="D1069" s="95" t="s">
        <v>2866</v>
      </c>
      <c r="E1069" s="2" t="s">
        <v>3999</v>
      </c>
      <c r="F1069" s="95" t="s">
        <v>190</v>
      </c>
      <c r="G1069" s="95">
        <v>4</v>
      </c>
      <c r="H1069" s="95">
        <v>6</v>
      </c>
      <c r="I1069" s="145">
        <v>60</v>
      </c>
      <c r="J1069" s="150">
        <v>500000</v>
      </c>
      <c r="L1069" s="636"/>
    </row>
    <row r="1070" spans="1:12" s="145" customFormat="1" x14ac:dyDescent="0.2">
      <c r="A1070" s="95">
        <v>2038</v>
      </c>
      <c r="B1070" s="155">
        <v>2961</v>
      </c>
      <c r="C1070" s="95" t="s">
        <v>2907</v>
      </c>
      <c r="D1070" s="95" t="s">
        <v>333</v>
      </c>
      <c r="E1070" s="2" t="s">
        <v>3962</v>
      </c>
      <c r="F1070" s="95" t="s">
        <v>211</v>
      </c>
      <c r="G1070" s="95">
        <v>4</v>
      </c>
      <c r="H1070" s="95">
        <v>7</v>
      </c>
      <c r="I1070" s="145">
        <v>61</v>
      </c>
      <c r="J1070" s="150">
        <v>500000</v>
      </c>
      <c r="L1070" s="636"/>
    </row>
    <row r="1071" spans="1:12" s="145" customFormat="1" x14ac:dyDescent="0.2">
      <c r="A1071" s="95">
        <v>2038</v>
      </c>
      <c r="B1071" s="155">
        <v>3369</v>
      </c>
      <c r="C1071" s="95" t="s">
        <v>441</v>
      </c>
      <c r="D1071" s="95" t="s">
        <v>415</v>
      </c>
      <c r="E1071" s="2" t="s">
        <v>357</v>
      </c>
      <c r="F1071" s="95" t="s">
        <v>221</v>
      </c>
      <c r="G1071" s="95">
        <v>4</v>
      </c>
      <c r="H1071" s="95">
        <v>8</v>
      </c>
      <c r="I1071" s="145">
        <v>62</v>
      </c>
      <c r="J1071" s="150">
        <v>500000</v>
      </c>
      <c r="L1071" s="636"/>
    </row>
    <row r="1072" spans="1:12" s="145" customFormat="1" x14ac:dyDescent="0.2">
      <c r="A1072" s="95">
        <v>2038</v>
      </c>
      <c r="B1072" s="155">
        <v>3096</v>
      </c>
      <c r="C1072" s="95" t="s">
        <v>516</v>
      </c>
      <c r="D1072" s="95" t="s">
        <v>328</v>
      </c>
      <c r="E1072" s="2" t="s">
        <v>3706</v>
      </c>
      <c r="F1072" s="95" t="s">
        <v>188</v>
      </c>
      <c r="G1072" s="95">
        <v>4</v>
      </c>
      <c r="H1072" s="95">
        <v>9</v>
      </c>
      <c r="I1072" s="145">
        <v>63</v>
      </c>
      <c r="J1072" s="150">
        <v>500000</v>
      </c>
      <c r="L1072" s="636"/>
    </row>
    <row r="1073" spans="1:12" s="145" customFormat="1" x14ac:dyDescent="0.2">
      <c r="A1073" s="95">
        <v>2038</v>
      </c>
      <c r="B1073" s="155">
        <v>2985</v>
      </c>
      <c r="C1073" s="95" t="s">
        <v>2907</v>
      </c>
      <c r="D1073" s="95" t="s">
        <v>1763</v>
      </c>
      <c r="E1073" s="2" t="s">
        <v>3980</v>
      </c>
      <c r="F1073" s="95" t="s">
        <v>193</v>
      </c>
      <c r="G1073" s="95">
        <v>4</v>
      </c>
      <c r="H1073" s="95">
        <v>10</v>
      </c>
      <c r="I1073" s="145">
        <v>64</v>
      </c>
      <c r="J1073" s="150">
        <v>500000</v>
      </c>
      <c r="L1073" s="636"/>
    </row>
    <row r="1074" spans="1:12" s="145" customFormat="1" x14ac:dyDescent="0.2">
      <c r="A1074" s="95">
        <v>2038</v>
      </c>
      <c r="B1074" s="155">
        <v>3110</v>
      </c>
      <c r="C1074" s="95" t="s">
        <v>409</v>
      </c>
      <c r="D1074" s="95" t="s">
        <v>3252</v>
      </c>
      <c r="E1074" s="2" t="s">
        <v>4058</v>
      </c>
      <c r="F1074" s="95" t="s">
        <v>217</v>
      </c>
      <c r="G1074" s="95">
        <v>4</v>
      </c>
      <c r="H1074" s="95">
        <v>11</v>
      </c>
      <c r="I1074" s="145">
        <v>65</v>
      </c>
      <c r="J1074" s="150">
        <v>500000</v>
      </c>
      <c r="L1074" s="636"/>
    </row>
    <row r="1075" spans="1:12" s="145" customFormat="1" x14ac:dyDescent="0.2">
      <c r="A1075" s="95">
        <v>2038</v>
      </c>
      <c r="B1075" s="155">
        <v>3101</v>
      </c>
      <c r="C1075" s="95" t="s">
        <v>1347</v>
      </c>
      <c r="D1075" s="95" t="s">
        <v>506</v>
      </c>
      <c r="E1075" s="2" t="s">
        <v>172</v>
      </c>
      <c r="F1075" s="95" t="s">
        <v>188</v>
      </c>
      <c r="G1075" s="95">
        <v>4</v>
      </c>
      <c r="H1075" s="95">
        <v>12</v>
      </c>
      <c r="I1075" s="145">
        <v>66</v>
      </c>
      <c r="J1075" s="150">
        <v>500000</v>
      </c>
      <c r="L1075" s="636"/>
    </row>
    <row r="1076" spans="1:12" s="145" customFormat="1" x14ac:dyDescent="0.2">
      <c r="A1076" s="95">
        <v>2038</v>
      </c>
      <c r="B1076" s="155">
        <v>2907</v>
      </c>
      <c r="C1076" s="95" t="s">
        <v>256</v>
      </c>
      <c r="D1076" s="95" t="s">
        <v>3925</v>
      </c>
      <c r="E1076" s="2" t="s">
        <v>4116</v>
      </c>
      <c r="F1076" s="95" t="s">
        <v>199</v>
      </c>
      <c r="G1076" s="95">
        <v>4</v>
      </c>
      <c r="H1076" s="95">
        <v>13</v>
      </c>
      <c r="I1076" s="145">
        <v>67</v>
      </c>
      <c r="J1076" s="150">
        <v>500000</v>
      </c>
      <c r="L1076" s="636"/>
    </row>
    <row r="1077" spans="1:12" s="145" customFormat="1" x14ac:dyDescent="0.2">
      <c r="A1077" s="95">
        <v>2038</v>
      </c>
      <c r="B1077" s="155">
        <v>3053</v>
      </c>
      <c r="C1077" s="95" t="s">
        <v>1349</v>
      </c>
      <c r="D1077" s="95" t="s">
        <v>4027</v>
      </c>
      <c r="E1077" s="2" t="s">
        <v>282</v>
      </c>
      <c r="F1077" s="95" t="s">
        <v>212</v>
      </c>
      <c r="G1077" s="95">
        <v>4</v>
      </c>
      <c r="H1077" s="95">
        <v>14</v>
      </c>
      <c r="I1077" s="145">
        <v>68</v>
      </c>
      <c r="J1077" s="150">
        <v>500000</v>
      </c>
      <c r="L1077" s="636"/>
    </row>
    <row r="1078" spans="1:12" s="145" customFormat="1" x14ac:dyDescent="0.2">
      <c r="A1078" s="95">
        <v>2038</v>
      </c>
      <c r="B1078" s="155">
        <v>3362</v>
      </c>
      <c r="C1078" s="95" t="s">
        <v>749</v>
      </c>
      <c r="D1078" s="95" t="s">
        <v>556</v>
      </c>
      <c r="E1078" s="2" t="s">
        <v>3223</v>
      </c>
      <c r="F1078" s="95" t="s">
        <v>221</v>
      </c>
      <c r="G1078" s="95">
        <v>4</v>
      </c>
      <c r="H1078" s="95">
        <v>15</v>
      </c>
      <c r="I1078" s="145">
        <v>69</v>
      </c>
      <c r="J1078" s="150">
        <v>500000</v>
      </c>
      <c r="L1078" s="636"/>
    </row>
    <row r="1079" spans="1:12" s="145" customFormat="1" x14ac:dyDescent="0.2">
      <c r="A1079" s="95">
        <v>2038</v>
      </c>
      <c r="B1079" s="155">
        <v>3359</v>
      </c>
      <c r="C1079" s="95" t="s">
        <v>1349</v>
      </c>
      <c r="D1079" s="95" t="s">
        <v>1577</v>
      </c>
      <c r="E1079" s="2" t="s">
        <v>4165</v>
      </c>
      <c r="F1079" s="95" t="s">
        <v>221</v>
      </c>
      <c r="G1079" s="95">
        <v>4</v>
      </c>
      <c r="H1079" s="95">
        <v>16</v>
      </c>
      <c r="I1079" s="145">
        <v>70</v>
      </c>
      <c r="J1079" s="150">
        <v>500000</v>
      </c>
      <c r="L1079" s="636"/>
    </row>
    <row r="1080" spans="1:12" s="145" customFormat="1" x14ac:dyDescent="0.2">
      <c r="A1080" s="95">
        <v>2038</v>
      </c>
      <c r="B1080" s="155">
        <v>2994</v>
      </c>
      <c r="C1080" s="95" t="s">
        <v>1343</v>
      </c>
      <c r="D1080" s="95" t="s">
        <v>308</v>
      </c>
      <c r="E1080" s="2" t="s">
        <v>3986</v>
      </c>
      <c r="F1080" s="95" t="s">
        <v>201</v>
      </c>
      <c r="G1080" s="95">
        <v>4</v>
      </c>
      <c r="H1080" s="95">
        <v>17</v>
      </c>
      <c r="I1080" s="145">
        <v>71</v>
      </c>
      <c r="J1080" s="150">
        <v>500000</v>
      </c>
      <c r="L1080" s="636"/>
    </row>
    <row r="1081" spans="1:12" s="145" customFormat="1" x14ac:dyDescent="0.2">
      <c r="A1081" s="95">
        <v>2038</v>
      </c>
      <c r="B1081" s="155">
        <v>3023</v>
      </c>
      <c r="C1081" s="95" t="s">
        <v>379</v>
      </c>
      <c r="D1081" s="95" t="s">
        <v>159</v>
      </c>
      <c r="E1081" s="2" t="s">
        <v>257</v>
      </c>
      <c r="F1081" s="95" t="s">
        <v>190</v>
      </c>
      <c r="G1081" s="95">
        <v>4</v>
      </c>
      <c r="H1081" s="95">
        <v>18</v>
      </c>
      <c r="I1081" s="145">
        <v>72</v>
      </c>
      <c r="J1081" s="150">
        <v>500000</v>
      </c>
      <c r="L1081" s="636"/>
    </row>
    <row r="1082" spans="1:12" s="145" customFormat="1" x14ac:dyDescent="0.2">
      <c r="A1082" s="95">
        <v>2038</v>
      </c>
      <c r="B1082" s="155">
        <v>3183</v>
      </c>
      <c r="C1082" s="95" t="s">
        <v>392</v>
      </c>
      <c r="D1082" s="95" t="s">
        <v>2476</v>
      </c>
      <c r="E1082" s="2" t="s">
        <v>4109</v>
      </c>
      <c r="F1082" s="95" t="s">
        <v>196</v>
      </c>
      <c r="G1082" s="95">
        <v>5</v>
      </c>
      <c r="H1082" s="95">
        <v>1</v>
      </c>
      <c r="I1082" s="145">
        <v>73</v>
      </c>
      <c r="J1082" s="150">
        <v>500000</v>
      </c>
      <c r="L1082" s="636"/>
    </row>
    <row r="1083" spans="1:12" s="145" customFormat="1" x14ac:dyDescent="0.2">
      <c r="A1083" s="95">
        <v>2038</v>
      </c>
      <c r="B1083" s="155">
        <v>3051</v>
      </c>
      <c r="C1083" s="95" t="s">
        <v>1351</v>
      </c>
      <c r="D1083" s="95" t="s">
        <v>245</v>
      </c>
      <c r="E1083" s="2" t="s">
        <v>4026</v>
      </c>
      <c r="F1083" s="95" t="s">
        <v>212</v>
      </c>
      <c r="G1083" s="95">
        <v>5</v>
      </c>
      <c r="H1083" s="95">
        <v>2</v>
      </c>
      <c r="I1083" s="145">
        <v>74</v>
      </c>
      <c r="J1083" s="150">
        <v>500000</v>
      </c>
      <c r="L1083" s="636"/>
    </row>
    <row r="1084" spans="1:12" s="145" customFormat="1" x14ac:dyDescent="0.2">
      <c r="A1084" s="95">
        <v>2038</v>
      </c>
      <c r="B1084" s="155">
        <v>2908</v>
      </c>
      <c r="C1084" s="95" t="s">
        <v>749</v>
      </c>
      <c r="D1084" s="95" t="s">
        <v>207</v>
      </c>
      <c r="E1084" s="2" t="s">
        <v>3926</v>
      </c>
      <c r="F1084" s="95" t="s">
        <v>199</v>
      </c>
      <c r="G1084" s="95">
        <v>5</v>
      </c>
      <c r="H1084" s="95">
        <v>3</v>
      </c>
      <c r="I1084" s="145">
        <v>75</v>
      </c>
      <c r="J1084" s="150">
        <v>500000</v>
      </c>
      <c r="L1084" s="636"/>
    </row>
    <row r="1085" spans="1:12" s="145" customFormat="1" x14ac:dyDescent="0.2">
      <c r="A1085" s="95">
        <v>2038</v>
      </c>
      <c r="B1085" s="155">
        <v>3040</v>
      </c>
      <c r="C1085" s="95" t="s">
        <v>379</v>
      </c>
      <c r="D1085" s="95" t="s">
        <v>391</v>
      </c>
      <c r="E1085" s="2" t="s">
        <v>4021</v>
      </c>
      <c r="F1085" s="95" t="s">
        <v>224</v>
      </c>
      <c r="G1085" s="95">
        <v>5</v>
      </c>
      <c r="H1085" s="95">
        <v>4</v>
      </c>
      <c r="I1085" s="145">
        <v>76</v>
      </c>
      <c r="J1085" s="150">
        <v>500000</v>
      </c>
      <c r="L1085" s="636"/>
    </row>
    <row r="1086" spans="1:12" s="145" customFormat="1" x14ac:dyDescent="0.2">
      <c r="A1086" s="95">
        <v>2038</v>
      </c>
      <c r="B1086" s="155">
        <v>3085</v>
      </c>
      <c r="C1086" s="95" t="s">
        <v>441</v>
      </c>
      <c r="D1086" s="95" t="s">
        <v>1775</v>
      </c>
      <c r="E1086" s="2" t="s">
        <v>4040</v>
      </c>
      <c r="F1086" s="95" t="s">
        <v>226</v>
      </c>
      <c r="G1086" s="95">
        <v>5</v>
      </c>
      <c r="H1086" s="95">
        <v>5</v>
      </c>
      <c r="I1086" s="145">
        <v>77</v>
      </c>
      <c r="J1086" s="150">
        <v>500000</v>
      </c>
      <c r="L1086" s="636"/>
    </row>
    <row r="1087" spans="1:12" s="145" customFormat="1" x14ac:dyDescent="0.2">
      <c r="A1087" s="95">
        <v>2038</v>
      </c>
      <c r="B1087" s="155">
        <v>2942</v>
      </c>
      <c r="C1087" s="95" t="s">
        <v>1351</v>
      </c>
      <c r="D1087" s="95" t="s">
        <v>189</v>
      </c>
      <c r="E1087" s="2" t="s">
        <v>7561</v>
      </c>
      <c r="F1087" s="95" t="s">
        <v>209</v>
      </c>
      <c r="G1087" s="95">
        <v>5</v>
      </c>
      <c r="H1087" s="95">
        <v>6</v>
      </c>
      <c r="I1087" s="145">
        <v>78</v>
      </c>
      <c r="J1087" s="150">
        <v>500000</v>
      </c>
      <c r="L1087" s="636"/>
    </row>
    <row r="1088" spans="1:12" s="145" customFormat="1" x14ac:dyDescent="0.2">
      <c r="A1088" s="95">
        <v>2038</v>
      </c>
      <c r="B1088" s="155">
        <v>2986</v>
      </c>
      <c r="C1088" s="95" t="s">
        <v>400</v>
      </c>
      <c r="D1088" s="95" t="s">
        <v>3710</v>
      </c>
      <c r="E1088" s="2" t="s">
        <v>3711</v>
      </c>
      <c r="F1088" s="95" t="s">
        <v>193</v>
      </c>
      <c r="G1088" s="95">
        <v>5</v>
      </c>
      <c r="H1088" s="95">
        <v>7</v>
      </c>
      <c r="I1088" s="145">
        <v>79</v>
      </c>
      <c r="J1088" s="150">
        <v>500000</v>
      </c>
      <c r="L1088" s="636"/>
    </row>
    <row r="1089" spans="1:12" s="145" customFormat="1" x14ac:dyDescent="0.2">
      <c r="A1089" s="95">
        <v>2038</v>
      </c>
      <c r="B1089" s="155">
        <v>3119</v>
      </c>
      <c r="C1089" s="95" t="s">
        <v>441</v>
      </c>
      <c r="D1089" s="95" t="s">
        <v>4063</v>
      </c>
      <c r="E1089" s="2" t="s">
        <v>4062</v>
      </c>
      <c r="F1089" s="95" t="s">
        <v>217</v>
      </c>
      <c r="G1089" s="95">
        <v>5</v>
      </c>
      <c r="H1089" s="95">
        <v>8</v>
      </c>
      <c r="I1089" s="145">
        <v>80</v>
      </c>
      <c r="J1089" s="150">
        <v>500000</v>
      </c>
      <c r="L1089" s="636"/>
    </row>
    <row r="1090" spans="1:12" s="145" customFormat="1" x14ac:dyDescent="0.2">
      <c r="A1090" s="95">
        <v>2038</v>
      </c>
      <c r="B1090" s="155">
        <v>3154</v>
      </c>
      <c r="C1090" s="95" t="s">
        <v>1351</v>
      </c>
      <c r="D1090" s="95" t="s">
        <v>2840</v>
      </c>
      <c r="E1090" s="2" t="s">
        <v>4086</v>
      </c>
      <c r="F1090" s="95" t="s">
        <v>198</v>
      </c>
      <c r="G1090" s="95">
        <v>5</v>
      </c>
      <c r="H1090" s="95">
        <v>9</v>
      </c>
      <c r="I1090" s="145">
        <v>81</v>
      </c>
      <c r="J1090" s="150">
        <v>500000</v>
      </c>
      <c r="L1090" s="636"/>
    </row>
    <row r="1091" spans="1:12" s="145" customFormat="1" x14ac:dyDescent="0.2">
      <c r="A1091" s="95">
        <v>2038</v>
      </c>
      <c r="B1091" s="155">
        <v>3083</v>
      </c>
      <c r="C1091" s="95" t="s">
        <v>2907</v>
      </c>
      <c r="D1091" s="95" t="s">
        <v>244</v>
      </c>
      <c r="E1091" s="2" t="s">
        <v>312</v>
      </c>
      <c r="F1091" s="95" t="s">
        <v>226</v>
      </c>
      <c r="G1091" s="95">
        <v>5</v>
      </c>
      <c r="H1091" s="95">
        <v>10</v>
      </c>
      <c r="I1091" s="145">
        <v>82</v>
      </c>
      <c r="J1091" s="150">
        <v>500000</v>
      </c>
      <c r="L1091" s="636"/>
    </row>
    <row r="1092" spans="1:12" s="145" customFormat="1" x14ac:dyDescent="0.2">
      <c r="A1092" s="95">
        <v>2038</v>
      </c>
      <c r="B1092" s="155">
        <v>2941</v>
      </c>
      <c r="C1092" s="95" t="s">
        <v>409</v>
      </c>
      <c r="D1092" s="95" t="s">
        <v>3952</v>
      </c>
      <c r="E1092" s="2" t="s">
        <v>3951</v>
      </c>
      <c r="F1092" s="95" t="s">
        <v>209</v>
      </c>
      <c r="G1092" s="95">
        <v>5</v>
      </c>
      <c r="H1092" s="95">
        <v>11</v>
      </c>
      <c r="I1092" s="145">
        <v>83</v>
      </c>
      <c r="J1092" s="150">
        <v>500000</v>
      </c>
      <c r="L1092" s="636"/>
    </row>
    <row r="1093" spans="1:12" s="145" customFormat="1" x14ac:dyDescent="0.2">
      <c r="A1093" s="95">
        <v>2038</v>
      </c>
      <c r="B1093" s="155">
        <v>2934</v>
      </c>
      <c r="C1093" s="95" t="s">
        <v>1347</v>
      </c>
      <c r="D1093" s="95" t="s">
        <v>3942</v>
      </c>
      <c r="E1093" s="2" t="s">
        <v>1868</v>
      </c>
      <c r="F1093" s="95" t="s">
        <v>221</v>
      </c>
      <c r="G1093" s="95">
        <v>5</v>
      </c>
      <c r="H1093" s="95">
        <v>12</v>
      </c>
      <c r="I1093" s="145">
        <v>84</v>
      </c>
      <c r="J1093" s="150">
        <v>500000</v>
      </c>
      <c r="L1093" s="636"/>
    </row>
    <row r="1094" spans="1:12" s="145" customFormat="1" x14ac:dyDescent="0.2">
      <c r="A1094" s="95">
        <v>2038</v>
      </c>
      <c r="B1094" s="155">
        <v>3111</v>
      </c>
      <c r="C1094" s="95" t="s">
        <v>256</v>
      </c>
      <c r="D1094" s="95" t="s">
        <v>310</v>
      </c>
      <c r="E1094" s="2" t="s">
        <v>97</v>
      </c>
      <c r="F1094" s="95" t="s">
        <v>217</v>
      </c>
      <c r="G1094" s="95">
        <v>5</v>
      </c>
      <c r="H1094" s="95">
        <v>13</v>
      </c>
      <c r="I1094" s="145">
        <v>85</v>
      </c>
      <c r="J1094" s="150">
        <v>500000</v>
      </c>
      <c r="L1094" s="636"/>
    </row>
    <row r="1095" spans="1:12" s="145" customFormat="1" x14ac:dyDescent="0.2">
      <c r="A1095" s="95">
        <v>2038</v>
      </c>
      <c r="B1095" s="155">
        <v>2944</v>
      </c>
      <c r="C1095" s="95" t="s">
        <v>1349</v>
      </c>
      <c r="D1095" s="95" t="s">
        <v>244</v>
      </c>
      <c r="E1095" s="2" t="s">
        <v>3954</v>
      </c>
      <c r="F1095" s="95" t="s">
        <v>209</v>
      </c>
      <c r="G1095" s="95">
        <v>5</v>
      </c>
      <c r="H1095" s="95">
        <v>14</v>
      </c>
      <c r="I1095" s="145">
        <v>86</v>
      </c>
      <c r="J1095" s="150">
        <v>500000</v>
      </c>
      <c r="L1095" s="636"/>
    </row>
    <row r="1096" spans="1:12" s="145" customFormat="1" x14ac:dyDescent="0.2">
      <c r="A1096" s="95">
        <v>2038</v>
      </c>
      <c r="B1096" s="155">
        <v>2945</v>
      </c>
      <c r="C1096" s="95" t="s">
        <v>441</v>
      </c>
      <c r="D1096" s="95" t="s">
        <v>92</v>
      </c>
      <c r="E1096" s="2" t="s">
        <v>104</v>
      </c>
      <c r="F1096" s="95" t="s">
        <v>209</v>
      </c>
      <c r="G1096" s="95">
        <v>5</v>
      </c>
      <c r="H1096" s="95">
        <v>15</v>
      </c>
      <c r="I1096" s="145">
        <v>87</v>
      </c>
      <c r="J1096" s="150">
        <v>500000</v>
      </c>
      <c r="L1096" s="636"/>
    </row>
    <row r="1097" spans="1:12" s="145" customFormat="1" x14ac:dyDescent="0.2">
      <c r="A1097" s="95">
        <v>2038</v>
      </c>
      <c r="B1097" s="155">
        <v>3156</v>
      </c>
      <c r="C1097" s="95" t="s">
        <v>1349</v>
      </c>
      <c r="D1097" s="95" t="s">
        <v>3800</v>
      </c>
      <c r="E1097" s="2" t="s">
        <v>3267</v>
      </c>
      <c r="F1097" s="95" t="s">
        <v>198</v>
      </c>
      <c r="G1097" s="95">
        <v>5</v>
      </c>
      <c r="H1097" s="95">
        <v>16</v>
      </c>
      <c r="I1097" s="145">
        <v>88</v>
      </c>
      <c r="J1097" s="150">
        <v>500000</v>
      </c>
      <c r="L1097" s="636"/>
    </row>
    <row r="1098" spans="1:12" s="145" customFormat="1" x14ac:dyDescent="0.2">
      <c r="A1098" s="95">
        <v>2038</v>
      </c>
      <c r="B1098" s="155">
        <v>3155</v>
      </c>
      <c r="C1098" s="95" t="s">
        <v>1343</v>
      </c>
      <c r="D1098" s="95" t="s">
        <v>2393</v>
      </c>
      <c r="E1098" s="2" t="s">
        <v>4087</v>
      </c>
      <c r="F1098" s="95" t="s">
        <v>198</v>
      </c>
      <c r="G1098" s="95">
        <v>5</v>
      </c>
      <c r="H1098" s="95">
        <v>17</v>
      </c>
      <c r="I1098" s="145">
        <v>89</v>
      </c>
      <c r="J1098" s="150">
        <v>500000</v>
      </c>
      <c r="L1098" s="636"/>
    </row>
    <row r="1099" spans="1:12" s="145" customFormat="1" x14ac:dyDescent="0.2">
      <c r="A1099" s="95">
        <v>2038</v>
      </c>
      <c r="B1099" s="155">
        <v>3145</v>
      </c>
      <c r="C1099" s="95" t="s">
        <v>439</v>
      </c>
      <c r="D1099" s="95" t="s">
        <v>352</v>
      </c>
      <c r="E1099" s="2" t="s">
        <v>4081</v>
      </c>
      <c r="F1099" s="95" t="s">
        <v>206</v>
      </c>
      <c r="G1099" s="95">
        <v>5</v>
      </c>
      <c r="H1099" s="95">
        <v>18</v>
      </c>
      <c r="I1099" s="145">
        <v>90</v>
      </c>
      <c r="J1099" s="150">
        <v>500000</v>
      </c>
      <c r="L1099" s="636"/>
    </row>
    <row r="1100" spans="1:12" s="145" customFormat="1" x14ac:dyDescent="0.2">
      <c r="A1100" s="95">
        <v>2038</v>
      </c>
      <c r="B1100" s="155">
        <v>3120</v>
      </c>
      <c r="C1100" s="95" t="s">
        <v>392</v>
      </c>
      <c r="D1100" s="95" t="s">
        <v>4065</v>
      </c>
      <c r="E1100" s="2" t="s">
        <v>4064</v>
      </c>
      <c r="F1100" s="95" t="s">
        <v>217</v>
      </c>
      <c r="G1100" s="95">
        <v>6</v>
      </c>
      <c r="H1100" s="95">
        <v>1</v>
      </c>
      <c r="I1100" s="145">
        <v>91</v>
      </c>
      <c r="J1100" s="150">
        <v>500000</v>
      </c>
      <c r="L1100" s="636"/>
    </row>
    <row r="1101" spans="1:12" s="145" customFormat="1" x14ac:dyDescent="0.2">
      <c r="A1101" s="95">
        <v>2038</v>
      </c>
      <c r="B1101" s="155">
        <v>3073</v>
      </c>
      <c r="C1101" s="95" t="s">
        <v>442</v>
      </c>
      <c r="D1101" s="95" t="s">
        <v>263</v>
      </c>
      <c r="E1101" s="2" t="s">
        <v>249</v>
      </c>
      <c r="F1101" s="95" t="s">
        <v>212</v>
      </c>
      <c r="G1101" s="95">
        <v>6</v>
      </c>
      <c r="H1101" s="95">
        <v>2</v>
      </c>
      <c r="I1101" s="145">
        <v>92</v>
      </c>
      <c r="J1101" s="150">
        <v>500000</v>
      </c>
      <c r="L1101" s="636"/>
    </row>
    <row r="1102" spans="1:12" s="145" customFormat="1" x14ac:dyDescent="0.2">
      <c r="A1102" s="95">
        <v>2038</v>
      </c>
      <c r="B1102" s="155">
        <v>2933</v>
      </c>
      <c r="C1102" s="95" t="s">
        <v>749</v>
      </c>
      <c r="D1102" s="95" t="s">
        <v>3941</v>
      </c>
      <c r="E1102" s="2" t="s">
        <v>3940</v>
      </c>
      <c r="F1102" s="95" t="s">
        <v>221</v>
      </c>
      <c r="G1102" s="95">
        <v>6</v>
      </c>
      <c r="H1102" s="95">
        <v>3</v>
      </c>
      <c r="I1102" s="145">
        <v>93</v>
      </c>
      <c r="J1102" s="150">
        <v>500000</v>
      </c>
      <c r="L1102" s="636"/>
    </row>
    <row r="1103" spans="1:12" s="145" customFormat="1" x14ac:dyDescent="0.2">
      <c r="A1103" s="95">
        <v>2038</v>
      </c>
      <c r="B1103" s="155">
        <v>3086</v>
      </c>
      <c r="C1103" s="95" t="s">
        <v>379</v>
      </c>
      <c r="D1103" s="95" t="s">
        <v>236</v>
      </c>
      <c r="E1103" s="2" t="s">
        <v>4041</v>
      </c>
      <c r="F1103" s="95" t="s">
        <v>226</v>
      </c>
      <c r="G1103" s="95">
        <v>6</v>
      </c>
      <c r="H1103" s="95">
        <v>4</v>
      </c>
      <c r="I1103" s="145">
        <v>94</v>
      </c>
      <c r="J1103" s="150">
        <v>500000</v>
      </c>
      <c r="L1103" s="636"/>
    </row>
    <row r="1104" spans="1:12" s="145" customFormat="1" x14ac:dyDescent="0.2">
      <c r="A1104" s="95">
        <v>2038</v>
      </c>
      <c r="B1104" s="155">
        <v>3140</v>
      </c>
      <c r="C1104" s="95" t="s">
        <v>441</v>
      </c>
      <c r="D1104" s="95" t="s">
        <v>4075</v>
      </c>
      <c r="E1104" s="2" t="s">
        <v>4074</v>
      </c>
      <c r="F1104" s="95" t="s">
        <v>206</v>
      </c>
      <c r="G1104" s="95">
        <v>6</v>
      </c>
      <c r="H1104" s="95">
        <v>5</v>
      </c>
      <c r="I1104" s="145">
        <v>95</v>
      </c>
      <c r="J1104" s="150">
        <v>500000</v>
      </c>
      <c r="L1104" s="636"/>
    </row>
    <row r="1105" spans="1:12" s="145" customFormat="1" x14ac:dyDescent="0.2">
      <c r="A1105" s="95">
        <v>2038</v>
      </c>
      <c r="B1105" s="155">
        <v>3171</v>
      </c>
      <c r="C1105" s="95" t="s">
        <v>1351</v>
      </c>
      <c r="D1105" s="95" t="s">
        <v>3784</v>
      </c>
      <c r="E1105" s="2" t="s">
        <v>408</v>
      </c>
      <c r="F1105" s="95" t="s">
        <v>196</v>
      </c>
      <c r="G1105" s="95">
        <v>6</v>
      </c>
      <c r="H1105" s="95">
        <v>6</v>
      </c>
      <c r="I1105" s="145">
        <v>96</v>
      </c>
      <c r="J1105" s="150">
        <v>500000</v>
      </c>
      <c r="L1105" s="636"/>
    </row>
    <row r="1106" spans="1:12" s="145" customFormat="1" x14ac:dyDescent="0.2">
      <c r="A1106" s="95">
        <v>2038</v>
      </c>
      <c r="B1106" s="155">
        <v>3136</v>
      </c>
      <c r="C1106" s="95" t="s">
        <v>400</v>
      </c>
      <c r="D1106" s="95" t="s">
        <v>3157</v>
      </c>
      <c r="E1106" s="2" t="s">
        <v>434</v>
      </c>
      <c r="F1106" s="95" t="s">
        <v>206</v>
      </c>
      <c r="G1106" s="95">
        <v>6</v>
      </c>
      <c r="H1106" s="95">
        <v>7</v>
      </c>
      <c r="I1106" s="145">
        <v>97</v>
      </c>
      <c r="J1106" s="150">
        <v>500000</v>
      </c>
      <c r="L1106" s="636"/>
    </row>
    <row r="1107" spans="1:12" s="145" customFormat="1" x14ac:dyDescent="0.2">
      <c r="A1107" s="95">
        <v>2038</v>
      </c>
      <c r="B1107" s="155">
        <v>3108</v>
      </c>
      <c r="C1107" s="95" t="s">
        <v>2907</v>
      </c>
      <c r="D1107" s="95" t="s">
        <v>4057</v>
      </c>
      <c r="E1107" s="2" t="s">
        <v>147</v>
      </c>
      <c r="F1107" s="95" t="s">
        <v>217</v>
      </c>
      <c r="G1107" s="95">
        <v>6</v>
      </c>
      <c r="H1107" s="95">
        <v>8</v>
      </c>
      <c r="I1107" s="145">
        <v>98</v>
      </c>
      <c r="J1107" s="150">
        <v>500000</v>
      </c>
      <c r="L1107" s="636"/>
    </row>
    <row r="1108" spans="1:12" s="145" customFormat="1" x14ac:dyDescent="0.2">
      <c r="A1108" s="95">
        <v>2038</v>
      </c>
      <c r="B1108" s="155">
        <v>3142</v>
      </c>
      <c r="C1108" s="95" t="s">
        <v>516</v>
      </c>
      <c r="D1108" s="95" t="s">
        <v>258</v>
      </c>
      <c r="E1108" s="2" t="s">
        <v>4077</v>
      </c>
      <c r="F1108" s="95" t="s">
        <v>206</v>
      </c>
      <c r="G1108" s="95">
        <v>6</v>
      </c>
      <c r="H1108" s="95">
        <v>9</v>
      </c>
      <c r="I1108" s="145">
        <v>99</v>
      </c>
      <c r="J1108" s="150">
        <v>500000</v>
      </c>
      <c r="L1108" s="636"/>
    </row>
    <row r="1109" spans="1:12" s="145" customFormat="1" x14ac:dyDescent="0.2">
      <c r="A1109" s="95">
        <v>2038</v>
      </c>
      <c r="B1109" s="155">
        <v>3066</v>
      </c>
      <c r="C1109" s="95" t="s">
        <v>409</v>
      </c>
      <c r="D1109" s="95" t="s">
        <v>4035</v>
      </c>
      <c r="E1109" s="2" t="s">
        <v>427</v>
      </c>
      <c r="F1109" s="95" t="s">
        <v>212</v>
      </c>
      <c r="G1109" s="95">
        <v>6</v>
      </c>
      <c r="H1109" s="95">
        <v>10</v>
      </c>
      <c r="I1109" s="145">
        <v>100</v>
      </c>
      <c r="J1109" s="150">
        <v>500000</v>
      </c>
      <c r="L1109" s="636"/>
    </row>
    <row r="1110" spans="1:12" s="145" customFormat="1" x14ac:dyDescent="0.2">
      <c r="A1110" s="95">
        <v>2038</v>
      </c>
      <c r="B1110" s="155">
        <v>2965</v>
      </c>
      <c r="C1110" s="95" t="s">
        <v>409</v>
      </c>
      <c r="D1110" s="95" t="s">
        <v>3968</v>
      </c>
      <c r="E1110" s="2" t="s">
        <v>3967</v>
      </c>
      <c r="F1110" s="95" t="s">
        <v>211</v>
      </c>
      <c r="G1110" s="95">
        <v>6</v>
      </c>
      <c r="H1110" s="95">
        <v>11</v>
      </c>
      <c r="I1110" s="145">
        <v>101</v>
      </c>
      <c r="J1110" s="150">
        <v>500000</v>
      </c>
      <c r="L1110" s="636"/>
    </row>
    <row r="1111" spans="1:12" s="145" customFormat="1" x14ac:dyDescent="0.2">
      <c r="A1111" s="95">
        <v>2038</v>
      </c>
      <c r="B1111" s="155"/>
      <c r="C1111" s="95" t="s">
        <v>1347</v>
      </c>
      <c r="D1111" s="318"/>
      <c r="E1111" s="319"/>
      <c r="F1111" s="95"/>
      <c r="G1111" s="95">
        <v>6</v>
      </c>
      <c r="H1111" s="95">
        <v>12</v>
      </c>
      <c r="I1111" s="145">
        <v>102</v>
      </c>
      <c r="J1111" s="150">
        <v>500000</v>
      </c>
      <c r="L1111" s="636"/>
    </row>
    <row r="1112" spans="1:12" s="145" customFormat="1" x14ac:dyDescent="0.2">
      <c r="A1112" s="95">
        <v>2038</v>
      </c>
      <c r="B1112" s="155">
        <v>2920</v>
      </c>
      <c r="C1112" s="95" t="s">
        <v>256</v>
      </c>
      <c r="D1112" s="95" t="s">
        <v>417</v>
      </c>
      <c r="E1112" s="2" t="s">
        <v>3928</v>
      </c>
      <c r="F1112" s="95" t="s">
        <v>221</v>
      </c>
      <c r="G1112" s="95">
        <v>6</v>
      </c>
      <c r="H1112" s="95">
        <v>13</v>
      </c>
      <c r="I1112" s="145">
        <v>103</v>
      </c>
      <c r="J1112" s="150">
        <v>500000</v>
      </c>
      <c r="L1112" s="636"/>
    </row>
    <row r="1113" spans="1:12" s="145" customFormat="1" x14ac:dyDescent="0.2">
      <c r="A1113" s="95">
        <v>2038</v>
      </c>
      <c r="B1113" s="155">
        <v>3172</v>
      </c>
      <c r="C1113" s="95" t="s">
        <v>439</v>
      </c>
      <c r="D1113" s="95" t="s">
        <v>1871</v>
      </c>
      <c r="E1113" s="2" t="s">
        <v>4100</v>
      </c>
      <c r="F1113" s="95" t="s">
        <v>196</v>
      </c>
      <c r="G1113" s="95">
        <v>6</v>
      </c>
      <c r="H1113" s="95">
        <v>14</v>
      </c>
      <c r="I1113" s="145">
        <v>104</v>
      </c>
      <c r="J1113" s="150">
        <v>500000</v>
      </c>
      <c r="L1113" s="636"/>
    </row>
    <row r="1114" spans="1:12" s="145" customFormat="1" x14ac:dyDescent="0.2">
      <c r="A1114" s="95">
        <v>2038</v>
      </c>
      <c r="B1114" s="155">
        <v>2937</v>
      </c>
      <c r="C1114" s="95" t="s">
        <v>2907</v>
      </c>
      <c r="D1114" s="95" t="s">
        <v>3947</v>
      </c>
      <c r="E1114" s="2" t="s">
        <v>3946</v>
      </c>
      <c r="F1114" s="95" t="s">
        <v>209</v>
      </c>
      <c r="G1114" s="95">
        <v>6</v>
      </c>
      <c r="H1114" s="95">
        <v>15</v>
      </c>
      <c r="I1114" s="145">
        <v>105</v>
      </c>
      <c r="J1114" s="150">
        <v>500000</v>
      </c>
      <c r="L1114" s="636"/>
    </row>
    <row r="1115" spans="1:12" s="145" customFormat="1" x14ac:dyDescent="0.2">
      <c r="A1115" s="95">
        <v>2038</v>
      </c>
      <c r="B1115" s="155">
        <v>2967</v>
      </c>
      <c r="C1115" s="95" t="s">
        <v>439</v>
      </c>
      <c r="D1115" s="95" t="s">
        <v>3969</v>
      </c>
      <c r="E1115" s="2" t="s">
        <v>256</v>
      </c>
      <c r="F1115" s="95" t="s">
        <v>211</v>
      </c>
      <c r="G1115" s="95">
        <v>6</v>
      </c>
      <c r="H1115" s="95">
        <v>16</v>
      </c>
      <c r="I1115" s="145">
        <v>106</v>
      </c>
      <c r="J1115" s="150">
        <v>500000</v>
      </c>
      <c r="L1115" s="636"/>
    </row>
    <row r="1116" spans="1:12" s="145" customFormat="1" x14ac:dyDescent="0.2">
      <c r="A1116" s="95">
        <v>2038</v>
      </c>
      <c r="B1116" s="155">
        <v>3361</v>
      </c>
      <c r="C1116" s="95" t="s">
        <v>1343</v>
      </c>
      <c r="D1116" s="95" t="s">
        <v>328</v>
      </c>
      <c r="E1116" s="2" t="s">
        <v>341</v>
      </c>
      <c r="F1116" s="95" t="s">
        <v>221</v>
      </c>
      <c r="G1116" s="95">
        <v>6</v>
      </c>
      <c r="H1116" s="95">
        <v>17</v>
      </c>
      <c r="I1116" s="145">
        <v>107</v>
      </c>
      <c r="J1116" s="150">
        <v>500000</v>
      </c>
      <c r="L1116" s="636"/>
    </row>
    <row r="1117" spans="1:12" s="145" customFormat="1" x14ac:dyDescent="0.2">
      <c r="A1117" s="95">
        <v>2038</v>
      </c>
      <c r="B1117" s="155">
        <v>3017</v>
      </c>
      <c r="C1117" s="95" t="s">
        <v>439</v>
      </c>
      <c r="D1117" s="95" t="s">
        <v>4002</v>
      </c>
      <c r="E1117" s="2" t="s">
        <v>249</v>
      </c>
      <c r="F1117" s="95" t="s">
        <v>190</v>
      </c>
      <c r="G1117" s="95">
        <v>6</v>
      </c>
      <c r="H1117" s="95">
        <v>18</v>
      </c>
      <c r="I1117" s="145">
        <v>108</v>
      </c>
      <c r="J1117" s="150">
        <v>500000</v>
      </c>
      <c r="L1117" s="636"/>
    </row>
    <row r="1118" spans="1:12" s="145" customFormat="1" x14ac:dyDescent="0.2">
      <c r="A1118" s="95">
        <v>2038</v>
      </c>
      <c r="B1118" s="155">
        <v>3143</v>
      </c>
      <c r="C1118" s="95" t="s">
        <v>392</v>
      </c>
      <c r="D1118" s="95" t="s">
        <v>120</v>
      </c>
      <c r="E1118" s="2" t="s">
        <v>7562</v>
      </c>
      <c r="F1118" s="95" t="s">
        <v>190</v>
      </c>
      <c r="G1118" s="95">
        <v>7</v>
      </c>
      <c r="H1118" s="95">
        <v>1</v>
      </c>
      <c r="I1118" s="145">
        <v>109</v>
      </c>
      <c r="J1118" s="150">
        <v>500000</v>
      </c>
      <c r="L1118" s="636"/>
    </row>
    <row r="1119" spans="1:12" s="145" customFormat="1" x14ac:dyDescent="0.2">
      <c r="A1119" s="95">
        <v>2038</v>
      </c>
      <c r="B1119" s="155">
        <v>2909</v>
      </c>
      <c r="C1119" s="95" t="s">
        <v>442</v>
      </c>
      <c r="D1119" s="95" t="s">
        <v>525</v>
      </c>
      <c r="E1119" s="2" t="s">
        <v>437</v>
      </c>
      <c r="F1119" s="95" t="s">
        <v>199</v>
      </c>
      <c r="G1119" s="95">
        <v>7</v>
      </c>
      <c r="H1119" s="95">
        <v>2</v>
      </c>
      <c r="I1119" s="145">
        <v>110</v>
      </c>
      <c r="J1119" s="150">
        <v>500000</v>
      </c>
      <c r="L1119" s="636"/>
    </row>
    <row r="1120" spans="1:12" s="145" customFormat="1" x14ac:dyDescent="0.2">
      <c r="A1120" s="95">
        <v>2038</v>
      </c>
      <c r="B1120" s="155">
        <v>3133</v>
      </c>
      <c r="C1120" s="95" t="s">
        <v>256</v>
      </c>
      <c r="D1120" s="95" t="s">
        <v>478</v>
      </c>
      <c r="E1120" s="2" t="s">
        <v>194</v>
      </c>
      <c r="F1120" s="95" t="s">
        <v>206</v>
      </c>
      <c r="G1120" s="95">
        <v>7</v>
      </c>
      <c r="H1120" s="95">
        <v>3</v>
      </c>
      <c r="I1120" s="145">
        <v>111</v>
      </c>
      <c r="J1120" s="150">
        <v>500000</v>
      </c>
      <c r="L1120" s="636"/>
    </row>
    <row r="1121" spans="1:12" s="145" customFormat="1" x14ac:dyDescent="0.2">
      <c r="A1121" s="95">
        <v>2038</v>
      </c>
      <c r="B1121" s="155">
        <v>3045</v>
      </c>
      <c r="C1121" s="95" t="s">
        <v>379</v>
      </c>
      <c r="D1121" s="95" t="s">
        <v>396</v>
      </c>
      <c r="E1121" s="2" t="s">
        <v>323</v>
      </c>
      <c r="F1121" s="95" t="s">
        <v>212</v>
      </c>
      <c r="G1121" s="95">
        <v>7</v>
      </c>
      <c r="H1121" s="95">
        <v>4</v>
      </c>
      <c r="I1121" s="145">
        <v>112</v>
      </c>
      <c r="J1121" s="150">
        <v>500000</v>
      </c>
      <c r="L1121" s="636"/>
    </row>
    <row r="1122" spans="1:12" s="145" customFormat="1" x14ac:dyDescent="0.2">
      <c r="A1122" s="95">
        <v>2038</v>
      </c>
      <c r="B1122" s="155">
        <v>3054</v>
      </c>
      <c r="C1122" s="95" t="s">
        <v>441</v>
      </c>
      <c r="D1122" s="95" t="s">
        <v>127</v>
      </c>
      <c r="E1122" s="2" t="s">
        <v>228</v>
      </c>
      <c r="F1122" s="95" t="s">
        <v>212</v>
      </c>
      <c r="G1122" s="95">
        <v>7</v>
      </c>
      <c r="H1122" s="95">
        <v>5</v>
      </c>
      <c r="I1122" s="145">
        <v>113</v>
      </c>
      <c r="J1122" s="150">
        <v>500000</v>
      </c>
      <c r="L1122" s="636"/>
    </row>
    <row r="1123" spans="1:12" s="145" customFormat="1" x14ac:dyDescent="0.2">
      <c r="A1123" s="95">
        <v>2038</v>
      </c>
      <c r="B1123" s="155">
        <v>2947</v>
      </c>
      <c r="C1123" s="95" t="s">
        <v>1351</v>
      </c>
      <c r="D1123" s="95" t="s">
        <v>2216</v>
      </c>
      <c r="E1123" s="2" t="s">
        <v>408</v>
      </c>
      <c r="F1123" s="95" t="s">
        <v>209</v>
      </c>
      <c r="G1123" s="95">
        <v>7</v>
      </c>
      <c r="H1123" s="95">
        <v>6</v>
      </c>
      <c r="I1123" s="145">
        <v>114</v>
      </c>
      <c r="J1123" s="150">
        <v>500000</v>
      </c>
      <c r="L1123" s="636"/>
    </row>
    <row r="1124" spans="1:12" s="145" customFormat="1" x14ac:dyDescent="0.2">
      <c r="A1124" s="95">
        <v>2038</v>
      </c>
      <c r="B1124" s="155">
        <v>3046</v>
      </c>
      <c r="C1124" s="95" t="s">
        <v>400</v>
      </c>
      <c r="D1124" s="95" t="s">
        <v>4023</v>
      </c>
      <c r="E1124" s="2" t="s">
        <v>3795</v>
      </c>
      <c r="F1124" s="95" t="s">
        <v>212</v>
      </c>
      <c r="G1124" s="95">
        <v>7</v>
      </c>
      <c r="H1124" s="95">
        <v>7</v>
      </c>
      <c r="I1124" s="145">
        <v>115</v>
      </c>
      <c r="J1124" s="150">
        <v>500000</v>
      </c>
      <c r="L1124" s="636"/>
    </row>
    <row r="1125" spans="1:12" s="145" customFormat="1" x14ac:dyDescent="0.2">
      <c r="A1125" s="95">
        <v>2038</v>
      </c>
      <c r="B1125" s="155"/>
      <c r="C1125" s="95" t="s">
        <v>121</v>
      </c>
      <c r="D1125" s="318"/>
      <c r="E1125" s="318"/>
      <c r="F1125" s="95"/>
      <c r="G1125" s="95">
        <v>7</v>
      </c>
      <c r="H1125" s="95">
        <v>8</v>
      </c>
      <c r="I1125" s="145">
        <v>116</v>
      </c>
      <c r="J1125" s="150">
        <v>500000</v>
      </c>
      <c r="L1125" s="636"/>
    </row>
    <row r="1126" spans="1:12" s="145" customFormat="1" x14ac:dyDescent="0.2">
      <c r="A1126" s="95">
        <v>2038</v>
      </c>
      <c r="B1126" s="155">
        <v>3093</v>
      </c>
      <c r="C1126" s="95" t="s">
        <v>516</v>
      </c>
      <c r="D1126" s="95" t="s">
        <v>391</v>
      </c>
      <c r="E1126" s="2" t="s">
        <v>4047</v>
      </c>
      <c r="F1126" s="95" t="s">
        <v>188</v>
      </c>
      <c r="G1126" s="95">
        <v>7</v>
      </c>
      <c r="H1126" s="95">
        <v>9</v>
      </c>
      <c r="I1126" s="145">
        <v>117</v>
      </c>
      <c r="J1126" s="150">
        <v>500000</v>
      </c>
      <c r="L1126" s="636"/>
    </row>
    <row r="1127" spans="1:12" s="145" customFormat="1" x14ac:dyDescent="0.2">
      <c r="A1127" s="95">
        <v>2038</v>
      </c>
      <c r="B1127" s="155">
        <v>3366</v>
      </c>
      <c r="C1127" s="95" t="s">
        <v>441</v>
      </c>
      <c r="D1127" s="95" t="s">
        <v>268</v>
      </c>
      <c r="E1127" s="2" t="s">
        <v>4170</v>
      </c>
      <c r="F1127" s="95" t="s">
        <v>221</v>
      </c>
      <c r="G1127" s="95">
        <v>7</v>
      </c>
      <c r="H1127" s="95">
        <v>10</v>
      </c>
      <c r="I1127" s="145">
        <v>118</v>
      </c>
      <c r="J1127" s="150">
        <v>500000</v>
      </c>
      <c r="L1127" s="636"/>
    </row>
    <row r="1128" spans="1:12" s="145" customFormat="1" x14ac:dyDescent="0.2">
      <c r="A1128" s="95">
        <v>2038</v>
      </c>
      <c r="B1128" s="155">
        <v>2910</v>
      </c>
      <c r="C1128" s="95" t="s">
        <v>409</v>
      </c>
      <c r="D1128" s="95" t="s">
        <v>370</v>
      </c>
      <c r="E1128" s="2" t="s">
        <v>1592</v>
      </c>
      <c r="F1128" s="95" t="s">
        <v>199</v>
      </c>
      <c r="G1128" s="95">
        <v>7</v>
      </c>
      <c r="H1128" s="95">
        <v>11</v>
      </c>
      <c r="I1128" s="145">
        <v>119</v>
      </c>
      <c r="J1128" s="150">
        <v>500000</v>
      </c>
      <c r="L1128" s="636"/>
    </row>
    <row r="1129" spans="1:12" s="145" customFormat="1" x14ac:dyDescent="0.2">
      <c r="A1129" s="95">
        <v>2038</v>
      </c>
      <c r="B1129" s="155">
        <v>3174</v>
      </c>
      <c r="C1129" s="95" t="s">
        <v>749</v>
      </c>
      <c r="D1129" s="95" t="s">
        <v>436</v>
      </c>
      <c r="E1129" s="2" t="s">
        <v>4102</v>
      </c>
      <c r="F1129" s="95" t="s">
        <v>196</v>
      </c>
      <c r="G1129" s="95">
        <v>7</v>
      </c>
      <c r="H1129" s="95">
        <v>12</v>
      </c>
      <c r="I1129" s="145">
        <v>120</v>
      </c>
      <c r="J1129" s="150">
        <v>500000</v>
      </c>
      <c r="L1129" s="636"/>
    </row>
    <row r="1130" spans="1:12" s="145" customFormat="1" x14ac:dyDescent="0.2">
      <c r="A1130" s="95">
        <v>2038</v>
      </c>
      <c r="B1130" s="155">
        <v>3178</v>
      </c>
      <c r="C1130" s="95" t="s">
        <v>749</v>
      </c>
      <c r="D1130" s="95" t="s">
        <v>417</v>
      </c>
      <c r="E1130" s="2" t="s">
        <v>5189</v>
      </c>
      <c r="F1130" s="95" t="s">
        <v>196</v>
      </c>
      <c r="G1130" s="95">
        <v>7</v>
      </c>
      <c r="H1130" s="95">
        <v>13</v>
      </c>
      <c r="I1130" s="145">
        <v>121</v>
      </c>
      <c r="J1130" s="150">
        <v>500000</v>
      </c>
      <c r="L1130" s="636"/>
    </row>
    <row r="1131" spans="1:12" s="145" customFormat="1" x14ac:dyDescent="0.2">
      <c r="A1131" s="95">
        <v>2038</v>
      </c>
      <c r="B1131" s="155">
        <v>3099</v>
      </c>
      <c r="C1131" s="95" t="s">
        <v>749</v>
      </c>
      <c r="D1131" s="95" t="s">
        <v>325</v>
      </c>
      <c r="E1131" s="2" t="s">
        <v>4050</v>
      </c>
      <c r="F1131" s="95" t="s">
        <v>188</v>
      </c>
      <c r="G1131" s="95">
        <v>7</v>
      </c>
      <c r="H1131" s="95">
        <v>14</v>
      </c>
      <c r="I1131" s="145">
        <v>122</v>
      </c>
      <c r="J1131" s="150">
        <v>500000</v>
      </c>
      <c r="L1131" s="636"/>
    </row>
    <row r="1132" spans="1:12" s="145" customFormat="1" x14ac:dyDescent="0.2">
      <c r="A1132" s="95">
        <v>2038</v>
      </c>
      <c r="B1132" s="155">
        <v>3363</v>
      </c>
      <c r="C1132" s="95" t="s">
        <v>441</v>
      </c>
      <c r="D1132" s="95" t="s">
        <v>4169</v>
      </c>
      <c r="E1132" s="2" t="s">
        <v>526</v>
      </c>
      <c r="F1132" s="95" t="s">
        <v>221</v>
      </c>
      <c r="G1132" s="95">
        <v>7</v>
      </c>
      <c r="H1132" s="95">
        <v>15</v>
      </c>
      <c r="I1132" s="145">
        <v>123</v>
      </c>
      <c r="J1132" s="150">
        <v>500000</v>
      </c>
      <c r="L1132" s="636"/>
    </row>
    <row r="1133" spans="1:12" s="145" customFormat="1" x14ac:dyDescent="0.2">
      <c r="A1133" s="95">
        <v>2038</v>
      </c>
      <c r="B1133" s="155">
        <v>3022</v>
      </c>
      <c r="C1133" s="95" t="s">
        <v>439</v>
      </c>
      <c r="D1133" s="95" t="s">
        <v>5190</v>
      </c>
      <c r="E1133" s="2" t="s">
        <v>4008</v>
      </c>
      <c r="F1133" s="95" t="s">
        <v>190</v>
      </c>
      <c r="G1133" s="95">
        <v>7</v>
      </c>
      <c r="H1133" s="95">
        <v>16</v>
      </c>
      <c r="I1133" s="145">
        <v>124</v>
      </c>
      <c r="J1133" s="150">
        <v>500000</v>
      </c>
      <c r="L1133" s="636"/>
    </row>
    <row r="1134" spans="1:12" s="145" customFormat="1" x14ac:dyDescent="0.2">
      <c r="A1134" s="95">
        <v>2038</v>
      </c>
      <c r="B1134" s="155">
        <v>2931</v>
      </c>
      <c r="C1134" s="95" t="s">
        <v>1343</v>
      </c>
      <c r="D1134" s="95" t="s">
        <v>3937</v>
      </c>
      <c r="E1134" s="2" t="s">
        <v>3936</v>
      </c>
      <c r="F1134" s="95" t="s">
        <v>221</v>
      </c>
      <c r="G1134" s="95">
        <v>7</v>
      </c>
      <c r="H1134" s="95">
        <v>17</v>
      </c>
      <c r="I1134" s="145">
        <v>125</v>
      </c>
      <c r="J1134" s="150">
        <v>500000</v>
      </c>
      <c r="L1134" s="636"/>
    </row>
    <row r="1135" spans="1:12" s="145" customFormat="1" x14ac:dyDescent="0.2">
      <c r="A1135" s="95">
        <v>2038</v>
      </c>
      <c r="B1135" s="155">
        <v>3179</v>
      </c>
      <c r="C1135" s="95" t="s">
        <v>439</v>
      </c>
      <c r="D1135" s="95" t="s">
        <v>4106</v>
      </c>
      <c r="E1135" s="2" t="s">
        <v>368</v>
      </c>
      <c r="F1135" s="95" t="s">
        <v>196</v>
      </c>
      <c r="G1135" s="95">
        <v>7</v>
      </c>
      <c r="H1135" s="95">
        <v>18</v>
      </c>
      <c r="I1135" s="145">
        <v>126</v>
      </c>
      <c r="J1135" s="150">
        <v>500000</v>
      </c>
      <c r="L1135" s="636"/>
    </row>
    <row r="1136" spans="1:12" s="145" customFormat="1" ht="12.75" customHeight="1" x14ac:dyDescent="0.2">
      <c r="A1136" s="97">
        <v>2037</v>
      </c>
      <c r="B1136" s="139">
        <v>2605</v>
      </c>
      <c r="C1136" s="97" t="s">
        <v>400</v>
      </c>
      <c r="D1136" s="97" t="s">
        <v>378</v>
      </c>
      <c r="E1136" s="96" t="s">
        <v>3748</v>
      </c>
      <c r="F1136" s="97" t="s">
        <v>188</v>
      </c>
      <c r="G1136" s="97">
        <v>1</v>
      </c>
      <c r="H1136" s="97">
        <v>1</v>
      </c>
      <c r="I1136" s="97">
        <v>1</v>
      </c>
      <c r="J1136" s="136">
        <v>5000000</v>
      </c>
      <c r="L1136" s="636"/>
    </row>
    <row r="1137" spans="1:12" s="145" customFormat="1" ht="12.75" customHeight="1" x14ac:dyDescent="0.2">
      <c r="A1137" s="95">
        <v>2037</v>
      </c>
      <c r="B1137" s="155">
        <v>2667</v>
      </c>
      <c r="C1137" s="95" t="s">
        <v>516</v>
      </c>
      <c r="D1137" s="95" t="s">
        <v>1782</v>
      </c>
      <c r="E1137" s="2" t="s">
        <v>3782</v>
      </c>
      <c r="F1137" s="95" t="s">
        <v>196</v>
      </c>
      <c r="G1137" s="56">
        <v>1</v>
      </c>
      <c r="H1137" s="56">
        <v>2</v>
      </c>
      <c r="I1137" s="145">
        <v>2</v>
      </c>
      <c r="J1137" s="150">
        <v>4800000</v>
      </c>
      <c r="L1137" s="636"/>
    </row>
    <row r="1138" spans="1:12" s="145" customFormat="1" ht="12.75" customHeight="1" x14ac:dyDescent="0.2">
      <c r="A1138" s="95">
        <v>2037</v>
      </c>
      <c r="B1138" s="155">
        <v>2463</v>
      </c>
      <c r="C1138" s="95" t="s">
        <v>1343</v>
      </c>
      <c r="D1138" s="95" t="s">
        <v>472</v>
      </c>
      <c r="E1138" s="2" t="s">
        <v>327</v>
      </c>
      <c r="F1138" s="95" t="s">
        <v>209</v>
      </c>
      <c r="G1138" s="56">
        <v>1</v>
      </c>
      <c r="H1138" s="56">
        <v>3</v>
      </c>
      <c r="I1138" s="145">
        <v>3</v>
      </c>
      <c r="J1138" s="150">
        <v>4600000</v>
      </c>
      <c r="L1138" s="636"/>
    </row>
    <row r="1139" spans="1:12" s="145" customFormat="1" ht="12.75" customHeight="1" x14ac:dyDescent="0.2">
      <c r="A1139" s="95">
        <v>2037</v>
      </c>
      <c r="B1139" s="155">
        <v>2560</v>
      </c>
      <c r="C1139" s="95" t="s">
        <v>121</v>
      </c>
      <c r="D1139" s="95" t="s">
        <v>3724</v>
      </c>
      <c r="E1139" s="2" t="s">
        <v>3725</v>
      </c>
      <c r="F1139" s="95" t="s">
        <v>212</v>
      </c>
      <c r="G1139" s="56">
        <v>1</v>
      </c>
      <c r="H1139" s="56">
        <v>4</v>
      </c>
      <c r="I1139" s="145">
        <v>4</v>
      </c>
      <c r="J1139" s="150">
        <v>4400000</v>
      </c>
      <c r="L1139" s="636"/>
    </row>
    <row r="1140" spans="1:12" s="145" customFormat="1" ht="12.75" customHeight="1" x14ac:dyDescent="0.2">
      <c r="A1140" s="95">
        <v>2037</v>
      </c>
      <c r="B1140" s="155">
        <v>2671</v>
      </c>
      <c r="C1140" s="95" t="s">
        <v>2907</v>
      </c>
      <c r="D1140" s="95" t="s">
        <v>3786</v>
      </c>
      <c r="E1140" s="2" t="s">
        <v>141</v>
      </c>
      <c r="F1140" s="95" t="s">
        <v>196</v>
      </c>
      <c r="G1140" s="56">
        <v>1</v>
      </c>
      <c r="H1140" s="56">
        <v>5</v>
      </c>
      <c r="I1140" s="145">
        <v>5</v>
      </c>
      <c r="J1140" s="150">
        <v>4200000</v>
      </c>
      <c r="L1140" s="636"/>
    </row>
    <row r="1141" spans="1:12" s="145" customFormat="1" ht="12.75" customHeight="1" x14ac:dyDescent="0.2">
      <c r="A1141" s="95">
        <v>2037</v>
      </c>
      <c r="B1141" s="155">
        <v>2440</v>
      </c>
      <c r="C1141" s="95" t="s">
        <v>1351</v>
      </c>
      <c r="D1141" s="287" t="s">
        <v>3651</v>
      </c>
      <c r="E1141" s="2" t="s">
        <v>3652</v>
      </c>
      <c r="F1141" s="95" t="s">
        <v>221</v>
      </c>
      <c r="G1141" s="56">
        <v>1</v>
      </c>
      <c r="H1141" s="56">
        <v>6</v>
      </c>
      <c r="I1141" s="145">
        <v>6</v>
      </c>
      <c r="J1141" s="150">
        <v>4000000</v>
      </c>
      <c r="L1141" s="636"/>
    </row>
    <row r="1142" spans="1:12" s="145" customFormat="1" ht="12.75" customHeight="1" x14ac:dyDescent="0.2">
      <c r="A1142" s="95">
        <v>2037</v>
      </c>
      <c r="B1142" s="155">
        <v>2464</v>
      </c>
      <c r="C1142" s="95" t="s">
        <v>379</v>
      </c>
      <c r="D1142" s="95" t="s">
        <v>195</v>
      </c>
      <c r="E1142" s="2" t="s">
        <v>257</v>
      </c>
      <c r="F1142" s="95" t="s">
        <v>209</v>
      </c>
      <c r="G1142" s="56">
        <v>1</v>
      </c>
      <c r="H1142" s="56">
        <v>7</v>
      </c>
      <c r="I1142" s="145">
        <v>7</v>
      </c>
      <c r="J1142" s="150">
        <v>3800000</v>
      </c>
      <c r="L1142" s="636"/>
    </row>
    <row r="1143" spans="1:12" s="145" customFormat="1" ht="12.75" customHeight="1" x14ac:dyDescent="0.2">
      <c r="A1143" s="95">
        <v>2037</v>
      </c>
      <c r="B1143" s="155">
        <v>2618</v>
      </c>
      <c r="C1143" s="95" t="s">
        <v>441</v>
      </c>
      <c r="D1143" s="95" t="s">
        <v>1469</v>
      </c>
      <c r="E1143" s="2" t="s">
        <v>5191</v>
      </c>
      <c r="F1143" s="95" t="s">
        <v>217</v>
      </c>
      <c r="G1143" s="56">
        <v>1</v>
      </c>
      <c r="H1143" s="56">
        <v>8</v>
      </c>
      <c r="I1143" s="145">
        <v>8</v>
      </c>
      <c r="J1143" s="150">
        <v>3600000</v>
      </c>
      <c r="L1143" s="636"/>
    </row>
    <row r="1144" spans="1:12" s="145" customFormat="1" ht="12.75" customHeight="1" x14ac:dyDescent="0.2">
      <c r="A1144" s="95">
        <v>2037</v>
      </c>
      <c r="B1144" s="155">
        <v>2438</v>
      </c>
      <c r="C1144" s="95" t="s">
        <v>1347</v>
      </c>
      <c r="D1144" s="95" t="s">
        <v>3459</v>
      </c>
      <c r="E1144" s="2" t="s">
        <v>1772</v>
      </c>
      <c r="F1144" s="95" t="s">
        <v>221</v>
      </c>
      <c r="G1144" s="56">
        <v>1</v>
      </c>
      <c r="H1144" s="56">
        <v>9</v>
      </c>
      <c r="I1144" s="145">
        <v>9</v>
      </c>
      <c r="J1144" s="150">
        <v>3400000</v>
      </c>
      <c r="L1144" s="636"/>
    </row>
    <row r="1145" spans="1:12" s="145" customFormat="1" ht="12.75" customHeight="1" x14ac:dyDescent="0.2">
      <c r="A1145" s="95">
        <v>2037</v>
      </c>
      <c r="B1145" s="155">
        <v>2672</v>
      </c>
      <c r="C1145" s="95" t="s">
        <v>139</v>
      </c>
      <c r="D1145" s="95" t="s">
        <v>324</v>
      </c>
      <c r="E1145" s="2" t="s">
        <v>1783</v>
      </c>
      <c r="F1145" s="95" t="s">
        <v>196</v>
      </c>
      <c r="G1145" s="56">
        <v>1</v>
      </c>
      <c r="H1145" s="56">
        <v>10</v>
      </c>
      <c r="I1145" s="145">
        <v>10</v>
      </c>
      <c r="J1145" s="150">
        <v>3200000</v>
      </c>
      <c r="L1145" s="636"/>
    </row>
    <row r="1146" spans="1:12" s="145" customFormat="1" ht="12.75" customHeight="1" x14ac:dyDescent="0.2">
      <c r="A1146" s="95">
        <v>2037</v>
      </c>
      <c r="B1146" s="155">
        <v>2561</v>
      </c>
      <c r="C1146" s="95" t="s">
        <v>442</v>
      </c>
      <c r="D1146" s="95" t="s">
        <v>512</v>
      </c>
      <c r="E1146" s="2" t="s">
        <v>3726</v>
      </c>
      <c r="F1146" s="95" t="s">
        <v>212</v>
      </c>
      <c r="G1146" s="56">
        <v>1</v>
      </c>
      <c r="H1146" s="56">
        <v>11</v>
      </c>
      <c r="I1146" s="145">
        <v>11</v>
      </c>
      <c r="J1146" s="150">
        <v>3000000</v>
      </c>
      <c r="L1146" s="636"/>
    </row>
    <row r="1147" spans="1:12" s="145" customFormat="1" ht="12.75" customHeight="1" x14ac:dyDescent="0.2">
      <c r="A1147" s="95">
        <v>2037</v>
      </c>
      <c r="B1147" s="155">
        <v>2530</v>
      </c>
      <c r="C1147" s="95" t="s">
        <v>121</v>
      </c>
      <c r="D1147" s="95" t="s">
        <v>3491</v>
      </c>
      <c r="E1147" s="2" t="s">
        <v>3702</v>
      </c>
      <c r="F1147" s="95" t="s">
        <v>190</v>
      </c>
      <c r="G1147" s="56">
        <v>1</v>
      </c>
      <c r="H1147" s="56">
        <v>12</v>
      </c>
      <c r="I1147" s="145">
        <v>12</v>
      </c>
      <c r="J1147" s="150">
        <v>2800000</v>
      </c>
      <c r="L1147" s="636"/>
    </row>
    <row r="1148" spans="1:12" s="145" customFormat="1" ht="12.75" customHeight="1" x14ac:dyDescent="0.2">
      <c r="A1148" s="95">
        <v>2037</v>
      </c>
      <c r="B1148" s="155">
        <v>2482</v>
      </c>
      <c r="C1148" s="95" t="s">
        <v>392</v>
      </c>
      <c r="D1148" s="95" t="s">
        <v>2210</v>
      </c>
      <c r="E1148" s="2" t="s">
        <v>3675</v>
      </c>
      <c r="F1148" s="95" t="s">
        <v>211</v>
      </c>
      <c r="G1148" s="56">
        <v>1</v>
      </c>
      <c r="H1148" s="56">
        <v>13</v>
      </c>
      <c r="I1148" s="145">
        <v>13</v>
      </c>
      <c r="J1148" s="150">
        <v>2600000</v>
      </c>
      <c r="L1148" s="636"/>
    </row>
    <row r="1149" spans="1:12" s="145" customFormat="1" x14ac:dyDescent="0.2">
      <c r="A1149" s="95">
        <v>2037</v>
      </c>
      <c r="B1149" s="155">
        <v>2666</v>
      </c>
      <c r="C1149" s="95" t="s">
        <v>439</v>
      </c>
      <c r="D1149" s="95" t="s">
        <v>522</v>
      </c>
      <c r="E1149" s="2" t="s">
        <v>3781</v>
      </c>
      <c r="F1149" s="95" t="s">
        <v>196</v>
      </c>
      <c r="G1149" s="56">
        <v>1</v>
      </c>
      <c r="H1149" s="56">
        <v>14</v>
      </c>
      <c r="I1149" s="145">
        <v>14</v>
      </c>
      <c r="J1149" s="150">
        <v>2400000</v>
      </c>
      <c r="L1149" s="636"/>
    </row>
    <row r="1150" spans="1:12" s="145" customFormat="1" x14ac:dyDescent="0.2">
      <c r="A1150" s="95">
        <v>2037</v>
      </c>
      <c r="B1150" s="155">
        <v>2621</v>
      </c>
      <c r="C1150" s="95" t="s">
        <v>121</v>
      </c>
      <c r="D1150" s="95" t="s">
        <v>331</v>
      </c>
      <c r="E1150" s="2" t="s">
        <v>191</v>
      </c>
      <c r="F1150" s="95" t="s">
        <v>217</v>
      </c>
      <c r="G1150" s="56">
        <v>1</v>
      </c>
      <c r="H1150" s="56">
        <v>15</v>
      </c>
      <c r="I1150" s="145">
        <v>15</v>
      </c>
      <c r="J1150" s="150">
        <v>2200000</v>
      </c>
      <c r="L1150" s="636"/>
    </row>
    <row r="1151" spans="1:12" s="145" customFormat="1" x14ac:dyDescent="0.2">
      <c r="A1151" s="95">
        <v>2037</v>
      </c>
      <c r="B1151" s="155">
        <v>2565</v>
      </c>
      <c r="C1151" s="95" t="s">
        <v>121</v>
      </c>
      <c r="D1151" s="95" t="s">
        <v>3568</v>
      </c>
      <c r="E1151" s="2" t="s">
        <v>257</v>
      </c>
      <c r="F1151" s="95" t="s">
        <v>212</v>
      </c>
      <c r="G1151" s="56">
        <v>1</v>
      </c>
      <c r="H1151" s="56">
        <v>16</v>
      </c>
      <c r="I1151" s="145">
        <v>16</v>
      </c>
      <c r="J1151" s="150">
        <v>2000000</v>
      </c>
      <c r="L1151" s="636"/>
    </row>
    <row r="1152" spans="1:12" s="145" customFormat="1" x14ac:dyDescent="0.2">
      <c r="A1152" s="95">
        <v>2037</v>
      </c>
      <c r="B1152" s="155">
        <v>2465</v>
      </c>
      <c r="C1152" s="95" t="s">
        <v>1349</v>
      </c>
      <c r="D1152" s="95" t="s">
        <v>3252</v>
      </c>
      <c r="E1152" s="2" t="s">
        <v>3665</v>
      </c>
      <c r="F1152" s="95" t="s">
        <v>209</v>
      </c>
      <c r="G1152" s="56">
        <v>1</v>
      </c>
      <c r="H1152" s="56">
        <v>17</v>
      </c>
      <c r="I1152" s="145">
        <v>17</v>
      </c>
      <c r="J1152" s="150">
        <v>1800000</v>
      </c>
      <c r="L1152" s="636"/>
    </row>
    <row r="1153" spans="1:12" s="145" customFormat="1" x14ac:dyDescent="0.2">
      <c r="A1153" s="95">
        <v>2037</v>
      </c>
      <c r="B1153" s="155">
        <v>2637</v>
      </c>
      <c r="C1153" s="95" t="s">
        <v>442</v>
      </c>
      <c r="D1153" s="95" t="s">
        <v>3762</v>
      </c>
      <c r="E1153" s="2" t="s">
        <v>3763</v>
      </c>
      <c r="F1153" s="95" t="s">
        <v>206</v>
      </c>
      <c r="G1153" s="56">
        <v>1</v>
      </c>
      <c r="H1153" s="56">
        <v>18</v>
      </c>
      <c r="I1153" s="145">
        <v>18</v>
      </c>
      <c r="J1153" s="150">
        <v>1600000</v>
      </c>
      <c r="L1153" s="636"/>
    </row>
    <row r="1154" spans="1:12" s="145" customFormat="1" x14ac:dyDescent="0.2">
      <c r="A1154" s="95">
        <v>2037</v>
      </c>
      <c r="B1154" s="155">
        <v>2443</v>
      </c>
      <c r="C1154" s="95" t="s">
        <v>139</v>
      </c>
      <c r="D1154" s="95" t="s">
        <v>3654</v>
      </c>
      <c r="E1154" s="2" t="s">
        <v>432</v>
      </c>
      <c r="F1154" s="95" t="s">
        <v>221</v>
      </c>
      <c r="G1154" s="95">
        <v>2</v>
      </c>
      <c r="H1154" s="95">
        <v>1</v>
      </c>
      <c r="I1154" s="145">
        <v>19</v>
      </c>
      <c r="J1154" s="150">
        <v>1500000</v>
      </c>
      <c r="L1154" s="636"/>
    </row>
    <row r="1155" spans="1:12" s="145" customFormat="1" x14ac:dyDescent="0.2">
      <c r="A1155" s="95">
        <v>2037</v>
      </c>
      <c r="B1155" s="155">
        <v>2620</v>
      </c>
      <c r="C1155" s="95" t="s">
        <v>516</v>
      </c>
      <c r="D1155" s="95" t="s">
        <v>361</v>
      </c>
      <c r="E1155" s="2" t="s">
        <v>3754</v>
      </c>
      <c r="F1155" s="95" t="s">
        <v>217</v>
      </c>
      <c r="G1155" s="95">
        <v>2</v>
      </c>
      <c r="H1155" s="95">
        <v>2</v>
      </c>
      <c r="I1155" s="145">
        <v>20</v>
      </c>
      <c r="J1155" s="150">
        <v>1450000</v>
      </c>
      <c r="L1155" s="636"/>
    </row>
    <row r="1156" spans="1:12" s="145" customFormat="1" x14ac:dyDescent="0.2">
      <c r="A1156" s="95">
        <v>2037</v>
      </c>
      <c r="B1156" s="155">
        <v>2439</v>
      </c>
      <c r="C1156" s="95" t="s">
        <v>1343</v>
      </c>
      <c r="D1156" s="95" t="s">
        <v>200</v>
      </c>
      <c r="E1156" s="2" t="s">
        <v>3650</v>
      </c>
      <c r="F1156" s="95" t="s">
        <v>221</v>
      </c>
      <c r="G1156" s="95">
        <v>2</v>
      </c>
      <c r="H1156" s="95">
        <v>3</v>
      </c>
      <c r="I1156" s="145">
        <v>21</v>
      </c>
      <c r="J1156" s="150">
        <v>1400000</v>
      </c>
      <c r="L1156" s="636"/>
    </row>
    <row r="1157" spans="1:12" s="145" customFormat="1" x14ac:dyDescent="0.2">
      <c r="A1157" s="95">
        <v>2037</v>
      </c>
      <c r="B1157" s="155">
        <v>2619</v>
      </c>
      <c r="C1157" s="95" t="s">
        <v>409</v>
      </c>
      <c r="D1157" s="95" t="s">
        <v>547</v>
      </c>
      <c r="E1157" s="2" t="s">
        <v>3753</v>
      </c>
      <c r="F1157" s="95" t="s">
        <v>217</v>
      </c>
      <c r="G1157" s="95">
        <v>2</v>
      </c>
      <c r="H1157" s="95">
        <v>4</v>
      </c>
      <c r="I1157" s="145">
        <v>22</v>
      </c>
      <c r="J1157" s="150">
        <v>1350000</v>
      </c>
      <c r="L1157" s="636"/>
    </row>
    <row r="1158" spans="1:12" s="145" customFormat="1" x14ac:dyDescent="0.2">
      <c r="A1158" s="95">
        <v>2037</v>
      </c>
      <c r="B1158" s="155">
        <v>2517</v>
      </c>
      <c r="C1158" s="95" t="s">
        <v>2907</v>
      </c>
      <c r="D1158" s="95" t="s">
        <v>3460</v>
      </c>
      <c r="E1158" s="2" t="s">
        <v>194</v>
      </c>
      <c r="F1158" s="95" t="s">
        <v>201</v>
      </c>
      <c r="G1158" s="95">
        <v>2</v>
      </c>
      <c r="H1158" s="95">
        <v>5</v>
      </c>
      <c r="I1158" s="145">
        <v>23</v>
      </c>
      <c r="J1158" s="150">
        <v>1300000</v>
      </c>
      <c r="L1158" s="636"/>
    </row>
    <row r="1159" spans="1:12" s="145" customFormat="1" x14ac:dyDescent="0.2">
      <c r="A1159" s="95">
        <v>2037</v>
      </c>
      <c r="B1159" s="155">
        <v>2652</v>
      </c>
      <c r="C1159" s="95" t="s">
        <v>516</v>
      </c>
      <c r="D1159" s="95" t="s">
        <v>401</v>
      </c>
      <c r="E1159" s="2" t="s">
        <v>3771</v>
      </c>
      <c r="F1159" s="95" t="s">
        <v>198</v>
      </c>
      <c r="G1159" s="95">
        <v>2</v>
      </c>
      <c r="H1159" s="95">
        <v>6</v>
      </c>
      <c r="I1159" s="145">
        <v>24</v>
      </c>
      <c r="J1159" s="150">
        <v>1250000</v>
      </c>
      <c r="L1159" s="636"/>
    </row>
    <row r="1160" spans="1:12" s="145" customFormat="1" x14ac:dyDescent="0.2">
      <c r="A1160" s="95">
        <v>2037</v>
      </c>
      <c r="B1160" s="155">
        <v>2533</v>
      </c>
      <c r="C1160" s="95" t="s">
        <v>2907</v>
      </c>
      <c r="D1160" s="95" t="s">
        <v>4665</v>
      </c>
      <c r="E1160" s="2" t="s">
        <v>3557</v>
      </c>
      <c r="F1160" s="95" t="s">
        <v>190</v>
      </c>
      <c r="G1160" s="95">
        <v>2</v>
      </c>
      <c r="H1160" s="95">
        <v>7</v>
      </c>
      <c r="I1160" s="145">
        <v>25</v>
      </c>
      <c r="J1160" s="150">
        <v>1200000</v>
      </c>
      <c r="L1160" s="636"/>
    </row>
    <row r="1161" spans="1:12" s="145" customFormat="1" x14ac:dyDescent="0.2">
      <c r="A1161" s="95">
        <v>2037</v>
      </c>
      <c r="B1161" s="155">
        <v>2441</v>
      </c>
      <c r="C1161" s="95" t="s">
        <v>409</v>
      </c>
      <c r="D1161" s="95" t="s">
        <v>2216</v>
      </c>
      <c r="E1161" s="2" t="s">
        <v>1921</v>
      </c>
      <c r="F1161" s="95" t="s">
        <v>221</v>
      </c>
      <c r="G1161" s="95">
        <v>2</v>
      </c>
      <c r="H1161" s="95">
        <v>8</v>
      </c>
      <c r="I1161" s="145">
        <v>26</v>
      </c>
      <c r="J1161" s="150">
        <v>1150000</v>
      </c>
      <c r="L1161" s="636"/>
    </row>
    <row r="1162" spans="1:12" s="145" customFormat="1" x14ac:dyDescent="0.2">
      <c r="A1162" s="95">
        <v>2037</v>
      </c>
      <c r="B1162" s="155">
        <v>2669</v>
      </c>
      <c r="C1162" s="95" t="s">
        <v>1347</v>
      </c>
      <c r="D1162" s="95" t="s">
        <v>268</v>
      </c>
      <c r="E1162" s="2" t="s">
        <v>3811</v>
      </c>
      <c r="F1162" s="95" t="s">
        <v>196</v>
      </c>
      <c r="G1162" s="95">
        <v>2</v>
      </c>
      <c r="H1162" s="95">
        <v>9</v>
      </c>
      <c r="I1162" s="145">
        <v>27</v>
      </c>
      <c r="J1162" s="150">
        <v>1100000</v>
      </c>
      <c r="L1162" s="636"/>
    </row>
    <row r="1163" spans="1:12" s="145" customFormat="1" x14ac:dyDescent="0.2">
      <c r="A1163" s="95">
        <v>2037</v>
      </c>
      <c r="B1163" s="155">
        <v>2562</v>
      </c>
      <c r="C1163" s="95" t="s">
        <v>400</v>
      </c>
      <c r="D1163" s="95" t="s">
        <v>3727</v>
      </c>
      <c r="E1163" s="2" t="s">
        <v>491</v>
      </c>
      <c r="F1163" s="95" t="s">
        <v>212</v>
      </c>
      <c r="G1163" s="95">
        <v>2</v>
      </c>
      <c r="H1163" s="95">
        <v>10</v>
      </c>
      <c r="I1163" s="145">
        <v>28</v>
      </c>
      <c r="J1163" s="150">
        <v>1050000</v>
      </c>
      <c r="L1163" s="636"/>
    </row>
    <row r="1164" spans="1:12" s="145" customFormat="1" x14ac:dyDescent="0.2">
      <c r="A1164" s="95">
        <v>2037</v>
      </c>
      <c r="B1164" s="155">
        <v>2574</v>
      </c>
      <c r="C1164" s="95" t="s">
        <v>442</v>
      </c>
      <c r="D1164" s="95" t="s">
        <v>521</v>
      </c>
      <c r="E1164" s="2" t="s">
        <v>2680</v>
      </c>
      <c r="F1164" s="95" t="s">
        <v>212</v>
      </c>
      <c r="G1164" s="95">
        <v>2</v>
      </c>
      <c r="H1164" s="95">
        <v>11</v>
      </c>
      <c r="I1164" s="145">
        <v>29</v>
      </c>
      <c r="J1164" s="150">
        <v>1000000</v>
      </c>
      <c r="L1164" s="636"/>
    </row>
    <row r="1165" spans="1:12" s="145" customFormat="1" x14ac:dyDescent="0.2">
      <c r="A1165" s="95">
        <v>2037</v>
      </c>
      <c r="B1165" s="155">
        <v>2670</v>
      </c>
      <c r="C1165" s="95" t="s">
        <v>749</v>
      </c>
      <c r="D1165" s="95" t="s">
        <v>1522</v>
      </c>
      <c r="E1165" s="2" t="s">
        <v>3785</v>
      </c>
      <c r="F1165" s="95" t="s">
        <v>196</v>
      </c>
      <c r="G1165" s="95">
        <v>2</v>
      </c>
      <c r="H1165" s="95">
        <v>12</v>
      </c>
      <c r="I1165" s="145">
        <v>30</v>
      </c>
      <c r="J1165" s="150">
        <v>950000</v>
      </c>
      <c r="L1165" s="636"/>
    </row>
    <row r="1166" spans="1:12" s="145" customFormat="1" x14ac:dyDescent="0.2">
      <c r="A1166" s="95">
        <v>2037</v>
      </c>
      <c r="B1166" s="155">
        <v>2636</v>
      </c>
      <c r="C1166" s="95" t="s">
        <v>392</v>
      </c>
      <c r="D1166" s="95" t="s">
        <v>3761</v>
      </c>
      <c r="E1166" s="2" t="s">
        <v>2638</v>
      </c>
      <c r="F1166" s="95" t="s">
        <v>206</v>
      </c>
      <c r="G1166" s="95">
        <v>2</v>
      </c>
      <c r="H1166" s="95">
        <v>13</v>
      </c>
      <c r="I1166" s="145">
        <v>31</v>
      </c>
      <c r="J1166" s="150">
        <v>900000</v>
      </c>
      <c r="L1166" s="636"/>
    </row>
    <row r="1167" spans="1:12" s="145" customFormat="1" x14ac:dyDescent="0.2">
      <c r="A1167" s="95">
        <v>2037</v>
      </c>
      <c r="B1167" s="155">
        <v>2638</v>
      </c>
      <c r="C1167" s="95" t="s">
        <v>409</v>
      </c>
      <c r="D1167" s="164" t="s">
        <v>417</v>
      </c>
      <c r="E1167" s="2" t="s">
        <v>323</v>
      </c>
      <c r="F1167" s="95" t="s">
        <v>206</v>
      </c>
      <c r="G1167" s="95">
        <v>2</v>
      </c>
      <c r="H1167" s="95">
        <v>14</v>
      </c>
      <c r="I1167" s="145">
        <v>32</v>
      </c>
      <c r="J1167" s="150">
        <v>850000</v>
      </c>
      <c r="L1167" s="636"/>
    </row>
    <row r="1168" spans="1:12" s="145" customFormat="1" x14ac:dyDescent="0.2">
      <c r="A1168" s="95">
        <v>2037</v>
      </c>
      <c r="B1168" s="155">
        <v>2532</v>
      </c>
      <c r="C1168" s="95" t="s">
        <v>409</v>
      </c>
      <c r="D1168" s="95" t="s">
        <v>524</v>
      </c>
      <c r="E1168" s="2" t="s">
        <v>232</v>
      </c>
      <c r="F1168" s="95" t="s">
        <v>190</v>
      </c>
      <c r="G1168" s="95">
        <v>2</v>
      </c>
      <c r="H1168" s="95">
        <v>15</v>
      </c>
      <c r="I1168" s="145">
        <v>33</v>
      </c>
      <c r="J1168" s="150">
        <v>800000</v>
      </c>
      <c r="L1168" s="636"/>
    </row>
    <row r="1169" spans="1:12" s="145" customFormat="1" x14ac:dyDescent="0.2">
      <c r="A1169" s="95">
        <v>2037</v>
      </c>
      <c r="B1169" s="155">
        <v>2563</v>
      </c>
      <c r="C1169" s="95" t="s">
        <v>139</v>
      </c>
      <c r="D1169" s="95" t="s">
        <v>398</v>
      </c>
      <c r="E1169" s="2" t="s">
        <v>3212</v>
      </c>
      <c r="F1169" s="95" t="s">
        <v>212</v>
      </c>
      <c r="G1169" s="95">
        <v>2</v>
      </c>
      <c r="H1169" s="95">
        <v>16</v>
      </c>
      <c r="I1169" s="145">
        <v>34</v>
      </c>
      <c r="J1169" s="150">
        <v>750000</v>
      </c>
      <c r="L1169" s="636"/>
    </row>
    <row r="1170" spans="1:12" s="145" customFormat="1" x14ac:dyDescent="0.2">
      <c r="A1170" s="95">
        <v>2037</v>
      </c>
      <c r="B1170" s="155">
        <v>2531</v>
      </c>
      <c r="C1170" s="95" t="s">
        <v>1349</v>
      </c>
      <c r="D1170" s="95" t="s">
        <v>127</v>
      </c>
      <c r="E1170" s="2" t="s">
        <v>3703</v>
      </c>
      <c r="F1170" s="95" t="s">
        <v>190</v>
      </c>
      <c r="G1170" s="95">
        <v>2</v>
      </c>
      <c r="H1170" s="95">
        <v>17</v>
      </c>
      <c r="I1170" s="145">
        <v>35</v>
      </c>
      <c r="J1170" s="150">
        <v>700000</v>
      </c>
      <c r="L1170" s="636"/>
    </row>
    <row r="1171" spans="1:12" s="145" customFormat="1" x14ac:dyDescent="0.2">
      <c r="A1171" s="95">
        <v>2037</v>
      </c>
      <c r="B1171" s="155">
        <v>2684</v>
      </c>
      <c r="C1171" s="95" t="s">
        <v>442</v>
      </c>
      <c r="D1171" s="95" t="s">
        <v>493</v>
      </c>
      <c r="E1171" s="2" t="s">
        <v>360</v>
      </c>
      <c r="F1171" s="95" t="s">
        <v>196</v>
      </c>
      <c r="G1171" s="95">
        <v>2</v>
      </c>
      <c r="H1171" s="95">
        <v>18</v>
      </c>
      <c r="I1171" s="145">
        <v>36</v>
      </c>
      <c r="J1171" s="150">
        <v>650000</v>
      </c>
      <c r="L1171" s="636"/>
    </row>
    <row r="1172" spans="1:12" s="145" customFormat="1" x14ac:dyDescent="0.2">
      <c r="A1172" s="95">
        <v>2037</v>
      </c>
      <c r="B1172" s="155">
        <v>2526</v>
      </c>
      <c r="C1172" s="95" t="s">
        <v>121</v>
      </c>
      <c r="D1172" s="95" t="s">
        <v>268</v>
      </c>
      <c r="E1172" s="2" t="s">
        <v>3700</v>
      </c>
      <c r="F1172" s="95" t="s">
        <v>201</v>
      </c>
      <c r="G1172" s="95">
        <v>3</v>
      </c>
      <c r="H1172" s="95">
        <v>1</v>
      </c>
      <c r="I1172" s="145">
        <v>37</v>
      </c>
      <c r="J1172" s="150">
        <v>625000</v>
      </c>
      <c r="L1172" s="636"/>
    </row>
    <row r="1173" spans="1:12" s="145" customFormat="1" x14ac:dyDescent="0.2">
      <c r="A1173" s="95">
        <v>2037</v>
      </c>
      <c r="B1173" s="155">
        <v>2448</v>
      </c>
      <c r="C1173" s="95" t="s">
        <v>441</v>
      </c>
      <c r="D1173" s="95" t="s">
        <v>3838</v>
      </c>
      <c r="E1173" s="2" t="s">
        <v>7563</v>
      </c>
      <c r="F1173" s="95" t="s">
        <v>221</v>
      </c>
      <c r="G1173" s="95">
        <v>3</v>
      </c>
      <c r="H1173" s="95">
        <v>2</v>
      </c>
      <c r="I1173" s="145">
        <v>38</v>
      </c>
      <c r="J1173" s="150">
        <v>620000</v>
      </c>
      <c r="L1173" s="636"/>
    </row>
    <row r="1174" spans="1:12" s="145" customFormat="1" x14ac:dyDescent="0.2">
      <c r="A1174" s="95">
        <v>2037</v>
      </c>
      <c r="B1174" s="155">
        <v>2679</v>
      </c>
      <c r="C1174" s="95" t="s">
        <v>1343</v>
      </c>
      <c r="D1174" s="95" t="s">
        <v>3269</v>
      </c>
      <c r="E1174" s="2" t="s">
        <v>3791</v>
      </c>
      <c r="F1174" s="95" t="s">
        <v>196</v>
      </c>
      <c r="G1174" s="95">
        <v>3</v>
      </c>
      <c r="H1174" s="95">
        <v>3</v>
      </c>
      <c r="I1174" s="145">
        <v>39</v>
      </c>
      <c r="J1174" s="150">
        <v>615000</v>
      </c>
      <c r="L1174" s="636"/>
    </row>
    <row r="1175" spans="1:12" s="145" customFormat="1" x14ac:dyDescent="0.2">
      <c r="A1175" s="95">
        <v>2037</v>
      </c>
      <c r="B1175" s="155">
        <v>2467</v>
      </c>
      <c r="C1175" s="95" t="s">
        <v>256</v>
      </c>
      <c r="D1175" s="95" t="s">
        <v>3666</v>
      </c>
      <c r="E1175" s="2" t="s">
        <v>2520</v>
      </c>
      <c r="F1175" s="95" t="s">
        <v>209</v>
      </c>
      <c r="G1175" s="95">
        <v>3</v>
      </c>
      <c r="H1175" s="95">
        <v>4</v>
      </c>
      <c r="I1175" s="145">
        <v>40</v>
      </c>
      <c r="J1175" s="150">
        <v>610000</v>
      </c>
      <c r="L1175" s="636"/>
    </row>
    <row r="1176" spans="1:12" s="145" customFormat="1" x14ac:dyDescent="0.2">
      <c r="A1176" s="95">
        <v>2037</v>
      </c>
      <c r="B1176" s="155">
        <v>2468</v>
      </c>
      <c r="C1176" s="95" t="s">
        <v>400</v>
      </c>
      <c r="D1176" s="95" t="s">
        <v>318</v>
      </c>
      <c r="E1176" s="2" t="s">
        <v>3667</v>
      </c>
      <c r="F1176" s="95" t="s">
        <v>209</v>
      </c>
      <c r="G1176" s="95">
        <v>3</v>
      </c>
      <c r="H1176" s="95">
        <v>5</v>
      </c>
      <c r="I1176" s="145">
        <v>41</v>
      </c>
      <c r="J1176" s="150">
        <v>605000</v>
      </c>
      <c r="L1176" s="636"/>
    </row>
    <row r="1177" spans="1:12" s="145" customFormat="1" x14ac:dyDescent="0.2">
      <c r="A1177" s="95">
        <v>2037</v>
      </c>
      <c r="B1177" s="155">
        <v>2442</v>
      </c>
      <c r="C1177" s="95" t="s">
        <v>442</v>
      </c>
      <c r="D1177" s="95" t="s">
        <v>268</v>
      </c>
      <c r="E1177" s="2" t="s">
        <v>3653</v>
      </c>
      <c r="F1177" s="95" t="s">
        <v>221</v>
      </c>
      <c r="G1177" s="95">
        <v>3</v>
      </c>
      <c r="H1177" s="95">
        <v>6</v>
      </c>
      <c r="I1177" s="145">
        <v>42</v>
      </c>
      <c r="J1177" s="150">
        <v>600000</v>
      </c>
      <c r="L1177" s="636"/>
    </row>
    <row r="1178" spans="1:12" s="145" customFormat="1" x14ac:dyDescent="0.2">
      <c r="A1178" s="95">
        <v>2037</v>
      </c>
      <c r="B1178" s="155">
        <v>2483</v>
      </c>
      <c r="C1178" s="95" t="s">
        <v>379</v>
      </c>
      <c r="D1178" s="95" t="s">
        <v>504</v>
      </c>
      <c r="E1178" s="2" t="s">
        <v>3676</v>
      </c>
      <c r="F1178" s="95" t="s">
        <v>211</v>
      </c>
      <c r="G1178" s="95">
        <v>3</v>
      </c>
      <c r="H1178" s="95">
        <v>7</v>
      </c>
      <c r="I1178" s="145">
        <v>43</v>
      </c>
      <c r="J1178" s="150">
        <v>595000</v>
      </c>
      <c r="L1178" s="636"/>
    </row>
    <row r="1179" spans="1:12" s="145" customFormat="1" x14ac:dyDescent="0.2">
      <c r="A1179" s="95">
        <v>2037</v>
      </c>
      <c r="B1179" s="155">
        <v>2639</v>
      </c>
      <c r="C1179" s="95" t="s">
        <v>516</v>
      </c>
      <c r="D1179" s="95" t="s">
        <v>2204</v>
      </c>
      <c r="E1179" s="2" t="s">
        <v>191</v>
      </c>
      <c r="F1179" s="95" t="s">
        <v>206</v>
      </c>
      <c r="G1179" s="95">
        <v>3</v>
      </c>
      <c r="H1179" s="95">
        <v>8</v>
      </c>
      <c r="I1179" s="145">
        <v>44</v>
      </c>
      <c r="J1179" s="150">
        <v>590000</v>
      </c>
      <c r="L1179" s="636"/>
    </row>
    <row r="1180" spans="1:12" s="145" customFormat="1" x14ac:dyDescent="0.2">
      <c r="A1180" s="95">
        <v>2037</v>
      </c>
      <c r="B1180" s="155">
        <v>2484</v>
      </c>
      <c r="C1180" s="95" t="s">
        <v>1347</v>
      </c>
      <c r="D1180" s="95" t="s">
        <v>2532</v>
      </c>
      <c r="E1180" s="2" t="s">
        <v>356</v>
      </c>
      <c r="F1180" s="95" t="s">
        <v>211</v>
      </c>
      <c r="G1180" s="95">
        <v>3</v>
      </c>
      <c r="H1180" s="95">
        <v>9</v>
      </c>
      <c r="I1180" s="145">
        <v>45</v>
      </c>
      <c r="J1180" s="150">
        <v>585000</v>
      </c>
      <c r="L1180" s="636"/>
    </row>
    <row r="1181" spans="1:12" s="145" customFormat="1" x14ac:dyDescent="0.2">
      <c r="A1181" s="95">
        <v>2037</v>
      </c>
      <c r="B1181" s="155">
        <v>2567</v>
      </c>
      <c r="C1181" s="95" t="s">
        <v>2907</v>
      </c>
      <c r="D1181" s="95" t="s">
        <v>3729</v>
      </c>
      <c r="E1181" s="2" t="s">
        <v>284</v>
      </c>
      <c r="F1181" s="95" t="s">
        <v>212</v>
      </c>
      <c r="G1181" s="95">
        <v>3</v>
      </c>
      <c r="H1181" s="95">
        <v>10</v>
      </c>
      <c r="I1181" s="145">
        <v>46</v>
      </c>
      <c r="J1181" s="150">
        <v>580000</v>
      </c>
      <c r="L1181" s="636"/>
    </row>
    <row r="1182" spans="1:12" s="145" customFormat="1" x14ac:dyDescent="0.2">
      <c r="A1182" s="95">
        <v>2037</v>
      </c>
      <c r="B1182" s="155">
        <v>2627</v>
      </c>
      <c r="C1182" s="95" t="s">
        <v>442</v>
      </c>
      <c r="D1182" s="95" t="s">
        <v>248</v>
      </c>
      <c r="E1182" s="2" t="s">
        <v>3757</v>
      </c>
      <c r="F1182" s="95" t="s">
        <v>217</v>
      </c>
      <c r="G1182" s="95">
        <v>3</v>
      </c>
      <c r="H1182" s="95">
        <v>11</v>
      </c>
      <c r="I1182" s="145">
        <v>47</v>
      </c>
      <c r="J1182" s="150">
        <v>575000</v>
      </c>
      <c r="L1182" s="636"/>
    </row>
    <row r="1183" spans="1:12" s="145" customFormat="1" x14ac:dyDescent="0.2">
      <c r="A1183" s="95">
        <v>2037</v>
      </c>
      <c r="B1183" s="155">
        <v>2485</v>
      </c>
      <c r="C1183" s="95" t="s">
        <v>121</v>
      </c>
      <c r="D1183" s="95" t="s">
        <v>3677</v>
      </c>
      <c r="E1183" s="2" t="s">
        <v>104</v>
      </c>
      <c r="F1183" s="95" t="s">
        <v>211</v>
      </c>
      <c r="G1183" s="95">
        <v>3</v>
      </c>
      <c r="H1183" s="95">
        <v>12</v>
      </c>
      <c r="I1183" s="145">
        <v>48</v>
      </c>
      <c r="J1183" s="150">
        <v>570000</v>
      </c>
      <c r="L1183" s="636"/>
    </row>
    <row r="1184" spans="1:12" s="145" customFormat="1" x14ac:dyDescent="0.2">
      <c r="A1184" s="95">
        <v>2037</v>
      </c>
      <c r="B1184" s="155">
        <v>2680</v>
      </c>
      <c r="C1184" s="95" t="s">
        <v>392</v>
      </c>
      <c r="D1184" s="95" t="s">
        <v>399</v>
      </c>
      <c r="E1184" s="2" t="s">
        <v>7564</v>
      </c>
      <c r="F1184" s="95" t="s">
        <v>196</v>
      </c>
      <c r="G1184" s="95">
        <v>3</v>
      </c>
      <c r="H1184" s="95">
        <v>13</v>
      </c>
      <c r="I1184" s="145">
        <v>49</v>
      </c>
      <c r="J1184" s="150">
        <v>565000</v>
      </c>
      <c r="L1184" s="636"/>
    </row>
    <row r="1185" spans="1:12" s="145" customFormat="1" x14ac:dyDescent="0.2">
      <c r="A1185" s="95">
        <v>2037</v>
      </c>
      <c r="B1185" s="155">
        <v>2537</v>
      </c>
      <c r="C1185" s="95" t="s">
        <v>439</v>
      </c>
      <c r="D1185" s="95" t="s">
        <v>318</v>
      </c>
      <c r="E1185" s="2" t="s">
        <v>3706</v>
      </c>
      <c r="F1185" s="95" t="s">
        <v>190</v>
      </c>
      <c r="G1185" s="95">
        <v>3</v>
      </c>
      <c r="H1185" s="95">
        <v>14</v>
      </c>
      <c r="I1185" s="145">
        <v>50</v>
      </c>
      <c r="J1185" s="150">
        <v>560000</v>
      </c>
      <c r="L1185" s="636"/>
    </row>
    <row r="1186" spans="1:12" s="145" customFormat="1" x14ac:dyDescent="0.2">
      <c r="A1186" s="95">
        <v>2037</v>
      </c>
      <c r="B1186" s="155">
        <v>2444</v>
      </c>
      <c r="C1186" s="95" t="s">
        <v>439</v>
      </c>
      <c r="D1186" s="95" t="s">
        <v>291</v>
      </c>
      <c r="E1186" s="2" t="s">
        <v>358</v>
      </c>
      <c r="F1186" s="95" t="s">
        <v>221</v>
      </c>
      <c r="G1186" s="95">
        <v>3</v>
      </c>
      <c r="H1186" s="95">
        <v>15</v>
      </c>
      <c r="I1186" s="145">
        <v>51</v>
      </c>
      <c r="J1186" s="150">
        <v>555000</v>
      </c>
      <c r="L1186" s="636"/>
    </row>
    <row r="1187" spans="1:12" s="145" customFormat="1" x14ac:dyDescent="0.2">
      <c r="A1187" s="95">
        <v>2037</v>
      </c>
      <c r="B1187" s="155">
        <v>2642</v>
      </c>
      <c r="C1187" s="95" t="s">
        <v>121</v>
      </c>
      <c r="D1187" s="95" t="s">
        <v>525</v>
      </c>
      <c r="E1187" s="2" t="s">
        <v>3766</v>
      </c>
      <c r="F1187" s="95" t="s">
        <v>206</v>
      </c>
      <c r="G1187" s="95">
        <v>3</v>
      </c>
      <c r="H1187" s="95">
        <v>16</v>
      </c>
      <c r="I1187" s="145">
        <v>52</v>
      </c>
      <c r="J1187" s="150">
        <v>550000</v>
      </c>
      <c r="L1187" s="636"/>
    </row>
    <row r="1188" spans="1:12" s="145" customFormat="1" x14ac:dyDescent="0.2">
      <c r="A1188" s="95">
        <v>2037</v>
      </c>
      <c r="B1188" s="155">
        <v>2450</v>
      </c>
      <c r="C1188" s="95" t="s">
        <v>1349</v>
      </c>
      <c r="D1188" s="95" t="s">
        <v>3658</v>
      </c>
      <c r="E1188" s="2" t="s">
        <v>3659</v>
      </c>
      <c r="F1188" s="95" t="s">
        <v>221</v>
      </c>
      <c r="G1188" s="95">
        <v>3</v>
      </c>
      <c r="H1188" s="95">
        <v>17</v>
      </c>
      <c r="I1188" s="145">
        <v>53</v>
      </c>
      <c r="J1188" s="150">
        <v>545000</v>
      </c>
      <c r="L1188" s="636"/>
    </row>
    <row r="1189" spans="1:12" s="145" customFormat="1" x14ac:dyDescent="0.2">
      <c r="A1189" s="95">
        <v>2037</v>
      </c>
      <c r="B1189" s="155">
        <v>2519</v>
      </c>
      <c r="C1189" s="95" t="s">
        <v>379</v>
      </c>
      <c r="D1189" s="95" t="s">
        <v>396</v>
      </c>
      <c r="E1189" s="2" t="s">
        <v>3693</v>
      </c>
      <c r="F1189" s="95" t="s">
        <v>201</v>
      </c>
      <c r="G1189" s="95">
        <v>3</v>
      </c>
      <c r="H1189" s="95">
        <v>18</v>
      </c>
      <c r="I1189" s="145">
        <v>54</v>
      </c>
      <c r="J1189" s="150">
        <v>540000</v>
      </c>
      <c r="L1189" s="636"/>
    </row>
    <row r="1190" spans="1:12" s="145" customFormat="1" x14ac:dyDescent="0.2">
      <c r="A1190" s="95">
        <v>2037</v>
      </c>
      <c r="B1190" s="155">
        <v>2516</v>
      </c>
      <c r="C1190" s="95" t="s">
        <v>749</v>
      </c>
      <c r="D1190" s="95" t="s">
        <v>255</v>
      </c>
      <c r="E1190" s="2" t="s">
        <v>448</v>
      </c>
      <c r="F1190" s="95" t="s">
        <v>201</v>
      </c>
      <c r="G1190" s="95">
        <v>4</v>
      </c>
      <c r="H1190" s="95">
        <v>1</v>
      </c>
      <c r="I1190" s="145">
        <v>55</v>
      </c>
      <c r="J1190" s="150">
        <v>500000</v>
      </c>
      <c r="L1190" s="636"/>
    </row>
    <row r="1191" spans="1:12" s="145" customFormat="1" x14ac:dyDescent="0.2">
      <c r="A1191" s="95">
        <v>2037</v>
      </c>
      <c r="B1191" s="155">
        <v>2511</v>
      </c>
      <c r="C1191" s="95" t="s">
        <v>516</v>
      </c>
      <c r="D1191" s="95" t="s">
        <v>244</v>
      </c>
      <c r="E1191" s="2" t="s">
        <v>158</v>
      </c>
      <c r="F1191" s="95" t="s">
        <v>193</v>
      </c>
      <c r="G1191" s="95">
        <v>4</v>
      </c>
      <c r="H1191" s="95">
        <v>2</v>
      </c>
      <c r="I1191" s="145">
        <v>56</v>
      </c>
      <c r="J1191" s="150">
        <v>500000</v>
      </c>
      <c r="L1191" s="636"/>
    </row>
    <row r="1192" spans="1:12" s="145" customFormat="1" x14ac:dyDescent="0.2">
      <c r="A1192" s="95">
        <v>2037</v>
      </c>
      <c r="B1192" s="155">
        <v>2566</v>
      </c>
      <c r="C1192" s="95" t="s">
        <v>1343</v>
      </c>
      <c r="D1192" s="95" t="s">
        <v>285</v>
      </c>
      <c r="E1192" s="2" t="s">
        <v>3728</v>
      </c>
      <c r="F1192" s="95" t="s">
        <v>212</v>
      </c>
      <c r="G1192" s="95">
        <v>4</v>
      </c>
      <c r="H1192" s="95">
        <v>3</v>
      </c>
      <c r="I1192" s="145">
        <v>57</v>
      </c>
      <c r="J1192" s="150">
        <v>500000</v>
      </c>
      <c r="L1192" s="636"/>
    </row>
    <row r="1193" spans="1:12" s="145" customFormat="1" x14ac:dyDescent="0.2">
      <c r="A1193" s="95">
        <v>2037</v>
      </c>
      <c r="B1193" s="155">
        <v>2536</v>
      </c>
      <c r="C1193" s="95" t="s">
        <v>749</v>
      </c>
      <c r="D1193" s="95" t="s">
        <v>301</v>
      </c>
      <c r="E1193" s="2" t="s">
        <v>2392</v>
      </c>
      <c r="F1193" s="95" t="s">
        <v>190</v>
      </c>
      <c r="G1193" s="95">
        <v>4</v>
      </c>
      <c r="H1193" s="95">
        <v>4</v>
      </c>
      <c r="I1193" s="145">
        <v>58</v>
      </c>
      <c r="J1193" s="150">
        <v>500000</v>
      </c>
      <c r="L1193" s="636"/>
    </row>
    <row r="1194" spans="1:12" s="145" customFormat="1" x14ac:dyDescent="0.2">
      <c r="A1194" s="95">
        <v>2037</v>
      </c>
      <c r="B1194" s="155">
        <v>2653</v>
      </c>
      <c r="C1194" s="95" t="s">
        <v>2907</v>
      </c>
      <c r="D1194" s="95" t="s">
        <v>3772</v>
      </c>
      <c r="E1194" s="2" t="s">
        <v>3773</v>
      </c>
      <c r="F1194" s="95" t="s">
        <v>198</v>
      </c>
      <c r="G1194" s="95">
        <v>4</v>
      </c>
      <c r="H1194" s="95">
        <v>5</v>
      </c>
      <c r="I1194" s="145">
        <v>59</v>
      </c>
      <c r="J1194" s="150">
        <v>500000</v>
      </c>
      <c r="L1194" s="636"/>
    </row>
    <row r="1195" spans="1:12" s="145" customFormat="1" x14ac:dyDescent="0.2">
      <c r="A1195" s="95">
        <v>2037</v>
      </c>
      <c r="B1195" s="155">
        <v>2675</v>
      </c>
      <c r="C1195" s="95" t="s">
        <v>1351</v>
      </c>
      <c r="D1195" s="95" t="s">
        <v>378</v>
      </c>
      <c r="E1195" s="2" t="s">
        <v>247</v>
      </c>
      <c r="F1195" s="95" t="s">
        <v>196</v>
      </c>
      <c r="G1195" s="95">
        <v>4</v>
      </c>
      <c r="H1195" s="95">
        <v>6</v>
      </c>
      <c r="I1195" s="145">
        <v>60</v>
      </c>
      <c r="J1195" s="150">
        <v>500000</v>
      </c>
      <c r="L1195" s="636"/>
    </row>
    <row r="1196" spans="1:12" s="145" customFormat="1" x14ac:dyDescent="0.2">
      <c r="A1196" s="95">
        <v>2037</v>
      </c>
      <c r="B1196" s="155">
        <v>2640</v>
      </c>
      <c r="C1196" s="95" t="s">
        <v>379</v>
      </c>
      <c r="D1196" s="95" t="s">
        <v>305</v>
      </c>
      <c r="E1196" s="2" t="s">
        <v>3764</v>
      </c>
      <c r="F1196" s="95" t="s">
        <v>206</v>
      </c>
      <c r="G1196" s="95">
        <v>4</v>
      </c>
      <c r="H1196" s="95">
        <v>7</v>
      </c>
      <c r="I1196" s="145">
        <v>61</v>
      </c>
      <c r="J1196" s="150">
        <v>500000</v>
      </c>
      <c r="L1196" s="636"/>
    </row>
    <row r="1197" spans="1:12" s="145" customFormat="1" x14ac:dyDescent="0.2">
      <c r="A1197" s="95">
        <v>2037</v>
      </c>
      <c r="B1197" s="155">
        <v>2429</v>
      </c>
      <c r="C1197" s="95" t="s">
        <v>441</v>
      </c>
      <c r="D1197" s="95" t="s">
        <v>328</v>
      </c>
      <c r="E1197" s="2" t="s">
        <v>3649</v>
      </c>
      <c r="F1197" s="95" t="s">
        <v>199</v>
      </c>
      <c r="G1197" s="95">
        <v>4</v>
      </c>
      <c r="H1197" s="95">
        <v>8</v>
      </c>
      <c r="I1197" s="145">
        <v>62</v>
      </c>
      <c r="J1197" s="150">
        <v>500000</v>
      </c>
      <c r="L1197" s="636"/>
    </row>
    <row r="1198" spans="1:12" s="145" customFormat="1" x14ac:dyDescent="0.2">
      <c r="A1198" s="95">
        <v>2037</v>
      </c>
      <c r="B1198" s="155">
        <v>2568</v>
      </c>
      <c r="C1198" s="95" t="s">
        <v>1347</v>
      </c>
      <c r="D1198" s="95" t="s">
        <v>1584</v>
      </c>
      <c r="E1198" s="2" t="s">
        <v>3730</v>
      </c>
      <c r="F1198" s="95" t="s">
        <v>212</v>
      </c>
      <c r="G1198" s="95">
        <v>4</v>
      </c>
      <c r="H1198" s="95">
        <v>9</v>
      </c>
      <c r="I1198" s="145">
        <v>63</v>
      </c>
      <c r="J1198" s="150">
        <v>500000</v>
      </c>
      <c r="L1198" s="636"/>
    </row>
    <row r="1199" spans="1:12" s="145" customFormat="1" x14ac:dyDescent="0.2">
      <c r="A1199" s="95">
        <v>2037</v>
      </c>
      <c r="B1199" s="155">
        <v>2428</v>
      </c>
      <c r="C1199" s="95" t="s">
        <v>2907</v>
      </c>
      <c r="D1199" s="95" t="s">
        <v>305</v>
      </c>
      <c r="E1199" s="2" t="s">
        <v>3648</v>
      </c>
      <c r="F1199" s="95" t="s">
        <v>199</v>
      </c>
      <c r="G1199" s="95">
        <v>4</v>
      </c>
      <c r="H1199" s="95">
        <v>10</v>
      </c>
      <c r="I1199" s="145">
        <v>64</v>
      </c>
      <c r="J1199" s="150">
        <v>500000</v>
      </c>
      <c r="L1199" s="636"/>
    </row>
    <row r="1200" spans="1:12" s="145" customFormat="1" x14ac:dyDescent="0.2">
      <c r="A1200" s="95">
        <v>2037</v>
      </c>
      <c r="B1200" s="155">
        <v>2535</v>
      </c>
      <c r="C1200" s="95" t="s">
        <v>442</v>
      </c>
      <c r="D1200" s="95" t="s">
        <v>2204</v>
      </c>
      <c r="E1200" s="2" t="s">
        <v>3705</v>
      </c>
      <c r="F1200" s="95" t="s">
        <v>190</v>
      </c>
      <c r="G1200" s="95">
        <v>4</v>
      </c>
      <c r="H1200" s="95">
        <v>11</v>
      </c>
      <c r="I1200" s="145">
        <v>65</v>
      </c>
      <c r="J1200" s="150">
        <v>500000</v>
      </c>
      <c r="L1200" s="636"/>
    </row>
    <row r="1201" spans="1:12" s="145" customFormat="1" x14ac:dyDescent="0.2">
      <c r="A1201" s="95">
        <v>2037</v>
      </c>
      <c r="B1201" s="155">
        <v>2449</v>
      </c>
      <c r="C1201" s="95" t="s">
        <v>749</v>
      </c>
      <c r="D1201" s="95" t="s">
        <v>207</v>
      </c>
      <c r="E1201" s="2" t="s">
        <v>256</v>
      </c>
      <c r="F1201" s="95" t="s">
        <v>221</v>
      </c>
      <c r="G1201" s="95">
        <v>4</v>
      </c>
      <c r="H1201" s="95">
        <v>12</v>
      </c>
      <c r="I1201" s="145">
        <v>66</v>
      </c>
      <c r="J1201" s="150">
        <v>500000</v>
      </c>
      <c r="L1201" s="636"/>
    </row>
    <row r="1202" spans="1:12" s="145" customFormat="1" x14ac:dyDescent="0.2">
      <c r="A1202" s="95">
        <v>2037</v>
      </c>
      <c r="B1202" s="155">
        <v>2609</v>
      </c>
      <c r="C1202" s="95" t="s">
        <v>392</v>
      </c>
      <c r="D1202" s="95" t="s">
        <v>391</v>
      </c>
      <c r="E1202" s="2" t="s">
        <v>3751</v>
      </c>
      <c r="F1202" s="95" t="s">
        <v>188</v>
      </c>
      <c r="G1202" s="95">
        <v>4</v>
      </c>
      <c r="H1202" s="95">
        <v>13</v>
      </c>
      <c r="I1202" s="145">
        <v>67</v>
      </c>
      <c r="J1202" s="150">
        <v>500000</v>
      </c>
      <c r="L1202" s="636"/>
    </row>
    <row r="1203" spans="1:12" s="145" customFormat="1" x14ac:dyDescent="0.2">
      <c r="A1203" s="95">
        <v>2037</v>
      </c>
      <c r="B1203" s="155">
        <v>2475</v>
      </c>
      <c r="C1203" s="95" t="s">
        <v>439</v>
      </c>
      <c r="D1203" s="95" t="s">
        <v>355</v>
      </c>
      <c r="E1203" s="2" t="s">
        <v>351</v>
      </c>
      <c r="F1203" s="95" t="s">
        <v>209</v>
      </c>
      <c r="G1203" s="95">
        <v>4</v>
      </c>
      <c r="H1203" s="95">
        <v>14</v>
      </c>
      <c r="I1203" s="145">
        <v>68</v>
      </c>
      <c r="J1203" s="150">
        <v>500000</v>
      </c>
      <c r="L1203" s="636"/>
    </row>
    <row r="1204" spans="1:12" s="145" customFormat="1" x14ac:dyDescent="0.2">
      <c r="A1204" s="95">
        <v>2037</v>
      </c>
      <c r="B1204" s="155">
        <v>2473</v>
      </c>
      <c r="C1204" s="95" t="s">
        <v>409</v>
      </c>
      <c r="D1204" s="95" t="s">
        <v>3671</v>
      </c>
      <c r="E1204" s="2" t="s">
        <v>3672</v>
      </c>
      <c r="F1204" s="95" t="s">
        <v>209</v>
      </c>
      <c r="G1204" s="95">
        <v>4</v>
      </c>
      <c r="H1204" s="95">
        <v>15</v>
      </c>
      <c r="I1204" s="165">
        <v>69</v>
      </c>
      <c r="J1204" s="150">
        <v>500000</v>
      </c>
      <c r="L1204" s="636"/>
    </row>
    <row r="1205" spans="1:12" s="145" customFormat="1" x14ac:dyDescent="0.2">
      <c r="A1205" s="95">
        <v>2037</v>
      </c>
      <c r="B1205" s="155">
        <v>2518</v>
      </c>
      <c r="C1205" s="95" t="s">
        <v>409</v>
      </c>
      <c r="D1205" s="95" t="s">
        <v>113</v>
      </c>
      <c r="E1205" s="2" t="s">
        <v>3692</v>
      </c>
      <c r="F1205" s="95" t="s">
        <v>201</v>
      </c>
      <c r="G1205" s="95">
        <v>4</v>
      </c>
      <c r="H1205" s="95">
        <v>16</v>
      </c>
      <c r="I1205" s="145">
        <v>70</v>
      </c>
      <c r="J1205" s="150">
        <v>500000</v>
      </c>
      <c r="L1205" s="636"/>
    </row>
    <row r="1206" spans="1:12" s="145" customFormat="1" x14ac:dyDescent="0.2">
      <c r="A1206" s="95">
        <v>2037</v>
      </c>
      <c r="B1206" s="155">
        <v>2622</v>
      </c>
      <c r="C1206" s="95" t="s">
        <v>1349</v>
      </c>
      <c r="D1206" s="95" t="s">
        <v>1513</v>
      </c>
      <c r="E1206" s="2" t="s">
        <v>3755</v>
      </c>
      <c r="F1206" s="95" t="s">
        <v>217</v>
      </c>
      <c r="G1206" s="95">
        <v>4</v>
      </c>
      <c r="H1206" s="95">
        <v>17</v>
      </c>
      <c r="I1206" s="145">
        <v>71</v>
      </c>
      <c r="J1206" s="150">
        <v>500000</v>
      </c>
      <c r="L1206" s="636"/>
    </row>
    <row r="1207" spans="1:12" s="145" customFormat="1" x14ac:dyDescent="0.2">
      <c r="A1207" s="95">
        <v>2037</v>
      </c>
      <c r="B1207" s="155">
        <v>2610</v>
      </c>
      <c r="C1207" s="95" t="s">
        <v>121</v>
      </c>
      <c r="D1207" s="95" t="s">
        <v>308</v>
      </c>
      <c r="E1207" s="2" t="s">
        <v>3752</v>
      </c>
      <c r="F1207" s="95" t="s">
        <v>188</v>
      </c>
      <c r="G1207" s="95">
        <v>4</v>
      </c>
      <c r="H1207" s="95">
        <v>18</v>
      </c>
      <c r="I1207" s="145">
        <v>72</v>
      </c>
      <c r="J1207" s="150">
        <v>500000</v>
      </c>
      <c r="L1207" s="636"/>
    </row>
    <row r="1208" spans="1:12" s="145" customFormat="1" x14ac:dyDescent="0.2">
      <c r="A1208" s="95">
        <v>2037</v>
      </c>
      <c r="B1208" s="155">
        <v>2676</v>
      </c>
      <c r="C1208" s="95" t="s">
        <v>400</v>
      </c>
      <c r="D1208" s="95" t="s">
        <v>3788</v>
      </c>
      <c r="E1208" s="2" t="s">
        <v>216</v>
      </c>
      <c r="F1208" s="95" t="s">
        <v>196</v>
      </c>
      <c r="G1208" s="95">
        <v>5</v>
      </c>
      <c r="H1208" s="95">
        <v>1</v>
      </c>
      <c r="I1208" s="145">
        <v>73</v>
      </c>
      <c r="J1208" s="150">
        <v>500000</v>
      </c>
      <c r="L1208" s="636"/>
    </row>
    <row r="1209" spans="1:12" s="145" customFormat="1" x14ac:dyDescent="0.2">
      <c r="A1209" s="95">
        <v>2037</v>
      </c>
      <c r="B1209" s="155">
        <v>2687</v>
      </c>
      <c r="C1209" s="95" t="s">
        <v>2907</v>
      </c>
      <c r="D1209" s="95" t="s">
        <v>3796</v>
      </c>
      <c r="E1209" s="2" t="s">
        <v>3797</v>
      </c>
      <c r="F1209" s="95" t="s">
        <v>196</v>
      </c>
      <c r="G1209" s="95">
        <v>5</v>
      </c>
      <c r="H1209" s="95">
        <v>2</v>
      </c>
      <c r="I1209" s="145">
        <v>74</v>
      </c>
      <c r="J1209" s="150">
        <v>500000</v>
      </c>
      <c r="L1209" s="636"/>
    </row>
    <row r="1210" spans="1:12" s="145" customFormat="1" x14ac:dyDescent="0.2">
      <c r="A1210" s="95">
        <v>2037</v>
      </c>
      <c r="B1210" s="155">
        <v>2668</v>
      </c>
      <c r="C1210" s="95" t="s">
        <v>1343</v>
      </c>
      <c r="D1210" s="95" t="s">
        <v>331</v>
      </c>
      <c r="E1210" s="2" t="s">
        <v>3783</v>
      </c>
      <c r="F1210" s="95" t="s">
        <v>196</v>
      </c>
      <c r="G1210" s="95">
        <v>5</v>
      </c>
      <c r="H1210" s="95">
        <v>3</v>
      </c>
      <c r="I1210" s="145">
        <v>75</v>
      </c>
      <c r="J1210" s="150">
        <v>500000</v>
      </c>
      <c r="L1210" s="636"/>
    </row>
    <row r="1211" spans="1:12" s="145" customFormat="1" x14ac:dyDescent="0.2">
      <c r="A1211" s="95">
        <v>2037</v>
      </c>
      <c r="B1211" s="155">
        <v>2608</v>
      </c>
      <c r="C1211" s="95" t="s">
        <v>749</v>
      </c>
      <c r="D1211" s="95" t="s">
        <v>189</v>
      </c>
      <c r="E1211" s="2" t="s">
        <v>307</v>
      </c>
      <c r="F1211" s="95" t="s">
        <v>188</v>
      </c>
      <c r="G1211" s="95">
        <v>5</v>
      </c>
      <c r="H1211" s="95">
        <v>4</v>
      </c>
      <c r="I1211" s="145">
        <v>76</v>
      </c>
      <c r="J1211" s="150">
        <v>500000</v>
      </c>
      <c r="L1211" s="636"/>
    </row>
    <row r="1212" spans="1:12" s="145" customFormat="1" x14ac:dyDescent="0.2">
      <c r="A1212" s="95">
        <v>2037</v>
      </c>
      <c r="B1212" s="155">
        <v>2556</v>
      </c>
      <c r="C1212" s="95" t="s">
        <v>749</v>
      </c>
      <c r="D1212" s="95" t="s">
        <v>203</v>
      </c>
      <c r="E1212" s="2" t="s">
        <v>3720</v>
      </c>
      <c r="F1212" s="95" t="s">
        <v>224</v>
      </c>
      <c r="G1212" s="95">
        <v>5</v>
      </c>
      <c r="H1212" s="95">
        <v>5</v>
      </c>
      <c r="I1212" s="145">
        <v>77</v>
      </c>
      <c r="J1212" s="150">
        <v>500000</v>
      </c>
      <c r="L1212" s="636"/>
    </row>
    <row r="1213" spans="1:12" s="145" customFormat="1" x14ac:dyDescent="0.2">
      <c r="A1213" s="95">
        <v>2037</v>
      </c>
      <c r="B1213" s="155">
        <v>2523</v>
      </c>
      <c r="C1213" s="95" t="s">
        <v>1351</v>
      </c>
      <c r="D1213" s="95" t="s">
        <v>203</v>
      </c>
      <c r="E1213" s="2" t="s">
        <v>3698</v>
      </c>
      <c r="F1213" s="95" t="s">
        <v>201</v>
      </c>
      <c r="G1213" s="95">
        <v>5</v>
      </c>
      <c r="H1213" s="95">
        <v>6</v>
      </c>
      <c r="I1213" s="145">
        <v>78</v>
      </c>
      <c r="J1213" s="150">
        <v>500000</v>
      </c>
      <c r="L1213" s="636"/>
    </row>
    <row r="1214" spans="1:12" s="145" customFormat="1" x14ac:dyDescent="0.2">
      <c r="A1214" s="95">
        <v>2037</v>
      </c>
      <c r="B1214" s="155">
        <v>2539</v>
      </c>
      <c r="C1214" s="95" t="s">
        <v>379</v>
      </c>
      <c r="D1214" s="95" t="s">
        <v>3708</v>
      </c>
      <c r="E1214" s="2" t="s">
        <v>3709</v>
      </c>
      <c r="F1214" s="95" t="s">
        <v>190</v>
      </c>
      <c r="G1214" s="95">
        <v>5</v>
      </c>
      <c r="H1214" s="95">
        <v>7</v>
      </c>
      <c r="I1214" s="145">
        <v>79</v>
      </c>
      <c r="J1214" s="150">
        <v>500000</v>
      </c>
      <c r="L1214" s="636"/>
    </row>
    <row r="1215" spans="1:12" s="145" customFormat="1" x14ac:dyDescent="0.2">
      <c r="A1215" s="95">
        <v>2037</v>
      </c>
      <c r="B1215" s="155">
        <v>2542</v>
      </c>
      <c r="C1215" s="95" t="s">
        <v>1347</v>
      </c>
      <c r="D1215" s="95" t="s">
        <v>268</v>
      </c>
      <c r="E1215" s="2" t="s">
        <v>329</v>
      </c>
      <c r="F1215" s="95" t="s">
        <v>190</v>
      </c>
      <c r="G1215" s="95">
        <v>5</v>
      </c>
      <c r="H1215" s="95">
        <v>8</v>
      </c>
      <c r="I1215" s="145">
        <v>80</v>
      </c>
      <c r="J1215" s="150">
        <v>500000</v>
      </c>
      <c r="L1215" s="636"/>
    </row>
    <row r="1216" spans="1:12" s="145" customFormat="1" x14ac:dyDescent="0.2">
      <c r="A1216" s="95">
        <v>2037</v>
      </c>
      <c r="B1216" s="155">
        <v>2674</v>
      </c>
      <c r="C1216" s="95" t="s">
        <v>441</v>
      </c>
      <c r="D1216" s="95" t="s">
        <v>3787</v>
      </c>
      <c r="E1216" s="2" t="s">
        <v>356</v>
      </c>
      <c r="F1216" s="95" t="s">
        <v>196</v>
      </c>
      <c r="G1216" s="95">
        <v>5</v>
      </c>
      <c r="H1216" s="95">
        <v>9</v>
      </c>
      <c r="I1216" s="145">
        <v>81</v>
      </c>
      <c r="J1216" s="150">
        <v>500000</v>
      </c>
      <c r="L1216" s="636"/>
    </row>
    <row r="1217" spans="1:12" s="145" customFormat="1" x14ac:dyDescent="0.2">
      <c r="A1217" s="95">
        <v>2037</v>
      </c>
      <c r="B1217" s="155">
        <v>2520</v>
      </c>
      <c r="C1217" s="95" t="s">
        <v>1347</v>
      </c>
      <c r="D1217" s="95" t="s">
        <v>192</v>
      </c>
      <c r="E1217" s="2" t="s">
        <v>3694</v>
      </c>
      <c r="F1217" s="95" t="s">
        <v>201</v>
      </c>
      <c r="G1217" s="95">
        <v>5</v>
      </c>
      <c r="H1217" s="95">
        <v>10</v>
      </c>
      <c r="I1217" s="145">
        <v>82</v>
      </c>
      <c r="J1217" s="150">
        <v>500000</v>
      </c>
      <c r="L1217" s="636"/>
    </row>
    <row r="1218" spans="1:12" s="145" customFormat="1" x14ac:dyDescent="0.2">
      <c r="A1218" s="95">
        <v>2037</v>
      </c>
      <c r="B1218" s="155">
        <v>2654</v>
      </c>
      <c r="C1218" s="95" t="s">
        <v>442</v>
      </c>
      <c r="D1218" s="95" t="s">
        <v>3774</v>
      </c>
      <c r="E1218" s="2" t="s">
        <v>729</v>
      </c>
      <c r="F1218" s="95" t="s">
        <v>198</v>
      </c>
      <c r="G1218" s="95">
        <v>5</v>
      </c>
      <c r="H1218" s="95">
        <v>11</v>
      </c>
      <c r="I1218" s="145">
        <v>83</v>
      </c>
      <c r="J1218" s="150">
        <v>500000</v>
      </c>
      <c r="L1218" s="636"/>
    </row>
    <row r="1219" spans="1:12" s="145" customFormat="1" x14ac:dyDescent="0.2">
      <c r="A1219" s="95">
        <v>2037</v>
      </c>
      <c r="B1219" s="155">
        <v>2607</v>
      </c>
      <c r="C1219" s="95" t="s">
        <v>386</v>
      </c>
      <c r="D1219" s="95" t="s">
        <v>1782</v>
      </c>
      <c r="E1219" s="2" t="s">
        <v>3750</v>
      </c>
      <c r="F1219" s="95" t="s">
        <v>188</v>
      </c>
      <c r="G1219" s="95">
        <v>5</v>
      </c>
      <c r="H1219" s="95">
        <v>12</v>
      </c>
      <c r="I1219" s="145">
        <v>84</v>
      </c>
      <c r="J1219" s="150">
        <v>500000</v>
      </c>
      <c r="L1219" s="636"/>
    </row>
    <row r="1220" spans="1:12" s="145" customFormat="1" x14ac:dyDescent="0.2">
      <c r="A1220" s="95">
        <v>2037</v>
      </c>
      <c r="B1220" s="155">
        <v>2623</v>
      </c>
      <c r="C1220" s="95" t="s">
        <v>392</v>
      </c>
      <c r="D1220" s="95" t="s">
        <v>3756</v>
      </c>
      <c r="E1220" s="2" t="s">
        <v>457</v>
      </c>
      <c r="F1220" s="95" t="s">
        <v>217</v>
      </c>
      <c r="G1220" s="95">
        <v>5</v>
      </c>
      <c r="H1220" s="95">
        <v>13</v>
      </c>
      <c r="I1220" s="145">
        <v>85</v>
      </c>
      <c r="J1220" s="150">
        <v>500000</v>
      </c>
      <c r="L1220" s="636"/>
    </row>
    <row r="1221" spans="1:12" s="145" customFormat="1" x14ac:dyDescent="0.2">
      <c r="A1221" s="95">
        <v>2037</v>
      </c>
      <c r="B1221" s="155">
        <v>2660</v>
      </c>
      <c r="C1221" s="95" t="s">
        <v>379</v>
      </c>
      <c r="D1221" s="95" t="s">
        <v>3776</v>
      </c>
      <c r="E1221" s="2" t="s">
        <v>3777</v>
      </c>
      <c r="F1221" s="95" t="s">
        <v>198</v>
      </c>
      <c r="G1221" s="95">
        <v>5</v>
      </c>
      <c r="H1221" s="95">
        <v>14</v>
      </c>
      <c r="I1221" s="145">
        <v>86</v>
      </c>
      <c r="J1221" s="150">
        <v>500000</v>
      </c>
      <c r="L1221" s="636"/>
    </row>
    <row r="1222" spans="1:12" s="145" customFormat="1" x14ac:dyDescent="0.2">
      <c r="A1222" s="95">
        <v>2037</v>
      </c>
      <c r="B1222" s="155">
        <v>2657</v>
      </c>
      <c r="C1222" s="95" t="s">
        <v>409</v>
      </c>
      <c r="D1222" s="95" t="s">
        <v>447</v>
      </c>
      <c r="E1222" s="2" t="s">
        <v>3429</v>
      </c>
      <c r="F1222" s="95" t="s">
        <v>198</v>
      </c>
      <c r="G1222" s="95">
        <v>5</v>
      </c>
      <c r="H1222" s="95">
        <v>15</v>
      </c>
      <c r="I1222" s="145">
        <v>87</v>
      </c>
      <c r="J1222" s="150">
        <v>500000</v>
      </c>
      <c r="L1222" s="636"/>
    </row>
    <row r="1223" spans="1:12" s="145" customFormat="1" x14ac:dyDescent="0.2">
      <c r="A1223" s="95">
        <v>2037</v>
      </c>
      <c r="B1223" s="155">
        <v>2656</v>
      </c>
      <c r="C1223" s="95" t="s">
        <v>386</v>
      </c>
      <c r="D1223" s="95" t="s">
        <v>328</v>
      </c>
      <c r="E1223" s="2" t="s">
        <v>356</v>
      </c>
      <c r="F1223" s="95" t="s">
        <v>198</v>
      </c>
      <c r="G1223" s="95">
        <v>5</v>
      </c>
      <c r="H1223" s="95">
        <v>16</v>
      </c>
      <c r="I1223" s="145">
        <v>88</v>
      </c>
      <c r="J1223" s="150">
        <v>500000</v>
      </c>
      <c r="L1223" s="636"/>
    </row>
    <row r="1224" spans="1:12" s="145" customFormat="1" x14ac:dyDescent="0.2">
      <c r="A1224" s="95">
        <v>2037</v>
      </c>
      <c r="B1224" s="155">
        <v>2466</v>
      </c>
      <c r="C1224" s="95" t="s">
        <v>1349</v>
      </c>
      <c r="D1224" s="95" t="s">
        <v>357</v>
      </c>
      <c r="E1224" s="2" t="s">
        <v>240</v>
      </c>
      <c r="F1224" s="95" t="s">
        <v>209</v>
      </c>
      <c r="G1224" s="95">
        <v>5</v>
      </c>
      <c r="H1224" s="95">
        <v>17</v>
      </c>
      <c r="I1224" s="165">
        <v>89</v>
      </c>
      <c r="J1224" s="150">
        <v>500000</v>
      </c>
      <c r="L1224" s="636"/>
    </row>
    <row r="1225" spans="1:12" s="145" customFormat="1" x14ac:dyDescent="0.2">
      <c r="A1225" s="95">
        <v>2037</v>
      </c>
      <c r="B1225" s="155">
        <v>2678</v>
      </c>
      <c r="C1225" s="95" t="s">
        <v>409</v>
      </c>
      <c r="D1225" s="95" t="s">
        <v>225</v>
      </c>
      <c r="E1225" s="2" t="s">
        <v>3790</v>
      </c>
      <c r="F1225" s="95" t="s">
        <v>196</v>
      </c>
      <c r="G1225" s="95">
        <v>5</v>
      </c>
      <c r="H1225" s="95">
        <v>18</v>
      </c>
      <c r="I1225" s="145">
        <v>90</v>
      </c>
      <c r="J1225" s="150">
        <v>500000</v>
      </c>
      <c r="L1225" s="636"/>
    </row>
    <row r="1226" spans="1:12" s="145" customFormat="1" x14ac:dyDescent="0.2">
      <c r="A1226" s="95">
        <v>2037</v>
      </c>
      <c r="B1226" s="155">
        <v>2570</v>
      </c>
      <c r="C1226" s="95" t="s">
        <v>256</v>
      </c>
      <c r="D1226" s="95" t="s">
        <v>203</v>
      </c>
      <c r="E1226" s="2" t="s">
        <v>3733</v>
      </c>
      <c r="F1226" s="95" t="s">
        <v>212</v>
      </c>
      <c r="G1226" s="95">
        <v>6</v>
      </c>
      <c r="H1226" s="95">
        <v>1</v>
      </c>
      <c r="I1226" s="145">
        <v>91</v>
      </c>
      <c r="J1226" s="150">
        <v>500000</v>
      </c>
      <c r="L1226" s="636"/>
    </row>
    <row r="1227" spans="1:12" s="145" customFormat="1" x14ac:dyDescent="0.2">
      <c r="A1227" s="95">
        <v>2037</v>
      </c>
      <c r="B1227" s="155">
        <v>2445</v>
      </c>
      <c r="C1227" s="95" t="s">
        <v>516</v>
      </c>
      <c r="D1227" s="95" t="s">
        <v>3655</v>
      </c>
      <c r="E1227" s="2" t="s">
        <v>3656</v>
      </c>
      <c r="F1227" s="95" t="s">
        <v>221</v>
      </c>
      <c r="G1227" s="95">
        <v>6</v>
      </c>
      <c r="H1227" s="95">
        <v>2</v>
      </c>
      <c r="I1227" s="145">
        <v>92</v>
      </c>
      <c r="J1227" s="150">
        <v>500000</v>
      </c>
      <c r="L1227" s="636"/>
    </row>
    <row r="1228" spans="1:12" s="145" customFormat="1" x14ac:dyDescent="0.2">
      <c r="A1228" s="95">
        <v>2037</v>
      </c>
      <c r="B1228" s="155">
        <v>2522</v>
      </c>
      <c r="C1228" s="95" t="s">
        <v>1343</v>
      </c>
      <c r="D1228" s="95" t="s">
        <v>3696</v>
      </c>
      <c r="E1228" s="2" t="s">
        <v>3697</v>
      </c>
      <c r="F1228" s="95" t="s">
        <v>201</v>
      </c>
      <c r="G1228" s="95">
        <v>6</v>
      </c>
      <c r="H1228" s="95">
        <v>3</v>
      </c>
      <c r="I1228" s="145">
        <v>93</v>
      </c>
      <c r="J1228" s="150">
        <v>500000</v>
      </c>
      <c r="L1228" s="636"/>
    </row>
    <row r="1229" spans="1:12" s="145" customFormat="1" x14ac:dyDescent="0.2">
      <c r="A1229" s="95">
        <v>2037</v>
      </c>
      <c r="B1229" s="155">
        <v>2601</v>
      </c>
      <c r="C1229" s="95" t="s">
        <v>121</v>
      </c>
      <c r="D1229" s="95" t="s">
        <v>268</v>
      </c>
      <c r="E1229" s="2" t="s">
        <v>3745</v>
      </c>
      <c r="F1229" s="95" t="s">
        <v>226</v>
      </c>
      <c r="G1229" s="95">
        <v>6</v>
      </c>
      <c r="H1229" s="95">
        <v>4</v>
      </c>
      <c r="I1229" s="145">
        <v>94</v>
      </c>
      <c r="J1229" s="150">
        <v>500000</v>
      </c>
      <c r="L1229" s="636"/>
    </row>
    <row r="1230" spans="1:12" s="145" customFormat="1" x14ac:dyDescent="0.2">
      <c r="A1230" s="95">
        <v>2037</v>
      </c>
      <c r="B1230" s="155">
        <v>2673</v>
      </c>
      <c r="C1230" s="95" t="s">
        <v>400</v>
      </c>
      <c r="D1230" s="95" t="s">
        <v>468</v>
      </c>
      <c r="E1230" s="2" t="s">
        <v>220</v>
      </c>
      <c r="F1230" s="95" t="s">
        <v>196</v>
      </c>
      <c r="G1230" s="95">
        <v>6</v>
      </c>
      <c r="H1230" s="95">
        <v>5</v>
      </c>
      <c r="I1230" s="145">
        <v>95</v>
      </c>
      <c r="J1230" s="150">
        <v>500000</v>
      </c>
      <c r="L1230" s="636"/>
    </row>
    <row r="1231" spans="1:12" s="145" customFormat="1" x14ac:dyDescent="0.2">
      <c r="A1231" s="95">
        <v>2037</v>
      </c>
      <c r="B1231" s="155">
        <v>2541</v>
      </c>
      <c r="C1231" s="95" t="s">
        <v>1351</v>
      </c>
      <c r="D1231" s="95" t="s">
        <v>451</v>
      </c>
      <c r="E1231" s="2" t="s">
        <v>5192</v>
      </c>
      <c r="F1231" s="95" t="s">
        <v>190</v>
      </c>
      <c r="G1231" s="95">
        <v>6</v>
      </c>
      <c r="H1231" s="95">
        <v>6</v>
      </c>
      <c r="I1231" s="165">
        <v>96</v>
      </c>
      <c r="J1231" s="150">
        <v>500000</v>
      </c>
      <c r="L1231" s="636"/>
    </row>
    <row r="1232" spans="1:12" s="145" customFormat="1" x14ac:dyDescent="0.2">
      <c r="A1232" s="95">
        <v>2037</v>
      </c>
      <c r="B1232" s="155">
        <v>2571</v>
      </c>
      <c r="C1232" s="95" t="s">
        <v>379</v>
      </c>
      <c r="D1232" s="95" t="s">
        <v>5193</v>
      </c>
      <c r="E1232" s="2" t="s">
        <v>3735</v>
      </c>
      <c r="F1232" s="95" t="s">
        <v>212</v>
      </c>
      <c r="G1232" s="95">
        <v>6</v>
      </c>
      <c r="H1232" s="95">
        <v>7</v>
      </c>
      <c r="I1232" s="145">
        <v>97</v>
      </c>
      <c r="J1232" s="150">
        <v>500000</v>
      </c>
      <c r="L1232" s="636"/>
    </row>
    <row r="1233" spans="1:12" s="145" customFormat="1" x14ac:dyDescent="0.2">
      <c r="A1233" s="95">
        <v>2037</v>
      </c>
      <c r="B1233" s="155">
        <v>2690</v>
      </c>
      <c r="C1233" s="95" t="s">
        <v>749</v>
      </c>
      <c r="D1233" s="95" t="s">
        <v>195</v>
      </c>
      <c r="E1233" s="2" t="s">
        <v>242</v>
      </c>
      <c r="F1233" s="95" t="s">
        <v>196</v>
      </c>
      <c r="G1233" s="95">
        <v>6</v>
      </c>
      <c r="H1233" s="95">
        <v>8</v>
      </c>
      <c r="I1233" s="145">
        <v>98</v>
      </c>
      <c r="J1233" s="150">
        <v>500000</v>
      </c>
      <c r="L1233" s="636"/>
    </row>
    <row r="1234" spans="1:12" s="145" customFormat="1" x14ac:dyDescent="0.2">
      <c r="A1234" s="95">
        <v>2037</v>
      </c>
      <c r="B1234" s="155">
        <v>2472</v>
      </c>
      <c r="C1234" s="95" t="s">
        <v>749</v>
      </c>
      <c r="D1234" s="95" t="s">
        <v>285</v>
      </c>
      <c r="E1234" s="2" t="s">
        <v>3670</v>
      </c>
      <c r="F1234" s="95" t="s">
        <v>209</v>
      </c>
      <c r="G1234" s="95">
        <v>6</v>
      </c>
      <c r="H1234" s="95">
        <v>9</v>
      </c>
      <c r="I1234" s="145">
        <v>99</v>
      </c>
      <c r="J1234" s="150">
        <v>500000</v>
      </c>
      <c r="L1234" s="636"/>
    </row>
    <row r="1235" spans="1:12" s="145" customFormat="1" x14ac:dyDescent="0.2">
      <c r="A1235" s="95">
        <v>2037</v>
      </c>
      <c r="B1235" s="155">
        <v>2512</v>
      </c>
      <c r="C1235" s="95" t="s">
        <v>1347</v>
      </c>
      <c r="D1235" s="95" t="s">
        <v>5194</v>
      </c>
      <c r="E1235" s="2" t="s">
        <v>3690</v>
      </c>
      <c r="F1235" s="95" t="s">
        <v>193</v>
      </c>
      <c r="G1235" s="95">
        <v>6</v>
      </c>
      <c r="H1235" s="95">
        <v>10</v>
      </c>
      <c r="I1235" s="145">
        <v>100</v>
      </c>
      <c r="J1235" s="150">
        <v>500000</v>
      </c>
      <c r="L1235" s="636"/>
    </row>
    <row r="1236" spans="1:12" s="145" customFormat="1" x14ac:dyDescent="0.2">
      <c r="A1236" s="95">
        <v>2037</v>
      </c>
      <c r="B1236" s="155">
        <v>2521</v>
      </c>
      <c r="C1236" s="95" t="s">
        <v>442</v>
      </c>
      <c r="D1236" s="95" t="s">
        <v>518</v>
      </c>
      <c r="E1236" s="2" t="s">
        <v>3695</v>
      </c>
      <c r="F1236" s="95" t="s">
        <v>201</v>
      </c>
      <c r="G1236" s="95">
        <v>6</v>
      </c>
      <c r="H1236" s="95">
        <v>11</v>
      </c>
      <c r="I1236" s="145">
        <v>101</v>
      </c>
      <c r="J1236" s="150">
        <v>500000</v>
      </c>
      <c r="L1236" s="636"/>
    </row>
    <row r="1237" spans="1:12" s="145" customFormat="1" x14ac:dyDescent="0.2">
      <c r="A1237" s="95">
        <v>2037</v>
      </c>
      <c r="B1237" s="155">
        <v>2514</v>
      </c>
      <c r="C1237" s="95" t="s">
        <v>386</v>
      </c>
      <c r="D1237" s="95" t="s">
        <v>524</v>
      </c>
      <c r="E1237" s="2" t="s">
        <v>3691</v>
      </c>
      <c r="F1237" s="95" t="s">
        <v>193</v>
      </c>
      <c r="G1237" s="95">
        <v>6</v>
      </c>
      <c r="H1237" s="95">
        <v>12</v>
      </c>
      <c r="I1237" s="145">
        <v>102</v>
      </c>
      <c r="J1237" s="150">
        <v>500000</v>
      </c>
      <c r="L1237" s="636"/>
    </row>
    <row r="1238" spans="1:12" s="145" customFormat="1" x14ac:dyDescent="0.2">
      <c r="A1238" s="95">
        <v>2037</v>
      </c>
      <c r="B1238" s="155">
        <v>2655</v>
      </c>
      <c r="C1238" s="95" t="s">
        <v>392</v>
      </c>
      <c r="D1238" s="95" t="s">
        <v>241</v>
      </c>
      <c r="E1238" s="2" t="s">
        <v>3775</v>
      </c>
      <c r="F1238" s="95" t="s">
        <v>198</v>
      </c>
      <c r="G1238" s="95">
        <v>6</v>
      </c>
      <c r="H1238" s="95">
        <v>13</v>
      </c>
      <c r="I1238" s="145">
        <v>103</v>
      </c>
      <c r="J1238" s="150">
        <v>500000</v>
      </c>
      <c r="L1238" s="636"/>
    </row>
    <row r="1239" spans="1:12" s="145" customFormat="1" x14ac:dyDescent="0.2">
      <c r="A1239" s="95">
        <v>2037</v>
      </c>
      <c r="B1239" s="155">
        <v>2599</v>
      </c>
      <c r="C1239" s="95" t="s">
        <v>439</v>
      </c>
      <c r="D1239" s="95" t="s">
        <v>3742</v>
      </c>
      <c r="E1239" s="2" t="s">
        <v>3743</v>
      </c>
      <c r="F1239" s="95" t="s">
        <v>226</v>
      </c>
      <c r="G1239" s="95">
        <v>6</v>
      </c>
      <c r="H1239" s="95">
        <v>14</v>
      </c>
      <c r="I1239" s="145">
        <v>104</v>
      </c>
      <c r="J1239" s="150">
        <v>500000</v>
      </c>
      <c r="L1239" s="636"/>
    </row>
    <row r="1240" spans="1:12" s="145" customFormat="1" x14ac:dyDescent="0.2">
      <c r="A1240" s="95">
        <v>2037</v>
      </c>
      <c r="B1240" s="155">
        <v>2606</v>
      </c>
      <c r="C1240" s="95" t="s">
        <v>2907</v>
      </c>
      <c r="D1240" s="95" t="s">
        <v>203</v>
      </c>
      <c r="E1240" s="2" t="s">
        <v>5195</v>
      </c>
      <c r="F1240" s="95" t="s">
        <v>188</v>
      </c>
      <c r="G1240" s="95">
        <v>6</v>
      </c>
      <c r="H1240" s="95">
        <v>15</v>
      </c>
      <c r="I1240" s="145">
        <v>105</v>
      </c>
      <c r="J1240" s="150">
        <v>500000</v>
      </c>
      <c r="L1240" s="636"/>
    </row>
    <row r="1241" spans="1:12" s="145" customFormat="1" x14ac:dyDescent="0.2">
      <c r="A1241" s="95">
        <v>2037</v>
      </c>
      <c r="B1241" s="155">
        <v>2641</v>
      </c>
      <c r="C1241" s="95" t="s">
        <v>386</v>
      </c>
      <c r="D1241" s="95" t="s">
        <v>306</v>
      </c>
      <c r="E1241" s="2" t="s">
        <v>5196</v>
      </c>
      <c r="F1241" s="95" t="s">
        <v>206</v>
      </c>
      <c r="G1241" s="95">
        <v>6</v>
      </c>
      <c r="H1241" s="95">
        <v>16</v>
      </c>
      <c r="I1241" s="145">
        <v>106</v>
      </c>
      <c r="J1241" s="150">
        <v>500000</v>
      </c>
      <c r="L1241" s="636"/>
    </row>
    <row r="1242" spans="1:12" s="145" customFormat="1" x14ac:dyDescent="0.2">
      <c r="A1242" s="95">
        <v>2037</v>
      </c>
      <c r="B1242" s="155">
        <v>2681</v>
      </c>
      <c r="C1242" s="95" t="s">
        <v>1349</v>
      </c>
      <c r="D1242" s="95" t="s">
        <v>189</v>
      </c>
      <c r="E1242" s="2" t="s">
        <v>3792</v>
      </c>
      <c r="F1242" s="95" t="s">
        <v>196</v>
      </c>
      <c r="G1242" s="95">
        <v>6</v>
      </c>
      <c r="H1242" s="95">
        <v>17</v>
      </c>
      <c r="I1242" s="145">
        <v>107</v>
      </c>
      <c r="J1242" s="150">
        <v>500000</v>
      </c>
      <c r="L1242" s="636"/>
    </row>
    <row r="1243" spans="1:12" s="145" customFormat="1" x14ac:dyDescent="0.2">
      <c r="A1243" s="95">
        <v>2037</v>
      </c>
      <c r="B1243" s="155">
        <v>2576</v>
      </c>
      <c r="C1243" s="95" t="s">
        <v>386</v>
      </c>
      <c r="D1243" s="95" t="s">
        <v>378</v>
      </c>
      <c r="E1243" s="2" t="s">
        <v>3737</v>
      </c>
      <c r="F1243" s="95" t="s">
        <v>212</v>
      </c>
      <c r="G1243" s="95">
        <v>6</v>
      </c>
      <c r="H1243" s="95">
        <v>18</v>
      </c>
      <c r="I1243" s="145">
        <v>108</v>
      </c>
      <c r="J1243" s="150">
        <v>500000</v>
      </c>
      <c r="L1243" s="636"/>
    </row>
    <row r="1244" spans="1:12" s="145" customFormat="1" x14ac:dyDescent="0.2">
      <c r="A1244" s="95">
        <v>2037</v>
      </c>
      <c r="B1244" s="155">
        <v>2611</v>
      </c>
      <c r="C1244" s="95" t="s">
        <v>749</v>
      </c>
      <c r="D1244" s="95" t="s">
        <v>263</v>
      </c>
      <c r="E1244" s="2" t="s">
        <v>444</v>
      </c>
      <c r="F1244" s="95" t="s">
        <v>188</v>
      </c>
      <c r="G1244" s="95">
        <v>7</v>
      </c>
      <c r="H1244" s="95">
        <v>1</v>
      </c>
      <c r="I1244" s="145">
        <v>109</v>
      </c>
      <c r="J1244" s="150">
        <v>500000</v>
      </c>
      <c r="L1244" s="636"/>
    </row>
    <row r="1245" spans="1:12" s="145" customFormat="1" x14ac:dyDescent="0.2">
      <c r="A1245" s="95">
        <v>2037</v>
      </c>
      <c r="B1245" s="155">
        <v>2569</v>
      </c>
      <c r="C1245" s="95" t="s">
        <v>516</v>
      </c>
      <c r="D1245" s="95" t="s">
        <v>3731</v>
      </c>
      <c r="E1245" s="2" t="s">
        <v>3732</v>
      </c>
      <c r="F1245" s="95" t="s">
        <v>212</v>
      </c>
      <c r="G1245" s="95">
        <v>7</v>
      </c>
      <c r="H1245" s="95">
        <v>2</v>
      </c>
      <c r="I1245" s="145">
        <v>110</v>
      </c>
      <c r="J1245" s="150">
        <v>500000</v>
      </c>
      <c r="L1245" s="636"/>
    </row>
    <row r="1246" spans="1:12" s="145" customFormat="1" x14ac:dyDescent="0.2">
      <c r="A1246" s="95">
        <v>2037</v>
      </c>
      <c r="B1246" s="155">
        <v>2460</v>
      </c>
      <c r="C1246" s="95" t="s">
        <v>1343</v>
      </c>
      <c r="D1246" s="95" t="s">
        <v>3663</v>
      </c>
      <c r="E1246" s="2" t="s">
        <v>356</v>
      </c>
      <c r="F1246" s="95" t="s">
        <v>221</v>
      </c>
      <c r="G1246" s="95">
        <v>7</v>
      </c>
      <c r="H1246" s="95">
        <v>3</v>
      </c>
      <c r="I1246" s="145">
        <v>111</v>
      </c>
      <c r="J1246" s="150">
        <v>500000</v>
      </c>
      <c r="L1246" s="636"/>
    </row>
    <row r="1247" spans="1:12" s="145" customFormat="1" x14ac:dyDescent="0.2">
      <c r="A1247" s="95">
        <v>2037</v>
      </c>
      <c r="B1247" s="155">
        <v>2430</v>
      </c>
      <c r="C1247" s="95" t="s">
        <v>386</v>
      </c>
      <c r="D1247" s="95" t="s">
        <v>274</v>
      </c>
      <c r="E1247" s="2" t="s">
        <v>222</v>
      </c>
      <c r="F1247" s="95" t="s">
        <v>199</v>
      </c>
      <c r="G1247" s="95">
        <v>7</v>
      </c>
      <c r="H1247" s="95">
        <v>4</v>
      </c>
      <c r="I1247" s="145">
        <v>112</v>
      </c>
      <c r="J1247" s="150">
        <v>500000</v>
      </c>
      <c r="L1247" s="636"/>
    </row>
    <row r="1248" spans="1:12" s="145" customFormat="1" x14ac:dyDescent="0.2">
      <c r="A1248" s="95">
        <v>2037</v>
      </c>
      <c r="B1248" s="155">
        <v>2487</v>
      </c>
      <c r="C1248" s="95" t="s">
        <v>400</v>
      </c>
      <c r="D1248" s="95" t="s">
        <v>3678</v>
      </c>
      <c r="E1248" s="2" t="s">
        <v>3679</v>
      </c>
      <c r="F1248" s="95" t="s">
        <v>211</v>
      </c>
      <c r="G1248" s="95">
        <v>7</v>
      </c>
      <c r="H1248" s="95">
        <v>5</v>
      </c>
      <c r="I1248" s="145">
        <v>113</v>
      </c>
      <c r="J1248" s="150">
        <v>500000</v>
      </c>
      <c r="L1248" s="636"/>
    </row>
    <row r="1249" spans="1:12" s="145" customFormat="1" x14ac:dyDescent="0.2">
      <c r="A1249" s="95">
        <v>2037</v>
      </c>
      <c r="B1249" s="155">
        <v>2600</v>
      </c>
      <c r="C1249" s="95" t="s">
        <v>1351</v>
      </c>
      <c r="D1249" s="95" t="s">
        <v>728</v>
      </c>
      <c r="E1249" s="2" t="s">
        <v>3744</v>
      </c>
      <c r="F1249" s="95" t="s">
        <v>226</v>
      </c>
      <c r="G1249" s="95">
        <v>7</v>
      </c>
      <c r="H1249" s="95">
        <v>6</v>
      </c>
      <c r="I1249" s="145">
        <v>114</v>
      </c>
      <c r="J1249" s="150">
        <v>500000</v>
      </c>
      <c r="L1249" s="636"/>
    </row>
    <row r="1250" spans="1:12" s="145" customFormat="1" x14ac:dyDescent="0.2">
      <c r="A1250" s="95">
        <v>2037</v>
      </c>
      <c r="B1250" s="155">
        <v>2490</v>
      </c>
      <c r="C1250" s="95" t="s">
        <v>379</v>
      </c>
      <c r="D1250" s="95" t="s">
        <v>255</v>
      </c>
      <c r="E1250" s="2" t="s">
        <v>3681</v>
      </c>
      <c r="F1250" s="95" t="s">
        <v>211</v>
      </c>
      <c r="G1250" s="95">
        <v>7</v>
      </c>
      <c r="H1250" s="95">
        <v>7</v>
      </c>
      <c r="I1250" s="145">
        <v>115</v>
      </c>
      <c r="J1250" s="150">
        <v>500000</v>
      </c>
      <c r="L1250" s="636"/>
    </row>
    <row r="1251" spans="1:12" s="145" customFormat="1" x14ac:dyDescent="0.2">
      <c r="A1251" s="95">
        <v>2037</v>
      </c>
      <c r="B1251" s="155">
        <v>2661</v>
      </c>
      <c r="C1251" s="95" t="s">
        <v>441</v>
      </c>
      <c r="D1251" s="95" t="s">
        <v>5197</v>
      </c>
      <c r="E1251" s="2" t="s">
        <v>5198</v>
      </c>
      <c r="F1251" s="95" t="s">
        <v>198</v>
      </c>
      <c r="G1251" s="95">
        <v>7</v>
      </c>
      <c r="H1251" s="95">
        <v>8</v>
      </c>
      <c r="I1251" s="165">
        <v>116</v>
      </c>
      <c r="J1251" s="150">
        <v>500000</v>
      </c>
      <c r="L1251" s="636"/>
    </row>
    <row r="1252" spans="1:12" s="145" customFormat="1" x14ac:dyDescent="0.2">
      <c r="A1252" s="95">
        <v>2037</v>
      </c>
      <c r="B1252" s="155"/>
      <c r="C1252" s="95" t="s">
        <v>1347</v>
      </c>
      <c r="D1252" s="318"/>
      <c r="E1252" s="319"/>
      <c r="F1252" s="95"/>
      <c r="G1252" s="95">
        <v>7</v>
      </c>
      <c r="H1252" s="95">
        <v>9</v>
      </c>
      <c r="I1252" s="145">
        <v>117</v>
      </c>
      <c r="J1252" s="150">
        <v>500000</v>
      </c>
      <c r="L1252" s="636"/>
    </row>
    <row r="1253" spans="1:12" s="145" customFormat="1" x14ac:dyDescent="0.2">
      <c r="A1253" s="95">
        <v>2037</v>
      </c>
      <c r="B1253" s="155"/>
      <c r="C1253" s="95" t="s">
        <v>1347</v>
      </c>
      <c r="D1253" s="318"/>
      <c r="E1253" s="319"/>
      <c r="F1253" s="95"/>
      <c r="G1253" s="95">
        <v>7</v>
      </c>
      <c r="H1253" s="95">
        <v>10</v>
      </c>
      <c r="I1253" s="145">
        <v>118</v>
      </c>
      <c r="J1253" s="150">
        <v>500000</v>
      </c>
      <c r="L1253" s="636"/>
    </row>
    <row r="1254" spans="1:12" s="145" customFormat="1" x14ac:dyDescent="0.2">
      <c r="A1254" s="95">
        <v>2037</v>
      </c>
      <c r="B1254" s="155">
        <v>2493</v>
      </c>
      <c r="C1254" s="95" t="s">
        <v>442</v>
      </c>
      <c r="D1254" s="95" t="s">
        <v>274</v>
      </c>
      <c r="E1254" s="2" t="s">
        <v>2620</v>
      </c>
      <c r="F1254" s="95" t="s">
        <v>211</v>
      </c>
      <c r="G1254" s="95">
        <v>7</v>
      </c>
      <c r="H1254" s="95">
        <v>11</v>
      </c>
      <c r="I1254" s="145">
        <v>119</v>
      </c>
      <c r="J1254" s="150">
        <v>500000</v>
      </c>
      <c r="L1254" s="636"/>
    </row>
    <row r="1255" spans="1:12" s="145" customFormat="1" x14ac:dyDescent="0.2">
      <c r="A1255" s="95">
        <v>2037</v>
      </c>
      <c r="B1255" s="155">
        <v>2658</v>
      </c>
      <c r="C1255" s="95" t="s">
        <v>386</v>
      </c>
      <c r="D1255" s="95" t="s">
        <v>349</v>
      </c>
      <c r="E1255" s="2" t="s">
        <v>1716</v>
      </c>
      <c r="F1255" s="95" t="s">
        <v>198</v>
      </c>
      <c r="G1255" s="95">
        <v>7</v>
      </c>
      <c r="H1255" s="95">
        <v>12</v>
      </c>
      <c r="I1255" s="145">
        <v>120</v>
      </c>
      <c r="J1255" s="150">
        <v>500000</v>
      </c>
      <c r="L1255" s="636"/>
    </row>
    <row r="1256" spans="1:12" s="145" customFormat="1" x14ac:dyDescent="0.2">
      <c r="A1256" s="95">
        <v>2037</v>
      </c>
      <c r="B1256" s="155">
        <v>2446</v>
      </c>
      <c r="C1256" s="95" t="s">
        <v>392</v>
      </c>
      <c r="D1256" s="95" t="s">
        <v>225</v>
      </c>
      <c r="E1256" s="2" t="s">
        <v>411</v>
      </c>
      <c r="F1256" s="95" t="s">
        <v>221</v>
      </c>
      <c r="G1256" s="95">
        <v>7</v>
      </c>
      <c r="H1256" s="95">
        <v>13</v>
      </c>
      <c r="I1256" s="145">
        <v>121</v>
      </c>
      <c r="J1256" s="150">
        <v>500000</v>
      </c>
      <c r="L1256" s="636"/>
    </row>
    <row r="1257" spans="1:12" s="145" customFormat="1" x14ac:dyDescent="0.2">
      <c r="A1257" s="95">
        <v>2037</v>
      </c>
      <c r="B1257" s="155">
        <v>2479</v>
      </c>
      <c r="C1257" s="95" t="s">
        <v>439</v>
      </c>
      <c r="D1257" s="95" t="s">
        <v>3808</v>
      </c>
      <c r="E1257" s="2" t="s">
        <v>507</v>
      </c>
      <c r="F1257" s="95" t="s">
        <v>209</v>
      </c>
      <c r="G1257" s="95">
        <v>7</v>
      </c>
      <c r="H1257" s="95">
        <v>14</v>
      </c>
      <c r="I1257" s="145">
        <v>122</v>
      </c>
      <c r="J1257" s="150">
        <v>500000</v>
      </c>
      <c r="L1257" s="636"/>
    </row>
    <row r="1258" spans="1:12" s="145" customFormat="1" x14ac:dyDescent="0.2">
      <c r="A1258" s="95">
        <v>2037</v>
      </c>
      <c r="B1258" s="155">
        <v>2602</v>
      </c>
      <c r="C1258" s="95" t="s">
        <v>409</v>
      </c>
      <c r="D1258" s="95" t="s">
        <v>3746</v>
      </c>
      <c r="E1258" s="2" t="s">
        <v>3747</v>
      </c>
      <c r="F1258" s="95" t="s">
        <v>226</v>
      </c>
      <c r="G1258" s="95">
        <v>7</v>
      </c>
      <c r="H1258" s="95">
        <v>15</v>
      </c>
      <c r="I1258" s="145">
        <v>123</v>
      </c>
      <c r="J1258" s="150">
        <v>500000</v>
      </c>
      <c r="L1258" s="636"/>
    </row>
    <row r="1259" spans="1:12" s="145" customFormat="1" x14ac:dyDescent="0.2">
      <c r="A1259" s="95">
        <v>2037</v>
      </c>
      <c r="B1259" s="155">
        <v>2688</v>
      </c>
      <c r="C1259" s="95" t="s">
        <v>749</v>
      </c>
      <c r="D1259" s="95" t="s">
        <v>3798</v>
      </c>
      <c r="E1259" s="2" t="s">
        <v>3799</v>
      </c>
      <c r="F1259" s="95" t="s">
        <v>196</v>
      </c>
      <c r="G1259" s="95">
        <v>7</v>
      </c>
      <c r="H1259" s="95">
        <v>16</v>
      </c>
      <c r="I1259" s="145">
        <v>124</v>
      </c>
      <c r="J1259" s="150">
        <v>500000</v>
      </c>
      <c r="L1259" s="636"/>
    </row>
    <row r="1260" spans="1:12" s="145" customFormat="1" x14ac:dyDescent="0.2">
      <c r="A1260" s="95">
        <v>2037</v>
      </c>
      <c r="B1260" s="155">
        <v>2644</v>
      </c>
      <c r="C1260" s="95" t="s">
        <v>1349</v>
      </c>
      <c r="D1260" s="95" t="s">
        <v>3767</v>
      </c>
      <c r="E1260" s="2" t="s">
        <v>3768</v>
      </c>
      <c r="F1260" s="95" t="s">
        <v>206</v>
      </c>
      <c r="G1260" s="95">
        <v>7</v>
      </c>
      <c r="H1260" s="95">
        <v>17</v>
      </c>
      <c r="I1260" s="145">
        <v>125</v>
      </c>
      <c r="J1260" s="150">
        <v>500000</v>
      </c>
      <c r="L1260" s="636"/>
    </row>
    <row r="1261" spans="1:12" s="145" customFormat="1" x14ac:dyDescent="0.2">
      <c r="A1261" s="95">
        <v>2037</v>
      </c>
      <c r="B1261" s="155">
        <v>2469</v>
      </c>
      <c r="C1261" s="95" t="s">
        <v>749</v>
      </c>
      <c r="D1261" s="95" t="s">
        <v>214</v>
      </c>
      <c r="E1261" s="2" t="s">
        <v>3668</v>
      </c>
      <c r="F1261" s="95" t="s">
        <v>209</v>
      </c>
      <c r="G1261" s="95">
        <v>7</v>
      </c>
      <c r="H1261" s="95">
        <v>18</v>
      </c>
      <c r="I1261" s="145">
        <v>126</v>
      </c>
      <c r="J1261" s="150">
        <v>500000</v>
      </c>
      <c r="L1261" s="636"/>
    </row>
    <row r="1262" spans="1:12" s="145" customFormat="1" x14ac:dyDescent="0.2">
      <c r="A1262" s="97">
        <v>2036</v>
      </c>
      <c r="B1262" s="139">
        <v>2132</v>
      </c>
      <c r="C1262" s="97" t="s">
        <v>1343</v>
      </c>
      <c r="D1262" s="97" t="s">
        <v>1518</v>
      </c>
      <c r="E1262" s="96" t="s">
        <v>228</v>
      </c>
      <c r="F1262" s="97" t="s">
        <v>196</v>
      </c>
      <c r="G1262" s="97">
        <v>1</v>
      </c>
      <c r="H1262" s="97">
        <v>1</v>
      </c>
      <c r="I1262" s="97">
        <v>1</v>
      </c>
      <c r="J1262" s="136">
        <v>5000000</v>
      </c>
      <c r="L1262" s="636"/>
    </row>
    <row r="1263" spans="1:12" s="145" customFormat="1" x14ac:dyDescent="0.2">
      <c r="A1263" s="95">
        <v>2036</v>
      </c>
      <c r="B1263" s="155">
        <v>1913</v>
      </c>
      <c r="C1263" s="95" t="s">
        <v>516</v>
      </c>
      <c r="D1263" s="95" t="s">
        <v>3415</v>
      </c>
      <c r="E1263" s="2" t="s">
        <v>2545</v>
      </c>
      <c r="F1263" s="95" t="s">
        <v>221</v>
      </c>
      <c r="G1263" s="56">
        <v>1</v>
      </c>
      <c r="H1263" s="56">
        <v>2</v>
      </c>
      <c r="I1263" s="145">
        <v>2</v>
      </c>
      <c r="J1263" s="150">
        <v>4800000</v>
      </c>
      <c r="L1263" s="636"/>
    </row>
    <row r="1264" spans="1:12" s="145" customFormat="1" x14ac:dyDescent="0.2">
      <c r="A1264" s="95">
        <v>2036</v>
      </c>
      <c r="B1264" s="155">
        <v>1942</v>
      </c>
      <c r="C1264" s="95" t="s">
        <v>441</v>
      </c>
      <c r="D1264" s="95" t="s">
        <v>3436</v>
      </c>
      <c r="E1264" s="2" t="s">
        <v>3437</v>
      </c>
      <c r="F1264" s="95" t="s">
        <v>209</v>
      </c>
      <c r="G1264" s="56">
        <v>1</v>
      </c>
      <c r="H1264" s="56">
        <v>3</v>
      </c>
      <c r="I1264" s="145">
        <v>3</v>
      </c>
      <c r="J1264" s="150">
        <v>4600000</v>
      </c>
      <c r="L1264" s="636"/>
    </row>
    <row r="1265" spans="1:12" s="145" customFormat="1" x14ac:dyDescent="0.2">
      <c r="A1265" s="95">
        <v>2036</v>
      </c>
      <c r="B1265" s="155">
        <v>2080</v>
      </c>
      <c r="C1265" s="95" t="s">
        <v>749</v>
      </c>
      <c r="D1265" s="95" t="s">
        <v>727</v>
      </c>
      <c r="E1265" s="2" t="s">
        <v>3509</v>
      </c>
      <c r="F1265" s="95" t="s">
        <v>217</v>
      </c>
      <c r="G1265" s="56">
        <v>1</v>
      </c>
      <c r="H1265" s="56">
        <v>4</v>
      </c>
      <c r="I1265" s="145">
        <v>4</v>
      </c>
      <c r="J1265" s="150">
        <v>4400000</v>
      </c>
      <c r="L1265" s="636"/>
    </row>
    <row r="1266" spans="1:12" s="145" customFormat="1" x14ac:dyDescent="0.2">
      <c r="A1266" s="95">
        <v>2036</v>
      </c>
      <c r="B1266" s="155">
        <v>1916</v>
      </c>
      <c r="C1266" s="95" t="s">
        <v>139</v>
      </c>
      <c r="D1266" s="95" t="s">
        <v>3420</v>
      </c>
      <c r="E1266" s="2" t="s">
        <v>252</v>
      </c>
      <c r="F1266" s="95" t="s">
        <v>221</v>
      </c>
      <c r="G1266" s="56">
        <v>1</v>
      </c>
      <c r="H1266" s="56">
        <v>5</v>
      </c>
      <c r="I1266" s="145">
        <v>5</v>
      </c>
      <c r="J1266" s="150">
        <v>4200000</v>
      </c>
      <c r="L1266" s="636"/>
    </row>
    <row r="1267" spans="1:12" s="145" customFormat="1" x14ac:dyDescent="0.2">
      <c r="A1267" s="95">
        <v>2036</v>
      </c>
      <c r="B1267" s="155">
        <v>1915</v>
      </c>
      <c r="C1267" s="95" t="s">
        <v>442</v>
      </c>
      <c r="D1267" s="95" t="s">
        <v>3418</v>
      </c>
      <c r="E1267" s="2" t="s">
        <v>3419</v>
      </c>
      <c r="F1267" s="95" t="s">
        <v>221</v>
      </c>
      <c r="G1267" s="56">
        <v>1</v>
      </c>
      <c r="H1267" s="56">
        <v>6</v>
      </c>
      <c r="I1267" s="145">
        <v>6</v>
      </c>
      <c r="J1267" s="150">
        <v>4000000</v>
      </c>
      <c r="L1267" s="636"/>
    </row>
    <row r="1268" spans="1:12" s="145" customFormat="1" x14ac:dyDescent="0.2">
      <c r="A1268" s="95">
        <v>2036</v>
      </c>
      <c r="B1268" s="155">
        <v>2027</v>
      </c>
      <c r="C1268" s="95" t="s">
        <v>392</v>
      </c>
      <c r="D1268" s="95" t="s">
        <v>3484</v>
      </c>
      <c r="E1268" s="2" t="s">
        <v>3485</v>
      </c>
      <c r="F1268" s="95" t="s">
        <v>212</v>
      </c>
      <c r="G1268" s="56">
        <v>1</v>
      </c>
      <c r="H1268" s="56">
        <v>7</v>
      </c>
      <c r="I1268" s="145">
        <v>7</v>
      </c>
      <c r="J1268" s="150">
        <v>3800000</v>
      </c>
      <c r="L1268" s="636"/>
    </row>
    <row r="1269" spans="1:12" s="145" customFormat="1" x14ac:dyDescent="0.2">
      <c r="A1269" s="95">
        <v>2036</v>
      </c>
      <c r="B1269" s="155">
        <v>2101</v>
      </c>
      <c r="C1269" s="95" t="s">
        <v>1351</v>
      </c>
      <c r="D1269" s="95" t="s">
        <v>287</v>
      </c>
      <c r="E1269" s="2" t="s">
        <v>3524</v>
      </c>
      <c r="F1269" s="95" t="s">
        <v>206</v>
      </c>
      <c r="G1269" s="56">
        <v>1</v>
      </c>
      <c r="H1269" s="56">
        <v>8</v>
      </c>
      <c r="I1269" s="145">
        <v>8</v>
      </c>
      <c r="J1269" s="150">
        <v>3600000</v>
      </c>
      <c r="L1269" s="636"/>
    </row>
    <row r="1270" spans="1:12" s="145" customFormat="1" x14ac:dyDescent="0.2">
      <c r="A1270" s="95">
        <v>2036</v>
      </c>
      <c r="B1270" s="155">
        <v>2026</v>
      </c>
      <c r="C1270" s="95" t="s">
        <v>386</v>
      </c>
      <c r="D1270" s="95" t="s">
        <v>436</v>
      </c>
      <c r="E1270" s="2" t="s">
        <v>266</v>
      </c>
      <c r="F1270" s="95" t="s">
        <v>212</v>
      </c>
      <c r="G1270" s="56">
        <v>1</v>
      </c>
      <c r="H1270" s="56">
        <v>9</v>
      </c>
      <c r="I1270" s="145">
        <v>9</v>
      </c>
      <c r="J1270" s="150">
        <v>3400000</v>
      </c>
      <c r="L1270" s="636"/>
    </row>
    <row r="1271" spans="1:12" s="145" customFormat="1" x14ac:dyDescent="0.2">
      <c r="A1271" s="95">
        <v>2036</v>
      </c>
      <c r="B1271" s="155">
        <v>1997</v>
      </c>
      <c r="C1271" s="95" t="s">
        <v>400</v>
      </c>
      <c r="D1271" s="95" t="s">
        <v>248</v>
      </c>
      <c r="E1271" s="2" t="s">
        <v>2865</v>
      </c>
      <c r="F1271" s="95" t="s">
        <v>190</v>
      </c>
      <c r="G1271" s="56">
        <v>1</v>
      </c>
      <c r="H1271" s="56">
        <v>10</v>
      </c>
      <c r="I1271" s="145">
        <v>10</v>
      </c>
      <c r="J1271" s="150">
        <v>3200000</v>
      </c>
      <c r="L1271" s="636"/>
    </row>
    <row r="1272" spans="1:12" s="145" customFormat="1" x14ac:dyDescent="0.2">
      <c r="A1272" s="95">
        <v>2036</v>
      </c>
      <c r="B1272" s="155">
        <v>2136</v>
      </c>
      <c r="C1272" s="95" t="s">
        <v>1347</v>
      </c>
      <c r="D1272" s="95" t="s">
        <v>5199</v>
      </c>
      <c r="E1272" s="2" t="s">
        <v>3552</v>
      </c>
      <c r="F1272" s="95" t="s">
        <v>196</v>
      </c>
      <c r="G1272" s="56">
        <v>1</v>
      </c>
      <c r="H1272" s="56">
        <v>11</v>
      </c>
      <c r="I1272" s="145">
        <v>11</v>
      </c>
      <c r="J1272" s="150">
        <v>3000000</v>
      </c>
      <c r="L1272" s="636"/>
    </row>
    <row r="1273" spans="1:12" s="145" customFormat="1" x14ac:dyDescent="0.2">
      <c r="A1273" s="95">
        <v>2036</v>
      </c>
      <c r="B1273" s="155">
        <v>2142</v>
      </c>
      <c r="C1273" s="95" t="s">
        <v>256</v>
      </c>
      <c r="D1273" s="95" t="s">
        <v>3555</v>
      </c>
      <c r="E1273" s="2" t="s">
        <v>3556</v>
      </c>
      <c r="F1273" s="95" t="s">
        <v>196</v>
      </c>
      <c r="G1273" s="56">
        <v>1</v>
      </c>
      <c r="H1273" s="56">
        <v>12</v>
      </c>
      <c r="I1273" s="145">
        <v>12</v>
      </c>
      <c r="J1273" s="150">
        <v>2800000</v>
      </c>
      <c r="L1273" s="636"/>
    </row>
    <row r="1274" spans="1:12" s="145" customFormat="1" x14ac:dyDescent="0.2">
      <c r="A1274" s="95">
        <v>2036</v>
      </c>
      <c r="B1274" s="155">
        <v>2102</v>
      </c>
      <c r="C1274" s="95" t="s">
        <v>409</v>
      </c>
      <c r="D1274" s="95" t="s">
        <v>3525</v>
      </c>
      <c r="E1274" s="2" t="s">
        <v>3526</v>
      </c>
      <c r="F1274" s="95" t="s">
        <v>206</v>
      </c>
      <c r="G1274" s="56">
        <v>1</v>
      </c>
      <c r="H1274" s="56">
        <v>13</v>
      </c>
      <c r="I1274" s="145">
        <v>13</v>
      </c>
      <c r="J1274" s="150">
        <v>2600000</v>
      </c>
      <c r="L1274" s="636"/>
    </row>
    <row r="1275" spans="1:12" s="145" customFormat="1" x14ac:dyDescent="0.2">
      <c r="A1275" s="95">
        <v>2036</v>
      </c>
      <c r="B1275" s="155">
        <v>2118</v>
      </c>
      <c r="C1275" s="95" t="s">
        <v>319</v>
      </c>
      <c r="D1275" s="95" t="s">
        <v>2334</v>
      </c>
      <c r="E1275" s="2" t="s">
        <v>3534</v>
      </c>
      <c r="F1275" s="95" t="s">
        <v>198</v>
      </c>
      <c r="G1275" s="56">
        <v>1</v>
      </c>
      <c r="H1275" s="56">
        <v>14</v>
      </c>
      <c r="I1275" s="145">
        <v>14</v>
      </c>
      <c r="J1275" s="150">
        <v>2400000</v>
      </c>
      <c r="L1275" s="636"/>
    </row>
    <row r="1276" spans="1:12" s="145" customFormat="1" x14ac:dyDescent="0.2">
      <c r="A1276" s="95">
        <v>2036</v>
      </c>
      <c r="B1276" s="155">
        <v>1960</v>
      </c>
      <c r="C1276" s="95" t="s">
        <v>2907</v>
      </c>
      <c r="D1276" s="95" t="s">
        <v>3450</v>
      </c>
      <c r="E1276" s="2" t="s">
        <v>252</v>
      </c>
      <c r="F1276" s="95" t="s">
        <v>211</v>
      </c>
      <c r="G1276" s="56">
        <v>1</v>
      </c>
      <c r="H1276" s="56">
        <v>15</v>
      </c>
      <c r="I1276" s="145">
        <v>15</v>
      </c>
      <c r="J1276" s="150">
        <v>2200000</v>
      </c>
      <c r="L1276" s="636"/>
    </row>
    <row r="1277" spans="1:12" s="145" customFormat="1" x14ac:dyDescent="0.2">
      <c r="A1277" s="95">
        <v>2036</v>
      </c>
      <c r="B1277" s="155">
        <v>2081</v>
      </c>
      <c r="C1277" s="95" t="s">
        <v>256</v>
      </c>
      <c r="D1277" s="95" t="s">
        <v>3510</v>
      </c>
      <c r="E1277" s="2" t="s">
        <v>3511</v>
      </c>
      <c r="F1277" s="95" t="s">
        <v>217</v>
      </c>
      <c r="G1277" s="56">
        <v>1</v>
      </c>
      <c r="H1277" s="56">
        <v>16</v>
      </c>
      <c r="I1277" s="145">
        <v>16</v>
      </c>
      <c r="J1277" s="150">
        <v>2000000</v>
      </c>
      <c r="L1277" s="636"/>
    </row>
    <row r="1278" spans="1:12" s="145" customFormat="1" x14ac:dyDescent="0.2">
      <c r="A1278" s="95">
        <v>2036</v>
      </c>
      <c r="B1278" s="155">
        <v>2069</v>
      </c>
      <c r="C1278" s="95" t="s">
        <v>439</v>
      </c>
      <c r="D1278" s="95" t="s">
        <v>352</v>
      </c>
      <c r="E1278" s="2" t="s">
        <v>3501</v>
      </c>
      <c r="F1278" s="95" t="s">
        <v>188</v>
      </c>
      <c r="G1278" s="56">
        <v>1</v>
      </c>
      <c r="H1278" s="56">
        <v>17</v>
      </c>
      <c r="I1278" s="145">
        <v>17</v>
      </c>
      <c r="J1278" s="150">
        <v>1800000</v>
      </c>
      <c r="L1278" s="636"/>
    </row>
    <row r="1279" spans="1:12" s="145" customFormat="1" x14ac:dyDescent="0.2">
      <c r="A1279" s="95">
        <v>2036</v>
      </c>
      <c r="B1279" s="155">
        <v>2134</v>
      </c>
      <c r="C1279" s="95" t="s">
        <v>379</v>
      </c>
      <c r="D1279" s="95" t="s">
        <v>3548</v>
      </c>
      <c r="E1279" s="2" t="s">
        <v>3549</v>
      </c>
      <c r="F1279" s="95" t="s">
        <v>196</v>
      </c>
      <c r="G1279" s="56">
        <v>1</v>
      </c>
      <c r="H1279" s="56">
        <v>18</v>
      </c>
      <c r="I1279" s="145">
        <v>18</v>
      </c>
      <c r="J1279" s="150">
        <v>1600000</v>
      </c>
      <c r="L1279" s="636"/>
    </row>
    <row r="1280" spans="1:12" s="145" customFormat="1" x14ac:dyDescent="0.2">
      <c r="A1280" s="95">
        <v>2036</v>
      </c>
      <c r="B1280" s="155">
        <v>1943</v>
      </c>
      <c r="C1280" s="95" t="s">
        <v>1343</v>
      </c>
      <c r="D1280" s="95" t="s">
        <v>3438</v>
      </c>
      <c r="E1280" s="2" t="s">
        <v>3168</v>
      </c>
      <c r="F1280" s="95" t="s">
        <v>209</v>
      </c>
      <c r="G1280" s="56">
        <v>2</v>
      </c>
      <c r="H1280" s="56">
        <v>1</v>
      </c>
      <c r="I1280" s="145">
        <v>19</v>
      </c>
      <c r="J1280" s="150">
        <v>1500000</v>
      </c>
      <c r="L1280" s="636"/>
    </row>
    <row r="1281" spans="1:12" s="145" customFormat="1" x14ac:dyDescent="0.2">
      <c r="A1281" s="95">
        <v>2036</v>
      </c>
      <c r="B1281" s="155">
        <v>1903</v>
      </c>
      <c r="C1281" s="95" t="s">
        <v>516</v>
      </c>
      <c r="D1281" s="95" t="s">
        <v>3407</v>
      </c>
      <c r="E1281" s="2" t="s">
        <v>278</v>
      </c>
      <c r="F1281" s="95" t="s">
        <v>199</v>
      </c>
      <c r="G1281" s="56">
        <v>2</v>
      </c>
      <c r="H1281" s="56">
        <v>2</v>
      </c>
      <c r="I1281" s="145">
        <v>20</v>
      </c>
      <c r="J1281" s="150">
        <v>1450000</v>
      </c>
      <c r="L1281" s="636"/>
    </row>
    <row r="1282" spans="1:12" s="145" customFormat="1" x14ac:dyDescent="0.2">
      <c r="A1282" s="95">
        <v>2036</v>
      </c>
      <c r="B1282" s="155">
        <v>2145</v>
      </c>
      <c r="C1282" s="95" t="s">
        <v>441</v>
      </c>
      <c r="D1282" s="95" t="s">
        <v>2904</v>
      </c>
      <c r="E1282" s="2" t="s">
        <v>3558</v>
      </c>
      <c r="F1282" s="95" t="s">
        <v>196</v>
      </c>
      <c r="G1282" s="56">
        <v>2</v>
      </c>
      <c r="H1282" s="56">
        <v>3</v>
      </c>
      <c r="I1282" s="145">
        <v>21</v>
      </c>
      <c r="J1282" s="150">
        <v>1400000</v>
      </c>
      <c r="L1282" s="636"/>
    </row>
    <row r="1283" spans="1:12" s="145" customFormat="1" x14ac:dyDescent="0.2">
      <c r="A1283" s="95">
        <v>2036</v>
      </c>
      <c r="B1283" s="155">
        <v>2144</v>
      </c>
      <c r="C1283" s="95" t="s">
        <v>441</v>
      </c>
      <c r="D1283" s="95" t="s">
        <v>3557</v>
      </c>
      <c r="E1283" s="2" t="s">
        <v>383</v>
      </c>
      <c r="F1283" s="95" t="s">
        <v>196</v>
      </c>
      <c r="G1283" s="56">
        <v>2</v>
      </c>
      <c r="H1283" s="56">
        <v>4</v>
      </c>
      <c r="I1283" s="145">
        <v>22</v>
      </c>
      <c r="J1283" s="150">
        <v>1350000</v>
      </c>
      <c r="L1283" s="636"/>
    </row>
    <row r="1284" spans="1:12" s="145" customFormat="1" x14ac:dyDescent="0.2">
      <c r="A1284" s="95">
        <v>2036</v>
      </c>
      <c r="B1284" s="155">
        <v>2137</v>
      </c>
      <c r="C1284" s="95" t="s">
        <v>139</v>
      </c>
      <c r="D1284" s="95" t="s">
        <v>1782</v>
      </c>
      <c r="E1284" s="2" t="s">
        <v>532</v>
      </c>
      <c r="F1284" s="95" t="s">
        <v>196</v>
      </c>
      <c r="G1284" s="56">
        <v>2</v>
      </c>
      <c r="H1284" s="56">
        <v>5</v>
      </c>
      <c r="I1284" s="145">
        <v>23</v>
      </c>
      <c r="J1284" s="150">
        <v>1300000</v>
      </c>
      <c r="L1284" s="636"/>
    </row>
    <row r="1285" spans="1:12" s="145" customFormat="1" x14ac:dyDescent="0.2">
      <c r="A1285" s="95">
        <v>2036</v>
      </c>
      <c r="B1285" s="155">
        <v>1999</v>
      </c>
      <c r="C1285" s="95" t="s">
        <v>442</v>
      </c>
      <c r="D1285" s="95" t="s">
        <v>436</v>
      </c>
      <c r="E1285" s="2" t="s">
        <v>3469</v>
      </c>
      <c r="F1285" s="95" t="s">
        <v>190</v>
      </c>
      <c r="G1285" s="56">
        <v>2</v>
      </c>
      <c r="H1285" s="56">
        <v>6</v>
      </c>
      <c r="I1285" s="145">
        <v>24</v>
      </c>
      <c r="J1285" s="150">
        <v>1250000</v>
      </c>
      <c r="L1285" s="636"/>
    </row>
    <row r="1286" spans="1:12" s="145" customFormat="1" x14ac:dyDescent="0.2">
      <c r="A1286" s="95">
        <v>2036</v>
      </c>
      <c r="B1286" s="155">
        <v>1920</v>
      </c>
      <c r="C1286" s="95" t="s">
        <v>392</v>
      </c>
      <c r="D1286" s="95" t="s">
        <v>417</v>
      </c>
      <c r="E1286" s="2" t="s">
        <v>197</v>
      </c>
      <c r="F1286" s="95" t="s">
        <v>221</v>
      </c>
      <c r="G1286" s="56">
        <v>2</v>
      </c>
      <c r="H1286" s="56">
        <v>7</v>
      </c>
      <c r="I1286" s="145">
        <v>25</v>
      </c>
      <c r="J1286" s="150">
        <v>1200000</v>
      </c>
      <c r="L1286" s="636"/>
    </row>
    <row r="1287" spans="1:12" s="145" customFormat="1" x14ac:dyDescent="0.2">
      <c r="A1287" s="95">
        <v>2036</v>
      </c>
      <c r="B1287" s="155">
        <v>1983</v>
      </c>
      <c r="C1287" s="95" t="s">
        <v>1351</v>
      </c>
      <c r="D1287" s="95" t="s">
        <v>268</v>
      </c>
      <c r="E1287" s="2" t="s">
        <v>3461</v>
      </c>
      <c r="F1287" s="95" t="s">
        <v>201</v>
      </c>
      <c r="G1287" s="56">
        <v>2</v>
      </c>
      <c r="H1287" s="56">
        <v>8</v>
      </c>
      <c r="I1287" s="145">
        <v>26</v>
      </c>
      <c r="J1287" s="150">
        <v>1150000</v>
      </c>
      <c r="L1287" s="636"/>
    </row>
    <row r="1288" spans="1:12" s="145" customFormat="1" x14ac:dyDescent="0.2">
      <c r="A1288" s="95">
        <v>2036</v>
      </c>
      <c r="B1288" s="155">
        <v>1917</v>
      </c>
      <c r="C1288" s="95" t="s">
        <v>749</v>
      </c>
      <c r="D1288" s="95" t="s">
        <v>234</v>
      </c>
      <c r="E1288" s="2" t="s">
        <v>235</v>
      </c>
      <c r="F1288" s="95" t="s">
        <v>221</v>
      </c>
      <c r="G1288" s="56">
        <v>2</v>
      </c>
      <c r="H1288" s="56">
        <v>9</v>
      </c>
      <c r="I1288" s="145">
        <v>27</v>
      </c>
      <c r="J1288" s="150">
        <v>1100000</v>
      </c>
      <c r="L1288" s="636"/>
    </row>
    <row r="1289" spans="1:12" s="145" customFormat="1" x14ac:dyDescent="0.2">
      <c r="A1289" s="95">
        <v>2036</v>
      </c>
      <c r="B1289" s="155">
        <v>1982</v>
      </c>
      <c r="C1289" s="95" t="s">
        <v>400</v>
      </c>
      <c r="D1289" s="95" t="s">
        <v>3460</v>
      </c>
      <c r="E1289" s="2" t="s">
        <v>252</v>
      </c>
      <c r="F1289" s="95" t="s">
        <v>201</v>
      </c>
      <c r="G1289" s="56">
        <v>2</v>
      </c>
      <c r="H1289" s="56">
        <v>10</v>
      </c>
      <c r="I1289" s="145">
        <v>28</v>
      </c>
      <c r="J1289" s="150">
        <v>1050000</v>
      </c>
      <c r="L1289" s="636"/>
    </row>
    <row r="1290" spans="1:12" s="145" customFormat="1" x14ac:dyDescent="0.2">
      <c r="A1290" s="95">
        <v>2036</v>
      </c>
      <c r="B1290" s="155">
        <v>1914</v>
      </c>
      <c r="C1290" s="95" t="s">
        <v>1347</v>
      </c>
      <c r="D1290" s="95" t="s">
        <v>3416</v>
      </c>
      <c r="E1290" s="2" t="s">
        <v>5200</v>
      </c>
      <c r="F1290" s="95" t="s">
        <v>221</v>
      </c>
      <c r="G1290" s="56">
        <v>2</v>
      </c>
      <c r="H1290" s="56">
        <v>11</v>
      </c>
      <c r="I1290" s="145">
        <v>29</v>
      </c>
      <c r="J1290" s="150">
        <v>1000000</v>
      </c>
      <c r="L1290" s="636"/>
    </row>
    <row r="1291" spans="1:12" s="145" customFormat="1" x14ac:dyDescent="0.2">
      <c r="A1291" s="95">
        <v>2036</v>
      </c>
      <c r="B1291" s="155">
        <v>2028</v>
      </c>
      <c r="C1291" s="95" t="s">
        <v>439</v>
      </c>
      <c r="D1291" s="95" t="s">
        <v>161</v>
      </c>
      <c r="E1291" s="2" t="s">
        <v>3486</v>
      </c>
      <c r="F1291" s="95" t="s">
        <v>212</v>
      </c>
      <c r="G1291" s="56">
        <v>2</v>
      </c>
      <c r="H1291" s="56">
        <v>12</v>
      </c>
      <c r="I1291" s="145">
        <v>30</v>
      </c>
      <c r="J1291" s="150">
        <v>950000</v>
      </c>
      <c r="L1291" s="636"/>
    </row>
    <row r="1292" spans="1:12" s="145" customFormat="1" x14ac:dyDescent="0.2">
      <c r="A1292" s="95">
        <v>2036</v>
      </c>
      <c r="B1292" s="155">
        <v>1961</v>
      </c>
      <c r="C1292" s="95" t="s">
        <v>409</v>
      </c>
      <c r="D1292" s="95" t="s">
        <v>157</v>
      </c>
      <c r="E1292" s="2" t="s">
        <v>3006</v>
      </c>
      <c r="F1292" s="95" t="s">
        <v>211</v>
      </c>
      <c r="G1292" s="56">
        <v>2</v>
      </c>
      <c r="H1292" s="56">
        <v>13</v>
      </c>
      <c r="I1292" s="145">
        <v>31</v>
      </c>
      <c r="J1292" s="150">
        <v>900000</v>
      </c>
      <c r="L1292" s="636"/>
    </row>
    <row r="1293" spans="1:12" s="145" customFormat="1" x14ac:dyDescent="0.2">
      <c r="A1293" s="95">
        <v>2036</v>
      </c>
      <c r="B1293" s="155">
        <v>2103</v>
      </c>
      <c r="C1293" s="95" t="s">
        <v>319</v>
      </c>
      <c r="D1293" s="95" t="s">
        <v>265</v>
      </c>
      <c r="E1293" s="2" t="s">
        <v>3527</v>
      </c>
      <c r="F1293" s="95" t="s">
        <v>206</v>
      </c>
      <c r="G1293" s="56">
        <v>2</v>
      </c>
      <c r="H1293" s="56">
        <v>14</v>
      </c>
      <c r="I1293" s="145">
        <v>32</v>
      </c>
      <c r="J1293" s="150">
        <v>850000</v>
      </c>
      <c r="L1293" s="636"/>
    </row>
    <row r="1294" spans="1:12" s="145" customFormat="1" x14ac:dyDescent="0.2">
      <c r="A1294" s="95">
        <v>2036</v>
      </c>
      <c r="B1294" s="155">
        <v>1945</v>
      </c>
      <c r="C1294" s="95" t="s">
        <v>2907</v>
      </c>
      <c r="D1294" s="95" t="s">
        <v>308</v>
      </c>
      <c r="E1294" s="2" t="s">
        <v>3440</v>
      </c>
      <c r="F1294" s="95" t="s">
        <v>209</v>
      </c>
      <c r="G1294" s="56">
        <v>2</v>
      </c>
      <c r="H1294" s="56">
        <v>15</v>
      </c>
      <c r="I1294" s="145">
        <v>33</v>
      </c>
      <c r="J1294" s="150">
        <v>800000</v>
      </c>
      <c r="L1294" s="636"/>
    </row>
    <row r="1295" spans="1:12" s="145" customFormat="1" x14ac:dyDescent="0.2">
      <c r="A1295" s="95">
        <v>2036</v>
      </c>
      <c r="B1295" s="155">
        <v>2073</v>
      </c>
      <c r="C1295" s="95" t="s">
        <v>256</v>
      </c>
      <c r="D1295" s="95" t="s">
        <v>330</v>
      </c>
      <c r="E1295" s="2" t="s">
        <v>261</v>
      </c>
      <c r="F1295" s="95" t="s">
        <v>188</v>
      </c>
      <c r="G1295" s="56">
        <v>2</v>
      </c>
      <c r="H1295" s="56">
        <v>16</v>
      </c>
      <c r="I1295" s="145">
        <v>34</v>
      </c>
      <c r="J1295" s="150">
        <v>750000</v>
      </c>
      <c r="L1295" s="636"/>
    </row>
    <row r="1296" spans="1:12" s="145" customFormat="1" x14ac:dyDescent="0.2">
      <c r="A1296" s="95">
        <v>2036</v>
      </c>
      <c r="B1296" s="155">
        <v>2138</v>
      </c>
      <c r="C1296" s="95" t="s">
        <v>439</v>
      </c>
      <c r="D1296" s="95" t="s">
        <v>108</v>
      </c>
      <c r="E1296" s="2" t="s">
        <v>3553</v>
      </c>
      <c r="F1296" s="95" t="s">
        <v>196</v>
      </c>
      <c r="G1296" s="56">
        <v>2</v>
      </c>
      <c r="H1296" s="56">
        <v>17</v>
      </c>
      <c r="I1296" s="145">
        <v>35</v>
      </c>
      <c r="J1296" s="150">
        <v>700000</v>
      </c>
      <c r="L1296" s="636"/>
    </row>
    <row r="1297" spans="1:12" s="145" customFormat="1" x14ac:dyDescent="0.2">
      <c r="A1297" s="95">
        <v>2036</v>
      </c>
      <c r="B1297" s="155">
        <v>1922</v>
      </c>
      <c r="C1297" s="95" t="s">
        <v>379</v>
      </c>
      <c r="D1297" s="95" t="s">
        <v>283</v>
      </c>
      <c r="E1297" s="2" t="s">
        <v>3424</v>
      </c>
      <c r="F1297" s="95" t="s">
        <v>221</v>
      </c>
      <c r="G1297" s="56">
        <v>2</v>
      </c>
      <c r="H1297" s="56">
        <v>18</v>
      </c>
      <c r="I1297" s="145">
        <v>36</v>
      </c>
      <c r="J1297" s="150">
        <v>650000</v>
      </c>
      <c r="L1297" s="636"/>
    </row>
    <row r="1298" spans="1:12" s="145" customFormat="1" x14ac:dyDescent="0.2">
      <c r="A1298" s="95">
        <v>2036</v>
      </c>
      <c r="B1298" s="155">
        <v>1919</v>
      </c>
      <c r="C1298" s="95" t="s">
        <v>1343</v>
      </c>
      <c r="D1298" s="95" t="s">
        <v>355</v>
      </c>
      <c r="E1298" s="2" t="s">
        <v>3423</v>
      </c>
      <c r="F1298" s="95" t="s">
        <v>221</v>
      </c>
      <c r="G1298" s="56">
        <v>3</v>
      </c>
      <c r="H1298" s="56">
        <v>1</v>
      </c>
      <c r="I1298" s="145">
        <v>37</v>
      </c>
      <c r="J1298" s="150">
        <v>625000</v>
      </c>
      <c r="L1298" s="636"/>
    </row>
    <row r="1299" spans="1:12" s="145" customFormat="1" x14ac:dyDescent="0.2">
      <c r="A1299" s="95">
        <v>2036</v>
      </c>
      <c r="B1299" s="155">
        <v>2120</v>
      </c>
      <c r="C1299" s="95" t="s">
        <v>516</v>
      </c>
      <c r="D1299" s="95" t="s">
        <v>3536</v>
      </c>
      <c r="E1299" s="2" t="s">
        <v>3537</v>
      </c>
      <c r="F1299" s="95" t="s">
        <v>198</v>
      </c>
      <c r="G1299" s="56">
        <v>3</v>
      </c>
      <c r="H1299" s="56">
        <v>2</v>
      </c>
      <c r="I1299" s="145">
        <v>38</v>
      </c>
      <c r="J1299" s="150">
        <v>620000</v>
      </c>
      <c r="L1299" s="636"/>
    </row>
    <row r="1300" spans="1:12" s="145" customFormat="1" x14ac:dyDescent="0.2">
      <c r="A1300" s="95">
        <v>2036</v>
      </c>
      <c r="B1300" s="155">
        <v>1921</v>
      </c>
      <c r="C1300" s="95" t="s">
        <v>441</v>
      </c>
      <c r="D1300" s="95" t="s">
        <v>268</v>
      </c>
      <c r="E1300" s="2" t="s">
        <v>194</v>
      </c>
      <c r="F1300" s="95" t="s">
        <v>221</v>
      </c>
      <c r="G1300" s="56">
        <v>3</v>
      </c>
      <c r="H1300" s="56">
        <v>3</v>
      </c>
      <c r="I1300" s="145">
        <v>39</v>
      </c>
      <c r="J1300" s="150">
        <v>615000</v>
      </c>
      <c r="L1300" s="636"/>
    </row>
    <row r="1301" spans="1:12" s="145" customFormat="1" x14ac:dyDescent="0.2">
      <c r="A1301" s="95">
        <v>2036</v>
      </c>
      <c r="B1301" s="155">
        <v>2030</v>
      </c>
      <c r="C1301" s="95" t="s">
        <v>441</v>
      </c>
      <c r="D1301" s="95" t="s">
        <v>157</v>
      </c>
      <c r="E1301" s="2" t="s">
        <v>277</v>
      </c>
      <c r="F1301" s="95" t="s">
        <v>212</v>
      </c>
      <c r="G1301" s="56">
        <v>3</v>
      </c>
      <c r="H1301" s="56">
        <v>4</v>
      </c>
      <c r="I1301" s="145">
        <v>40</v>
      </c>
      <c r="J1301" s="150">
        <v>610000</v>
      </c>
      <c r="L1301" s="636"/>
    </row>
    <row r="1302" spans="1:12" s="145" customFormat="1" x14ac:dyDescent="0.2">
      <c r="A1302" s="95">
        <v>2036</v>
      </c>
      <c r="B1302" s="155">
        <v>2068</v>
      </c>
      <c r="C1302" s="95" t="s">
        <v>2907</v>
      </c>
      <c r="D1302" s="95" t="s">
        <v>317</v>
      </c>
      <c r="E1302" s="2" t="s">
        <v>191</v>
      </c>
      <c r="F1302" s="95" t="s">
        <v>188</v>
      </c>
      <c r="G1302" s="56">
        <v>3</v>
      </c>
      <c r="H1302" s="56">
        <v>5</v>
      </c>
      <c r="I1302" s="145">
        <v>41</v>
      </c>
      <c r="J1302" s="150">
        <v>605000</v>
      </c>
      <c r="L1302" s="636"/>
    </row>
    <row r="1303" spans="1:12" s="145" customFormat="1" x14ac:dyDescent="0.2">
      <c r="A1303" s="95">
        <v>2036</v>
      </c>
      <c r="B1303" s="155">
        <v>2104</v>
      </c>
      <c r="C1303" s="95" t="s">
        <v>442</v>
      </c>
      <c r="D1303" s="95" t="s">
        <v>537</v>
      </c>
      <c r="E1303" s="2" t="s">
        <v>3528</v>
      </c>
      <c r="F1303" s="95" t="s">
        <v>206</v>
      </c>
      <c r="G1303" s="56">
        <v>3</v>
      </c>
      <c r="H1303" s="56">
        <v>6</v>
      </c>
      <c r="I1303" s="145">
        <v>42</v>
      </c>
      <c r="J1303" s="150">
        <v>600000</v>
      </c>
      <c r="L1303" s="636"/>
    </row>
    <row r="1304" spans="1:12" s="145" customFormat="1" x14ac:dyDescent="0.2">
      <c r="A1304" s="95">
        <v>2036</v>
      </c>
      <c r="B1304" s="155">
        <v>1930</v>
      </c>
      <c r="C1304" s="95" t="s">
        <v>392</v>
      </c>
      <c r="D1304" s="95" t="s">
        <v>331</v>
      </c>
      <c r="E1304" s="2" t="s">
        <v>3430</v>
      </c>
      <c r="F1304" s="95" t="s">
        <v>221</v>
      </c>
      <c r="G1304" s="56">
        <v>3</v>
      </c>
      <c r="H1304" s="56">
        <v>7</v>
      </c>
      <c r="I1304" s="145">
        <v>43</v>
      </c>
      <c r="J1304" s="150">
        <v>595000</v>
      </c>
      <c r="L1304" s="636"/>
    </row>
    <row r="1305" spans="1:12" s="145" customFormat="1" x14ac:dyDescent="0.2">
      <c r="A1305" s="95">
        <v>2036</v>
      </c>
      <c r="B1305" s="155">
        <v>2031</v>
      </c>
      <c r="C1305" s="95" t="s">
        <v>1351</v>
      </c>
      <c r="D1305" s="95" t="s">
        <v>308</v>
      </c>
      <c r="E1305" s="2" t="s">
        <v>3488</v>
      </c>
      <c r="F1305" s="95" t="s">
        <v>212</v>
      </c>
      <c r="G1305" s="56">
        <v>3</v>
      </c>
      <c r="H1305" s="56">
        <v>8</v>
      </c>
      <c r="I1305" s="145">
        <v>44</v>
      </c>
      <c r="J1305" s="150">
        <v>590000</v>
      </c>
      <c r="L1305" s="636"/>
    </row>
    <row r="1306" spans="1:12" s="145" customFormat="1" x14ac:dyDescent="0.2">
      <c r="A1306" s="95">
        <v>2036</v>
      </c>
      <c r="B1306" s="155">
        <v>1988</v>
      </c>
      <c r="C1306" s="95" t="s">
        <v>386</v>
      </c>
      <c r="D1306" s="95" t="s">
        <v>310</v>
      </c>
      <c r="E1306" s="2" t="s">
        <v>3463</v>
      </c>
      <c r="F1306" s="95" t="s">
        <v>201</v>
      </c>
      <c r="G1306" s="56">
        <v>3</v>
      </c>
      <c r="H1306" s="56">
        <v>9</v>
      </c>
      <c r="I1306" s="145">
        <v>45</v>
      </c>
      <c r="J1306" s="150">
        <v>585000</v>
      </c>
      <c r="L1306" s="636"/>
    </row>
    <row r="1307" spans="1:12" s="145" customFormat="1" x14ac:dyDescent="0.2">
      <c r="A1307" s="95">
        <v>2036</v>
      </c>
      <c r="B1307" s="155">
        <v>2060</v>
      </c>
      <c r="C1307" s="95" t="s">
        <v>400</v>
      </c>
      <c r="D1307" s="95" t="s">
        <v>374</v>
      </c>
      <c r="E1307" s="2" t="s">
        <v>3499</v>
      </c>
      <c r="F1307" s="95" t="s">
        <v>226</v>
      </c>
      <c r="G1307" s="56">
        <v>3</v>
      </c>
      <c r="H1307" s="56">
        <v>10</v>
      </c>
      <c r="I1307" s="145">
        <v>46</v>
      </c>
      <c r="J1307" s="150">
        <v>580000</v>
      </c>
      <c r="L1307" s="636"/>
    </row>
    <row r="1308" spans="1:12" s="145" customFormat="1" x14ac:dyDescent="0.2">
      <c r="A1308" s="95">
        <v>2036</v>
      </c>
      <c r="B1308" s="155">
        <v>2082</v>
      </c>
      <c r="C1308" s="95" t="s">
        <v>1347</v>
      </c>
      <c r="D1308" s="95" t="s">
        <v>3512</v>
      </c>
      <c r="E1308" s="2" t="s">
        <v>3513</v>
      </c>
      <c r="F1308" s="95" t="s">
        <v>217</v>
      </c>
      <c r="G1308" s="56">
        <v>3</v>
      </c>
      <c r="H1308" s="56">
        <v>11</v>
      </c>
      <c r="I1308" s="145">
        <v>47</v>
      </c>
      <c r="J1308" s="150">
        <v>575000</v>
      </c>
      <c r="L1308" s="636"/>
    </row>
    <row r="1309" spans="1:12" s="145" customFormat="1" x14ac:dyDescent="0.2">
      <c r="A1309" s="95">
        <v>2036</v>
      </c>
      <c r="B1309" s="155">
        <v>2005</v>
      </c>
      <c r="C1309" s="95" t="s">
        <v>386</v>
      </c>
      <c r="D1309" s="95" t="s">
        <v>259</v>
      </c>
      <c r="E1309" s="2" t="s">
        <v>300</v>
      </c>
      <c r="F1309" s="95" t="s">
        <v>190</v>
      </c>
      <c r="G1309" s="56">
        <v>3</v>
      </c>
      <c r="H1309" s="56">
        <v>12</v>
      </c>
      <c r="I1309" s="145">
        <v>48</v>
      </c>
      <c r="J1309" s="150">
        <v>570000</v>
      </c>
      <c r="L1309" s="636"/>
    </row>
    <row r="1310" spans="1:12" s="145" customFormat="1" x14ac:dyDescent="0.2">
      <c r="A1310" s="95">
        <v>2036</v>
      </c>
      <c r="B1310" s="155">
        <v>1924</v>
      </c>
      <c r="C1310" s="95" t="s">
        <v>409</v>
      </c>
      <c r="D1310" s="95" t="s">
        <v>3425</v>
      </c>
      <c r="E1310" s="2" t="s">
        <v>478</v>
      </c>
      <c r="F1310" s="95" t="s">
        <v>221</v>
      </c>
      <c r="G1310" s="56">
        <v>3</v>
      </c>
      <c r="H1310" s="56">
        <v>13</v>
      </c>
      <c r="I1310" s="145">
        <v>49</v>
      </c>
      <c r="J1310" s="150">
        <v>565000</v>
      </c>
      <c r="L1310" s="636"/>
    </row>
    <row r="1311" spans="1:12" s="145" customFormat="1" x14ac:dyDescent="0.2">
      <c r="A1311" s="95">
        <v>2036</v>
      </c>
      <c r="B1311" s="155">
        <v>2072</v>
      </c>
      <c r="C1311" s="95" t="s">
        <v>319</v>
      </c>
      <c r="D1311" s="95" t="s">
        <v>594</v>
      </c>
      <c r="E1311" s="2" t="s">
        <v>3505</v>
      </c>
      <c r="F1311" s="95" t="s">
        <v>188</v>
      </c>
      <c r="G1311" s="56">
        <v>3</v>
      </c>
      <c r="H1311" s="56">
        <v>14</v>
      </c>
      <c r="I1311" s="145">
        <v>50</v>
      </c>
      <c r="J1311" s="150">
        <v>560000</v>
      </c>
      <c r="L1311" s="636"/>
    </row>
    <row r="1312" spans="1:12" s="145" customFormat="1" x14ac:dyDescent="0.2">
      <c r="A1312" s="95">
        <v>2036</v>
      </c>
      <c r="B1312" s="155">
        <v>2033</v>
      </c>
      <c r="C1312" s="95" t="s">
        <v>2907</v>
      </c>
      <c r="D1312" s="95" t="s">
        <v>227</v>
      </c>
      <c r="E1312" s="2" t="s">
        <v>3786</v>
      </c>
      <c r="F1312" s="95" t="s">
        <v>212</v>
      </c>
      <c r="G1312" s="56">
        <v>3</v>
      </c>
      <c r="H1312" s="56">
        <v>15</v>
      </c>
      <c r="I1312" s="145">
        <v>51</v>
      </c>
      <c r="J1312" s="150">
        <v>555000</v>
      </c>
      <c r="L1312" s="636"/>
    </row>
    <row r="1313" spans="1:12" s="145" customFormat="1" x14ac:dyDescent="0.2">
      <c r="A1313" s="95">
        <v>2036</v>
      </c>
      <c r="B1313" s="155">
        <v>2133</v>
      </c>
      <c r="C1313" s="95" t="s">
        <v>256</v>
      </c>
      <c r="D1313" s="95" t="s">
        <v>3547</v>
      </c>
      <c r="E1313" s="2" t="s">
        <v>2701</v>
      </c>
      <c r="F1313" s="95" t="s">
        <v>196</v>
      </c>
      <c r="G1313" s="56">
        <v>3</v>
      </c>
      <c r="H1313" s="56">
        <v>16</v>
      </c>
      <c r="I1313" s="145">
        <v>52</v>
      </c>
      <c r="J1313" s="150">
        <v>550000</v>
      </c>
      <c r="L1313" s="636"/>
    </row>
    <row r="1314" spans="1:12" s="145" customFormat="1" x14ac:dyDescent="0.2">
      <c r="A1314" s="95">
        <v>2036</v>
      </c>
      <c r="B1314" s="155">
        <v>2029</v>
      </c>
      <c r="C1314" s="95" t="s">
        <v>439</v>
      </c>
      <c r="D1314" s="95" t="s">
        <v>218</v>
      </c>
      <c r="E1314" s="2" t="s">
        <v>3487</v>
      </c>
      <c r="F1314" s="95" t="s">
        <v>212</v>
      </c>
      <c r="G1314" s="56">
        <v>3</v>
      </c>
      <c r="H1314" s="56">
        <v>17</v>
      </c>
      <c r="I1314" s="145">
        <v>53</v>
      </c>
      <c r="J1314" s="150">
        <v>545000</v>
      </c>
      <c r="L1314" s="636"/>
    </row>
    <row r="1315" spans="1:12" s="145" customFormat="1" x14ac:dyDescent="0.2">
      <c r="A1315" s="95">
        <v>2036</v>
      </c>
      <c r="B1315" s="155">
        <v>2083</v>
      </c>
      <c r="C1315" s="95" t="s">
        <v>379</v>
      </c>
      <c r="D1315" s="95" t="s">
        <v>214</v>
      </c>
      <c r="E1315" s="2" t="s">
        <v>220</v>
      </c>
      <c r="F1315" s="95" t="s">
        <v>217</v>
      </c>
      <c r="G1315" s="56">
        <v>3</v>
      </c>
      <c r="H1315" s="56">
        <v>18</v>
      </c>
      <c r="I1315" s="145">
        <v>54</v>
      </c>
      <c r="J1315" s="150">
        <v>540000</v>
      </c>
      <c r="L1315" s="636"/>
    </row>
    <row r="1316" spans="1:12" s="145" customFormat="1" x14ac:dyDescent="0.2">
      <c r="A1316" s="95">
        <v>2036</v>
      </c>
      <c r="B1316" s="155">
        <v>1980</v>
      </c>
      <c r="C1316" s="95" t="s">
        <v>1343</v>
      </c>
      <c r="D1316" s="95" t="s">
        <v>301</v>
      </c>
      <c r="E1316" s="2" t="s">
        <v>4615</v>
      </c>
      <c r="F1316" s="95" t="s">
        <v>193</v>
      </c>
      <c r="G1316" s="56">
        <v>4</v>
      </c>
      <c r="H1316" s="56">
        <v>1</v>
      </c>
      <c r="I1316" s="145">
        <v>55</v>
      </c>
      <c r="J1316" s="150">
        <v>500000</v>
      </c>
      <c r="L1316" s="636"/>
    </row>
    <row r="1317" spans="1:12" s="145" customFormat="1" x14ac:dyDescent="0.2">
      <c r="A1317" s="95">
        <v>2036</v>
      </c>
      <c r="B1317" s="155">
        <v>2135</v>
      </c>
      <c r="C1317" s="95" t="s">
        <v>516</v>
      </c>
      <c r="D1317" s="95" t="s">
        <v>3550</v>
      </c>
      <c r="E1317" s="2" t="s">
        <v>375</v>
      </c>
      <c r="F1317" s="95" t="s">
        <v>196</v>
      </c>
      <c r="G1317" s="56">
        <v>4</v>
      </c>
      <c r="H1317" s="56">
        <v>2</v>
      </c>
      <c r="I1317" s="145">
        <v>56</v>
      </c>
      <c r="J1317" s="150">
        <v>500000</v>
      </c>
      <c r="L1317" s="636"/>
    </row>
    <row r="1318" spans="1:12" s="145" customFormat="1" x14ac:dyDescent="0.2">
      <c r="A1318" s="95">
        <v>2036</v>
      </c>
      <c r="B1318" s="155">
        <v>2140</v>
      </c>
      <c r="C1318" s="95" t="s">
        <v>441</v>
      </c>
      <c r="D1318" s="95" t="s">
        <v>524</v>
      </c>
      <c r="E1318" s="2" t="s">
        <v>3455</v>
      </c>
      <c r="F1318" s="95" t="s">
        <v>196</v>
      </c>
      <c r="G1318" s="56">
        <v>4</v>
      </c>
      <c r="H1318" s="56">
        <v>3</v>
      </c>
      <c r="I1318" s="145">
        <v>57</v>
      </c>
      <c r="J1318" s="150">
        <v>500000</v>
      </c>
      <c r="L1318" s="636"/>
    </row>
    <row r="1319" spans="1:12" s="145" customFormat="1" x14ac:dyDescent="0.2">
      <c r="A1319" s="95">
        <v>2036</v>
      </c>
      <c r="B1319" s="155">
        <v>2148</v>
      </c>
      <c r="C1319" s="95" t="s">
        <v>139</v>
      </c>
      <c r="D1319" s="95" t="s">
        <v>207</v>
      </c>
      <c r="E1319" s="2" t="s">
        <v>3561</v>
      </c>
      <c r="F1319" s="95" t="s">
        <v>196</v>
      </c>
      <c r="G1319" s="56">
        <v>4</v>
      </c>
      <c r="H1319" s="56">
        <v>4</v>
      </c>
      <c r="I1319" s="145">
        <v>58</v>
      </c>
      <c r="J1319" s="150">
        <v>500000</v>
      </c>
      <c r="L1319" s="636"/>
    </row>
    <row r="1320" spans="1:12" s="145" customFormat="1" x14ac:dyDescent="0.2">
      <c r="A1320" s="95">
        <v>2036</v>
      </c>
      <c r="B1320" s="155">
        <v>1918</v>
      </c>
      <c r="C1320" s="95" t="s">
        <v>139</v>
      </c>
      <c r="D1320" s="95" t="s">
        <v>3421</v>
      </c>
      <c r="E1320" s="2" t="s">
        <v>3422</v>
      </c>
      <c r="F1320" s="95" t="s">
        <v>221</v>
      </c>
      <c r="G1320" s="56">
        <v>4</v>
      </c>
      <c r="H1320" s="56">
        <v>5</v>
      </c>
      <c r="I1320" s="145">
        <v>59</v>
      </c>
      <c r="J1320" s="150">
        <v>500000</v>
      </c>
      <c r="L1320" s="636"/>
    </row>
    <row r="1321" spans="1:12" s="145" customFormat="1" x14ac:dyDescent="0.2">
      <c r="A1321" s="95">
        <v>2036</v>
      </c>
      <c r="B1321" s="155">
        <v>2004</v>
      </c>
      <c r="C1321" s="95" t="s">
        <v>442</v>
      </c>
      <c r="D1321" s="95" t="s">
        <v>80</v>
      </c>
      <c r="E1321" s="2" t="s">
        <v>197</v>
      </c>
      <c r="F1321" s="95" t="s">
        <v>190</v>
      </c>
      <c r="G1321" s="56">
        <v>4</v>
      </c>
      <c r="H1321" s="56">
        <v>6</v>
      </c>
      <c r="I1321" s="145">
        <v>60</v>
      </c>
      <c r="J1321" s="150">
        <v>500000</v>
      </c>
      <c r="L1321" s="636"/>
    </row>
    <row r="1322" spans="1:12" s="145" customFormat="1" x14ac:dyDescent="0.2">
      <c r="A1322" s="95">
        <v>2036</v>
      </c>
      <c r="B1322" s="155">
        <v>2119</v>
      </c>
      <c r="C1322" s="95" t="s">
        <v>392</v>
      </c>
      <c r="D1322" s="95" t="s">
        <v>352</v>
      </c>
      <c r="E1322" s="2" t="s">
        <v>3535</v>
      </c>
      <c r="F1322" s="95" t="s">
        <v>198</v>
      </c>
      <c r="G1322" s="56">
        <v>4</v>
      </c>
      <c r="H1322" s="56">
        <v>7</v>
      </c>
      <c r="I1322" s="145">
        <v>61</v>
      </c>
      <c r="J1322" s="150">
        <v>500000</v>
      </c>
      <c r="L1322" s="636"/>
    </row>
    <row r="1323" spans="1:12" s="145" customFormat="1" x14ac:dyDescent="0.2">
      <c r="A1323" s="95">
        <v>2036</v>
      </c>
      <c r="B1323" s="155">
        <v>2019</v>
      </c>
      <c r="C1323" s="95" t="s">
        <v>1351</v>
      </c>
      <c r="D1323" s="95" t="s">
        <v>478</v>
      </c>
      <c r="E1323" s="2" t="s">
        <v>3479</v>
      </c>
      <c r="F1323" s="95" t="s">
        <v>224</v>
      </c>
      <c r="G1323" s="56">
        <v>4</v>
      </c>
      <c r="H1323" s="56">
        <v>8</v>
      </c>
      <c r="I1323" s="145">
        <v>62</v>
      </c>
      <c r="J1323" s="150">
        <v>500000</v>
      </c>
      <c r="L1323" s="636"/>
    </row>
    <row r="1324" spans="1:12" s="145" customFormat="1" x14ac:dyDescent="0.2">
      <c r="A1324" s="95">
        <v>2036</v>
      </c>
      <c r="B1324" s="155">
        <v>1962</v>
      </c>
      <c r="C1324" s="95" t="s">
        <v>386</v>
      </c>
      <c r="D1324" s="95" t="s">
        <v>3451</v>
      </c>
      <c r="E1324" s="2" t="s">
        <v>3452</v>
      </c>
      <c r="F1324" s="95" t="s">
        <v>211</v>
      </c>
      <c r="G1324" s="56">
        <v>4</v>
      </c>
      <c r="H1324" s="56">
        <v>9</v>
      </c>
      <c r="I1324" s="145">
        <v>63</v>
      </c>
      <c r="J1324" s="150">
        <v>500000</v>
      </c>
      <c r="L1324" s="636"/>
    </row>
    <row r="1325" spans="1:12" s="145" customFormat="1" x14ac:dyDescent="0.2">
      <c r="A1325" s="95">
        <v>2036</v>
      </c>
      <c r="B1325" s="155">
        <v>1905</v>
      </c>
      <c r="C1325" s="95" t="s">
        <v>400</v>
      </c>
      <c r="D1325" s="95" t="s">
        <v>274</v>
      </c>
      <c r="E1325" s="2" t="s">
        <v>3409</v>
      </c>
      <c r="F1325" s="95" t="s">
        <v>199</v>
      </c>
      <c r="G1325" s="56">
        <v>4</v>
      </c>
      <c r="H1325" s="56">
        <v>10</v>
      </c>
      <c r="I1325" s="145">
        <v>64</v>
      </c>
      <c r="J1325" s="150">
        <v>500000</v>
      </c>
      <c r="L1325" s="636"/>
    </row>
    <row r="1326" spans="1:12" s="145" customFormat="1" x14ac:dyDescent="0.2">
      <c r="A1326" s="95">
        <v>2036</v>
      </c>
      <c r="B1326" s="155">
        <v>2107</v>
      </c>
      <c r="C1326" s="95" t="s">
        <v>1347</v>
      </c>
      <c r="D1326" s="95" t="s">
        <v>203</v>
      </c>
      <c r="E1326" s="2" t="s">
        <v>3533</v>
      </c>
      <c r="F1326" s="95" t="s">
        <v>206</v>
      </c>
      <c r="G1326" s="56">
        <v>4</v>
      </c>
      <c r="H1326" s="56">
        <v>11</v>
      </c>
      <c r="I1326" s="145">
        <v>65</v>
      </c>
      <c r="J1326" s="150">
        <v>500000</v>
      </c>
      <c r="L1326" s="636"/>
    </row>
    <row r="1327" spans="1:12" s="145" customFormat="1" x14ac:dyDescent="0.2">
      <c r="A1327" s="95">
        <v>2036</v>
      </c>
      <c r="B1327" s="155">
        <v>1946</v>
      </c>
      <c r="C1327" s="95" t="s">
        <v>386</v>
      </c>
      <c r="D1327" s="95" t="s">
        <v>3441</v>
      </c>
      <c r="E1327" s="2" t="s">
        <v>3442</v>
      </c>
      <c r="F1327" s="95" t="s">
        <v>209</v>
      </c>
      <c r="G1327" s="56">
        <v>4</v>
      </c>
      <c r="H1327" s="56">
        <v>12</v>
      </c>
      <c r="I1327" s="145">
        <v>66</v>
      </c>
      <c r="J1327" s="150">
        <v>500000</v>
      </c>
      <c r="L1327" s="636"/>
    </row>
    <row r="1328" spans="1:12" s="145" customFormat="1" x14ac:dyDescent="0.2">
      <c r="A1328" s="95">
        <v>2036</v>
      </c>
      <c r="B1328" s="155">
        <v>1904</v>
      </c>
      <c r="C1328" s="95" t="s">
        <v>409</v>
      </c>
      <c r="D1328" s="95" t="s">
        <v>333</v>
      </c>
      <c r="E1328" s="2" t="s">
        <v>5201</v>
      </c>
      <c r="F1328" s="95" t="s">
        <v>199</v>
      </c>
      <c r="G1328" s="56">
        <v>4</v>
      </c>
      <c r="H1328" s="56">
        <v>13</v>
      </c>
      <c r="I1328" s="145">
        <v>67</v>
      </c>
      <c r="J1328" s="150">
        <v>500000</v>
      </c>
      <c r="L1328" s="636"/>
    </row>
    <row r="1329" spans="1:12" s="145" customFormat="1" x14ac:dyDescent="0.2">
      <c r="A1329" s="95">
        <v>2036</v>
      </c>
      <c r="B1329" s="155">
        <v>2085</v>
      </c>
      <c r="C1329" s="95" t="s">
        <v>319</v>
      </c>
      <c r="D1329" s="95" t="s">
        <v>3515</v>
      </c>
      <c r="E1329" s="2" t="s">
        <v>3516</v>
      </c>
      <c r="F1329" s="95" t="s">
        <v>217</v>
      </c>
      <c r="G1329" s="56">
        <v>4</v>
      </c>
      <c r="H1329" s="56">
        <v>14</v>
      </c>
      <c r="I1329" s="145">
        <v>68</v>
      </c>
      <c r="J1329" s="150">
        <v>500000</v>
      </c>
      <c r="L1329" s="636"/>
    </row>
    <row r="1330" spans="1:12" s="145" customFormat="1" x14ac:dyDescent="0.2">
      <c r="A1330" s="95">
        <v>2036</v>
      </c>
      <c r="B1330" s="155">
        <v>1908</v>
      </c>
      <c r="C1330" s="95" t="s">
        <v>2907</v>
      </c>
      <c r="D1330" s="95" t="s">
        <v>225</v>
      </c>
      <c r="E1330" s="2" t="s">
        <v>3411</v>
      </c>
      <c r="F1330" s="95" t="s">
        <v>199</v>
      </c>
      <c r="G1330" s="56">
        <v>4</v>
      </c>
      <c r="H1330" s="56">
        <v>15</v>
      </c>
      <c r="I1330" s="145">
        <v>69</v>
      </c>
      <c r="J1330" s="150">
        <v>500000</v>
      </c>
      <c r="L1330" s="636"/>
    </row>
    <row r="1331" spans="1:12" s="145" customFormat="1" x14ac:dyDescent="0.2">
      <c r="A1331" s="95">
        <v>2036</v>
      </c>
      <c r="B1331" s="155">
        <v>2070</v>
      </c>
      <c r="C1331" s="95" t="s">
        <v>2907</v>
      </c>
      <c r="D1331" s="95" t="s">
        <v>229</v>
      </c>
      <c r="E1331" s="2" t="s">
        <v>3502</v>
      </c>
      <c r="F1331" s="95" t="s">
        <v>188</v>
      </c>
      <c r="G1331" s="56">
        <v>4</v>
      </c>
      <c r="H1331" s="56">
        <v>16</v>
      </c>
      <c r="I1331" s="145">
        <v>70</v>
      </c>
      <c r="J1331" s="150">
        <v>500000</v>
      </c>
      <c r="L1331" s="636"/>
    </row>
    <row r="1332" spans="1:12" s="145" customFormat="1" x14ac:dyDescent="0.2">
      <c r="A1332" s="95">
        <v>2036</v>
      </c>
      <c r="B1332" s="155">
        <v>1907</v>
      </c>
      <c r="C1332" s="95" t="s">
        <v>439</v>
      </c>
      <c r="D1332" s="95" t="s">
        <v>189</v>
      </c>
      <c r="E1332" s="2" t="s">
        <v>545</v>
      </c>
      <c r="F1332" s="95" t="s">
        <v>199</v>
      </c>
      <c r="G1332" s="56">
        <v>4</v>
      </c>
      <c r="H1332" s="56">
        <v>17</v>
      </c>
      <c r="I1332" s="145">
        <v>71</v>
      </c>
      <c r="J1332" s="150">
        <v>500000</v>
      </c>
      <c r="L1332" s="636"/>
    </row>
    <row r="1333" spans="1:12" s="145" customFormat="1" x14ac:dyDescent="0.2">
      <c r="A1333" s="95">
        <v>2036</v>
      </c>
      <c r="B1333" s="155">
        <v>1978</v>
      </c>
      <c r="C1333" s="95" t="s">
        <v>379</v>
      </c>
      <c r="D1333" s="95" t="s">
        <v>3449</v>
      </c>
      <c r="E1333" s="2" t="s">
        <v>237</v>
      </c>
      <c r="F1333" s="95" t="s">
        <v>193</v>
      </c>
      <c r="G1333" s="56">
        <v>4</v>
      </c>
      <c r="H1333" s="56">
        <v>18</v>
      </c>
      <c r="I1333" s="145">
        <v>72</v>
      </c>
      <c r="J1333" s="150">
        <v>500000</v>
      </c>
      <c r="L1333" s="636"/>
    </row>
    <row r="1334" spans="1:12" s="145" customFormat="1" x14ac:dyDescent="0.2">
      <c r="A1334" s="95">
        <v>2036</v>
      </c>
      <c r="B1334" s="155">
        <v>1906</v>
      </c>
      <c r="C1334" s="95" t="s">
        <v>1343</v>
      </c>
      <c r="D1334" s="95" t="s">
        <v>478</v>
      </c>
      <c r="E1334" s="2" t="s">
        <v>3410</v>
      </c>
      <c r="F1334" s="95" t="s">
        <v>199</v>
      </c>
      <c r="G1334" s="56">
        <v>5</v>
      </c>
      <c r="H1334" s="56">
        <v>1</v>
      </c>
      <c r="I1334" s="145">
        <v>73</v>
      </c>
      <c r="J1334" s="150">
        <v>500000</v>
      </c>
      <c r="L1334" s="636"/>
    </row>
    <row r="1335" spans="1:12" s="145" customFormat="1" x14ac:dyDescent="0.2">
      <c r="A1335" s="95">
        <v>2036</v>
      </c>
      <c r="B1335" s="155">
        <v>2110</v>
      </c>
      <c r="C1335" s="95" t="s">
        <v>516</v>
      </c>
      <c r="D1335" s="95" t="s">
        <v>194</v>
      </c>
      <c r="E1335" s="2" t="s">
        <v>3235</v>
      </c>
      <c r="F1335" s="95" t="s">
        <v>206</v>
      </c>
      <c r="G1335" s="56">
        <v>5</v>
      </c>
      <c r="H1335" s="56">
        <v>2</v>
      </c>
      <c r="I1335" s="145">
        <v>74</v>
      </c>
      <c r="J1335" s="150">
        <v>500000</v>
      </c>
      <c r="L1335" s="636"/>
    </row>
    <row r="1336" spans="1:12" s="145" customFormat="1" x14ac:dyDescent="0.2">
      <c r="A1336" s="95">
        <v>2036</v>
      </c>
      <c r="B1336" s="155">
        <v>1933</v>
      </c>
      <c r="C1336" s="95" t="s">
        <v>2907</v>
      </c>
      <c r="D1336" s="95" t="s">
        <v>2204</v>
      </c>
      <c r="E1336" s="2" t="s">
        <v>3431</v>
      </c>
      <c r="F1336" s="95" t="s">
        <v>221</v>
      </c>
      <c r="G1336" s="56">
        <v>5</v>
      </c>
      <c r="H1336" s="56">
        <v>3</v>
      </c>
      <c r="I1336" s="145">
        <v>75</v>
      </c>
      <c r="J1336" s="150">
        <v>500000</v>
      </c>
      <c r="L1336" s="636"/>
    </row>
    <row r="1337" spans="1:12" s="145" customFormat="1" x14ac:dyDescent="0.2">
      <c r="A1337" s="95">
        <v>2036</v>
      </c>
      <c r="B1337" s="155">
        <v>2121</v>
      </c>
      <c r="C1337" s="95" t="s">
        <v>121</v>
      </c>
      <c r="D1337" s="95" t="s">
        <v>173</v>
      </c>
      <c r="E1337" s="2" t="s">
        <v>3538</v>
      </c>
      <c r="F1337" s="95" t="s">
        <v>198</v>
      </c>
      <c r="G1337" s="56">
        <v>5</v>
      </c>
      <c r="H1337" s="56">
        <v>4</v>
      </c>
      <c r="I1337" s="145">
        <v>76</v>
      </c>
      <c r="J1337" s="150">
        <v>500000</v>
      </c>
      <c r="L1337" s="636"/>
    </row>
    <row r="1338" spans="1:12" s="145" customFormat="1" x14ac:dyDescent="0.2">
      <c r="A1338" s="95">
        <v>2036</v>
      </c>
      <c r="B1338" s="155">
        <v>1944</v>
      </c>
      <c r="C1338" s="95" t="s">
        <v>139</v>
      </c>
      <c r="D1338" s="95" t="s">
        <v>3439</v>
      </c>
      <c r="E1338" s="2" t="s">
        <v>3035</v>
      </c>
      <c r="F1338" s="95" t="s">
        <v>209</v>
      </c>
      <c r="G1338" s="56">
        <v>5</v>
      </c>
      <c r="H1338" s="56">
        <v>5</v>
      </c>
      <c r="I1338" s="145">
        <v>77</v>
      </c>
      <c r="J1338" s="150">
        <v>500000</v>
      </c>
      <c r="L1338" s="636"/>
    </row>
    <row r="1339" spans="1:12" s="145" customFormat="1" x14ac:dyDescent="0.2">
      <c r="A1339" s="95">
        <v>2036</v>
      </c>
      <c r="B1339" s="155">
        <v>2087</v>
      </c>
      <c r="C1339" s="95" t="s">
        <v>442</v>
      </c>
      <c r="D1339" s="95" t="s">
        <v>3518</v>
      </c>
      <c r="E1339" s="2" t="s">
        <v>3519</v>
      </c>
      <c r="F1339" s="95" t="s">
        <v>217</v>
      </c>
      <c r="G1339" s="56">
        <v>5</v>
      </c>
      <c r="H1339" s="56">
        <v>6</v>
      </c>
      <c r="I1339" s="145">
        <v>78</v>
      </c>
      <c r="J1339" s="150">
        <v>500000</v>
      </c>
      <c r="L1339" s="636"/>
    </row>
    <row r="1340" spans="1:12" s="145" customFormat="1" x14ac:dyDescent="0.2">
      <c r="A1340" s="95">
        <v>2036</v>
      </c>
      <c r="B1340" s="155">
        <v>2020</v>
      </c>
      <c r="C1340" s="95" t="s">
        <v>392</v>
      </c>
      <c r="D1340" s="95" t="s">
        <v>556</v>
      </c>
      <c r="E1340" s="2" t="s">
        <v>3480</v>
      </c>
      <c r="F1340" s="95" t="s">
        <v>224</v>
      </c>
      <c r="G1340" s="56">
        <v>5</v>
      </c>
      <c r="H1340" s="56">
        <v>7</v>
      </c>
      <c r="I1340" s="145">
        <v>79</v>
      </c>
      <c r="J1340" s="150">
        <v>500000</v>
      </c>
      <c r="L1340" s="636"/>
    </row>
    <row r="1341" spans="1:12" s="145" customFormat="1" x14ac:dyDescent="0.2">
      <c r="A1341" s="95">
        <v>2036</v>
      </c>
      <c r="B1341" s="155">
        <v>1998</v>
      </c>
      <c r="C1341" s="95" t="s">
        <v>1351</v>
      </c>
      <c r="D1341" s="95" t="s">
        <v>195</v>
      </c>
      <c r="E1341" s="2" t="s">
        <v>1772</v>
      </c>
      <c r="F1341" s="95" t="s">
        <v>190</v>
      </c>
      <c r="G1341" s="56">
        <v>5</v>
      </c>
      <c r="H1341" s="56">
        <v>8</v>
      </c>
      <c r="I1341" s="145">
        <v>80</v>
      </c>
      <c r="J1341" s="150">
        <v>500000</v>
      </c>
      <c r="L1341" s="636"/>
    </row>
    <row r="1342" spans="1:12" s="145" customFormat="1" x14ac:dyDescent="0.2">
      <c r="A1342" s="95">
        <v>2036</v>
      </c>
      <c r="B1342" s="155">
        <v>2001</v>
      </c>
      <c r="C1342" s="95" t="s">
        <v>386</v>
      </c>
      <c r="D1342" s="95" t="s">
        <v>3470</v>
      </c>
      <c r="E1342" s="2" t="s">
        <v>408</v>
      </c>
      <c r="F1342" s="95" t="s">
        <v>190</v>
      </c>
      <c r="G1342" s="56">
        <v>5</v>
      </c>
      <c r="H1342" s="56">
        <v>9</v>
      </c>
      <c r="I1342" s="145">
        <v>81</v>
      </c>
      <c r="J1342" s="150">
        <v>500000</v>
      </c>
      <c r="L1342" s="636"/>
    </row>
    <row r="1343" spans="1:12" s="145" customFormat="1" x14ac:dyDescent="0.2">
      <c r="A1343" s="95">
        <v>2036</v>
      </c>
      <c r="B1343" s="155">
        <v>2032</v>
      </c>
      <c r="C1343" s="95" t="s">
        <v>400</v>
      </c>
      <c r="D1343" s="95" t="s">
        <v>3489</v>
      </c>
      <c r="E1343" s="2" t="s">
        <v>275</v>
      </c>
      <c r="F1343" s="95" t="s">
        <v>212</v>
      </c>
      <c r="G1343" s="56">
        <v>5</v>
      </c>
      <c r="H1343" s="56">
        <v>10</v>
      </c>
      <c r="I1343" s="145">
        <v>82</v>
      </c>
      <c r="J1343" s="150">
        <v>500000</v>
      </c>
      <c r="L1343" s="636"/>
    </row>
    <row r="1344" spans="1:12" s="145" customFormat="1" x14ac:dyDescent="0.2">
      <c r="A1344" s="95">
        <v>2036</v>
      </c>
      <c r="B1344" s="155">
        <v>2139</v>
      </c>
      <c r="C1344" s="95" t="s">
        <v>2907</v>
      </c>
      <c r="D1344" s="95" t="s">
        <v>506</v>
      </c>
      <c r="E1344" s="2" t="s">
        <v>3009</v>
      </c>
      <c r="F1344" s="95" t="s">
        <v>196</v>
      </c>
      <c r="G1344" s="56">
        <v>5</v>
      </c>
      <c r="H1344" s="56">
        <v>11</v>
      </c>
      <c r="I1344" s="145">
        <v>83</v>
      </c>
      <c r="J1344" s="150">
        <v>500000</v>
      </c>
      <c r="L1344" s="636"/>
    </row>
    <row r="1345" spans="1:12" s="145" customFormat="1" x14ac:dyDescent="0.2">
      <c r="A1345" s="95">
        <v>2036</v>
      </c>
      <c r="B1345" s="155">
        <v>2147</v>
      </c>
      <c r="C1345" s="95" t="s">
        <v>749</v>
      </c>
      <c r="D1345" s="95" t="s">
        <v>3559</v>
      </c>
      <c r="E1345" s="2" t="s">
        <v>3560</v>
      </c>
      <c r="F1345" s="95" t="s">
        <v>196</v>
      </c>
      <c r="G1345" s="56">
        <v>5</v>
      </c>
      <c r="H1345" s="56">
        <v>12</v>
      </c>
      <c r="I1345" s="145">
        <v>84</v>
      </c>
      <c r="J1345" s="150">
        <v>500000</v>
      </c>
      <c r="L1345" s="636"/>
    </row>
    <row r="1346" spans="1:12" s="145" customFormat="1" x14ac:dyDescent="0.2">
      <c r="A1346" s="95">
        <v>2036</v>
      </c>
      <c r="B1346" s="155">
        <v>2003</v>
      </c>
      <c r="C1346" s="95" t="s">
        <v>409</v>
      </c>
      <c r="D1346" s="95" t="s">
        <v>3472</v>
      </c>
      <c r="E1346" s="2" t="s">
        <v>3473</v>
      </c>
      <c r="F1346" s="95" t="s">
        <v>190</v>
      </c>
      <c r="G1346" s="56">
        <v>5</v>
      </c>
      <c r="H1346" s="56">
        <v>13</v>
      </c>
      <c r="I1346" s="145">
        <v>85</v>
      </c>
      <c r="J1346" s="150">
        <v>500000</v>
      </c>
      <c r="L1346" s="636"/>
    </row>
    <row r="1347" spans="1:12" s="145" customFormat="1" x14ac:dyDescent="0.2">
      <c r="A1347" s="95">
        <v>2036</v>
      </c>
      <c r="B1347" s="155">
        <v>2021</v>
      </c>
      <c r="C1347" s="95" t="s">
        <v>319</v>
      </c>
      <c r="D1347" s="95" t="s">
        <v>265</v>
      </c>
      <c r="E1347" s="2" t="s">
        <v>275</v>
      </c>
      <c r="F1347" s="95" t="s">
        <v>224</v>
      </c>
      <c r="G1347" s="56">
        <v>5</v>
      </c>
      <c r="H1347" s="56">
        <v>14</v>
      </c>
      <c r="I1347" s="145">
        <v>86</v>
      </c>
      <c r="J1347" s="150">
        <v>500000</v>
      </c>
      <c r="L1347" s="636"/>
    </row>
    <row r="1348" spans="1:12" s="145" customFormat="1" x14ac:dyDescent="0.2">
      <c r="A1348" s="95">
        <v>2036</v>
      </c>
      <c r="B1348" s="155">
        <v>2105</v>
      </c>
      <c r="C1348" s="95" t="s">
        <v>2907</v>
      </c>
      <c r="D1348" s="95" t="s">
        <v>3529</v>
      </c>
      <c r="E1348" s="2" t="s">
        <v>3530</v>
      </c>
      <c r="F1348" s="95" t="s">
        <v>206</v>
      </c>
      <c r="G1348" s="56">
        <v>5</v>
      </c>
      <c r="H1348" s="56">
        <v>15</v>
      </c>
      <c r="I1348" s="145">
        <v>87</v>
      </c>
      <c r="J1348" s="150">
        <v>500000</v>
      </c>
      <c r="L1348" s="636"/>
    </row>
    <row r="1349" spans="1:12" s="145" customFormat="1" x14ac:dyDescent="0.2">
      <c r="A1349" s="95">
        <v>2036</v>
      </c>
      <c r="B1349" s="155">
        <v>2124</v>
      </c>
      <c r="C1349" s="95" t="s">
        <v>256</v>
      </c>
      <c r="D1349" s="95" t="s">
        <v>3539</v>
      </c>
      <c r="E1349" s="2" t="s">
        <v>507</v>
      </c>
      <c r="F1349" s="95" t="s">
        <v>198</v>
      </c>
      <c r="G1349" s="56">
        <v>5</v>
      </c>
      <c r="H1349" s="56">
        <v>16</v>
      </c>
      <c r="I1349" s="145">
        <v>88</v>
      </c>
      <c r="J1349" s="150">
        <v>500000</v>
      </c>
      <c r="L1349" s="636"/>
    </row>
    <row r="1350" spans="1:12" s="145" customFormat="1" x14ac:dyDescent="0.2">
      <c r="A1350" s="95">
        <v>2036</v>
      </c>
      <c r="B1350" s="155">
        <v>1951</v>
      </c>
      <c r="C1350" s="95" t="s">
        <v>439</v>
      </c>
      <c r="D1350" s="95" t="s">
        <v>306</v>
      </c>
      <c r="E1350" s="2" t="s">
        <v>3444</v>
      </c>
      <c r="F1350" s="95" t="s">
        <v>209</v>
      </c>
      <c r="G1350" s="56">
        <v>5</v>
      </c>
      <c r="H1350" s="56">
        <v>17</v>
      </c>
      <c r="I1350" s="145">
        <v>89</v>
      </c>
      <c r="J1350" s="150">
        <v>500000</v>
      </c>
      <c r="L1350" s="636"/>
    </row>
    <row r="1351" spans="1:12" s="145" customFormat="1" x14ac:dyDescent="0.2">
      <c r="A1351" s="95">
        <v>2036</v>
      </c>
      <c r="B1351" s="155">
        <v>1950</v>
      </c>
      <c r="C1351" s="95" t="s">
        <v>379</v>
      </c>
      <c r="D1351" s="95" t="s">
        <v>3443</v>
      </c>
      <c r="E1351" s="2" t="s">
        <v>277</v>
      </c>
      <c r="F1351" s="95" t="s">
        <v>209</v>
      </c>
      <c r="G1351" s="56">
        <v>5</v>
      </c>
      <c r="H1351" s="56">
        <v>18</v>
      </c>
      <c r="I1351" s="145">
        <v>90</v>
      </c>
      <c r="J1351" s="150">
        <v>500000</v>
      </c>
      <c r="L1351" s="636"/>
    </row>
    <row r="1352" spans="1:12" s="145" customFormat="1" x14ac:dyDescent="0.2">
      <c r="A1352" s="95">
        <v>2036</v>
      </c>
      <c r="B1352" s="155">
        <v>1928</v>
      </c>
      <c r="C1352" s="95" t="s">
        <v>1343</v>
      </c>
      <c r="D1352" s="95" t="s">
        <v>101</v>
      </c>
      <c r="E1352" s="2" t="s">
        <v>3428</v>
      </c>
      <c r="F1352" s="95" t="s">
        <v>221</v>
      </c>
      <c r="G1352" s="56">
        <v>6</v>
      </c>
      <c r="H1352" s="56">
        <v>1</v>
      </c>
      <c r="I1352" s="145">
        <v>91</v>
      </c>
      <c r="J1352" s="150">
        <v>500000</v>
      </c>
      <c r="L1352" s="636"/>
    </row>
    <row r="1353" spans="1:12" s="145" customFormat="1" x14ac:dyDescent="0.2">
      <c r="A1353" s="95">
        <v>2036</v>
      </c>
      <c r="B1353" s="155">
        <v>1984</v>
      </c>
      <c r="C1353" s="95" t="s">
        <v>516</v>
      </c>
      <c r="D1353" s="95" t="s">
        <v>497</v>
      </c>
      <c r="E1353" s="2" t="s">
        <v>2223</v>
      </c>
      <c r="F1353" s="95" t="s">
        <v>201</v>
      </c>
      <c r="G1353" s="56">
        <v>6</v>
      </c>
      <c r="H1353" s="56">
        <v>2</v>
      </c>
      <c r="I1353" s="145">
        <v>92</v>
      </c>
      <c r="J1353" s="150">
        <v>500000</v>
      </c>
      <c r="L1353" s="636"/>
    </row>
    <row r="1354" spans="1:12" s="145" customFormat="1" x14ac:dyDescent="0.2">
      <c r="A1354" s="95">
        <v>2036</v>
      </c>
      <c r="B1354" s="155">
        <v>2128</v>
      </c>
      <c r="C1354" s="95" t="s">
        <v>2907</v>
      </c>
      <c r="D1354" s="95" t="s">
        <v>355</v>
      </c>
      <c r="E1354" s="2" t="s">
        <v>3544</v>
      </c>
      <c r="F1354" s="95" t="s">
        <v>198</v>
      </c>
      <c r="G1354" s="56">
        <v>6</v>
      </c>
      <c r="H1354" s="56">
        <v>3</v>
      </c>
      <c r="I1354" s="145">
        <v>93</v>
      </c>
      <c r="J1354" s="150">
        <v>500000</v>
      </c>
      <c r="L1354" s="636"/>
    </row>
    <row r="1355" spans="1:12" s="145" customFormat="1" x14ac:dyDescent="0.2">
      <c r="A1355" s="95">
        <v>2036</v>
      </c>
      <c r="B1355" s="155">
        <v>2007</v>
      </c>
      <c r="C1355" s="95" t="s">
        <v>749</v>
      </c>
      <c r="D1355" s="95" t="s">
        <v>214</v>
      </c>
      <c r="E1355" s="2" t="s">
        <v>3475</v>
      </c>
      <c r="F1355" s="95" t="s">
        <v>190</v>
      </c>
      <c r="G1355" s="56">
        <v>6</v>
      </c>
      <c r="H1355" s="56">
        <v>4</v>
      </c>
      <c r="I1355" s="145">
        <v>94</v>
      </c>
      <c r="J1355" s="150">
        <v>500000</v>
      </c>
      <c r="L1355" s="636"/>
    </row>
    <row r="1356" spans="1:12" s="145" customFormat="1" x14ac:dyDescent="0.2">
      <c r="A1356" s="95">
        <v>2036</v>
      </c>
      <c r="B1356" s="155">
        <v>2013</v>
      </c>
      <c r="C1356" s="95" t="s">
        <v>441</v>
      </c>
      <c r="D1356" s="95" t="s">
        <v>3476</v>
      </c>
      <c r="E1356" s="2" t="s">
        <v>233</v>
      </c>
      <c r="F1356" s="95" t="s">
        <v>190</v>
      </c>
      <c r="G1356" s="56">
        <v>6</v>
      </c>
      <c r="H1356" s="56">
        <v>5</v>
      </c>
      <c r="I1356" s="145">
        <v>95</v>
      </c>
      <c r="J1356" s="150">
        <v>500000</v>
      </c>
      <c r="L1356" s="636"/>
    </row>
    <row r="1357" spans="1:12" s="145" customFormat="1" x14ac:dyDescent="0.2">
      <c r="A1357" s="95">
        <v>2036</v>
      </c>
      <c r="B1357" s="155">
        <v>1954</v>
      </c>
      <c r="C1357" s="95" t="s">
        <v>442</v>
      </c>
      <c r="D1357" s="95" t="s">
        <v>3445</v>
      </c>
      <c r="E1357" s="2" t="s">
        <v>3446</v>
      </c>
      <c r="F1357" s="95" t="s">
        <v>209</v>
      </c>
      <c r="G1357" s="56">
        <v>6</v>
      </c>
      <c r="H1357" s="56">
        <v>6</v>
      </c>
      <c r="I1357" s="145">
        <v>96</v>
      </c>
      <c r="J1357" s="150">
        <v>500000</v>
      </c>
      <c r="L1357" s="636"/>
    </row>
    <row r="1358" spans="1:12" s="145" customFormat="1" x14ac:dyDescent="0.2">
      <c r="A1358" s="95">
        <v>2036</v>
      </c>
      <c r="B1358" s="155">
        <v>2086</v>
      </c>
      <c r="C1358" s="95" t="s">
        <v>392</v>
      </c>
      <c r="D1358" s="95" t="s">
        <v>3517</v>
      </c>
      <c r="E1358" s="2" t="s">
        <v>359</v>
      </c>
      <c r="F1358" s="95" t="s">
        <v>217</v>
      </c>
      <c r="G1358" s="56">
        <v>6</v>
      </c>
      <c r="H1358" s="56">
        <v>7</v>
      </c>
      <c r="I1358" s="145">
        <v>97</v>
      </c>
      <c r="J1358" s="150">
        <v>500000</v>
      </c>
      <c r="L1358" s="636"/>
    </row>
    <row r="1359" spans="1:12" s="145" customFormat="1" x14ac:dyDescent="0.2">
      <c r="A1359" s="95">
        <v>2036</v>
      </c>
      <c r="B1359" s="155">
        <v>2122</v>
      </c>
      <c r="C1359" s="95" t="s">
        <v>1351</v>
      </c>
      <c r="D1359" s="95" t="s">
        <v>204</v>
      </c>
      <c r="E1359" s="2" t="s">
        <v>2483</v>
      </c>
      <c r="F1359" s="95" t="s">
        <v>198</v>
      </c>
      <c r="G1359" s="56">
        <v>6</v>
      </c>
      <c r="H1359" s="56">
        <v>8</v>
      </c>
      <c r="I1359" s="145">
        <v>98</v>
      </c>
      <c r="J1359" s="150">
        <v>500000</v>
      </c>
      <c r="L1359" s="636"/>
    </row>
    <row r="1360" spans="1:12" s="145" customFormat="1" x14ac:dyDescent="0.2">
      <c r="A1360" s="95">
        <v>2036</v>
      </c>
      <c r="B1360" s="155">
        <v>1947</v>
      </c>
      <c r="C1360" s="95" t="s">
        <v>386</v>
      </c>
      <c r="D1360" s="95" t="s">
        <v>2231</v>
      </c>
      <c r="E1360" s="2" t="s">
        <v>437</v>
      </c>
      <c r="F1360" s="95" t="s">
        <v>209</v>
      </c>
      <c r="G1360" s="56">
        <v>6</v>
      </c>
      <c r="H1360" s="56">
        <v>9</v>
      </c>
      <c r="I1360" s="145">
        <v>99</v>
      </c>
      <c r="J1360" s="150">
        <v>500000</v>
      </c>
      <c r="L1360" s="636"/>
    </row>
    <row r="1361" spans="1:12" s="145" customFormat="1" x14ac:dyDescent="0.2">
      <c r="A1361" s="95">
        <v>2036</v>
      </c>
      <c r="B1361" s="155">
        <v>2036</v>
      </c>
      <c r="C1361" s="95" t="s">
        <v>400</v>
      </c>
      <c r="D1361" s="95" t="s">
        <v>3491</v>
      </c>
      <c r="E1361" s="2" t="s">
        <v>284</v>
      </c>
      <c r="F1361" s="95" t="s">
        <v>212</v>
      </c>
      <c r="G1361" s="56">
        <v>6</v>
      </c>
      <c r="H1361" s="56">
        <v>10</v>
      </c>
      <c r="I1361" s="145">
        <v>100</v>
      </c>
      <c r="J1361" s="150">
        <v>500000</v>
      </c>
      <c r="L1361" s="636"/>
    </row>
    <row r="1362" spans="1:12" s="145" customFormat="1" x14ac:dyDescent="0.2">
      <c r="A1362" s="95">
        <v>2036</v>
      </c>
      <c r="B1362" s="155">
        <v>2153</v>
      </c>
      <c r="C1362" s="95" t="s">
        <v>2907</v>
      </c>
      <c r="D1362" s="95" t="s">
        <v>3565</v>
      </c>
      <c r="E1362" s="2" t="s">
        <v>437</v>
      </c>
      <c r="F1362" s="95" t="s">
        <v>196</v>
      </c>
      <c r="G1362" s="56">
        <v>6</v>
      </c>
      <c r="H1362" s="56">
        <v>11</v>
      </c>
      <c r="I1362" s="145">
        <v>101</v>
      </c>
      <c r="J1362" s="150">
        <v>500000</v>
      </c>
      <c r="L1362" s="636"/>
    </row>
    <row r="1363" spans="1:12" s="145" customFormat="1" x14ac:dyDescent="0.2">
      <c r="A1363" s="95">
        <v>2036</v>
      </c>
      <c r="B1363" s="155">
        <v>1948</v>
      </c>
      <c r="C1363" s="95" t="s">
        <v>749</v>
      </c>
      <c r="D1363" s="95" t="s">
        <v>1917</v>
      </c>
      <c r="E1363" s="2" t="s">
        <v>3381</v>
      </c>
      <c r="F1363" s="95" t="s">
        <v>209</v>
      </c>
      <c r="G1363" s="56">
        <v>6</v>
      </c>
      <c r="H1363" s="56">
        <v>12</v>
      </c>
      <c r="I1363" s="145">
        <v>102</v>
      </c>
      <c r="J1363" s="150">
        <v>500000</v>
      </c>
      <c r="L1363" s="636"/>
    </row>
    <row r="1364" spans="1:12" s="145" customFormat="1" x14ac:dyDescent="0.2">
      <c r="A1364" s="95">
        <v>2036</v>
      </c>
      <c r="B1364" s="155">
        <v>1927</v>
      </c>
      <c r="C1364" s="95" t="s">
        <v>400</v>
      </c>
      <c r="D1364" s="95" t="s">
        <v>310</v>
      </c>
      <c r="E1364" s="2" t="s">
        <v>228</v>
      </c>
      <c r="F1364" s="95" t="s">
        <v>221</v>
      </c>
      <c r="G1364" s="56">
        <v>6</v>
      </c>
      <c r="H1364" s="56">
        <v>13</v>
      </c>
      <c r="I1364" s="145">
        <v>103</v>
      </c>
      <c r="J1364" s="150">
        <v>500000</v>
      </c>
      <c r="L1364" s="636"/>
    </row>
    <row r="1365" spans="1:12" s="145" customFormat="1" x14ac:dyDescent="0.2">
      <c r="A1365" s="95">
        <v>2036</v>
      </c>
      <c r="B1365" s="155">
        <v>2125</v>
      </c>
      <c r="C1365" s="95" t="s">
        <v>319</v>
      </c>
      <c r="D1365" s="95" t="s">
        <v>333</v>
      </c>
      <c r="E1365" s="2" t="s">
        <v>3540</v>
      </c>
      <c r="F1365" s="95" t="s">
        <v>198</v>
      </c>
      <c r="G1365" s="56">
        <v>6</v>
      </c>
      <c r="H1365" s="56">
        <v>14</v>
      </c>
      <c r="I1365" s="145">
        <v>104</v>
      </c>
      <c r="J1365" s="150">
        <v>500000</v>
      </c>
      <c r="L1365" s="636"/>
    </row>
    <row r="1366" spans="1:12" s="145" customFormat="1" x14ac:dyDescent="0.2">
      <c r="A1366" s="95">
        <v>2036</v>
      </c>
      <c r="B1366" s="155">
        <v>2126</v>
      </c>
      <c r="C1366" s="95" t="s">
        <v>2907</v>
      </c>
      <c r="D1366" s="95" t="s">
        <v>310</v>
      </c>
      <c r="E1366" s="2" t="s">
        <v>3542</v>
      </c>
      <c r="F1366" s="95" t="s">
        <v>198</v>
      </c>
      <c r="G1366" s="56">
        <v>6</v>
      </c>
      <c r="H1366" s="56">
        <v>15</v>
      </c>
      <c r="I1366" s="145">
        <v>105</v>
      </c>
      <c r="J1366" s="150">
        <v>500000</v>
      </c>
      <c r="L1366" s="636"/>
    </row>
    <row r="1367" spans="1:12" s="145" customFormat="1" x14ac:dyDescent="0.2">
      <c r="A1367" s="95">
        <v>2036</v>
      </c>
      <c r="B1367" s="155">
        <v>2084</v>
      </c>
      <c r="C1367" s="95" t="s">
        <v>256</v>
      </c>
      <c r="D1367" s="95" t="s">
        <v>3514</v>
      </c>
      <c r="E1367" s="2" t="s">
        <v>2638</v>
      </c>
      <c r="F1367" s="95" t="s">
        <v>217</v>
      </c>
      <c r="G1367" s="56">
        <v>6</v>
      </c>
      <c r="H1367" s="56">
        <v>16</v>
      </c>
      <c r="I1367" s="145">
        <v>106</v>
      </c>
      <c r="J1367" s="150">
        <v>500000</v>
      </c>
      <c r="L1367" s="636"/>
    </row>
    <row r="1368" spans="1:12" s="145" customFormat="1" x14ac:dyDescent="0.2">
      <c r="A1368" s="95">
        <v>2036</v>
      </c>
      <c r="B1368" s="155">
        <v>2141</v>
      </c>
      <c r="C1368" s="95" t="s">
        <v>439</v>
      </c>
      <c r="D1368" s="95" t="s">
        <v>246</v>
      </c>
      <c r="E1368" s="2" t="s">
        <v>3554</v>
      </c>
      <c r="F1368" s="95" t="s">
        <v>196</v>
      </c>
      <c r="G1368" s="56">
        <v>6</v>
      </c>
      <c r="H1368" s="56">
        <v>17</v>
      </c>
      <c r="I1368" s="145">
        <v>107</v>
      </c>
      <c r="J1368" s="150">
        <v>500000</v>
      </c>
      <c r="L1368" s="636"/>
    </row>
    <row r="1369" spans="1:12" s="145" customFormat="1" x14ac:dyDescent="0.2">
      <c r="A1369" s="95">
        <v>2036</v>
      </c>
      <c r="B1369" s="155">
        <v>2106</v>
      </c>
      <c r="C1369" s="95" t="s">
        <v>379</v>
      </c>
      <c r="D1369" s="95" t="s">
        <v>3531</v>
      </c>
      <c r="E1369" s="2" t="s">
        <v>3532</v>
      </c>
      <c r="F1369" s="95" t="s">
        <v>206</v>
      </c>
      <c r="G1369" s="56">
        <v>6</v>
      </c>
      <c r="H1369" s="56">
        <v>18</v>
      </c>
      <c r="I1369" s="145">
        <v>108</v>
      </c>
      <c r="J1369" s="150">
        <v>500000</v>
      </c>
      <c r="L1369" s="636"/>
    </row>
    <row r="1370" spans="1:12" s="145" customFormat="1" x14ac:dyDescent="0.2">
      <c r="A1370" s="95">
        <v>2036</v>
      </c>
      <c r="B1370" s="155">
        <v>2048</v>
      </c>
      <c r="C1370" s="95" t="s">
        <v>1343</v>
      </c>
      <c r="D1370" s="95" t="s">
        <v>200</v>
      </c>
      <c r="E1370" s="2" t="s">
        <v>3495</v>
      </c>
      <c r="F1370" s="95" t="s">
        <v>212</v>
      </c>
      <c r="G1370" s="56">
        <v>7</v>
      </c>
      <c r="H1370" s="56">
        <v>1</v>
      </c>
      <c r="I1370" s="145">
        <v>109</v>
      </c>
      <c r="J1370" s="150">
        <v>500000</v>
      </c>
      <c r="L1370" s="636"/>
    </row>
    <row r="1371" spans="1:12" s="145" customFormat="1" x14ac:dyDescent="0.2">
      <c r="A1371" s="95">
        <v>2036</v>
      </c>
      <c r="B1371" s="155">
        <v>1926</v>
      </c>
      <c r="C1371" s="95" t="s">
        <v>516</v>
      </c>
      <c r="D1371" s="95" t="s">
        <v>3427</v>
      </c>
      <c r="E1371" s="2" t="s">
        <v>145</v>
      </c>
      <c r="F1371" s="95" t="s">
        <v>221</v>
      </c>
      <c r="G1371" s="56">
        <v>7</v>
      </c>
      <c r="H1371" s="56">
        <v>2</v>
      </c>
      <c r="I1371" s="145">
        <v>110</v>
      </c>
      <c r="J1371" s="150">
        <v>500000</v>
      </c>
      <c r="L1371" s="636"/>
    </row>
    <row r="1372" spans="1:12" s="145" customFormat="1" x14ac:dyDescent="0.2">
      <c r="A1372" s="95">
        <v>2036</v>
      </c>
      <c r="B1372" s="155">
        <v>2010</v>
      </c>
      <c r="C1372" s="95" t="s">
        <v>139</v>
      </c>
      <c r="D1372" s="95" t="s">
        <v>207</v>
      </c>
      <c r="E1372" s="2" t="s">
        <v>486</v>
      </c>
      <c r="F1372" s="95" t="s">
        <v>190</v>
      </c>
      <c r="G1372" s="56">
        <v>7</v>
      </c>
      <c r="H1372" s="56">
        <v>3</v>
      </c>
      <c r="I1372" s="145">
        <v>111</v>
      </c>
      <c r="J1372" s="150">
        <v>500000</v>
      </c>
      <c r="L1372" s="636"/>
    </row>
    <row r="1373" spans="1:12" s="145" customFormat="1" x14ac:dyDescent="0.2">
      <c r="A1373" s="95">
        <v>2036</v>
      </c>
      <c r="B1373" s="155">
        <v>2022</v>
      </c>
      <c r="C1373" s="95" t="s">
        <v>409</v>
      </c>
      <c r="D1373" s="95" t="s">
        <v>305</v>
      </c>
      <c r="E1373" s="2" t="s">
        <v>3481</v>
      </c>
      <c r="F1373" s="95" t="s">
        <v>224</v>
      </c>
      <c r="G1373" s="56">
        <v>7</v>
      </c>
      <c r="H1373" s="56">
        <v>4</v>
      </c>
      <c r="I1373" s="145">
        <v>112</v>
      </c>
      <c r="J1373" s="150">
        <v>500000</v>
      </c>
      <c r="L1373" s="636"/>
    </row>
    <row r="1374" spans="1:12" s="145" customFormat="1" x14ac:dyDescent="0.2">
      <c r="A1374" s="95">
        <v>2036</v>
      </c>
      <c r="B1374" s="155">
        <v>1936</v>
      </c>
      <c r="C1374" s="95" t="s">
        <v>139</v>
      </c>
      <c r="D1374" s="95" t="s">
        <v>3432</v>
      </c>
      <c r="E1374" s="2" t="s">
        <v>2681</v>
      </c>
      <c r="F1374" s="95" t="s">
        <v>221</v>
      </c>
      <c r="G1374" s="56">
        <v>7</v>
      </c>
      <c r="H1374" s="56">
        <v>5</v>
      </c>
      <c r="I1374" s="145">
        <v>113</v>
      </c>
      <c r="J1374" s="150">
        <v>500000</v>
      </c>
      <c r="L1374" s="636"/>
    </row>
    <row r="1375" spans="1:12" s="145" customFormat="1" x14ac:dyDescent="0.2">
      <c r="A1375" s="95">
        <v>2036</v>
      </c>
      <c r="B1375" s="155">
        <v>1975</v>
      </c>
      <c r="C1375" s="95" t="s">
        <v>442</v>
      </c>
      <c r="D1375" s="95" t="s">
        <v>3456</v>
      </c>
      <c r="E1375" s="2" t="s">
        <v>3457</v>
      </c>
      <c r="F1375" s="95" t="s">
        <v>211</v>
      </c>
      <c r="G1375" s="56">
        <v>7</v>
      </c>
      <c r="H1375" s="56">
        <v>6</v>
      </c>
      <c r="I1375" s="145">
        <v>114</v>
      </c>
      <c r="J1375" s="150">
        <v>500000</v>
      </c>
      <c r="L1375" s="636"/>
    </row>
    <row r="1376" spans="1:12" s="145" customFormat="1" x14ac:dyDescent="0.2">
      <c r="A1376" s="95">
        <v>2036</v>
      </c>
      <c r="B1376" s="155">
        <v>2000</v>
      </c>
      <c r="C1376" s="95" t="s">
        <v>392</v>
      </c>
      <c r="D1376" s="95" t="s">
        <v>421</v>
      </c>
      <c r="E1376" s="2" t="s">
        <v>5202</v>
      </c>
      <c r="F1376" s="95" t="s">
        <v>190</v>
      </c>
      <c r="G1376" s="56">
        <v>7</v>
      </c>
      <c r="H1376" s="56">
        <v>7</v>
      </c>
      <c r="I1376" s="145">
        <v>115</v>
      </c>
      <c r="J1376" s="150">
        <v>500000</v>
      </c>
      <c r="L1376" s="636"/>
    </row>
    <row r="1377" spans="1:12" s="145" customFormat="1" x14ac:dyDescent="0.2">
      <c r="A1377" s="95">
        <v>2036</v>
      </c>
      <c r="B1377" s="155">
        <v>1909</v>
      </c>
      <c r="C1377" s="95" t="s">
        <v>1351</v>
      </c>
      <c r="D1377" s="95" t="s">
        <v>3412</v>
      </c>
      <c r="E1377" s="2" t="s">
        <v>3413</v>
      </c>
      <c r="F1377" s="95" t="s">
        <v>199</v>
      </c>
      <c r="G1377" s="56">
        <v>7</v>
      </c>
      <c r="H1377" s="56">
        <v>8</v>
      </c>
      <c r="I1377" s="145">
        <v>116</v>
      </c>
      <c r="J1377" s="150">
        <v>500000</v>
      </c>
      <c r="L1377" s="636"/>
    </row>
    <row r="1378" spans="1:12" s="145" customFormat="1" x14ac:dyDescent="0.2">
      <c r="A1378" s="95">
        <v>2036</v>
      </c>
      <c r="B1378" s="155">
        <v>2034</v>
      </c>
      <c r="C1378" s="95" t="s">
        <v>386</v>
      </c>
      <c r="D1378" s="95" t="s">
        <v>203</v>
      </c>
      <c r="E1378" s="2" t="s">
        <v>3490</v>
      </c>
      <c r="F1378" s="95" t="s">
        <v>212</v>
      </c>
      <c r="G1378" s="56">
        <v>7</v>
      </c>
      <c r="H1378" s="56">
        <v>9</v>
      </c>
      <c r="I1378" s="145">
        <v>117</v>
      </c>
      <c r="J1378" s="150">
        <v>500000</v>
      </c>
      <c r="L1378" s="636"/>
    </row>
    <row r="1379" spans="1:12" s="145" customFormat="1" x14ac:dyDescent="0.2">
      <c r="A1379" s="95">
        <v>2036</v>
      </c>
      <c r="B1379" s="155">
        <v>1986</v>
      </c>
      <c r="C1379" s="95" t="s">
        <v>400</v>
      </c>
      <c r="D1379" s="95" t="s">
        <v>3462</v>
      </c>
      <c r="E1379" s="2" t="s">
        <v>3036</v>
      </c>
      <c r="F1379" s="95" t="s">
        <v>201</v>
      </c>
      <c r="G1379" s="56">
        <v>7</v>
      </c>
      <c r="H1379" s="56">
        <v>10</v>
      </c>
      <c r="I1379" s="145">
        <v>118</v>
      </c>
      <c r="J1379" s="150">
        <v>500000</v>
      </c>
      <c r="L1379" s="636"/>
    </row>
    <row r="1380" spans="1:12" s="145" customFormat="1" x14ac:dyDescent="0.2">
      <c r="A1380" s="95">
        <v>2036</v>
      </c>
      <c r="B1380" s="155">
        <v>2071</v>
      </c>
      <c r="C1380" s="95" t="s">
        <v>2907</v>
      </c>
      <c r="D1380" s="95" t="s">
        <v>3503</v>
      </c>
      <c r="E1380" s="2" t="s">
        <v>3504</v>
      </c>
      <c r="F1380" s="95" t="s">
        <v>188</v>
      </c>
      <c r="G1380" s="56">
        <v>7</v>
      </c>
      <c r="H1380" s="56">
        <v>11</v>
      </c>
      <c r="I1380" s="145">
        <v>119</v>
      </c>
      <c r="J1380" s="150">
        <v>500000</v>
      </c>
      <c r="L1380" s="636"/>
    </row>
    <row r="1381" spans="1:12" s="145" customFormat="1" x14ac:dyDescent="0.2">
      <c r="A1381" s="95">
        <v>2036</v>
      </c>
      <c r="B1381" s="155">
        <v>2156</v>
      </c>
      <c r="C1381" s="95" t="s">
        <v>386</v>
      </c>
      <c r="D1381" s="95" t="s">
        <v>115</v>
      </c>
      <c r="E1381" s="2" t="s">
        <v>366</v>
      </c>
      <c r="F1381" s="95" t="s">
        <v>196</v>
      </c>
      <c r="G1381" s="56">
        <v>7</v>
      </c>
      <c r="H1381" s="56">
        <v>12</v>
      </c>
      <c r="I1381" s="145">
        <v>120</v>
      </c>
      <c r="J1381" s="150">
        <v>500000</v>
      </c>
      <c r="L1381" s="636"/>
    </row>
    <row r="1382" spans="1:12" s="145" customFormat="1" x14ac:dyDescent="0.2">
      <c r="A1382" s="95">
        <v>2036</v>
      </c>
      <c r="B1382" s="155">
        <v>2151</v>
      </c>
      <c r="C1382" s="95" t="s">
        <v>409</v>
      </c>
      <c r="D1382" s="95" t="s">
        <v>311</v>
      </c>
      <c r="E1382" s="2" t="s">
        <v>3564</v>
      </c>
      <c r="F1382" s="95" t="s">
        <v>196</v>
      </c>
      <c r="G1382" s="56">
        <v>7</v>
      </c>
      <c r="H1382" s="56">
        <v>13</v>
      </c>
      <c r="I1382" s="145">
        <v>121</v>
      </c>
      <c r="J1382" s="150">
        <v>500000</v>
      </c>
      <c r="L1382" s="636"/>
    </row>
    <row r="1383" spans="1:12" s="145" customFormat="1" x14ac:dyDescent="0.2">
      <c r="A1383" s="95">
        <v>2036</v>
      </c>
      <c r="B1383" s="155">
        <v>2088</v>
      </c>
      <c r="C1383" s="95" t="s">
        <v>319</v>
      </c>
      <c r="D1383" s="95" t="s">
        <v>399</v>
      </c>
      <c r="E1383" s="2" t="s">
        <v>323</v>
      </c>
      <c r="F1383" s="95" t="s">
        <v>217</v>
      </c>
      <c r="G1383" s="56">
        <v>7</v>
      </c>
      <c r="H1383" s="56">
        <v>14</v>
      </c>
      <c r="I1383" s="145">
        <v>122</v>
      </c>
      <c r="J1383" s="150">
        <v>500000</v>
      </c>
      <c r="L1383" s="636"/>
    </row>
    <row r="1384" spans="1:12" s="145" customFormat="1" x14ac:dyDescent="0.2">
      <c r="A1384" s="95">
        <v>2036</v>
      </c>
      <c r="B1384" s="155">
        <v>2090</v>
      </c>
      <c r="C1384" s="95" t="s">
        <v>2907</v>
      </c>
      <c r="D1384" s="95" t="s">
        <v>2642</v>
      </c>
      <c r="E1384" s="2" t="s">
        <v>3520</v>
      </c>
      <c r="F1384" s="95" t="s">
        <v>217</v>
      </c>
      <c r="G1384" s="56">
        <v>7</v>
      </c>
      <c r="H1384" s="56">
        <v>15</v>
      </c>
      <c r="I1384" s="145">
        <v>123</v>
      </c>
      <c r="J1384" s="150">
        <v>500000</v>
      </c>
      <c r="L1384" s="636"/>
    </row>
    <row r="1385" spans="1:12" s="145" customFormat="1" x14ac:dyDescent="0.2">
      <c r="A1385" s="95">
        <v>2036</v>
      </c>
      <c r="B1385" s="155">
        <v>1957</v>
      </c>
      <c r="C1385" s="95" t="s">
        <v>256</v>
      </c>
      <c r="D1385" s="95" t="s">
        <v>546</v>
      </c>
      <c r="E1385" s="2" t="s">
        <v>3447</v>
      </c>
      <c r="F1385" s="95" t="s">
        <v>209</v>
      </c>
      <c r="G1385" s="56">
        <v>7</v>
      </c>
      <c r="H1385" s="56">
        <v>16</v>
      </c>
      <c r="I1385" s="145">
        <v>124</v>
      </c>
      <c r="J1385" s="150">
        <v>500000</v>
      </c>
      <c r="L1385" s="636"/>
    </row>
    <row r="1386" spans="1:12" s="145" customFormat="1" x14ac:dyDescent="0.2">
      <c r="A1386" s="95">
        <v>2036</v>
      </c>
      <c r="B1386" s="155">
        <v>1929</v>
      </c>
      <c r="C1386" s="95" t="s">
        <v>439</v>
      </c>
      <c r="D1386" s="95" t="s">
        <v>331</v>
      </c>
      <c r="E1386" s="2" t="s">
        <v>3429</v>
      </c>
      <c r="F1386" s="95" t="s">
        <v>221</v>
      </c>
      <c r="G1386" s="56">
        <v>7</v>
      </c>
      <c r="H1386" s="56">
        <v>17</v>
      </c>
      <c r="I1386" s="145">
        <v>125</v>
      </c>
      <c r="J1386" s="150">
        <v>500000</v>
      </c>
      <c r="L1386" s="636"/>
    </row>
    <row r="1387" spans="1:12" s="145" customFormat="1" x14ac:dyDescent="0.2">
      <c r="A1387" s="95">
        <v>2036</v>
      </c>
      <c r="B1387" s="155">
        <v>2057</v>
      </c>
      <c r="C1387" s="95" t="s">
        <v>379</v>
      </c>
      <c r="D1387" s="95" t="s">
        <v>1775</v>
      </c>
      <c r="E1387" s="2" t="s">
        <v>3423</v>
      </c>
      <c r="F1387" s="95" t="s">
        <v>212</v>
      </c>
      <c r="G1387" s="56">
        <v>7</v>
      </c>
      <c r="H1387" s="56">
        <v>18</v>
      </c>
      <c r="I1387" s="145">
        <v>126</v>
      </c>
      <c r="J1387" s="150">
        <v>500000</v>
      </c>
      <c r="L1387" s="636"/>
    </row>
    <row r="1388" spans="1:12" s="145" customFormat="1" x14ac:dyDescent="0.2">
      <c r="A1388" s="97">
        <v>2035</v>
      </c>
      <c r="B1388" s="139">
        <v>1345</v>
      </c>
      <c r="C1388" s="97" t="s">
        <v>749</v>
      </c>
      <c r="D1388" s="97" t="s">
        <v>339</v>
      </c>
      <c r="E1388" s="96" t="s">
        <v>280</v>
      </c>
      <c r="F1388" s="97" t="s">
        <v>221</v>
      </c>
      <c r="G1388" s="97">
        <v>1</v>
      </c>
      <c r="H1388" s="97">
        <v>1</v>
      </c>
      <c r="I1388" s="97">
        <v>1</v>
      </c>
      <c r="J1388" s="136">
        <v>5000000</v>
      </c>
      <c r="L1388" s="636"/>
    </row>
    <row r="1389" spans="1:12" s="145" customFormat="1" x14ac:dyDescent="0.2">
      <c r="A1389" s="95">
        <v>2035</v>
      </c>
      <c r="B1389" s="155">
        <v>1544</v>
      </c>
      <c r="C1389" s="95" t="s">
        <v>397</v>
      </c>
      <c r="D1389" s="95" t="s">
        <v>3176</v>
      </c>
      <c r="E1389" s="2" t="s">
        <v>210</v>
      </c>
      <c r="F1389" s="95" t="s">
        <v>198</v>
      </c>
      <c r="G1389" s="56">
        <v>1</v>
      </c>
      <c r="H1389" s="56">
        <v>2</v>
      </c>
      <c r="I1389" s="145">
        <v>2</v>
      </c>
      <c r="J1389" s="150">
        <v>4800000</v>
      </c>
      <c r="L1389" s="636"/>
    </row>
    <row r="1390" spans="1:12" s="145" customFormat="1" x14ac:dyDescent="0.2">
      <c r="A1390" s="95">
        <v>2035</v>
      </c>
      <c r="B1390" s="155">
        <v>1373</v>
      </c>
      <c r="C1390" s="95" t="s">
        <v>392</v>
      </c>
      <c r="D1390" s="95" t="s">
        <v>274</v>
      </c>
      <c r="E1390" s="2" t="s">
        <v>2205</v>
      </c>
      <c r="F1390" s="95" t="s">
        <v>209</v>
      </c>
      <c r="G1390" s="56">
        <v>1</v>
      </c>
      <c r="H1390" s="56">
        <v>3</v>
      </c>
      <c r="I1390" s="145">
        <v>3</v>
      </c>
      <c r="J1390" s="150">
        <v>4600000</v>
      </c>
      <c r="L1390" s="636"/>
    </row>
    <row r="1391" spans="1:12" s="145" customFormat="1" x14ac:dyDescent="0.2">
      <c r="A1391" s="95">
        <v>2035</v>
      </c>
      <c r="B1391" s="155">
        <v>1456</v>
      </c>
      <c r="C1391" s="95" t="s">
        <v>256</v>
      </c>
      <c r="D1391" s="95" t="s">
        <v>436</v>
      </c>
      <c r="E1391" s="2" t="s">
        <v>3234</v>
      </c>
      <c r="F1391" s="95" t="s">
        <v>212</v>
      </c>
      <c r="G1391" s="56">
        <v>1</v>
      </c>
      <c r="H1391" s="56">
        <v>4</v>
      </c>
      <c r="I1391" s="145">
        <v>4</v>
      </c>
      <c r="J1391" s="150">
        <v>4400000</v>
      </c>
      <c r="L1391" s="636"/>
    </row>
    <row r="1392" spans="1:12" s="145" customFormat="1" x14ac:dyDescent="0.2">
      <c r="A1392" s="95">
        <v>2035</v>
      </c>
      <c r="B1392" s="155">
        <v>1457</v>
      </c>
      <c r="C1392" s="95" t="s">
        <v>386</v>
      </c>
      <c r="D1392" s="95" t="s">
        <v>270</v>
      </c>
      <c r="E1392" s="2" t="s">
        <v>3235</v>
      </c>
      <c r="F1392" s="95" t="s">
        <v>212</v>
      </c>
      <c r="G1392" s="56">
        <v>1</v>
      </c>
      <c r="H1392" s="56">
        <v>5</v>
      </c>
      <c r="I1392" s="145">
        <v>5</v>
      </c>
      <c r="J1392" s="150">
        <v>4200000</v>
      </c>
      <c r="L1392" s="636"/>
    </row>
    <row r="1393" spans="1:12" s="145" customFormat="1" x14ac:dyDescent="0.2">
      <c r="A1393" s="95">
        <v>2035</v>
      </c>
      <c r="B1393" s="155">
        <v>1374</v>
      </c>
      <c r="C1393" s="95" t="s">
        <v>409</v>
      </c>
      <c r="D1393" s="95" t="s">
        <v>248</v>
      </c>
      <c r="E1393" s="2" t="s">
        <v>261</v>
      </c>
      <c r="F1393" s="95" t="s">
        <v>209</v>
      </c>
      <c r="G1393" s="56">
        <v>1</v>
      </c>
      <c r="H1393" s="56">
        <v>6</v>
      </c>
      <c r="I1393" s="145">
        <v>6</v>
      </c>
      <c r="J1393" s="150">
        <v>4000000</v>
      </c>
      <c r="L1393" s="636"/>
    </row>
    <row r="1394" spans="1:12" s="145" customFormat="1" x14ac:dyDescent="0.2">
      <c r="A1394" s="95">
        <v>2035</v>
      </c>
      <c r="B1394" s="155">
        <v>1458</v>
      </c>
      <c r="C1394" s="95" t="s">
        <v>1343</v>
      </c>
      <c r="D1394" s="95" t="s">
        <v>507</v>
      </c>
      <c r="E1394" s="2" t="s">
        <v>323</v>
      </c>
      <c r="F1394" s="95" t="s">
        <v>212</v>
      </c>
      <c r="G1394" s="56">
        <v>1</v>
      </c>
      <c r="H1394" s="56">
        <v>7</v>
      </c>
      <c r="I1394" s="145">
        <v>7</v>
      </c>
      <c r="J1394" s="150">
        <v>3800000</v>
      </c>
      <c r="L1394" s="636"/>
    </row>
    <row r="1395" spans="1:12" s="145" customFormat="1" x14ac:dyDescent="0.2">
      <c r="A1395" s="95">
        <v>2035</v>
      </c>
      <c r="B1395" s="155">
        <v>1496</v>
      </c>
      <c r="C1395" s="95" t="s">
        <v>243</v>
      </c>
      <c r="D1395" s="95" t="s">
        <v>3143</v>
      </c>
      <c r="E1395" s="2" t="s">
        <v>505</v>
      </c>
      <c r="F1395" s="95" t="s">
        <v>188</v>
      </c>
      <c r="G1395" s="56">
        <v>1</v>
      </c>
      <c r="H1395" s="56">
        <v>8</v>
      </c>
      <c r="I1395" s="145">
        <v>8</v>
      </c>
      <c r="J1395" s="150">
        <v>3600000</v>
      </c>
      <c r="L1395" s="636"/>
    </row>
    <row r="1396" spans="1:12" s="145" customFormat="1" x14ac:dyDescent="0.2">
      <c r="A1396" s="95">
        <v>2035</v>
      </c>
      <c r="B1396" s="155">
        <v>1555</v>
      </c>
      <c r="C1396" s="95" t="s">
        <v>138</v>
      </c>
      <c r="D1396" s="95" t="s">
        <v>4665</v>
      </c>
      <c r="E1396" s="2" t="s">
        <v>228</v>
      </c>
      <c r="F1396" s="95" t="s">
        <v>196</v>
      </c>
      <c r="G1396" s="56">
        <v>1</v>
      </c>
      <c r="H1396" s="56">
        <v>9</v>
      </c>
      <c r="I1396" s="145">
        <v>9</v>
      </c>
      <c r="J1396" s="150">
        <v>3400000</v>
      </c>
      <c r="L1396" s="636"/>
    </row>
    <row r="1397" spans="1:12" s="145" customFormat="1" x14ac:dyDescent="0.2">
      <c r="A1397" s="95">
        <v>2035</v>
      </c>
      <c r="B1397" s="155">
        <v>1556</v>
      </c>
      <c r="C1397" s="95" t="s">
        <v>400</v>
      </c>
      <c r="D1397" s="95" t="s">
        <v>5203</v>
      </c>
      <c r="E1397" s="2" t="s">
        <v>3162</v>
      </c>
      <c r="F1397" s="95" t="s">
        <v>196</v>
      </c>
      <c r="G1397" s="56">
        <v>1</v>
      </c>
      <c r="H1397" s="56">
        <v>10</v>
      </c>
      <c r="I1397" s="145">
        <v>10</v>
      </c>
      <c r="J1397" s="150">
        <v>3200000</v>
      </c>
      <c r="L1397" s="636"/>
    </row>
    <row r="1398" spans="1:12" s="145" customFormat="1" x14ac:dyDescent="0.2">
      <c r="A1398" s="95">
        <v>2035</v>
      </c>
      <c r="B1398" s="155">
        <v>1391</v>
      </c>
      <c r="C1398" s="95" t="s">
        <v>516</v>
      </c>
      <c r="D1398" s="95" t="s">
        <v>289</v>
      </c>
      <c r="E1398" s="2" t="s">
        <v>1746</v>
      </c>
      <c r="F1398" s="95" t="s">
        <v>211</v>
      </c>
      <c r="G1398" s="56">
        <v>1</v>
      </c>
      <c r="H1398" s="56">
        <v>11</v>
      </c>
      <c r="I1398" s="145">
        <v>11</v>
      </c>
      <c r="J1398" s="150">
        <v>3000000</v>
      </c>
      <c r="L1398" s="636"/>
    </row>
    <row r="1399" spans="1:12" s="145" customFormat="1" x14ac:dyDescent="0.2">
      <c r="A1399" s="95">
        <v>2035</v>
      </c>
      <c r="B1399" s="155">
        <v>1413</v>
      </c>
      <c r="C1399" s="95" t="s">
        <v>749</v>
      </c>
      <c r="D1399" s="95" t="s">
        <v>213</v>
      </c>
      <c r="E1399" s="2" t="s">
        <v>3193</v>
      </c>
      <c r="F1399" s="95" t="s">
        <v>201</v>
      </c>
      <c r="G1399" s="56">
        <v>1</v>
      </c>
      <c r="H1399" s="56">
        <v>12</v>
      </c>
      <c r="I1399" s="145">
        <v>12</v>
      </c>
      <c r="J1399" s="150">
        <v>2800000</v>
      </c>
      <c r="L1399" s="636"/>
    </row>
    <row r="1400" spans="1:12" s="145" customFormat="1" x14ac:dyDescent="0.2">
      <c r="A1400" s="95">
        <v>2035</v>
      </c>
      <c r="B1400" s="155">
        <v>1506</v>
      </c>
      <c r="C1400" s="95" t="s">
        <v>2907</v>
      </c>
      <c r="D1400" s="95" t="s">
        <v>3220</v>
      </c>
      <c r="E1400" s="2" t="s">
        <v>2550</v>
      </c>
      <c r="F1400" s="95" t="s">
        <v>217</v>
      </c>
      <c r="G1400" s="56">
        <v>1</v>
      </c>
      <c r="H1400" s="56">
        <v>13</v>
      </c>
      <c r="I1400" s="145">
        <v>13</v>
      </c>
      <c r="J1400" s="150">
        <v>2600000</v>
      </c>
      <c r="L1400" s="636"/>
    </row>
    <row r="1401" spans="1:12" s="145" customFormat="1" x14ac:dyDescent="0.2">
      <c r="A1401" s="95">
        <v>2035</v>
      </c>
      <c r="B1401" s="155">
        <v>1459</v>
      </c>
      <c r="C1401" s="95" t="s">
        <v>441</v>
      </c>
      <c r="D1401" s="95" t="s">
        <v>3236</v>
      </c>
      <c r="E1401" s="2" t="s">
        <v>3237</v>
      </c>
      <c r="F1401" s="95" t="s">
        <v>212</v>
      </c>
      <c r="G1401" s="56">
        <v>1</v>
      </c>
      <c r="H1401" s="56">
        <v>14</v>
      </c>
      <c r="I1401" s="145">
        <v>14</v>
      </c>
      <c r="J1401" s="150">
        <v>2400000</v>
      </c>
      <c r="L1401" s="636"/>
    </row>
    <row r="1402" spans="1:12" s="145" customFormat="1" x14ac:dyDescent="0.2">
      <c r="A1402" s="95">
        <v>2035</v>
      </c>
      <c r="B1402" s="155">
        <v>1350</v>
      </c>
      <c r="C1402" s="95" t="s">
        <v>515</v>
      </c>
      <c r="D1402" s="95" t="s">
        <v>3256</v>
      </c>
      <c r="E1402" s="2" t="s">
        <v>197</v>
      </c>
      <c r="F1402" s="95" t="s">
        <v>221</v>
      </c>
      <c r="G1402" s="56">
        <v>1</v>
      </c>
      <c r="H1402" s="56">
        <v>15</v>
      </c>
      <c r="I1402" s="145">
        <v>15</v>
      </c>
      <c r="J1402" s="150">
        <v>2200000</v>
      </c>
      <c r="L1402" s="636"/>
    </row>
    <row r="1403" spans="1:12" s="145" customFormat="1" x14ac:dyDescent="0.2">
      <c r="A1403" s="95">
        <v>2035</v>
      </c>
      <c r="B1403" s="155">
        <v>1377</v>
      </c>
      <c r="C1403" s="95" t="s">
        <v>121</v>
      </c>
      <c r="D1403" s="95" t="s">
        <v>455</v>
      </c>
      <c r="E1403" s="2" t="s">
        <v>261</v>
      </c>
      <c r="F1403" s="95" t="s">
        <v>209</v>
      </c>
      <c r="G1403" s="56">
        <v>1</v>
      </c>
      <c r="H1403" s="56">
        <v>16</v>
      </c>
      <c r="I1403" s="145">
        <v>16</v>
      </c>
      <c r="J1403" s="150">
        <v>2000000</v>
      </c>
      <c r="L1403" s="636"/>
    </row>
    <row r="1404" spans="1:12" s="145" customFormat="1" x14ac:dyDescent="0.2">
      <c r="A1404" s="95">
        <v>2035</v>
      </c>
      <c r="B1404" s="155">
        <v>1348</v>
      </c>
      <c r="C1404" s="95" t="s">
        <v>2907</v>
      </c>
      <c r="D1404" s="95" t="s">
        <v>3254</v>
      </c>
      <c r="E1404" s="2" t="s">
        <v>197</v>
      </c>
      <c r="F1404" s="95" t="s">
        <v>221</v>
      </c>
      <c r="G1404" s="56">
        <v>1</v>
      </c>
      <c r="H1404" s="56">
        <v>17</v>
      </c>
      <c r="I1404" s="145">
        <v>17</v>
      </c>
      <c r="J1404" s="150">
        <v>1800000</v>
      </c>
      <c r="L1404" s="636"/>
    </row>
    <row r="1405" spans="1:12" s="145" customFormat="1" x14ac:dyDescent="0.2">
      <c r="A1405" s="95">
        <v>2035</v>
      </c>
      <c r="B1405" s="155">
        <v>1346</v>
      </c>
      <c r="C1405" s="95" t="s">
        <v>439</v>
      </c>
      <c r="D1405" s="95" t="s">
        <v>3252</v>
      </c>
      <c r="E1405" s="2" t="s">
        <v>3151</v>
      </c>
      <c r="F1405" s="95" t="s">
        <v>221</v>
      </c>
      <c r="G1405" s="56">
        <v>1</v>
      </c>
      <c r="H1405" s="56">
        <v>18</v>
      </c>
      <c r="I1405" s="145">
        <v>18</v>
      </c>
      <c r="J1405" s="150">
        <v>1600000</v>
      </c>
      <c r="L1405" s="636"/>
    </row>
    <row r="1406" spans="1:12" s="145" customFormat="1" x14ac:dyDescent="0.2">
      <c r="A1406" s="95">
        <v>2035</v>
      </c>
      <c r="B1406" s="155">
        <v>1460</v>
      </c>
      <c r="C1406" s="95" t="s">
        <v>386</v>
      </c>
      <c r="D1406" s="95" t="s">
        <v>3238</v>
      </c>
      <c r="E1406" s="2" t="s">
        <v>3239</v>
      </c>
      <c r="F1406" s="95" t="s">
        <v>212</v>
      </c>
      <c r="G1406" s="56">
        <v>2</v>
      </c>
      <c r="H1406" s="56">
        <v>1</v>
      </c>
      <c r="I1406" s="145">
        <v>19</v>
      </c>
      <c r="J1406" s="150">
        <v>1500000</v>
      </c>
      <c r="L1406" s="636"/>
    </row>
    <row r="1407" spans="1:12" s="145" customFormat="1" x14ac:dyDescent="0.2">
      <c r="A1407" s="95">
        <v>2035</v>
      </c>
      <c r="B1407" s="155">
        <v>1414</v>
      </c>
      <c r="C1407" s="95" t="s">
        <v>397</v>
      </c>
      <c r="D1407" s="95" t="s">
        <v>263</v>
      </c>
      <c r="E1407" s="2" t="s">
        <v>356</v>
      </c>
      <c r="F1407" s="95" t="s">
        <v>201</v>
      </c>
      <c r="G1407" s="56">
        <v>2</v>
      </c>
      <c r="H1407" s="56">
        <v>2</v>
      </c>
      <c r="I1407" s="145">
        <v>20</v>
      </c>
      <c r="J1407" s="150">
        <v>1450000</v>
      </c>
      <c r="L1407" s="636"/>
    </row>
    <row r="1408" spans="1:12" s="145" customFormat="1" x14ac:dyDescent="0.2">
      <c r="A1408" s="95">
        <v>2035</v>
      </c>
      <c r="B1408" s="155">
        <v>1505</v>
      </c>
      <c r="C1408" s="95" t="s">
        <v>392</v>
      </c>
      <c r="D1408" s="95" t="s">
        <v>257</v>
      </c>
      <c r="E1408" s="2" t="s">
        <v>3268</v>
      </c>
      <c r="F1408" s="95" t="s">
        <v>217</v>
      </c>
      <c r="G1408" s="56">
        <v>2</v>
      </c>
      <c r="H1408" s="56">
        <v>3</v>
      </c>
      <c r="I1408" s="145">
        <v>21</v>
      </c>
      <c r="J1408" s="150">
        <v>1400000</v>
      </c>
      <c r="L1408" s="636"/>
    </row>
    <row r="1409" spans="1:12" s="145" customFormat="1" x14ac:dyDescent="0.2">
      <c r="A1409" s="95">
        <v>2035</v>
      </c>
      <c r="B1409" s="155">
        <v>1526</v>
      </c>
      <c r="C1409" s="95" t="s">
        <v>256</v>
      </c>
      <c r="D1409" s="95" t="s">
        <v>3204</v>
      </c>
      <c r="E1409" s="2" t="s">
        <v>257</v>
      </c>
      <c r="F1409" s="95" t="s">
        <v>206</v>
      </c>
      <c r="G1409" s="56">
        <v>2</v>
      </c>
      <c r="H1409" s="56">
        <v>4</v>
      </c>
      <c r="I1409" s="145">
        <v>22</v>
      </c>
      <c r="J1409" s="150">
        <v>1350000</v>
      </c>
      <c r="L1409" s="636"/>
    </row>
    <row r="1410" spans="1:12" s="145" customFormat="1" x14ac:dyDescent="0.2">
      <c r="A1410" s="95">
        <v>2035</v>
      </c>
      <c r="B1410" s="155">
        <v>1497</v>
      </c>
      <c r="C1410" s="95" t="s">
        <v>386</v>
      </c>
      <c r="D1410" s="95" t="s">
        <v>363</v>
      </c>
      <c r="E1410" s="2" t="s">
        <v>3144</v>
      </c>
      <c r="F1410" s="95" t="s">
        <v>188</v>
      </c>
      <c r="G1410" s="56">
        <v>2</v>
      </c>
      <c r="H1410" s="56">
        <v>5</v>
      </c>
      <c r="I1410" s="145">
        <v>23</v>
      </c>
      <c r="J1410" s="150">
        <v>1300000</v>
      </c>
      <c r="L1410" s="636"/>
    </row>
    <row r="1411" spans="1:12" s="145" customFormat="1" x14ac:dyDescent="0.2">
      <c r="A1411" s="95">
        <v>2035</v>
      </c>
      <c r="B1411" s="155">
        <v>1416</v>
      </c>
      <c r="C1411" s="95" t="s">
        <v>386</v>
      </c>
      <c r="D1411" s="95" t="s">
        <v>498</v>
      </c>
      <c r="E1411" s="2" t="s">
        <v>5204</v>
      </c>
      <c r="F1411" s="95" t="s">
        <v>201</v>
      </c>
      <c r="G1411" s="56">
        <v>2</v>
      </c>
      <c r="H1411" s="56">
        <v>6</v>
      </c>
      <c r="I1411" s="145">
        <v>24</v>
      </c>
      <c r="J1411" s="150">
        <v>1250000</v>
      </c>
      <c r="L1411" s="636"/>
    </row>
    <row r="1412" spans="1:12" s="145" customFormat="1" x14ac:dyDescent="0.2">
      <c r="A1412" s="95">
        <v>2035</v>
      </c>
      <c r="B1412" s="155">
        <v>1392</v>
      </c>
      <c r="C1412" s="95" t="s">
        <v>1343</v>
      </c>
      <c r="D1412" s="95" t="s">
        <v>495</v>
      </c>
      <c r="E1412" s="2" t="s">
        <v>376</v>
      </c>
      <c r="F1412" s="95" t="s">
        <v>211</v>
      </c>
      <c r="G1412" s="56">
        <v>2</v>
      </c>
      <c r="H1412" s="56">
        <v>7</v>
      </c>
      <c r="I1412" s="145">
        <v>25</v>
      </c>
      <c r="J1412" s="150">
        <v>1200000</v>
      </c>
      <c r="L1412" s="636"/>
    </row>
    <row r="1413" spans="1:12" s="145" customFormat="1" x14ac:dyDescent="0.2">
      <c r="A1413" s="95">
        <v>2035</v>
      </c>
      <c r="B1413" s="155">
        <v>1375</v>
      </c>
      <c r="C1413" s="95" t="s">
        <v>243</v>
      </c>
      <c r="D1413" s="95" t="s">
        <v>325</v>
      </c>
      <c r="E1413" s="2" t="s">
        <v>2327</v>
      </c>
      <c r="F1413" s="95" t="s">
        <v>209</v>
      </c>
      <c r="G1413" s="56">
        <v>2</v>
      </c>
      <c r="H1413" s="56">
        <v>8</v>
      </c>
      <c r="I1413" s="145">
        <v>26</v>
      </c>
      <c r="J1413" s="150">
        <v>1150000</v>
      </c>
      <c r="L1413" s="636"/>
    </row>
    <row r="1414" spans="1:12" s="145" customFormat="1" x14ac:dyDescent="0.2">
      <c r="A1414" s="95">
        <v>2035</v>
      </c>
      <c r="B1414" s="155">
        <v>1376</v>
      </c>
      <c r="C1414" s="95" t="s">
        <v>138</v>
      </c>
      <c r="D1414" s="95" t="s">
        <v>5205</v>
      </c>
      <c r="E1414" s="2" t="s">
        <v>3214</v>
      </c>
      <c r="F1414" s="95" t="s">
        <v>209</v>
      </c>
      <c r="G1414" s="56">
        <v>2</v>
      </c>
      <c r="H1414" s="56">
        <v>9</v>
      </c>
      <c r="I1414" s="145">
        <v>27</v>
      </c>
      <c r="J1414" s="150">
        <v>1100000</v>
      </c>
      <c r="L1414" s="636"/>
    </row>
    <row r="1415" spans="1:12" s="145" customFormat="1" x14ac:dyDescent="0.2">
      <c r="A1415" s="95">
        <v>2035</v>
      </c>
      <c r="B1415" s="155">
        <v>1347</v>
      </c>
      <c r="C1415" s="95" t="s">
        <v>400</v>
      </c>
      <c r="D1415" s="95" t="s">
        <v>203</v>
      </c>
      <c r="E1415" s="2" t="s">
        <v>3253</v>
      </c>
      <c r="F1415" s="95" t="s">
        <v>221</v>
      </c>
      <c r="G1415" s="56">
        <v>2</v>
      </c>
      <c r="H1415" s="56">
        <v>10</v>
      </c>
      <c r="I1415" s="145">
        <v>28</v>
      </c>
      <c r="J1415" s="150">
        <v>1050000</v>
      </c>
      <c r="L1415" s="636"/>
    </row>
    <row r="1416" spans="1:12" s="145" customFormat="1" x14ac:dyDescent="0.2">
      <c r="A1416" s="95">
        <v>2035</v>
      </c>
      <c r="B1416" s="155">
        <v>1428</v>
      </c>
      <c r="C1416" s="95" t="s">
        <v>516</v>
      </c>
      <c r="D1416" s="95" t="s">
        <v>108</v>
      </c>
      <c r="E1416" s="2" t="s">
        <v>219</v>
      </c>
      <c r="F1416" s="95" t="s">
        <v>190</v>
      </c>
      <c r="G1416" s="56">
        <v>2</v>
      </c>
      <c r="H1416" s="56">
        <v>11</v>
      </c>
      <c r="I1416" s="145">
        <v>29</v>
      </c>
      <c r="J1416" s="150">
        <v>1000000</v>
      </c>
      <c r="L1416" s="636"/>
    </row>
    <row r="1417" spans="1:12" s="145" customFormat="1" x14ac:dyDescent="0.2">
      <c r="A1417" s="95">
        <v>2035</v>
      </c>
      <c r="B1417" s="155">
        <v>1559</v>
      </c>
      <c r="C1417" s="95" t="s">
        <v>1319</v>
      </c>
      <c r="D1417" s="95" t="s">
        <v>513</v>
      </c>
      <c r="E1417" s="2" t="s">
        <v>341</v>
      </c>
      <c r="F1417" s="95" t="s">
        <v>196</v>
      </c>
      <c r="G1417" s="56">
        <v>2</v>
      </c>
      <c r="H1417" s="56">
        <v>12</v>
      </c>
      <c r="I1417" s="145">
        <v>30</v>
      </c>
      <c r="J1417" s="150">
        <v>950000</v>
      </c>
      <c r="L1417" s="636"/>
    </row>
    <row r="1418" spans="1:12" s="145" customFormat="1" x14ac:dyDescent="0.2">
      <c r="A1418" s="95">
        <v>2035</v>
      </c>
      <c r="B1418" s="155">
        <v>1351</v>
      </c>
      <c r="C1418" s="95" t="s">
        <v>256</v>
      </c>
      <c r="D1418" s="95" t="s">
        <v>3220</v>
      </c>
      <c r="E1418" s="2" t="s">
        <v>3257</v>
      </c>
      <c r="F1418" s="95" t="s">
        <v>221</v>
      </c>
      <c r="G1418" s="56">
        <v>2</v>
      </c>
      <c r="H1418" s="56">
        <v>13</v>
      </c>
      <c r="I1418" s="145">
        <v>31</v>
      </c>
      <c r="J1418" s="150">
        <v>900000</v>
      </c>
      <c r="L1418" s="636"/>
    </row>
    <row r="1419" spans="1:12" s="145" customFormat="1" x14ac:dyDescent="0.2">
      <c r="A1419" s="95">
        <v>2035</v>
      </c>
      <c r="B1419" s="155">
        <v>1349</v>
      </c>
      <c r="C1419" s="95" t="s">
        <v>441</v>
      </c>
      <c r="D1419" s="95" t="s">
        <v>299</v>
      </c>
      <c r="E1419" s="2" t="s">
        <v>3255</v>
      </c>
      <c r="F1419" s="95" t="s">
        <v>221</v>
      </c>
      <c r="G1419" s="56">
        <v>2</v>
      </c>
      <c r="H1419" s="56">
        <v>14</v>
      </c>
      <c r="I1419" s="145">
        <v>32</v>
      </c>
      <c r="J1419" s="150">
        <v>850000</v>
      </c>
      <c r="L1419" s="636"/>
    </row>
    <row r="1420" spans="1:12" s="145" customFormat="1" x14ac:dyDescent="0.2">
      <c r="A1420" s="95">
        <v>2035</v>
      </c>
      <c r="B1420" s="155">
        <v>1393</v>
      </c>
      <c r="C1420" s="95" t="s">
        <v>515</v>
      </c>
      <c r="D1420" s="95" t="s">
        <v>522</v>
      </c>
      <c r="E1420" s="2" t="s">
        <v>3224</v>
      </c>
      <c r="F1420" s="95" t="s">
        <v>211</v>
      </c>
      <c r="G1420" s="56">
        <v>2</v>
      </c>
      <c r="H1420" s="56">
        <v>15</v>
      </c>
      <c r="I1420" s="145">
        <v>33</v>
      </c>
      <c r="J1420" s="150">
        <v>800000</v>
      </c>
      <c r="L1420" s="636"/>
    </row>
    <row r="1421" spans="1:12" s="145" customFormat="1" x14ac:dyDescent="0.2">
      <c r="A1421" s="95">
        <v>2035</v>
      </c>
      <c r="B1421" s="155">
        <v>1543</v>
      </c>
      <c r="C1421" s="95" t="s">
        <v>749</v>
      </c>
      <c r="D1421" s="95" t="s">
        <v>4974</v>
      </c>
      <c r="E1421" s="2" t="s">
        <v>3175</v>
      </c>
      <c r="F1421" s="95" t="s">
        <v>198</v>
      </c>
      <c r="G1421" s="56">
        <v>2</v>
      </c>
      <c r="H1421" s="56">
        <v>16</v>
      </c>
      <c r="I1421" s="145">
        <v>34</v>
      </c>
      <c r="J1421" s="150">
        <v>750000</v>
      </c>
      <c r="L1421" s="636"/>
    </row>
    <row r="1422" spans="1:12" s="145" customFormat="1" x14ac:dyDescent="0.2">
      <c r="A1422" s="95">
        <v>2035</v>
      </c>
      <c r="B1422" s="155">
        <v>1465</v>
      </c>
      <c r="C1422" s="95" t="s">
        <v>1319</v>
      </c>
      <c r="D1422" s="95" t="s">
        <v>200</v>
      </c>
      <c r="E1422" s="2" t="s">
        <v>3241</v>
      </c>
      <c r="F1422" s="95" t="s">
        <v>212</v>
      </c>
      <c r="G1422" s="56">
        <v>2</v>
      </c>
      <c r="H1422" s="56">
        <v>17</v>
      </c>
      <c r="I1422" s="145">
        <v>35</v>
      </c>
      <c r="J1422" s="150">
        <v>700000</v>
      </c>
      <c r="L1422" s="636"/>
    </row>
    <row r="1423" spans="1:12" s="145" customFormat="1" x14ac:dyDescent="0.2">
      <c r="A1423" s="95">
        <v>2035</v>
      </c>
      <c r="B1423" s="155">
        <v>1527</v>
      </c>
      <c r="C1423" s="95" t="s">
        <v>256</v>
      </c>
      <c r="D1423" s="95" t="s">
        <v>270</v>
      </c>
      <c r="E1423" s="2" t="s">
        <v>486</v>
      </c>
      <c r="F1423" s="95" t="s">
        <v>206</v>
      </c>
      <c r="G1423" s="56">
        <v>2</v>
      </c>
      <c r="H1423" s="56">
        <v>18</v>
      </c>
      <c r="I1423" s="145">
        <v>36</v>
      </c>
      <c r="J1423" s="150">
        <v>650000</v>
      </c>
      <c r="L1423" s="636"/>
    </row>
    <row r="1424" spans="1:12" s="145" customFormat="1" x14ac:dyDescent="0.2">
      <c r="A1424" s="95">
        <v>2035</v>
      </c>
      <c r="B1424" s="155">
        <v>1380</v>
      </c>
      <c r="C1424" s="95" t="s">
        <v>2908</v>
      </c>
      <c r="D1424" s="95" t="s">
        <v>727</v>
      </c>
      <c r="E1424" s="2" t="s">
        <v>3216</v>
      </c>
      <c r="F1424" s="95" t="s">
        <v>209</v>
      </c>
      <c r="G1424" s="56">
        <v>3</v>
      </c>
      <c r="H1424" s="56">
        <v>1</v>
      </c>
      <c r="I1424" s="145">
        <v>37</v>
      </c>
      <c r="J1424" s="150">
        <v>625000</v>
      </c>
      <c r="L1424" s="636"/>
    </row>
    <row r="1425" spans="1:12" s="145" customFormat="1" x14ac:dyDescent="0.2">
      <c r="A1425" s="95">
        <v>2035</v>
      </c>
      <c r="B1425" s="155">
        <v>1463</v>
      </c>
      <c r="C1425" s="95" t="s">
        <v>397</v>
      </c>
      <c r="D1425" s="95" t="s">
        <v>1618</v>
      </c>
      <c r="E1425" s="2" t="s">
        <v>81</v>
      </c>
      <c r="F1425" s="95" t="s">
        <v>212</v>
      </c>
      <c r="G1425" s="56">
        <v>3</v>
      </c>
      <c r="H1425" s="56">
        <v>2</v>
      </c>
      <c r="I1425" s="145">
        <v>38</v>
      </c>
      <c r="J1425" s="150">
        <v>620000</v>
      </c>
      <c r="L1425" s="636"/>
    </row>
    <row r="1426" spans="1:12" s="145" customFormat="1" x14ac:dyDescent="0.2">
      <c r="A1426" s="95">
        <v>2035</v>
      </c>
      <c r="B1426" s="155">
        <v>1528</v>
      </c>
      <c r="C1426" s="95" t="s">
        <v>392</v>
      </c>
      <c r="D1426" s="95" t="s">
        <v>3205</v>
      </c>
      <c r="E1426" s="2" t="s">
        <v>321</v>
      </c>
      <c r="F1426" s="95" t="s">
        <v>206</v>
      </c>
      <c r="G1426" s="56">
        <v>3</v>
      </c>
      <c r="H1426" s="56">
        <v>3</v>
      </c>
      <c r="I1426" s="145">
        <v>39</v>
      </c>
      <c r="J1426" s="150">
        <v>615000</v>
      </c>
      <c r="L1426" s="636"/>
    </row>
    <row r="1427" spans="1:12" s="145" customFormat="1" x14ac:dyDescent="0.2">
      <c r="A1427" s="95">
        <v>2035</v>
      </c>
      <c r="B1427" s="155">
        <v>1336</v>
      </c>
      <c r="C1427" s="95" t="s">
        <v>749</v>
      </c>
      <c r="D1427" s="95" t="s">
        <v>427</v>
      </c>
      <c r="E1427" s="2" t="s">
        <v>3185</v>
      </c>
      <c r="F1427" s="95" t="s">
        <v>199</v>
      </c>
      <c r="G1427" s="56">
        <v>3</v>
      </c>
      <c r="H1427" s="56">
        <v>4</v>
      </c>
      <c r="I1427" s="145">
        <v>40</v>
      </c>
      <c r="J1427" s="150">
        <v>610000</v>
      </c>
      <c r="L1427" s="636"/>
    </row>
    <row r="1428" spans="1:12" s="145" customFormat="1" x14ac:dyDescent="0.2">
      <c r="A1428" s="95">
        <v>2035</v>
      </c>
      <c r="B1428" s="155">
        <v>1419</v>
      </c>
      <c r="C1428" s="95" t="s">
        <v>409</v>
      </c>
      <c r="D1428" s="95" t="s">
        <v>2875</v>
      </c>
      <c r="E1428" s="2" t="s">
        <v>70</v>
      </c>
      <c r="F1428" s="95" t="s">
        <v>201</v>
      </c>
      <c r="G1428" s="56">
        <v>3</v>
      </c>
      <c r="H1428" s="56">
        <v>5</v>
      </c>
      <c r="I1428" s="145">
        <v>41</v>
      </c>
      <c r="J1428" s="150">
        <v>605000</v>
      </c>
      <c r="L1428" s="636"/>
    </row>
    <row r="1429" spans="1:12" s="145" customFormat="1" x14ac:dyDescent="0.2">
      <c r="A1429" s="95">
        <v>2035</v>
      </c>
      <c r="B1429" s="155">
        <v>1467</v>
      </c>
      <c r="C1429" s="95" t="s">
        <v>409</v>
      </c>
      <c r="D1429" s="95" t="s">
        <v>355</v>
      </c>
      <c r="E1429" s="2" t="s">
        <v>275</v>
      </c>
      <c r="F1429" s="95" t="s">
        <v>212</v>
      </c>
      <c r="G1429" s="56">
        <v>3</v>
      </c>
      <c r="H1429" s="56">
        <v>6</v>
      </c>
      <c r="I1429" s="145">
        <v>42</v>
      </c>
      <c r="J1429" s="150">
        <v>600000</v>
      </c>
      <c r="L1429" s="636"/>
    </row>
    <row r="1430" spans="1:12" s="145" customFormat="1" x14ac:dyDescent="0.2">
      <c r="A1430" s="95">
        <v>2035</v>
      </c>
      <c r="B1430" s="155">
        <v>1394</v>
      </c>
      <c r="C1430" s="95" t="s">
        <v>1343</v>
      </c>
      <c r="D1430" s="95" t="s">
        <v>5206</v>
      </c>
      <c r="E1430" s="2" t="s">
        <v>191</v>
      </c>
      <c r="F1430" s="95" t="s">
        <v>211</v>
      </c>
      <c r="G1430" s="56">
        <v>3</v>
      </c>
      <c r="H1430" s="56">
        <v>7</v>
      </c>
      <c r="I1430" s="145">
        <v>43</v>
      </c>
      <c r="J1430" s="150">
        <v>595000</v>
      </c>
      <c r="L1430" s="636"/>
    </row>
    <row r="1431" spans="1:12" s="145" customFormat="1" x14ac:dyDescent="0.2">
      <c r="A1431" s="95">
        <v>2035</v>
      </c>
      <c r="B1431" s="155">
        <v>1528</v>
      </c>
      <c r="C1431" s="95" t="s">
        <v>243</v>
      </c>
      <c r="D1431" s="95" t="s">
        <v>352</v>
      </c>
      <c r="E1431" s="2" t="s">
        <v>3206</v>
      </c>
      <c r="F1431" s="95" t="s">
        <v>206</v>
      </c>
      <c r="G1431" s="56">
        <v>3</v>
      </c>
      <c r="H1431" s="56">
        <v>8</v>
      </c>
      <c r="I1431" s="145">
        <v>44</v>
      </c>
      <c r="J1431" s="150">
        <v>590000</v>
      </c>
      <c r="L1431" s="636"/>
    </row>
    <row r="1432" spans="1:12" s="145" customFormat="1" x14ac:dyDescent="0.2">
      <c r="A1432" s="95">
        <v>2035</v>
      </c>
      <c r="B1432" s="155">
        <v>1415</v>
      </c>
      <c r="C1432" s="95" t="s">
        <v>138</v>
      </c>
      <c r="D1432" s="95" t="s">
        <v>3194</v>
      </c>
      <c r="E1432" s="2" t="s">
        <v>3195</v>
      </c>
      <c r="F1432" s="95" t="s">
        <v>201</v>
      </c>
      <c r="G1432" s="56">
        <v>3</v>
      </c>
      <c r="H1432" s="56">
        <v>9</v>
      </c>
      <c r="I1432" s="145">
        <v>45</v>
      </c>
      <c r="J1432" s="150">
        <v>585000</v>
      </c>
      <c r="L1432" s="636"/>
    </row>
    <row r="1433" spans="1:12" s="145" customFormat="1" x14ac:dyDescent="0.2">
      <c r="A1433" s="95">
        <v>2035</v>
      </c>
      <c r="B1433" s="155">
        <v>1545</v>
      </c>
      <c r="C1433" s="95" t="s">
        <v>400</v>
      </c>
      <c r="D1433" s="95" t="s">
        <v>412</v>
      </c>
      <c r="E1433" s="2" t="s">
        <v>3177</v>
      </c>
      <c r="F1433" s="95" t="s">
        <v>198</v>
      </c>
      <c r="G1433" s="56">
        <v>3</v>
      </c>
      <c r="H1433" s="56">
        <v>10</v>
      </c>
      <c r="I1433" s="145">
        <v>46</v>
      </c>
      <c r="J1433" s="150">
        <v>580000</v>
      </c>
      <c r="L1433" s="636"/>
    </row>
    <row r="1434" spans="1:12" s="145" customFormat="1" x14ac:dyDescent="0.2">
      <c r="A1434" s="95">
        <v>2035</v>
      </c>
      <c r="B1434" s="155">
        <v>1557</v>
      </c>
      <c r="C1434" s="95" t="s">
        <v>516</v>
      </c>
      <c r="D1434" s="95" t="s">
        <v>3163</v>
      </c>
      <c r="E1434" s="2" t="s">
        <v>366</v>
      </c>
      <c r="F1434" s="95" t="s">
        <v>196</v>
      </c>
      <c r="G1434" s="56">
        <v>3</v>
      </c>
      <c r="H1434" s="56">
        <v>11</v>
      </c>
      <c r="I1434" s="145">
        <v>47</v>
      </c>
      <c r="J1434" s="150">
        <v>575000</v>
      </c>
      <c r="L1434" s="636"/>
    </row>
    <row r="1435" spans="1:12" s="145" customFormat="1" x14ac:dyDescent="0.2">
      <c r="A1435" s="95">
        <v>2035</v>
      </c>
      <c r="B1435" s="155">
        <v>1558</v>
      </c>
      <c r="C1435" s="95" t="s">
        <v>439</v>
      </c>
      <c r="D1435" s="95" t="s">
        <v>452</v>
      </c>
      <c r="E1435" s="2" t="s">
        <v>3164</v>
      </c>
      <c r="F1435" s="95" t="s">
        <v>196</v>
      </c>
      <c r="G1435" s="56">
        <v>3</v>
      </c>
      <c r="H1435" s="56">
        <v>12</v>
      </c>
      <c r="I1435" s="145">
        <v>48</v>
      </c>
      <c r="J1435" s="150">
        <v>570000</v>
      </c>
      <c r="L1435" s="636"/>
    </row>
    <row r="1436" spans="1:12" s="145" customFormat="1" x14ac:dyDescent="0.2">
      <c r="A1436" s="95">
        <v>2035</v>
      </c>
      <c r="B1436" s="155">
        <v>1509</v>
      </c>
      <c r="C1436" s="95" t="s">
        <v>2907</v>
      </c>
      <c r="D1436" s="95" t="s">
        <v>1518</v>
      </c>
      <c r="E1436" s="2" t="s">
        <v>126</v>
      </c>
      <c r="F1436" s="95" t="s">
        <v>217</v>
      </c>
      <c r="G1436" s="56">
        <v>3</v>
      </c>
      <c r="H1436" s="56">
        <v>13</v>
      </c>
      <c r="I1436" s="145">
        <v>49</v>
      </c>
      <c r="J1436" s="150">
        <v>565000</v>
      </c>
      <c r="L1436" s="636"/>
    </row>
    <row r="1437" spans="1:12" s="145" customFormat="1" x14ac:dyDescent="0.2">
      <c r="A1437" s="95">
        <v>2035</v>
      </c>
      <c r="B1437" s="155">
        <v>1464</v>
      </c>
      <c r="C1437" s="95" t="s">
        <v>121</v>
      </c>
      <c r="D1437" s="95" t="s">
        <v>4974</v>
      </c>
      <c r="E1437" s="2" t="s">
        <v>220</v>
      </c>
      <c r="F1437" s="95" t="s">
        <v>212</v>
      </c>
      <c r="G1437" s="56">
        <v>3</v>
      </c>
      <c r="H1437" s="56">
        <v>14</v>
      </c>
      <c r="I1437" s="145">
        <v>50</v>
      </c>
      <c r="J1437" s="150">
        <v>560000</v>
      </c>
      <c r="L1437" s="636"/>
    </row>
    <row r="1438" spans="1:12" s="145" customFormat="1" x14ac:dyDescent="0.2">
      <c r="A1438" s="95">
        <v>2035</v>
      </c>
      <c r="B1438" s="155">
        <v>1563</v>
      </c>
      <c r="C1438" s="95" t="s">
        <v>515</v>
      </c>
      <c r="D1438" s="95" t="s">
        <v>301</v>
      </c>
      <c r="E1438" s="2" t="s">
        <v>197</v>
      </c>
      <c r="F1438" s="95" t="s">
        <v>196</v>
      </c>
      <c r="G1438" s="56">
        <v>3</v>
      </c>
      <c r="H1438" s="56">
        <v>15</v>
      </c>
      <c r="I1438" s="145">
        <v>51</v>
      </c>
      <c r="J1438" s="150">
        <v>555000</v>
      </c>
      <c r="L1438" s="636"/>
    </row>
    <row r="1439" spans="1:12" s="145" customFormat="1" x14ac:dyDescent="0.2">
      <c r="A1439" s="95">
        <v>2035</v>
      </c>
      <c r="B1439" s="155">
        <v>1547</v>
      </c>
      <c r="C1439" s="95" t="s">
        <v>1343</v>
      </c>
      <c r="D1439" s="95" t="s">
        <v>248</v>
      </c>
      <c r="E1439" s="2" t="s">
        <v>1746</v>
      </c>
      <c r="F1439" s="95" t="s">
        <v>198</v>
      </c>
      <c r="G1439" s="56">
        <v>3</v>
      </c>
      <c r="H1439" s="56">
        <v>16</v>
      </c>
      <c r="I1439" s="145">
        <v>52</v>
      </c>
      <c r="J1439" s="150">
        <v>550000</v>
      </c>
      <c r="L1439" s="636"/>
    </row>
    <row r="1440" spans="1:12" s="145" customFormat="1" x14ac:dyDescent="0.2">
      <c r="A1440" s="95">
        <v>2035</v>
      </c>
      <c r="B1440" s="155">
        <v>1472</v>
      </c>
      <c r="C1440" s="95" t="s">
        <v>2907</v>
      </c>
      <c r="D1440" s="95" t="s">
        <v>229</v>
      </c>
      <c r="E1440" s="2" t="s">
        <v>3246</v>
      </c>
      <c r="F1440" s="95" t="s">
        <v>212</v>
      </c>
      <c r="G1440" s="56">
        <v>3</v>
      </c>
      <c r="H1440" s="56">
        <v>17</v>
      </c>
      <c r="I1440" s="145">
        <v>53</v>
      </c>
      <c r="J1440" s="150">
        <v>545000</v>
      </c>
      <c r="L1440" s="636"/>
    </row>
    <row r="1441" spans="1:12" s="145" customFormat="1" x14ac:dyDescent="0.2">
      <c r="A1441" s="95">
        <v>2035</v>
      </c>
      <c r="B1441" s="155">
        <v>1430</v>
      </c>
      <c r="C1441" s="95" t="s">
        <v>439</v>
      </c>
      <c r="D1441" s="95" t="s">
        <v>495</v>
      </c>
      <c r="E1441" s="2" t="s">
        <v>252</v>
      </c>
      <c r="F1441" s="95" t="s">
        <v>190</v>
      </c>
      <c r="G1441" s="56">
        <v>3</v>
      </c>
      <c r="H1441" s="56">
        <v>18</v>
      </c>
      <c r="I1441" s="145">
        <v>54</v>
      </c>
      <c r="J1441" s="150">
        <v>540000</v>
      </c>
      <c r="L1441" s="636"/>
    </row>
    <row r="1442" spans="1:12" s="145" customFormat="1" x14ac:dyDescent="0.2">
      <c r="A1442" s="95">
        <v>2035</v>
      </c>
      <c r="B1442" s="155">
        <v>1560</v>
      </c>
      <c r="C1442" s="95" t="s">
        <v>2908</v>
      </c>
      <c r="D1442" s="95" t="s">
        <v>3165</v>
      </c>
      <c r="E1442" s="2" t="s">
        <v>3166</v>
      </c>
      <c r="F1442" s="95" t="s">
        <v>196</v>
      </c>
      <c r="G1442" s="56">
        <v>4</v>
      </c>
      <c r="H1442" s="56">
        <v>1</v>
      </c>
      <c r="I1442" s="145">
        <v>55</v>
      </c>
      <c r="J1442" s="150">
        <v>500000</v>
      </c>
      <c r="L1442" s="636"/>
    </row>
    <row r="1443" spans="1:12" s="145" customFormat="1" x14ac:dyDescent="0.2">
      <c r="A1443" s="95">
        <v>2035</v>
      </c>
      <c r="B1443" s="155">
        <v>1379</v>
      </c>
      <c r="C1443" s="95" t="s">
        <v>397</v>
      </c>
      <c r="D1443" s="95" t="s">
        <v>472</v>
      </c>
      <c r="E1443" s="2" t="s">
        <v>3215</v>
      </c>
      <c r="F1443" s="95" t="s">
        <v>209</v>
      </c>
      <c r="G1443" s="56">
        <v>4</v>
      </c>
      <c r="H1443" s="56">
        <v>2</v>
      </c>
      <c r="I1443" s="145">
        <v>56</v>
      </c>
      <c r="J1443" s="150">
        <v>500000</v>
      </c>
      <c r="L1443" s="636"/>
    </row>
    <row r="1444" spans="1:12" s="145" customFormat="1" x14ac:dyDescent="0.2">
      <c r="A1444" s="95">
        <v>2035</v>
      </c>
      <c r="B1444" s="155">
        <v>1417</v>
      </c>
      <c r="C1444" s="95" t="s">
        <v>392</v>
      </c>
      <c r="D1444" s="95" t="s">
        <v>151</v>
      </c>
      <c r="E1444" s="2" t="s">
        <v>252</v>
      </c>
      <c r="F1444" s="95" t="s">
        <v>201</v>
      </c>
      <c r="G1444" s="56">
        <v>4</v>
      </c>
      <c r="H1444" s="56">
        <v>3</v>
      </c>
      <c r="I1444" s="145">
        <v>57</v>
      </c>
      <c r="J1444" s="150">
        <v>500000</v>
      </c>
      <c r="L1444" s="636"/>
    </row>
    <row r="1445" spans="1:12" s="145" customFormat="1" x14ac:dyDescent="0.2">
      <c r="A1445" s="95">
        <v>2035</v>
      </c>
      <c r="B1445" s="155">
        <v>1507</v>
      </c>
      <c r="C1445" s="95" t="s">
        <v>749</v>
      </c>
      <c r="D1445" s="95" t="s">
        <v>262</v>
      </c>
      <c r="E1445" s="2" t="s">
        <v>222</v>
      </c>
      <c r="F1445" s="95" t="s">
        <v>217</v>
      </c>
      <c r="G1445" s="56">
        <v>4</v>
      </c>
      <c r="H1445" s="56">
        <v>4</v>
      </c>
      <c r="I1445" s="145">
        <v>58</v>
      </c>
      <c r="J1445" s="150">
        <v>500000</v>
      </c>
      <c r="L1445" s="636"/>
    </row>
    <row r="1446" spans="1:12" s="145" customFormat="1" x14ac:dyDescent="0.2">
      <c r="A1446" s="95">
        <v>2035</v>
      </c>
      <c r="B1446" s="155">
        <v>1531</v>
      </c>
      <c r="C1446" s="95" t="s">
        <v>386</v>
      </c>
      <c r="D1446" s="95" t="s">
        <v>218</v>
      </c>
      <c r="E1446" s="2" t="s">
        <v>249</v>
      </c>
      <c r="F1446" s="95" t="s">
        <v>206</v>
      </c>
      <c r="G1446" s="56">
        <v>4</v>
      </c>
      <c r="H1446" s="56">
        <v>5</v>
      </c>
      <c r="I1446" s="145">
        <v>59</v>
      </c>
      <c r="J1446" s="150">
        <v>500000</v>
      </c>
      <c r="L1446" s="636"/>
    </row>
    <row r="1447" spans="1:12" s="145" customFormat="1" x14ac:dyDescent="0.2">
      <c r="A1447" s="95">
        <v>2035</v>
      </c>
      <c r="B1447" s="155">
        <v>1532</v>
      </c>
      <c r="C1447" s="95" t="s">
        <v>409</v>
      </c>
      <c r="D1447" s="95" t="s">
        <v>254</v>
      </c>
      <c r="E1447" s="2" t="s">
        <v>3208</v>
      </c>
      <c r="F1447" s="95" t="s">
        <v>206</v>
      </c>
      <c r="G1447" s="56">
        <v>4</v>
      </c>
      <c r="H1447" s="56">
        <v>6</v>
      </c>
      <c r="I1447" s="145">
        <v>60</v>
      </c>
      <c r="J1447" s="150">
        <v>500000</v>
      </c>
      <c r="L1447" s="636"/>
    </row>
    <row r="1448" spans="1:12" s="145" customFormat="1" x14ac:dyDescent="0.2">
      <c r="A1448" s="95">
        <v>2035</v>
      </c>
      <c r="B1448" s="155">
        <v>1489</v>
      </c>
      <c r="C1448" s="95" t="s">
        <v>1343</v>
      </c>
      <c r="D1448" s="95" t="s">
        <v>391</v>
      </c>
      <c r="E1448" s="2" t="s">
        <v>322</v>
      </c>
      <c r="F1448" s="95" t="s">
        <v>226</v>
      </c>
      <c r="G1448" s="56">
        <v>4</v>
      </c>
      <c r="H1448" s="56">
        <v>7</v>
      </c>
      <c r="I1448" s="145">
        <v>61</v>
      </c>
      <c r="J1448" s="150">
        <v>500000</v>
      </c>
      <c r="L1448" s="636"/>
    </row>
    <row r="1449" spans="1:12" s="145" customFormat="1" x14ac:dyDescent="0.2">
      <c r="A1449" s="95">
        <v>2035</v>
      </c>
      <c r="B1449" s="155">
        <v>1561</v>
      </c>
      <c r="C1449" s="95" t="s">
        <v>243</v>
      </c>
      <c r="D1449" s="95" t="s">
        <v>5207</v>
      </c>
      <c r="E1449" s="2" t="s">
        <v>7565</v>
      </c>
      <c r="F1449" s="95" t="s">
        <v>196</v>
      </c>
      <c r="G1449" s="56">
        <v>4</v>
      </c>
      <c r="H1449" s="56">
        <v>8</v>
      </c>
      <c r="I1449" s="145">
        <v>62</v>
      </c>
      <c r="J1449" s="150">
        <v>500000</v>
      </c>
      <c r="L1449" s="636"/>
    </row>
    <row r="1450" spans="1:12" s="145" customFormat="1" x14ac:dyDescent="0.2">
      <c r="A1450" s="95">
        <v>2035</v>
      </c>
      <c r="B1450" s="155">
        <v>1429</v>
      </c>
      <c r="C1450" s="95" t="s">
        <v>138</v>
      </c>
      <c r="D1450" s="95" t="s">
        <v>234</v>
      </c>
      <c r="E1450" s="2" t="s">
        <v>3150</v>
      </c>
      <c r="F1450" s="95" t="s">
        <v>190</v>
      </c>
      <c r="G1450" s="56">
        <v>4</v>
      </c>
      <c r="H1450" s="56">
        <v>9</v>
      </c>
      <c r="I1450" s="145">
        <v>63</v>
      </c>
      <c r="J1450" s="150">
        <v>500000</v>
      </c>
      <c r="L1450" s="636"/>
    </row>
    <row r="1451" spans="1:12" s="145" customFormat="1" x14ac:dyDescent="0.2">
      <c r="A1451" s="95">
        <v>2035</v>
      </c>
      <c r="B1451" s="155">
        <v>1449</v>
      </c>
      <c r="C1451" s="95" t="s">
        <v>400</v>
      </c>
      <c r="D1451" s="95" t="s">
        <v>225</v>
      </c>
      <c r="E1451" s="2" t="s">
        <v>3211</v>
      </c>
      <c r="F1451" s="95" t="s">
        <v>224</v>
      </c>
      <c r="G1451" s="56">
        <v>4</v>
      </c>
      <c r="H1451" s="56">
        <v>10</v>
      </c>
      <c r="I1451" s="145">
        <v>64</v>
      </c>
      <c r="J1451" s="150">
        <v>500000</v>
      </c>
      <c r="L1451" s="636"/>
    </row>
    <row r="1452" spans="1:12" s="145" customFormat="1" x14ac:dyDescent="0.2">
      <c r="A1452" s="95">
        <v>2035</v>
      </c>
      <c r="B1452" s="155">
        <v>1461</v>
      </c>
      <c r="C1452" s="95" t="s">
        <v>516</v>
      </c>
      <c r="D1452" s="95" t="s">
        <v>525</v>
      </c>
      <c r="E1452" s="2" t="s">
        <v>3240</v>
      </c>
      <c r="F1452" s="95" t="s">
        <v>212</v>
      </c>
      <c r="G1452" s="56">
        <v>4</v>
      </c>
      <c r="H1452" s="56">
        <v>11</v>
      </c>
      <c r="I1452" s="145">
        <v>65</v>
      </c>
      <c r="J1452" s="150">
        <v>500000</v>
      </c>
      <c r="L1452" s="636"/>
    </row>
    <row r="1453" spans="1:12" s="145" customFormat="1" x14ac:dyDescent="0.2">
      <c r="A1453" s="95">
        <v>2035</v>
      </c>
      <c r="B1453" s="155">
        <v>1337</v>
      </c>
      <c r="C1453" s="95" t="s">
        <v>749</v>
      </c>
      <c r="D1453" s="95" t="s">
        <v>492</v>
      </c>
      <c r="E1453" s="2" t="s">
        <v>3186</v>
      </c>
      <c r="F1453" s="95" t="s">
        <v>199</v>
      </c>
      <c r="G1453" s="56">
        <v>4</v>
      </c>
      <c r="H1453" s="56">
        <v>12</v>
      </c>
      <c r="I1453" s="145">
        <v>66</v>
      </c>
      <c r="J1453" s="150">
        <v>500000</v>
      </c>
      <c r="L1453" s="636"/>
    </row>
    <row r="1454" spans="1:12" s="145" customFormat="1" x14ac:dyDescent="0.2">
      <c r="A1454" s="95">
        <v>2035</v>
      </c>
      <c r="B1454" s="155">
        <v>1396</v>
      </c>
      <c r="C1454" s="95" t="s">
        <v>2907</v>
      </c>
      <c r="D1454" s="95" t="s">
        <v>460</v>
      </c>
      <c r="E1454" s="2" t="s">
        <v>172</v>
      </c>
      <c r="F1454" s="95" t="s">
        <v>211</v>
      </c>
      <c r="G1454" s="56">
        <v>4</v>
      </c>
      <c r="H1454" s="56">
        <v>13</v>
      </c>
      <c r="I1454" s="145">
        <v>67</v>
      </c>
      <c r="J1454" s="150">
        <v>500000</v>
      </c>
      <c r="L1454" s="636"/>
    </row>
    <row r="1455" spans="1:12" s="145" customFormat="1" x14ac:dyDescent="0.2">
      <c r="A1455" s="95">
        <v>2035</v>
      </c>
      <c r="B1455" s="155">
        <v>1566</v>
      </c>
      <c r="C1455" s="95" t="s">
        <v>441</v>
      </c>
      <c r="D1455" s="95" t="s">
        <v>3169</v>
      </c>
      <c r="E1455" s="2" t="s">
        <v>3170</v>
      </c>
      <c r="F1455" s="95" t="s">
        <v>196</v>
      </c>
      <c r="G1455" s="56">
        <v>4</v>
      </c>
      <c r="H1455" s="56">
        <v>14</v>
      </c>
      <c r="I1455" s="145">
        <v>68</v>
      </c>
      <c r="J1455" s="150">
        <v>500000</v>
      </c>
      <c r="L1455" s="636"/>
    </row>
    <row r="1456" spans="1:12" s="145" customFormat="1" x14ac:dyDescent="0.2">
      <c r="A1456" s="95">
        <v>2035</v>
      </c>
      <c r="B1456" s="155">
        <v>1353</v>
      </c>
      <c r="C1456" s="95" t="s">
        <v>515</v>
      </c>
      <c r="D1456" s="95" t="s">
        <v>3259</v>
      </c>
      <c r="E1456" s="2" t="s">
        <v>228</v>
      </c>
      <c r="F1456" s="95" t="s">
        <v>221</v>
      </c>
      <c r="G1456" s="56">
        <v>4</v>
      </c>
      <c r="H1456" s="56">
        <v>15</v>
      </c>
      <c r="I1456" s="145">
        <v>69</v>
      </c>
      <c r="J1456" s="150">
        <v>500000</v>
      </c>
      <c r="L1456" s="636"/>
    </row>
    <row r="1457" spans="1:12" s="145" customFormat="1" x14ac:dyDescent="0.2">
      <c r="A1457" s="95">
        <v>2035</v>
      </c>
      <c r="B1457" s="155">
        <v>1470</v>
      </c>
      <c r="C1457" s="95" t="s">
        <v>1319</v>
      </c>
      <c r="D1457" s="95" t="s">
        <v>80</v>
      </c>
      <c r="E1457" s="2" t="s">
        <v>3245</v>
      </c>
      <c r="F1457" s="95" t="s">
        <v>212</v>
      </c>
      <c r="G1457" s="56">
        <v>4</v>
      </c>
      <c r="H1457" s="56">
        <v>16</v>
      </c>
      <c r="I1457" s="145">
        <v>70</v>
      </c>
      <c r="J1457" s="150">
        <v>500000</v>
      </c>
      <c r="L1457" s="636"/>
    </row>
    <row r="1458" spans="1:12" s="145" customFormat="1" x14ac:dyDescent="0.2">
      <c r="A1458" s="95">
        <v>2035</v>
      </c>
      <c r="B1458" s="155">
        <v>1562</v>
      </c>
      <c r="C1458" s="95" t="s">
        <v>256</v>
      </c>
      <c r="D1458" s="95" t="s">
        <v>234</v>
      </c>
      <c r="E1458" s="2" t="s">
        <v>5038</v>
      </c>
      <c r="F1458" s="95" t="s">
        <v>196</v>
      </c>
      <c r="G1458" s="56">
        <v>4</v>
      </c>
      <c r="H1458" s="56">
        <v>17</v>
      </c>
      <c r="I1458" s="145">
        <v>71</v>
      </c>
      <c r="J1458" s="150">
        <v>500000</v>
      </c>
      <c r="L1458" s="636"/>
    </row>
    <row r="1459" spans="1:12" s="145" customFormat="1" x14ac:dyDescent="0.2">
      <c r="A1459" s="95">
        <v>2035</v>
      </c>
      <c r="B1459" s="155">
        <v>1355</v>
      </c>
      <c r="C1459" s="95" t="s">
        <v>256</v>
      </c>
      <c r="D1459" s="95" t="s">
        <v>3261</v>
      </c>
      <c r="E1459" s="2" t="s">
        <v>1512</v>
      </c>
      <c r="F1459" s="95" t="s">
        <v>221</v>
      </c>
      <c r="G1459" s="56">
        <v>4</v>
      </c>
      <c r="H1459" s="56">
        <v>18</v>
      </c>
      <c r="I1459" s="145">
        <v>72</v>
      </c>
      <c r="J1459" s="150">
        <v>500000</v>
      </c>
      <c r="L1459" s="636"/>
    </row>
    <row r="1460" spans="1:12" s="145" customFormat="1" x14ac:dyDescent="0.2">
      <c r="A1460" s="95">
        <v>2035</v>
      </c>
      <c r="B1460" s="155">
        <v>1565</v>
      </c>
      <c r="C1460" s="95" t="s">
        <v>2908</v>
      </c>
      <c r="D1460" s="95" t="s">
        <v>3168</v>
      </c>
      <c r="E1460" s="2" t="s">
        <v>3795</v>
      </c>
      <c r="F1460" s="95" t="s">
        <v>196</v>
      </c>
      <c r="G1460" s="56">
        <v>5</v>
      </c>
      <c r="H1460" s="56">
        <v>1</v>
      </c>
      <c r="I1460" s="145">
        <v>73</v>
      </c>
      <c r="J1460" s="150">
        <v>500000</v>
      </c>
      <c r="L1460" s="636"/>
    </row>
    <row r="1461" spans="1:12" s="145" customFormat="1" x14ac:dyDescent="0.2">
      <c r="A1461" s="95">
        <v>2035</v>
      </c>
      <c r="B1461" s="155">
        <v>1450</v>
      </c>
      <c r="C1461" s="95" t="s">
        <v>397</v>
      </c>
      <c r="D1461" s="95" t="s">
        <v>305</v>
      </c>
      <c r="E1461" s="2" t="s">
        <v>3212</v>
      </c>
      <c r="F1461" s="95" t="s">
        <v>224</v>
      </c>
      <c r="G1461" s="56">
        <v>5</v>
      </c>
      <c r="H1461" s="56">
        <v>2</v>
      </c>
      <c r="I1461" s="145">
        <v>74</v>
      </c>
      <c r="J1461" s="150">
        <v>500000</v>
      </c>
      <c r="L1461" s="636"/>
    </row>
    <row r="1462" spans="1:12" s="145" customFormat="1" x14ac:dyDescent="0.2">
      <c r="A1462" s="95">
        <v>2035</v>
      </c>
      <c r="B1462" s="155">
        <v>1407</v>
      </c>
      <c r="C1462" s="95" t="s">
        <v>392</v>
      </c>
      <c r="D1462" s="95" t="s">
        <v>315</v>
      </c>
      <c r="E1462" s="2" t="s">
        <v>480</v>
      </c>
      <c r="F1462" s="95" t="s">
        <v>193</v>
      </c>
      <c r="G1462" s="56">
        <v>5</v>
      </c>
      <c r="H1462" s="56">
        <v>3</v>
      </c>
      <c r="I1462" s="145">
        <v>75</v>
      </c>
      <c r="J1462" s="150">
        <v>500000</v>
      </c>
      <c r="L1462" s="636"/>
    </row>
    <row r="1463" spans="1:12" s="145" customFormat="1" x14ac:dyDescent="0.2">
      <c r="A1463" s="95">
        <v>2035</v>
      </c>
      <c r="B1463" s="155">
        <v>1534</v>
      </c>
      <c r="C1463" s="95" t="s">
        <v>1319</v>
      </c>
      <c r="D1463" s="95" t="s">
        <v>417</v>
      </c>
      <c r="E1463" s="2" t="s">
        <v>120</v>
      </c>
      <c r="F1463" s="95" t="s">
        <v>206</v>
      </c>
      <c r="G1463" s="56">
        <v>5</v>
      </c>
      <c r="H1463" s="56">
        <v>4</v>
      </c>
      <c r="I1463" s="145">
        <v>76</v>
      </c>
      <c r="J1463" s="150">
        <v>500000</v>
      </c>
      <c r="L1463" s="636"/>
    </row>
    <row r="1464" spans="1:12" s="145" customFormat="1" x14ac:dyDescent="0.2">
      <c r="A1464" s="95">
        <v>2035</v>
      </c>
      <c r="B1464" s="155">
        <v>1338</v>
      </c>
      <c r="C1464" s="95" t="s">
        <v>386</v>
      </c>
      <c r="D1464" s="95" t="s">
        <v>3187</v>
      </c>
      <c r="E1464" s="2" t="s">
        <v>3188</v>
      </c>
      <c r="F1464" s="95" t="s">
        <v>199</v>
      </c>
      <c r="G1464" s="56">
        <v>5</v>
      </c>
      <c r="H1464" s="56">
        <v>5</v>
      </c>
      <c r="I1464" s="145">
        <v>77</v>
      </c>
      <c r="J1464" s="150">
        <v>500000</v>
      </c>
      <c r="L1464" s="636"/>
    </row>
    <row r="1465" spans="1:12" s="145" customFormat="1" x14ac:dyDescent="0.2">
      <c r="A1465" s="95">
        <v>2035</v>
      </c>
      <c r="B1465" s="155">
        <v>1549</v>
      </c>
      <c r="C1465" s="95" t="s">
        <v>409</v>
      </c>
      <c r="D1465" s="95" t="s">
        <v>455</v>
      </c>
      <c r="E1465" s="2" t="s">
        <v>3180</v>
      </c>
      <c r="F1465" s="95" t="s">
        <v>198</v>
      </c>
      <c r="G1465" s="56">
        <v>5</v>
      </c>
      <c r="H1465" s="56">
        <v>6</v>
      </c>
      <c r="I1465" s="145">
        <v>78</v>
      </c>
      <c r="J1465" s="150">
        <v>500000</v>
      </c>
      <c r="L1465" s="636"/>
    </row>
    <row r="1466" spans="1:12" s="145" customFormat="1" x14ac:dyDescent="0.2">
      <c r="A1466" s="95">
        <v>2035</v>
      </c>
      <c r="B1466" s="155">
        <v>1530</v>
      </c>
      <c r="C1466" s="95" t="s">
        <v>1343</v>
      </c>
      <c r="D1466" s="95" t="s">
        <v>742</v>
      </c>
      <c r="E1466" s="2" t="s">
        <v>3207</v>
      </c>
      <c r="F1466" s="95" t="s">
        <v>206</v>
      </c>
      <c r="G1466" s="56">
        <v>5</v>
      </c>
      <c r="H1466" s="56">
        <v>7</v>
      </c>
      <c r="I1466" s="145">
        <v>79</v>
      </c>
      <c r="J1466" s="150">
        <v>500000</v>
      </c>
      <c r="L1466" s="636"/>
    </row>
    <row r="1467" spans="1:12" s="145" customFormat="1" x14ac:dyDescent="0.2">
      <c r="A1467" s="95">
        <v>2035</v>
      </c>
      <c r="B1467" s="155">
        <v>1356</v>
      </c>
      <c r="C1467" s="95" t="s">
        <v>243</v>
      </c>
      <c r="D1467" s="95" t="s">
        <v>311</v>
      </c>
      <c r="E1467" s="2" t="s">
        <v>3262</v>
      </c>
      <c r="F1467" s="95" t="s">
        <v>221</v>
      </c>
      <c r="G1467" s="56">
        <v>5</v>
      </c>
      <c r="H1467" s="56">
        <v>8</v>
      </c>
      <c r="I1467" s="145">
        <v>80</v>
      </c>
      <c r="J1467" s="150">
        <v>500000</v>
      </c>
      <c r="L1467" s="636"/>
    </row>
    <row r="1468" spans="1:12" s="145" customFormat="1" x14ac:dyDescent="0.2">
      <c r="A1468" s="95">
        <v>2035</v>
      </c>
      <c r="B1468" s="155">
        <v>1490</v>
      </c>
      <c r="C1468" s="95" t="s">
        <v>138</v>
      </c>
      <c r="D1468" s="95" t="s">
        <v>506</v>
      </c>
      <c r="E1468" s="2" t="s">
        <v>1985</v>
      </c>
      <c r="F1468" s="95" t="s">
        <v>226</v>
      </c>
      <c r="G1468" s="56">
        <v>5</v>
      </c>
      <c r="H1468" s="56">
        <v>9</v>
      </c>
      <c r="I1468" s="145">
        <v>81</v>
      </c>
      <c r="J1468" s="150">
        <v>500000</v>
      </c>
      <c r="L1468" s="636"/>
    </row>
    <row r="1469" spans="1:12" s="145" customFormat="1" x14ac:dyDescent="0.2">
      <c r="A1469" s="95">
        <v>2035</v>
      </c>
      <c r="B1469" s="155">
        <v>1508</v>
      </c>
      <c r="C1469" s="95" t="s">
        <v>400</v>
      </c>
      <c r="D1469" s="95" t="s">
        <v>3269</v>
      </c>
      <c r="E1469" s="2" t="s">
        <v>1620</v>
      </c>
      <c r="F1469" s="95" t="s">
        <v>217</v>
      </c>
      <c r="G1469" s="56">
        <v>5</v>
      </c>
      <c r="H1469" s="56">
        <v>10</v>
      </c>
      <c r="I1469" s="145">
        <v>82</v>
      </c>
      <c r="J1469" s="150">
        <v>500000</v>
      </c>
      <c r="L1469" s="636"/>
    </row>
    <row r="1470" spans="1:12" s="145" customFormat="1" x14ac:dyDescent="0.2">
      <c r="A1470" s="95">
        <v>2035</v>
      </c>
      <c r="B1470" s="155">
        <v>1352</v>
      </c>
      <c r="C1470" s="95" t="s">
        <v>441</v>
      </c>
      <c r="D1470" s="95" t="s">
        <v>3258</v>
      </c>
      <c r="E1470" s="2" t="s">
        <v>252</v>
      </c>
      <c r="F1470" s="95" t="s">
        <v>221</v>
      </c>
      <c r="G1470" s="56">
        <v>5</v>
      </c>
      <c r="H1470" s="56">
        <v>11</v>
      </c>
      <c r="I1470" s="145">
        <v>83</v>
      </c>
      <c r="J1470" s="150">
        <v>500000</v>
      </c>
      <c r="L1470" s="636"/>
    </row>
    <row r="1471" spans="1:12" s="145" customFormat="1" x14ac:dyDescent="0.2">
      <c r="A1471" s="95">
        <v>2035</v>
      </c>
      <c r="B1471" s="155">
        <v>1510</v>
      </c>
      <c r="C1471" s="95" t="s">
        <v>256</v>
      </c>
      <c r="D1471" s="95" t="s">
        <v>3270</v>
      </c>
      <c r="E1471" s="2" t="s">
        <v>7566</v>
      </c>
      <c r="F1471" s="95" t="s">
        <v>217</v>
      </c>
      <c r="G1471" s="56">
        <v>5</v>
      </c>
      <c r="H1471" s="56">
        <v>12</v>
      </c>
      <c r="I1471" s="145">
        <v>84</v>
      </c>
      <c r="J1471" s="150">
        <v>500000</v>
      </c>
      <c r="L1471" s="636"/>
    </row>
    <row r="1472" spans="1:12" s="145" customFormat="1" x14ac:dyDescent="0.2">
      <c r="A1472" s="95">
        <v>2035</v>
      </c>
      <c r="B1472" s="155">
        <v>1381</v>
      </c>
      <c r="C1472" s="95" t="s">
        <v>749</v>
      </c>
      <c r="D1472" s="95" t="s">
        <v>3217</v>
      </c>
      <c r="E1472" s="2" t="s">
        <v>2894</v>
      </c>
      <c r="F1472" s="95" t="s">
        <v>209</v>
      </c>
      <c r="G1472" s="56">
        <v>5</v>
      </c>
      <c r="H1472" s="56">
        <v>13</v>
      </c>
      <c r="I1472" s="145">
        <v>85</v>
      </c>
      <c r="J1472" s="150">
        <v>500000</v>
      </c>
      <c r="L1472" s="636"/>
    </row>
    <row r="1473" spans="1:12" s="145" customFormat="1" x14ac:dyDescent="0.2">
      <c r="A1473" s="95">
        <v>2035</v>
      </c>
      <c r="B1473" s="155">
        <v>1354</v>
      </c>
      <c r="C1473" s="95" t="s">
        <v>749</v>
      </c>
      <c r="D1473" s="95" t="s">
        <v>3260</v>
      </c>
      <c r="E1473" s="2" t="s">
        <v>290</v>
      </c>
      <c r="F1473" s="95" t="s">
        <v>221</v>
      </c>
      <c r="G1473" s="56">
        <v>5</v>
      </c>
      <c r="H1473" s="56">
        <v>14</v>
      </c>
      <c r="I1473" s="145">
        <v>86</v>
      </c>
      <c r="J1473" s="150">
        <v>500000</v>
      </c>
      <c r="L1473" s="636"/>
    </row>
    <row r="1474" spans="1:12" s="145" customFormat="1" x14ac:dyDescent="0.2">
      <c r="A1474" s="95">
        <v>2035</v>
      </c>
      <c r="B1474" s="155">
        <v>1474</v>
      </c>
      <c r="C1474" s="95" t="s">
        <v>515</v>
      </c>
      <c r="D1474" s="95" t="s">
        <v>401</v>
      </c>
      <c r="E1474" s="2" t="s">
        <v>3248</v>
      </c>
      <c r="F1474" s="95" t="s">
        <v>212</v>
      </c>
      <c r="G1474" s="56">
        <v>5</v>
      </c>
      <c r="H1474" s="56">
        <v>15</v>
      </c>
      <c r="I1474" s="145">
        <v>87</v>
      </c>
      <c r="J1474" s="150">
        <v>500000</v>
      </c>
      <c r="L1474" s="636"/>
    </row>
    <row r="1475" spans="1:12" s="145" customFormat="1" x14ac:dyDescent="0.2">
      <c r="A1475" s="95">
        <v>2035</v>
      </c>
      <c r="B1475" s="155">
        <v>1546</v>
      </c>
      <c r="C1475" s="95" t="s">
        <v>1319</v>
      </c>
      <c r="D1475" s="95" t="s">
        <v>3178</v>
      </c>
      <c r="E1475" s="2" t="s">
        <v>3179</v>
      </c>
      <c r="F1475" s="95" t="s">
        <v>198</v>
      </c>
      <c r="G1475" s="56">
        <v>5</v>
      </c>
      <c r="H1475" s="56">
        <v>16</v>
      </c>
      <c r="I1475" s="145">
        <v>88</v>
      </c>
      <c r="J1475" s="150">
        <v>500000</v>
      </c>
      <c r="L1475" s="636"/>
    </row>
    <row r="1476" spans="1:12" s="145" customFormat="1" x14ac:dyDescent="0.2">
      <c r="A1476" s="95">
        <v>2035</v>
      </c>
      <c r="B1476" s="155">
        <v>1431</v>
      </c>
      <c r="C1476" s="95" t="s">
        <v>2907</v>
      </c>
      <c r="D1476" s="95" t="s">
        <v>533</v>
      </c>
      <c r="E1476" s="2" t="s">
        <v>222</v>
      </c>
      <c r="F1476" s="95" t="s">
        <v>190</v>
      </c>
      <c r="G1476" s="56">
        <v>5</v>
      </c>
      <c r="H1476" s="56">
        <v>17</v>
      </c>
      <c r="I1476" s="145">
        <v>89</v>
      </c>
      <c r="J1476" s="150">
        <v>500000</v>
      </c>
      <c r="L1476" s="636"/>
    </row>
    <row r="1477" spans="1:12" s="145" customFormat="1" x14ac:dyDescent="0.2">
      <c r="A1477" s="95">
        <v>2035</v>
      </c>
      <c r="B1477" s="155">
        <v>1395</v>
      </c>
      <c r="C1477" s="95" t="s">
        <v>439</v>
      </c>
      <c r="D1477" s="95" t="s">
        <v>3226</v>
      </c>
      <c r="E1477" s="2" t="s">
        <v>3227</v>
      </c>
      <c r="F1477" s="95" t="s">
        <v>211</v>
      </c>
      <c r="G1477" s="56">
        <v>5</v>
      </c>
      <c r="H1477" s="56">
        <v>18</v>
      </c>
      <c r="I1477" s="145">
        <v>90</v>
      </c>
      <c r="J1477" s="150">
        <v>500000</v>
      </c>
      <c r="L1477" s="636"/>
    </row>
    <row r="1478" spans="1:12" s="145" customFormat="1" x14ac:dyDescent="0.2">
      <c r="A1478" s="95">
        <v>2035</v>
      </c>
      <c r="B1478" s="155">
        <v>1478</v>
      </c>
      <c r="C1478" s="95" t="s">
        <v>2908</v>
      </c>
      <c r="D1478" s="95" t="s">
        <v>234</v>
      </c>
      <c r="E1478" s="2" t="s">
        <v>235</v>
      </c>
      <c r="F1478" s="95" t="s">
        <v>212</v>
      </c>
      <c r="G1478" s="56">
        <v>6</v>
      </c>
      <c r="H1478" s="56">
        <v>1</v>
      </c>
      <c r="I1478" s="145">
        <v>91</v>
      </c>
      <c r="J1478" s="150">
        <v>500000</v>
      </c>
      <c r="L1478" s="636"/>
    </row>
    <row r="1479" spans="1:12" s="145" customFormat="1" x14ac:dyDescent="0.2">
      <c r="A1479" s="95">
        <v>2035</v>
      </c>
      <c r="B1479" s="155">
        <v>1409</v>
      </c>
      <c r="C1479" s="95" t="s">
        <v>397</v>
      </c>
      <c r="D1479" s="95" t="s">
        <v>3159</v>
      </c>
      <c r="E1479" s="2" t="s">
        <v>5208</v>
      </c>
      <c r="F1479" s="95" t="s">
        <v>193</v>
      </c>
      <c r="G1479" s="56">
        <v>6</v>
      </c>
      <c r="H1479" s="56">
        <v>2</v>
      </c>
      <c r="I1479" s="145">
        <v>92</v>
      </c>
      <c r="J1479" s="150">
        <v>500000</v>
      </c>
      <c r="L1479" s="636"/>
    </row>
    <row r="1480" spans="1:12" s="145" customFormat="1" x14ac:dyDescent="0.2">
      <c r="A1480" s="95">
        <v>2035</v>
      </c>
      <c r="B1480" s="155">
        <v>1466</v>
      </c>
      <c r="C1480" s="95" t="s">
        <v>392</v>
      </c>
      <c r="D1480" s="95" t="s">
        <v>3242</v>
      </c>
      <c r="E1480" s="2" t="s">
        <v>3243</v>
      </c>
      <c r="F1480" s="95" t="s">
        <v>212</v>
      </c>
      <c r="G1480" s="56">
        <v>6</v>
      </c>
      <c r="H1480" s="56">
        <v>3</v>
      </c>
      <c r="I1480" s="145">
        <v>93</v>
      </c>
      <c r="J1480" s="150">
        <v>500000</v>
      </c>
      <c r="L1480" s="636"/>
    </row>
    <row r="1481" spans="1:12" s="145" customFormat="1" x14ac:dyDescent="0.2">
      <c r="A1481" s="95">
        <v>2035</v>
      </c>
      <c r="B1481" s="155">
        <v>1511</v>
      </c>
      <c r="C1481" s="95" t="s">
        <v>441</v>
      </c>
      <c r="D1481" s="95" t="s">
        <v>214</v>
      </c>
      <c r="E1481" s="2" t="s">
        <v>260</v>
      </c>
      <c r="F1481" s="95" t="s">
        <v>217</v>
      </c>
      <c r="G1481" s="56">
        <v>6</v>
      </c>
      <c r="H1481" s="56">
        <v>4</v>
      </c>
      <c r="I1481" s="145">
        <v>94</v>
      </c>
      <c r="J1481" s="150">
        <v>500000</v>
      </c>
      <c r="L1481" s="636"/>
    </row>
    <row r="1482" spans="1:12" s="145" customFormat="1" x14ac:dyDescent="0.2">
      <c r="A1482" s="95">
        <v>2035</v>
      </c>
      <c r="B1482" s="155">
        <v>1451</v>
      </c>
      <c r="C1482" s="95" t="s">
        <v>386</v>
      </c>
      <c r="D1482" s="95" t="s">
        <v>214</v>
      </c>
      <c r="E1482" s="2" t="s">
        <v>2869</v>
      </c>
      <c r="F1482" s="95" t="s">
        <v>224</v>
      </c>
      <c r="G1482" s="56">
        <v>6</v>
      </c>
      <c r="H1482" s="56">
        <v>5</v>
      </c>
      <c r="I1482" s="145">
        <v>95</v>
      </c>
      <c r="J1482" s="150">
        <v>500000</v>
      </c>
      <c r="L1482" s="636"/>
    </row>
    <row r="1483" spans="1:12" s="145" customFormat="1" x14ac:dyDescent="0.2">
      <c r="A1483" s="95">
        <v>2035</v>
      </c>
      <c r="B1483" s="155">
        <v>1378</v>
      </c>
      <c r="C1483" s="95" t="s">
        <v>2908</v>
      </c>
      <c r="D1483" s="95" t="s">
        <v>301</v>
      </c>
      <c r="E1483" s="2" t="s">
        <v>380</v>
      </c>
      <c r="F1483" s="95" t="s">
        <v>209</v>
      </c>
      <c r="G1483" s="56">
        <v>6</v>
      </c>
      <c r="H1483" s="56">
        <v>6</v>
      </c>
      <c r="I1483" s="145">
        <v>96</v>
      </c>
      <c r="J1483" s="150">
        <v>500000</v>
      </c>
      <c r="L1483" s="636"/>
    </row>
    <row r="1484" spans="1:12" s="145" customFormat="1" x14ac:dyDescent="0.2">
      <c r="A1484" s="95">
        <v>2035</v>
      </c>
      <c r="B1484" s="155">
        <v>1357</v>
      </c>
      <c r="C1484" s="95" t="s">
        <v>1343</v>
      </c>
      <c r="D1484" s="95" t="s">
        <v>310</v>
      </c>
      <c r="E1484" s="2" t="s">
        <v>277</v>
      </c>
      <c r="F1484" s="95" t="s">
        <v>221</v>
      </c>
      <c r="G1484" s="56">
        <v>6</v>
      </c>
      <c r="H1484" s="56">
        <v>7</v>
      </c>
      <c r="I1484" s="145">
        <v>97</v>
      </c>
      <c r="J1484" s="150">
        <v>500000</v>
      </c>
      <c r="L1484" s="636"/>
    </row>
    <row r="1485" spans="1:12" s="145" customFormat="1" x14ac:dyDescent="0.2">
      <c r="A1485" s="95">
        <v>2035</v>
      </c>
      <c r="B1485" s="155">
        <v>1473</v>
      </c>
      <c r="C1485" s="95" t="s">
        <v>243</v>
      </c>
      <c r="D1485" s="95" t="s">
        <v>735</v>
      </c>
      <c r="E1485" s="2" t="s">
        <v>3247</v>
      </c>
      <c r="F1485" s="95" t="s">
        <v>212</v>
      </c>
      <c r="G1485" s="56">
        <v>6</v>
      </c>
      <c r="H1485" s="56">
        <v>8</v>
      </c>
      <c r="I1485" s="145">
        <v>98</v>
      </c>
      <c r="J1485" s="150">
        <v>500000</v>
      </c>
      <c r="L1485" s="636"/>
    </row>
    <row r="1486" spans="1:12" s="145" customFormat="1" x14ac:dyDescent="0.2">
      <c r="A1486" s="95">
        <v>2035</v>
      </c>
      <c r="B1486" s="155">
        <v>1550</v>
      </c>
      <c r="C1486" s="95" t="s">
        <v>138</v>
      </c>
      <c r="D1486" s="95" t="s">
        <v>3459</v>
      </c>
      <c r="E1486" s="2" t="s">
        <v>1774</v>
      </c>
      <c r="F1486" s="95" t="s">
        <v>198</v>
      </c>
      <c r="G1486" s="56">
        <v>6</v>
      </c>
      <c r="H1486" s="56">
        <v>9</v>
      </c>
      <c r="I1486" s="145">
        <v>99</v>
      </c>
      <c r="J1486" s="150">
        <v>500000</v>
      </c>
      <c r="L1486" s="636"/>
    </row>
    <row r="1487" spans="1:12" s="145" customFormat="1" x14ac:dyDescent="0.2">
      <c r="A1487" s="95">
        <v>2035</v>
      </c>
      <c r="B1487" s="155">
        <v>1397</v>
      </c>
      <c r="C1487" s="95" t="s">
        <v>400</v>
      </c>
      <c r="D1487" s="95" t="s">
        <v>1619</v>
      </c>
      <c r="E1487" s="2" t="s">
        <v>3228</v>
      </c>
      <c r="F1487" s="95" t="s">
        <v>211</v>
      </c>
      <c r="G1487" s="56">
        <v>6</v>
      </c>
      <c r="H1487" s="56">
        <v>10</v>
      </c>
      <c r="I1487" s="145">
        <v>100</v>
      </c>
      <c r="J1487" s="150">
        <v>500000</v>
      </c>
      <c r="L1487" s="636"/>
    </row>
    <row r="1488" spans="1:12" s="145" customFormat="1" x14ac:dyDescent="0.2">
      <c r="A1488" s="95">
        <v>2035</v>
      </c>
      <c r="B1488" s="155">
        <v>1499</v>
      </c>
      <c r="C1488" s="95" t="s">
        <v>516</v>
      </c>
      <c r="D1488" s="95" t="s">
        <v>4516</v>
      </c>
      <c r="E1488" s="2" t="s">
        <v>4517</v>
      </c>
      <c r="F1488" s="95" t="s">
        <v>188</v>
      </c>
      <c r="G1488" s="56">
        <v>6</v>
      </c>
      <c r="H1488" s="56">
        <v>11</v>
      </c>
      <c r="I1488" s="145">
        <v>101</v>
      </c>
      <c r="J1488" s="150">
        <v>500000</v>
      </c>
      <c r="L1488" s="636"/>
    </row>
    <row r="1489" spans="1:14" s="145" customFormat="1" x14ac:dyDescent="0.2">
      <c r="A1489" s="95">
        <v>2035</v>
      </c>
      <c r="B1489" s="155">
        <v>1433</v>
      </c>
      <c r="C1489" s="95" t="s">
        <v>256</v>
      </c>
      <c r="D1489" s="95" t="s">
        <v>5209</v>
      </c>
      <c r="E1489" s="2" t="s">
        <v>737</v>
      </c>
      <c r="F1489" s="95" t="s">
        <v>190</v>
      </c>
      <c r="G1489" s="56">
        <v>6</v>
      </c>
      <c r="H1489" s="56">
        <v>12</v>
      </c>
      <c r="I1489" s="145">
        <v>102</v>
      </c>
      <c r="J1489" s="150">
        <v>500000</v>
      </c>
      <c r="L1489" s="636"/>
    </row>
    <row r="1490" spans="1:14" s="145" customFormat="1" x14ac:dyDescent="0.2">
      <c r="A1490" s="95">
        <v>2035</v>
      </c>
      <c r="B1490" s="155">
        <v>1432</v>
      </c>
      <c r="C1490" s="95" t="s">
        <v>1319</v>
      </c>
      <c r="D1490" s="95" t="s">
        <v>78</v>
      </c>
      <c r="E1490" s="2" t="s">
        <v>3151</v>
      </c>
      <c r="F1490" s="95" t="s">
        <v>190</v>
      </c>
      <c r="G1490" s="56">
        <v>6</v>
      </c>
      <c r="H1490" s="56">
        <v>13</v>
      </c>
      <c r="I1490" s="145">
        <v>103</v>
      </c>
      <c r="J1490" s="150">
        <v>500000</v>
      </c>
      <c r="L1490" s="636"/>
    </row>
    <row r="1491" spans="1:14" s="145" customFormat="1" x14ac:dyDescent="0.2">
      <c r="A1491" s="95">
        <v>2035</v>
      </c>
      <c r="B1491" s="155">
        <v>1399</v>
      </c>
      <c r="C1491" s="95" t="s">
        <v>121</v>
      </c>
      <c r="D1491" s="95" t="s">
        <v>339</v>
      </c>
      <c r="E1491" s="2" t="s">
        <v>3230</v>
      </c>
      <c r="F1491" s="95" t="s">
        <v>211</v>
      </c>
      <c r="G1491" s="56">
        <v>6</v>
      </c>
      <c r="H1491" s="56">
        <v>14</v>
      </c>
      <c r="I1491" s="145">
        <v>104</v>
      </c>
      <c r="J1491" s="150">
        <v>500000</v>
      </c>
      <c r="L1491" s="636"/>
    </row>
    <row r="1492" spans="1:14" s="145" customFormat="1" x14ac:dyDescent="0.2">
      <c r="A1492" s="95">
        <v>2035</v>
      </c>
      <c r="B1492" s="155">
        <v>1438</v>
      </c>
      <c r="C1492" s="95" t="s">
        <v>515</v>
      </c>
      <c r="D1492" s="95" t="s">
        <v>310</v>
      </c>
      <c r="E1492" s="2" t="s">
        <v>2337</v>
      </c>
      <c r="F1492" s="95" t="s">
        <v>190</v>
      </c>
      <c r="G1492" s="56">
        <v>6</v>
      </c>
      <c r="H1492" s="56">
        <v>15</v>
      </c>
      <c r="I1492" s="145">
        <v>105</v>
      </c>
      <c r="J1492" s="150">
        <v>500000</v>
      </c>
      <c r="L1492" s="636"/>
    </row>
    <row r="1493" spans="1:14" s="145" customFormat="1" x14ac:dyDescent="0.2">
      <c r="A1493" s="95">
        <v>2035</v>
      </c>
      <c r="B1493" s="155">
        <v>1498</v>
      </c>
      <c r="C1493" s="95" t="s">
        <v>1319</v>
      </c>
      <c r="D1493" s="95" t="s">
        <v>262</v>
      </c>
      <c r="E1493" s="2" t="s">
        <v>3145</v>
      </c>
      <c r="F1493" s="95" t="s">
        <v>188</v>
      </c>
      <c r="G1493" s="56">
        <v>6</v>
      </c>
      <c r="H1493" s="56">
        <v>16</v>
      </c>
      <c r="I1493" s="145">
        <v>106</v>
      </c>
      <c r="J1493" s="150">
        <v>500000</v>
      </c>
      <c r="L1493" s="636"/>
    </row>
    <row r="1494" spans="1:14" s="145" customFormat="1" x14ac:dyDescent="0.2">
      <c r="A1494" s="95">
        <v>2035</v>
      </c>
      <c r="B1494" s="155">
        <v>1436</v>
      </c>
      <c r="C1494" s="95" t="s">
        <v>2908</v>
      </c>
      <c r="D1494" s="95" t="s">
        <v>3152</v>
      </c>
      <c r="E1494" s="2" t="s">
        <v>5210</v>
      </c>
      <c r="F1494" s="95" t="s">
        <v>190</v>
      </c>
      <c r="G1494" s="56">
        <v>6</v>
      </c>
      <c r="H1494" s="56">
        <v>17</v>
      </c>
      <c r="I1494" s="145">
        <v>107</v>
      </c>
      <c r="J1494" s="150">
        <v>500000</v>
      </c>
      <c r="L1494" s="636"/>
      <c r="N1494" s="48"/>
    </row>
    <row r="1495" spans="1:14" s="145" customFormat="1" x14ac:dyDescent="0.2">
      <c r="A1495" s="95">
        <v>2035</v>
      </c>
      <c r="B1495" s="155">
        <v>1579</v>
      </c>
      <c r="C1495" s="95" t="s">
        <v>439</v>
      </c>
      <c r="D1495" s="95" t="s">
        <v>1923</v>
      </c>
      <c r="E1495" s="2" t="s">
        <v>3173</v>
      </c>
      <c r="F1495" s="95" t="s">
        <v>196</v>
      </c>
      <c r="G1495" s="56">
        <v>6</v>
      </c>
      <c r="H1495" s="56">
        <v>18</v>
      </c>
      <c r="I1495" s="145">
        <v>108</v>
      </c>
      <c r="J1495" s="150">
        <v>500000</v>
      </c>
      <c r="L1495" s="636"/>
    </row>
    <row r="1496" spans="1:14" s="145" customFormat="1" x14ac:dyDescent="0.2">
      <c r="A1496" s="95">
        <v>2035</v>
      </c>
      <c r="B1496" s="155">
        <v>1398</v>
      </c>
      <c r="C1496" s="95" t="s">
        <v>2908</v>
      </c>
      <c r="D1496" s="95" t="s">
        <v>317</v>
      </c>
      <c r="E1496" s="2" t="s">
        <v>3229</v>
      </c>
      <c r="F1496" s="95" t="s">
        <v>211</v>
      </c>
      <c r="G1496" s="56">
        <v>7</v>
      </c>
      <c r="H1496" s="56">
        <v>1</v>
      </c>
      <c r="I1496" s="145">
        <v>109</v>
      </c>
      <c r="J1496" s="150">
        <v>500000</v>
      </c>
      <c r="L1496" s="636"/>
    </row>
    <row r="1497" spans="1:14" s="145" customFormat="1" x14ac:dyDescent="0.2">
      <c r="A1497" s="95">
        <v>2035</v>
      </c>
      <c r="B1497" s="155">
        <v>1360</v>
      </c>
      <c r="C1497" s="95" t="s">
        <v>397</v>
      </c>
      <c r="D1497" s="95" t="s">
        <v>3263</v>
      </c>
      <c r="E1497" s="2" t="s">
        <v>240</v>
      </c>
      <c r="F1497" s="95" t="s">
        <v>221</v>
      </c>
      <c r="G1497" s="56">
        <v>7</v>
      </c>
      <c r="H1497" s="56">
        <v>2</v>
      </c>
      <c r="I1497" s="145">
        <v>110</v>
      </c>
      <c r="J1497" s="150">
        <v>500000</v>
      </c>
      <c r="L1497" s="636"/>
    </row>
    <row r="1498" spans="1:14" s="145" customFormat="1" x14ac:dyDescent="0.2">
      <c r="A1498" s="95">
        <v>2035</v>
      </c>
      <c r="B1498" s="155">
        <v>1386</v>
      </c>
      <c r="C1498" s="95" t="s">
        <v>392</v>
      </c>
      <c r="D1498" s="95" t="s">
        <v>225</v>
      </c>
      <c r="E1498" s="2" t="s">
        <v>3219</v>
      </c>
      <c r="F1498" s="95" t="s">
        <v>209</v>
      </c>
      <c r="G1498" s="56">
        <v>7</v>
      </c>
      <c r="H1498" s="56">
        <v>3</v>
      </c>
      <c r="I1498" s="145">
        <v>111</v>
      </c>
      <c r="J1498" s="150">
        <v>500000</v>
      </c>
      <c r="L1498" s="636"/>
    </row>
    <row r="1499" spans="1:14" s="145" customFormat="1" x14ac:dyDescent="0.2">
      <c r="A1499" s="95">
        <v>2035</v>
      </c>
      <c r="B1499" s="155">
        <v>1501</v>
      </c>
      <c r="C1499" s="95" t="s">
        <v>749</v>
      </c>
      <c r="D1499" s="95" t="s">
        <v>3147</v>
      </c>
      <c r="E1499" s="2" t="s">
        <v>194</v>
      </c>
      <c r="F1499" s="95" t="s">
        <v>188</v>
      </c>
      <c r="G1499" s="56">
        <v>7</v>
      </c>
      <c r="H1499" s="56">
        <v>4</v>
      </c>
      <c r="I1499" s="145">
        <v>112</v>
      </c>
      <c r="J1499" s="150">
        <v>500000</v>
      </c>
      <c r="L1499" s="636"/>
    </row>
    <row r="1500" spans="1:14" s="145" customFormat="1" x14ac:dyDescent="0.2">
      <c r="A1500" s="95">
        <v>2035</v>
      </c>
      <c r="B1500" s="155">
        <v>1491</v>
      </c>
      <c r="C1500" s="95" t="s">
        <v>386</v>
      </c>
      <c r="D1500" s="95" t="s">
        <v>305</v>
      </c>
      <c r="E1500" s="2" t="s">
        <v>3276</v>
      </c>
      <c r="F1500" s="95" t="s">
        <v>226</v>
      </c>
      <c r="G1500" s="56">
        <v>7</v>
      </c>
      <c r="H1500" s="56">
        <v>5</v>
      </c>
      <c r="I1500" s="145">
        <v>113</v>
      </c>
      <c r="J1500" s="150">
        <v>500000</v>
      </c>
      <c r="L1500" s="636"/>
    </row>
    <row r="1501" spans="1:14" s="145" customFormat="1" x14ac:dyDescent="0.2">
      <c r="A1501" s="95">
        <v>2035</v>
      </c>
      <c r="B1501" s="155">
        <v>1578</v>
      </c>
      <c r="C1501" s="95" t="s">
        <v>409</v>
      </c>
      <c r="D1501" s="95" t="s">
        <v>481</v>
      </c>
      <c r="E1501" s="2" t="s">
        <v>3172</v>
      </c>
      <c r="F1501" s="95" t="s">
        <v>196</v>
      </c>
      <c r="G1501" s="56">
        <v>7</v>
      </c>
      <c r="H1501" s="56">
        <v>6</v>
      </c>
      <c r="I1501" s="145">
        <v>114</v>
      </c>
      <c r="J1501" s="150">
        <v>500000</v>
      </c>
      <c r="L1501" s="636"/>
    </row>
    <row r="1502" spans="1:14" s="145" customFormat="1" x14ac:dyDescent="0.2">
      <c r="A1502" s="95">
        <v>2035</v>
      </c>
      <c r="B1502" s="155">
        <v>1568</v>
      </c>
      <c r="C1502" s="95" t="s">
        <v>1343</v>
      </c>
      <c r="D1502" s="95" t="s">
        <v>265</v>
      </c>
      <c r="E1502" s="2" t="s">
        <v>3171</v>
      </c>
      <c r="F1502" s="95" t="s">
        <v>196</v>
      </c>
      <c r="G1502" s="56">
        <v>7</v>
      </c>
      <c r="H1502" s="56">
        <v>7</v>
      </c>
      <c r="I1502" s="145">
        <v>115</v>
      </c>
      <c r="J1502" s="150">
        <v>500000</v>
      </c>
      <c r="L1502" s="636"/>
    </row>
    <row r="1503" spans="1:14" s="145" customFormat="1" x14ac:dyDescent="0.2">
      <c r="A1503" s="95">
        <v>2035</v>
      </c>
      <c r="B1503" s="155">
        <v>1406</v>
      </c>
      <c r="C1503" s="95" t="s">
        <v>243</v>
      </c>
      <c r="D1503" s="95" t="s">
        <v>5211</v>
      </c>
      <c r="E1503" s="2" t="s">
        <v>3158</v>
      </c>
      <c r="F1503" s="95" t="s">
        <v>193</v>
      </c>
      <c r="G1503" s="56">
        <v>7</v>
      </c>
      <c r="H1503" s="56">
        <v>8</v>
      </c>
      <c r="I1503" s="145">
        <v>116</v>
      </c>
      <c r="J1503" s="150">
        <v>500000</v>
      </c>
      <c r="L1503" s="636"/>
    </row>
    <row r="1504" spans="1:14" s="145" customFormat="1" x14ac:dyDescent="0.2">
      <c r="A1504" s="95">
        <v>2035</v>
      </c>
      <c r="B1504" s="155">
        <v>1514</v>
      </c>
      <c r="C1504" s="95" t="s">
        <v>138</v>
      </c>
      <c r="D1504" s="95" t="s">
        <v>1782</v>
      </c>
      <c r="E1504" s="2" t="s">
        <v>327</v>
      </c>
      <c r="F1504" s="95" t="s">
        <v>217</v>
      </c>
      <c r="G1504" s="56">
        <v>7</v>
      </c>
      <c r="H1504" s="56">
        <v>9</v>
      </c>
      <c r="I1504" s="145">
        <v>117</v>
      </c>
      <c r="J1504" s="150">
        <v>500000</v>
      </c>
      <c r="L1504" s="636"/>
    </row>
    <row r="1505" spans="1:12" s="145" customFormat="1" x14ac:dyDescent="0.2">
      <c r="A1505" s="95">
        <v>2035</v>
      </c>
      <c r="B1505" s="155">
        <v>1554</v>
      </c>
      <c r="C1505" s="95" t="s">
        <v>400</v>
      </c>
      <c r="D1505" s="95" t="s">
        <v>305</v>
      </c>
      <c r="E1505" s="2" t="s">
        <v>3184</v>
      </c>
      <c r="F1505" s="95" t="s">
        <v>198</v>
      </c>
      <c r="G1505" s="56">
        <v>7</v>
      </c>
      <c r="H1505" s="56">
        <v>10</v>
      </c>
      <c r="I1505" s="145">
        <v>118</v>
      </c>
      <c r="J1505" s="150">
        <v>500000</v>
      </c>
      <c r="L1505" s="636"/>
    </row>
    <row r="1506" spans="1:12" s="145" customFormat="1" x14ac:dyDescent="0.2">
      <c r="A1506" s="95">
        <v>2035</v>
      </c>
      <c r="B1506" s="155">
        <v>1420</v>
      </c>
      <c r="C1506" s="95" t="s">
        <v>2907</v>
      </c>
      <c r="D1506" s="95" t="s">
        <v>3198</v>
      </c>
      <c r="E1506" s="2" t="s">
        <v>3199</v>
      </c>
      <c r="F1506" s="95" t="s">
        <v>201</v>
      </c>
      <c r="G1506" s="56">
        <v>7</v>
      </c>
      <c r="H1506" s="56">
        <v>11</v>
      </c>
      <c r="I1506" s="145">
        <v>119</v>
      </c>
      <c r="J1506" s="150">
        <v>500000</v>
      </c>
      <c r="L1506" s="636"/>
    </row>
    <row r="1507" spans="1:12" s="145" customFormat="1" x14ac:dyDescent="0.2">
      <c r="A1507" s="95">
        <v>2035</v>
      </c>
      <c r="B1507" s="155">
        <v>1552</v>
      </c>
      <c r="C1507" s="95" t="s">
        <v>397</v>
      </c>
      <c r="D1507" s="95" t="s">
        <v>2216</v>
      </c>
      <c r="E1507" s="2" t="s">
        <v>3181</v>
      </c>
      <c r="F1507" s="95" t="s">
        <v>198</v>
      </c>
      <c r="G1507" s="56">
        <v>7</v>
      </c>
      <c r="H1507" s="56">
        <v>12</v>
      </c>
      <c r="I1507" s="145">
        <v>120</v>
      </c>
      <c r="J1507" s="150">
        <v>500000</v>
      </c>
      <c r="L1507" s="636"/>
    </row>
    <row r="1508" spans="1:12" s="145" customFormat="1" x14ac:dyDescent="0.2">
      <c r="A1508" s="95">
        <v>2035</v>
      </c>
      <c r="B1508" s="155">
        <v>1553</v>
      </c>
      <c r="C1508" s="95" t="s">
        <v>2908</v>
      </c>
      <c r="D1508" s="95" t="s">
        <v>3182</v>
      </c>
      <c r="E1508" s="2" t="s">
        <v>3183</v>
      </c>
      <c r="F1508" s="95" t="s">
        <v>198</v>
      </c>
      <c r="G1508" s="56">
        <v>7</v>
      </c>
      <c r="H1508" s="56">
        <v>13</v>
      </c>
      <c r="I1508" s="145">
        <v>121</v>
      </c>
      <c r="J1508" s="150">
        <v>500000</v>
      </c>
      <c r="L1508" s="636"/>
    </row>
    <row r="1509" spans="1:12" s="145" customFormat="1" x14ac:dyDescent="0.2">
      <c r="A1509" s="95">
        <v>2035</v>
      </c>
      <c r="B1509" s="155">
        <v>1502</v>
      </c>
      <c r="C1509" s="95" t="s">
        <v>749</v>
      </c>
      <c r="D1509" s="95" t="s">
        <v>479</v>
      </c>
      <c r="E1509" s="2" t="s">
        <v>3148</v>
      </c>
      <c r="F1509" s="95" t="s">
        <v>188</v>
      </c>
      <c r="G1509" s="56">
        <v>7</v>
      </c>
      <c r="H1509" s="56">
        <v>14</v>
      </c>
      <c r="I1509" s="145">
        <v>122</v>
      </c>
      <c r="J1509" s="150">
        <v>500000</v>
      </c>
      <c r="L1509" s="636"/>
    </row>
    <row r="1510" spans="1:12" s="145" customFormat="1" x14ac:dyDescent="0.2">
      <c r="A1510" s="95">
        <v>2035</v>
      </c>
      <c r="B1510" s="155">
        <v>1535</v>
      </c>
      <c r="C1510" s="95" t="s">
        <v>515</v>
      </c>
      <c r="D1510" s="95" t="s">
        <v>374</v>
      </c>
      <c r="E1510" s="2" t="s">
        <v>3209</v>
      </c>
      <c r="F1510" s="95" t="s">
        <v>206</v>
      </c>
      <c r="G1510" s="56">
        <v>7</v>
      </c>
      <c r="H1510" s="56">
        <v>15</v>
      </c>
      <c r="I1510" s="145">
        <v>123</v>
      </c>
      <c r="J1510" s="150">
        <v>500000</v>
      </c>
      <c r="L1510" s="636"/>
    </row>
    <row r="1511" spans="1:12" s="145" customFormat="1" x14ac:dyDescent="0.2">
      <c r="A1511" s="95">
        <v>2035</v>
      </c>
      <c r="B1511" s="155">
        <v>1533</v>
      </c>
      <c r="C1511" s="95" t="s">
        <v>121</v>
      </c>
      <c r="D1511" s="95" t="s">
        <v>234</v>
      </c>
      <c r="E1511" s="2" t="s">
        <v>220</v>
      </c>
      <c r="F1511" s="95" t="s">
        <v>206</v>
      </c>
      <c r="G1511" s="56">
        <v>7</v>
      </c>
      <c r="H1511" s="56">
        <v>16</v>
      </c>
      <c r="I1511" s="145">
        <v>124</v>
      </c>
      <c r="J1511" s="150">
        <v>500000</v>
      </c>
      <c r="L1511" s="636"/>
    </row>
    <row r="1512" spans="1:12" s="145" customFormat="1" x14ac:dyDescent="0.2">
      <c r="A1512" s="95">
        <v>2035</v>
      </c>
      <c r="B1512" s="155">
        <v>1422</v>
      </c>
      <c r="C1512" s="95" t="s">
        <v>2908</v>
      </c>
      <c r="D1512" s="95" t="s">
        <v>3201</v>
      </c>
      <c r="E1512" s="2" t="s">
        <v>3202</v>
      </c>
      <c r="F1512" s="95" t="s">
        <v>201</v>
      </c>
      <c r="G1512" s="56">
        <v>7</v>
      </c>
      <c r="H1512" s="56">
        <v>17</v>
      </c>
      <c r="I1512" s="145">
        <v>125</v>
      </c>
      <c r="J1512" s="150">
        <v>500000</v>
      </c>
      <c r="L1512" s="636"/>
    </row>
    <row r="1513" spans="1:12" s="145" customFormat="1" x14ac:dyDescent="0.2">
      <c r="A1513" s="95">
        <v>2035</v>
      </c>
      <c r="B1513" s="155">
        <v>1468</v>
      </c>
      <c r="C1513" s="95" t="s">
        <v>439</v>
      </c>
      <c r="D1513" s="95" t="s">
        <v>500</v>
      </c>
      <c r="E1513" s="2" t="s">
        <v>3244</v>
      </c>
      <c r="F1513" s="95" t="s">
        <v>212</v>
      </c>
      <c r="G1513" s="56">
        <v>7</v>
      </c>
      <c r="H1513" s="56">
        <v>18</v>
      </c>
      <c r="I1513" s="145">
        <v>126</v>
      </c>
      <c r="J1513" s="150">
        <v>500000</v>
      </c>
      <c r="L1513" s="636"/>
    </row>
    <row r="1514" spans="1:12" s="145" customFormat="1" x14ac:dyDescent="0.2">
      <c r="A1514" s="97">
        <v>2034</v>
      </c>
      <c r="B1514" s="139">
        <v>1023</v>
      </c>
      <c r="C1514" s="97" t="s">
        <v>243</v>
      </c>
      <c r="D1514" s="97" t="s">
        <v>373</v>
      </c>
      <c r="E1514" s="96" t="s">
        <v>3009</v>
      </c>
      <c r="F1514" s="97" t="s">
        <v>196</v>
      </c>
      <c r="G1514" s="97">
        <v>1</v>
      </c>
      <c r="H1514" s="97">
        <v>1</v>
      </c>
      <c r="I1514" s="97">
        <v>1</v>
      </c>
      <c r="J1514" s="136">
        <v>5000000</v>
      </c>
      <c r="L1514" s="636"/>
    </row>
    <row r="1515" spans="1:12" s="145" customFormat="1" x14ac:dyDescent="0.2">
      <c r="A1515" s="95">
        <v>2034</v>
      </c>
      <c r="B1515" s="155">
        <v>933</v>
      </c>
      <c r="C1515" s="95" t="s">
        <v>392</v>
      </c>
      <c r="D1515" s="95" t="s">
        <v>1871</v>
      </c>
      <c r="E1515" s="2" t="s">
        <v>461</v>
      </c>
      <c r="F1515" s="95" t="s">
        <v>221</v>
      </c>
      <c r="G1515" s="56">
        <v>1</v>
      </c>
      <c r="H1515" s="56">
        <v>2</v>
      </c>
      <c r="I1515" s="145">
        <v>2</v>
      </c>
      <c r="J1515" s="150">
        <v>4800000</v>
      </c>
      <c r="L1515" s="636"/>
    </row>
    <row r="1516" spans="1:12" s="145" customFormat="1" x14ac:dyDescent="0.2">
      <c r="A1516" s="95">
        <v>2034</v>
      </c>
      <c r="B1516" s="155">
        <v>1027</v>
      </c>
      <c r="C1516" s="95" t="s">
        <v>397</v>
      </c>
      <c r="D1516" s="95" t="s">
        <v>214</v>
      </c>
      <c r="E1516" s="2" t="s">
        <v>473</v>
      </c>
      <c r="F1516" s="95" t="s">
        <v>221</v>
      </c>
      <c r="G1516" s="56">
        <v>1</v>
      </c>
      <c r="H1516" s="56">
        <v>3</v>
      </c>
      <c r="I1516" s="145">
        <v>3</v>
      </c>
      <c r="J1516" s="150">
        <v>4600000</v>
      </c>
      <c r="L1516" s="636"/>
    </row>
    <row r="1517" spans="1:12" s="145" customFormat="1" x14ac:dyDescent="0.2">
      <c r="A1517" s="95">
        <v>2034</v>
      </c>
      <c r="B1517" s="155">
        <v>1032</v>
      </c>
      <c r="C1517" s="95" t="s">
        <v>121</v>
      </c>
      <c r="D1517" s="95" t="s">
        <v>1894</v>
      </c>
      <c r="E1517" s="2" t="s">
        <v>3010</v>
      </c>
      <c r="F1517" s="95" t="s">
        <v>196</v>
      </c>
      <c r="G1517" s="56">
        <v>1</v>
      </c>
      <c r="H1517" s="56">
        <v>4</v>
      </c>
      <c r="I1517" s="145">
        <v>4</v>
      </c>
      <c r="J1517" s="150">
        <v>4400000</v>
      </c>
      <c r="L1517" s="636"/>
    </row>
    <row r="1518" spans="1:12" s="145" customFormat="1" x14ac:dyDescent="0.2">
      <c r="A1518" s="95">
        <v>2034</v>
      </c>
      <c r="B1518" s="155">
        <v>1029</v>
      </c>
      <c r="C1518" s="95" t="s">
        <v>2908</v>
      </c>
      <c r="D1518" s="95" t="s">
        <v>274</v>
      </c>
      <c r="E1518" s="2" t="s">
        <v>2368</v>
      </c>
      <c r="F1518" s="95" t="s">
        <v>190</v>
      </c>
      <c r="G1518" s="56">
        <v>1</v>
      </c>
      <c r="H1518" s="56">
        <v>5</v>
      </c>
      <c r="I1518" s="145">
        <v>5</v>
      </c>
      <c r="J1518" s="150">
        <v>4200000</v>
      </c>
      <c r="L1518" s="636"/>
    </row>
    <row r="1519" spans="1:12" s="145" customFormat="1" x14ac:dyDescent="0.2">
      <c r="A1519" s="95">
        <v>2034</v>
      </c>
      <c r="B1519" s="155">
        <v>1037</v>
      </c>
      <c r="C1519" s="95" t="s">
        <v>515</v>
      </c>
      <c r="D1519" s="95" t="s">
        <v>2391</v>
      </c>
      <c r="E1519" s="2" t="s">
        <v>242</v>
      </c>
      <c r="F1519" s="95" t="s">
        <v>221</v>
      </c>
      <c r="G1519" s="56">
        <v>1</v>
      </c>
      <c r="H1519" s="56">
        <v>6</v>
      </c>
      <c r="I1519" s="145">
        <v>6</v>
      </c>
      <c r="J1519" s="150">
        <v>4000000</v>
      </c>
      <c r="L1519" s="636"/>
    </row>
    <row r="1520" spans="1:12" s="145" customFormat="1" x14ac:dyDescent="0.2">
      <c r="A1520" s="95">
        <v>2034</v>
      </c>
      <c r="B1520" s="155">
        <v>1015</v>
      </c>
      <c r="C1520" s="95" t="s">
        <v>515</v>
      </c>
      <c r="D1520" s="95" t="s">
        <v>3060</v>
      </c>
      <c r="E1520" s="2" t="s">
        <v>3061</v>
      </c>
      <c r="F1520" s="95" t="s">
        <v>217</v>
      </c>
      <c r="G1520" s="56">
        <v>1</v>
      </c>
      <c r="H1520" s="56">
        <v>7</v>
      </c>
      <c r="I1520" s="145">
        <v>7</v>
      </c>
      <c r="J1520" s="150">
        <v>3800000</v>
      </c>
      <c r="L1520" s="636"/>
    </row>
    <row r="1521" spans="1:12" s="145" customFormat="1" x14ac:dyDescent="0.2">
      <c r="A1521" s="95">
        <v>2034</v>
      </c>
      <c r="B1521" s="155">
        <v>1024</v>
      </c>
      <c r="C1521" s="95" t="s">
        <v>1343</v>
      </c>
      <c r="D1521" s="95" t="s">
        <v>1579</v>
      </c>
      <c r="E1521" s="2" t="s">
        <v>2228</v>
      </c>
      <c r="F1521" s="95" t="s">
        <v>190</v>
      </c>
      <c r="G1521" s="56">
        <v>1</v>
      </c>
      <c r="H1521" s="56">
        <v>8</v>
      </c>
      <c r="I1521" s="145">
        <v>8</v>
      </c>
      <c r="J1521" s="150">
        <v>3600000</v>
      </c>
      <c r="L1521" s="636"/>
    </row>
    <row r="1522" spans="1:12" s="145" customFormat="1" x14ac:dyDescent="0.2">
      <c r="A1522" s="95">
        <v>2034</v>
      </c>
      <c r="B1522" s="155">
        <v>930</v>
      </c>
      <c r="C1522" s="95" t="s">
        <v>749</v>
      </c>
      <c r="D1522" s="95" t="s">
        <v>334</v>
      </c>
      <c r="E1522" s="2" t="s">
        <v>3002</v>
      </c>
      <c r="F1522" s="95" t="s">
        <v>188</v>
      </c>
      <c r="G1522" s="56">
        <v>1</v>
      </c>
      <c r="H1522" s="56">
        <v>9</v>
      </c>
      <c r="I1522" s="145">
        <v>9</v>
      </c>
      <c r="J1522" s="150">
        <v>3400000</v>
      </c>
      <c r="L1522" s="636"/>
    </row>
    <row r="1523" spans="1:12" s="145" customFormat="1" x14ac:dyDescent="0.2">
      <c r="A1523" s="95">
        <v>2034</v>
      </c>
      <c r="B1523" s="155">
        <v>1019</v>
      </c>
      <c r="C1523" s="95" t="s">
        <v>400</v>
      </c>
      <c r="D1523" s="95" t="s">
        <v>3045</v>
      </c>
      <c r="E1523" s="2" t="s">
        <v>3046</v>
      </c>
      <c r="F1523" s="95" t="s">
        <v>212</v>
      </c>
      <c r="G1523" s="56">
        <v>1</v>
      </c>
      <c r="H1523" s="56">
        <v>10</v>
      </c>
      <c r="I1523" s="145">
        <v>10</v>
      </c>
      <c r="J1523" s="150">
        <v>3200000</v>
      </c>
      <c r="L1523" s="636"/>
    </row>
    <row r="1524" spans="1:12" s="145" customFormat="1" x14ac:dyDescent="0.2">
      <c r="A1524" s="95">
        <v>2034</v>
      </c>
      <c r="B1524" s="155">
        <v>1056</v>
      </c>
      <c r="C1524" s="95" t="s">
        <v>243</v>
      </c>
      <c r="D1524" s="95" t="s">
        <v>3012</v>
      </c>
      <c r="E1524" s="2" t="s">
        <v>210</v>
      </c>
      <c r="F1524" s="95" t="s">
        <v>196</v>
      </c>
      <c r="G1524" s="56">
        <v>1</v>
      </c>
      <c r="H1524" s="56">
        <v>11</v>
      </c>
      <c r="I1524" s="145">
        <v>11</v>
      </c>
      <c r="J1524" s="150">
        <v>3000000</v>
      </c>
      <c r="L1524" s="636"/>
    </row>
    <row r="1525" spans="1:12" s="145" customFormat="1" x14ac:dyDescent="0.2">
      <c r="A1525" s="95">
        <v>2034</v>
      </c>
      <c r="B1525" s="155">
        <v>1045</v>
      </c>
      <c r="C1525" s="95" t="s">
        <v>138</v>
      </c>
      <c r="D1525" s="95" t="s">
        <v>2331</v>
      </c>
      <c r="E1525" s="2" t="s">
        <v>3048</v>
      </c>
      <c r="F1525" s="95" t="s">
        <v>212</v>
      </c>
      <c r="G1525" s="56">
        <v>1</v>
      </c>
      <c r="H1525" s="56">
        <v>12</v>
      </c>
      <c r="I1525" s="145">
        <v>12</v>
      </c>
      <c r="J1525" s="150">
        <v>2800000</v>
      </c>
      <c r="L1525" s="636"/>
    </row>
    <row r="1526" spans="1:12" s="145" customFormat="1" x14ac:dyDescent="0.2">
      <c r="A1526" s="95">
        <v>2034</v>
      </c>
      <c r="B1526" s="155">
        <v>934</v>
      </c>
      <c r="C1526" s="95" t="s">
        <v>1319</v>
      </c>
      <c r="D1526" s="95" t="s">
        <v>3024</v>
      </c>
      <c r="E1526" s="2" t="s">
        <v>380</v>
      </c>
      <c r="F1526" s="95" t="s">
        <v>201</v>
      </c>
      <c r="G1526" s="56">
        <v>1</v>
      </c>
      <c r="H1526" s="56">
        <v>13</v>
      </c>
      <c r="I1526" s="145">
        <v>13</v>
      </c>
      <c r="J1526" s="150">
        <v>2600000</v>
      </c>
      <c r="L1526" s="636"/>
    </row>
    <row r="1527" spans="1:12" s="145" customFormat="1" x14ac:dyDescent="0.2">
      <c r="A1527" s="95">
        <v>2034</v>
      </c>
      <c r="B1527" s="155">
        <v>1036</v>
      </c>
      <c r="C1527" s="95" t="s">
        <v>256</v>
      </c>
      <c r="D1527" s="95" t="s">
        <v>3032</v>
      </c>
      <c r="E1527" s="2" t="s">
        <v>3033</v>
      </c>
      <c r="F1527" s="95" t="s">
        <v>209</v>
      </c>
      <c r="G1527" s="56">
        <v>1</v>
      </c>
      <c r="H1527" s="56">
        <v>14</v>
      </c>
      <c r="I1527" s="145">
        <v>14</v>
      </c>
      <c r="J1527" s="150">
        <v>2400000</v>
      </c>
      <c r="L1527" s="636"/>
    </row>
    <row r="1528" spans="1:12" s="145" customFormat="1" x14ac:dyDescent="0.2">
      <c r="A1528" s="95">
        <v>2034</v>
      </c>
      <c r="B1528" s="155">
        <v>1065</v>
      </c>
      <c r="C1528" s="95" t="s">
        <v>121</v>
      </c>
      <c r="D1528" s="95" t="s">
        <v>274</v>
      </c>
      <c r="E1528" s="2" t="s">
        <v>380</v>
      </c>
      <c r="F1528" s="95" t="s">
        <v>221</v>
      </c>
      <c r="G1528" s="56">
        <v>1</v>
      </c>
      <c r="H1528" s="56">
        <v>15</v>
      </c>
      <c r="I1528" s="145">
        <v>15</v>
      </c>
      <c r="J1528" s="150">
        <v>2200000</v>
      </c>
      <c r="L1528" s="636"/>
    </row>
    <row r="1529" spans="1:12" s="145" customFormat="1" x14ac:dyDescent="0.2">
      <c r="A1529" s="95">
        <v>2034</v>
      </c>
      <c r="B1529" s="155">
        <v>1017</v>
      </c>
      <c r="C1529" s="95" t="s">
        <v>397</v>
      </c>
      <c r="D1529" s="95" t="s">
        <v>259</v>
      </c>
      <c r="E1529" s="2" t="s">
        <v>2563</v>
      </c>
      <c r="F1529" s="95" t="s">
        <v>209</v>
      </c>
      <c r="G1529" s="56">
        <v>1</v>
      </c>
      <c r="H1529" s="56">
        <v>16</v>
      </c>
      <c r="I1529" s="145">
        <v>16</v>
      </c>
      <c r="J1529" s="150">
        <v>2000000</v>
      </c>
      <c r="L1529" s="636"/>
    </row>
    <row r="1530" spans="1:12" s="145" customFormat="1" x14ac:dyDescent="0.2">
      <c r="A1530" s="95">
        <v>2034</v>
      </c>
      <c r="B1530" s="155">
        <v>1049</v>
      </c>
      <c r="C1530" s="95" t="s">
        <v>441</v>
      </c>
      <c r="D1530" s="95" t="s">
        <v>534</v>
      </c>
      <c r="E1530" s="2" t="s">
        <v>2706</v>
      </c>
      <c r="F1530" s="95" t="s">
        <v>188</v>
      </c>
      <c r="G1530" s="56">
        <v>1</v>
      </c>
      <c r="H1530" s="56">
        <v>17</v>
      </c>
      <c r="I1530" s="145">
        <v>17</v>
      </c>
      <c r="J1530" s="150">
        <v>1800000</v>
      </c>
      <c r="L1530" s="636"/>
    </row>
    <row r="1531" spans="1:12" s="145" customFormat="1" x14ac:dyDescent="0.2">
      <c r="A1531" s="95">
        <v>2034</v>
      </c>
      <c r="B1531" s="155">
        <v>1028</v>
      </c>
      <c r="C1531" s="95" t="s">
        <v>439</v>
      </c>
      <c r="D1531" s="95" t="s">
        <v>262</v>
      </c>
      <c r="E1531" s="2" t="s">
        <v>3025</v>
      </c>
      <c r="F1531" s="95" t="s">
        <v>201</v>
      </c>
      <c r="G1531" s="56">
        <v>1</v>
      </c>
      <c r="H1531" s="56">
        <v>18</v>
      </c>
      <c r="I1531" s="145">
        <v>18</v>
      </c>
      <c r="J1531" s="150">
        <v>1600000</v>
      </c>
      <c r="L1531" s="636"/>
    </row>
    <row r="1532" spans="1:12" s="145" customFormat="1" x14ac:dyDescent="0.2">
      <c r="A1532" s="95">
        <v>2034</v>
      </c>
      <c r="B1532" s="155">
        <v>1040</v>
      </c>
      <c r="C1532" s="95" t="s">
        <v>243</v>
      </c>
      <c r="D1532" s="95" t="s">
        <v>288</v>
      </c>
      <c r="E1532" s="2" t="s">
        <v>3011</v>
      </c>
      <c r="F1532" s="95" t="s">
        <v>196</v>
      </c>
      <c r="G1532" s="56">
        <v>2</v>
      </c>
      <c r="H1532" s="56">
        <v>1</v>
      </c>
      <c r="I1532" s="145">
        <v>19</v>
      </c>
      <c r="J1532" s="150">
        <v>1500000</v>
      </c>
      <c r="L1532" s="636"/>
    </row>
    <row r="1533" spans="1:12" s="145" customFormat="1" x14ac:dyDescent="0.2">
      <c r="A1533" s="95">
        <v>2034</v>
      </c>
      <c r="B1533" s="155">
        <v>1022</v>
      </c>
      <c r="C1533" s="95" t="s">
        <v>749</v>
      </c>
      <c r="D1533" s="95" t="s">
        <v>1470</v>
      </c>
      <c r="E1533" s="2" t="s">
        <v>744</v>
      </c>
      <c r="F1533" s="95" t="s">
        <v>198</v>
      </c>
      <c r="G1533" s="56">
        <v>2</v>
      </c>
      <c r="H1533" s="56">
        <v>2</v>
      </c>
      <c r="I1533" s="145">
        <v>20</v>
      </c>
      <c r="J1533" s="150">
        <v>1450000</v>
      </c>
      <c r="L1533" s="636"/>
    </row>
    <row r="1534" spans="1:12" s="145" customFormat="1" x14ac:dyDescent="0.2">
      <c r="A1534" s="95">
        <v>2034</v>
      </c>
      <c r="B1534" s="155">
        <v>1046</v>
      </c>
      <c r="C1534" s="95" t="s">
        <v>409</v>
      </c>
      <c r="D1534" s="95" t="s">
        <v>543</v>
      </c>
      <c r="E1534" s="2" t="s">
        <v>469</v>
      </c>
      <c r="F1534" s="95" t="s">
        <v>190</v>
      </c>
      <c r="G1534" s="56">
        <v>2</v>
      </c>
      <c r="H1534" s="56">
        <v>3</v>
      </c>
      <c r="I1534" s="145">
        <v>21</v>
      </c>
      <c r="J1534" s="150">
        <v>1400000</v>
      </c>
      <c r="L1534" s="636"/>
    </row>
    <row r="1535" spans="1:12" s="145" customFormat="1" x14ac:dyDescent="0.2">
      <c r="A1535" s="95">
        <v>2034</v>
      </c>
      <c r="B1535" s="155">
        <v>1016</v>
      </c>
      <c r="C1535" s="95" t="s">
        <v>397</v>
      </c>
      <c r="D1535" s="95" t="s">
        <v>3038</v>
      </c>
      <c r="E1535" s="2" t="s">
        <v>2249</v>
      </c>
      <c r="F1535" s="95" t="s">
        <v>211</v>
      </c>
      <c r="G1535" s="56">
        <v>2</v>
      </c>
      <c r="H1535" s="56">
        <v>4</v>
      </c>
      <c r="I1535" s="145">
        <v>22</v>
      </c>
      <c r="J1535" s="150">
        <v>1350000</v>
      </c>
      <c r="L1535" s="636"/>
    </row>
    <row r="1536" spans="1:12" s="145" customFormat="1" x14ac:dyDescent="0.2">
      <c r="A1536" s="95">
        <v>2034</v>
      </c>
      <c r="B1536" s="155">
        <v>1078</v>
      </c>
      <c r="C1536" s="95" t="s">
        <v>2908</v>
      </c>
      <c r="D1536" s="95" t="s">
        <v>1515</v>
      </c>
      <c r="E1536" s="2" t="s">
        <v>3042</v>
      </c>
      <c r="F1536" s="95" t="s">
        <v>211</v>
      </c>
      <c r="G1536" s="56">
        <v>2</v>
      </c>
      <c r="H1536" s="56">
        <v>5</v>
      </c>
      <c r="I1536" s="145">
        <v>23</v>
      </c>
      <c r="J1536" s="150">
        <v>1300000</v>
      </c>
      <c r="L1536" s="636"/>
    </row>
    <row r="1537" spans="1:12" s="145" customFormat="1" x14ac:dyDescent="0.2">
      <c r="A1537" s="95">
        <v>2034</v>
      </c>
      <c r="B1537" s="155">
        <v>1021</v>
      </c>
      <c r="C1537" s="95" t="s">
        <v>515</v>
      </c>
      <c r="D1537" s="95" t="s">
        <v>175</v>
      </c>
      <c r="E1537" s="2" t="s">
        <v>249</v>
      </c>
      <c r="F1537" s="95" t="s">
        <v>212</v>
      </c>
      <c r="G1537" s="56">
        <v>2</v>
      </c>
      <c r="H1537" s="56">
        <v>6</v>
      </c>
      <c r="I1537" s="145">
        <v>24</v>
      </c>
      <c r="J1537" s="150">
        <v>1250000</v>
      </c>
      <c r="L1537" s="636"/>
    </row>
    <row r="1538" spans="1:12" s="145" customFormat="1" x14ac:dyDescent="0.2">
      <c r="A1538" s="95">
        <v>2034</v>
      </c>
      <c r="B1538" s="155">
        <v>1069</v>
      </c>
      <c r="C1538" s="95" t="s">
        <v>409</v>
      </c>
      <c r="D1538" s="95" t="s">
        <v>3057</v>
      </c>
      <c r="E1538" s="2" t="s">
        <v>197</v>
      </c>
      <c r="F1538" s="95" t="s">
        <v>221</v>
      </c>
      <c r="G1538" s="56">
        <v>2</v>
      </c>
      <c r="H1538" s="56">
        <v>7</v>
      </c>
      <c r="I1538" s="145">
        <v>25</v>
      </c>
      <c r="J1538" s="150">
        <v>1200000</v>
      </c>
      <c r="L1538" s="636"/>
    </row>
    <row r="1539" spans="1:12" s="145" customFormat="1" x14ac:dyDescent="0.2">
      <c r="A1539" s="95">
        <v>2034</v>
      </c>
      <c r="B1539" s="155">
        <v>1018</v>
      </c>
      <c r="C1539" s="95" t="s">
        <v>1343</v>
      </c>
      <c r="D1539" s="95" t="s">
        <v>2254</v>
      </c>
      <c r="E1539" s="2" t="s">
        <v>277</v>
      </c>
      <c r="F1539" s="95" t="s">
        <v>206</v>
      </c>
      <c r="G1539" s="56">
        <v>2</v>
      </c>
      <c r="H1539" s="56">
        <v>8</v>
      </c>
      <c r="I1539" s="145">
        <v>26</v>
      </c>
      <c r="J1539" s="150">
        <v>1150000</v>
      </c>
      <c r="L1539" s="636"/>
    </row>
    <row r="1540" spans="1:12" s="145" customFormat="1" x14ac:dyDescent="0.2">
      <c r="A1540" s="95">
        <v>2034</v>
      </c>
      <c r="B1540" s="155">
        <v>1055</v>
      </c>
      <c r="C1540" s="95" t="s">
        <v>515</v>
      </c>
      <c r="D1540" s="95" t="s">
        <v>3041</v>
      </c>
      <c r="E1540" s="2" t="s">
        <v>2885</v>
      </c>
      <c r="F1540" s="95" t="s">
        <v>211</v>
      </c>
      <c r="G1540" s="56">
        <v>2</v>
      </c>
      <c r="H1540" s="56">
        <v>9</v>
      </c>
      <c r="I1540" s="145">
        <v>27</v>
      </c>
      <c r="J1540" s="150">
        <v>1100000</v>
      </c>
      <c r="L1540" s="636"/>
    </row>
    <row r="1541" spans="1:12" s="145" customFormat="1" x14ac:dyDescent="0.2">
      <c r="A1541" s="95">
        <v>2034</v>
      </c>
      <c r="B1541" s="155">
        <v>1034</v>
      </c>
      <c r="C1541" s="95" t="s">
        <v>400</v>
      </c>
      <c r="D1541" s="95" t="s">
        <v>295</v>
      </c>
      <c r="E1541" s="2" t="s">
        <v>3021</v>
      </c>
      <c r="F1541" s="95" t="s">
        <v>198</v>
      </c>
      <c r="G1541" s="56">
        <v>2</v>
      </c>
      <c r="H1541" s="56">
        <v>10</v>
      </c>
      <c r="I1541" s="145">
        <v>28</v>
      </c>
      <c r="J1541" s="150">
        <v>1050000</v>
      </c>
      <c r="L1541" s="636"/>
    </row>
    <row r="1542" spans="1:12" s="145" customFormat="1" x14ac:dyDescent="0.2">
      <c r="A1542" s="95">
        <v>2034</v>
      </c>
      <c r="B1542" s="155">
        <v>1311</v>
      </c>
      <c r="C1542" s="95" t="s">
        <v>515</v>
      </c>
      <c r="D1542" s="95" t="s">
        <v>117</v>
      </c>
      <c r="E1542" s="2" t="s">
        <v>202</v>
      </c>
      <c r="F1542" s="95" t="s">
        <v>221</v>
      </c>
      <c r="G1542" s="56">
        <v>2</v>
      </c>
      <c r="H1542" s="56">
        <v>11</v>
      </c>
      <c r="I1542" s="145">
        <v>29</v>
      </c>
      <c r="J1542" s="150">
        <v>1000000</v>
      </c>
      <c r="L1542" s="636"/>
    </row>
    <row r="1543" spans="1:12" s="145" customFormat="1" x14ac:dyDescent="0.2">
      <c r="A1543" s="95">
        <v>2034</v>
      </c>
      <c r="B1543" s="155">
        <v>1041</v>
      </c>
      <c r="C1543" s="95" t="s">
        <v>138</v>
      </c>
      <c r="D1543" s="95" t="s">
        <v>325</v>
      </c>
      <c r="E1543" s="2" t="s">
        <v>1516</v>
      </c>
      <c r="F1543" s="95" t="s">
        <v>206</v>
      </c>
      <c r="G1543" s="56">
        <v>2</v>
      </c>
      <c r="H1543" s="56">
        <v>12</v>
      </c>
      <c r="I1543" s="145">
        <v>30</v>
      </c>
      <c r="J1543" s="150">
        <v>950000</v>
      </c>
      <c r="L1543" s="636"/>
    </row>
    <row r="1544" spans="1:12" s="145" customFormat="1" x14ac:dyDescent="0.2">
      <c r="A1544" s="95">
        <v>2034</v>
      </c>
      <c r="B1544" s="155">
        <v>1025</v>
      </c>
      <c r="C1544" s="95" t="s">
        <v>121</v>
      </c>
      <c r="D1544" s="95" t="s">
        <v>357</v>
      </c>
      <c r="E1544" s="2" t="s">
        <v>3046</v>
      </c>
      <c r="F1544" s="95" t="s">
        <v>217</v>
      </c>
      <c r="G1544" s="56">
        <v>2</v>
      </c>
      <c r="H1544" s="56">
        <v>13</v>
      </c>
      <c r="I1544" s="145">
        <v>31</v>
      </c>
      <c r="J1544" s="150">
        <v>900000</v>
      </c>
      <c r="L1544" s="636"/>
    </row>
    <row r="1545" spans="1:12" s="145" customFormat="1" x14ac:dyDescent="0.2">
      <c r="A1545" s="95">
        <v>2034</v>
      </c>
      <c r="B1545" s="155">
        <v>1318</v>
      </c>
      <c r="C1545" s="95" t="s">
        <v>121</v>
      </c>
      <c r="D1545" s="95" t="s">
        <v>214</v>
      </c>
      <c r="E1545" s="2" t="s">
        <v>3066</v>
      </c>
      <c r="F1545" s="95" t="s">
        <v>217</v>
      </c>
      <c r="G1545" s="56">
        <v>2</v>
      </c>
      <c r="H1545" s="56">
        <v>14</v>
      </c>
      <c r="I1545" s="145">
        <v>32</v>
      </c>
      <c r="J1545" s="150">
        <v>850000</v>
      </c>
      <c r="L1545" s="636"/>
    </row>
    <row r="1546" spans="1:12" s="145" customFormat="1" x14ac:dyDescent="0.2">
      <c r="A1546" s="95">
        <v>2034</v>
      </c>
      <c r="B1546" s="155">
        <v>1085</v>
      </c>
      <c r="C1546" s="95" t="s">
        <v>121</v>
      </c>
      <c r="D1546" s="95" t="s">
        <v>3051</v>
      </c>
      <c r="E1546" s="2" t="s">
        <v>494</v>
      </c>
      <c r="F1546" s="95" t="s">
        <v>212</v>
      </c>
      <c r="G1546" s="56">
        <v>2</v>
      </c>
      <c r="H1546" s="56">
        <v>15</v>
      </c>
      <c r="I1546" s="145">
        <v>33</v>
      </c>
      <c r="J1546" s="150">
        <v>800000</v>
      </c>
      <c r="L1546" s="636"/>
    </row>
    <row r="1547" spans="1:12" s="145" customFormat="1" x14ac:dyDescent="0.2">
      <c r="A1547" s="95">
        <v>2034</v>
      </c>
      <c r="B1547" s="155">
        <v>1042</v>
      </c>
      <c r="C1547" s="95" t="s">
        <v>121</v>
      </c>
      <c r="D1547" s="95" t="s">
        <v>3056</v>
      </c>
      <c r="E1547" s="2" t="s">
        <v>356</v>
      </c>
      <c r="F1547" s="95" t="s">
        <v>221</v>
      </c>
      <c r="G1547" s="56">
        <v>2</v>
      </c>
      <c r="H1547" s="56">
        <v>16</v>
      </c>
      <c r="I1547" s="145">
        <v>34</v>
      </c>
      <c r="J1547" s="150">
        <v>750000</v>
      </c>
      <c r="L1547" s="636"/>
    </row>
    <row r="1548" spans="1:12" s="145" customFormat="1" x14ac:dyDescent="0.2">
      <c r="A1548" s="95">
        <v>2034</v>
      </c>
      <c r="B1548" s="155">
        <v>1081</v>
      </c>
      <c r="C1548" s="95" t="s">
        <v>441</v>
      </c>
      <c r="D1548" s="95" t="s">
        <v>3050</v>
      </c>
      <c r="E1548" s="2" t="s">
        <v>99</v>
      </c>
      <c r="F1548" s="95" t="s">
        <v>212</v>
      </c>
      <c r="G1548" s="56">
        <v>2</v>
      </c>
      <c r="H1548" s="56">
        <v>17</v>
      </c>
      <c r="I1548" s="145">
        <v>35</v>
      </c>
      <c r="J1548" s="150">
        <v>700000</v>
      </c>
      <c r="L1548" s="636"/>
    </row>
    <row r="1549" spans="1:12" s="145" customFormat="1" x14ac:dyDescent="0.2">
      <c r="A1549" s="95">
        <v>2034</v>
      </c>
      <c r="B1549" s="155">
        <v>1324</v>
      </c>
      <c r="C1549" s="95" t="s">
        <v>439</v>
      </c>
      <c r="D1549" s="95" t="s">
        <v>2339</v>
      </c>
      <c r="E1549" s="2" t="s">
        <v>323</v>
      </c>
      <c r="F1549" s="95" t="s">
        <v>196</v>
      </c>
      <c r="G1549" s="56">
        <v>2</v>
      </c>
      <c r="H1549" s="56">
        <v>18</v>
      </c>
      <c r="I1549" s="145">
        <v>36</v>
      </c>
      <c r="J1549" s="150">
        <v>650000</v>
      </c>
      <c r="L1549" s="636"/>
    </row>
    <row r="1550" spans="1:12" s="145" customFormat="1" x14ac:dyDescent="0.2">
      <c r="A1550" s="95">
        <v>2034</v>
      </c>
      <c r="B1550" s="155">
        <v>1026</v>
      </c>
      <c r="C1550" s="95" t="s">
        <v>243</v>
      </c>
      <c r="D1550" s="95" t="s">
        <v>3039</v>
      </c>
      <c r="E1550" s="2" t="s">
        <v>468</v>
      </c>
      <c r="F1550" s="95" t="s">
        <v>211</v>
      </c>
      <c r="G1550" s="56">
        <v>3</v>
      </c>
      <c r="H1550" s="56">
        <v>1</v>
      </c>
      <c r="I1550" s="145">
        <v>37</v>
      </c>
      <c r="J1550" s="150">
        <v>625000</v>
      </c>
      <c r="L1550" s="636"/>
    </row>
    <row r="1551" spans="1:12" s="145" customFormat="1" x14ac:dyDescent="0.2">
      <c r="A1551" s="95">
        <v>2034</v>
      </c>
      <c r="B1551" s="155">
        <v>1108</v>
      </c>
      <c r="C1551" s="95" t="s">
        <v>392</v>
      </c>
      <c r="D1551" s="95" t="s">
        <v>395</v>
      </c>
      <c r="E1551" s="2" t="s">
        <v>2678</v>
      </c>
      <c r="F1551" s="95" t="s">
        <v>196</v>
      </c>
      <c r="G1551" s="56">
        <v>3</v>
      </c>
      <c r="H1551" s="56">
        <v>2</v>
      </c>
      <c r="I1551" s="145">
        <v>38</v>
      </c>
      <c r="J1551" s="150">
        <v>620000</v>
      </c>
      <c r="L1551" s="636"/>
    </row>
    <row r="1552" spans="1:12" s="145" customFormat="1" x14ac:dyDescent="0.2">
      <c r="A1552" s="95">
        <v>2034</v>
      </c>
      <c r="B1552" s="155">
        <v>1030</v>
      </c>
      <c r="C1552" s="95" t="s">
        <v>121</v>
      </c>
      <c r="D1552" s="95" t="s">
        <v>189</v>
      </c>
      <c r="E1552" s="2" t="s">
        <v>545</v>
      </c>
      <c r="F1552" s="95" t="s">
        <v>201</v>
      </c>
      <c r="G1552" s="56">
        <v>3</v>
      </c>
      <c r="H1552" s="56">
        <v>3</v>
      </c>
      <c r="I1552" s="145">
        <v>39</v>
      </c>
      <c r="J1552" s="150">
        <v>615000</v>
      </c>
      <c r="L1552" s="636"/>
    </row>
    <row r="1553" spans="1:12" s="145" customFormat="1" x14ac:dyDescent="0.2">
      <c r="A1553" s="95">
        <v>2034</v>
      </c>
      <c r="B1553" s="155">
        <v>1307</v>
      </c>
      <c r="C1553" s="95" t="s">
        <v>397</v>
      </c>
      <c r="D1553" s="95" t="s">
        <v>2522</v>
      </c>
      <c r="E1553" s="2" t="s">
        <v>312</v>
      </c>
      <c r="F1553" s="95" t="s">
        <v>212</v>
      </c>
      <c r="G1553" s="56">
        <v>3</v>
      </c>
      <c r="H1553" s="56">
        <v>4</v>
      </c>
      <c r="I1553" s="145">
        <v>40</v>
      </c>
      <c r="J1553" s="150">
        <v>610000</v>
      </c>
      <c r="L1553" s="636"/>
    </row>
    <row r="1554" spans="1:12" s="145" customFormat="1" x14ac:dyDescent="0.2">
      <c r="A1554" s="95">
        <v>2034</v>
      </c>
      <c r="B1554" s="155">
        <v>1059</v>
      </c>
      <c r="C1554" s="95" t="s">
        <v>749</v>
      </c>
      <c r="D1554" s="95" t="s">
        <v>534</v>
      </c>
      <c r="E1554" s="2" t="s">
        <v>401</v>
      </c>
      <c r="F1554" s="95" t="s">
        <v>199</v>
      </c>
      <c r="G1554" s="56">
        <v>3</v>
      </c>
      <c r="H1554" s="56">
        <v>5</v>
      </c>
      <c r="I1554" s="145">
        <v>41</v>
      </c>
      <c r="J1554" s="150">
        <v>605000</v>
      </c>
      <c r="L1554" s="636"/>
    </row>
    <row r="1555" spans="1:12" s="145" customFormat="1" x14ac:dyDescent="0.2">
      <c r="A1555" s="95">
        <v>2034</v>
      </c>
      <c r="B1555" s="155">
        <v>1044</v>
      </c>
      <c r="C1555" s="95" t="s">
        <v>397</v>
      </c>
      <c r="D1555" s="95" t="s">
        <v>203</v>
      </c>
      <c r="E1555" s="2" t="s">
        <v>411</v>
      </c>
      <c r="F1555" s="95" t="s">
        <v>217</v>
      </c>
      <c r="G1555" s="56">
        <v>3</v>
      </c>
      <c r="H1555" s="56">
        <v>6</v>
      </c>
      <c r="I1555" s="145">
        <v>42</v>
      </c>
      <c r="J1555" s="150">
        <v>600000</v>
      </c>
      <c r="L1555" s="636"/>
    </row>
    <row r="1556" spans="1:12" s="145" customFormat="1" x14ac:dyDescent="0.2">
      <c r="A1556" s="95">
        <v>2034</v>
      </c>
      <c r="B1556" s="155">
        <v>1279</v>
      </c>
      <c r="C1556" s="95" t="s">
        <v>409</v>
      </c>
      <c r="D1556" s="95" t="s">
        <v>176</v>
      </c>
      <c r="E1556" s="2" t="s">
        <v>191</v>
      </c>
      <c r="F1556" s="95" t="s">
        <v>212</v>
      </c>
      <c r="G1556" s="56">
        <v>3</v>
      </c>
      <c r="H1556" s="56">
        <v>7</v>
      </c>
      <c r="I1556" s="145">
        <v>43</v>
      </c>
      <c r="J1556" s="150">
        <v>595000</v>
      </c>
      <c r="L1556" s="636"/>
    </row>
    <row r="1557" spans="1:12" s="145" customFormat="1" x14ac:dyDescent="0.2">
      <c r="A1557" s="95">
        <v>2034</v>
      </c>
      <c r="B1557" s="155">
        <v>1020</v>
      </c>
      <c r="C1557" s="95" t="s">
        <v>1343</v>
      </c>
      <c r="D1557" s="95" t="s">
        <v>550</v>
      </c>
      <c r="E1557" s="2" t="s">
        <v>362</v>
      </c>
      <c r="F1557" s="95" t="s">
        <v>199</v>
      </c>
      <c r="G1557" s="56">
        <v>3</v>
      </c>
      <c r="H1557" s="56">
        <v>8</v>
      </c>
      <c r="I1557" s="145">
        <v>44</v>
      </c>
      <c r="J1557" s="150">
        <v>590000</v>
      </c>
      <c r="L1557" s="636"/>
    </row>
    <row r="1558" spans="1:12" s="145" customFormat="1" x14ac:dyDescent="0.2">
      <c r="A1558" s="95">
        <v>2034</v>
      </c>
      <c r="B1558" s="155">
        <v>1061</v>
      </c>
      <c r="C1558" s="95" t="s">
        <v>243</v>
      </c>
      <c r="D1558" s="95" t="s">
        <v>3034</v>
      </c>
      <c r="E1558" s="2" t="s">
        <v>432</v>
      </c>
      <c r="F1558" s="95" t="s">
        <v>209</v>
      </c>
      <c r="G1558" s="56">
        <v>3</v>
      </c>
      <c r="H1558" s="56">
        <v>9</v>
      </c>
      <c r="I1558" s="145">
        <v>45</v>
      </c>
      <c r="J1558" s="150">
        <v>585000</v>
      </c>
      <c r="L1558" s="636"/>
    </row>
    <row r="1559" spans="1:12" s="145" customFormat="1" x14ac:dyDescent="0.2">
      <c r="A1559" s="95">
        <v>2034</v>
      </c>
      <c r="B1559" s="155">
        <v>1038</v>
      </c>
      <c r="C1559" s="95" t="s">
        <v>400</v>
      </c>
      <c r="D1559" s="95" t="s">
        <v>508</v>
      </c>
      <c r="E1559" s="2" t="s">
        <v>173</v>
      </c>
      <c r="F1559" s="95" t="s">
        <v>221</v>
      </c>
      <c r="G1559" s="56">
        <v>3</v>
      </c>
      <c r="H1559" s="56">
        <v>10</v>
      </c>
      <c r="I1559" s="145">
        <v>46</v>
      </c>
      <c r="J1559" s="150">
        <v>580000</v>
      </c>
      <c r="L1559" s="636"/>
    </row>
    <row r="1560" spans="1:12" s="145" customFormat="1" x14ac:dyDescent="0.2">
      <c r="A1560" s="95">
        <v>2034</v>
      </c>
      <c r="B1560" s="155">
        <v>1054</v>
      </c>
      <c r="C1560" s="95" t="s">
        <v>121</v>
      </c>
      <c r="D1560" s="95" t="s">
        <v>275</v>
      </c>
      <c r="E1560" s="2" t="s">
        <v>5212</v>
      </c>
      <c r="F1560" s="95" t="s">
        <v>206</v>
      </c>
      <c r="G1560" s="56">
        <v>3</v>
      </c>
      <c r="H1560" s="56">
        <v>11</v>
      </c>
      <c r="I1560" s="145">
        <v>47</v>
      </c>
      <c r="J1560" s="150">
        <v>575000</v>
      </c>
      <c r="L1560" s="636"/>
    </row>
    <row r="1561" spans="1:12" s="145" customFormat="1" x14ac:dyDescent="0.2">
      <c r="A1561" s="95">
        <v>2034</v>
      </c>
      <c r="B1561" s="155">
        <v>1033</v>
      </c>
      <c r="C1561" s="95" t="s">
        <v>138</v>
      </c>
      <c r="D1561" s="95" t="s">
        <v>3047</v>
      </c>
      <c r="E1561" s="2" t="s">
        <v>2510</v>
      </c>
      <c r="F1561" s="95" t="s">
        <v>212</v>
      </c>
      <c r="G1561" s="56">
        <v>3</v>
      </c>
      <c r="H1561" s="56">
        <v>12</v>
      </c>
      <c r="I1561" s="145">
        <v>48</v>
      </c>
      <c r="J1561" s="150">
        <v>570000</v>
      </c>
      <c r="L1561" s="636"/>
    </row>
    <row r="1562" spans="1:12" s="145" customFormat="1" x14ac:dyDescent="0.2">
      <c r="A1562" s="95">
        <v>2034</v>
      </c>
      <c r="B1562" s="155">
        <v>1035</v>
      </c>
      <c r="C1562" s="95" t="s">
        <v>1319</v>
      </c>
      <c r="D1562" s="95" t="s">
        <v>301</v>
      </c>
      <c r="E1562" s="2" t="s">
        <v>277</v>
      </c>
      <c r="F1562" s="95" t="s">
        <v>196</v>
      </c>
      <c r="G1562" s="56">
        <v>3</v>
      </c>
      <c r="H1562" s="56">
        <v>13</v>
      </c>
      <c r="I1562" s="145">
        <v>49</v>
      </c>
      <c r="J1562" s="150">
        <v>565000</v>
      </c>
      <c r="L1562" s="636"/>
    </row>
    <row r="1563" spans="1:12" s="145" customFormat="1" x14ac:dyDescent="0.2">
      <c r="A1563" s="95">
        <v>2034</v>
      </c>
      <c r="B1563" s="155">
        <v>1066</v>
      </c>
      <c r="C1563" s="95" t="s">
        <v>121</v>
      </c>
      <c r="D1563" s="95" t="s">
        <v>231</v>
      </c>
      <c r="E1563" s="2" t="s">
        <v>118</v>
      </c>
      <c r="F1563" s="95" t="s">
        <v>190</v>
      </c>
      <c r="G1563" s="56">
        <v>3</v>
      </c>
      <c r="H1563" s="56">
        <v>14</v>
      </c>
      <c r="I1563" s="145">
        <v>50</v>
      </c>
      <c r="J1563" s="150">
        <v>560000</v>
      </c>
      <c r="L1563" s="636"/>
    </row>
    <row r="1564" spans="1:12" s="145" customFormat="1" x14ac:dyDescent="0.2">
      <c r="A1564" s="95">
        <v>2034</v>
      </c>
      <c r="B1564" s="155">
        <v>1097</v>
      </c>
      <c r="C1564" s="95" t="s">
        <v>121</v>
      </c>
      <c r="D1564" s="95" t="s">
        <v>214</v>
      </c>
      <c r="E1564" s="2" t="s">
        <v>266</v>
      </c>
      <c r="F1564" s="95" t="s">
        <v>188</v>
      </c>
      <c r="G1564" s="56">
        <v>3</v>
      </c>
      <c r="H1564" s="56">
        <v>15</v>
      </c>
      <c r="I1564" s="145">
        <v>51</v>
      </c>
      <c r="J1564" s="150">
        <v>555000</v>
      </c>
      <c r="L1564" s="636"/>
    </row>
    <row r="1565" spans="1:12" s="145" customFormat="1" x14ac:dyDescent="0.2">
      <c r="A1565" s="95">
        <v>2034</v>
      </c>
      <c r="B1565" s="155">
        <v>1053</v>
      </c>
      <c r="C1565" s="95" t="s">
        <v>1319</v>
      </c>
      <c r="D1565" s="95" t="s">
        <v>3049</v>
      </c>
      <c r="E1565" s="2" t="s">
        <v>2358</v>
      </c>
      <c r="F1565" s="95" t="s">
        <v>212</v>
      </c>
      <c r="G1565" s="56">
        <v>3</v>
      </c>
      <c r="H1565" s="56">
        <v>16</v>
      </c>
      <c r="I1565" s="145">
        <v>52</v>
      </c>
      <c r="J1565" s="150">
        <v>550000</v>
      </c>
      <c r="L1565" s="636"/>
    </row>
    <row r="1566" spans="1:12" s="145" customFormat="1" x14ac:dyDescent="0.2">
      <c r="A1566" s="95">
        <v>2034</v>
      </c>
      <c r="B1566" s="155">
        <v>1280</v>
      </c>
      <c r="C1566" s="95" t="s">
        <v>441</v>
      </c>
      <c r="D1566" s="95" t="s">
        <v>305</v>
      </c>
      <c r="E1566" s="2" t="s">
        <v>1484</v>
      </c>
      <c r="F1566" s="95" t="s">
        <v>201</v>
      </c>
      <c r="G1566" s="56">
        <v>3</v>
      </c>
      <c r="H1566" s="56">
        <v>17</v>
      </c>
      <c r="I1566" s="145">
        <v>53</v>
      </c>
      <c r="J1566" s="150">
        <v>545000</v>
      </c>
      <c r="L1566" s="636"/>
    </row>
    <row r="1567" spans="1:12" s="145" customFormat="1" x14ac:dyDescent="0.2">
      <c r="A1567" s="95">
        <v>2034</v>
      </c>
      <c r="B1567" s="155">
        <v>1050</v>
      </c>
      <c r="C1567" s="95" t="s">
        <v>439</v>
      </c>
      <c r="D1567" s="95" t="s">
        <v>2502</v>
      </c>
      <c r="E1567" s="2" t="s">
        <v>141</v>
      </c>
      <c r="F1567" s="95" t="s">
        <v>212</v>
      </c>
      <c r="G1567" s="56">
        <v>3</v>
      </c>
      <c r="H1567" s="56">
        <v>18</v>
      </c>
      <c r="I1567" s="145">
        <v>54</v>
      </c>
      <c r="J1567" s="150">
        <v>540000</v>
      </c>
      <c r="L1567" s="636"/>
    </row>
    <row r="1568" spans="1:12" s="145" customFormat="1" x14ac:dyDescent="0.2">
      <c r="A1568" s="95">
        <v>2034</v>
      </c>
      <c r="B1568" s="155">
        <v>1031</v>
      </c>
      <c r="C1568" s="95" t="s">
        <v>243</v>
      </c>
      <c r="D1568" s="95" t="s">
        <v>5213</v>
      </c>
      <c r="E1568" s="2" t="s">
        <v>220</v>
      </c>
      <c r="F1568" s="95" t="s">
        <v>190</v>
      </c>
      <c r="G1568" s="56">
        <v>4</v>
      </c>
      <c r="H1568" s="56">
        <v>1</v>
      </c>
      <c r="I1568" s="145">
        <v>55</v>
      </c>
      <c r="J1568" s="150">
        <v>500000</v>
      </c>
      <c r="L1568" s="636"/>
    </row>
    <row r="1569" spans="1:12" s="145" customFormat="1" x14ac:dyDescent="0.2">
      <c r="A1569" s="95">
        <v>2034</v>
      </c>
      <c r="B1569" s="155">
        <v>1067</v>
      </c>
      <c r="C1569" s="95" t="s">
        <v>392</v>
      </c>
      <c r="D1569" s="95" t="s">
        <v>3040</v>
      </c>
      <c r="E1569" s="2" t="s">
        <v>300</v>
      </c>
      <c r="F1569" s="95" t="s">
        <v>209</v>
      </c>
      <c r="G1569" s="56">
        <v>4</v>
      </c>
      <c r="H1569" s="56">
        <v>2</v>
      </c>
      <c r="I1569" s="145">
        <v>56</v>
      </c>
      <c r="J1569" s="150">
        <v>500000</v>
      </c>
      <c r="L1569" s="636"/>
    </row>
    <row r="1570" spans="1:12" s="145" customFormat="1" x14ac:dyDescent="0.2">
      <c r="A1570" s="95">
        <v>2034</v>
      </c>
      <c r="B1570" s="155">
        <v>1072</v>
      </c>
      <c r="C1570" s="95" t="s">
        <v>409</v>
      </c>
      <c r="D1570" s="95" t="s">
        <v>3064</v>
      </c>
      <c r="E1570" s="2" t="s">
        <v>3065</v>
      </c>
      <c r="F1570" s="95" t="s">
        <v>217</v>
      </c>
      <c r="G1570" s="56">
        <v>4</v>
      </c>
      <c r="H1570" s="56">
        <v>3</v>
      </c>
      <c r="I1570" s="145">
        <v>57</v>
      </c>
      <c r="J1570" s="150">
        <v>500000</v>
      </c>
      <c r="L1570" s="636"/>
    </row>
    <row r="1571" spans="1:12" s="145" customFormat="1" x14ac:dyDescent="0.2">
      <c r="A1571" s="95">
        <v>2034</v>
      </c>
      <c r="B1571" s="155">
        <v>1080</v>
      </c>
      <c r="C1571" s="95" t="s">
        <v>397</v>
      </c>
      <c r="D1571" s="95" t="s">
        <v>288</v>
      </c>
      <c r="E1571" s="2" t="s">
        <v>247</v>
      </c>
      <c r="F1571" s="95" t="s">
        <v>221</v>
      </c>
      <c r="G1571" s="56">
        <v>4</v>
      </c>
      <c r="H1571" s="56">
        <v>4</v>
      </c>
      <c r="I1571" s="145">
        <v>58</v>
      </c>
      <c r="J1571" s="150">
        <v>500000</v>
      </c>
      <c r="L1571" s="636"/>
    </row>
    <row r="1572" spans="1:12" s="145" customFormat="1" x14ac:dyDescent="0.2">
      <c r="A1572" s="95">
        <v>2034</v>
      </c>
      <c r="B1572" s="155">
        <v>1263</v>
      </c>
      <c r="C1572" s="95" t="s">
        <v>2908</v>
      </c>
      <c r="D1572" s="95" t="s">
        <v>2838</v>
      </c>
      <c r="E1572" s="2" t="s">
        <v>501</v>
      </c>
      <c r="F1572" s="95" t="s">
        <v>193</v>
      </c>
      <c r="G1572" s="56">
        <v>4</v>
      </c>
      <c r="H1572" s="56">
        <v>5</v>
      </c>
      <c r="I1572" s="145">
        <v>59</v>
      </c>
      <c r="J1572" s="150">
        <v>500000</v>
      </c>
      <c r="L1572" s="636"/>
    </row>
    <row r="1573" spans="1:12" s="145" customFormat="1" x14ac:dyDescent="0.2">
      <c r="A1573" s="95">
        <v>2034</v>
      </c>
      <c r="B1573" s="155">
        <v>702</v>
      </c>
      <c r="C1573" s="95" t="s">
        <v>515</v>
      </c>
      <c r="D1573" s="95" t="s">
        <v>301</v>
      </c>
      <c r="E1573" s="2" t="s">
        <v>7567</v>
      </c>
      <c r="F1573" s="95" t="s">
        <v>193</v>
      </c>
      <c r="G1573" s="56">
        <v>4</v>
      </c>
      <c r="H1573" s="56">
        <v>6</v>
      </c>
      <c r="I1573" s="145">
        <v>60</v>
      </c>
      <c r="J1573" s="150">
        <v>500000</v>
      </c>
      <c r="L1573" s="636"/>
    </row>
    <row r="1574" spans="1:12" s="145" customFormat="1" x14ac:dyDescent="0.2">
      <c r="A1574" s="95">
        <v>2034</v>
      </c>
      <c r="B1574" s="155">
        <v>1265</v>
      </c>
      <c r="C1574" s="95" t="s">
        <v>409</v>
      </c>
      <c r="D1574" s="95" t="s">
        <v>525</v>
      </c>
      <c r="E1574" s="2" t="s">
        <v>507</v>
      </c>
      <c r="F1574" s="95" t="s">
        <v>193</v>
      </c>
      <c r="G1574" s="56">
        <v>4</v>
      </c>
      <c r="H1574" s="56">
        <v>7</v>
      </c>
      <c r="I1574" s="145">
        <v>61</v>
      </c>
      <c r="J1574" s="150">
        <v>500000</v>
      </c>
      <c r="L1574" s="636"/>
    </row>
    <row r="1575" spans="1:12" s="145" customFormat="1" x14ac:dyDescent="0.2">
      <c r="A1575" s="95">
        <v>2034</v>
      </c>
      <c r="B1575" s="155">
        <v>1086</v>
      </c>
      <c r="C1575" s="95" t="s">
        <v>256</v>
      </c>
      <c r="D1575" s="95" t="s">
        <v>2549</v>
      </c>
      <c r="E1575" s="2" t="s">
        <v>3058</v>
      </c>
      <c r="F1575" s="95" t="s">
        <v>221</v>
      </c>
      <c r="G1575" s="56">
        <v>4</v>
      </c>
      <c r="H1575" s="56">
        <v>8</v>
      </c>
      <c r="I1575" s="145">
        <v>62</v>
      </c>
      <c r="J1575" s="150">
        <v>500000</v>
      </c>
      <c r="L1575" s="636"/>
    </row>
    <row r="1576" spans="1:12" s="145" customFormat="1" x14ac:dyDescent="0.2">
      <c r="A1576" s="95">
        <v>2034</v>
      </c>
      <c r="B1576" s="155">
        <v>1057</v>
      </c>
      <c r="C1576" s="95" t="s">
        <v>516</v>
      </c>
      <c r="D1576" s="95" t="s">
        <v>238</v>
      </c>
      <c r="E1576" s="2" t="s">
        <v>3026</v>
      </c>
      <c r="F1576" s="95" t="s">
        <v>201</v>
      </c>
      <c r="G1576" s="56">
        <v>4</v>
      </c>
      <c r="H1576" s="56">
        <v>9</v>
      </c>
      <c r="I1576" s="145">
        <v>63</v>
      </c>
      <c r="J1576" s="150">
        <v>500000</v>
      </c>
      <c r="L1576" s="636"/>
    </row>
    <row r="1577" spans="1:12" s="145" customFormat="1" x14ac:dyDescent="0.2">
      <c r="A1577" s="95">
        <v>2034</v>
      </c>
      <c r="B1577" s="155">
        <v>1043</v>
      </c>
      <c r="C1577" s="95" t="s">
        <v>400</v>
      </c>
      <c r="D1577" s="95" t="s">
        <v>294</v>
      </c>
      <c r="E1577" s="2" t="s">
        <v>233</v>
      </c>
      <c r="F1577" s="95" t="s">
        <v>209</v>
      </c>
      <c r="G1577" s="56">
        <v>4</v>
      </c>
      <c r="H1577" s="56">
        <v>10</v>
      </c>
      <c r="I1577" s="145">
        <v>64</v>
      </c>
      <c r="J1577" s="150">
        <v>500000</v>
      </c>
      <c r="L1577" s="636"/>
    </row>
    <row r="1578" spans="1:12" s="145" customFormat="1" x14ac:dyDescent="0.2">
      <c r="A1578" s="95">
        <v>2034</v>
      </c>
      <c r="B1578" s="155">
        <v>1094</v>
      </c>
      <c r="C1578" s="95" t="s">
        <v>749</v>
      </c>
      <c r="D1578" s="95" t="s">
        <v>317</v>
      </c>
      <c r="E1578" s="2" t="s">
        <v>433</v>
      </c>
      <c r="F1578" s="95" t="s">
        <v>224</v>
      </c>
      <c r="G1578" s="56">
        <v>4</v>
      </c>
      <c r="H1578" s="56">
        <v>11</v>
      </c>
      <c r="I1578" s="145">
        <v>65</v>
      </c>
      <c r="J1578" s="150">
        <v>500000</v>
      </c>
      <c r="L1578" s="636"/>
    </row>
    <row r="1579" spans="1:12" s="145" customFormat="1" x14ac:dyDescent="0.2">
      <c r="A1579" s="95">
        <v>2034</v>
      </c>
      <c r="B1579" s="155">
        <v>1106</v>
      </c>
      <c r="C1579" s="95" t="s">
        <v>138</v>
      </c>
      <c r="D1579" s="95" t="s">
        <v>3059</v>
      </c>
      <c r="E1579" s="2" t="s">
        <v>233</v>
      </c>
      <c r="F1579" s="95" t="s">
        <v>221</v>
      </c>
      <c r="G1579" s="56">
        <v>4</v>
      </c>
      <c r="H1579" s="56">
        <v>12</v>
      </c>
      <c r="I1579" s="145">
        <v>66</v>
      </c>
      <c r="J1579" s="150">
        <v>500000</v>
      </c>
      <c r="L1579" s="636"/>
    </row>
    <row r="1580" spans="1:12" s="145" customFormat="1" x14ac:dyDescent="0.2">
      <c r="A1580" s="95">
        <v>2034</v>
      </c>
      <c r="B1580" s="155">
        <v>1060</v>
      </c>
      <c r="C1580" s="95" t="s">
        <v>1319</v>
      </c>
      <c r="D1580" s="95" t="s">
        <v>310</v>
      </c>
      <c r="E1580" s="2" t="s">
        <v>3022</v>
      </c>
      <c r="F1580" s="95" t="s">
        <v>198</v>
      </c>
      <c r="G1580" s="56">
        <v>4</v>
      </c>
      <c r="H1580" s="56">
        <v>13</v>
      </c>
      <c r="I1580" s="145">
        <v>67</v>
      </c>
      <c r="J1580" s="150">
        <v>500000</v>
      </c>
      <c r="L1580" s="636"/>
    </row>
    <row r="1581" spans="1:12" s="145" customFormat="1" x14ac:dyDescent="0.2">
      <c r="A1581" s="95">
        <v>2034</v>
      </c>
      <c r="B1581" s="155">
        <v>1062</v>
      </c>
      <c r="C1581" s="95" t="s">
        <v>256</v>
      </c>
      <c r="D1581" s="95" t="s">
        <v>324</v>
      </c>
      <c r="E1581" s="2" t="s">
        <v>3013</v>
      </c>
      <c r="F1581" s="95" t="s">
        <v>196</v>
      </c>
      <c r="G1581" s="56">
        <v>4</v>
      </c>
      <c r="H1581" s="56">
        <v>14</v>
      </c>
      <c r="I1581" s="145">
        <v>68</v>
      </c>
      <c r="J1581" s="150">
        <v>500000</v>
      </c>
      <c r="L1581" s="636"/>
    </row>
    <row r="1582" spans="1:12" s="145" customFormat="1" x14ac:dyDescent="0.2">
      <c r="A1582" s="95">
        <v>2034</v>
      </c>
      <c r="B1582" s="155">
        <v>1077</v>
      </c>
      <c r="C1582" s="95" t="s">
        <v>256</v>
      </c>
      <c r="D1582" s="95" t="s">
        <v>552</v>
      </c>
      <c r="E1582" s="2" t="s">
        <v>3036</v>
      </c>
      <c r="F1582" s="95" t="s">
        <v>209</v>
      </c>
      <c r="G1582" s="56">
        <v>4</v>
      </c>
      <c r="H1582" s="56">
        <v>15</v>
      </c>
      <c r="I1582" s="145">
        <v>69</v>
      </c>
      <c r="J1582" s="150">
        <v>500000</v>
      </c>
      <c r="L1582" s="636"/>
    </row>
    <row r="1583" spans="1:12" s="145" customFormat="1" x14ac:dyDescent="0.2">
      <c r="A1583" s="95">
        <v>2034</v>
      </c>
      <c r="B1583" s="155">
        <v>630</v>
      </c>
      <c r="C1583" s="95" t="s">
        <v>2907</v>
      </c>
      <c r="D1583" s="95" t="s">
        <v>3024</v>
      </c>
      <c r="E1583" s="2" t="s">
        <v>3054</v>
      </c>
      <c r="F1583" s="95" t="s">
        <v>212</v>
      </c>
      <c r="G1583" s="56">
        <v>4</v>
      </c>
      <c r="H1583" s="56">
        <v>16</v>
      </c>
      <c r="I1583" s="145">
        <v>70</v>
      </c>
      <c r="J1583" s="150">
        <v>500000</v>
      </c>
      <c r="L1583" s="636"/>
    </row>
    <row r="1584" spans="1:12" s="145" customFormat="1" x14ac:dyDescent="0.2">
      <c r="A1584" s="95">
        <v>2034</v>
      </c>
      <c r="B1584" s="155">
        <v>1070</v>
      </c>
      <c r="C1584" s="95" t="s">
        <v>441</v>
      </c>
      <c r="D1584" s="95" t="s">
        <v>382</v>
      </c>
      <c r="E1584" s="2" t="s">
        <v>327</v>
      </c>
      <c r="F1584" s="95" t="s">
        <v>212</v>
      </c>
      <c r="G1584" s="56">
        <v>4</v>
      </c>
      <c r="H1584" s="56">
        <v>17</v>
      </c>
      <c r="I1584" s="145">
        <v>71</v>
      </c>
      <c r="J1584" s="150">
        <v>500000</v>
      </c>
      <c r="L1584" s="636"/>
    </row>
    <row r="1585" spans="1:12" s="145" customFormat="1" x14ac:dyDescent="0.2">
      <c r="A1585" s="95">
        <v>2034</v>
      </c>
      <c r="B1585" s="155">
        <v>1039</v>
      </c>
      <c r="C1585" s="95" t="s">
        <v>439</v>
      </c>
      <c r="D1585" s="95" t="s">
        <v>146</v>
      </c>
      <c r="E1585" s="2" t="s">
        <v>341</v>
      </c>
      <c r="F1585" s="95" t="s">
        <v>211</v>
      </c>
      <c r="G1585" s="56">
        <v>4</v>
      </c>
      <c r="H1585" s="56">
        <v>18</v>
      </c>
      <c r="I1585" s="145">
        <v>72</v>
      </c>
      <c r="J1585" s="150">
        <v>500000</v>
      </c>
      <c r="L1585" s="636"/>
    </row>
    <row r="1586" spans="1:12" s="145" customFormat="1" x14ac:dyDescent="0.2">
      <c r="A1586" s="95">
        <v>2034</v>
      </c>
      <c r="B1586" s="155">
        <v>1332</v>
      </c>
      <c r="C1586" s="95" t="s">
        <v>256</v>
      </c>
      <c r="D1586" s="95" t="s">
        <v>3622</v>
      </c>
      <c r="E1586" s="2" t="s">
        <v>461</v>
      </c>
      <c r="F1586" s="95" t="s">
        <v>221</v>
      </c>
      <c r="G1586" s="56">
        <v>5</v>
      </c>
      <c r="H1586" s="56">
        <v>1</v>
      </c>
      <c r="I1586" s="145">
        <v>73</v>
      </c>
      <c r="J1586" s="150">
        <v>500000</v>
      </c>
      <c r="L1586" s="636"/>
    </row>
    <row r="1587" spans="1:12" s="145" customFormat="1" x14ac:dyDescent="0.2">
      <c r="A1587" s="95">
        <v>2034</v>
      </c>
      <c r="B1587" s="155">
        <v>1334</v>
      </c>
      <c r="C1587" s="95" t="s">
        <v>392</v>
      </c>
      <c r="D1587" s="95" t="s">
        <v>3020</v>
      </c>
      <c r="E1587" s="2" t="s">
        <v>428</v>
      </c>
      <c r="F1587" s="95" t="s">
        <v>196</v>
      </c>
      <c r="G1587" s="56">
        <v>5</v>
      </c>
      <c r="H1587" s="56">
        <v>2</v>
      </c>
      <c r="I1587" s="145">
        <v>74</v>
      </c>
      <c r="J1587" s="150">
        <v>500000</v>
      </c>
      <c r="L1587" s="636"/>
    </row>
    <row r="1588" spans="1:12" s="145" customFormat="1" x14ac:dyDescent="0.2">
      <c r="A1588" s="95">
        <v>2034</v>
      </c>
      <c r="B1588" s="155">
        <v>1103</v>
      </c>
      <c r="C1588" s="95" t="s">
        <v>409</v>
      </c>
      <c r="D1588" s="95" t="s">
        <v>334</v>
      </c>
      <c r="E1588" s="2" t="s">
        <v>191</v>
      </c>
      <c r="F1588" s="95" t="s">
        <v>201</v>
      </c>
      <c r="G1588" s="56">
        <v>5</v>
      </c>
      <c r="H1588" s="56">
        <v>3</v>
      </c>
      <c r="I1588" s="145">
        <v>75</v>
      </c>
      <c r="J1588" s="150">
        <v>500000</v>
      </c>
      <c r="L1588" s="636"/>
    </row>
    <row r="1589" spans="1:12" s="145" customFormat="1" x14ac:dyDescent="0.2">
      <c r="A1589" s="95">
        <v>2034</v>
      </c>
      <c r="B1589" s="155">
        <v>1269</v>
      </c>
      <c r="C1589" s="95" t="s">
        <v>397</v>
      </c>
      <c r="D1589" s="95" t="s">
        <v>1715</v>
      </c>
      <c r="E1589" s="2" t="s">
        <v>210</v>
      </c>
      <c r="F1589" s="95" t="s">
        <v>196</v>
      </c>
      <c r="G1589" s="56">
        <v>5</v>
      </c>
      <c r="H1589" s="56">
        <v>4</v>
      </c>
      <c r="I1589" s="145">
        <v>76</v>
      </c>
      <c r="J1589" s="150">
        <v>500000</v>
      </c>
      <c r="L1589" s="636"/>
    </row>
    <row r="1590" spans="1:12" s="145" customFormat="1" x14ac:dyDescent="0.2">
      <c r="A1590" s="95">
        <v>2034</v>
      </c>
      <c r="B1590" s="155">
        <v>1283</v>
      </c>
      <c r="C1590" s="95" t="s">
        <v>2908</v>
      </c>
      <c r="D1590" s="95" t="s">
        <v>2890</v>
      </c>
      <c r="E1590" s="2" t="s">
        <v>2891</v>
      </c>
      <c r="F1590" s="95" t="s">
        <v>198</v>
      </c>
      <c r="G1590" s="56">
        <v>5</v>
      </c>
      <c r="H1590" s="56">
        <v>5</v>
      </c>
      <c r="I1590" s="145">
        <v>77</v>
      </c>
      <c r="J1590" s="150">
        <v>500000</v>
      </c>
      <c r="L1590" s="636"/>
    </row>
    <row r="1591" spans="1:12" s="145" customFormat="1" x14ac:dyDescent="0.2">
      <c r="A1591" s="95">
        <v>2034</v>
      </c>
      <c r="B1591" s="155">
        <v>701</v>
      </c>
      <c r="C1591" s="95" t="s">
        <v>515</v>
      </c>
      <c r="D1591" s="95" t="s">
        <v>203</v>
      </c>
      <c r="E1591" s="2" t="s">
        <v>194</v>
      </c>
      <c r="F1591" s="95" t="s">
        <v>190</v>
      </c>
      <c r="G1591" s="56">
        <v>5</v>
      </c>
      <c r="H1591" s="56">
        <v>6</v>
      </c>
      <c r="I1591" s="145">
        <v>78</v>
      </c>
      <c r="J1591" s="150">
        <v>500000</v>
      </c>
      <c r="L1591" s="636"/>
    </row>
    <row r="1592" spans="1:12" s="145" customFormat="1" x14ac:dyDescent="0.2">
      <c r="A1592" s="95">
        <v>2034</v>
      </c>
      <c r="B1592" s="155">
        <v>1071</v>
      </c>
      <c r="C1592" s="95" t="s">
        <v>409</v>
      </c>
      <c r="D1592" s="95" t="s">
        <v>2215</v>
      </c>
      <c r="E1592" s="2" t="s">
        <v>3023</v>
      </c>
      <c r="F1592" s="95" t="s">
        <v>198</v>
      </c>
      <c r="G1592" s="56">
        <v>5</v>
      </c>
      <c r="H1592" s="56">
        <v>7</v>
      </c>
      <c r="I1592" s="145">
        <v>79</v>
      </c>
      <c r="J1592" s="150">
        <v>500000</v>
      </c>
      <c r="L1592" s="636"/>
    </row>
    <row r="1593" spans="1:12" s="145" customFormat="1" x14ac:dyDescent="0.2">
      <c r="A1593" s="95">
        <v>2034</v>
      </c>
      <c r="B1593" s="155">
        <v>1264</v>
      </c>
      <c r="C1593" s="95" t="s">
        <v>749</v>
      </c>
      <c r="D1593" s="95" t="s">
        <v>3007</v>
      </c>
      <c r="E1593" s="2" t="s">
        <v>3008</v>
      </c>
      <c r="F1593" s="95" t="s">
        <v>190</v>
      </c>
      <c r="G1593" s="56">
        <v>5</v>
      </c>
      <c r="H1593" s="56">
        <v>8</v>
      </c>
      <c r="I1593" s="145">
        <v>80</v>
      </c>
      <c r="J1593" s="150">
        <v>500000</v>
      </c>
      <c r="L1593" s="636"/>
    </row>
    <row r="1594" spans="1:12" s="145" customFormat="1" x14ac:dyDescent="0.2">
      <c r="A1594" s="95">
        <v>2034</v>
      </c>
      <c r="B1594" s="155">
        <v>1083</v>
      </c>
      <c r="C1594" s="95" t="s">
        <v>749</v>
      </c>
      <c r="D1594" s="95" t="s">
        <v>259</v>
      </c>
      <c r="E1594" s="2" t="s">
        <v>261</v>
      </c>
      <c r="F1594" s="95" t="s">
        <v>217</v>
      </c>
      <c r="G1594" s="56">
        <v>5</v>
      </c>
      <c r="H1594" s="56">
        <v>9</v>
      </c>
      <c r="I1594" s="145">
        <v>81</v>
      </c>
      <c r="J1594" s="150">
        <v>500000</v>
      </c>
      <c r="L1594" s="636"/>
    </row>
    <row r="1595" spans="1:12" s="145" customFormat="1" x14ac:dyDescent="0.2">
      <c r="A1595" s="95">
        <v>2034</v>
      </c>
      <c r="B1595" s="155">
        <v>1073</v>
      </c>
      <c r="C1595" s="95" t="s">
        <v>400</v>
      </c>
      <c r="D1595" s="95" t="s">
        <v>2738</v>
      </c>
      <c r="E1595" s="2" t="s">
        <v>354</v>
      </c>
      <c r="F1595" s="95" t="s">
        <v>206</v>
      </c>
      <c r="G1595" s="56">
        <v>5</v>
      </c>
      <c r="H1595" s="56">
        <v>10</v>
      </c>
      <c r="I1595" s="145">
        <v>82</v>
      </c>
      <c r="J1595" s="150">
        <v>500000</v>
      </c>
      <c r="L1595" s="636"/>
    </row>
    <row r="1596" spans="1:12" s="145" customFormat="1" x14ac:dyDescent="0.2">
      <c r="A1596" s="95">
        <v>2034</v>
      </c>
      <c r="B1596" s="155">
        <v>1107</v>
      </c>
      <c r="C1596" s="95" t="s">
        <v>2908</v>
      </c>
      <c r="D1596" s="95" t="s">
        <v>213</v>
      </c>
      <c r="E1596" s="2" t="s">
        <v>2026</v>
      </c>
      <c r="F1596" s="95" t="s">
        <v>212</v>
      </c>
      <c r="G1596" s="56">
        <v>5</v>
      </c>
      <c r="H1596" s="56">
        <v>11</v>
      </c>
      <c r="I1596" s="145">
        <v>83</v>
      </c>
      <c r="J1596" s="150">
        <v>500000</v>
      </c>
      <c r="L1596" s="636"/>
    </row>
    <row r="1597" spans="1:12" s="145" customFormat="1" x14ac:dyDescent="0.2">
      <c r="A1597" s="95">
        <v>2034</v>
      </c>
      <c r="B1597" s="155">
        <v>1288</v>
      </c>
      <c r="C1597" s="95" t="s">
        <v>2908</v>
      </c>
      <c r="D1597" s="95" t="s">
        <v>447</v>
      </c>
      <c r="E1597" s="2" t="s">
        <v>293</v>
      </c>
      <c r="F1597" s="95" t="s">
        <v>199</v>
      </c>
      <c r="G1597" s="56">
        <v>5</v>
      </c>
      <c r="H1597" s="56">
        <v>12</v>
      </c>
      <c r="I1597" s="145">
        <v>84</v>
      </c>
      <c r="J1597" s="150">
        <v>500000</v>
      </c>
      <c r="L1597" s="636"/>
    </row>
    <row r="1598" spans="1:12" s="145" customFormat="1" x14ac:dyDescent="0.2">
      <c r="A1598" s="95">
        <v>2034</v>
      </c>
      <c r="B1598" s="155">
        <v>1047</v>
      </c>
      <c r="C1598" s="95" t="s">
        <v>1319</v>
      </c>
      <c r="D1598" s="95" t="s">
        <v>531</v>
      </c>
      <c r="E1598" s="2" t="s">
        <v>1915</v>
      </c>
      <c r="F1598" s="95" t="s">
        <v>211</v>
      </c>
      <c r="G1598" s="56">
        <v>5</v>
      </c>
      <c r="H1598" s="56">
        <v>13</v>
      </c>
      <c r="I1598" s="145">
        <v>85</v>
      </c>
      <c r="J1598" s="150">
        <v>500000</v>
      </c>
      <c r="L1598" s="636"/>
    </row>
    <row r="1599" spans="1:12" s="145" customFormat="1" x14ac:dyDescent="0.2">
      <c r="A1599" s="95">
        <v>2034</v>
      </c>
      <c r="B1599" s="155">
        <v>1302</v>
      </c>
      <c r="C1599" s="95" t="s">
        <v>1319</v>
      </c>
      <c r="D1599" s="95" t="s">
        <v>331</v>
      </c>
      <c r="E1599" s="2" t="s">
        <v>194</v>
      </c>
      <c r="F1599" s="95" t="s">
        <v>209</v>
      </c>
      <c r="G1599" s="56">
        <v>5</v>
      </c>
      <c r="H1599" s="56">
        <v>14</v>
      </c>
      <c r="I1599" s="145">
        <v>86</v>
      </c>
      <c r="J1599" s="150">
        <v>500000</v>
      </c>
      <c r="L1599" s="636"/>
    </row>
    <row r="1600" spans="1:12" s="145" customFormat="1" x14ac:dyDescent="0.2">
      <c r="A1600" s="95">
        <v>2034</v>
      </c>
      <c r="B1600" s="155">
        <v>1278</v>
      </c>
      <c r="C1600" s="95" t="s">
        <v>1319</v>
      </c>
      <c r="D1600" s="95" t="s">
        <v>2210</v>
      </c>
      <c r="E1600" s="2" t="s">
        <v>3017</v>
      </c>
      <c r="F1600" s="95" t="s">
        <v>196</v>
      </c>
      <c r="G1600" s="56">
        <v>5</v>
      </c>
      <c r="H1600" s="56">
        <v>15</v>
      </c>
      <c r="I1600" s="145">
        <v>87</v>
      </c>
      <c r="J1600" s="150">
        <v>500000</v>
      </c>
      <c r="L1600" s="636"/>
    </row>
    <row r="1601" spans="1:12" s="145" customFormat="1" x14ac:dyDescent="0.2">
      <c r="A1601" s="95">
        <v>2034</v>
      </c>
      <c r="B1601" s="155">
        <v>1310</v>
      </c>
      <c r="C1601" s="95" t="s">
        <v>1319</v>
      </c>
      <c r="D1601" s="95" t="s">
        <v>2216</v>
      </c>
      <c r="E1601" s="2" t="s">
        <v>327</v>
      </c>
      <c r="F1601" s="95" t="s">
        <v>212</v>
      </c>
      <c r="G1601" s="56">
        <v>5</v>
      </c>
      <c r="H1601" s="56">
        <v>16</v>
      </c>
      <c r="I1601" s="145">
        <v>88</v>
      </c>
      <c r="J1601" s="150">
        <v>500000</v>
      </c>
      <c r="L1601" s="636"/>
    </row>
    <row r="1602" spans="1:12" s="145" customFormat="1" x14ac:dyDescent="0.2">
      <c r="A1602" s="95">
        <v>2034</v>
      </c>
      <c r="B1602" s="155">
        <v>1110</v>
      </c>
      <c r="C1602" s="95" t="s">
        <v>441</v>
      </c>
      <c r="D1602" s="95" t="s">
        <v>2634</v>
      </c>
      <c r="E1602" s="2" t="s">
        <v>2577</v>
      </c>
      <c r="F1602" s="95" t="s">
        <v>211</v>
      </c>
      <c r="G1602" s="56">
        <v>5</v>
      </c>
      <c r="H1602" s="56">
        <v>17</v>
      </c>
      <c r="I1602" s="145">
        <v>89</v>
      </c>
      <c r="J1602" s="150">
        <v>500000</v>
      </c>
      <c r="L1602" s="636"/>
    </row>
    <row r="1603" spans="1:12" s="145" customFormat="1" x14ac:dyDescent="0.2">
      <c r="A1603" s="95">
        <v>2034</v>
      </c>
      <c r="B1603" s="155">
        <v>1100</v>
      </c>
      <c r="C1603" s="95" t="s">
        <v>439</v>
      </c>
      <c r="D1603" s="95" t="s">
        <v>2739</v>
      </c>
      <c r="E1603" s="2" t="s">
        <v>2675</v>
      </c>
      <c r="F1603" s="95" t="s">
        <v>221</v>
      </c>
      <c r="G1603" s="56">
        <v>5</v>
      </c>
      <c r="H1603" s="56">
        <v>18</v>
      </c>
      <c r="I1603" s="145">
        <v>90</v>
      </c>
      <c r="J1603" s="150">
        <v>500000</v>
      </c>
      <c r="L1603" s="636"/>
    </row>
    <row r="1604" spans="1:12" s="145" customFormat="1" x14ac:dyDescent="0.2">
      <c r="A1604" s="95">
        <v>2034</v>
      </c>
      <c r="B1604" s="155">
        <v>1058</v>
      </c>
      <c r="C1604" s="95" t="s">
        <v>243</v>
      </c>
      <c r="D1604" s="95" t="s">
        <v>3063</v>
      </c>
      <c r="E1604" s="2" t="s">
        <v>237</v>
      </c>
      <c r="F1604" s="95" t="s">
        <v>217</v>
      </c>
      <c r="G1604" s="56">
        <v>6</v>
      </c>
      <c r="H1604" s="56">
        <v>1</v>
      </c>
      <c r="I1604" s="145">
        <v>91</v>
      </c>
      <c r="J1604" s="150">
        <v>500000</v>
      </c>
      <c r="L1604" s="636"/>
    </row>
    <row r="1605" spans="1:12" s="145" customFormat="1" x14ac:dyDescent="0.2">
      <c r="A1605" s="95">
        <v>2034</v>
      </c>
      <c r="B1605" s="155">
        <v>1075</v>
      </c>
      <c r="C1605" s="95" t="s">
        <v>392</v>
      </c>
      <c r="D1605" s="95" t="s">
        <v>3004</v>
      </c>
      <c r="E1605" s="2" t="s">
        <v>3005</v>
      </c>
      <c r="F1605" s="95" t="s">
        <v>190</v>
      </c>
      <c r="G1605" s="56">
        <v>6</v>
      </c>
      <c r="H1605" s="56">
        <v>2</v>
      </c>
      <c r="I1605" s="145">
        <v>92</v>
      </c>
      <c r="J1605" s="150">
        <v>500000</v>
      </c>
      <c r="L1605" s="636"/>
    </row>
    <row r="1606" spans="1:12" s="145" customFormat="1" x14ac:dyDescent="0.2">
      <c r="A1606" s="95">
        <v>2034</v>
      </c>
      <c r="B1606" s="155">
        <v>1084</v>
      </c>
      <c r="C1606" s="95" t="s">
        <v>2907</v>
      </c>
      <c r="D1606" s="95" t="s">
        <v>268</v>
      </c>
      <c r="E1606" s="2" t="s">
        <v>1985</v>
      </c>
      <c r="F1606" s="95" t="s">
        <v>226</v>
      </c>
      <c r="G1606" s="56">
        <v>6</v>
      </c>
      <c r="H1606" s="56">
        <v>3</v>
      </c>
      <c r="I1606" s="145">
        <v>93</v>
      </c>
      <c r="J1606" s="150">
        <v>500000</v>
      </c>
      <c r="L1606" s="636"/>
    </row>
    <row r="1607" spans="1:12" s="145" customFormat="1" x14ac:dyDescent="0.2">
      <c r="A1607" s="95">
        <v>2034</v>
      </c>
      <c r="B1607" s="155">
        <v>1082</v>
      </c>
      <c r="C1607" s="95" t="s">
        <v>409</v>
      </c>
      <c r="D1607" s="95" t="s">
        <v>203</v>
      </c>
      <c r="E1607" s="2" t="s">
        <v>297</v>
      </c>
      <c r="F1607" s="95" t="s">
        <v>196</v>
      </c>
      <c r="G1607" s="56">
        <v>6</v>
      </c>
      <c r="H1607" s="56">
        <v>4</v>
      </c>
      <c r="I1607" s="145">
        <v>94</v>
      </c>
      <c r="J1607" s="150">
        <v>500000</v>
      </c>
      <c r="L1607" s="636"/>
    </row>
    <row r="1608" spans="1:12" s="145" customFormat="1" x14ac:dyDescent="0.2">
      <c r="A1608" s="95">
        <v>2034</v>
      </c>
      <c r="B1608" s="155">
        <v>1333</v>
      </c>
      <c r="C1608" s="95" t="s">
        <v>2908</v>
      </c>
      <c r="D1608" s="95" t="s">
        <v>3030</v>
      </c>
      <c r="E1608" s="2" t="s">
        <v>3031</v>
      </c>
      <c r="F1608" s="95" t="s">
        <v>224</v>
      </c>
      <c r="G1608" s="56">
        <v>6</v>
      </c>
      <c r="H1608" s="56">
        <v>5</v>
      </c>
      <c r="I1608" s="145">
        <v>95</v>
      </c>
      <c r="J1608" s="150">
        <v>500000</v>
      </c>
      <c r="L1608" s="636"/>
    </row>
    <row r="1609" spans="1:12" s="145" customFormat="1" x14ac:dyDescent="0.2">
      <c r="A1609" s="95">
        <v>2034</v>
      </c>
      <c r="B1609" s="155">
        <v>1293</v>
      </c>
      <c r="C1609" s="95" t="s">
        <v>515</v>
      </c>
      <c r="D1609" s="95" t="s">
        <v>497</v>
      </c>
      <c r="E1609" s="2" t="s">
        <v>3027</v>
      </c>
      <c r="F1609" s="95" t="s">
        <v>201</v>
      </c>
      <c r="G1609" s="56">
        <v>6</v>
      </c>
      <c r="H1609" s="56">
        <v>6</v>
      </c>
      <c r="I1609" s="145">
        <v>96</v>
      </c>
      <c r="J1609" s="150">
        <v>500000</v>
      </c>
      <c r="L1609" s="636"/>
    </row>
    <row r="1610" spans="1:12" s="145" customFormat="1" x14ac:dyDescent="0.2">
      <c r="A1610" s="95">
        <v>2034</v>
      </c>
      <c r="B1610" s="155"/>
      <c r="C1610" s="95" t="s">
        <v>121</v>
      </c>
      <c r="D1610" s="95" t="s">
        <v>5187</v>
      </c>
      <c r="E1610" s="2" t="s">
        <v>5187</v>
      </c>
      <c r="F1610" s="95"/>
      <c r="G1610" s="56">
        <v>6</v>
      </c>
      <c r="H1610" s="56">
        <v>7</v>
      </c>
      <c r="I1610" s="145">
        <v>97</v>
      </c>
      <c r="J1610" s="150">
        <v>500000</v>
      </c>
      <c r="L1610" s="636"/>
    </row>
    <row r="1611" spans="1:12" s="145" customFormat="1" x14ac:dyDescent="0.2">
      <c r="A1611" s="95">
        <v>2034</v>
      </c>
      <c r="B1611" s="155">
        <v>1068</v>
      </c>
      <c r="C1611" s="95" t="s">
        <v>1343</v>
      </c>
      <c r="D1611" s="95" t="s">
        <v>310</v>
      </c>
      <c r="E1611" s="2" t="s">
        <v>1925</v>
      </c>
      <c r="F1611" s="95" t="s">
        <v>217</v>
      </c>
      <c r="G1611" s="56">
        <v>6</v>
      </c>
      <c r="H1611" s="56">
        <v>8</v>
      </c>
      <c r="I1611" s="145">
        <v>98</v>
      </c>
      <c r="J1611" s="150">
        <v>500000</v>
      </c>
      <c r="L1611" s="636"/>
    </row>
    <row r="1612" spans="1:12" s="145" customFormat="1" x14ac:dyDescent="0.2">
      <c r="A1612" s="95">
        <v>2034</v>
      </c>
      <c r="B1612" s="155">
        <v>1052</v>
      </c>
      <c r="C1612" s="95" t="s">
        <v>749</v>
      </c>
      <c r="D1612" s="95" t="s">
        <v>175</v>
      </c>
      <c r="E1612" s="2" t="s">
        <v>3062</v>
      </c>
      <c r="F1612" s="95" t="s">
        <v>217</v>
      </c>
      <c r="G1612" s="56">
        <v>6</v>
      </c>
      <c r="H1612" s="56">
        <v>9</v>
      </c>
      <c r="I1612" s="145">
        <v>99</v>
      </c>
      <c r="J1612" s="150">
        <v>500000</v>
      </c>
      <c r="L1612" s="636"/>
    </row>
    <row r="1613" spans="1:12" s="145" customFormat="1" x14ac:dyDescent="0.2">
      <c r="A1613" s="95">
        <v>2034</v>
      </c>
      <c r="B1613" s="155">
        <v>1099</v>
      </c>
      <c r="C1613" s="95" t="s">
        <v>749</v>
      </c>
      <c r="D1613" s="95" t="s">
        <v>3015</v>
      </c>
      <c r="E1613" s="2" t="s">
        <v>3016</v>
      </c>
      <c r="F1613" s="95" t="s">
        <v>196</v>
      </c>
      <c r="G1613" s="56">
        <v>6</v>
      </c>
      <c r="H1613" s="56">
        <v>10</v>
      </c>
      <c r="I1613" s="145">
        <v>100</v>
      </c>
      <c r="J1613" s="150">
        <v>500000</v>
      </c>
      <c r="L1613" s="636"/>
    </row>
    <row r="1614" spans="1:12" s="145" customFormat="1" x14ac:dyDescent="0.2">
      <c r="A1614" s="95">
        <v>2034</v>
      </c>
      <c r="B1614" s="155">
        <v>1098</v>
      </c>
      <c r="C1614" s="95" t="s">
        <v>2908</v>
      </c>
      <c r="D1614" s="95" t="s">
        <v>347</v>
      </c>
      <c r="E1614" s="2" t="s">
        <v>3067</v>
      </c>
      <c r="F1614" s="95" t="s">
        <v>226</v>
      </c>
      <c r="G1614" s="56">
        <v>6</v>
      </c>
      <c r="H1614" s="56">
        <v>11</v>
      </c>
      <c r="I1614" s="145">
        <v>101</v>
      </c>
      <c r="J1614" s="150">
        <v>500000</v>
      </c>
      <c r="L1614" s="636"/>
    </row>
    <row r="1615" spans="1:12" s="145" customFormat="1" x14ac:dyDescent="0.2">
      <c r="A1615" s="95">
        <v>2034</v>
      </c>
      <c r="B1615" s="155">
        <v>1259</v>
      </c>
      <c r="C1615" s="95" t="s">
        <v>138</v>
      </c>
      <c r="D1615" s="95" t="s">
        <v>396</v>
      </c>
      <c r="E1615" s="2" t="s">
        <v>3003</v>
      </c>
      <c r="F1615" s="95" t="s">
        <v>188</v>
      </c>
      <c r="G1615" s="56">
        <v>6</v>
      </c>
      <c r="H1615" s="56">
        <v>12</v>
      </c>
      <c r="I1615" s="145">
        <v>102</v>
      </c>
      <c r="J1615" s="150">
        <v>500000</v>
      </c>
      <c r="L1615" s="636"/>
    </row>
    <row r="1616" spans="1:12" s="145" customFormat="1" x14ac:dyDescent="0.2">
      <c r="A1616" s="95">
        <v>2034</v>
      </c>
      <c r="B1616" s="155">
        <v>1090</v>
      </c>
      <c r="C1616" s="95" t="s">
        <v>2907</v>
      </c>
      <c r="D1616" s="95" t="s">
        <v>3037</v>
      </c>
      <c r="E1616" s="2" t="s">
        <v>3804</v>
      </c>
      <c r="F1616" s="95" t="s">
        <v>209</v>
      </c>
      <c r="G1616" s="56">
        <v>6</v>
      </c>
      <c r="H1616" s="56">
        <v>13</v>
      </c>
      <c r="I1616" s="145">
        <v>103</v>
      </c>
      <c r="J1616" s="150">
        <v>500000</v>
      </c>
      <c r="L1616" s="636"/>
    </row>
    <row r="1617" spans="1:14" s="145" customFormat="1" x14ac:dyDescent="0.2">
      <c r="A1617" s="95">
        <v>2034</v>
      </c>
      <c r="B1617" s="155"/>
      <c r="C1617" s="95" t="s">
        <v>121</v>
      </c>
      <c r="D1617" s="318"/>
      <c r="E1617" s="319"/>
      <c r="F1617" s="95"/>
      <c r="G1617" s="56">
        <v>6</v>
      </c>
      <c r="H1617" s="56">
        <v>14</v>
      </c>
      <c r="I1617" s="145">
        <v>104</v>
      </c>
      <c r="J1617" s="150">
        <v>500000</v>
      </c>
      <c r="L1617" s="636"/>
    </row>
    <row r="1618" spans="1:14" s="145" customFormat="1" x14ac:dyDescent="0.2">
      <c r="A1618" s="95">
        <v>2034</v>
      </c>
      <c r="B1618" s="155"/>
      <c r="C1618" s="95" t="s">
        <v>121</v>
      </c>
      <c r="D1618" s="318"/>
      <c r="E1618" s="319"/>
      <c r="F1618" s="95"/>
      <c r="G1618" s="56">
        <v>6</v>
      </c>
      <c r="H1618" s="56">
        <v>15</v>
      </c>
      <c r="I1618" s="145">
        <v>105</v>
      </c>
      <c r="J1618" s="150">
        <v>500000</v>
      </c>
      <c r="L1618" s="636"/>
    </row>
    <row r="1619" spans="1:14" s="145" customFormat="1" x14ac:dyDescent="0.2">
      <c r="A1619" s="95">
        <v>2034</v>
      </c>
      <c r="B1619" s="155">
        <v>1051</v>
      </c>
      <c r="C1619" s="95" t="s">
        <v>2908</v>
      </c>
      <c r="D1619" s="95" t="s">
        <v>3088</v>
      </c>
      <c r="E1619" s="2" t="s">
        <v>302</v>
      </c>
      <c r="F1619" s="95" t="s">
        <v>211</v>
      </c>
      <c r="G1619" s="56">
        <v>6</v>
      </c>
      <c r="H1619" s="56">
        <v>16</v>
      </c>
      <c r="I1619" s="145">
        <v>106</v>
      </c>
      <c r="J1619" s="150">
        <v>500000</v>
      </c>
      <c r="L1619" s="636"/>
    </row>
    <row r="1620" spans="1:14" s="145" customFormat="1" x14ac:dyDescent="0.2">
      <c r="A1620" s="95">
        <v>2034</v>
      </c>
      <c r="B1620" s="155">
        <v>1088</v>
      </c>
      <c r="C1620" s="95" t="s">
        <v>441</v>
      </c>
      <c r="D1620" s="95" t="s">
        <v>316</v>
      </c>
      <c r="E1620" s="2" t="s">
        <v>1508</v>
      </c>
      <c r="F1620" s="95" t="s">
        <v>199</v>
      </c>
      <c r="G1620" s="56">
        <v>6</v>
      </c>
      <c r="H1620" s="56">
        <v>17</v>
      </c>
      <c r="I1620" s="145">
        <v>107</v>
      </c>
      <c r="J1620" s="150">
        <v>500000</v>
      </c>
      <c r="L1620" s="636"/>
      <c r="N1620" s="48"/>
    </row>
    <row r="1621" spans="1:14" s="145" customFormat="1" x14ac:dyDescent="0.2">
      <c r="A1621" s="95">
        <v>2034</v>
      </c>
      <c r="B1621" s="155">
        <v>1048</v>
      </c>
      <c r="C1621" s="95" t="s">
        <v>439</v>
      </c>
      <c r="D1621" s="95" t="s">
        <v>3028</v>
      </c>
      <c r="E1621" s="2" t="s">
        <v>157</v>
      </c>
      <c r="F1621" s="95" t="s">
        <v>206</v>
      </c>
      <c r="G1621" s="56">
        <v>6</v>
      </c>
      <c r="H1621" s="56">
        <v>18</v>
      </c>
      <c r="I1621" s="145">
        <v>108</v>
      </c>
      <c r="J1621" s="150">
        <v>500000</v>
      </c>
      <c r="L1621" s="636"/>
    </row>
    <row r="1622" spans="1:14" s="145" customFormat="1" x14ac:dyDescent="0.2">
      <c r="A1622" s="95">
        <v>2034</v>
      </c>
      <c r="B1622" s="155">
        <v>1096</v>
      </c>
      <c r="C1622" s="95" t="s">
        <v>243</v>
      </c>
      <c r="D1622" s="95" t="s">
        <v>310</v>
      </c>
      <c r="E1622" s="2" t="s">
        <v>3006</v>
      </c>
      <c r="F1622" s="95" t="s">
        <v>190</v>
      </c>
      <c r="G1622" s="56">
        <v>7</v>
      </c>
      <c r="H1622" s="56">
        <v>1</v>
      </c>
      <c r="I1622" s="145">
        <v>109</v>
      </c>
      <c r="J1622" s="150">
        <v>500000</v>
      </c>
      <c r="L1622" s="636"/>
    </row>
    <row r="1623" spans="1:14" s="145" customFormat="1" x14ac:dyDescent="0.2">
      <c r="A1623" s="95">
        <v>2034</v>
      </c>
      <c r="B1623" s="155">
        <v>1111</v>
      </c>
      <c r="C1623" s="95" t="s">
        <v>392</v>
      </c>
      <c r="D1623" s="95" t="s">
        <v>3052</v>
      </c>
      <c r="E1623" s="2" t="s">
        <v>3053</v>
      </c>
      <c r="F1623" s="95" t="s">
        <v>212</v>
      </c>
      <c r="G1623" s="56">
        <v>7</v>
      </c>
      <c r="H1623" s="56">
        <v>2</v>
      </c>
      <c r="I1623" s="145">
        <v>110</v>
      </c>
      <c r="J1623" s="150">
        <v>500000</v>
      </c>
      <c r="L1623" s="636"/>
    </row>
    <row r="1624" spans="1:14" s="145" customFormat="1" x14ac:dyDescent="0.2">
      <c r="A1624" s="95">
        <v>2034</v>
      </c>
      <c r="B1624" s="155">
        <v>1290</v>
      </c>
      <c r="C1624" s="95" t="s">
        <v>409</v>
      </c>
      <c r="D1624" s="95" t="s">
        <v>5214</v>
      </c>
      <c r="E1624" s="2" t="s">
        <v>257</v>
      </c>
      <c r="F1624" s="95" t="s">
        <v>201</v>
      </c>
      <c r="G1624" s="56">
        <v>7</v>
      </c>
      <c r="H1624" s="56">
        <v>3</v>
      </c>
      <c r="I1624" s="145">
        <v>111</v>
      </c>
      <c r="J1624" s="150">
        <v>500000</v>
      </c>
      <c r="L1624" s="636"/>
    </row>
    <row r="1625" spans="1:14" s="145" customFormat="1" x14ac:dyDescent="0.2">
      <c r="A1625" s="95">
        <v>2034</v>
      </c>
      <c r="B1625" s="155">
        <v>1092</v>
      </c>
      <c r="C1625" s="95" t="s">
        <v>2907</v>
      </c>
      <c r="D1625" s="95" t="s">
        <v>310</v>
      </c>
      <c r="E1625" s="2" t="s">
        <v>3014</v>
      </c>
      <c r="F1625" s="95" t="s">
        <v>196</v>
      </c>
      <c r="G1625" s="56">
        <v>7</v>
      </c>
      <c r="H1625" s="56">
        <v>4</v>
      </c>
      <c r="I1625" s="145">
        <v>112</v>
      </c>
      <c r="J1625" s="150">
        <v>500000</v>
      </c>
      <c r="L1625" s="636"/>
    </row>
    <row r="1626" spans="1:14" s="145" customFormat="1" x14ac:dyDescent="0.2">
      <c r="A1626" s="95">
        <v>2034</v>
      </c>
      <c r="B1626" s="155">
        <v>1074</v>
      </c>
      <c r="C1626" s="95" t="s">
        <v>749</v>
      </c>
      <c r="D1626" s="95" t="s">
        <v>248</v>
      </c>
      <c r="E1626" s="2" t="s">
        <v>3035</v>
      </c>
      <c r="F1626" s="95" t="s">
        <v>209</v>
      </c>
      <c r="G1626" s="56">
        <v>7</v>
      </c>
      <c r="H1626" s="56">
        <v>5</v>
      </c>
      <c r="I1626" s="145">
        <v>113</v>
      </c>
      <c r="J1626" s="150">
        <v>500000</v>
      </c>
      <c r="L1626" s="636"/>
    </row>
    <row r="1627" spans="1:14" s="145" customFormat="1" x14ac:dyDescent="0.2">
      <c r="A1627" s="95">
        <v>2034</v>
      </c>
      <c r="B1627" s="155">
        <v>1277</v>
      </c>
      <c r="C1627" s="95" t="s">
        <v>515</v>
      </c>
      <c r="D1627" s="95" t="s">
        <v>3018</v>
      </c>
      <c r="E1627" s="2" t="s">
        <v>3019</v>
      </c>
      <c r="F1627" s="95" t="s">
        <v>196</v>
      </c>
      <c r="G1627" s="56">
        <v>7</v>
      </c>
      <c r="H1627" s="56">
        <v>6</v>
      </c>
      <c r="I1627" s="145">
        <v>114</v>
      </c>
      <c r="J1627" s="150">
        <v>500000</v>
      </c>
      <c r="L1627" s="636"/>
    </row>
    <row r="1628" spans="1:14" s="145" customFormat="1" x14ac:dyDescent="0.2">
      <c r="A1628" s="95">
        <v>2034</v>
      </c>
      <c r="B1628" s="155">
        <v>1104</v>
      </c>
      <c r="C1628" s="95" t="s">
        <v>2907</v>
      </c>
      <c r="D1628" s="95" t="s">
        <v>2904</v>
      </c>
      <c r="E1628" s="2" t="s">
        <v>222</v>
      </c>
      <c r="F1628" s="95" t="s">
        <v>217</v>
      </c>
      <c r="G1628" s="56">
        <v>7</v>
      </c>
      <c r="H1628" s="56">
        <v>7</v>
      </c>
      <c r="I1628" s="145">
        <v>115</v>
      </c>
      <c r="J1628" s="150">
        <v>500000</v>
      </c>
      <c r="L1628" s="636"/>
    </row>
    <row r="1629" spans="1:14" s="145" customFormat="1" x14ac:dyDescent="0.2">
      <c r="A1629" s="95">
        <v>2034</v>
      </c>
      <c r="B1629" s="155">
        <v>1095</v>
      </c>
      <c r="C1629" s="95" t="s">
        <v>1343</v>
      </c>
      <c r="D1629" s="95" t="s">
        <v>3029</v>
      </c>
      <c r="E1629" s="2" t="s">
        <v>191</v>
      </c>
      <c r="F1629" s="95" t="s">
        <v>206</v>
      </c>
      <c r="G1629" s="56">
        <v>7</v>
      </c>
      <c r="H1629" s="56">
        <v>8</v>
      </c>
      <c r="I1629" s="145">
        <v>116</v>
      </c>
      <c r="J1629" s="150">
        <v>500000</v>
      </c>
      <c r="L1629" s="636"/>
    </row>
    <row r="1630" spans="1:14" s="145" customFormat="1" x14ac:dyDescent="0.2">
      <c r="A1630" s="95">
        <v>2034</v>
      </c>
      <c r="B1630" s="155"/>
      <c r="C1630" s="95" t="s">
        <v>121</v>
      </c>
      <c r="D1630" s="318"/>
      <c r="E1630" s="319"/>
      <c r="F1630" s="95"/>
      <c r="G1630" s="56">
        <v>7</v>
      </c>
      <c r="H1630" s="56">
        <v>9</v>
      </c>
      <c r="I1630" s="145">
        <v>117</v>
      </c>
      <c r="J1630" s="150">
        <v>500000</v>
      </c>
      <c r="L1630" s="636"/>
    </row>
    <row r="1631" spans="1:14" s="145" customFormat="1" x14ac:dyDescent="0.2">
      <c r="A1631" s="95">
        <v>2034</v>
      </c>
      <c r="B1631" s="155"/>
      <c r="C1631" s="95" t="s">
        <v>121</v>
      </c>
      <c r="D1631" s="318"/>
      <c r="E1631" s="319"/>
      <c r="F1631" s="95"/>
      <c r="G1631" s="56">
        <v>7</v>
      </c>
      <c r="H1631" s="56">
        <v>10</v>
      </c>
      <c r="I1631" s="145">
        <v>118</v>
      </c>
      <c r="J1631" s="150">
        <v>500000</v>
      </c>
      <c r="L1631" s="636"/>
    </row>
    <row r="1632" spans="1:14" s="145" customFormat="1" x14ac:dyDescent="0.2">
      <c r="A1632" s="95">
        <v>2034</v>
      </c>
      <c r="B1632" s="155"/>
      <c r="C1632" s="95" t="s">
        <v>121</v>
      </c>
      <c r="D1632" s="318"/>
      <c r="E1632" s="319"/>
      <c r="F1632" s="95"/>
      <c r="G1632" s="56">
        <v>7</v>
      </c>
      <c r="H1632" s="56">
        <v>11</v>
      </c>
      <c r="I1632" s="145">
        <v>119</v>
      </c>
      <c r="J1632" s="150">
        <v>500000</v>
      </c>
      <c r="L1632" s="636"/>
    </row>
    <row r="1633" spans="1:12" s="145" customFormat="1" x14ac:dyDescent="0.2">
      <c r="A1633" s="95">
        <v>2034</v>
      </c>
      <c r="B1633" s="155">
        <v>1287</v>
      </c>
      <c r="C1633" s="95" t="s">
        <v>138</v>
      </c>
      <c r="D1633" s="95" t="s">
        <v>238</v>
      </c>
      <c r="E1633" s="2" t="s">
        <v>359</v>
      </c>
      <c r="F1633" s="95" t="s">
        <v>199</v>
      </c>
      <c r="G1633" s="56">
        <v>7</v>
      </c>
      <c r="H1633" s="56">
        <v>12</v>
      </c>
      <c r="I1633" s="145">
        <v>120</v>
      </c>
      <c r="J1633" s="150">
        <v>500000</v>
      </c>
      <c r="L1633" s="636"/>
    </row>
    <row r="1634" spans="1:12" s="145" customFormat="1" x14ac:dyDescent="0.2">
      <c r="A1634" s="95">
        <v>2034</v>
      </c>
      <c r="B1634" s="155">
        <v>1331</v>
      </c>
      <c r="C1634" s="95" t="s">
        <v>2907</v>
      </c>
      <c r="D1634" s="95" t="s">
        <v>2854</v>
      </c>
      <c r="E1634" s="2" t="s">
        <v>2696</v>
      </c>
      <c r="F1634" s="95" t="s">
        <v>224</v>
      </c>
      <c r="G1634" s="56">
        <v>7</v>
      </c>
      <c r="H1634" s="56">
        <v>13</v>
      </c>
      <c r="I1634" s="145">
        <v>121</v>
      </c>
      <c r="J1634" s="150">
        <v>500000</v>
      </c>
      <c r="L1634" s="636"/>
    </row>
    <row r="1635" spans="1:12" s="145" customFormat="1" x14ac:dyDescent="0.2">
      <c r="A1635" s="95">
        <v>2034</v>
      </c>
      <c r="B1635" s="155"/>
      <c r="C1635" s="95" t="s">
        <v>1319</v>
      </c>
      <c r="D1635" s="318"/>
      <c r="E1635" s="319"/>
      <c r="F1635" s="95"/>
      <c r="G1635" s="56">
        <v>7</v>
      </c>
      <c r="H1635" s="56">
        <v>14</v>
      </c>
      <c r="I1635" s="145">
        <v>122</v>
      </c>
      <c r="J1635" s="150">
        <v>500000</v>
      </c>
      <c r="L1635" s="636"/>
    </row>
    <row r="1636" spans="1:12" s="145" customFormat="1" x14ac:dyDescent="0.2">
      <c r="A1636" s="95">
        <v>2034</v>
      </c>
      <c r="B1636" s="155"/>
      <c r="C1636" s="95" t="s">
        <v>121</v>
      </c>
      <c r="D1636" s="318"/>
      <c r="E1636" s="319"/>
      <c r="F1636" s="95"/>
      <c r="G1636" s="56">
        <v>7</v>
      </c>
      <c r="H1636" s="56">
        <v>15</v>
      </c>
      <c r="I1636" s="145">
        <v>123</v>
      </c>
      <c r="J1636" s="150">
        <v>500000</v>
      </c>
      <c r="L1636" s="636"/>
    </row>
    <row r="1637" spans="1:12" s="145" customFormat="1" x14ac:dyDescent="0.2">
      <c r="A1637" s="95">
        <v>2034</v>
      </c>
      <c r="B1637" s="155">
        <v>1321</v>
      </c>
      <c r="C1637" s="95" t="s">
        <v>749</v>
      </c>
      <c r="D1637" s="95" t="s">
        <v>140</v>
      </c>
      <c r="E1637" s="2" t="s">
        <v>351</v>
      </c>
      <c r="F1637" s="95" t="s">
        <v>221</v>
      </c>
      <c r="G1637" s="56">
        <v>7</v>
      </c>
      <c r="H1637" s="56">
        <v>16</v>
      </c>
      <c r="I1637" s="145">
        <v>124</v>
      </c>
      <c r="J1637" s="150">
        <v>500000</v>
      </c>
      <c r="L1637" s="636"/>
    </row>
    <row r="1638" spans="1:12" s="145" customFormat="1" x14ac:dyDescent="0.2">
      <c r="A1638" s="95">
        <v>2034</v>
      </c>
      <c r="B1638" s="155">
        <v>1101</v>
      </c>
      <c r="C1638" s="95" t="s">
        <v>441</v>
      </c>
      <c r="D1638" s="95" t="s">
        <v>3043</v>
      </c>
      <c r="E1638" s="2" t="s">
        <v>3044</v>
      </c>
      <c r="F1638" s="95" t="s">
        <v>211</v>
      </c>
      <c r="G1638" s="56">
        <v>7</v>
      </c>
      <c r="H1638" s="56">
        <v>17</v>
      </c>
      <c r="I1638" s="145">
        <v>125</v>
      </c>
      <c r="J1638" s="150">
        <v>500000</v>
      </c>
      <c r="L1638" s="636"/>
    </row>
    <row r="1639" spans="1:12" s="145" customFormat="1" x14ac:dyDescent="0.2">
      <c r="A1639" s="95">
        <v>2034</v>
      </c>
      <c r="B1639" s="155">
        <v>1281</v>
      </c>
      <c r="C1639" s="95" t="s">
        <v>439</v>
      </c>
      <c r="D1639" s="95" t="s">
        <v>1763</v>
      </c>
      <c r="E1639" s="2" t="s">
        <v>189</v>
      </c>
      <c r="F1639" s="95" t="s">
        <v>196</v>
      </c>
      <c r="G1639" s="56">
        <v>7</v>
      </c>
      <c r="H1639" s="56">
        <v>18</v>
      </c>
      <c r="I1639" s="145">
        <v>126</v>
      </c>
      <c r="J1639" s="150">
        <v>500000</v>
      </c>
      <c r="L1639" s="636"/>
    </row>
    <row r="1640" spans="1:12" s="145" customFormat="1" x14ac:dyDescent="0.2">
      <c r="A1640" s="97">
        <v>2033</v>
      </c>
      <c r="B1640" s="139">
        <v>1431</v>
      </c>
      <c r="C1640" s="97" t="s">
        <v>516</v>
      </c>
      <c r="D1640" s="97" t="s">
        <v>2845</v>
      </c>
      <c r="E1640" s="96" t="s">
        <v>1504</v>
      </c>
      <c r="F1640" s="97" t="s">
        <v>190</v>
      </c>
      <c r="G1640" s="97">
        <v>1</v>
      </c>
      <c r="H1640" s="97">
        <v>1</v>
      </c>
      <c r="I1640" s="97">
        <v>1</v>
      </c>
      <c r="J1640" s="156"/>
      <c r="L1640" s="636"/>
    </row>
    <row r="1641" spans="1:12" s="145" customFormat="1" x14ac:dyDescent="0.2">
      <c r="A1641" s="95">
        <v>2033</v>
      </c>
      <c r="B1641" s="155">
        <v>1344</v>
      </c>
      <c r="C1641" s="95" t="s">
        <v>2907</v>
      </c>
      <c r="D1641" s="95" t="s">
        <v>2817</v>
      </c>
      <c r="E1641" s="2" t="s">
        <v>421</v>
      </c>
      <c r="F1641" s="95" t="s">
        <v>221</v>
      </c>
      <c r="G1641" s="56">
        <v>1</v>
      </c>
      <c r="H1641" s="56">
        <v>2</v>
      </c>
      <c r="I1641" s="145">
        <v>2</v>
      </c>
      <c r="J1641" s="157"/>
      <c r="L1641" s="636"/>
    </row>
    <row r="1642" spans="1:12" s="145" customFormat="1" x14ac:dyDescent="0.2">
      <c r="A1642" s="95">
        <v>2033</v>
      </c>
      <c r="B1642" s="155">
        <v>1518</v>
      </c>
      <c r="C1642" s="95" t="s">
        <v>2908</v>
      </c>
      <c r="D1642" s="95" t="s">
        <v>417</v>
      </c>
      <c r="E1642" s="2" t="s">
        <v>5215</v>
      </c>
      <c r="F1642" s="95" t="s">
        <v>206</v>
      </c>
      <c r="G1642" s="56">
        <v>1</v>
      </c>
      <c r="H1642" s="56">
        <v>3</v>
      </c>
      <c r="I1642" s="145">
        <v>3</v>
      </c>
      <c r="J1642" s="157"/>
      <c r="L1642" s="636"/>
    </row>
    <row r="1643" spans="1:12" s="145" customFormat="1" x14ac:dyDescent="0.2">
      <c r="A1643" s="95">
        <v>2033</v>
      </c>
      <c r="B1643" s="155">
        <v>1453</v>
      </c>
      <c r="C1643" s="95" t="s">
        <v>139</v>
      </c>
      <c r="D1643" s="95" t="s">
        <v>2855</v>
      </c>
      <c r="E1643" s="2" t="s">
        <v>210</v>
      </c>
      <c r="F1643" s="95" t="s">
        <v>212</v>
      </c>
      <c r="G1643" s="56">
        <v>1</v>
      </c>
      <c r="H1643" s="56">
        <v>4</v>
      </c>
      <c r="I1643" s="145">
        <v>4</v>
      </c>
      <c r="J1643" s="157"/>
      <c r="L1643" s="636"/>
    </row>
    <row r="1644" spans="1:12" s="145" customFormat="1" x14ac:dyDescent="0.2">
      <c r="A1644" s="95">
        <v>2033</v>
      </c>
      <c r="B1644" s="155">
        <v>1551</v>
      </c>
      <c r="C1644" s="95" t="s">
        <v>392</v>
      </c>
      <c r="D1644" s="95" t="s">
        <v>288</v>
      </c>
      <c r="E1644" s="2" t="s">
        <v>237</v>
      </c>
      <c r="F1644" s="95" t="s">
        <v>196</v>
      </c>
      <c r="G1644" s="56">
        <v>1</v>
      </c>
      <c r="H1644" s="56">
        <v>5</v>
      </c>
      <c r="I1644" s="145">
        <v>5</v>
      </c>
      <c r="J1644" s="157"/>
      <c r="L1644" s="636"/>
    </row>
    <row r="1645" spans="1:12" s="145" customFormat="1" x14ac:dyDescent="0.2">
      <c r="A1645" s="95">
        <v>2033</v>
      </c>
      <c r="B1645" s="155">
        <v>1345</v>
      </c>
      <c r="C1645" s="95" t="s">
        <v>749</v>
      </c>
      <c r="D1645" s="95" t="s">
        <v>248</v>
      </c>
      <c r="E1645" s="2" t="s">
        <v>194</v>
      </c>
      <c r="F1645" s="95" t="s">
        <v>221</v>
      </c>
      <c r="G1645" s="56">
        <v>1</v>
      </c>
      <c r="H1645" s="56">
        <v>6</v>
      </c>
      <c r="I1645" s="145">
        <v>6</v>
      </c>
      <c r="J1645" s="157"/>
      <c r="L1645" s="636"/>
    </row>
    <row r="1646" spans="1:12" s="145" customFormat="1" x14ac:dyDescent="0.2">
      <c r="A1646" s="95">
        <v>2033</v>
      </c>
      <c r="B1646" s="155">
        <v>1552</v>
      </c>
      <c r="C1646" s="95" t="s">
        <v>243</v>
      </c>
      <c r="D1646" s="95" t="s">
        <v>2892</v>
      </c>
      <c r="E1646" s="2" t="s">
        <v>1591</v>
      </c>
      <c r="F1646" s="95" t="s">
        <v>196</v>
      </c>
      <c r="G1646" s="56">
        <v>1</v>
      </c>
      <c r="H1646" s="56">
        <v>7</v>
      </c>
      <c r="I1646" s="145">
        <v>7</v>
      </c>
      <c r="J1646" s="157"/>
      <c r="L1646" s="636"/>
    </row>
    <row r="1647" spans="1:12" s="145" customFormat="1" x14ac:dyDescent="0.2">
      <c r="A1647" s="95">
        <v>2033</v>
      </c>
      <c r="B1647" s="155">
        <v>1371</v>
      </c>
      <c r="C1647" s="95" t="s">
        <v>2907</v>
      </c>
      <c r="D1647" s="95" t="s">
        <v>293</v>
      </c>
      <c r="E1647" s="2" t="s">
        <v>2368</v>
      </c>
      <c r="F1647" s="95" t="s">
        <v>209</v>
      </c>
      <c r="G1647" s="56">
        <v>1</v>
      </c>
      <c r="H1647" s="56">
        <v>8</v>
      </c>
      <c r="I1647" s="145">
        <v>8</v>
      </c>
      <c r="J1647" s="157"/>
      <c r="L1647" s="636"/>
    </row>
    <row r="1648" spans="1:12" s="145" customFormat="1" x14ac:dyDescent="0.2">
      <c r="A1648" s="95">
        <v>2033</v>
      </c>
      <c r="B1648" s="155">
        <v>1489</v>
      </c>
      <c r="C1648" s="95" t="s">
        <v>1319</v>
      </c>
      <c r="D1648" s="95" t="s">
        <v>2545</v>
      </c>
      <c r="E1648" s="2" t="s">
        <v>2870</v>
      </c>
      <c r="F1648" s="95" t="s">
        <v>188</v>
      </c>
      <c r="G1648" s="56">
        <v>1</v>
      </c>
      <c r="H1648" s="56">
        <v>9</v>
      </c>
      <c r="I1648" s="145">
        <v>9</v>
      </c>
      <c r="J1648" s="157"/>
      <c r="L1648" s="636"/>
    </row>
    <row r="1649" spans="1:12" s="145" customFormat="1" x14ac:dyDescent="0.2">
      <c r="A1649" s="95">
        <v>2033</v>
      </c>
      <c r="B1649" s="155">
        <v>1433</v>
      </c>
      <c r="C1649" s="95" t="s">
        <v>256</v>
      </c>
      <c r="D1649" s="95" t="s">
        <v>2847</v>
      </c>
      <c r="E1649" s="2" t="s">
        <v>2848</v>
      </c>
      <c r="F1649" s="95" t="s">
        <v>190</v>
      </c>
      <c r="G1649" s="56">
        <v>1</v>
      </c>
      <c r="H1649" s="56">
        <v>10</v>
      </c>
      <c r="I1649" s="145">
        <v>10</v>
      </c>
      <c r="J1649" s="157"/>
      <c r="L1649" s="636"/>
    </row>
    <row r="1650" spans="1:12" s="145" customFormat="1" x14ac:dyDescent="0.2">
      <c r="A1650" s="95">
        <v>2033</v>
      </c>
      <c r="B1650" s="155">
        <v>1499</v>
      </c>
      <c r="C1650" s="95" t="s">
        <v>138</v>
      </c>
      <c r="D1650" s="95" t="s">
        <v>2875</v>
      </c>
      <c r="E1650" s="2" t="s">
        <v>189</v>
      </c>
      <c r="F1650" s="95" t="s">
        <v>217</v>
      </c>
      <c r="G1650" s="56">
        <v>1</v>
      </c>
      <c r="H1650" s="56">
        <v>11</v>
      </c>
      <c r="I1650" s="145">
        <v>11</v>
      </c>
      <c r="J1650" s="157"/>
      <c r="L1650" s="636"/>
    </row>
    <row r="1651" spans="1:12" s="145" customFormat="1" x14ac:dyDescent="0.2">
      <c r="A1651" s="95">
        <v>2033</v>
      </c>
      <c r="B1651" s="155">
        <v>1432</v>
      </c>
      <c r="C1651" s="95" t="s">
        <v>400</v>
      </c>
      <c r="D1651" s="95" t="s">
        <v>2846</v>
      </c>
      <c r="E1651" s="2" t="s">
        <v>268</v>
      </c>
      <c r="F1651" s="95" t="s">
        <v>190</v>
      </c>
      <c r="G1651" s="56">
        <v>1</v>
      </c>
      <c r="H1651" s="56">
        <v>12</v>
      </c>
      <c r="I1651" s="145">
        <v>12</v>
      </c>
      <c r="J1651" s="157"/>
      <c r="L1651" s="636"/>
    </row>
    <row r="1652" spans="1:12" s="145" customFormat="1" x14ac:dyDescent="0.2">
      <c r="A1652" s="95">
        <v>2033</v>
      </c>
      <c r="B1652" s="155">
        <v>1490</v>
      </c>
      <c r="C1652" s="95" t="s">
        <v>121</v>
      </c>
      <c r="D1652" s="95" t="s">
        <v>248</v>
      </c>
      <c r="E1652" s="2" t="s">
        <v>2871</v>
      </c>
      <c r="F1652" s="95" t="s">
        <v>188</v>
      </c>
      <c r="G1652" s="56">
        <v>1</v>
      </c>
      <c r="H1652" s="56">
        <v>13</v>
      </c>
      <c r="I1652" s="145">
        <v>13</v>
      </c>
      <c r="J1652" s="157"/>
      <c r="L1652" s="636"/>
    </row>
    <row r="1653" spans="1:12" s="145" customFormat="1" x14ac:dyDescent="0.2">
      <c r="A1653" s="95">
        <v>2033</v>
      </c>
      <c r="B1653" s="155">
        <v>1434</v>
      </c>
      <c r="C1653" s="95" t="s">
        <v>121</v>
      </c>
      <c r="D1653" s="95" t="s">
        <v>2828</v>
      </c>
      <c r="E1653" s="2" t="s">
        <v>197</v>
      </c>
      <c r="F1653" s="95" t="s">
        <v>190</v>
      </c>
      <c r="G1653" s="56">
        <v>1</v>
      </c>
      <c r="H1653" s="56">
        <v>14</v>
      </c>
      <c r="I1653" s="145">
        <v>14</v>
      </c>
      <c r="J1653" s="157"/>
      <c r="L1653" s="636"/>
    </row>
    <row r="1654" spans="1:12" s="145" customFormat="1" x14ac:dyDescent="0.2">
      <c r="A1654" s="95">
        <v>2033</v>
      </c>
      <c r="B1654" s="155">
        <v>1553</v>
      </c>
      <c r="C1654" s="95" t="s">
        <v>121</v>
      </c>
      <c r="D1654" s="95" t="s">
        <v>157</v>
      </c>
      <c r="E1654" s="2" t="s">
        <v>87</v>
      </c>
      <c r="F1654" s="95" t="s">
        <v>196</v>
      </c>
      <c r="G1654" s="56">
        <v>1</v>
      </c>
      <c r="H1654" s="56">
        <v>15</v>
      </c>
      <c r="I1654" s="145">
        <v>15</v>
      </c>
      <c r="J1654" s="157"/>
      <c r="L1654" s="636"/>
    </row>
    <row r="1655" spans="1:12" s="145" customFormat="1" x14ac:dyDescent="0.2">
      <c r="A1655" s="95">
        <v>2033</v>
      </c>
      <c r="B1655" s="155">
        <v>1554</v>
      </c>
      <c r="C1655" s="95" t="s">
        <v>1343</v>
      </c>
      <c r="D1655" s="95" t="s">
        <v>189</v>
      </c>
      <c r="E1655" s="2" t="s">
        <v>256</v>
      </c>
      <c r="F1655" s="95" t="s">
        <v>196</v>
      </c>
      <c r="G1655" s="56">
        <v>1</v>
      </c>
      <c r="H1655" s="56">
        <v>16</v>
      </c>
      <c r="I1655" s="145">
        <v>16</v>
      </c>
      <c r="J1655" s="157"/>
      <c r="L1655" s="636"/>
    </row>
    <row r="1656" spans="1:12" s="145" customFormat="1" x14ac:dyDescent="0.2">
      <c r="A1656" s="95">
        <v>2033</v>
      </c>
      <c r="B1656" s="155">
        <v>1517</v>
      </c>
      <c r="C1656" s="95" t="s">
        <v>439</v>
      </c>
      <c r="D1656" s="95" t="s">
        <v>214</v>
      </c>
      <c r="E1656" s="2" t="s">
        <v>2879</v>
      </c>
      <c r="F1656" s="95" t="s">
        <v>206</v>
      </c>
      <c r="G1656" s="56">
        <v>1</v>
      </c>
      <c r="H1656" s="56">
        <v>17</v>
      </c>
      <c r="I1656" s="145">
        <v>17</v>
      </c>
      <c r="J1656" s="157"/>
      <c r="L1656" s="636"/>
    </row>
    <row r="1657" spans="1:12" s="145" customFormat="1" x14ac:dyDescent="0.2">
      <c r="A1657" s="95">
        <v>2033</v>
      </c>
      <c r="B1657" s="155">
        <v>1373</v>
      </c>
      <c r="C1657" s="95" t="s">
        <v>441</v>
      </c>
      <c r="D1657" s="95" t="s">
        <v>2827</v>
      </c>
      <c r="E1657" s="2" t="s">
        <v>240</v>
      </c>
      <c r="F1657" s="95" t="s">
        <v>209</v>
      </c>
      <c r="G1657" s="56">
        <v>1</v>
      </c>
      <c r="H1657" s="56">
        <v>18</v>
      </c>
      <c r="I1657" s="145">
        <v>18</v>
      </c>
      <c r="J1657" s="157"/>
      <c r="L1657" s="636"/>
    </row>
    <row r="1658" spans="1:12" s="145" customFormat="1" x14ac:dyDescent="0.2">
      <c r="A1658" s="95">
        <v>2033</v>
      </c>
      <c r="B1658" s="155">
        <v>1536</v>
      </c>
      <c r="C1658" s="95" t="s">
        <v>243</v>
      </c>
      <c r="D1658" s="95" t="s">
        <v>214</v>
      </c>
      <c r="E1658" s="2" t="s">
        <v>2887</v>
      </c>
      <c r="F1658" s="95" t="s">
        <v>198</v>
      </c>
      <c r="G1658" s="56">
        <v>2</v>
      </c>
      <c r="H1658" s="56">
        <v>1</v>
      </c>
      <c r="I1658" s="145">
        <v>19</v>
      </c>
      <c r="J1658" s="157"/>
      <c r="L1658" s="636"/>
    </row>
    <row r="1659" spans="1:12" s="145" customFormat="1" x14ac:dyDescent="0.2">
      <c r="A1659" s="95">
        <v>2033</v>
      </c>
      <c r="B1659" s="155">
        <v>1347</v>
      </c>
      <c r="C1659" s="95" t="s">
        <v>397</v>
      </c>
      <c r="D1659" s="95" t="s">
        <v>417</v>
      </c>
      <c r="E1659" s="2" t="s">
        <v>1746</v>
      </c>
      <c r="F1659" s="95" t="s">
        <v>221</v>
      </c>
      <c r="G1659" s="56">
        <v>2</v>
      </c>
      <c r="H1659" s="56">
        <v>2</v>
      </c>
      <c r="I1659" s="145">
        <v>20</v>
      </c>
      <c r="J1659" s="157"/>
      <c r="L1659" s="636"/>
    </row>
    <row r="1660" spans="1:12" s="145" customFormat="1" x14ac:dyDescent="0.2">
      <c r="A1660" s="95">
        <v>2033</v>
      </c>
      <c r="B1660" s="155">
        <v>1455</v>
      </c>
      <c r="C1660" s="95" t="s">
        <v>749</v>
      </c>
      <c r="D1660" s="95" t="s">
        <v>524</v>
      </c>
      <c r="E1660" s="2" t="s">
        <v>354</v>
      </c>
      <c r="F1660" s="95" t="s">
        <v>212</v>
      </c>
      <c r="G1660" s="56">
        <v>2</v>
      </c>
      <c r="H1660" s="56">
        <v>3</v>
      </c>
      <c r="I1660" s="145">
        <v>21</v>
      </c>
      <c r="J1660" s="157"/>
      <c r="L1660" s="636"/>
    </row>
    <row r="1661" spans="1:12" s="145" customFormat="1" x14ac:dyDescent="0.2">
      <c r="A1661" s="95">
        <v>2033</v>
      </c>
      <c r="B1661" s="155">
        <v>1491</v>
      </c>
      <c r="C1661" s="95" t="s">
        <v>139</v>
      </c>
      <c r="D1661" s="95" t="s">
        <v>81</v>
      </c>
      <c r="E1661" s="2" t="s">
        <v>194</v>
      </c>
      <c r="F1661" s="95" t="s">
        <v>188</v>
      </c>
      <c r="G1661" s="56">
        <v>2</v>
      </c>
      <c r="H1661" s="56">
        <v>4</v>
      </c>
      <c r="I1661" s="145">
        <v>22</v>
      </c>
      <c r="J1661" s="157"/>
      <c r="L1661" s="636"/>
    </row>
    <row r="1662" spans="1:12" s="145" customFormat="1" x14ac:dyDescent="0.2">
      <c r="A1662" s="95">
        <v>2033</v>
      </c>
      <c r="B1662" s="155">
        <v>1348</v>
      </c>
      <c r="C1662" s="95" t="s">
        <v>392</v>
      </c>
      <c r="D1662" s="95" t="s">
        <v>412</v>
      </c>
      <c r="E1662" s="2" t="s">
        <v>2818</v>
      </c>
      <c r="F1662" s="95" t="s">
        <v>221</v>
      </c>
      <c r="G1662" s="56">
        <v>2</v>
      </c>
      <c r="H1662" s="56">
        <v>5</v>
      </c>
      <c r="I1662" s="145">
        <v>23</v>
      </c>
      <c r="J1662" s="157"/>
      <c r="L1662" s="636"/>
    </row>
    <row r="1663" spans="1:12" s="145" customFormat="1" x14ac:dyDescent="0.2">
      <c r="A1663" s="95">
        <v>2033</v>
      </c>
      <c r="B1663" s="155">
        <v>1556</v>
      </c>
      <c r="C1663" s="95" t="s">
        <v>138</v>
      </c>
      <c r="D1663" s="95" t="s">
        <v>2894</v>
      </c>
      <c r="E1663" s="2" t="s">
        <v>2895</v>
      </c>
      <c r="F1663" s="95" t="s">
        <v>196</v>
      </c>
      <c r="G1663" s="56">
        <v>2</v>
      </c>
      <c r="H1663" s="56">
        <v>6</v>
      </c>
      <c r="I1663" s="145">
        <v>24</v>
      </c>
      <c r="J1663" s="157"/>
      <c r="L1663" s="636"/>
    </row>
    <row r="1664" spans="1:12" s="145" customFormat="1" x14ac:dyDescent="0.2">
      <c r="A1664" s="95">
        <v>2033</v>
      </c>
      <c r="B1664" s="155">
        <v>1389</v>
      </c>
      <c r="C1664" s="95" t="s">
        <v>121</v>
      </c>
      <c r="D1664" s="95" t="s">
        <v>1926</v>
      </c>
      <c r="E1664" s="2" t="s">
        <v>2559</v>
      </c>
      <c r="F1664" s="95" t="s">
        <v>211</v>
      </c>
      <c r="G1664" s="56">
        <v>2</v>
      </c>
      <c r="H1664" s="56">
        <v>7</v>
      </c>
      <c r="I1664" s="145">
        <v>25</v>
      </c>
      <c r="J1664" s="157"/>
      <c r="L1664" s="636"/>
    </row>
    <row r="1665" spans="1:12" s="145" customFormat="1" x14ac:dyDescent="0.2">
      <c r="A1665" s="95">
        <v>2033</v>
      </c>
      <c r="B1665" s="155">
        <v>1413</v>
      </c>
      <c r="C1665" s="95" t="s">
        <v>397</v>
      </c>
      <c r="D1665" s="95" t="s">
        <v>478</v>
      </c>
      <c r="E1665" s="2" t="s">
        <v>2402</v>
      </c>
      <c r="F1665" s="95" t="s">
        <v>201</v>
      </c>
      <c r="G1665" s="56">
        <v>2</v>
      </c>
      <c r="H1665" s="56">
        <v>8</v>
      </c>
      <c r="I1665" s="145">
        <v>26</v>
      </c>
      <c r="J1665" s="157"/>
      <c r="L1665" s="636"/>
    </row>
    <row r="1666" spans="1:12" s="145" customFormat="1" x14ac:dyDescent="0.2">
      <c r="A1666" s="95">
        <v>2033</v>
      </c>
      <c r="B1666" s="155">
        <v>1414</v>
      </c>
      <c r="C1666" s="95" t="s">
        <v>1319</v>
      </c>
      <c r="D1666" s="95" t="s">
        <v>728</v>
      </c>
      <c r="E1666" s="2" t="s">
        <v>210</v>
      </c>
      <c r="F1666" s="95" t="s">
        <v>201</v>
      </c>
      <c r="G1666" s="56">
        <v>2</v>
      </c>
      <c r="H1666" s="56">
        <v>9</v>
      </c>
      <c r="I1666" s="145">
        <v>27</v>
      </c>
      <c r="J1666" s="157"/>
      <c r="L1666" s="636"/>
    </row>
    <row r="1667" spans="1:12" s="145" customFormat="1" x14ac:dyDescent="0.2">
      <c r="A1667" s="95">
        <v>2033</v>
      </c>
      <c r="B1667" s="155">
        <v>1372</v>
      </c>
      <c r="C1667" s="95" t="s">
        <v>1319</v>
      </c>
      <c r="D1667" s="95" t="s">
        <v>1896</v>
      </c>
      <c r="E1667" s="2" t="s">
        <v>446</v>
      </c>
      <c r="F1667" s="95" t="s">
        <v>209</v>
      </c>
      <c r="G1667" s="56">
        <v>2</v>
      </c>
      <c r="H1667" s="56">
        <v>10</v>
      </c>
      <c r="I1667" s="145">
        <v>28</v>
      </c>
      <c r="J1667" s="157"/>
      <c r="L1667" s="636"/>
    </row>
    <row r="1668" spans="1:12" s="145" customFormat="1" x14ac:dyDescent="0.2">
      <c r="A1668" s="95">
        <v>2033</v>
      </c>
      <c r="B1668" s="155">
        <v>1501</v>
      </c>
      <c r="C1668" s="95" t="s">
        <v>397</v>
      </c>
      <c r="D1668" s="95" t="s">
        <v>420</v>
      </c>
      <c r="E1668" s="2" t="s">
        <v>284</v>
      </c>
      <c r="F1668" s="95" t="s">
        <v>217</v>
      </c>
      <c r="G1668" s="56">
        <v>2</v>
      </c>
      <c r="H1668" s="56">
        <v>11</v>
      </c>
      <c r="I1668" s="145">
        <v>29</v>
      </c>
      <c r="J1668" s="157"/>
      <c r="L1668" s="636"/>
    </row>
    <row r="1669" spans="1:12" s="145" customFormat="1" x14ac:dyDescent="0.2">
      <c r="A1669" s="95">
        <v>2033</v>
      </c>
      <c r="B1669" s="155">
        <v>1454</v>
      </c>
      <c r="C1669" s="95" t="s">
        <v>400</v>
      </c>
      <c r="D1669" s="95" t="s">
        <v>2856</v>
      </c>
      <c r="E1669" s="2" t="s">
        <v>5216</v>
      </c>
      <c r="F1669" s="95" t="s">
        <v>212</v>
      </c>
      <c r="G1669" s="56">
        <v>2</v>
      </c>
      <c r="H1669" s="56">
        <v>12</v>
      </c>
      <c r="I1669" s="145">
        <v>30</v>
      </c>
      <c r="J1669" s="157"/>
      <c r="L1669" s="636"/>
    </row>
    <row r="1670" spans="1:12" s="145" customFormat="1" x14ac:dyDescent="0.2">
      <c r="A1670" s="95">
        <v>2033</v>
      </c>
      <c r="B1670" s="155">
        <v>1542</v>
      </c>
      <c r="C1670" s="95" t="s">
        <v>121</v>
      </c>
      <c r="D1670" s="95" t="s">
        <v>310</v>
      </c>
      <c r="E1670" s="2" t="s">
        <v>233</v>
      </c>
      <c r="F1670" s="95" t="s">
        <v>198</v>
      </c>
      <c r="G1670" s="56">
        <v>2</v>
      </c>
      <c r="H1670" s="56">
        <v>13</v>
      </c>
      <c r="I1670" s="145">
        <v>31</v>
      </c>
      <c r="J1670" s="157"/>
      <c r="L1670" s="636"/>
    </row>
    <row r="1671" spans="1:12" s="145" customFormat="1" x14ac:dyDescent="0.2">
      <c r="A1671" s="95">
        <v>2033</v>
      </c>
      <c r="B1671" s="155">
        <v>1461</v>
      </c>
      <c r="C1671" s="95" t="s">
        <v>2908</v>
      </c>
      <c r="D1671" s="95" t="s">
        <v>2861</v>
      </c>
      <c r="E1671" s="2" t="s">
        <v>438</v>
      </c>
      <c r="F1671" s="95" t="s">
        <v>212</v>
      </c>
      <c r="G1671" s="56">
        <v>2</v>
      </c>
      <c r="H1671" s="56">
        <v>14</v>
      </c>
      <c r="I1671" s="145">
        <v>32</v>
      </c>
      <c r="J1671" s="157"/>
      <c r="L1671" s="636"/>
    </row>
    <row r="1672" spans="1:12" s="145" customFormat="1" x14ac:dyDescent="0.2">
      <c r="A1672" s="95">
        <v>2033</v>
      </c>
      <c r="B1672" s="155">
        <v>1537</v>
      </c>
      <c r="C1672" s="95" t="s">
        <v>2907</v>
      </c>
      <c r="D1672" s="95" t="s">
        <v>231</v>
      </c>
      <c r="E1672" s="2" t="s">
        <v>1615</v>
      </c>
      <c r="F1672" s="95" t="s">
        <v>198</v>
      </c>
      <c r="G1672" s="56">
        <v>2</v>
      </c>
      <c r="H1672" s="56">
        <v>15</v>
      </c>
      <c r="I1672" s="145">
        <v>33</v>
      </c>
      <c r="J1672" s="157"/>
      <c r="L1672" s="636"/>
    </row>
    <row r="1673" spans="1:12" s="145" customFormat="1" x14ac:dyDescent="0.2">
      <c r="A1673" s="95">
        <v>2033</v>
      </c>
      <c r="B1673" s="155">
        <v>1519</v>
      </c>
      <c r="C1673" s="95" t="s">
        <v>1343</v>
      </c>
      <c r="D1673" s="95" t="s">
        <v>331</v>
      </c>
      <c r="E1673" s="2" t="s">
        <v>179</v>
      </c>
      <c r="F1673" s="95" t="s">
        <v>206</v>
      </c>
      <c r="G1673" s="56">
        <v>2</v>
      </c>
      <c r="H1673" s="56">
        <v>16</v>
      </c>
      <c r="I1673" s="145">
        <v>34</v>
      </c>
      <c r="J1673" s="157"/>
      <c r="L1673" s="636"/>
    </row>
    <row r="1674" spans="1:12" s="145" customFormat="1" x14ac:dyDescent="0.2">
      <c r="A1674" s="95">
        <v>2033</v>
      </c>
      <c r="B1674" s="155">
        <v>1416</v>
      </c>
      <c r="C1674" s="95" t="s">
        <v>439</v>
      </c>
      <c r="D1674" s="95" t="s">
        <v>401</v>
      </c>
      <c r="E1674" s="2" t="s">
        <v>1482</v>
      </c>
      <c r="F1674" s="95" t="s">
        <v>201</v>
      </c>
      <c r="G1674" s="56">
        <v>2</v>
      </c>
      <c r="H1674" s="56">
        <v>17</v>
      </c>
      <c r="I1674" s="145">
        <v>35</v>
      </c>
      <c r="J1674" s="157"/>
      <c r="L1674" s="636"/>
    </row>
    <row r="1675" spans="1:12" s="145" customFormat="1" x14ac:dyDescent="0.2">
      <c r="A1675" s="95">
        <v>2033</v>
      </c>
      <c r="B1675" s="155">
        <v>1555</v>
      </c>
      <c r="C1675" s="95" t="s">
        <v>441</v>
      </c>
      <c r="D1675" s="95" t="s">
        <v>268</v>
      </c>
      <c r="E1675" s="2" t="s">
        <v>2893</v>
      </c>
      <c r="F1675" s="95" t="s">
        <v>196</v>
      </c>
      <c r="G1675" s="56">
        <v>2</v>
      </c>
      <c r="H1675" s="56">
        <v>18</v>
      </c>
      <c r="I1675" s="145">
        <v>36</v>
      </c>
      <c r="J1675" s="157"/>
      <c r="L1675" s="636"/>
    </row>
    <row r="1676" spans="1:12" s="145" customFormat="1" x14ac:dyDescent="0.2">
      <c r="A1676" s="95">
        <v>2033</v>
      </c>
      <c r="B1676" s="155">
        <v>1334</v>
      </c>
      <c r="C1676" s="95" t="s">
        <v>243</v>
      </c>
      <c r="D1676" s="95" t="s">
        <v>281</v>
      </c>
      <c r="E1676" s="2" t="s">
        <v>2814</v>
      </c>
      <c r="F1676" s="95" t="s">
        <v>199</v>
      </c>
      <c r="G1676" s="56">
        <v>3</v>
      </c>
      <c r="H1676" s="56">
        <v>1</v>
      </c>
      <c r="I1676" s="145">
        <v>37</v>
      </c>
      <c r="J1676" s="157"/>
      <c r="L1676" s="636"/>
    </row>
    <row r="1677" spans="1:12" s="145" customFormat="1" x14ac:dyDescent="0.2">
      <c r="A1677" s="95">
        <v>2033</v>
      </c>
      <c r="B1677" s="155">
        <v>1392</v>
      </c>
      <c r="C1677" s="95" t="s">
        <v>749</v>
      </c>
      <c r="D1677" s="95" t="s">
        <v>311</v>
      </c>
      <c r="E1677" s="2" t="s">
        <v>2834</v>
      </c>
      <c r="F1677" s="95" t="s">
        <v>211</v>
      </c>
      <c r="G1677" s="56">
        <v>3</v>
      </c>
      <c r="H1677" s="56">
        <v>2</v>
      </c>
      <c r="I1677" s="145">
        <v>38</v>
      </c>
      <c r="J1677" s="157"/>
      <c r="L1677" s="636"/>
    </row>
    <row r="1678" spans="1:12" s="145" customFormat="1" x14ac:dyDescent="0.2">
      <c r="A1678" s="95">
        <v>2033</v>
      </c>
      <c r="B1678" s="155">
        <v>1504</v>
      </c>
      <c r="C1678" s="95" t="s">
        <v>2908</v>
      </c>
      <c r="D1678" s="95" t="s">
        <v>2878</v>
      </c>
      <c r="E1678" s="2" t="s">
        <v>266</v>
      </c>
      <c r="F1678" s="95" t="s">
        <v>217</v>
      </c>
      <c r="G1678" s="56">
        <v>3</v>
      </c>
      <c r="H1678" s="56">
        <v>3</v>
      </c>
      <c r="I1678" s="145">
        <v>39</v>
      </c>
      <c r="J1678" s="157"/>
      <c r="L1678" s="636"/>
    </row>
    <row r="1679" spans="1:12" s="145" customFormat="1" x14ac:dyDescent="0.2">
      <c r="A1679" s="95">
        <v>2033</v>
      </c>
      <c r="B1679" s="155">
        <v>1346</v>
      </c>
      <c r="C1679" s="95" t="s">
        <v>139</v>
      </c>
      <c r="D1679" s="95" t="s">
        <v>388</v>
      </c>
      <c r="E1679" s="2" t="s">
        <v>194</v>
      </c>
      <c r="F1679" s="95" t="s">
        <v>221</v>
      </c>
      <c r="G1679" s="56">
        <v>3</v>
      </c>
      <c r="H1679" s="56">
        <v>4</v>
      </c>
      <c r="I1679" s="145">
        <v>40</v>
      </c>
      <c r="J1679" s="157"/>
      <c r="L1679" s="636"/>
    </row>
    <row r="1680" spans="1:12" s="145" customFormat="1" x14ac:dyDescent="0.2">
      <c r="A1680" s="95">
        <v>2033</v>
      </c>
      <c r="B1680" s="155">
        <v>1460</v>
      </c>
      <c r="C1680" s="95" t="s">
        <v>392</v>
      </c>
      <c r="D1680" s="95" t="s">
        <v>1731</v>
      </c>
      <c r="E1680" s="2" t="s">
        <v>2860</v>
      </c>
      <c r="F1680" s="95" t="s">
        <v>212</v>
      </c>
      <c r="G1680" s="56">
        <v>3</v>
      </c>
      <c r="H1680" s="56">
        <v>5</v>
      </c>
      <c r="I1680" s="145">
        <v>41</v>
      </c>
      <c r="J1680" s="157"/>
      <c r="L1680" s="636"/>
    </row>
    <row r="1681" spans="1:12" s="145" customFormat="1" x14ac:dyDescent="0.2">
      <c r="A1681" s="95">
        <v>2033</v>
      </c>
      <c r="B1681" s="155">
        <v>1374</v>
      </c>
      <c r="C1681" s="95" t="s">
        <v>121</v>
      </c>
      <c r="D1681" s="95" t="s">
        <v>334</v>
      </c>
      <c r="E1681" s="2" t="s">
        <v>738</v>
      </c>
      <c r="F1681" s="95" t="s">
        <v>209</v>
      </c>
      <c r="G1681" s="56">
        <v>3</v>
      </c>
      <c r="H1681" s="56">
        <v>6</v>
      </c>
      <c r="I1681" s="145">
        <v>42</v>
      </c>
      <c r="J1681" s="157"/>
      <c r="L1681" s="636"/>
    </row>
    <row r="1682" spans="1:12" s="145" customFormat="1" x14ac:dyDescent="0.2">
      <c r="A1682" s="95">
        <v>2033</v>
      </c>
      <c r="B1682" s="155">
        <v>1457</v>
      </c>
      <c r="C1682" s="95" t="s">
        <v>1319</v>
      </c>
      <c r="D1682" s="95" t="s">
        <v>314</v>
      </c>
      <c r="E1682" s="2" t="s">
        <v>2545</v>
      </c>
      <c r="F1682" s="95" t="s">
        <v>212</v>
      </c>
      <c r="G1682" s="56">
        <v>3</v>
      </c>
      <c r="H1682" s="56">
        <v>7</v>
      </c>
      <c r="I1682" s="145">
        <v>43</v>
      </c>
      <c r="J1682" s="157"/>
      <c r="L1682" s="636"/>
    </row>
    <row r="1683" spans="1:12" s="145" customFormat="1" x14ac:dyDescent="0.2">
      <c r="A1683" s="95">
        <v>2033</v>
      </c>
      <c r="B1683" s="155">
        <v>1350</v>
      </c>
      <c r="C1683" s="95" t="s">
        <v>397</v>
      </c>
      <c r="D1683" s="95" t="s">
        <v>2820</v>
      </c>
      <c r="E1683" s="2" t="s">
        <v>2821</v>
      </c>
      <c r="F1683" s="95" t="s">
        <v>221</v>
      </c>
      <c r="G1683" s="56">
        <v>3</v>
      </c>
      <c r="H1683" s="56">
        <v>8</v>
      </c>
      <c r="I1683" s="145">
        <v>44</v>
      </c>
      <c r="J1683" s="157"/>
      <c r="L1683" s="636"/>
    </row>
    <row r="1684" spans="1:12" s="145" customFormat="1" x14ac:dyDescent="0.2">
      <c r="A1684" s="95">
        <v>2033</v>
      </c>
      <c r="B1684" s="155">
        <v>1456</v>
      </c>
      <c r="C1684" s="95" t="s">
        <v>1319</v>
      </c>
      <c r="D1684" s="95" t="s">
        <v>460</v>
      </c>
      <c r="E1684" s="2" t="s">
        <v>286</v>
      </c>
      <c r="F1684" s="95" t="s">
        <v>212</v>
      </c>
      <c r="G1684" s="56">
        <v>3</v>
      </c>
      <c r="H1684" s="56">
        <v>9</v>
      </c>
      <c r="I1684" s="145">
        <v>45</v>
      </c>
      <c r="J1684" s="157"/>
      <c r="L1684" s="636"/>
    </row>
    <row r="1685" spans="1:12" s="145" customFormat="1" x14ac:dyDescent="0.2">
      <c r="A1685" s="95">
        <v>2033</v>
      </c>
      <c r="B1685" s="155">
        <v>1415</v>
      </c>
      <c r="C1685" s="95" t="s">
        <v>121</v>
      </c>
      <c r="D1685" s="95" t="s">
        <v>497</v>
      </c>
      <c r="E1685" s="2" t="s">
        <v>252</v>
      </c>
      <c r="F1685" s="95" t="s">
        <v>201</v>
      </c>
      <c r="G1685" s="56">
        <v>3</v>
      </c>
      <c r="H1685" s="56">
        <v>10</v>
      </c>
      <c r="I1685" s="145">
        <v>46</v>
      </c>
      <c r="J1685" s="157"/>
      <c r="L1685" s="636"/>
    </row>
    <row r="1686" spans="1:12" s="145" customFormat="1" x14ac:dyDescent="0.2">
      <c r="A1686" s="95">
        <v>2033</v>
      </c>
      <c r="B1686" s="155">
        <v>1520</v>
      </c>
      <c r="C1686" s="95" t="s">
        <v>397</v>
      </c>
      <c r="D1686" s="95" t="s">
        <v>2880</v>
      </c>
      <c r="E1686" s="2" t="s">
        <v>228</v>
      </c>
      <c r="F1686" s="95" t="s">
        <v>206</v>
      </c>
      <c r="G1686" s="56">
        <v>3</v>
      </c>
      <c r="H1686" s="56">
        <v>11</v>
      </c>
      <c r="I1686" s="145">
        <v>47</v>
      </c>
      <c r="J1686" s="157"/>
      <c r="L1686" s="636"/>
    </row>
    <row r="1687" spans="1:12" s="145" customFormat="1" x14ac:dyDescent="0.2">
      <c r="A1687" s="95">
        <v>2033</v>
      </c>
      <c r="B1687" s="155">
        <v>1500</v>
      </c>
      <c r="C1687" s="95" t="s">
        <v>400</v>
      </c>
      <c r="D1687" s="95" t="s">
        <v>2876</v>
      </c>
      <c r="E1687" s="2" t="s">
        <v>3920</v>
      </c>
      <c r="F1687" s="95" t="s">
        <v>217</v>
      </c>
      <c r="G1687" s="56">
        <v>3</v>
      </c>
      <c r="H1687" s="56">
        <v>12</v>
      </c>
      <c r="I1687" s="145">
        <v>48</v>
      </c>
      <c r="J1687" s="157"/>
      <c r="L1687" s="636"/>
    </row>
    <row r="1688" spans="1:12" s="145" customFormat="1" x14ac:dyDescent="0.2">
      <c r="A1688" s="95">
        <v>2033</v>
      </c>
      <c r="B1688" s="155">
        <v>1422</v>
      </c>
      <c r="C1688" s="95" t="s">
        <v>139</v>
      </c>
      <c r="D1688" s="95" t="s">
        <v>257</v>
      </c>
      <c r="E1688" s="2" t="s">
        <v>2843</v>
      </c>
      <c r="F1688" s="95" t="s">
        <v>201</v>
      </c>
      <c r="G1688" s="56">
        <v>3</v>
      </c>
      <c r="H1688" s="56">
        <v>13</v>
      </c>
      <c r="I1688" s="145">
        <v>49</v>
      </c>
      <c r="J1688" s="157"/>
      <c r="L1688" s="636"/>
    </row>
    <row r="1689" spans="1:12" s="145" customFormat="1" x14ac:dyDescent="0.2">
      <c r="A1689" s="95">
        <v>2033</v>
      </c>
      <c r="B1689" s="155">
        <v>1391</v>
      </c>
      <c r="C1689" s="95" t="s">
        <v>2907</v>
      </c>
      <c r="D1689" s="95" t="s">
        <v>337</v>
      </c>
      <c r="E1689" s="2" t="s">
        <v>408</v>
      </c>
      <c r="F1689" s="95" t="s">
        <v>211</v>
      </c>
      <c r="G1689" s="56">
        <v>3</v>
      </c>
      <c r="H1689" s="56">
        <v>14</v>
      </c>
      <c r="I1689" s="145">
        <v>50</v>
      </c>
      <c r="J1689" s="157"/>
      <c r="L1689" s="636"/>
    </row>
    <row r="1690" spans="1:12" s="145" customFormat="1" x14ac:dyDescent="0.2">
      <c r="A1690" s="95">
        <v>2033</v>
      </c>
      <c r="B1690" s="155">
        <v>1523</v>
      </c>
      <c r="C1690" s="95" t="s">
        <v>121</v>
      </c>
      <c r="D1690" s="95" t="s">
        <v>2883</v>
      </c>
      <c r="E1690" s="2" t="s">
        <v>2884</v>
      </c>
      <c r="F1690" s="95" t="s">
        <v>206</v>
      </c>
      <c r="G1690" s="56">
        <v>3</v>
      </c>
      <c r="H1690" s="56">
        <v>15</v>
      </c>
      <c r="I1690" s="145">
        <v>51</v>
      </c>
      <c r="J1690" s="157"/>
      <c r="L1690" s="636"/>
    </row>
    <row r="1691" spans="1:12" s="145" customFormat="1" x14ac:dyDescent="0.2">
      <c r="A1691" s="95">
        <v>2033</v>
      </c>
      <c r="B1691" s="155">
        <v>1492</v>
      </c>
      <c r="C1691" s="95" t="s">
        <v>1343</v>
      </c>
      <c r="D1691" s="95" t="s">
        <v>330</v>
      </c>
      <c r="E1691" s="2" t="s">
        <v>2872</v>
      </c>
      <c r="F1691" s="95" t="s">
        <v>188</v>
      </c>
      <c r="G1691" s="56">
        <v>3</v>
      </c>
      <c r="H1691" s="56">
        <v>16</v>
      </c>
      <c r="I1691" s="145">
        <v>52</v>
      </c>
      <c r="J1691" s="157"/>
      <c r="L1691" s="636"/>
    </row>
    <row r="1692" spans="1:12" s="145" customFormat="1" x14ac:dyDescent="0.2">
      <c r="A1692" s="95">
        <v>2033</v>
      </c>
      <c r="B1692" s="155">
        <v>1440</v>
      </c>
      <c r="C1692" s="95" t="s">
        <v>439</v>
      </c>
      <c r="D1692" s="95" t="s">
        <v>2852</v>
      </c>
      <c r="E1692" s="2" t="s">
        <v>2853</v>
      </c>
      <c r="F1692" s="95" t="s">
        <v>190</v>
      </c>
      <c r="G1692" s="56">
        <v>3</v>
      </c>
      <c r="H1692" s="56">
        <v>17</v>
      </c>
      <c r="I1692" s="145">
        <v>53</v>
      </c>
      <c r="J1692" s="157"/>
      <c r="L1692" s="636"/>
    </row>
    <row r="1693" spans="1:12" s="145" customFormat="1" x14ac:dyDescent="0.2">
      <c r="A1693" s="95">
        <v>2033</v>
      </c>
      <c r="B1693" s="155">
        <v>1390</v>
      </c>
      <c r="C1693" s="95" t="s">
        <v>441</v>
      </c>
      <c r="D1693" s="95" t="s">
        <v>1716</v>
      </c>
      <c r="E1693" s="2" t="s">
        <v>2833</v>
      </c>
      <c r="F1693" s="95" t="s">
        <v>211</v>
      </c>
      <c r="G1693" s="56">
        <v>3</v>
      </c>
      <c r="H1693" s="56">
        <v>18</v>
      </c>
      <c r="I1693" s="145">
        <v>54</v>
      </c>
      <c r="J1693" s="157"/>
      <c r="L1693" s="636"/>
    </row>
    <row r="1694" spans="1:12" s="145" customFormat="1" x14ac:dyDescent="0.2">
      <c r="A1694" s="95">
        <v>2033</v>
      </c>
      <c r="B1694" s="155">
        <v>1543</v>
      </c>
      <c r="C1694" s="95" t="s">
        <v>1343</v>
      </c>
      <c r="D1694" s="95" t="s">
        <v>308</v>
      </c>
      <c r="E1694" s="2" t="s">
        <v>197</v>
      </c>
      <c r="F1694" s="95" t="s">
        <v>198</v>
      </c>
      <c r="G1694" s="56">
        <v>4</v>
      </c>
      <c r="H1694" s="56">
        <v>1</v>
      </c>
      <c r="I1694" s="145">
        <v>55</v>
      </c>
      <c r="J1694" s="157"/>
      <c r="L1694" s="636"/>
    </row>
    <row r="1695" spans="1:12" s="145" customFormat="1" x14ac:dyDescent="0.2">
      <c r="A1695" s="95">
        <v>2033</v>
      </c>
      <c r="B1695" s="155">
        <v>1356</v>
      </c>
      <c r="C1695" s="95" t="s">
        <v>409</v>
      </c>
      <c r="D1695" s="95" t="s">
        <v>265</v>
      </c>
      <c r="E1695" s="2" t="s">
        <v>2824</v>
      </c>
      <c r="F1695" s="95" t="s">
        <v>221</v>
      </c>
      <c r="G1695" s="56">
        <v>4</v>
      </c>
      <c r="H1695" s="56">
        <v>2</v>
      </c>
      <c r="I1695" s="145">
        <v>56</v>
      </c>
      <c r="J1695" s="157"/>
      <c r="L1695" s="636"/>
    </row>
    <row r="1696" spans="1:12" s="145" customFormat="1" x14ac:dyDescent="0.2">
      <c r="A1696" s="95">
        <v>2033</v>
      </c>
      <c r="B1696" s="155">
        <v>1562</v>
      </c>
      <c r="C1696" s="95" t="s">
        <v>749</v>
      </c>
      <c r="D1696" s="95" t="s">
        <v>2330</v>
      </c>
      <c r="E1696" s="2" t="s">
        <v>2902</v>
      </c>
      <c r="F1696" s="95" t="s">
        <v>196</v>
      </c>
      <c r="G1696" s="56">
        <v>4</v>
      </c>
      <c r="H1696" s="56">
        <v>3</v>
      </c>
      <c r="I1696" s="145">
        <v>57</v>
      </c>
      <c r="J1696" s="157"/>
      <c r="L1696" s="636"/>
    </row>
    <row r="1697" spans="1:12" s="145" customFormat="1" x14ac:dyDescent="0.2">
      <c r="A1697" s="95">
        <v>2033</v>
      </c>
      <c r="B1697" s="155">
        <v>1352</v>
      </c>
      <c r="C1697" s="95" t="s">
        <v>139</v>
      </c>
      <c r="D1697" s="95" t="s">
        <v>524</v>
      </c>
      <c r="E1697" s="2" t="s">
        <v>434</v>
      </c>
      <c r="F1697" s="95" t="s">
        <v>221</v>
      </c>
      <c r="G1697" s="56">
        <v>4</v>
      </c>
      <c r="H1697" s="56">
        <v>4</v>
      </c>
      <c r="I1697" s="145">
        <v>58</v>
      </c>
      <c r="J1697" s="157"/>
      <c r="L1697" s="636"/>
    </row>
    <row r="1698" spans="1:12" s="145" customFormat="1" x14ac:dyDescent="0.2">
      <c r="A1698" s="95">
        <v>2033</v>
      </c>
      <c r="B1698" s="155">
        <v>1435</v>
      </c>
      <c r="C1698" s="95" t="s">
        <v>392</v>
      </c>
      <c r="D1698" s="95" t="s">
        <v>2849</v>
      </c>
      <c r="E1698" s="2" t="s">
        <v>5217</v>
      </c>
      <c r="F1698" s="95" t="s">
        <v>190</v>
      </c>
      <c r="G1698" s="56">
        <v>4</v>
      </c>
      <c r="H1698" s="56">
        <v>5</v>
      </c>
      <c r="I1698" s="145">
        <v>59</v>
      </c>
      <c r="J1698" s="157"/>
      <c r="L1698" s="636"/>
    </row>
    <row r="1699" spans="1:12" s="145" customFormat="1" x14ac:dyDescent="0.2">
      <c r="A1699" s="95">
        <v>2033</v>
      </c>
      <c r="B1699" s="155">
        <v>1521</v>
      </c>
      <c r="C1699" s="95" t="s">
        <v>409</v>
      </c>
      <c r="D1699" s="95" t="s">
        <v>2881</v>
      </c>
      <c r="E1699" s="2" t="s">
        <v>2882</v>
      </c>
      <c r="F1699" s="95" t="s">
        <v>206</v>
      </c>
      <c r="G1699" s="56">
        <v>4</v>
      </c>
      <c r="H1699" s="56">
        <v>6</v>
      </c>
      <c r="I1699" s="145">
        <v>60</v>
      </c>
      <c r="J1699" s="157"/>
      <c r="L1699" s="636"/>
    </row>
    <row r="1700" spans="1:12" s="145" customFormat="1" x14ac:dyDescent="0.2">
      <c r="A1700" s="95">
        <v>2033</v>
      </c>
      <c r="B1700" s="155">
        <v>1558</v>
      </c>
      <c r="C1700" s="95" t="s">
        <v>400</v>
      </c>
      <c r="D1700" s="95" t="s">
        <v>2897</v>
      </c>
      <c r="E1700" s="2" t="s">
        <v>237</v>
      </c>
      <c r="F1700" s="95" t="s">
        <v>196</v>
      </c>
      <c r="G1700" s="56">
        <v>4</v>
      </c>
      <c r="H1700" s="56">
        <v>7</v>
      </c>
      <c r="I1700" s="145">
        <v>61</v>
      </c>
      <c r="J1700" s="157"/>
      <c r="L1700" s="636"/>
    </row>
    <row r="1701" spans="1:12" s="145" customFormat="1" x14ac:dyDescent="0.2">
      <c r="A1701" s="95">
        <v>2033</v>
      </c>
      <c r="B1701" s="155">
        <v>1557</v>
      </c>
      <c r="C1701" s="95" t="s">
        <v>397</v>
      </c>
      <c r="D1701" s="95" t="s">
        <v>2896</v>
      </c>
      <c r="E1701" s="2" t="s">
        <v>104</v>
      </c>
      <c r="F1701" s="95" t="s">
        <v>196</v>
      </c>
      <c r="G1701" s="56">
        <v>4</v>
      </c>
      <c r="H1701" s="56">
        <v>8</v>
      </c>
      <c r="I1701" s="145">
        <v>62</v>
      </c>
      <c r="J1701" s="157"/>
      <c r="L1701" s="636"/>
    </row>
    <row r="1702" spans="1:12" s="145" customFormat="1" x14ac:dyDescent="0.2">
      <c r="A1702" s="95">
        <v>2033</v>
      </c>
      <c r="B1702" s="155">
        <v>1502</v>
      </c>
      <c r="C1702" s="95" t="s">
        <v>1319</v>
      </c>
      <c r="D1702" s="95" t="s">
        <v>313</v>
      </c>
      <c r="E1702" s="2" t="s">
        <v>556</v>
      </c>
      <c r="F1702" s="95" t="s">
        <v>217</v>
      </c>
      <c r="G1702" s="56">
        <v>4</v>
      </c>
      <c r="H1702" s="56">
        <v>9</v>
      </c>
      <c r="I1702" s="145">
        <v>63</v>
      </c>
      <c r="J1702" s="157"/>
      <c r="L1702" s="636"/>
    </row>
    <row r="1703" spans="1:12" s="145" customFormat="1" x14ac:dyDescent="0.2">
      <c r="A1703" s="95">
        <v>2033</v>
      </c>
      <c r="B1703" s="155">
        <v>1541</v>
      </c>
      <c r="C1703" s="95" t="s">
        <v>749</v>
      </c>
      <c r="D1703" s="95" t="s">
        <v>328</v>
      </c>
      <c r="E1703" s="2" t="s">
        <v>2382</v>
      </c>
      <c r="F1703" s="95" t="s">
        <v>198</v>
      </c>
      <c r="G1703" s="56">
        <v>4</v>
      </c>
      <c r="H1703" s="56">
        <v>10</v>
      </c>
      <c r="I1703" s="145">
        <v>64</v>
      </c>
      <c r="J1703" s="157"/>
      <c r="L1703" s="636"/>
    </row>
    <row r="1704" spans="1:12" s="145" customFormat="1" x14ac:dyDescent="0.2">
      <c r="A1704" s="95">
        <v>2033</v>
      </c>
      <c r="B1704" s="155">
        <v>1349</v>
      </c>
      <c r="C1704" s="95" t="s">
        <v>1319</v>
      </c>
      <c r="D1704" s="95" t="s">
        <v>301</v>
      </c>
      <c r="E1704" s="2" t="s">
        <v>2819</v>
      </c>
      <c r="F1704" s="95" t="s">
        <v>221</v>
      </c>
      <c r="G1704" s="56">
        <v>4</v>
      </c>
      <c r="H1704" s="56">
        <v>11</v>
      </c>
      <c r="I1704" s="145">
        <v>65</v>
      </c>
      <c r="J1704" s="157"/>
      <c r="L1704" s="636"/>
    </row>
    <row r="1705" spans="1:12" s="145" customFormat="1" x14ac:dyDescent="0.2">
      <c r="A1705" s="95">
        <v>2033</v>
      </c>
      <c r="B1705" s="155">
        <v>1335</v>
      </c>
      <c r="C1705" s="95" t="s">
        <v>749</v>
      </c>
      <c r="D1705" s="95" t="s">
        <v>2815</v>
      </c>
      <c r="E1705" s="2" t="s">
        <v>2816</v>
      </c>
      <c r="F1705" s="95" t="s">
        <v>199</v>
      </c>
      <c r="G1705" s="56">
        <v>4</v>
      </c>
      <c r="H1705" s="56">
        <v>12</v>
      </c>
      <c r="I1705" s="145">
        <v>66</v>
      </c>
      <c r="J1705" s="157"/>
      <c r="L1705" s="636"/>
    </row>
    <row r="1706" spans="1:12" s="145" customFormat="1" x14ac:dyDescent="0.2">
      <c r="A1706" s="95">
        <v>2033</v>
      </c>
      <c r="B1706" s="155">
        <v>1439</v>
      </c>
      <c r="C1706" s="95" t="s">
        <v>139</v>
      </c>
      <c r="D1706" s="95" t="s">
        <v>2029</v>
      </c>
      <c r="E1706" s="2" t="s">
        <v>2579</v>
      </c>
      <c r="F1706" s="95" t="s">
        <v>190</v>
      </c>
      <c r="G1706" s="56">
        <v>4</v>
      </c>
      <c r="H1706" s="56">
        <v>13</v>
      </c>
      <c r="I1706" s="145">
        <v>67</v>
      </c>
      <c r="J1706" s="157"/>
      <c r="L1706" s="636"/>
    </row>
    <row r="1707" spans="1:12" s="145" customFormat="1" x14ac:dyDescent="0.2">
      <c r="A1707" s="95">
        <v>2033</v>
      </c>
      <c r="B1707" s="155">
        <v>1458</v>
      </c>
      <c r="C1707" s="95" t="s">
        <v>516</v>
      </c>
      <c r="D1707" s="95" t="s">
        <v>2857</v>
      </c>
      <c r="E1707" s="2" t="s">
        <v>2858</v>
      </c>
      <c r="F1707" s="95" t="s">
        <v>212</v>
      </c>
      <c r="G1707" s="56">
        <v>4</v>
      </c>
      <c r="H1707" s="56">
        <v>14</v>
      </c>
      <c r="I1707" s="145">
        <v>68</v>
      </c>
      <c r="J1707" s="157"/>
      <c r="L1707" s="636"/>
    </row>
    <row r="1708" spans="1:12" s="145" customFormat="1" x14ac:dyDescent="0.2">
      <c r="A1708" s="95">
        <v>2033</v>
      </c>
      <c r="B1708" s="155">
        <v>1419</v>
      </c>
      <c r="C1708" s="95" t="s">
        <v>409</v>
      </c>
      <c r="D1708" s="95" t="s">
        <v>2840</v>
      </c>
      <c r="E1708" s="2" t="s">
        <v>2841</v>
      </c>
      <c r="F1708" s="95" t="s">
        <v>201</v>
      </c>
      <c r="G1708" s="56">
        <v>4</v>
      </c>
      <c r="H1708" s="56">
        <v>15</v>
      </c>
      <c r="I1708" s="145">
        <v>69</v>
      </c>
      <c r="J1708" s="157"/>
      <c r="L1708" s="636"/>
    </row>
    <row r="1709" spans="1:12" s="145" customFormat="1" x14ac:dyDescent="0.2">
      <c r="A1709" s="95">
        <v>2033</v>
      </c>
      <c r="B1709" s="155">
        <v>1503</v>
      </c>
      <c r="C1709" s="95" t="s">
        <v>1343</v>
      </c>
      <c r="D1709" s="95" t="s">
        <v>245</v>
      </c>
      <c r="E1709" s="2" t="s">
        <v>2877</v>
      </c>
      <c r="F1709" s="95" t="s">
        <v>217</v>
      </c>
      <c r="G1709" s="56">
        <v>4</v>
      </c>
      <c r="H1709" s="56">
        <v>16</v>
      </c>
      <c r="I1709" s="145">
        <v>70</v>
      </c>
      <c r="J1709" s="157"/>
      <c r="L1709" s="636"/>
    </row>
    <row r="1710" spans="1:12" s="145" customFormat="1" x14ac:dyDescent="0.2">
      <c r="A1710" s="95">
        <v>2033</v>
      </c>
      <c r="B1710" s="155">
        <v>1493</v>
      </c>
      <c r="C1710" s="95" t="s">
        <v>439</v>
      </c>
      <c r="D1710" s="95" t="s">
        <v>476</v>
      </c>
      <c r="E1710" s="2" t="s">
        <v>2873</v>
      </c>
      <c r="F1710" s="95" t="s">
        <v>188</v>
      </c>
      <c r="G1710" s="56">
        <v>4</v>
      </c>
      <c r="H1710" s="56">
        <v>17</v>
      </c>
      <c r="I1710" s="145">
        <v>71</v>
      </c>
      <c r="J1710" s="157"/>
      <c r="L1710" s="636"/>
    </row>
    <row r="1711" spans="1:12" s="145" customFormat="1" x14ac:dyDescent="0.2">
      <c r="A1711" s="95">
        <v>2033</v>
      </c>
      <c r="B1711" s="155">
        <v>1540</v>
      </c>
      <c r="C1711" s="95" t="s">
        <v>441</v>
      </c>
      <c r="D1711" s="95" t="s">
        <v>537</v>
      </c>
      <c r="E1711" s="2" t="s">
        <v>2889</v>
      </c>
      <c r="F1711" s="95" t="s">
        <v>198</v>
      </c>
      <c r="G1711" s="56">
        <v>4</v>
      </c>
      <c r="H1711" s="56">
        <v>18</v>
      </c>
      <c r="I1711" s="145">
        <v>72</v>
      </c>
      <c r="J1711" s="157"/>
      <c r="L1711" s="636"/>
    </row>
    <row r="1712" spans="1:12" s="145" customFormat="1" x14ac:dyDescent="0.2">
      <c r="A1712" s="95">
        <v>2033</v>
      </c>
      <c r="B1712" s="155">
        <v>1459</v>
      </c>
      <c r="C1712" s="95" t="s">
        <v>1343</v>
      </c>
      <c r="D1712" s="95" t="s">
        <v>1761</v>
      </c>
      <c r="E1712" s="2" t="s">
        <v>2859</v>
      </c>
      <c r="F1712" s="95" t="s">
        <v>212</v>
      </c>
      <c r="G1712" s="56">
        <v>5</v>
      </c>
      <c r="H1712" s="56">
        <v>1</v>
      </c>
      <c r="I1712" s="145">
        <v>73</v>
      </c>
      <c r="J1712" s="157"/>
      <c r="L1712" s="636"/>
    </row>
    <row r="1713" spans="1:12" s="145" customFormat="1" x14ac:dyDescent="0.2">
      <c r="A1713" s="95">
        <v>2033</v>
      </c>
      <c r="B1713" s="155">
        <v>1575</v>
      </c>
      <c r="C1713" s="95" t="s">
        <v>121</v>
      </c>
      <c r="D1713" s="95" t="s">
        <v>2905</v>
      </c>
      <c r="E1713" s="2" t="s">
        <v>356</v>
      </c>
      <c r="F1713" s="95" t="s">
        <v>196</v>
      </c>
      <c r="G1713" s="56">
        <v>5</v>
      </c>
      <c r="H1713" s="56">
        <v>2</v>
      </c>
      <c r="I1713" s="145">
        <v>74</v>
      </c>
      <c r="J1713" s="157"/>
      <c r="L1713" s="636"/>
    </row>
    <row r="1714" spans="1:12" s="145" customFormat="1" x14ac:dyDescent="0.2">
      <c r="A1714" s="95">
        <v>2033</v>
      </c>
      <c r="B1714" s="155">
        <v>1406</v>
      </c>
      <c r="C1714" s="95" t="s">
        <v>2907</v>
      </c>
      <c r="D1714" s="95" t="s">
        <v>274</v>
      </c>
      <c r="E1714" s="2" t="s">
        <v>2836</v>
      </c>
      <c r="F1714" s="95" t="s">
        <v>193</v>
      </c>
      <c r="G1714" s="56">
        <v>5</v>
      </c>
      <c r="H1714" s="56">
        <v>3</v>
      </c>
      <c r="I1714" s="145">
        <v>75</v>
      </c>
      <c r="J1714" s="157"/>
      <c r="L1714" s="636"/>
    </row>
    <row r="1715" spans="1:12" s="145" customFormat="1" x14ac:dyDescent="0.2">
      <c r="A1715" s="95">
        <v>2033</v>
      </c>
      <c r="B1715" s="155">
        <v>1418</v>
      </c>
      <c r="C1715" s="95" t="s">
        <v>139</v>
      </c>
      <c r="D1715" s="95" t="s">
        <v>1725</v>
      </c>
      <c r="E1715" s="2" t="s">
        <v>2839</v>
      </c>
      <c r="F1715" s="95" t="s">
        <v>201</v>
      </c>
      <c r="G1715" s="56">
        <v>5</v>
      </c>
      <c r="H1715" s="56">
        <v>4</v>
      </c>
      <c r="I1715" s="145">
        <v>76</v>
      </c>
      <c r="J1715" s="157"/>
      <c r="L1715" s="636"/>
    </row>
    <row r="1716" spans="1:12" s="145" customFormat="1" x14ac:dyDescent="0.2">
      <c r="A1716" s="95">
        <v>2033</v>
      </c>
      <c r="B1716" s="155">
        <v>1408</v>
      </c>
      <c r="C1716" s="95" t="s">
        <v>392</v>
      </c>
      <c r="D1716" s="95" t="s">
        <v>317</v>
      </c>
      <c r="E1716" s="2" t="s">
        <v>5218</v>
      </c>
      <c r="F1716" s="95" t="s">
        <v>193</v>
      </c>
      <c r="G1716" s="56">
        <v>5</v>
      </c>
      <c r="H1716" s="56">
        <v>5</v>
      </c>
      <c r="I1716" s="145">
        <v>77</v>
      </c>
      <c r="J1716" s="157"/>
      <c r="L1716" s="636"/>
    </row>
    <row r="1717" spans="1:12" s="145" customFormat="1" x14ac:dyDescent="0.2">
      <c r="A1717" s="95">
        <v>2033</v>
      </c>
      <c r="B1717" s="155">
        <v>1468</v>
      </c>
      <c r="C1717" s="95" t="s">
        <v>409</v>
      </c>
      <c r="D1717" s="95" t="s">
        <v>3493</v>
      </c>
      <c r="E1717" s="2" t="s">
        <v>3494</v>
      </c>
      <c r="F1717" s="95" t="s">
        <v>212</v>
      </c>
      <c r="G1717" s="56">
        <v>5</v>
      </c>
      <c r="H1717" s="56">
        <v>6</v>
      </c>
      <c r="I1717" s="145">
        <v>78</v>
      </c>
      <c r="J1717" s="157"/>
      <c r="L1717" s="636"/>
    </row>
    <row r="1718" spans="1:12" s="145" customFormat="1" x14ac:dyDescent="0.2">
      <c r="A1718" s="95">
        <v>2033</v>
      </c>
      <c r="B1718" s="155">
        <v>1522</v>
      </c>
      <c r="C1718" s="95" t="s">
        <v>2907</v>
      </c>
      <c r="D1718" s="95" t="s">
        <v>262</v>
      </c>
      <c r="E1718" s="2" t="s">
        <v>548</v>
      </c>
      <c r="F1718" s="95" t="s">
        <v>206</v>
      </c>
      <c r="G1718" s="56">
        <v>5</v>
      </c>
      <c r="H1718" s="56">
        <v>7</v>
      </c>
      <c r="I1718" s="145">
        <v>79</v>
      </c>
      <c r="J1718" s="157"/>
      <c r="L1718" s="636"/>
    </row>
    <row r="1719" spans="1:12" s="145" customFormat="1" x14ac:dyDescent="0.2">
      <c r="A1719" s="95">
        <v>2033</v>
      </c>
      <c r="B1719" s="155">
        <v>1354</v>
      </c>
      <c r="C1719" s="95" t="s">
        <v>243</v>
      </c>
      <c r="D1719" s="95" t="s">
        <v>2823</v>
      </c>
      <c r="E1719" s="2" t="s">
        <v>237</v>
      </c>
      <c r="F1719" s="95" t="s">
        <v>221</v>
      </c>
      <c r="G1719" s="56">
        <v>5</v>
      </c>
      <c r="H1719" s="56">
        <v>8</v>
      </c>
      <c r="I1719" s="145">
        <v>80</v>
      </c>
      <c r="J1719" s="157"/>
      <c r="L1719" s="636"/>
    </row>
    <row r="1720" spans="1:12" s="145" customFormat="1" x14ac:dyDescent="0.2">
      <c r="A1720" s="95">
        <v>2033</v>
      </c>
      <c r="B1720" s="155">
        <v>1561</v>
      </c>
      <c r="C1720" s="95" t="s">
        <v>1319</v>
      </c>
      <c r="D1720" s="95" t="s">
        <v>450</v>
      </c>
      <c r="E1720" s="2" t="s">
        <v>2901</v>
      </c>
      <c r="F1720" s="95" t="s">
        <v>196</v>
      </c>
      <c r="G1720" s="56">
        <v>5</v>
      </c>
      <c r="H1720" s="56">
        <v>9</v>
      </c>
      <c r="I1720" s="145">
        <v>81</v>
      </c>
      <c r="J1720" s="157"/>
      <c r="L1720" s="636"/>
    </row>
    <row r="1721" spans="1:12" s="145" customFormat="1" x14ac:dyDescent="0.2">
      <c r="A1721" s="95">
        <v>2033</v>
      </c>
      <c r="B1721" s="155">
        <v>1463</v>
      </c>
      <c r="C1721" s="95" t="s">
        <v>441</v>
      </c>
      <c r="D1721" s="95" t="s">
        <v>2863</v>
      </c>
      <c r="E1721" s="2" t="s">
        <v>172</v>
      </c>
      <c r="F1721" s="95" t="s">
        <v>212</v>
      </c>
      <c r="G1721" s="56">
        <v>5</v>
      </c>
      <c r="H1721" s="56">
        <v>10</v>
      </c>
      <c r="I1721" s="145">
        <v>82</v>
      </c>
      <c r="J1721" s="157"/>
      <c r="L1721" s="636"/>
    </row>
    <row r="1722" spans="1:12" s="145" customFormat="1" x14ac:dyDescent="0.2">
      <c r="A1722" s="95">
        <v>2033</v>
      </c>
      <c r="B1722" s="155">
        <v>1395</v>
      </c>
      <c r="C1722" s="95" t="s">
        <v>138</v>
      </c>
      <c r="D1722" s="95" t="s">
        <v>424</v>
      </c>
      <c r="E1722" s="2" t="s">
        <v>2835</v>
      </c>
      <c r="F1722" s="95" t="s">
        <v>211</v>
      </c>
      <c r="G1722" s="56">
        <v>5</v>
      </c>
      <c r="H1722" s="56">
        <v>11</v>
      </c>
      <c r="I1722" s="145">
        <v>83</v>
      </c>
      <c r="J1722" s="157"/>
      <c r="L1722" s="636"/>
    </row>
    <row r="1723" spans="1:12" s="145" customFormat="1" x14ac:dyDescent="0.2">
      <c r="A1723" s="95">
        <v>2033</v>
      </c>
      <c r="B1723" s="155">
        <v>1437</v>
      </c>
      <c r="C1723" s="95" t="s">
        <v>2907</v>
      </c>
      <c r="D1723" s="95" t="s">
        <v>472</v>
      </c>
      <c r="E1723" s="2" t="s">
        <v>2851</v>
      </c>
      <c r="F1723" s="95" t="s">
        <v>190</v>
      </c>
      <c r="G1723" s="56">
        <v>5</v>
      </c>
      <c r="H1723" s="56">
        <v>12</v>
      </c>
      <c r="I1723" s="145">
        <v>84</v>
      </c>
      <c r="J1723" s="157"/>
      <c r="L1723" s="636"/>
    </row>
    <row r="1724" spans="1:12" s="145" customFormat="1" x14ac:dyDescent="0.2">
      <c r="A1724" s="95">
        <v>2033</v>
      </c>
      <c r="B1724" s="155">
        <v>1397</v>
      </c>
      <c r="C1724" s="95" t="s">
        <v>139</v>
      </c>
      <c r="D1724" s="95" t="s">
        <v>5219</v>
      </c>
      <c r="E1724" s="2" t="s">
        <v>257</v>
      </c>
      <c r="F1724" s="95" t="s">
        <v>211</v>
      </c>
      <c r="G1724" s="56">
        <v>5</v>
      </c>
      <c r="H1724" s="56">
        <v>13</v>
      </c>
      <c r="I1724" s="145">
        <v>85</v>
      </c>
      <c r="J1724" s="157"/>
      <c r="L1724" s="636"/>
    </row>
    <row r="1725" spans="1:12" s="145" customFormat="1" x14ac:dyDescent="0.2">
      <c r="A1725" s="95">
        <v>2033</v>
      </c>
      <c r="B1725" s="155">
        <v>1424</v>
      </c>
      <c r="C1725" s="95" t="s">
        <v>2907</v>
      </c>
      <c r="D1725" s="95" t="s">
        <v>330</v>
      </c>
      <c r="E1725" s="2" t="s">
        <v>2844</v>
      </c>
      <c r="F1725" s="95" t="s">
        <v>201</v>
      </c>
      <c r="G1725" s="56">
        <v>5</v>
      </c>
      <c r="H1725" s="56">
        <v>14</v>
      </c>
      <c r="I1725" s="145">
        <v>86</v>
      </c>
      <c r="J1725" s="157"/>
      <c r="L1725" s="636"/>
    </row>
    <row r="1726" spans="1:12" s="145" customFormat="1" x14ac:dyDescent="0.2">
      <c r="A1726" s="95">
        <v>2033</v>
      </c>
      <c r="B1726" s="155">
        <v>1446</v>
      </c>
      <c r="C1726" s="95" t="s">
        <v>409</v>
      </c>
      <c r="D1726" s="95" t="s">
        <v>318</v>
      </c>
      <c r="E1726" s="2" t="s">
        <v>219</v>
      </c>
      <c r="F1726" s="95" t="s">
        <v>224</v>
      </c>
      <c r="G1726" s="56">
        <v>5</v>
      </c>
      <c r="H1726" s="56">
        <v>15</v>
      </c>
      <c r="I1726" s="145">
        <v>87</v>
      </c>
      <c r="J1726" s="157"/>
      <c r="L1726" s="636"/>
    </row>
    <row r="1727" spans="1:12" s="145" customFormat="1" x14ac:dyDescent="0.2">
      <c r="A1727" s="95">
        <v>2033</v>
      </c>
      <c r="B1727" s="155">
        <v>1483</v>
      </c>
      <c r="C1727" s="95" t="s">
        <v>1343</v>
      </c>
      <c r="D1727" s="95" t="s">
        <v>2866</v>
      </c>
      <c r="E1727" s="2" t="s">
        <v>316</v>
      </c>
      <c r="F1727" s="95" t="s">
        <v>226</v>
      </c>
      <c r="G1727" s="56">
        <v>5</v>
      </c>
      <c r="H1727" s="56">
        <v>16</v>
      </c>
      <c r="I1727" s="145">
        <v>88</v>
      </c>
      <c r="J1727" s="157"/>
      <c r="L1727" s="636"/>
    </row>
    <row r="1728" spans="1:12" s="145" customFormat="1" x14ac:dyDescent="0.2">
      <c r="A1728" s="95">
        <v>2033</v>
      </c>
      <c r="B1728" s="155">
        <v>1559</v>
      </c>
      <c r="C1728" s="95" t="s">
        <v>439</v>
      </c>
      <c r="D1728" s="95" t="s">
        <v>2898</v>
      </c>
      <c r="E1728" s="2" t="s">
        <v>2899</v>
      </c>
      <c r="F1728" s="95" t="s">
        <v>196</v>
      </c>
      <c r="G1728" s="56">
        <v>5</v>
      </c>
      <c r="H1728" s="56">
        <v>17</v>
      </c>
      <c r="I1728" s="145">
        <v>89</v>
      </c>
      <c r="J1728" s="157"/>
      <c r="L1728" s="636"/>
    </row>
    <row r="1729" spans="1:12" s="145" customFormat="1" x14ac:dyDescent="0.2">
      <c r="A1729" s="95">
        <v>2033</v>
      </c>
      <c r="B1729" s="155">
        <v>1360</v>
      </c>
      <c r="C1729" s="95" t="s">
        <v>441</v>
      </c>
      <c r="D1729" s="95" t="s">
        <v>2826</v>
      </c>
      <c r="E1729" s="2" t="s">
        <v>356</v>
      </c>
      <c r="F1729" s="95" t="s">
        <v>221</v>
      </c>
      <c r="G1729" s="56">
        <v>5</v>
      </c>
      <c r="H1729" s="56">
        <v>18</v>
      </c>
      <c r="I1729" s="145">
        <v>90</v>
      </c>
      <c r="J1729" s="157"/>
      <c r="L1729" s="636"/>
    </row>
    <row r="1730" spans="1:12" s="145" customFormat="1" x14ac:dyDescent="0.2">
      <c r="A1730" s="95">
        <v>2033</v>
      </c>
      <c r="B1730" s="155">
        <v>1376</v>
      </c>
      <c r="C1730" s="95" t="s">
        <v>243</v>
      </c>
      <c r="D1730" s="95" t="s">
        <v>2828</v>
      </c>
      <c r="E1730" s="2" t="s">
        <v>5220</v>
      </c>
      <c r="F1730" s="95" t="s">
        <v>209</v>
      </c>
      <c r="G1730" s="56">
        <v>6</v>
      </c>
      <c r="H1730" s="56">
        <v>1</v>
      </c>
      <c r="I1730" s="145">
        <v>91</v>
      </c>
      <c r="J1730" s="157"/>
      <c r="L1730" s="636"/>
    </row>
    <row r="1731" spans="1:12" s="145" customFormat="1" x14ac:dyDescent="0.2">
      <c r="A1731" s="95">
        <v>2033</v>
      </c>
      <c r="B1731" s="155">
        <v>1465</v>
      </c>
      <c r="C1731" s="95" t="s">
        <v>409</v>
      </c>
      <c r="D1731" s="95" t="s">
        <v>3250</v>
      </c>
      <c r="E1731" s="2" t="s">
        <v>520</v>
      </c>
      <c r="F1731" s="95" t="s">
        <v>212</v>
      </c>
      <c r="G1731" s="56">
        <v>6</v>
      </c>
      <c r="H1731" s="56">
        <v>2</v>
      </c>
      <c r="I1731" s="145">
        <v>92</v>
      </c>
      <c r="J1731" s="157"/>
      <c r="L1731" s="636"/>
    </row>
    <row r="1732" spans="1:12" s="145" customFormat="1" x14ac:dyDescent="0.2">
      <c r="A1732" s="95">
        <v>2033</v>
      </c>
      <c r="B1732" s="155">
        <v>1393</v>
      </c>
      <c r="C1732" s="95" t="s">
        <v>2907</v>
      </c>
      <c r="D1732" s="95" t="s">
        <v>203</v>
      </c>
      <c r="E1732" s="2" t="s">
        <v>191</v>
      </c>
      <c r="F1732" s="95" t="s">
        <v>211</v>
      </c>
      <c r="G1732" s="56">
        <v>6</v>
      </c>
      <c r="H1732" s="56">
        <v>3</v>
      </c>
      <c r="I1732" s="145">
        <v>93</v>
      </c>
      <c r="J1732" s="157"/>
      <c r="L1732" s="636"/>
    </row>
    <row r="1733" spans="1:12" s="145" customFormat="1" x14ac:dyDescent="0.2">
      <c r="A1733" s="95">
        <v>2033</v>
      </c>
      <c r="B1733" s="155">
        <v>1379</v>
      </c>
      <c r="C1733" s="95" t="s">
        <v>139</v>
      </c>
      <c r="D1733" s="95" t="s">
        <v>508</v>
      </c>
      <c r="E1733" s="2" t="s">
        <v>2829</v>
      </c>
      <c r="F1733" s="95" t="s">
        <v>209</v>
      </c>
      <c r="G1733" s="56">
        <v>6</v>
      </c>
      <c r="H1733" s="56">
        <v>4</v>
      </c>
      <c r="I1733" s="145">
        <v>94</v>
      </c>
      <c r="J1733" s="157"/>
      <c r="L1733" s="636"/>
    </row>
    <row r="1734" spans="1:12" s="145" customFormat="1" x14ac:dyDescent="0.2">
      <c r="A1734" s="95">
        <v>2033</v>
      </c>
      <c r="B1734" s="155">
        <v>1494</v>
      </c>
      <c r="C1734" s="95" t="s">
        <v>392</v>
      </c>
      <c r="D1734" s="95" t="s">
        <v>238</v>
      </c>
      <c r="E1734" s="2" t="s">
        <v>2874</v>
      </c>
      <c r="F1734" s="95" t="s">
        <v>188</v>
      </c>
      <c r="G1734" s="56">
        <v>6</v>
      </c>
      <c r="H1734" s="56">
        <v>5</v>
      </c>
      <c r="I1734" s="145">
        <v>95</v>
      </c>
      <c r="J1734" s="157"/>
      <c r="L1734" s="636"/>
    </row>
    <row r="1735" spans="1:12" s="145" customFormat="1" x14ac:dyDescent="0.2">
      <c r="A1735" s="95">
        <v>2033</v>
      </c>
      <c r="B1735" s="155">
        <v>1474</v>
      </c>
      <c r="C1735" s="95" t="s">
        <v>397</v>
      </c>
      <c r="D1735" s="95" t="s">
        <v>213</v>
      </c>
      <c r="E1735" s="2" t="s">
        <v>2332</v>
      </c>
      <c r="F1735" s="95" t="s">
        <v>212</v>
      </c>
      <c r="G1735" s="56">
        <v>6</v>
      </c>
      <c r="H1735" s="56">
        <v>6</v>
      </c>
      <c r="I1735" s="145">
        <v>96</v>
      </c>
      <c r="J1735" s="157"/>
      <c r="L1735" s="636"/>
    </row>
    <row r="1736" spans="1:12" s="145" customFormat="1" x14ac:dyDescent="0.2">
      <c r="A1736" s="95">
        <v>2033</v>
      </c>
      <c r="B1736" s="155">
        <v>1538</v>
      </c>
      <c r="C1736" s="95" t="s">
        <v>2907</v>
      </c>
      <c r="D1736" s="95" t="s">
        <v>69</v>
      </c>
      <c r="E1736" s="2" t="s">
        <v>233</v>
      </c>
      <c r="F1736" s="95" t="s">
        <v>198</v>
      </c>
      <c r="G1736" s="56">
        <v>6</v>
      </c>
      <c r="H1736" s="56">
        <v>7</v>
      </c>
      <c r="I1736" s="145">
        <v>97</v>
      </c>
      <c r="J1736" s="157"/>
      <c r="L1736" s="636"/>
    </row>
    <row r="1737" spans="1:12" s="145" customFormat="1" x14ac:dyDescent="0.2">
      <c r="A1737" s="95">
        <v>2033</v>
      </c>
      <c r="B1737" s="155">
        <v>1407</v>
      </c>
      <c r="C1737" s="95" t="s">
        <v>138</v>
      </c>
      <c r="D1737" s="95" t="s">
        <v>478</v>
      </c>
      <c r="E1737" s="2" t="s">
        <v>2837</v>
      </c>
      <c r="F1737" s="95" t="s">
        <v>193</v>
      </c>
      <c r="G1737" s="56">
        <v>6</v>
      </c>
      <c r="H1737" s="56">
        <v>8</v>
      </c>
      <c r="I1737" s="145">
        <v>98</v>
      </c>
      <c r="J1737" s="157"/>
      <c r="L1737" s="636"/>
    </row>
    <row r="1738" spans="1:12" s="145" customFormat="1" x14ac:dyDescent="0.2">
      <c r="A1738" s="95">
        <v>2033</v>
      </c>
      <c r="B1738" s="155">
        <v>1544</v>
      </c>
      <c r="C1738" s="95" t="s">
        <v>1319</v>
      </c>
      <c r="D1738" s="95" t="s">
        <v>401</v>
      </c>
      <c r="E1738" s="2" t="s">
        <v>448</v>
      </c>
      <c r="F1738" s="95" t="s">
        <v>198</v>
      </c>
      <c r="G1738" s="56">
        <v>6</v>
      </c>
      <c r="H1738" s="56">
        <v>9</v>
      </c>
      <c r="I1738" s="145">
        <v>99</v>
      </c>
      <c r="J1738" s="157"/>
      <c r="L1738" s="636"/>
    </row>
    <row r="1739" spans="1:12" s="145" customFormat="1" x14ac:dyDescent="0.2">
      <c r="A1739" s="95">
        <v>2033</v>
      </c>
      <c r="B1739" s="155">
        <v>1377</v>
      </c>
      <c r="C1739" s="95" t="s">
        <v>749</v>
      </c>
      <c r="D1739" s="95" t="s">
        <v>225</v>
      </c>
      <c r="E1739" s="2" t="s">
        <v>536</v>
      </c>
      <c r="F1739" s="95" t="s">
        <v>209</v>
      </c>
      <c r="G1739" s="56">
        <v>6</v>
      </c>
      <c r="H1739" s="56">
        <v>10</v>
      </c>
      <c r="I1739" s="145">
        <v>100</v>
      </c>
      <c r="J1739" s="157"/>
      <c r="L1739" s="636"/>
    </row>
    <row r="1740" spans="1:12" s="145" customFormat="1" x14ac:dyDescent="0.2">
      <c r="A1740" s="95">
        <v>2033</v>
      </c>
      <c r="B1740" s="155">
        <v>1560</v>
      </c>
      <c r="C1740" s="95" t="s">
        <v>138</v>
      </c>
      <c r="D1740" s="95" t="s">
        <v>2509</v>
      </c>
      <c r="E1740" s="2" t="s">
        <v>2900</v>
      </c>
      <c r="F1740" s="95" t="s">
        <v>196</v>
      </c>
      <c r="G1740" s="56">
        <v>6</v>
      </c>
      <c r="H1740" s="56">
        <v>11</v>
      </c>
      <c r="I1740" s="145">
        <v>101</v>
      </c>
      <c r="J1740" s="157"/>
      <c r="L1740" s="636"/>
    </row>
    <row r="1741" spans="1:12" s="145" customFormat="1" x14ac:dyDescent="0.2">
      <c r="A1741" s="95">
        <v>2033</v>
      </c>
      <c r="B1741" s="155">
        <v>1563</v>
      </c>
      <c r="C1741" s="95" t="s">
        <v>2907</v>
      </c>
      <c r="D1741" s="95" t="s">
        <v>2903</v>
      </c>
      <c r="E1741" s="2" t="s">
        <v>5221</v>
      </c>
      <c r="F1741" s="95" t="s">
        <v>196</v>
      </c>
      <c r="G1741" s="56">
        <v>6</v>
      </c>
      <c r="H1741" s="56">
        <v>12</v>
      </c>
      <c r="I1741" s="145">
        <v>102</v>
      </c>
      <c r="J1741" s="157"/>
      <c r="L1741" s="636"/>
    </row>
    <row r="1742" spans="1:12" s="145" customFormat="1" x14ac:dyDescent="0.2">
      <c r="A1742" s="95">
        <v>2033</v>
      </c>
      <c r="B1742" s="155">
        <v>1470</v>
      </c>
      <c r="C1742" s="95" t="s">
        <v>139</v>
      </c>
      <c r="D1742" s="95" t="s">
        <v>418</v>
      </c>
      <c r="E1742" s="2" t="s">
        <v>2865</v>
      </c>
      <c r="F1742" s="95" t="s">
        <v>212</v>
      </c>
      <c r="G1742" s="56">
        <v>6</v>
      </c>
      <c r="H1742" s="56">
        <v>13</v>
      </c>
      <c r="I1742" s="145">
        <v>103</v>
      </c>
      <c r="J1742" s="157"/>
      <c r="L1742" s="636"/>
    </row>
    <row r="1743" spans="1:12" s="145" customFormat="1" x14ac:dyDescent="0.2">
      <c r="A1743" s="95">
        <v>2033</v>
      </c>
      <c r="B1743" s="155">
        <v>1351</v>
      </c>
      <c r="C1743" s="95" t="s">
        <v>516</v>
      </c>
      <c r="D1743" s="95" t="s">
        <v>2822</v>
      </c>
      <c r="E1743" s="2" t="s">
        <v>222</v>
      </c>
      <c r="F1743" s="95" t="s">
        <v>221</v>
      </c>
      <c r="G1743" s="56">
        <v>6</v>
      </c>
      <c r="H1743" s="56">
        <v>14</v>
      </c>
      <c r="I1743" s="145">
        <v>104</v>
      </c>
      <c r="J1743" s="157"/>
      <c r="L1743" s="636"/>
    </row>
    <row r="1744" spans="1:12" s="145" customFormat="1" x14ac:dyDescent="0.2">
      <c r="A1744" s="95">
        <v>2033</v>
      </c>
      <c r="B1744" s="155">
        <v>1546</v>
      </c>
      <c r="C1744" s="95" t="s">
        <v>409</v>
      </c>
      <c r="D1744" s="95" t="s">
        <v>511</v>
      </c>
      <c r="E1744" s="2" t="s">
        <v>5222</v>
      </c>
      <c r="F1744" s="95" t="s">
        <v>198</v>
      </c>
      <c r="G1744" s="56">
        <v>6</v>
      </c>
      <c r="H1744" s="56">
        <v>15</v>
      </c>
      <c r="I1744" s="145">
        <v>105</v>
      </c>
      <c r="J1744" s="157"/>
      <c r="L1744" s="636"/>
    </row>
    <row r="1745" spans="1:12" s="145" customFormat="1" x14ac:dyDescent="0.2">
      <c r="A1745" s="95">
        <v>2033</v>
      </c>
      <c r="B1745" s="155">
        <v>1576</v>
      </c>
      <c r="C1745" s="95" t="s">
        <v>1343</v>
      </c>
      <c r="D1745" s="95" t="s">
        <v>2886</v>
      </c>
      <c r="E1745" s="2" t="s">
        <v>1759</v>
      </c>
      <c r="F1745" s="95" t="s">
        <v>196</v>
      </c>
      <c r="G1745" s="56">
        <v>6</v>
      </c>
      <c r="H1745" s="56">
        <v>16</v>
      </c>
      <c r="I1745" s="145">
        <v>106</v>
      </c>
      <c r="J1745" s="157"/>
      <c r="L1745" s="636"/>
    </row>
    <row r="1746" spans="1:12" s="145" customFormat="1" x14ac:dyDescent="0.2">
      <c r="A1746" s="95">
        <v>2033</v>
      </c>
      <c r="B1746" s="155">
        <v>1484</v>
      </c>
      <c r="C1746" s="95" t="s">
        <v>439</v>
      </c>
      <c r="D1746" s="95" t="s">
        <v>396</v>
      </c>
      <c r="E1746" s="2" t="s">
        <v>2867</v>
      </c>
      <c r="F1746" s="95" t="s">
        <v>226</v>
      </c>
      <c r="G1746" s="56">
        <v>6</v>
      </c>
      <c r="H1746" s="56">
        <v>17</v>
      </c>
      <c r="I1746" s="145">
        <v>107</v>
      </c>
      <c r="J1746" s="157"/>
      <c r="L1746" s="636"/>
    </row>
    <row r="1747" spans="1:12" s="145" customFormat="1" x14ac:dyDescent="0.2">
      <c r="A1747" s="95">
        <v>2033</v>
      </c>
      <c r="B1747" s="155">
        <v>1436</v>
      </c>
      <c r="C1747" s="95" t="s">
        <v>441</v>
      </c>
      <c r="D1747" s="95" t="s">
        <v>2850</v>
      </c>
      <c r="E1747" s="2" t="s">
        <v>210</v>
      </c>
      <c r="F1747" s="95" t="s">
        <v>190</v>
      </c>
      <c r="G1747" s="56">
        <v>6</v>
      </c>
      <c r="H1747" s="56">
        <v>18</v>
      </c>
      <c r="I1747" s="145">
        <v>108</v>
      </c>
      <c r="J1747" s="157"/>
      <c r="L1747" s="636"/>
    </row>
    <row r="1748" spans="1:12" s="145" customFormat="1" x14ac:dyDescent="0.2">
      <c r="A1748" s="95">
        <v>2033</v>
      </c>
      <c r="B1748" s="155">
        <v>1466</v>
      </c>
      <c r="C1748" s="95" t="s">
        <v>121</v>
      </c>
      <c r="D1748" s="95" t="s">
        <v>503</v>
      </c>
      <c r="E1748" s="2" t="s">
        <v>2864</v>
      </c>
      <c r="F1748" s="95" t="s">
        <v>212</v>
      </c>
      <c r="G1748" s="56">
        <v>7</v>
      </c>
      <c r="H1748" s="56">
        <v>1</v>
      </c>
      <c r="I1748" s="145">
        <v>109</v>
      </c>
      <c r="J1748" s="157"/>
      <c r="L1748" s="636"/>
    </row>
    <row r="1749" spans="1:12" s="145" customFormat="1" x14ac:dyDescent="0.2">
      <c r="A1749" s="95">
        <v>2033</v>
      </c>
      <c r="B1749" s="155">
        <v>1357</v>
      </c>
      <c r="C1749" s="95" t="s">
        <v>749</v>
      </c>
      <c r="D1749" s="95" t="s">
        <v>2825</v>
      </c>
      <c r="E1749" s="2" t="s">
        <v>356</v>
      </c>
      <c r="F1749" s="95" t="s">
        <v>221</v>
      </c>
      <c r="G1749" s="56">
        <v>7</v>
      </c>
      <c r="H1749" s="56">
        <v>2</v>
      </c>
      <c r="I1749" s="145">
        <v>110</v>
      </c>
      <c r="J1749" s="157"/>
      <c r="L1749" s="636"/>
    </row>
    <row r="1750" spans="1:12" s="145" customFormat="1" x14ac:dyDescent="0.2">
      <c r="A1750" s="95">
        <v>2033</v>
      </c>
      <c r="B1750" s="155">
        <v>1572</v>
      </c>
      <c r="C1750" s="95" t="s">
        <v>749</v>
      </c>
      <c r="D1750" s="95" t="s">
        <v>3677</v>
      </c>
      <c r="E1750" s="2" t="s">
        <v>5223</v>
      </c>
      <c r="F1750" s="95" t="s">
        <v>196</v>
      </c>
      <c r="G1750" s="56">
        <v>7</v>
      </c>
      <c r="H1750" s="56">
        <v>3</v>
      </c>
      <c r="I1750" s="145">
        <v>111</v>
      </c>
      <c r="J1750" s="157"/>
      <c r="L1750" s="636"/>
    </row>
    <row r="1751" spans="1:12" s="145" customFormat="1" x14ac:dyDescent="0.2">
      <c r="A1751" s="95">
        <v>2033</v>
      </c>
      <c r="B1751" s="155">
        <v>1438</v>
      </c>
      <c r="C1751" s="95" t="s">
        <v>139</v>
      </c>
      <c r="D1751" s="95" t="s">
        <v>225</v>
      </c>
      <c r="E1751" s="2" t="s">
        <v>202</v>
      </c>
      <c r="F1751" s="95" t="s">
        <v>190</v>
      </c>
      <c r="G1751" s="56">
        <v>7</v>
      </c>
      <c r="H1751" s="56">
        <v>4</v>
      </c>
      <c r="I1751" s="145">
        <v>112</v>
      </c>
      <c r="J1751" s="157"/>
      <c r="L1751" s="636"/>
    </row>
    <row r="1752" spans="1:12" s="145" customFormat="1" x14ac:dyDescent="0.2">
      <c r="A1752" s="95">
        <v>2033</v>
      </c>
      <c r="B1752" s="155">
        <v>1383</v>
      </c>
      <c r="C1752" s="95" t="s">
        <v>392</v>
      </c>
      <c r="D1752" s="95" t="s">
        <v>2831</v>
      </c>
      <c r="E1752" s="2" t="s">
        <v>2832</v>
      </c>
      <c r="F1752" s="95" t="s">
        <v>209</v>
      </c>
      <c r="G1752" s="56">
        <v>7</v>
      </c>
      <c r="H1752" s="56">
        <v>5</v>
      </c>
      <c r="I1752" s="145">
        <v>113</v>
      </c>
      <c r="J1752" s="157"/>
      <c r="L1752" s="636"/>
    </row>
    <row r="1753" spans="1:12" s="145" customFormat="1" x14ac:dyDescent="0.2">
      <c r="A1753" s="95">
        <v>2033</v>
      </c>
      <c r="B1753" s="155">
        <v>1567</v>
      </c>
      <c r="C1753" s="95" t="s">
        <v>409</v>
      </c>
      <c r="D1753" s="95" t="s">
        <v>742</v>
      </c>
      <c r="E1753" s="2" t="s">
        <v>3562</v>
      </c>
      <c r="F1753" s="95" t="s">
        <v>196</v>
      </c>
      <c r="G1753" s="56">
        <v>7</v>
      </c>
      <c r="H1753" s="56">
        <v>6</v>
      </c>
      <c r="I1753" s="145">
        <v>114</v>
      </c>
      <c r="J1753" s="157"/>
      <c r="L1753" s="636"/>
    </row>
    <row r="1754" spans="1:12" s="145" customFormat="1" x14ac:dyDescent="0.2">
      <c r="A1754" s="95">
        <v>2033</v>
      </c>
      <c r="B1754" s="155">
        <v>1336</v>
      </c>
      <c r="C1754" s="95" t="s">
        <v>749</v>
      </c>
      <c r="D1754" s="95" t="s">
        <v>325</v>
      </c>
      <c r="E1754" s="2" t="s">
        <v>261</v>
      </c>
      <c r="F1754" s="95" t="s">
        <v>199</v>
      </c>
      <c r="G1754" s="56">
        <v>7</v>
      </c>
      <c r="H1754" s="56">
        <v>7</v>
      </c>
      <c r="I1754" s="145">
        <v>115</v>
      </c>
      <c r="J1754" s="157"/>
      <c r="L1754" s="636"/>
    </row>
    <row r="1755" spans="1:12" s="145" customFormat="1" x14ac:dyDescent="0.2">
      <c r="A1755" s="95">
        <v>2033</v>
      </c>
      <c r="B1755" s="155">
        <v>1485</v>
      </c>
      <c r="C1755" s="95" t="s">
        <v>121</v>
      </c>
      <c r="D1755" s="95" t="s">
        <v>283</v>
      </c>
      <c r="E1755" s="2" t="s">
        <v>2868</v>
      </c>
      <c r="F1755" s="95" t="s">
        <v>226</v>
      </c>
      <c r="G1755" s="56">
        <v>7</v>
      </c>
      <c r="H1755" s="56">
        <v>8</v>
      </c>
      <c r="I1755" s="145">
        <v>116</v>
      </c>
      <c r="J1755" s="157"/>
      <c r="L1755" s="636"/>
    </row>
    <row r="1756" spans="1:12" s="145" customFormat="1" x14ac:dyDescent="0.2">
      <c r="A1756" s="95">
        <v>2033</v>
      </c>
      <c r="B1756" s="155">
        <v>1462</v>
      </c>
      <c r="C1756" s="95" t="s">
        <v>1319</v>
      </c>
      <c r="D1756" s="95" t="s">
        <v>68</v>
      </c>
      <c r="E1756" s="2" t="s">
        <v>2862</v>
      </c>
      <c r="F1756" s="95" t="s">
        <v>212</v>
      </c>
      <c r="G1756" s="56">
        <v>7</v>
      </c>
      <c r="H1756" s="56">
        <v>9</v>
      </c>
      <c r="I1756" s="145">
        <v>117</v>
      </c>
      <c r="J1756" s="157"/>
      <c r="L1756" s="636"/>
    </row>
    <row r="1757" spans="1:12" s="145" customFormat="1" x14ac:dyDescent="0.2">
      <c r="A1757" s="95">
        <v>2033</v>
      </c>
      <c r="B1757" s="155">
        <v>1378</v>
      </c>
      <c r="C1757" s="95" t="s">
        <v>749</v>
      </c>
      <c r="D1757" s="95" t="s">
        <v>227</v>
      </c>
      <c r="E1757" s="2" t="s">
        <v>228</v>
      </c>
      <c r="F1757" s="95" t="s">
        <v>209</v>
      </c>
      <c r="G1757" s="56">
        <v>7</v>
      </c>
      <c r="H1757" s="56">
        <v>10</v>
      </c>
      <c r="I1757" s="145">
        <v>118</v>
      </c>
      <c r="J1757" s="157"/>
      <c r="L1757" s="636"/>
    </row>
    <row r="1758" spans="1:12" s="145" customFormat="1" x14ac:dyDescent="0.2">
      <c r="A1758" s="95">
        <v>2033</v>
      </c>
      <c r="B1758" s="155">
        <v>1524</v>
      </c>
      <c r="C1758" s="95" t="s">
        <v>138</v>
      </c>
      <c r="D1758" s="95" t="s">
        <v>265</v>
      </c>
      <c r="E1758" s="2" t="s">
        <v>2885</v>
      </c>
      <c r="F1758" s="95" t="s">
        <v>206</v>
      </c>
      <c r="G1758" s="56">
        <v>7</v>
      </c>
      <c r="H1758" s="56">
        <v>11</v>
      </c>
      <c r="I1758" s="145">
        <v>119</v>
      </c>
      <c r="J1758" s="157"/>
      <c r="L1758" s="636"/>
    </row>
    <row r="1759" spans="1:12" s="145" customFormat="1" x14ac:dyDescent="0.2">
      <c r="A1759" s="95">
        <v>2033</v>
      </c>
      <c r="B1759" s="155">
        <v>1505</v>
      </c>
      <c r="C1759" s="95" t="s">
        <v>243</v>
      </c>
      <c r="D1759" s="95" t="s">
        <v>1618</v>
      </c>
      <c r="E1759" s="2" t="s">
        <v>501</v>
      </c>
      <c r="F1759" s="95" t="s">
        <v>217</v>
      </c>
      <c r="G1759" s="56">
        <v>7</v>
      </c>
      <c r="H1759" s="56">
        <v>12</v>
      </c>
      <c r="I1759" s="145">
        <v>120</v>
      </c>
      <c r="J1759" s="157"/>
      <c r="L1759" s="636"/>
    </row>
    <row r="1760" spans="1:12" s="145" customFormat="1" x14ac:dyDescent="0.2">
      <c r="A1760" s="95">
        <v>2033</v>
      </c>
      <c r="B1760" s="155">
        <v>1420</v>
      </c>
      <c r="C1760" s="95" t="s">
        <v>139</v>
      </c>
      <c r="D1760" s="95" t="s">
        <v>349</v>
      </c>
      <c r="E1760" s="2" t="s">
        <v>2842</v>
      </c>
      <c r="F1760" s="95" t="s">
        <v>201</v>
      </c>
      <c r="G1760" s="56">
        <v>7</v>
      </c>
      <c r="H1760" s="56">
        <v>13</v>
      </c>
      <c r="I1760" s="145">
        <v>121</v>
      </c>
      <c r="J1760" s="157"/>
      <c r="L1760" s="636"/>
    </row>
    <row r="1761" spans="1:12" s="145" customFormat="1" x14ac:dyDescent="0.2">
      <c r="A1761" s="95">
        <v>2033</v>
      </c>
      <c r="B1761" s="155">
        <v>1539</v>
      </c>
      <c r="C1761" s="95" t="s">
        <v>2907</v>
      </c>
      <c r="D1761" s="95" t="s">
        <v>262</v>
      </c>
      <c r="E1761" s="2" t="s">
        <v>2888</v>
      </c>
      <c r="F1761" s="95" t="s">
        <v>198</v>
      </c>
      <c r="G1761" s="56">
        <v>7</v>
      </c>
      <c r="H1761" s="56">
        <v>14</v>
      </c>
      <c r="I1761" s="145">
        <v>122</v>
      </c>
      <c r="J1761" s="157"/>
      <c r="L1761" s="636"/>
    </row>
    <row r="1762" spans="1:12" s="145" customFormat="1" x14ac:dyDescent="0.2">
      <c r="A1762" s="95">
        <v>2033</v>
      </c>
      <c r="B1762" s="155">
        <v>1384</v>
      </c>
      <c r="C1762" s="95" t="s">
        <v>749</v>
      </c>
      <c r="D1762" s="95" t="s">
        <v>1894</v>
      </c>
      <c r="E1762" s="2" t="s">
        <v>5224</v>
      </c>
      <c r="F1762" s="95" t="s">
        <v>209</v>
      </c>
      <c r="G1762" s="56">
        <v>7</v>
      </c>
      <c r="H1762" s="56">
        <v>15</v>
      </c>
      <c r="I1762" s="145">
        <v>123</v>
      </c>
      <c r="J1762" s="157"/>
      <c r="L1762" s="636"/>
    </row>
    <row r="1763" spans="1:12" s="145" customFormat="1" x14ac:dyDescent="0.2">
      <c r="A1763" s="95">
        <v>2033</v>
      </c>
      <c r="B1763" s="155">
        <v>1394</v>
      </c>
      <c r="C1763" s="95" t="s">
        <v>1343</v>
      </c>
      <c r="D1763" s="95" t="s">
        <v>556</v>
      </c>
      <c r="E1763" s="2" t="s">
        <v>434</v>
      </c>
      <c r="F1763" s="95" t="s">
        <v>211</v>
      </c>
      <c r="G1763" s="56">
        <v>7</v>
      </c>
      <c r="H1763" s="56">
        <v>16</v>
      </c>
      <c r="I1763" s="145">
        <v>124</v>
      </c>
      <c r="J1763" s="157"/>
      <c r="L1763" s="636"/>
    </row>
    <row r="1764" spans="1:12" s="145" customFormat="1" x14ac:dyDescent="0.2">
      <c r="A1764" s="95">
        <v>2033</v>
      </c>
      <c r="B1764" s="155">
        <v>1358</v>
      </c>
      <c r="C1764" s="95" t="s">
        <v>439</v>
      </c>
      <c r="D1764" s="95" t="s">
        <v>365</v>
      </c>
      <c r="E1764" s="2" t="s">
        <v>356</v>
      </c>
      <c r="F1764" s="95" t="s">
        <v>221</v>
      </c>
      <c r="G1764" s="56">
        <v>7</v>
      </c>
      <c r="H1764" s="56">
        <v>17</v>
      </c>
      <c r="I1764" s="145">
        <v>125</v>
      </c>
      <c r="J1764" s="157"/>
      <c r="L1764" s="636"/>
    </row>
    <row r="1765" spans="1:12" s="145" customFormat="1" x14ac:dyDescent="0.2">
      <c r="A1765" s="95">
        <v>2033</v>
      </c>
      <c r="B1765" s="155">
        <v>1566</v>
      </c>
      <c r="C1765" s="95" t="s">
        <v>409</v>
      </c>
      <c r="D1765" s="95" t="s">
        <v>5225</v>
      </c>
      <c r="E1765" s="2" t="s">
        <v>3467</v>
      </c>
      <c r="F1765" s="95" t="s">
        <v>196</v>
      </c>
      <c r="G1765" s="56">
        <v>7</v>
      </c>
      <c r="H1765" s="56">
        <v>18</v>
      </c>
      <c r="I1765" s="145">
        <v>126</v>
      </c>
      <c r="J1765" s="157"/>
      <c r="L1765" s="636"/>
    </row>
    <row r="1766" spans="1:12" s="145" customFormat="1" x14ac:dyDescent="0.2">
      <c r="A1766" s="97">
        <v>2032</v>
      </c>
      <c r="B1766" s="139">
        <v>19227</v>
      </c>
      <c r="C1766" s="97" t="s">
        <v>749</v>
      </c>
      <c r="D1766" s="97" t="s">
        <v>113</v>
      </c>
      <c r="E1766" s="96" t="s">
        <v>233</v>
      </c>
      <c r="F1766" s="97" t="s">
        <v>209</v>
      </c>
      <c r="G1766" s="97">
        <v>1</v>
      </c>
      <c r="H1766" s="97">
        <v>1</v>
      </c>
      <c r="I1766" s="97">
        <v>1</v>
      </c>
      <c r="J1766" s="157"/>
      <c r="L1766" s="636"/>
    </row>
    <row r="1767" spans="1:12" s="145" customFormat="1" x14ac:dyDescent="0.2">
      <c r="A1767" s="95">
        <v>2032</v>
      </c>
      <c r="B1767" s="155">
        <v>19179</v>
      </c>
      <c r="C1767" s="95" t="s">
        <v>1351</v>
      </c>
      <c r="D1767" s="95" t="s">
        <v>192</v>
      </c>
      <c r="E1767" s="2" t="s">
        <v>103</v>
      </c>
      <c r="F1767" s="95" t="s">
        <v>221</v>
      </c>
      <c r="G1767" s="56">
        <v>1</v>
      </c>
      <c r="H1767" s="56">
        <v>2</v>
      </c>
      <c r="I1767" s="145">
        <v>2</v>
      </c>
      <c r="J1767" s="157"/>
      <c r="L1767" s="636"/>
    </row>
    <row r="1768" spans="1:12" s="145" customFormat="1" x14ac:dyDescent="0.2">
      <c r="A1768" s="95">
        <v>2032</v>
      </c>
      <c r="B1768" s="155">
        <v>19560</v>
      </c>
      <c r="C1768" s="95" t="s">
        <v>386</v>
      </c>
      <c r="D1768" s="95" t="s">
        <v>445</v>
      </c>
      <c r="E1768" s="2" t="s">
        <v>2701</v>
      </c>
      <c r="F1768" s="95" t="s">
        <v>196</v>
      </c>
      <c r="G1768" s="56">
        <v>1</v>
      </c>
      <c r="H1768" s="56">
        <v>3</v>
      </c>
      <c r="I1768" s="145">
        <v>3</v>
      </c>
      <c r="J1768" s="157"/>
      <c r="L1768" s="636"/>
    </row>
    <row r="1769" spans="1:12" s="145" customFormat="1" x14ac:dyDescent="0.2">
      <c r="A1769" s="95">
        <v>2032</v>
      </c>
      <c r="B1769" s="155">
        <v>19466</v>
      </c>
      <c r="C1769" s="95" t="s">
        <v>386</v>
      </c>
      <c r="D1769" s="95" t="s">
        <v>529</v>
      </c>
      <c r="E1769" s="2" t="s">
        <v>312</v>
      </c>
      <c r="F1769" s="95" t="s">
        <v>217</v>
      </c>
      <c r="G1769" s="56">
        <v>1</v>
      </c>
      <c r="H1769" s="56">
        <v>4</v>
      </c>
      <c r="I1769" s="145">
        <v>4</v>
      </c>
      <c r="J1769" s="157"/>
      <c r="L1769" s="636"/>
    </row>
    <row r="1770" spans="1:12" s="145" customFormat="1" x14ac:dyDescent="0.2">
      <c r="A1770" s="95">
        <v>2032</v>
      </c>
      <c r="B1770" s="155">
        <v>19178</v>
      </c>
      <c r="C1770" s="95" t="s">
        <v>256</v>
      </c>
      <c r="D1770" s="95" t="s">
        <v>2622</v>
      </c>
      <c r="E1770" s="2" t="s">
        <v>2623</v>
      </c>
      <c r="F1770" s="95" t="s">
        <v>221</v>
      </c>
      <c r="G1770" s="56">
        <v>1</v>
      </c>
      <c r="H1770" s="56">
        <v>5</v>
      </c>
      <c r="I1770" s="145">
        <v>5</v>
      </c>
      <c r="J1770" s="157"/>
      <c r="L1770" s="636"/>
    </row>
    <row r="1771" spans="1:12" s="145" customFormat="1" x14ac:dyDescent="0.2">
      <c r="A1771" s="95">
        <v>2032</v>
      </c>
      <c r="B1771" s="155">
        <v>19228</v>
      </c>
      <c r="C1771" s="95" t="s">
        <v>256</v>
      </c>
      <c r="D1771" s="95" t="s">
        <v>2636</v>
      </c>
      <c r="E1771" s="2" t="s">
        <v>2637</v>
      </c>
      <c r="F1771" s="95" t="s">
        <v>209</v>
      </c>
      <c r="G1771" s="56">
        <v>1</v>
      </c>
      <c r="H1771" s="56">
        <v>6</v>
      </c>
      <c r="I1771" s="145">
        <v>6</v>
      </c>
      <c r="J1771" s="157"/>
      <c r="L1771" s="636"/>
    </row>
    <row r="1772" spans="1:12" s="145" customFormat="1" x14ac:dyDescent="0.2">
      <c r="A1772" s="95">
        <v>2032</v>
      </c>
      <c r="B1772" s="155">
        <v>19382</v>
      </c>
      <c r="C1772" s="95" t="s">
        <v>392</v>
      </c>
      <c r="D1772" s="95" t="s">
        <v>301</v>
      </c>
      <c r="E1772" s="2" t="s">
        <v>284</v>
      </c>
      <c r="F1772" s="95" t="s">
        <v>212</v>
      </c>
      <c r="G1772" s="56">
        <v>1</v>
      </c>
      <c r="H1772" s="56">
        <v>7</v>
      </c>
      <c r="I1772" s="145">
        <v>7</v>
      </c>
      <c r="J1772" s="157"/>
      <c r="L1772" s="636"/>
    </row>
    <row r="1773" spans="1:12" s="145" customFormat="1" x14ac:dyDescent="0.2">
      <c r="A1773" s="95">
        <v>2032</v>
      </c>
      <c r="B1773" s="155">
        <v>19339</v>
      </c>
      <c r="C1773" s="95" t="s">
        <v>1352</v>
      </c>
      <c r="D1773" s="95" t="s">
        <v>2505</v>
      </c>
      <c r="E1773" s="2" t="s">
        <v>269</v>
      </c>
      <c r="F1773" s="95" t="s">
        <v>190</v>
      </c>
      <c r="G1773" s="56">
        <v>1</v>
      </c>
      <c r="H1773" s="56">
        <v>8</v>
      </c>
      <c r="I1773" s="145">
        <v>8</v>
      </c>
      <c r="J1773" s="157"/>
      <c r="L1773" s="636"/>
    </row>
    <row r="1774" spans="1:12" s="145" customFormat="1" x14ac:dyDescent="0.2">
      <c r="A1774" s="95">
        <v>2032</v>
      </c>
      <c r="B1774" s="155">
        <v>19314</v>
      </c>
      <c r="C1774" s="95" t="s">
        <v>319</v>
      </c>
      <c r="D1774" s="95" t="s">
        <v>554</v>
      </c>
      <c r="E1774" s="2" t="s">
        <v>2654</v>
      </c>
      <c r="F1774" s="95" t="s">
        <v>201</v>
      </c>
      <c r="G1774" s="56">
        <v>1</v>
      </c>
      <c r="H1774" s="56">
        <v>9</v>
      </c>
      <c r="I1774" s="145">
        <v>9</v>
      </c>
      <c r="J1774" s="157"/>
      <c r="L1774" s="636"/>
    </row>
    <row r="1775" spans="1:12" s="145" customFormat="1" x14ac:dyDescent="0.2">
      <c r="A1775" s="95">
        <v>2032</v>
      </c>
      <c r="B1775" s="155">
        <v>19177</v>
      </c>
      <c r="C1775" s="95" t="s">
        <v>516</v>
      </c>
      <c r="D1775" s="95" t="s">
        <v>504</v>
      </c>
      <c r="E1775" s="2" t="s">
        <v>2621</v>
      </c>
      <c r="F1775" s="95" t="s">
        <v>221</v>
      </c>
      <c r="G1775" s="56">
        <v>1</v>
      </c>
      <c r="H1775" s="56">
        <v>10</v>
      </c>
      <c r="I1775" s="145">
        <v>10</v>
      </c>
      <c r="J1775" s="157"/>
      <c r="L1775" s="636"/>
    </row>
    <row r="1776" spans="1:12" s="145" customFormat="1" x14ac:dyDescent="0.2">
      <c r="A1776" s="95">
        <v>2032</v>
      </c>
      <c r="B1776" s="155">
        <v>19561</v>
      </c>
      <c r="C1776" s="95" t="s">
        <v>138</v>
      </c>
      <c r="D1776" s="95" t="s">
        <v>304</v>
      </c>
      <c r="E1776" s="2" t="s">
        <v>2702</v>
      </c>
      <c r="F1776" s="95" t="s">
        <v>196</v>
      </c>
      <c r="G1776" s="56">
        <v>1</v>
      </c>
      <c r="H1776" s="56">
        <v>11</v>
      </c>
      <c r="I1776" s="145">
        <v>11</v>
      </c>
      <c r="J1776" s="157"/>
      <c r="L1776" s="636"/>
    </row>
    <row r="1777" spans="1:12" s="145" customFormat="1" x14ac:dyDescent="0.2">
      <c r="A1777" s="95">
        <v>2032</v>
      </c>
      <c r="B1777" s="155">
        <v>19564</v>
      </c>
      <c r="C1777" s="95" t="s">
        <v>256</v>
      </c>
      <c r="D1777" s="95" t="s">
        <v>294</v>
      </c>
      <c r="E1777" s="2" t="s">
        <v>1486</v>
      </c>
      <c r="F1777" s="95" t="s">
        <v>196</v>
      </c>
      <c r="G1777" s="56">
        <v>1</v>
      </c>
      <c r="H1777" s="56">
        <v>12</v>
      </c>
      <c r="I1777" s="145">
        <v>12</v>
      </c>
      <c r="J1777" s="157"/>
      <c r="L1777" s="636"/>
    </row>
    <row r="1778" spans="1:12" s="145" customFormat="1" x14ac:dyDescent="0.2">
      <c r="A1778" s="95">
        <v>2032</v>
      </c>
      <c r="B1778" s="155">
        <v>19566</v>
      </c>
      <c r="C1778" s="95" t="s">
        <v>386</v>
      </c>
      <c r="D1778" s="95" t="s">
        <v>2334</v>
      </c>
      <c r="E1778" s="2" t="s">
        <v>228</v>
      </c>
      <c r="F1778" s="95" t="s">
        <v>196</v>
      </c>
      <c r="G1778" s="56">
        <v>1</v>
      </c>
      <c r="H1778" s="56">
        <v>13</v>
      </c>
      <c r="I1778" s="145">
        <v>13</v>
      </c>
      <c r="J1778" s="157"/>
      <c r="L1778" s="636"/>
    </row>
    <row r="1779" spans="1:12" s="145" customFormat="1" x14ac:dyDescent="0.2">
      <c r="A1779" s="95">
        <v>2032</v>
      </c>
      <c r="B1779" s="155">
        <v>19340</v>
      </c>
      <c r="C1779" s="95" t="s">
        <v>1349</v>
      </c>
      <c r="D1779" s="95" t="s">
        <v>176</v>
      </c>
      <c r="E1779" s="2" t="s">
        <v>2663</v>
      </c>
      <c r="F1779" s="95" t="s">
        <v>190</v>
      </c>
      <c r="G1779" s="56">
        <v>1</v>
      </c>
      <c r="H1779" s="56">
        <v>14</v>
      </c>
      <c r="I1779" s="145">
        <v>14</v>
      </c>
      <c r="J1779" s="157"/>
      <c r="L1779" s="636"/>
    </row>
    <row r="1780" spans="1:12" s="145" customFormat="1" x14ac:dyDescent="0.2">
      <c r="A1780" s="95">
        <v>2032</v>
      </c>
      <c r="B1780" s="155">
        <v>19559</v>
      </c>
      <c r="C1780" s="95" t="s">
        <v>256</v>
      </c>
      <c r="D1780" s="95" t="s">
        <v>225</v>
      </c>
      <c r="E1780" s="2" t="s">
        <v>333</v>
      </c>
      <c r="F1780" s="95" t="s">
        <v>196</v>
      </c>
      <c r="G1780" s="56">
        <v>1</v>
      </c>
      <c r="H1780" s="56">
        <v>15</v>
      </c>
      <c r="I1780" s="145">
        <v>15</v>
      </c>
      <c r="J1780" s="157"/>
      <c r="L1780" s="636"/>
    </row>
    <row r="1781" spans="1:12" s="145" customFormat="1" x14ac:dyDescent="0.2">
      <c r="A1781" s="95">
        <v>2032</v>
      </c>
      <c r="B1781" s="155">
        <v>19180</v>
      </c>
      <c r="C1781" s="95" t="s">
        <v>256</v>
      </c>
      <c r="D1781" s="95" t="s">
        <v>2624</v>
      </c>
      <c r="E1781" s="2" t="s">
        <v>194</v>
      </c>
      <c r="F1781" s="95" t="s">
        <v>221</v>
      </c>
      <c r="G1781" s="56">
        <v>1</v>
      </c>
      <c r="H1781" s="56">
        <v>16</v>
      </c>
      <c r="I1781" s="145">
        <v>16</v>
      </c>
      <c r="J1781" s="157"/>
      <c r="L1781" s="636"/>
    </row>
    <row r="1782" spans="1:12" s="145" customFormat="1" x14ac:dyDescent="0.2">
      <c r="A1782" s="95">
        <v>2032</v>
      </c>
      <c r="B1782" s="155">
        <v>19378</v>
      </c>
      <c r="C1782" s="95" t="s">
        <v>1526</v>
      </c>
      <c r="D1782" s="95" t="s">
        <v>2672</v>
      </c>
      <c r="E1782" s="2" t="s">
        <v>2673</v>
      </c>
      <c r="F1782" s="95" t="s">
        <v>212</v>
      </c>
      <c r="G1782" s="56">
        <v>1</v>
      </c>
      <c r="H1782" s="56">
        <v>17</v>
      </c>
      <c r="I1782" s="145">
        <v>17</v>
      </c>
      <c r="J1782" s="157"/>
      <c r="L1782" s="636"/>
    </row>
    <row r="1783" spans="1:12" s="145" customFormat="1" x14ac:dyDescent="0.2">
      <c r="A1783" s="95">
        <v>2032</v>
      </c>
      <c r="B1783" s="155">
        <v>19181</v>
      </c>
      <c r="C1783" s="95" t="s">
        <v>514</v>
      </c>
      <c r="D1783" s="95" t="s">
        <v>2625</v>
      </c>
      <c r="E1783" s="2" t="s">
        <v>2626</v>
      </c>
      <c r="F1783" s="95" t="s">
        <v>221</v>
      </c>
      <c r="G1783" s="56">
        <v>1</v>
      </c>
      <c r="H1783" s="56">
        <v>18</v>
      </c>
      <c r="I1783" s="145">
        <v>18</v>
      </c>
      <c r="J1783" s="157"/>
      <c r="L1783" s="636"/>
    </row>
    <row r="1784" spans="1:12" s="145" customFormat="1" x14ac:dyDescent="0.2">
      <c r="A1784" s="95">
        <v>2032</v>
      </c>
      <c r="B1784" s="95">
        <v>19506</v>
      </c>
      <c r="C1784" s="95" t="s">
        <v>1352</v>
      </c>
      <c r="D1784" s="95" t="s">
        <v>2691</v>
      </c>
      <c r="E1784" s="2" t="s">
        <v>2692</v>
      </c>
      <c r="F1784" s="95" t="s">
        <v>206</v>
      </c>
      <c r="G1784" s="56">
        <v>2</v>
      </c>
      <c r="H1784" s="56">
        <v>1</v>
      </c>
      <c r="I1784" s="145">
        <v>19</v>
      </c>
      <c r="J1784" s="157"/>
      <c r="L1784" s="636"/>
    </row>
    <row r="1785" spans="1:12" s="145" customFormat="1" x14ac:dyDescent="0.2">
      <c r="A1785" s="95">
        <v>2032</v>
      </c>
      <c r="B1785" s="155">
        <v>19315</v>
      </c>
      <c r="C1785" s="95" t="s">
        <v>1351</v>
      </c>
      <c r="D1785" s="95" t="s">
        <v>520</v>
      </c>
      <c r="E1785" s="2" t="s">
        <v>2655</v>
      </c>
      <c r="F1785" s="95" t="s">
        <v>201</v>
      </c>
      <c r="G1785" s="56">
        <v>2</v>
      </c>
      <c r="H1785" s="56">
        <v>2</v>
      </c>
      <c r="I1785" s="145">
        <v>20</v>
      </c>
      <c r="J1785" s="157"/>
      <c r="L1785" s="636"/>
    </row>
    <row r="1786" spans="1:12" s="145" customFormat="1" x14ac:dyDescent="0.2">
      <c r="A1786" s="95">
        <v>2032</v>
      </c>
      <c r="B1786" s="155">
        <v>19467</v>
      </c>
      <c r="C1786" s="95" t="s">
        <v>409</v>
      </c>
      <c r="D1786" s="95" t="s">
        <v>2687</v>
      </c>
      <c r="E1786" s="2" t="s">
        <v>2688</v>
      </c>
      <c r="F1786" s="95" t="s">
        <v>217</v>
      </c>
      <c r="G1786" s="56">
        <v>2</v>
      </c>
      <c r="H1786" s="56">
        <v>3</v>
      </c>
      <c r="I1786" s="145">
        <v>21</v>
      </c>
      <c r="J1786" s="157"/>
      <c r="L1786" s="636"/>
    </row>
    <row r="1787" spans="1:12" s="145" customFormat="1" x14ac:dyDescent="0.2">
      <c r="A1787" s="95">
        <v>2032</v>
      </c>
      <c r="B1787" s="155">
        <v>19182</v>
      </c>
      <c r="C1787" s="95" t="s">
        <v>409</v>
      </c>
      <c r="D1787" s="95" t="s">
        <v>2627</v>
      </c>
      <c r="E1787" s="2" t="s">
        <v>191</v>
      </c>
      <c r="F1787" s="95" t="s">
        <v>221</v>
      </c>
      <c r="G1787" s="56">
        <v>2</v>
      </c>
      <c r="H1787" s="56">
        <v>4</v>
      </c>
      <c r="I1787" s="145">
        <v>22</v>
      </c>
      <c r="J1787" s="157"/>
      <c r="L1787" s="636"/>
    </row>
    <row r="1788" spans="1:12" s="145" customFormat="1" x14ac:dyDescent="0.2">
      <c r="A1788" s="95">
        <v>2032</v>
      </c>
      <c r="B1788" s="155">
        <v>19379</v>
      </c>
      <c r="C1788" s="95" t="s">
        <v>256</v>
      </c>
      <c r="D1788" s="95" t="s">
        <v>4974</v>
      </c>
      <c r="E1788" s="2" t="s">
        <v>158</v>
      </c>
      <c r="F1788" s="95" t="s">
        <v>212</v>
      </c>
      <c r="G1788" s="56">
        <v>2</v>
      </c>
      <c r="H1788" s="56">
        <v>5</v>
      </c>
      <c r="I1788" s="145">
        <v>23</v>
      </c>
      <c r="J1788" s="157"/>
      <c r="L1788" s="636"/>
    </row>
    <row r="1789" spans="1:12" s="145" customFormat="1" x14ac:dyDescent="0.2">
      <c r="A1789" s="95">
        <v>2032</v>
      </c>
      <c r="B1789" s="155">
        <v>19563</v>
      </c>
      <c r="C1789" s="95" t="s">
        <v>379</v>
      </c>
      <c r="D1789" s="95" t="s">
        <v>335</v>
      </c>
      <c r="E1789" s="2" t="s">
        <v>1772</v>
      </c>
      <c r="F1789" s="95" t="s">
        <v>196</v>
      </c>
      <c r="G1789" s="56">
        <v>2</v>
      </c>
      <c r="H1789" s="56">
        <v>6</v>
      </c>
      <c r="I1789" s="145">
        <v>24</v>
      </c>
      <c r="J1789" s="157"/>
      <c r="L1789" s="636"/>
    </row>
    <row r="1790" spans="1:12" s="145" customFormat="1" x14ac:dyDescent="0.2">
      <c r="A1790" s="95">
        <v>2032</v>
      </c>
      <c r="B1790" s="155">
        <v>19197</v>
      </c>
      <c r="C1790" s="95" t="s">
        <v>392</v>
      </c>
      <c r="D1790" s="95" t="s">
        <v>215</v>
      </c>
      <c r="E1790" s="2" t="s">
        <v>2633</v>
      </c>
      <c r="F1790" s="95" t="s">
        <v>221</v>
      </c>
      <c r="G1790" s="56">
        <v>2</v>
      </c>
      <c r="H1790" s="56">
        <v>7</v>
      </c>
      <c r="I1790" s="145">
        <v>25</v>
      </c>
      <c r="J1790" s="157"/>
      <c r="L1790" s="636"/>
    </row>
    <row r="1791" spans="1:12" s="145" customFormat="1" x14ac:dyDescent="0.2">
      <c r="A1791" s="95">
        <v>2032</v>
      </c>
      <c r="B1791" s="155">
        <v>19264</v>
      </c>
      <c r="C1791" s="95" t="s">
        <v>400</v>
      </c>
      <c r="D1791" s="95" t="s">
        <v>285</v>
      </c>
      <c r="E1791" s="2" t="s">
        <v>261</v>
      </c>
      <c r="F1791" s="95" t="s">
        <v>211</v>
      </c>
      <c r="G1791" s="56">
        <v>2</v>
      </c>
      <c r="H1791" s="56">
        <v>8</v>
      </c>
      <c r="I1791" s="145">
        <v>26</v>
      </c>
      <c r="J1791" s="157"/>
      <c r="L1791" s="636"/>
    </row>
    <row r="1792" spans="1:12" s="145" customFormat="1" x14ac:dyDescent="0.2">
      <c r="A1792" s="95">
        <v>2032</v>
      </c>
      <c r="B1792" s="155">
        <v>19565</v>
      </c>
      <c r="C1792" s="95" t="s">
        <v>319</v>
      </c>
      <c r="D1792" s="95" t="s">
        <v>1721</v>
      </c>
      <c r="E1792" s="2" t="s">
        <v>2704</v>
      </c>
      <c r="F1792" s="95" t="s">
        <v>196</v>
      </c>
      <c r="G1792" s="56">
        <v>2</v>
      </c>
      <c r="H1792" s="56">
        <v>9</v>
      </c>
      <c r="I1792" s="145">
        <v>27</v>
      </c>
      <c r="J1792" s="157"/>
      <c r="L1792" s="636"/>
    </row>
    <row r="1793" spans="1:12" s="145" customFormat="1" x14ac:dyDescent="0.2">
      <c r="A1793" s="95">
        <v>2032</v>
      </c>
      <c r="B1793" s="155">
        <v>19229</v>
      </c>
      <c r="C1793" s="95" t="s">
        <v>516</v>
      </c>
      <c r="D1793" s="95" t="s">
        <v>546</v>
      </c>
      <c r="E1793" s="2" t="s">
        <v>416</v>
      </c>
      <c r="F1793" s="95" t="s">
        <v>209</v>
      </c>
      <c r="G1793" s="56">
        <v>2</v>
      </c>
      <c r="H1793" s="56">
        <v>10</v>
      </c>
      <c r="I1793" s="145">
        <v>28</v>
      </c>
      <c r="J1793" s="157"/>
      <c r="L1793" s="636"/>
    </row>
    <row r="1794" spans="1:12" s="145" customFormat="1" x14ac:dyDescent="0.2">
      <c r="A1794" s="95">
        <v>2032</v>
      </c>
      <c r="B1794" s="155">
        <v>19376</v>
      </c>
      <c r="C1794" s="95" t="s">
        <v>138</v>
      </c>
      <c r="D1794" s="95" t="s">
        <v>2670</v>
      </c>
      <c r="E1794" s="2" t="s">
        <v>204</v>
      </c>
      <c r="F1794" s="95" t="s">
        <v>212</v>
      </c>
      <c r="G1794" s="56">
        <v>2</v>
      </c>
      <c r="H1794" s="56">
        <v>11</v>
      </c>
      <c r="I1794" s="145">
        <v>29</v>
      </c>
      <c r="J1794" s="157"/>
      <c r="L1794" s="636"/>
    </row>
    <row r="1795" spans="1:12" s="145" customFormat="1" x14ac:dyDescent="0.2">
      <c r="A1795" s="95">
        <v>2032</v>
      </c>
      <c r="B1795" s="155">
        <v>19316</v>
      </c>
      <c r="C1795" s="95" t="s">
        <v>379</v>
      </c>
      <c r="D1795" s="95" t="s">
        <v>412</v>
      </c>
      <c r="E1795" s="2" t="s">
        <v>2656</v>
      </c>
      <c r="F1795" s="95" t="s">
        <v>201</v>
      </c>
      <c r="G1795" s="56">
        <v>2</v>
      </c>
      <c r="H1795" s="56">
        <v>12</v>
      </c>
      <c r="I1795" s="145">
        <v>30</v>
      </c>
      <c r="J1795" s="157"/>
      <c r="L1795" s="636"/>
    </row>
    <row r="1796" spans="1:12" s="145" customFormat="1" x14ac:dyDescent="0.2">
      <c r="A1796" s="95">
        <v>2032</v>
      </c>
      <c r="B1796" s="155">
        <v>19230</v>
      </c>
      <c r="C1796" s="95" t="s">
        <v>409</v>
      </c>
      <c r="D1796" s="95" t="s">
        <v>310</v>
      </c>
      <c r="E1796" s="2" t="s">
        <v>2638</v>
      </c>
      <c r="F1796" s="95" t="s">
        <v>209</v>
      </c>
      <c r="G1796" s="56">
        <v>2</v>
      </c>
      <c r="H1796" s="56">
        <v>13</v>
      </c>
      <c r="I1796" s="145">
        <v>31</v>
      </c>
      <c r="J1796" s="157"/>
      <c r="L1796" s="636"/>
    </row>
    <row r="1797" spans="1:12" s="145" customFormat="1" x14ac:dyDescent="0.2">
      <c r="A1797" s="95">
        <v>2032</v>
      </c>
      <c r="B1797" s="155">
        <v>19562</v>
      </c>
      <c r="C1797" s="95" t="s">
        <v>749</v>
      </c>
      <c r="D1797" s="95" t="s">
        <v>2703</v>
      </c>
      <c r="E1797" s="2" t="s">
        <v>191</v>
      </c>
      <c r="F1797" s="95" t="s">
        <v>196</v>
      </c>
      <c r="G1797" s="56">
        <v>2</v>
      </c>
      <c r="H1797" s="56">
        <v>14</v>
      </c>
      <c r="I1797" s="145">
        <v>32</v>
      </c>
      <c r="J1797" s="157"/>
      <c r="L1797" s="636"/>
    </row>
    <row r="1798" spans="1:12" s="145" customFormat="1" x14ac:dyDescent="0.2">
      <c r="A1798" s="95">
        <v>2032</v>
      </c>
      <c r="B1798" s="155">
        <v>19383</v>
      </c>
      <c r="C1798" s="95" t="s">
        <v>1525</v>
      </c>
      <c r="D1798" s="95" t="s">
        <v>2674</v>
      </c>
      <c r="E1798" s="2" t="s">
        <v>1889</v>
      </c>
      <c r="F1798" s="95" t="s">
        <v>212</v>
      </c>
      <c r="G1798" s="56">
        <v>2</v>
      </c>
      <c r="H1798" s="56">
        <v>15</v>
      </c>
      <c r="I1798" s="145">
        <v>33</v>
      </c>
      <c r="J1798" s="157"/>
      <c r="L1798" s="636"/>
    </row>
    <row r="1799" spans="1:12" s="145" customFormat="1" x14ac:dyDescent="0.2">
      <c r="A1799" s="95">
        <v>2032</v>
      </c>
      <c r="B1799" s="155">
        <v>19510</v>
      </c>
      <c r="C1799" s="95" t="s">
        <v>1526</v>
      </c>
      <c r="D1799" s="95" t="s">
        <v>241</v>
      </c>
      <c r="E1799" s="2" t="s">
        <v>2694</v>
      </c>
      <c r="F1799" s="95" t="s">
        <v>206</v>
      </c>
      <c r="G1799" s="56">
        <v>2</v>
      </c>
      <c r="H1799" s="56">
        <v>16</v>
      </c>
      <c r="I1799" s="145">
        <v>34</v>
      </c>
      <c r="J1799" s="157"/>
      <c r="L1799" s="636"/>
    </row>
    <row r="1800" spans="1:12" s="145" customFormat="1" x14ac:dyDescent="0.2">
      <c r="A1800" s="95">
        <v>2032</v>
      </c>
      <c r="B1800" s="155">
        <v>19575</v>
      </c>
      <c r="C1800" s="95" t="s">
        <v>400</v>
      </c>
      <c r="D1800" s="95" t="s">
        <v>2708</v>
      </c>
      <c r="E1800" s="2" t="s">
        <v>2653</v>
      </c>
      <c r="F1800" s="95" t="s">
        <v>196</v>
      </c>
      <c r="G1800" s="56">
        <v>2</v>
      </c>
      <c r="H1800" s="56">
        <v>17</v>
      </c>
      <c r="I1800" s="145">
        <v>35</v>
      </c>
      <c r="J1800" s="157"/>
      <c r="L1800" s="636"/>
    </row>
    <row r="1801" spans="1:12" s="145" customFormat="1" x14ac:dyDescent="0.2">
      <c r="A1801" s="95">
        <v>2032</v>
      </c>
      <c r="B1801" s="155">
        <v>19395</v>
      </c>
      <c r="C1801" s="95" t="s">
        <v>514</v>
      </c>
      <c r="D1801" s="95" t="s">
        <v>2676</v>
      </c>
      <c r="E1801" s="2" t="s">
        <v>2677</v>
      </c>
      <c r="F1801" s="95" t="s">
        <v>212</v>
      </c>
      <c r="G1801" s="56">
        <v>2</v>
      </c>
      <c r="H1801" s="56">
        <v>18</v>
      </c>
      <c r="I1801" s="145">
        <v>36</v>
      </c>
      <c r="J1801" s="157"/>
      <c r="L1801" s="636"/>
    </row>
    <row r="1802" spans="1:12" s="145" customFormat="1" x14ac:dyDescent="0.2">
      <c r="A1802" s="95">
        <v>2032</v>
      </c>
      <c r="B1802" s="155">
        <v>19160</v>
      </c>
      <c r="C1802" s="95" t="s">
        <v>1352</v>
      </c>
      <c r="D1802" s="158" t="s">
        <v>73</v>
      </c>
      <c r="E1802" s="2" t="s">
        <v>2723</v>
      </c>
      <c r="F1802" s="95" t="s">
        <v>199</v>
      </c>
      <c r="G1802" s="56">
        <v>3</v>
      </c>
      <c r="H1802" s="56">
        <v>1</v>
      </c>
      <c r="I1802" s="145">
        <v>37</v>
      </c>
      <c r="J1802" s="157"/>
      <c r="L1802" s="636"/>
    </row>
    <row r="1803" spans="1:12" s="145" customFormat="1" x14ac:dyDescent="0.2">
      <c r="A1803" s="95">
        <v>2032</v>
      </c>
      <c r="B1803" s="155">
        <v>19508</v>
      </c>
      <c r="C1803" s="95" t="s">
        <v>1351</v>
      </c>
      <c r="D1803" s="95" t="s">
        <v>324</v>
      </c>
      <c r="E1803" s="2" t="s">
        <v>1860</v>
      </c>
      <c r="F1803" s="95" t="s">
        <v>206</v>
      </c>
      <c r="G1803" s="56">
        <v>3</v>
      </c>
      <c r="H1803" s="56">
        <v>2</v>
      </c>
      <c r="I1803" s="145">
        <v>38</v>
      </c>
      <c r="J1803" s="157"/>
      <c r="L1803" s="636"/>
    </row>
    <row r="1804" spans="1:12" s="145" customFormat="1" x14ac:dyDescent="0.2">
      <c r="A1804" s="95">
        <v>2032</v>
      </c>
      <c r="B1804" s="155">
        <v>19234</v>
      </c>
      <c r="C1804" s="95" t="s">
        <v>1525</v>
      </c>
      <c r="D1804" s="95" t="s">
        <v>378</v>
      </c>
      <c r="E1804" s="2" t="s">
        <v>1870</v>
      </c>
      <c r="F1804" s="95" t="s">
        <v>209</v>
      </c>
      <c r="G1804" s="56">
        <v>3</v>
      </c>
      <c r="H1804" s="56">
        <v>3</v>
      </c>
      <c r="I1804" s="145">
        <v>39</v>
      </c>
      <c r="J1804" s="157"/>
      <c r="L1804" s="636"/>
    </row>
    <row r="1805" spans="1:12" s="145" customFormat="1" x14ac:dyDescent="0.2">
      <c r="A1805" s="95">
        <v>2032</v>
      </c>
      <c r="B1805" s="155">
        <v>19392</v>
      </c>
      <c r="C1805" s="95" t="s">
        <v>397</v>
      </c>
      <c r="D1805" s="95" t="s">
        <v>1782</v>
      </c>
      <c r="E1805" s="2" t="s">
        <v>2726</v>
      </c>
      <c r="F1805" s="95" t="s">
        <v>212</v>
      </c>
      <c r="G1805" s="56">
        <v>3</v>
      </c>
      <c r="H1805" s="56">
        <v>4</v>
      </c>
      <c r="I1805" s="145">
        <v>40</v>
      </c>
      <c r="J1805" s="157"/>
      <c r="L1805" s="636"/>
    </row>
    <row r="1806" spans="1:12" s="145" customFormat="1" x14ac:dyDescent="0.2">
      <c r="A1806" s="95">
        <v>2032</v>
      </c>
      <c r="B1806" s="155">
        <v>19185</v>
      </c>
      <c r="C1806" s="95" t="s">
        <v>379</v>
      </c>
      <c r="D1806" s="95" t="s">
        <v>321</v>
      </c>
      <c r="E1806" s="2" t="s">
        <v>323</v>
      </c>
      <c r="F1806" s="95" t="s">
        <v>221</v>
      </c>
      <c r="G1806" s="56">
        <v>3</v>
      </c>
      <c r="H1806" s="56">
        <v>5</v>
      </c>
      <c r="I1806" s="145">
        <v>41</v>
      </c>
      <c r="J1806" s="157"/>
      <c r="L1806" s="636"/>
    </row>
    <row r="1807" spans="1:12" s="145" customFormat="1" x14ac:dyDescent="0.2">
      <c r="A1807" s="95">
        <v>2032</v>
      </c>
      <c r="B1807" s="155">
        <v>19536</v>
      </c>
      <c r="C1807" s="95" t="s">
        <v>256</v>
      </c>
      <c r="D1807" s="95" t="s">
        <v>234</v>
      </c>
      <c r="E1807" s="2" t="s">
        <v>2697</v>
      </c>
      <c r="F1807" s="95" t="s">
        <v>198</v>
      </c>
      <c r="G1807" s="56">
        <v>3</v>
      </c>
      <c r="H1807" s="56">
        <v>6</v>
      </c>
      <c r="I1807" s="145">
        <v>42</v>
      </c>
      <c r="J1807" s="157"/>
      <c r="L1807" s="636"/>
    </row>
    <row r="1808" spans="1:12" s="145" customFormat="1" x14ac:dyDescent="0.2">
      <c r="A1808" s="95">
        <v>2032</v>
      </c>
      <c r="B1808" s="155">
        <v>19265</v>
      </c>
      <c r="C1808" s="95" t="s">
        <v>392</v>
      </c>
      <c r="D1808" s="95" t="s">
        <v>1491</v>
      </c>
      <c r="E1808" s="2" t="s">
        <v>2644</v>
      </c>
      <c r="F1808" s="95" t="s">
        <v>211</v>
      </c>
      <c r="G1808" s="56">
        <v>3</v>
      </c>
      <c r="H1808" s="56">
        <v>7</v>
      </c>
      <c r="I1808" s="145">
        <v>43</v>
      </c>
      <c r="J1808" s="157"/>
      <c r="L1808" s="636"/>
    </row>
    <row r="1809" spans="1:12" s="145" customFormat="1" x14ac:dyDescent="0.2">
      <c r="A1809" s="95">
        <v>2032</v>
      </c>
      <c r="B1809" s="155">
        <v>19377</v>
      </c>
      <c r="C1809" s="95" t="s">
        <v>400</v>
      </c>
      <c r="D1809" s="95" t="s">
        <v>455</v>
      </c>
      <c r="E1809" s="2" t="s">
        <v>2671</v>
      </c>
      <c r="F1809" s="95" t="s">
        <v>212</v>
      </c>
      <c r="G1809" s="56">
        <v>3</v>
      </c>
      <c r="H1809" s="56">
        <v>8</v>
      </c>
      <c r="I1809" s="145">
        <v>44</v>
      </c>
      <c r="J1809" s="157"/>
      <c r="L1809" s="636"/>
    </row>
    <row r="1810" spans="1:12" s="145" customFormat="1" x14ac:dyDescent="0.2">
      <c r="A1810" s="95">
        <v>2032</v>
      </c>
      <c r="B1810" s="155">
        <v>19468</v>
      </c>
      <c r="C1810" s="95" t="s">
        <v>319</v>
      </c>
      <c r="D1810" s="95" t="s">
        <v>2689</v>
      </c>
      <c r="E1810" s="2" t="s">
        <v>2545</v>
      </c>
      <c r="F1810" s="95" t="s">
        <v>217</v>
      </c>
      <c r="G1810" s="56">
        <v>3</v>
      </c>
      <c r="H1810" s="56">
        <v>9</v>
      </c>
      <c r="I1810" s="145">
        <v>45</v>
      </c>
      <c r="J1810" s="157"/>
      <c r="L1810" s="636"/>
    </row>
    <row r="1811" spans="1:12" s="145" customFormat="1" x14ac:dyDescent="0.2">
      <c r="A1811" s="95">
        <v>2032</v>
      </c>
      <c r="B1811" s="155">
        <v>19537</v>
      </c>
      <c r="C1811" s="95" t="s">
        <v>516</v>
      </c>
      <c r="D1811" s="95" t="s">
        <v>241</v>
      </c>
      <c r="E1811" s="2" t="s">
        <v>2698</v>
      </c>
      <c r="F1811" s="95" t="s">
        <v>198</v>
      </c>
      <c r="G1811" s="56">
        <v>3</v>
      </c>
      <c r="H1811" s="56">
        <v>10</v>
      </c>
      <c r="I1811" s="145">
        <v>46</v>
      </c>
      <c r="J1811" s="157"/>
      <c r="L1811" s="636"/>
    </row>
    <row r="1812" spans="1:12" s="145" customFormat="1" x14ac:dyDescent="0.2">
      <c r="A1812" s="95">
        <v>2032</v>
      </c>
      <c r="B1812" s="155">
        <v>19507</v>
      </c>
      <c r="C1812" s="95" t="s">
        <v>138</v>
      </c>
      <c r="D1812" s="95" t="s">
        <v>257</v>
      </c>
      <c r="E1812" s="2" t="s">
        <v>2693</v>
      </c>
      <c r="F1812" s="95" t="s">
        <v>206</v>
      </c>
      <c r="G1812" s="56">
        <v>3</v>
      </c>
      <c r="H1812" s="56">
        <v>11</v>
      </c>
      <c r="I1812" s="145">
        <v>47</v>
      </c>
      <c r="J1812" s="157"/>
      <c r="L1812" s="636"/>
    </row>
    <row r="1813" spans="1:12" s="145" customFormat="1" x14ac:dyDescent="0.2">
      <c r="A1813" s="95">
        <v>2032</v>
      </c>
      <c r="B1813" s="155">
        <v>19469</v>
      </c>
      <c r="C1813" s="95" t="s">
        <v>379</v>
      </c>
      <c r="D1813" s="95" t="s">
        <v>248</v>
      </c>
      <c r="E1813" s="2" t="s">
        <v>191</v>
      </c>
      <c r="F1813" s="95" t="s">
        <v>217</v>
      </c>
      <c r="G1813" s="56">
        <v>3</v>
      </c>
      <c r="H1813" s="56">
        <v>12</v>
      </c>
      <c r="I1813" s="145">
        <v>48</v>
      </c>
      <c r="J1813" s="157"/>
      <c r="L1813" s="636"/>
    </row>
    <row r="1814" spans="1:12" s="145" customFormat="1" x14ac:dyDescent="0.2">
      <c r="A1814" s="95">
        <v>2032</v>
      </c>
      <c r="B1814" s="155">
        <v>19386</v>
      </c>
      <c r="C1814" s="95" t="s">
        <v>1352</v>
      </c>
      <c r="D1814" s="95" t="s">
        <v>126</v>
      </c>
      <c r="E1814" s="2" t="s">
        <v>228</v>
      </c>
      <c r="F1814" s="95" t="s">
        <v>212</v>
      </c>
      <c r="G1814" s="56">
        <v>3</v>
      </c>
      <c r="H1814" s="56">
        <v>13</v>
      </c>
      <c r="I1814" s="145">
        <v>49</v>
      </c>
      <c r="J1814" s="157"/>
      <c r="L1814" s="636"/>
    </row>
    <row r="1815" spans="1:12" s="145" customFormat="1" x14ac:dyDescent="0.2">
      <c r="A1815" s="95">
        <v>2032</v>
      </c>
      <c r="B1815" s="155">
        <v>19280</v>
      </c>
      <c r="C1815" s="95" t="s">
        <v>1349</v>
      </c>
      <c r="D1815" s="95" t="s">
        <v>361</v>
      </c>
      <c r="E1815" s="2" t="s">
        <v>2650</v>
      </c>
      <c r="F1815" s="95" t="s">
        <v>211</v>
      </c>
      <c r="G1815" s="56">
        <v>3</v>
      </c>
      <c r="H1815" s="56">
        <v>14</v>
      </c>
      <c r="I1815" s="145">
        <v>50</v>
      </c>
      <c r="J1815" s="157"/>
      <c r="L1815" s="636"/>
    </row>
    <row r="1816" spans="1:12" s="145" customFormat="1" x14ac:dyDescent="0.2">
      <c r="A1816" s="95">
        <v>2032</v>
      </c>
      <c r="B1816" s="155">
        <v>19187</v>
      </c>
      <c r="C1816" s="95" t="s">
        <v>1525</v>
      </c>
      <c r="D1816" s="95" t="s">
        <v>2631</v>
      </c>
      <c r="E1816" s="2" t="s">
        <v>2632</v>
      </c>
      <c r="F1816" s="95" t="s">
        <v>221</v>
      </c>
      <c r="G1816" s="56">
        <v>3</v>
      </c>
      <c r="H1816" s="56">
        <v>15</v>
      </c>
      <c r="I1816" s="145">
        <v>51</v>
      </c>
      <c r="J1816" s="157"/>
      <c r="L1816" s="636"/>
    </row>
    <row r="1817" spans="1:12" s="145" customFormat="1" x14ac:dyDescent="0.2">
      <c r="A1817" s="95">
        <v>2032</v>
      </c>
      <c r="B1817" s="155">
        <v>19390</v>
      </c>
      <c r="C1817" s="95" t="s">
        <v>1526</v>
      </c>
      <c r="D1817" s="95" t="s">
        <v>364</v>
      </c>
      <c r="E1817" s="2" t="s">
        <v>323</v>
      </c>
      <c r="F1817" s="95" t="s">
        <v>212</v>
      </c>
      <c r="G1817" s="56">
        <v>3</v>
      </c>
      <c r="H1817" s="56">
        <v>16</v>
      </c>
      <c r="I1817" s="145">
        <v>52</v>
      </c>
      <c r="J1817" s="157"/>
      <c r="L1817" s="636"/>
    </row>
    <row r="1818" spans="1:12" s="145" customFormat="1" x14ac:dyDescent="0.2">
      <c r="A1818" s="95">
        <v>2032</v>
      </c>
      <c r="B1818" s="155">
        <v>19444</v>
      </c>
      <c r="C1818" s="95" t="s">
        <v>400</v>
      </c>
      <c r="D1818" s="95" t="s">
        <v>2682</v>
      </c>
      <c r="E1818" s="2" t="s">
        <v>297</v>
      </c>
      <c r="F1818" s="95" t="s">
        <v>188</v>
      </c>
      <c r="G1818" s="56">
        <v>3</v>
      </c>
      <c r="H1818" s="56">
        <v>17</v>
      </c>
      <c r="I1818" s="145">
        <v>53</v>
      </c>
      <c r="J1818" s="157"/>
      <c r="L1818" s="636"/>
    </row>
    <row r="1819" spans="1:12" s="145" customFormat="1" x14ac:dyDescent="0.2">
      <c r="A1819" s="95">
        <v>2032</v>
      </c>
      <c r="B1819" s="155">
        <v>19233</v>
      </c>
      <c r="C1819" s="95" t="s">
        <v>514</v>
      </c>
      <c r="D1819" s="95" t="s">
        <v>2640</v>
      </c>
      <c r="E1819" s="2" t="s">
        <v>2641</v>
      </c>
      <c r="F1819" s="95" t="s">
        <v>209</v>
      </c>
      <c r="G1819" s="56">
        <v>3</v>
      </c>
      <c r="H1819" s="56">
        <v>18</v>
      </c>
      <c r="I1819" s="145">
        <v>54</v>
      </c>
      <c r="J1819" s="157"/>
      <c r="L1819" s="636"/>
    </row>
    <row r="1820" spans="1:12" s="145" customFormat="1" x14ac:dyDescent="0.2">
      <c r="A1820" s="95">
        <v>2032</v>
      </c>
      <c r="B1820" s="155">
        <v>19360</v>
      </c>
      <c r="C1820" s="95" t="s">
        <v>397</v>
      </c>
      <c r="D1820" s="95" t="s">
        <v>7569</v>
      </c>
      <c r="E1820" s="2" t="s">
        <v>7568</v>
      </c>
      <c r="F1820" s="95" t="s">
        <v>190</v>
      </c>
      <c r="G1820" s="56">
        <v>4</v>
      </c>
      <c r="H1820" s="56">
        <v>1</v>
      </c>
      <c r="I1820" s="145">
        <v>55</v>
      </c>
      <c r="J1820" s="157"/>
      <c r="L1820" s="636"/>
    </row>
    <row r="1821" spans="1:12" s="145" customFormat="1" x14ac:dyDescent="0.2">
      <c r="A1821" s="95">
        <v>2032</v>
      </c>
      <c r="B1821" s="155">
        <v>19509</v>
      </c>
      <c r="C1821" s="95" t="s">
        <v>1351</v>
      </c>
      <c r="D1821" s="95" t="s">
        <v>294</v>
      </c>
      <c r="E1821" s="2" t="s">
        <v>5029</v>
      </c>
      <c r="F1821" s="95" t="s">
        <v>206</v>
      </c>
      <c r="G1821" s="56">
        <v>4</v>
      </c>
      <c r="H1821" s="56">
        <v>2</v>
      </c>
      <c r="I1821" s="145">
        <v>56</v>
      </c>
      <c r="J1821" s="157"/>
      <c r="L1821" s="636"/>
    </row>
    <row r="1822" spans="1:12" s="145" customFormat="1" x14ac:dyDescent="0.2">
      <c r="A1822" s="95">
        <v>2032</v>
      </c>
      <c r="B1822" s="155">
        <v>19188</v>
      </c>
      <c r="C1822" s="95" t="s">
        <v>409</v>
      </c>
      <c r="D1822" s="95" t="s">
        <v>2509</v>
      </c>
      <c r="E1822" s="2" t="s">
        <v>266</v>
      </c>
      <c r="F1822" s="95" t="s">
        <v>221</v>
      </c>
      <c r="G1822" s="56">
        <v>4</v>
      </c>
      <c r="H1822" s="56">
        <v>3</v>
      </c>
      <c r="I1822" s="145">
        <v>57</v>
      </c>
      <c r="J1822" s="157"/>
      <c r="L1822" s="636"/>
    </row>
    <row r="1823" spans="1:12" s="145" customFormat="1" x14ac:dyDescent="0.2">
      <c r="A1823" s="95">
        <v>2032</v>
      </c>
      <c r="B1823" s="155">
        <v>19184</v>
      </c>
      <c r="C1823" s="95" t="s">
        <v>397</v>
      </c>
      <c r="D1823" s="95" t="s">
        <v>481</v>
      </c>
      <c r="E1823" s="2" t="s">
        <v>1591</v>
      </c>
      <c r="F1823" s="95" t="s">
        <v>221</v>
      </c>
      <c r="G1823" s="56">
        <v>4</v>
      </c>
      <c r="H1823" s="56">
        <v>4</v>
      </c>
      <c r="I1823" s="145">
        <v>58</v>
      </c>
      <c r="J1823" s="157"/>
      <c r="L1823" s="636"/>
    </row>
    <row r="1824" spans="1:12" s="145" customFormat="1" x14ac:dyDescent="0.2">
      <c r="A1824" s="95">
        <v>2032</v>
      </c>
      <c r="B1824" s="155">
        <v>19384</v>
      </c>
      <c r="C1824" s="95" t="s">
        <v>386</v>
      </c>
      <c r="D1824" s="95" t="s">
        <v>497</v>
      </c>
      <c r="E1824" s="2" t="s">
        <v>222</v>
      </c>
      <c r="F1824" s="95" t="s">
        <v>212</v>
      </c>
      <c r="G1824" s="56">
        <v>4</v>
      </c>
      <c r="H1824" s="56">
        <v>5</v>
      </c>
      <c r="I1824" s="145">
        <v>59</v>
      </c>
      <c r="J1824" s="157"/>
      <c r="L1824" s="636"/>
    </row>
    <row r="1825" spans="1:12" s="145" customFormat="1" x14ac:dyDescent="0.2">
      <c r="A1825" s="95">
        <v>2032</v>
      </c>
      <c r="B1825" s="155">
        <v>19538</v>
      </c>
      <c r="C1825" s="95" t="s">
        <v>400</v>
      </c>
      <c r="D1825" s="95" t="s">
        <v>391</v>
      </c>
      <c r="E1825" s="2" t="s">
        <v>2699</v>
      </c>
      <c r="F1825" s="95" t="s">
        <v>198</v>
      </c>
      <c r="G1825" s="56">
        <v>4</v>
      </c>
      <c r="H1825" s="56">
        <v>6</v>
      </c>
      <c r="I1825" s="145">
        <v>60</v>
      </c>
      <c r="J1825" s="157"/>
      <c r="L1825" s="636"/>
    </row>
    <row r="1826" spans="1:12" s="145" customFormat="1" x14ac:dyDescent="0.2">
      <c r="A1826" s="95">
        <v>2032</v>
      </c>
      <c r="B1826" s="155">
        <v>19472</v>
      </c>
      <c r="C1826" s="95" t="s">
        <v>392</v>
      </c>
      <c r="D1826" s="95" t="s">
        <v>1469</v>
      </c>
      <c r="E1826" s="2" t="s">
        <v>302</v>
      </c>
      <c r="F1826" s="95" t="s">
        <v>217</v>
      </c>
      <c r="G1826" s="56">
        <v>4</v>
      </c>
      <c r="H1826" s="56">
        <v>7</v>
      </c>
      <c r="I1826" s="145">
        <v>61</v>
      </c>
      <c r="J1826" s="157"/>
      <c r="L1826" s="636"/>
    </row>
    <row r="1827" spans="1:12" s="145" customFormat="1" x14ac:dyDescent="0.2">
      <c r="A1827" s="95">
        <v>2032</v>
      </c>
      <c r="B1827" s="155">
        <v>19318</v>
      </c>
      <c r="C1827" s="95" t="s">
        <v>379</v>
      </c>
      <c r="D1827" s="95" t="s">
        <v>512</v>
      </c>
      <c r="E1827" s="2" t="s">
        <v>2658</v>
      </c>
      <c r="F1827" s="95" t="s">
        <v>201</v>
      </c>
      <c r="G1827" s="56">
        <v>4</v>
      </c>
      <c r="H1827" s="56">
        <v>8</v>
      </c>
      <c r="I1827" s="145">
        <v>62</v>
      </c>
      <c r="J1827" s="157"/>
      <c r="L1827" s="636"/>
    </row>
    <row r="1828" spans="1:12" s="145" customFormat="1" x14ac:dyDescent="0.2">
      <c r="A1828" s="95">
        <v>2032</v>
      </c>
      <c r="B1828" s="155">
        <v>19380</v>
      </c>
      <c r="C1828" s="95" t="s">
        <v>319</v>
      </c>
      <c r="D1828" s="95" t="s">
        <v>424</v>
      </c>
      <c r="E1828" s="2" t="s">
        <v>252</v>
      </c>
      <c r="F1828" s="95" t="s">
        <v>212</v>
      </c>
      <c r="G1828" s="56">
        <v>4</v>
      </c>
      <c r="H1828" s="56">
        <v>9</v>
      </c>
      <c r="I1828" s="145">
        <v>63</v>
      </c>
      <c r="J1828" s="157"/>
      <c r="L1828" s="636"/>
    </row>
    <row r="1829" spans="1:12" s="145" customFormat="1" x14ac:dyDescent="0.2">
      <c r="A1829" s="95">
        <v>2032</v>
      </c>
      <c r="B1829" s="155">
        <v>19266</v>
      </c>
      <c r="C1829" s="95" t="s">
        <v>516</v>
      </c>
      <c r="D1829" s="95" t="s">
        <v>213</v>
      </c>
      <c r="E1829" s="2" t="s">
        <v>2645</v>
      </c>
      <c r="F1829" s="95" t="s">
        <v>211</v>
      </c>
      <c r="G1829" s="56">
        <v>4</v>
      </c>
      <c r="H1829" s="56">
        <v>10</v>
      </c>
      <c r="I1829" s="145">
        <v>64</v>
      </c>
      <c r="J1829" s="157"/>
      <c r="L1829" s="636"/>
    </row>
    <row r="1830" spans="1:12" s="145" customFormat="1" x14ac:dyDescent="0.2">
      <c r="A1830" s="95">
        <v>2032</v>
      </c>
      <c r="B1830" s="155">
        <v>19447</v>
      </c>
      <c r="C1830" s="95" t="s">
        <v>138</v>
      </c>
      <c r="D1830" s="95" t="s">
        <v>2686</v>
      </c>
      <c r="E1830" s="2" t="s">
        <v>249</v>
      </c>
      <c r="F1830" s="95" t="s">
        <v>188</v>
      </c>
      <c r="G1830" s="56">
        <v>4</v>
      </c>
      <c r="H1830" s="56">
        <v>11</v>
      </c>
      <c r="I1830" s="145">
        <v>65</v>
      </c>
      <c r="J1830" s="157"/>
      <c r="L1830" s="636"/>
    </row>
    <row r="1831" spans="1:12" s="145" customFormat="1" x14ac:dyDescent="0.2">
      <c r="A1831" s="95">
        <v>2032</v>
      </c>
      <c r="B1831" s="155">
        <v>19231</v>
      </c>
      <c r="C1831" s="95" t="s">
        <v>514</v>
      </c>
      <c r="D1831" s="95" t="s">
        <v>155</v>
      </c>
      <c r="E1831" s="2" t="s">
        <v>284</v>
      </c>
      <c r="F1831" s="95" t="s">
        <v>209</v>
      </c>
      <c r="G1831" s="56">
        <v>4</v>
      </c>
      <c r="H1831" s="56">
        <v>12</v>
      </c>
      <c r="I1831" s="145">
        <v>66</v>
      </c>
      <c r="J1831" s="157"/>
      <c r="L1831" s="636"/>
    </row>
    <row r="1832" spans="1:12" s="145" customFormat="1" x14ac:dyDescent="0.2">
      <c r="A1832" s="95">
        <v>2032</v>
      </c>
      <c r="B1832" s="155">
        <v>19189</v>
      </c>
      <c r="C1832" s="95" t="s">
        <v>409</v>
      </c>
      <c r="D1832" s="95" t="s">
        <v>331</v>
      </c>
      <c r="E1832" s="2" t="s">
        <v>323</v>
      </c>
      <c r="F1832" s="95" t="s">
        <v>221</v>
      </c>
      <c r="G1832" s="56">
        <v>4</v>
      </c>
      <c r="H1832" s="56">
        <v>13</v>
      </c>
      <c r="I1832" s="145">
        <v>67</v>
      </c>
      <c r="J1832" s="157"/>
      <c r="L1832" s="636"/>
    </row>
    <row r="1833" spans="1:12" s="145" customFormat="1" x14ac:dyDescent="0.2">
      <c r="A1833" s="95">
        <v>2032</v>
      </c>
      <c r="B1833" s="155">
        <v>19448</v>
      </c>
      <c r="C1833" s="95" t="s">
        <v>1349</v>
      </c>
      <c r="D1833" s="95" t="s">
        <v>294</v>
      </c>
      <c r="E1833" s="2" t="s">
        <v>3705</v>
      </c>
      <c r="F1833" s="95" t="s">
        <v>188</v>
      </c>
      <c r="G1833" s="56">
        <v>4</v>
      </c>
      <c r="H1833" s="56">
        <v>14</v>
      </c>
      <c r="I1833" s="145">
        <v>68</v>
      </c>
      <c r="J1833" s="157"/>
      <c r="L1833" s="636"/>
    </row>
    <row r="1834" spans="1:12" s="145" customFormat="1" x14ac:dyDescent="0.2">
      <c r="A1834" s="95">
        <v>2032</v>
      </c>
      <c r="B1834" s="155">
        <v>19321</v>
      </c>
      <c r="C1834" s="95" t="s">
        <v>1352</v>
      </c>
      <c r="D1834" s="95" t="s">
        <v>283</v>
      </c>
      <c r="E1834" s="2" t="s">
        <v>2661</v>
      </c>
      <c r="F1834" s="95" t="s">
        <v>201</v>
      </c>
      <c r="G1834" s="56">
        <v>4</v>
      </c>
      <c r="H1834" s="56">
        <v>15</v>
      </c>
      <c r="I1834" s="145">
        <v>69</v>
      </c>
      <c r="J1834" s="157"/>
      <c r="L1834" s="636"/>
    </row>
    <row r="1835" spans="1:12" s="145" customFormat="1" x14ac:dyDescent="0.2">
      <c r="A1835" s="95">
        <v>2032</v>
      </c>
      <c r="B1835" s="155">
        <v>19471</v>
      </c>
      <c r="C1835" s="95" t="s">
        <v>1526</v>
      </c>
      <c r="D1835" s="95" t="s">
        <v>203</v>
      </c>
      <c r="E1835" s="2" t="s">
        <v>249</v>
      </c>
      <c r="F1835" s="95" t="s">
        <v>217</v>
      </c>
      <c r="G1835" s="56">
        <v>4</v>
      </c>
      <c r="H1835" s="56">
        <v>16</v>
      </c>
      <c r="I1835" s="145">
        <v>70</v>
      </c>
      <c r="J1835" s="157"/>
      <c r="L1835" s="636"/>
    </row>
    <row r="1836" spans="1:12" s="145" customFormat="1" x14ac:dyDescent="0.2">
      <c r="A1836" s="95">
        <v>2032</v>
      </c>
      <c r="B1836" s="155">
        <v>19183</v>
      </c>
      <c r="C1836" s="95" t="s">
        <v>400</v>
      </c>
      <c r="D1836" s="95" t="s">
        <v>1782</v>
      </c>
      <c r="E1836" s="2" t="s">
        <v>2628</v>
      </c>
      <c r="F1836" s="95" t="s">
        <v>221</v>
      </c>
      <c r="G1836" s="56">
        <v>4</v>
      </c>
      <c r="H1836" s="56">
        <v>17</v>
      </c>
      <c r="I1836" s="145">
        <v>71</v>
      </c>
      <c r="J1836" s="157"/>
      <c r="L1836" s="636"/>
    </row>
    <row r="1837" spans="1:12" s="145" customFormat="1" x14ac:dyDescent="0.2">
      <c r="A1837" s="95">
        <v>2032</v>
      </c>
      <c r="B1837" s="155">
        <v>19342</v>
      </c>
      <c r="C1837" s="95" t="s">
        <v>514</v>
      </c>
      <c r="D1837" s="95" t="s">
        <v>3277</v>
      </c>
      <c r="E1837" s="2" t="s">
        <v>3278</v>
      </c>
      <c r="F1837" s="95" t="s">
        <v>190</v>
      </c>
      <c r="G1837" s="56">
        <v>4</v>
      </c>
      <c r="H1837" s="56">
        <v>18</v>
      </c>
      <c r="I1837" s="145">
        <v>72</v>
      </c>
      <c r="J1837" s="157"/>
      <c r="L1837" s="636"/>
    </row>
    <row r="1838" spans="1:12" s="145" customFormat="1" x14ac:dyDescent="0.2">
      <c r="A1838" s="95">
        <v>2032</v>
      </c>
      <c r="B1838" s="155">
        <v>19317</v>
      </c>
      <c r="C1838" s="95" t="s">
        <v>397</v>
      </c>
      <c r="D1838" s="95" t="s">
        <v>1499</v>
      </c>
      <c r="E1838" s="2" t="s">
        <v>2657</v>
      </c>
      <c r="F1838" s="95" t="s">
        <v>201</v>
      </c>
      <c r="G1838" s="56">
        <v>5</v>
      </c>
      <c r="H1838" s="56">
        <v>1</v>
      </c>
      <c r="I1838" s="145">
        <v>73</v>
      </c>
      <c r="J1838" s="157"/>
      <c r="L1838" s="636"/>
    </row>
    <row r="1839" spans="1:12" s="145" customFormat="1" x14ac:dyDescent="0.2">
      <c r="A1839" s="95">
        <v>2032</v>
      </c>
      <c r="B1839" s="155">
        <v>19320</v>
      </c>
      <c r="C1839" s="95" t="s">
        <v>1351</v>
      </c>
      <c r="D1839" s="95" t="s">
        <v>117</v>
      </c>
      <c r="E1839" s="2" t="s">
        <v>2660</v>
      </c>
      <c r="F1839" s="95" t="s">
        <v>201</v>
      </c>
      <c r="G1839" s="56">
        <v>5</v>
      </c>
      <c r="H1839" s="56">
        <v>2</v>
      </c>
      <c r="I1839" s="145">
        <v>74</v>
      </c>
      <c r="J1839" s="157"/>
      <c r="L1839" s="636"/>
    </row>
    <row r="1840" spans="1:12" s="145" customFormat="1" x14ac:dyDescent="0.2">
      <c r="A1840" s="95">
        <v>2032</v>
      </c>
      <c r="B1840" s="155">
        <v>19445</v>
      </c>
      <c r="C1840" s="95" t="s">
        <v>749</v>
      </c>
      <c r="D1840" s="95" t="s">
        <v>2683</v>
      </c>
      <c r="E1840" s="2" t="s">
        <v>2684</v>
      </c>
      <c r="F1840" s="95" t="s">
        <v>188</v>
      </c>
      <c r="G1840" s="56">
        <v>5</v>
      </c>
      <c r="H1840" s="56">
        <v>3</v>
      </c>
      <c r="I1840" s="145">
        <v>75</v>
      </c>
      <c r="J1840" s="157"/>
      <c r="L1840" s="636"/>
    </row>
    <row r="1841" spans="1:12" s="145" customFormat="1" x14ac:dyDescent="0.2">
      <c r="A1841" s="95">
        <v>2032</v>
      </c>
      <c r="B1841" s="155">
        <v>19436</v>
      </c>
      <c r="C1841" s="95" t="s">
        <v>409</v>
      </c>
      <c r="D1841" s="95" t="s">
        <v>382</v>
      </c>
      <c r="E1841" s="2" t="s">
        <v>261</v>
      </c>
      <c r="F1841" s="95" t="s">
        <v>226</v>
      </c>
      <c r="G1841" s="56">
        <v>5</v>
      </c>
      <c r="H1841" s="56">
        <v>4</v>
      </c>
      <c r="I1841" s="145">
        <v>76</v>
      </c>
      <c r="J1841" s="157"/>
      <c r="L1841" s="636"/>
    </row>
    <row r="1842" spans="1:12" s="145" customFormat="1" x14ac:dyDescent="0.2">
      <c r="A1842" s="95">
        <v>2032</v>
      </c>
      <c r="B1842" s="155">
        <v>19186</v>
      </c>
      <c r="C1842" s="95" t="s">
        <v>1526</v>
      </c>
      <c r="D1842" s="95" t="s">
        <v>2629</v>
      </c>
      <c r="E1842" s="2" t="s">
        <v>2630</v>
      </c>
      <c r="F1842" s="95" t="s">
        <v>221</v>
      </c>
      <c r="G1842" s="56">
        <v>5</v>
      </c>
      <c r="H1842" s="56">
        <v>5</v>
      </c>
      <c r="I1842" s="145">
        <v>77</v>
      </c>
      <c r="J1842" s="157"/>
      <c r="L1842" s="636"/>
    </row>
    <row r="1843" spans="1:12" s="145" customFormat="1" x14ac:dyDescent="0.2">
      <c r="A1843" s="95">
        <v>2032</v>
      </c>
      <c r="B1843" s="155">
        <v>19470</v>
      </c>
      <c r="C1843" s="95" t="s">
        <v>749</v>
      </c>
      <c r="D1843" s="95" t="s">
        <v>272</v>
      </c>
      <c r="E1843" s="2" t="s">
        <v>194</v>
      </c>
      <c r="F1843" s="95" t="s">
        <v>217</v>
      </c>
      <c r="G1843" s="56">
        <v>5</v>
      </c>
      <c r="H1843" s="56">
        <v>6</v>
      </c>
      <c r="I1843" s="145">
        <v>78</v>
      </c>
      <c r="J1843" s="157"/>
      <c r="L1843" s="636"/>
    </row>
    <row r="1844" spans="1:12" s="145" customFormat="1" x14ac:dyDescent="0.2">
      <c r="A1844" s="95">
        <v>2032</v>
      </c>
      <c r="B1844" s="155">
        <v>19346</v>
      </c>
      <c r="C1844" s="95" t="s">
        <v>392</v>
      </c>
      <c r="D1844" s="95" t="s">
        <v>2665</v>
      </c>
      <c r="E1844" s="2" t="s">
        <v>2666</v>
      </c>
      <c r="F1844" s="95" t="s">
        <v>190</v>
      </c>
      <c r="G1844" s="56">
        <v>5</v>
      </c>
      <c r="H1844" s="56">
        <v>7</v>
      </c>
      <c r="I1844" s="145">
        <v>79</v>
      </c>
      <c r="J1844" s="157"/>
      <c r="L1844" s="636"/>
    </row>
    <row r="1845" spans="1:12" s="145" customFormat="1" x14ac:dyDescent="0.2">
      <c r="A1845" s="95">
        <v>2032</v>
      </c>
      <c r="B1845" s="155">
        <v>19388</v>
      </c>
      <c r="C1845" s="95" t="s">
        <v>386</v>
      </c>
      <c r="D1845" s="95" t="s">
        <v>5226</v>
      </c>
      <c r="E1845" s="2" t="s">
        <v>362</v>
      </c>
      <c r="F1845" s="95" t="s">
        <v>212</v>
      </c>
      <c r="G1845" s="56">
        <v>5</v>
      </c>
      <c r="H1845" s="56">
        <v>8</v>
      </c>
      <c r="I1845" s="145">
        <v>80</v>
      </c>
      <c r="J1845" s="157"/>
      <c r="L1845" s="636"/>
    </row>
    <row r="1846" spans="1:12" s="145" customFormat="1" x14ac:dyDescent="0.2">
      <c r="A1846" s="95">
        <v>2032</v>
      </c>
      <c r="B1846" s="155">
        <v>19381</v>
      </c>
      <c r="C1846" s="95" t="s">
        <v>319</v>
      </c>
      <c r="D1846" s="95" t="s">
        <v>229</v>
      </c>
      <c r="E1846" s="2" t="s">
        <v>232</v>
      </c>
      <c r="F1846" s="95" t="s">
        <v>212</v>
      </c>
      <c r="G1846" s="56">
        <v>5</v>
      </c>
      <c r="H1846" s="56">
        <v>9</v>
      </c>
      <c r="I1846" s="145">
        <v>81</v>
      </c>
      <c r="J1846" s="157"/>
      <c r="L1846" s="636"/>
    </row>
    <row r="1847" spans="1:12" s="145" customFormat="1" x14ac:dyDescent="0.2">
      <c r="A1847" s="95">
        <v>2032</v>
      </c>
      <c r="B1847" s="155">
        <v>19242</v>
      </c>
      <c r="C1847" s="95" t="s">
        <v>516</v>
      </c>
      <c r="D1847" s="95" t="s">
        <v>209</v>
      </c>
      <c r="E1847" s="2" t="s">
        <v>101</v>
      </c>
      <c r="F1847" s="95" t="s">
        <v>209</v>
      </c>
      <c r="G1847" s="56">
        <v>5</v>
      </c>
      <c r="H1847" s="56">
        <v>10</v>
      </c>
      <c r="I1847" s="145">
        <v>82</v>
      </c>
      <c r="J1847" s="157"/>
      <c r="L1847" s="636"/>
    </row>
    <row r="1848" spans="1:12" s="145" customFormat="1" x14ac:dyDescent="0.2">
      <c r="A1848" s="95">
        <v>2032</v>
      </c>
      <c r="B1848" s="155">
        <v>19238</v>
      </c>
      <c r="C1848" s="95" t="s">
        <v>138</v>
      </c>
      <c r="D1848" s="95" t="s">
        <v>2642</v>
      </c>
      <c r="E1848" s="2" t="s">
        <v>312</v>
      </c>
      <c r="F1848" s="95" t="s">
        <v>209</v>
      </c>
      <c r="G1848" s="56">
        <v>5</v>
      </c>
      <c r="H1848" s="56">
        <v>11</v>
      </c>
      <c r="I1848" s="145">
        <v>83</v>
      </c>
      <c r="J1848" s="157"/>
      <c r="L1848" s="636"/>
    </row>
    <row r="1849" spans="1:12" s="145" customFormat="1" x14ac:dyDescent="0.2">
      <c r="A1849" s="95">
        <v>2032</v>
      </c>
      <c r="B1849" s="155">
        <v>19567</v>
      </c>
      <c r="C1849" s="95" t="s">
        <v>379</v>
      </c>
      <c r="D1849" s="95" t="s">
        <v>382</v>
      </c>
      <c r="E1849" s="2" t="s">
        <v>2705</v>
      </c>
      <c r="F1849" s="95" t="s">
        <v>196</v>
      </c>
      <c r="G1849" s="56">
        <v>5</v>
      </c>
      <c r="H1849" s="56">
        <v>12</v>
      </c>
      <c r="I1849" s="145">
        <v>84</v>
      </c>
      <c r="J1849" s="157"/>
      <c r="L1849" s="636"/>
    </row>
    <row r="1850" spans="1:12" s="145" customFormat="1" x14ac:dyDescent="0.2">
      <c r="A1850" s="95">
        <v>2032</v>
      </c>
      <c r="B1850" s="155">
        <v>19446</v>
      </c>
      <c r="C1850" s="95" t="s">
        <v>386</v>
      </c>
      <c r="D1850" s="95" t="s">
        <v>531</v>
      </c>
      <c r="E1850" s="2" t="s">
        <v>2685</v>
      </c>
      <c r="F1850" s="95" t="s">
        <v>188</v>
      </c>
      <c r="G1850" s="56">
        <v>5</v>
      </c>
      <c r="H1850" s="56">
        <v>13</v>
      </c>
      <c r="I1850" s="145">
        <v>85</v>
      </c>
      <c r="J1850" s="157"/>
      <c r="L1850" s="636"/>
    </row>
    <row r="1851" spans="1:12" s="145" customFormat="1" x14ac:dyDescent="0.2">
      <c r="A1851" s="95">
        <v>2032</v>
      </c>
      <c r="B1851" s="155">
        <v>19513</v>
      </c>
      <c r="C1851" s="95" t="s">
        <v>1349</v>
      </c>
      <c r="D1851" s="95" t="s">
        <v>271</v>
      </c>
      <c r="E1851" s="2" t="s">
        <v>2695</v>
      </c>
      <c r="F1851" s="95" t="s">
        <v>206</v>
      </c>
      <c r="G1851" s="56">
        <v>5</v>
      </c>
      <c r="H1851" s="56">
        <v>14</v>
      </c>
      <c r="I1851" s="145">
        <v>86</v>
      </c>
      <c r="J1851" s="157"/>
      <c r="L1851" s="636"/>
    </row>
    <row r="1852" spans="1:12" s="145" customFormat="1" x14ac:dyDescent="0.2">
      <c r="A1852" s="95">
        <v>2032</v>
      </c>
      <c r="B1852" s="155">
        <v>19473</v>
      </c>
      <c r="C1852" s="95" t="s">
        <v>1525</v>
      </c>
      <c r="D1852" s="95" t="s">
        <v>5227</v>
      </c>
      <c r="E1852" s="2" t="s">
        <v>197</v>
      </c>
      <c r="F1852" s="95" t="s">
        <v>217</v>
      </c>
      <c r="G1852" s="56">
        <v>5</v>
      </c>
      <c r="H1852" s="56">
        <v>15</v>
      </c>
      <c r="I1852" s="145">
        <v>87</v>
      </c>
      <c r="J1852" s="157"/>
      <c r="L1852" s="636"/>
    </row>
    <row r="1853" spans="1:12" s="145" customFormat="1" x14ac:dyDescent="0.2">
      <c r="A1853" s="95">
        <v>2032</v>
      </c>
      <c r="B1853" s="155">
        <v>19299</v>
      </c>
      <c r="C1853" s="95" t="s">
        <v>1526</v>
      </c>
      <c r="D1853" s="95" t="s">
        <v>2476</v>
      </c>
      <c r="E1853" s="2" t="s">
        <v>2651</v>
      </c>
      <c r="F1853" s="95" t="s">
        <v>193</v>
      </c>
      <c r="G1853" s="56">
        <v>5</v>
      </c>
      <c r="H1853" s="56">
        <v>16</v>
      </c>
      <c r="I1853" s="145">
        <v>88</v>
      </c>
      <c r="J1853" s="157"/>
      <c r="L1853" s="636"/>
    </row>
    <row r="1854" spans="1:12" s="145" customFormat="1" x14ac:dyDescent="0.2">
      <c r="A1854" s="95">
        <v>2032</v>
      </c>
      <c r="B1854" s="155">
        <v>19358</v>
      </c>
      <c r="C1854" s="95" t="s">
        <v>397</v>
      </c>
      <c r="D1854" s="95" t="s">
        <v>2669</v>
      </c>
      <c r="E1854" s="2" t="s">
        <v>3805</v>
      </c>
      <c r="F1854" s="95" t="s">
        <v>190</v>
      </c>
      <c r="G1854" s="56">
        <v>5</v>
      </c>
      <c r="H1854" s="56">
        <v>17</v>
      </c>
      <c r="I1854" s="145">
        <v>89</v>
      </c>
      <c r="J1854" s="157"/>
      <c r="L1854" s="636"/>
    </row>
    <row r="1855" spans="1:12" s="145" customFormat="1" x14ac:dyDescent="0.2">
      <c r="A1855" s="95">
        <v>2032</v>
      </c>
      <c r="B1855" s="155">
        <v>19474</v>
      </c>
      <c r="C1855" s="95" t="s">
        <v>749</v>
      </c>
      <c r="D1855" s="95" t="s">
        <v>248</v>
      </c>
      <c r="E1855" s="2" t="s">
        <v>5228</v>
      </c>
      <c r="F1855" s="95" t="s">
        <v>217</v>
      </c>
      <c r="G1855" s="56">
        <v>5</v>
      </c>
      <c r="H1855" s="56">
        <v>18</v>
      </c>
      <c r="I1855" s="145">
        <v>90</v>
      </c>
      <c r="J1855" s="157"/>
      <c r="L1855" s="636"/>
    </row>
    <row r="1856" spans="1:12" s="145" customFormat="1" x14ac:dyDescent="0.2">
      <c r="A1856" s="95">
        <v>2032</v>
      </c>
      <c r="B1856" s="155">
        <v>19573</v>
      </c>
      <c r="C1856" s="95" t="s">
        <v>397</v>
      </c>
      <c r="D1856" s="95" t="s">
        <v>255</v>
      </c>
      <c r="E1856" s="2" t="s">
        <v>356</v>
      </c>
      <c r="F1856" s="95" t="s">
        <v>196</v>
      </c>
      <c r="G1856" s="56">
        <v>6</v>
      </c>
      <c r="H1856" s="56">
        <v>1</v>
      </c>
      <c r="I1856" s="145">
        <v>91</v>
      </c>
      <c r="J1856" s="157"/>
      <c r="L1856" s="636"/>
    </row>
    <row r="1857" spans="1:12" s="145" customFormat="1" x14ac:dyDescent="0.2">
      <c r="A1857" s="95">
        <v>2032</v>
      </c>
      <c r="B1857" s="155">
        <v>19235</v>
      </c>
      <c r="C1857" s="95" t="s">
        <v>1351</v>
      </c>
      <c r="D1857" s="95" t="s">
        <v>248</v>
      </c>
      <c r="E1857" s="2" t="s">
        <v>5229</v>
      </c>
      <c r="F1857" s="95" t="s">
        <v>209</v>
      </c>
      <c r="G1857" s="56">
        <v>6</v>
      </c>
      <c r="H1857" s="56">
        <v>2</v>
      </c>
      <c r="I1857" s="145">
        <v>92</v>
      </c>
      <c r="J1857" s="157"/>
      <c r="L1857" s="636"/>
    </row>
    <row r="1858" spans="1:12" s="145" customFormat="1" x14ac:dyDescent="0.2">
      <c r="A1858" s="95">
        <v>2032</v>
      </c>
      <c r="B1858" s="155">
        <v>19192</v>
      </c>
      <c r="C1858" s="95" t="s">
        <v>256</v>
      </c>
      <c r="D1858" s="95" t="s">
        <v>276</v>
      </c>
      <c r="E1858" s="2" t="s">
        <v>5230</v>
      </c>
      <c r="F1858" s="95" t="s">
        <v>221</v>
      </c>
      <c r="G1858" s="56">
        <v>6</v>
      </c>
      <c r="H1858" s="56">
        <v>3</v>
      </c>
      <c r="I1858" s="145">
        <v>93</v>
      </c>
      <c r="J1858" s="157"/>
      <c r="L1858" s="636"/>
    </row>
    <row r="1859" spans="1:12" s="145" customFormat="1" x14ac:dyDescent="0.2">
      <c r="A1859" s="95">
        <v>2032</v>
      </c>
      <c r="B1859" s="155">
        <v>19544</v>
      </c>
      <c r="C1859" s="95" t="s">
        <v>409</v>
      </c>
      <c r="D1859" s="95" t="s">
        <v>336</v>
      </c>
      <c r="E1859" s="2" t="s">
        <v>5231</v>
      </c>
      <c r="F1859" s="95" t="s">
        <v>198</v>
      </c>
      <c r="G1859" s="56">
        <v>6</v>
      </c>
      <c r="H1859" s="56">
        <v>4</v>
      </c>
      <c r="I1859" s="145">
        <v>94</v>
      </c>
      <c r="J1859" s="157"/>
      <c r="L1859" s="636"/>
    </row>
    <row r="1860" spans="1:12" s="145" customFormat="1" x14ac:dyDescent="0.2">
      <c r="A1860" s="95">
        <v>2032</v>
      </c>
      <c r="B1860" s="155">
        <v>19539</v>
      </c>
      <c r="C1860" s="95" t="s">
        <v>515</v>
      </c>
      <c r="D1860" s="95" t="s">
        <v>205</v>
      </c>
      <c r="E1860" s="2" t="s">
        <v>2700</v>
      </c>
      <c r="F1860" s="95" t="s">
        <v>198</v>
      </c>
      <c r="G1860" s="56">
        <v>6</v>
      </c>
      <c r="H1860" s="56">
        <v>5</v>
      </c>
      <c r="I1860" s="145">
        <v>95</v>
      </c>
      <c r="J1860" s="157"/>
      <c r="L1860" s="636"/>
    </row>
    <row r="1861" spans="1:12" s="145" customFormat="1" x14ac:dyDescent="0.2">
      <c r="A1861" s="95">
        <v>2032</v>
      </c>
      <c r="B1861" s="155">
        <v>19369</v>
      </c>
      <c r="C1861" s="95" t="s">
        <v>400</v>
      </c>
      <c r="D1861" s="95" t="s">
        <v>391</v>
      </c>
      <c r="E1861" s="2" t="s">
        <v>1760</v>
      </c>
      <c r="F1861" s="95" t="s">
        <v>224</v>
      </c>
      <c r="G1861" s="56">
        <v>6</v>
      </c>
      <c r="H1861" s="56">
        <v>6</v>
      </c>
      <c r="I1861" s="145">
        <v>96</v>
      </c>
      <c r="J1861" s="157"/>
      <c r="L1861" s="636"/>
    </row>
    <row r="1862" spans="1:12" s="145" customFormat="1" x14ac:dyDescent="0.2">
      <c r="A1862" s="95">
        <v>2032</v>
      </c>
      <c r="B1862" s="155">
        <v>19574</v>
      </c>
      <c r="C1862" s="95" t="s">
        <v>392</v>
      </c>
      <c r="D1862" s="95" t="s">
        <v>2707</v>
      </c>
      <c r="E1862" s="2" t="s">
        <v>321</v>
      </c>
      <c r="F1862" s="95" t="s">
        <v>196</v>
      </c>
      <c r="G1862" s="56">
        <v>6</v>
      </c>
      <c r="H1862" s="56">
        <v>7</v>
      </c>
      <c r="I1862" s="145">
        <v>97</v>
      </c>
      <c r="J1862" s="157"/>
      <c r="L1862" s="636"/>
    </row>
    <row r="1863" spans="1:12" s="145" customFormat="1" x14ac:dyDescent="0.2">
      <c r="A1863" s="95">
        <v>2032</v>
      </c>
      <c r="B1863" s="155">
        <v>19236</v>
      </c>
      <c r="C1863" s="95" t="s">
        <v>749</v>
      </c>
      <c r="D1863" s="95" t="s">
        <v>468</v>
      </c>
      <c r="E1863" s="2" t="s">
        <v>480</v>
      </c>
      <c r="F1863" s="95" t="s">
        <v>209</v>
      </c>
      <c r="G1863" s="56">
        <v>6</v>
      </c>
      <c r="H1863" s="56">
        <v>8</v>
      </c>
      <c r="I1863" s="145">
        <v>98</v>
      </c>
      <c r="J1863" s="157"/>
      <c r="L1863" s="636"/>
    </row>
    <row r="1864" spans="1:12" s="145" customFormat="1" x14ac:dyDescent="0.2">
      <c r="A1864" s="95">
        <v>2032</v>
      </c>
      <c r="B1864" s="155">
        <v>19569</v>
      </c>
      <c r="C1864" s="95" t="s">
        <v>319</v>
      </c>
      <c r="D1864" s="95" t="s">
        <v>724</v>
      </c>
      <c r="E1864" s="2" t="s">
        <v>2345</v>
      </c>
      <c r="F1864" s="95" t="s">
        <v>196</v>
      </c>
      <c r="G1864" s="56">
        <v>6</v>
      </c>
      <c r="H1864" s="56">
        <v>9</v>
      </c>
      <c r="I1864" s="145">
        <v>99</v>
      </c>
      <c r="J1864" s="157"/>
      <c r="L1864" s="636"/>
    </row>
    <row r="1865" spans="1:12" s="145" customFormat="1" x14ac:dyDescent="0.2">
      <c r="A1865" s="95">
        <v>2032</v>
      </c>
      <c r="B1865" s="155">
        <v>19344</v>
      </c>
      <c r="C1865" s="95" t="s">
        <v>516</v>
      </c>
      <c r="D1865" s="95" t="s">
        <v>361</v>
      </c>
      <c r="E1865" s="2" t="s">
        <v>2664</v>
      </c>
      <c r="F1865" s="95" t="s">
        <v>190</v>
      </c>
      <c r="G1865" s="56">
        <v>6</v>
      </c>
      <c r="H1865" s="56">
        <v>10</v>
      </c>
      <c r="I1865" s="145">
        <v>100</v>
      </c>
      <c r="J1865" s="157"/>
      <c r="L1865" s="636"/>
    </row>
    <row r="1866" spans="1:12" s="145" customFormat="1" x14ac:dyDescent="0.2">
      <c r="A1866" s="95">
        <v>2032</v>
      </c>
      <c r="B1866" s="155">
        <v>19319</v>
      </c>
      <c r="C1866" s="95" t="s">
        <v>138</v>
      </c>
      <c r="D1866" s="95" t="s">
        <v>299</v>
      </c>
      <c r="E1866" s="2" t="s">
        <v>2659</v>
      </c>
      <c r="F1866" s="95" t="s">
        <v>201</v>
      </c>
      <c r="G1866" s="56">
        <v>6</v>
      </c>
      <c r="H1866" s="56">
        <v>11</v>
      </c>
      <c r="I1866" s="145">
        <v>101</v>
      </c>
      <c r="J1866" s="157"/>
      <c r="L1866" s="636"/>
    </row>
    <row r="1867" spans="1:12" s="145" customFormat="1" x14ac:dyDescent="0.2">
      <c r="A1867" s="95">
        <v>2032</v>
      </c>
      <c r="B1867" s="155">
        <v>19543</v>
      </c>
      <c r="C1867" s="95" t="s">
        <v>409</v>
      </c>
      <c r="D1867" s="95" t="s">
        <v>550</v>
      </c>
      <c r="E1867" s="2" t="s">
        <v>228</v>
      </c>
      <c r="F1867" s="95" t="s">
        <v>198</v>
      </c>
      <c r="G1867" s="56">
        <v>6</v>
      </c>
      <c r="H1867" s="56">
        <v>12</v>
      </c>
      <c r="I1867" s="145">
        <v>102</v>
      </c>
      <c r="J1867" s="157"/>
      <c r="L1867" s="636"/>
    </row>
    <row r="1868" spans="1:12" s="145" customFormat="1" x14ac:dyDescent="0.2">
      <c r="A1868" s="95">
        <v>2032</v>
      </c>
      <c r="B1868" s="155">
        <v>19204</v>
      </c>
      <c r="C1868" s="95" t="s">
        <v>1525</v>
      </c>
      <c r="D1868" s="95" t="s">
        <v>2380</v>
      </c>
      <c r="E1868" s="2" t="s">
        <v>110</v>
      </c>
      <c r="F1868" s="95" t="s">
        <v>221</v>
      </c>
      <c r="G1868" s="56">
        <v>6</v>
      </c>
      <c r="H1868" s="56">
        <v>13</v>
      </c>
      <c r="I1868" s="145">
        <v>103</v>
      </c>
      <c r="J1868" s="157"/>
      <c r="L1868" s="636"/>
    </row>
    <row r="1869" spans="1:12" s="145" customFormat="1" x14ac:dyDescent="0.2">
      <c r="A1869" s="95">
        <v>2032</v>
      </c>
      <c r="B1869" s="155">
        <v>19335</v>
      </c>
      <c r="C1869" s="95" t="s">
        <v>1349</v>
      </c>
      <c r="D1869" s="95" t="s">
        <v>195</v>
      </c>
      <c r="E1869" s="2" t="s">
        <v>228</v>
      </c>
      <c r="F1869" s="95" t="s">
        <v>201</v>
      </c>
      <c r="G1869" s="56">
        <v>6</v>
      </c>
      <c r="H1869" s="56">
        <v>14</v>
      </c>
      <c r="I1869" s="145">
        <v>104</v>
      </c>
      <c r="J1869" s="157"/>
      <c r="L1869" s="636"/>
    </row>
    <row r="1870" spans="1:12" s="145" customFormat="1" x14ac:dyDescent="0.2">
      <c r="A1870" s="95">
        <v>2032</v>
      </c>
      <c r="B1870" s="155">
        <v>19352</v>
      </c>
      <c r="C1870" s="95" t="s">
        <v>1525</v>
      </c>
      <c r="D1870" s="95" t="s">
        <v>2667</v>
      </c>
      <c r="E1870" s="2" t="s">
        <v>2668</v>
      </c>
      <c r="F1870" s="95" t="s">
        <v>190</v>
      </c>
      <c r="G1870" s="56">
        <v>6</v>
      </c>
      <c r="H1870" s="56">
        <v>15</v>
      </c>
      <c r="I1870" s="145">
        <v>105</v>
      </c>
      <c r="J1870" s="157"/>
      <c r="L1870" s="636"/>
    </row>
    <row r="1871" spans="1:12" s="145" customFormat="1" x14ac:dyDescent="0.2">
      <c r="A1871" s="95">
        <v>2032</v>
      </c>
      <c r="B1871" s="155">
        <v>19587</v>
      </c>
      <c r="C1871" s="95" t="s">
        <v>1526</v>
      </c>
      <c r="D1871" s="95" t="s">
        <v>424</v>
      </c>
      <c r="E1871" s="2" t="s">
        <v>343</v>
      </c>
      <c r="F1871" s="95" t="s">
        <v>196</v>
      </c>
      <c r="G1871" s="56">
        <v>6</v>
      </c>
      <c r="H1871" s="56">
        <v>16</v>
      </c>
      <c r="I1871" s="145">
        <v>106</v>
      </c>
      <c r="J1871" s="157"/>
      <c r="L1871" s="636"/>
    </row>
    <row r="1872" spans="1:12" s="145" customFormat="1" x14ac:dyDescent="0.2">
      <c r="A1872" s="95">
        <v>2032</v>
      </c>
      <c r="B1872" s="155">
        <v>19401</v>
      </c>
      <c r="C1872" s="95" t="s">
        <v>386</v>
      </c>
      <c r="D1872" s="95" t="s">
        <v>207</v>
      </c>
      <c r="E1872" s="2" t="s">
        <v>228</v>
      </c>
      <c r="F1872" s="95" t="s">
        <v>212</v>
      </c>
      <c r="G1872" s="56">
        <v>6</v>
      </c>
      <c r="H1872" s="56">
        <v>17</v>
      </c>
      <c r="I1872" s="145">
        <v>107</v>
      </c>
      <c r="J1872" s="157"/>
      <c r="L1872" s="636"/>
    </row>
    <row r="1873" spans="1:12" s="145" customFormat="1" x14ac:dyDescent="0.2">
      <c r="A1873" s="95">
        <v>2032</v>
      </c>
      <c r="B1873" s="155">
        <v>19162</v>
      </c>
      <c r="C1873" s="95" t="s">
        <v>138</v>
      </c>
      <c r="D1873" s="95" t="s">
        <v>481</v>
      </c>
      <c r="E1873" s="2" t="s">
        <v>350</v>
      </c>
      <c r="F1873" s="95" t="s">
        <v>199</v>
      </c>
      <c r="G1873" s="56">
        <v>6</v>
      </c>
      <c r="H1873" s="56">
        <v>18</v>
      </c>
      <c r="I1873" s="145">
        <v>108</v>
      </c>
      <c r="J1873" s="157"/>
      <c r="L1873" s="636"/>
    </row>
    <row r="1874" spans="1:12" s="145" customFormat="1" x14ac:dyDescent="0.2">
      <c r="A1874" s="95">
        <v>2032</v>
      </c>
      <c r="B1874" s="155">
        <v>19163</v>
      </c>
      <c r="C1874" s="95" t="s">
        <v>397</v>
      </c>
      <c r="D1874" s="95" t="s">
        <v>268</v>
      </c>
      <c r="E1874" s="2" t="s">
        <v>2620</v>
      </c>
      <c r="F1874" s="95" t="s">
        <v>199</v>
      </c>
      <c r="G1874" s="56">
        <v>7</v>
      </c>
      <c r="H1874" s="56">
        <v>1</v>
      </c>
      <c r="I1874" s="145">
        <v>109</v>
      </c>
      <c r="J1874" s="157"/>
      <c r="L1874" s="636"/>
    </row>
    <row r="1875" spans="1:12" s="145" customFormat="1" x14ac:dyDescent="0.2">
      <c r="A1875" s="95">
        <v>2032</v>
      </c>
      <c r="B1875" s="155">
        <v>19267</v>
      </c>
      <c r="C1875" s="95" t="s">
        <v>1351</v>
      </c>
      <c r="D1875" s="95" t="s">
        <v>2646</v>
      </c>
      <c r="E1875" s="2" t="s">
        <v>312</v>
      </c>
      <c r="F1875" s="95" t="s">
        <v>211</v>
      </c>
      <c r="G1875" s="56">
        <v>7</v>
      </c>
      <c r="H1875" s="56">
        <v>2</v>
      </c>
      <c r="I1875" s="145">
        <v>110</v>
      </c>
      <c r="J1875" s="157"/>
      <c r="L1875" s="636"/>
    </row>
    <row r="1876" spans="1:12" s="145" customFormat="1" x14ac:dyDescent="0.2">
      <c r="A1876" s="95">
        <v>2032</v>
      </c>
      <c r="B1876" s="155">
        <v>19451</v>
      </c>
      <c r="C1876" s="95" t="s">
        <v>409</v>
      </c>
      <c r="D1876" s="95" t="s">
        <v>2643</v>
      </c>
      <c r="E1876" s="2" t="s">
        <v>342</v>
      </c>
      <c r="F1876" s="95" t="s">
        <v>188</v>
      </c>
      <c r="G1876" s="56">
        <v>7</v>
      </c>
      <c r="H1876" s="56">
        <v>3</v>
      </c>
      <c r="I1876" s="145">
        <v>111</v>
      </c>
      <c r="J1876" s="157"/>
      <c r="L1876" s="636"/>
    </row>
    <row r="1877" spans="1:12" s="145" customFormat="1" x14ac:dyDescent="0.2">
      <c r="A1877" s="95">
        <v>2032</v>
      </c>
      <c r="B1877" s="155">
        <v>19475</v>
      </c>
      <c r="C1877" s="95" t="s">
        <v>397</v>
      </c>
      <c r="D1877" s="95" t="s">
        <v>310</v>
      </c>
      <c r="E1877" s="2" t="s">
        <v>2690</v>
      </c>
      <c r="F1877" s="95" t="s">
        <v>217</v>
      </c>
      <c r="G1877" s="56">
        <v>7</v>
      </c>
      <c r="H1877" s="56">
        <v>4</v>
      </c>
      <c r="I1877" s="145">
        <v>112</v>
      </c>
      <c r="J1877" s="157"/>
      <c r="L1877" s="636"/>
    </row>
    <row r="1878" spans="1:12" s="145" customFormat="1" x14ac:dyDescent="0.2">
      <c r="A1878" s="95">
        <v>2032</v>
      </c>
      <c r="B1878" s="155">
        <v>19437</v>
      </c>
      <c r="C1878" s="95" t="s">
        <v>515</v>
      </c>
      <c r="D1878" s="95" t="s">
        <v>481</v>
      </c>
      <c r="E1878" s="2" t="s">
        <v>2680</v>
      </c>
      <c r="F1878" s="95" t="s">
        <v>226</v>
      </c>
      <c r="G1878" s="56">
        <v>7</v>
      </c>
      <c r="H1878" s="56">
        <v>5</v>
      </c>
      <c r="I1878" s="145">
        <v>113</v>
      </c>
      <c r="J1878" s="157"/>
      <c r="L1878" s="636"/>
    </row>
    <row r="1879" spans="1:12" s="145" customFormat="1" x14ac:dyDescent="0.2">
      <c r="A1879" s="95">
        <v>2032</v>
      </c>
      <c r="B1879" s="155">
        <v>19161</v>
      </c>
      <c r="C1879" s="95" t="s">
        <v>386</v>
      </c>
      <c r="D1879" s="95" t="s">
        <v>3392</v>
      </c>
      <c r="E1879" s="2" t="s">
        <v>97</v>
      </c>
      <c r="F1879" s="95" t="s">
        <v>199</v>
      </c>
      <c r="G1879" s="56">
        <v>7</v>
      </c>
      <c r="H1879" s="56">
        <v>6</v>
      </c>
      <c r="I1879" s="145">
        <v>114</v>
      </c>
      <c r="J1879" s="157"/>
      <c r="L1879" s="636"/>
    </row>
    <row r="1880" spans="1:12" s="145" customFormat="1" x14ac:dyDescent="0.2">
      <c r="A1880" s="95">
        <v>2032</v>
      </c>
      <c r="B1880" s="155">
        <v>19271</v>
      </c>
      <c r="C1880" s="95" t="s">
        <v>392</v>
      </c>
      <c r="D1880" s="95" t="s">
        <v>2647</v>
      </c>
      <c r="E1880" s="2" t="s">
        <v>2648</v>
      </c>
      <c r="F1880" s="95" t="s">
        <v>211</v>
      </c>
      <c r="G1880" s="56">
        <v>7</v>
      </c>
      <c r="H1880" s="56">
        <v>7</v>
      </c>
      <c r="I1880" s="145">
        <v>115</v>
      </c>
      <c r="J1880" s="157"/>
      <c r="L1880" s="636"/>
    </row>
    <row r="1881" spans="1:12" s="145" customFormat="1" x14ac:dyDescent="0.2">
      <c r="A1881" s="95">
        <v>2032</v>
      </c>
      <c r="B1881" s="155">
        <v>19512</v>
      </c>
      <c r="C1881" s="95" t="s">
        <v>397</v>
      </c>
      <c r="D1881" s="95" t="s">
        <v>1738</v>
      </c>
      <c r="E1881" s="2" t="s">
        <v>1862</v>
      </c>
      <c r="F1881" s="95" t="s">
        <v>206</v>
      </c>
      <c r="G1881" s="56">
        <v>7</v>
      </c>
      <c r="H1881" s="56">
        <v>8</v>
      </c>
      <c r="I1881" s="145">
        <v>116</v>
      </c>
      <c r="J1881" s="157"/>
      <c r="L1881" s="636"/>
    </row>
    <row r="1882" spans="1:12" s="145" customFormat="1" x14ac:dyDescent="0.2">
      <c r="A1882" s="95">
        <v>2032</v>
      </c>
      <c r="B1882" s="155">
        <v>19571</v>
      </c>
      <c r="C1882" s="95" t="s">
        <v>397</v>
      </c>
      <c r="D1882" s="95" t="s">
        <v>246</v>
      </c>
      <c r="E1882" s="2" t="s">
        <v>2706</v>
      </c>
      <c r="F1882" s="95" t="s">
        <v>196</v>
      </c>
      <c r="G1882" s="56">
        <v>7</v>
      </c>
      <c r="H1882" s="56">
        <v>9</v>
      </c>
      <c r="I1882" s="145">
        <v>117</v>
      </c>
      <c r="J1882" s="157"/>
      <c r="L1882" s="636"/>
    </row>
    <row r="1883" spans="1:12" s="145" customFormat="1" x14ac:dyDescent="0.2">
      <c r="A1883" s="95">
        <v>2032</v>
      </c>
      <c r="B1883" s="155">
        <v>19300</v>
      </c>
      <c r="C1883" s="95" t="s">
        <v>516</v>
      </c>
      <c r="D1883" s="95" t="s">
        <v>301</v>
      </c>
      <c r="E1883" s="2" t="s">
        <v>2652</v>
      </c>
      <c r="F1883" s="95" t="s">
        <v>193</v>
      </c>
      <c r="G1883" s="56">
        <v>7</v>
      </c>
      <c r="H1883" s="56">
        <v>10</v>
      </c>
      <c r="I1883" s="145">
        <v>118</v>
      </c>
      <c r="J1883" s="157"/>
      <c r="L1883" s="636"/>
    </row>
    <row r="1884" spans="1:12" s="145" customFormat="1" x14ac:dyDescent="0.2">
      <c r="A1884" s="95">
        <v>2032</v>
      </c>
      <c r="B1884" s="155">
        <v>19581</v>
      </c>
      <c r="C1884" s="95" t="s">
        <v>138</v>
      </c>
      <c r="D1884" s="95" t="s">
        <v>2331</v>
      </c>
      <c r="E1884" s="2" t="s">
        <v>333</v>
      </c>
      <c r="F1884" s="95" t="s">
        <v>196</v>
      </c>
      <c r="G1884" s="56">
        <v>7</v>
      </c>
      <c r="H1884" s="56">
        <v>11</v>
      </c>
      <c r="I1884" s="145">
        <v>119</v>
      </c>
      <c r="J1884" s="157"/>
      <c r="L1884" s="636"/>
    </row>
    <row r="1885" spans="1:12" s="145" customFormat="1" x14ac:dyDescent="0.2">
      <c r="A1885" s="95">
        <v>2032</v>
      </c>
      <c r="B1885" s="155">
        <v>19232</v>
      </c>
      <c r="C1885" s="95" t="s">
        <v>397</v>
      </c>
      <c r="D1885" s="95" t="s">
        <v>2639</v>
      </c>
      <c r="E1885" s="2" t="s">
        <v>3229</v>
      </c>
      <c r="F1885" s="95" t="s">
        <v>209</v>
      </c>
      <c r="G1885" s="56">
        <v>7</v>
      </c>
      <c r="H1885" s="56">
        <v>12</v>
      </c>
      <c r="I1885" s="145">
        <v>120</v>
      </c>
      <c r="J1885" s="157"/>
      <c r="L1885" s="636"/>
    </row>
    <row r="1886" spans="1:12" s="145" customFormat="1" x14ac:dyDescent="0.2">
      <c r="A1886" s="95">
        <v>2032</v>
      </c>
      <c r="B1886" s="155">
        <v>19164</v>
      </c>
      <c r="C1886" s="95" t="s">
        <v>409</v>
      </c>
      <c r="D1886" s="95" t="s">
        <v>472</v>
      </c>
      <c r="E1886" s="2" t="s">
        <v>5232</v>
      </c>
      <c r="F1886" s="95" t="s">
        <v>199</v>
      </c>
      <c r="G1886" s="56">
        <v>7</v>
      </c>
      <c r="H1886" s="56">
        <v>13</v>
      </c>
      <c r="I1886" s="145">
        <v>121</v>
      </c>
      <c r="J1886" s="157"/>
      <c r="L1886" s="636"/>
    </row>
    <row r="1887" spans="1:12" s="145" customFormat="1" x14ac:dyDescent="0.2">
      <c r="A1887" s="95">
        <v>2032</v>
      </c>
      <c r="B1887" s="155">
        <v>19417</v>
      </c>
      <c r="C1887" s="95" t="s">
        <v>1349</v>
      </c>
      <c r="D1887" s="95" t="s">
        <v>157</v>
      </c>
      <c r="E1887" s="2" t="s">
        <v>2679</v>
      </c>
      <c r="F1887" s="95" t="s">
        <v>212</v>
      </c>
      <c r="G1887" s="56">
        <v>7</v>
      </c>
      <c r="H1887" s="56">
        <v>14</v>
      </c>
      <c r="I1887" s="145">
        <v>122</v>
      </c>
      <c r="J1887" s="157"/>
      <c r="L1887" s="636"/>
    </row>
    <row r="1888" spans="1:12" s="145" customFormat="1" x14ac:dyDescent="0.2">
      <c r="A1888" s="95">
        <v>2032</v>
      </c>
      <c r="B1888" s="155">
        <v>19450</v>
      </c>
      <c r="C1888" s="95" t="s">
        <v>386</v>
      </c>
      <c r="D1888" s="95" t="s">
        <v>338</v>
      </c>
      <c r="E1888" s="2" t="s">
        <v>395</v>
      </c>
      <c r="F1888" s="95" t="s">
        <v>188</v>
      </c>
      <c r="G1888" s="56">
        <v>7</v>
      </c>
      <c r="H1888" s="56">
        <v>15</v>
      </c>
      <c r="I1888" s="145">
        <v>123</v>
      </c>
      <c r="J1888" s="157"/>
      <c r="L1888" s="636"/>
    </row>
    <row r="1889" spans="1:12" s="145" customFormat="1" x14ac:dyDescent="0.2">
      <c r="A1889" s="95">
        <v>2032</v>
      </c>
      <c r="B1889" s="155">
        <v>19372</v>
      </c>
      <c r="C1889" s="95" t="s">
        <v>1526</v>
      </c>
      <c r="D1889" s="95" t="s">
        <v>452</v>
      </c>
      <c r="E1889" s="2" t="s">
        <v>434</v>
      </c>
      <c r="F1889" s="95" t="s">
        <v>224</v>
      </c>
      <c r="G1889" s="56">
        <v>7</v>
      </c>
      <c r="H1889" s="56">
        <v>16</v>
      </c>
      <c r="I1889" s="145">
        <v>124</v>
      </c>
      <c r="J1889" s="157"/>
      <c r="L1889" s="636"/>
    </row>
    <row r="1890" spans="1:12" s="145" customFormat="1" x14ac:dyDescent="0.2">
      <c r="A1890" s="95">
        <v>2032</v>
      </c>
      <c r="B1890" s="155">
        <v>19540</v>
      </c>
      <c r="C1890" s="95" t="s">
        <v>386</v>
      </c>
      <c r="D1890" s="95" t="s">
        <v>5233</v>
      </c>
      <c r="E1890" s="2" t="s">
        <v>106</v>
      </c>
      <c r="F1890" s="95" t="s">
        <v>198</v>
      </c>
      <c r="G1890" s="56">
        <v>7</v>
      </c>
      <c r="H1890" s="56">
        <v>17</v>
      </c>
      <c r="I1890" s="145">
        <v>125</v>
      </c>
      <c r="J1890" s="157"/>
      <c r="L1890" s="636"/>
    </row>
    <row r="1891" spans="1:12" s="145" customFormat="1" x14ac:dyDescent="0.2">
      <c r="A1891" s="95">
        <v>2032</v>
      </c>
      <c r="B1891" s="155">
        <v>19322</v>
      </c>
      <c r="C1891" s="95" t="s">
        <v>386</v>
      </c>
      <c r="D1891" s="95" t="s">
        <v>494</v>
      </c>
      <c r="E1891" s="2" t="s">
        <v>2662</v>
      </c>
      <c r="F1891" s="95" t="s">
        <v>201</v>
      </c>
      <c r="G1891" s="56">
        <v>7</v>
      </c>
      <c r="H1891" s="56">
        <v>18</v>
      </c>
      <c r="I1891" s="145">
        <v>126</v>
      </c>
      <c r="J1891" s="157"/>
      <c r="L1891" s="636"/>
    </row>
    <row r="1892" spans="1:12" s="100" customFormat="1" x14ac:dyDescent="0.2">
      <c r="A1892" s="97">
        <v>2031</v>
      </c>
      <c r="B1892" s="97">
        <v>18880</v>
      </c>
      <c r="C1892" s="97" t="s">
        <v>515</v>
      </c>
      <c r="D1892" s="97" t="s">
        <v>354</v>
      </c>
      <c r="E1892" s="96" t="s">
        <v>2518</v>
      </c>
      <c r="F1892" s="97" t="s">
        <v>190</v>
      </c>
      <c r="G1892" s="97">
        <v>1</v>
      </c>
      <c r="H1892" s="97">
        <v>1</v>
      </c>
      <c r="J1892" s="159"/>
      <c r="L1892" s="635"/>
    </row>
    <row r="1893" spans="1:12" s="145" customFormat="1" x14ac:dyDescent="0.2">
      <c r="A1893" s="95">
        <v>2031</v>
      </c>
      <c r="B1893" s="95">
        <v>18915</v>
      </c>
      <c r="C1893" s="95" t="s">
        <v>379</v>
      </c>
      <c r="D1893" s="95" t="s">
        <v>2528</v>
      </c>
      <c r="E1893" s="2" t="s">
        <v>731</v>
      </c>
      <c r="F1893" s="95" t="s">
        <v>212</v>
      </c>
      <c r="G1893" s="56">
        <v>1</v>
      </c>
      <c r="H1893" s="56">
        <v>2</v>
      </c>
      <c r="J1893" s="157"/>
      <c r="L1893" s="636"/>
    </row>
    <row r="1894" spans="1:12" s="145" customFormat="1" x14ac:dyDescent="0.2">
      <c r="A1894" s="95">
        <v>2031</v>
      </c>
      <c r="B1894" s="95">
        <v>19099</v>
      </c>
      <c r="C1894" s="95" t="s">
        <v>515</v>
      </c>
      <c r="D1894" s="95" t="s">
        <v>283</v>
      </c>
      <c r="E1894" s="2" t="s">
        <v>356</v>
      </c>
      <c r="F1894" s="95" t="s">
        <v>196</v>
      </c>
      <c r="G1894" s="56">
        <v>1</v>
      </c>
      <c r="H1894" s="56">
        <v>3</v>
      </c>
      <c r="J1894" s="157"/>
      <c r="L1894" s="636"/>
    </row>
    <row r="1895" spans="1:12" s="145" customFormat="1" x14ac:dyDescent="0.2">
      <c r="A1895" s="95">
        <v>2031</v>
      </c>
      <c r="B1895" s="95">
        <v>18723</v>
      </c>
      <c r="C1895" s="95" t="s">
        <v>400</v>
      </c>
      <c r="D1895" s="95" t="s">
        <v>2477</v>
      </c>
      <c r="E1895" s="2" t="s">
        <v>535</v>
      </c>
      <c r="F1895" s="95" t="s">
        <v>221</v>
      </c>
      <c r="G1895" s="56">
        <v>1</v>
      </c>
      <c r="H1895" s="56">
        <v>4</v>
      </c>
      <c r="J1895" s="157"/>
      <c r="L1895" s="636"/>
    </row>
    <row r="1896" spans="1:12" s="145" customFormat="1" x14ac:dyDescent="0.2">
      <c r="A1896" s="95">
        <v>2031</v>
      </c>
      <c r="B1896" s="95">
        <v>19007</v>
      </c>
      <c r="C1896" s="95" t="s">
        <v>243</v>
      </c>
      <c r="D1896" s="95" t="s">
        <v>2502</v>
      </c>
      <c r="E1896" s="2" t="s">
        <v>2550</v>
      </c>
      <c r="F1896" s="95" t="s">
        <v>217</v>
      </c>
      <c r="G1896" s="56">
        <v>1</v>
      </c>
      <c r="H1896" s="56">
        <v>5</v>
      </c>
      <c r="J1896" s="157"/>
      <c r="L1896" s="636"/>
    </row>
    <row r="1897" spans="1:12" s="145" customFormat="1" x14ac:dyDescent="0.2">
      <c r="A1897" s="95">
        <v>2031</v>
      </c>
      <c r="B1897" s="95">
        <v>18773</v>
      </c>
      <c r="C1897" s="95" t="s">
        <v>386</v>
      </c>
      <c r="D1897" s="95" t="s">
        <v>1520</v>
      </c>
      <c r="E1897" s="2" t="s">
        <v>427</v>
      </c>
      <c r="F1897" s="95" t="s">
        <v>209</v>
      </c>
      <c r="G1897" s="56">
        <v>1</v>
      </c>
      <c r="H1897" s="56">
        <v>6</v>
      </c>
      <c r="J1897" s="157"/>
      <c r="L1897" s="636"/>
    </row>
    <row r="1898" spans="1:12" s="145" customFormat="1" x14ac:dyDescent="0.2">
      <c r="A1898" s="95">
        <v>2031</v>
      </c>
      <c r="B1898" s="95">
        <v>18774</v>
      </c>
      <c r="C1898" s="95" t="s">
        <v>243</v>
      </c>
      <c r="D1898" s="95" t="s">
        <v>244</v>
      </c>
      <c r="E1898" s="2" t="s">
        <v>1621</v>
      </c>
      <c r="F1898" s="95" t="s">
        <v>209</v>
      </c>
      <c r="G1898" s="56">
        <v>1</v>
      </c>
      <c r="H1898" s="56">
        <v>7</v>
      </c>
      <c r="J1898" s="157"/>
      <c r="L1898" s="636"/>
    </row>
    <row r="1899" spans="1:12" s="145" customFormat="1" x14ac:dyDescent="0.2">
      <c r="A1899" s="95">
        <v>2031</v>
      </c>
      <c r="B1899" s="95">
        <v>18854</v>
      </c>
      <c r="C1899" s="95" t="s">
        <v>392</v>
      </c>
      <c r="D1899" s="95" t="s">
        <v>1761</v>
      </c>
      <c r="E1899" s="2" t="s">
        <v>197</v>
      </c>
      <c r="F1899" s="95" t="s">
        <v>201</v>
      </c>
      <c r="G1899" s="56">
        <v>1</v>
      </c>
      <c r="H1899" s="56">
        <v>8</v>
      </c>
      <c r="J1899" s="157"/>
      <c r="L1899" s="636"/>
    </row>
    <row r="1900" spans="1:12" s="145" customFormat="1" x14ac:dyDescent="0.2">
      <c r="A1900" s="95">
        <v>2031</v>
      </c>
      <c r="B1900" s="95">
        <v>18724</v>
      </c>
      <c r="C1900" s="95" t="s">
        <v>319</v>
      </c>
      <c r="D1900" s="56" t="s">
        <v>2478</v>
      </c>
      <c r="E1900" s="2" t="s">
        <v>266</v>
      </c>
      <c r="F1900" s="95" t="s">
        <v>221</v>
      </c>
      <c r="G1900" s="56">
        <v>1</v>
      </c>
      <c r="H1900" s="56">
        <v>9</v>
      </c>
      <c r="J1900" s="157"/>
      <c r="L1900" s="636"/>
    </row>
    <row r="1901" spans="1:12" s="145" customFormat="1" x14ac:dyDescent="0.2">
      <c r="A1901" s="95">
        <v>2031</v>
      </c>
      <c r="B1901" s="95">
        <v>19100</v>
      </c>
      <c r="C1901" s="95" t="s">
        <v>1352</v>
      </c>
      <c r="D1901" s="95" t="s">
        <v>214</v>
      </c>
      <c r="E1901" s="2" t="s">
        <v>252</v>
      </c>
      <c r="F1901" s="95" t="s">
        <v>196</v>
      </c>
      <c r="G1901" s="56">
        <v>1</v>
      </c>
      <c r="H1901" s="56">
        <v>10</v>
      </c>
      <c r="J1901" s="157"/>
      <c r="L1901" s="636"/>
    </row>
    <row r="1902" spans="1:12" s="145" customFormat="1" x14ac:dyDescent="0.2">
      <c r="A1902" s="95">
        <v>2031</v>
      </c>
      <c r="B1902" s="95">
        <v>18811</v>
      </c>
      <c r="C1902" s="95" t="s">
        <v>154</v>
      </c>
      <c r="D1902" s="95" t="s">
        <v>2502</v>
      </c>
      <c r="E1902" s="2" t="s">
        <v>2503</v>
      </c>
      <c r="F1902" s="95" t="s">
        <v>211</v>
      </c>
      <c r="G1902" s="56">
        <v>1</v>
      </c>
      <c r="H1902" s="56">
        <v>11</v>
      </c>
      <c r="J1902" s="157"/>
      <c r="L1902" s="636"/>
    </row>
    <row r="1903" spans="1:12" s="145" customFormat="1" x14ac:dyDescent="0.2">
      <c r="A1903" s="95">
        <v>2031</v>
      </c>
      <c r="B1903" s="95">
        <v>18917</v>
      </c>
      <c r="C1903" s="95" t="s">
        <v>1348</v>
      </c>
      <c r="D1903" s="95" t="s">
        <v>2531</v>
      </c>
      <c r="E1903" s="2" t="s">
        <v>356</v>
      </c>
      <c r="F1903" s="95" t="s">
        <v>212</v>
      </c>
      <c r="G1903" s="56">
        <v>1</v>
      </c>
      <c r="H1903" s="56">
        <v>12</v>
      </c>
      <c r="J1903" s="157"/>
      <c r="L1903" s="636"/>
    </row>
    <row r="1904" spans="1:12" s="145" customFormat="1" x14ac:dyDescent="0.2">
      <c r="A1904" s="95">
        <v>2031</v>
      </c>
      <c r="B1904" s="95">
        <v>18725</v>
      </c>
      <c r="C1904" s="95" t="s">
        <v>397</v>
      </c>
      <c r="D1904" s="95" t="s">
        <v>2479</v>
      </c>
      <c r="E1904" s="2" t="s">
        <v>2008</v>
      </c>
      <c r="F1904" s="95" t="s">
        <v>221</v>
      </c>
      <c r="G1904" s="56">
        <v>1</v>
      </c>
      <c r="H1904" s="56">
        <v>13</v>
      </c>
      <c r="J1904" s="157"/>
      <c r="L1904" s="636"/>
    </row>
    <row r="1905" spans="1:12" s="145" customFormat="1" x14ac:dyDescent="0.2">
      <c r="A1905" s="95">
        <v>2031</v>
      </c>
      <c r="B1905" s="95">
        <v>18985</v>
      </c>
      <c r="C1905" s="95" t="s">
        <v>516</v>
      </c>
      <c r="D1905" s="95" t="s">
        <v>374</v>
      </c>
      <c r="E1905" s="2" t="s">
        <v>2546</v>
      </c>
      <c r="F1905" s="95" t="s">
        <v>188</v>
      </c>
      <c r="G1905" s="56">
        <v>1</v>
      </c>
      <c r="H1905" s="56">
        <v>14</v>
      </c>
      <c r="J1905" s="157"/>
      <c r="L1905" s="636"/>
    </row>
    <row r="1906" spans="1:12" s="145" customFormat="1" x14ac:dyDescent="0.2">
      <c r="A1906" s="95">
        <v>2031</v>
      </c>
      <c r="B1906" s="95">
        <v>18726</v>
      </c>
      <c r="C1906" s="95" t="s">
        <v>1526</v>
      </c>
      <c r="D1906" s="95" t="s">
        <v>2480</v>
      </c>
      <c r="E1906" s="2" t="s">
        <v>2481</v>
      </c>
      <c r="F1906" s="95" t="s">
        <v>221</v>
      </c>
      <c r="G1906" s="56">
        <v>1</v>
      </c>
      <c r="H1906" s="56">
        <v>15</v>
      </c>
      <c r="J1906" s="157"/>
      <c r="L1906" s="636"/>
    </row>
    <row r="1907" spans="1:12" s="145" customFormat="1" x14ac:dyDescent="0.2">
      <c r="A1907" s="95">
        <v>2031</v>
      </c>
      <c r="B1907" s="95">
        <v>18921</v>
      </c>
      <c r="C1907" s="95" t="s">
        <v>295</v>
      </c>
      <c r="D1907" s="95" t="s">
        <v>2535</v>
      </c>
      <c r="E1907" s="2" t="s">
        <v>228</v>
      </c>
      <c r="F1907" s="95" t="s">
        <v>212</v>
      </c>
      <c r="G1907" s="56">
        <v>1</v>
      </c>
      <c r="H1907" s="56">
        <v>16</v>
      </c>
      <c r="J1907" s="157"/>
      <c r="L1907" s="636"/>
    </row>
    <row r="1908" spans="1:12" s="145" customFormat="1" x14ac:dyDescent="0.2">
      <c r="A1908" s="95">
        <v>2031</v>
      </c>
      <c r="B1908" s="95">
        <v>18853</v>
      </c>
      <c r="C1908" s="95" t="s">
        <v>514</v>
      </c>
      <c r="D1908" s="95" t="s">
        <v>271</v>
      </c>
      <c r="E1908" s="2" t="s">
        <v>2234</v>
      </c>
      <c r="F1908" s="95" t="s">
        <v>201</v>
      </c>
      <c r="G1908" s="56">
        <v>1</v>
      </c>
      <c r="H1908" s="56">
        <v>17</v>
      </c>
      <c r="J1908" s="157"/>
      <c r="L1908" s="636"/>
    </row>
    <row r="1909" spans="1:12" s="145" customFormat="1" x14ac:dyDescent="0.2">
      <c r="A1909" s="95">
        <v>2031</v>
      </c>
      <c r="B1909" s="95">
        <v>18775</v>
      </c>
      <c r="C1909" s="95" t="s">
        <v>1525</v>
      </c>
      <c r="D1909" s="95" t="s">
        <v>306</v>
      </c>
      <c r="E1909" s="2" t="s">
        <v>222</v>
      </c>
      <c r="F1909" s="95" t="s">
        <v>209</v>
      </c>
      <c r="G1909" s="56">
        <v>1</v>
      </c>
      <c r="H1909" s="56">
        <v>18</v>
      </c>
      <c r="J1909" s="157"/>
      <c r="L1909" s="636"/>
    </row>
    <row r="1910" spans="1:12" s="145" customFormat="1" x14ac:dyDescent="0.2">
      <c r="A1910" s="95">
        <v>2031</v>
      </c>
      <c r="B1910" s="95">
        <v>19048</v>
      </c>
      <c r="C1910" s="95" t="s">
        <v>400</v>
      </c>
      <c r="D1910" s="95" t="s">
        <v>127</v>
      </c>
      <c r="E1910" s="2" t="s">
        <v>358</v>
      </c>
      <c r="F1910" s="95" t="s">
        <v>206</v>
      </c>
      <c r="G1910" s="56">
        <v>2</v>
      </c>
      <c r="H1910" s="56">
        <v>1</v>
      </c>
      <c r="J1910" s="157"/>
      <c r="L1910" s="636"/>
    </row>
    <row r="1911" spans="1:12" s="145" customFormat="1" x14ac:dyDescent="0.2">
      <c r="A1911" s="95">
        <v>2031</v>
      </c>
      <c r="B1911" s="95">
        <v>19047</v>
      </c>
      <c r="C1911" s="95" t="s">
        <v>379</v>
      </c>
      <c r="D1911" s="95" t="s">
        <v>229</v>
      </c>
      <c r="E1911" s="2" t="s">
        <v>2560</v>
      </c>
      <c r="F1911" s="95" t="s">
        <v>206</v>
      </c>
      <c r="G1911" s="56">
        <v>2</v>
      </c>
      <c r="H1911" s="56">
        <v>2</v>
      </c>
      <c r="J1911" s="157"/>
      <c r="L1911" s="636"/>
    </row>
    <row r="1912" spans="1:12" s="145" customFormat="1" x14ac:dyDescent="0.2">
      <c r="A1912" s="95">
        <v>2031</v>
      </c>
      <c r="B1912" s="95">
        <v>19102</v>
      </c>
      <c r="C1912" s="95" t="s">
        <v>409</v>
      </c>
      <c r="D1912" s="56" t="s">
        <v>2570</v>
      </c>
      <c r="E1912" s="2" t="s">
        <v>242</v>
      </c>
      <c r="F1912" s="95" t="s">
        <v>196</v>
      </c>
      <c r="G1912" s="56">
        <v>2</v>
      </c>
      <c r="H1912" s="56">
        <v>3</v>
      </c>
      <c r="J1912" s="157"/>
      <c r="L1912" s="636"/>
    </row>
    <row r="1913" spans="1:12" s="145" customFormat="1" x14ac:dyDescent="0.2">
      <c r="A1913" s="95">
        <v>2031</v>
      </c>
      <c r="B1913" s="95">
        <v>19077</v>
      </c>
      <c r="C1913" s="95" t="s">
        <v>400</v>
      </c>
      <c r="D1913" s="95" t="s">
        <v>1927</v>
      </c>
      <c r="E1913" s="2" t="s">
        <v>321</v>
      </c>
      <c r="F1913" s="95" t="s">
        <v>198</v>
      </c>
      <c r="G1913" s="56">
        <v>2</v>
      </c>
      <c r="H1913" s="56">
        <v>4</v>
      </c>
      <c r="J1913" s="157"/>
      <c r="L1913" s="636"/>
    </row>
    <row r="1914" spans="1:12" s="145" customFormat="1" x14ac:dyDescent="0.2">
      <c r="A1914" s="95">
        <v>2031</v>
      </c>
      <c r="B1914" s="95">
        <v>19101</v>
      </c>
      <c r="C1914" s="95" t="s">
        <v>256</v>
      </c>
      <c r="D1914" s="95" t="s">
        <v>213</v>
      </c>
      <c r="E1914" s="2" t="s">
        <v>2569</v>
      </c>
      <c r="F1914" s="95" t="s">
        <v>196</v>
      </c>
      <c r="G1914" s="56">
        <v>2</v>
      </c>
      <c r="H1914" s="56">
        <v>5</v>
      </c>
      <c r="J1914" s="157"/>
      <c r="L1914" s="636"/>
    </row>
    <row r="1915" spans="1:12" s="145" customFormat="1" x14ac:dyDescent="0.2">
      <c r="A1915" s="95">
        <v>2031</v>
      </c>
      <c r="B1915" s="95">
        <v>18916</v>
      </c>
      <c r="C1915" s="95" t="s">
        <v>295</v>
      </c>
      <c r="D1915" s="56" t="s">
        <v>2529</v>
      </c>
      <c r="E1915" s="2" t="s">
        <v>2530</v>
      </c>
      <c r="F1915" s="95" t="s">
        <v>212</v>
      </c>
      <c r="G1915" s="56">
        <v>2</v>
      </c>
      <c r="H1915" s="56">
        <v>6</v>
      </c>
      <c r="J1915" s="157"/>
      <c r="L1915" s="636"/>
    </row>
    <row r="1916" spans="1:12" s="145" customFormat="1" x14ac:dyDescent="0.2">
      <c r="A1916" s="95">
        <v>2031</v>
      </c>
      <c r="B1916" s="95">
        <v>18729</v>
      </c>
      <c r="C1916" s="95" t="s">
        <v>243</v>
      </c>
      <c r="D1916" s="95" t="s">
        <v>2484</v>
      </c>
      <c r="E1916" s="2" t="s">
        <v>2485</v>
      </c>
      <c r="F1916" s="95" t="s">
        <v>221</v>
      </c>
      <c r="G1916" s="56">
        <v>2</v>
      </c>
      <c r="H1916" s="56">
        <v>7</v>
      </c>
      <c r="J1916" s="157"/>
      <c r="L1916" s="636"/>
    </row>
    <row r="1917" spans="1:12" s="145" customFormat="1" x14ac:dyDescent="0.2">
      <c r="A1917" s="95">
        <v>2031</v>
      </c>
      <c r="B1917" s="95">
        <v>18922</v>
      </c>
      <c r="C1917" s="95" t="s">
        <v>392</v>
      </c>
      <c r="D1917" s="95" t="s">
        <v>303</v>
      </c>
      <c r="E1917" s="2" t="s">
        <v>2536</v>
      </c>
      <c r="F1917" s="95" t="s">
        <v>212</v>
      </c>
      <c r="G1917" s="56">
        <v>2</v>
      </c>
      <c r="H1917" s="56">
        <v>8</v>
      </c>
      <c r="J1917" s="157"/>
      <c r="L1917" s="636"/>
    </row>
    <row r="1918" spans="1:12" s="145" customFormat="1" x14ac:dyDescent="0.2">
      <c r="A1918" s="95">
        <v>2031</v>
      </c>
      <c r="B1918" s="56">
        <v>18881</v>
      </c>
      <c r="C1918" s="95" t="s">
        <v>319</v>
      </c>
      <c r="D1918" s="56" t="s">
        <v>157</v>
      </c>
      <c r="E1918" s="2" t="s">
        <v>2267</v>
      </c>
      <c r="F1918" s="95" t="s">
        <v>190</v>
      </c>
      <c r="G1918" s="56">
        <v>2</v>
      </c>
      <c r="H1918" s="56">
        <v>9</v>
      </c>
      <c r="J1918" s="157"/>
      <c r="L1918" s="636"/>
    </row>
    <row r="1919" spans="1:12" s="145" customFormat="1" x14ac:dyDescent="0.2">
      <c r="A1919" s="95">
        <v>2031</v>
      </c>
      <c r="B1919" s="56">
        <v>18727</v>
      </c>
      <c r="C1919" s="95" t="s">
        <v>256</v>
      </c>
      <c r="D1919" s="95" t="s">
        <v>2482</v>
      </c>
      <c r="E1919" s="2" t="s">
        <v>2483</v>
      </c>
      <c r="F1919" s="95" t="s">
        <v>221</v>
      </c>
      <c r="G1919" s="56">
        <v>2</v>
      </c>
      <c r="H1919" s="56">
        <v>10</v>
      </c>
      <c r="J1919" s="157"/>
      <c r="L1919" s="636"/>
    </row>
    <row r="1920" spans="1:12" s="145" customFormat="1" x14ac:dyDescent="0.2">
      <c r="A1920" s="95">
        <v>2031</v>
      </c>
      <c r="B1920" s="56">
        <v>19008</v>
      </c>
      <c r="C1920" s="95" t="s">
        <v>256</v>
      </c>
      <c r="D1920" s="95" t="s">
        <v>2551</v>
      </c>
      <c r="E1920" s="2" t="s">
        <v>2552</v>
      </c>
      <c r="F1920" s="95" t="s">
        <v>217</v>
      </c>
      <c r="G1920" s="56">
        <v>2</v>
      </c>
      <c r="H1920" s="56">
        <v>11</v>
      </c>
      <c r="J1920" s="157"/>
      <c r="L1920" s="636"/>
    </row>
    <row r="1921" spans="1:12" s="145" customFormat="1" x14ac:dyDescent="0.2">
      <c r="A1921" s="95">
        <v>2031</v>
      </c>
      <c r="B1921" s="95">
        <v>18986</v>
      </c>
      <c r="C1921" s="95" t="s">
        <v>256</v>
      </c>
      <c r="D1921" s="95" t="s">
        <v>343</v>
      </c>
      <c r="E1921" s="2" t="s">
        <v>3358</v>
      </c>
      <c r="F1921" s="95" t="s">
        <v>188</v>
      </c>
      <c r="G1921" s="56">
        <v>2</v>
      </c>
      <c r="H1921" s="56">
        <v>12</v>
      </c>
      <c r="J1921" s="157"/>
      <c r="L1921" s="636"/>
    </row>
    <row r="1922" spans="1:12" s="145" customFormat="1" x14ac:dyDescent="0.2">
      <c r="A1922" s="95">
        <v>2031</v>
      </c>
      <c r="B1922" s="95">
        <v>18882</v>
      </c>
      <c r="C1922" s="95" t="s">
        <v>256</v>
      </c>
      <c r="D1922" s="95" t="s">
        <v>378</v>
      </c>
      <c r="E1922" s="2" t="s">
        <v>2519</v>
      </c>
      <c r="F1922" s="95" t="s">
        <v>190</v>
      </c>
      <c r="G1922" s="56">
        <v>2</v>
      </c>
      <c r="H1922" s="56">
        <v>13</v>
      </c>
      <c r="J1922" s="157"/>
      <c r="L1922" s="636"/>
    </row>
    <row r="1923" spans="1:12" s="145" customFormat="1" x14ac:dyDescent="0.2">
      <c r="A1923" s="95">
        <v>2031</v>
      </c>
      <c r="B1923" s="95">
        <v>18732</v>
      </c>
      <c r="C1923" s="95" t="s">
        <v>409</v>
      </c>
      <c r="D1923" s="95" t="s">
        <v>2487</v>
      </c>
      <c r="E1923" s="2" t="s">
        <v>438</v>
      </c>
      <c r="F1923" s="95" t="s">
        <v>221</v>
      </c>
      <c r="G1923" s="56">
        <v>2</v>
      </c>
      <c r="H1923" s="56">
        <v>14</v>
      </c>
      <c r="J1923" s="157"/>
      <c r="L1923" s="636"/>
    </row>
    <row r="1924" spans="1:12" s="145" customFormat="1" x14ac:dyDescent="0.2">
      <c r="A1924" s="95">
        <v>2031</v>
      </c>
      <c r="B1924" s="95">
        <v>18918</v>
      </c>
      <c r="C1924" s="95" t="s">
        <v>1526</v>
      </c>
      <c r="D1924" s="95" t="s">
        <v>2532</v>
      </c>
      <c r="E1924" s="2" t="s">
        <v>2533</v>
      </c>
      <c r="F1924" s="95" t="s">
        <v>212</v>
      </c>
      <c r="G1924" s="56">
        <v>2</v>
      </c>
      <c r="H1924" s="56">
        <v>15</v>
      </c>
      <c r="J1924" s="157"/>
      <c r="L1924" s="636"/>
    </row>
    <row r="1925" spans="1:12" s="145" customFormat="1" x14ac:dyDescent="0.2">
      <c r="A1925" s="95">
        <v>2031</v>
      </c>
      <c r="B1925" s="95">
        <v>18812</v>
      </c>
      <c r="C1925" s="95" t="s">
        <v>256</v>
      </c>
      <c r="D1925" s="95" t="s">
        <v>377</v>
      </c>
      <c r="E1925" s="2" t="s">
        <v>2504</v>
      </c>
      <c r="F1925" s="95" t="s">
        <v>211</v>
      </c>
      <c r="G1925" s="56">
        <v>2</v>
      </c>
      <c r="H1925" s="56">
        <v>16</v>
      </c>
      <c r="J1925" s="157"/>
      <c r="L1925" s="636"/>
    </row>
    <row r="1926" spans="1:12" s="145" customFormat="1" x14ac:dyDescent="0.2">
      <c r="A1926" s="95">
        <v>2031</v>
      </c>
      <c r="B1926" s="95">
        <v>19009</v>
      </c>
      <c r="C1926" s="95" t="s">
        <v>514</v>
      </c>
      <c r="D1926" s="95" t="s">
        <v>456</v>
      </c>
      <c r="E1926" s="2" t="s">
        <v>103</v>
      </c>
      <c r="F1926" s="95" t="s">
        <v>217</v>
      </c>
      <c r="G1926" s="56">
        <v>2</v>
      </c>
      <c r="H1926" s="56">
        <v>17</v>
      </c>
      <c r="J1926" s="157"/>
      <c r="L1926" s="636"/>
    </row>
    <row r="1927" spans="1:12" s="145" customFormat="1" x14ac:dyDescent="0.2">
      <c r="A1927" s="95">
        <v>2031</v>
      </c>
      <c r="B1927" s="95">
        <v>19049</v>
      </c>
      <c r="C1927" s="95" t="s">
        <v>1525</v>
      </c>
      <c r="D1927" s="95" t="s">
        <v>2507</v>
      </c>
      <c r="E1927" s="2" t="s">
        <v>197</v>
      </c>
      <c r="F1927" s="95" t="s">
        <v>206</v>
      </c>
      <c r="G1927" s="56">
        <v>2</v>
      </c>
      <c r="H1927" s="56">
        <v>18</v>
      </c>
      <c r="J1927" s="157"/>
      <c r="L1927" s="636"/>
    </row>
    <row r="1928" spans="1:12" s="145" customFormat="1" x14ac:dyDescent="0.2">
      <c r="A1928" s="95">
        <v>2031</v>
      </c>
      <c r="B1928" s="95">
        <v>19103</v>
      </c>
      <c r="C1928" s="95" t="s">
        <v>400</v>
      </c>
      <c r="D1928" s="95" t="s">
        <v>2571</v>
      </c>
      <c r="E1928" s="2" t="s">
        <v>7570</v>
      </c>
      <c r="F1928" s="95" t="s">
        <v>196</v>
      </c>
      <c r="G1928" s="56">
        <v>3</v>
      </c>
      <c r="H1928" s="56">
        <v>1</v>
      </c>
      <c r="J1928" s="157"/>
      <c r="L1928" s="636"/>
    </row>
    <row r="1929" spans="1:12" s="145" customFormat="1" x14ac:dyDescent="0.2">
      <c r="A1929" s="95">
        <v>2031</v>
      </c>
      <c r="B1929" s="95">
        <v>18728</v>
      </c>
      <c r="C1929" s="95" t="s">
        <v>379</v>
      </c>
      <c r="D1929" s="95" t="s">
        <v>425</v>
      </c>
      <c r="E1929" s="2" t="s">
        <v>323</v>
      </c>
      <c r="F1929" s="95" t="s">
        <v>221</v>
      </c>
      <c r="G1929" s="56">
        <v>3</v>
      </c>
      <c r="H1929" s="56">
        <v>2</v>
      </c>
      <c r="J1929" s="157"/>
      <c r="L1929" s="636"/>
    </row>
    <row r="1930" spans="1:12" s="145" customFormat="1" x14ac:dyDescent="0.2">
      <c r="A1930" s="95">
        <v>2031</v>
      </c>
      <c r="B1930" s="95">
        <v>19078</v>
      </c>
      <c r="C1930" s="95" t="s">
        <v>1352</v>
      </c>
      <c r="D1930" s="95" t="s">
        <v>407</v>
      </c>
      <c r="E1930" s="2" t="s">
        <v>2564</v>
      </c>
      <c r="F1930" s="95" t="s">
        <v>198</v>
      </c>
      <c r="G1930" s="56">
        <v>3</v>
      </c>
      <c r="H1930" s="56">
        <v>3</v>
      </c>
      <c r="J1930" s="157"/>
      <c r="L1930" s="636"/>
    </row>
    <row r="1931" spans="1:12" s="145" customFormat="1" x14ac:dyDescent="0.2">
      <c r="A1931" s="95">
        <v>2031</v>
      </c>
      <c r="B1931" s="95">
        <v>18730</v>
      </c>
      <c r="C1931" s="95" t="s">
        <v>515</v>
      </c>
      <c r="D1931" s="95" t="s">
        <v>2379</v>
      </c>
      <c r="E1931" s="2" t="s">
        <v>240</v>
      </c>
      <c r="F1931" s="95" t="s">
        <v>221</v>
      </c>
      <c r="G1931" s="56">
        <v>3</v>
      </c>
      <c r="H1931" s="56">
        <v>4</v>
      </c>
      <c r="J1931" s="157"/>
      <c r="L1931" s="636"/>
    </row>
    <row r="1932" spans="1:12" s="145" customFormat="1" x14ac:dyDescent="0.2">
      <c r="A1932" s="95">
        <v>2031</v>
      </c>
      <c r="B1932" s="95">
        <v>18887</v>
      </c>
      <c r="C1932" s="95" t="s">
        <v>154</v>
      </c>
      <c r="D1932" s="95" t="s">
        <v>1743</v>
      </c>
      <c r="E1932" s="2" t="s">
        <v>1744</v>
      </c>
      <c r="F1932" s="95" t="s">
        <v>190</v>
      </c>
      <c r="G1932" s="56">
        <v>3</v>
      </c>
      <c r="H1932" s="56">
        <v>5</v>
      </c>
      <c r="J1932" s="157"/>
      <c r="L1932" s="636"/>
    </row>
    <row r="1933" spans="1:12" s="145" customFormat="1" x14ac:dyDescent="0.2">
      <c r="A1933" s="95">
        <v>2031</v>
      </c>
      <c r="B1933" s="95">
        <v>19010</v>
      </c>
      <c r="C1933" s="95" t="s">
        <v>515</v>
      </c>
      <c r="D1933" s="95" t="s">
        <v>259</v>
      </c>
      <c r="E1933" s="2" t="s">
        <v>7571</v>
      </c>
      <c r="F1933" s="95" t="s">
        <v>217</v>
      </c>
      <c r="G1933" s="56">
        <v>3</v>
      </c>
      <c r="H1933" s="56">
        <v>6</v>
      </c>
      <c r="J1933" s="157"/>
      <c r="L1933" s="636"/>
    </row>
    <row r="1934" spans="1:12" s="145" customFormat="1" x14ac:dyDescent="0.2">
      <c r="A1934" s="95">
        <v>2031</v>
      </c>
      <c r="B1934" s="95">
        <v>19023</v>
      </c>
      <c r="C1934" s="95" t="s">
        <v>243</v>
      </c>
      <c r="D1934" s="95" t="s">
        <v>1710</v>
      </c>
      <c r="E1934" s="2" t="s">
        <v>2558</v>
      </c>
      <c r="F1934" s="95" t="s">
        <v>217</v>
      </c>
      <c r="G1934" s="56">
        <v>3</v>
      </c>
      <c r="H1934" s="56">
        <v>7</v>
      </c>
      <c r="J1934" s="157"/>
      <c r="L1934" s="636"/>
    </row>
    <row r="1935" spans="1:12" s="145" customFormat="1" x14ac:dyDescent="0.2">
      <c r="A1935" s="95">
        <v>2031</v>
      </c>
      <c r="B1935" s="95">
        <v>18920</v>
      </c>
      <c r="C1935" s="95" t="s">
        <v>392</v>
      </c>
      <c r="D1935" s="95" t="s">
        <v>238</v>
      </c>
      <c r="E1935" s="2" t="s">
        <v>2534</v>
      </c>
      <c r="F1935" s="95" t="s">
        <v>212</v>
      </c>
      <c r="G1935" s="56">
        <v>3</v>
      </c>
      <c r="H1935" s="56">
        <v>8</v>
      </c>
      <c r="J1935" s="157"/>
      <c r="L1935" s="636"/>
    </row>
    <row r="1936" spans="1:12" s="145" customFormat="1" x14ac:dyDescent="0.2">
      <c r="A1936" s="95">
        <v>2031</v>
      </c>
      <c r="B1936" s="95">
        <v>18779</v>
      </c>
      <c r="C1936" s="95" t="s">
        <v>319</v>
      </c>
      <c r="D1936" s="95" t="s">
        <v>742</v>
      </c>
      <c r="E1936" s="2" t="s">
        <v>2497</v>
      </c>
      <c r="F1936" s="95" t="s">
        <v>209</v>
      </c>
      <c r="G1936" s="56">
        <v>3</v>
      </c>
      <c r="H1936" s="56">
        <v>9</v>
      </c>
      <c r="J1936" s="157"/>
      <c r="L1936" s="636"/>
    </row>
    <row r="1937" spans="1:12" s="145" customFormat="1" x14ac:dyDescent="0.2">
      <c r="A1937" s="95">
        <v>2031</v>
      </c>
      <c r="B1937" s="95">
        <v>18987</v>
      </c>
      <c r="C1937" s="95" t="s">
        <v>154</v>
      </c>
      <c r="D1937" s="95" t="s">
        <v>356</v>
      </c>
      <c r="E1937" s="2" t="s">
        <v>410</v>
      </c>
      <c r="F1937" s="95" t="s">
        <v>188</v>
      </c>
      <c r="G1937" s="56">
        <v>3</v>
      </c>
      <c r="H1937" s="56">
        <v>10</v>
      </c>
      <c r="J1937" s="157"/>
      <c r="L1937" s="636"/>
    </row>
    <row r="1938" spans="1:12" s="145" customFormat="1" x14ac:dyDescent="0.2">
      <c r="A1938" s="95">
        <v>2031</v>
      </c>
      <c r="B1938" s="95">
        <v>19104</v>
      </c>
      <c r="C1938" s="95" t="s">
        <v>154</v>
      </c>
      <c r="D1938" s="95" t="s">
        <v>2572</v>
      </c>
      <c r="E1938" s="2" t="s">
        <v>2573</v>
      </c>
      <c r="F1938" s="95" t="s">
        <v>196</v>
      </c>
      <c r="G1938" s="56">
        <v>3</v>
      </c>
      <c r="H1938" s="56">
        <v>11</v>
      </c>
      <c r="J1938" s="157"/>
      <c r="L1938" s="636"/>
    </row>
    <row r="1939" spans="1:12" s="145" customFormat="1" x14ac:dyDescent="0.2">
      <c r="A1939" s="95">
        <v>2031</v>
      </c>
      <c r="B1939" s="95">
        <v>18989</v>
      </c>
      <c r="C1939" s="95" t="s">
        <v>1348</v>
      </c>
      <c r="D1939" s="95" t="s">
        <v>2204</v>
      </c>
      <c r="E1939" s="2" t="s">
        <v>2548</v>
      </c>
      <c r="F1939" s="95" t="s">
        <v>188</v>
      </c>
      <c r="G1939" s="56">
        <v>3</v>
      </c>
      <c r="H1939" s="56">
        <v>12</v>
      </c>
      <c r="J1939" s="157"/>
      <c r="L1939" s="636"/>
    </row>
    <row r="1940" spans="1:12" s="145" customFormat="1" x14ac:dyDescent="0.2">
      <c r="A1940" s="95">
        <v>2031</v>
      </c>
      <c r="B1940" s="95">
        <v>18776</v>
      </c>
      <c r="C1940" s="95" t="s">
        <v>397</v>
      </c>
      <c r="D1940" s="95" t="s">
        <v>2494</v>
      </c>
      <c r="E1940" s="2" t="s">
        <v>2495</v>
      </c>
      <c r="F1940" s="95" t="s">
        <v>209</v>
      </c>
      <c r="G1940" s="56">
        <v>3</v>
      </c>
      <c r="H1940" s="56">
        <v>13</v>
      </c>
      <c r="J1940" s="157"/>
      <c r="L1940" s="636"/>
    </row>
    <row r="1941" spans="1:12" s="145" customFormat="1" x14ac:dyDescent="0.2">
      <c r="A1941" s="95">
        <v>2031</v>
      </c>
      <c r="B1941" s="95">
        <v>18706</v>
      </c>
      <c r="C1941" s="95" t="s">
        <v>400</v>
      </c>
      <c r="D1941" s="95" t="s">
        <v>253</v>
      </c>
      <c r="E1941" s="2" t="s">
        <v>2472</v>
      </c>
      <c r="F1941" s="95" t="s">
        <v>199</v>
      </c>
      <c r="G1941" s="56">
        <v>3</v>
      </c>
      <c r="H1941" s="56">
        <v>14</v>
      </c>
      <c r="J1941" s="157"/>
      <c r="L1941" s="636"/>
    </row>
    <row r="1942" spans="1:12" s="145" customFormat="1" x14ac:dyDescent="0.2">
      <c r="A1942" s="95">
        <v>2031</v>
      </c>
      <c r="B1942" s="95">
        <v>18858</v>
      </c>
      <c r="C1942" s="95" t="s">
        <v>1526</v>
      </c>
      <c r="D1942" s="95" t="s">
        <v>308</v>
      </c>
      <c r="E1942" s="2" t="s">
        <v>728</v>
      </c>
      <c r="F1942" s="95" t="s">
        <v>201</v>
      </c>
      <c r="G1942" s="56">
        <v>3</v>
      </c>
      <c r="H1942" s="56">
        <v>15</v>
      </c>
      <c r="J1942" s="157"/>
      <c r="L1942" s="636"/>
    </row>
    <row r="1943" spans="1:12" s="145" customFormat="1" x14ac:dyDescent="0.2">
      <c r="A1943" s="95">
        <v>2031</v>
      </c>
      <c r="B1943" s="95">
        <v>18777</v>
      </c>
      <c r="C1943" s="95" t="s">
        <v>295</v>
      </c>
      <c r="D1943" s="95" t="s">
        <v>244</v>
      </c>
      <c r="E1943" s="2" t="s">
        <v>326</v>
      </c>
      <c r="F1943" s="95" t="s">
        <v>209</v>
      </c>
      <c r="G1943" s="56">
        <v>3</v>
      </c>
      <c r="H1943" s="56">
        <v>16</v>
      </c>
      <c r="J1943" s="157"/>
      <c r="L1943" s="636"/>
    </row>
    <row r="1944" spans="1:12" s="145" customFormat="1" x14ac:dyDescent="0.2">
      <c r="A1944" s="95">
        <v>2031</v>
      </c>
      <c r="B1944" s="95">
        <v>18813</v>
      </c>
      <c r="C1944" s="95" t="s">
        <v>514</v>
      </c>
      <c r="D1944" s="95" t="s">
        <v>2505</v>
      </c>
      <c r="E1944" s="2" t="s">
        <v>1885</v>
      </c>
      <c r="F1944" s="95" t="s">
        <v>211</v>
      </c>
      <c r="G1944" s="56">
        <v>3</v>
      </c>
      <c r="H1944" s="56">
        <v>17</v>
      </c>
      <c r="J1944" s="157"/>
      <c r="L1944" s="636"/>
    </row>
    <row r="1945" spans="1:12" s="145" customFormat="1" x14ac:dyDescent="0.2">
      <c r="A1945" s="95">
        <v>2031</v>
      </c>
      <c r="B1945" s="95">
        <v>18736</v>
      </c>
      <c r="C1945" s="95" t="s">
        <v>1525</v>
      </c>
      <c r="D1945" s="95" t="s">
        <v>2490</v>
      </c>
      <c r="E1945" s="2" t="s">
        <v>2491</v>
      </c>
      <c r="F1945" s="95" t="s">
        <v>221</v>
      </c>
      <c r="G1945" s="56">
        <v>3</v>
      </c>
      <c r="H1945" s="56">
        <v>18</v>
      </c>
      <c r="J1945" s="157"/>
      <c r="L1945" s="636"/>
    </row>
    <row r="1946" spans="1:12" s="145" customFormat="1" x14ac:dyDescent="0.2">
      <c r="A1946" s="95">
        <v>2031</v>
      </c>
      <c r="B1946" s="95">
        <v>18923</v>
      </c>
      <c r="C1946" s="95" t="s">
        <v>400</v>
      </c>
      <c r="D1946" s="95" t="s">
        <v>2537</v>
      </c>
      <c r="E1946" s="2" t="s">
        <v>2538</v>
      </c>
      <c r="F1946" s="95" t="s">
        <v>212</v>
      </c>
      <c r="G1946" s="56">
        <v>4</v>
      </c>
      <c r="H1946" s="56">
        <v>1</v>
      </c>
      <c r="J1946" s="157"/>
      <c r="L1946" s="636"/>
    </row>
    <row r="1947" spans="1:12" s="145" customFormat="1" x14ac:dyDescent="0.2">
      <c r="A1947" s="95">
        <v>2031</v>
      </c>
      <c r="B1947" s="95">
        <v>19012</v>
      </c>
      <c r="C1947" s="95" t="s">
        <v>379</v>
      </c>
      <c r="D1947" s="95" t="s">
        <v>2553</v>
      </c>
      <c r="E1947" s="2" t="s">
        <v>278</v>
      </c>
      <c r="F1947" s="95" t="s">
        <v>217</v>
      </c>
      <c r="G1947" s="56">
        <v>4</v>
      </c>
      <c r="H1947" s="56">
        <v>2</v>
      </c>
      <c r="J1947" s="157"/>
      <c r="L1947" s="636"/>
    </row>
    <row r="1948" spans="1:12" s="145" customFormat="1" x14ac:dyDescent="0.2">
      <c r="A1948" s="95">
        <v>2031</v>
      </c>
      <c r="B1948" s="95">
        <v>18924</v>
      </c>
      <c r="C1948" s="95" t="s">
        <v>379</v>
      </c>
      <c r="D1948" s="95" t="s">
        <v>2539</v>
      </c>
      <c r="E1948" s="2" t="s">
        <v>434</v>
      </c>
      <c r="F1948" s="95" t="s">
        <v>212</v>
      </c>
      <c r="G1948" s="56">
        <v>4</v>
      </c>
      <c r="H1948" s="56">
        <v>3</v>
      </c>
      <c r="J1948" s="157"/>
      <c r="L1948" s="636"/>
    </row>
    <row r="1949" spans="1:12" s="145" customFormat="1" x14ac:dyDescent="0.2">
      <c r="A1949" s="95">
        <v>2031</v>
      </c>
      <c r="B1949" s="95">
        <v>18734</v>
      </c>
      <c r="C1949" s="95" t="s">
        <v>295</v>
      </c>
      <c r="D1949" s="95" t="s">
        <v>361</v>
      </c>
      <c r="E1949" s="2" t="s">
        <v>5234</v>
      </c>
      <c r="F1949" s="95" t="s">
        <v>221</v>
      </c>
      <c r="G1949" s="56">
        <v>4</v>
      </c>
      <c r="H1949" s="56">
        <v>4</v>
      </c>
      <c r="J1949" s="157"/>
      <c r="L1949" s="636"/>
    </row>
    <row r="1950" spans="1:12" s="145" customFormat="1" x14ac:dyDescent="0.2">
      <c r="A1950" s="95">
        <v>2031</v>
      </c>
      <c r="B1950" s="95">
        <v>19125</v>
      </c>
      <c r="C1950" s="95" t="s">
        <v>409</v>
      </c>
      <c r="D1950" s="95" t="s">
        <v>2580</v>
      </c>
      <c r="E1950" s="2" t="s">
        <v>2581</v>
      </c>
      <c r="F1950" s="95" t="s">
        <v>196</v>
      </c>
      <c r="G1950" s="56">
        <v>4</v>
      </c>
      <c r="H1950" s="56">
        <v>5</v>
      </c>
      <c r="J1950" s="157"/>
      <c r="L1950" s="636"/>
    </row>
    <row r="1951" spans="1:12" s="145" customFormat="1" x14ac:dyDescent="0.2">
      <c r="A1951" s="95">
        <v>2031</v>
      </c>
      <c r="B1951" s="95">
        <v>18731</v>
      </c>
      <c r="C1951" s="95" t="s">
        <v>154</v>
      </c>
      <c r="D1951" s="95" t="s">
        <v>2486</v>
      </c>
      <c r="E1951" s="2" t="s">
        <v>483</v>
      </c>
      <c r="F1951" s="95" t="s">
        <v>221</v>
      </c>
      <c r="G1951" s="56">
        <v>4</v>
      </c>
      <c r="H1951" s="56">
        <v>6</v>
      </c>
      <c r="J1951" s="157"/>
      <c r="L1951" s="636"/>
    </row>
    <row r="1952" spans="1:12" s="145" customFormat="1" x14ac:dyDescent="0.2">
      <c r="A1952" s="95">
        <v>2031</v>
      </c>
      <c r="B1952" s="95">
        <v>19111</v>
      </c>
      <c r="C1952" s="95" t="s">
        <v>409</v>
      </c>
      <c r="D1952" s="95" t="s">
        <v>2578</v>
      </c>
      <c r="E1952" s="2" t="s">
        <v>316</v>
      </c>
      <c r="F1952" s="95" t="s">
        <v>196</v>
      </c>
      <c r="G1952" s="56">
        <v>4</v>
      </c>
      <c r="H1952" s="56">
        <v>7</v>
      </c>
      <c r="J1952" s="157"/>
      <c r="L1952" s="636"/>
    </row>
    <row r="1953" spans="1:12" s="145" customFormat="1" x14ac:dyDescent="0.2">
      <c r="A1953" s="95">
        <v>2031</v>
      </c>
      <c r="B1953" s="95">
        <v>18919</v>
      </c>
      <c r="C1953" s="95" t="s">
        <v>392</v>
      </c>
      <c r="D1953" s="95" t="s">
        <v>508</v>
      </c>
      <c r="E1953" s="2" t="s">
        <v>506</v>
      </c>
      <c r="F1953" s="95" t="s">
        <v>212</v>
      </c>
      <c r="G1953" s="56">
        <v>4</v>
      </c>
      <c r="H1953" s="56">
        <v>8</v>
      </c>
      <c r="J1953" s="157"/>
      <c r="L1953" s="636"/>
    </row>
    <row r="1954" spans="1:12" s="145" customFormat="1" x14ac:dyDescent="0.2">
      <c r="A1954" s="95">
        <v>2031</v>
      </c>
      <c r="B1954" s="95">
        <v>18814</v>
      </c>
      <c r="C1954" s="95" t="s">
        <v>319</v>
      </c>
      <c r="D1954" s="95" t="s">
        <v>340</v>
      </c>
      <c r="E1954" s="2" t="s">
        <v>257</v>
      </c>
      <c r="F1954" s="95" t="s">
        <v>211</v>
      </c>
      <c r="G1954" s="56">
        <v>4</v>
      </c>
      <c r="H1954" s="56">
        <v>9</v>
      </c>
      <c r="J1954" s="157"/>
      <c r="L1954" s="636"/>
    </row>
    <row r="1955" spans="1:12" s="145" customFormat="1" x14ac:dyDescent="0.2">
      <c r="A1955" s="95">
        <v>2031</v>
      </c>
      <c r="B1955" s="95">
        <v>18818</v>
      </c>
      <c r="C1955" s="95" t="s">
        <v>1352</v>
      </c>
      <c r="D1955" s="95" t="s">
        <v>272</v>
      </c>
      <c r="E1955" s="2" t="s">
        <v>5235</v>
      </c>
      <c r="F1955" s="95" t="s">
        <v>211</v>
      </c>
      <c r="G1955" s="56">
        <v>4</v>
      </c>
      <c r="H1955" s="56">
        <v>10</v>
      </c>
      <c r="J1955" s="157"/>
      <c r="L1955" s="636"/>
    </row>
    <row r="1956" spans="1:12" s="145" customFormat="1" x14ac:dyDescent="0.2">
      <c r="A1956" s="95">
        <v>2031</v>
      </c>
      <c r="B1956" s="95">
        <v>19106</v>
      </c>
      <c r="C1956" s="95" t="s">
        <v>154</v>
      </c>
      <c r="D1956" s="95" t="s">
        <v>2574</v>
      </c>
      <c r="E1956" s="2" t="s">
        <v>2575</v>
      </c>
      <c r="F1956" s="95" t="s">
        <v>196</v>
      </c>
      <c r="G1956" s="56">
        <v>4</v>
      </c>
      <c r="H1956" s="56">
        <v>11</v>
      </c>
      <c r="J1956" s="157"/>
      <c r="L1956" s="636"/>
    </row>
    <row r="1957" spans="1:12" s="145" customFormat="1" x14ac:dyDescent="0.2">
      <c r="A1957" s="95">
        <v>2031</v>
      </c>
      <c r="B1957" s="95">
        <v>18925</v>
      </c>
      <c r="C1957" s="95" t="s">
        <v>515</v>
      </c>
      <c r="D1957" s="95" t="s">
        <v>2540</v>
      </c>
      <c r="E1957" s="2" t="s">
        <v>2541</v>
      </c>
      <c r="F1957" s="95" t="s">
        <v>212</v>
      </c>
      <c r="G1957" s="56">
        <v>4</v>
      </c>
      <c r="H1957" s="56">
        <v>12</v>
      </c>
      <c r="J1957" s="157"/>
      <c r="L1957" s="636"/>
    </row>
    <row r="1958" spans="1:12" s="145" customFormat="1" x14ac:dyDescent="0.2">
      <c r="A1958" s="95">
        <v>2031</v>
      </c>
      <c r="B1958" s="95">
        <v>19117</v>
      </c>
      <c r="C1958" s="95" t="s">
        <v>397</v>
      </c>
      <c r="D1958" s="95" t="s">
        <v>268</v>
      </c>
      <c r="E1958" s="2" t="s">
        <v>3686</v>
      </c>
      <c r="F1958" s="95" t="s">
        <v>196</v>
      </c>
      <c r="G1958" s="56">
        <v>4</v>
      </c>
      <c r="H1958" s="56">
        <v>13</v>
      </c>
      <c r="J1958" s="157"/>
      <c r="L1958" s="636"/>
    </row>
    <row r="1959" spans="1:12" s="145" customFormat="1" x14ac:dyDescent="0.2">
      <c r="A1959" s="95">
        <v>2031</v>
      </c>
      <c r="B1959" s="95">
        <v>19050</v>
      </c>
      <c r="C1959" s="95" t="s">
        <v>515</v>
      </c>
      <c r="D1959" s="95" t="s">
        <v>262</v>
      </c>
      <c r="E1959" s="2" t="s">
        <v>5236</v>
      </c>
      <c r="F1959" s="95" t="s">
        <v>206</v>
      </c>
      <c r="G1959" s="56">
        <v>4</v>
      </c>
      <c r="H1959" s="56">
        <v>14</v>
      </c>
      <c r="J1959" s="157"/>
      <c r="L1959" s="636"/>
    </row>
    <row r="1960" spans="1:12" s="145" customFormat="1" x14ac:dyDescent="0.2">
      <c r="A1960" s="95">
        <v>2031</v>
      </c>
      <c r="B1960" s="95">
        <v>19107</v>
      </c>
      <c r="C1960" s="95" t="s">
        <v>1526</v>
      </c>
      <c r="D1960" s="95" t="s">
        <v>2576</v>
      </c>
      <c r="E1960" s="2" t="s">
        <v>257</v>
      </c>
      <c r="F1960" s="95" t="s">
        <v>196</v>
      </c>
      <c r="G1960" s="56">
        <v>4</v>
      </c>
      <c r="H1960" s="56">
        <v>15</v>
      </c>
      <c r="J1960" s="157"/>
      <c r="L1960" s="636"/>
    </row>
    <row r="1961" spans="1:12" s="145" customFormat="1" x14ac:dyDescent="0.2">
      <c r="A1961" s="95">
        <v>2031</v>
      </c>
      <c r="B1961" s="95">
        <v>19114</v>
      </c>
      <c r="C1961" s="95" t="s">
        <v>409</v>
      </c>
      <c r="D1961" s="95" t="s">
        <v>294</v>
      </c>
      <c r="E1961" s="2" t="s">
        <v>252</v>
      </c>
      <c r="F1961" s="95" t="s">
        <v>196</v>
      </c>
      <c r="G1961" s="56">
        <v>4</v>
      </c>
      <c r="H1961" s="56">
        <v>16</v>
      </c>
      <c r="J1961" s="157"/>
      <c r="L1961" s="636"/>
    </row>
    <row r="1962" spans="1:12" s="145" customFormat="1" x14ac:dyDescent="0.2">
      <c r="A1962" s="95">
        <v>2031</v>
      </c>
      <c r="B1962" s="95">
        <v>18929</v>
      </c>
      <c r="C1962" s="95" t="s">
        <v>514</v>
      </c>
      <c r="D1962" s="95" t="s">
        <v>1513</v>
      </c>
      <c r="E1962" s="2" t="s">
        <v>2542</v>
      </c>
      <c r="F1962" s="95" t="s">
        <v>212</v>
      </c>
      <c r="G1962" s="56">
        <v>4</v>
      </c>
      <c r="H1962" s="56">
        <v>17</v>
      </c>
      <c r="J1962" s="157"/>
      <c r="L1962" s="636"/>
    </row>
    <row r="1963" spans="1:12" s="145" customFormat="1" x14ac:dyDescent="0.2">
      <c r="A1963" s="95">
        <v>2031</v>
      </c>
      <c r="B1963" s="95">
        <v>19080</v>
      </c>
      <c r="C1963" s="95" t="s">
        <v>1526</v>
      </c>
      <c r="D1963" s="95" t="s">
        <v>310</v>
      </c>
      <c r="E1963" s="2" t="s">
        <v>2565</v>
      </c>
      <c r="F1963" s="95" t="s">
        <v>198</v>
      </c>
      <c r="G1963" s="56">
        <v>4</v>
      </c>
      <c r="H1963" s="56">
        <v>18</v>
      </c>
      <c r="J1963" s="157"/>
      <c r="L1963" s="636"/>
    </row>
    <row r="1964" spans="1:12" s="145" customFormat="1" x14ac:dyDescent="0.2">
      <c r="A1964" s="95">
        <v>2031</v>
      </c>
      <c r="B1964" s="95">
        <v>19108</v>
      </c>
      <c r="C1964" s="95" t="s">
        <v>1348</v>
      </c>
      <c r="D1964" s="95" t="s">
        <v>417</v>
      </c>
      <c r="E1964" s="2" t="s">
        <v>2577</v>
      </c>
      <c r="F1964" s="95" t="s">
        <v>196</v>
      </c>
      <c r="G1964" s="56">
        <v>5</v>
      </c>
      <c r="H1964" s="56">
        <v>1</v>
      </c>
      <c r="J1964" s="157"/>
      <c r="L1964" s="636"/>
    </row>
    <row r="1965" spans="1:12" s="145" customFormat="1" x14ac:dyDescent="0.2">
      <c r="A1965" s="95">
        <v>2031</v>
      </c>
      <c r="B1965" s="95">
        <v>18994</v>
      </c>
      <c r="C1965" s="95" t="s">
        <v>379</v>
      </c>
      <c r="D1965" s="95" t="s">
        <v>361</v>
      </c>
      <c r="E1965" s="2" t="s">
        <v>197</v>
      </c>
      <c r="F1965" s="95" t="s">
        <v>188</v>
      </c>
      <c r="G1965" s="56">
        <v>5</v>
      </c>
      <c r="H1965" s="56">
        <v>2</v>
      </c>
      <c r="J1965" s="157"/>
      <c r="L1965" s="636"/>
    </row>
    <row r="1966" spans="1:12" s="145" customFormat="1" x14ac:dyDescent="0.2">
      <c r="A1966" s="95">
        <v>2031</v>
      </c>
      <c r="B1966" s="95">
        <v>19051</v>
      </c>
      <c r="C1966" s="95" t="s">
        <v>1348</v>
      </c>
      <c r="D1966" s="95" t="s">
        <v>234</v>
      </c>
      <c r="E1966" s="2" t="s">
        <v>150</v>
      </c>
      <c r="F1966" s="95" t="s">
        <v>206</v>
      </c>
      <c r="G1966" s="56">
        <v>5</v>
      </c>
      <c r="H1966" s="56">
        <v>3</v>
      </c>
      <c r="J1966" s="157"/>
      <c r="L1966" s="636"/>
    </row>
    <row r="1967" spans="1:12" s="145" customFormat="1" x14ac:dyDescent="0.2">
      <c r="A1967" s="95">
        <v>2031</v>
      </c>
      <c r="B1967" s="95">
        <v>19079</v>
      </c>
      <c r="C1967" s="95" t="s">
        <v>1526</v>
      </c>
      <c r="D1967" s="95" t="s">
        <v>423</v>
      </c>
      <c r="E1967" s="2" t="s">
        <v>152</v>
      </c>
      <c r="F1967" s="95" t="s">
        <v>198</v>
      </c>
      <c r="G1967" s="56">
        <v>5</v>
      </c>
      <c r="H1967" s="56">
        <v>4</v>
      </c>
      <c r="J1967" s="157"/>
      <c r="L1967" s="636"/>
    </row>
    <row r="1968" spans="1:12" s="145" customFormat="1" x14ac:dyDescent="0.2">
      <c r="A1968" s="95">
        <v>2031</v>
      </c>
      <c r="B1968" s="95">
        <v>18863</v>
      </c>
      <c r="C1968" s="95" t="s">
        <v>409</v>
      </c>
      <c r="D1968" s="95" t="s">
        <v>2515</v>
      </c>
      <c r="E1968" s="2" t="s">
        <v>2516</v>
      </c>
      <c r="F1968" s="95" t="s">
        <v>201</v>
      </c>
      <c r="G1968" s="56">
        <v>5</v>
      </c>
      <c r="H1968" s="56">
        <v>5</v>
      </c>
      <c r="J1968" s="157"/>
      <c r="L1968" s="636"/>
    </row>
    <row r="1969" spans="1:12" s="145" customFormat="1" x14ac:dyDescent="0.2">
      <c r="A1969" s="95">
        <v>2031</v>
      </c>
      <c r="B1969" s="95">
        <v>18855</v>
      </c>
      <c r="C1969" s="95" t="s">
        <v>1348</v>
      </c>
      <c r="D1969" s="95" t="s">
        <v>518</v>
      </c>
      <c r="E1969" s="2" t="s">
        <v>2511</v>
      </c>
      <c r="F1969" s="95" t="s">
        <v>201</v>
      </c>
      <c r="G1969" s="56">
        <v>5</v>
      </c>
      <c r="H1969" s="56">
        <v>6</v>
      </c>
      <c r="J1969" s="157"/>
      <c r="L1969" s="636"/>
    </row>
    <row r="1970" spans="1:12" s="145" customFormat="1" x14ac:dyDescent="0.2">
      <c r="A1970" s="95">
        <v>2031</v>
      </c>
      <c r="B1970" s="95">
        <v>19011</v>
      </c>
      <c r="C1970" s="95" t="s">
        <v>409</v>
      </c>
      <c r="D1970" s="95" t="s">
        <v>259</v>
      </c>
      <c r="E1970" s="2" t="s">
        <v>2400</v>
      </c>
      <c r="F1970" s="95" t="s">
        <v>217</v>
      </c>
      <c r="G1970" s="56">
        <v>5</v>
      </c>
      <c r="H1970" s="56">
        <v>7</v>
      </c>
      <c r="J1970" s="157"/>
      <c r="L1970" s="636"/>
    </row>
    <row r="1971" spans="1:12" s="145" customFormat="1" x14ac:dyDescent="0.2">
      <c r="A1971" s="95">
        <v>2031</v>
      </c>
      <c r="B1971" s="95">
        <v>19019</v>
      </c>
      <c r="C1971" s="95" t="s">
        <v>392</v>
      </c>
      <c r="D1971" s="95" t="s">
        <v>2557</v>
      </c>
      <c r="E1971" s="2" t="s">
        <v>408</v>
      </c>
      <c r="F1971" s="95" t="s">
        <v>217</v>
      </c>
      <c r="G1971" s="56">
        <v>5</v>
      </c>
      <c r="H1971" s="56">
        <v>8</v>
      </c>
      <c r="J1971" s="157"/>
      <c r="L1971" s="636"/>
    </row>
    <row r="1972" spans="1:12" s="145" customFormat="1" x14ac:dyDescent="0.2">
      <c r="A1972" s="95">
        <v>2031</v>
      </c>
      <c r="B1972" s="95">
        <v>18977</v>
      </c>
      <c r="C1972" s="95" t="s">
        <v>1525</v>
      </c>
      <c r="D1972" s="95" t="s">
        <v>478</v>
      </c>
      <c r="E1972" s="2" t="s">
        <v>2543</v>
      </c>
      <c r="F1972" s="95" t="s">
        <v>226</v>
      </c>
      <c r="G1972" s="56">
        <v>5</v>
      </c>
      <c r="H1972" s="56">
        <v>9</v>
      </c>
      <c r="J1972" s="157"/>
      <c r="L1972" s="636"/>
    </row>
    <row r="1973" spans="1:12" s="145" customFormat="1" x14ac:dyDescent="0.2">
      <c r="A1973" s="95">
        <v>2031</v>
      </c>
      <c r="B1973" s="95">
        <v>19015</v>
      </c>
      <c r="C1973" s="95" t="s">
        <v>1352</v>
      </c>
      <c r="D1973" s="95" t="s">
        <v>2554</v>
      </c>
      <c r="E1973" s="2" t="s">
        <v>359</v>
      </c>
      <c r="F1973" s="95" t="s">
        <v>217</v>
      </c>
      <c r="G1973" s="56">
        <v>5</v>
      </c>
      <c r="H1973" s="56">
        <v>10</v>
      </c>
      <c r="J1973" s="157"/>
      <c r="L1973" s="636"/>
    </row>
    <row r="1974" spans="1:12" s="145" customFormat="1" x14ac:dyDescent="0.2">
      <c r="A1974" s="95">
        <v>2031</v>
      </c>
      <c r="B1974" s="95">
        <v>19105</v>
      </c>
      <c r="C1974" s="95" t="s">
        <v>154</v>
      </c>
      <c r="D1974" s="95" t="s">
        <v>417</v>
      </c>
      <c r="E1974" s="2" t="s">
        <v>486</v>
      </c>
      <c r="F1974" s="95" t="s">
        <v>196</v>
      </c>
      <c r="G1974" s="56">
        <v>5</v>
      </c>
      <c r="H1974" s="56">
        <v>11</v>
      </c>
      <c r="J1974" s="157"/>
      <c r="L1974" s="636"/>
    </row>
    <row r="1975" spans="1:12" s="145" customFormat="1" x14ac:dyDescent="0.2">
      <c r="A1975" s="95">
        <v>2031</v>
      </c>
      <c r="B1975" s="95">
        <v>19115</v>
      </c>
      <c r="C1975" s="95" t="s">
        <v>295</v>
      </c>
      <c r="D1975" s="95" t="s">
        <v>5237</v>
      </c>
      <c r="E1975" s="2" t="s">
        <v>216</v>
      </c>
      <c r="F1975" s="95" t="s">
        <v>196</v>
      </c>
      <c r="G1975" s="56">
        <v>5</v>
      </c>
      <c r="H1975" s="56">
        <v>12</v>
      </c>
      <c r="J1975" s="157"/>
      <c r="L1975" s="636"/>
    </row>
    <row r="1976" spans="1:12" s="145" customFormat="1" x14ac:dyDescent="0.2">
      <c r="A1976" s="95">
        <v>2031</v>
      </c>
      <c r="B1976" s="95">
        <v>18886</v>
      </c>
      <c r="C1976" s="95" t="s">
        <v>397</v>
      </c>
      <c r="D1976" s="95" t="s">
        <v>189</v>
      </c>
      <c r="E1976" s="2" t="s">
        <v>122</v>
      </c>
      <c r="F1976" s="95" t="s">
        <v>190</v>
      </c>
      <c r="G1976" s="56">
        <v>5</v>
      </c>
      <c r="H1976" s="56">
        <v>13</v>
      </c>
      <c r="J1976" s="157"/>
      <c r="L1976" s="636"/>
    </row>
    <row r="1977" spans="1:12" s="145" customFormat="1" x14ac:dyDescent="0.2">
      <c r="A1977" s="95">
        <v>2031</v>
      </c>
      <c r="B1977" s="95">
        <v>18781</v>
      </c>
      <c r="C1977" s="95" t="s">
        <v>1348</v>
      </c>
      <c r="D1977" s="95" t="s">
        <v>447</v>
      </c>
      <c r="E1977" s="2" t="s">
        <v>5238</v>
      </c>
      <c r="F1977" s="95" t="s">
        <v>209</v>
      </c>
      <c r="G1977" s="56">
        <v>5</v>
      </c>
      <c r="H1977" s="56">
        <v>14</v>
      </c>
      <c r="J1977" s="157"/>
      <c r="L1977" s="636"/>
    </row>
    <row r="1978" spans="1:12" s="145" customFormat="1" x14ac:dyDescent="0.2">
      <c r="A1978" s="95">
        <v>2031</v>
      </c>
      <c r="B1978" s="95">
        <v>19016</v>
      </c>
      <c r="C1978" s="95" t="s">
        <v>1526</v>
      </c>
      <c r="D1978" s="95" t="s">
        <v>2555</v>
      </c>
      <c r="E1978" s="2" t="s">
        <v>2556</v>
      </c>
      <c r="F1978" s="95" t="s">
        <v>217</v>
      </c>
      <c r="G1978" s="56">
        <v>5</v>
      </c>
      <c r="H1978" s="56">
        <v>15</v>
      </c>
      <c r="J1978" s="157"/>
      <c r="L1978" s="636"/>
    </row>
    <row r="1979" spans="1:12" s="145" customFormat="1" x14ac:dyDescent="0.2">
      <c r="A1979" s="95">
        <v>2031</v>
      </c>
      <c r="B1979" s="95">
        <v>18909</v>
      </c>
      <c r="C1979" s="95" t="s">
        <v>295</v>
      </c>
      <c r="D1979" s="95" t="s">
        <v>1774</v>
      </c>
      <c r="E1979" s="2" t="s">
        <v>2526</v>
      </c>
      <c r="F1979" s="95" t="s">
        <v>224</v>
      </c>
      <c r="G1979" s="56">
        <v>5</v>
      </c>
      <c r="H1979" s="56">
        <v>16</v>
      </c>
      <c r="J1979" s="157"/>
      <c r="L1979" s="636"/>
    </row>
    <row r="1980" spans="1:12" s="145" customFormat="1" x14ac:dyDescent="0.2">
      <c r="A1980" s="95">
        <v>2031</v>
      </c>
      <c r="B1980" s="95">
        <v>18856</v>
      </c>
      <c r="C1980" s="95" t="s">
        <v>514</v>
      </c>
      <c r="D1980" s="95" t="s">
        <v>2512</v>
      </c>
      <c r="E1980" s="2" t="s">
        <v>2513</v>
      </c>
      <c r="F1980" s="95" t="s">
        <v>201</v>
      </c>
      <c r="G1980" s="56">
        <v>5</v>
      </c>
      <c r="H1980" s="56">
        <v>17</v>
      </c>
      <c r="J1980" s="157"/>
      <c r="L1980" s="636"/>
    </row>
    <row r="1981" spans="1:12" s="145" customFormat="1" x14ac:dyDescent="0.2">
      <c r="A1981" s="95">
        <v>2031</v>
      </c>
      <c r="B1981" s="95">
        <v>19053</v>
      </c>
      <c r="C1981" s="95" t="s">
        <v>1525</v>
      </c>
      <c r="D1981" s="95" t="s">
        <v>2562</v>
      </c>
      <c r="E1981" s="2" t="s">
        <v>2563</v>
      </c>
      <c r="F1981" s="95" t="s">
        <v>206</v>
      </c>
      <c r="G1981" s="56">
        <v>5</v>
      </c>
      <c r="H1981" s="56">
        <v>18</v>
      </c>
      <c r="J1981" s="157"/>
      <c r="L1981" s="636"/>
    </row>
    <row r="1982" spans="1:12" s="145" customFormat="1" x14ac:dyDescent="0.2">
      <c r="A1982" s="95">
        <v>2031</v>
      </c>
      <c r="B1982" s="95">
        <v>18884</v>
      </c>
      <c r="C1982" s="95" t="s">
        <v>1348</v>
      </c>
      <c r="D1982" s="95" t="s">
        <v>5239</v>
      </c>
      <c r="E1982" s="2" t="s">
        <v>5240</v>
      </c>
      <c r="F1982" s="95" t="s">
        <v>190</v>
      </c>
      <c r="G1982" s="56">
        <v>6</v>
      </c>
      <c r="H1982" s="56">
        <v>1</v>
      </c>
      <c r="J1982" s="157"/>
      <c r="L1982" s="636"/>
    </row>
    <row r="1983" spans="1:12" s="145" customFormat="1" x14ac:dyDescent="0.2">
      <c r="A1983" s="95">
        <v>2031</v>
      </c>
      <c r="B1983" s="95">
        <v>18889</v>
      </c>
      <c r="C1983" s="95" t="s">
        <v>379</v>
      </c>
      <c r="D1983" s="95" t="s">
        <v>458</v>
      </c>
      <c r="E1983" s="2" t="s">
        <v>396</v>
      </c>
      <c r="F1983" s="95" t="s">
        <v>190</v>
      </c>
      <c r="G1983" s="56">
        <v>6</v>
      </c>
      <c r="H1983" s="56">
        <v>2</v>
      </c>
      <c r="J1983" s="157"/>
      <c r="L1983" s="636"/>
    </row>
    <row r="1984" spans="1:12" s="145" customFormat="1" x14ac:dyDescent="0.2">
      <c r="A1984" s="95">
        <v>2031</v>
      </c>
      <c r="B1984" s="95">
        <v>18815</v>
      </c>
      <c r="C1984" s="95" t="s">
        <v>409</v>
      </c>
      <c r="D1984" s="95" t="s">
        <v>2506</v>
      </c>
      <c r="E1984" s="2" t="s">
        <v>197</v>
      </c>
      <c r="F1984" s="95" t="s">
        <v>211</v>
      </c>
      <c r="G1984" s="56">
        <v>6</v>
      </c>
      <c r="H1984" s="56">
        <v>3</v>
      </c>
      <c r="J1984" s="157"/>
      <c r="L1984" s="636"/>
    </row>
    <row r="1985" spans="1:12" s="145" customFormat="1" x14ac:dyDescent="0.2">
      <c r="A1985" s="95">
        <v>2031</v>
      </c>
      <c r="B1985" s="95">
        <v>18893</v>
      </c>
      <c r="C1985" s="95" t="s">
        <v>409</v>
      </c>
      <c r="D1985" s="95" t="s">
        <v>2248</v>
      </c>
      <c r="E1985" s="2" t="s">
        <v>2523</v>
      </c>
      <c r="F1985" s="95" t="s">
        <v>190</v>
      </c>
      <c r="G1985" s="56">
        <v>6</v>
      </c>
      <c r="H1985" s="56">
        <v>4</v>
      </c>
      <c r="J1985" s="157"/>
      <c r="L1985" s="636"/>
    </row>
    <row r="1986" spans="1:12" s="145" customFormat="1" x14ac:dyDescent="0.2">
      <c r="A1986" s="95">
        <v>2031</v>
      </c>
      <c r="B1986" s="95">
        <v>19121</v>
      </c>
      <c r="C1986" s="95" t="s">
        <v>295</v>
      </c>
      <c r="D1986" s="95" t="s">
        <v>1515</v>
      </c>
      <c r="E1986" s="2" t="s">
        <v>98</v>
      </c>
      <c r="F1986" s="95" t="s">
        <v>196</v>
      </c>
      <c r="G1986" s="56">
        <v>6</v>
      </c>
      <c r="H1986" s="56">
        <v>5</v>
      </c>
      <c r="J1986" s="157"/>
      <c r="L1986" s="636"/>
    </row>
    <row r="1987" spans="1:12" s="145" customFormat="1" x14ac:dyDescent="0.2">
      <c r="A1987" s="95">
        <v>2031</v>
      </c>
      <c r="B1987" s="95">
        <v>18707</v>
      </c>
      <c r="C1987" s="95" t="s">
        <v>515</v>
      </c>
      <c r="D1987" s="95" t="s">
        <v>328</v>
      </c>
      <c r="E1987" s="2" t="s">
        <v>2473</v>
      </c>
      <c r="F1987" s="95" t="s">
        <v>199</v>
      </c>
      <c r="G1987" s="56">
        <v>6</v>
      </c>
      <c r="H1987" s="56">
        <v>6</v>
      </c>
      <c r="J1987" s="157"/>
      <c r="L1987" s="636"/>
    </row>
    <row r="1988" spans="1:12" s="145" customFormat="1" x14ac:dyDescent="0.2">
      <c r="A1988" s="95">
        <v>2031</v>
      </c>
      <c r="B1988" s="95">
        <v>18857</v>
      </c>
      <c r="C1988" s="95" t="s">
        <v>392</v>
      </c>
      <c r="D1988" s="95" t="s">
        <v>310</v>
      </c>
      <c r="E1988" s="2" t="s">
        <v>307</v>
      </c>
      <c r="F1988" s="95" t="s">
        <v>201</v>
      </c>
      <c r="G1988" s="56">
        <v>6</v>
      </c>
      <c r="H1988" s="56">
        <v>7</v>
      </c>
      <c r="J1988" s="157"/>
      <c r="L1988" s="636"/>
    </row>
    <row r="1989" spans="1:12" s="145" customFormat="1" x14ac:dyDescent="0.2">
      <c r="A1989" s="95">
        <v>2031</v>
      </c>
      <c r="B1989" s="95">
        <v>18822</v>
      </c>
      <c r="C1989" s="95" t="s">
        <v>1348</v>
      </c>
      <c r="D1989" s="95" t="s">
        <v>288</v>
      </c>
      <c r="E1989" s="2" t="s">
        <v>191</v>
      </c>
      <c r="F1989" s="95" t="s">
        <v>211</v>
      </c>
      <c r="G1989" s="56">
        <v>6</v>
      </c>
      <c r="H1989" s="56">
        <v>8</v>
      </c>
      <c r="J1989" s="157"/>
      <c r="L1989" s="636"/>
    </row>
    <row r="1990" spans="1:12" s="145" customFormat="1" x14ac:dyDescent="0.2">
      <c r="A1990" s="95">
        <v>2031</v>
      </c>
      <c r="B1990" s="95">
        <v>18865</v>
      </c>
      <c r="C1990" s="95" t="s">
        <v>319</v>
      </c>
      <c r="D1990" s="95" t="s">
        <v>238</v>
      </c>
      <c r="E1990" s="2" t="s">
        <v>2517</v>
      </c>
      <c r="F1990" s="95" t="s">
        <v>201</v>
      </c>
      <c r="G1990" s="56">
        <v>6</v>
      </c>
      <c r="H1990" s="56">
        <v>9</v>
      </c>
      <c r="J1990" s="157"/>
      <c r="L1990" s="636"/>
    </row>
    <row r="1991" spans="1:12" s="145" customFormat="1" x14ac:dyDescent="0.2">
      <c r="A1991" s="95">
        <v>2031</v>
      </c>
      <c r="B1991" s="95">
        <v>18860</v>
      </c>
      <c r="C1991" s="95" t="s">
        <v>1352</v>
      </c>
      <c r="D1991" s="95" t="s">
        <v>391</v>
      </c>
      <c r="E1991" s="2" t="s">
        <v>2514</v>
      </c>
      <c r="F1991" s="95" t="s">
        <v>201</v>
      </c>
      <c r="G1991" s="56">
        <v>6</v>
      </c>
      <c r="H1991" s="56">
        <v>10</v>
      </c>
      <c r="J1991" s="157"/>
      <c r="L1991" s="636"/>
    </row>
    <row r="1992" spans="1:12" s="145" customFormat="1" x14ac:dyDescent="0.2">
      <c r="A1992" s="95">
        <v>2031</v>
      </c>
      <c r="B1992" s="95">
        <v>18778</v>
      </c>
      <c r="C1992" s="95" t="s">
        <v>154</v>
      </c>
      <c r="D1992" s="95" t="s">
        <v>2496</v>
      </c>
      <c r="E1992" s="2" t="s">
        <v>341</v>
      </c>
      <c r="F1992" s="95" t="s">
        <v>209</v>
      </c>
      <c r="G1992" s="56">
        <v>6</v>
      </c>
      <c r="H1992" s="56">
        <v>11</v>
      </c>
      <c r="J1992" s="157"/>
      <c r="L1992" s="636"/>
    </row>
    <row r="1993" spans="1:12" s="145" customFormat="1" x14ac:dyDescent="0.2">
      <c r="A1993" s="95">
        <v>2031</v>
      </c>
      <c r="B1993" s="95">
        <v>18816</v>
      </c>
      <c r="C1993" s="95" t="s">
        <v>154</v>
      </c>
      <c r="D1993" s="95" t="s">
        <v>229</v>
      </c>
      <c r="E1993" s="2" t="s">
        <v>4028</v>
      </c>
      <c r="F1993" s="95" t="s">
        <v>211</v>
      </c>
      <c r="G1993" s="56">
        <v>6</v>
      </c>
      <c r="H1993" s="56">
        <v>12</v>
      </c>
      <c r="J1993" s="157"/>
      <c r="L1993" s="636"/>
    </row>
    <row r="1994" spans="1:12" s="145" customFormat="1" x14ac:dyDescent="0.2">
      <c r="A1994" s="95">
        <v>2031</v>
      </c>
      <c r="B1994" s="95">
        <v>18978</v>
      </c>
      <c r="C1994" s="95" t="s">
        <v>397</v>
      </c>
      <c r="D1994" s="95" t="s">
        <v>203</v>
      </c>
      <c r="E1994" s="2" t="s">
        <v>2544</v>
      </c>
      <c r="F1994" s="95" t="s">
        <v>226</v>
      </c>
      <c r="G1994" s="56">
        <v>6</v>
      </c>
      <c r="H1994" s="56">
        <v>13</v>
      </c>
      <c r="J1994" s="157"/>
      <c r="L1994" s="636"/>
    </row>
    <row r="1995" spans="1:12" s="145" customFormat="1" x14ac:dyDescent="0.2">
      <c r="A1995" s="95">
        <v>2031</v>
      </c>
      <c r="B1995" s="95">
        <v>19112</v>
      </c>
      <c r="C1995" s="95" t="s">
        <v>1348</v>
      </c>
      <c r="D1995" s="95" t="s">
        <v>248</v>
      </c>
      <c r="E1995" s="2" t="s">
        <v>5095</v>
      </c>
      <c r="F1995" s="95" t="s">
        <v>196</v>
      </c>
      <c r="G1995" s="56">
        <v>6</v>
      </c>
      <c r="H1995" s="56">
        <v>14</v>
      </c>
      <c r="J1995" s="157"/>
      <c r="L1995" s="636"/>
    </row>
    <row r="1996" spans="1:12" s="145" customFormat="1" x14ac:dyDescent="0.2">
      <c r="A1996" s="95">
        <v>2031</v>
      </c>
      <c r="B1996" s="95">
        <v>19109</v>
      </c>
      <c r="C1996" s="95" t="s">
        <v>1526</v>
      </c>
      <c r="D1996" s="95" t="s">
        <v>98</v>
      </c>
      <c r="E1996" s="2" t="s">
        <v>1783</v>
      </c>
      <c r="F1996" s="95" t="s">
        <v>196</v>
      </c>
      <c r="G1996" s="56">
        <v>6</v>
      </c>
      <c r="H1996" s="56">
        <v>15</v>
      </c>
      <c r="J1996" s="157"/>
      <c r="L1996" s="636"/>
    </row>
    <row r="1997" spans="1:12" s="145" customFormat="1" x14ac:dyDescent="0.2">
      <c r="A1997" s="95">
        <v>2031</v>
      </c>
      <c r="B1997" s="95">
        <v>18988</v>
      </c>
      <c r="C1997" s="95" t="s">
        <v>295</v>
      </c>
      <c r="D1997" s="95" t="s">
        <v>236</v>
      </c>
      <c r="E1997" s="2" t="s">
        <v>2547</v>
      </c>
      <c r="F1997" s="95" t="s">
        <v>188</v>
      </c>
      <c r="G1997" s="56">
        <v>6</v>
      </c>
      <c r="H1997" s="56">
        <v>16</v>
      </c>
      <c r="J1997" s="157"/>
      <c r="L1997" s="636"/>
    </row>
    <row r="1998" spans="1:12" s="145" customFormat="1" x14ac:dyDescent="0.2">
      <c r="A1998" s="95">
        <v>2031</v>
      </c>
      <c r="B1998" s="95">
        <v>18885</v>
      </c>
      <c r="C1998" s="95" t="s">
        <v>514</v>
      </c>
      <c r="D1998" s="95" t="s">
        <v>283</v>
      </c>
      <c r="E1998" s="2" t="s">
        <v>2521</v>
      </c>
      <c r="F1998" s="95" t="s">
        <v>190</v>
      </c>
      <c r="G1998" s="56">
        <v>6</v>
      </c>
      <c r="H1998" s="56">
        <v>17</v>
      </c>
      <c r="J1998" s="157"/>
      <c r="L1998" s="636"/>
    </row>
    <row r="1999" spans="1:12" s="145" customFormat="1" x14ac:dyDescent="0.2">
      <c r="A1999" s="95">
        <v>2031</v>
      </c>
      <c r="B1999" s="95">
        <v>18841</v>
      </c>
      <c r="C1999" s="95" t="s">
        <v>1525</v>
      </c>
      <c r="D1999" s="95" t="s">
        <v>334</v>
      </c>
      <c r="E1999" s="2" t="s">
        <v>216</v>
      </c>
      <c r="F1999" s="95" t="s">
        <v>193</v>
      </c>
      <c r="G1999" s="56">
        <v>6</v>
      </c>
      <c r="H1999" s="56">
        <v>18</v>
      </c>
      <c r="J1999" s="157"/>
      <c r="L1999" s="636"/>
    </row>
    <row r="2000" spans="1:12" s="145" customFormat="1" x14ac:dyDescent="0.2">
      <c r="A2000" s="95">
        <v>2031</v>
      </c>
      <c r="B2000" s="95">
        <v>18843</v>
      </c>
      <c r="C2000" s="95" t="s">
        <v>1348</v>
      </c>
      <c r="D2000" s="95" t="s">
        <v>115</v>
      </c>
      <c r="E2000" s="2" t="s">
        <v>2508</v>
      </c>
      <c r="F2000" s="95" t="s">
        <v>193</v>
      </c>
      <c r="G2000" s="56">
        <v>7</v>
      </c>
      <c r="H2000" s="56">
        <v>1</v>
      </c>
      <c r="J2000" s="157"/>
      <c r="L2000" s="636"/>
    </row>
    <row r="2001" spans="1:12" s="145" customFormat="1" x14ac:dyDescent="0.2">
      <c r="A2001" s="95">
        <v>2031</v>
      </c>
      <c r="B2001" s="95">
        <v>18735</v>
      </c>
      <c r="C2001" s="95" t="s">
        <v>379</v>
      </c>
      <c r="D2001" s="95" t="s">
        <v>2488</v>
      </c>
      <c r="E2001" s="2" t="s">
        <v>2489</v>
      </c>
      <c r="F2001" s="95" t="s">
        <v>221</v>
      </c>
      <c r="G2001" s="56">
        <v>7</v>
      </c>
      <c r="H2001" s="56">
        <v>2</v>
      </c>
      <c r="J2001" s="157"/>
      <c r="L2001" s="636"/>
    </row>
    <row r="2002" spans="1:12" s="145" customFormat="1" x14ac:dyDescent="0.2">
      <c r="A2002" s="95">
        <v>2031</v>
      </c>
      <c r="B2002" s="95">
        <v>18817</v>
      </c>
      <c r="C2002" s="95" t="s">
        <v>154</v>
      </c>
      <c r="D2002" s="95" t="s">
        <v>5241</v>
      </c>
      <c r="E2002" s="2" t="s">
        <v>191</v>
      </c>
      <c r="F2002" s="95" t="s">
        <v>211</v>
      </c>
      <c r="G2002" s="56">
        <v>7</v>
      </c>
      <c r="H2002" s="56">
        <v>3</v>
      </c>
      <c r="J2002" s="157"/>
      <c r="L2002" s="636"/>
    </row>
    <row r="2003" spans="1:12" s="145" customFormat="1" x14ac:dyDescent="0.2">
      <c r="A2003" s="95">
        <v>2031</v>
      </c>
      <c r="B2003" s="95">
        <v>18784</v>
      </c>
      <c r="C2003" s="95" t="s">
        <v>409</v>
      </c>
      <c r="D2003" s="95" t="s">
        <v>412</v>
      </c>
      <c r="E2003" s="2" t="s">
        <v>2500</v>
      </c>
      <c r="F2003" s="95" t="s">
        <v>209</v>
      </c>
      <c r="G2003" s="56">
        <v>7</v>
      </c>
      <c r="H2003" s="56">
        <v>4</v>
      </c>
      <c r="J2003" s="157"/>
      <c r="L2003" s="636"/>
    </row>
    <row r="2004" spans="1:12" s="145" customFormat="1" x14ac:dyDescent="0.2">
      <c r="A2004" s="95">
        <v>2031</v>
      </c>
      <c r="B2004" s="95">
        <v>19052</v>
      </c>
      <c r="C2004" s="95" t="s">
        <v>243</v>
      </c>
      <c r="D2004" s="95" t="s">
        <v>159</v>
      </c>
      <c r="E2004" s="2" t="s">
        <v>2561</v>
      </c>
      <c r="F2004" s="95" t="s">
        <v>206</v>
      </c>
      <c r="G2004" s="56">
        <v>7</v>
      </c>
      <c r="H2004" s="56">
        <v>5</v>
      </c>
      <c r="J2004" s="157"/>
      <c r="L2004" s="636"/>
    </row>
    <row r="2005" spans="1:12" s="145" customFormat="1" x14ac:dyDescent="0.2">
      <c r="A2005" s="95">
        <v>2031</v>
      </c>
      <c r="B2005" s="95">
        <v>18780</v>
      </c>
      <c r="C2005" s="95" t="s">
        <v>515</v>
      </c>
      <c r="D2005" s="95" t="s">
        <v>2498</v>
      </c>
      <c r="E2005" s="2" t="s">
        <v>2499</v>
      </c>
      <c r="F2005" s="95" t="s">
        <v>209</v>
      </c>
      <c r="G2005" s="56">
        <v>7</v>
      </c>
      <c r="H2005" s="56">
        <v>6</v>
      </c>
      <c r="J2005" s="157"/>
      <c r="L2005" s="636"/>
    </row>
    <row r="2006" spans="1:12" s="145" customFormat="1" x14ac:dyDescent="0.2">
      <c r="A2006" s="95">
        <v>2031</v>
      </c>
      <c r="B2006" s="95">
        <v>18883</v>
      </c>
      <c r="C2006" s="95" t="s">
        <v>379</v>
      </c>
      <c r="D2006" s="95" t="s">
        <v>2520</v>
      </c>
      <c r="E2006" s="2" t="s">
        <v>448</v>
      </c>
      <c r="F2006" s="95" t="s">
        <v>190</v>
      </c>
      <c r="G2006" s="56">
        <v>7</v>
      </c>
      <c r="H2006" s="56">
        <v>7</v>
      </c>
      <c r="J2006" s="157"/>
      <c r="L2006" s="636"/>
    </row>
    <row r="2007" spans="1:12" s="145" customFormat="1" x14ac:dyDescent="0.2">
      <c r="A2007" s="95">
        <v>2031</v>
      </c>
      <c r="B2007" s="95">
        <v>19081</v>
      </c>
      <c r="C2007" s="95" t="s">
        <v>392</v>
      </c>
      <c r="D2007" s="95" t="s">
        <v>2566</v>
      </c>
      <c r="E2007" s="2" t="s">
        <v>210</v>
      </c>
      <c r="F2007" s="95" t="s">
        <v>198</v>
      </c>
      <c r="G2007" s="56">
        <v>7</v>
      </c>
      <c r="H2007" s="56">
        <v>8</v>
      </c>
      <c r="J2007" s="157"/>
      <c r="L2007" s="636"/>
    </row>
    <row r="2008" spans="1:12" s="145" customFormat="1" x14ac:dyDescent="0.2">
      <c r="A2008" s="95">
        <v>2031</v>
      </c>
      <c r="B2008" s="95">
        <v>18926</v>
      </c>
      <c r="C2008" s="95" t="s">
        <v>319</v>
      </c>
      <c r="D2008" s="95" t="s">
        <v>310</v>
      </c>
      <c r="E2008" s="2" t="s">
        <v>249</v>
      </c>
      <c r="F2008" s="95" t="s">
        <v>212</v>
      </c>
      <c r="G2008" s="56">
        <v>7</v>
      </c>
      <c r="H2008" s="56">
        <v>9</v>
      </c>
      <c r="J2008" s="157"/>
      <c r="L2008" s="636"/>
    </row>
    <row r="2009" spans="1:12" s="145" customFormat="1" x14ac:dyDescent="0.2">
      <c r="A2009" s="95">
        <v>2031</v>
      </c>
      <c r="B2009" s="95">
        <v>18708</v>
      </c>
      <c r="C2009" s="95" t="s">
        <v>1352</v>
      </c>
      <c r="D2009" s="95" t="s">
        <v>389</v>
      </c>
      <c r="E2009" s="2" t="s">
        <v>2474</v>
      </c>
      <c r="F2009" s="95" t="s">
        <v>199</v>
      </c>
      <c r="G2009" s="56">
        <v>7</v>
      </c>
      <c r="H2009" s="56">
        <v>10</v>
      </c>
      <c r="J2009" s="157"/>
      <c r="L2009" s="636"/>
    </row>
    <row r="2010" spans="1:12" s="145" customFormat="1" x14ac:dyDescent="0.2">
      <c r="A2010" s="95">
        <v>2031</v>
      </c>
      <c r="B2010" s="95">
        <v>18979</v>
      </c>
      <c r="C2010" s="95" t="s">
        <v>409</v>
      </c>
      <c r="D2010" s="95" t="s">
        <v>108</v>
      </c>
      <c r="E2010" s="2" t="s">
        <v>5242</v>
      </c>
      <c r="F2010" s="95" t="s">
        <v>226</v>
      </c>
      <c r="G2010" s="56">
        <v>7</v>
      </c>
      <c r="H2010" s="56">
        <v>11</v>
      </c>
      <c r="J2010" s="157"/>
      <c r="L2010" s="636"/>
    </row>
    <row r="2011" spans="1:12" s="145" customFormat="1" x14ac:dyDescent="0.2">
      <c r="A2011" s="95">
        <v>2031</v>
      </c>
      <c r="B2011" s="95">
        <v>18946</v>
      </c>
      <c r="C2011" s="95" t="s">
        <v>409</v>
      </c>
      <c r="D2011" s="95" t="s">
        <v>5243</v>
      </c>
      <c r="E2011" s="2" t="s">
        <v>5244</v>
      </c>
      <c r="F2011" s="95" t="s">
        <v>212</v>
      </c>
      <c r="G2011" s="56">
        <v>7</v>
      </c>
      <c r="H2011" s="56">
        <v>12</v>
      </c>
      <c r="J2011" s="157"/>
      <c r="L2011" s="636"/>
    </row>
    <row r="2012" spans="1:12" s="145" customFormat="1" x14ac:dyDescent="0.2">
      <c r="A2012" s="95">
        <v>2031</v>
      </c>
      <c r="B2012" s="95">
        <v>19082</v>
      </c>
      <c r="C2012" s="95" t="s">
        <v>397</v>
      </c>
      <c r="D2012" s="95" t="s">
        <v>361</v>
      </c>
      <c r="E2012" s="2" t="s">
        <v>2567</v>
      </c>
      <c r="F2012" s="95" t="s">
        <v>198</v>
      </c>
      <c r="G2012" s="56">
        <v>7</v>
      </c>
      <c r="H2012" s="56">
        <v>13</v>
      </c>
      <c r="J2012" s="157"/>
      <c r="L2012" s="636"/>
    </row>
    <row r="2013" spans="1:12" s="145" customFormat="1" x14ac:dyDescent="0.2">
      <c r="A2013" s="95">
        <v>2031</v>
      </c>
      <c r="B2013" s="95">
        <v>18910</v>
      </c>
      <c r="C2013" s="95" t="s">
        <v>1348</v>
      </c>
      <c r="D2013" s="95" t="s">
        <v>241</v>
      </c>
      <c r="E2013" s="2" t="s">
        <v>2527</v>
      </c>
      <c r="F2013" s="95" t="s">
        <v>224</v>
      </c>
      <c r="G2013" s="56">
        <v>7</v>
      </c>
      <c r="H2013" s="56">
        <v>14</v>
      </c>
      <c r="J2013" s="157"/>
      <c r="L2013" s="636"/>
    </row>
    <row r="2014" spans="1:12" s="145" customFormat="1" x14ac:dyDescent="0.2">
      <c r="A2014" s="95">
        <v>2031</v>
      </c>
      <c r="B2014" s="95">
        <v>18709</v>
      </c>
      <c r="C2014" s="95" t="s">
        <v>1526</v>
      </c>
      <c r="D2014" s="95" t="s">
        <v>431</v>
      </c>
      <c r="E2014" s="2" t="s">
        <v>2475</v>
      </c>
      <c r="F2014" s="95" t="s">
        <v>199</v>
      </c>
      <c r="G2014" s="56">
        <v>7</v>
      </c>
      <c r="H2014" s="56">
        <v>15</v>
      </c>
      <c r="J2014" s="157"/>
      <c r="L2014" s="636"/>
    </row>
    <row r="2015" spans="1:12" s="100" customFormat="1" x14ac:dyDescent="0.2">
      <c r="A2015" s="95">
        <v>2031</v>
      </c>
      <c r="B2015" s="95">
        <v>18737</v>
      </c>
      <c r="C2015" s="95" t="s">
        <v>295</v>
      </c>
      <c r="D2015" s="95" t="s">
        <v>2492</v>
      </c>
      <c r="E2015" s="2" t="s">
        <v>358</v>
      </c>
      <c r="F2015" s="95" t="s">
        <v>221</v>
      </c>
      <c r="G2015" s="56">
        <v>7</v>
      </c>
      <c r="H2015" s="56">
        <v>16</v>
      </c>
      <c r="J2015" s="159"/>
      <c r="L2015" s="635"/>
    </row>
    <row r="2016" spans="1:12" s="100" customFormat="1" x14ac:dyDescent="0.2">
      <c r="A2016" s="95">
        <v>2031</v>
      </c>
      <c r="B2016" s="95">
        <v>18765</v>
      </c>
      <c r="C2016" s="95" t="s">
        <v>409</v>
      </c>
      <c r="D2016" s="95" t="s">
        <v>5245</v>
      </c>
      <c r="E2016" s="2" t="s">
        <v>3207</v>
      </c>
      <c r="F2016" s="95" t="s">
        <v>221</v>
      </c>
      <c r="G2016" s="56">
        <v>7</v>
      </c>
      <c r="H2016" s="56">
        <v>17</v>
      </c>
      <c r="J2016" s="159"/>
      <c r="L2016" s="635"/>
    </row>
    <row r="2017" spans="1:12" s="100" customFormat="1" x14ac:dyDescent="0.2">
      <c r="A2017" s="95">
        <v>2031</v>
      </c>
      <c r="B2017" s="95">
        <v>18785</v>
      </c>
      <c r="C2017" s="95" t="s">
        <v>1525</v>
      </c>
      <c r="D2017" s="95" t="s">
        <v>407</v>
      </c>
      <c r="E2017" s="2" t="s">
        <v>2501</v>
      </c>
      <c r="F2017" s="95" t="s">
        <v>209</v>
      </c>
      <c r="G2017" s="56">
        <v>7</v>
      </c>
      <c r="H2017" s="56">
        <v>18</v>
      </c>
      <c r="J2017" s="159"/>
      <c r="L2017" s="635"/>
    </row>
    <row r="2018" spans="1:12" s="100" customFormat="1" x14ac:dyDescent="0.2">
      <c r="A2018" s="97">
        <v>2030</v>
      </c>
      <c r="B2018" s="97">
        <v>18465</v>
      </c>
      <c r="C2018" s="97" t="s">
        <v>516</v>
      </c>
      <c r="D2018" s="97" t="s">
        <v>1520</v>
      </c>
      <c r="E2018" s="96" t="s">
        <v>503</v>
      </c>
      <c r="F2018" s="97" t="s">
        <v>212</v>
      </c>
      <c r="G2018" s="97">
        <v>1</v>
      </c>
      <c r="H2018" s="97">
        <v>1</v>
      </c>
      <c r="J2018" s="159"/>
      <c r="L2018" s="635"/>
    </row>
    <row r="2019" spans="1:12" s="100" customFormat="1" x14ac:dyDescent="0.2">
      <c r="A2019" s="56">
        <v>2030</v>
      </c>
      <c r="B2019" s="56">
        <v>18649</v>
      </c>
      <c r="C2019" s="56" t="s">
        <v>392</v>
      </c>
      <c r="D2019" s="56" t="s">
        <v>2394</v>
      </c>
      <c r="E2019" s="2" t="s">
        <v>1739</v>
      </c>
      <c r="F2019" s="56" t="s">
        <v>196</v>
      </c>
      <c r="G2019" s="56">
        <v>1</v>
      </c>
      <c r="H2019" s="56">
        <v>2</v>
      </c>
      <c r="J2019" s="159"/>
      <c r="L2019" s="635"/>
    </row>
    <row r="2020" spans="1:12" s="100" customFormat="1" x14ac:dyDescent="0.2">
      <c r="A2020" s="56">
        <v>2030</v>
      </c>
      <c r="B2020" s="56">
        <v>18268</v>
      </c>
      <c r="C2020" s="56" t="s">
        <v>386</v>
      </c>
      <c r="D2020" s="56" t="s">
        <v>2321</v>
      </c>
      <c r="E2020" s="2" t="s">
        <v>421</v>
      </c>
      <c r="F2020" s="56" t="s">
        <v>221</v>
      </c>
      <c r="G2020" s="56">
        <v>1</v>
      </c>
      <c r="H2020" s="56">
        <v>3</v>
      </c>
      <c r="J2020" s="159"/>
      <c r="L2020" s="635"/>
    </row>
    <row r="2021" spans="1:12" s="100" customFormat="1" x14ac:dyDescent="0.2">
      <c r="A2021" s="56">
        <v>2030</v>
      </c>
      <c r="B2021" s="56">
        <v>18650</v>
      </c>
      <c r="C2021" s="56" t="s">
        <v>121</v>
      </c>
      <c r="D2021" s="56" t="s">
        <v>268</v>
      </c>
      <c r="E2021" s="2" t="s">
        <v>233</v>
      </c>
      <c r="F2021" s="56" t="s">
        <v>196</v>
      </c>
      <c r="G2021" s="56">
        <v>1</v>
      </c>
      <c r="H2021" s="56">
        <v>4</v>
      </c>
      <c r="J2021" s="159"/>
      <c r="L2021" s="635"/>
    </row>
    <row r="2022" spans="1:12" s="100" customFormat="1" x14ac:dyDescent="0.2">
      <c r="A2022" s="56">
        <v>2030</v>
      </c>
      <c r="B2022" s="56">
        <v>18270</v>
      </c>
      <c r="C2022" s="56" t="s">
        <v>386</v>
      </c>
      <c r="D2022" s="56" t="s">
        <v>369</v>
      </c>
      <c r="E2022" s="2" t="s">
        <v>2322</v>
      </c>
      <c r="F2022" s="56" t="s">
        <v>221</v>
      </c>
      <c r="G2022" s="56">
        <v>1</v>
      </c>
      <c r="H2022" s="56">
        <v>5</v>
      </c>
      <c r="J2022" s="159"/>
      <c r="L2022" s="635"/>
    </row>
    <row r="2023" spans="1:12" s="100" customFormat="1" x14ac:dyDescent="0.2">
      <c r="A2023" s="56">
        <v>2030</v>
      </c>
      <c r="B2023" s="56">
        <v>18559</v>
      </c>
      <c r="C2023" s="56" t="s">
        <v>386</v>
      </c>
      <c r="D2023" s="56" t="s">
        <v>189</v>
      </c>
      <c r="E2023" s="2" t="s">
        <v>2196</v>
      </c>
      <c r="F2023" s="56" t="s">
        <v>217</v>
      </c>
      <c r="G2023" s="56">
        <v>1</v>
      </c>
      <c r="H2023" s="56">
        <v>6</v>
      </c>
      <c r="J2023" s="159"/>
      <c r="L2023" s="635"/>
    </row>
    <row r="2024" spans="1:12" s="100" customFormat="1" x14ac:dyDescent="0.2">
      <c r="A2024" s="56">
        <v>2030</v>
      </c>
      <c r="B2024" s="56">
        <v>18269</v>
      </c>
      <c r="C2024" s="56" t="s">
        <v>749</v>
      </c>
      <c r="D2024" s="56" t="s">
        <v>120</v>
      </c>
      <c r="E2024" s="2" t="s">
        <v>2413</v>
      </c>
      <c r="F2024" s="56" t="s">
        <v>221</v>
      </c>
      <c r="G2024" s="56">
        <v>1</v>
      </c>
      <c r="H2024" s="56">
        <v>7</v>
      </c>
      <c r="J2024" s="159"/>
      <c r="L2024" s="635"/>
    </row>
    <row r="2025" spans="1:12" s="100" customFormat="1" x14ac:dyDescent="0.2">
      <c r="A2025" s="56">
        <v>2030</v>
      </c>
      <c r="B2025" s="56">
        <v>18536</v>
      </c>
      <c r="C2025" s="56" t="s">
        <v>295</v>
      </c>
      <c r="D2025" s="56" t="s">
        <v>2369</v>
      </c>
      <c r="E2025" s="2" t="s">
        <v>2370</v>
      </c>
      <c r="F2025" s="56" t="s">
        <v>188</v>
      </c>
      <c r="G2025" s="56">
        <v>1</v>
      </c>
      <c r="H2025" s="56">
        <v>8</v>
      </c>
      <c r="J2025" s="159"/>
      <c r="L2025" s="635"/>
    </row>
    <row r="2026" spans="1:12" s="100" customFormat="1" x14ac:dyDescent="0.2">
      <c r="A2026" s="56">
        <v>2030</v>
      </c>
      <c r="B2026" s="56">
        <v>18652</v>
      </c>
      <c r="C2026" s="56" t="s">
        <v>139</v>
      </c>
      <c r="D2026" s="56" t="s">
        <v>1741</v>
      </c>
      <c r="E2026" s="2" t="s">
        <v>261</v>
      </c>
      <c r="F2026" s="56" t="s">
        <v>196</v>
      </c>
      <c r="G2026" s="56">
        <v>1</v>
      </c>
      <c r="H2026" s="56">
        <v>9</v>
      </c>
      <c r="J2026" s="159"/>
      <c r="L2026" s="635"/>
    </row>
    <row r="2027" spans="1:12" s="100" customFormat="1" x14ac:dyDescent="0.2">
      <c r="A2027" s="56">
        <v>2030</v>
      </c>
      <c r="B2027" s="56">
        <v>18560</v>
      </c>
      <c r="C2027" s="56" t="s">
        <v>256</v>
      </c>
      <c r="D2027" s="56" t="s">
        <v>1782</v>
      </c>
      <c r="E2027" s="2" t="s">
        <v>109</v>
      </c>
      <c r="F2027" s="56" t="s">
        <v>217</v>
      </c>
      <c r="G2027" s="56">
        <v>1</v>
      </c>
      <c r="H2027" s="56">
        <v>10</v>
      </c>
      <c r="J2027" s="159"/>
      <c r="L2027" s="635"/>
    </row>
    <row r="2028" spans="1:12" s="100" customFormat="1" x14ac:dyDescent="0.2">
      <c r="A2028" s="56">
        <v>2030</v>
      </c>
      <c r="B2028" s="56">
        <v>18561</v>
      </c>
      <c r="C2028" s="56" t="s">
        <v>400</v>
      </c>
      <c r="D2028" s="56" t="s">
        <v>2377</v>
      </c>
      <c r="E2028" s="2" t="s">
        <v>260</v>
      </c>
      <c r="F2028" s="56" t="s">
        <v>217</v>
      </c>
      <c r="G2028" s="56">
        <v>1</v>
      </c>
      <c r="H2028" s="56">
        <v>11</v>
      </c>
      <c r="J2028" s="159"/>
      <c r="L2028" s="635"/>
    </row>
    <row r="2029" spans="1:12" s="100" customFormat="1" x14ac:dyDescent="0.2">
      <c r="A2029" s="56">
        <v>2030</v>
      </c>
      <c r="B2029" s="56">
        <v>18319</v>
      </c>
      <c r="C2029" s="56" t="s">
        <v>154</v>
      </c>
      <c r="D2029" s="56" t="s">
        <v>2333</v>
      </c>
      <c r="E2029" s="2" t="s">
        <v>1521</v>
      </c>
      <c r="F2029" s="56" t="s">
        <v>209</v>
      </c>
      <c r="G2029" s="56">
        <v>1</v>
      </c>
      <c r="H2029" s="56">
        <v>12</v>
      </c>
      <c r="J2029" s="159"/>
      <c r="L2029" s="635"/>
    </row>
    <row r="2030" spans="1:12" s="100" customFormat="1" x14ac:dyDescent="0.2">
      <c r="A2030" s="56">
        <v>2030</v>
      </c>
      <c r="B2030" s="56">
        <v>18466</v>
      </c>
      <c r="C2030" s="56" t="s">
        <v>1526</v>
      </c>
      <c r="D2030" s="56" t="s">
        <v>2359</v>
      </c>
      <c r="E2030" s="2" t="s">
        <v>250</v>
      </c>
      <c r="F2030" s="56" t="s">
        <v>212</v>
      </c>
      <c r="G2030" s="56">
        <v>1</v>
      </c>
      <c r="H2030" s="56">
        <v>13</v>
      </c>
      <c r="J2030" s="159"/>
      <c r="L2030" s="635"/>
    </row>
    <row r="2031" spans="1:12" s="100" customFormat="1" x14ac:dyDescent="0.2">
      <c r="A2031" s="56">
        <v>2030</v>
      </c>
      <c r="B2031" s="56">
        <v>18564</v>
      </c>
      <c r="C2031" s="56" t="s">
        <v>397</v>
      </c>
      <c r="D2031" s="56" t="s">
        <v>324</v>
      </c>
      <c r="E2031" s="2" t="s">
        <v>104</v>
      </c>
      <c r="F2031" s="56" t="s">
        <v>217</v>
      </c>
      <c r="G2031" s="56">
        <v>1</v>
      </c>
      <c r="H2031" s="56">
        <v>14</v>
      </c>
      <c r="J2031" s="159"/>
      <c r="L2031" s="635"/>
    </row>
    <row r="2032" spans="1:12" s="100" customFormat="1" x14ac:dyDescent="0.2">
      <c r="A2032" s="56">
        <v>2030</v>
      </c>
      <c r="B2032" s="56">
        <v>18651</v>
      </c>
      <c r="C2032" s="56" t="s">
        <v>514</v>
      </c>
      <c r="D2032" s="56" t="s">
        <v>5246</v>
      </c>
      <c r="E2032" s="2" t="s">
        <v>277</v>
      </c>
      <c r="F2032" s="56" t="s">
        <v>196</v>
      </c>
      <c r="G2032" s="56">
        <v>1</v>
      </c>
      <c r="H2032" s="56">
        <v>15</v>
      </c>
      <c r="J2032" s="159"/>
      <c r="L2032" s="635"/>
    </row>
    <row r="2033" spans="1:12" s="100" customFormat="1" x14ac:dyDescent="0.2">
      <c r="A2033" s="56">
        <v>2030</v>
      </c>
      <c r="B2033" s="56">
        <v>18598</v>
      </c>
      <c r="C2033" s="56" t="s">
        <v>295</v>
      </c>
      <c r="D2033" s="56" t="s">
        <v>274</v>
      </c>
      <c r="E2033" s="2" t="s">
        <v>2383</v>
      </c>
      <c r="F2033" s="56" t="s">
        <v>206</v>
      </c>
      <c r="G2033" s="56">
        <v>1</v>
      </c>
      <c r="H2033" s="56">
        <v>16</v>
      </c>
      <c r="J2033" s="159"/>
      <c r="L2033" s="635"/>
    </row>
    <row r="2034" spans="1:12" s="100" customFormat="1" x14ac:dyDescent="0.2">
      <c r="A2034" s="56">
        <v>2030</v>
      </c>
      <c r="B2034" s="56">
        <v>18656</v>
      </c>
      <c r="C2034" s="56" t="s">
        <v>1525</v>
      </c>
      <c r="D2034" s="56" t="s">
        <v>283</v>
      </c>
      <c r="E2034" s="2" t="s">
        <v>210</v>
      </c>
      <c r="F2034" s="56" t="s">
        <v>196</v>
      </c>
      <c r="G2034" s="56">
        <v>1</v>
      </c>
      <c r="H2034" s="56">
        <v>17</v>
      </c>
      <c r="J2034" s="159"/>
      <c r="L2034" s="635"/>
    </row>
    <row r="2035" spans="1:12" s="100" customFormat="1" x14ac:dyDescent="0.2">
      <c r="A2035" s="56">
        <v>2030</v>
      </c>
      <c r="B2035" s="56">
        <v>18467</v>
      </c>
      <c r="C2035" s="56" t="s">
        <v>1349</v>
      </c>
      <c r="D2035" s="56" t="s">
        <v>2360</v>
      </c>
      <c r="E2035" s="2" t="s">
        <v>2361</v>
      </c>
      <c r="F2035" s="56" t="s">
        <v>212</v>
      </c>
      <c r="G2035" s="56">
        <v>1</v>
      </c>
      <c r="H2035" s="56">
        <v>18</v>
      </c>
      <c r="J2035" s="159"/>
      <c r="L2035" s="635"/>
    </row>
    <row r="2036" spans="1:12" s="100" customFormat="1" x14ac:dyDescent="0.2">
      <c r="A2036" s="56">
        <v>2030</v>
      </c>
      <c r="B2036" s="56">
        <v>18653</v>
      </c>
      <c r="C2036" s="56" t="s">
        <v>516</v>
      </c>
      <c r="D2036" s="56" t="s">
        <v>372</v>
      </c>
      <c r="E2036" s="2" t="s">
        <v>5247</v>
      </c>
      <c r="F2036" s="56" t="s">
        <v>196</v>
      </c>
      <c r="G2036" s="56">
        <v>2</v>
      </c>
      <c r="H2036" s="56">
        <v>1</v>
      </c>
      <c r="J2036" s="159"/>
      <c r="L2036" s="635"/>
    </row>
    <row r="2037" spans="1:12" s="100" customFormat="1" x14ac:dyDescent="0.2">
      <c r="A2037" s="56">
        <v>2030</v>
      </c>
      <c r="B2037" s="56">
        <v>18251</v>
      </c>
      <c r="C2037" s="56" t="s">
        <v>392</v>
      </c>
      <c r="D2037" s="56" t="s">
        <v>274</v>
      </c>
      <c r="E2037" s="2" t="s">
        <v>282</v>
      </c>
      <c r="F2037" s="56" t="s">
        <v>199</v>
      </c>
      <c r="G2037" s="56">
        <v>2</v>
      </c>
      <c r="H2037" s="56">
        <v>2</v>
      </c>
      <c r="J2037" s="159"/>
      <c r="L2037" s="635"/>
    </row>
    <row r="2038" spans="1:12" s="100" customFormat="1" x14ac:dyDescent="0.2">
      <c r="A2038" s="56">
        <v>2030</v>
      </c>
      <c r="B2038" s="56">
        <v>18627</v>
      </c>
      <c r="C2038" s="56" t="s">
        <v>295</v>
      </c>
      <c r="D2038" s="56" t="s">
        <v>478</v>
      </c>
      <c r="E2038" s="2" t="s">
        <v>2389</v>
      </c>
      <c r="F2038" s="56" t="s">
        <v>198</v>
      </c>
      <c r="G2038" s="56">
        <v>2</v>
      </c>
      <c r="H2038" s="56">
        <v>3</v>
      </c>
      <c r="J2038" s="159"/>
      <c r="L2038" s="635"/>
    </row>
    <row r="2039" spans="1:12" s="100" customFormat="1" x14ac:dyDescent="0.2">
      <c r="A2039" s="56">
        <v>2030</v>
      </c>
      <c r="B2039" s="56">
        <v>18471</v>
      </c>
      <c r="C2039" s="56" t="s">
        <v>121</v>
      </c>
      <c r="D2039" s="56" t="s">
        <v>476</v>
      </c>
      <c r="E2039" s="2" t="s">
        <v>393</v>
      </c>
      <c r="F2039" s="56" t="s">
        <v>212</v>
      </c>
      <c r="G2039" s="56">
        <v>2</v>
      </c>
      <c r="H2039" s="56">
        <v>4</v>
      </c>
      <c r="J2039" s="159"/>
      <c r="L2039" s="635"/>
    </row>
    <row r="2040" spans="1:12" s="100" customFormat="1" x14ac:dyDescent="0.2">
      <c r="A2040" s="56">
        <v>2030</v>
      </c>
      <c r="B2040" s="56">
        <v>18271</v>
      </c>
      <c r="C2040" s="56" t="s">
        <v>256</v>
      </c>
      <c r="D2040" s="56" t="s">
        <v>355</v>
      </c>
      <c r="E2040" s="2" t="s">
        <v>97</v>
      </c>
      <c r="F2040" s="56" t="s">
        <v>221</v>
      </c>
      <c r="G2040" s="56">
        <v>2</v>
      </c>
      <c r="H2040" s="56">
        <v>5</v>
      </c>
      <c r="J2040" s="159"/>
      <c r="L2040" s="635"/>
    </row>
    <row r="2041" spans="1:12" s="100" customFormat="1" x14ac:dyDescent="0.2">
      <c r="A2041" s="56">
        <v>2030</v>
      </c>
      <c r="B2041" s="56">
        <v>18356</v>
      </c>
      <c r="C2041" s="56" t="s">
        <v>295</v>
      </c>
      <c r="D2041" s="56" t="s">
        <v>255</v>
      </c>
      <c r="E2041" s="2" t="s">
        <v>5248</v>
      </c>
      <c r="F2041" s="56" t="s">
        <v>211</v>
      </c>
      <c r="G2041" s="56">
        <v>2</v>
      </c>
      <c r="H2041" s="56">
        <v>6</v>
      </c>
      <c r="J2041" s="159"/>
      <c r="L2041" s="635"/>
    </row>
    <row r="2042" spans="1:12" s="100" customFormat="1" x14ac:dyDescent="0.2">
      <c r="A2042" s="56">
        <v>2030</v>
      </c>
      <c r="B2042" s="56">
        <v>18469</v>
      </c>
      <c r="C2042" s="56" t="s">
        <v>749</v>
      </c>
      <c r="D2042" s="56" t="s">
        <v>274</v>
      </c>
      <c r="E2042" s="2" t="s">
        <v>1903</v>
      </c>
      <c r="F2042" s="56" t="s">
        <v>212</v>
      </c>
      <c r="G2042" s="56">
        <v>2</v>
      </c>
      <c r="H2042" s="56">
        <v>7</v>
      </c>
      <c r="J2042" s="159"/>
      <c r="L2042" s="635"/>
    </row>
    <row r="2043" spans="1:12" s="100" customFormat="1" x14ac:dyDescent="0.2">
      <c r="A2043" s="56">
        <v>2030</v>
      </c>
      <c r="B2043" s="56">
        <v>18272</v>
      </c>
      <c r="C2043" s="56" t="s">
        <v>409</v>
      </c>
      <c r="D2043" s="56" t="s">
        <v>233</v>
      </c>
      <c r="E2043" s="2" t="s">
        <v>5249</v>
      </c>
      <c r="F2043" s="56" t="s">
        <v>221</v>
      </c>
      <c r="G2043" s="56">
        <v>2</v>
      </c>
      <c r="H2043" s="56">
        <v>8</v>
      </c>
      <c r="J2043" s="159"/>
      <c r="L2043" s="635"/>
    </row>
    <row r="2044" spans="1:12" s="100" customFormat="1" x14ac:dyDescent="0.2">
      <c r="A2044" s="56">
        <v>2030</v>
      </c>
      <c r="B2044" s="56">
        <v>18321</v>
      </c>
      <c r="C2044" s="56" t="s">
        <v>139</v>
      </c>
      <c r="D2044" s="56" t="s">
        <v>115</v>
      </c>
      <c r="E2044" s="2" t="s">
        <v>5250</v>
      </c>
      <c r="F2044" s="56" t="s">
        <v>209</v>
      </c>
      <c r="G2044" s="56">
        <v>2</v>
      </c>
      <c r="H2044" s="56">
        <v>9</v>
      </c>
      <c r="J2044" s="159"/>
      <c r="L2044" s="635"/>
    </row>
    <row r="2045" spans="1:12" s="100" customFormat="1" x14ac:dyDescent="0.2">
      <c r="A2045" s="56">
        <v>2030</v>
      </c>
      <c r="B2045" s="56">
        <v>18400</v>
      </c>
      <c r="C2045" s="56" t="s">
        <v>256</v>
      </c>
      <c r="D2045" s="56" t="s">
        <v>270</v>
      </c>
      <c r="E2045" s="2" t="s">
        <v>2348</v>
      </c>
      <c r="F2045" s="56" t="s">
        <v>201</v>
      </c>
      <c r="G2045" s="56">
        <v>2</v>
      </c>
      <c r="H2045" s="56">
        <v>10</v>
      </c>
      <c r="J2045" s="159"/>
      <c r="L2045" s="635"/>
    </row>
    <row r="2046" spans="1:12" s="100" customFormat="1" x14ac:dyDescent="0.2">
      <c r="A2046" s="56">
        <v>2030</v>
      </c>
      <c r="B2046" s="56">
        <v>18401</v>
      </c>
      <c r="C2046" s="56" t="s">
        <v>400</v>
      </c>
      <c r="D2046" s="56" t="s">
        <v>2349</v>
      </c>
      <c r="E2046" s="2" t="s">
        <v>421</v>
      </c>
      <c r="F2046" s="56" t="s">
        <v>201</v>
      </c>
      <c r="G2046" s="56">
        <v>2</v>
      </c>
      <c r="H2046" s="56">
        <v>11</v>
      </c>
      <c r="J2046" s="159"/>
      <c r="L2046" s="635"/>
    </row>
    <row r="2047" spans="1:12" s="100" customFormat="1" x14ac:dyDescent="0.2">
      <c r="A2047" s="56">
        <v>2030</v>
      </c>
      <c r="B2047" s="56">
        <v>18468</v>
      </c>
      <c r="C2047" s="56" t="s">
        <v>154</v>
      </c>
      <c r="D2047" s="56" t="s">
        <v>5251</v>
      </c>
      <c r="E2047" s="2" t="s">
        <v>5252</v>
      </c>
      <c r="F2047" s="56" t="s">
        <v>212</v>
      </c>
      <c r="G2047" s="56">
        <v>2</v>
      </c>
      <c r="H2047" s="56">
        <v>12</v>
      </c>
      <c r="J2047" s="159"/>
      <c r="L2047" s="635"/>
    </row>
    <row r="2048" spans="1:12" s="100" customFormat="1" x14ac:dyDescent="0.2">
      <c r="A2048" s="56">
        <v>2030</v>
      </c>
      <c r="B2048" s="56">
        <v>18277</v>
      </c>
      <c r="C2048" s="56" t="s">
        <v>1525</v>
      </c>
      <c r="D2048" s="56" t="s">
        <v>1517</v>
      </c>
      <c r="E2048" s="2" t="s">
        <v>327</v>
      </c>
      <c r="F2048" s="56" t="s">
        <v>221</v>
      </c>
      <c r="G2048" s="56">
        <v>2</v>
      </c>
      <c r="H2048" s="56">
        <v>13</v>
      </c>
      <c r="J2048" s="159"/>
      <c r="L2048" s="635"/>
    </row>
    <row r="2049" spans="1:12" s="100" customFormat="1" x14ac:dyDescent="0.2">
      <c r="A2049" s="56">
        <v>2030</v>
      </c>
      <c r="B2049" s="56">
        <v>18470</v>
      </c>
      <c r="C2049" s="56" t="s">
        <v>397</v>
      </c>
      <c r="D2049" s="56" t="s">
        <v>2362</v>
      </c>
      <c r="E2049" s="2" t="s">
        <v>375</v>
      </c>
      <c r="F2049" s="56" t="s">
        <v>212</v>
      </c>
      <c r="G2049" s="56">
        <v>2</v>
      </c>
      <c r="H2049" s="56">
        <v>14</v>
      </c>
      <c r="J2049" s="159"/>
      <c r="L2049" s="635"/>
    </row>
    <row r="2050" spans="1:12" s="100" customFormat="1" x14ac:dyDescent="0.2">
      <c r="A2050" s="56">
        <v>2030</v>
      </c>
      <c r="B2050" s="56">
        <v>18599</v>
      </c>
      <c r="C2050" s="56" t="s">
        <v>295</v>
      </c>
      <c r="D2050" s="56" t="s">
        <v>2384</v>
      </c>
      <c r="E2050" s="2" t="s">
        <v>147</v>
      </c>
      <c r="F2050" s="56" t="s">
        <v>206</v>
      </c>
      <c r="G2050" s="56">
        <v>2</v>
      </c>
      <c r="H2050" s="56">
        <v>15</v>
      </c>
      <c r="J2050" s="159"/>
      <c r="L2050" s="635"/>
    </row>
    <row r="2051" spans="1:12" s="100" customFormat="1" x14ac:dyDescent="0.2">
      <c r="A2051" s="56">
        <v>2030</v>
      </c>
      <c r="B2051" s="56">
        <v>18357</v>
      </c>
      <c r="C2051" s="56" t="s">
        <v>386</v>
      </c>
      <c r="D2051" s="56" t="s">
        <v>2340</v>
      </c>
      <c r="E2051" s="2" t="s">
        <v>358</v>
      </c>
      <c r="F2051" s="56" t="s">
        <v>211</v>
      </c>
      <c r="G2051" s="56">
        <v>2</v>
      </c>
      <c r="H2051" s="56">
        <v>16</v>
      </c>
      <c r="J2051" s="159"/>
      <c r="L2051" s="635"/>
    </row>
    <row r="2052" spans="1:12" s="100" customFormat="1" x14ac:dyDescent="0.2">
      <c r="A2052" s="56">
        <v>2030</v>
      </c>
      <c r="B2052" s="56">
        <v>18430</v>
      </c>
      <c r="C2052" s="56" t="s">
        <v>1525</v>
      </c>
      <c r="D2052" s="56" t="s">
        <v>311</v>
      </c>
      <c r="E2052" s="2" t="s">
        <v>264</v>
      </c>
      <c r="F2052" s="56" t="s">
        <v>190</v>
      </c>
      <c r="G2052" s="56">
        <v>2</v>
      </c>
      <c r="H2052" s="56">
        <v>17</v>
      </c>
      <c r="J2052" s="159"/>
      <c r="L2052" s="635"/>
    </row>
    <row r="2053" spans="1:12" s="100" customFormat="1" x14ac:dyDescent="0.2">
      <c r="A2053" s="56">
        <v>2030</v>
      </c>
      <c r="B2053" s="56">
        <v>18562</v>
      </c>
      <c r="C2053" s="56" t="s">
        <v>1349</v>
      </c>
      <c r="D2053" s="56" t="s">
        <v>361</v>
      </c>
      <c r="E2053" s="2" t="s">
        <v>2378</v>
      </c>
      <c r="F2053" s="56" t="s">
        <v>217</v>
      </c>
      <c r="G2053" s="56">
        <v>2</v>
      </c>
      <c r="H2053" s="56">
        <v>18</v>
      </c>
      <c r="J2053" s="159"/>
      <c r="L2053" s="635"/>
    </row>
    <row r="2054" spans="1:12" s="100" customFormat="1" x14ac:dyDescent="0.2">
      <c r="A2054" s="56">
        <v>2030</v>
      </c>
      <c r="B2054" s="56">
        <v>18597</v>
      </c>
      <c r="C2054" s="56" t="s">
        <v>516</v>
      </c>
      <c r="D2054" s="56" t="s">
        <v>503</v>
      </c>
      <c r="E2054" s="2" t="s">
        <v>2382</v>
      </c>
      <c r="F2054" s="56" t="s">
        <v>206</v>
      </c>
      <c r="G2054" s="56">
        <v>3</v>
      </c>
      <c r="H2054" s="56">
        <v>1</v>
      </c>
      <c r="J2054" s="159"/>
      <c r="L2054" s="635"/>
    </row>
    <row r="2055" spans="1:12" s="100" customFormat="1" x14ac:dyDescent="0.2">
      <c r="A2055" s="56">
        <v>2030</v>
      </c>
      <c r="B2055" s="56">
        <v>18362</v>
      </c>
      <c r="C2055" s="56" t="s">
        <v>392</v>
      </c>
      <c r="D2055" s="56" t="s">
        <v>2343</v>
      </c>
      <c r="E2055" s="2" t="s">
        <v>191</v>
      </c>
      <c r="F2055" s="56" t="s">
        <v>211</v>
      </c>
      <c r="G2055" s="56">
        <v>3</v>
      </c>
      <c r="H2055" s="56">
        <v>2</v>
      </c>
      <c r="J2055" s="159"/>
      <c r="L2055" s="635"/>
    </row>
    <row r="2056" spans="1:12" s="100" customFormat="1" x14ac:dyDescent="0.2">
      <c r="A2056" s="56">
        <v>2030</v>
      </c>
      <c r="B2056" s="56">
        <v>18431</v>
      </c>
      <c r="C2056" s="56" t="s">
        <v>386</v>
      </c>
      <c r="D2056" s="56" t="s">
        <v>207</v>
      </c>
      <c r="E2056" s="2" t="s">
        <v>290</v>
      </c>
      <c r="F2056" s="56" t="s">
        <v>190</v>
      </c>
      <c r="G2056" s="56">
        <v>3</v>
      </c>
      <c r="H2056" s="56">
        <v>3</v>
      </c>
      <c r="J2056" s="159"/>
      <c r="L2056" s="635"/>
    </row>
    <row r="2057" spans="1:12" s="100" customFormat="1" x14ac:dyDescent="0.2">
      <c r="A2057" s="56">
        <v>2030</v>
      </c>
      <c r="B2057" s="56">
        <v>18475</v>
      </c>
      <c r="C2057" s="56" t="s">
        <v>295</v>
      </c>
      <c r="D2057" s="56" t="s">
        <v>318</v>
      </c>
      <c r="E2057" s="2" t="s">
        <v>2365</v>
      </c>
      <c r="F2057" s="56" t="s">
        <v>212</v>
      </c>
      <c r="G2057" s="56">
        <v>3</v>
      </c>
      <c r="H2057" s="56">
        <v>4</v>
      </c>
      <c r="J2057" s="159"/>
      <c r="L2057" s="635"/>
    </row>
    <row r="2058" spans="1:12" s="100" customFormat="1" x14ac:dyDescent="0.2">
      <c r="A2058" s="56">
        <v>2030</v>
      </c>
      <c r="B2058" s="56">
        <v>18474</v>
      </c>
      <c r="C2058" s="56" t="s">
        <v>1319</v>
      </c>
      <c r="D2058" s="56" t="s">
        <v>407</v>
      </c>
      <c r="E2058" s="2" t="s">
        <v>2364</v>
      </c>
      <c r="F2058" s="56" t="s">
        <v>212</v>
      </c>
      <c r="G2058" s="56">
        <v>3</v>
      </c>
      <c r="H2058" s="56">
        <v>5</v>
      </c>
      <c r="J2058" s="159"/>
      <c r="L2058" s="635"/>
    </row>
    <row r="2059" spans="1:12" s="100" customFormat="1" x14ac:dyDescent="0.2">
      <c r="A2059" s="56">
        <v>2030</v>
      </c>
      <c r="B2059" s="56">
        <v>18279</v>
      </c>
      <c r="C2059" s="56" t="s">
        <v>295</v>
      </c>
      <c r="D2059" s="56" t="s">
        <v>2324</v>
      </c>
      <c r="E2059" s="2" t="s">
        <v>2325</v>
      </c>
      <c r="F2059" s="56" t="s">
        <v>221</v>
      </c>
      <c r="G2059" s="56">
        <v>3</v>
      </c>
      <c r="H2059" s="56">
        <v>6</v>
      </c>
      <c r="J2059" s="159"/>
      <c r="L2059" s="635"/>
    </row>
    <row r="2060" spans="1:12" s="100" customFormat="1" x14ac:dyDescent="0.2">
      <c r="A2060" s="56">
        <v>2030</v>
      </c>
      <c r="B2060" s="56">
        <v>18273</v>
      </c>
      <c r="C2060" s="56" t="s">
        <v>1526</v>
      </c>
      <c r="D2060" s="56" t="s">
        <v>288</v>
      </c>
      <c r="E2060" s="2" t="s">
        <v>266</v>
      </c>
      <c r="F2060" s="56" t="s">
        <v>221</v>
      </c>
      <c r="G2060" s="56">
        <v>3</v>
      </c>
      <c r="H2060" s="56">
        <v>7</v>
      </c>
      <c r="J2060" s="159"/>
      <c r="L2060" s="635"/>
    </row>
    <row r="2061" spans="1:12" s="100" customFormat="1" x14ac:dyDescent="0.2">
      <c r="A2061" s="56">
        <v>2030</v>
      </c>
      <c r="B2061" s="56">
        <v>18332</v>
      </c>
      <c r="C2061" s="56" t="s">
        <v>1319</v>
      </c>
      <c r="D2061" s="56" t="s">
        <v>328</v>
      </c>
      <c r="E2061" s="2" t="s">
        <v>2338</v>
      </c>
      <c r="F2061" s="56" t="s">
        <v>209</v>
      </c>
      <c r="G2061" s="56">
        <v>3</v>
      </c>
      <c r="H2061" s="56">
        <v>8</v>
      </c>
      <c r="J2061" s="159"/>
      <c r="L2061" s="635"/>
    </row>
    <row r="2062" spans="1:12" s="100" customFormat="1" x14ac:dyDescent="0.2">
      <c r="A2062" s="56">
        <v>2030</v>
      </c>
      <c r="B2062" s="56">
        <v>18358</v>
      </c>
      <c r="C2062" s="56" t="s">
        <v>139</v>
      </c>
      <c r="D2062" s="56" t="s">
        <v>2341</v>
      </c>
      <c r="E2062" s="2" t="s">
        <v>2342</v>
      </c>
      <c r="F2062" s="56" t="s">
        <v>211</v>
      </c>
      <c r="G2062" s="56">
        <v>3</v>
      </c>
      <c r="H2062" s="56">
        <v>9</v>
      </c>
      <c r="J2062" s="159"/>
      <c r="L2062" s="635"/>
    </row>
    <row r="2063" spans="1:12" s="100" customFormat="1" x14ac:dyDescent="0.2">
      <c r="A2063" s="56">
        <v>2030</v>
      </c>
      <c r="B2063" s="56">
        <v>18654</v>
      </c>
      <c r="C2063" s="56" t="s">
        <v>256</v>
      </c>
      <c r="D2063" s="56" t="s">
        <v>317</v>
      </c>
      <c r="E2063" s="2" t="s">
        <v>5253</v>
      </c>
      <c r="F2063" s="56" t="s">
        <v>196</v>
      </c>
      <c r="G2063" s="56">
        <v>3</v>
      </c>
      <c r="H2063" s="56">
        <v>10</v>
      </c>
      <c r="J2063" s="159"/>
      <c r="L2063" s="635"/>
    </row>
    <row r="2064" spans="1:12" s="100" customFormat="1" x14ac:dyDescent="0.2">
      <c r="A2064" s="56">
        <v>2030</v>
      </c>
      <c r="B2064" s="56">
        <v>18276</v>
      </c>
      <c r="C2064" s="56" t="s">
        <v>256</v>
      </c>
      <c r="D2064" s="56" t="s">
        <v>2323</v>
      </c>
      <c r="E2064" s="2" t="s">
        <v>99</v>
      </c>
      <c r="F2064" s="56" t="s">
        <v>221</v>
      </c>
      <c r="G2064" s="56">
        <v>3</v>
      </c>
      <c r="H2064" s="56">
        <v>11</v>
      </c>
      <c r="J2064" s="159"/>
      <c r="L2064" s="635"/>
    </row>
    <row r="2065" spans="1:12" s="100" customFormat="1" x14ac:dyDescent="0.2">
      <c r="A2065" s="56">
        <v>2030</v>
      </c>
      <c r="B2065" s="56">
        <v>18658</v>
      </c>
      <c r="C2065" s="56" t="s">
        <v>154</v>
      </c>
      <c r="D2065" s="56" t="s">
        <v>1522</v>
      </c>
      <c r="E2065" s="2" t="s">
        <v>239</v>
      </c>
      <c r="F2065" s="56" t="s">
        <v>196</v>
      </c>
      <c r="G2065" s="56">
        <v>3</v>
      </c>
      <c r="H2065" s="56">
        <v>12</v>
      </c>
      <c r="J2065" s="159"/>
      <c r="L2065" s="635"/>
    </row>
    <row r="2066" spans="1:12" s="100" customFormat="1" x14ac:dyDescent="0.2">
      <c r="A2066" s="56">
        <v>2030</v>
      </c>
      <c r="B2066" s="56">
        <v>18402</v>
      </c>
      <c r="C2066" s="56" t="s">
        <v>1526</v>
      </c>
      <c r="D2066" s="56" t="s">
        <v>248</v>
      </c>
      <c r="E2066" s="2" t="s">
        <v>2350</v>
      </c>
      <c r="F2066" s="56" t="s">
        <v>201</v>
      </c>
      <c r="G2066" s="56">
        <v>3</v>
      </c>
      <c r="H2066" s="56">
        <v>13</v>
      </c>
      <c r="J2066" s="159"/>
      <c r="L2066" s="635"/>
    </row>
    <row r="2067" spans="1:12" s="100" customFormat="1" x14ac:dyDescent="0.2">
      <c r="A2067" s="56">
        <v>2030</v>
      </c>
      <c r="B2067" s="56">
        <v>18667</v>
      </c>
      <c r="C2067" s="56" t="s">
        <v>397</v>
      </c>
      <c r="D2067" s="56" t="s">
        <v>3364</v>
      </c>
      <c r="E2067" s="2" t="s">
        <v>210</v>
      </c>
      <c r="F2067" s="56" t="s">
        <v>196</v>
      </c>
      <c r="G2067" s="56">
        <v>3</v>
      </c>
      <c r="H2067" s="56">
        <v>14</v>
      </c>
      <c r="J2067" s="159"/>
      <c r="L2067" s="635"/>
    </row>
    <row r="2068" spans="1:12" s="100" customFormat="1" x14ac:dyDescent="0.2">
      <c r="A2068" s="56">
        <v>2030</v>
      </c>
      <c r="B2068" s="56">
        <v>18472</v>
      </c>
      <c r="C2068" s="56" t="s">
        <v>1349</v>
      </c>
      <c r="D2068" s="56" t="s">
        <v>364</v>
      </c>
      <c r="E2068" s="2" t="s">
        <v>2363</v>
      </c>
      <c r="F2068" s="56" t="s">
        <v>212</v>
      </c>
      <c r="G2068" s="56">
        <v>3</v>
      </c>
      <c r="H2068" s="56">
        <v>15</v>
      </c>
      <c r="J2068" s="159"/>
      <c r="L2068" s="635"/>
    </row>
    <row r="2069" spans="1:12" s="100" customFormat="1" x14ac:dyDescent="0.2">
      <c r="A2069" s="56">
        <v>2030</v>
      </c>
      <c r="B2069" s="56">
        <v>18275</v>
      </c>
      <c r="C2069" s="56" t="s">
        <v>514</v>
      </c>
      <c r="D2069" s="56" t="s">
        <v>5254</v>
      </c>
      <c r="E2069" s="2" t="s">
        <v>5255</v>
      </c>
      <c r="F2069" s="56" t="s">
        <v>221</v>
      </c>
      <c r="G2069" s="56">
        <v>3</v>
      </c>
      <c r="H2069" s="56">
        <v>16</v>
      </c>
      <c r="J2069" s="159"/>
      <c r="L2069" s="635"/>
    </row>
    <row r="2070" spans="1:12" s="100" customFormat="1" x14ac:dyDescent="0.2">
      <c r="A2070" s="56">
        <v>2030</v>
      </c>
      <c r="B2070" s="56">
        <v>18572</v>
      </c>
      <c r="C2070" s="56" t="s">
        <v>1525</v>
      </c>
      <c r="D2070" s="56" t="s">
        <v>268</v>
      </c>
      <c r="E2070" s="2" t="s">
        <v>2381</v>
      </c>
      <c r="F2070" s="56" t="s">
        <v>217</v>
      </c>
      <c r="G2070" s="56">
        <v>3</v>
      </c>
      <c r="H2070" s="56">
        <v>17</v>
      </c>
      <c r="J2070" s="159"/>
      <c r="L2070" s="635"/>
    </row>
    <row r="2071" spans="1:12" s="100" customFormat="1" x14ac:dyDescent="0.2">
      <c r="A2071" s="56">
        <v>2030</v>
      </c>
      <c r="B2071" s="56">
        <v>18657</v>
      </c>
      <c r="C2071" s="56" t="s">
        <v>1349</v>
      </c>
      <c r="D2071" s="56" t="s">
        <v>455</v>
      </c>
      <c r="E2071" s="2" t="s">
        <v>2397</v>
      </c>
      <c r="F2071" s="56" t="s">
        <v>196</v>
      </c>
      <c r="G2071" s="56">
        <v>3</v>
      </c>
      <c r="H2071" s="56">
        <v>18</v>
      </c>
      <c r="J2071" s="159"/>
      <c r="L2071" s="635"/>
    </row>
    <row r="2072" spans="1:12" s="100" customFormat="1" x14ac:dyDescent="0.2">
      <c r="A2072" s="56">
        <v>2030</v>
      </c>
      <c r="B2072" s="56">
        <v>18320</v>
      </c>
      <c r="C2072" s="56" t="s">
        <v>516</v>
      </c>
      <c r="D2072" s="56" t="s">
        <v>2334</v>
      </c>
      <c r="E2072" s="2" t="s">
        <v>86</v>
      </c>
      <c r="F2072" s="56" t="s">
        <v>209</v>
      </c>
      <c r="G2072" s="56">
        <v>4</v>
      </c>
      <c r="H2072" s="56">
        <v>1</v>
      </c>
      <c r="J2072" s="159"/>
      <c r="L2072" s="635"/>
    </row>
    <row r="2073" spans="1:12" s="100" customFormat="1" x14ac:dyDescent="0.2">
      <c r="A2073" s="56">
        <v>2030</v>
      </c>
      <c r="B2073" s="56">
        <v>18403</v>
      </c>
      <c r="C2073" s="56" t="s">
        <v>392</v>
      </c>
      <c r="D2073" s="56" t="s">
        <v>309</v>
      </c>
      <c r="E2073" s="2" t="s">
        <v>2351</v>
      </c>
      <c r="F2073" s="56" t="s">
        <v>201</v>
      </c>
      <c r="G2073" s="56">
        <v>4</v>
      </c>
      <c r="H2073" s="56">
        <v>2</v>
      </c>
      <c r="J2073" s="159"/>
      <c r="L2073" s="635"/>
    </row>
    <row r="2074" spans="1:12" s="100" customFormat="1" x14ac:dyDescent="0.2">
      <c r="A2074" s="56">
        <v>2030</v>
      </c>
      <c r="B2074" s="56">
        <v>18405</v>
      </c>
      <c r="C2074" s="56" t="s">
        <v>514</v>
      </c>
      <c r="D2074" s="56" t="s">
        <v>305</v>
      </c>
      <c r="E2074" s="2" t="s">
        <v>2354</v>
      </c>
      <c r="F2074" s="56" t="s">
        <v>201</v>
      </c>
      <c r="G2074" s="56">
        <v>4</v>
      </c>
      <c r="H2074" s="56">
        <v>3</v>
      </c>
      <c r="J2074" s="159"/>
      <c r="L2074" s="635"/>
    </row>
    <row r="2075" spans="1:12" s="100" customFormat="1" x14ac:dyDescent="0.2">
      <c r="A2075" s="56">
        <v>2030</v>
      </c>
      <c r="B2075" s="56">
        <v>18537</v>
      </c>
      <c r="C2075" s="56" t="s">
        <v>121</v>
      </c>
      <c r="D2075" s="56" t="s">
        <v>296</v>
      </c>
      <c r="E2075" s="2" t="s">
        <v>2371</v>
      </c>
      <c r="F2075" s="56" t="s">
        <v>188</v>
      </c>
      <c r="G2075" s="56">
        <v>4</v>
      </c>
      <c r="H2075" s="56">
        <v>4</v>
      </c>
      <c r="J2075" s="159"/>
      <c r="L2075" s="635"/>
    </row>
    <row r="2076" spans="1:12" s="100" customFormat="1" x14ac:dyDescent="0.2">
      <c r="A2076" s="56">
        <v>2030</v>
      </c>
      <c r="B2076" s="56">
        <v>18473</v>
      </c>
      <c r="C2076" s="56" t="s">
        <v>409</v>
      </c>
      <c r="D2076" s="56" t="s">
        <v>378</v>
      </c>
      <c r="E2076" s="2" t="s">
        <v>553</v>
      </c>
      <c r="F2076" s="56" t="s">
        <v>212</v>
      </c>
      <c r="G2076" s="56">
        <v>4</v>
      </c>
      <c r="H2076" s="56">
        <v>5</v>
      </c>
      <c r="J2076" s="159"/>
      <c r="L2076" s="635"/>
    </row>
    <row r="2077" spans="1:12" s="100" customFormat="1" x14ac:dyDescent="0.2">
      <c r="A2077" s="56">
        <v>2030</v>
      </c>
      <c r="B2077" s="56">
        <v>18629</v>
      </c>
      <c r="C2077" s="56" t="s">
        <v>295</v>
      </c>
      <c r="D2077" s="56" t="s">
        <v>1513</v>
      </c>
      <c r="E2077" s="2" t="s">
        <v>5256</v>
      </c>
      <c r="F2077" s="56" t="s">
        <v>198</v>
      </c>
      <c r="G2077" s="56">
        <v>4</v>
      </c>
      <c r="H2077" s="56">
        <v>6</v>
      </c>
      <c r="J2077" s="159"/>
      <c r="L2077" s="635"/>
    </row>
    <row r="2078" spans="1:12" s="100" customFormat="1" x14ac:dyDescent="0.2">
      <c r="A2078" s="56">
        <v>2030</v>
      </c>
      <c r="B2078" s="56">
        <v>18600</v>
      </c>
      <c r="C2078" s="56" t="s">
        <v>1525</v>
      </c>
      <c r="D2078" s="56" t="s">
        <v>318</v>
      </c>
      <c r="E2078" s="2" t="s">
        <v>2385</v>
      </c>
      <c r="F2078" s="56" t="s">
        <v>206</v>
      </c>
      <c r="G2078" s="56">
        <v>4</v>
      </c>
      <c r="H2078" s="56">
        <v>7</v>
      </c>
      <c r="J2078" s="159"/>
      <c r="L2078" s="635"/>
    </row>
    <row r="2079" spans="1:12" s="100" customFormat="1" x14ac:dyDescent="0.2">
      <c r="A2079" s="56">
        <v>2030</v>
      </c>
      <c r="B2079" s="56">
        <v>18322</v>
      </c>
      <c r="C2079" s="56" t="s">
        <v>749</v>
      </c>
      <c r="D2079" s="56" t="s">
        <v>2335</v>
      </c>
      <c r="E2079" s="2" t="s">
        <v>2336</v>
      </c>
      <c r="F2079" s="56" t="s">
        <v>209</v>
      </c>
      <c r="G2079" s="56">
        <v>4</v>
      </c>
      <c r="H2079" s="56">
        <v>8</v>
      </c>
      <c r="J2079" s="159"/>
      <c r="L2079" s="635"/>
    </row>
    <row r="2080" spans="1:12" s="100" customFormat="1" x14ac:dyDescent="0.2">
      <c r="A2080" s="56">
        <v>2030</v>
      </c>
      <c r="B2080" s="56">
        <v>18541</v>
      </c>
      <c r="C2080" s="56" t="s">
        <v>139</v>
      </c>
      <c r="D2080" s="56" t="s">
        <v>316</v>
      </c>
      <c r="E2080" s="2" t="s">
        <v>5257</v>
      </c>
      <c r="F2080" s="56" t="s">
        <v>188</v>
      </c>
      <c r="G2080" s="56">
        <v>4</v>
      </c>
      <c r="H2080" s="56">
        <v>9</v>
      </c>
      <c r="J2080" s="159"/>
      <c r="L2080" s="635"/>
    </row>
    <row r="2081" spans="1:12" s="100" customFormat="1" x14ac:dyDescent="0.2">
      <c r="A2081" s="56">
        <v>2030</v>
      </c>
      <c r="B2081" s="56">
        <v>18604</v>
      </c>
      <c r="C2081" s="56" t="s">
        <v>397</v>
      </c>
      <c r="D2081" s="56" t="s">
        <v>2388</v>
      </c>
      <c r="E2081" s="2" t="s">
        <v>1881</v>
      </c>
      <c r="F2081" s="56" t="s">
        <v>206</v>
      </c>
      <c r="G2081" s="56">
        <v>4</v>
      </c>
      <c r="H2081" s="56">
        <v>10</v>
      </c>
      <c r="J2081" s="159"/>
      <c r="L2081" s="635"/>
    </row>
    <row r="2082" spans="1:12" s="100" customFormat="1" x14ac:dyDescent="0.2">
      <c r="A2082" s="56">
        <v>2030</v>
      </c>
      <c r="B2082" s="56">
        <v>18566</v>
      </c>
      <c r="C2082" s="56" t="s">
        <v>256</v>
      </c>
      <c r="D2082" s="56" t="s">
        <v>511</v>
      </c>
      <c r="E2082" s="2" t="s">
        <v>7572</v>
      </c>
      <c r="F2082" s="56" t="s">
        <v>217</v>
      </c>
      <c r="G2082" s="56">
        <v>4</v>
      </c>
      <c r="H2082" s="56">
        <v>11</v>
      </c>
      <c r="J2082" s="159"/>
      <c r="L2082" s="635"/>
    </row>
    <row r="2083" spans="1:12" s="100" customFormat="1" x14ac:dyDescent="0.2">
      <c r="A2083" s="56">
        <v>2030</v>
      </c>
      <c r="B2083" s="56">
        <v>18384</v>
      </c>
      <c r="C2083" s="56" t="s">
        <v>154</v>
      </c>
      <c r="D2083" s="56" t="s">
        <v>271</v>
      </c>
      <c r="E2083" s="2" t="s">
        <v>2346</v>
      </c>
      <c r="F2083" s="56" t="s">
        <v>193</v>
      </c>
      <c r="G2083" s="56">
        <v>4</v>
      </c>
      <c r="H2083" s="56">
        <v>12</v>
      </c>
      <c r="J2083" s="159"/>
      <c r="L2083" s="635"/>
    </row>
    <row r="2084" spans="1:12" s="100" customFormat="1" x14ac:dyDescent="0.2">
      <c r="A2084" s="56">
        <v>2030</v>
      </c>
      <c r="B2084" s="56">
        <v>18476</v>
      </c>
      <c r="C2084" s="56" t="s">
        <v>1526</v>
      </c>
      <c r="D2084" s="56" t="s">
        <v>2366</v>
      </c>
      <c r="E2084" s="2" t="s">
        <v>222</v>
      </c>
      <c r="F2084" s="56" t="s">
        <v>212</v>
      </c>
      <c r="G2084" s="56">
        <v>4</v>
      </c>
      <c r="H2084" s="56">
        <v>13</v>
      </c>
      <c r="J2084" s="159"/>
      <c r="L2084" s="635"/>
    </row>
    <row r="2085" spans="1:12" s="100" customFormat="1" x14ac:dyDescent="0.2">
      <c r="A2085" s="56">
        <v>2030</v>
      </c>
      <c r="B2085" s="56">
        <v>18544</v>
      </c>
      <c r="C2085" s="56" t="s">
        <v>397</v>
      </c>
      <c r="D2085" s="56" t="s">
        <v>2375</v>
      </c>
      <c r="E2085" s="2" t="s">
        <v>2376</v>
      </c>
      <c r="F2085" s="56" t="s">
        <v>188</v>
      </c>
      <c r="G2085" s="56">
        <v>4</v>
      </c>
      <c r="H2085" s="56">
        <v>14</v>
      </c>
      <c r="J2085" s="159"/>
      <c r="L2085" s="635"/>
    </row>
    <row r="2086" spans="1:12" s="100" customFormat="1" x14ac:dyDescent="0.2">
      <c r="A2086" s="56">
        <v>2030</v>
      </c>
      <c r="B2086" s="56">
        <v>18252</v>
      </c>
      <c r="C2086" s="56" t="s">
        <v>1349</v>
      </c>
      <c r="D2086" s="56" t="s">
        <v>407</v>
      </c>
      <c r="E2086" s="2" t="s">
        <v>2201</v>
      </c>
      <c r="F2086" s="56" t="s">
        <v>199</v>
      </c>
      <c r="G2086" s="56">
        <v>4</v>
      </c>
      <c r="H2086" s="56">
        <v>15</v>
      </c>
      <c r="J2086" s="159"/>
      <c r="L2086" s="635"/>
    </row>
    <row r="2087" spans="1:12" s="100" customFormat="1" x14ac:dyDescent="0.2">
      <c r="A2087" s="56">
        <v>2030</v>
      </c>
      <c r="B2087" s="56">
        <v>18274</v>
      </c>
      <c r="C2087" s="56" t="s">
        <v>1319</v>
      </c>
      <c r="D2087" s="56" t="s">
        <v>334</v>
      </c>
      <c r="E2087" s="2" t="s">
        <v>228</v>
      </c>
      <c r="F2087" s="56" t="s">
        <v>221</v>
      </c>
      <c r="G2087" s="56">
        <v>4</v>
      </c>
      <c r="H2087" s="56">
        <v>16</v>
      </c>
      <c r="J2087" s="159"/>
      <c r="L2087" s="635"/>
    </row>
    <row r="2088" spans="1:12" s="100" customFormat="1" x14ac:dyDescent="0.2">
      <c r="A2088" s="56">
        <v>2030</v>
      </c>
      <c r="B2088" s="56">
        <v>18407</v>
      </c>
      <c r="C2088" s="56" t="s">
        <v>1525</v>
      </c>
      <c r="D2088" s="56" t="s">
        <v>462</v>
      </c>
      <c r="E2088" s="2" t="s">
        <v>2355</v>
      </c>
      <c r="F2088" s="56" t="s">
        <v>201</v>
      </c>
      <c r="G2088" s="56">
        <v>4</v>
      </c>
      <c r="H2088" s="56">
        <v>17</v>
      </c>
      <c r="J2088" s="159"/>
      <c r="L2088" s="635"/>
    </row>
    <row r="2089" spans="1:12" s="100" customFormat="1" x14ac:dyDescent="0.2">
      <c r="A2089" s="56">
        <v>2030</v>
      </c>
      <c r="B2089" s="56">
        <v>18628</v>
      </c>
      <c r="C2089" s="56" t="s">
        <v>1349</v>
      </c>
      <c r="D2089" s="56" t="s">
        <v>308</v>
      </c>
      <c r="E2089" s="2" t="s">
        <v>2390</v>
      </c>
      <c r="F2089" s="56" t="s">
        <v>198</v>
      </c>
      <c r="G2089" s="56">
        <v>4</v>
      </c>
      <c r="H2089" s="56">
        <v>18</v>
      </c>
      <c r="J2089" s="159"/>
      <c r="L2089" s="635"/>
    </row>
    <row r="2090" spans="1:12" s="100" customFormat="1" x14ac:dyDescent="0.2">
      <c r="A2090" s="56">
        <v>2030</v>
      </c>
      <c r="B2090" s="56">
        <v>18565</v>
      </c>
      <c r="C2090" s="56" t="s">
        <v>516</v>
      </c>
      <c r="D2090" s="56" t="s">
        <v>2379</v>
      </c>
      <c r="E2090" s="2" t="s">
        <v>5258</v>
      </c>
      <c r="F2090" s="56" t="s">
        <v>217</v>
      </c>
      <c r="G2090" s="56">
        <v>5</v>
      </c>
      <c r="H2090" s="56">
        <v>1</v>
      </c>
      <c r="J2090" s="159"/>
      <c r="L2090" s="635"/>
    </row>
    <row r="2091" spans="1:12" s="100" customFormat="1" x14ac:dyDescent="0.2">
      <c r="A2091" s="56">
        <v>2030</v>
      </c>
      <c r="B2091" s="56">
        <v>18327</v>
      </c>
      <c r="C2091" s="56" t="s">
        <v>392</v>
      </c>
      <c r="D2091" s="56" t="s">
        <v>285</v>
      </c>
      <c r="E2091" s="2" t="s">
        <v>1592</v>
      </c>
      <c r="F2091" s="56" t="s">
        <v>209</v>
      </c>
      <c r="G2091" s="56">
        <v>5</v>
      </c>
      <c r="H2091" s="56">
        <v>2</v>
      </c>
      <c r="J2091" s="159"/>
      <c r="L2091" s="635"/>
    </row>
    <row r="2092" spans="1:12" s="100" customFormat="1" x14ac:dyDescent="0.2">
      <c r="A2092" s="56">
        <v>2030</v>
      </c>
      <c r="B2092" s="56">
        <v>18434</v>
      </c>
      <c r="C2092" s="56" t="s">
        <v>386</v>
      </c>
      <c r="D2092" s="56" t="s">
        <v>1618</v>
      </c>
      <c r="E2092" s="2" t="s">
        <v>2357</v>
      </c>
      <c r="F2092" s="56" t="s">
        <v>190</v>
      </c>
      <c r="G2092" s="56">
        <v>5</v>
      </c>
      <c r="H2092" s="56">
        <v>3</v>
      </c>
      <c r="J2092" s="159"/>
      <c r="L2092" s="635"/>
    </row>
    <row r="2093" spans="1:12" s="100" customFormat="1" x14ac:dyDescent="0.2">
      <c r="A2093" s="56">
        <v>2030</v>
      </c>
      <c r="B2093" s="56">
        <v>18433</v>
      </c>
      <c r="C2093" s="56" t="s">
        <v>409</v>
      </c>
      <c r="D2093" s="56" t="s">
        <v>5259</v>
      </c>
      <c r="E2093" s="2" t="s">
        <v>300</v>
      </c>
      <c r="F2093" s="56" t="s">
        <v>190</v>
      </c>
      <c r="G2093" s="56">
        <v>5</v>
      </c>
      <c r="H2093" s="56">
        <v>4</v>
      </c>
      <c r="J2093" s="159"/>
      <c r="L2093" s="635"/>
    </row>
    <row r="2094" spans="1:12" s="100" customFormat="1" x14ac:dyDescent="0.2">
      <c r="A2094" s="56">
        <v>2030</v>
      </c>
      <c r="B2094" s="56">
        <v>18539</v>
      </c>
      <c r="C2094" s="56" t="s">
        <v>409</v>
      </c>
      <c r="D2094" s="56" t="s">
        <v>189</v>
      </c>
      <c r="E2094" s="2" t="s">
        <v>87</v>
      </c>
      <c r="F2094" s="56" t="s">
        <v>188</v>
      </c>
      <c r="G2094" s="56">
        <v>5</v>
      </c>
      <c r="H2094" s="56">
        <v>5</v>
      </c>
      <c r="J2094" s="159"/>
      <c r="L2094" s="635"/>
    </row>
    <row r="2095" spans="1:12" s="100" customFormat="1" x14ac:dyDescent="0.2">
      <c r="A2095" s="56">
        <v>2030</v>
      </c>
      <c r="B2095" s="56">
        <v>18404</v>
      </c>
      <c r="C2095" s="56" t="s">
        <v>515</v>
      </c>
      <c r="D2095" s="56" t="s">
        <v>2352</v>
      </c>
      <c r="E2095" s="2" t="s">
        <v>2353</v>
      </c>
      <c r="F2095" s="56" t="s">
        <v>201</v>
      </c>
      <c r="G2095" s="56">
        <v>5</v>
      </c>
      <c r="H2095" s="56">
        <v>6</v>
      </c>
      <c r="J2095" s="159"/>
      <c r="L2095" s="635"/>
    </row>
    <row r="2096" spans="1:12" s="100" customFormat="1" x14ac:dyDescent="0.2">
      <c r="A2096" s="56">
        <v>2030</v>
      </c>
      <c r="B2096" s="56">
        <v>18655</v>
      </c>
      <c r="C2096" s="56" t="s">
        <v>749</v>
      </c>
      <c r="D2096" s="56" t="s">
        <v>2395</v>
      </c>
      <c r="E2096" s="2" t="s">
        <v>2396</v>
      </c>
      <c r="F2096" s="56" t="s">
        <v>196</v>
      </c>
      <c r="G2096" s="56">
        <v>5</v>
      </c>
      <c r="H2096" s="56">
        <v>7</v>
      </c>
      <c r="J2096" s="159"/>
      <c r="L2096" s="635"/>
    </row>
    <row r="2097" spans="1:12" s="100" customFormat="1" x14ac:dyDescent="0.2">
      <c r="A2097" s="56">
        <v>2030</v>
      </c>
      <c r="B2097" s="56">
        <v>18324</v>
      </c>
      <c r="C2097" s="56" t="s">
        <v>409</v>
      </c>
      <c r="D2097" s="56" t="s">
        <v>291</v>
      </c>
      <c r="E2097" s="2" t="s">
        <v>230</v>
      </c>
      <c r="F2097" s="56" t="s">
        <v>209</v>
      </c>
      <c r="G2097" s="56">
        <v>5</v>
      </c>
      <c r="H2097" s="56">
        <v>8</v>
      </c>
      <c r="J2097" s="159"/>
      <c r="L2097" s="635"/>
    </row>
    <row r="2098" spans="1:12" s="100" customFormat="1" x14ac:dyDescent="0.2">
      <c r="A2098" s="56">
        <v>2030</v>
      </c>
      <c r="B2098" s="56">
        <v>18436</v>
      </c>
      <c r="C2098" s="56" t="s">
        <v>139</v>
      </c>
      <c r="D2098" s="56" t="s">
        <v>511</v>
      </c>
      <c r="E2098" s="2" t="s">
        <v>256</v>
      </c>
      <c r="F2098" s="56" t="s">
        <v>190</v>
      </c>
      <c r="G2098" s="56">
        <v>5</v>
      </c>
      <c r="H2098" s="56">
        <v>9</v>
      </c>
      <c r="J2098" s="159"/>
      <c r="L2098" s="635"/>
    </row>
    <row r="2099" spans="1:12" s="100" customFormat="1" x14ac:dyDescent="0.2">
      <c r="A2099" s="56">
        <v>2030</v>
      </c>
      <c r="B2099" s="56">
        <v>18278</v>
      </c>
      <c r="C2099" s="56" t="s">
        <v>256</v>
      </c>
      <c r="D2099" s="56" t="s">
        <v>511</v>
      </c>
      <c r="E2099" s="2" t="s">
        <v>1760</v>
      </c>
      <c r="F2099" s="56" t="s">
        <v>221</v>
      </c>
      <c r="G2099" s="56">
        <v>5</v>
      </c>
      <c r="H2099" s="56">
        <v>10</v>
      </c>
      <c r="J2099" s="159"/>
      <c r="L2099" s="635"/>
    </row>
    <row r="2100" spans="1:12" s="100" customFormat="1" x14ac:dyDescent="0.2">
      <c r="A2100" s="56">
        <v>2030</v>
      </c>
      <c r="B2100" s="56">
        <v>18660</v>
      </c>
      <c r="C2100" s="56" t="s">
        <v>139</v>
      </c>
      <c r="D2100" s="56" t="s">
        <v>5260</v>
      </c>
      <c r="E2100" s="2" t="s">
        <v>356</v>
      </c>
      <c r="F2100" s="56" t="s">
        <v>196</v>
      </c>
      <c r="G2100" s="56">
        <v>5</v>
      </c>
      <c r="H2100" s="56">
        <v>11</v>
      </c>
      <c r="J2100" s="159"/>
      <c r="L2100" s="635"/>
    </row>
    <row r="2101" spans="1:12" s="100" customFormat="1" x14ac:dyDescent="0.2">
      <c r="A2101" s="56">
        <v>2030</v>
      </c>
      <c r="B2101" s="56">
        <v>18543</v>
      </c>
      <c r="C2101" s="56" t="s">
        <v>154</v>
      </c>
      <c r="D2101" s="56" t="s">
        <v>225</v>
      </c>
      <c r="E2101" s="2" t="s">
        <v>2374</v>
      </c>
      <c r="F2101" s="56" t="s">
        <v>188</v>
      </c>
      <c r="G2101" s="56">
        <v>5</v>
      </c>
      <c r="H2101" s="56">
        <v>12</v>
      </c>
      <c r="J2101" s="159"/>
      <c r="L2101" s="635"/>
    </row>
    <row r="2102" spans="1:12" s="100" customFormat="1" x14ac:dyDescent="0.2">
      <c r="A2102" s="56">
        <v>2030</v>
      </c>
      <c r="B2102" s="56">
        <v>18563</v>
      </c>
      <c r="C2102" s="56" t="s">
        <v>1526</v>
      </c>
      <c r="D2102" s="56" t="s">
        <v>316</v>
      </c>
      <c r="E2102" s="2" t="s">
        <v>356</v>
      </c>
      <c r="F2102" s="56" t="s">
        <v>217</v>
      </c>
      <c r="G2102" s="56">
        <v>5</v>
      </c>
      <c r="H2102" s="56">
        <v>13</v>
      </c>
      <c r="J2102" s="159"/>
      <c r="L2102" s="635"/>
    </row>
    <row r="2103" spans="1:12" s="100" customFormat="1" x14ac:dyDescent="0.2">
      <c r="A2103" s="56">
        <v>2030</v>
      </c>
      <c r="B2103" s="56">
        <v>18411</v>
      </c>
      <c r="C2103" s="56" t="s">
        <v>397</v>
      </c>
      <c r="D2103" s="56" t="s">
        <v>364</v>
      </c>
      <c r="E2103" s="2" t="s">
        <v>2356</v>
      </c>
      <c r="F2103" s="56" t="s">
        <v>201</v>
      </c>
      <c r="G2103" s="56">
        <v>5</v>
      </c>
      <c r="H2103" s="56">
        <v>14</v>
      </c>
      <c r="J2103" s="159"/>
      <c r="L2103" s="635"/>
    </row>
    <row r="2104" spans="1:12" s="100" customFormat="1" x14ac:dyDescent="0.2">
      <c r="A2104" s="56">
        <v>2030</v>
      </c>
      <c r="B2104" s="56">
        <v>18359</v>
      </c>
      <c r="C2104" s="56" t="s">
        <v>514</v>
      </c>
      <c r="D2104" s="56" t="s">
        <v>5261</v>
      </c>
      <c r="E2104" s="2" t="s">
        <v>197</v>
      </c>
      <c r="F2104" s="56" t="s">
        <v>211</v>
      </c>
      <c r="G2104" s="56">
        <v>5</v>
      </c>
      <c r="H2104" s="56">
        <v>15</v>
      </c>
      <c r="J2104" s="159"/>
      <c r="L2104" s="635"/>
    </row>
    <row r="2105" spans="1:12" s="100" customFormat="1" x14ac:dyDescent="0.2">
      <c r="A2105" s="56">
        <v>2030</v>
      </c>
      <c r="B2105" s="56">
        <v>18439</v>
      </c>
      <c r="C2105" s="56" t="s">
        <v>514</v>
      </c>
      <c r="D2105" s="56" t="s">
        <v>248</v>
      </c>
      <c r="E2105" s="2" t="s">
        <v>437</v>
      </c>
      <c r="F2105" s="56" t="s">
        <v>190</v>
      </c>
      <c r="G2105" s="56">
        <v>5</v>
      </c>
      <c r="H2105" s="56">
        <v>16</v>
      </c>
      <c r="J2105" s="159"/>
      <c r="L2105" s="635"/>
    </row>
    <row r="2106" spans="1:12" s="100" customFormat="1" x14ac:dyDescent="0.2">
      <c r="A2106" s="56">
        <v>2030</v>
      </c>
      <c r="B2106" s="56">
        <v>18253</v>
      </c>
      <c r="C2106" s="56" t="s">
        <v>1525</v>
      </c>
      <c r="D2106" s="56" t="s">
        <v>503</v>
      </c>
      <c r="E2106" s="2" t="s">
        <v>261</v>
      </c>
      <c r="F2106" s="56" t="s">
        <v>199</v>
      </c>
      <c r="G2106" s="56">
        <v>5</v>
      </c>
      <c r="H2106" s="56">
        <v>17</v>
      </c>
      <c r="J2106" s="159"/>
      <c r="L2106" s="635"/>
    </row>
    <row r="2107" spans="1:12" s="100" customFormat="1" x14ac:dyDescent="0.2">
      <c r="A2107" s="56">
        <v>2030</v>
      </c>
      <c r="B2107" s="56">
        <v>18283</v>
      </c>
      <c r="C2107" s="56" t="s">
        <v>1349</v>
      </c>
      <c r="D2107" s="56" t="s">
        <v>3925</v>
      </c>
      <c r="E2107" s="2" t="s">
        <v>5262</v>
      </c>
      <c r="F2107" s="56" t="s">
        <v>221</v>
      </c>
      <c r="G2107" s="56">
        <v>5</v>
      </c>
      <c r="H2107" s="56">
        <v>18</v>
      </c>
      <c r="J2107" s="159"/>
      <c r="L2107" s="635"/>
    </row>
    <row r="2108" spans="1:12" s="100" customFormat="1" x14ac:dyDescent="0.2">
      <c r="A2108" s="56">
        <v>2030</v>
      </c>
      <c r="B2108" s="56">
        <v>18443</v>
      </c>
      <c r="C2108" s="56" t="s">
        <v>516</v>
      </c>
      <c r="D2108" s="56" t="s">
        <v>3555</v>
      </c>
      <c r="E2108" s="2" t="s">
        <v>257</v>
      </c>
      <c r="F2108" s="56" t="s">
        <v>190</v>
      </c>
      <c r="G2108" s="56">
        <v>6</v>
      </c>
      <c r="H2108" s="56">
        <v>1</v>
      </c>
      <c r="J2108" s="159"/>
      <c r="L2108" s="635"/>
    </row>
    <row r="2109" spans="1:12" s="100" customFormat="1" x14ac:dyDescent="0.2">
      <c r="A2109" s="56">
        <v>2030</v>
      </c>
      <c r="B2109" s="56">
        <v>18257</v>
      </c>
      <c r="C2109" s="56" t="s">
        <v>392</v>
      </c>
      <c r="D2109" s="56" t="s">
        <v>214</v>
      </c>
      <c r="E2109" s="2" t="s">
        <v>371</v>
      </c>
      <c r="F2109" s="56" t="s">
        <v>199</v>
      </c>
      <c r="G2109" s="56">
        <v>6</v>
      </c>
      <c r="H2109" s="56">
        <v>2</v>
      </c>
      <c r="J2109" s="159"/>
      <c r="L2109" s="635"/>
    </row>
    <row r="2110" spans="1:12" s="100" customFormat="1" x14ac:dyDescent="0.2">
      <c r="A2110" s="56">
        <v>2030</v>
      </c>
      <c r="B2110" s="56">
        <v>18666</v>
      </c>
      <c r="C2110" s="56" t="s">
        <v>397</v>
      </c>
      <c r="D2110" s="56" t="s">
        <v>2398</v>
      </c>
      <c r="E2110" s="2" t="s">
        <v>2399</v>
      </c>
      <c r="F2110" s="56" t="s">
        <v>196</v>
      </c>
      <c r="G2110" s="56">
        <v>6</v>
      </c>
      <c r="H2110" s="56">
        <v>3</v>
      </c>
      <c r="J2110" s="159"/>
      <c r="L2110" s="635"/>
    </row>
    <row r="2111" spans="1:12" s="100" customFormat="1" x14ac:dyDescent="0.2">
      <c r="A2111" s="56">
        <v>2030</v>
      </c>
      <c r="B2111" s="56">
        <v>18364</v>
      </c>
      <c r="C2111" s="56" t="s">
        <v>409</v>
      </c>
      <c r="D2111" s="56" t="s">
        <v>2344</v>
      </c>
      <c r="E2111" s="2" t="s">
        <v>162</v>
      </c>
      <c r="F2111" s="56" t="s">
        <v>211</v>
      </c>
      <c r="G2111" s="56">
        <v>6</v>
      </c>
      <c r="H2111" s="56">
        <v>4</v>
      </c>
      <c r="J2111" s="159"/>
      <c r="L2111" s="635"/>
    </row>
    <row r="2112" spans="1:12" s="100" customFormat="1" x14ac:dyDescent="0.2">
      <c r="A2112" s="56">
        <v>2030</v>
      </c>
      <c r="B2112" s="56">
        <v>18385</v>
      </c>
      <c r="C2112" s="56" t="s">
        <v>409</v>
      </c>
      <c r="D2112" s="56" t="s">
        <v>424</v>
      </c>
      <c r="E2112" s="2" t="s">
        <v>228</v>
      </c>
      <c r="F2112" s="56" t="s">
        <v>193</v>
      </c>
      <c r="G2112" s="56">
        <v>6</v>
      </c>
      <c r="H2112" s="56">
        <v>5</v>
      </c>
      <c r="J2112" s="159"/>
      <c r="L2112" s="635"/>
    </row>
    <row r="2113" spans="1:12" s="100" customFormat="1" x14ac:dyDescent="0.2">
      <c r="A2113" s="56">
        <v>2030</v>
      </c>
      <c r="B2113" s="56">
        <v>18601</v>
      </c>
      <c r="C2113" s="56" t="s">
        <v>515</v>
      </c>
      <c r="D2113" s="56" t="s">
        <v>1781</v>
      </c>
      <c r="E2113" s="2" t="s">
        <v>222</v>
      </c>
      <c r="F2113" s="56" t="s">
        <v>206</v>
      </c>
      <c r="G2113" s="56">
        <v>6</v>
      </c>
      <c r="H2113" s="56">
        <v>6</v>
      </c>
      <c r="J2113" s="159"/>
      <c r="L2113" s="635"/>
    </row>
    <row r="2114" spans="1:12" s="100" customFormat="1" x14ac:dyDescent="0.2">
      <c r="A2114" s="56">
        <v>2030</v>
      </c>
      <c r="B2114" s="56">
        <v>18360</v>
      </c>
      <c r="C2114" s="56" t="s">
        <v>749</v>
      </c>
      <c r="D2114" s="56" t="s">
        <v>382</v>
      </c>
      <c r="E2114" s="2" t="s">
        <v>223</v>
      </c>
      <c r="F2114" s="56" t="s">
        <v>211</v>
      </c>
      <c r="G2114" s="56">
        <v>6</v>
      </c>
      <c r="H2114" s="56">
        <v>7</v>
      </c>
      <c r="J2114" s="159"/>
      <c r="L2114" s="635"/>
    </row>
    <row r="2115" spans="1:12" s="100" customFormat="1" x14ac:dyDescent="0.2">
      <c r="A2115" s="56">
        <v>2030</v>
      </c>
      <c r="B2115" s="56">
        <v>18286</v>
      </c>
      <c r="C2115" s="56" t="s">
        <v>1319</v>
      </c>
      <c r="D2115" s="56" t="s">
        <v>2328</v>
      </c>
      <c r="E2115" s="2" t="s">
        <v>2329</v>
      </c>
      <c r="F2115" s="56" t="s">
        <v>221</v>
      </c>
      <c r="G2115" s="56">
        <v>6</v>
      </c>
      <c r="H2115" s="56">
        <v>8</v>
      </c>
      <c r="J2115" s="159"/>
      <c r="L2115" s="635"/>
    </row>
    <row r="2116" spans="1:12" s="100" customFormat="1" x14ac:dyDescent="0.2">
      <c r="A2116" s="56">
        <v>2030</v>
      </c>
      <c r="B2116" s="56">
        <v>18661</v>
      </c>
      <c r="C2116" s="56" t="s">
        <v>139</v>
      </c>
      <c r="D2116" s="56" t="s">
        <v>385</v>
      </c>
      <c r="E2116" s="2" t="s">
        <v>230</v>
      </c>
      <c r="F2116" s="56" t="s">
        <v>196</v>
      </c>
      <c r="G2116" s="56">
        <v>6</v>
      </c>
      <c r="H2116" s="56">
        <v>9</v>
      </c>
      <c r="J2116" s="159"/>
      <c r="L2116" s="635"/>
    </row>
    <row r="2117" spans="1:12" s="100" customFormat="1" x14ac:dyDescent="0.2">
      <c r="A2117" s="56">
        <v>2030</v>
      </c>
      <c r="B2117" s="56">
        <v>18574</v>
      </c>
      <c r="C2117" s="56" t="s">
        <v>397</v>
      </c>
      <c r="D2117" s="56" t="s">
        <v>378</v>
      </c>
      <c r="E2117" s="2" t="s">
        <v>72</v>
      </c>
      <c r="F2117" s="56" t="s">
        <v>217</v>
      </c>
      <c r="G2117" s="56">
        <v>6</v>
      </c>
      <c r="H2117" s="56">
        <v>10</v>
      </c>
      <c r="J2117" s="159"/>
      <c r="L2117" s="635"/>
    </row>
    <row r="2118" spans="1:12" s="100" customFormat="1" x14ac:dyDescent="0.2">
      <c r="A2118" s="56">
        <v>2030</v>
      </c>
      <c r="B2118" s="56">
        <v>18602</v>
      </c>
      <c r="C2118" s="56" t="s">
        <v>397</v>
      </c>
      <c r="D2118" s="56" t="s">
        <v>257</v>
      </c>
      <c r="E2118" s="2" t="s">
        <v>2386</v>
      </c>
      <c r="F2118" s="56" t="s">
        <v>206</v>
      </c>
      <c r="G2118" s="56">
        <v>6</v>
      </c>
      <c r="H2118" s="56">
        <v>11</v>
      </c>
      <c r="J2118" s="159"/>
      <c r="L2118" s="635"/>
    </row>
    <row r="2119" spans="1:12" s="100" customFormat="1" x14ac:dyDescent="0.2">
      <c r="A2119" s="56">
        <v>2030</v>
      </c>
      <c r="B2119" s="56">
        <v>18280</v>
      </c>
      <c r="C2119" s="56" t="s">
        <v>154</v>
      </c>
      <c r="D2119" s="56" t="s">
        <v>69</v>
      </c>
      <c r="E2119" s="2" t="s">
        <v>1773</v>
      </c>
      <c r="F2119" s="56" t="s">
        <v>221</v>
      </c>
      <c r="G2119" s="56">
        <v>6</v>
      </c>
      <c r="H2119" s="56">
        <v>12</v>
      </c>
      <c r="J2119" s="159"/>
      <c r="L2119" s="635"/>
    </row>
    <row r="2120" spans="1:12" s="100" customFormat="1" x14ac:dyDescent="0.2">
      <c r="A2120" s="56">
        <v>2030</v>
      </c>
      <c r="B2120" s="56">
        <v>18662</v>
      </c>
      <c r="C2120" s="56" t="s">
        <v>1526</v>
      </c>
      <c r="D2120" s="56" t="s">
        <v>389</v>
      </c>
      <c r="E2120" s="2" t="s">
        <v>5263</v>
      </c>
      <c r="F2120" s="56" t="s">
        <v>196</v>
      </c>
      <c r="G2120" s="56">
        <v>6</v>
      </c>
      <c r="H2120" s="56">
        <v>13</v>
      </c>
      <c r="J2120" s="159"/>
      <c r="L2120" s="635"/>
    </row>
    <row r="2121" spans="1:12" s="100" customFormat="1" x14ac:dyDescent="0.2">
      <c r="A2121" s="56">
        <v>2030</v>
      </c>
      <c r="B2121" s="56">
        <v>18386</v>
      </c>
      <c r="C2121" s="56" t="s">
        <v>397</v>
      </c>
      <c r="D2121" s="56" t="s">
        <v>387</v>
      </c>
      <c r="E2121" s="2" t="s">
        <v>284</v>
      </c>
      <c r="F2121" s="56" t="s">
        <v>193</v>
      </c>
      <c r="G2121" s="56">
        <v>6</v>
      </c>
      <c r="H2121" s="56">
        <v>14</v>
      </c>
      <c r="J2121" s="159"/>
      <c r="L2121" s="635"/>
    </row>
    <row r="2122" spans="1:12" s="100" customFormat="1" x14ac:dyDescent="0.2">
      <c r="A2122" s="56">
        <v>2030</v>
      </c>
      <c r="B2122" s="56">
        <v>18284</v>
      </c>
      <c r="C2122" s="56" t="s">
        <v>514</v>
      </c>
      <c r="D2122" s="56" t="s">
        <v>101</v>
      </c>
      <c r="E2122" s="2" t="s">
        <v>2326</v>
      </c>
      <c r="F2122" s="56" t="s">
        <v>221</v>
      </c>
      <c r="G2122" s="56">
        <v>6</v>
      </c>
      <c r="H2122" s="56">
        <v>15</v>
      </c>
      <c r="J2122" s="159"/>
      <c r="L2122" s="635"/>
    </row>
    <row r="2123" spans="1:12" s="100" customFormat="1" x14ac:dyDescent="0.2">
      <c r="A2123" s="56">
        <v>2030</v>
      </c>
      <c r="B2123" s="56">
        <v>18282</v>
      </c>
      <c r="C2123" s="56" t="s">
        <v>295</v>
      </c>
      <c r="D2123" s="56" t="s">
        <v>285</v>
      </c>
      <c r="E2123" s="2" t="s">
        <v>191</v>
      </c>
      <c r="F2123" s="56" t="s">
        <v>221</v>
      </c>
      <c r="G2123" s="56">
        <v>6</v>
      </c>
      <c r="H2123" s="56">
        <v>16</v>
      </c>
      <c r="J2123" s="159"/>
      <c r="L2123" s="635"/>
    </row>
    <row r="2124" spans="1:12" s="100" customFormat="1" x14ac:dyDescent="0.2">
      <c r="A2124" s="56">
        <v>2030</v>
      </c>
      <c r="B2124" s="56">
        <v>18603</v>
      </c>
      <c r="C2124" s="56" t="s">
        <v>1525</v>
      </c>
      <c r="D2124" s="56" t="s">
        <v>521</v>
      </c>
      <c r="E2124" s="2" t="s">
        <v>2387</v>
      </c>
      <c r="F2124" s="56" t="s">
        <v>206</v>
      </c>
      <c r="G2124" s="56">
        <v>6</v>
      </c>
      <c r="H2124" s="56">
        <v>17</v>
      </c>
      <c r="J2124" s="159"/>
      <c r="L2124" s="635"/>
    </row>
    <row r="2125" spans="1:12" s="100" customFormat="1" x14ac:dyDescent="0.2">
      <c r="A2125" s="56">
        <v>2030</v>
      </c>
      <c r="B2125" s="56">
        <v>18254</v>
      </c>
      <c r="C2125" s="56" t="s">
        <v>1349</v>
      </c>
      <c r="D2125" s="56" t="s">
        <v>208</v>
      </c>
      <c r="E2125" s="2" t="s">
        <v>197</v>
      </c>
      <c r="F2125" s="56" t="s">
        <v>199</v>
      </c>
      <c r="G2125" s="56">
        <v>6</v>
      </c>
      <c r="H2125" s="56">
        <v>18</v>
      </c>
      <c r="J2125" s="159"/>
      <c r="L2125" s="635"/>
    </row>
    <row r="2126" spans="1:12" s="100" customFormat="1" x14ac:dyDescent="0.2">
      <c r="A2126" s="56">
        <v>2030</v>
      </c>
      <c r="B2126" s="56">
        <v>18478</v>
      </c>
      <c r="C2126" s="56" t="s">
        <v>516</v>
      </c>
      <c r="D2126" s="56" t="s">
        <v>378</v>
      </c>
      <c r="E2126" s="2" t="s">
        <v>2367</v>
      </c>
      <c r="F2126" s="56" t="s">
        <v>212</v>
      </c>
      <c r="G2126" s="56">
        <v>7</v>
      </c>
      <c r="H2126" s="56">
        <v>1</v>
      </c>
      <c r="J2126" s="159"/>
      <c r="L2126" s="635"/>
    </row>
    <row r="2127" spans="1:12" s="100" customFormat="1" x14ac:dyDescent="0.2">
      <c r="A2127" s="56">
        <v>2030</v>
      </c>
      <c r="B2127" s="56">
        <v>18567</v>
      </c>
      <c r="C2127" s="56" t="s">
        <v>392</v>
      </c>
      <c r="D2127" s="56" t="s">
        <v>2380</v>
      </c>
      <c r="E2127" s="2" t="s">
        <v>359</v>
      </c>
      <c r="F2127" s="56" t="s">
        <v>217</v>
      </c>
      <c r="G2127" s="56">
        <v>7</v>
      </c>
      <c r="H2127" s="56">
        <v>2</v>
      </c>
      <c r="J2127" s="159"/>
      <c r="L2127" s="635"/>
    </row>
    <row r="2128" spans="1:12" s="100" customFormat="1" x14ac:dyDescent="0.2">
      <c r="A2128" s="56">
        <v>2030</v>
      </c>
      <c r="B2128" s="56">
        <v>18285</v>
      </c>
      <c r="C2128" s="56" t="s">
        <v>397</v>
      </c>
      <c r="D2128" s="56" t="s">
        <v>2320</v>
      </c>
      <c r="E2128" s="2" t="s">
        <v>2327</v>
      </c>
      <c r="F2128" s="56" t="s">
        <v>221</v>
      </c>
      <c r="G2128" s="56">
        <v>7</v>
      </c>
      <c r="H2128" s="56">
        <v>3</v>
      </c>
      <c r="J2128" s="159"/>
      <c r="L2128" s="635"/>
    </row>
    <row r="2129" spans="1:12" s="100" customFormat="1" x14ac:dyDescent="0.2">
      <c r="A2129" s="56">
        <v>2030</v>
      </c>
      <c r="B2129" s="56">
        <v>18408</v>
      </c>
      <c r="C2129" s="56" t="s">
        <v>1319</v>
      </c>
      <c r="D2129" s="56" t="s">
        <v>364</v>
      </c>
      <c r="E2129" s="2" t="s">
        <v>4673</v>
      </c>
      <c r="F2129" s="56" t="s">
        <v>201</v>
      </c>
      <c r="G2129" s="56">
        <v>7</v>
      </c>
      <c r="H2129" s="56">
        <v>4</v>
      </c>
      <c r="J2129" s="159"/>
      <c r="L2129" s="635"/>
    </row>
    <row r="2130" spans="1:12" s="100" customFormat="1" x14ac:dyDescent="0.2">
      <c r="A2130" s="56">
        <v>2030</v>
      </c>
      <c r="B2130" s="56">
        <v>18485</v>
      </c>
      <c r="C2130" s="56" t="s">
        <v>397</v>
      </c>
      <c r="D2130" s="56" t="s">
        <v>525</v>
      </c>
      <c r="E2130" s="2" t="s">
        <v>1735</v>
      </c>
      <c r="F2130" s="56" t="s">
        <v>212</v>
      </c>
      <c r="G2130" s="56">
        <v>7</v>
      </c>
      <c r="H2130" s="56">
        <v>5</v>
      </c>
      <c r="J2130" s="159"/>
      <c r="L2130" s="635"/>
    </row>
    <row r="2131" spans="1:12" s="100" customFormat="1" x14ac:dyDescent="0.2">
      <c r="A2131" s="56">
        <v>2030</v>
      </c>
      <c r="B2131" s="56">
        <v>18538</v>
      </c>
      <c r="C2131" s="56" t="s">
        <v>515</v>
      </c>
      <c r="D2131" s="56" t="s">
        <v>200</v>
      </c>
      <c r="E2131" s="2" t="s">
        <v>2372</v>
      </c>
      <c r="F2131" s="56" t="s">
        <v>188</v>
      </c>
      <c r="G2131" s="56">
        <v>7</v>
      </c>
      <c r="H2131" s="56">
        <v>6</v>
      </c>
      <c r="J2131" s="159"/>
      <c r="L2131" s="635"/>
    </row>
    <row r="2132" spans="1:12" s="100" customFormat="1" x14ac:dyDescent="0.2">
      <c r="A2132" s="56">
        <v>2030</v>
      </c>
      <c r="B2132" s="56">
        <v>18387</v>
      </c>
      <c r="C2132" s="56" t="s">
        <v>749</v>
      </c>
      <c r="D2132" s="56" t="s">
        <v>551</v>
      </c>
      <c r="E2132" s="2" t="s">
        <v>2347</v>
      </c>
      <c r="F2132" s="56" t="s">
        <v>193</v>
      </c>
      <c r="G2132" s="56">
        <v>7</v>
      </c>
      <c r="H2132" s="56">
        <v>7</v>
      </c>
      <c r="J2132" s="159"/>
      <c r="L2132" s="635"/>
    </row>
    <row r="2133" spans="1:12" s="100" customFormat="1" x14ac:dyDescent="0.2">
      <c r="A2133" s="56">
        <v>2030</v>
      </c>
      <c r="B2133" s="56">
        <v>18632</v>
      </c>
      <c r="C2133" s="56" t="s">
        <v>397</v>
      </c>
      <c r="D2133" s="56" t="s">
        <v>391</v>
      </c>
      <c r="E2133" s="2" t="s">
        <v>419</v>
      </c>
      <c r="F2133" s="56" t="s">
        <v>198</v>
      </c>
      <c r="G2133" s="56">
        <v>7</v>
      </c>
      <c r="H2133" s="56">
        <v>8</v>
      </c>
      <c r="J2133" s="159"/>
      <c r="L2133" s="635"/>
    </row>
    <row r="2134" spans="1:12" s="100" customFormat="1" x14ac:dyDescent="0.2">
      <c r="A2134" s="56">
        <v>2030</v>
      </c>
      <c r="B2134" s="56">
        <v>18326</v>
      </c>
      <c r="C2134" s="56" t="s">
        <v>397</v>
      </c>
      <c r="D2134" s="56" t="s">
        <v>5264</v>
      </c>
      <c r="E2134" s="2" t="s">
        <v>356</v>
      </c>
      <c r="F2134" s="56" t="s">
        <v>209</v>
      </c>
      <c r="G2134" s="56">
        <v>7</v>
      </c>
      <c r="H2134" s="56">
        <v>9</v>
      </c>
      <c r="J2134" s="159"/>
      <c r="L2134" s="635"/>
    </row>
    <row r="2135" spans="1:12" s="100" customFormat="1" x14ac:dyDescent="0.2">
      <c r="A2135" s="56">
        <v>2030</v>
      </c>
      <c r="B2135" s="56">
        <v>18432</v>
      </c>
      <c r="C2135" s="56" t="s">
        <v>256</v>
      </c>
      <c r="D2135" s="56" t="s">
        <v>745</v>
      </c>
      <c r="E2135" s="2" t="s">
        <v>466</v>
      </c>
      <c r="F2135" s="56" t="s">
        <v>190</v>
      </c>
      <c r="G2135" s="56">
        <v>7</v>
      </c>
      <c r="H2135" s="56">
        <v>10</v>
      </c>
      <c r="J2135" s="159"/>
      <c r="L2135" s="635"/>
    </row>
    <row r="2136" spans="1:12" s="100" customFormat="1" x14ac:dyDescent="0.2">
      <c r="A2136" s="56">
        <v>2030</v>
      </c>
      <c r="B2136" s="56">
        <v>18256</v>
      </c>
      <c r="C2136" s="56" t="s">
        <v>397</v>
      </c>
      <c r="D2136" s="56" t="s">
        <v>5265</v>
      </c>
      <c r="E2136" s="2" t="s">
        <v>5266</v>
      </c>
      <c r="F2136" s="56" t="s">
        <v>199</v>
      </c>
      <c r="G2136" s="56">
        <v>7</v>
      </c>
      <c r="H2136" s="56">
        <v>11</v>
      </c>
      <c r="J2136" s="159"/>
      <c r="L2136" s="635"/>
    </row>
    <row r="2137" spans="1:12" s="100" customFormat="1" x14ac:dyDescent="0.2">
      <c r="A2137" s="56">
        <v>2030</v>
      </c>
      <c r="B2137" s="56">
        <v>18361</v>
      </c>
      <c r="C2137" s="56" t="s">
        <v>154</v>
      </c>
      <c r="D2137" s="56" t="s">
        <v>213</v>
      </c>
      <c r="E2137" s="2" t="s">
        <v>191</v>
      </c>
      <c r="F2137" s="56" t="s">
        <v>211</v>
      </c>
      <c r="G2137" s="56">
        <v>7</v>
      </c>
      <c r="H2137" s="56">
        <v>12</v>
      </c>
      <c r="J2137" s="159"/>
      <c r="L2137" s="635"/>
    </row>
    <row r="2138" spans="1:12" s="100" customFormat="1" x14ac:dyDescent="0.2">
      <c r="A2138" s="56">
        <v>2030</v>
      </c>
      <c r="B2138" s="56">
        <v>18325</v>
      </c>
      <c r="C2138" s="56" t="s">
        <v>1526</v>
      </c>
      <c r="D2138" s="56" t="s">
        <v>546</v>
      </c>
      <c r="E2138" s="2" t="s">
        <v>1506</v>
      </c>
      <c r="F2138" s="56" t="s">
        <v>209</v>
      </c>
      <c r="G2138" s="56">
        <v>7</v>
      </c>
      <c r="H2138" s="56">
        <v>13</v>
      </c>
      <c r="J2138" s="159"/>
      <c r="L2138" s="635"/>
    </row>
    <row r="2139" spans="1:12" s="100" customFormat="1" x14ac:dyDescent="0.2">
      <c r="A2139" s="56">
        <v>2030</v>
      </c>
      <c r="B2139" s="56">
        <v>18435</v>
      </c>
      <c r="C2139" s="56" t="s">
        <v>397</v>
      </c>
      <c r="D2139" s="56" t="s">
        <v>5267</v>
      </c>
      <c r="E2139" s="2" t="s">
        <v>252</v>
      </c>
      <c r="F2139" s="56" t="s">
        <v>190</v>
      </c>
      <c r="G2139" s="56">
        <v>7</v>
      </c>
      <c r="H2139" s="56">
        <v>14</v>
      </c>
      <c r="J2139" s="159"/>
      <c r="L2139" s="635"/>
    </row>
    <row r="2140" spans="1:12" s="100" customFormat="1" x14ac:dyDescent="0.2">
      <c r="A2140" s="56">
        <v>2030</v>
      </c>
      <c r="B2140" s="56">
        <v>18255</v>
      </c>
      <c r="C2140" s="56" t="s">
        <v>514</v>
      </c>
      <c r="D2140" s="56" t="s">
        <v>1880</v>
      </c>
      <c r="E2140" s="2" t="s">
        <v>448</v>
      </c>
      <c r="F2140" s="56" t="s">
        <v>199</v>
      </c>
      <c r="G2140" s="56">
        <v>7</v>
      </c>
      <c r="H2140" s="56">
        <v>15</v>
      </c>
      <c r="J2140" s="159"/>
      <c r="L2140" s="635"/>
    </row>
    <row r="2141" spans="1:12" s="100" customFormat="1" x14ac:dyDescent="0.2">
      <c r="A2141" s="56">
        <v>2030</v>
      </c>
      <c r="B2141" s="56">
        <v>18542</v>
      </c>
      <c r="C2141" s="56" t="s">
        <v>386</v>
      </c>
      <c r="D2141" s="56" t="s">
        <v>157</v>
      </c>
      <c r="E2141" s="2" t="s">
        <v>2373</v>
      </c>
      <c r="F2141" s="56" t="s">
        <v>188</v>
      </c>
      <c r="G2141" s="56">
        <v>7</v>
      </c>
      <c r="H2141" s="56">
        <v>16</v>
      </c>
      <c r="J2141" s="159"/>
      <c r="L2141" s="635"/>
    </row>
    <row r="2142" spans="1:12" s="100" customFormat="1" x14ac:dyDescent="0.2">
      <c r="A2142" s="56">
        <v>2030</v>
      </c>
      <c r="B2142" s="56">
        <v>18672</v>
      </c>
      <c r="C2142" s="56" t="s">
        <v>397</v>
      </c>
      <c r="D2142" s="56" t="s">
        <v>5268</v>
      </c>
      <c r="E2142" s="2" t="s">
        <v>5269</v>
      </c>
      <c r="F2142" s="56" t="s">
        <v>196</v>
      </c>
      <c r="G2142" s="56">
        <v>7</v>
      </c>
      <c r="H2142" s="56">
        <v>17</v>
      </c>
      <c r="J2142" s="159"/>
      <c r="L2142" s="635"/>
    </row>
    <row r="2143" spans="1:12" s="100" customFormat="1" x14ac:dyDescent="0.2">
      <c r="A2143" s="56">
        <v>2030</v>
      </c>
      <c r="B2143" s="56">
        <v>18631</v>
      </c>
      <c r="C2143" s="56" t="s">
        <v>1349</v>
      </c>
      <c r="D2143" s="56" t="s">
        <v>78</v>
      </c>
      <c r="E2143" s="2" t="s">
        <v>252</v>
      </c>
      <c r="F2143" s="56" t="s">
        <v>198</v>
      </c>
      <c r="G2143" s="56">
        <v>7</v>
      </c>
      <c r="H2143" s="56">
        <v>18</v>
      </c>
      <c r="J2143" s="159"/>
      <c r="L2143" s="635"/>
    </row>
    <row r="2144" spans="1:12" s="100" customFormat="1" x14ac:dyDescent="0.2">
      <c r="A2144" s="97">
        <v>2029</v>
      </c>
      <c r="B2144" s="97">
        <v>17809</v>
      </c>
      <c r="C2144" s="97" t="s">
        <v>1319</v>
      </c>
      <c r="D2144" s="97" t="s">
        <v>1782</v>
      </c>
      <c r="E2144" s="96" t="s">
        <v>2196</v>
      </c>
      <c r="F2144" s="97" t="s">
        <v>221</v>
      </c>
      <c r="G2144" s="97">
        <v>1</v>
      </c>
      <c r="H2144" s="97">
        <v>1</v>
      </c>
      <c r="J2144" s="159"/>
      <c r="L2144" s="635"/>
    </row>
    <row r="2145" spans="1:12" s="100" customFormat="1" x14ac:dyDescent="0.2">
      <c r="A2145" s="56">
        <v>2029</v>
      </c>
      <c r="B2145" s="56">
        <v>17989</v>
      </c>
      <c r="C2145" s="56" t="s">
        <v>154</v>
      </c>
      <c r="D2145" s="56" t="s">
        <v>354</v>
      </c>
      <c r="E2145" s="2" t="s">
        <v>94</v>
      </c>
      <c r="F2145" s="56" t="s">
        <v>212</v>
      </c>
      <c r="G2145" s="56">
        <v>1</v>
      </c>
      <c r="H2145" s="56">
        <v>2</v>
      </c>
      <c r="J2145" s="159"/>
      <c r="L2145" s="635"/>
    </row>
    <row r="2146" spans="1:12" s="100" customFormat="1" x14ac:dyDescent="0.2">
      <c r="A2146" s="56">
        <v>2029</v>
      </c>
      <c r="B2146" s="56">
        <v>18164</v>
      </c>
      <c r="C2146" s="56" t="s">
        <v>295</v>
      </c>
      <c r="D2146" s="56" t="s">
        <v>283</v>
      </c>
      <c r="E2146" s="2" t="s">
        <v>351</v>
      </c>
      <c r="F2146" s="56" t="s">
        <v>196</v>
      </c>
      <c r="G2146" s="56">
        <v>1</v>
      </c>
      <c r="H2146" s="56">
        <v>3</v>
      </c>
      <c r="J2146" s="159"/>
      <c r="L2146" s="635"/>
    </row>
    <row r="2147" spans="1:12" s="100" customFormat="1" x14ac:dyDescent="0.2">
      <c r="A2147" s="56">
        <v>2029</v>
      </c>
      <c r="B2147" s="56">
        <v>17954</v>
      </c>
      <c r="C2147" s="56" t="s">
        <v>295</v>
      </c>
      <c r="D2147" s="56" t="s">
        <v>5270</v>
      </c>
      <c r="E2147" s="2" t="s">
        <v>1760</v>
      </c>
      <c r="F2147" s="56" t="s">
        <v>190</v>
      </c>
      <c r="G2147" s="56">
        <v>1</v>
      </c>
      <c r="H2147" s="56">
        <v>4</v>
      </c>
      <c r="J2147" s="159"/>
      <c r="L2147" s="635"/>
    </row>
    <row r="2148" spans="1:12" s="100" customFormat="1" x14ac:dyDescent="0.2">
      <c r="A2148" s="56">
        <v>2029</v>
      </c>
      <c r="B2148" s="56">
        <v>18165</v>
      </c>
      <c r="C2148" s="56" t="s">
        <v>515</v>
      </c>
      <c r="D2148" s="56" t="s">
        <v>248</v>
      </c>
      <c r="E2148" s="2" t="s">
        <v>2258</v>
      </c>
      <c r="F2148" s="56" t="s">
        <v>196</v>
      </c>
      <c r="G2148" s="56">
        <v>1</v>
      </c>
      <c r="H2148" s="56">
        <v>5</v>
      </c>
      <c r="J2148" s="159"/>
      <c r="L2148" s="635"/>
    </row>
    <row r="2149" spans="1:12" s="100" customFormat="1" x14ac:dyDescent="0.2">
      <c r="A2149" s="56">
        <v>2029</v>
      </c>
      <c r="B2149" s="56">
        <v>17810</v>
      </c>
      <c r="C2149" s="56" t="s">
        <v>256</v>
      </c>
      <c r="D2149" s="56" t="s">
        <v>1895</v>
      </c>
      <c r="E2149" s="2" t="s">
        <v>5271</v>
      </c>
      <c r="F2149" s="56" t="s">
        <v>221</v>
      </c>
      <c r="G2149" s="56">
        <v>1</v>
      </c>
      <c r="H2149" s="56">
        <v>6</v>
      </c>
      <c r="J2149" s="159"/>
      <c r="L2149" s="635"/>
    </row>
    <row r="2150" spans="1:12" s="100" customFormat="1" x14ac:dyDescent="0.2">
      <c r="A2150" s="56">
        <v>2029</v>
      </c>
      <c r="B2150" s="56">
        <v>17811</v>
      </c>
      <c r="C2150" s="56" t="s">
        <v>516</v>
      </c>
      <c r="D2150" s="56" t="s">
        <v>276</v>
      </c>
      <c r="E2150" s="2" t="s">
        <v>194</v>
      </c>
      <c r="F2150" s="56" t="s">
        <v>221</v>
      </c>
      <c r="G2150" s="56">
        <v>1</v>
      </c>
      <c r="H2150" s="56">
        <v>7</v>
      </c>
      <c r="J2150" s="159"/>
      <c r="L2150" s="635"/>
    </row>
    <row r="2151" spans="1:12" s="100" customFormat="1" x14ac:dyDescent="0.2">
      <c r="A2151" s="56">
        <v>2029</v>
      </c>
      <c r="B2151" s="56">
        <v>18108</v>
      </c>
      <c r="C2151" s="56" t="s">
        <v>154</v>
      </c>
      <c r="D2151" s="56" t="s">
        <v>313</v>
      </c>
      <c r="E2151" s="2" t="s">
        <v>444</v>
      </c>
      <c r="F2151" s="56" t="s">
        <v>206</v>
      </c>
      <c r="G2151" s="56">
        <v>1</v>
      </c>
      <c r="H2151" s="56">
        <v>8</v>
      </c>
      <c r="J2151" s="159"/>
      <c r="L2151" s="635"/>
    </row>
    <row r="2152" spans="1:12" s="100" customFormat="1" x14ac:dyDescent="0.2">
      <c r="A2152" s="56">
        <v>2029</v>
      </c>
      <c r="B2152" s="56">
        <v>17857</v>
      </c>
      <c r="C2152" s="56" t="s">
        <v>1526</v>
      </c>
      <c r="D2152" s="56" t="s">
        <v>1880</v>
      </c>
      <c r="E2152" s="2" t="s">
        <v>2205</v>
      </c>
      <c r="F2152" s="56" t="s">
        <v>209</v>
      </c>
      <c r="G2152" s="56">
        <v>1</v>
      </c>
      <c r="H2152" s="56">
        <v>9</v>
      </c>
      <c r="J2152" s="159"/>
      <c r="L2152" s="635"/>
    </row>
    <row r="2153" spans="1:12" s="100" customFormat="1" x14ac:dyDescent="0.2">
      <c r="A2153" s="56">
        <v>2029</v>
      </c>
      <c r="B2153" s="56">
        <v>18168</v>
      </c>
      <c r="C2153" s="56" t="s">
        <v>1349</v>
      </c>
      <c r="D2153" s="56" t="s">
        <v>2260</v>
      </c>
      <c r="E2153" s="2" t="s">
        <v>2261</v>
      </c>
      <c r="F2153" s="56" t="s">
        <v>196</v>
      </c>
      <c r="G2153" s="56">
        <v>1</v>
      </c>
      <c r="H2153" s="56">
        <v>10</v>
      </c>
      <c r="J2153" s="159"/>
      <c r="L2153" s="635"/>
    </row>
    <row r="2154" spans="1:12" s="100" customFormat="1" x14ac:dyDescent="0.2">
      <c r="A2154" s="56">
        <v>2029</v>
      </c>
      <c r="B2154" s="56">
        <v>17889</v>
      </c>
      <c r="C2154" s="56" t="s">
        <v>1352</v>
      </c>
      <c r="D2154" s="56" t="s">
        <v>171</v>
      </c>
      <c r="E2154" s="2" t="s">
        <v>2209</v>
      </c>
      <c r="F2154" s="56" t="s">
        <v>211</v>
      </c>
      <c r="G2154" s="56">
        <v>1</v>
      </c>
      <c r="H2154" s="56">
        <v>11</v>
      </c>
      <c r="J2154" s="159"/>
      <c r="L2154" s="635"/>
    </row>
    <row r="2155" spans="1:12" s="100" customFormat="1" x14ac:dyDescent="0.2">
      <c r="A2155" s="56">
        <v>2029</v>
      </c>
      <c r="B2155" s="56">
        <v>18071</v>
      </c>
      <c r="C2155" s="56" t="s">
        <v>295</v>
      </c>
      <c r="D2155" s="56" t="s">
        <v>5272</v>
      </c>
      <c r="E2155" s="2" t="s">
        <v>275</v>
      </c>
      <c r="F2155" s="56" t="s">
        <v>217</v>
      </c>
      <c r="G2155" s="56">
        <v>1</v>
      </c>
      <c r="H2155" s="56">
        <v>12</v>
      </c>
      <c r="J2155" s="159"/>
      <c r="L2155" s="635"/>
    </row>
    <row r="2156" spans="1:12" s="100" customFormat="1" x14ac:dyDescent="0.2">
      <c r="A2156" s="56">
        <v>2029</v>
      </c>
      <c r="B2156" s="56">
        <v>18166</v>
      </c>
      <c r="C2156" s="56" t="s">
        <v>400</v>
      </c>
      <c r="D2156" s="56" t="s">
        <v>1775</v>
      </c>
      <c r="E2156" s="2" t="s">
        <v>2259</v>
      </c>
      <c r="F2156" s="56" t="s">
        <v>196</v>
      </c>
      <c r="G2156" s="56">
        <v>1</v>
      </c>
      <c r="H2156" s="56">
        <v>13</v>
      </c>
      <c r="J2156" s="159"/>
      <c r="L2156" s="635"/>
    </row>
    <row r="2157" spans="1:12" s="100" customFormat="1" x14ac:dyDescent="0.2">
      <c r="A2157" s="56">
        <v>2029</v>
      </c>
      <c r="B2157" s="56">
        <v>17858</v>
      </c>
      <c r="C2157" s="56" t="s">
        <v>342</v>
      </c>
      <c r="D2157" s="56" t="s">
        <v>734</v>
      </c>
      <c r="E2157" s="2" t="s">
        <v>416</v>
      </c>
      <c r="F2157" s="56" t="s">
        <v>209</v>
      </c>
      <c r="G2157" s="56">
        <v>1</v>
      </c>
      <c r="H2157" s="56">
        <v>14</v>
      </c>
      <c r="J2157" s="159"/>
      <c r="L2157" s="635"/>
    </row>
    <row r="2158" spans="1:12" s="100" customFormat="1" x14ac:dyDescent="0.2">
      <c r="A2158" s="56">
        <v>2029</v>
      </c>
      <c r="B2158" s="56">
        <v>18169</v>
      </c>
      <c r="C2158" s="56" t="s">
        <v>392</v>
      </c>
      <c r="D2158" s="56" t="s">
        <v>493</v>
      </c>
      <c r="E2158" s="2" t="s">
        <v>383</v>
      </c>
      <c r="F2158" s="56" t="s">
        <v>196</v>
      </c>
      <c r="G2158" s="56">
        <v>1</v>
      </c>
      <c r="H2158" s="56">
        <v>15</v>
      </c>
      <c r="J2158" s="159"/>
      <c r="L2158" s="635"/>
    </row>
    <row r="2159" spans="1:12" s="100" customFormat="1" x14ac:dyDescent="0.2">
      <c r="A2159" s="56">
        <v>2029</v>
      </c>
      <c r="B2159" s="56">
        <v>18072</v>
      </c>
      <c r="C2159" s="56" t="s">
        <v>342</v>
      </c>
      <c r="D2159" s="56" t="s">
        <v>458</v>
      </c>
      <c r="E2159" s="2" t="s">
        <v>300</v>
      </c>
      <c r="F2159" s="56" t="s">
        <v>217</v>
      </c>
      <c r="G2159" s="56">
        <v>1</v>
      </c>
      <c r="H2159" s="56">
        <v>16</v>
      </c>
      <c r="J2159" s="159"/>
      <c r="L2159" s="635"/>
    </row>
    <row r="2160" spans="1:12" s="100" customFormat="1" x14ac:dyDescent="0.2">
      <c r="A2160" s="56">
        <v>2029</v>
      </c>
      <c r="B2160" s="56">
        <v>18167</v>
      </c>
      <c r="C2160" s="56" t="s">
        <v>749</v>
      </c>
      <c r="D2160" s="56" t="s">
        <v>328</v>
      </c>
      <c r="E2160" s="2" t="s">
        <v>145</v>
      </c>
      <c r="F2160" s="56" t="s">
        <v>196</v>
      </c>
      <c r="G2160" s="56">
        <v>1</v>
      </c>
      <c r="H2160" s="56">
        <v>17</v>
      </c>
      <c r="J2160" s="159"/>
      <c r="L2160" s="635"/>
    </row>
    <row r="2161" spans="1:12" s="100" customFormat="1" x14ac:dyDescent="0.2">
      <c r="A2161" s="56">
        <v>2029</v>
      </c>
      <c r="B2161" s="56">
        <v>17990</v>
      </c>
      <c r="C2161" s="56" t="s">
        <v>342</v>
      </c>
      <c r="D2161" s="56" t="s">
        <v>2231</v>
      </c>
      <c r="E2161" s="2" t="s">
        <v>210</v>
      </c>
      <c r="F2161" s="56" t="s">
        <v>212</v>
      </c>
      <c r="G2161" s="56">
        <v>1</v>
      </c>
      <c r="H2161" s="56">
        <v>18</v>
      </c>
      <c r="J2161" s="159"/>
      <c r="L2161" s="635"/>
    </row>
    <row r="2162" spans="1:12" s="100" customFormat="1" x14ac:dyDescent="0.2">
      <c r="A2162" s="56">
        <v>2029</v>
      </c>
      <c r="B2162" s="56">
        <v>18053</v>
      </c>
      <c r="C2162" s="56" t="s">
        <v>256</v>
      </c>
      <c r="D2162" s="56" t="s">
        <v>258</v>
      </c>
      <c r="E2162" s="2" t="s">
        <v>2237</v>
      </c>
      <c r="F2162" s="56" t="s">
        <v>188</v>
      </c>
      <c r="G2162" s="56">
        <v>2</v>
      </c>
      <c r="H2162" s="56">
        <v>1</v>
      </c>
      <c r="J2162" s="159"/>
      <c r="L2162" s="635"/>
    </row>
    <row r="2163" spans="1:12" s="100" customFormat="1" x14ac:dyDescent="0.2">
      <c r="A2163" s="56">
        <v>2029</v>
      </c>
      <c r="B2163" s="56">
        <v>17991</v>
      </c>
      <c r="C2163" s="56" t="s">
        <v>256</v>
      </c>
      <c r="D2163" s="56" t="s">
        <v>291</v>
      </c>
      <c r="E2163" s="2" t="s">
        <v>2232</v>
      </c>
      <c r="F2163" s="56" t="s">
        <v>212</v>
      </c>
      <c r="G2163" s="56">
        <v>2</v>
      </c>
      <c r="H2163" s="56">
        <v>2</v>
      </c>
      <c r="J2163" s="159"/>
      <c r="L2163" s="635"/>
    </row>
    <row r="2164" spans="1:12" s="100" customFormat="1" x14ac:dyDescent="0.2">
      <c r="A2164" s="56">
        <v>2029</v>
      </c>
      <c r="B2164" s="56">
        <v>18109</v>
      </c>
      <c r="C2164" s="56" t="s">
        <v>749</v>
      </c>
      <c r="D2164" s="56" t="s">
        <v>2250</v>
      </c>
      <c r="E2164" s="2" t="s">
        <v>2251</v>
      </c>
      <c r="F2164" s="56" t="s">
        <v>206</v>
      </c>
      <c r="G2164" s="56">
        <v>2</v>
      </c>
      <c r="H2164" s="56">
        <v>3</v>
      </c>
      <c r="J2164" s="159"/>
      <c r="L2164" s="635"/>
    </row>
    <row r="2165" spans="1:12" s="100" customFormat="1" x14ac:dyDescent="0.2">
      <c r="A2165" s="56">
        <v>2029</v>
      </c>
      <c r="B2165" s="56">
        <v>17859</v>
      </c>
      <c r="C2165" s="56" t="s">
        <v>256</v>
      </c>
      <c r="D2165" s="56" t="s">
        <v>192</v>
      </c>
      <c r="E2165" s="2" t="s">
        <v>2206</v>
      </c>
      <c r="F2165" s="56" t="s">
        <v>209</v>
      </c>
      <c r="G2165" s="56">
        <v>2</v>
      </c>
      <c r="H2165" s="56">
        <v>4</v>
      </c>
      <c r="J2165" s="159"/>
      <c r="L2165" s="635"/>
    </row>
    <row r="2166" spans="1:12" s="100" customFormat="1" x14ac:dyDescent="0.2">
      <c r="A2166" s="56">
        <v>2029</v>
      </c>
      <c r="B2166" s="56">
        <v>17928</v>
      </c>
      <c r="C2166" s="56" t="s">
        <v>515</v>
      </c>
      <c r="D2166" s="56" t="s">
        <v>2204</v>
      </c>
      <c r="E2166" s="2" t="s">
        <v>2217</v>
      </c>
      <c r="F2166" s="56" t="s">
        <v>201</v>
      </c>
      <c r="G2166" s="56">
        <v>2</v>
      </c>
      <c r="H2166" s="56">
        <v>5</v>
      </c>
      <c r="J2166" s="159"/>
      <c r="L2166" s="635"/>
    </row>
    <row r="2167" spans="1:12" s="100" customFormat="1" x14ac:dyDescent="0.2">
      <c r="A2167" s="56">
        <v>2029</v>
      </c>
      <c r="B2167" s="56">
        <v>17890</v>
      </c>
      <c r="C2167" s="56" t="s">
        <v>256</v>
      </c>
      <c r="D2167" s="56" t="s">
        <v>369</v>
      </c>
      <c r="E2167" s="2" t="s">
        <v>366</v>
      </c>
      <c r="F2167" s="56" t="s">
        <v>211</v>
      </c>
      <c r="G2167" s="56">
        <v>2</v>
      </c>
      <c r="H2167" s="56">
        <v>6</v>
      </c>
      <c r="J2167" s="159"/>
      <c r="L2167" s="635"/>
    </row>
    <row r="2168" spans="1:12" s="100" customFormat="1" x14ac:dyDescent="0.2">
      <c r="A2168" s="56">
        <v>2029</v>
      </c>
      <c r="B2168" s="56">
        <v>17992</v>
      </c>
      <c r="C2168" s="56" t="s">
        <v>516</v>
      </c>
      <c r="D2168" s="56" t="s">
        <v>5273</v>
      </c>
      <c r="E2168" s="2" t="s">
        <v>191</v>
      </c>
      <c r="F2168" s="56" t="s">
        <v>212</v>
      </c>
      <c r="G2168" s="56">
        <v>2</v>
      </c>
      <c r="H2168" s="56">
        <v>7</v>
      </c>
      <c r="J2168" s="159"/>
      <c r="L2168" s="635"/>
    </row>
    <row r="2169" spans="1:12" s="100" customFormat="1" x14ac:dyDescent="0.2">
      <c r="A2169" s="56">
        <v>2029</v>
      </c>
      <c r="B2169" s="56">
        <v>17929</v>
      </c>
      <c r="C2169" s="56" t="s">
        <v>1319</v>
      </c>
      <c r="D2169" s="56" t="s">
        <v>2218</v>
      </c>
      <c r="E2169" s="2" t="s">
        <v>2219</v>
      </c>
      <c r="F2169" s="56" t="s">
        <v>201</v>
      </c>
      <c r="G2169" s="56">
        <v>2</v>
      </c>
      <c r="H2169" s="56">
        <v>8</v>
      </c>
      <c r="J2169" s="159"/>
      <c r="L2169" s="635"/>
    </row>
    <row r="2170" spans="1:12" s="100" customFormat="1" x14ac:dyDescent="0.2">
      <c r="A2170" s="56">
        <v>2029</v>
      </c>
      <c r="B2170" s="56">
        <v>17955</v>
      </c>
      <c r="C2170" s="56" t="s">
        <v>342</v>
      </c>
      <c r="D2170" s="56" t="s">
        <v>2224</v>
      </c>
      <c r="E2170" s="2" t="s">
        <v>123</v>
      </c>
      <c r="F2170" s="56" t="s">
        <v>190</v>
      </c>
      <c r="G2170" s="56">
        <v>2</v>
      </c>
      <c r="H2170" s="56">
        <v>9</v>
      </c>
      <c r="J2170" s="159"/>
      <c r="L2170" s="635"/>
    </row>
    <row r="2171" spans="1:12" s="100" customFormat="1" x14ac:dyDescent="0.2">
      <c r="A2171" s="56">
        <v>2029</v>
      </c>
      <c r="B2171" s="56">
        <v>17824</v>
      </c>
      <c r="C2171" s="56" t="s">
        <v>1349</v>
      </c>
      <c r="D2171" s="56" t="s">
        <v>5274</v>
      </c>
      <c r="E2171" s="2" t="s">
        <v>277</v>
      </c>
      <c r="F2171" s="56" t="s">
        <v>221</v>
      </c>
      <c r="G2171" s="56">
        <v>2</v>
      </c>
      <c r="H2171" s="56">
        <v>10</v>
      </c>
      <c r="J2171" s="159"/>
      <c r="L2171" s="635"/>
    </row>
    <row r="2172" spans="1:12" s="100" customFormat="1" x14ac:dyDescent="0.2">
      <c r="A2172" s="56">
        <v>2029</v>
      </c>
      <c r="B2172" s="56">
        <v>18073</v>
      </c>
      <c r="C2172" s="56" t="s">
        <v>1352</v>
      </c>
      <c r="D2172" s="56" t="s">
        <v>192</v>
      </c>
      <c r="E2172" s="2" t="s">
        <v>2242</v>
      </c>
      <c r="F2172" s="56" t="s">
        <v>217</v>
      </c>
      <c r="G2172" s="56">
        <v>2</v>
      </c>
      <c r="H2172" s="56">
        <v>11</v>
      </c>
      <c r="J2172" s="159"/>
      <c r="L2172" s="635"/>
    </row>
    <row r="2173" spans="1:12" s="100" customFormat="1" x14ac:dyDescent="0.2">
      <c r="A2173" s="56">
        <v>2029</v>
      </c>
      <c r="B2173" s="56">
        <v>17994</v>
      </c>
      <c r="C2173" s="56" t="s">
        <v>749</v>
      </c>
      <c r="D2173" s="56" t="s">
        <v>3143</v>
      </c>
      <c r="E2173" s="2" t="s">
        <v>5275</v>
      </c>
      <c r="F2173" s="56" t="s">
        <v>212</v>
      </c>
      <c r="G2173" s="56">
        <v>2</v>
      </c>
      <c r="H2173" s="56">
        <v>12</v>
      </c>
      <c r="J2173" s="159"/>
      <c r="L2173" s="635"/>
    </row>
    <row r="2174" spans="1:12" s="100" customFormat="1" x14ac:dyDescent="0.2">
      <c r="A2174" s="56">
        <v>2029</v>
      </c>
      <c r="B2174" s="56">
        <v>17930</v>
      </c>
      <c r="C2174" s="56" t="s">
        <v>400</v>
      </c>
      <c r="D2174" s="56" t="s">
        <v>398</v>
      </c>
      <c r="E2174" s="2" t="s">
        <v>2220</v>
      </c>
      <c r="F2174" s="56" t="s">
        <v>201</v>
      </c>
      <c r="G2174" s="56">
        <v>2</v>
      </c>
      <c r="H2174" s="56">
        <v>13</v>
      </c>
      <c r="J2174" s="159"/>
      <c r="L2174" s="635"/>
    </row>
    <row r="2175" spans="1:12" s="100" customFormat="1" x14ac:dyDescent="0.2">
      <c r="A2175" s="56">
        <v>2029</v>
      </c>
      <c r="B2175" s="56">
        <v>18170</v>
      </c>
      <c r="C2175" s="56" t="s">
        <v>1525</v>
      </c>
      <c r="D2175" s="56" t="s">
        <v>2262</v>
      </c>
      <c r="E2175" s="2" t="s">
        <v>304</v>
      </c>
      <c r="F2175" s="56" t="s">
        <v>196</v>
      </c>
      <c r="G2175" s="56">
        <v>2</v>
      </c>
      <c r="H2175" s="56">
        <v>14</v>
      </c>
      <c r="J2175" s="159"/>
      <c r="L2175" s="635"/>
    </row>
    <row r="2176" spans="1:12" s="100" customFormat="1" x14ac:dyDescent="0.2">
      <c r="A2176" s="56">
        <v>2029</v>
      </c>
      <c r="B2176" s="56">
        <v>17931</v>
      </c>
      <c r="C2176" s="56" t="s">
        <v>392</v>
      </c>
      <c r="D2176" s="56" t="s">
        <v>157</v>
      </c>
      <c r="E2176" s="2" t="s">
        <v>2221</v>
      </c>
      <c r="F2176" s="56" t="s">
        <v>201</v>
      </c>
      <c r="G2176" s="56">
        <v>2</v>
      </c>
      <c r="H2176" s="56">
        <v>15</v>
      </c>
      <c r="J2176" s="159"/>
      <c r="L2176" s="635"/>
    </row>
    <row r="2177" spans="1:12" s="100" customFormat="1" x14ac:dyDescent="0.2">
      <c r="A2177" s="56">
        <v>2029</v>
      </c>
      <c r="B2177" s="56">
        <v>17995</v>
      </c>
      <c r="C2177" s="56" t="s">
        <v>514</v>
      </c>
      <c r="D2177" s="56" t="s">
        <v>2204</v>
      </c>
      <c r="E2177" s="2" t="s">
        <v>360</v>
      </c>
      <c r="F2177" s="56" t="s">
        <v>212</v>
      </c>
      <c r="G2177" s="56">
        <v>2</v>
      </c>
      <c r="H2177" s="56">
        <v>16</v>
      </c>
      <c r="J2177" s="159"/>
      <c r="L2177" s="635"/>
    </row>
    <row r="2178" spans="1:12" s="100" customFormat="1" x14ac:dyDescent="0.2">
      <c r="A2178" s="56">
        <v>2029</v>
      </c>
      <c r="B2178" s="56">
        <v>17993</v>
      </c>
      <c r="C2178" s="56" t="s">
        <v>319</v>
      </c>
      <c r="D2178" s="56" t="s">
        <v>310</v>
      </c>
      <c r="E2178" s="2" t="s">
        <v>278</v>
      </c>
      <c r="F2178" s="56" t="s">
        <v>212</v>
      </c>
      <c r="G2178" s="56">
        <v>2</v>
      </c>
      <c r="H2178" s="56">
        <v>17</v>
      </c>
      <c r="J2178" s="159"/>
      <c r="L2178" s="635"/>
    </row>
    <row r="2179" spans="1:12" s="100" customFormat="1" x14ac:dyDescent="0.2">
      <c r="A2179" s="56">
        <v>2029</v>
      </c>
      <c r="B2179" s="56">
        <v>17964</v>
      </c>
      <c r="C2179" s="56" t="s">
        <v>1525</v>
      </c>
      <c r="D2179" s="56" t="s">
        <v>1488</v>
      </c>
      <c r="E2179" s="2" t="s">
        <v>491</v>
      </c>
      <c r="F2179" s="56" t="s">
        <v>190</v>
      </c>
      <c r="G2179" s="56">
        <v>2</v>
      </c>
      <c r="H2179" s="56">
        <v>18</v>
      </c>
      <c r="J2179" s="159"/>
      <c r="L2179" s="635"/>
    </row>
    <row r="2180" spans="1:12" s="100" customFormat="1" x14ac:dyDescent="0.2">
      <c r="A2180" s="56">
        <v>2029</v>
      </c>
      <c r="B2180" s="56">
        <v>18110</v>
      </c>
      <c r="C2180" s="56" t="s">
        <v>1319</v>
      </c>
      <c r="D2180" s="56" t="s">
        <v>2252</v>
      </c>
      <c r="E2180" s="2" t="s">
        <v>1872</v>
      </c>
      <c r="F2180" s="56" t="s">
        <v>206</v>
      </c>
      <c r="G2180" s="56">
        <v>3</v>
      </c>
      <c r="H2180" s="56">
        <v>1</v>
      </c>
      <c r="J2180" s="159"/>
      <c r="L2180" s="635"/>
    </row>
    <row r="2181" spans="1:12" s="100" customFormat="1" x14ac:dyDescent="0.2">
      <c r="A2181" s="56">
        <v>2029</v>
      </c>
      <c r="B2181" s="56">
        <v>17932</v>
      </c>
      <c r="C2181" s="56" t="s">
        <v>256</v>
      </c>
      <c r="D2181" s="56" t="s">
        <v>102</v>
      </c>
      <c r="E2181" s="2" t="s">
        <v>2222</v>
      </c>
      <c r="F2181" s="56" t="s">
        <v>201</v>
      </c>
      <c r="G2181" s="56">
        <v>3</v>
      </c>
      <c r="H2181" s="56">
        <v>2</v>
      </c>
      <c r="J2181" s="159"/>
      <c r="L2181" s="635"/>
    </row>
    <row r="2182" spans="1:12" s="100" customFormat="1" x14ac:dyDescent="0.2">
      <c r="A2182" s="56">
        <v>2029</v>
      </c>
      <c r="B2182" s="56">
        <v>18054</v>
      </c>
      <c r="C2182" s="56" t="s">
        <v>749</v>
      </c>
      <c r="D2182" s="56" t="s">
        <v>2238</v>
      </c>
      <c r="E2182" s="2" t="s">
        <v>459</v>
      </c>
      <c r="F2182" s="56" t="s">
        <v>188</v>
      </c>
      <c r="G2182" s="56">
        <v>3</v>
      </c>
      <c r="H2182" s="56">
        <v>3</v>
      </c>
      <c r="J2182" s="159"/>
      <c r="L2182" s="635"/>
    </row>
    <row r="2183" spans="1:12" s="100" customFormat="1" x14ac:dyDescent="0.2">
      <c r="A2183" s="56">
        <v>2029</v>
      </c>
      <c r="B2183" s="56">
        <v>18141</v>
      </c>
      <c r="C2183" s="56" t="s">
        <v>749</v>
      </c>
      <c r="D2183" s="56" t="s">
        <v>447</v>
      </c>
      <c r="E2183" s="2" t="s">
        <v>264</v>
      </c>
      <c r="F2183" s="56" t="s">
        <v>198</v>
      </c>
      <c r="G2183" s="56">
        <v>3</v>
      </c>
      <c r="H2183" s="56">
        <v>4</v>
      </c>
      <c r="J2183" s="159"/>
      <c r="L2183" s="635"/>
    </row>
    <row r="2184" spans="1:12" s="100" customFormat="1" x14ac:dyDescent="0.2">
      <c r="A2184" s="56">
        <v>2029</v>
      </c>
      <c r="B2184" s="56">
        <v>17794</v>
      </c>
      <c r="C2184" s="56" t="s">
        <v>749</v>
      </c>
      <c r="D2184" s="56" t="s">
        <v>229</v>
      </c>
      <c r="E2184" s="2" t="s">
        <v>202</v>
      </c>
      <c r="F2184" s="56" t="s">
        <v>199</v>
      </c>
      <c r="G2184" s="56">
        <v>3</v>
      </c>
      <c r="H2184" s="56">
        <v>5</v>
      </c>
      <c r="J2184" s="159"/>
      <c r="L2184" s="635"/>
    </row>
    <row r="2185" spans="1:12" s="100" customFormat="1" x14ac:dyDescent="0.2">
      <c r="A2185" s="56">
        <v>2029</v>
      </c>
      <c r="B2185" s="56">
        <v>17916</v>
      </c>
      <c r="C2185" s="56" t="s">
        <v>154</v>
      </c>
      <c r="D2185" s="56" t="s">
        <v>452</v>
      </c>
      <c r="E2185" s="2" t="s">
        <v>2213</v>
      </c>
      <c r="F2185" s="56" t="s">
        <v>193</v>
      </c>
      <c r="G2185" s="56">
        <v>3</v>
      </c>
      <c r="H2185" s="56">
        <v>6</v>
      </c>
      <c r="J2185" s="159"/>
      <c r="L2185" s="635"/>
    </row>
    <row r="2186" spans="1:12" s="100" customFormat="1" x14ac:dyDescent="0.2">
      <c r="A2186" s="56">
        <v>2029</v>
      </c>
      <c r="B2186" s="56">
        <v>17860</v>
      </c>
      <c r="C2186" s="56" t="s">
        <v>516</v>
      </c>
      <c r="D2186" s="56" t="s">
        <v>2207</v>
      </c>
      <c r="E2186" s="2" t="s">
        <v>461</v>
      </c>
      <c r="F2186" s="56" t="s">
        <v>209</v>
      </c>
      <c r="G2186" s="56">
        <v>3</v>
      </c>
      <c r="H2186" s="56">
        <v>7</v>
      </c>
      <c r="J2186" s="159"/>
      <c r="L2186" s="635"/>
    </row>
    <row r="2187" spans="1:12" s="100" customFormat="1" x14ac:dyDescent="0.2">
      <c r="A2187" s="56">
        <v>2029</v>
      </c>
      <c r="B2187" s="56">
        <v>17956</v>
      </c>
      <c r="C2187" s="56" t="s">
        <v>749</v>
      </c>
      <c r="D2187" s="56" t="s">
        <v>328</v>
      </c>
      <c r="E2187" s="2" t="s">
        <v>2225</v>
      </c>
      <c r="F2187" s="56" t="s">
        <v>190</v>
      </c>
      <c r="G2187" s="56">
        <v>3</v>
      </c>
      <c r="H2187" s="56">
        <v>8</v>
      </c>
      <c r="J2187" s="159"/>
      <c r="L2187" s="635"/>
    </row>
    <row r="2188" spans="1:12" s="100" customFormat="1" x14ac:dyDescent="0.2">
      <c r="A2188" s="56">
        <v>2029</v>
      </c>
      <c r="B2188" s="56">
        <v>17957</v>
      </c>
      <c r="C2188" s="56" t="s">
        <v>256</v>
      </c>
      <c r="D2188" s="56" t="s">
        <v>2226</v>
      </c>
      <c r="E2188" s="2" t="s">
        <v>2227</v>
      </c>
      <c r="F2188" s="56" t="s">
        <v>190</v>
      </c>
      <c r="G2188" s="56">
        <v>3</v>
      </c>
      <c r="H2188" s="56">
        <v>9</v>
      </c>
      <c r="J2188" s="159"/>
      <c r="L2188" s="635"/>
    </row>
    <row r="2189" spans="1:12" s="100" customFormat="1" x14ac:dyDescent="0.2">
      <c r="A2189" s="56">
        <v>2029</v>
      </c>
      <c r="B2189" s="56">
        <v>18111</v>
      </c>
      <c r="C2189" s="56" t="s">
        <v>1349</v>
      </c>
      <c r="D2189" s="56" t="s">
        <v>5276</v>
      </c>
      <c r="E2189" s="2" t="s">
        <v>351</v>
      </c>
      <c r="F2189" s="56" t="s">
        <v>206</v>
      </c>
      <c r="G2189" s="56">
        <v>3</v>
      </c>
      <c r="H2189" s="56">
        <v>10</v>
      </c>
      <c r="J2189" s="159"/>
      <c r="L2189" s="635"/>
    </row>
    <row r="2190" spans="1:12" s="100" customFormat="1" x14ac:dyDescent="0.2">
      <c r="A2190" s="56">
        <v>2029</v>
      </c>
      <c r="B2190" s="56">
        <v>17891</v>
      </c>
      <c r="C2190" s="56" t="s">
        <v>342</v>
      </c>
      <c r="D2190" s="56" t="s">
        <v>478</v>
      </c>
      <c r="E2190" s="2" t="s">
        <v>197</v>
      </c>
      <c r="F2190" s="56" t="s">
        <v>211</v>
      </c>
      <c r="G2190" s="56">
        <v>3</v>
      </c>
      <c r="H2190" s="56">
        <v>11</v>
      </c>
      <c r="J2190" s="159"/>
      <c r="L2190" s="635"/>
    </row>
    <row r="2191" spans="1:12" s="100" customFormat="1" x14ac:dyDescent="0.2">
      <c r="A2191" s="56">
        <v>2029</v>
      </c>
      <c r="B2191" s="56">
        <v>17893</v>
      </c>
      <c r="C2191" s="56" t="s">
        <v>516</v>
      </c>
      <c r="D2191" s="56" t="s">
        <v>5277</v>
      </c>
      <c r="E2191" s="2" t="s">
        <v>273</v>
      </c>
      <c r="F2191" s="56" t="s">
        <v>211</v>
      </c>
      <c r="G2191" s="56">
        <v>3</v>
      </c>
      <c r="H2191" s="56">
        <v>12</v>
      </c>
      <c r="J2191" s="159"/>
      <c r="L2191" s="635"/>
    </row>
    <row r="2192" spans="1:12" s="100" customFormat="1" x14ac:dyDescent="0.2">
      <c r="A2192" s="56">
        <v>2029</v>
      </c>
      <c r="B2192" s="56">
        <v>18171</v>
      </c>
      <c r="C2192" s="56" t="s">
        <v>400</v>
      </c>
      <c r="D2192" s="56" t="s">
        <v>338</v>
      </c>
      <c r="E2192" s="2" t="s">
        <v>2257</v>
      </c>
      <c r="F2192" s="56" t="s">
        <v>196</v>
      </c>
      <c r="G2192" s="56">
        <v>3</v>
      </c>
      <c r="H2192" s="56">
        <v>13</v>
      </c>
      <c r="J2192" s="159"/>
      <c r="L2192" s="635"/>
    </row>
    <row r="2193" spans="1:12" s="100" customFormat="1" x14ac:dyDescent="0.2">
      <c r="A2193" s="56">
        <v>2029</v>
      </c>
      <c r="B2193" s="56">
        <v>18172</v>
      </c>
      <c r="C2193" s="56" t="s">
        <v>514</v>
      </c>
      <c r="D2193" s="56" t="s">
        <v>1916</v>
      </c>
      <c r="E2193" s="2" t="s">
        <v>408</v>
      </c>
      <c r="F2193" s="56" t="s">
        <v>196</v>
      </c>
      <c r="G2193" s="56">
        <v>3</v>
      </c>
      <c r="H2193" s="56">
        <v>14</v>
      </c>
      <c r="J2193" s="159"/>
      <c r="L2193" s="635"/>
    </row>
    <row r="2194" spans="1:12" s="100" customFormat="1" x14ac:dyDescent="0.2">
      <c r="A2194" s="56">
        <v>2029</v>
      </c>
      <c r="B2194" s="56">
        <v>17815</v>
      </c>
      <c r="C2194" s="56" t="s">
        <v>392</v>
      </c>
      <c r="D2194" s="56" t="s">
        <v>2198</v>
      </c>
      <c r="E2194" s="2" t="s">
        <v>2199</v>
      </c>
      <c r="F2194" s="56" t="s">
        <v>221</v>
      </c>
      <c r="G2194" s="56">
        <v>3</v>
      </c>
      <c r="H2194" s="56">
        <v>15</v>
      </c>
      <c r="J2194" s="159"/>
      <c r="L2194" s="635"/>
    </row>
    <row r="2195" spans="1:12" s="100" customFormat="1" x14ac:dyDescent="0.2">
      <c r="A2195" s="56">
        <v>2029</v>
      </c>
      <c r="B2195" s="56">
        <v>18055</v>
      </c>
      <c r="C2195" s="56" t="s">
        <v>342</v>
      </c>
      <c r="D2195" s="56" t="s">
        <v>464</v>
      </c>
      <c r="E2195" s="2" t="s">
        <v>2239</v>
      </c>
      <c r="F2195" s="56" t="s">
        <v>188</v>
      </c>
      <c r="G2195" s="56">
        <v>3</v>
      </c>
      <c r="H2195" s="56">
        <v>16</v>
      </c>
      <c r="J2195" s="159"/>
      <c r="L2195" s="635"/>
    </row>
    <row r="2196" spans="1:12" s="100" customFormat="1" x14ac:dyDescent="0.2">
      <c r="A2196" s="56">
        <v>2029</v>
      </c>
      <c r="B2196" s="56">
        <v>17996</v>
      </c>
      <c r="C2196" s="56" t="s">
        <v>749</v>
      </c>
      <c r="D2196" s="56" t="s">
        <v>274</v>
      </c>
      <c r="E2196" s="2" t="s">
        <v>2233</v>
      </c>
      <c r="F2196" s="56" t="s">
        <v>212</v>
      </c>
      <c r="G2196" s="56">
        <v>3</v>
      </c>
      <c r="H2196" s="56">
        <v>17</v>
      </c>
      <c r="J2196" s="159"/>
      <c r="L2196" s="635"/>
    </row>
    <row r="2197" spans="1:12" s="100" customFormat="1" x14ac:dyDescent="0.2">
      <c r="A2197" s="56">
        <v>2029</v>
      </c>
      <c r="B2197" s="56">
        <v>17894</v>
      </c>
      <c r="C2197" s="56" t="s">
        <v>1525</v>
      </c>
      <c r="D2197" s="56" t="s">
        <v>2210</v>
      </c>
      <c r="E2197" s="2" t="s">
        <v>5278</v>
      </c>
      <c r="F2197" s="56" t="s">
        <v>211</v>
      </c>
      <c r="G2197" s="56">
        <v>3</v>
      </c>
      <c r="H2197" s="56">
        <v>18</v>
      </c>
      <c r="J2197" s="159"/>
      <c r="L2197" s="635"/>
    </row>
    <row r="2198" spans="1:12" s="100" customFormat="1" x14ac:dyDescent="0.2">
      <c r="A2198" s="56">
        <v>2029</v>
      </c>
      <c r="B2198" s="56">
        <v>18080</v>
      </c>
      <c r="C2198" s="56" t="s">
        <v>1319</v>
      </c>
      <c r="D2198" s="56" t="s">
        <v>2246</v>
      </c>
      <c r="E2198" s="2" t="s">
        <v>2247</v>
      </c>
      <c r="F2198" s="56" t="s">
        <v>217</v>
      </c>
      <c r="G2198" s="56">
        <v>4</v>
      </c>
      <c r="H2198" s="56">
        <v>1</v>
      </c>
      <c r="J2198" s="159"/>
      <c r="L2198" s="635"/>
    </row>
    <row r="2199" spans="1:12" s="100" customFormat="1" x14ac:dyDescent="0.2">
      <c r="A2199" s="56">
        <v>2029</v>
      </c>
      <c r="B2199" s="56">
        <v>17999</v>
      </c>
      <c r="C2199" s="56" t="s">
        <v>1319</v>
      </c>
      <c r="D2199" s="56" t="s">
        <v>3398</v>
      </c>
      <c r="E2199" s="2" t="s">
        <v>228</v>
      </c>
      <c r="F2199" s="56" t="s">
        <v>212</v>
      </c>
      <c r="G2199" s="56">
        <v>4</v>
      </c>
      <c r="H2199" s="56">
        <v>2</v>
      </c>
      <c r="J2199" s="159"/>
      <c r="L2199" s="635"/>
    </row>
    <row r="2200" spans="1:12" s="100" customFormat="1" x14ac:dyDescent="0.2">
      <c r="A2200" s="56">
        <v>2029</v>
      </c>
      <c r="B2200" s="56">
        <v>17812</v>
      </c>
      <c r="C2200" s="56" t="s">
        <v>749</v>
      </c>
      <c r="D2200" s="56" t="s">
        <v>5279</v>
      </c>
      <c r="E2200" s="2" t="s">
        <v>321</v>
      </c>
      <c r="F2200" s="56" t="s">
        <v>221</v>
      </c>
      <c r="G2200" s="56">
        <v>4</v>
      </c>
      <c r="H2200" s="56">
        <v>3</v>
      </c>
      <c r="J2200" s="159"/>
      <c r="L2200" s="635"/>
    </row>
    <row r="2201" spans="1:12" s="100" customFormat="1" x14ac:dyDescent="0.2">
      <c r="A2201" s="56">
        <v>2029</v>
      </c>
      <c r="B2201" s="56">
        <v>18182</v>
      </c>
      <c r="C2201" s="56" t="s">
        <v>319</v>
      </c>
      <c r="D2201" s="56" t="s">
        <v>339</v>
      </c>
      <c r="E2201" s="2" t="s">
        <v>290</v>
      </c>
      <c r="F2201" s="56" t="s">
        <v>196</v>
      </c>
      <c r="G2201" s="56">
        <v>4</v>
      </c>
      <c r="H2201" s="56">
        <v>4</v>
      </c>
      <c r="J2201" s="159"/>
      <c r="L2201" s="635"/>
    </row>
    <row r="2202" spans="1:12" s="100" customFormat="1" x14ac:dyDescent="0.2">
      <c r="A2202" s="56">
        <v>2029</v>
      </c>
      <c r="B2202" s="56">
        <v>17892</v>
      </c>
      <c r="C2202" s="56" t="s">
        <v>515</v>
      </c>
      <c r="D2202" s="56" t="s">
        <v>3397</v>
      </c>
      <c r="E2202" s="2" t="s">
        <v>247</v>
      </c>
      <c r="F2202" s="56" t="s">
        <v>211</v>
      </c>
      <c r="G2202" s="56">
        <v>4</v>
      </c>
      <c r="H2202" s="56">
        <v>5</v>
      </c>
      <c r="J2202" s="159"/>
      <c r="L2202" s="635"/>
    </row>
    <row r="2203" spans="1:12" s="100" customFormat="1" x14ac:dyDescent="0.2">
      <c r="A2203" s="56">
        <v>2029</v>
      </c>
      <c r="B2203" s="56">
        <v>17935</v>
      </c>
      <c r="C2203" s="56" t="s">
        <v>154</v>
      </c>
      <c r="D2203" s="56" t="s">
        <v>195</v>
      </c>
      <c r="E2203" s="2" t="s">
        <v>475</v>
      </c>
      <c r="F2203" s="56" t="s">
        <v>201</v>
      </c>
      <c r="G2203" s="56">
        <v>4</v>
      </c>
      <c r="H2203" s="56">
        <v>6</v>
      </c>
      <c r="J2203" s="159"/>
      <c r="L2203" s="635"/>
    </row>
    <row r="2204" spans="1:12" s="100" customFormat="1" x14ac:dyDescent="0.2">
      <c r="A2204" s="56">
        <v>2029</v>
      </c>
      <c r="B2204" s="56">
        <v>17814</v>
      </c>
      <c r="C2204" s="56" t="s">
        <v>516</v>
      </c>
      <c r="D2204" s="56" t="s">
        <v>262</v>
      </c>
      <c r="E2204" s="2" t="s">
        <v>2197</v>
      </c>
      <c r="F2204" s="56" t="s">
        <v>221</v>
      </c>
      <c r="G2204" s="56">
        <v>4</v>
      </c>
      <c r="H2204" s="56">
        <v>7</v>
      </c>
      <c r="J2204" s="159"/>
      <c r="L2204" s="635"/>
    </row>
    <row r="2205" spans="1:12" s="100" customFormat="1" x14ac:dyDescent="0.2">
      <c r="A2205" s="56">
        <v>2029</v>
      </c>
      <c r="B2205" s="56">
        <v>18075</v>
      </c>
      <c r="C2205" s="56" t="s">
        <v>516</v>
      </c>
      <c r="D2205" s="56" t="s">
        <v>239</v>
      </c>
      <c r="E2205" s="2" t="s">
        <v>128</v>
      </c>
      <c r="F2205" s="56" t="s">
        <v>217</v>
      </c>
      <c r="G2205" s="56">
        <v>4</v>
      </c>
      <c r="H2205" s="56">
        <v>8</v>
      </c>
      <c r="J2205" s="159"/>
      <c r="L2205" s="635"/>
    </row>
    <row r="2206" spans="1:12" s="100" customFormat="1" x14ac:dyDescent="0.2">
      <c r="A2206" s="56">
        <v>2029</v>
      </c>
      <c r="B2206" s="56">
        <v>18177</v>
      </c>
      <c r="C2206" s="56" t="s">
        <v>1526</v>
      </c>
      <c r="D2206" s="56" t="s">
        <v>155</v>
      </c>
      <c r="E2206" s="2" t="s">
        <v>509</v>
      </c>
      <c r="F2206" s="56" t="s">
        <v>196</v>
      </c>
      <c r="G2206" s="56">
        <v>4</v>
      </c>
      <c r="H2206" s="56">
        <v>9</v>
      </c>
      <c r="J2206" s="159"/>
      <c r="L2206" s="635"/>
    </row>
    <row r="2207" spans="1:12" s="100" customFormat="1" x14ac:dyDescent="0.2">
      <c r="A2207" s="56">
        <v>2029</v>
      </c>
      <c r="B2207" s="56">
        <v>17897</v>
      </c>
      <c r="C2207" s="56" t="s">
        <v>1349</v>
      </c>
      <c r="D2207" s="56" t="s">
        <v>3367</v>
      </c>
      <c r="E2207" s="2" t="s">
        <v>141</v>
      </c>
      <c r="F2207" s="56" t="s">
        <v>211</v>
      </c>
      <c r="G2207" s="56">
        <v>4</v>
      </c>
      <c r="H2207" s="56">
        <v>10</v>
      </c>
      <c r="J2207" s="159"/>
      <c r="L2207" s="635"/>
    </row>
    <row r="2208" spans="1:12" s="100" customFormat="1" x14ac:dyDescent="0.2">
      <c r="A2208" s="56">
        <v>2029</v>
      </c>
      <c r="B2208" s="56">
        <v>17958</v>
      </c>
      <c r="C2208" s="56" t="s">
        <v>1352</v>
      </c>
      <c r="D2208" s="56" t="s">
        <v>372</v>
      </c>
      <c r="E2208" s="2" t="s">
        <v>1602</v>
      </c>
      <c r="F2208" s="56" t="s">
        <v>190</v>
      </c>
      <c r="G2208" s="56">
        <v>4</v>
      </c>
      <c r="H2208" s="56">
        <v>11</v>
      </c>
      <c r="J2208" s="159"/>
      <c r="L2208" s="635"/>
    </row>
    <row r="2209" spans="1:12" s="100" customFormat="1" x14ac:dyDescent="0.2">
      <c r="A2209" s="56">
        <v>2029</v>
      </c>
      <c r="B2209" s="56">
        <v>18079</v>
      </c>
      <c r="C2209" s="56" t="s">
        <v>400</v>
      </c>
      <c r="D2209" s="56" t="s">
        <v>2244</v>
      </c>
      <c r="E2209" s="2" t="s">
        <v>2245</v>
      </c>
      <c r="F2209" s="56" t="s">
        <v>217</v>
      </c>
      <c r="G2209" s="56">
        <v>4</v>
      </c>
      <c r="H2209" s="56">
        <v>12</v>
      </c>
      <c r="J2209" s="159"/>
      <c r="L2209" s="635"/>
    </row>
    <row r="2210" spans="1:12" s="100" customFormat="1" x14ac:dyDescent="0.2">
      <c r="A2210" s="56">
        <v>2029</v>
      </c>
      <c r="B2210" s="56">
        <v>17817</v>
      </c>
      <c r="C2210" s="56" t="s">
        <v>400</v>
      </c>
      <c r="D2210" s="56" t="s">
        <v>2200</v>
      </c>
      <c r="E2210" s="2" t="s">
        <v>395</v>
      </c>
      <c r="F2210" s="56" t="s">
        <v>221</v>
      </c>
      <c r="G2210" s="56">
        <v>4</v>
      </c>
      <c r="H2210" s="56">
        <v>13</v>
      </c>
      <c r="J2210" s="159"/>
      <c r="L2210" s="635"/>
    </row>
    <row r="2211" spans="1:12" s="100" customFormat="1" x14ac:dyDescent="0.2">
      <c r="A2211" s="56">
        <v>2029</v>
      </c>
      <c r="B2211" s="56">
        <v>18057</v>
      </c>
      <c r="C2211" s="56" t="s">
        <v>514</v>
      </c>
      <c r="D2211" s="56" t="s">
        <v>2240</v>
      </c>
      <c r="E2211" s="2" t="s">
        <v>191</v>
      </c>
      <c r="F2211" s="56" t="s">
        <v>188</v>
      </c>
      <c r="G2211" s="56">
        <v>4</v>
      </c>
      <c r="H2211" s="56">
        <v>14</v>
      </c>
      <c r="J2211" s="159"/>
      <c r="L2211" s="635"/>
    </row>
    <row r="2212" spans="1:12" s="100" customFormat="1" x14ac:dyDescent="0.2">
      <c r="A2212" s="56">
        <v>2029</v>
      </c>
      <c r="B2212" s="56">
        <v>17861</v>
      </c>
      <c r="C2212" s="56" t="s">
        <v>392</v>
      </c>
      <c r="D2212" s="56" t="s">
        <v>5280</v>
      </c>
      <c r="E2212" s="2" t="s">
        <v>5281</v>
      </c>
      <c r="F2212" s="56" t="s">
        <v>209</v>
      </c>
      <c r="G2212" s="56">
        <v>4</v>
      </c>
      <c r="H2212" s="56">
        <v>15</v>
      </c>
      <c r="J2212" s="159"/>
      <c r="L2212" s="635"/>
    </row>
    <row r="2213" spans="1:12" s="100" customFormat="1" x14ac:dyDescent="0.2">
      <c r="A2213" s="56">
        <v>2029</v>
      </c>
      <c r="B2213" s="56">
        <v>18065</v>
      </c>
      <c r="C2213" s="56" t="s">
        <v>1525</v>
      </c>
      <c r="D2213" s="56" t="s">
        <v>274</v>
      </c>
      <c r="E2213" s="2" t="s">
        <v>2241</v>
      </c>
      <c r="F2213" s="56" t="s">
        <v>188</v>
      </c>
      <c r="G2213" s="56">
        <v>4</v>
      </c>
      <c r="H2213" s="56">
        <v>16</v>
      </c>
      <c r="J2213" s="159"/>
      <c r="L2213" s="635"/>
    </row>
    <row r="2214" spans="1:12" s="100" customFormat="1" x14ac:dyDescent="0.2">
      <c r="A2214" s="56">
        <v>2029</v>
      </c>
      <c r="B2214" s="56">
        <v>17898</v>
      </c>
      <c r="C2214" s="56" t="s">
        <v>1319</v>
      </c>
      <c r="D2214" s="56" t="s">
        <v>288</v>
      </c>
      <c r="E2214" s="2" t="s">
        <v>2212</v>
      </c>
      <c r="F2214" s="56" t="s">
        <v>211</v>
      </c>
      <c r="G2214" s="56">
        <v>4</v>
      </c>
      <c r="H2214" s="56">
        <v>17</v>
      </c>
      <c r="J2214" s="159"/>
      <c r="L2214" s="635"/>
    </row>
    <row r="2215" spans="1:12" s="100" customFormat="1" x14ac:dyDescent="0.2">
      <c r="A2215" s="56">
        <v>2029</v>
      </c>
      <c r="B2215" s="56">
        <v>18142</v>
      </c>
      <c r="C2215" s="56" t="s">
        <v>1525</v>
      </c>
      <c r="D2215" s="56" t="s">
        <v>274</v>
      </c>
      <c r="E2215" s="2" t="s">
        <v>5282</v>
      </c>
      <c r="F2215" s="56" t="s">
        <v>198</v>
      </c>
      <c r="G2215" s="56">
        <v>4</v>
      </c>
      <c r="H2215" s="56">
        <v>18</v>
      </c>
      <c r="J2215" s="159"/>
      <c r="L2215" s="635"/>
    </row>
    <row r="2216" spans="1:12" s="100" customFormat="1" x14ac:dyDescent="0.2">
      <c r="A2216" s="56">
        <v>2029</v>
      </c>
      <c r="B2216" s="56">
        <v>18077</v>
      </c>
      <c r="C2216" s="56" t="s">
        <v>295</v>
      </c>
      <c r="D2216" s="56" t="s">
        <v>3404</v>
      </c>
      <c r="E2216" s="2" t="s">
        <v>7573</v>
      </c>
      <c r="F2216" s="56" t="s">
        <v>217</v>
      </c>
      <c r="G2216" s="56">
        <v>5</v>
      </c>
      <c r="H2216" s="56">
        <v>1</v>
      </c>
      <c r="J2216" s="159"/>
      <c r="L2216" s="635"/>
    </row>
    <row r="2217" spans="1:12" s="100" customFormat="1" x14ac:dyDescent="0.2">
      <c r="A2217" s="56">
        <v>2029</v>
      </c>
      <c r="B2217" s="56">
        <v>18076</v>
      </c>
      <c r="C2217" s="56" t="s">
        <v>154</v>
      </c>
      <c r="D2217" s="56" t="s">
        <v>3403</v>
      </c>
      <c r="E2217" s="2" t="s">
        <v>157</v>
      </c>
      <c r="F2217" s="56" t="s">
        <v>217</v>
      </c>
      <c r="G2217" s="56">
        <v>5</v>
      </c>
      <c r="H2217" s="56">
        <v>2</v>
      </c>
      <c r="J2217" s="159"/>
      <c r="L2217" s="635"/>
    </row>
    <row r="2218" spans="1:12" s="100" customFormat="1" x14ac:dyDescent="0.2">
      <c r="A2218" s="56">
        <v>2029</v>
      </c>
      <c r="B2218" s="56">
        <v>18074</v>
      </c>
      <c r="C2218" s="56" t="s">
        <v>749</v>
      </c>
      <c r="D2218" s="56" t="s">
        <v>108</v>
      </c>
      <c r="E2218" s="2" t="s">
        <v>2243</v>
      </c>
      <c r="F2218" s="56" t="s">
        <v>217</v>
      </c>
      <c r="G2218" s="56">
        <v>5</v>
      </c>
      <c r="H2218" s="56">
        <v>3</v>
      </c>
      <c r="J2218" s="159"/>
      <c r="L2218" s="635"/>
    </row>
    <row r="2219" spans="1:12" s="100" customFormat="1" x14ac:dyDescent="0.2">
      <c r="A2219" s="56">
        <v>2029</v>
      </c>
      <c r="B2219" s="56">
        <v>17863</v>
      </c>
      <c r="C2219" s="56" t="s">
        <v>1319</v>
      </c>
      <c r="D2219" s="56" t="s">
        <v>306</v>
      </c>
      <c r="E2219" s="2" t="s">
        <v>5283</v>
      </c>
      <c r="F2219" s="56" t="s">
        <v>209</v>
      </c>
      <c r="G2219" s="56">
        <v>5</v>
      </c>
      <c r="H2219" s="56">
        <v>4</v>
      </c>
      <c r="J2219" s="159"/>
      <c r="L2219" s="635"/>
    </row>
    <row r="2220" spans="1:12" s="100" customFormat="1" x14ac:dyDescent="0.2">
      <c r="A2220" s="56">
        <v>2029</v>
      </c>
      <c r="B2220" s="56">
        <v>18143</v>
      </c>
      <c r="C2220" s="56" t="s">
        <v>1319</v>
      </c>
      <c r="D2220" s="56" t="s">
        <v>2255</v>
      </c>
      <c r="E2220" s="2" t="s">
        <v>2256</v>
      </c>
      <c r="F2220" s="56" t="s">
        <v>198</v>
      </c>
      <c r="G2220" s="56">
        <v>5</v>
      </c>
      <c r="H2220" s="56">
        <v>5</v>
      </c>
      <c r="J2220" s="159"/>
      <c r="L2220" s="635"/>
    </row>
    <row r="2221" spans="1:12" s="100" customFormat="1" x14ac:dyDescent="0.2">
      <c r="A2221" s="56">
        <v>2029</v>
      </c>
      <c r="B2221" s="56">
        <v>18144</v>
      </c>
      <c r="C2221" s="56" t="s">
        <v>154</v>
      </c>
      <c r="D2221" s="56" t="s">
        <v>234</v>
      </c>
      <c r="E2221" s="2" t="s">
        <v>307</v>
      </c>
      <c r="F2221" s="56" t="s">
        <v>198</v>
      </c>
      <c r="G2221" s="56">
        <v>5</v>
      </c>
      <c r="H2221" s="56">
        <v>6</v>
      </c>
      <c r="J2221" s="159"/>
      <c r="L2221" s="635"/>
    </row>
    <row r="2222" spans="1:12" s="100" customFormat="1" x14ac:dyDescent="0.2">
      <c r="A2222" s="56">
        <v>2029</v>
      </c>
      <c r="B2222" s="56">
        <v>18173</v>
      </c>
      <c r="C2222" s="56" t="s">
        <v>516</v>
      </c>
      <c r="D2222" s="56" t="s">
        <v>310</v>
      </c>
      <c r="E2222" s="2" t="s">
        <v>2263</v>
      </c>
      <c r="F2222" s="56" t="s">
        <v>196</v>
      </c>
      <c r="G2222" s="56">
        <v>5</v>
      </c>
      <c r="H2222" s="56">
        <v>7</v>
      </c>
      <c r="J2222" s="159"/>
      <c r="L2222" s="635"/>
    </row>
    <row r="2223" spans="1:12" s="100" customFormat="1" x14ac:dyDescent="0.2">
      <c r="A2223" s="56">
        <v>2029</v>
      </c>
      <c r="B2223" s="56">
        <v>18179</v>
      </c>
      <c r="C2223" s="56" t="s">
        <v>1319</v>
      </c>
      <c r="D2223" s="56" t="s">
        <v>436</v>
      </c>
      <c r="E2223" s="2" t="s">
        <v>97</v>
      </c>
      <c r="F2223" s="56" t="s">
        <v>196</v>
      </c>
      <c r="G2223" s="56">
        <v>5</v>
      </c>
      <c r="H2223" s="56">
        <v>8</v>
      </c>
      <c r="J2223" s="159"/>
      <c r="L2223" s="635"/>
    </row>
    <row r="2224" spans="1:12" s="100" customFormat="1" x14ac:dyDescent="0.2">
      <c r="A2224" s="56">
        <v>2029</v>
      </c>
      <c r="B2224" s="56">
        <v>17862</v>
      </c>
      <c r="C2224" s="56" t="s">
        <v>1526</v>
      </c>
      <c r="D2224" s="56" t="s">
        <v>285</v>
      </c>
      <c r="E2224" s="2" t="s">
        <v>2208</v>
      </c>
      <c r="F2224" s="56" t="s">
        <v>209</v>
      </c>
      <c r="G2224" s="56">
        <v>5</v>
      </c>
      <c r="H2224" s="56">
        <v>9</v>
      </c>
      <c r="J2224" s="159"/>
      <c r="L2224" s="635"/>
    </row>
    <row r="2225" spans="1:12" s="100" customFormat="1" x14ac:dyDescent="0.2">
      <c r="A2225" s="56">
        <v>2029</v>
      </c>
      <c r="B2225" s="56">
        <v>18175</v>
      </c>
      <c r="C2225" s="56" t="s">
        <v>1349</v>
      </c>
      <c r="D2225" s="56" t="s">
        <v>2266</v>
      </c>
      <c r="E2225" s="2" t="s">
        <v>547</v>
      </c>
      <c r="F2225" s="56" t="s">
        <v>196</v>
      </c>
      <c r="G2225" s="56">
        <v>5</v>
      </c>
      <c r="H2225" s="56">
        <v>10</v>
      </c>
      <c r="J2225" s="159"/>
      <c r="L2225" s="635"/>
    </row>
    <row r="2226" spans="1:12" s="100" customFormat="1" x14ac:dyDescent="0.2">
      <c r="A2226" s="56">
        <v>2029</v>
      </c>
      <c r="B2226" s="56">
        <v>18120</v>
      </c>
      <c r="C2226" s="56" t="s">
        <v>1352</v>
      </c>
      <c r="D2226" s="56" t="s">
        <v>5284</v>
      </c>
      <c r="E2226" s="2" t="s">
        <v>266</v>
      </c>
      <c r="F2226" s="56" t="s">
        <v>206</v>
      </c>
      <c r="G2226" s="56">
        <v>5</v>
      </c>
      <c r="H2226" s="56">
        <v>11</v>
      </c>
      <c r="J2226" s="159"/>
      <c r="L2226" s="635"/>
    </row>
    <row r="2227" spans="1:12" s="100" customFormat="1" x14ac:dyDescent="0.2">
      <c r="A2227" s="56">
        <v>2029</v>
      </c>
      <c r="B2227" s="56">
        <v>18061</v>
      </c>
      <c r="C2227" s="56" t="s">
        <v>1319</v>
      </c>
      <c r="D2227" s="56" t="s">
        <v>189</v>
      </c>
      <c r="E2227" s="2" t="s">
        <v>475</v>
      </c>
      <c r="F2227" s="56" t="s">
        <v>188</v>
      </c>
      <c r="G2227" s="56">
        <v>5</v>
      </c>
      <c r="H2227" s="56">
        <v>12</v>
      </c>
      <c r="J2227" s="159"/>
      <c r="L2227" s="635"/>
    </row>
    <row r="2228" spans="1:12" s="100" customFormat="1" x14ac:dyDescent="0.2">
      <c r="A2228" s="56">
        <v>2029</v>
      </c>
      <c r="B2228" s="56">
        <v>17997</v>
      </c>
      <c r="C2228" s="56" t="s">
        <v>400</v>
      </c>
      <c r="D2228" s="56" t="s">
        <v>324</v>
      </c>
      <c r="E2228" s="2" t="s">
        <v>5285</v>
      </c>
      <c r="F2228" s="56" t="s">
        <v>212</v>
      </c>
      <c r="G2228" s="56">
        <v>5</v>
      </c>
      <c r="H2228" s="56">
        <v>13</v>
      </c>
      <c r="J2228" s="159"/>
      <c r="L2228" s="635"/>
    </row>
    <row r="2229" spans="1:12" s="100" customFormat="1" x14ac:dyDescent="0.2">
      <c r="A2229" s="56">
        <v>2029</v>
      </c>
      <c r="B2229" s="56">
        <v>18078</v>
      </c>
      <c r="C2229" s="56" t="s">
        <v>514</v>
      </c>
      <c r="D2229" s="56" t="s">
        <v>262</v>
      </c>
      <c r="E2229" s="2" t="s">
        <v>1891</v>
      </c>
      <c r="F2229" s="56" t="s">
        <v>217</v>
      </c>
      <c r="G2229" s="56">
        <v>5</v>
      </c>
      <c r="H2229" s="56">
        <v>14</v>
      </c>
      <c r="J2229" s="159"/>
      <c r="L2229" s="635"/>
    </row>
    <row r="2230" spans="1:12" s="100" customFormat="1" x14ac:dyDescent="0.2">
      <c r="A2230" s="56">
        <v>2029</v>
      </c>
      <c r="B2230" s="56">
        <v>17895</v>
      </c>
      <c r="C2230" s="56" t="s">
        <v>392</v>
      </c>
      <c r="D2230" s="56" t="s">
        <v>171</v>
      </c>
      <c r="E2230" s="2" t="s">
        <v>5286</v>
      </c>
      <c r="F2230" s="56" t="s">
        <v>211</v>
      </c>
      <c r="G2230" s="56">
        <v>5</v>
      </c>
      <c r="H2230" s="56">
        <v>15</v>
      </c>
      <c r="J2230" s="159"/>
      <c r="L2230" s="635"/>
    </row>
    <row r="2231" spans="1:12" s="100" customFormat="1" x14ac:dyDescent="0.2">
      <c r="A2231" s="56">
        <v>2029</v>
      </c>
      <c r="B2231" s="56">
        <v>17816</v>
      </c>
      <c r="C2231" s="56" t="s">
        <v>1525</v>
      </c>
      <c r="D2231" s="56" t="s">
        <v>364</v>
      </c>
      <c r="E2231" s="2" t="s">
        <v>505</v>
      </c>
      <c r="F2231" s="56" t="s">
        <v>221</v>
      </c>
      <c r="G2231" s="56">
        <v>5</v>
      </c>
      <c r="H2231" s="56">
        <v>16</v>
      </c>
      <c r="J2231" s="159"/>
      <c r="L2231" s="635"/>
    </row>
    <row r="2232" spans="1:12" s="100" customFormat="1" x14ac:dyDescent="0.2">
      <c r="A2232" s="56">
        <v>2029</v>
      </c>
      <c r="B2232" s="56">
        <v>18045</v>
      </c>
      <c r="C2232" s="56" t="s">
        <v>400</v>
      </c>
      <c r="D2232" s="56" t="s">
        <v>352</v>
      </c>
      <c r="E2232" s="2" t="s">
        <v>2235</v>
      </c>
      <c r="F2232" s="56" t="s">
        <v>226</v>
      </c>
      <c r="G2232" s="56">
        <v>5</v>
      </c>
      <c r="H2232" s="56">
        <v>17</v>
      </c>
      <c r="J2232" s="159"/>
      <c r="L2232" s="635"/>
    </row>
    <row r="2233" spans="1:12" s="100" customFormat="1" x14ac:dyDescent="0.2">
      <c r="A2233" s="56">
        <v>2029</v>
      </c>
      <c r="B2233" s="56">
        <v>18001</v>
      </c>
      <c r="C2233" s="56" t="s">
        <v>1525</v>
      </c>
      <c r="D2233" s="56" t="s">
        <v>5287</v>
      </c>
      <c r="E2233" s="2" t="s">
        <v>5288</v>
      </c>
      <c r="F2233" s="56" t="s">
        <v>212</v>
      </c>
      <c r="G2233" s="56">
        <v>5</v>
      </c>
      <c r="H2233" s="56">
        <v>18</v>
      </c>
      <c r="J2233" s="159"/>
      <c r="L2233" s="635"/>
    </row>
    <row r="2234" spans="1:12" s="100" customFormat="1" x14ac:dyDescent="0.2">
      <c r="A2234" s="56">
        <v>2029</v>
      </c>
      <c r="B2234" s="56">
        <v>17813</v>
      </c>
      <c r="C2234" s="56" t="s">
        <v>295</v>
      </c>
      <c r="D2234" s="56" t="s">
        <v>299</v>
      </c>
      <c r="E2234" s="2" t="s">
        <v>356</v>
      </c>
      <c r="F2234" s="56" t="s">
        <v>221</v>
      </c>
      <c r="G2234" s="56">
        <v>6</v>
      </c>
      <c r="H2234" s="56">
        <v>1</v>
      </c>
      <c r="J2234" s="159"/>
      <c r="L2234" s="635"/>
    </row>
    <row r="2235" spans="1:12" s="100" customFormat="1" x14ac:dyDescent="0.2">
      <c r="A2235" s="56">
        <v>2029</v>
      </c>
      <c r="B2235" s="56">
        <v>18113</v>
      </c>
      <c r="C2235" s="56" t="s">
        <v>295</v>
      </c>
      <c r="D2235" s="56" t="s">
        <v>238</v>
      </c>
      <c r="E2235" s="2" t="s">
        <v>240</v>
      </c>
      <c r="F2235" s="56" t="s">
        <v>206</v>
      </c>
      <c r="G2235" s="56">
        <v>6</v>
      </c>
      <c r="H2235" s="56">
        <v>2</v>
      </c>
      <c r="J2235" s="159"/>
      <c r="L2235" s="635"/>
    </row>
    <row r="2236" spans="1:12" s="100" customFormat="1" x14ac:dyDescent="0.2">
      <c r="A2236" s="56">
        <v>2029</v>
      </c>
      <c r="B2236" s="56">
        <v>17981</v>
      </c>
      <c r="C2236" s="56" t="s">
        <v>749</v>
      </c>
      <c r="D2236" s="56" t="s">
        <v>114</v>
      </c>
      <c r="E2236" s="2" t="s">
        <v>2229</v>
      </c>
      <c r="F2236" s="56" t="s">
        <v>224</v>
      </c>
      <c r="G2236" s="56">
        <v>6</v>
      </c>
      <c r="H2236" s="56">
        <v>3</v>
      </c>
      <c r="J2236" s="159"/>
      <c r="L2236" s="635"/>
    </row>
    <row r="2237" spans="1:12" s="100" customFormat="1" x14ac:dyDescent="0.2">
      <c r="A2237" s="56">
        <v>2029</v>
      </c>
      <c r="B2237" s="56">
        <v>17900</v>
      </c>
      <c r="C2237" s="56" t="s">
        <v>319</v>
      </c>
      <c r="D2237" s="56" t="s">
        <v>5289</v>
      </c>
      <c r="E2237" s="2" t="s">
        <v>5290</v>
      </c>
      <c r="F2237" s="56" t="s">
        <v>211</v>
      </c>
      <c r="G2237" s="56">
        <v>6</v>
      </c>
      <c r="H2237" s="56">
        <v>4</v>
      </c>
      <c r="J2237" s="159"/>
      <c r="L2237" s="635"/>
    </row>
    <row r="2238" spans="1:12" s="100" customFormat="1" x14ac:dyDescent="0.2">
      <c r="A2238" s="56">
        <v>2029</v>
      </c>
      <c r="B2238" s="56">
        <v>17933</v>
      </c>
      <c r="C2238" s="56" t="s">
        <v>515</v>
      </c>
      <c r="D2238" s="56" t="s">
        <v>5291</v>
      </c>
      <c r="E2238" s="2" t="s">
        <v>223</v>
      </c>
      <c r="F2238" s="56" t="s">
        <v>201</v>
      </c>
      <c r="G2238" s="56">
        <v>6</v>
      </c>
      <c r="H2238" s="56">
        <v>5</v>
      </c>
      <c r="J2238" s="159"/>
      <c r="L2238" s="635"/>
    </row>
    <row r="2239" spans="1:12" s="100" customFormat="1" x14ac:dyDescent="0.2">
      <c r="A2239" s="56">
        <v>2029</v>
      </c>
      <c r="B2239" s="56">
        <v>18145</v>
      </c>
      <c r="C2239" s="56" t="s">
        <v>154</v>
      </c>
      <c r="D2239" s="56" t="s">
        <v>233</v>
      </c>
      <c r="E2239" s="2" t="s">
        <v>3371</v>
      </c>
      <c r="F2239" s="56" t="s">
        <v>198</v>
      </c>
      <c r="G2239" s="56">
        <v>6</v>
      </c>
      <c r="H2239" s="56">
        <v>6</v>
      </c>
      <c r="J2239" s="159"/>
      <c r="L2239" s="635"/>
    </row>
    <row r="2240" spans="1:12" s="100" customFormat="1" x14ac:dyDescent="0.2">
      <c r="A2240" s="56">
        <v>2029</v>
      </c>
      <c r="B2240" s="56">
        <v>17998</v>
      </c>
      <c r="C2240" s="56" t="s">
        <v>516</v>
      </c>
      <c r="D2240" s="56" t="s">
        <v>5292</v>
      </c>
      <c r="E2240" s="2" t="s">
        <v>5293</v>
      </c>
      <c r="F2240" s="56" t="s">
        <v>212</v>
      </c>
      <c r="G2240" s="56">
        <v>6</v>
      </c>
      <c r="H2240" s="56">
        <v>7</v>
      </c>
      <c r="J2240" s="159"/>
      <c r="L2240" s="635"/>
    </row>
    <row r="2241" spans="1:12" s="100" customFormat="1" x14ac:dyDescent="0.2">
      <c r="A2241" s="56">
        <v>2029</v>
      </c>
      <c r="B2241" s="56">
        <v>18185</v>
      </c>
      <c r="C2241" s="56" t="s">
        <v>319</v>
      </c>
      <c r="D2241" s="56" t="s">
        <v>5294</v>
      </c>
      <c r="E2241" s="2" t="s">
        <v>427</v>
      </c>
      <c r="F2241" s="56" t="s">
        <v>196</v>
      </c>
      <c r="G2241" s="56">
        <v>6</v>
      </c>
      <c r="H2241" s="56">
        <v>8</v>
      </c>
      <c r="J2241" s="159"/>
      <c r="L2241" s="635"/>
    </row>
    <row r="2242" spans="1:12" s="100" customFormat="1" x14ac:dyDescent="0.2">
      <c r="A2242" s="56">
        <v>2029</v>
      </c>
      <c r="B2242" s="56">
        <v>17795</v>
      </c>
      <c r="C2242" s="56" t="s">
        <v>1526</v>
      </c>
      <c r="D2242" s="56" t="s">
        <v>254</v>
      </c>
      <c r="E2242" s="2" t="s">
        <v>2195</v>
      </c>
      <c r="F2242" s="56" t="s">
        <v>199</v>
      </c>
      <c r="G2242" s="56">
        <v>6</v>
      </c>
      <c r="H2242" s="56">
        <v>9</v>
      </c>
      <c r="J2242" s="159"/>
      <c r="L2242" s="635"/>
    </row>
    <row r="2243" spans="1:12" s="100" customFormat="1" x14ac:dyDescent="0.2">
      <c r="A2243" s="56">
        <v>2029</v>
      </c>
      <c r="B2243" s="56">
        <v>17819</v>
      </c>
      <c r="C2243" s="56" t="s">
        <v>1349</v>
      </c>
      <c r="D2243" s="56" t="s">
        <v>203</v>
      </c>
      <c r="E2243" s="2" t="s">
        <v>3452</v>
      </c>
      <c r="F2243" s="56" t="s">
        <v>221</v>
      </c>
      <c r="G2243" s="56">
        <v>6</v>
      </c>
      <c r="H2243" s="56">
        <v>10</v>
      </c>
      <c r="J2243" s="159"/>
      <c r="L2243" s="635"/>
    </row>
    <row r="2244" spans="1:12" s="100" customFormat="1" x14ac:dyDescent="0.2">
      <c r="A2244" s="56">
        <v>2029</v>
      </c>
      <c r="B2244" s="56">
        <v>18000</v>
      </c>
      <c r="C2244" s="56" t="s">
        <v>319</v>
      </c>
      <c r="D2244" s="56" t="s">
        <v>248</v>
      </c>
      <c r="E2244" s="2" t="s">
        <v>554</v>
      </c>
      <c r="F2244" s="56" t="s">
        <v>212</v>
      </c>
      <c r="G2244" s="56">
        <v>6</v>
      </c>
      <c r="H2244" s="56">
        <v>11</v>
      </c>
      <c r="J2244" s="159"/>
      <c r="L2244" s="635"/>
    </row>
    <row r="2245" spans="1:12" s="100" customFormat="1" x14ac:dyDescent="0.2">
      <c r="A2245" s="56">
        <v>2029</v>
      </c>
      <c r="B2245" s="56">
        <v>17982</v>
      </c>
      <c r="C2245" s="56" t="s">
        <v>1319</v>
      </c>
      <c r="D2245" s="56" t="s">
        <v>290</v>
      </c>
      <c r="E2245" s="2" t="s">
        <v>2230</v>
      </c>
      <c r="F2245" s="56" t="s">
        <v>224</v>
      </c>
      <c r="G2245" s="56">
        <v>6</v>
      </c>
      <c r="H2245" s="56">
        <v>12</v>
      </c>
      <c r="J2245" s="159"/>
      <c r="L2245" s="635"/>
    </row>
    <row r="2246" spans="1:12" s="100" customFormat="1" x14ac:dyDescent="0.2">
      <c r="A2246" s="56">
        <v>2029</v>
      </c>
      <c r="B2246" s="56">
        <v>18056</v>
      </c>
      <c r="C2246" s="56" t="s">
        <v>400</v>
      </c>
      <c r="D2246" s="56" t="s">
        <v>497</v>
      </c>
      <c r="E2246" s="2" t="s">
        <v>269</v>
      </c>
      <c r="F2246" s="56" t="s">
        <v>188</v>
      </c>
      <c r="G2246" s="56">
        <v>6</v>
      </c>
      <c r="H2246" s="56">
        <v>13</v>
      </c>
      <c r="J2246" s="159"/>
      <c r="L2246" s="635"/>
    </row>
    <row r="2247" spans="1:12" s="100" customFormat="1" x14ac:dyDescent="0.2">
      <c r="A2247" s="56">
        <v>2029</v>
      </c>
      <c r="B2247" s="56">
        <v>18112</v>
      </c>
      <c r="C2247" s="56" t="s">
        <v>514</v>
      </c>
      <c r="D2247" s="56" t="s">
        <v>2253</v>
      </c>
      <c r="E2247" s="2" t="s">
        <v>223</v>
      </c>
      <c r="F2247" s="56" t="s">
        <v>206</v>
      </c>
      <c r="G2247" s="56">
        <v>6</v>
      </c>
      <c r="H2247" s="56">
        <v>14</v>
      </c>
      <c r="J2247" s="159"/>
      <c r="L2247" s="635"/>
    </row>
    <row r="2248" spans="1:12" s="100" customFormat="1" x14ac:dyDescent="0.2">
      <c r="A2248" s="56">
        <v>2029</v>
      </c>
      <c r="B2248" s="56">
        <v>17918</v>
      </c>
      <c r="C2248" s="56" t="s">
        <v>392</v>
      </c>
      <c r="D2248" s="56" t="s">
        <v>161</v>
      </c>
      <c r="E2248" s="2" t="s">
        <v>2214</v>
      </c>
      <c r="F2248" s="56" t="s">
        <v>193</v>
      </c>
      <c r="G2248" s="56">
        <v>6</v>
      </c>
      <c r="H2248" s="56">
        <v>15</v>
      </c>
      <c r="J2248" s="159"/>
      <c r="L2248" s="635"/>
    </row>
    <row r="2249" spans="1:12" s="100" customFormat="1" x14ac:dyDescent="0.2">
      <c r="A2249" s="56">
        <v>2029</v>
      </c>
      <c r="B2249" s="56">
        <v>18174</v>
      </c>
      <c r="C2249" s="56" t="s">
        <v>749</v>
      </c>
      <c r="D2249" s="56" t="s">
        <v>2264</v>
      </c>
      <c r="E2249" s="2" t="s">
        <v>2265</v>
      </c>
      <c r="F2249" s="56" t="s">
        <v>196</v>
      </c>
      <c r="G2249" s="56">
        <v>6</v>
      </c>
      <c r="H2249" s="56">
        <v>16</v>
      </c>
      <c r="J2249" s="159"/>
      <c r="L2249" s="635"/>
    </row>
    <row r="2250" spans="1:12" s="100" customFormat="1" x14ac:dyDescent="0.2">
      <c r="A2250" s="56">
        <v>2029</v>
      </c>
      <c r="B2250" s="56">
        <v>18046</v>
      </c>
      <c r="C2250" s="56" t="s">
        <v>1319</v>
      </c>
      <c r="D2250" s="56" t="s">
        <v>262</v>
      </c>
      <c r="E2250" s="2" t="s">
        <v>2236</v>
      </c>
      <c r="F2250" s="56" t="s">
        <v>226</v>
      </c>
      <c r="G2250" s="56">
        <v>6</v>
      </c>
      <c r="H2250" s="56">
        <v>17</v>
      </c>
      <c r="J2250" s="159"/>
      <c r="L2250" s="635"/>
    </row>
    <row r="2251" spans="1:12" s="100" customFormat="1" x14ac:dyDescent="0.2">
      <c r="A2251" s="56">
        <v>2029</v>
      </c>
      <c r="B2251" s="56">
        <v>17833</v>
      </c>
      <c r="C2251" s="56" t="s">
        <v>1319</v>
      </c>
      <c r="D2251" s="56" t="s">
        <v>5295</v>
      </c>
      <c r="E2251" s="2" t="s">
        <v>228</v>
      </c>
      <c r="F2251" s="56" t="s">
        <v>221</v>
      </c>
      <c r="G2251" s="56">
        <v>6</v>
      </c>
      <c r="H2251" s="56">
        <v>18</v>
      </c>
      <c r="J2251" s="159"/>
      <c r="L2251" s="635"/>
    </row>
    <row r="2252" spans="1:12" s="100" customFormat="1" x14ac:dyDescent="0.2">
      <c r="A2252" s="56">
        <v>2029</v>
      </c>
      <c r="B2252" s="56">
        <v>17961</v>
      </c>
      <c r="C2252" s="56" t="s">
        <v>295</v>
      </c>
      <c r="D2252" s="56" t="s">
        <v>238</v>
      </c>
      <c r="E2252" s="2" t="s">
        <v>273</v>
      </c>
      <c r="F2252" s="56" t="s">
        <v>190</v>
      </c>
      <c r="G2252" s="56">
        <v>7</v>
      </c>
      <c r="H2252" s="56">
        <v>1</v>
      </c>
      <c r="J2252" s="159"/>
      <c r="L2252" s="635"/>
    </row>
    <row r="2253" spans="1:12" s="100" customFormat="1" x14ac:dyDescent="0.2">
      <c r="A2253" s="56">
        <v>2029</v>
      </c>
      <c r="B2253" s="56">
        <v>17896</v>
      </c>
      <c r="C2253" s="56" t="s">
        <v>256</v>
      </c>
      <c r="D2253" s="56" t="s">
        <v>227</v>
      </c>
      <c r="E2253" s="2" t="s">
        <v>2211</v>
      </c>
      <c r="F2253" s="56" t="s">
        <v>211</v>
      </c>
      <c r="G2253" s="56">
        <v>7</v>
      </c>
      <c r="H2253" s="56">
        <v>2</v>
      </c>
      <c r="J2253" s="159"/>
      <c r="L2253" s="635"/>
    </row>
    <row r="2254" spans="1:12" s="100" customFormat="1" x14ac:dyDescent="0.2">
      <c r="A2254" s="56">
        <v>2029</v>
      </c>
      <c r="B2254" s="56">
        <v>17934</v>
      </c>
      <c r="C2254" s="56" t="s">
        <v>749</v>
      </c>
      <c r="D2254" s="56" t="s">
        <v>497</v>
      </c>
      <c r="E2254" s="2" t="s">
        <v>2223</v>
      </c>
      <c r="F2254" s="56" t="s">
        <v>201</v>
      </c>
      <c r="G2254" s="56">
        <v>7</v>
      </c>
      <c r="H2254" s="56">
        <v>3</v>
      </c>
      <c r="J2254" s="159"/>
      <c r="L2254" s="635"/>
    </row>
    <row r="2255" spans="1:12" s="100" customFormat="1" x14ac:dyDescent="0.2">
      <c r="A2255" s="56">
        <v>2029</v>
      </c>
      <c r="B2255" s="56">
        <v>18176</v>
      </c>
      <c r="C2255" s="56" t="s">
        <v>295</v>
      </c>
      <c r="D2255" s="56" t="s">
        <v>270</v>
      </c>
      <c r="E2255" s="2" t="s">
        <v>5296</v>
      </c>
      <c r="F2255" s="56" t="s">
        <v>196</v>
      </c>
      <c r="G2255" s="56">
        <v>7</v>
      </c>
      <c r="H2255" s="56">
        <v>4</v>
      </c>
      <c r="J2255" s="159"/>
      <c r="L2255" s="635"/>
    </row>
    <row r="2256" spans="1:12" s="100" customFormat="1" x14ac:dyDescent="0.2">
      <c r="A2256" s="56">
        <v>2029</v>
      </c>
      <c r="B2256" s="56">
        <v>17820</v>
      </c>
      <c r="C2256" s="56" t="s">
        <v>515</v>
      </c>
      <c r="D2256" s="56" t="s">
        <v>272</v>
      </c>
      <c r="E2256" s="2" t="s">
        <v>2201</v>
      </c>
      <c r="F2256" s="56" t="s">
        <v>221</v>
      </c>
      <c r="G2256" s="56">
        <v>7</v>
      </c>
      <c r="H2256" s="56">
        <v>5</v>
      </c>
      <c r="J2256" s="159"/>
      <c r="L2256" s="635"/>
    </row>
    <row r="2257" spans="1:12" s="100" customFormat="1" x14ac:dyDescent="0.2">
      <c r="A2257" s="56">
        <v>2029</v>
      </c>
      <c r="B2257" s="56">
        <v>18084</v>
      </c>
      <c r="C2257" s="56" t="s">
        <v>154</v>
      </c>
      <c r="D2257" s="56" t="s">
        <v>450</v>
      </c>
      <c r="E2257" s="2" t="s">
        <v>3234</v>
      </c>
      <c r="F2257" s="56" t="s">
        <v>217</v>
      </c>
      <c r="G2257" s="56">
        <v>7</v>
      </c>
      <c r="H2257" s="56">
        <v>6</v>
      </c>
      <c r="J2257" s="159"/>
      <c r="L2257" s="635"/>
    </row>
    <row r="2258" spans="1:12" s="100" customFormat="1" x14ac:dyDescent="0.2">
      <c r="A2258" s="56">
        <v>2029</v>
      </c>
      <c r="B2258" s="56">
        <v>17965</v>
      </c>
      <c r="C2258" s="56" t="s">
        <v>154</v>
      </c>
      <c r="D2258" s="56" t="s">
        <v>372</v>
      </c>
      <c r="E2258" s="2" t="s">
        <v>189</v>
      </c>
      <c r="F2258" s="56" t="s">
        <v>190</v>
      </c>
      <c r="G2258" s="56">
        <v>7</v>
      </c>
      <c r="H2258" s="56">
        <v>7</v>
      </c>
      <c r="J2258" s="159"/>
      <c r="L2258" s="635"/>
    </row>
    <row r="2259" spans="1:12" s="100" customFormat="1" x14ac:dyDescent="0.2">
      <c r="A2259" s="56">
        <v>2029</v>
      </c>
      <c r="B2259" s="56">
        <v>17962</v>
      </c>
      <c r="C2259" s="56" t="s">
        <v>295</v>
      </c>
      <c r="D2259" s="56" t="s">
        <v>524</v>
      </c>
      <c r="E2259" s="2" t="s">
        <v>194</v>
      </c>
      <c r="F2259" s="56" t="s">
        <v>190</v>
      </c>
      <c r="G2259" s="56">
        <v>7</v>
      </c>
      <c r="H2259" s="56">
        <v>8</v>
      </c>
      <c r="J2259" s="159"/>
      <c r="L2259" s="635"/>
    </row>
    <row r="2260" spans="1:12" s="100" customFormat="1" x14ac:dyDescent="0.2">
      <c r="A2260" s="56">
        <v>2029</v>
      </c>
      <c r="B2260" s="56">
        <v>18191</v>
      </c>
      <c r="C2260" s="56" t="s">
        <v>1526</v>
      </c>
      <c r="D2260" s="56" t="s">
        <v>259</v>
      </c>
      <c r="E2260" s="2" t="s">
        <v>197</v>
      </c>
      <c r="F2260" s="56" t="s">
        <v>196</v>
      </c>
      <c r="G2260" s="56">
        <v>7</v>
      </c>
      <c r="H2260" s="56">
        <v>9</v>
      </c>
      <c r="J2260" s="159"/>
      <c r="L2260" s="635"/>
    </row>
    <row r="2261" spans="1:12" s="100" customFormat="1" x14ac:dyDescent="0.2">
      <c r="A2261" s="56">
        <v>2029</v>
      </c>
      <c r="B2261" s="56">
        <v>17917</v>
      </c>
      <c r="C2261" s="56" t="s">
        <v>1349</v>
      </c>
      <c r="D2261" s="56" t="s">
        <v>244</v>
      </c>
      <c r="E2261" s="2" t="s">
        <v>158</v>
      </c>
      <c r="F2261" s="56" t="s">
        <v>193</v>
      </c>
      <c r="G2261" s="56">
        <v>7</v>
      </c>
      <c r="H2261" s="56">
        <v>10</v>
      </c>
      <c r="J2261" s="159"/>
      <c r="L2261" s="635"/>
    </row>
    <row r="2262" spans="1:12" s="100" customFormat="1" x14ac:dyDescent="0.2">
      <c r="A2262" s="56">
        <v>2029</v>
      </c>
      <c r="B2262" s="56">
        <v>18116</v>
      </c>
      <c r="C2262" s="56" t="s">
        <v>319</v>
      </c>
      <c r="D2262" s="56" t="s">
        <v>5297</v>
      </c>
      <c r="E2262" s="2" t="s">
        <v>5298</v>
      </c>
      <c r="F2262" s="56" t="s">
        <v>206</v>
      </c>
      <c r="G2262" s="56">
        <v>7</v>
      </c>
      <c r="H2262" s="56">
        <v>11</v>
      </c>
      <c r="J2262" s="159"/>
      <c r="L2262" s="635"/>
    </row>
    <row r="2263" spans="1:12" s="100" customFormat="1" x14ac:dyDescent="0.2">
      <c r="A2263" s="56">
        <v>2029</v>
      </c>
      <c r="B2263" s="56">
        <v>17960</v>
      </c>
      <c r="C2263" s="56" t="s">
        <v>386</v>
      </c>
      <c r="D2263" s="56" t="s">
        <v>310</v>
      </c>
      <c r="E2263" s="2" t="s">
        <v>321</v>
      </c>
      <c r="F2263" s="56" t="s">
        <v>190</v>
      </c>
      <c r="G2263" s="56">
        <v>7</v>
      </c>
      <c r="H2263" s="56">
        <v>12</v>
      </c>
      <c r="J2263" s="159"/>
      <c r="L2263" s="635"/>
    </row>
    <row r="2264" spans="1:12" s="100" customFormat="1" x14ac:dyDescent="0.2">
      <c r="A2264" s="56">
        <v>2029</v>
      </c>
      <c r="B2264" s="56">
        <v>18203</v>
      </c>
      <c r="C2264" s="56" t="s">
        <v>319</v>
      </c>
      <c r="D2264" s="56" t="s">
        <v>3478</v>
      </c>
      <c r="E2264" s="2" t="s">
        <v>290</v>
      </c>
      <c r="F2264" s="56" t="s">
        <v>196</v>
      </c>
      <c r="G2264" s="56">
        <v>7</v>
      </c>
      <c r="H2264" s="56">
        <v>13</v>
      </c>
      <c r="J2264" s="159"/>
      <c r="L2264" s="635"/>
    </row>
    <row r="2265" spans="1:12" s="100" customFormat="1" x14ac:dyDescent="0.2">
      <c r="A2265" s="56">
        <v>2029</v>
      </c>
      <c r="B2265" s="56">
        <v>17818</v>
      </c>
      <c r="C2265" s="56" t="s">
        <v>514</v>
      </c>
      <c r="D2265" s="56" t="s">
        <v>331</v>
      </c>
      <c r="E2265" s="2" t="s">
        <v>252</v>
      </c>
      <c r="F2265" s="56" t="s">
        <v>221</v>
      </c>
      <c r="G2265" s="56">
        <v>7</v>
      </c>
      <c r="H2265" s="56">
        <v>14</v>
      </c>
      <c r="J2265" s="159"/>
      <c r="L2265" s="635"/>
    </row>
    <row r="2266" spans="1:12" s="100" customFormat="1" x14ac:dyDescent="0.2">
      <c r="A2266" s="56">
        <v>2029</v>
      </c>
      <c r="B2266" s="56">
        <v>17797</v>
      </c>
      <c r="C2266" s="56" t="s">
        <v>392</v>
      </c>
      <c r="D2266" s="56" t="s">
        <v>478</v>
      </c>
      <c r="E2266" s="2" t="s">
        <v>5299</v>
      </c>
      <c r="F2266" s="56" t="s">
        <v>199</v>
      </c>
      <c r="G2266" s="56">
        <v>7</v>
      </c>
      <c r="H2266" s="56">
        <v>15</v>
      </c>
      <c r="J2266" s="159"/>
      <c r="L2266" s="635"/>
    </row>
    <row r="2267" spans="1:12" s="100" customFormat="1" x14ac:dyDescent="0.2">
      <c r="A2267" s="56">
        <v>2029</v>
      </c>
      <c r="B2267" s="56">
        <v>17834</v>
      </c>
      <c r="C2267" s="56" t="s">
        <v>1319</v>
      </c>
      <c r="D2267" s="56" t="s">
        <v>3674</v>
      </c>
      <c r="E2267" s="2" t="s">
        <v>5052</v>
      </c>
      <c r="F2267" s="56" t="s">
        <v>221</v>
      </c>
      <c r="G2267" s="56">
        <v>7</v>
      </c>
      <c r="H2267" s="56">
        <v>16</v>
      </c>
      <c r="J2267" s="159"/>
      <c r="L2267" s="635"/>
    </row>
    <row r="2268" spans="1:12" s="100" customFormat="1" x14ac:dyDescent="0.2">
      <c r="A2268" s="56">
        <v>2029</v>
      </c>
      <c r="B2268" s="56">
        <v>18147</v>
      </c>
      <c r="C2268" s="56" t="s">
        <v>295</v>
      </c>
      <c r="D2268" s="56" t="s">
        <v>5300</v>
      </c>
      <c r="E2268" s="2" t="s">
        <v>312</v>
      </c>
      <c r="F2268" s="56" t="s">
        <v>198</v>
      </c>
      <c r="G2268" s="56">
        <v>7</v>
      </c>
      <c r="H2268" s="56">
        <v>17</v>
      </c>
      <c r="J2268" s="159"/>
      <c r="L2268" s="635"/>
    </row>
    <row r="2269" spans="1:12" s="100" customFormat="1" x14ac:dyDescent="0.2">
      <c r="A2269" s="56">
        <v>2029</v>
      </c>
      <c r="B2269" s="56">
        <v>17959</v>
      </c>
      <c r="C2269" s="56" t="s">
        <v>295</v>
      </c>
      <c r="D2269" s="56" t="s">
        <v>5301</v>
      </c>
      <c r="E2269" s="2" t="s">
        <v>5302</v>
      </c>
      <c r="F2269" s="56" t="s">
        <v>190</v>
      </c>
      <c r="G2269" s="56">
        <v>7</v>
      </c>
      <c r="H2269" s="56">
        <v>18</v>
      </c>
      <c r="J2269" s="159"/>
      <c r="L2269" s="635"/>
    </row>
    <row r="2270" spans="1:12" s="100" customFormat="1" x14ac:dyDescent="0.2">
      <c r="A2270" s="97">
        <v>2028</v>
      </c>
      <c r="B2270" s="160" t="s">
        <v>2053</v>
      </c>
      <c r="C2270" s="160" t="s">
        <v>342</v>
      </c>
      <c r="D2270" s="160" t="s">
        <v>259</v>
      </c>
      <c r="E2270" s="96" t="s">
        <v>119</v>
      </c>
      <c r="F2270" s="160" t="s">
        <v>221</v>
      </c>
      <c r="G2270" s="97">
        <v>1</v>
      </c>
      <c r="H2270" s="97">
        <v>1</v>
      </c>
      <c r="J2270" s="159"/>
      <c r="L2270" s="635"/>
    </row>
    <row r="2271" spans="1:12" s="100" customFormat="1" x14ac:dyDescent="0.2">
      <c r="A2271" s="56">
        <v>2028</v>
      </c>
      <c r="B2271" s="161" t="s">
        <v>2054</v>
      </c>
      <c r="C2271" s="161" t="s">
        <v>386</v>
      </c>
      <c r="D2271" s="161" t="s">
        <v>348</v>
      </c>
      <c r="E2271" s="2" t="s">
        <v>5303</v>
      </c>
      <c r="F2271" s="161" t="s">
        <v>196</v>
      </c>
      <c r="G2271" s="56">
        <v>1</v>
      </c>
      <c r="H2271" s="56">
        <v>2</v>
      </c>
      <c r="J2271" s="159"/>
      <c r="L2271" s="635"/>
    </row>
    <row r="2272" spans="1:12" s="100" customFormat="1" x14ac:dyDescent="0.2">
      <c r="A2272" s="56">
        <v>2028</v>
      </c>
      <c r="B2272" s="161" t="s">
        <v>2055</v>
      </c>
      <c r="C2272" s="161" t="s">
        <v>386</v>
      </c>
      <c r="D2272" s="161" t="s">
        <v>192</v>
      </c>
      <c r="E2272" s="2" t="s">
        <v>266</v>
      </c>
      <c r="F2272" s="161" t="s">
        <v>196</v>
      </c>
      <c r="G2272" s="56">
        <v>1</v>
      </c>
      <c r="H2272" s="56">
        <v>3</v>
      </c>
      <c r="J2272" s="159"/>
      <c r="L2272" s="635"/>
    </row>
    <row r="2273" spans="1:12" s="100" customFormat="1" x14ac:dyDescent="0.2">
      <c r="A2273" s="56">
        <v>2028</v>
      </c>
      <c r="B2273" s="161" t="s">
        <v>2056</v>
      </c>
      <c r="C2273" s="161" t="s">
        <v>1349</v>
      </c>
      <c r="D2273" s="161" t="s">
        <v>192</v>
      </c>
      <c r="E2273" s="2" t="s">
        <v>197</v>
      </c>
      <c r="F2273" s="161" t="s">
        <v>221</v>
      </c>
      <c r="G2273" s="56">
        <v>1</v>
      </c>
      <c r="H2273" s="56">
        <v>4</v>
      </c>
      <c r="J2273" s="159"/>
      <c r="L2273" s="635"/>
    </row>
    <row r="2274" spans="1:12" s="100" customFormat="1" x14ac:dyDescent="0.2">
      <c r="A2274" s="56">
        <v>2028</v>
      </c>
      <c r="B2274" s="161" t="s">
        <v>2057</v>
      </c>
      <c r="C2274" s="161" t="s">
        <v>386</v>
      </c>
      <c r="D2274" s="161" t="s">
        <v>189</v>
      </c>
      <c r="E2274" s="2" t="s">
        <v>1489</v>
      </c>
      <c r="F2274" s="161" t="s">
        <v>209</v>
      </c>
      <c r="G2274" s="56">
        <v>1</v>
      </c>
      <c r="H2274" s="56">
        <v>5</v>
      </c>
      <c r="J2274" s="159"/>
      <c r="L2274" s="635"/>
    </row>
    <row r="2275" spans="1:12" s="100" customFormat="1" x14ac:dyDescent="0.2">
      <c r="A2275" s="56">
        <v>2028</v>
      </c>
      <c r="B2275" s="161" t="s">
        <v>2058</v>
      </c>
      <c r="C2275" s="161" t="s">
        <v>386</v>
      </c>
      <c r="D2275" s="161" t="s">
        <v>391</v>
      </c>
      <c r="E2275" s="2" t="s">
        <v>229</v>
      </c>
      <c r="F2275" s="161" t="s">
        <v>212</v>
      </c>
      <c r="G2275" s="56">
        <v>1</v>
      </c>
      <c r="H2275" s="56">
        <v>6</v>
      </c>
      <c r="J2275" s="159"/>
      <c r="L2275" s="635"/>
    </row>
    <row r="2276" spans="1:12" s="100" customFormat="1" x14ac:dyDescent="0.2">
      <c r="A2276" s="56">
        <v>2028</v>
      </c>
      <c r="B2276" s="161" t="s">
        <v>2059</v>
      </c>
      <c r="C2276" s="161" t="s">
        <v>1352</v>
      </c>
      <c r="D2276" s="161" t="s">
        <v>1990</v>
      </c>
      <c r="E2276" s="2" t="s">
        <v>1991</v>
      </c>
      <c r="F2276" s="161" t="s">
        <v>217</v>
      </c>
      <c r="G2276" s="56">
        <v>1</v>
      </c>
      <c r="H2276" s="56">
        <v>7</v>
      </c>
      <c r="J2276" s="159"/>
      <c r="L2276" s="635"/>
    </row>
    <row r="2277" spans="1:12" s="100" customFormat="1" x14ac:dyDescent="0.2">
      <c r="A2277" s="56">
        <v>2028</v>
      </c>
      <c r="B2277" s="161" t="s">
        <v>2060</v>
      </c>
      <c r="C2277" s="161" t="s">
        <v>342</v>
      </c>
      <c r="D2277" s="161" t="s">
        <v>1980</v>
      </c>
      <c r="E2277" s="2" t="s">
        <v>1981</v>
      </c>
      <c r="F2277" s="161" t="s">
        <v>212</v>
      </c>
      <c r="G2277" s="56">
        <v>1</v>
      </c>
      <c r="H2277" s="56">
        <v>8</v>
      </c>
      <c r="J2277" s="159"/>
      <c r="L2277" s="635"/>
    </row>
    <row r="2278" spans="1:12" s="100" customFormat="1" x14ac:dyDescent="0.2">
      <c r="A2278" s="56">
        <v>2028</v>
      </c>
      <c r="B2278" s="161" t="s">
        <v>2061</v>
      </c>
      <c r="C2278" s="161" t="s">
        <v>342</v>
      </c>
      <c r="D2278" s="161" t="s">
        <v>4665</v>
      </c>
      <c r="E2278" s="2" t="s">
        <v>5304</v>
      </c>
      <c r="F2278" s="161" t="s">
        <v>201</v>
      </c>
      <c r="G2278" s="56">
        <v>1</v>
      </c>
      <c r="H2278" s="56">
        <v>9</v>
      </c>
      <c r="J2278" s="159"/>
      <c r="L2278" s="635"/>
    </row>
    <row r="2279" spans="1:12" s="100" customFormat="1" x14ac:dyDescent="0.2">
      <c r="A2279" s="56">
        <v>2028</v>
      </c>
      <c r="B2279" s="161" t="s">
        <v>2062</v>
      </c>
      <c r="C2279" s="161" t="s">
        <v>400</v>
      </c>
      <c r="D2279" s="161" t="s">
        <v>1992</v>
      </c>
      <c r="E2279" s="2" t="s">
        <v>1993</v>
      </c>
      <c r="F2279" s="161" t="s">
        <v>217</v>
      </c>
      <c r="G2279" s="56">
        <v>1</v>
      </c>
      <c r="H2279" s="56">
        <v>10</v>
      </c>
      <c r="J2279" s="159"/>
      <c r="L2279" s="635"/>
    </row>
    <row r="2280" spans="1:12" s="100" customFormat="1" x14ac:dyDescent="0.2">
      <c r="A2280" s="56">
        <v>2028</v>
      </c>
      <c r="B2280" s="161" t="s">
        <v>2063</v>
      </c>
      <c r="C2280" s="161" t="s">
        <v>1352</v>
      </c>
      <c r="D2280" s="161" t="s">
        <v>5305</v>
      </c>
      <c r="E2280" s="2" t="s">
        <v>1915</v>
      </c>
      <c r="F2280" s="161" t="s">
        <v>221</v>
      </c>
      <c r="G2280" s="56">
        <v>1</v>
      </c>
      <c r="H2280" s="56">
        <v>11</v>
      </c>
      <c r="J2280" s="159"/>
      <c r="L2280" s="635"/>
    </row>
    <row r="2281" spans="1:12" s="100" customFormat="1" x14ac:dyDescent="0.2">
      <c r="A2281" s="56">
        <v>2028</v>
      </c>
      <c r="B2281" s="161" t="s">
        <v>2064</v>
      </c>
      <c r="C2281" s="161" t="s">
        <v>749</v>
      </c>
      <c r="D2281" s="161" t="s">
        <v>464</v>
      </c>
      <c r="E2281" s="2" t="s">
        <v>551</v>
      </c>
      <c r="F2281" s="161" t="s">
        <v>221</v>
      </c>
      <c r="G2281" s="56">
        <v>1</v>
      </c>
      <c r="H2281" s="56">
        <v>12</v>
      </c>
      <c r="J2281" s="159"/>
      <c r="L2281" s="635"/>
    </row>
    <row r="2282" spans="1:12" s="100" customFormat="1" x14ac:dyDescent="0.2">
      <c r="A2282" s="56">
        <v>2028</v>
      </c>
      <c r="B2282" s="161" t="s">
        <v>2065</v>
      </c>
      <c r="C2282" s="161" t="s">
        <v>392</v>
      </c>
      <c r="D2282" s="161" t="s">
        <v>1998</v>
      </c>
      <c r="E2282" s="2" t="s">
        <v>501</v>
      </c>
      <c r="F2282" s="161" t="s">
        <v>206</v>
      </c>
      <c r="G2282" s="56">
        <v>1</v>
      </c>
      <c r="H2282" s="56">
        <v>13</v>
      </c>
      <c r="J2282" s="159"/>
      <c r="L2282" s="635"/>
    </row>
    <row r="2283" spans="1:12" s="100" customFormat="1" x14ac:dyDescent="0.2">
      <c r="A2283" s="56">
        <v>2028</v>
      </c>
      <c r="B2283" s="161" t="s">
        <v>2066</v>
      </c>
      <c r="C2283" s="161" t="s">
        <v>1526</v>
      </c>
      <c r="D2283" s="161" t="s">
        <v>5005</v>
      </c>
      <c r="E2283" s="2" t="s">
        <v>555</v>
      </c>
      <c r="F2283" s="161" t="s">
        <v>190</v>
      </c>
      <c r="G2283" s="56">
        <v>1</v>
      </c>
      <c r="H2283" s="56">
        <v>14</v>
      </c>
      <c r="J2283" s="159"/>
      <c r="L2283" s="635"/>
    </row>
    <row r="2284" spans="1:12" s="100" customFormat="1" x14ac:dyDescent="0.2">
      <c r="A2284" s="56">
        <v>2028</v>
      </c>
      <c r="B2284" s="161" t="s">
        <v>2067</v>
      </c>
      <c r="C2284" s="161" t="s">
        <v>514</v>
      </c>
      <c r="D2284" s="161" t="s">
        <v>2015</v>
      </c>
      <c r="E2284" s="2" t="s">
        <v>2016</v>
      </c>
      <c r="F2284" s="161" t="s">
        <v>221</v>
      </c>
      <c r="G2284" s="56">
        <v>1</v>
      </c>
      <c r="H2284" s="56">
        <v>15</v>
      </c>
      <c r="J2284" s="159"/>
      <c r="L2284" s="635"/>
    </row>
    <row r="2285" spans="1:12" s="100" customFormat="1" x14ac:dyDescent="0.2">
      <c r="A2285" s="56">
        <v>2028</v>
      </c>
      <c r="B2285" s="161" t="s">
        <v>2068</v>
      </c>
      <c r="C2285" s="161" t="s">
        <v>386</v>
      </c>
      <c r="D2285" s="161" t="s">
        <v>5306</v>
      </c>
      <c r="E2285" s="2" t="s">
        <v>737</v>
      </c>
      <c r="F2285" s="161" t="s">
        <v>209</v>
      </c>
      <c r="G2285" s="56">
        <v>1</v>
      </c>
      <c r="H2285" s="56">
        <v>16</v>
      </c>
      <c r="J2285" s="159"/>
      <c r="L2285" s="635"/>
    </row>
    <row r="2286" spans="1:12" s="100" customFormat="1" x14ac:dyDescent="0.2">
      <c r="A2286" s="56">
        <v>2028</v>
      </c>
      <c r="B2286" s="161" t="s">
        <v>2069</v>
      </c>
      <c r="C2286" s="161" t="s">
        <v>1525</v>
      </c>
      <c r="D2286" s="161" t="s">
        <v>144</v>
      </c>
      <c r="E2286" s="2" t="s">
        <v>210</v>
      </c>
      <c r="F2286" s="161" t="s">
        <v>209</v>
      </c>
      <c r="G2286" s="56">
        <v>1</v>
      </c>
      <c r="H2286" s="56">
        <v>17</v>
      </c>
      <c r="J2286" s="159"/>
      <c r="L2286" s="635"/>
    </row>
    <row r="2287" spans="1:12" s="100" customFormat="1" x14ac:dyDescent="0.2">
      <c r="A2287" s="56">
        <v>2028</v>
      </c>
      <c r="B2287" s="161" t="s">
        <v>2070</v>
      </c>
      <c r="C2287" s="161" t="s">
        <v>256</v>
      </c>
      <c r="D2287" s="161" t="s">
        <v>364</v>
      </c>
      <c r="E2287" s="2" t="s">
        <v>539</v>
      </c>
      <c r="F2287" s="161" t="s">
        <v>212</v>
      </c>
      <c r="G2287" s="56">
        <v>1</v>
      </c>
      <c r="H2287" s="56">
        <v>18</v>
      </c>
      <c r="J2287" s="159"/>
      <c r="L2287" s="635"/>
    </row>
    <row r="2288" spans="1:12" s="100" customFormat="1" x14ac:dyDescent="0.2">
      <c r="A2288" s="56">
        <v>2028</v>
      </c>
      <c r="B2288" s="161" t="s">
        <v>2071</v>
      </c>
      <c r="C2288" s="161" t="s">
        <v>386</v>
      </c>
      <c r="D2288" s="161" t="s">
        <v>238</v>
      </c>
      <c r="E2288" s="2" t="s">
        <v>286</v>
      </c>
      <c r="F2288" s="161" t="s">
        <v>221</v>
      </c>
      <c r="G2288" s="56">
        <v>2</v>
      </c>
      <c r="H2288" s="56">
        <v>1</v>
      </c>
      <c r="J2288" s="159"/>
      <c r="L2288" s="635"/>
    </row>
    <row r="2289" spans="1:12" s="100" customFormat="1" x14ac:dyDescent="0.2">
      <c r="A2289" s="56">
        <v>2028</v>
      </c>
      <c r="B2289" s="161" t="s">
        <v>2072</v>
      </c>
      <c r="C2289" s="161" t="s">
        <v>386</v>
      </c>
      <c r="D2289" s="161" t="s">
        <v>325</v>
      </c>
      <c r="E2289" s="2" t="s">
        <v>1996</v>
      </c>
      <c r="F2289" s="161" t="s">
        <v>217</v>
      </c>
      <c r="G2289" s="56">
        <v>2</v>
      </c>
      <c r="H2289" s="56">
        <v>2</v>
      </c>
      <c r="J2289" s="159"/>
      <c r="L2289" s="635"/>
    </row>
    <row r="2290" spans="1:12" s="100" customFormat="1" x14ac:dyDescent="0.2">
      <c r="A2290" s="56">
        <v>2028</v>
      </c>
      <c r="B2290" s="161" t="s">
        <v>2073</v>
      </c>
      <c r="C2290" s="161" t="s">
        <v>386</v>
      </c>
      <c r="D2290" s="161" t="s">
        <v>2005</v>
      </c>
      <c r="E2290" s="2" t="s">
        <v>2006</v>
      </c>
      <c r="F2290" s="161" t="s">
        <v>196</v>
      </c>
      <c r="G2290" s="56">
        <v>2</v>
      </c>
      <c r="H2290" s="56">
        <v>3</v>
      </c>
      <c r="J2290" s="159"/>
      <c r="L2290" s="635"/>
    </row>
    <row r="2291" spans="1:12" s="100" customFormat="1" x14ac:dyDescent="0.2">
      <c r="A2291" s="56">
        <v>2028</v>
      </c>
      <c r="B2291" s="161" t="s">
        <v>2074</v>
      </c>
      <c r="C2291" s="161" t="s">
        <v>1349</v>
      </c>
      <c r="D2291" s="161" t="s">
        <v>5307</v>
      </c>
      <c r="E2291" s="2" t="s">
        <v>4605</v>
      </c>
      <c r="F2291" s="161" t="s">
        <v>209</v>
      </c>
      <c r="G2291" s="56">
        <v>2</v>
      </c>
      <c r="H2291" s="56">
        <v>4</v>
      </c>
      <c r="J2291" s="159"/>
      <c r="L2291" s="635"/>
    </row>
    <row r="2292" spans="1:12" s="100" customFormat="1" x14ac:dyDescent="0.2">
      <c r="A2292" s="56">
        <v>2028</v>
      </c>
      <c r="B2292" s="161" t="s">
        <v>2075</v>
      </c>
      <c r="C2292" s="161" t="s">
        <v>386</v>
      </c>
      <c r="D2292" s="161" t="s">
        <v>272</v>
      </c>
      <c r="E2292" s="2" t="s">
        <v>2025</v>
      </c>
      <c r="F2292" s="161" t="s">
        <v>211</v>
      </c>
      <c r="G2292" s="56">
        <v>2</v>
      </c>
      <c r="H2292" s="56">
        <v>5</v>
      </c>
      <c r="J2292" s="159"/>
      <c r="L2292" s="635"/>
    </row>
    <row r="2293" spans="1:12" s="100" customFormat="1" x14ac:dyDescent="0.2">
      <c r="A2293" s="56">
        <v>2028</v>
      </c>
      <c r="B2293" s="161" t="s">
        <v>2076</v>
      </c>
      <c r="C2293" s="161" t="s">
        <v>386</v>
      </c>
      <c r="D2293" s="161" t="s">
        <v>2017</v>
      </c>
      <c r="E2293" s="2" t="s">
        <v>2018</v>
      </c>
      <c r="F2293" s="161" t="s">
        <v>221</v>
      </c>
      <c r="G2293" s="56">
        <v>2</v>
      </c>
      <c r="H2293" s="56">
        <v>6</v>
      </c>
      <c r="J2293" s="159"/>
      <c r="L2293" s="635"/>
    </row>
    <row r="2294" spans="1:12" s="100" customFormat="1" x14ac:dyDescent="0.2">
      <c r="A2294" s="56">
        <v>2028</v>
      </c>
      <c r="B2294" s="161" t="s">
        <v>2077</v>
      </c>
      <c r="C2294" s="161" t="s">
        <v>386</v>
      </c>
      <c r="D2294" s="161" t="s">
        <v>5308</v>
      </c>
      <c r="E2294" s="2" t="s">
        <v>356</v>
      </c>
      <c r="F2294" s="161" t="s">
        <v>196</v>
      </c>
      <c r="G2294" s="56">
        <v>2</v>
      </c>
      <c r="H2294" s="56">
        <v>7</v>
      </c>
      <c r="J2294" s="159"/>
      <c r="L2294" s="635"/>
    </row>
    <row r="2295" spans="1:12" s="100" customFormat="1" x14ac:dyDescent="0.2">
      <c r="A2295" s="56">
        <v>2028</v>
      </c>
      <c r="B2295" s="161" t="s">
        <v>2078</v>
      </c>
      <c r="C2295" s="161" t="s">
        <v>1526</v>
      </c>
      <c r="D2295" s="161" t="s">
        <v>1982</v>
      </c>
      <c r="E2295" s="2" t="s">
        <v>1983</v>
      </c>
      <c r="F2295" s="161" t="s">
        <v>212</v>
      </c>
      <c r="G2295" s="56">
        <v>2</v>
      </c>
      <c r="H2295" s="56">
        <v>8</v>
      </c>
      <c r="J2295" s="159"/>
      <c r="L2295" s="635"/>
    </row>
    <row r="2296" spans="1:12" s="100" customFormat="1" x14ac:dyDescent="0.2">
      <c r="A2296" s="56">
        <v>2028</v>
      </c>
      <c r="B2296" s="161" t="s">
        <v>2079</v>
      </c>
      <c r="C2296" s="161" t="s">
        <v>256</v>
      </c>
      <c r="D2296" s="161" t="s">
        <v>1999</v>
      </c>
      <c r="E2296" s="2" t="s">
        <v>2000</v>
      </c>
      <c r="F2296" s="161" t="s">
        <v>206</v>
      </c>
      <c r="G2296" s="56">
        <v>2</v>
      </c>
      <c r="H2296" s="56">
        <v>9</v>
      </c>
      <c r="J2296" s="159"/>
      <c r="L2296" s="635"/>
    </row>
    <row r="2297" spans="1:12" s="100" customFormat="1" x14ac:dyDescent="0.2">
      <c r="A2297" s="56">
        <v>2028</v>
      </c>
      <c r="B2297" s="161" t="s">
        <v>2080</v>
      </c>
      <c r="C2297" s="161" t="s">
        <v>400</v>
      </c>
      <c r="D2297" s="161" t="s">
        <v>518</v>
      </c>
      <c r="E2297" s="2" t="s">
        <v>98</v>
      </c>
      <c r="F2297" s="161" t="s">
        <v>211</v>
      </c>
      <c r="G2297" s="56">
        <v>2</v>
      </c>
      <c r="H2297" s="56">
        <v>10</v>
      </c>
      <c r="J2297" s="159"/>
      <c r="L2297" s="635"/>
    </row>
    <row r="2298" spans="1:12" s="100" customFormat="1" x14ac:dyDescent="0.2">
      <c r="A2298" s="56">
        <v>2028</v>
      </c>
      <c r="B2298" s="161" t="s">
        <v>2081</v>
      </c>
      <c r="C2298" s="161" t="s">
        <v>1352</v>
      </c>
      <c r="D2298" s="161" t="s">
        <v>389</v>
      </c>
      <c r="E2298" s="2" t="s">
        <v>5309</v>
      </c>
      <c r="F2298" s="161" t="s">
        <v>201</v>
      </c>
      <c r="G2298" s="56">
        <v>2</v>
      </c>
      <c r="H2298" s="56">
        <v>11</v>
      </c>
      <c r="J2298" s="159"/>
      <c r="L2298" s="635"/>
    </row>
    <row r="2299" spans="1:12" s="100" customFormat="1" x14ac:dyDescent="0.2">
      <c r="A2299" s="56">
        <v>2028</v>
      </c>
      <c r="B2299" s="161" t="s">
        <v>2082</v>
      </c>
      <c r="C2299" s="161" t="s">
        <v>749</v>
      </c>
      <c r="D2299" s="161" t="s">
        <v>310</v>
      </c>
      <c r="E2299" s="2" t="s">
        <v>110</v>
      </c>
      <c r="F2299" s="161" t="s">
        <v>212</v>
      </c>
      <c r="G2299" s="56">
        <v>2</v>
      </c>
      <c r="H2299" s="56">
        <v>12</v>
      </c>
      <c r="J2299" s="159"/>
      <c r="L2299" s="635"/>
    </row>
    <row r="2300" spans="1:12" s="100" customFormat="1" x14ac:dyDescent="0.2">
      <c r="A2300" s="56">
        <v>2028</v>
      </c>
      <c r="B2300" s="161" t="s">
        <v>2083</v>
      </c>
      <c r="C2300" s="161" t="s">
        <v>392</v>
      </c>
      <c r="D2300" s="161" t="s">
        <v>305</v>
      </c>
      <c r="E2300" s="2" t="s">
        <v>191</v>
      </c>
      <c r="F2300" s="161" t="s">
        <v>190</v>
      </c>
      <c r="G2300" s="56">
        <v>2</v>
      </c>
      <c r="H2300" s="56">
        <v>13</v>
      </c>
      <c r="J2300" s="159"/>
      <c r="L2300" s="635"/>
    </row>
    <row r="2301" spans="1:12" s="100" customFormat="1" x14ac:dyDescent="0.2">
      <c r="A2301" s="56">
        <v>2028</v>
      </c>
      <c r="B2301" s="161" t="s">
        <v>2084</v>
      </c>
      <c r="C2301" s="161" t="s">
        <v>1526</v>
      </c>
      <c r="D2301" s="161" t="s">
        <v>259</v>
      </c>
      <c r="E2301" s="2" t="s">
        <v>1988</v>
      </c>
      <c r="F2301" s="161" t="s">
        <v>188</v>
      </c>
      <c r="G2301" s="56">
        <v>2</v>
      </c>
      <c r="H2301" s="56">
        <v>14</v>
      </c>
      <c r="J2301" s="159"/>
      <c r="L2301" s="635"/>
    </row>
    <row r="2302" spans="1:12" s="100" customFormat="1" x14ac:dyDescent="0.2">
      <c r="A2302" s="56">
        <v>2028</v>
      </c>
      <c r="B2302" s="161" t="s">
        <v>2085</v>
      </c>
      <c r="C2302" s="161" t="s">
        <v>400</v>
      </c>
      <c r="D2302" s="161" t="s">
        <v>234</v>
      </c>
      <c r="E2302" s="2" t="s">
        <v>489</v>
      </c>
      <c r="F2302" s="161" t="s">
        <v>190</v>
      </c>
      <c r="G2302" s="56">
        <v>2</v>
      </c>
      <c r="H2302" s="56">
        <v>15</v>
      </c>
      <c r="J2302" s="159"/>
      <c r="L2302" s="635"/>
    </row>
    <row r="2303" spans="1:12" s="100" customFormat="1" x14ac:dyDescent="0.2">
      <c r="A2303" s="56">
        <v>2028</v>
      </c>
      <c r="B2303" s="161" t="s">
        <v>2086</v>
      </c>
      <c r="C2303" s="161" t="s">
        <v>386</v>
      </c>
      <c r="D2303" s="161" t="s">
        <v>460</v>
      </c>
      <c r="E2303" s="2" t="s">
        <v>1984</v>
      </c>
      <c r="F2303" s="161" t="s">
        <v>212</v>
      </c>
      <c r="G2303" s="56">
        <v>2</v>
      </c>
      <c r="H2303" s="56">
        <v>16</v>
      </c>
      <c r="J2303" s="159"/>
      <c r="L2303" s="635"/>
    </row>
    <row r="2304" spans="1:12" s="100" customFormat="1" x14ac:dyDescent="0.2">
      <c r="A2304" s="56">
        <v>2028</v>
      </c>
      <c r="B2304" s="161" t="s">
        <v>2087</v>
      </c>
      <c r="C2304" s="161" t="s">
        <v>1525</v>
      </c>
      <c r="D2304" s="161" t="s">
        <v>364</v>
      </c>
      <c r="E2304" s="2" t="s">
        <v>449</v>
      </c>
      <c r="F2304" s="161" t="s">
        <v>221</v>
      </c>
      <c r="G2304" s="56">
        <v>2</v>
      </c>
      <c r="H2304" s="56">
        <v>17</v>
      </c>
      <c r="J2304" s="159"/>
      <c r="L2304" s="635"/>
    </row>
    <row r="2305" spans="1:12" s="100" customFormat="1" x14ac:dyDescent="0.2">
      <c r="A2305" s="56">
        <v>2028</v>
      </c>
      <c r="B2305" s="161" t="s">
        <v>2088</v>
      </c>
      <c r="C2305" s="161" t="s">
        <v>1525</v>
      </c>
      <c r="D2305" s="161" t="s">
        <v>151</v>
      </c>
      <c r="E2305" s="2" t="s">
        <v>467</v>
      </c>
      <c r="F2305" s="161" t="s">
        <v>221</v>
      </c>
      <c r="G2305" s="56">
        <v>2</v>
      </c>
      <c r="H2305" s="56">
        <v>18</v>
      </c>
      <c r="J2305" s="159"/>
      <c r="L2305" s="635"/>
    </row>
    <row r="2306" spans="1:12" s="100" customFormat="1" x14ac:dyDescent="0.2">
      <c r="A2306" s="56">
        <v>2028</v>
      </c>
      <c r="B2306" s="161" t="s">
        <v>2089</v>
      </c>
      <c r="C2306" s="161" t="s">
        <v>1352</v>
      </c>
      <c r="D2306" s="161" t="s">
        <v>5110</v>
      </c>
      <c r="E2306" s="2" t="s">
        <v>220</v>
      </c>
      <c r="F2306" s="161" t="s">
        <v>209</v>
      </c>
      <c r="G2306" s="56">
        <v>3</v>
      </c>
      <c r="H2306" s="56">
        <v>1</v>
      </c>
      <c r="J2306" s="159"/>
      <c r="L2306" s="635"/>
    </row>
    <row r="2307" spans="1:12" s="100" customFormat="1" x14ac:dyDescent="0.2">
      <c r="A2307" s="56">
        <v>2028</v>
      </c>
      <c r="B2307" s="161" t="s">
        <v>2090</v>
      </c>
      <c r="C2307" s="161" t="s">
        <v>386</v>
      </c>
      <c r="D2307" s="161" t="s">
        <v>4974</v>
      </c>
      <c r="E2307" s="2" t="s">
        <v>2001</v>
      </c>
      <c r="F2307" s="161" t="s">
        <v>206</v>
      </c>
      <c r="G2307" s="56">
        <v>3</v>
      </c>
      <c r="H2307" s="56">
        <v>2</v>
      </c>
      <c r="J2307" s="159"/>
      <c r="L2307" s="635"/>
    </row>
    <row r="2308" spans="1:12" s="100" customFormat="1" x14ac:dyDescent="0.2">
      <c r="A2308" s="56">
        <v>2028</v>
      </c>
      <c r="B2308" s="161" t="s">
        <v>2091</v>
      </c>
      <c r="C2308" s="161" t="s">
        <v>386</v>
      </c>
      <c r="D2308" s="161" t="s">
        <v>1618</v>
      </c>
      <c r="E2308" s="2" t="s">
        <v>194</v>
      </c>
      <c r="F2308" s="161" t="s">
        <v>201</v>
      </c>
      <c r="G2308" s="56">
        <v>3</v>
      </c>
      <c r="H2308" s="56">
        <v>3</v>
      </c>
      <c r="J2308" s="159"/>
      <c r="L2308" s="635"/>
    </row>
    <row r="2309" spans="1:12" s="100" customFormat="1" x14ac:dyDescent="0.2">
      <c r="A2309" s="56">
        <v>2028</v>
      </c>
      <c r="B2309" s="161" t="s">
        <v>2092</v>
      </c>
      <c r="C2309" s="161" t="s">
        <v>1349</v>
      </c>
      <c r="D2309" s="161" t="s">
        <v>387</v>
      </c>
      <c r="E2309" s="2" t="s">
        <v>380</v>
      </c>
      <c r="F2309" s="161" t="s">
        <v>221</v>
      </c>
      <c r="G2309" s="56">
        <v>3</v>
      </c>
      <c r="H2309" s="56">
        <v>4</v>
      </c>
      <c r="J2309" s="159"/>
      <c r="L2309" s="635"/>
    </row>
    <row r="2310" spans="1:12" s="100" customFormat="1" x14ac:dyDescent="0.2">
      <c r="A2310" s="56">
        <v>2028</v>
      </c>
      <c r="B2310" s="161" t="s">
        <v>2093</v>
      </c>
      <c r="C2310" s="161" t="s">
        <v>386</v>
      </c>
      <c r="D2310" s="161" t="s">
        <v>214</v>
      </c>
      <c r="E2310" s="2" t="s">
        <v>356</v>
      </c>
      <c r="F2310" s="161" t="s">
        <v>190</v>
      </c>
      <c r="G2310" s="56">
        <v>3</v>
      </c>
      <c r="H2310" s="56">
        <v>5</v>
      </c>
      <c r="J2310" s="159"/>
      <c r="L2310" s="635"/>
    </row>
    <row r="2311" spans="1:12" s="100" customFormat="1" x14ac:dyDescent="0.2">
      <c r="A2311" s="56">
        <v>2028</v>
      </c>
      <c r="B2311" s="161" t="s">
        <v>2094</v>
      </c>
      <c r="C2311" s="161" t="s">
        <v>386</v>
      </c>
      <c r="D2311" s="161" t="s">
        <v>78</v>
      </c>
      <c r="E2311" s="2" t="s">
        <v>1989</v>
      </c>
      <c r="F2311" s="161" t="s">
        <v>188</v>
      </c>
      <c r="G2311" s="56">
        <v>3</v>
      </c>
      <c r="H2311" s="56">
        <v>6</v>
      </c>
      <c r="J2311" s="159"/>
      <c r="L2311" s="635"/>
    </row>
    <row r="2312" spans="1:12" s="100" customFormat="1" x14ac:dyDescent="0.2">
      <c r="A2312" s="56">
        <v>2028</v>
      </c>
      <c r="B2312" s="161" t="s">
        <v>2095</v>
      </c>
      <c r="C2312" s="161" t="s">
        <v>386</v>
      </c>
      <c r="D2312" s="161" t="s">
        <v>5310</v>
      </c>
      <c r="E2312" s="2" t="s">
        <v>252</v>
      </c>
      <c r="F2312" s="161" t="s">
        <v>206</v>
      </c>
      <c r="G2312" s="56">
        <v>3</v>
      </c>
      <c r="H2312" s="56">
        <v>7</v>
      </c>
      <c r="J2312" s="159"/>
      <c r="L2312" s="635"/>
    </row>
    <row r="2313" spans="1:12" s="100" customFormat="1" x14ac:dyDescent="0.2">
      <c r="A2313" s="56">
        <v>2028</v>
      </c>
      <c r="B2313" s="161" t="s">
        <v>2096</v>
      </c>
      <c r="C2313" s="161" t="s">
        <v>386</v>
      </c>
      <c r="D2313" s="161" t="s">
        <v>5311</v>
      </c>
      <c r="E2313" s="2" t="s">
        <v>5312</v>
      </c>
      <c r="F2313" s="161" t="s">
        <v>198</v>
      </c>
      <c r="G2313" s="56">
        <v>3</v>
      </c>
      <c r="H2313" s="56">
        <v>8</v>
      </c>
      <c r="J2313" s="159"/>
      <c r="L2313" s="635"/>
    </row>
    <row r="2314" spans="1:12" s="100" customFormat="1" x14ac:dyDescent="0.2">
      <c r="A2314" s="56">
        <v>2028</v>
      </c>
      <c r="B2314" s="161" t="s">
        <v>2097</v>
      </c>
      <c r="C2314" s="161" t="s">
        <v>256</v>
      </c>
      <c r="D2314" s="161" t="s">
        <v>2009</v>
      </c>
      <c r="E2314" s="2" t="s">
        <v>2010</v>
      </c>
      <c r="F2314" s="161" t="s">
        <v>196</v>
      </c>
      <c r="G2314" s="56">
        <v>3</v>
      </c>
      <c r="H2314" s="56">
        <v>9</v>
      </c>
      <c r="J2314" s="159"/>
      <c r="L2314" s="635"/>
    </row>
    <row r="2315" spans="1:12" s="100" customFormat="1" x14ac:dyDescent="0.2">
      <c r="A2315" s="56">
        <v>2028</v>
      </c>
      <c r="B2315" s="161" t="s">
        <v>2098</v>
      </c>
      <c r="C2315" s="161" t="s">
        <v>400</v>
      </c>
      <c r="D2315" s="161" t="s">
        <v>2020</v>
      </c>
      <c r="E2315" s="2" t="s">
        <v>2021</v>
      </c>
      <c r="F2315" s="161" t="s">
        <v>209</v>
      </c>
      <c r="G2315" s="56">
        <v>3</v>
      </c>
      <c r="H2315" s="56">
        <v>10</v>
      </c>
      <c r="J2315" s="159"/>
      <c r="L2315" s="635"/>
    </row>
    <row r="2316" spans="1:12" s="100" customFormat="1" x14ac:dyDescent="0.2">
      <c r="A2316" s="56">
        <v>2028</v>
      </c>
      <c r="B2316" s="161" t="s">
        <v>2099</v>
      </c>
      <c r="C2316" s="161" t="s">
        <v>514</v>
      </c>
      <c r="D2316" s="161" t="s">
        <v>546</v>
      </c>
      <c r="E2316" s="2" t="s">
        <v>356</v>
      </c>
      <c r="F2316" s="161" t="s">
        <v>211</v>
      </c>
      <c r="G2316" s="56">
        <v>3</v>
      </c>
      <c r="H2316" s="56">
        <v>11</v>
      </c>
      <c r="J2316" s="159"/>
      <c r="L2316" s="635"/>
    </row>
    <row r="2317" spans="1:12" s="100" customFormat="1" x14ac:dyDescent="0.2">
      <c r="A2317" s="56">
        <v>2028</v>
      </c>
      <c r="B2317" s="161" t="s">
        <v>2100</v>
      </c>
      <c r="C2317" s="161" t="s">
        <v>749</v>
      </c>
      <c r="D2317" s="161" t="s">
        <v>2019</v>
      </c>
      <c r="E2317" s="2" t="s">
        <v>1921</v>
      </c>
      <c r="F2317" s="161" t="s">
        <v>221</v>
      </c>
      <c r="G2317" s="56">
        <v>3</v>
      </c>
      <c r="H2317" s="56">
        <v>12</v>
      </c>
      <c r="J2317" s="159"/>
      <c r="L2317" s="635"/>
    </row>
    <row r="2318" spans="1:12" s="100" customFormat="1" x14ac:dyDescent="0.2">
      <c r="A2318" s="56">
        <v>2028</v>
      </c>
      <c r="B2318" s="161" t="s">
        <v>2101</v>
      </c>
      <c r="C2318" s="161" t="s">
        <v>392</v>
      </c>
      <c r="D2318" s="161" t="s">
        <v>268</v>
      </c>
      <c r="E2318" s="2" t="s">
        <v>3396</v>
      </c>
      <c r="F2318" s="161" t="s">
        <v>211</v>
      </c>
      <c r="G2318" s="56">
        <v>3</v>
      </c>
      <c r="H2318" s="56">
        <v>13</v>
      </c>
      <c r="J2318" s="159"/>
      <c r="L2318" s="635"/>
    </row>
    <row r="2319" spans="1:12" s="100" customFormat="1" x14ac:dyDescent="0.2">
      <c r="A2319" s="56">
        <v>2028</v>
      </c>
      <c r="B2319" s="161" t="s">
        <v>2102</v>
      </c>
      <c r="C2319" s="161" t="s">
        <v>1526</v>
      </c>
      <c r="D2319" s="161" t="s">
        <v>331</v>
      </c>
      <c r="E2319" s="2" t="s">
        <v>1975</v>
      </c>
      <c r="F2319" s="161" t="s">
        <v>190</v>
      </c>
      <c r="G2319" s="56">
        <v>3</v>
      </c>
      <c r="H2319" s="56">
        <v>14</v>
      </c>
      <c r="J2319" s="159"/>
      <c r="L2319" s="635"/>
    </row>
    <row r="2320" spans="1:12" s="100" customFormat="1" x14ac:dyDescent="0.2">
      <c r="A2320" s="56">
        <v>2028</v>
      </c>
      <c r="B2320" s="161" t="s">
        <v>2103</v>
      </c>
      <c r="C2320" s="161" t="s">
        <v>514</v>
      </c>
      <c r="D2320" s="161" t="s">
        <v>2022</v>
      </c>
      <c r="E2320" s="2" t="s">
        <v>2023</v>
      </c>
      <c r="F2320" s="161" t="s">
        <v>209</v>
      </c>
      <c r="G2320" s="56">
        <v>3</v>
      </c>
      <c r="H2320" s="56">
        <v>15</v>
      </c>
      <c r="J2320" s="159"/>
      <c r="L2320" s="635"/>
    </row>
    <row r="2321" spans="1:12" s="100" customFormat="1" x14ac:dyDescent="0.2">
      <c r="A2321" s="56">
        <v>2028</v>
      </c>
      <c r="B2321" s="161" t="s">
        <v>2104</v>
      </c>
      <c r="C2321" s="161" t="s">
        <v>386</v>
      </c>
      <c r="D2321" s="161" t="s">
        <v>2012</v>
      </c>
      <c r="E2321" s="2" t="s">
        <v>2013</v>
      </c>
      <c r="F2321" s="161" t="s">
        <v>221</v>
      </c>
      <c r="G2321" s="56">
        <v>3</v>
      </c>
      <c r="H2321" s="56">
        <v>16</v>
      </c>
      <c r="J2321" s="159"/>
      <c r="L2321" s="635"/>
    </row>
    <row r="2322" spans="1:12" s="100" customFormat="1" x14ac:dyDescent="0.2">
      <c r="A2322" s="56">
        <v>2028</v>
      </c>
      <c r="B2322" s="161" t="s">
        <v>2105</v>
      </c>
      <c r="C2322" s="161" t="s">
        <v>1525</v>
      </c>
      <c r="D2322" s="161" t="s">
        <v>274</v>
      </c>
      <c r="E2322" s="2" t="s">
        <v>2004</v>
      </c>
      <c r="F2322" s="161" t="s">
        <v>198</v>
      </c>
      <c r="G2322" s="56">
        <v>3</v>
      </c>
      <c r="H2322" s="56">
        <v>17</v>
      </c>
      <c r="J2322" s="159"/>
      <c r="L2322" s="635"/>
    </row>
    <row r="2323" spans="1:12" s="100" customFormat="1" x14ac:dyDescent="0.2">
      <c r="A2323" s="56">
        <v>2028</v>
      </c>
      <c r="B2323" s="161" t="s">
        <v>2106</v>
      </c>
      <c r="C2323" s="161" t="s">
        <v>1525</v>
      </c>
      <c r="D2323" s="161" t="s">
        <v>364</v>
      </c>
      <c r="E2323" s="2" t="s">
        <v>1885</v>
      </c>
      <c r="F2323" s="161" t="s">
        <v>198</v>
      </c>
      <c r="G2323" s="56">
        <v>3</v>
      </c>
      <c r="H2323" s="56">
        <v>18</v>
      </c>
      <c r="J2323" s="159"/>
      <c r="L2323" s="635"/>
    </row>
    <row r="2324" spans="1:12" s="100" customFormat="1" x14ac:dyDescent="0.2">
      <c r="A2324" s="56">
        <v>2028</v>
      </c>
      <c r="B2324" s="161" t="s">
        <v>2107</v>
      </c>
      <c r="C2324" s="161" t="s">
        <v>342</v>
      </c>
      <c r="D2324" s="161" t="s">
        <v>270</v>
      </c>
      <c r="E2324" s="2" t="s">
        <v>1994</v>
      </c>
      <c r="F2324" s="161" t="s">
        <v>217</v>
      </c>
      <c r="G2324" s="56">
        <v>4</v>
      </c>
      <c r="H2324" s="56">
        <v>1</v>
      </c>
      <c r="J2324" s="159"/>
      <c r="L2324" s="635"/>
    </row>
    <row r="2325" spans="1:12" s="100" customFormat="1" x14ac:dyDescent="0.2">
      <c r="A2325" s="56">
        <v>2028</v>
      </c>
      <c r="B2325" s="161" t="s">
        <v>2108</v>
      </c>
      <c r="C2325" s="161" t="s">
        <v>386</v>
      </c>
      <c r="D2325" s="161" t="s">
        <v>343</v>
      </c>
      <c r="E2325" s="2" t="s">
        <v>1987</v>
      </c>
      <c r="F2325" s="161" t="s">
        <v>226</v>
      </c>
      <c r="G2325" s="56">
        <v>4</v>
      </c>
      <c r="H2325" s="56">
        <v>2</v>
      </c>
      <c r="J2325" s="159"/>
      <c r="L2325" s="635"/>
    </row>
    <row r="2326" spans="1:12" s="100" customFormat="1" x14ac:dyDescent="0.2">
      <c r="A2326" s="56">
        <v>2028</v>
      </c>
      <c r="B2326" s="161" t="s">
        <v>2109</v>
      </c>
      <c r="C2326" s="161" t="s">
        <v>1349</v>
      </c>
      <c r="D2326" s="161" t="s">
        <v>436</v>
      </c>
      <c r="E2326" s="2" t="s">
        <v>5313</v>
      </c>
      <c r="F2326" s="161" t="s">
        <v>196</v>
      </c>
      <c r="G2326" s="56">
        <v>4</v>
      </c>
      <c r="H2326" s="56">
        <v>3</v>
      </c>
      <c r="J2326" s="159"/>
      <c r="L2326" s="635"/>
    </row>
    <row r="2327" spans="1:12" s="100" customFormat="1" x14ac:dyDescent="0.2">
      <c r="A2327" s="56">
        <v>2028</v>
      </c>
      <c r="B2327" s="161" t="s">
        <v>2110</v>
      </c>
      <c r="C2327" s="161" t="s">
        <v>1319</v>
      </c>
      <c r="D2327" s="161" t="s">
        <v>451</v>
      </c>
      <c r="E2327" s="2" t="s">
        <v>1995</v>
      </c>
      <c r="F2327" s="161" t="s">
        <v>217</v>
      </c>
      <c r="G2327" s="56">
        <v>4</v>
      </c>
      <c r="H2327" s="56">
        <v>4</v>
      </c>
      <c r="J2327" s="159"/>
      <c r="L2327" s="635"/>
    </row>
    <row r="2328" spans="1:12" s="100" customFormat="1" x14ac:dyDescent="0.2">
      <c r="A2328" s="56">
        <v>2028</v>
      </c>
      <c r="B2328" s="161" t="s">
        <v>2111</v>
      </c>
      <c r="C2328" s="161" t="s">
        <v>386</v>
      </c>
      <c r="D2328" s="161" t="s">
        <v>455</v>
      </c>
      <c r="E2328" s="2" t="s">
        <v>2027</v>
      </c>
      <c r="F2328" s="161" t="s">
        <v>193</v>
      </c>
      <c r="G2328" s="56">
        <v>4</v>
      </c>
      <c r="H2328" s="56">
        <v>5</v>
      </c>
      <c r="J2328" s="159"/>
      <c r="L2328" s="635"/>
    </row>
    <row r="2329" spans="1:12" s="100" customFormat="1" x14ac:dyDescent="0.2">
      <c r="A2329" s="56">
        <v>2028</v>
      </c>
      <c r="B2329" s="161" t="s">
        <v>2112</v>
      </c>
      <c r="C2329" s="161" t="s">
        <v>1319</v>
      </c>
      <c r="D2329" s="161" t="s">
        <v>303</v>
      </c>
      <c r="E2329" s="2" t="s">
        <v>257</v>
      </c>
      <c r="F2329" s="161" t="s">
        <v>211</v>
      </c>
      <c r="G2329" s="56">
        <v>4</v>
      </c>
      <c r="H2329" s="56">
        <v>6</v>
      </c>
      <c r="J2329" s="159"/>
      <c r="L2329" s="635"/>
    </row>
    <row r="2330" spans="1:12" s="100" customFormat="1" x14ac:dyDescent="0.2">
      <c r="A2330" s="56">
        <v>2028</v>
      </c>
      <c r="B2330" s="161" t="s">
        <v>2113</v>
      </c>
      <c r="C2330" s="161" t="s">
        <v>1352</v>
      </c>
      <c r="D2330" s="161" t="s">
        <v>299</v>
      </c>
      <c r="E2330" s="2" t="s">
        <v>5314</v>
      </c>
      <c r="F2330" s="161" t="s">
        <v>206</v>
      </c>
      <c r="G2330" s="56">
        <v>4</v>
      </c>
      <c r="H2330" s="56">
        <v>7</v>
      </c>
      <c r="J2330" s="159"/>
      <c r="L2330" s="635"/>
    </row>
    <row r="2331" spans="1:12" s="100" customFormat="1" x14ac:dyDescent="0.2">
      <c r="A2331" s="56">
        <v>2028</v>
      </c>
      <c r="B2331" s="161" t="s">
        <v>2114</v>
      </c>
      <c r="C2331" s="161" t="s">
        <v>514</v>
      </c>
      <c r="D2331" s="161" t="s">
        <v>4387</v>
      </c>
      <c r="E2331" s="2" t="s">
        <v>3484</v>
      </c>
      <c r="F2331" s="161" t="s">
        <v>212</v>
      </c>
      <c r="G2331" s="56">
        <v>4</v>
      </c>
      <c r="H2331" s="56">
        <v>8</v>
      </c>
      <c r="J2331" s="159"/>
      <c r="L2331" s="635"/>
    </row>
    <row r="2332" spans="1:12" s="100" customFormat="1" x14ac:dyDescent="0.2">
      <c r="A2332" s="56">
        <v>2028</v>
      </c>
      <c r="B2332" s="161" t="s">
        <v>2115</v>
      </c>
      <c r="C2332" s="161" t="s">
        <v>342</v>
      </c>
      <c r="D2332" s="161" t="s">
        <v>401</v>
      </c>
      <c r="E2332" s="2" t="s">
        <v>5315</v>
      </c>
      <c r="F2332" s="161" t="s">
        <v>198</v>
      </c>
      <c r="G2332" s="56">
        <v>4</v>
      </c>
      <c r="H2332" s="56">
        <v>9</v>
      </c>
      <c r="J2332" s="159"/>
      <c r="L2332" s="635"/>
    </row>
    <row r="2333" spans="1:12" s="100" customFormat="1" x14ac:dyDescent="0.2">
      <c r="A2333" s="56">
        <v>2028</v>
      </c>
      <c r="B2333" s="161" t="s">
        <v>2116</v>
      </c>
      <c r="C2333" s="161" t="s">
        <v>400</v>
      </c>
      <c r="D2333" s="161" t="s">
        <v>203</v>
      </c>
      <c r="E2333" s="2" t="s">
        <v>1877</v>
      </c>
      <c r="F2333" s="161" t="s">
        <v>196</v>
      </c>
      <c r="G2333" s="56">
        <v>4</v>
      </c>
      <c r="H2333" s="56">
        <v>10</v>
      </c>
      <c r="J2333" s="159"/>
      <c r="L2333" s="635"/>
    </row>
    <row r="2334" spans="1:12" s="100" customFormat="1" x14ac:dyDescent="0.2">
      <c r="A2334" s="56">
        <v>2028</v>
      </c>
      <c r="B2334" s="161" t="s">
        <v>2117</v>
      </c>
      <c r="C2334" s="161" t="s">
        <v>1352</v>
      </c>
      <c r="D2334" s="161" t="s">
        <v>372</v>
      </c>
      <c r="E2334" s="2" t="s">
        <v>173</v>
      </c>
      <c r="F2334" s="161" t="s">
        <v>212</v>
      </c>
      <c r="G2334" s="56">
        <v>4</v>
      </c>
      <c r="H2334" s="56">
        <v>11</v>
      </c>
      <c r="J2334" s="159"/>
      <c r="L2334" s="635"/>
    </row>
    <row r="2335" spans="1:12" s="100" customFormat="1" x14ac:dyDescent="0.2">
      <c r="A2335" s="56">
        <v>2028</v>
      </c>
      <c r="B2335" s="161" t="s">
        <v>2118</v>
      </c>
      <c r="C2335" s="161" t="s">
        <v>749</v>
      </c>
      <c r="D2335" s="161" t="s">
        <v>436</v>
      </c>
      <c r="E2335" s="2" t="s">
        <v>594</v>
      </c>
      <c r="F2335" s="161" t="s">
        <v>196</v>
      </c>
      <c r="G2335" s="56">
        <v>4</v>
      </c>
      <c r="H2335" s="56">
        <v>12</v>
      </c>
      <c r="J2335" s="159"/>
      <c r="L2335" s="635"/>
    </row>
    <row r="2336" spans="1:12" s="100" customFormat="1" x14ac:dyDescent="0.2">
      <c r="A2336" s="56">
        <v>2028</v>
      </c>
      <c r="B2336" s="161" t="s">
        <v>2119</v>
      </c>
      <c r="C2336" s="161" t="s">
        <v>392</v>
      </c>
      <c r="D2336" s="161" t="s">
        <v>330</v>
      </c>
      <c r="E2336" s="2" t="s">
        <v>513</v>
      </c>
      <c r="F2336" s="161" t="s">
        <v>212</v>
      </c>
      <c r="G2336" s="56">
        <v>4</v>
      </c>
      <c r="H2336" s="56">
        <v>13</v>
      </c>
      <c r="J2336" s="159"/>
      <c r="L2336" s="635"/>
    </row>
    <row r="2337" spans="1:12" s="100" customFormat="1" x14ac:dyDescent="0.2">
      <c r="A2337" s="56">
        <v>2028</v>
      </c>
      <c r="B2337" s="161" t="s">
        <v>2120</v>
      </c>
      <c r="C2337" s="161" t="s">
        <v>1526</v>
      </c>
      <c r="D2337" s="161" t="s">
        <v>192</v>
      </c>
      <c r="E2337" s="2" t="s">
        <v>2028</v>
      </c>
      <c r="F2337" s="161" t="s">
        <v>201</v>
      </c>
      <c r="G2337" s="56">
        <v>4</v>
      </c>
      <c r="H2337" s="56">
        <v>14</v>
      </c>
      <c r="J2337" s="159"/>
      <c r="L2337" s="635"/>
    </row>
    <row r="2338" spans="1:12" s="100" customFormat="1" x14ac:dyDescent="0.2">
      <c r="A2338" s="56">
        <v>2028</v>
      </c>
      <c r="B2338" s="161" t="s">
        <v>2121</v>
      </c>
      <c r="C2338" s="161" t="s">
        <v>342</v>
      </c>
      <c r="D2338" s="161" t="s">
        <v>5316</v>
      </c>
      <c r="E2338" s="2" t="s">
        <v>534</v>
      </c>
      <c r="F2338" s="161" t="s">
        <v>188</v>
      </c>
      <c r="G2338" s="56">
        <v>4</v>
      </c>
      <c r="H2338" s="56">
        <v>15</v>
      </c>
      <c r="J2338" s="159"/>
      <c r="L2338" s="635"/>
    </row>
    <row r="2339" spans="1:12" s="100" customFormat="1" x14ac:dyDescent="0.2">
      <c r="A2339" s="56">
        <v>2028</v>
      </c>
      <c r="B2339" s="161" t="s">
        <v>2122</v>
      </c>
      <c r="C2339" s="161" t="s">
        <v>1319</v>
      </c>
      <c r="D2339" s="161" t="s">
        <v>382</v>
      </c>
      <c r="E2339" s="2" t="s">
        <v>260</v>
      </c>
      <c r="F2339" s="161" t="s">
        <v>196</v>
      </c>
      <c r="G2339" s="56">
        <v>4</v>
      </c>
      <c r="H2339" s="56">
        <v>16</v>
      </c>
      <c r="J2339" s="159"/>
      <c r="L2339" s="635"/>
    </row>
    <row r="2340" spans="1:12" s="100" customFormat="1" x14ac:dyDescent="0.2">
      <c r="A2340" s="56">
        <v>2028</v>
      </c>
      <c r="B2340" s="161" t="s">
        <v>2123</v>
      </c>
      <c r="C2340" s="161" t="s">
        <v>1525</v>
      </c>
      <c r="D2340" s="161" t="s">
        <v>334</v>
      </c>
      <c r="E2340" s="2" t="s">
        <v>1978</v>
      </c>
      <c r="F2340" s="161" t="s">
        <v>224</v>
      </c>
      <c r="G2340" s="56">
        <v>4</v>
      </c>
      <c r="H2340" s="56">
        <v>17</v>
      </c>
      <c r="J2340" s="159"/>
      <c r="L2340" s="635"/>
    </row>
    <row r="2341" spans="1:12" s="100" customFormat="1" x14ac:dyDescent="0.2">
      <c r="A2341" s="56">
        <v>2028</v>
      </c>
      <c r="B2341" s="161" t="s">
        <v>2124</v>
      </c>
      <c r="C2341" s="161" t="s">
        <v>1525</v>
      </c>
      <c r="D2341" s="161" t="s">
        <v>5317</v>
      </c>
      <c r="E2341" s="2" t="s">
        <v>210</v>
      </c>
      <c r="F2341" s="161" t="s">
        <v>226</v>
      </c>
      <c r="G2341" s="56">
        <v>4</v>
      </c>
      <c r="H2341" s="56">
        <v>18</v>
      </c>
      <c r="J2341" s="159"/>
      <c r="L2341" s="635"/>
    </row>
    <row r="2342" spans="1:12" s="100" customFormat="1" x14ac:dyDescent="0.2">
      <c r="A2342" s="56">
        <v>2028</v>
      </c>
      <c r="B2342" s="161" t="s">
        <v>2125</v>
      </c>
      <c r="C2342" s="161" t="s">
        <v>749</v>
      </c>
      <c r="D2342" s="161" t="s">
        <v>299</v>
      </c>
      <c r="E2342" s="2" t="s">
        <v>3359</v>
      </c>
      <c r="F2342" s="161" t="s">
        <v>188</v>
      </c>
      <c r="G2342" s="56">
        <v>5</v>
      </c>
      <c r="H2342" s="56">
        <v>1</v>
      </c>
      <c r="J2342" s="159"/>
      <c r="L2342" s="635"/>
    </row>
    <row r="2343" spans="1:12" s="100" customFormat="1" x14ac:dyDescent="0.2">
      <c r="A2343" s="56">
        <v>2028</v>
      </c>
      <c r="B2343" s="161" t="s">
        <v>2126</v>
      </c>
      <c r="C2343" s="161" t="s">
        <v>386</v>
      </c>
      <c r="D2343" s="161" t="s">
        <v>344</v>
      </c>
      <c r="E2343" s="2" t="s">
        <v>510</v>
      </c>
      <c r="F2343" s="161" t="s">
        <v>190</v>
      </c>
      <c r="G2343" s="56">
        <v>5</v>
      </c>
      <c r="H2343" s="56">
        <v>2</v>
      </c>
      <c r="J2343" s="159"/>
      <c r="L2343" s="635"/>
    </row>
    <row r="2344" spans="1:12" s="100" customFormat="1" x14ac:dyDescent="0.2">
      <c r="A2344" s="56">
        <v>2028</v>
      </c>
      <c r="B2344" s="161" t="s">
        <v>2127</v>
      </c>
      <c r="C2344" s="161" t="s">
        <v>295</v>
      </c>
      <c r="D2344" s="161" t="s">
        <v>345</v>
      </c>
      <c r="E2344" s="2" t="s">
        <v>2003</v>
      </c>
      <c r="F2344" s="161" t="s">
        <v>206</v>
      </c>
      <c r="G2344" s="56">
        <v>5</v>
      </c>
      <c r="H2344" s="56">
        <v>3</v>
      </c>
      <c r="J2344" s="159"/>
      <c r="L2344" s="635"/>
    </row>
    <row r="2345" spans="1:12" s="100" customFormat="1" x14ac:dyDescent="0.2">
      <c r="A2345" s="56">
        <v>2028</v>
      </c>
      <c r="B2345" s="161" t="s">
        <v>2128</v>
      </c>
      <c r="C2345" s="161" t="s">
        <v>1349</v>
      </c>
      <c r="D2345" s="161" t="s">
        <v>213</v>
      </c>
      <c r="E2345" s="2" t="s">
        <v>2008</v>
      </c>
      <c r="F2345" s="161" t="s">
        <v>196</v>
      </c>
      <c r="G2345" s="56">
        <v>5</v>
      </c>
      <c r="H2345" s="56">
        <v>4</v>
      </c>
      <c r="J2345" s="159"/>
      <c r="L2345" s="635"/>
    </row>
    <row r="2346" spans="1:12" s="100" customFormat="1" x14ac:dyDescent="0.2">
      <c r="A2346" s="56">
        <v>2028</v>
      </c>
      <c r="B2346" s="161" t="s">
        <v>2129</v>
      </c>
      <c r="C2346" s="161" t="s">
        <v>386</v>
      </c>
      <c r="D2346" s="161" t="s">
        <v>225</v>
      </c>
      <c r="E2346" s="2" t="s">
        <v>277</v>
      </c>
      <c r="F2346" s="161" t="s">
        <v>201</v>
      </c>
      <c r="G2346" s="56">
        <v>5</v>
      </c>
      <c r="H2346" s="56">
        <v>5</v>
      </c>
      <c r="J2346" s="159"/>
      <c r="L2346" s="635"/>
    </row>
    <row r="2347" spans="1:12" s="100" customFormat="1" x14ac:dyDescent="0.2">
      <c r="A2347" s="56">
        <v>2028</v>
      </c>
      <c r="B2347" s="161" t="s">
        <v>2130</v>
      </c>
      <c r="C2347" s="161" t="s">
        <v>1349</v>
      </c>
      <c r="D2347" s="161" t="s">
        <v>3449</v>
      </c>
      <c r="E2347" s="2" t="s">
        <v>2002</v>
      </c>
      <c r="F2347" s="161" t="s">
        <v>206</v>
      </c>
      <c r="G2347" s="56">
        <v>5</v>
      </c>
      <c r="H2347" s="56">
        <v>6</v>
      </c>
      <c r="J2347" s="159"/>
      <c r="L2347" s="635"/>
    </row>
    <row r="2348" spans="1:12" s="100" customFormat="1" x14ac:dyDescent="0.2">
      <c r="A2348" s="56">
        <v>2028</v>
      </c>
      <c r="B2348" s="161" t="s">
        <v>2131</v>
      </c>
      <c r="C2348" s="161" t="s">
        <v>2908</v>
      </c>
      <c r="D2348" s="161" t="s">
        <v>455</v>
      </c>
      <c r="E2348" s="2" t="s">
        <v>106</v>
      </c>
      <c r="F2348" s="161" t="s">
        <v>212</v>
      </c>
      <c r="G2348" s="56">
        <v>5</v>
      </c>
      <c r="H2348" s="56">
        <v>7</v>
      </c>
      <c r="J2348" s="159"/>
      <c r="L2348" s="635"/>
    </row>
    <row r="2349" spans="1:12" s="100" customFormat="1" x14ac:dyDescent="0.2">
      <c r="A2349" s="56">
        <v>2028</v>
      </c>
      <c r="B2349" s="161" t="s">
        <v>2132</v>
      </c>
      <c r="C2349" s="161" t="s">
        <v>256</v>
      </c>
      <c r="D2349" s="161" t="s">
        <v>1622</v>
      </c>
      <c r="E2349" s="2" t="s">
        <v>300</v>
      </c>
      <c r="F2349" s="161" t="s">
        <v>206</v>
      </c>
      <c r="G2349" s="56">
        <v>5</v>
      </c>
      <c r="H2349" s="56">
        <v>8</v>
      </c>
      <c r="J2349" s="159"/>
      <c r="L2349" s="635"/>
    </row>
    <row r="2350" spans="1:12" s="100" customFormat="1" x14ac:dyDescent="0.2">
      <c r="A2350" s="56">
        <v>2028</v>
      </c>
      <c r="B2350" s="161" t="s">
        <v>2133</v>
      </c>
      <c r="C2350" s="161" t="s">
        <v>386</v>
      </c>
      <c r="D2350" s="161" t="s">
        <v>508</v>
      </c>
      <c r="E2350" s="2" t="s">
        <v>197</v>
      </c>
      <c r="F2350" s="161" t="s">
        <v>190</v>
      </c>
      <c r="G2350" s="56">
        <v>5</v>
      </c>
      <c r="H2350" s="56">
        <v>9</v>
      </c>
      <c r="J2350" s="159"/>
      <c r="L2350" s="635"/>
    </row>
    <row r="2351" spans="1:12" s="100" customFormat="1" x14ac:dyDescent="0.2">
      <c r="A2351" s="56">
        <v>2028</v>
      </c>
      <c r="B2351" s="161" t="s">
        <v>2134</v>
      </c>
      <c r="C2351" s="161" t="s">
        <v>514</v>
      </c>
      <c r="D2351" s="161" t="s">
        <v>3375</v>
      </c>
      <c r="E2351" s="2" t="s">
        <v>3376</v>
      </c>
      <c r="F2351" s="161" t="s">
        <v>199</v>
      </c>
      <c r="G2351" s="56">
        <v>5</v>
      </c>
      <c r="H2351" s="56">
        <v>10</v>
      </c>
      <c r="J2351" s="159"/>
      <c r="L2351" s="635"/>
    </row>
    <row r="2352" spans="1:12" s="100" customFormat="1" x14ac:dyDescent="0.2">
      <c r="A2352" s="56">
        <v>2028</v>
      </c>
      <c r="B2352" s="161" t="s">
        <v>2135</v>
      </c>
      <c r="C2352" s="161" t="s">
        <v>1352</v>
      </c>
      <c r="D2352" s="161" t="s">
        <v>365</v>
      </c>
      <c r="E2352" s="2" t="s">
        <v>5318</v>
      </c>
      <c r="F2352" s="161" t="s">
        <v>193</v>
      </c>
      <c r="G2352" s="56">
        <v>5</v>
      </c>
      <c r="H2352" s="56">
        <v>11</v>
      </c>
      <c r="J2352" s="159"/>
      <c r="L2352" s="635"/>
    </row>
    <row r="2353" spans="1:12" s="100" customFormat="1" x14ac:dyDescent="0.2">
      <c r="A2353" s="56">
        <v>2028</v>
      </c>
      <c r="B2353" s="161" t="s">
        <v>2136</v>
      </c>
      <c r="C2353" s="161" t="s">
        <v>1526</v>
      </c>
      <c r="D2353" s="161" t="s">
        <v>157</v>
      </c>
      <c r="E2353" s="2" t="s">
        <v>2026</v>
      </c>
      <c r="F2353" s="161" t="s">
        <v>211</v>
      </c>
      <c r="G2353" s="56">
        <v>5</v>
      </c>
      <c r="H2353" s="56">
        <v>12</v>
      </c>
      <c r="J2353" s="159"/>
      <c r="L2353" s="635"/>
    </row>
    <row r="2354" spans="1:12" s="100" customFormat="1" x14ac:dyDescent="0.2">
      <c r="A2354" s="56">
        <v>2028</v>
      </c>
      <c r="B2354" s="161" t="s">
        <v>2137</v>
      </c>
      <c r="C2354" s="161" t="s">
        <v>392</v>
      </c>
      <c r="D2354" s="161" t="s">
        <v>3233</v>
      </c>
      <c r="E2354" s="2" t="s">
        <v>252</v>
      </c>
      <c r="F2354" s="161" t="s">
        <v>221</v>
      </c>
      <c r="G2354" s="56">
        <v>5</v>
      </c>
      <c r="H2354" s="56">
        <v>13</v>
      </c>
      <c r="J2354" s="159"/>
      <c r="L2354" s="635"/>
    </row>
    <row r="2355" spans="1:12" s="100" customFormat="1" x14ac:dyDescent="0.2">
      <c r="A2355" s="56">
        <v>2028</v>
      </c>
      <c r="B2355" s="161" t="s">
        <v>2138</v>
      </c>
      <c r="C2355" s="161" t="s">
        <v>1526</v>
      </c>
      <c r="D2355" s="161" t="s">
        <v>156</v>
      </c>
      <c r="E2355" s="2" t="s">
        <v>3802</v>
      </c>
      <c r="F2355" s="161" t="s">
        <v>211</v>
      </c>
      <c r="G2355" s="56">
        <v>5</v>
      </c>
      <c r="H2355" s="56">
        <v>14</v>
      </c>
      <c r="J2355" s="159"/>
      <c r="L2355" s="635"/>
    </row>
    <row r="2356" spans="1:12" s="100" customFormat="1" x14ac:dyDescent="0.2">
      <c r="A2356" s="56">
        <v>2028</v>
      </c>
      <c r="B2356" s="161" t="s">
        <v>2139</v>
      </c>
      <c r="C2356" s="161" t="s">
        <v>514</v>
      </c>
      <c r="D2356" s="161" t="s">
        <v>151</v>
      </c>
      <c r="E2356" s="2" t="s">
        <v>454</v>
      </c>
      <c r="F2356" s="161" t="s">
        <v>206</v>
      </c>
      <c r="G2356" s="56">
        <v>5</v>
      </c>
      <c r="H2356" s="56">
        <v>15</v>
      </c>
      <c r="J2356" s="159"/>
      <c r="L2356" s="635"/>
    </row>
    <row r="2357" spans="1:12" s="100" customFormat="1" x14ac:dyDescent="0.2">
      <c r="A2357" s="56">
        <v>2028</v>
      </c>
      <c r="B2357" s="161" t="s">
        <v>2140</v>
      </c>
      <c r="C2357" s="161" t="s">
        <v>319</v>
      </c>
      <c r="D2357" s="161" t="s">
        <v>4974</v>
      </c>
      <c r="E2357" s="2" t="s">
        <v>5319</v>
      </c>
      <c r="F2357" s="161" t="s">
        <v>190</v>
      </c>
      <c r="G2357" s="56">
        <v>5</v>
      </c>
      <c r="H2357" s="56">
        <v>16</v>
      </c>
      <c r="J2357" s="159"/>
      <c r="L2357" s="635"/>
    </row>
    <row r="2358" spans="1:12" s="100" customFormat="1" x14ac:dyDescent="0.2">
      <c r="A2358" s="56">
        <v>2028</v>
      </c>
      <c r="B2358" s="161" t="s">
        <v>2141</v>
      </c>
      <c r="C2358" s="161" t="s">
        <v>295</v>
      </c>
      <c r="D2358" s="161" t="s">
        <v>283</v>
      </c>
      <c r="E2358" s="2" t="s">
        <v>358</v>
      </c>
      <c r="F2358" s="161" t="s">
        <v>206</v>
      </c>
      <c r="G2358" s="56">
        <v>5</v>
      </c>
      <c r="H2358" s="56">
        <v>17</v>
      </c>
      <c r="J2358" s="159"/>
      <c r="L2358" s="635"/>
    </row>
    <row r="2359" spans="1:12" s="100" customFormat="1" x14ac:dyDescent="0.2">
      <c r="A2359" s="56">
        <v>2028</v>
      </c>
      <c r="B2359" s="161" t="s">
        <v>2142</v>
      </c>
      <c r="C2359" s="161" t="s">
        <v>342</v>
      </c>
      <c r="D2359" s="161" t="s">
        <v>3367</v>
      </c>
      <c r="E2359" s="2" t="s">
        <v>5320</v>
      </c>
      <c r="F2359" s="161" t="s">
        <v>201</v>
      </c>
      <c r="G2359" s="56">
        <v>5</v>
      </c>
      <c r="H2359" s="56">
        <v>18</v>
      </c>
      <c r="J2359" s="159"/>
      <c r="L2359" s="635"/>
    </row>
    <row r="2360" spans="1:12" s="100" customFormat="1" x14ac:dyDescent="0.2">
      <c r="A2360" s="56">
        <v>2028</v>
      </c>
      <c r="B2360" s="161" t="s">
        <v>2143</v>
      </c>
      <c r="C2360" s="161" t="s">
        <v>386</v>
      </c>
      <c r="D2360" s="161" t="s">
        <v>172</v>
      </c>
      <c r="E2360" s="2" t="s">
        <v>1775</v>
      </c>
      <c r="F2360" s="161" t="s">
        <v>196</v>
      </c>
      <c r="G2360" s="56">
        <v>6</v>
      </c>
      <c r="H2360" s="56">
        <v>1</v>
      </c>
      <c r="J2360" s="159"/>
      <c r="L2360" s="635"/>
    </row>
    <row r="2361" spans="1:12" s="100" customFormat="1" x14ac:dyDescent="0.2">
      <c r="A2361" s="56">
        <v>2028</v>
      </c>
      <c r="B2361" s="161" t="s">
        <v>2144</v>
      </c>
      <c r="C2361" s="161" t="s">
        <v>386</v>
      </c>
      <c r="D2361" s="161" t="s">
        <v>149</v>
      </c>
      <c r="E2361" s="2" t="s">
        <v>2007</v>
      </c>
      <c r="F2361" s="161" t="s">
        <v>196</v>
      </c>
      <c r="G2361" s="56">
        <v>6</v>
      </c>
      <c r="H2361" s="56">
        <v>2</v>
      </c>
      <c r="J2361" s="159"/>
      <c r="L2361" s="635"/>
    </row>
    <row r="2362" spans="1:12" s="100" customFormat="1" x14ac:dyDescent="0.2">
      <c r="A2362" s="56">
        <v>2028</v>
      </c>
      <c r="B2362" s="161" t="s">
        <v>2145</v>
      </c>
      <c r="C2362" s="161" t="s">
        <v>386</v>
      </c>
      <c r="D2362" s="161" t="s">
        <v>3426</v>
      </c>
      <c r="E2362" s="2" t="s">
        <v>475</v>
      </c>
      <c r="F2362" s="161" t="s">
        <v>196</v>
      </c>
      <c r="G2362" s="56">
        <v>6</v>
      </c>
      <c r="H2362" s="56">
        <v>3</v>
      </c>
      <c r="J2362" s="159"/>
      <c r="L2362" s="635"/>
    </row>
    <row r="2363" spans="1:12" s="100" customFormat="1" x14ac:dyDescent="0.2">
      <c r="A2363" s="56">
        <v>2028</v>
      </c>
      <c r="B2363" s="161" t="s">
        <v>2146</v>
      </c>
      <c r="C2363" s="161" t="s">
        <v>386</v>
      </c>
      <c r="D2363" s="161" t="s">
        <v>333</v>
      </c>
      <c r="E2363" s="2" t="s">
        <v>5321</v>
      </c>
      <c r="F2363" s="161" t="s">
        <v>196</v>
      </c>
      <c r="G2363" s="56">
        <v>6</v>
      </c>
      <c r="H2363" s="56">
        <v>4</v>
      </c>
      <c r="J2363" s="159"/>
      <c r="L2363" s="635"/>
    </row>
    <row r="2364" spans="1:12" s="100" customFormat="1" x14ac:dyDescent="0.2">
      <c r="A2364" s="56">
        <v>2028</v>
      </c>
      <c r="B2364" s="161" t="s">
        <v>2147</v>
      </c>
      <c r="C2364" s="161" t="s">
        <v>386</v>
      </c>
      <c r="D2364" s="161" t="s">
        <v>336</v>
      </c>
      <c r="E2364" s="2" t="s">
        <v>273</v>
      </c>
      <c r="F2364" s="161" t="s">
        <v>196</v>
      </c>
      <c r="G2364" s="56">
        <v>6</v>
      </c>
      <c r="H2364" s="56">
        <v>5</v>
      </c>
      <c r="J2364" s="159"/>
      <c r="L2364" s="635"/>
    </row>
    <row r="2365" spans="1:12" s="100" customFormat="1" x14ac:dyDescent="0.2">
      <c r="A2365" s="56">
        <v>2028</v>
      </c>
      <c r="B2365" s="161" t="s">
        <v>2148</v>
      </c>
      <c r="C2365" s="161" t="s">
        <v>386</v>
      </c>
      <c r="D2365" s="161" t="s">
        <v>443</v>
      </c>
      <c r="E2365" s="2" t="s">
        <v>544</v>
      </c>
      <c r="F2365" s="161" t="s">
        <v>196</v>
      </c>
      <c r="G2365" s="56">
        <v>6</v>
      </c>
      <c r="H2365" s="56">
        <v>6</v>
      </c>
      <c r="J2365" s="159"/>
      <c r="L2365" s="635"/>
    </row>
    <row r="2366" spans="1:12" s="100" customFormat="1" x14ac:dyDescent="0.2">
      <c r="A2366" s="56">
        <v>2028</v>
      </c>
      <c r="B2366" s="161" t="s">
        <v>2149</v>
      </c>
      <c r="C2366" s="161" t="s">
        <v>1352</v>
      </c>
      <c r="D2366" s="161" t="s">
        <v>2011</v>
      </c>
      <c r="E2366" s="2" t="s">
        <v>1766</v>
      </c>
      <c r="F2366" s="161" t="s">
        <v>196</v>
      </c>
      <c r="G2366" s="56">
        <v>6</v>
      </c>
      <c r="H2366" s="56">
        <v>7</v>
      </c>
      <c r="J2366" s="159"/>
      <c r="L2366" s="635"/>
    </row>
    <row r="2367" spans="1:12" s="100" customFormat="1" x14ac:dyDescent="0.2">
      <c r="A2367" s="56">
        <v>2028</v>
      </c>
      <c r="B2367" s="161" t="s">
        <v>2150</v>
      </c>
      <c r="C2367" s="161" t="s">
        <v>386</v>
      </c>
      <c r="D2367" s="161" t="s">
        <v>207</v>
      </c>
      <c r="E2367" s="2" t="s">
        <v>5322</v>
      </c>
      <c r="F2367" s="161" t="s">
        <v>196</v>
      </c>
      <c r="G2367" s="56">
        <v>6</v>
      </c>
      <c r="H2367" s="56">
        <v>8</v>
      </c>
      <c r="J2367" s="159"/>
      <c r="L2367" s="635"/>
    </row>
    <row r="2368" spans="1:12" s="100" customFormat="1" x14ac:dyDescent="0.2">
      <c r="A2368" s="56">
        <v>2028</v>
      </c>
      <c r="B2368" s="161" t="s">
        <v>2151</v>
      </c>
      <c r="C2368" s="161" t="s">
        <v>256</v>
      </c>
      <c r="D2368" s="161" t="s">
        <v>734</v>
      </c>
      <c r="E2368" s="2" t="s">
        <v>359</v>
      </c>
      <c r="F2368" s="161" t="s">
        <v>212</v>
      </c>
      <c r="G2368" s="56">
        <v>6</v>
      </c>
      <c r="H2368" s="56">
        <v>9</v>
      </c>
      <c r="J2368" s="159"/>
      <c r="L2368" s="635"/>
    </row>
    <row r="2369" spans="1:12" s="100" customFormat="1" x14ac:dyDescent="0.2">
      <c r="A2369" s="56">
        <v>2028</v>
      </c>
      <c r="B2369" s="161" t="s">
        <v>2152</v>
      </c>
      <c r="C2369" s="161" t="s">
        <v>514</v>
      </c>
      <c r="D2369" s="161" t="s">
        <v>1976</v>
      </c>
      <c r="E2369" s="2" t="s">
        <v>1977</v>
      </c>
      <c r="F2369" s="161" t="s">
        <v>190</v>
      </c>
      <c r="G2369" s="56">
        <v>6</v>
      </c>
      <c r="H2369" s="56">
        <v>10</v>
      </c>
      <c r="J2369" s="159"/>
      <c r="L2369" s="635"/>
    </row>
    <row r="2370" spans="1:12" s="100" customFormat="1" x14ac:dyDescent="0.2">
      <c r="A2370" s="56">
        <v>2028</v>
      </c>
      <c r="B2370" s="161" t="s">
        <v>2153</v>
      </c>
      <c r="C2370" s="161" t="s">
        <v>1352</v>
      </c>
      <c r="D2370" s="161" t="s">
        <v>330</v>
      </c>
      <c r="E2370" s="2" t="s">
        <v>1986</v>
      </c>
      <c r="F2370" s="161" t="s">
        <v>226</v>
      </c>
      <c r="G2370" s="56">
        <v>6</v>
      </c>
      <c r="H2370" s="56">
        <v>11</v>
      </c>
      <c r="J2370" s="159"/>
      <c r="L2370" s="635"/>
    </row>
    <row r="2371" spans="1:12" s="100" customFormat="1" x14ac:dyDescent="0.2">
      <c r="A2371" s="56">
        <v>2028</v>
      </c>
      <c r="B2371" s="161" t="s">
        <v>2154</v>
      </c>
      <c r="C2371" s="161" t="s">
        <v>295</v>
      </c>
      <c r="D2371" s="161" t="s">
        <v>2014</v>
      </c>
      <c r="E2371" s="2" t="s">
        <v>5323</v>
      </c>
      <c r="F2371" s="161" t="s">
        <v>199</v>
      </c>
      <c r="G2371" s="56">
        <v>6</v>
      </c>
      <c r="H2371" s="56">
        <v>12</v>
      </c>
      <c r="J2371" s="159"/>
      <c r="L2371" s="635"/>
    </row>
    <row r="2372" spans="1:12" s="100" customFormat="1" x14ac:dyDescent="0.2">
      <c r="A2372" s="56">
        <v>2028</v>
      </c>
      <c r="B2372" s="161" t="s">
        <v>2155</v>
      </c>
      <c r="C2372" s="161" t="s">
        <v>392</v>
      </c>
      <c r="D2372" s="161" t="s">
        <v>213</v>
      </c>
      <c r="E2372" s="2" t="s">
        <v>1997</v>
      </c>
      <c r="F2372" s="161" t="s">
        <v>217</v>
      </c>
      <c r="G2372" s="56">
        <v>6</v>
      </c>
      <c r="H2372" s="56">
        <v>13</v>
      </c>
      <c r="J2372" s="159"/>
      <c r="L2372" s="635"/>
    </row>
    <row r="2373" spans="1:12" s="100" customFormat="1" x14ac:dyDescent="0.2">
      <c r="A2373" s="56">
        <v>2028</v>
      </c>
      <c r="B2373" s="161" t="s">
        <v>2156</v>
      </c>
      <c r="C2373" s="161" t="s">
        <v>342</v>
      </c>
      <c r="D2373" s="161" t="s">
        <v>455</v>
      </c>
      <c r="E2373" s="2" t="s">
        <v>5324</v>
      </c>
      <c r="F2373" s="161" t="s">
        <v>193</v>
      </c>
      <c r="G2373" s="56">
        <v>6</v>
      </c>
      <c r="H2373" s="56">
        <v>14</v>
      </c>
      <c r="J2373" s="159"/>
      <c r="L2373" s="635"/>
    </row>
    <row r="2374" spans="1:12" s="100" customFormat="1" x14ac:dyDescent="0.2">
      <c r="A2374" s="56">
        <v>2028</v>
      </c>
      <c r="B2374" s="161" t="s">
        <v>2157</v>
      </c>
      <c r="C2374" s="161" t="s">
        <v>514</v>
      </c>
      <c r="D2374" s="161" t="s">
        <v>283</v>
      </c>
      <c r="E2374" s="2" t="s">
        <v>547</v>
      </c>
      <c r="F2374" s="161" t="s">
        <v>190</v>
      </c>
      <c r="G2374" s="56">
        <v>6</v>
      </c>
      <c r="H2374" s="56">
        <v>15</v>
      </c>
      <c r="J2374" s="159"/>
      <c r="L2374" s="635"/>
    </row>
    <row r="2375" spans="1:12" s="100" customFormat="1" x14ac:dyDescent="0.2">
      <c r="A2375" s="56">
        <v>2028</v>
      </c>
      <c r="B2375" s="161" t="s">
        <v>2158</v>
      </c>
      <c r="C2375" s="161" t="s">
        <v>1349</v>
      </c>
      <c r="D2375" s="161" t="s">
        <v>71</v>
      </c>
      <c r="E2375" s="2" t="s">
        <v>5325</v>
      </c>
      <c r="F2375" s="161" t="s">
        <v>201</v>
      </c>
      <c r="G2375" s="56">
        <v>6</v>
      </c>
      <c r="H2375" s="56">
        <v>16</v>
      </c>
      <c r="J2375" s="159"/>
      <c r="L2375" s="635"/>
    </row>
    <row r="2376" spans="1:12" s="100" customFormat="1" x14ac:dyDescent="0.2">
      <c r="A2376" s="56">
        <v>2028</v>
      </c>
      <c r="B2376" s="161" t="s">
        <v>2159</v>
      </c>
      <c r="C2376" s="161" t="s">
        <v>514</v>
      </c>
      <c r="D2376" s="161" t="s">
        <v>455</v>
      </c>
      <c r="E2376" s="2" t="s">
        <v>2024</v>
      </c>
      <c r="F2376" s="161" t="s">
        <v>209</v>
      </c>
      <c r="G2376" s="56">
        <v>6</v>
      </c>
      <c r="H2376" s="56">
        <v>17</v>
      </c>
      <c r="J2376" s="159"/>
      <c r="L2376" s="635"/>
    </row>
    <row r="2377" spans="1:12" s="100" customFormat="1" x14ac:dyDescent="0.2">
      <c r="A2377" s="56">
        <v>2028</v>
      </c>
      <c r="B2377" s="161" t="s">
        <v>2160</v>
      </c>
      <c r="C2377" s="161" t="s">
        <v>342</v>
      </c>
      <c r="D2377" s="161" t="s">
        <v>311</v>
      </c>
      <c r="E2377" s="2" t="s">
        <v>5326</v>
      </c>
      <c r="F2377" s="161" t="s">
        <v>211</v>
      </c>
      <c r="G2377" s="56">
        <v>6</v>
      </c>
      <c r="H2377" s="56">
        <v>18</v>
      </c>
      <c r="J2377" s="159"/>
      <c r="L2377" s="635"/>
    </row>
    <row r="2378" spans="1:12" s="100" customFormat="1" x14ac:dyDescent="0.2">
      <c r="A2378" s="56">
        <v>2028</v>
      </c>
      <c r="B2378" s="161" t="s">
        <v>2161</v>
      </c>
      <c r="C2378" s="161" t="s">
        <v>386</v>
      </c>
      <c r="D2378" s="161" t="s">
        <v>3762</v>
      </c>
      <c r="E2378" s="2" t="s">
        <v>5327</v>
      </c>
      <c r="F2378" s="161" t="s">
        <v>221</v>
      </c>
      <c r="G2378" s="56">
        <v>7</v>
      </c>
      <c r="H2378" s="56">
        <v>1</v>
      </c>
      <c r="J2378" s="159"/>
      <c r="L2378" s="635"/>
    </row>
    <row r="2379" spans="1:12" s="100" customFormat="1" x14ac:dyDescent="0.2">
      <c r="A2379" s="56">
        <v>2028</v>
      </c>
      <c r="B2379" s="161" t="s">
        <v>2162</v>
      </c>
      <c r="C2379" s="161" t="s">
        <v>386</v>
      </c>
      <c r="D2379" s="161" t="s">
        <v>218</v>
      </c>
      <c r="E2379" s="2" t="s">
        <v>5328</v>
      </c>
      <c r="F2379" s="161" t="s">
        <v>221</v>
      </c>
      <c r="G2379" s="56">
        <v>7</v>
      </c>
      <c r="H2379" s="56">
        <v>2</v>
      </c>
      <c r="J2379" s="159"/>
      <c r="L2379" s="635"/>
    </row>
    <row r="2380" spans="1:12" s="100" customFormat="1" x14ac:dyDescent="0.2">
      <c r="A2380" s="56">
        <v>2028</v>
      </c>
      <c r="B2380" s="161" t="s">
        <v>2163</v>
      </c>
      <c r="C2380" s="161" t="s">
        <v>319</v>
      </c>
      <c r="D2380" s="161" t="s">
        <v>203</v>
      </c>
      <c r="E2380" s="2" t="s">
        <v>351</v>
      </c>
      <c r="F2380" s="161" t="s">
        <v>221</v>
      </c>
      <c r="G2380" s="56">
        <v>7</v>
      </c>
      <c r="H2380" s="56">
        <v>3</v>
      </c>
      <c r="J2380" s="159"/>
      <c r="L2380" s="635"/>
    </row>
    <row r="2381" spans="1:12" s="100" customFormat="1" x14ac:dyDescent="0.2">
      <c r="A2381" s="56">
        <v>2028</v>
      </c>
      <c r="B2381" s="161" t="s">
        <v>2164</v>
      </c>
      <c r="C2381" s="161" t="s">
        <v>386</v>
      </c>
      <c r="D2381" s="161" t="s">
        <v>245</v>
      </c>
      <c r="E2381" s="2" t="s">
        <v>408</v>
      </c>
      <c r="F2381" s="161" t="s">
        <v>221</v>
      </c>
      <c r="G2381" s="56">
        <v>7</v>
      </c>
      <c r="H2381" s="56">
        <v>4</v>
      </c>
      <c r="J2381" s="159"/>
      <c r="L2381" s="635"/>
    </row>
    <row r="2382" spans="1:12" s="100" customFormat="1" x14ac:dyDescent="0.2">
      <c r="A2382" s="56">
        <v>2028</v>
      </c>
      <c r="B2382" s="161" t="s">
        <v>2165</v>
      </c>
      <c r="C2382" s="161" t="s">
        <v>386</v>
      </c>
      <c r="D2382" s="161" t="s">
        <v>127</v>
      </c>
      <c r="E2382" s="2" t="s">
        <v>233</v>
      </c>
      <c r="F2382" s="161" t="s">
        <v>221</v>
      </c>
      <c r="G2382" s="56">
        <v>7</v>
      </c>
      <c r="H2382" s="56">
        <v>5</v>
      </c>
      <c r="J2382" s="159"/>
      <c r="L2382" s="635"/>
    </row>
    <row r="2383" spans="1:12" s="100" customFormat="1" x14ac:dyDescent="0.2">
      <c r="A2383" s="56">
        <v>2028</v>
      </c>
      <c r="B2383" s="161" t="s">
        <v>2166</v>
      </c>
      <c r="C2383" s="161" t="s">
        <v>386</v>
      </c>
      <c r="D2383" s="161" t="s">
        <v>384</v>
      </c>
      <c r="E2383" s="2" t="s">
        <v>5329</v>
      </c>
      <c r="F2383" s="161" t="s">
        <v>221</v>
      </c>
      <c r="G2383" s="56">
        <v>7</v>
      </c>
      <c r="H2383" s="56">
        <v>6</v>
      </c>
      <c r="J2383" s="159"/>
      <c r="L2383" s="635"/>
    </row>
    <row r="2384" spans="1:12" s="100" customFormat="1" x14ac:dyDescent="0.2">
      <c r="A2384" s="56">
        <v>2028</v>
      </c>
      <c r="B2384" s="161" t="s">
        <v>2167</v>
      </c>
      <c r="C2384" s="161" t="s">
        <v>386</v>
      </c>
      <c r="D2384" s="161" t="s">
        <v>479</v>
      </c>
      <c r="E2384" s="2" t="s">
        <v>733</v>
      </c>
      <c r="F2384" s="161" t="s">
        <v>201</v>
      </c>
      <c r="G2384" s="56">
        <v>7</v>
      </c>
      <c r="H2384" s="56">
        <v>7</v>
      </c>
      <c r="J2384" s="159"/>
      <c r="L2384" s="635"/>
    </row>
    <row r="2385" spans="1:12" s="100" customFormat="1" x14ac:dyDescent="0.2">
      <c r="A2385" s="56">
        <v>2028</v>
      </c>
      <c r="B2385" s="161" t="s">
        <v>2168</v>
      </c>
      <c r="C2385" s="161" t="s">
        <v>256</v>
      </c>
      <c r="D2385" s="161" t="s">
        <v>5330</v>
      </c>
      <c r="E2385" s="2" t="s">
        <v>5331</v>
      </c>
      <c r="F2385" s="161" t="s">
        <v>198</v>
      </c>
      <c r="G2385" s="56">
        <v>7</v>
      </c>
      <c r="H2385" s="56">
        <v>8</v>
      </c>
      <c r="J2385" s="159"/>
      <c r="L2385" s="635"/>
    </row>
    <row r="2386" spans="1:12" s="100" customFormat="1" x14ac:dyDescent="0.2">
      <c r="A2386" s="56">
        <v>2028</v>
      </c>
      <c r="B2386" s="161" t="s">
        <v>2169</v>
      </c>
      <c r="C2386" s="161" t="s">
        <v>256</v>
      </c>
      <c r="D2386" s="161" t="s">
        <v>456</v>
      </c>
      <c r="E2386" s="2" t="s">
        <v>5332</v>
      </c>
      <c r="F2386" s="161" t="s">
        <v>211</v>
      </c>
      <c r="G2386" s="56">
        <v>7</v>
      </c>
      <c r="H2386" s="56">
        <v>9</v>
      </c>
      <c r="J2386" s="159"/>
      <c r="L2386" s="635"/>
    </row>
    <row r="2387" spans="1:12" s="100" customFormat="1" x14ac:dyDescent="0.2">
      <c r="A2387" s="56">
        <v>2028</v>
      </c>
      <c r="B2387" s="161" t="s">
        <v>2170</v>
      </c>
      <c r="C2387" s="161" t="s">
        <v>295</v>
      </c>
      <c r="D2387" s="161" t="s">
        <v>355</v>
      </c>
      <c r="E2387" s="2" t="s">
        <v>5333</v>
      </c>
      <c r="F2387" s="161" t="s">
        <v>206</v>
      </c>
      <c r="G2387" s="56">
        <v>7</v>
      </c>
      <c r="H2387" s="56">
        <v>10</v>
      </c>
      <c r="J2387" s="159"/>
      <c r="L2387" s="635"/>
    </row>
    <row r="2388" spans="1:12" s="100" customFormat="1" x14ac:dyDescent="0.2">
      <c r="A2388" s="56">
        <v>2028</v>
      </c>
      <c r="B2388" s="161" t="s">
        <v>2171</v>
      </c>
      <c r="C2388" s="161" t="s">
        <v>1352</v>
      </c>
      <c r="D2388" s="161" t="s">
        <v>5265</v>
      </c>
      <c r="E2388" s="2" t="s">
        <v>5334</v>
      </c>
      <c r="F2388" s="161" t="s">
        <v>211</v>
      </c>
      <c r="G2388" s="56">
        <v>7</v>
      </c>
      <c r="H2388" s="56">
        <v>11</v>
      </c>
      <c r="J2388" s="159"/>
      <c r="L2388" s="635"/>
    </row>
    <row r="2389" spans="1:12" s="100" customFormat="1" x14ac:dyDescent="0.2">
      <c r="A2389" s="56">
        <v>2028</v>
      </c>
      <c r="B2389" s="161" t="s">
        <v>2172</v>
      </c>
      <c r="C2389" s="161" t="s">
        <v>295</v>
      </c>
      <c r="D2389" s="161" t="s">
        <v>264</v>
      </c>
      <c r="E2389" s="2" t="s">
        <v>232</v>
      </c>
      <c r="F2389" s="161" t="s">
        <v>209</v>
      </c>
      <c r="G2389" s="56">
        <v>7</v>
      </c>
      <c r="H2389" s="56">
        <v>12</v>
      </c>
      <c r="J2389" s="159"/>
      <c r="L2389" s="635"/>
    </row>
    <row r="2390" spans="1:12" s="100" customFormat="1" x14ac:dyDescent="0.2">
      <c r="A2390" s="56">
        <v>2028</v>
      </c>
      <c r="B2390" s="161" t="s">
        <v>2173</v>
      </c>
      <c r="C2390" s="161" t="s">
        <v>392</v>
      </c>
      <c r="D2390" s="161" t="s">
        <v>231</v>
      </c>
      <c r="E2390" s="2" t="s">
        <v>5335</v>
      </c>
      <c r="F2390" s="161" t="s">
        <v>201</v>
      </c>
      <c r="G2390" s="56">
        <v>7</v>
      </c>
      <c r="H2390" s="56">
        <v>13</v>
      </c>
      <c r="J2390" s="159"/>
      <c r="L2390" s="635"/>
    </row>
    <row r="2391" spans="1:12" s="100" customFormat="1" x14ac:dyDescent="0.2">
      <c r="A2391" s="56">
        <v>2028</v>
      </c>
      <c r="B2391" s="161" t="s">
        <v>2174</v>
      </c>
      <c r="C2391" s="161" t="s">
        <v>1526</v>
      </c>
      <c r="D2391" s="161" t="s">
        <v>71</v>
      </c>
      <c r="E2391" s="2" t="s">
        <v>1979</v>
      </c>
      <c r="F2391" s="161" t="s">
        <v>224</v>
      </c>
      <c r="G2391" s="56">
        <v>7</v>
      </c>
      <c r="H2391" s="56">
        <v>14</v>
      </c>
      <c r="J2391" s="159"/>
      <c r="L2391" s="635"/>
    </row>
    <row r="2392" spans="1:12" s="100" customFormat="1" x14ac:dyDescent="0.2">
      <c r="A2392" s="56">
        <v>2028</v>
      </c>
      <c r="B2392" s="161" t="s">
        <v>2175</v>
      </c>
      <c r="C2392" s="161" t="s">
        <v>342</v>
      </c>
      <c r="D2392" s="161" t="s">
        <v>5190</v>
      </c>
      <c r="E2392" s="2" t="s">
        <v>356</v>
      </c>
      <c r="F2392" s="161" t="s">
        <v>196</v>
      </c>
      <c r="G2392" s="56">
        <v>7</v>
      </c>
      <c r="H2392" s="56">
        <v>15</v>
      </c>
      <c r="J2392" s="159"/>
      <c r="L2392" s="635"/>
    </row>
    <row r="2393" spans="1:12" s="100" customFormat="1" x14ac:dyDescent="0.2">
      <c r="A2393" s="56">
        <v>2028</v>
      </c>
      <c r="B2393" s="161" t="s">
        <v>2176</v>
      </c>
      <c r="C2393" s="161" t="s">
        <v>1349</v>
      </c>
      <c r="D2393" s="161" t="s">
        <v>497</v>
      </c>
      <c r="E2393" s="2" t="s">
        <v>5336</v>
      </c>
      <c r="F2393" s="161" t="s">
        <v>193</v>
      </c>
      <c r="G2393" s="56">
        <v>7</v>
      </c>
      <c r="H2393" s="56">
        <v>16</v>
      </c>
      <c r="J2393" s="159"/>
      <c r="L2393" s="635"/>
    </row>
    <row r="2394" spans="1:12" s="100" customFormat="1" x14ac:dyDescent="0.2">
      <c r="A2394" s="56">
        <v>2028</v>
      </c>
      <c r="B2394" s="161" t="s">
        <v>2177</v>
      </c>
      <c r="C2394" s="161" t="s">
        <v>1525</v>
      </c>
      <c r="D2394" s="161" t="s">
        <v>1919</v>
      </c>
      <c r="E2394" s="2" t="s">
        <v>210</v>
      </c>
      <c r="F2394" s="161" t="s">
        <v>221</v>
      </c>
      <c r="G2394" s="56">
        <v>7</v>
      </c>
      <c r="H2394" s="56">
        <v>17</v>
      </c>
      <c r="J2394" s="159"/>
      <c r="L2394" s="635"/>
    </row>
    <row r="2395" spans="1:12" s="100" customFormat="1" x14ac:dyDescent="0.2">
      <c r="A2395" s="56">
        <v>2028</v>
      </c>
      <c r="B2395" s="161" t="s">
        <v>2178</v>
      </c>
      <c r="C2395" s="161" t="s">
        <v>342</v>
      </c>
      <c r="D2395" s="161" t="s">
        <v>229</v>
      </c>
      <c r="E2395" s="2" t="s">
        <v>280</v>
      </c>
      <c r="F2395" s="161" t="s">
        <v>217</v>
      </c>
      <c r="G2395" s="56">
        <v>7</v>
      </c>
      <c r="H2395" s="56">
        <v>18</v>
      </c>
      <c r="J2395" s="159"/>
      <c r="L2395" s="635"/>
    </row>
    <row r="2396" spans="1:12" s="100" customFormat="1" x14ac:dyDescent="0.2">
      <c r="A2396" s="97">
        <v>2027</v>
      </c>
      <c r="B2396" s="160">
        <v>16802</v>
      </c>
      <c r="C2396" s="160" t="s">
        <v>386</v>
      </c>
      <c r="D2396" s="160" t="s">
        <v>1865</v>
      </c>
      <c r="E2396" s="96" t="s">
        <v>1866</v>
      </c>
      <c r="F2396" s="160" t="s">
        <v>221</v>
      </c>
      <c r="G2396" s="97">
        <v>1</v>
      </c>
      <c r="H2396" s="97">
        <v>1</v>
      </c>
      <c r="J2396" s="159"/>
      <c r="L2396" s="635"/>
    </row>
    <row r="2397" spans="1:12" s="100" customFormat="1" x14ac:dyDescent="0.2">
      <c r="A2397" s="56">
        <v>2027</v>
      </c>
      <c r="B2397" s="161">
        <v>17188</v>
      </c>
      <c r="C2397" s="161" t="s">
        <v>342</v>
      </c>
      <c r="D2397" s="161" t="s">
        <v>140</v>
      </c>
      <c r="E2397" s="2" t="s">
        <v>304</v>
      </c>
      <c r="F2397" s="161" t="s">
        <v>196</v>
      </c>
      <c r="G2397" s="56">
        <v>1</v>
      </c>
      <c r="H2397" s="56">
        <v>2</v>
      </c>
      <c r="J2397" s="159"/>
      <c r="L2397" s="635"/>
    </row>
    <row r="2398" spans="1:12" s="100" customFormat="1" x14ac:dyDescent="0.2">
      <c r="A2398" s="56">
        <v>2027</v>
      </c>
      <c r="B2398" s="161">
        <v>16996</v>
      </c>
      <c r="C2398" s="161" t="s">
        <v>386</v>
      </c>
      <c r="D2398" s="161" t="s">
        <v>1894</v>
      </c>
      <c r="E2398" s="2" t="s">
        <v>178</v>
      </c>
      <c r="F2398" s="161" t="s">
        <v>212</v>
      </c>
      <c r="G2398" s="56">
        <v>1</v>
      </c>
      <c r="H2398" s="56">
        <v>3</v>
      </c>
      <c r="J2398" s="159"/>
      <c r="L2398" s="635"/>
    </row>
    <row r="2399" spans="1:12" s="100" customFormat="1" x14ac:dyDescent="0.2">
      <c r="A2399" s="56">
        <v>2027</v>
      </c>
      <c r="B2399" s="161">
        <v>16997</v>
      </c>
      <c r="C2399" s="161" t="s">
        <v>386</v>
      </c>
      <c r="D2399" s="161" t="s">
        <v>5337</v>
      </c>
      <c r="E2399" s="2" t="s">
        <v>301</v>
      </c>
      <c r="F2399" s="161" t="s">
        <v>212</v>
      </c>
      <c r="G2399" s="56">
        <v>1</v>
      </c>
      <c r="H2399" s="56">
        <v>4</v>
      </c>
      <c r="J2399" s="159"/>
      <c r="L2399" s="635"/>
    </row>
    <row r="2400" spans="1:12" s="100" customFormat="1" x14ac:dyDescent="0.2">
      <c r="A2400" s="56">
        <v>2027</v>
      </c>
      <c r="B2400" s="161">
        <v>16803</v>
      </c>
      <c r="C2400" s="161" t="s">
        <v>319</v>
      </c>
      <c r="D2400" s="161" t="s">
        <v>339</v>
      </c>
      <c r="E2400" s="2" t="s">
        <v>191</v>
      </c>
      <c r="F2400" s="161" t="s">
        <v>221</v>
      </c>
      <c r="G2400" s="56">
        <v>1</v>
      </c>
      <c r="H2400" s="56">
        <v>5</v>
      </c>
      <c r="J2400" s="159"/>
      <c r="L2400" s="635"/>
    </row>
    <row r="2401" spans="1:12" s="100" customFormat="1" x14ac:dyDescent="0.2">
      <c r="A2401" s="56">
        <v>2027</v>
      </c>
      <c r="B2401" s="161">
        <v>16998</v>
      </c>
      <c r="C2401" s="161" t="s">
        <v>409</v>
      </c>
      <c r="D2401" s="161" t="s">
        <v>1895</v>
      </c>
      <c r="E2401" s="2" t="s">
        <v>1896</v>
      </c>
      <c r="F2401" s="161" t="s">
        <v>212</v>
      </c>
      <c r="G2401" s="56">
        <v>1</v>
      </c>
      <c r="H2401" s="56">
        <v>6</v>
      </c>
      <c r="J2401" s="159"/>
      <c r="L2401" s="635"/>
    </row>
    <row r="2402" spans="1:12" s="100" customFormat="1" x14ac:dyDescent="0.2">
      <c r="A2402" s="56">
        <v>2027</v>
      </c>
      <c r="B2402" s="161">
        <v>17189</v>
      </c>
      <c r="C2402" s="161" t="s">
        <v>154</v>
      </c>
      <c r="D2402" s="161" t="s">
        <v>1869</v>
      </c>
      <c r="E2402" s="2" t="s">
        <v>179</v>
      </c>
      <c r="F2402" s="161" t="s">
        <v>196</v>
      </c>
      <c r="G2402" s="56">
        <v>1</v>
      </c>
      <c r="H2402" s="56">
        <v>7</v>
      </c>
      <c r="J2402" s="159"/>
      <c r="L2402" s="635"/>
    </row>
    <row r="2403" spans="1:12" s="100" customFormat="1" x14ac:dyDescent="0.2">
      <c r="A2403" s="56">
        <v>2027</v>
      </c>
      <c r="B2403" s="161">
        <v>17190</v>
      </c>
      <c r="C2403" s="161" t="s">
        <v>516</v>
      </c>
      <c r="D2403" s="161" t="s">
        <v>5338</v>
      </c>
      <c r="E2403" s="2" t="s">
        <v>7574</v>
      </c>
      <c r="F2403" s="161" t="s">
        <v>196</v>
      </c>
      <c r="G2403" s="56">
        <v>1</v>
      </c>
      <c r="H2403" s="56">
        <v>8</v>
      </c>
      <c r="J2403" s="159"/>
      <c r="L2403" s="635"/>
    </row>
    <row r="2404" spans="1:12" s="100" customFormat="1" x14ac:dyDescent="0.2">
      <c r="A2404" s="56">
        <v>2027</v>
      </c>
      <c r="B2404" s="161">
        <v>16956</v>
      </c>
      <c r="C2404" s="161" t="s">
        <v>515</v>
      </c>
      <c r="D2404" s="161" t="s">
        <v>4886</v>
      </c>
      <c r="E2404" s="2" t="s">
        <v>5339</v>
      </c>
      <c r="F2404" s="161" t="s">
        <v>190</v>
      </c>
      <c r="G2404" s="56">
        <v>1</v>
      </c>
      <c r="H2404" s="56">
        <v>9</v>
      </c>
      <c r="J2404" s="159"/>
      <c r="L2404" s="635"/>
    </row>
    <row r="2405" spans="1:12" s="100" customFormat="1" x14ac:dyDescent="0.2">
      <c r="A2405" s="56">
        <v>2027</v>
      </c>
      <c r="B2405" s="161">
        <v>17128</v>
      </c>
      <c r="C2405" s="161" t="s">
        <v>392</v>
      </c>
      <c r="D2405" s="161" t="s">
        <v>331</v>
      </c>
      <c r="E2405" s="2" t="s">
        <v>5340</v>
      </c>
      <c r="F2405" s="161" t="s">
        <v>206</v>
      </c>
      <c r="G2405" s="56">
        <v>1</v>
      </c>
      <c r="H2405" s="56">
        <v>10</v>
      </c>
      <c r="J2405" s="159"/>
      <c r="L2405" s="635"/>
    </row>
    <row r="2406" spans="1:12" s="100" customFormat="1" x14ac:dyDescent="0.2">
      <c r="A2406" s="56">
        <v>2027</v>
      </c>
      <c r="B2406" s="161">
        <v>16806</v>
      </c>
      <c r="C2406" s="161" t="s">
        <v>516</v>
      </c>
      <c r="D2406" s="161" t="s">
        <v>364</v>
      </c>
      <c r="E2406" s="2" t="s">
        <v>177</v>
      </c>
      <c r="F2406" s="161" t="s">
        <v>221</v>
      </c>
      <c r="G2406" s="56">
        <v>1</v>
      </c>
      <c r="H2406" s="56">
        <v>11</v>
      </c>
      <c r="J2406" s="159"/>
      <c r="L2406" s="635"/>
    </row>
    <row r="2407" spans="1:12" s="100" customFormat="1" x14ac:dyDescent="0.2">
      <c r="A2407" s="56">
        <v>2027</v>
      </c>
      <c r="B2407" s="161">
        <v>16851</v>
      </c>
      <c r="C2407" s="161" t="s">
        <v>409</v>
      </c>
      <c r="D2407" s="161" t="s">
        <v>282</v>
      </c>
      <c r="E2407" s="2" t="s">
        <v>1872</v>
      </c>
      <c r="F2407" s="161" t="s">
        <v>209</v>
      </c>
      <c r="G2407" s="56">
        <v>1</v>
      </c>
      <c r="H2407" s="56">
        <v>12</v>
      </c>
      <c r="J2407" s="159"/>
      <c r="L2407" s="635"/>
    </row>
    <row r="2408" spans="1:12" s="100" customFormat="1" x14ac:dyDescent="0.2">
      <c r="A2408" s="56">
        <v>2027</v>
      </c>
      <c r="B2408" s="161">
        <v>16926</v>
      </c>
      <c r="C2408" s="161" t="s">
        <v>154</v>
      </c>
      <c r="D2408" s="161" t="s">
        <v>5341</v>
      </c>
      <c r="E2408" s="2" t="s">
        <v>1885</v>
      </c>
      <c r="F2408" s="161" t="s">
        <v>201</v>
      </c>
      <c r="G2408" s="56">
        <v>1</v>
      </c>
      <c r="H2408" s="56">
        <v>13</v>
      </c>
      <c r="J2408" s="159"/>
      <c r="L2408" s="635"/>
    </row>
    <row r="2409" spans="1:12" s="100" customFormat="1" x14ac:dyDescent="0.2">
      <c r="A2409" s="56">
        <v>2027</v>
      </c>
      <c r="B2409" s="161">
        <v>17065</v>
      </c>
      <c r="C2409" s="161" t="s">
        <v>400</v>
      </c>
      <c r="D2409" s="161" t="s">
        <v>4944</v>
      </c>
      <c r="E2409" s="2" t="s">
        <v>368</v>
      </c>
      <c r="F2409" s="161" t="s">
        <v>188</v>
      </c>
      <c r="G2409" s="56">
        <v>1</v>
      </c>
      <c r="H2409" s="56">
        <v>14</v>
      </c>
      <c r="J2409" s="159"/>
      <c r="L2409" s="635"/>
    </row>
    <row r="2410" spans="1:12" s="100" customFormat="1" x14ac:dyDescent="0.2">
      <c r="A2410" s="56">
        <v>2027</v>
      </c>
      <c r="B2410" s="161">
        <v>16804</v>
      </c>
      <c r="C2410" s="161" t="s">
        <v>514</v>
      </c>
      <c r="D2410" s="161" t="s">
        <v>5342</v>
      </c>
      <c r="E2410" s="2" t="s">
        <v>5343</v>
      </c>
      <c r="F2410" s="161" t="s">
        <v>221</v>
      </c>
      <c r="G2410" s="56">
        <v>1</v>
      </c>
      <c r="H2410" s="56">
        <v>15</v>
      </c>
      <c r="J2410" s="159"/>
      <c r="L2410" s="635"/>
    </row>
    <row r="2411" spans="1:12" s="100" customFormat="1" x14ac:dyDescent="0.2">
      <c r="A2411" s="56">
        <v>2027</v>
      </c>
      <c r="B2411" s="161">
        <v>17090</v>
      </c>
      <c r="C2411" s="161" t="s">
        <v>1525</v>
      </c>
      <c r="D2411" s="161" t="s">
        <v>1907</v>
      </c>
      <c r="E2411" s="2" t="s">
        <v>1908</v>
      </c>
      <c r="F2411" s="161" t="s">
        <v>217</v>
      </c>
      <c r="G2411" s="56">
        <v>1</v>
      </c>
      <c r="H2411" s="56">
        <v>16</v>
      </c>
      <c r="J2411" s="159"/>
      <c r="L2411" s="635"/>
    </row>
    <row r="2412" spans="1:12" s="100" customFormat="1" x14ac:dyDescent="0.2">
      <c r="A2412" s="56">
        <v>2027</v>
      </c>
      <c r="B2412" s="161">
        <v>16882</v>
      </c>
      <c r="C2412" s="161" t="s">
        <v>1319</v>
      </c>
      <c r="D2412" s="161" t="s">
        <v>246</v>
      </c>
      <c r="E2412" s="2" t="s">
        <v>5344</v>
      </c>
      <c r="F2412" s="161" t="s">
        <v>211</v>
      </c>
      <c r="G2412" s="56">
        <v>1</v>
      </c>
      <c r="H2412" s="56">
        <v>17</v>
      </c>
      <c r="J2412" s="159"/>
      <c r="L2412" s="635"/>
    </row>
    <row r="2413" spans="1:12" s="100" customFormat="1" x14ac:dyDescent="0.2">
      <c r="A2413" s="56">
        <v>2027</v>
      </c>
      <c r="B2413" s="161">
        <v>16808</v>
      </c>
      <c r="C2413" s="161" t="s">
        <v>256</v>
      </c>
      <c r="D2413" s="161" t="s">
        <v>192</v>
      </c>
      <c r="E2413" s="2" t="s">
        <v>266</v>
      </c>
      <c r="F2413" s="161" t="s">
        <v>221</v>
      </c>
      <c r="G2413" s="56">
        <v>1</v>
      </c>
      <c r="H2413" s="56">
        <v>18</v>
      </c>
      <c r="J2413" s="159"/>
      <c r="L2413" s="635"/>
    </row>
    <row r="2414" spans="1:12" s="100" customFormat="1" x14ac:dyDescent="0.2">
      <c r="A2414" s="56">
        <v>2027</v>
      </c>
      <c r="B2414" s="161">
        <v>16809</v>
      </c>
      <c r="C2414" s="161" t="s">
        <v>154</v>
      </c>
      <c r="D2414" s="161" t="s">
        <v>460</v>
      </c>
      <c r="E2414" s="2" t="s">
        <v>390</v>
      </c>
      <c r="F2414" s="161" t="s">
        <v>221</v>
      </c>
      <c r="G2414" s="56">
        <v>2</v>
      </c>
      <c r="H2414" s="56">
        <v>1</v>
      </c>
      <c r="J2414" s="159"/>
      <c r="L2414" s="635"/>
    </row>
    <row r="2415" spans="1:12" s="100" customFormat="1" x14ac:dyDescent="0.2">
      <c r="A2415" s="56">
        <v>2027</v>
      </c>
      <c r="B2415" s="161">
        <v>16805</v>
      </c>
      <c r="C2415" s="161" t="s">
        <v>1526</v>
      </c>
      <c r="D2415" s="161" t="s">
        <v>5345</v>
      </c>
      <c r="E2415" s="2" t="s">
        <v>210</v>
      </c>
      <c r="F2415" s="161" t="s">
        <v>221</v>
      </c>
      <c r="G2415" s="56">
        <v>2</v>
      </c>
      <c r="H2415" s="56">
        <v>2</v>
      </c>
      <c r="J2415" s="159"/>
      <c r="L2415" s="635"/>
    </row>
    <row r="2416" spans="1:12" s="100" customFormat="1" x14ac:dyDescent="0.2">
      <c r="A2416" s="56">
        <v>2027</v>
      </c>
      <c r="B2416" s="161">
        <v>17129</v>
      </c>
      <c r="C2416" s="161" t="s">
        <v>1319</v>
      </c>
      <c r="D2416" s="161" t="s">
        <v>1911</v>
      </c>
      <c r="E2416" s="2" t="s">
        <v>273</v>
      </c>
      <c r="F2416" s="161" t="s">
        <v>206</v>
      </c>
      <c r="G2416" s="56">
        <v>2</v>
      </c>
      <c r="H2416" s="56">
        <v>3</v>
      </c>
      <c r="J2416" s="159"/>
      <c r="L2416" s="635"/>
    </row>
    <row r="2417" spans="1:12" s="100" customFormat="1" x14ac:dyDescent="0.2">
      <c r="A2417" s="56">
        <v>2027</v>
      </c>
      <c r="B2417" s="161">
        <v>16881</v>
      </c>
      <c r="C2417" s="161" t="s">
        <v>516</v>
      </c>
      <c r="D2417" s="161" t="s">
        <v>354</v>
      </c>
      <c r="E2417" s="2" t="s">
        <v>252</v>
      </c>
      <c r="F2417" s="161" t="s">
        <v>211</v>
      </c>
      <c r="G2417" s="56">
        <v>2</v>
      </c>
      <c r="H2417" s="56">
        <v>4</v>
      </c>
      <c r="J2417" s="159"/>
      <c r="L2417" s="635"/>
    </row>
    <row r="2418" spans="1:12" s="100" customFormat="1" x14ac:dyDescent="0.2">
      <c r="A2418" s="56">
        <v>2027</v>
      </c>
      <c r="B2418" s="161">
        <v>17089</v>
      </c>
      <c r="C2418" s="161" t="s">
        <v>154</v>
      </c>
      <c r="D2418" s="161" t="s">
        <v>1906</v>
      </c>
      <c r="E2418" s="2" t="s">
        <v>143</v>
      </c>
      <c r="F2418" s="161" t="s">
        <v>217</v>
      </c>
      <c r="G2418" s="56">
        <v>2</v>
      </c>
      <c r="H2418" s="56">
        <v>5</v>
      </c>
      <c r="J2418" s="159"/>
      <c r="L2418" s="635"/>
    </row>
    <row r="2419" spans="1:12" s="100" customFormat="1" x14ac:dyDescent="0.2">
      <c r="A2419" s="56">
        <v>2027</v>
      </c>
      <c r="B2419" s="161">
        <v>16927</v>
      </c>
      <c r="C2419" s="161" t="s">
        <v>409</v>
      </c>
      <c r="D2419" s="161" t="s">
        <v>1886</v>
      </c>
      <c r="E2419" s="2" t="s">
        <v>1887</v>
      </c>
      <c r="F2419" s="161" t="s">
        <v>201</v>
      </c>
      <c r="G2419" s="56">
        <v>2</v>
      </c>
      <c r="H2419" s="56">
        <v>6</v>
      </c>
      <c r="J2419" s="159"/>
      <c r="L2419" s="635"/>
    </row>
    <row r="2420" spans="1:12" s="100" customFormat="1" x14ac:dyDescent="0.2">
      <c r="A2420" s="56">
        <v>2027</v>
      </c>
      <c r="B2420" s="161">
        <v>16853</v>
      </c>
      <c r="C2420" s="161" t="s">
        <v>256</v>
      </c>
      <c r="D2420" s="161" t="s">
        <v>1874</v>
      </c>
      <c r="E2420" s="2" t="s">
        <v>1875</v>
      </c>
      <c r="F2420" s="161" t="s">
        <v>209</v>
      </c>
      <c r="G2420" s="56">
        <v>2</v>
      </c>
      <c r="H2420" s="56">
        <v>7</v>
      </c>
      <c r="J2420" s="159"/>
      <c r="L2420" s="635"/>
    </row>
    <row r="2421" spans="1:12" s="100" customFormat="1" x14ac:dyDescent="0.2">
      <c r="A2421" s="56">
        <v>2027</v>
      </c>
      <c r="B2421" s="161">
        <v>17130</v>
      </c>
      <c r="C2421" s="161" t="s">
        <v>515</v>
      </c>
      <c r="D2421" s="161" t="s">
        <v>80</v>
      </c>
      <c r="E2421" s="2" t="s">
        <v>1912</v>
      </c>
      <c r="F2421" s="161" t="s">
        <v>206</v>
      </c>
      <c r="G2421" s="56">
        <v>2</v>
      </c>
      <c r="H2421" s="56">
        <v>8</v>
      </c>
      <c r="J2421" s="159"/>
      <c r="L2421" s="635"/>
    </row>
    <row r="2422" spans="1:12" s="100" customFormat="1" x14ac:dyDescent="0.2">
      <c r="A2422" s="56">
        <v>2027</v>
      </c>
      <c r="B2422" s="161">
        <v>16784</v>
      </c>
      <c r="C2422" s="161" t="s">
        <v>515</v>
      </c>
      <c r="D2422" s="161" t="s">
        <v>481</v>
      </c>
      <c r="E2422" s="2" t="s">
        <v>1858</v>
      </c>
      <c r="F2422" s="161" t="s">
        <v>199</v>
      </c>
      <c r="G2422" s="56">
        <v>2</v>
      </c>
      <c r="H2422" s="56">
        <v>9</v>
      </c>
      <c r="J2422" s="159"/>
      <c r="L2422" s="635"/>
    </row>
    <row r="2423" spans="1:12" s="100" customFormat="1" x14ac:dyDescent="0.2">
      <c r="A2423" s="56">
        <v>2027</v>
      </c>
      <c r="B2423" s="161">
        <v>17163</v>
      </c>
      <c r="C2423" s="161" t="s">
        <v>392</v>
      </c>
      <c r="D2423" s="161" t="s">
        <v>1917</v>
      </c>
      <c r="E2423" s="2" t="s">
        <v>252</v>
      </c>
      <c r="F2423" s="161" t="s">
        <v>198</v>
      </c>
      <c r="G2423" s="56">
        <v>2</v>
      </c>
      <c r="H2423" s="56">
        <v>10</v>
      </c>
      <c r="J2423" s="159"/>
      <c r="L2423" s="635"/>
    </row>
    <row r="2424" spans="1:12" s="100" customFormat="1" x14ac:dyDescent="0.2">
      <c r="A2424" s="56">
        <v>2027</v>
      </c>
      <c r="B2424" s="161">
        <v>17091</v>
      </c>
      <c r="C2424" s="161" t="s">
        <v>516</v>
      </c>
      <c r="D2424" s="161" t="s">
        <v>1909</v>
      </c>
      <c r="E2424" s="2" t="s">
        <v>210</v>
      </c>
      <c r="F2424" s="161" t="s">
        <v>217</v>
      </c>
      <c r="G2424" s="56">
        <v>2</v>
      </c>
      <c r="H2424" s="56">
        <v>11</v>
      </c>
      <c r="J2424" s="159"/>
      <c r="L2424" s="635"/>
    </row>
    <row r="2425" spans="1:12" s="100" customFormat="1" x14ac:dyDescent="0.2">
      <c r="A2425" s="56">
        <v>2027</v>
      </c>
      <c r="B2425" s="161">
        <v>17133</v>
      </c>
      <c r="C2425" s="161" t="s">
        <v>154</v>
      </c>
      <c r="D2425" s="161" t="s">
        <v>1913</v>
      </c>
      <c r="E2425" s="2" t="s">
        <v>359</v>
      </c>
      <c r="F2425" s="161" t="s">
        <v>206</v>
      </c>
      <c r="G2425" s="56">
        <v>2</v>
      </c>
      <c r="H2425" s="56">
        <v>12</v>
      </c>
      <c r="J2425" s="159"/>
      <c r="L2425" s="635"/>
    </row>
    <row r="2426" spans="1:12" s="100" customFormat="1" x14ac:dyDescent="0.2">
      <c r="A2426" s="56">
        <v>2027</v>
      </c>
      <c r="B2426" s="161">
        <v>16957</v>
      </c>
      <c r="C2426" s="161" t="s">
        <v>154</v>
      </c>
      <c r="D2426" s="161" t="s">
        <v>1890</v>
      </c>
      <c r="E2426" s="2" t="s">
        <v>261</v>
      </c>
      <c r="F2426" s="161" t="s">
        <v>190</v>
      </c>
      <c r="G2426" s="56">
        <v>2</v>
      </c>
      <c r="H2426" s="56">
        <v>13</v>
      </c>
      <c r="J2426" s="159"/>
      <c r="L2426" s="635"/>
    </row>
    <row r="2427" spans="1:12" s="100" customFormat="1" x14ac:dyDescent="0.2">
      <c r="A2427" s="56">
        <v>2027</v>
      </c>
      <c r="B2427" s="161">
        <v>16999</v>
      </c>
      <c r="C2427" s="161" t="s">
        <v>400</v>
      </c>
      <c r="D2427" s="161" t="s">
        <v>1897</v>
      </c>
      <c r="E2427" s="2" t="s">
        <v>1898</v>
      </c>
      <c r="F2427" s="161" t="s">
        <v>212</v>
      </c>
      <c r="G2427" s="56">
        <v>2</v>
      </c>
      <c r="H2427" s="56">
        <v>14</v>
      </c>
      <c r="J2427" s="159"/>
      <c r="L2427" s="635"/>
    </row>
    <row r="2428" spans="1:12" s="100" customFormat="1" x14ac:dyDescent="0.2">
      <c r="A2428" s="56">
        <v>2027</v>
      </c>
      <c r="B2428" s="161">
        <v>17002</v>
      </c>
      <c r="C2428" s="161" t="s">
        <v>514</v>
      </c>
      <c r="D2428" s="161" t="s">
        <v>1901</v>
      </c>
      <c r="E2428" s="2" t="s">
        <v>1902</v>
      </c>
      <c r="F2428" s="161" t="s">
        <v>212</v>
      </c>
      <c r="G2428" s="56">
        <v>2</v>
      </c>
      <c r="H2428" s="56">
        <v>15</v>
      </c>
      <c r="J2428" s="159"/>
      <c r="L2428" s="635"/>
    </row>
    <row r="2429" spans="1:12" s="100" customFormat="1" x14ac:dyDescent="0.2">
      <c r="A2429" s="56">
        <v>2027</v>
      </c>
      <c r="B2429" s="161">
        <v>17192</v>
      </c>
      <c r="C2429" s="161" t="s">
        <v>256</v>
      </c>
      <c r="D2429" s="161" t="s">
        <v>328</v>
      </c>
      <c r="E2429" s="2" t="s">
        <v>5346</v>
      </c>
      <c r="F2429" s="161" t="s">
        <v>196</v>
      </c>
      <c r="G2429" s="56">
        <v>2</v>
      </c>
      <c r="H2429" s="56">
        <v>16</v>
      </c>
      <c r="J2429" s="159"/>
      <c r="L2429" s="635"/>
    </row>
    <row r="2430" spans="1:12" s="100" customFormat="1" x14ac:dyDescent="0.2">
      <c r="A2430" s="56">
        <v>2027</v>
      </c>
      <c r="B2430" s="161">
        <v>16852</v>
      </c>
      <c r="C2430" s="161" t="s">
        <v>256</v>
      </c>
      <c r="D2430" s="161" t="s">
        <v>176</v>
      </c>
      <c r="E2430" s="2" t="s">
        <v>1873</v>
      </c>
      <c r="F2430" s="161" t="s">
        <v>209</v>
      </c>
      <c r="G2430" s="56">
        <v>2</v>
      </c>
      <c r="H2430" s="56">
        <v>17</v>
      </c>
      <c r="J2430" s="159"/>
      <c r="L2430" s="635"/>
    </row>
    <row r="2431" spans="1:12" s="100" customFormat="1" x14ac:dyDescent="0.2">
      <c r="A2431" s="56">
        <v>2027</v>
      </c>
      <c r="B2431" s="161">
        <v>16807</v>
      </c>
      <c r="C2431" s="161" t="s">
        <v>1526</v>
      </c>
      <c r="D2431" s="161" t="s">
        <v>248</v>
      </c>
      <c r="E2431" s="2" t="s">
        <v>3982</v>
      </c>
      <c r="F2431" s="161" t="s">
        <v>221</v>
      </c>
      <c r="G2431" s="56">
        <v>2</v>
      </c>
      <c r="H2431" s="56">
        <v>18</v>
      </c>
      <c r="J2431" s="159"/>
      <c r="L2431" s="635"/>
    </row>
    <row r="2432" spans="1:12" s="100" customFormat="1" x14ac:dyDescent="0.2">
      <c r="A2432" s="56">
        <v>2027</v>
      </c>
      <c r="B2432" s="161">
        <v>17000</v>
      </c>
      <c r="C2432" s="161" t="s">
        <v>1319</v>
      </c>
      <c r="D2432" s="161" t="s">
        <v>1899</v>
      </c>
      <c r="E2432" s="2" t="s">
        <v>421</v>
      </c>
      <c r="F2432" s="161" t="s">
        <v>212</v>
      </c>
      <c r="G2432" s="56">
        <v>3</v>
      </c>
      <c r="H2432" s="56">
        <v>1</v>
      </c>
      <c r="J2432" s="159"/>
      <c r="L2432" s="635"/>
    </row>
    <row r="2433" spans="1:12" s="100" customFormat="1" x14ac:dyDescent="0.2">
      <c r="A2433" s="56">
        <v>2027</v>
      </c>
      <c r="B2433" s="161">
        <v>16854</v>
      </c>
      <c r="C2433" s="161" t="s">
        <v>1526</v>
      </c>
      <c r="D2433" s="161" t="s">
        <v>5347</v>
      </c>
      <c r="E2433" s="2" t="s">
        <v>447</v>
      </c>
      <c r="F2433" s="161" t="s">
        <v>209</v>
      </c>
      <c r="G2433" s="56">
        <v>3</v>
      </c>
      <c r="H2433" s="56">
        <v>2</v>
      </c>
      <c r="J2433" s="159"/>
      <c r="L2433" s="635"/>
    </row>
    <row r="2434" spans="1:12" s="100" customFormat="1" x14ac:dyDescent="0.2">
      <c r="A2434" s="56">
        <v>2027</v>
      </c>
      <c r="B2434" s="161">
        <v>16928</v>
      </c>
      <c r="C2434" s="161" t="s">
        <v>1319</v>
      </c>
      <c r="D2434" s="161" t="s">
        <v>499</v>
      </c>
      <c r="E2434" s="2" t="s">
        <v>152</v>
      </c>
      <c r="F2434" s="161" t="s">
        <v>201</v>
      </c>
      <c r="G2434" s="56">
        <v>3</v>
      </c>
      <c r="H2434" s="56">
        <v>3</v>
      </c>
      <c r="J2434" s="159"/>
      <c r="L2434" s="635"/>
    </row>
    <row r="2435" spans="1:12" s="100" customFormat="1" x14ac:dyDescent="0.2">
      <c r="A2435" s="56">
        <v>2027</v>
      </c>
      <c r="B2435" s="161">
        <v>16958</v>
      </c>
      <c r="C2435" s="161" t="s">
        <v>1526</v>
      </c>
      <c r="D2435" s="161" t="s">
        <v>5348</v>
      </c>
      <c r="E2435" s="2" t="s">
        <v>5349</v>
      </c>
      <c r="F2435" s="161" t="s">
        <v>190</v>
      </c>
      <c r="G2435" s="56">
        <v>3</v>
      </c>
      <c r="H2435" s="56">
        <v>4</v>
      </c>
      <c r="J2435" s="159"/>
      <c r="L2435" s="635"/>
    </row>
    <row r="2436" spans="1:12" s="100" customFormat="1" x14ac:dyDescent="0.2">
      <c r="A2436" s="56">
        <v>2027</v>
      </c>
      <c r="B2436" s="161">
        <v>16855</v>
      </c>
      <c r="C2436" s="161" t="s">
        <v>154</v>
      </c>
      <c r="D2436" s="161" t="s">
        <v>443</v>
      </c>
      <c r="E2436" s="2" t="s">
        <v>279</v>
      </c>
      <c r="F2436" s="161" t="s">
        <v>209</v>
      </c>
      <c r="G2436" s="56">
        <v>3</v>
      </c>
      <c r="H2436" s="56">
        <v>5</v>
      </c>
      <c r="J2436" s="159"/>
      <c r="L2436" s="635"/>
    </row>
    <row r="2437" spans="1:12" s="100" customFormat="1" x14ac:dyDescent="0.2">
      <c r="A2437" s="56">
        <v>2027</v>
      </c>
      <c r="B2437" s="161">
        <v>16883</v>
      </c>
      <c r="C2437" s="161" t="s">
        <v>295</v>
      </c>
      <c r="D2437" s="161" t="s">
        <v>1878</v>
      </c>
      <c r="E2437" s="2" t="s">
        <v>463</v>
      </c>
      <c r="F2437" s="161" t="s">
        <v>211</v>
      </c>
      <c r="G2437" s="56">
        <v>3</v>
      </c>
      <c r="H2437" s="56">
        <v>6</v>
      </c>
      <c r="J2437" s="159"/>
      <c r="L2437" s="635"/>
    </row>
    <row r="2438" spans="1:12" s="100" customFormat="1" x14ac:dyDescent="0.2">
      <c r="A2438" s="56">
        <v>2027</v>
      </c>
      <c r="B2438" s="161">
        <v>16787</v>
      </c>
      <c r="C2438" s="161" t="s">
        <v>256</v>
      </c>
      <c r="D2438" s="161" t="s">
        <v>337</v>
      </c>
      <c r="E2438" s="2" t="s">
        <v>1861</v>
      </c>
      <c r="F2438" s="161" t="s">
        <v>199</v>
      </c>
      <c r="G2438" s="56">
        <v>3</v>
      </c>
      <c r="H2438" s="56">
        <v>7</v>
      </c>
      <c r="J2438" s="159"/>
      <c r="L2438" s="635"/>
    </row>
    <row r="2439" spans="1:12" s="100" customFormat="1" x14ac:dyDescent="0.2">
      <c r="A2439" s="56">
        <v>2027</v>
      </c>
      <c r="B2439" s="161">
        <v>16811</v>
      </c>
      <c r="C2439" s="161" t="s">
        <v>295</v>
      </c>
      <c r="D2439" s="161" t="s">
        <v>1782</v>
      </c>
      <c r="E2439" s="2" t="s">
        <v>273</v>
      </c>
      <c r="F2439" s="161" t="s">
        <v>221</v>
      </c>
      <c r="G2439" s="56">
        <v>3</v>
      </c>
      <c r="H2439" s="56">
        <v>8</v>
      </c>
      <c r="J2439" s="159"/>
      <c r="L2439" s="635"/>
    </row>
    <row r="2440" spans="1:12" s="100" customFormat="1" x14ac:dyDescent="0.2">
      <c r="A2440" s="56">
        <v>2027</v>
      </c>
      <c r="B2440" s="161">
        <v>17066</v>
      </c>
      <c r="C2440" s="161" t="s">
        <v>295</v>
      </c>
      <c r="D2440" s="161" t="s">
        <v>479</v>
      </c>
      <c r="E2440" s="2" t="s">
        <v>1905</v>
      </c>
      <c r="F2440" s="161" t="s">
        <v>188</v>
      </c>
      <c r="G2440" s="56">
        <v>3</v>
      </c>
      <c r="H2440" s="56">
        <v>9</v>
      </c>
      <c r="J2440" s="159"/>
      <c r="L2440" s="635"/>
    </row>
    <row r="2441" spans="1:12" s="100" customFormat="1" x14ac:dyDescent="0.2">
      <c r="A2441" s="56">
        <v>2027</v>
      </c>
      <c r="B2441" s="161">
        <v>17003</v>
      </c>
      <c r="C2441" s="161" t="s">
        <v>392</v>
      </c>
      <c r="D2441" s="161" t="s">
        <v>356</v>
      </c>
      <c r="E2441" s="2" t="s">
        <v>5350</v>
      </c>
      <c r="F2441" s="161" t="s">
        <v>212</v>
      </c>
      <c r="G2441" s="56">
        <v>3</v>
      </c>
      <c r="H2441" s="56">
        <v>10</v>
      </c>
      <c r="J2441" s="159"/>
      <c r="L2441" s="635"/>
    </row>
    <row r="2442" spans="1:12" s="100" customFormat="1" x14ac:dyDescent="0.2">
      <c r="A2442" s="56">
        <v>2027</v>
      </c>
      <c r="B2442" s="161">
        <v>17132</v>
      </c>
      <c r="C2442" s="161" t="s">
        <v>516</v>
      </c>
      <c r="D2442" s="161" t="s">
        <v>399</v>
      </c>
      <c r="E2442" s="2" t="s">
        <v>210</v>
      </c>
      <c r="F2442" s="161" t="s">
        <v>206</v>
      </c>
      <c r="G2442" s="56">
        <v>3</v>
      </c>
      <c r="H2442" s="56">
        <v>11</v>
      </c>
      <c r="J2442" s="159"/>
      <c r="L2442" s="635"/>
    </row>
    <row r="2443" spans="1:12" s="100" customFormat="1" x14ac:dyDescent="0.2">
      <c r="A2443" s="56">
        <v>2027</v>
      </c>
      <c r="B2443" s="161">
        <v>17131</v>
      </c>
      <c r="C2443" s="161" t="s">
        <v>154</v>
      </c>
      <c r="D2443" s="161" t="s">
        <v>391</v>
      </c>
      <c r="E2443" s="2" t="s">
        <v>740</v>
      </c>
      <c r="F2443" s="161" t="s">
        <v>206</v>
      </c>
      <c r="G2443" s="56">
        <v>3</v>
      </c>
      <c r="H2443" s="56">
        <v>12</v>
      </c>
      <c r="J2443" s="159"/>
      <c r="L2443" s="635"/>
    </row>
    <row r="2444" spans="1:12" s="100" customFormat="1" x14ac:dyDescent="0.2">
      <c r="A2444" s="56">
        <v>2027</v>
      </c>
      <c r="B2444" s="161">
        <v>17214</v>
      </c>
      <c r="C2444" s="161" t="s">
        <v>295</v>
      </c>
      <c r="D2444" s="161" t="s">
        <v>1923</v>
      </c>
      <c r="E2444" s="2" t="s">
        <v>5351</v>
      </c>
      <c r="F2444" s="161" t="s">
        <v>196</v>
      </c>
      <c r="G2444" s="56">
        <v>3</v>
      </c>
      <c r="H2444" s="56">
        <v>13</v>
      </c>
      <c r="J2444" s="159"/>
      <c r="L2444" s="635"/>
    </row>
    <row r="2445" spans="1:12" s="100" customFormat="1" x14ac:dyDescent="0.2">
      <c r="A2445" s="56">
        <v>2027</v>
      </c>
      <c r="B2445" s="161">
        <v>17093</v>
      </c>
      <c r="C2445" s="161" t="s">
        <v>400</v>
      </c>
      <c r="D2445" s="161" t="s">
        <v>301</v>
      </c>
      <c r="E2445" s="2" t="s">
        <v>222</v>
      </c>
      <c r="F2445" s="161" t="s">
        <v>217</v>
      </c>
      <c r="G2445" s="56">
        <v>3</v>
      </c>
      <c r="H2445" s="56">
        <v>14</v>
      </c>
      <c r="J2445" s="159"/>
      <c r="L2445" s="635"/>
    </row>
    <row r="2446" spans="1:12" s="100" customFormat="1" x14ac:dyDescent="0.2">
      <c r="A2446" s="56">
        <v>2027</v>
      </c>
      <c r="B2446" s="161">
        <v>17165</v>
      </c>
      <c r="C2446" s="161" t="s">
        <v>295</v>
      </c>
      <c r="D2446" s="161" t="s">
        <v>100</v>
      </c>
      <c r="E2446" s="2" t="s">
        <v>189</v>
      </c>
      <c r="F2446" s="161" t="s">
        <v>198</v>
      </c>
      <c r="G2446" s="56">
        <v>3</v>
      </c>
      <c r="H2446" s="56">
        <v>15</v>
      </c>
      <c r="J2446" s="159"/>
      <c r="L2446" s="635"/>
    </row>
    <row r="2447" spans="1:12" s="100" customFormat="1" x14ac:dyDescent="0.2">
      <c r="A2447" s="56">
        <v>2027</v>
      </c>
      <c r="B2447" s="161">
        <v>16814</v>
      </c>
      <c r="C2447" s="161" t="s">
        <v>342</v>
      </c>
      <c r="D2447" s="161" t="s">
        <v>306</v>
      </c>
      <c r="E2447" s="2" t="s">
        <v>470</v>
      </c>
      <c r="F2447" s="161" t="s">
        <v>221</v>
      </c>
      <c r="G2447" s="56">
        <v>3</v>
      </c>
      <c r="H2447" s="56">
        <v>16</v>
      </c>
      <c r="J2447" s="159"/>
      <c r="L2447" s="635"/>
    </row>
    <row r="2448" spans="1:12" s="100" customFormat="1" x14ac:dyDescent="0.2">
      <c r="A2448" s="56">
        <v>2027</v>
      </c>
      <c r="B2448" s="161">
        <v>17194</v>
      </c>
      <c r="C2448" s="161" t="s">
        <v>1526</v>
      </c>
      <c r="D2448" s="161" t="s">
        <v>380</v>
      </c>
      <c r="E2448" s="2" t="s">
        <v>5352</v>
      </c>
      <c r="F2448" s="161" t="s">
        <v>196</v>
      </c>
      <c r="G2448" s="56">
        <v>3</v>
      </c>
      <c r="H2448" s="56">
        <v>17</v>
      </c>
      <c r="J2448" s="159"/>
      <c r="L2448" s="635"/>
    </row>
    <row r="2449" spans="1:12" s="100" customFormat="1" x14ac:dyDescent="0.2">
      <c r="A2449" s="56">
        <v>2027</v>
      </c>
      <c r="B2449" s="161">
        <v>17156</v>
      </c>
      <c r="C2449" s="161" t="s">
        <v>319</v>
      </c>
      <c r="D2449" s="161" t="s">
        <v>503</v>
      </c>
      <c r="E2449" s="2" t="s">
        <v>5353</v>
      </c>
      <c r="F2449" s="161" t="s">
        <v>206</v>
      </c>
      <c r="G2449" s="56">
        <v>3</v>
      </c>
      <c r="H2449" s="56">
        <v>18</v>
      </c>
      <c r="J2449" s="159"/>
      <c r="L2449" s="635"/>
    </row>
    <row r="2450" spans="1:12" s="100" customFormat="1" x14ac:dyDescent="0.2">
      <c r="A2450" s="56">
        <v>2027</v>
      </c>
      <c r="B2450" s="161">
        <v>16913</v>
      </c>
      <c r="C2450" s="161" t="s">
        <v>154</v>
      </c>
      <c r="D2450" s="161" t="s">
        <v>328</v>
      </c>
      <c r="E2450" s="2" t="s">
        <v>5354</v>
      </c>
      <c r="F2450" s="161" t="s">
        <v>193</v>
      </c>
      <c r="G2450" s="56">
        <v>4</v>
      </c>
      <c r="H2450" s="56">
        <v>1</v>
      </c>
      <c r="J2450" s="159"/>
      <c r="L2450" s="635"/>
    </row>
    <row r="2451" spans="1:12" s="100" customFormat="1" x14ac:dyDescent="0.2">
      <c r="A2451" s="56">
        <v>2027</v>
      </c>
      <c r="B2451" s="161">
        <v>17164</v>
      </c>
      <c r="C2451" s="161" t="s">
        <v>1526</v>
      </c>
      <c r="D2451" s="161" t="s">
        <v>200</v>
      </c>
      <c r="E2451" s="2" t="s">
        <v>1918</v>
      </c>
      <c r="F2451" s="161" t="s">
        <v>198</v>
      </c>
      <c r="G2451" s="56">
        <v>4</v>
      </c>
      <c r="H2451" s="56">
        <v>2</v>
      </c>
      <c r="J2451" s="159"/>
      <c r="L2451" s="635"/>
    </row>
    <row r="2452" spans="1:12" s="100" customFormat="1" x14ac:dyDescent="0.2">
      <c r="A2452" s="56">
        <v>2027</v>
      </c>
      <c r="B2452" s="161">
        <v>17191</v>
      </c>
      <c r="C2452" s="161" t="s">
        <v>1319</v>
      </c>
      <c r="D2452" s="161" t="s">
        <v>436</v>
      </c>
      <c r="E2452" s="2" t="s">
        <v>210</v>
      </c>
      <c r="F2452" s="161" t="s">
        <v>196</v>
      </c>
      <c r="G2452" s="56">
        <v>4</v>
      </c>
      <c r="H2452" s="56">
        <v>3</v>
      </c>
      <c r="J2452" s="159"/>
      <c r="L2452" s="635"/>
    </row>
    <row r="2453" spans="1:12" s="100" customFormat="1" x14ac:dyDescent="0.2">
      <c r="A2453" s="56">
        <v>2027</v>
      </c>
      <c r="B2453" s="161">
        <v>16911</v>
      </c>
      <c r="C2453" s="161" t="s">
        <v>400</v>
      </c>
      <c r="D2453" s="161" t="s">
        <v>1882</v>
      </c>
      <c r="E2453" s="2" t="s">
        <v>178</v>
      </c>
      <c r="F2453" s="161" t="s">
        <v>193</v>
      </c>
      <c r="G2453" s="56">
        <v>4</v>
      </c>
      <c r="H2453" s="56">
        <v>4</v>
      </c>
      <c r="J2453" s="159"/>
      <c r="L2453" s="635"/>
    </row>
    <row r="2454" spans="1:12" s="100" customFormat="1" x14ac:dyDescent="0.2">
      <c r="A2454" s="56">
        <v>2027</v>
      </c>
      <c r="B2454" s="161">
        <v>16815</v>
      </c>
      <c r="C2454" s="161" t="s">
        <v>154</v>
      </c>
      <c r="D2454" s="161" t="s">
        <v>143</v>
      </c>
      <c r="E2454" s="2" t="s">
        <v>249</v>
      </c>
      <c r="F2454" s="161" t="s">
        <v>221</v>
      </c>
      <c r="G2454" s="56">
        <v>4</v>
      </c>
      <c r="H2454" s="56">
        <v>5</v>
      </c>
      <c r="J2454" s="159"/>
      <c r="L2454" s="635"/>
    </row>
    <row r="2455" spans="1:12" s="100" customFormat="1" x14ac:dyDescent="0.2">
      <c r="A2455" s="56">
        <v>2027</v>
      </c>
      <c r="B2455" s="161">
        <v>17006</v>
      </c>
      <c r="C2455" s="161" t="s">
        <v>409</v>
      </c>
      <c r="D2455" s="161" t="s">
        <v>5355</v>
      </c>
      <c r="E2455" s="2" t="s">
        <v>323</v>
      </c>
      <c r="F2455" s="161" t="s">
        <v>212</v>
      </c>
      <c r="G2455" s="56">
        <v>4</v>
      </c>
      <c r="H2455" s="56">
        <v>6</v>
      </c>
      <c r="J2455" s="159"/>
      <c r="L2455" s="635"/>
    </row>
    <row r="2456" spans="1:12" s="100" customFormat="1" x14ac:dyDescent="0.2">
      <c r="A2456" s="56">
        <v>2027</v>
      </c>
      <c r="B2456" s="161">
        <v>17166</v>
      </c>
      <c r="C2456" s="161" t="s">
        <v>319</v>
      </c>
      <c r="D2456" s="161" t="s">
        <v>308</v>
      </c>
      <c r="E2456" s="2" t="s">
        <v>3370</v>
      </c>
      <c r="F2456" s="161" t="s">
        <v>198</v>
      </c>
      <c r="G2456" s="56">
        <v>4</v>
      </c>
      <c r="H2456" s="56">
        <v>7</v>
      </c>
      <c r="J2456" s="159"/>
      <c r="L2456" s="635"/>
    </row>
    <row r="2457" spans="1:12" s="100" customFormat="1" x14ac:dyDescent="0.2">
      <c r="A2457" s="56">
        <v>2027</v>
      </c>
      <c r="B2457" s="161">
        <v>17092</v>
      </c>
      <c r="C2457" s="161" t="s">
        <v>516</v>
      </c>
      <c r="D2457" s="161" t="s">
        <v>5356</v>
      </c>
      <c r="E2457" s="2" t="s">
        <v>5357</v>
      </c>
      <c r="F2457" s="161" t="s">
        <v>217</v>
      </c>
      <c r="G2457" s="56">
        <v>4</v>
      </c>
      <c r="H2457" s="56">
        <v>8</v>
      </c>
      <c r="J2457" s="159"/>
      <c r="L2457" s="635"/>
    </row>
    <row r="2458" spans="1:12" s="100" customFormat="1" x14ac:dyDescent="0.2">
      <c r="A2458" s="56">
        <v>2027</v>
      </c>
      <c r="B2458" s="161">
        <v>16912</v>
      </c>
      <c r="C2458" s="161" t="s">
        <v>515</v>
      </c>
      <c r="D2458" s="161" t="s">
        <v>1883</v>
      </c>
      <c r="E2458" s="2" t="s">
        <v>1884</v>
      </c>
      <c r="F2458" s="161" t="s">
        <v>193</v>
      </c>
      <c r="G2458" s="56">
        <v>4</v>
      </c>
      <c r="H2458" s="56">
        <v>9</v>
      </c>
      <c r="J2458" s="159"/>
      <c r="L2458" s="635"/>
    </row>
    <row r="2459" spans="1:12" s="100" customFormat="1" x14ac:dyDescent="0.2">
      <c r="A2459" s="56">
        <v>2027</v>
      </c>
      <c r="B2459" s="161">
        <v>17004</v>
      </c>
      <c r="C2459" s="161" t="s">
        <v>392</v>
      </c>
      <c r="D2459" s="161" t="s">
        <v>1871</v>
      </c>
      <c r="E2459" s="2" t="s">
        <v>5358</v>
      </c>
      <c r="F2459" s="161" t="s">
        <v>212</v>
      </c>
      <c r="G2459" s="56">
        <v>4</v>
      </c>
      <c r="H2459" s="56">
        <v>10</v>
      </c>
      <c r="J2459" s="159"/>
      <c r="L2459" s="635"/>
    </row>
    <row r="2460" spans="1:12" s="100" customFormat="1" x14ac:dyDescent="0.2">
      <c r="A2460" s="56">
        <v>2027</v>
      </c>
      <c r="B2460" s="161">
        <v>16914</v>
      </c>
      <c r="C2460" s="161" t="s">
        <v>516</v>
      </c>
      <c r="D2460" s="161" t="s">
        <v>268</v>
      </c>
      <c r="E2460" s="2" t="s">
        <v>3458</v>
      </c>
      <c r="F2460" s="161" t="s">
        <v>193</v>
      </c>
      <c r="G2460" s="56">
        <v>4</v>
      </c>
      <c r="H2460" s="56">
        <v>11</v>
      </c>
      <c r="J2460" s="159"/>
      <c r="L2460" s="635"/>
    </row>
    <row r="2461" spans="1:12" s="100" customFormat="1" x14ac:dyDescent="0.2">
      <c r="A2461" s="56">
        <v>2027</v>
      </c>
      <c r="B2461" s="161">
        <v>17205</v>
      </c>
      <c r="C2461" s="161" t="s">
        <v>154</v>
      </c>
      <c r="D2461" s="161" t="s">
        <v>407</v>
      </c>
      <c r="E2461" s="2" t="s">
        <v>309</v>
      </c>
      <c r="F2461" s="161" t="s">
        <v>196</v>
      </c>
      <c r="G2461" s="56">
        <v>4</v>
      </c>
      <c r="H2461" s="56">
        <v>12</v>
      </c>
      <c r="J2461" s="159"/>
      <c r="L2461" s="635"/>
    </row>
    <row r="2462" spans="1:12" s="100" customFormat="1" x14ac:dyDescent="0.2">
      <c r="A2462" s="56">
        <v>2027</v>
      </c>
      <c r="B2462" s="161">
        <v>17145</v>
      </c>
      <c r="C2462" s="161" t="s">
        <v>154</v>
      </c>
      <c r="D2462" s="161" t="s">
        <v>391</v>
      </c>
      <c r="E2462" s="2" t="s">
        <v>5102</v>
      </c>
      <c r="F2462" s="161" t="s">
        <v>206</v>
      </c>
      <c r="G2462" s="56">
        <v>4</v>
      </c>
      <c r="H2462" s="56">
        <v>13</v>
      </c>
      <c r="J2462" s="159"/>
      <c r="L2462" s="635"/>
    </row>
    <row r="2463" spans="1:12" s="100" customFormat="1" x14ac:dyDescent="0.2">
      <c r="A2463" s="56">
        <v>2027</v>
      </c>
      <c r="B2463" s="161">
        <v>17219</v>
      </c>
      <c r="C2463" s="161" t="s">
        <v>400</v>
      </c>
      <c r="D2463" s="161" t="s">
        <v>451</v>
      </c>
      <c r="E2463" s="2" t="s">
        <v>1924</v>
      </c>
      <c r="F2463" s="161" t="s">
        <v>196</v>
      </c>
      <c r="G2463" s="56">
        <v>4</v>
      </c>
      <c r="H2463" s="56">
        <v>14</v>
      </c>
      <c r="J2463" s="159"/>
      <c r="L2463" s="635"/>
    </row>
    <row r="2464" spans="1:12" s="100" customFormat="1" x14ac:dyDescent="0.2">
      <c r="A2464" s="56">
        <v>2027</v>
      </c>
      <c r="B2464" s="161">
        <v>16961</v>
      </c>
      <c r="C2464" s="161" t="s">
        <v>514</v>
      </c>
      <c r="D2464" s="161" t="s">
        <v>248</v>
      </c>
      <c r="E2464" s="2" t="s">
        <v>358</v>
      </c>
      <c r="F2464" s="161" t="s">
        <v>190</v>
      </c>
      <c r="G2464" s="56">
        <v>4</v>
      </c>
      <c r="H2464" s="56">
        <v>15</v>
      </c>
      <c r="J2464" s="159"/>
      <c r="L2464" s="635"/>
    </row>
    <row r="2465" spans="1:12" s="100" customFormat="1" x14ac:dyDescent="0.2">
      <c r="A2465" s="56">
        <v>2027</v>
      </c>
      <c r="B2465" s="161">
        <v>17211</v>
      </c>
      <c r="C2465" s="161" t="s">
        <v>1525</v>
      </c>
      <c r="D2465" s="161" t="s">
        <v>391</v>
      </c>
      <c r="E2465" s="2" t="s">
        <v>5359</v>
      </c>
      <c r="F2465" s="161" t="s">
        <v>196</v>
      </c>
      <c r="G2465" s="56">
        <v>4</v>
      </c>
      <c r="H2465" s="56">
        <v>16</v>
      </c>
      <c r="J2465" s="159"/>
      <c r="L2465" s="635"/>
    </row>
    <row r="2466" spans="1:12" s="100" customFormat="1" x14ac:dyDescent="0.2">
      <c r="A2466" s="56">
        <v>2027</v>
      </c>
      <c r="B2466" s="161">
        <v>16929</v>
      </c>
      <c r="C2466" s="161" t="s">
        <v>1526</v>
      </c>
      <c r="D2466" s="161" t="s">
        <v>374</v>
      </c>
      <c r="E2466" s="2" t="s">
        <v>142</v>
      </c>
      <c r="F2466" s="161" t="s">
        <v>201</v>
      </c>
      <c r="G2466" s="56">
        <v>4</v>
      </c>
      <c r="H2466" s="56">
        <v>17</v>
      </c>
      <c r="J2466" s="159"/>
      <c r="L2466" s="635"/>
    </row>
    <row r="2467" spans="1:12" s="100" customFormat="1" x14ac:dyDescent="0.2">
      <c r="A2467" s="56">
        <v>2027</v>
      </c>
      <c r="B2467" s="161">
        <v>16885</v>
      </c>
      <c r="C2467" s="161" t="s">
        <v>1525</v>
      </c>
      <c r="D2467" s="161" t="s">
        <v>310</v>
      </c>
      <c r="E2467" s="2" t="s">
        <v>434</v>
      </c>
      <c r="F2467" s="161" t="s">
        <v>211</v>
      </c>
      <c r="G2467" s="56">
        <v>4</v>
      </c>
      <c r="H2467" s="56">
        <v>18</v>
      </c>
      <c r="J2467" s="159"/>
      <c r="L2467" s="635"/>
    </row>
    <row r="2468" spans="1:12" s="100" customFormat="1" x14ac:dyDescent="0.2">
      <c r="A2468" s="56">
        <v>2027</v>
      </c>
      <c r="B2468" s="161">
        <v>17008</v>
      </c>
      <c r="C2468" s="161" t="s">
        <v>319</v>
      </c>
      <c r="D2468" s="161" t="s">
        <v>3740</v>
      </c>
      <c r="E2468" s="2" t="s">
        <v>1896</v>
      </c>
      <c r="F2468" s="161" t="s">
        <v>212</v>
      </c>
      <c r="G2468" s="56">
        <v>5</v>
      </c>
      <c r="H2468" s="56">
        <v>1</v>
      </c>
      <c r="J2468" s="159"/>
      <c r="L2468" s="635"/>
    </row>
    <row r="2469" spans="1:12" s="100" customFormat="1" x14ac:dyDescent="0.2">
      <c r="A2469" s="56">
        <v>2027</v>
      </c>
      <c r="B2469" s="161">
        <v>16810</v>
      </c>
      <c r="C2469" s="161" t="s">
        <v>1526</v>
      </c>
      <c r="D2469" s="161" t="s">
        <v>332</v>
      </c>
      <c r="E2469" s="2" t="s">
        <v>1867</v>
      </c>
      <c r="F2469" s="161" t="s">
        <v>221</v>
      </c>
      <c r="G2469" s="56">
        <v>5</v>
      </c>
      <c r="H2469" s="56">
        <v>2</v>
      </c>
      <c r="J2469" s="159"/>
      <c r="L2469" s="635"/>
    </row>
    <row r="2470" spans="1:12" s="100" customFormat="1" x14ac:dyDescent="0.2">
      <c r="A2470" s="56">
        <v>2027</v>
      </c>
      <c r="B2470" s="161">
        <v>16794</v>
      </c>
      <c r="C2470" s="161" t="s">
        <v>154</v>
      </c>
      <c r="D2470" s="161" t="s">
        <v>1863</v>
      </c>
      <c r="E2470" s="2" t="s">
        <v>1864</v>
      </c>
      <c r="F2470" s="161" t="s">
        <v>199</v>
      </c>
      <c r="G2470" s="56">
        <v>5</v>
      </c>
      <c r="H2470" s="56">
        <v>3</v>
      </c>
      <c r="J2470" s="159"/>
      <c r="L2470" s="635"/>
    </row>
    <row r="2471" spans="1:12" s="100" customFormat="1" x14ac:dyDescent="0.2">
      <c r="A2471" s="56">
        <v>2027</v>
      </c>
      <c r="B2471" s="161">
        <v>16886</v>
      </c>
      <c r="C2471" s="161" t="s">
        <v>319</v>
      </c>
      <c r="D2471" s="161" t="s">
        <v>1469</v>
      </c>
      <c r="E2471" s="2" t="s">
        <v>304</v>
      </c>
      <c r="F2471" s="161" t="s">
        <v>211</v>
      </c>
      <c r="G2471" s="56">
        <v>5</v>
      </c>
      <c r="H2471" s="56">
        <v>4</v>
      </c>
      <c r="J2471" s="159"/>
      <c r="L2471" s="635"/>
    </row>
    <row r="2472" spans="1:12" s="100" customFormat="1" x14ac:dyDescent="0.2">
      <c r="A2472" s="56">
        <v>2027</v>
      </c>
      <c r="B2472" s="161">
        <v>17055</v>
      </c>
      <c r="C2472" s="161" t="s">
        <v>154</v>
      </c>
      <c r="D2472" s="161" t="s">
        <v>330</v>
      </c>
      <c r="E2472" s="2" t="s">
        <v>5360</v>
      </c>
      <c r="F2472" s="161" t="s">
        <v>226</v>
      </c>
      <c r="G2472" s="56">
        <v>5</v>
      </c>
      <c r="H2472" s="56">
        <v>5</v>
      </c>
      <c r="J2472" s="159"/>
      <c r="L2472" s="635"/>
    </row>
    <row r="2473" spans="1:12" s="100" customFormat="1" x14ac:dyDescent="0.2">
      <c r="A2473" s="56">
        <v>2027</v>
      </c>
      <c r="B2473" s="161">
        <v>16856</v>
      </c>
      <c r="C2473" s="161" t="s">
        <v>409</v>
      </c>
      <c r="D2473" s="161" t="s">
        <v>263</v>
      </c>
      <c r="E2473" s="2" t="s">
        <v>1876</v>
      </c>
      <c r="F2473" s="161" t="s">
        <v>209</v>
      </c>
      <c r="G2473" s="56">
        <v>5</v>
      </c>
      <c r="H2473" s="56">
        <v>6</v>
      </c>
      <c r="J2473" s="159"/>
      <c r="L2473" s="635"/>
    </row>
    <row r="2474" spans="1:12" s="100" customFormat="1" x14ac:dyDescent="0.2">
      <c r="A2474" s="56">
        <v>2027</v>
      </c>
      <c r="B2474" s="161">
        <v>16887</v>
      </c>
      <c r="C2474" s="161" t="s">
        <v>154</v>
      </c>
      <c r="D2474" s="161" t="s">
        <v>4639</v>
      </c>
      <c r="E2474" s="2" t="s">
        <v>7575</v>
      </c>
      <c r="F2474" s="161" t="s">
        <v>211</v>
      </c>
      <c r="G2474" s="56">
        <v>5</v>
      </c>
      <c r="H2474" s="56">
        <v>7</v>
      </c>
      <c r="J2474" s="159"/>
      <c r="L2474" s="635"/>
    </row>
    <row r="2475" spans="1:12" s="100" customFormat="1" x14ac:dyDescent="0.2">
      <c r="A2475" s="56">
        <v>2027</v>
      </c>
      <c r="B2475" s="161">
        <v>17005</v>
      </c>
      <c r="C2475" s="161" t="s">
        <v>516</v>
      </c>
      <c r="D2475" s="161" t="s">
        <v>214</v>
      </c>
      <c r="E2475" s="2" t="s">
        <v>5361</v>
      </c>
      <c r="F2475" s="161" t="s">
        <v>212</v>
      </c>
      <c r="G2475" s="56">
        <v>5</v>
      </c>
      <c r="H2475" s="56">
        <v>8</v>
      </c>
      <c r="J2475" s="159"/>
      <c r="L2475" s="635"/>
    </row>
    <row r="2476" spans="1:12" s="100" customFormat="1" x14ac:dyDescent="0.2">
      <c r="A2476" s="56">
        <v>2027</v>
      </c>
      <c r="B2476" s="161">
        <v>17167</v>
      </c>
      <c r="C2476" s="161" t="s">
        <v>515</v>
      </c>
      <c r="D2476" s="161" t="s">
        <v>423</v>
      </c>
      <c r="E2476" s="2" t="s">
        <v>157</v>
      </c>
      <c r="F2476" s="161" t="s">
        <v>198</v>
      </c>
      <c r="G2476" s="56">
        <v>5</v>
      </c>
      <c r="H2476" s="56">
        <v>9</v>
      </c>
      <c r="J2476" s="159"/>
      <c r="L2476" s="635"/>
    </row>
    <row r="2477" spans="1:12" s="100" customFormat="1" x14ac:dyDescent="0.2">
      <c r="A2477" s="56">
        <v>2027</v>
      </c>
      <c r="B2477" s="161">
        <v>16987</v>
      </c>
      <c r="C2477" s="161" t="s">
        <v>392</v>
      </c>
      <c r="D2477" s="161" t="s">
        <v>330</v>
      </c>
      <c r="E2477" s="2" t="s">
        <v>1893</v>
      </c>
      <c r="F2477" s="161" t="s">
        <v>224</v>
      </c>
      <c r="G2477" s="56">
        <v>5</v>
      </c>
      <c r="H2477" s="56">
        <v>10</v>
      </c>
      <c r="J2477" s="159"/>
      <c r="L2477" s="635"/>
    </row>
    <row r="2478" spans="1:12" s="100" customFormat="1" x14ac:dyDescent="0.2">
      <c r="A2478" s="56">
        <v>2027</v>
      </c>
      <c r="B2478" s="161">
        <v>17007</v>
      </c>
      <c r="C2478" s="161" t="s">
        <v>516</v>
      </c>
      <c r="D2478" s="161" t="s">
        <v>308</v>
      </c>
      <c r="E2478" s="2" t="s">
        <v>5362</v>
      </c>
      <c r="F2478" s="161" t="s">
        <v>212</v>
      </c>
      <c r="G2478" s="56">
        <v>5</v>
      </c>
      <c r="H2478" s="56">
        <v>11</v>
      </c>
      <c r="J2478" s="159"/>
      <c r="L2478" s="635"/>
    </row>
    <row r="2479" spans="1:12" s="100" customFormat="1" x14ac:dyDescent="0.2">
      <c r="A2479" s="56">
        <v>2027</v>
      </c>
      <c r="B2479" s="161">
        <v>16818</v>
      </c>
      <c r="C2479" s="161" t="s">
        <v>295</v>
      </c>
      <c r="D2479" s="161" t="s">
        <v>124</v>
      </c>
      <c r="E2479" s="2" t="s">
        <v>1868</v>
      </c>
      <c r="F2479" s="161" t="s">
        <v>221</v>
      </c>
      <c r="G2479" s="56">
        <v>5</v>
      </c>
      <c r="H2479" s="56">
        <v>12</v>
      </c>
      <c r="J2479" s="159"/>
      <c r="L2479" s="635"/>
    </row>
    <row r="2480" spans="1:12" s="100" customFormat="1" x14ac:dyDescent="0.2">
      <c r="A2480" s="56">
        <v>2027</v>
      </c>
      <c r="B2480" s="161">
        <v>17138</v>
      </c>
      <c r="C2480" s="161" t="s">
        <v>295</v>
      </c>
      <c r="D2480" s="161" t="s">
        <v>5363</v>
      </c>
      <c r="E2480" s="2" t="s">
        <v>5364</v>
      </c>
      <c r="F2480" s="161" t="s">
        <v>206</v>
      </c>
      <c r="G2480" s="56">
        <v>5</v>
      </c>
      <c r="H2480" s="56">
        <v>13</v>
      </c>
      <c r="J2480" s="159"/>
      <c r="L2480" s="635"/>
    </row>
    <row r="2481" spans="1:12" s="100" customFormat="1" x14ac:dyDescent="0.2">
      <c r="A2481" s="56">
        <v>2027</v>
      </c>
      <c r="B2481" s="161">
        <v>16884</v>
      </c>
      <c r="C2481" s="161" t="s">
        <v>400</v>
      </c>
      <c r="D2481" s="161" t="s">
        <v>1879</v>
      </c>
      <c r="E2481" s="2" t="s">
        <v>228</v>
      </c>
      <c r="F2481" s="161" t="s">
        <v>211</v>
      </c>
      <c r="G2481" s="56">
        <v>5</v>
      </c>
      <c r="H2481" s="56">
        <v>14</v>
      </c>
      <c r="J2481" s="159"/>
      <c r="L2481" s="635"/>
    </row>
    <row r="2482" spans="1:12" s="100" customFormat="1" x14ac:dyDescent="0.2">
      <c r="A2482" s="56">
        <v>2027</v>
      </c>
      <c r="B2482" s="161">
        <v>16960</v>
      </c>
      <c r="C2482" s="161" t="s">
        <v>514</v>
      </c>
      <c r="D2482" s="161" t="s">
        <v>481</v>
      </c>
      <c r="E2482" s="2" t="s">
        <v>5365</v>
      </c>
      <c r="F2482" s="161" t="s">
        <v>190</v>
      </c>
      <c r="G2482" s="56">
        <v>5</v>
      </c>
      <c r="H2482" s="56">
        <v>15</v>
      </c>
      <c r="J2482" s="159"/>
      <c r="L2482" s="635"/>
    </row>
    <row r="2483" spans="1:12" s="100" customFormat="1" x14ac:dyDescent="0.2">
      <c r="A2483" s="56">
        <v>2027</v>
      </c>
      <c r="B2483" s="161">
        <v>16986</v>
      </c>
      <c r="C2483" s="161" t="s">
        <v>342</v>
      </c>
      <c r="D2483" s="161" t="s">
        <v>203</v>
      </c>
      <c r="E2483" s="2" t="s">
        <v>1892</v>
      </c>
      <c r="F2483" s="161" t="s">
        <v>224</v>
      </c>
      <c r="G2483" s="56">
        <v>5</v>
      </c>
      <c r="H2483" s="56">
        <v>16</v>
      </c>
      <c r="J2483" s="159"/>
      <c r="L2483" s="635"/>
    </row>
    <row r="2484" spans="1:12" s="100" customFormat="1" x14ac:dyDescent="0.2">
      <c r="A2484" s="56">
        <v>2027</v>
      </c>
      <c r="B2484" s="161">
        <v>17096</v>
      </c>
      <c r="C2484" s="161" t="s">
        <v>514</v>
      </c>
      <c r="D2484" s="161" t="s">
        <v>92</v>
      </c>
      <c r="E2484" s="2" t="s">
        <v>1910</v>
      </c>
      <c r="F2484" s="161" t="s">
        <v>217</v>
      </c>
      <c r="G2484" s="56">
        <v>5</v>
      </c>
      <c r="H2484" s="56">
        <v>17</v>
      </c>
      <c r="J2484" s="159"/>
      <c r="L2484" s="635"/>
    </row>
    <row r="2485" spans="1:12" s="100" customFormat="1" x14ac:dyDescent="0.2">
      <c r="A2485" s="56">
        <v>2027</v>
      </c>
      <c r="B2485" s="161">
        <v>17134</v>
      </c>
      <c r="C2485" s="161" t="s">
        <v>1526</v>
      </c>
      <c r="D2485" s="161" t="s">
        <v>385</v>
      </c>
      <c r="E2485" s="2" t="s">
        <v>1914</v>
      </c>
      <c r="F2485" s="161" t="s">
        <v>206</v>
      </c>
      <c r="G2485" s="56">
        <v>5</v>
      </c>
      <c r="H2485" s="56">
        <v>18</v>
      </c>
      <c r="J2485" s="159"/>
      <c r="L2485" s="635"/>
    </row>
    <row r="2486" spans="1:12" s="100" customFormat="1" x14ac:dyDescent="0.2">
      <c r="A2486" s="56">
        <v>2027</v>
      </c>
      <c r="B2486" s="161">
        <v>17056</v>
      </c>
      <c r="C2486" s="161" t="s">
        <v>749</v>
      </c>
      <c r="D2486" s="161" t="s">
        <v>214</v>
      </c>
      <c r="E2486" s="2" t="s">
        <v>5366</v>
      </c>
      <c r="F2486" s="161" t="s">
        <v>226</v>
      </c>
      <c r="G2486" s="56">
        <v>6</v>
      </c>
      <c r="H2486" s="56">
        <v>1</v>
      </c>
      <c r="J2486" s="159"/>
      <c r="L2486" s="635"/>
    </row>
    <row r="2487" spans="1:12" s="100" customFormat="1" x14ac:dyDescent="0.2">
      <c r="A2487" s="56">
        <v>2027</v>
      </c>
      <c r="B2487" s="161">
        <v>17001</v>
      </c>
      <c r="C2487" s="161" t="s">
        <v>1526</v>
      </c>
      <c r="D2487" s="161" t="s">
        <v>254</v>
      </c>
      <c r="E2487" s="2" t="s">
        <v>1900</v>
      </c>
      <c r="F2487" s="161" t="s">
        <v>212</v>
      </c>
      <c r="G2487" s="56">
        <v>6</v>
      </c>
      <c r="H2487" s="56">
        <v>2</v>
      </c>
      <c r="J2487" s="159"/>
      <c r="L2487" s="635"/>
    </row>
    <row r="2488" spans="1:12" s="100" customFormat="1" x14ac:dyDescent="0.2">
      <c r="A2488" s="56">
        <v>2027</v>
      </c>
      <c r="B2488" s="161">
        <v>17015</v>
      </c>
      <c r="C2488" s="161" t="s">
        <v>154</v>
      </c>
      <c r="D2488" s="161" t="s">
        <v>342</v>
      </c>
      <c r="E2488" s="2" t="s">
        <v>3920</v>
      </c>
      <c r="F2488" s="161" t="s">
        <v>212</v>
      </c>
      <c r="G2488" s="56">
        <v>6</v>
      </c>
      <c r="H2488" s="56">
        <v>3</v>
      </c>
      <c r="J2488" s="159"/>
      <c r="L2488" s="635"/>
    </row>
    <row r="2489" spans="1:12" s="100" customFormat="1" x14ac:dyDescent="0.2">
      <c r="A2489" s="56">
        <v>2027</v>
      </c>
      <c r="B2489" s="161">
        <v>17197</v>
      </c>
      <c r="C2489" s="161" t="s">
        <v>295</v>
      </c>
      <c r="D2489" s="161" t="s">
        <v>5367</v>
      </c>
      <c r="E2489" s="2" t="s">
        <v>5368</v>
      </c>
      <c r="F2489" s="161" t="s">
        <v>196</v>
      </c>
      <c r="G2489" s="56">
        <v>6</v>
      </c>
      <c r="H2489" s="56">
        <v>4</v>
      </c>
      <c r="J2489" s="159"/>
      <c r="L2489" s="635"/>
    </row>
    <row r="2490" spans="1:12" s="100" customFormat="1" x14ac:dyDescent="0.2">
      <c r="A2490" s="56">
        <v>2027</v>
      </c>
      <c r="B2490" s="161">
        <v>16785</v>
      </c>
      <c r="C2490" s="161" t="s">
        <v>342</v>
      </c>
      <c r="D2490" s="161" t="s">
        <v>452</v>
      </c>
      <c r="E2490" s="2" t="s">
        <v>1859</v>
      </c>
      <c r="F2490" s="161" t="s">
        <v>199</v>
      </c>
      <c r="G2490" s="56">
        <v>6</v>
      </c>
      <c r="H2490" s="56">
        <v>5</v>
      </c>
      <c r="J2490" s="159"/>
      <c r="L2490" s="635"/>
    </row>
    <row r="2491" spans="1:12" s="100" customFormat="1" x14ac:dyDescent="0.2">
      <c r="A2491" s="56">
        <v>2027</v>
      </c>
      <c r="B2491" s="161">
        <v>16959</v>
      </c>
      <c r="C2491" s="161" t="s">
        <v>409</v>
      </c>
      <c r="D2491" s="161" t="s">
        <v>5369</v>
      </c>
      <c r="E2491" s="2" t="s">
        <v>351</v>
      </c>
      <c r="F2491" s="161" t="s">
        <v>190</v>
      </c>
      <c r="G2491" s="56">
        <v>6</v>
      </c>
      <c r="H2491" s="56">
        <v>6</v>
      </c>
      <c r="J2491" s="159"/>
      <c r="L2491" s="635"/>
    </row>
    <row r="2492" spans="1:12" s="100" customFormat="1" x14ac:dyDescent="0.2">
      <c r="A2492" s="56">
        <v>2027</v>
      </c>
      <c r="B2492" s="161">
        <v>17095</v>
      </c>
      <c r="C2492" s="161" t="s">
        <v>256</v>
      </c>
      <c r="D2492" s="161" t="s">
        <v>3422</v>
      </c>
      <c r="E2492" s="2" t="s">
        <v>5370</v>
      </c>
      <c r="F2492" s="161" t="s">
        <v>217</v>
      </c>
      <c r="G2492" s="56">
        <v>6</v>
      </c>
      <c r="H2492" s="56">
        <v>7</v>
      </c>
      <c r="J2492" s="159"/>
      <c r="L2492" s="635"/>
    </row>
    <row r="2493" spans="1:12" s="100" customFormat="1" x14ac:dyDescent="0.2">
      <c r="A2493" s="56">
        <v>2027</v>
      </c>
      <c r="B2493" s="161">
        <v>16812</v>
      </c>
      <c r="C2493" s="161" t="s">
        <v>295</v>
      </c>
      <c r="D2493" s="161" t="s">
        <v>1740</v>
      </c>
      <c r="E2493" s="2" t="s">
        <v>4418</v>
      </c>
      <c r="F2493" s="161" t="s">
        <v>221</v>
      </c>
      <c r="G2493" s="56">
        <v>6</v>
      </c>
      <c r="H2493" s="56">
        <v>8</v>
      </c>
      <c r="J2493" s="159"/>
      <c r="L2493" s="635"/>
    </row>
    <row r="2494" spans="1:12" s="100" customFormat="1" x14ac:dyDescent="0.2">
      <c r="A2494" s="56">
        <v>2027</v>
      </c>
      <c r="B2494" s="161">
        <v>16932</v>
      </c>
      <c r="C2494" s="161" t="s">
        <v>514</v>
      </c>
      <c r="D2494" s="161" t="s">
        <v>270</v>
      </c>
      <c r="E2494" s="2" t="s">
        <v>1888</v>
      </c>
      <c r="F2494" s="161" t="s">
        <v>201</v>
      </c>
      <c r="G2494" s="56">
        <v>6</v>
      </c>
      <c r="H2494" s="56">
        <v>9</v>
      </c>
      <c r="J2494" s="159"/>
      <c r="L2494" s="635"/>
    </row>
    <row r="2495" spans="1:12" s="100" customFormat="1" x14ac:dyDescent="0.2">
      <c r="A2495" s="56">
        <v>2027</v>
      </c>
      <c r="B2495" s="161">
        <v>16862</v>
      </c>
      <c r="C2495" s="161" t="s">
        <v>392</v>
      </c>
      <c r="D2495" s="161" t="s">
        <v>5371</v>
      </c>
      <c r="E2495" s="2" t="s">
        <v>5372</v>
      </c>
      <c r="F2495" s="161" t="s">
        <v>209</v>
      </c>
      <c r="G2495" s="56">
        <v>6</v>
      </c>
      <c r="H2495" s="56">
        <v>10</v>
      </c>
      <c r="J2495" s="159"/>
      <c r="L2495" s="635"/>
    </row>
    <row r="2496" spans="1:12" s="100" customFormat="1" x14ac:dyDescent="0.2">
      <c r="A2496" s="56">
        <v>2027</v>
      </c>
      <c r="B2496" s="161">
        <v>17196</v>
      </c>
      <c r="C2496" s="161" t="s">
        <v>516</v>
      </c>
      <c r="D2496" s="161" t="s">
        <v>303</v>
      </c>
      <c r="E2496" s="2" t="s">
        <v>1922</v>
      </c>
      <c r="F2496" s="161" t="s">
        <v>196</v>
      </c>
      <c r="G2496" s="56">
        <v>6</v>
      </c>
      <c r="H2496" s="56">
        <v>11</v>
      </c>
      <c r="J2496" s="159"/>
      <c r="L2496" s="635"/>
    </row>
    <row r="2497" spans="1:12" s="100" customFormat="1" x14ac:dyDescent="0.2">
      <c r="A2497" s="56">
        <v>2027</v>
      </c>
      <c r="B2497" s="161">
        <v>16866</v>
      </c>
      <c r="C2497" s="161" t="s">
        <v>319</v>
      </c>
      <c r="D2497" s="161" t="s">
        <v>234</v>
      </c>
      <c r="E2497" s="2" t="s">
        <v>5373</v>
      </c>
      <c r="F2497" s="161" t="s">
        <v>209</v>
      </c>
      <c r="G2497" s="56">
        <v>6</v>
      </c>
      <c r="H2497" s="56">
        <v>12</v>
      </c>
      <c r="J2497" s="159"/>
      <c r="L2497" s="635"/>
    </row>
    <row r="2498" spans="1:12" s="100" customFormat="1" x14ac:dyDescent="0.2">
      <c r="A2498" s="56">
        <v>2027</v>
      </c>
      <c r="B2498" s="161">
        <v>16786</v>
      </c>
      <c r="C2498" s="161" t="s">
        <v>1319</v>
      </c>
      <c r="D2498" s="161" t="s">
        <v>254</v>
      </c>
      <c r="E2498" s="2" t="s">
        <v>1860</v>
      </c>
      <c r="F2498" s="161" t="s">
        <v>199</v>
      </c>
      <c r="G2498" s="56">
        <v>6</v>
      </c>
      <c r="H2498" s="56">
        <v>13</v>
      </c>
      <c r="J2498" s="159"/>
      <c r="L2498" s="635"/>
    </row>
    <row r="2499" spans="1:12" s="100" customFormat="1" x14ac:dyDescent="0.2">
      <c r="A2499" s="56">
        <v>2027</v>
      </c>
      <c r="B2499" s="161">
        <v>16816</v>
      </c>
      <c r="C2499" s="161" t="s">
        <v>400</v>
      </c>
      <c r="D2499" s="161" t="s">
        <v>3252</v>
      </c>
      <c r="E2499" s="2" t="s">
        <v>323</v>
      </c>
      <c r="F2499" s="161" t="s">
        <v>221</v>
      </c>
      <c r="G2499" s="56">
        <v>6</v>
      </c>
      <c r="H2499" s="56">
        <v>14</v>
      </c>
      <c r="J2499" s="159"/>
      <c r="L2499" s="635"/>
    </row>
    <row r="2500" spans="1:12" s="100" customFormat="1" x14ac:dyDescent="0.2">
      <c r="A2500" s="56">
        <v>2027</v>
      </c>
      <c r="B2500" s="161">
        <v>16930</v>
      </c>
      <c r="C2500" s="161" t="s">
        <v>342</v>
      </c>
      <c r="D2500" s="161" t="s">
        <v>5374</v>
      </c>
      <c r="E2500" s="2" t="s">
        <v>5375</v>
      </c>
      <c r="F2500" s="161" t="s">
        <v>201</v>
      </c>
      <c r="G2500" s="56">
        <v>6</v>
      </c>
      <c r="H2500" s="56">
        <v>15</v>
      </c>
      <c r="J2500" s="159"/>
      <c r="L2500" s="635"/>
    </row>
    <row r="2501" spans="1:12" s="100" customFormat="1" x14ac:dyDescent="0.2">
      <c r="A2501" s="56">
        <v>2027</v>
      </c>
      <c r="B2501" s="161">
        <v>17193</v>
      </c>
      <c r="C2501" s="161" t="s">
        <v>1525</v>
      </c>
      <c r="D2501" s="161" t="s">
        <v>1618</v>
      </c>
      <c r="E2501" s="2" t="s">
        <v>3365</v>
      </c>
      <c r="F2501" s="161" t="s">
        <v>196</v>
      </c>
      <c r="G2501" s="56">
        <v>6</v>
      </c>
      <c r="H2501" s="56">
        <v>16</v>
      </c>
      <c r="J2501" s="159"/>
      <c r="L2501" s="635"/>
    </row>
    <row r="2502" spans="1:12" s="100" customFormat="1" x14ac:dyDescent="0.2">
      <c r="A2502" s="56">
        <v>2027</v>
      </c>
      <c r="B2502" s="161">
        <v>16890</v>
      </c>
      <c r="C2502" s="161" t="s">
        <v>749</v>
      </c>
      <c r="D2502" s="161" t="s">
        <v>5376</v>
      </c>
      <c r="E2502" s="2" t="s">
        <v>118</v>
      </c>
      <c r="F2502" s="161" t="s">
        <v>211</v>
      </c>
      <c r="G2502" s="56">
        <v>6</v>
      </c>
      <c r="H2502" s="56">
        <v>17</v>
      </c>
      <c r="J2502" s="159"/>
      <c r="L2502" s="635"/>
    </row>
    <row r="2503" spans="1:12" s="100" customFormat="1" x14ac:dyDescent="0.2">
      <c r="A2503" s="56">
        <v>2027</v>
      </c>
      <c r="B2503" s="161">
        <v>16933</v>
      </c>
      <c r="C2503" s="161" t="s">
        <v>1525</v>
      </c>
      <c r="D2503" s="161" t="s">
        <v>255</v>
      </c>
      <c r="E2503" s="2" t="s">
        <v>3566</v>
      </c>
      <c r="F2503" s="161" t="s">
        <v>201</v>
      </c>
      <c r="G2503" s="56">
        <v>6</v>
      </c>
      <c r="H2503" s="56">
        <v>18</v>
      </c>
      <c r="J2503" s="159"/>
      <c r="L2503" s="635"/>
    </row>
    <row r="2504" spans="1:12" s="100" customFormat="1" x14ac:dyDescent="0.2">
      <c r="A2504" s="56">
        <v>2027</v>
      </c>
      <c r="B2504" s="161">
        <v>17135</v>
      </c>
      <c r="C2504" s="161" t="s">
        <v>342</v>
      </c>
      <c r="D2504" s="161" t="s">
        <v>227</v>
      </c>
      <c r="E2504" s="2" t="s">
        <v>5377</v>
      </c>
      <c r="F2504" s="161" t="s">
        <v>206</v>
      </c>
      <c r="G2504" s="56">
        <v>7</v>
      </c>
      <c r="H2504" s="56">
        <v>1</v>
      </c>
      <c r="J2504" s="159"/>
      <c r="L2504" s="635"/>
    </row>
    <row r="2505" spans="1:12" s="100" customFormat="1" x14ac:dyDescent="0.2">
      <c r="A2505" s="56">
        <v>2027</v>
      </c>
      <c r="B2505" s="161">
        <v>17202</v>
      </c>
      <c r="C2505" s="161" t="s">
        <v>342</v>
      </c>
      <c r="D2505" s="161" t="s">
        <v>5378</v>
      </c>
      <c r="E2505" s="2" t="s">
        <v>240</v>
      </c>
      <c r="F2505" s="161" t="s">
        <v>196</v>
      </c>
      <c r="G2505" s="56">
        <v>7</v>
      </c>
      <c r="H2505" s="56">
        <v>2</v>
      </c>
      <c r="J2505" s="159"/>
      <c r="L2505" s="635"/>
    </row>
    <row r="2506" spans="1:12" s="100" customFormat="1" x14ac:dyDescent="0.2">
      <c r="A2506" s="56">
        <v>2027</v>
      </c>
      <c r="B2506" s="161">
        <v>17013</v>
      </c>
      <c r="C2506" s="161" t="s">
        <v>295</v>
      </c>
      <c r="D2506" s="161" t="s">
        <v>78</v>
      </c>
      <c r="E2506" s="2" t="s">
        <v>1904</v>
      </c>
      <c r="F2506" s="161" t="s">
        <v>212</v>
      </c>
      <c r="G2506" s="56">
        <v>7</v>
      </c>
      <c r="H2506" s="56">
        <v>3</v>
      </c>
      <c r="J2506" s="159"/>
      <c r="L2506" s="635"/>
    </row>
    <row r="2507" spans="1:12" s="100" customFormat="1" x14ac:dyDescent="0.2">
      <c r="A2507" s="56">
        <v>2027</v>
      </c>
      <c r="B2507" s="161">
        <v>16813</v>
      </c>
      <c r="C2507" s="161" t="s">
        <v>256</v>
      </c>
      <c r="D2507" s="161" t="s">
        <v>5379</v>
      </c>
      <c r="E2507" s="2" t="s">
        <v>284</v>
      </c>
      <c r="F2507" s="161" t="s">
        <v>221</v>
      </c>
      <c r="G2507" s="56">
        <v>7</v>
      </c>
      <c r="H2507" s="56">
        <v>4</v>
      </c>
      <c r="J2507" s="159"/>
      <c r="L2507" s="635"/>
    </row>
    <row r="2508" spans="1:12" s="100" customFormat="1" x14ac:dyDescent="0.2">
      <c r="A2508" s="56">
        <v>2027</v>
      </c>
      <c r="B2508" s="161">
        <v>17139</v>
      </c>
      <c r="C2508" s="161" t="s">
        <v>342</v>
      </c>
      <c r="D2508" s="161" t="s">
        <v>5380</v>
      </c>
      <c r="E2508" s="2" t="s">
        <v>277</v>
      </c>
      <c r="F2508" s="161" t="s">
        <v>206</v>
      </c>
      <c r="G2508" s="56">
        <v>7</v>
      </c>
      <c r="H2508" s="56">
        <v>5</v>
      </c>
      <c r="J2508" s="159"/>
      <c r="L2508" s="635"/>
    </row>
    <row r="2509" spans="1:12" s="100" customFormat="1" x14ac:dyDescent="0.2">
      <c r="A2509" s="56">
        <v>2027</v>
      </c>
      <c r="B2509" s="161">
        <v>17195</v>
      </c>
      <c r="C2509" s="161" t="s">
        <v>342</v>
      </c>
      <c r="D2509" s="161" t="s">
        <v>1920</v>
      </c>
      <c r="E2509" s="2" t="s">
        <v>1921</v>
      </c>
      <c r="F2509" s="161" t="s">
        <v>196</v>
      </c>
      <c r="G2509" s="56">
        <v>7</v>
      </c>
      <c r="H2509" s="56">
        <v>6</v>
      </c>
      <c r="J2509" s="159"/>
      <c r="L2509" s="635"/>
    </row>
    <row r="2510" spans="1:12" s="100" customFormat="1" x14ac:dyDescent="0.2">
      <c r="A2510" s="56">
        <v>2027</v>
      </c>
      <c r="B2510" s="161">
        <v>17140</v>
      </c>
      <c r="C2510" s="161" t="s">
        <v>256</v>
      </c>
      <c r="D2510" s="161" t="s">
        <v>5381</v>
      </c>
      <c r="E2510" s="2" t="s">
        <v>1783</v>
      </c>
      <c r="F2510" s="161" t="s">
        <v>206</v>
      </c>
      <c r="G2510" s="56">
        <v>7</v>
      </c>
      <c r="H2510" s="56">
        <v>7</v>
      </c>
      <c r="J2510" s="159"/>
      <c r="L2510" s="635"/>
    </row>
    <row r="2511" spans="1:12" s="100" customFormat="1" x14ac:dyDescent="0.2">
      <c r="A2511" s="56">
        <v>2027</v>
      </c>
      <c r="B2511" s="161">
        <v>17198</v>
      </c>
      <c r="C2511" s="161" t="s">
        <v>516</v>
      </c>
      <c r="D2511" s="161" t="s">
        <v>3363</v>
      </c>
      <c r="E2511" s="2" t="s">
        <v>232</v>
      </c>
      <c r="F2511" s="161" t="s">
        <v>196</v>
      </c>
      <c r="G2511" s="56">
        <v>7</v>
      </c>
      <c r="H2511" s="56">
        <v>8</v>
      </c>
      <c r="J2511" s="159"/>
      <c r="L2511" s="635"/>
    </row>
    <row r="2512" spans="1:12" s="100" customFormat="1" x14ac:dyDescent="0.2">
      <c r="A2512" s="56">
        <v>2027</v>
      </c>
      <c r="B2512" s="161">
        <v>16858</v>
      </c>
      <c r="C2512" s="161" t="s">
        <v>295</v>
      </c>
      <c r="D2512" s="161" t="s">
        <v>385</v>
      </c>
      <c r="E2512" s="2" t="s">
        <v>247</v>
      </c>
      <c r="F2512" s="161" t="s">
        <v>209</v>
      </c>
      <c r="G2512" s="56">
        <v>7</v>
      </c>
      <c r="H2512" s="56">
        <v>9</v>
      </c>
      <c r="J2512" s="159"/>
      <c r="L2512" s="635"/>
    </row>
    <row r="2513" spans="1:12" s="100" customFormat="1" x14ac:dyDescent="0.2">
      <c r="A2513" s="56">
        <v>2027</v>
      </c>
      <c r="B2513" s="161">
        <v>16861</v>
      </c>
      <c r="C2513" s="161" t="s">
        <v>392</v>
      </c>
      <c r="D2513" s="161" t="s">
        <v>283</v>
      </c>
      <c r="E2513" s="2" t="s">
        <v>112</v>
      </c>
      <c r="F2513" s="161" t="s">
        <v>209</v>
      </c>
      <c r="G2513" s="56">
        <v>7</v>
      </c>
      <c r="H2513" s="56">
        <v>10</v>
      </c>
      <c r="J2513" s="159"/>
      <c r="L2513" s="635"/>
    </row>
    <row r="2514" spans="1:12" s="100" customFormat="1" x14ac:dyDescent="0.2">
      <c r="A2514" s="56">
        <v>2027</v>
      </c>
      <c r="B2514" s="161">
        <v>17168</v>
      </c>
      <c r="C2514" s="161" t="s">
        <v>516</v>
      </c>
      <c r="D2514" s="161" t="s">
        <v>274</v>
      </c>
      <c r="E2514" s="2" t="s">
        <v>3369</v>
      </c>
      <c r="F2514" s="161" t="s">
        <v>198</v>
      </c>
      <c r="G2514" s="56">
        <v>7</v>
      </c>
      <c r="H2514" s="56">
        <v>11</v>
      </c>
      <c r="J2514" s="159"/>
      <c r="L2514" s="635"/>
    </row>
    <row r="2515" spans="1:12" s="100" customFormat="1" x14ac:dyDescent="0.2">
      <c r="A2515" s="56">
        <v>2027</v>
      </c>
      <c r="B2515" s="161">
        <v>16945</v>
      </c>
      <c r="C2515" s="161" t="s">
        <v>319</v>
      </c>
      <c r="D2515" s="161" t="s">
        <v>5382</v>
      </c>
      <c r="E2515" s="2" t="s">
        <v>5383</v>
      </c>
      <c r="F2515" s="161" t="s">
        <v>201</v>
      </c>
      <c r="G2515" s="56">
        <v>7</v>
      </c>
      <c r="H2515" s="56">
        <v>12</v>
      </c>
      <c r="J2515" s="159"/>
      <c r="L2515" s="635"/>
    </row>
    <row r="2516" spans="1:12" s="100" customFormat="1" x14ac:dyDescent="0.2">
      <c r="A2516" s="56">
        <v>2027</v>
      </c>
      <c r="B2516" s="161">
        <v>16820</v>
      </c>
      <c r="C2516" s="161" t="s">
        <v>295</v>
      </c>
      <c r="D2516" s="161" t="s">
        <v>5384</v>
      </c>
      <c r="E2516" s="2" t="s">
        <v>547</v>
      </c>
      <c r="F2516" s="161" t="s">
        <v>221</v>
      </c>
      <c r="G2516" s="56">
        <v>7</v>
      </c>
      <c r="H2516" s="56">
        <v>13</v>
      </c>
      <c r="J2516" s="159"/>
      <c r="L2516" s="635"/>
    </row>
    <row r="2517" spans="1:12" s="100" customFormat="1" x14ac:dyDescent="0.2">
      <c r="A2517" s="56">
        <v>2027</v>
      </c>
      <c r="B2517" s="161">
        <v>16796</v>
      </c>
      <c r="C2517" s="161" t="s">
        <v>319</v>
      </c>
      <c r="D2517" s="161" t="s">
        <v>5385</v>
      </c>
      <c r="E2517" s="2" t="s">
        <v>5386</v>
      </c>
      <c r="F2517" s="161" t="s">
        <v>199</v>
      </c>
      <c r="G2517" s="56">
        <v>7</v>
      </c>
      <c r="H2517" s="56">
        <v>14</v>
      </c>
      <c r="J2517" s="159"/>
      <c r="L2517" s="635"/>
    </row>
    <row r="2518" spans="1:12" s="100" customFormat="1" x14ac:dyDescent="0.2">
      <c r="A2518" s="56">
        <v>2027</v>
      </c>
      <c r="B2518" s="161">
        <v>16937</v>
      </c>
      <c r="C2518" s="161" t="s">
        <v>514</v>
      </c>
      <c r="D2518" s="161" t="s">
        <v>241</v>
      </c>
      <c r="E2518" s="2" t="s">
        <v>3379</v>
      </c>
      <c r="F2518" s="161" t="s">
        <v>201</v>
      </c>
      <c r="G2518" s="56">
        <v>7</v>
      </c>
      <c r="H2518" s="56">
        <v>15</v>
      </c>
      <c r="J2518" s="159"/>
      <c r="L2518" s="635"/>
    </row>
    <row r="2519" spans="1:12" s="100" customFormat="1" x14ac:dyDescent="0.2">
      <c r="A2519" s="56">
        <v>2027</v>
      </c>
      <c r="B2519" s="161">
        <v>17200</v>
      </c>
      <c r="C2519" s="161" t="s">
        <v>1526</v>
      </c>
      <c r="D2519" s="161" t="s">
        <v>5387</v>
      </c>
      <c r="E2519" s="2" t="s">
        <v>5388</v>
      </c>
      <c r="F2519" s="161" t="s">
        <v>196</v>
      </c>
      <c r="G2519" s="56">
        <v>7</v>
      </c>
      <c r="H2519" s="56">
        <v>16</v>
      </c>
      <c r="J2519" s="159"/>
      <c r="L2519" s="635"/>
    </row>
    <row r="2520" spans="1:12" s="100" customFormat="1" x14ac:dyDescent="0.2">
      <c r="A2520" s="56">
        <v>2027</v>
      </c>
      <c r="B2520" s="161">
        <v>17199</v>
      </c>
      <c r="C2520" s="161" t="s">
        <v>1526</v>
      </c>
      <c r="D2520" s="161" t="s">
        <v>5389</v>
      </c>
      <c r="E2520" s="2" t="s">
        <v>341</v>
      </c>
      <c r="F2520" s="161" t="s">
        <v>196</v>
      </c>
      <c r="G2520" s="56">
        <v>7</v>
      </c>
      <c r="H2520" s="56">
        <v>17</v>
      </c>
      <c r="J2520" s="159"/>
      <c r="L2520" s="635"/>
    </row>
    <row r="2521" spans="1:12" s="100" customFormat="1" x14ac:dyDescent="0.2">
      <c r="A2521" s="56">
        <v>2027</v>
      </c>
      <c r="B2521" s="161">
        <v>17136</v>
      </c>
      <c r="C2521" s="161" t="s">
        <v>1525</v>
      </c>
      <c r="D2521" s="161" t="s">
        <v>478</v>
      </c>
      <c r="E2521" s="2" t="s">
        <v>1915</v>
      </c>
      <c r="F2521" s="161" t="s">
        <v>206</v>
      </c>
      <c r="G2521" s="56">
        <v>7</v>
      </c>
      <c r="H2521" s="56">
        <v>18</v>
      </c>
      <c r="J2521" s="159"/>
      <c r="L2521" s="635"/>
    </row>
    <row r="2522" spans="1:12" x14ac:dyDescent="0.2">
      <c r="A2522" s="97">
        <v>2026</v>
      </c>
      <c r="B2522" s="162">
        <v>16598</v>
      </c>
      <c r="C2522" s="97" t="s">
        <v>256</v>
      </c>
      <c r="D2522" s="97" t="s">
        <v>1717</v>
      </c>
      <c r="E2522" s="96" t="s">
        <v>414</v>
      </c>
      <c r="F2522" s="97" t="s">
        <v>196</v>
      </c>
      <c r="G2522" s="97">
        <v>1</v>
      </c>
      <c r="H2522" s="97">
        <v>1</v>
      </c>
    </row>
    <row r="2523" spans="1:12" x14ac:dyDescent="0.2">
      <c r="A2523" s="56">
        <v>2026</v>
      </c>
      <c r="B2523" s="163">
        <v>16599</v>
      </c>
      <c r="C2523" s="56" t="s">
        <v>515</v>
      </c>
      <c r="D2523" s="56" t="s">
        <v>1777</v>
      </c>
      <c r="E2523" s="2" t="s">
        <v>1778</v>
      </c>
      <c r="F2523" s="56" t="s">
        <v>196</v>
      </c>
      <c r="G2523" s="56">
        <v>1</v>
      </c>
      <c r="H2523" s="56">
        <v>2</v>
      </c>
    </row>
    <row r="2524" spans="1:12" x14ac:dyDescent="0.2">
      <c r="A2524" s="56">
        <v>2026</v>
      </c>
      <c r="B2524" s="163">
        <v>16252</v>
      </c>
      <c r="C2524" s="56" t="s">
        <v>342</v>
      </c>
      <c r="D2524" s="56" t="s">
        <v>203</v>
      </c>
      <c r="E2524" s="2" t="s">
        <v>230</v>
      </c>
      <c r="F2524" s="56" t="s">
        <v>221</v>
      </c>
      <c r="G2524" s="56">
        <v>1</v>
      </c>
      <c r="H2524" s="56">
        <v>3</v>
      </c>
    </row>
    <row r="2525" spans="1:12" x14ac:dyDescent="0.2">
      <c r="A2525" s="56">
        <v>2026</v>
      </c>
      <c r="B2525" s="163">
        <v>16428</v>
      </c>
      <c r="C2525" s="56" t="s">
        <v>256</v>
      </c>
      <c r="D2525" s="56" t="s">
        <v>229</v>
      </c>
      <c r="E2525" s="2" t="s">
        <v>1751</v>
      </c>
      <c r="F2525" s="56" t="s">
        <v>212</v>
      </c>
      <c r="G2525" s="56">
        <v>1</v>
      </c>
      <c r="H2525" s="56">
        <v>4</v>
      </c>
    </row>
    <row r="2526" spans="1:12" x14ac:dyDescent="0.2">
      <c r="A2526" s="56">
        <v>2026</v>
      </c>
      <c r="B2526" s="163">
        <v>16427</v>
      </c>
      <c r="C2526" s="56" t="s">
        <v>1352</v>
      </c>
      <c r="D2526" s="56" t="s">
        <v>301</v>
      </c>
      <c r="E2526" s="2" t="s">
        <v>5390</v>
      </c>
      <c r="F2526" s="56" t="s">
        <v>212</v>
      </c>
      <c r="G2526" s="56">
        <v>1</v>
      </c>
      <c r="H2526" s="56">
        <v>5</v>
      </c>
    </row>
    <row r="2527" spans="1:12" x14ac:dyDescent="0.2">
      <c r="A2527" s="56">
        <v>2026</v>
      </c>
      <c r="B2527" s="163">
        <v>16509</v>
      </c>
      <c r="C2527" s="56" t="s">
        <v>154</v>
      </c>
      <c r="D2527" s="56" t="s">
        <v>5391</v>
      </c>
      <c r="E2527" s="2" t="s">
        <v>5392</v>
      </c>
      <c r="F2527" s="56" t="s">
        <v>217</v>
      </c>
      <c r="G2527" s="56">
        <v>1</v>
      </c>
      <c r="H2527" s="56">
        <v>6</v>
      </c>
    </row>
    <row r="2528" spans="1:12" x14ac:dyDescent="0.2">
      <c r="A2528" s="56">
        <v>2026</v>
      </c>
      <c r="B2528" s="163">
        <v>16253</v>
      </c>
      <c r="C2528" s="56" t="s">
        <v>1352</v>
      </c>
      <c r="D2528" s="56" t="s">
        <v>1714</v>
      </c>
      <c r="E2528" s="2" t="s">
        <v>233</v>
      </c>
      <c r="F2528" s="56" t="s">
        <v>221</v>
      </c>
      <c r="G2528" s="56">
        <v>1</v>
      </c>
      <c r="H2528" s="56">
        <v>7</v>
      </c>
    </row>
    <row r="2529" spans="1:8" x14ac:dyDescent="0.2">
      <c r="A2529" s="56">
        <v>2026</v>
      </c>
      <c r="B2529" s="163">
        <v>16430</v>
      </c>
      <c r="C2529" s="56" t="s">
        <v>397</v>
      </c>
      <c r="D2529" s="56" t="s">
        <v>1753</v>
      </c>
      <c r="E2529" s="2" t="s">
        <v>210</v>
      </c>
      <c r="F2529" s="56" t="s">
        <v>212</v>
      </c>
      <c r="G2529" s="56">
        <v>1</v>
      </c>
      <c r="H2529" s="56">
        <v>8</v>
      </c>
    </row>
    <row r="2530" spans="1:8" x14ac:dyDescent="0.2">
      <c r="A2530" s="56">
        <v>2026</v>
      </c>
      <c r="B2530" s="163">
        <v>16431</v>
      </c>
      <c r="C2530" s="56" t="s">
        <v>1352</v>
      </c>
      <c r="D2530" s="56" t="s">
        <v>213</v>
      </c>
      <c r="E2530" s="2" t="s">
        <v>210</v>
      </c>
      <c r="F2530" s="56" t="s">
        <v>212</v>
      </c>
      <c r="G2530" s="56">
        <v>1</v>
      </c>
      <c r="H2530" s="56">
        <v>9</v>
      </c>
    </row>
    <row r="2531" spans="1:8" x14ac:dyDescent="0.2">
      <c r="A2531" s="56">
        <v>2026</v>
      </c>
      <c r="B2531" s="163">
        <v>16365</v>
      </c>
      <c r="C2531" s="56" t="s">
        <v>392</v>
      </c>
      <c r="D2531" s="56" t="s">
        <v>455</v>
      </c>
      <c r="E2531" s="2" t="s">
        <v>282</v>
      </c>
      <c r="F2531" s="56" t="s">
        <v>201</v>
      </c>
      <c r="G2531" s="56">
        <v>1</v>
      </c>
      <c r="H2531" s="56">
        <v>10</v>
      </c>
    </row>
    <row r="2532" spans="1:8" x14ac:dyDescent="0.2">
      <c r="A2532" s="56">
        <v>2026</v>
      </c>
      <c r="B2532" s="163">
        <v>16255</v>
      </c>
      <c r="C2532" s="56" t="s">
        <v>256</v>
      </c>
      <c r="D2532" s="56" t="s">
        <v>444</v>
      </c>
      <c r="E2532" s="2" t="s">
        <v>3882</v>
      </c>
      <c r="F2532" s="56" t="s">
        <v>221</v>
      </c>
      <c r="G2532" s="56">
        <v>1</v>
      </c>
      <c r="H2532" s="56">
        <v>11</v>
      </c>
    </row>
    <row r="2533" spans="1:8" x14ac:dyDescent="0.2">
      <c r="A2533" s="56">
        <v>2026</v>
      </c>
      <c r="B2533" s="163">
        <v>16257</v>
      </c>
      <c r="C2533" s="56" t="s">
        <v>514</v>
      </c>
      <c r="D2533" s="56" t="s">
        <v>5393</v>
      </c>
      <c r="E2533" s="2" t="s">
        <v>5394</v>
      </c>
      <c r="F2533" s="56" t="s">
        <v>221</v>
      </c>
      <c r="G2533" s="56">
        <v>1</v>
      </c>
      <c r="H2533" s="56">
        <v>12</v>
      </c>
    </row>
    <row r="2534" spans="1:8" x14ac:dyDescent="0.2">
      <c r="A2534" s="56">
        <v>2026</v>
      </c>
      <c r="B2534" s="163">
        <v>16600</v>
      </c>
      <c r="C2534" s="56" t="s">
        <v>342</v>
      </c>
      <c r="D2534" s="56" t="s">
        <v>1779</v>
      </c>
      <c r="E2534" s="2" t="s">
        <v>250</v>
      </c>
      <c r="F2534" s="56" t="s">
        <v>196</v>
      </c>
      <c r="G2534" s="56">
        <v>1</v>
      </c>
      <c r="H2534" s="56">
        <v>13</v>
      </c>
    </row>
    <row r="2535" spans="1:8" x14ac:dyDescent="0.2">
      <c r="A2535" s="56">
        <v>2026</v>
      </c>
      <c r="B2535" s="163">
        <v>16303</v>
      </c>
      <c r="C2535" s="56" t="s">
        <v>154</v>
      </c>
      <c r="D2535" s="56" t="s">
        <v>5395</v>
      </c>
      <c r="E2535" s="2" t="s">
        <v>486</v>
      </c>
      <c r="F2535" s="56" t="s">
        <v>209</v>
      </c>
      <c r="G2535" s="56">
        <v>1</v>
      </c>
      <c r="H2535" s="56">
        <v>14</v>
      </c>
    </row>
    <row r="2536" spans="1:8" x14ac:dyDescent="0.2">
      <c r="A2536" s="56">
        <v>2026</v>
      </c>
      <c r="B2536" s="163">
        <v>16511</v>
      </c>
      <c r="C2536" s="56" t="s">
        <v>386</v>
      </c>
      <c r="D2536" s="56" t="s">
        <v>1767</v>
      </c>
      <c r="E2536" s="2" t="s">
        <v>413</v>
      </c>
      <c r="F2536" s="56" t="s">
        <v>217</v>
      </c>
      <c r="G2536" s="56">
        <v>1</v>
      </c>
      <c r="H2536" s="56">
        <v>15</v>
      </c>
    </row>
    <row r="2537" spans="1:8" x14ac:dyDescent="0.2">
      <c r="A2537" s="56">
        <v>2026</v>
      </c>
      <c r="B2537" s="163">
        <v>16544</v>
      </c>
      <c r="C2537" s="56" t="s">
        <v>154</v>
      </c>
      <c r="D2537" s="56" t="s">
        <v>5396</v>
      </c>
      <c r="E2537" s="2" t="s">
        <v>189</v>
      </c>
      <c r="F2537" s="56" t="s">
        <v>206</v>
      </c>
      <c r="G2537" s="56">
        <v>1</v>
      </c>
      <c r="H2537" s="56">
        <v>16</v>
      </c>
    </row>
    <row r="2538" spans="1:8" x14ac:dyDescent="0.2">
      <c r="A2538" s="56">
        <v>2026</v>
      </c>
      <c r="B2538" s="163">
        <v>16485</v>
      </c>
      <c r="C2538" s="56" t="s">
        <v>409</v>
      </c>
      <c r="D2538" s="56" t="s">
        <v>347</v>
      </c>
      <c r="E2538" s="2" t="s">
        <v>1764</v>
      </c>
      <c r="F2538" s="56" t="s">
        <v>188</v>
      </c>
      <c r="G2538" s="56">
        <v>1</v>
      </c>
      <c r="H2538" s="56">
        <v>17</v>
      </c>
    </row>
    <row r="2539" spans="1:8" x14ac:dyDescent="0.2">
      <c r="A2539" s="56">
        <v>2026</v>
      </c>
      <c r="B2539" s="163">
        <v>16302</v>
      </c>
      <c r="C2539" s="56" t="s">
        <v>1525</v>
      </c>
      <c r="D2539" s="56" t="s">
        <v>1722</v>
      </c>
      <c r="E2539" s="2" t="s">
        <v>1723</v>
      </c>
      <c r="F2539" s="56" t="s">
        <v>209</v>
      </c>
      <c r="G2539" s="56">
        <v>1</v>
      </c>
      <c r="H2539" s="56">
        <v>18</v>
      </c>
    </row>
    <row r="2540" spans="1:8" x14ac:dyDescent="0.2">
      <c r="A2540" s="56">
        <v>2026</v>
      </c>
      <c r="B2540" s="163">
        <v>16579</v>
      </c>
      <c r="C2540" s="56" t="s">
        <v>386</v>
      </c>
      <c r="D2540" s="56" t="s">
        <v>364</v>
      </c>
      <c r="E2540" s="2" t="s">
        <v>1776</v>
      </c>
      <c r="F2540" s="56" t="s">
        <v>198</v>
      </c>
      <c r="G2540" s="56">
        <v>2</v>
      </c>
      <c r="H2540" s="56">
        <v>1</v>
      </c>
    </row>
    <row r="2541" spans="1:8" x14ac:dyDescent="0.2">
      <c r="A2541" s="56">
        <v>2026</v>
      </c>
      <c r="B2541" s="163">
        <v>16266</v>
      </c>
      <c r="C2541" s="56" t="s">
        <v>256</v>
      </c>
      <c r="D2541" s="56" t="s">
        <v>331</v>
      </c>
      <c r="E2541" s="2" t="s">
        <v>466</v>
      </c>
      <c r="F2541" s="56" t="s">
        <v>221</v>
      </c>
      <c r="G2541" s="56">
        <v>2</v>
      </c>
      <c r="H2541" s="56">
        <v>2</v>
      </c>
    </row>
    <row r="2542" spans="1:8" x14ac:dyDescent="0.2">
      <c r="A2542" s="56">
        <v>2026</v>
      </c>
      <c r="B2542" s="163">
        <v>16261</v>
      </c>
      <c r="C2542" s="56" t="s">
        <v>1319</v>
      </c>
      <c r="D2542" s="56" t="s">
        <v>355</v>
      </c>
      <c r="E2542" s="2" t="s">
        <v>189</v>
      </c>
      <c r="F2542" s="56" t="s">
        <v>221</v>
      </c>
      <c r="G2542" s="56">
        <v>2</v>
      </c>
      <c r="H2542" s="56">
        <v>3</v>
      </c>
    </row>
    <row r="2543" spans="1:8" x14ac:dyDescent="0.2">
      <c r="A2543" s="56">
        <v>2026</v>
      </c>
      <c r="B2543" s="163">
        <v>16429</v>
      </c>
      <c r="C2543" s="56" t="s">
        <v>400</v>
      </c>
      <c r="D2543" s="56" t="s">
        <v>330</v>
      </c>
      <c r="E2543" s="2" t="s">
        <v>3786</v>
      </c>
      <c r="F2543" s="56" t="s">
        <v>212</v>
      </c>
      <c r="G2543" s="56">
        <v>2</v>
      </c>
      <c r="H2543" s="56">
        <v>4</v>
      </c>
    </row>
    <row r="2544" spans="1:8" x14ac:dyDescent="0.2">
      <c r="A2544" s="56">
        <v>2026</v>
      </c>
      <c r="B2544" s="163">
        <v>16259</v>
      </c>
      <c r="C2544" s="56" t="s">
        <v>319</v>
      </c>
      <c r="D2544" s="56" t="s">
        <v>318</v>
      </c>
      <c r="E2544" s="2" t="s">
        <v>5397</v>
      </c>
      <c r="F2544" s="56" t="s">
        <v>221</v>
      </c>
      <c r="G2544" s="56">
        <v>2</v>
      </c>
      <c r="H2544" s="56">
        <v>5</v>
      </c>
    </row>
    <row r="2545" spans="1:8" x14ac:dyDescent="0.2">
      <c r="A2545" s="56">
        <v>2026</v>
      </c>
      <c r="B2545" s="163">
        <v>16432</v>
      </c>
      <c r="C2545" s="56" t="s">
        <v>154</v>
      </c>
      <c r="D2545" s="56" t="s">
        <v>310</v>
      </c>
      <c r="E2545" s="2" t="s">
        <v>1752</v>
      </c>
      <c r="F2545" s="56" t="s">
        <v>212</v>
      </c>
      <c r="G2545" s="56">
        <v>2</v>
      </c>
      <c r="H2545" s="56">
        <v>6</v>
      </c>
    </row>
    <row r="2546" spans="1:8" x14ac:dyDescent="0.2">
      <c r="A2546" s="56">
        <v>2026</v>
      </c>
      <c r="B2546" s="163">
        <v>16545</v>
      </c>
      <c r="C2546" s="56" t="s">
        <v>256</v>
      </c>
      <c r="D2546" s="56" t="s">
        <v>391</v>
      </c>
      <c r="E2546" s="2" t="s">
        <v>371</v>
      </c>
      <c r="F2546" s="56" t="s">
        <v>206</v>
      </c>
      <c r="G2546" s="56">
        <v>2</v>
      </c>
      <c r="H2546" s="56">
        <v>7</v>
      </c>
    </row>
    <row r="2547" spans="1:8" x14ac:dyDescent="0.2">
      <c r="A2547" s="56">
        <v>2026</v>
      </c>
      <c r="B2547" s="163">
        <v>16510</v>
      </c>
      <c r="C2547" s="56" t="s">
        <v>397</v>
      </c>
      <c r="D2547" s="56" t="s">
        <v>1768</v>
      </c>
      <c r="E2547" s="2" t="s">
        <v>461</v>
      </c>
      <c r="F2547" s="56" t="s">
        <v>217</v>
      </c>
      <c r="G2547" s="56">
        <v>2</v>
      </c>
      <c r="H2547" s="56">
        <v>8</v>
      </c>
    </row>
    <row r="2548" spans="1:8" x14ac:dyDescent="0.2">
      <c r="A2548" s="56">
        <v>2026</v>
      </c>
      <c r="B2548" s="163">
        <v>16256</v>
      </c>
      <c r="C2548" s="56" t="s">
        <v>516</v>
      </c>
      <c r="D2548" s="56" t="s">
        <v>1715</v>
      </c>
      <c r="E2548" s="2" t="s">
        <v>414</v>
      </c>
      <c r="F2548" s="56" t="s">
        <v>221</v>
      </c>
      <c r="G2548" s="56">
        <v>2</v>
      </c>
      <c r="H2548" s="56">
        <v>9</v>
      </c>
    </row>
    <row r="2549" spans="1:8" x14ac:dyDescent="0.2">
      <c r="A2549" s="56">
        <v>2026</v>
      </c>
      <c r="B2549" s="163">
        <v>16512</v>
      </c>
      <c r="C2549" s="56" t="s">
        <v>392</v>
      </c>
      <c r="D2549" s="56" t="s">
        <v>344</v>
      </c>
      <c r="E2549" s="2" t="s">
        <v>491</v>
      </c>
      <c r="F2549" s="56" t="s">
        <v>217</v>
      </c>
      <c r="G2549" s="56">
        <v>2</v>
      </c>
      <c r="H2549" s="56">
        <v>10</v>
      </c>
    </row>
    <row r="2550" spans="1:8" x14ac:dyDescent="0.2">
      <c r="A2550" s="56">
        <v>2026</v>
      </c>
      <c r="B2550" s="163">
        <v>16254</v>
      </c>
      <c r="C2550" s="56" t="s">
        <v>400</v>
      </c>
      <c r="D2550" s="56" t="s">
        <v>259</v>
      </c>
      <c r="E2550" s="2" t="s">
        <v>739</v>
      </c>
      <c r="F2550" s="56" t="s">
        <v>221</v>
      </c>
      <c r="G2550" s="56">
        <v>2</v>
      </c>
      <c r="H2550" s="56">
        <v>11</v>
      </c>
    </row>
    <row r="2551" spans="1:8" x14ac:dyDescent="0.2">
      <c r="A2551" s="56">
        <v>2026</v>
      </c>
      <c r="B2551" s="163">
        <v>16332</v>
      </c>
      <c r="C2551" s="56" t="s">
        <v>342</v>
      </c>
      <c r="D2551" s="56" t="s">
        <v>3623</v>
      </c>
      <c r="E2551" s="2" t="s">
        <v>3624</v>
      </c>
      <c r="F2551" s="56" t="s">
        <v>211</v>
      </c>
      <c r="G2551" s="56">
        <v>2</v>
      </c>
      <c r="H2551" s="56">
        <v>12</v>
      </c>
    </row>
    <row r="2552" spans="1:8" x14ac:dyDescent="0.2">
      <c r="A2552" s="56">
        <v>2026</v>
      </c>
      <c r="B2552" s="163">
        <v>16580</v>
      </c>
      <c r="C2552" s="56" t="s">
        <v>400</v>
      </c>
      <c r="D2552" s="56" t="s">
        <v>3449</v>
      </c>
      <c r="E2552" s="2" t="s">
        <v>5398</v>
      </c>
      <c r="F2552" s="56" t="s">
        <v>198</v>
      </c>
      <c r="G2552" s="56">
        <v>2</v>
      </c>
      <c r="H2552" s="56">
        <v>13</v>
      </c>
    </row>
    <row r="2553" spans="1:8" x14ac:dyDescent="0.2">
      <c r="A2553" s="56">
        <v>2026</v>
      </c>
      <c r="B2553" s="163">
        <v>16433</v>
      </c>
      <c r="C2553" s="56" t="s">
        <v>154</v>
      </c>
      <c r="D2553" s="56" t="s">
        <v>1755</v>
      </c>
      <c r="E2553" s="2" t="s">
        <v>1756</v>
      </c>
      <c r="F2553" s="56" t="s">
        <v>212</v>
      </c>
      <c r="G2553" s="56">
        <v>2</v>
      </c>
      <c r="H2553" s="56">
        <v>14</v>
      </c>
    </row>
    <row r="2554" spans="1:8" x14ac:dyDescent="0.2">
      <c r="A2554" s="56">
        <v>2026</v>
      </c>
      <c r="B2554" s="163">
        <v>16601</v>
      </c>
      <c r="C2554" s="56" t="s">
        <v>342</v>
      </c>
      <c r="D2554" s="56" t="s">
        <v>200</v>
      </c>
      <c r="E2554" s="2" t="s">
        <v>502</v>
      </c>
      <c r="F2554" s="56" t="s">
        <v>196</v>
      </c>
      <c r="G2554" s="56">
        <v>2</v>
      </c>
      <c r="H2554" s="56">
        <v>15</v>
      </c>
    </row>
    <row r="2555" spans="1:8" x14ac:dyDescent="0.2">
      <c r="A2555" s="56">
        <v>2026</v>
      </c>
      <c r="B2555" s="163">
        <v>16304</v>
      </c>
      <c r="C2555" s="56" t="s">
        <v>749</v>
      </c>
      <c r="D2555" s="56" t="s">
        <v>189</v>
      </c>
      <c r="E2555" s="2" t="s">
        <v>5399</v>
      </c>
      <c r="F2555" s="56" t="s">
        <v>209</v>
      </c>
      <c r="G2555" s="56">
        <v>2</v>
      </c>
      <c r="H2555" s="56">
        <v>16</v>
      </c>
    </row>
    <row r="2556" spans="1:8" x14ac:dyDescent="0.2">
      <c r="A2556" s="56">
        <v>2026</v>
      </c>
      <c r="B2556" s="163">
        <v>16263</v>
      </c>
      <c r="C2556" s="56" t="s">
        <v>1526</v>
      </c>
      <c r="D2556" s="56" t="s">
        <v>333</v>
      </c>
      <c r="E2556" s="2" t="s">
        <v>5400</v>
      </c>
      <c r="F2556" s="56" t="s">
        <v>221</v>
      </c>
      <c r="G2556" s="56">
        <v>2</v>
      </c>
      <c r="H2556" s="56">
        <v>17</v>
      </c>
    </row>
    <row r="2557" spans="1:8" x14ac:dyDescent="0.2">
      <c r="A2557" s="56">
        <v>2026</v>
      </c>
      <c r="B2557" s="163">
        <v>16237</v>
      </c>
      <c r="C2557" s="56" t="s">
        <v>400</v>
      </c>
      <c r="D2557" s="56" t="s">
        <v>283</v>
      </c>
      <c r="E2557" s="2" t="s">
        <v>1712</v>
      </c>
      <c r="F2557" s="56" t="s">
        <v>199</v>
      </c>
      <c r="G2557" s="56">
        <v>2</v>
      </c>
      <c r="H2557" s="56">
        <v>18</v>
      </c>
    </row>
    <row r="2558" spans="1:8" x14ac:dyDescent="0.2">
      <c r="A2558" s="56">
        <v>2026</v>
      </c>
      <c r="B2558" s="163">
        <v>16517</v>
      </c>
      <c r="C2558" s="56" t="s">
        <v>319</v>
      </c>
      <c r="D2558" s="56" t="s">
        <v>5401</v>
      </c>
      <c r="E2558" s="2" t="s">
        <v>5402</v>
      </c>
      <c r="F2558" s="56" t="s">
        <v>217</v>
      </c>
      <c r="G2558" s="56">
        <v>3</v>
      </c>
      <c r="H2558" s="56">
        <v>1</v>
      </c>
    </row>
    <row r="2559" spans="1:8" x14ac:dyDescent="0.2">
      <c r="A2559" s="56">
        <v>2026</v>
      </c>
      <c r="B2559" s="163">
        <v>16305</v>
      </c>
      <c r="C2559" s="56" t="s">
        <v>256</v>
      </c>
      <c r="D2559" s="56" t="s">
        <v>259</v>
      </c>
      <c r="E2559" s="2" t="s">
        <v>210</v>
      </c>
      <c r="F2559" s="56" t="s">
        <v>209</v>
      </c>
      <c r="G2559" s="56">
        <v>3</v>
      </c>
      <c r="H2559" s="56">
        <v>2</v>
      </c>
    </row>
    <row r="2560" spans="1:8" x14ac:dyDescent="0.2">
      <c r="A2560" s="56">
        <v>2026</v>
      </c>
      <c r="B2560" s="163">
        <v>16355</v>
      </c>
      <c r="C2560" s="56" t="s">
        <v>400</v>
      </c>
      <c r="D2560" s="56" t="s">
        <v>742</v>
      </c>
      <c r="E2560" s="2" t="s">
        <v>1726</v>
      </c>
      <c r="F2560" s="56" t="s">
        <v>193</v>
      </c>
      <c r="G2560" s="56">
        <v>3</v>
      </c>
      <c r="H2560" s="56">
        <v>3</v>
      </c>
    </row>
    <row r="2561" spans="1:8" x14ac:dyDescent="0.2">
      <c r="A2561" s="56">
        <v>2026</v>
      </c>
      <c r="B2561" s="163">
        <v>16399</v>
      </c>
      <c r="C2561" s="56" t="s">
        <v>256</v>
      </c>
      <c r="D2561" s="56" t="s">
        <v>1743</v>
      </c>
      <c r="E2561" s="2" t="s">
        <v>1744</v>
      </c>
      <c r="F2561" s="56" t="s">
        <v>190</v>
      </c>
      <c r="G2561" s="56">
        <v>3</v>
      </c>
      <c r="H2561" s="56">
        <v>4</v>
      </c>
    </row>
    <row r="2562" spans="1:8" x14ac:dyDescent="0.2">
      <c r="A2562" s="56">
        <v>2026</v>
      </c>
      <c r="B2562" s="163">
        <v>16238</v>
      </c>
      <c r="C2562" s="56" t="s">
        <v>154</v>
      </c>
      <c r="D2562" s="56" t="s">
        <v>1710</v>
      </c>
      <c r="E2562" s="2" t="s">
        <v>1711</v>
      </c>
      <c r="F2562" s="56" t="s">
        <v>199</v>
      </c>
      <c r="G2562" s="56">
        <v>3</v>
      </c>
      <c r="H2562" s="56">
        <v>5</v>
      </c>
    </row>
    <row r="2563" spans="1:8" x14ac:dyDescent="0.2">
      <c r="A2563" s="56">
        <v>2026</v>
      </c>
      <c r="B2563" s="163">
        <v>16604</v>
      </c>
      <c r="C2563" s="56" t="s">
        <v>154</v>
      </c>
      <c r="D2563" s="56" t="s">
        <v>208</v>
      </c>
      <c r="E2563" s="2" t="s">
        <v>5403</v>
      </c>
      <c r="F2563" s="56" t="s">
        <v>196</v>
      </c>
      <c r="G2563" s="56">
        <v>3</v>
      </c>
      <c r="H2563" s="56">
        <v>6</v>
      </c>
    </row>
    <row r="2564" spans="1:8" x14ac:dyDescent="0.2">
      <c r="A2564" s="56">
        <v>2026</v>
      </c>
      <c r="B2564" s="163">
        <v>16486</v>
      </c>
      <c r="C2564" s="56" t="s">
        <v>256</v>
      </c>
      <c r="D2564" s="56" t="s">
        <v>244</v>
      </c>
      <c r="E2564" s="2" t="s">
        <v>105</v>
      </c>
      <c r="F2564" s="56" t="s">
        <v>188</v>
      </c>
      <c r="G2564" s="56">
        <v>3</v>
      </c>
      <c r="H2564" s="56">
        <v>7</v>
      </c>
    </row>
    <row r="2565" spans="1:8" x14ac:dyDescent="0.2">
      <c r="A2565" s="56">
        <v>2026</v>
      </c>
      <c r="B2565" s="163">
        <v>16438</v>
      </c>
      <c r="C2565" s="56" t="s">
        <v>397</v>
      </c>
      <c r="D2565" s="56" t="s">
        <v>1757</v>
      </c>
      <c r="E2565" s="2" t="s">
        <v>1758</v>
      </c>
      <c r="F2565" s="56" t="s">
        <v>212</v>
      </c>
      <c r="G2565" s="56">
        <v>3</v>
      </c>
      <c r="H2565" s="56">
        <v>8</v>
      </c>
    </row>
    <row r="2566" spans="1:8" x14ac:dyDescent="0.2">
      <c r="A2566" s="56">
        <v>2026</v>
      </c>
      <c r="B2566" s="163">
        <v>16333</v>
      </c>
      <c r="C2566" s="56" t="s">
        <v>516</v>
      </c>
      <c r="D2566" s="56" t="s">
        <v>5404</v>
      </c>
      <c r="E2566" s="2" t="s">
        <v>191</v>
      </c>
      <c r="F2566" s="56" t="s">
        <v>211</v>
      </c>
      <c r="G2566" s="56">
        <v>3</v>
      </c>
      <c r="H2566" s="56">
        <v>9</v>
      </c>
    </row>
    <row r="2567" spans="1:8" x14ac:dyDescent="0.2">
      <c r="A2567" s="56">
        <v>2026</v>
      </c>
      <c r="B2567" s="163">
        <v>16603</v>
      </c>
      <c r="C2567" s="56" t="s">
        <v>392</v>
      </c>
      <c r="D2567" s="56" t="s">
        <v>372</v>
      </c>
      <c r="E2567" s="2" t="s">
        <v>548</v>
      </c>
      <c r="F2567" s="56" t="s">
        <v>196</v>
      </c>
      <c r="G2567" s="56">
        <v>3</v>
      </c>
      <c r="H2567" s="56">
        <v>10</v>
      </c>
    </row>
    <row r="2568" spans="1:8" x14ac:dyDescent="0.2">
      <c r="A2568" s="56">
        <v>2026</v>
      </c>
      <c r="B2568" s="163">
        <v>16394</v>
      </c>
      <c r="C2568" s="56" t="s">
        <v>386</v>
      </c>
      <c r="D2568" s="56" t="s">
        <v>292</v>
      </c>
      <c r="E2568" s="2" t="s">
        <v>482</v>
      </c>
      <c r="F2568" s="56" t="s">
        <v>190</v>
      </c>
      <c r="G2568" s="56">
        <v>3</v>
      </c>
      <c r="H2568" s="56">
        <v>11</v>
      </c>
    </row>
    <row r="2569" spans="1:8" x14ac:dyDescent="0.2">
      <c r="A2569" s="56">
        <v>2026</v>
      </c>
      <c r="B2569" s="163">
        <v>16398</v>
      </c>
      <c r="C2569" s="56" t="s">
        <v>319</v>
      </c>
      <c r="D2569" s="56" t="s">
        <v>361</v>
      </c>
      <c r="E2569" s="2" t="s">
        <v>408</v>
      </c>
      <c r="F2569" s="56" t="s">
        <v>190</v>
      </c>
      <c r="G2569" s="56">
        <v>3</v>
      </c>
      <c r="H2569" s="56">
        <v>12</v>
      </c>
    </row>
    <row r="2570" spans="1:8" x14ac:dyDescent="0.2">
      <c r="A2570" s="56">
        <v>2026</v>
      </c>
      <c r="B2570" s="163">
        <v>16306</v>
      </c>
      <c r="C2570" s="56" t="s">
        <v>319</v>
      </c>
      <c r="D2570" s="56" t="s">
        <v>402</v>
      </c>
      <c r="E2570" s="2" t="s">
        <v>280</v>
      </c>
      <c r="F2570" s="56" t="s">
        <v>209</v>
      </c>
      <c r="G2570" s="56">
        <v>3</v>
      </c>
      <c r="H2570" s="56">
        <v>13</v>
      </c>
    </row>
    <row r="2571" spans="1:8" x14ac:dyDescent="0.2">
      <c r="A2571" s="56">
        <v>2026</v>
      </c>
      <c r="B2571" s="163">
        <v>16488</v>
      </c>
      <c r="C2571" s="56" t="s">
        <v>154</v>
      </c>
      <c r="D2571" s="56" t="s">
        <v>396</v>
      </c>
      <c r="E2571" s="2" t="s">
        <v>233</v>
      </c>
      <c r="F2571" s="56" t="s">
        <v>188</v>
      </c>
      <c r="G2571" s="56">
        <v>3</v>
      </c>
      <c r="H2571" s="56">
        <v>14</v>
      </c>
    </row>
    <row r="2572" spans="1:8" x14ac:dyDescent="0.2">
      <c r="A2572" s="56">
        <v>2026</v>
      </c>
      <c r="B2572" s="163">
        <v>16367</v>
      </c>
      <c r="C2572" s="56" t="s">
        <v>516</v>
      </c>
      <c r="D2572" s="56" t="s">
        <v>1733</v>
      </c>
      <c r="E2572" s="2" t="s">
        <v>367</v>
      </c>
      <c r="F2572" s="56" t="s">
        <v>201</v>
      </c>
      <c r="G2572" s="56">
        <v>3</v>
      </c>
      <c r="H2572" s="56">
        <v>15</v>
      </c>
    </row>
    <row r="2573" spans="1:8" x14ac:dyDescent="0.2">
      <c r="A2573" s="56">
        <v>2026</v>
      </c>
      <c r="B2573" s="163">
        <v>16258</v>
      </c>
      <c r="C2573" s="56" t="s">
        <v>319</v>
      </c>
      <c r="D2573" s="56" t="s">
        <v>5405</v>
      </c>
      <c r="E2573" s="2" t="s">
        <v>1716</v>
      </c>
      <c r="F2573" s="56" t="s">
        <v>221</v>
      </c>
      <c r="G2573" s="56">
        <v>3</v>
      </c>
      <c r="H2573" s="56">
        <v>16</v>
      </c>
    </row>
    <row r="2574" spans="1:8" x14ac:dyDescent="0.2">
      <c r="A2574" s="56">
        <v>2026</v>
      </c>
      <c r="B2574" s="163">
        <v>16366</v>
      </c>
      <c r="C2574" s="56" t="s">
        <v>516</v>
      </c>
      <c r="D2574" s="56" t="s">
        <v>1731</v>
      </c>
      <c r="E2574" s="2" t="s">
        <v>1732</v>
      </c>
      <c r="F2574" s="56" t="s">
        <v>201</v>
      </c>
      <c r="G2574" s="56">
        <v>3</v>
      </c>
      <c r="H2574" s="56">
        <v>17</v>
      </c>
    </row>
    <row r="2575" spans="1:8" x14ac:dyDescent="0.2">
      <c r="A2575" s="56">
        <v>2026</v>
      </c>
      <c r="B2575" s="163">
        <v>16370</v>
      </c>
      <c r="C2575" s="56" t="s">
        <v>154</v>
      </c>
      <c r="D2575" s="56" t="s">
        <v>395</v>
      </c>
      <c r="E2575" s="2" t="s">
        <v>1734</v>
      </c>
      <c r="F2575" s="56" t="s">
        <v>201</v>
      </c>
      <c r="G2575" s="56">
        <v>3</v>
      </c>
      <c r="H2575" s="56">
        <v>18</v>
      </c>
    </row>
    <row r="2576" spans="1:8" x14ac:dyDescent="0.2">
      <c r="A2576" s="56">
        <v>2026</v>
      </c>
      <c r="B2576" s="163">
        <v>16331</v>
      </c>
      <c r="C2576" s="56" t="s">
        <v>1526</v>
      </c>
      <c r="D2576" s="56" t="s">
        <v>5406</v>
      </c>
      <c r="E2576" s="2" t="s">
        <v>5407</v>
      </c>
      <c r="F2576" s="56" t="s">
        <v>211</v>
      </c>
      <c r="G2576" s="56">
        <v>4</v>
      </c>
      <c r="H2576" s="56">
        <v>1</v>
      </c>
    </row>
    <row r="2577" spans="1:8" x14ac:dyDescent="0.2">
      <c r="A2577" s="56">
        <v>2026</v>
      </c>
      <c r="B2577" s="163">
        <v>16358</v>
      </c>
      <c r="C2577" s="56" t="s">
        <v>386</v>
      </c>
      <c r="D2577" s="56" t="s">
        <v>1727</v>
      </c>
      <c r="E2577" s="2" t="s">
        <v>1728</v>
      </c>
      <c r="F2577" s="56" t="s">
        <v>193</v>
      </c>
      <c r="G2577" s="56">
        <v>4</v>
      </c>
      <c r="H2577" s="56">
        <v>2</v>
      </c>
    </row>
    <row r="2578" spans="1:8" x14ac:dyDescent="0.2">
      <c r="A2578" s="56">
        <v>2026</v>
      </c>
      <c r="B2578" s="163">
        <v>16337</v>
      </c>
      <c r="C2578" s="56" t="s">
        <v>319</v>
      </c>
      <c r="D2578" s="56" t="s">
        <v>431</v>
      </c>
      <c r="E2578" s="2" t="s">
        <v>5408</v>
      </c>
      <c r="F2578" s="56" t="s">
        <v>211</v>
      </c>
      <c r="G2578" s="56">
        <v>4</v>
      </c>
      <c r="H2578" s="56">
        <v>3</v>
      </c>
    </row>
    <row r="2579" spans="1:8" x14ac:dyDescent="0.2">
      <c r="A2579" s="56">
        <v>2026</v>
      </c>
      <c r="B2579" s="163">
        <v>16262</v>
      </c>
      <c r="C2579" s="56" t="s">
        <v>256</v>
      </c>
      <c r="D2579" s="56" t="s">
        <v>213</v>
      </c>
      <c r="E2579" s="2" t="s">
        <v>356</v>
      </c>
      <c r="F2579" s="56" t="s">
        <v>221</v>
      </c>
      <c r="G2579" s="56">
        <v>4</v>
      </c>
      <c r="H2579" s="56">
        <v>4</v>
      </c>
    </row>
    <row r="2580" spans="1:8" x14ac:dyDescent="0.2">
      <c r="A2580" s="56">
        <v>2026</v>
      </c>
      <c r="B2580" s="163">
        <v>16267</v>
      </c>
      <c r="C2580" s="56" t="s">
        <v>319</v>
      </c>
      <c r="D2580" s="56" t="s">
        <v>5262</v>
      </c>
      <c r="E2580" s="2" t="s">
        <v>5409</v>
      </c>
      <c r="F2580" s="56" t="s">
        <v>221</v>
      </c>
      <c r="G2580" s="56">
        <v>4</v>
      </c>
      <c r="H2580" s="56">
        <v>5</v>
      </c>
    </row>
    <row r="2581" spans="1:8" x14ac:dyDescent="0.2">
      <c r="A2581" s="56">
        <v>2026</v>
      </c>
      <c r="B2581" s="163">
        <v>16330</v>
      </c>
      <c r="C2581" s="56" t="s">
        <v>154</v>
      </c>
      <c r="D2581" s="56" t="s">
        <v>365</v>
      </c>
      <c r="E2581" s="2" t="s">
        <v>384</v>
      </c>
      <c r="F2581" s="56" t="s">
        <v>211</v>
      </c>
      <c r="G2581" s="56">
        <v>4</v>
      </c>
      <c r="H2581" s="56">
        <v>6</v>
      </c>
    </row>
    <row r="2582" spans="1:8" x14ac:dyDescent="0.2">
      <c r="A2582" s="56">
        <v>2026</v>
      </c>
      <c r="B2582" s="163">
        <v>16547</v>
      </c>
      <c r="C2582" s="56" t="s">
        <v>516</v>
      </c>
      <c r="D2582" s="56" t="s">
        <v>550</v>
      </c>
      <c r="E2582" s="2" t="s">
        <v>367</v>
      </c>
      <c r="F2582" s="56" t="s">
        <v>206</v>
      </c>
      <c r="G2582" s="56">
        <v>4</v>
      </c>
      <c r="H2582" s="56">
        <v>7</v>
      </c>
    </row>
    <row r="2583" spans="1:8" x14ac:dyDescent="0.2">
      <c r="A2583" s="56">
        <v>2026</v>
      </c>
      <c r="B2583" s="163">
        <v>16396</v>
      </c>
      <c r="C2583" s="56" t="s">
        <v>1319</v>
      </c>
      <c r="D2583" s="56" t="s">
        <v>5410</v>
      </c>
      <c r="E2583" s="2" t="s">
        <v>5411</v>
      </c>
      <c r="F2583" s="56" t="s">
        <v>190</v>
      </c>
      <c r="G2583" s="56">
        <v>4</v>
      </c>
      <c r="H2583" s="56">
        <v>8</v>
      </c>
    </row>
    <row r="2584" spans="1:8" x14ac:dyDescent="0.2">
      <c r="A2584" s="56">
        <v>2026</v>
      </c>
      <c r="B2584" s="163">
        <v>16552</v>
      </c>
      <c r="C2584" s="56" t="s">
        <v>256</v>
      </c>
      <c r="D2584" s="56" t="s">
        <v>189</v>
      </c>
      <c r="E2584" s="2" t="s">
        <v>744</v>
      </c>
      <c r="F2584" s="56" t="s">
        <v>206</v>
      </c>
      <c r="G2584" s="56">
        <v>4</v>
      </c>
      <c r="H2584" s="56">
        <v>9</v>
      </c>
    </row>
    <row r="2585" spans="1:8" x14ac:dyDescent="0.2">
      <c r="A2585" s="56">
        <v>2026</v>
      </c>
      <c r="B2585" s="163">
        <v>16260</v>
      </c>
      <c r="C2585" s="56" t="s">
        <v>392</v>
      </c>
      <c r="D2585" s="56" t="s">
        <v>292</v>
      </c>
      <c r="E2585" s="2" t="s">
        <v>383</v>
      </c>
      <c r="F2585" s="56" t="s">
        <v>221</v>
      </c>
      <c r="G2585" s="56">
        <v>4</v>
      </c>
      <c r="H2585" s="56">
        <v>10</v>
      </c>
    </row>
    <row r="2586" spans="1:8" x14ac:dyDescent="0.2">
      <c r="A2586" s="56">
        <v>2026</v>
      </c>
      <c r="B2586" s="163">
        <v>16546</v>
      </c>
      <c r="C2586" s="56" t="s">
        <v>400</v>
      </c>
      <c r="D2586" s="56" t="s">
        <v>5412</v>
      </c>
      <c r="E2586" s="2" t="s">
        <v>5375</v>
      </c>
      <c r="F2586" s="56" t="s">
        <v>206</v>
      </c>
      <c r="G2586" s="56">
        <v>4</v>
      </c>
      <c r="H2586" s="56">
        <v>11</v>
      </c>
    </row>
    <row r="2587" spans="1:8" x14ac:dyDescent="0.2">
      <c r="A2587" s="56">
        <v>2026</v>
      </c>
      <c r="B2587" s="163">
        <v>16513</v>
      </c>
      <c r="C2587" s="56" t="s">
        <v>514</v>
      </c>
      <c r="D2587" s="56" t="s">
        <v>1769</v>
      </c>
      <c r="E2587" s="2" t="s">
        <v>1770</v>
      </c>
      <c r="F2587" s="56" t="s">
        <v>217</v>
      </c>
      <c r="G2587" s="56">
        <v>4</v>
      </c>
      <c r="H2587" s="56">
        <v>12</v>
      </c>
    </row>
    <row r="2588" spans="1:8" x14ac:dyDescent="0.2">
      <c r="A2588" s="56">
        <v>2026</v>
      </c>
      <c r="B2588" s="163">
        <v>16487</v>
      </c>
      <c r="C2588" s="56" t="s">
        <v>514</v>
      </c>
      <c r="D2588" s="56" t="s">
        <v>298</v>
      </c>
      <c r="E2588" s="2" t="s">
        <v>1765</v>
      </c>
      <c r="F2588" s="56" t="s">
        <v>188</v>
      </c>
      <c r="G2588" s="56">
        <v>4</v>
      </c>
      <c r="H2588" s="56">
        <v>13</v>
      </c>
    </row>
    <row r="2589" spans="1:8" x14ac:dyDescent="0.2">
      <c r="A2589" s="56">
        <v>2026</v>
      </c>
      <c r="B2589" s="163">
        <v>16477</v>
      </c>
      <c r="C2589" s="56" t="s">
        <v>386</v>
      </c>
      <c r="D2589" s="56" t="s">
        <v>1762</v>
      </c>
      <c r="E2589" s="2" t="s">
        <v>3786</v>
      </c>
      <c r="F2589" s="56" t="s">
        <v>226</v>
      </c>
      <c r="G2589" s="56">
        <v>4</v>
      </c>
      <c r="H2589" s="56">
        <v>14</v>
      </c>
    </row>
    <row r="2590" spans="1:8" x14ac:dyDescent="0.2">
      <c r="A2590" s="56">
        <v>2026</v>
      </c>
      <c r="B2590" s="163">
        <v>16434</v>
      </c>
      <c r="C2590" s="56" t="s">
        <v>1526</v>
      </c>
      <c r="D2590" s="56" t="s">
        <v>310</v>
      </c>
      <c r="E2590" s="2" t="s">
        <v>5413</v>
      </c>
      <c r="F2590" s="56" t="s">
        <v>212</v>
      </c>
      <c r="G2590" s="56">
        <v>4</v>
      </c>
      <c r="H2590" s="56">
        <v>15</v>
      </c>
    </row>
    <row r="2591" spans="1:8" x14ac:dyDescent="0.2">
      <c r="A2591" s="56">
        <v>2026</v>
      </c>
      <c r="B2591" s="163">
        <v>16446</v>
      </c>
      <c r="C2591" s="56" t="s">
        <v>319</v>
      </c>
      <c r="D2591" s="56" t="s">
        <v>3770</v>
      </c>
      <c r="E2591" s="2" t="s">
        <v>5414</v>
      </c>
      <c r="F2591" s="56" t="s">
        <v>212</v>
      </c>
      <c r="G2591" s="56">
        <v>4</v>
      </c>
      <c r="H2591" s="56">
        <v>16</v>
      </c>
    </row>
    <row r="2592" spans="1:8" x14ac:dyDescent="0.2">
      <c r="A2592" s="56">
        <v>2026</v>
      </c>
      <c r="B2592" s="163">
        <v>16239</v>
      </c>
      <c r="C2592" s="56" t="s">
        <v>409</v>
      </c>
      <c r="D2592" s="56" t="s">
        <v>156</v>
      </c>
      <c r="E2592" s="2" t="s">
        <v>5415</v>
      </c>
      <c r="F2592" s="56" t="s">
        <v>199</v>
      </c>
      <c r="G2592" s="56">
        <v>4</v>
      </c>
      <c r="H2592" s="56">
        <v>17</v>
      </c>
    </row>
    <row r="2593" spans="1:8" x14ac:dyDescent="0.2">
      <c r="A2593" s="56">
        <v>2026</v>
      </c>
      <c r="B2593" s="163">
        <v>16275</v>
      </c>
      <c r="C2593" s="56" t="s">
        <v>515</v>
      </c>
      <c r="D2593" s="56" t="s">
        <v>1717</v>
      </c>
      <c r="E2593" s="2" t="s">
        <v>1718</v>
      </c>
      <c r="F2593" s="56" t="s">
        <v>221</v>
      </c>
      <c r="G2593" s="56">
        <v>4</v>
      </c>
      <c r="H2593" s="56">
        <v>18</v>
      </c>
    </row>
    <row r="2594" spans="1:8" x14ac:dyDescent="0.2">
      <c r="A2594" s="56">
        <v>2026</v>
      </c>
      <c r="B2594" s="163">
        <v>16369</v>
      </c>
      <c r="C2594" s="56" t="s">
        <v>1319</v>
      </c>
      <c r="D2594" s="56" t="s">
        <v>306</v>
      </c>
      <c r="E2594" s="2" t="s">
        <v>1737</v>
      </c>
      <c r="F2594" s="56" t="s">
        <v>201</v>
      </c>
      <c r="G2594" s="56">
        <v>5</v>
      </c>
      <c r="H2594" s="56">
        <v>1</v>
      </c>
    </row>
    <row r="2595" spans="1:8" x14ac:dyDescent="0.2">
      <c r="A2595" s="56">
        <v>2026</v>
      </c>
      <c r="B2595" s="163">
        <v>16375</v>
      </c>
      <c r="C2595" s="56" t="s">
        <v>319</v>
      </c>
      <c r="D2595" s="56" t="s">
        <v>229</v>
      </c>
      <c r="E2595" s="2" t="s">
        <v>1736</v>
      </c>
      <c r="F2595" s="56" t="s">
        <v>201</v>
      </c>
      <c r="G2595" s="56">
        <v>5</v>
      </c>
      <c r="H2595" s="56">
        <v>2</v>
      </c>
    </row>
    <row r="2596" spans="1:8" x14ac:dyDescent="0.2">
      <c r="A2596" s="56">
        <v>2026</v>
      </c>
      <c r="B2596" s="163">
        <v>16310</v>
      </c>
      <c r="C2596" s="56" t="s">
        <v>319</v>
      </c>
      <c r="D2596" s="56" t="s">
        <v>194</v>
      </c>
      <c r="E2596" s="2" t="s">
        <v>5416</v>
      </c>
      <c r="F2596" s="56" t="s">
        <v>209</v>
      </c>
      <c r="G2596" s="56">
        <v>5</v>
      </c>
      <c r="H2596" s="56">
        <v>3</v>
      </c>
    </row>
    <row r="2597" spans="1:8" x14ac:dyDescent="0.2">
      <c r="A2597" s="56">
        <v>2026</v>
      </c>
      <c r="B2597" s="163">
        <v>16439</v>
      </c>
      <c r="C2597" s="56" t="s">
        <v>515</v>
      </c>
      <c r="D2597" s="56" t="s">
        <v>528</v>
      </c>
      <c r="E2597" s="2" t="s">
        <v>5417</v>
      </c>
      <c r="F2597" s="56" t="s">
        <v>212</v>
      </c>
      <c r="G2597" s="56">
        <v>5</v>
      </c>
      <c r="H2597" s="56">
        <v>4</v>
      </c>
    </row>
    <row r="2598" spans="1:8" x14ac:dyDescent="0.2">
      <c r="A2598" s="56">
        <v>2026</v>
      </c>
      <c r="B2598" s="163">
        <v>16356</v>
      </c>
      <c r="C2598" s="56" t="s">
        <v>319</v>
      </c>
      <c r="D2598" s="56" t="s">
        <v>1729</v>
      </c>
      <c r="E2598" s="2" t="s">
        <v>1730</v>
      </c>
      <c r="F2598" s="56" t="s">
        <v>193</v>
      </c>
      <c r="G2598" s="56">
        <v>5</v>
      </c>
      <c r="H2598" s="56">
        <v>5</v>
      </c>
    </row>
    <row r="2599" spans="1:8" x14ac:dyDescent="0.2">
      <c r="A2599" s="56">
        <v>2026</v>
      </c>
      <c r="B2599" s="163">
        <v>16610</v>
      </c>
      <c r="C2599" s="56" t="s">
        <v>154</v>
      </c>
      <c r="D2599" s="56" t="s">
        <v>270</v>
      </c>
      <c r="E2599" s="2" t="s">
        <v>5037</v>
      </c>
      <c r="F2599" s="56" t="s">
        <v>196</v>
      </c>
      <c r="G2599" s="56">
        <v>5</v>
      </c>
      <c r="H2599" s="56">
        <v>6</v>
      </c>
    </row>
    <row r="2600" spans="1:8" x14ac:dyDescent="0.2">
      <c r="A2600" s="56">
        <v>2026</v>
      </c>
      <c r="B2600" s="163">
        <v>16548</v>
      </c>
      <c r="C2600" s="56" t="s">
        <v>342</v>
      </c>
      <c r="D2600" s="56" t="s">
        <v>5418</v>
      </c>
      <c r="E2600" s="2" t="s">
        <v>5419</v>
      </c>
      <c r="F2600" s="56" t="s">
        <v>206</v>
      </c>
      <c r="G2600" s="56">
        <v>5</v>
      </c>
      <c r="H2600" s="56">
        <v>7</v>
      </c>
    </row>
    <row r="2601" spans="1:8" x14ac:dyDescent="0.2">
      <c r="A2601" s="56">
        <v>2026</v>
      </c>
      <c r="B2601" s="163">
        <v>16334</v>
      </c>
      <c r="C2601" s="56" t="s">
        <v>397</v>
      </c>
      <c r="D2601" s="56" t="s">
        <v>262</v>
      </c>
      <c r="E2601" s="2" t="s">
        <v>1591</v>
      </c>
      <c r="F2601" s="56" t="s">
        <v>211</v>
      </c>
      <c r="G2601" s="56">
        <v>5</v>
      </c>
      <c r="H2601" s="56">
        <v>8</v>
      </c>
    </row>
    <row r="2602" spans="1:8" x14ac:dyDescent="0.2">
      <c r="A2602" s="56">
        <v>2026</v>
      </c>
      <c r="B2602" s="163">
        <v>16240</v>
      </c>
      <c r="C2602" s="56" t="s">
        <v>516</v>
      </c>
      <c r="D2602" s="56" t="s">
        <v>5213</v>
      </c>
      <c r="E2602" s="2" t="s">
        <v>5420</v>
      </c>
      <c r="F2602" s="56" t="s">
        <v>199</v>
      </c>
      <c r="G2602" s="56">
        <v>5</v>
      </c>
      <c r="H2602" s="56">
        <v>9</v>
      </c>
    </row>
    <row r="2603" spans="1:8" x14ac:dyDescent="0.2">
      <c r="A2603" s="56">
        <v>2026</v>
      </c>
      <c r="B2603" s="163">
        <v>16605</v>
      </c>
      <c r="C2603" s="56" t="s">
        <v>392</v>
      </c>
      <c r="D2603" s="56" t="s">
        <v>331</v>
      </c>
      <c r="E2603" s="2" t="s">
        <v>351</v>
      </c>
      <c r="F2603" s="56" t="s">
        <v>196</v>
      </c>
      <c r="G2603" s="56">
        <v>5</v>
      </c>
      <c r="H2603" s="56">
        <v>10</v>
      </c>
    </row>
    <row r="2604" spans="1:8" x14ac:dyDescent="0.2">
      <c r="A2604" s="56">
        <v>2026</v>
      </c>
      <c r="B2604" s="163">
        <v>16368</v>
      </c>
      <c r="C2604" s="56" t="s">
        <v>400</v>
      </c>
      <c r="D2604" s="56" t="s">
        <v>5421</v>
      </c>
      <c r="E2604" s="2" t="s">
        <v>548</v>
      </c>
      <c r="F2604" s="56" t="s">
        <v>201</v>
      </c>
      <c r="G2604" s="56">
        <v>5</v>
      </c>
      <c r="H2604" s="56">
        <v>11</v>
      </c>
    </row>
    <row r="2605" spans="1:8" x14ac:dyDescent="0.2">
      <c r="A2605" s="56">
        <v>2026</v>
      </c>
      <c r="B2605" s="163">
        <v>16602</v>
      </c>
      <c r="C2605" s="56" t="s">
        <v>514</v>
      </c>
      <c r="D2605" s="56" t="s">
        <v>315</v>
      </c>
      <c r="E2605" s="2" t="s">
        <v>191</v>
      </c>
      <c r="F2605" s="56" t="s">
        <v>196</v>
      </c>
      <c r="G2605" s="56">
        <v>5</v>
      </c>
      <c r="H2605" s="56">
        <v>12</v>
      </c>
    </row>
    <row r="2606" spans="1:8" x14ac:dyDescent="0.2">
      <c r="A2606" s="56">
        <v>2026</v>
      </c>
      <c r="B2606" s="163">
        <v>16441</v>
      </c>
      <c r="C2606" s="56" t="s">
        <v>342</v>
      </c>
      <c r="D2606" s="56" t="s">
        <v>1754</v>
      </c>
      <c r="E2606" s="2" t="s">
        <v>197</v>
      </c>
      <c r="F2606" s="56" t="s">
        <v>212</v>
      </c>
      <c r="G2606" s="56">
        <v>5</v>
      </c>
      <c r="H2606" s="56">
        <v>13</v>
      </c>
    </row>
    <row r="2607" spans="1:8" x14ac:dyDescent="0.2">
      <c r="A2607" s="56">
        <v>2026</v>
      </c>
      <c r="B2607" s="163">
        <v>16435</v>
      </c>
      <c r="C2607" s="56" t="s">
        <v>409</v>
      </c>
      <c r="D2607" s="56" t="s">
        <v>4965</v>
      </c>
      <c r="E2607" s="2" t="s">
        <v>4353</v>
      </c>
      <c r="F2607" s="56" t="s">
        <v>212</v>
      </c>
      <c r="G2607" s="56">
        <v>5</v>
      </c>
      <c r="H2607" s="56">
        <v>14</v>
      </c>
    </row>
    <row r="2608" spans="1:8" x14ac:dyDescent="0.2">
      <c r="A2608" s="56">
        <v>2026</v>
      </c>
      <c r="B2608" s="163">
        <v>16311</v>
      </c>
      <c r="C2608" s="56" t="s">
        <v>1526</v>
      </c>
      <c r="D2608" s="56" t="s">
        <v>455</v>
      </c>
      <c r="E2608" s="2" t="s">
        <v>237</v>
      </c>
      <c r="F2608" s="56" t="s">
        <v>209</v>
      </c>
      <c r="G2608" s="56">
        <v>5</v>
      </c>
      <c r="H2608" s="56">
        <v>15</v>
      </c>
    </row>
    <row r="2609" spans="1:8" x14ac:dyDescent="0.2">
      <c r="A2609" s="56">
        <v>2026</v>
      </c>
      <c r="B2609" s="163">
        <v>16564</v>
      </c>
      <c r="C2609" s="56" t="s">
        <v>319</v>
      </c>
      <c r="D2609" s="56" t="s">
        <v>189</v>
      </c>
      <c r="E2609" s="2" t="s">
        <v>5422</v>
      </c>
      <c r="F2609" s="56" t="s">
        <v>206</v>
      </c>
      <c r="G2609" s="56">
        <v>5</v>
      </c>
      <c r="H2609" s="56">
        <v>16</v>
      </c>
    </row>
    <row r="2610" spans="1:8" x14ac:dyDescent="0.2">
      <c r="A2610" s="56">
        <v>2026</v>
      </c>
      <c r="B2610" s="163">
        <v>16606</v>
      </c>
      <c r="C2610" s="56" t="s">
        <v>409</v>
      </c>
      <c r="D2610" s="56" t="s">
        <v>310</v>
      </c>
      <c r="E2610" s="2" t="s">
        <v>371</v>
      </c>
      <c r="F2610" s="56" t="s">
        <v>196</v>
      </c>
      <c r="G2610" s="56">
        <v>5</v>
      </c>
      <c r="H2610" s="56">
        <v>17</v>
      </c>
    </row>
    <row r="2611" spans="1:8" x14ac:dyDescent="0.2">
      <c r="A2611" s="56">
        <v>2026</v>
      </c>
      <c r="B2611" s="163">
        <v>16549</v>
      </c>
      <c r="C2611" s="56" t="s">
        <v>1526</v>
      </c>
      <c r="D2611" s="56" t="s">
        <v>1771</v>
      </c>
      <c r="E2611" s="2" t="s">
        <v>4102</v>
      </c>
      <c r="F2611" s="56" t="s">
        <v>206</v>
      </c>
      <c r="G2611" s="56">
        <v>5</v>
      </c>
      <c r="H2611" s="56">
        <v>18</v>
      </c>
    </row>
    <row r="2612" spans="1:8" x14ac:dyDescent="0.2">
      <c r="A2612" s="56">
        <v>2026</v>
      </c>
      <c r="B2612" s="163">
        <v>16264</v>
      </c>
      <c r="C2612" s="56" t="s">
        <v>154</v>
      </c>
      <c r="D2612" s="56" t="s">
        <v>1719</v>
      </c>
      <c r="E2612" s="2" t="s">
        <v>1720</v>
      </c>
      <c r="F2612" s="56" t="s">
        <v>221</v>
      </c>
      <c r="G2612" s="56">
        <v>6</v>
      </c>
      <c r="H2612" s="56">
        <v>1</v>
      </c>
    </row>
    <row r="2613" spans="1:8" x14ac:dyDescent="0.2">
      <c r="A2613" s="56">
        <v>2026</v>
      </c>
      <c r="B2613" s="163">
        <v>16609</v>
      </c>
      <c r="C2613" s="56" t="s">
        <v>256</v>
      </c>
      <c r="D2613" s="56" t="s">
        <v>5423</v>
      </c>
      <c r="E2613" s="2" t="s">
        <v>261</v>
      </c>
      <c r="F2613" s="56" t="s">
        <v>196</v>
      </c>
      <c r="G2613" s="56">
        <v>6</v>
      </c>
      <c r="H2613" s="56">
        <v>2</v>
      </c>
    </row>
    <row r="2614" spans="1:8" x14ac:dyDescent="0.2">
      <c r="A2614" s="56">
        <v>2026</v>
      </c>
      <c r="B2614" s="163">
        <v>16615</v>
      </c>
      <c r="C2614" s="56" t="s">
        <v>319</v>
      </c>
      <c r="D2614" s="56" t="s">
        <v>5424</v>
      </c>
      <c r="E2614" s="2" t="s">
        <v>240</v>
      </c>
      <c r="F2614" s="56" t="s">
        <v>196</v>
      </c>
      <c r="G2614" s="56">
        <v>6</v>
      </c>
      <c r="H2614" s="56">
        <v>3</v>
      </c>
    </row>
    <row r="2615" spans="1:8" x14ac:dyDescent="0.2">
      <c r="A2615" s="56">
        <v>2026</v>
      </c>
      <c r="B2615" s="163">
        <v>16617</v>
      </c>
      <c r="C2615" s="56" t="s">
        <v>515</v>
      </c>
      <c r="D2615" s="56" t="s">
        <v>310</v>
      </c>
      <c r="E2615" s="2" t="s">
        <v>222</v>
      </c>
      <c r="F2615" s="56" t="s">
        <v>196</v>
      </c>
      <c r="G2615" s="56">
        <v>6</v>
      </c>
      <c r="H2615" s="56">
        <v>4</v>
      </c>
    </row>
    <row r="2616" spans="1:8" x14ac:dyDescent="0.2">
      <c r="A2616" s="56">
        <v>2026</v>
      </c>
      <c r="B2616" s="163">
        <v>16558</v>
      </c>
      <c r="C2616" s="56" t="s">
        <v>319</v>
      </c>
      <c r="D2616" s="56" t="s">
        <v>234</v>
      </c>
      <c r="E2616" s="2" t="s">
        <v>532</v>
      </c>
      <c r="F2616" s="56" t="s">
        <v>206</v>
      </c>
      <c r="G2616" s="56">
        <v>6</v>
      </c>
      <c r="H2616" s="56">
        <v>5</v>
      </c>
    </row>
    <row r="2617" spans="1:8" x14ac:dyDescent="0.2">
      <c r="A2617" s="56">
        <v>2026</v>
      </c>
      <c r="B2617" s="163">
        <v>16372</v>
      </c>
      <c r="C2617" s="56" t="s">
        <v>1525</v>
      </c>
      <c r="D2617" s="56" t="s">
        <v>301</v>
      </c>
      <c r="E2617" s="2" t="s">
        <v>5425</v>
      </c>
      <c r="F2617" s="56" t="s">
        <v>201</v>
      </c>
      <c r="G2617" s="56">
        <v>6</v>
      </c>
      <c r="H2617" s="56">
        <v>6</v>
      </c>
    </row>
    <row r="2618" spans="1:8" x14ac:dyDescent="0.2">
      <c r="A2618" s="56">
        <v>2026</v>
      </c>
      <c r="B2618" s="163">
        <v>16371</v>
      </c>
      <c r="C2618" s="56" t="s">
        <v>515</v>
      </c>
      <c r="D2618" s="56" t="s">
        <v>225</v>
      </c>
      <c r="E2618" s="2" t="s">
        <v>5426</v>
      </c>
      <c r="F2618" s="56" t="s">
        <v>201</v>
      </c>
      <c r="G2618" s="56">
        <v>6</v>
      </c>
      <c r="H2618" s="56">
        <v>7</v>
      </c>
    </row>
    <row r="2619" spans="1:8" x14ac:dyDescent="0.2">
      <c r="A2619" s="56">
        <v>2026</v>
      </c>
      <c r="B2619" s="163">
        <v>16307</v>
      </c>
      <c r="C2619" s="56" t="s">
        <v>397</v>
      </c>
      <c r="D2619" s="56" t="s">
        <v>239</v>
      </c>
      <c r="E2619" s="2" t="s">
        <v>1724</v>
      </c>
      <c r="F2619" s="56" t="s">
        <v>209</v>
      </c>
      <c r="G2619" s="56">
        <v>6</v>
      </c>
      <c r="H2619" s="56">
        <v>8</v>
      </c>
    </row>
    <row r="2620" spans="1:8" x14ac:dyDescent="0.2">
      <c r="A2620" s="56">
        <v>2026</v>
      </c>
      <c r="B2620" s="163">
        <v>16550</v>
      </c>
      <c r="C2620" s="56" t="s">
        <v>1319</v>
      </c>
      <c r="D2620" s="56" t="s">
        <v>488</v>
      </c>
      <c r="E2620" s="2" t="s">
        <v>4072</v>
      </c>
      <c r="F2620" s="56" t="s">
        <v>206</v>
      </c>
      <c r="G2620" s="56">
        <v>6</v>
      </c>
      <c r="H2620" s="56">
        <v>9</v>
      </c>
    </row>
    <row r="2621" spans="1:8" x14ac:dyDescent="0.2">
      <c r="A2621" s="56">
        <v>2026</v>
      </c>
      <c r="B2621" s="163">
        <v>16442</v>
      </c>
      <c r="C2621" s="56" t="s">
        <v>392</v>
      </c>
      <c r="D2621" s="56" t="s">
        <v>5427</v>
      </c>
      <c r="E2621" s="2" t="s">
        <v>261</v>
      </c>
      <c r="F2621" s="56" t="s">
        <v>212</v>
      </c>
      <c r="G2621" s="56">
        <v>6</v>
      </c>
      <c r="H2621" s="56">
        <v>10</v>
      </c>
    </row>
    <row r="2622" spans="1:8" x14ac:dyDescent="0.2">
      <c r="A2622" s="56">
        <v>2026</v>
      </c>
      <c r="B2622" s="163">
        <v>16514</v>
      </c>
      <c r="C2622" s="56" t="s">
        <v>400</v>
      </c>
      <c r="D2622" s="56" t="s">
        <v>538</v>
      </c>
      <c r="E2622" s="2" t="s">
        <v>466</v>
      </c>
      <c r="F2622" s="56" t="s">
        <v>217</v>
      </c>
      <c r="G2622" s="56">
        <v>6</v>
      </c>
      <c r="H2622" s="56">
        <v>11</v>
      </c>
    </row>
    <row r="2623" spans="1:8" x14ac:dyDescent="0.2">
      <c r="A2623" s="56">
        <v>2026</v>
      </c>
      <c r="B2623" s="163">
        <v>16478</v>
      </c>
      <c r="C2623" s="56" t="s">
        <v>514</v>
      </c>
      <c r="D2623" s="56" t="s">
        <v>253</v>
      </c>
      <c r="E2623" s="2" t="s">
        <v>5428</v>
      </c>
      <c r="F2623" s="56" t="s">
        <v>226</v>
      </c>
      <c r="G2623" s="56">
        <v>6</v>
      </c>
      <c r="H2623" s="56">
        <v>12</v>
      </c>
    </row>
    <row r="2624" spans="1:8" x14ac:dyDescent="0.2">
      <c r="A2624" s="56">
        <v>2026</v>
      </c>
      <c r="B2624" s="163">
        <v>16551</v>
      </c>
      <c r="C2624" s="56" t="s">
        <v>749</v>
      </c>
      <c r="D2624" s="56" t="s">
        <v>324</v>
      </c>
      <c r="E2624" s="2" t="s">
        <v>548</v>
      </c>
      <c r="F2624" s="56" t="s">
        <v>206</v>
      </c>
      <c r="G2624" s="56">
        <v>6</v>
      </c>
      <c r="H2624" s="56">
        <v>13</v>
      </c>
    </row>
    <row r="2625" spans="1:8" x14ac:dyDescent="0.2">
      <c r="A2625" s="56">
        <v>2026</v>
      </c>
      <c r="B2625" s="163">
        <v>16265</v>
      </c>
      <c r="C2625" s="56" t="s">
        <v>1525</v>
      </c>
      <c r="D2625" s="56" t="s">
        <v>365</v>
      </c>
      <c r="E2625" s="2" t="s">
        <v>5429</v>
      </c>
      <c r="F2625" s="56" t="s">
        <v>221</v>
      </c>
      <c r="G2625" s="56">
        <v>6</v>
      </c>
      <c r="H2625" s="56">
        <v>14</v>
      </c>
    </row>
    <row r="2626" spans="1:8" x14ac:dyDescent="0.2">
      <c r="A2626" s="56">
        <v>2026</v>
      </c>
      <c r="B2626" s="163">
        <v>16336</v>
      </c>
      <c r="C2626" s="56" t="s">
        <v>1526</v>
      </c>
      <c r="D2626" s="56" t="s">
        <v>317</v>
      </c>
      <c r="E2626" s="2" t="s">
        <v>5430</v>
      </c>
      <c r="F2626" s="56" t="s">
        <v>211</v>
      </c>
      <c r="G2626" s="56">
        <v>6</v>
      </c>
      <c r="H2626" s="56">
        <v>15</v>
      </c>
    </row>
    <row r="2627" spans="1:8" x14ac:dyDescent="0.2">
      <c r="A2627" s="56">
        <v>2026</v>
      </c>
      <c r="B2627" s="163">
        <v>16395</v>
      </c>
      <c r="C2627" s="56" t="s">
        <v>409</v>
      </c>
      <c r="D2627" s="56" t="s">
        <v>5431</v>
      </c>
      <c r="E2627" s="2" t="s">
        <v>1742</v>
      </c>
      <c r="F2627" s="56" t="s">
        <v>190</v>
      </c>
      <c r="G2627" s="56">
        <v>6</v>
      </c>
      <c r="H2627" s="56">
        <v>16</v>
      </c>
    </row>
    <row r="2628" spans="1:8" x14ac:dyDescent="0.2">
      <c r="A2628" s="56">
        <v>2026</v>
      </c>
      <c r="B2628" s="163">
        <v>16436</v>
      </c>
      <c r="C2628" s="56" t="s">
        <v>409</v>
      </c>
      <c r="D2628" s="56" t="s">
        <v>451</v>
      </c>
      <c r="E2628" s="2" t="s">
        <v>738</v>
      </c>
      <c r="F2628" s="56" t="s">
        <v>212</v>
      </c>
      <c r="G2628" s="56">
        <v>6</v>
      </c>
      <c r="H2628" s="56">
        <v>17</v>
      </c>
    </row>
    <row r="2629" spans="1:8" x14ac:dyDescent="0.2">
      <c r="A2629" s="56">
        <v>2026</v>
      </c>
      <c r="B2629" s="163">
        <v>16553</v>
      </c>
      <c r="C2629" s="56" t="s">
        <v>1525</v>
      </c>
      <c r="D2629" s="56" t="s">
        <v>427</v>
      </c>
      <c r="E2629" s="2" t="s">
        <v>316</v>
      </c>
      <c r="F2629" s="56" t="s">
        <v>206</v>
      </c>
      <c r="G2629" s="56">
        <v>6</v>
      </c>
      <c r="H2629" s="56">
        <v>18</v>
      </c>
    </row>
    <row r="2630" spans="1:8" x14ac:dyDescent="0.2">
      <c r="A2630" s="56">
        <v>2026</v>
      </c>
      <c r="B2630" s="163">
        <v>16246</v>
      </c>
      <c r="C2630" s="56" t="s">
        <v>319</v>
      </c>
      <c r="D2630" s="56" t="s">
        <v>476</v>
      </c>
      <c r="E2630" s="2" t="s">
        <v>1713</v>
      </c>
      <c r="F2630" s="56" t="s">
        <v>199</v>
      </c>
      <c r="G2630" s="56">
        <v>7</v>
      </c>
      <c r="H2630" s="56">
        <v>1</v>
      </c>
    </row>
    <row r="2631" spans="1:8" x14ac:dyDescent="0.2">
      <c r="A2631" s="56">
        <v>2026</v>
      </c>
      <c r="B2631" s="163">
        <v>16420</v>
      </c>
      <c r="C2631" s="56" t="s">
        <v>319</v>
      </c>
      <c r="D2631" s="56" t="s">
        <v>213</v>
      </c>
      <c r="E2631" s="2" t="s">
        <v>1748</v>
      </c>
      <c r="F2631" s="56" t="s">
        <v>224</v>
      </c>
      <c r="G2631" s="56">
        <v>7</v>
      </c>
      <c r="H2631" s="56">
        <v>2</v>
      </c>
    </row>
    <row r="2632" spans="1:8" x14ac:dyDescent="0.2">
      <c r="A2632" s="56">
        <v>2026</v>
      </c>
      <c r="B2632" s="163">
        <v>16443</v>
      </c>
      <c r="C2632" s="56" t="s">
        <v>1319</v>
      </c>
      <c r="D2632" s="56" t="s">
        <v>227</v>
      </c>
      <c r="E2632" s="2" t="s">
        <v>194</v>
      </c>
      <c r="F2632" s="56" t="s">
        <v>212</v>
      </c>
      <c r="G2632" s="56">
        <v>7</v>
      </c>
      <c r="H2632" s="56">
        <v>3</v>
      </c>
    </row>
    <row r="2633" spans="1:8" x14ac:dyDescent="0.2">
      <c r="A2633" s="56">
        <v>2026</v>
      </c>
      <c r="B2633" s="163">
        <v>16612</v>
      </c>
      <c r="C2633" s="56" t="s">
        <v>386</v>
      </c>
      <c r="D2633" s="56" t="s">
        <v>1781</v>
      </c>
      <c r="E2633" s="2" t="s">
        <v>312</v>
      </c>
      <c r="F2633" s="56" t="s">
        <v>196</v>
      </c>
      <c r="G2633" s="56">
        <v>7</v>
      </c>
      <c r="H2633" s="56">
        <v>4</v>
      </c>
    </row>
    <row r="2634" spans="1:8" x14ac:dyDescent="0.2">
      <c r="A2634" s="56">
        <v>2026</v>
      </c>
      <c r="B2634" s="163">
        <v>16608</v>
      </c>
      <c r="C2634" s="56" t="s">
        <v>295</v>
      </c>
      <c r="D2634" s="56" t="s">
        <v>5432</v>
      </c>
      <c r="E2634" s="2" t="s">
        <v>249</v>
      </c>
      <c r="F2634" s="56" t="s">
        <v>196</v>
      </c>
      <c r="G2634" s="56">
        <v>7</v>
      </c>
      <c r="H2634" s="56">
        <v>5</v>
      </c>
    </row>
    <row r="2635" spans="1:8" x14ac:dyDescent="0.2">
      <c r="A2635" s="56">
        <v>2026</v>
      </c>
      <c r="B2635" s="163">
        <v>16419</v>
      </c>
      <c r="C2635" s="56" t="s">
        <v>386</v>
      </c>
      <c r="D2635" s="56" t="s">
        <v>214</v>
      </c>
      <c r="E2635" s="2" t="s">
        <v>1747</v>
      </c>
      <c r="F2635" s="56" t="s">
        <v>224</v>
      </c>
      <c r="G2635" s="56">
        <v>7</v>
      </c>
      <c r="H2635" s="56">
        <v>6</v>
      </c>
    </row>
    <row r="2636" spans="1:8" x14ac:dyDescent="0.2">
      <c r="A2636" s="56">
        <v>2026</v>
      </c>
      <c r="B2636" s="163">
        <v>16621</v>
      </c>
      <c r="C2636" s="56" t="s">
        <v>295</v>
      </c>
      <c r="D2636" s="56" t="s">
        <v>229</v>
      </c>
      <c r="E2636" s="2" t="s">
        <v>547</v>
      </c>
      <c r="F2636" s="56" t="s">
        <v>196</v>
      </c>
      <c r="G2636" s="56">
        <v>7</v>
      </c>
      <c r="H2636" s="56">
        <v>7</v>
      </c>
    </row>
    <row r="2637" spans="1:8" x14ac:dyDescent="0.2">
      <c r="A2637" s="56">
        <v>2026</v>
      </c>
      <c r="B2637" s="163">
        <v>16268</v>
      </c>
      <c r="C2637" s="56" t="s">
        <v>295</v>
      </c>
      <c r="D2637" s="56" t="s">
        <v>298</v>
      </c>
      <c r="E2637" s="2" t="s">
        <v>5433</v>
      </c>
      <c r="F2637" s="56" t="s">
        <v>221</v>
      </c>
      <c r="G2637" s="56">
        <v>7</v>
      </c>
      <c r="H2637" s="56">
        <v>8</v>
      </c>
    </row>
    <row r="2638" spans="1:8" x14ac:dyDescent="0.2">
      <c r="A2638" s="56">
        <v>2026</v>
      </c>
      <c r="B2638" s="163">
        <v>16445</v>
      </c>
      <c r="C2638" s="56" t="s">
        <v>1319</v>
      </c>
      <c r="D2638" s="56" t="s">
        <v>189</v>
      </c>
      <c r="E2638" s="2" t="s">
        <v>4409</v>
      </c>
      <c r="F2638" s="56" t="s">
        <v>212</v>
      </c>
      <c r="G2638" s="56">
        <v>7</v>
      </c>
      <c r="H2638" s="56">
        <v>9</v>
      </c>
    </row>
    <row r="2639" spans="1:8" x14ac:dyDescent="0.2">
      <c r="A2639" s="56">
        <v>2026</v>
      </c>
      <c r="B2639" s="163">
        <v>16582</v>
      </c>
      <c r="C2639" s="56" t="s">
        <v>392</v>
      </c>
      <c r="D2639" s="56" t="s">
        <v>478</v>
      </c>
      <c r="E2639" s="2" t="s">
        <v>5434</v>
      </c>
      <c r="F2639" s="56" t="s">
        <v>198</v>
      </c>
      <c r="G2639" s="56">
        <v>7</v>
      </c>
      <c r="H2639" s="56">
        <v>10</v>
      </c>
    </row>
    <row r="2640" spans="1:8" x14ac:dyDescent="0.2">
      <c r="A2640" s="56">
        <v>2026</v>
      </c>
      <c r="B2640" s="163">
        <v>16632</v>
      </c>
      <c r="C2640" s="56" t="s">
        <v>386</v>
      </c>
      <c r="D2640" s="56" t="s">
        <v>259</v>
      </c>
      <c r="E2640" s="2" t="s">
        <v>4072</v>
      </c>
      <c r="F2640" s="56" t="s">
        <v>196</v>
      </c>
      <c r="G2640" s="56">
        <v>7</v>
      </c>
      <c r="H2640" s="56">
        <v>11</v>
      </c>
    </row>
    <row r="2641" spans="1:8" x14ac:dyDescent="0.2">
      <c r="A2641" s="56">
        <v>2026</v>
      </c>
      <c r="B2641" s="163">
        <v>16401</v>
      </c>
      <c r="C2641" s="56" t="s">
        <v>514</v>
      </c>
      <c r="D2641" s="56" t="s">
        <v>5435</v>
      </c>
      <c r="E2641" s="2" t="s">
        <v>197</v>
      </c>
      <c r="F2641" s="56" t="s">
        <v>190</v>
      </c>
      <c r="G2641" s="56">
        <v>7</v>
      </c>
      <c r="H2641" s="56">
        <v>12</v>
      </c>
    </row>
    <row r="2642" spans="1:8" x14ac:dyDescent="0.2">
      <c r="A2642" s="56">
        <v>2026</v>
      </c>
      <c r="B2642" s="163">
        <v>16421</v>
      </c>
      <c r="C2642" s="56" t="s">
        <v>749</v>
      </c>
      <c r="D2642" s="56" t="s">
        <v>1749</v>
      </c>
      <c r="E2642" s="2" t="s">
        <v>1750</v>
      </c>
      <c r="F2642" s="56" t="s">
        <v>224</v>
      </c>
      <c r="G2642" s="56">
        <v>7</v>
      </c>
      <c r="H2642" s="56">
        <v>13</v>
      </c>
    </row>
    <row r="2643" spans="1:8" x14ac:dyDescent="0.2">
      <c r="A2643" s="56">
        <v>2026</v>
      </c>
      <c r="B2643" s="163">
        <v>16581</v>
      </c>
      <c r="C2643" s="56" t="s">
        <v>295</v>
      </c>
      <c r="D2643" s="56" t="s">
        <v>5436</v>
      </c>
      <c r="E2643" s="2" t="s">
        <v>354</v>
      </c>
      <c r="F2643" s="56" t="s">
        <v>198</v>
      </c>
      <c r="G2643" s="56">
        <v>7</v>
      </c>
      <c r="H2643" s="56">
        <v>14</v>
      </c>
    </row>
    <row r="2644" spans="1:8" x14ac:dyDescent="0.2">
      <c r="A2644" s="56">
        <v>2026</v>
      </c>
      <c r="B2644" s="163">
        <v>16274</v>
      </c>
      <c r="C2644" s="56" t="s">
        <v>1526</v>
      </c>
      <c r="D2644" s="56" t="s">
        <v>5437</v>
      </c>
      <c r="E2644" s="2" t="s">
        <v>5438</v>
      </c>
      <c r="F2644" s="56" t="s">
        <v>221</v>
      </c>
      <c r="G2644" s="56">
        <v>7</v>
      </c>
      <c r="H2644" s="56">
        <v>15</v>
      </c>
    </row>
    <row r="2645" spans="1:8" x14ac:dyDescent="0.2">
      <c r="A2645" s="56">
        <v>2026</v>
      </c>
      <c r="B2645" s="163">
        <v>16440</v>
      </c>
      <c r="C2645" s="56" t="s">
        <v>515</v>
      </c>
      <c r="D2645" s="56" t="s">
        <v>335</v>
      </c>
      <c r="E2645" s="2" t="s">
        <v>3434</v>
      </c>
      <c r="F2645" s="56" t="s">
        <v>212</v>
      </c>
      <c r="G2645" s="56">
        <v>7</v>
      </c>
      <c r="H2645" s="56">
        <v>16</v>
      </c>
    </row>
    <row r="2646" spans="1:8" x14ac:dyDescent="0.2">
      <c r="A2646" s="56">
        <v>2026</v>
      </c>
      <c r="B2646" s="163">
        <v>16444</v>
      </c>
      <c r="C2646" s="56" t="s">
        <v>409</v>
      </c>
      <c r="D2646" s="56" t="s">
        <v>1740</v>
      </c>
      <c r="E2646" s="2" t="s">
        <v>72</v>
      </c>
      <c r="F2646" s="56" t="s">
        <v>212</v>
      </c>
      <c r="G2646" s="56">
        <v>7</v>
      </c>
      <c r="H2646" s="56">
        <v>17</v>
      </c>
    </row>
    <row r="2647" spans="1:8" x14ac:dyDescent="0.2">
      <c r="A2647" s="56">
        <v>2026</v>
      </c>
      <c r="B2647" s="163">
        <v>16618</v>
      </c>
      <c r="C2647" s="56" t="s">
        <v>1525</v>
      </c>
      <c r="D2647" s="56" t="s">
        <v>238</v>
      </c>
      <c r="E2647" s="2" t="s">
        <v>1780</v>
      </c>
      <c r="F2647" s="56" t="s">
        <v>196</v>
      </c>
      <c r="G2647" s="56">
        <v>7</v>
      </c>
      <c r="H2647" s="56">
        <v>18</v>
      </c>
    </row>
    <row r="2648" spans="1:8" x14ac:dyDescent="0.2">
      <c r="A2648" s="97">
        <v>2025</v>
      </c>
      <c r="B2648" s="97">
        <v>15788</v>
      </c>
      <c r="C2648" s="97" t="s">
        <v>256</v>
      </c>
      <c r="D2648" s="97" t="s">
        <v>1578</v>
      </c>
      <c r="E2648" s="96" t="s">
        <v>111</v>
      </c>
      <c r="F2648" s="97" t="s">
        <v>221</v>
      </c>
      <c r="G2648" s="97">
        <v>1</v>
      </c>
      <c r="H2648" s="97">
        <v>1</v>
      </c>
    </row>
    <row r="2649" spans="1:8" x14ac:dyDescent="0.2">
      <c r="A2649" s="56">
        <v>2025</v>
      </c>
      <c r="B2649" s="56">
        <v>16048</v>
      </c>
      <c r="C2649" s="56" t="s">
        <v>1352</v>
      </c>
      <c r="D2649" s="56" t="s">
        <v>214</v>
      </c>
      <c r="E2649" s="2" t="s">
        <v>249</v>
      </c>
      <c r="F2649" s="56" t="s">
        <v>196</v>
      </c>
      <c r="G2649" s="56">
        <v>1</v>
      </c>
      <c r="H2649" s="56">
        <v>2</v>
      </c>
    </row>
    <row r="2650" spans="1:8" x14ac:dyDescent="0.2">
      <c r="A2650" s="56">
        <v>2025</v>
      </c>
      <c r="B2650" s="56">
        <v>15828</v>
      </c>
      <c r="C2650" s="56" t="s">
        <v>400</v>
      </c>
      <c r="D2650" s="56" t="s">
        <v>1588</v>
      </c>
      <c r="E2650" s="2" t="s">
        <v>465</v>
      </c>
      <c r="F2650" s="56" t="s">
        <v>209</v>
      </c>
      <c r="G2650" s="56">
        <v>1</v>
      </c>
      <c r="H2650" s="56">
        <v>3</v>
      </c>
    </row>
    <row r="2651" spans="1:8" x14ac:dyDescent="0.2">
      <c r="A2651" s="56">
        <v>2025</v>
      </c>
      <c r="B2651" s="56">
        <v>15927</v>
      </c>
      <c r="C2651" s="56" t="s">
        <v>1351</v>
      </c>
      <c r="D2651" s="56" t="s">
        <v>1577</v>
      </c>
      <c r="E2651" s="2" t="s">
        <v>507</v>
      </c>
      <c r="F2651" s="56" t="s">
        <v>212</v>
      </c>
      <c r="G2651" s="56">
        <v>1</v>
      </c>
      <c r="H2651" s="56">
        <v>4</v>
      </c>
    </row>
    <row r="2652" spans="1:8" x14ac:dyDescent="0.2">
      <c r="A2652" s="56">
        <v>2025</v>
      </c>
      <c r="B2652" s="56">
        <v>15829</v>
      </c>
      <c r="C2652" s="56" t="s">
        <v>392</v>
      </c>
      <c r="D2652" s="56" t="s">
        <v>316</v>
      </c>
      <c r="E2652" s="2" t="s">
        <v>5439</v>
      </c>
      <c r="F2652" s="56" t="s">
        <v>209</v>
      </c>
      <c r="G2652" s="56">
        <v>1</v>
      </c>
      <c r="H2652" s="56">
        <v>5</v>
      </c>
    </row>
    <row r="2653" spans="1:8" x14ac:dyDescent="0.2">
      <c r="A2653" s="56">
        <v>2025</v>
      </c>
      <c r="B2653" s="56">
        <v>15790</v>
      </c>
      <c r="C2653" s="56" t="s">
        <v>386</v>
      </c>
      <c r="D2653" s="56" t="s">
        <v>348</v>
      </c>
      <c r="E2653" s="2" t="s">
        <v>470</v>
      </c>
      <c r="F2653" s="56" t="s">
        <v>221</v>
      </c>
      <c r="G2653" s="56">
        <v>1</v>
      </c>
      <c r="H2653" s="56">
        <v>6</v>
      </c>
    </row>
    <row r="2654" spans="1:8" x14ac:dyDescent="0.2">
      <c r="A2654" s="56">
        <v>2025</v>
      </c>
      <c r="B2654" s="56">
        <v>15802</v>
      </c>
      <c r="C2654" s="56" t="s">
        <v>397</v>
      </c>
      <c r="D2654" s="56" t="s">
        <v>1584</v>
      </c>
      <c r="E2654" s="2" t="s">
        <v>548</v>
      </c>
      <c r="F2654" s="56" t="s">
        <v>221</v>
      </c>
      <c r="G2654" s="56">
        <v>1</v>
      </c>
      <c r="H2654" s="56">
        <v>7</v>
      </c>
    </row>
    <row r="2655" spans="1:8" x14ac:dyDescent="0.2">
      <c r="A2655" s="56">
        <v>2025</v>
      </c>
      <c r="B2655" s="56">
        <v>15987</v>
      </c>
      <c r="C2655" s="56" t="s">
        <v>1351</v>
      </c>
      <c r="D2655" s="56" t="s">
        <v>373</v>
      </c>
      <c r="E2655" s="2" t="s">
        <v>1484</v>
      </c>
      <c r="F2655" s="56" t="s">
        <v>217</v>
      </c>
      <c r="G2655" s="56">
        <v>1</v>
      </c>
      <c r="H2655" s="56">
        <v>8</v>
      </c>
    </row>
    <row r="2656" spans="1:8" x14ac:dyDescent="0.2">
      <c r="A2656" s="56">
        <v>2025</v>
      </c>
      <c r="B2656" s="56">
        <v>15972</v>
      </c>
      <c r="C2656" s="56" t="s">
        <v>154</v>
      </c>
      <c r="D2656" s="56" t="s">
        <v>525</v>
      </c>
      <c r="E2656" s="2" t="s">
        <v>1605</v>
      </c>
      <c r="F2656" s="56" t="s">
        <v>188</v>
      </c>
      <c r="G2656" s="56">
        <v>1</v>
      </c>
      <c r="H2656" s="56">
        <v>9</v>
      </c>
    </row>
    <row r="2657" spans="1:8" x14ac:dyDescent="0.2">
      <c r="A2657" s="56">
        <v>2025</v>
      </c>
      <c r="B2657" s="56">
        <v>15789</v>
      </c>
      <c r="C2657" s="56" t="s">
        <v>1526</v>
      </c>
      <c r="D2657" s="56" t="s">
        <v>330</v>
      </c>
      <c r="E2657" s="2" t="s">
        <v>97</v>
      </c>
      <c r="F2657" s="56" t="s">
        <v>221</v>
      </c>
      <c r="G2657" s="56">
        <v>1</v>
      </c>
      <c r="H2657" s="56">
        <v>10</v>
      </c>
    </row>
    <row r="2658" spans="1:8" x14ac:dyDescent="0.2">
      <c r="A2658" s="56">
        <v>2025</v>
      </c>
      <c r="B2658" s="56">
        <v>15830</v>
      </c>
      <c r="C2658" s="56" t="s">
        <v>386</v>
      </c>
      <c r="D2658" s="56" t="s">
        <v>1619</v>
      </c>
      <c r="E2658" s="2" t="s">
        <v>376</v>
      </c>
      <c r="F2658" s="56" t="s">
        <v>209</v>
      </c>
      <c r="G2658" s="56">
        <v>1</v>
      </c>
      <c r="H2658" s="56">
        <v>11</v>
      </c>
    </row>
    <row r="2659" spans="1:8" x14ac:dyDescent="0.2">
      <c r="A2659" s="56">
        <v>2025</v>
      </c>
      <c r="B2659" s="56">
        <v>15791</v>
      </c>
      <c r="C2659" s="56" t="s">
        <v>1525</v>
      </c>
      <c r="D2659" s="56" t="s">
        <v>293</v>
      </c>
      <c r="E2659" s="2" t="s">
        <v>148</v>
      </c>
      <c r="F2659" s="56" t="s">
        <v>221</v>
      </c>
      <c r="G2659" s="56">
        <v>1</v>
      </c>
      <c r="H2659" s="56">
        <v>12</v>
      </c>
    </row>
    <row r="2660" spans="1:8" x14ac:dyDescent="0.2">
      <c r="A2660" s="56">
        <v>2025</v>
      </c>
      <c r="B2660" s="56">
        <v>16049</v>
      </c>
      <c r="C2660" s="56" t="s">
        <v>442</v>
      </c>
      <c r="D2660" s="56" t="s">
        <v>361</v>
      </c>
      <c r="E2660" s="2" t="s">
        <v>5440</v>
      </c>
      <c r="F2660" s="56" t="s">
        <v>196</v>
      </c>
      <c r="G2660" s="56">
        <v>1</v>
      </c>
      <c r="H2660" s="56">
        <v>13</v>
      </c>
    </row>
    <row r="2661" spans="1:8" x14ac:dyDescent="0.2">
      <c r="A2661" s="56">
        <v>2025</v>
      </c>
      <c r="B2661" s="56">
        <v>15988</v>
      </c>
      <c r="C2661" s="56" t="s">
        <v>386</v>
      </c>
      <c r="D2661" s="56" t="s">
        <v>5441</v>
      </c>
      <c r="E2661" s="2" t="s">
        <v>5442</v>
      </c>
      <c r="F2661" s="56" t="s">
        <v>217</v>
      </c>
      <c r="G2661" s="56">
        <v>1</v>
      </c>
      <c r="H2661" s="56">
        <v>14</v>
      </c>
    </row>
    <row r="2662" spans="1:8" x14ac:dyDescent="0.2">
      <c r="A2662" s="56">
        <v>2025</v>
      </c>
      <c r="B2662" s="56">
        <v>16050</v>
      </c>
      <c r="C2662" s="56" t="s">
        <v>514</v>
      </c>
      <c r="D2662" s="56" t="s">
        <v>192</v>
      </c>
      <c r="E2662" s="2" t="s">
        <v>430</v>
      </c>
      <c r="F2662" s="56" t="s">
        <v>196</v>
      </c>
      <c r="G2662" s="56">
        <v>1</v>
      </c>
      <c r="H2662" s="56">
        <v>15</v>
      </c>
    </row>
    <row r="2663" spans="1:8" x14ac:dyDescent="0.2">
      <c r="A2663" s="56">
        <v>2025</v>
      </c>
      <c r="B2663" s="56">
        <v>15929</v>
      </c>
      <c r="C2663" s="56" t="s">
        <v>386</v>
      </c>
      <c r="D2663" s="56" t="s">
        <v>213</v>
      </c>
      <c r="E2663" s="2" t="s">
        <v>1603</v>
      </c>
      <c r="F2663" s="56" t="s">
        <v>212</v>
      </c>
      <c r="G2663" s="56">
        <v>1</v>
      </c>
      <c r="H2663" s="56">
        <v>16</v>
      </c>
    </row>
    <row r="2664" spans="1:8" x14ac:dyDescent="0.2">
      <c r="A2664" s="56">
        <v>2025</v>
      </c>
      <c r="B2664" s="56">
        <v>15928</v>
      </c>
      <c r="C2664" s="56" t="s">
        <v>1525</v>
      </c>
      <c r="D2664" s="56" t="s">
        <v>523</v>
      </c>
      <c r="E2664" s="2" t="s">
        <v>89</v>
      </c>
      <c r="F2664" s="56" t="s">
        <v>212</v>
      </c>
      <c r="G2664" s="56">
        <v>1</v>
      </c>
      <c r="H2664" s="56">
        <v>17</v>
      </c>
    </row>
    <row r="2665" spans="1:8" x14ac:dyDescent="0.2">
      <c r="A2665" s="56">
        <v>2025</v>
      </c>
      <c r="B2665" s="56">
        <v>16051</v>
      </c>
      <c r="C2665" s="56" t="s">
        <v>749</v>
      </c>
      <c r="D2665" s="56" t="s">
        <v>5043</v>
      </c>
      <c r="E2665" s="2" t="s">
        <v>446</v>
      </c>
      <c r="F2665" s="56" t="s">
        <v>196</v>
      </c>
      <c r="G2665" s="56">
        <v>1</v>
      </c>
      <c r="H2665" s="56">
        <v>18</v>
      </c>
    </row>
    <row r="2666" spans="1:8" x14ac:dyDescent="0.2">
      <c r="A2666" s="56">
        <v>2025</v>
      </c>
      <c r="B2666" s="56">
        <v>15798</v>
      </c>
      <c r="C2666" s="56" t="s">
        <v>256</v>
      </c>
      <c r="D2666" s="56" t="s">
        <v>1614</v>
      </c>
      <c r="E2666" s="2" t="s">
        <v>470</v>
      </c>
      <c r="F2666" s="56" t="s">
        <v>221</v>
      </c>
      <c r="G2666" s="56">
        <v>2</v>
      </c>
      <c r="H2666" s="56">
        <v>1</v>
      </c>
    </row>
    <row r="2667" spans="1:8" x14ac:dyDescent="0.2">
      <c r="A2667" s="56">
        <v>2025</v>
      </c>
      <c r="B2667" s="56">
        <v>15989</v>
      </c>
      <c r="C2667" s="56" t="s">
        <v>1352</v>
      </c>
      <c r="D2667" s="56" t="s">
        <v>285</v>
      </c>
      <c r="E2667" s="2" t="s">
        <v>527</v>
      </c>
      <c r="F2667" s="56" t="s">
        <v>217</v>
      </c>
      <c r="G2667" s="56">
        <v>2</v>
      </c>
      <c r="H2667" s="56">
        <v>2</v>
      </c>
    </row>
    <row r="2668" spans="1:8" x14ac:dyDescent="0.2">
      <c r="A2668" s="56">
        <v>2025</v>
      </c>
      <c r="B2668" s="56">
        <v>15792</v>
      </c>
      <c r="C2668" s="56" t="s">
        <v>400</v>
      </c>
      <c r="D2668" s="56" t="s">
        <v>3662</v>
      </c>
      <c r="E2668" s="2" t="s">
        <v>5443</v>
      </c>
      <c r="F2668" s="56" t="s">
        <v>221</v>
      </c>
      <c r="G2668" s="56">
        <v>2</v>
      </c>
      <c r="H2668" s="56">
        <v>3</v>
      </c>
    </row>
    <row r="2669" spans="1:8" x14ac:dyDescent="0.2">
      <c r="A2669" s="56">
        <v>2025</v>
      </c>
      <c r="B2669" s="56">
        <v>15882</v>
      </c>
      <c r="C2669" s="56" t="s">
        <v>154</v>
      </c>
      <c r="D2669" s="56" t="s">
        <v>1469</v>
      </c>
      <c r="E2669" s="2" t="s">
        <v>1598</v>
      </c>
      <c r="F2669" s="56" t="s">
        <v>201</v>
      </c>
      <c r="G2669" s="56">
        <v>2</v>
      </c>
      <c r="H2669" s="56">
        <v>4</v>
      </c>
    </row>
    <row r="2670" spans="1:8" x14ac:dyDescent="0.2">
      <c r="A2670" s="56">
        <v>2025</v>
      </c>
      <c r="B2670" s="56">
        <v>15793</v>
      </c>
      <c r="C2670" s="56" t="s">
        <v>392</v>
      </c>
      <c r="D2670" s="56" t="s">
        <v>207</v>
      </c>
      <c r="E2670" s="2" t="s">
        <v>5444</v>
      </c>
      <c r="F2670" s="56" t="s">
        <v>221</v>
      </c>
      <c r="G2670" s="56">
        <v>2</v>
      </c>
      <c r="H2670" s="56">
        <v>5</v>
      </c>
    </row>
    <row r="2671" spans="1:8" x14ac:dyDescent="0.2">
      <c r="A2671" s="56">
        <v>2025</v>
      </c>
      <c r="B2671" s="56">
        <v>15990</v>
      </c>
      <c r="C2671" s="56" t="s">
        <v>386</v>
      </c>
      <c r="D2671" s="56" t="s">
        <v>289</v>
      </c>
      <c r="E2671" s="2" t="s">
        <v>91</v>
      </c>
      <c r="F2671" s="56" t="s">
        <v>217</v>
      </c>
      <c r="G2671" s="56">
        <v>2</v>
      </c>
      <c r="H2671" s="56">
        <v>6</v>
      </c>
    </row>
    <row r="2672" spans="1:8" x14ac:dyDescent="0.2">
      <c r="A2672" s="56">
        <v>2025</v>
      </c>
      <c r="B2672" s="56">
        <v>15859</v>
      </c>
      <c r="C2672" s="56" t="s">
        <v>397</v>
      </c>
      <c r="D2672" s="56" t="s">
        <v>1595</v>
      </c>
      <c r="E2672" s="2" t="s">
        <v>411</v>
      </c>
      <c r="F2672" s="56" t="s">
        <v>211</v>
      </c>
      <c r="G2672" s="56">
        <v>2</v>
      </c>
      <c r="H2672" s="56">
        <v>7</v>
      </c>
    </row>
    <row r="2673" spans="1:8" x14ac:dyDescent="0.2">
      <c r="A2673" s="56">
        <v>2025</v>
      </c>
      <c r="B2673" s="56">
        <v>15794</v>
      </c>
      <c r="C2673" s="56" t="s">
        <v>1352</v>
      </c>
      <c r="D2673" s="56" t="s">
        <v>1579</v>
      </c>
      <c r="E2673" s="2" t="s">
        <v>91</v>
      </c>
      <c r="F2673" s="56" t="s">
        <v>221</v>
      </c>
      <c r="G2673" s="56">
        <v>2</v>
      </c>
      <c r="H2673" s="56">
        <v>8</v>
      </c>
    </row>
    <row r="2674" spans="1:8" x14ac:dyDescent="0.2">
      <c r="A2674" s="56">
        <v>2025</v>
      </c>
      <c r="B2674" s="56">
        <v>15852</v>
      </c>
      <c r="C2674" s="56" t="s">
        <v>154</v>
      </c>
      <c r="D2674" s="56" t="s">
        <v>487</v>
      </c>
      <c r="E2674" s="2" t="s">
        <v>77</v>
      </c>
      <c r="F2674" s="56" t="s">
        <v>211</v>
      </c>
      <c r="G2674" s="56">
        <v>2</v>
      </c>
      <c r="H2674" s="56">
        <v>9</v>
      </c>
    </row>
    <row r="2675" spans="1:8" x14ac:dyDescent="0.2">
      <c r="A2675" s="56">
        <v>2025</v>
      </c>
      <c r="B2675" s="56">
        <v>15831</v>
      </c>
      <c r="C2675" s="56" t="s">
        <v>1526</v>
      </c>
      <c r="D2675" s="56" t="s">
        <v>73</v>
      </c>
      <c r="E2675" s="2" t="s">
        <v>1585</v>
      </c>
      <c r="F2675" s="56" t="s">
        <v>209</v>
      </c>
      <c r="G2675" s="56">
        <v>2</v>
      </c>
      <c r="H2675" s="56">
        <v>10</v>
      </c>
    </row>
    <row r="2676" spans="1:8" x14ac:dyDescent="0.2">
      <c r="A2676" s="56">
        <v>2025</v>
      </c>
      <c r="B2676" s="56">
        <v>16054</v>
      </c>
      <c r="C2676" s="56" t="s">
        <v>1352</v>
      </c>
      <c r="D2676" s="56" t="s">
        <v>261</v>
      </c>
      <c r="E2676" s="2" t="s">
        <v>358</v>
      </c>
      <c r="F2676" s="56" t="s">
        <v>196</v>
      </c>
      <c r="G2676" s="56">
        <v>2</v>
      </c>
      <c r="H2676" s="56">
        <v>11</v>
      </c>
    </row>
    <row r="2677" spans="1:8" x14ac:dyDescent="0.2">
      <c r="A2677" s="56">
        <v>2025</v>
      </c>
      <c r="B2677" s="56">
        <v>15853</v>
      </c>
      <c r="C2677" s="56" t="s">
        <v>342</v>
      </c>
      <c r="D2677" s="56" t="s">
        <v>429</v>
      </c>
      <c r="E2677" s="2" t="s">
        <v>125</v>
      </c>
      <c r="F2677" s="56" t="s">
        <v>211</v>
      </c>
      <c r="G2677" s="56">
        <v>2</v>
      </c>
      <c r="H2677" s="56">
        <v>12</v>
      </c>
    </row>
    <row r="2678" spans="1:8" x14ac:dyDescent="0.2">
      <c r="A2678" s="56">
        <v>2025</v>
      </c>
      <c r="B2678" s="56">
        <v>16057</v>
      </c>
      <c r="C2678" s="56" t="s">
        <v>342</v>
      </c>
      <c r="D2678" s="56" t="s">
        <v>1611</v>
      </c>
      <c r="E2678" s="2" t="s">
        <v>1612</v>
      </c>
      <c r="F2678" s="56" t="s">
        <v>196</v>
      </c>
      <c r="G2678" s="56">
        <v>2</v>
      </c>
      <c r="H2678" s="56">
        <v>13</v>
      </c>
    </row>
    <row r="2679" spans="1:8" x14ac:dyDescent="0.2">
      <c r="A2679" s="56">
        <v>2025</v>
      </c>
      <c r="B2679" s="56">
        <v>15973</v>
      </c>
      <c r="C2679" s="56" t="s">
        <v>295</v>
      </c>
      <c r="D2679" s="56" t="s">
        <v>1617</v>
      </c>
      <c r="E2679" s="2" t="s">
        <v>1606</v>
      </c>
      <c r="F2679" s="56" t="s">
        <v>188</v>
      </c>
      <c r="G2679" s="56">
        <v>2</v>
      </c>
      <c r="H2679" s="56">
        <v>14</v>
      </c>
    </row>
    <row r="2680" spans="1:8" x14ac:dyDescent="0.2">
      <c r="A2680" s="56">
        <v>2025</v>
      </c>
      <c r="B2680" s="56">
        <v>15832</v>
      </c>
      <c r="C2680" s="56" t="s">
        <v>514</v>
      </c>
      <c r="D2680" s="56" t="s">
        <v>262</v>
      </c>
      <c r="E2680" s="2" t="s">
        <v>1589</v>
      </c>
      <c r="F2680" s="56" t="s">
        <v>209</v>
      </c>
      <c r="G2680" s="56">
        <v>2</v>
      </c>
      <c r="H2680" s="56">
        <v>15</v>
      </c>
    </row>
    <row r="2681" spans="1:8" x14ac:dyDescent="0.2">
      <c r="A2681" s="56">
        <v>2025</v>
      </c>
      <c r="B2681" s="56">
        <v>15855</v>
      </c>
      <c r="C2681" s="56" t="s">
        <v>400</v>
      </c>
      <c r="D2681" s="56" t="s">
        <v>301</v>
      </c>
      <c r="E2681" s="2" t="s">
        <v>197</v>
      </c>
      <c r="F2681" s="56" t="s">
        <v>211</v>
      </c>
      <c r="G2681" s="56">
        <v>2</v>
      </c>
      <c r="H2681" s="56">
        <v>16</v>
      </c>
    </row>
    <row r="2682" spans="1:8" x14ac:dyDescent="0.2">
      <c r="A2682" s="56">
        <v>2025</v>
      </c>
      <c r="B2682" s="56">
        <v>15799</v>
      </c>
      <c r="C2682" s="56" t="s">
        <v>342</v>
      </c>
      <c r="D2682" s="56" t="s">
        <v>1576</v>
      </c>
      <c r="E2682" s="2" t="s">
        <v>261</v>
      </c>
      <c r="F2682" s="56" t="s">
        <v>221</v>
      </c>
      <c r="G2682" s="56">
        <v>2</v>
      </c>
      <c r="H2682" s="56">
        <v>17</v>
      </c>
    </row>
    <row r="2683" spans="1:8" x14ac:dyDescent="0.2">
      <c r="A2683" s="56">
        <v>2025</v>
      </c>
      <c r="B2683" s="56">
        <v>15975</v>
      </c>
      <c r="C2683" s="56" t="s">
        <v>442</v>
      </c>
      <c r="D2683" s="56" t="s">
        <v>365</v>
      </c>
      <c r="E2683" s="2" t="s">
        <v>505</v>
      </c>
      <c r="F2683" s="56" t="s">
        <v>188</v>
      </c>
      <c r="G2683" s="56">
        <v>2</v>
      </c>
      <c r="H2683" s="56">
        <v>18</v>
      </c>
    </row>
    <row r="2684" spans="1:8" x14ac:dyDescent="0.2">
      <c r="A2684" s="56">
        <v>2025</v>
      </c>
      <c r="B2684" s="56">
        <v>15931</v>
      </c>
      <c r="C2684" s="56" t="s">
        <v>256</v>
      </c>
      <c r="D2684" s="56" t="s">
        <v>71</v>
      </c>
      <c r="E2684" s="2" t="s">
        <v>5445</v>
      </c>
      <c r="F2684" s="56" t="s">
        <v>212</v>
      </c>
      <c r="G2684" s="56">
        <v>3</v>
      </c>
      <c r="H2684" s="56">
        <v>1</v>
      </c>
    </row>
    <row r="2685" spans="1:8" x14ac:dyDescent="0.2">
      <c r="A2685" s="56">
        <v>2025</v>
      </c>
      <c r="B2685" s="56">
        <v>15803</v>
      </c>
      <c r="C2685" s="56" t="s">
        <v>1352</v>
      </c>
      <c r="D2685" s="56" t="s">
        <v>5446</v>
      </c>
      <c r="E2685" s="2" t="s">
        <v>5447</v>
      </c>
      <c r="F2685" s="56" t="s">
        <v>221</v>
      </c>
      <c r="G2685" s="56">
        <v>3</v>
      </c>
      <c r="H2685" s="56">
        <v>2</v>
      </c>
    </row>
    <row r="2686" spans="1:8" x14ac:dyDescent="0.2">
      <c r="A2686" s="56">
        <v>2025</v>
      </c>
      <c r="B2686" s="56">
        <v>16011</v>
      </c>
      <c r="C2686" s="56" t="s">
        <v>400</v>
      </c>
      <c r="D2686" s="56" t="s">
        <v>257</v>
      </c>
      <c r="E2686" s="2" t="s">
        <v>1607</v>
      </c>
      <c r="F2686" s="56" t="s">
        <v>206</v>
      </c>
      <c r="G2686" s="56">
        <v>3</v>
      </c>
      <c r="H2686" s="56">
        <v>3</v>
      </c>
    </row>
    <row r="2687" spans="1:8" x14ac:dyDescent="0.2">
      <c r="A2687" s="56">
        <v>2025</v>
      </c>
      <c r="B2687" s="56">
        <v>15933</v>
      </c>
      <c r="C2687" s="56" t="s">
        <v>1525</v>
      </c>
      <c r="D2687" s="56" t="s">
        <v>120</v>
      </c>
      <c r="E2687" s="2" t="s">
        <v>1604</v>
      </c>
      <c r="F2687" s="56" t="s">
        <v>212</v>
      </c>
      <c r="G2687" s="56">
        <v>3</v>
      </c>
      <c r="H2687" s="56">
        <v>4</v>
      </c>
    </row>
    <row r="2688" spans="1:8" x14ac:dyDescent="0.2">
      <c r="A2688" s="56">
        <v>2025</v>
      </c>
      <c r="B2688" s="56">
        <v>15833</v>
      </c>
      <c r="C2688" s="56" t="s">
        <v>392</v>
      </c>
      <c r="D2688" s="56" t="s">
        <v>257</v>
      </c>
      <c r="E2688" s="2" t="s">
        <v>5448</v>
      </c>
      <c r="F2688" s="56" t="s">
        <v>209</v>
      </c>
      <c r="G2688" s="56">
        <v>3</v>
      </c>
      <c r="H2688" s="56">
        <v>5</v>
      </c>
    </row>
    <row r="2689" spans="1:8" x14ac:dyDescent="0.2">
      <c r="A2689" s="56">
        <v>2025</v>
      </c>
      <c r="B2689" s="56">
        <v>15834</v>
      </c>
      <c r="C2689" s="56" t="s">
        <v>386</v>
      </c>
      <c r="D2689" s="56" t="s">
        <v>3391</v>
      </c>
      <c r="E2689" s="2" t="s">
        <v>544</v>
      </c>
      <c r="F2689" s="56" t="s">
        <v>209</v>
      </c>
      <c r="G2689" s="56">
        <v>3</v>
      </c>
      <c r="H2689" s="56">
        <v>6</v>
      </c>
    </row>
    <row r="2690" spans="1:8" x14ac:dyDescent="0.2">
      <c r="A2690" s="56">
        <v>2025</v>
      </c>
      <c r="B2690" s="56">
        <v>16012</v>
      </c>
      <c r="C2690" s="56" t="s">
        <v>397</v>
      </c>
      <c r="D2690" s="56" t="s">
        <v>308</v>
      </c>
      <c r="E2690" s="2" t="s">
        <v>1608</v>
      </c>
      <c r="F2690" s="56" t="s">
        <v>206</v>
      </c>
      <c r="G2690" s="56">
        <v>3</v>
      </c>
      <c r="H2690" s="56">
        <v>7</v>
      </c>
    </row>
    <row r="2691" spans="1:8" x14ac:dyDescent="0.2">
      <c r="A2691" s="56">
        <v>2025</v>
      </c>
      <c r="B2691" s="56">
        <v>15883</v>
      </c>
      <c r="C2691" s="56" t="s">
        <v>386</v>
      </c>
      <c r="D2691" s="56" t="s">
        <v>1599</v>
      </c>
      <c r="E2691" s="2" t="s">
        <v>5449</v>
      </c>
      <c r="F2691" s="56" t="s">
        <v>201</v>
      </c>
      <c r="G2691" s="56">
        <v>3</v>
      </c>
      <c r="H2691" s="56">
        <v>8</v>
      </c>
    </row>
    <row r="2692" spans="1:8" x14ac:dyDescent="0.2">
      <c r="A2692" s="56">
        <v>2025</v>
      </c>
      <c r="B2692" s="56">
        <v>15991</v>
      </c>
      <c r="C2692" s="56" t="s">
        <v>154</v>
      </c>
      <c r="D2692" s="56" t="s">
        <v>4965</v>
      </c>
      <c r="E2692" s="2" t="s">
        <v>5450</v>
      </c>
      <c r="F2692" s="56" t="s">
        <v>217</v>
      </c>
      <c r="G2692" s="56">
        <v>3</v>
      </c>
      <c r="H2692" s="56">
        <v>9</v>
      </c>
    </row>
    <row r="2693" spans="1:8" x14ac:dyDescent="0.2">
      <c r="A2693" s="56">
        <v>2025</v>
      </c>
      <c r="B2693" s="56">
        <v>15930</v>
      </c>
      <c r="C2693" s="56" t="s">
        <v>342</v>
      </c>
      <c r="D2693" s="56" t="s">
        <v>551</v>
      </c>
      <c r="E2693" s="2" t="s">
        <v>296</v>
      </c>
      <c r="F2693" s="56" t="s">
        <v>212</v>
      </c>
      <c r="G2693" s="56">
        <v>3</v>
      </c>
      <c r="H2693" s="56">
        <v>10</v>
      </c>
    </row>
    <row r="2694" spans="1:8" x14ac:dyDescent="0.2">
      <c r="A2694" s="56">
        <v>2025</v>
      </c>
      <c r="B2694" s="56">
        <v>15903</v>
      </c>
      <c r="C2694" s="56" t="s">
        <v>342</v>
      </c>
      <c r="D2694" s="56" t="s">
        <v>1618</v>
      </c>
      <c r="E2694" s="2" t="s">
        <v>534</v>
      </c>
      <c r="F2694" s="56" t="s">
        <v>190</v>
      </c>
      <c r="G2694" s="56">
        <v>3</v>
      </c>
      <c r="H2694" s="56">
        <v>11</v>
      </c>
    </row>
    <row r="2695" spans="1:8" x14ac:dyDescent="0.2">
      <c r="A2695" s="56">
        <v>2025</v>
      </c>
      <c r="B2695" s="56">
        <v>15836</v>
      </c>
      <c r="C2695" s="56" t="s">
        <v>342</v>
      </c>
      <c r="D2695" s="56" t="s">
        <v>1590</v>
      </c>
      <c r="E2695" s="2" t="s">
        <v>160</v>
      </c>
      <c r="F2695" s="56" t="s">
        <v>209</v>
      </c>
      <c r="G2695" s="56">
        <v>3</v>
      </c>
      <c r="H2695" s="56">
        <v>12</v>
      </c>
    </row>
    <row r="2696" spans="1:8" x14ac:dyDescent="0.2">
      <c r="A2696" s="56">
        <v>2025</v>
      </c>
      <c r="B2696" s="56">
        <v>15904</v>
      </c>
      <c r="C2696" s="56" t="s">
        <v>386</v>
      </c>
      <c r="D2696" s="56" t="s">
        <v>306</v>
      </c>
      <c r="E2696" s="2" t="s">
        <v>320</v>
      </c>
      <c r="F2696" s="56" t="s">
        <v>190</v>
      </c>
      <c r="G2696" s="56">
        <v>3</v>
      </c>
      <c r="H2696" s="56">
        <v>13</v>
      </c>
    </row>
    <row r="2697" spans="1:8" x14ac:dyDescent="0.2">
      <c r="A2697" s="56">
        <v>2025</v>
      </c>
      <c r="B2697" s="56">
        <v>15884</v>
      </c>
      <c r="C2697" s="56" t="s">
        <v>386</v>
      </c>
      <c r="D2697" s="56" t="s">
        <v>156</v>
      </c>
      <c r="E2697" s="2" t="s">
        <v>194</v>
      </c>
      <c r="F2697" s="56" t="s">
        <v>201</v>
      </c>
      <c r="G2697" s="56">
        <v>3</v>
      </c>
      <c r="H2697" s="56">
        <v>14</v>
      </c>
    </row>
    <row r="2698" spans="1:8" x14ac:dyDescent="0.2">
      <c r="A2698" s="56">
        <v>2025</v>
      </c>
      <c r="B2698" s="56">
        <v>16013</v>
      </c>
      <c r="C2698" s="56" t="s">
        <v>342</v>
      </c>
      <c r="D2698" s="56" t="s">
        <v>265</v>
      </c>
      <c r="E2698" s="2" t="s">
        <v>358</v>
      </c>
      <c r="F2698" s="56" t="s">
        <v>206</v>
      </c>
      <c r="G2698" s="56">
        <v>3</v>
      </c>
      <c r="H2698" s="56">
        <v>15</v>
      </c>
    </row>
    <row r="2699" spans="1:8" x14ac:dyDescent="0.2">
      <c r="A2699" s="56">
        <v>2025</v>
      </c>
      <c r="B2699" s="56">
        <v>16014</v>
      </c>
      <c r="C2699" s="56" t="s">
        <v>386</v>
      </c>
      <c r="D2699" s="56" t="s">
        <v>503</v>
      </c>
      <c r="E2699" s="2" t="s">
        <v>1609</v>
      </c>
      <c r="F2699" s="56" t="s">
        <v>206</v>
      </c>
      <c r="G2699" s="56">
        <v>3</v>
      </c>
      <c r="H2699" s="56">
        <v>16</v>
      </c>
    </row>
    <row r="2700" spans="1:8" x14ac:dyDescent="0.2">
      <c r="A2700" s="56">
        <v>2025</v>
      </c>
      <c r="B2700" s="56">
        <v>15778</v>
      </c>
      <c r="C2700" s="56" t="s">
        <v>342</v>
      </c>
      <c r="D2700" s="56" t="s">
        <v>259</v>
      </c>
      <c r="E2700" s="2" t="s">
        <v>282</v>
      </c>
      <c r="F2700" s="56" t="s">
        <v>199</v>
      </c>
      <c r="G2700" s="56">
        <v>3</v>
      </c>
      <c r="H2700" s="56">
        <v>17</v>
      </c>
    </row>
    <row r="2701" spans="1:8" x14ac:dyDescent="0.2">
      <c r="A2701" s="56">
        <v>2025</v>
      </c>
      <c r="B2701" s="56">
        <v>15902</v>
      </c>
      <c r="C2701" s="56" t="s">
        <v>342</v>
      </c>
      <c r="D2701" s="56" t="s">
        <v>335</v>
      </c>
      <c r="E2701" s="2" t="s">
        <v>79</v>
      </c>
      <c r="F2701" s="56" t="s">
        <v>190</v>
      </c>
      <c r="G2701" s="56">
        <v>3</v>
      </c>
      <c r="H2701" s="56">
        <v>18</v>
      </c>
    </row>
    <row r="2702" spans="1:8" x14ac:dyDescent="0.2">
      <c r="A2702" s="56">
        <v>2025</v>
      </c>
      <c r="B2702" s="56">
        <v>15992</v>
      </c>
      <c r="C2702" s="56" t="s">
        <v>256</v>
      </c>
      <c r="D2702" s="56" t="s">
        <v>520</v>
      </c>
      <c r="E2702" s="2" t="s">
        <v>322</v>
      </c>
      <c r="F2702" s="56" t="s">
        <v>217</v>
      </c>
      <c r="G2702" s="56">
        <v>4</v>
      </c>
      <c r="H2702" s="56">
        <v>1</v>
      </c>
    </row>
    <row r="2703" spans="1:8" x14ac:dyDescent="0.2">
      <c r="A2703" s="56">
        <v>2025</v>
      </c>
      <c r="B2703" s="56">
        <v>16036</v>
      </c>
      <c r="C2703" s="56" t="s">
        <v>1352</v>
      </c>
      <c r="D2703" s="56" t="s">
        <v>3536</v>
      </c>
      <c r="E2703" s="2" t="s">
        <v>5451</v>
      </c>
      <c r="F2703" s="56" t="s">
        <v>198</v>
      </c>
      <c r="G2703" s="56">
        <v>4</v>
      </c>
      <c r="H2703" s="56">
        <v>2</v>
      </c>
    </row>
    <row r="2704" spans="1:8" x14ac:dyDescent="0.2">
      <c r="A2704" s="56">
        <v>2025</v>
      </c>
      <c r="B2704" s="56">
        <v>15795</v>
      </c>
      <c r="C2704" s="56" t="s">
        <v>400</v>
      </c>
      <c r="D2704" s="56" t="s">
        <v>5452</v>
      </c>
      <c r="E2704" s="2" t="s">
        <v>5453</v>
      </c>
      <c r="F2704" s="56" t="s">
        <v>221</v>
      </c>
      <c r="G2704" s="56">
        <v>4</v>
      </c>
      <c r="H2704" s="56">
        <v>3</v>
      </c>
    </row>
    <row r="2705" spans="1:8" x14ac:dyDescent="0.2">
      <c r="A2705" s="56">
        <v>2025</v>
      </c>
      <c r="B2705" s="56">
        <v>16016</v>
      </c>
      <c r="C2705" s="56" t="s">
        <v>386</v>
      </c>
      <c r="D2705" s="56" t="s">
        <v>305</v>
      </c>
      <c r="E2705" s="2" t="s">
        <v>5454</v>
      </c>
      <c r="F2705" s="56" t="s">
        <v>206</v>
      </c>
      <c r="G2705" s="56">
        <v>4</v>
      </c>
      <c r="H2705" s="56">
        <v>4</v>
      </c>
    </row>
    <row r="2706" spans="1:8" x14ac:dyDescent="0.2">
      <c r="A2706" s="56">
        <v>2025</v>
      </c>
      <c r="B2706" s="56">
        <v>15796</v>
      </c>
      <c r="C2706" s="56" t="s">
        <v>392</v>
      </c>
      <c r="D2706" s="56" t="s">
        <v>5455</v>
      </c>
      <c r="E2706" s="2" t="s">
        <v>416</v>
      </c>
      <c r="F2706" s="56" t="s">
        <v>221</v>
      </c>
      <c r="G2706" s="56">
        <v>4</v>
      </c>
      <c r="H2706" s="56">
        <v>5</v>
      </c>
    </row>
    <row r="2707" spans="1:8" x14ac:dyDescent="0.2">
      <c r="A2707" s="56">
        <v>2025</v>
      </c>
      <c r="B2707" s="56">
        <v>15781</v>
      </c>
      <c r="C2707" s="56" t="s">
        <v>386</v>
      </c>
      <c r="D2707" s="56" t="s">
        <v>246</v>
      </c>
      <c r="E2707" s="2" t="s">
        <v>1474</v>
      </c>
      <c r="F2707" s="56" t="s">
        <v>199</v>
      </c>
      <c r="G2707" s="56">
        <v>4</v>
      </c>
      <c r="H2707" s="56">
        <v>6</v>
      </c>
    </row>
    <row r="2708" spans="1:8" x14ac:dyDescent="0.2">
      <c r="A2708" s="56">
        <v>2025</v>
      </c>
      <c r="B2708" s="56">
        <v>15835</v>
      </c>
      <c r="C2708" s="56" t="s">
        <v>397</v>
      </c>
      <c r="D2708" s="56" t="s">
        <v>365</v>
      </c>
      <c r="E2708" s="2" t="s">
        <v>459</v>
      </c>
      <c r="F2708" s="56" t="s">
        <v>209</v>
      </c>
      <c r="G2708" s="56">
        <v>4</v>
      </c>
      <c r="H2708" s="56">
        <v>7</v>
      </c>
    </row>
    <row r="2709" spans="1:8" x14ac:dyDescent="0.2">
      <c r="A2709" s="56">
        <v>2025</v>
      </c>
      <c r="B2709" s="56">
        <v>15854</v>
      </c>
      <c r="C2709" s="56" t="s">
        <v>386</v>
      </c>
      <c r="D2709" s="56" t="s">
        <v>5456</v>
      </c>
      <c r="E2709" s="2" t="s">
        <v>5457</v>
      </c>
      <c r="F2709" s="56" t="s">
        <v>211</v>
      </c>
      <c r="G2709" s="56">
        <v>4</v>
      </c>
      <c r="H2709" s="56">
        <v>8</v>
      </c>
    </row>
    <row r="2710" spans="1:8" x14ac:dyDescent="0.2">
      <c r="A2710" s="56">
        <v>2025</v>
      </c>
      <c r="B2710" s="56">
        <v>15934</v>
      </c>
      <c r="C2710" s="56" t="s">
        <v>154</v>
      </c>
      <c r="D2710" s="56" t="s">
        <v>490</v>
      </c>
      <c r="E2710" s="2" t="s">
        <v>107</v>
      </c>
      <c r="F2710" s="56" t="s">
        <v>212</v>
      </c>
      <c r="G2710" s="56">
        <v>4</v>
      </c>
      <c r="H2710" s="56">
        <v>9</v>
      </c>
    </row>
    <row r="2711" spans="1:8" x14ac:dyDescent="0.2">
      <c r="A2711" s="56">
        <v>2025</v>
      </c>
      <c r="B2711" s="56">
        <v>15908</v>
      </c>
      <c r="C2711" s="56" t="s">
        <v>1526</v>
      </c>
      <c r="D2711" s="56" t="s">
        <v>1600</v>
      </c>
      <c r="E2711" s="2" t="s">
        <v>233</v>
      </c>
      <c r="F2711" s="56" t="s">
        <v>190</v>
      </c>
      <c r="G2711" s="56">
        <v>4</v>
      </c>
      <c r="H2711" s="56">
        <v>10</v>
      </c>
    </row>
    <row r="2712" spans="1:8" x14ac:dyDescent="0.2">
      <c r="A2712" s="56">
        <v>2025</v>
      </c>
      <c r="B2712" s="56">
        <v>15800</v>
      </c>
      <c r="C2712" s="56" t="s">
        <v>1319</v>
      </c>
      <c r="D2712" s="56" t="s">
        <v>1582</v>
      </c>
      <c r="E2712" s="2" t="s">
        <v>197</v>
      </c>
      <c r="F2712" s="56" t="s">
        <v>221</v>
      </c>
      <c r="G2712" s="56">
        <v>4</v>
      </c>
      <c r="H2712" s="56">
        <v>11</v>
      </c>
    </row>
    <row r="2713" spans="1:8" x14ac:dyDescent="0.2">
      <c r="A2713" s="56">
        <v>2025</v>
      </c>
      <c r="B2713" s="56">
        <v>15936</v>
      </c>
      <c r="C2713" s="56" t="s">
        <v>397</v>
      </c>
      <c r="D2713" s="56" t="s">
        <v>157</v>
      </c>
      <c r="E2713" s="2" t="s">
        <v>191</v>
      </c>
      <c r="F2713" s="56" t="s">
        <v>212</v>
      </c>
      <c r="G2713" s="56">
        <v>4</v>
      </c>
      <c r="H2713" s="56">
        <v>12</v>
      </c>
    </row>
    <row r="2714" spans="1:8" x14ac:dyDescent="0.2">
      <c r="A2714" s="56">
        <v>2025</v>
      </c>
      <c r="B2714" s="56">
        <v>16058</v>
      </c>
      <c r="C2714" s="56" t="s">
        <v>1525</v>
      </c>
      <c r="D2714" s="56" t="s">
        <v>417</v>
      </c>
      <c r="E2714" s="2" t="s">
        <v>1613</v>
      </c>
      <c r="F2714" s="56" t="s">
        <v>196</v>
      </c>
      <c r="G2714" s="56">
        <v>4</v>
      </c>
      <c r="H2714" s="56">
        <v>13</v>
      </c>
    </row>
    <row r="2715" spans="1:8" x14ac:dyDescent="0.2">
      <c r="A2715" s="56">
        <v>2025</v>
      </c>
      <c r="B2715" s="56">
        <v>15888</v>
      </c>
      <c r="C2715" s="56" t="s">
        <v>386</v>
      </c>
      <c r="D2715" s="56" t="s">
        <v>213</v>
      </c>
      <c r="E2715" s="2" t="s">
        <v>158</v>
      </c>
      <c r="F2715" s="56" t="s">
        <v>201</v>
      </c>
      <c r="G2715" s="56">
        <v>4</v>
      </c>
      <c r="H2715" s="56">
        <v>14</v>
      </c>
    </row>
    <row r="2716" spans="1:8" x14ac:dyDescent="0.2">
      <c r="A2716" s="56">
        <v>2025</v>
      </c>
      <c r="B2716" s="56">
        <v>15935</v>
      </c>
      <c r="C2716" s="56" t="s">
        <v>514</v>
      </c>
      <c r="D2716" s="56" t="s">
        <v>144</v>
      </c>
      <c r="E2716" s="2" t="s">
        <v>228</v>
      </c>
      <c r="F2716" s="56" t="s">
        <v>212</v>
      </c>
      <c r="G2716" s="56">
        <v>4</v>
      </c>
      <c r="H2716" s="56">
        <v>15</v>
      </c>
    </row>
    <row r="2717" spans="1:8" x14ac:dyDescent="0.2">
      <c r="A2717" s="56">
        <v>2025</v>
      </c>
      <c r="B2717" s="56">
        <v>15890</v>
      </c>
      <c r="C2717" s="56" t="s">
        <v>515</v>
      </c>
      <c r="D2717" s="56" t="s">
        <v>455</v>
      </c>
      <c r="E2717" s="2" t="s">
        <v>4167</v>
      </c>
      <c r="F2717" s="56" t="s">
        <v>201</v>
      </c>
      <c r="G2717" s="56">
        <v>4</v>
      </c>
      <c r="H2717" s="56">
        <v>16</v>
      </c>
    </row>
    <row r="2718" spans="1:8" x14ac:dyDescent="0.2">
      <c r="A2718" s="56">
        <v>2025</v>
      </c>
      <c r="B2718" s="56">
        <v>16037</v>
      </c>
      <c r="C2718" s="56" t="s">
        <v>514</v>
      </c>
      <c r="D2718" s="56" t="s">
        <v>485</v>
      </c>
      <c r="E2718" s="2" t="s">
        <v>459</v>
      </c>
      <c r="F2718" s="56" t="s">
        <v>198</v>
      </c>
      <c r="G2718" s="56">
        <v>4</v>
      </c>
      <c r="H2718" s="56">
        <v>17</v>
      </c>
    </row>
    <row r="2719" spans="1:8" x14ac:dyDescent="0.2">
      <c r="A2719" s="56">
        <v>2025</v>
      </c>
      <c r="B2719" s="56">
        <v>16052</v>
      </c>
      <c r="C2719" s="56" t="s">
        <v>514</v>
      </c>
      <c r="D2719" s="56" t="s">
        <v>436</v>
      </c>
      <c r="E2719" s="2" t="s">
        <v>5220</v>
      </c>
      <c r="F2719" s="56" t="s">
        <v>196</v>
      </c>
      <c r="G2719" s="56">
        <v>4</v>
      </c>
      <c r="H2719" s="56">
        <v>18</v>
      </c>
    </row>
    <row r="2720" spans="1:8" x14ac:dyDescent="0.2">
      <c r="A2720" s="56">
        <v>2025</v>
      </c>
      <c r="B2720" s="56">
        <v>16019</v>
      </c>
      <c r="C2720" s="56" t="s">
        <v>256</v>
      </c>
      <c r="D2720" s="56" t="s">
        <v>307</v>
      </c>
      <c r="E2720" s="2" t="s">
        <v>471</v>
      </c>
      <c r="F2720" s="56" t="s">
        <v>206</v>
      </c>
      <c r="G2720" s="56">
        <v>5</v>
      </c>
      <c r="H2720" s="56">
        <v>1</v>
      </c>
    </row>
    <row r="2721" spans="1:8" x14ac:dyDescent="0.2">
      <c r="A2721" s="56">
        <v>2025</v>
      </c>
      <c r="B2721" s="56">
        <v>15893</v>
      </c>
      <c r="C2721" s="56" t="s">
        <v>1352</v>
      </c>
      <c r="D2721" s="56" t="s">
        <v>295</v>
      </c>
      <c r="E2721" s="2" t="s">
        <v>250</v>
      </c>
      <c r="F2721" s="56" t="s">
        <v>201</v>
      </c>
      <c r="G2721" s="56">
        <v>5</v>
      </c>
      <c r="H2721" s="56">
        <v>2</v>
      </c>
    </row>
    <row r="2722" spans="1:8" x14ac:dyDescent="0.2">
      <c r="A2722" s="56">
        <v>2025</v>
      </c>
      <c r="B2722" s="56">
        <v>15994</v>
      </c>
      <c r="C2722" s="56" t="s">
        <v>400</v>
      </c>
      <c r="D2722" s="56" t="s">
        <v>417</v>
      </c>
      <c r="E2722" s="2" t="s">
        <v>240</v>
      </c>
      <c r="F2722" s="56" t="s">
        <v>217</v>
      </c>
      <c r="G2722" s="56">
        <v>5</v>
      </c>
      <c r="H2722" s="56">
        <v>3</v>
      </c>
    </row>
    <row r="2723" spans="1:8" x14ac:dyDescent="0.2">
      <c r="A2723" s="56">
        <v>2025</v>
      </c>
      <c r="B2723" s="56">
        <v>16062</v>
      </c>
      <c r="C2723" s="56" t="s">
        <v>400</v>
      </c>
      <c r="D2723" s="56" t="s">
        <v>388</v>
      </c>
      <c r="E2723" s="2" t="s">
        <v>5458</v>
      </c>
      <c r="F2723" s="56" t="s">
        <v>196</v>
      </c>
      <c r="G2723" s="56">
        <v>5</v>
      </c>
      <c r="H2723" s="56">
        <v>4</v>
      </c>
    </row>
    <row r="2724" spans="1:8" x14ac:dyDescent="0.2">
      <c r="A2724" s="56">
        <v>2025</v>
      </c>
      <c r="B2724" s="56">
        <v>15887</v>
      </c>
      <c r="C2724" s="56" t="s">
        <v>392</v>
      </c>
      <c r="D2724" s="56" t="s">
        <v>742</v>
      </c>
      <c r="E2724" s="2" t="s">
        <v>729</v>
      </c>
      <c r="F2724" s="56" t="s">
        <v>201</v>
      </c>
      <c r="G2724" s="56">
        <v>5</v>
      </c>
      <c r="H2724" s="56">
        <v>5</v>
      </c>
    </row>
    <row r="2725" spans="1:8" x14ac:dyDescent="0.2">
      <c r="A2725" s="56">
        <v>2025</v>
      </c>
      <c r="B2725" s="56">
        <v>15845</v>
      </c>
      <c r="C2725" s="56" t="s">
        <v>386</v>
      </c>
      <c r="D2725" s="56" t="s">
        <v>5459</v>
      </c>
      <c r="E2725" s="2" t="s">
        <v>480</v>
      </c>
      <c r="F2725" s="56" t="s">
        <v>209</v>
      </c>
      <c r="G2725" s="56">
        <v>5</v>
      </c>
      <c r="H2725" s="56">
        <v>6</v>
      </c>
    </row>
    <row r="2726" spans="1:8" x14ac:dyDescent="0.2">
      <c r="A2726" s="56">
        <v>2025</v>
      </c>
      <c r="B2726" s="56">
        <v>15810</v>
      </c>
      <c r="C2726" s="56" t="s">
        <v>1525</v>
      </c>
      <c r="D2726" s="56" t="s">
        <v>1586</v>
      </c>
      <c r="E2726" s="2" t="s">
        <v>1587</v>
      </c>
      <c r="F2726" s="56" t="s">
        <v>221</v>
      </c>
      <c r="G2726" s="56">
        <v>5</v>
      </c>
      <c r="H2726" s="56">
        <v>7</v>
      </c>
    </row>
    <row r="2727" spans="1:8" x14ac:dyDescent="0.2">
      <c r="A2727" s="56">
        <v>2025</v>
      </c>
      <c r="B2727" s="56">
        <v>15805</v>
      </c>
      <c r="C2727" s="56" t="s">
        <v>397</v>
      </c>
      <c r="D2727" s="56" t="s">
        <v>3396</v>
      </c>
      <c r="E2727" s="2" t="s">
        <v>194</v>
      </c>
      <c r="F2727" s="56" t="s">
        <v>221</v>
      </c>
      <c r="G2727" s="56">
        <v>5</v>
      </c>
      <c r="H2727" s="56">
        <v>8</v>
      </c>
    </row>
    <row r="2728" spans="1:8" x14ac:dyDescent="0.2">
      <c r="A2728" s="56">
        <v>2025</v>
      </c>
      <c r="B2728" s="56">
        <v>15856</v>
      </c>
      <c r="C2728" s="56" t="s">
        <v>386</v>
      </c>
      <c r="D2728" s="56" t="s">
        <v>5460</v>
      </c>
      <c r="E2728" s="2" t="s">
        <v>5461</v>
      </c>
      <c r="F2728" s="56" t="s">
        <v>211</v>
      </c>
      <c r="G2728" s="56">
        <v>5</v>
      </c>
      <c r="H2728" s="56">
        <v>9</v>
      </c>
    </row>
    <row r="2729" spans="1:8" x14ac:dyDescent="0.2">
      <c r="A2729" s="56">
        <v>2025</v>
      </c>
      <c r="B2729" s="56">
        <v>15932</v>
      </c>
      <c r="C2729" s="56" t="s">
        <v>1526</v>
      </c>
      <c r="D2729" s="56" t="s">
        <v>5462</v>
      </c>
      <c r="E2729" s="2" t="s">
        <v>5463</v>
      </c>
      <c r="F2729" s="56" t="s">
        <v>212</v>
      </c>
      <c r="G2729" s="56">
        <v>5</v>
      </c>
      <c r="H2729" s="56">
        <v>10</v>
      </c>
    </row>
    <row r="2730" spans="1:8" x14ac:dyDescent="0.2">
      <c r="A2730" s="56">
        <v>2025</v>
      </c>
      <c r="B2730" s="56">
        <v>15820</v>
      </c>
      <c r="C2730" s="56" t="s">
        <v>386</v>
      </c>
      <c r="D2730" s="56" t="s">
        <v>4886</v>
      </c>
      <c r="E2730" s="2" t="s">
        <v>256</v>
      </c>
      <c r="F2730" s="56" t="s">
        <v>221</v>
      </c>
      <c r="G2730" s="56">
        <v>5</v>
      </c>
      <c r="H2730" s="56">
        <v>11</v>
      </c>
    </row>
    <row r="2731" spans="1:8" x14ac:dyDescent="0.2">
      <c r="A2731" s="56">
        <v>2025</v>
      </c>
      <c r="B2731" s="56">
        <v>15860</v>
      </c>
      <c r="C2731" s="56" t="s">
        <v>1525</v>
      </c>
      <c r="D2731" s="56" t="s">
        <v>1596</v>
      </c>
      <c r="E2731" s="2" t="s">
        <v>1485</v>
      </c>
      <c r="F2731" s="56" t="s">
        <v>211</v>
      </c>
      <c r="G2731" s="56">
        <v>5</v>
      </c>
      <c r="H2731" s="56">
        <v>12</v>
      </c>
    </row>
    <row r="2732" spans="1:8" x14ac:dyDescent="0.2">
      <c r="A2732" s="56">
        <v>2025</v>
      </c>
      <c r="B2732" s="56">
        <v>15906</v>
      </c>
      <c r="C2732" s="56" t="s">
        <v>397</v>
      </c>
      <c r="D2732" s="56" t="s">
        <v>287</v>
      </c>
      <c r="E2732" s="2" t="s">
        <v>252</v>
      </c>
      <c r="F2732" s="56" t="s">
        <v>190</v>
      </c>
      <c r="G2732" s="56">
        <v>5</v>
      </c>
      <c r="H2732" s="56">
        <v>13</v>
      </c>
    </row>
    <row r="2733" spans="1:8" x14ac:dyDescent="0.2">
      <c r="A2733" s="56">
        <v>2025</v>
      </c>
      <c r="B2733" s="56">
        <v>15976</v>
      </c>
      <c r="C2733" s="56" t="s">
        <v>386</v>
      </c>
      <c r="D2733" s="56" t="s">
        <v>415</v>
      </c>
      <c r="E2733" s="2" t="s">
        <v>3360</v>
      </c>
      <c r="F2733" s="56" t="s">
        <v>188</v>
      </c>
      <c r="G2733" s="56">
        <v>5</v>
      </c>
      <c r="H2733" s="56">
        <v>14</v>
      </c>
    </row>
    <row r="2734" spans="1:8" x14ac:dyDescent="0.2">
      <c r="A2734" s="56">
        <v>2025</v>
      </c>
      <c r="B2734" s="56">
        <v>15886</v>
      </c>
      <c r="C2734" s="56" t="s">
        <v>515</v>
      </c>
      <c r="D2734" s="56" t="s">
        <v>234</v>
      </c>
      <c r="E2734" s="2" t="s">
        <v>5464</v>
      </c>
      <c r="F2734" s="56" t="s">
        <v>201</v>
      </c>
      <c r="G2734" s="56">
        <v>5</v>
      </c>
      <c r="H2734" s="56">
        <v>15</v>
      </c>
    </row>
    <row r="2735" spans="1:8" x14ac:dyDescent="0.2">
      <c r="A2735" s="56">
        <v>2025</v>
      </c>
      <c r="B2735" s="56">
        <v>15837</v>
      </c>
      <c r="C2735" s="56" t="s">
        <v>386</v>
      </c>
      <c r="D2735" s="56" t="s">
        <v>268</v>
      </c>
      <c r="E2735" s="2" t="s">
        <v>334</v>
      </c>
      <c r="F2735" s="56" t="s">
        <v>209</v>
      </c>
      <c r="G2735" s="56">
        <v>5</v>
      </c>
      <c r="H2735" s="56">
        <v>16</v>
      </c>
    </row>
    <row r="2736" spans="1:8" x14ac:dyDescent="0.2">
      <c r="A2736" s="56">
        <v>2025</v>
      </c>
      <c r="B2736" s="56">
        <v>16068</v>
      </c>
      <c r="C2736" s="56" t="s">
        <v>1525</v>
      </c>
      <c r="D2736" s="56" t="s">
        <v>4876</v>
      </c>
      <c r="E2736" s="2" t="s">
        <v>178</v>
      </c>
      <c r="F2736" s="56" t="s">
        <v>196</v>
      </c>
      <c r="G2736" s="56">
        <v>5</v>
      </c>
      <c r="H2736" s="56">
        <v>17</v>
      </c>
    </row>
    <row r="2737" spans="1:8" x14ac:dyDescent="0.2">
      <c r="A2737" s="56">
        <v>2025</v>
      </c>
      <c r="B2737" s="56">
        <v>15797</v>
      </c>
      <c r="C2737" s="56" t="s">
        <v>154</v>
      </c>
      <c r="D2737" s="56" t="s">
        <v>1580</v>
      </c>
      <c r="E2737" s="2" t="s">
        <v>1581</v>
      </c>
      <c r="F2737" s="56" t="s">
        <v>221</v>
      </c>
      <c r="G2737" s="56">
        <v>5</v>
      </c>
      <c r="H2737" s="56">
        <v>18</v>
      </c>
    </row>
    <row r="2738" spans="1:8" x14ac:dyDescent="0.2">
      <c r="A2738" s="56">
        <v>2025</v>
      </c>
      <c r="B2738" s="56">
        <v>16063</v>
      </c>
      <c r="C2738" s="56" t="s">
        <v>386</v>
      </c>
      <c r="D2738" s="56" t="s">
        <v>283</v>
      </c>
      <c r="E2738" s="2" t="s">
        <v>256</v>
      </c>
      <c r="F2738" s="56" t="s">
        <v>196</v>
      </c>
      <c r="G2738" s="56">
        <v>6</v>
      </c>
      <c r="H2738" s="56">
        <v>1</v>
      </c>
    </row>
    <row r="2739" spans="1:8" x14ac:dyDescent="0.2">
      <c r="A2739" s="56">
        <v>2025</v>
      </c>
      <c r="B2739" s="56">
        <v>16017</v>
      </c>
      <c r="C2739" s="56" t="s">
        <v>1352</v>
      </c>
      <c r="D2739" s="56" t="s">
        <v>192</v>
      </c>
      <c r="E2739" s="2" t="s">
        <v>5465</v>
      </c>
      <c r="F2739" s="56" t="s">
        <v>206</v>
      </c>
      <c r="G2739" s="56">
        <v>6</v>
      </c>
      <c r="H2739" s="56">
        <v>2</v>
      </c>
    </row>
    <row r="2740" spans="1:8" x14ac:dyDescent="0.2">
      <c r="A2740" s="56">
        <v>2025</v>
      </c>
      <c r="B2740" s="56">
        <v>16045</v>
      </c>
      <c r="C2740" s="56" t="s">
        <v>386</v>
      </c>
      <c r="D2740" s="56" t="s">
        <v>391</v>
      </c>
      <c r="E2740" s="2" t="s">
        <v>280</v>
      </c>
      <c r="F2740" s="56" t="s">
        <v>198</v>
      </c>
      <c r="G2740" s="56">
        <v>6</v>
      </c>
      <c r="H2740" s="56">
        <v>3</v>
      </c>
    </row>
    <row r="2741" spans="1:8" x14ac:dyDescent="0.2">
      <c r="A2741" s="56">
        <v>2025</v>
      </c>
      <c r="B2741" s="56">
        <v>15937</v>
      </c>
      <c r="C2741" s="56" t="s">
        <v>1351</v>
      </c>
      <c r="D2741" s="56" t="s">
        <v>546</v>
      </c>
      <c r="E2741" s="2" t="s">
        <v>4931</v>
      </c>
      <c r="F2741" s="56" t="s">
        <v>212</v>
      </c>
      <c r="G2741" s="56">
        <v>6</v>
      </c>
      <c r="H2741" s="56">
        <v>4</v>
      </c>
    </row>
    <row r="2742" spans="1:8" x14ac:dyDescent="0.2">
      <c r="A2742" s="56">
        <v>2025</v>
      </c>
      <c r="B2742" s="56">
        <v>15907</v>
      </c>
      <c r="C2742" s="56" t="s">
        <v>392</v>
      </c>
      <c r="D2742" s="56" t="s">
        <v>5466</v>
      </c>
      <c r="E2742" s="2" t="s">
        <v>5467</v>
      </c>
      <c r="F2742" s="56" t="s">
        <v>190</v>
      </c>
      <c r="G2742" s="56">
        <v>6</v>
      </c>
      <c r="H2742" s="56">
        <v>5</v>
      </c>
    </row>
    <row r="2743" spans="1:8" x14ac:dyDescent="0.2">
      <c r="A2743" s="56">
        <v>2025</v>
      </c>
      <c r="B2743" s="56">
        <v>16015</v>
      </c>
      <c r="C2743" s="56" t="s">
        <v>386</v>
      </c>
      <c r="D2743" s="56" t="s">
        <v>268</v>
      </c>
      <c r="E2743" s="2" t="s">
        <v>1616</v>
      </c>
      <c r="F2743" s="56" t="s">
        <v>206</v>
      </c>
      <c r="G2743" s="56">
        <v>6</v>
      </c>
      <c r="H2743" s="56">
        <v>6</v>
      </c>
    </row>
    <row r="2744" spans="1:8" x14ac:dyDescent="0.2">
      <c r="A2744" s="56">
        <v>2025</v>
      </c>
      <c r="B2744" s="56">
        <v>15905</v>
      </c>
      <c r="C2744" s="56" t="s">
        <v>386</v>
      </c>
      <c r="D2744" s="56" t="s">
        <v>5468</v>
      </c>
      <c r="E2744" s="2" t="s">
        <v>469</v>
      </c>
      <c r="F2744" s="56" t="s">
        <v>190</v>
      </c>
      <c r="G2744" s="56">
        <v>6</v>
      </c>
      <c r="H2744" s="56">
        <v>7</v>
      </c>
    </row>
    <row r="2745" spans="1:8" x14ac:dyDescent="0.2">
      <c r="A2745" s="56">
        <v>2025</v>
      </c>
      <c r="B2745" s="56">
        <v>15940</v>
      </c>
      <c r="C2745" s="56" t="s">
        <v>515</v>
      </c>
      <c r="D2745" s="56" t="s">
        <v>552</v>
      </c>
      <c r="E2745" s="2" t="s">
        <v>501</v>
      </c>
      <c r="F2745" s="56" t="s">
        <v>212</v>
      </c>
      <c r="G2745" s="56">
        <v>6</v>
      </c>
      <c r="H2745" s="56">
        <v>8</v>
      </c>
    </row>
    <row r="2746" spans="1:8" x14ac:dyDescent="0.2">
      <c r="A2746" s="56">
        <v>2025</v>
      </c>
      <c r="B2746" s="56">
        <v>16003</v>
      </c>
      <c r="C2746" s="56" t="s">
        <v>154</v>
      </c>
      <c r="D2746" s="56" t="s">
        <v>494</v>
      </c>
      <c r="E2746" s="2" t="s">
        <v>177</v>
      </c>
      <c r="F2746" s="56" t="s">
        <v>217</v>
      </c>
      <c r="G2746" s="56">
        <v>6</v>
      </c>
      <c r="H2746" s="56">
        <v>9</v>
      </c>
    </row>
    <row r="2747" spans="1:8" x14ac:dyDescent="0.2">
      <c r="A2747" s="56">
        <v>2025</v>
      </c>
      <c r="B2747" s="56">
        <v>15993</v>
      </c>
      <c r="C2747" s="56" t="s">
        <v>1526</v>
      </c>
      <c r="D2747" s="56" t="s">
        <v>157</v>
      </c>
      <c r="E2747" s="2" t="s">
        <v>3429</v>
      </c>
      <c r="F2747" s="56" t="s">
        <v>217</v>
      </c>
      <c r="G2747" s="56">
        <v>6</v>
      </c>
      <c r="H2747" s="56">
        <v>10</v>
      </c>
    </row>
    <row r="2748" spans="1:8" x14ac:dyDescent="0.2">
      <c r="A2748" s="56">
        <v>2025</v>
      </c>
      <c r="B2748" s="56">
        <v>16042</v>
      </c>
      <c r="C2748" s="56" t="s">
        <v>386</v>
      </c>
      <c r="D2748" s="56" t="s">
        <v>238</v>
      </c>
      <c r="E2748" s="2" t="s">
        <v>5469</v>
      </c>
      <c r="F2748" s="56" t="s">
        <v>198</v>
      </c>
      <c r="G2748" s="56">
        <v>6</v>
      </c>
      <c r="H2748" s="56">
        <v>11</v>
      </c>
    </row>
    <row r="2749" spans="1:8" x14ac:dyDescent="0.2">
      <c r="A2749" s="56">
        <v>2025</v>
      </c>
      <c r="B2749" s="56">
        <v>16020</v>
      </c>
      <c r="C2749" s="56" t="s">
        <v>1525</v>
      </c>
      <c r="D2749" s="56" t="s">
        <v>1610</v>
      </c>
      <c r="E2749" s="2" t="s">
        <v>225</v>
      </c>
      <c r="F2749" s="56" t="s">
        <v>206</v>
      </c>
      <c r="G2749" s="56">
        <v>6</v>
      </c>
      <c r="H2749" s="56">
        <v>12</v>
      </c>
    </row>
    <row r="2750" spans="1:8" x14ac:dyDescent="0.2">
      <c r="A2750" s="56">
        <v>2025</v>
      </c>
      <c r="B2750" s="56">
        <v>15911</v>
      </c>
      <c r="C2750" s="56" t="s">
        <v>442</v>
      </c>
      <c r="D2750" s="56" t="s">
        <v>5470</v>
      </c>
      <c r="E2750" s="2" t="s">
        <v>393</v>
      </c>
      <c r="F2750" s="56" t="s">
        <v>190</v>
      </c>
      <c r="G2750" s="56">
        <v>6</v>
      </c>
      <c r="H2750" s="56">
        <v>13</v>
      </c>
    </row>
    <row r="2751" spans="1:8" x14ac:dyDescent="0.2">
      <c r="A2751" s="56">
        <v>2025</v>
      </c>
      <c r="B2751" s="56">
        <v>15910</v>
      </c>
      <c r="C2751" s="56" t="s">
        <v>1351</v>
      </c>
      <c r="D2751" s="56" t="s">
        <v>1601</v>
      </c>
      <c r="E2751" s="2" t="s">
        <v>1602</v>
      </c>
      <c r="F2751" s="56" t="s">
        <v>190</v>
      </c>
      <c r="G2751" s="56">
        <v>6</v>
      </c>
      <c r="H2751" s="56">
        <v>14</v>
      </c>
    </row>
    <row r="2752" spans="1:8" x14ac:dyDescent="0.2">
      <c r="A2752" s="56">
        <v>2025</v>
      </c>
      <c r="B2752" s="56">
        <v>15801</v>
      </c>
      <c r="C2752" s="56" t="s">
        <v>514</v>
      </c>
      <c r="D2752" s="56" t="s">
        <v>495</v>
      </c>
      <c r="E2752" s="2" t="s">
        <v>1583</v>
      </c>
      <c r="F2752" s="56" t="s">
        <v>221</v>
      </c>
      <c r="G2752" s="56">
        <v>6</v>
      </c>
      <c r="H2752" s="56">
        <v>15</v>
      </c>
    </row>
    <row r="2753" spans="1:8" x14ac:dyDescent="0.2">
      <c r="A2753" s="56">
        <v>2025</v>
      </c>
      <c r="B2753" s="56">
        <v>16073</v>
      </c>
      <c r="C2753" s="56" t="s">
        <v>386</v>
      </c>
      <c r="D2753" s="56" t="s">
        <v>4032</v>
      </c>
      <c r="E2753" s="2" t="s">
        <v>5471</v>
      </c>
      <c r="F2753" s="56" t="s">
        <v>196</v>
      </c>
      <c r="G2753" s="56">
        <v>6</v>
      </c>
      <c r="H2753" s="56">
        <v>16</v>
      </c>
    </row>
    <row r="2754" spans="1:8" x14ac:dyDescent="0.2">
      <c r="A2754" s="56">
        <v>2025</v>
      </c>
      <c r="B2754" s="56">
        <v>15941</v>
      </c>
      <c r="C2754" s="56" t="s">
        <v>1319</v>
      </c>
      <c r="D2754" s="56" t="s">
        <v>254</v>
      </c>
      <c r="E2754" s="2" t="s">
        <v>5472</v>
      </c>
      <c r="F2754" s="56" t="s">
        <v>212</v>
      </c>
      <c r="G2754" s="56">
        <v>6</v>
      </c>
      <c r="H2754" s="56">
        <v>17</v>
      </c>
    </row>
    <row r="2755" spans="1:8" x14ac:dyDescent="0.2">
      <c r="A2755" s="56">
        <v>2025</v>
      </c>
      <c r="B2755" s="56">
        <v>15857</v>
      </c>
      <c r="C2755" s="56" t="s">
        <v>256</v>
      </c>
      <c r="D2755" s="56" t="s">
        <v>1593</v>
      </c>
      <c r="E2755" s="2" t="s">
        <v>1594</v>
      </c>
      <c r="F2755" s="56" t="s">
        <v>211</v>
      </c>
      <c r="G2755" s="56">
        <v>6</v>
      </c>
      <c r="H2755" s="56">
        <v>18</v>
      </c>
    </row>
    <row r="2756" spans="1:8" x14ac:dyDescent="0.2">
      <c r="A2756" s="56">
        <v>2025</v>
      </c>
      <c r="B2756" s="56">
        <v>15876</v>
      </c>
      <c r="C2756" s="56" t="s">
        <v>386</v>
      </c>
      <c r="D2756" s="56" t="s">
        <v>431</v>
      </c>
      <c r="E2756" s="2" t="s">
        <v>1597</v>
      </c>
      <c r="F2756" s="56" t="s">
        <v>193</v>
      </c>
      <c r="G2756" s="56">
        <v>7</v>
      </c>
      <c r="H2756" s="56">
        <v>1</v>
      </c>
    </row>
    <row r="2757" spans="1:8" x14ac:dyDescent="0.2">
      <c r="A2757" s="56">
        <v>2025</v>
      </c>
      <c r="B2757" s="56">
        <v>16022</v>
      </c>
      <c r="C2757" s="56" t="s">
        <v>295</v>
      </c>
      <c r="D2757" s="56" t="s">
        <v>203</v>
      </c>
      <c r="E2757" s="2" t="s">
        <v>484</v>
      </c>
      <c r="F2757" s="56" t="s">
        <v>206</v>
      </c>
      <c r="G2757" s="56">
        <v>7</v>
      </c>
      <c r="H2757" s="56">
        <v>2</v>
      </c>
    </row>
    <row r="2758" spans="1:8" x14ac:dyDescent="0.2">
      <c r="A2758" s="56">
        <v>2025</v>
      </c>
      <c r="B2758" s="56">
        <v>15974</v>
      </c>
      <c r="C2758" s="56" t="s">
        <v>386</v>
      </c>
      <c r="D2758" s="56" t="s">
        <v>350</v>
      </c>
      <c r="E2758" s="2" t="s">
        <v>1620</v>
      </c>
      <c r="F2758" s="56" t="s">
        <v>188</v>
      </c>
      <c r="G2758" s="56">
        <v>7</v>
      </c>
      <c r="H2758" s="56">
        <v>3</v>
      </c>
    </row>
    <row r="2759" spans="1:8" x14ac:dyDescent="0.2">
      <c r="A2759" s="56">
        <v>2025</v>
      </c>
      <c r="B2759" s="56">
        <v>15998</v>
      </c>
      <c r="C2759" s="56" t="s">
        <v>1525</v>
      </c>
      <c r="D2759" s="56" t="s">
        <v>5473</v>
      </c>
      <c r="E2759" s="2" t="s">
        <v>5474</v>
      </c>
      <c r="F2759" s="56" t="s">
        <v>217</v>
      </c>
      <c r="G2759" s="56">
        <v>7</v>
      </c>
      <c r="H2759" s="56">
        <v>4</v>
      </c>
    </row>
    <row r="2760" spans="1:8" x14ac:dyDescent="0.2">
      <c r="A2760" s="56">
        <v>2025</v>
      </c>
      <c r="B2760" s="56">
        <v>16000</v>
      </c>
      <c r="C2760" s="56" t="s">
        <v>392</v>
      </c>
      <c r="D2760" s="56" t="s">
        <v>5475</v>
      </c>
      <c r="E2760" s="2" t="s">
        <v>5476</v>
      </c>
      <c r="F2760" s="56" t="s">
        <v>217</v>
      </c>
      <c r="G2760" s="56">
        <v>7</v>
      </c>
      <c r="H2760" s="56">
        <v>5</v>
      </c>
    </row>
    <row r="2761" spans="1:8" x14ac:dyDescent="0.2">
      <c r="A2761" s="56">
        <v>2025</v>
      </c>
      <c r="B2761" s="56">
        <v>15978</v>
      </c>
      <c r="C2761" s="56" t="s">
        <v>386</v>
      </c>
      <c r="D2761" s="56" t="s">
        <v>382</v>
      </c>
      <c r="E2761" s="2" t="s">
        <v>5477</v>
      </c>
      <c r="F2761" s="56" t="s">
        <v>188</v>
      </c>
      <c r="G2761" s="56">
        <v>7</v>
      </c>
      <c r="H2761" s="56">
        <v>6</v>
      </c>
    </row>
    <row r="2762" spans="1:8" x14ac:dyDescent="0.2">
      <c r="A2762" s="56">
        <v>2025</v>
      </c>
      <c r="B2762" s="56">
        <v>16053</v>
      </c>
      <c r="C2762" s="56" t="s">
        <v>295</v>
      </c>
      <c r="D2762" s="56" t="s">
        <v>225</v>
      </c>
      <c r="E2762" s="2" t="s">
        <v>228</v>
      </c>
      <c r="F2762" s="56" t="s">
        <v>196</v>
      </c>
      <c r="G2762" s="56">
        <v>7</v>
      </c>
      <c r="H2762" s="56">
        <v>7</v>
      </c>
    </row>
    <row r="2763" spans="1:8" x14ac:dyDescent="0.2">
      <c r="A2763" s="56">
        <v>2025</v>
      </c>
      <c r="B2763" s="56">
        <v>15942</v>
      </c>
      <c r="C2763" s="56" t="s">
        <v>515</v>
      </c>
      <c r="D2763" s="56" t="s">
        <v>529</v>
      </c>
      <c r="E2763" s="2" t="s">
        <v>5478</v>
      </c>
      <c r="F2763" s="56" t="s">
        <v>212</v>
      </c>
      <c r="G2763" s="56">
        <v>7</v>
      </c>
      <c r="H2763" s="56">
        <v>8</v>
      </c>
    </row>
    <row r="2764" spans="1:8" x14ac:dyDescent="0.2">
      <c r="A2764" s="56">
        <v>2025</v>
      </c>
      <c r="B2764" s="56">
        <v>15804</v>
      </c>
      <c r="C2764" s="56" t="s">
        <v>154</v>
      </c>
      <c r="D2764" s="56" t="s">
        <v>745</v>
      </c>
      <c r="E2764" s="2" t="s">
        <v>5479</v>
      </c>
      <c r="F2764" s="56" t="s">
        <v>221</v>
      </c>
      <c r="G2764" s="56">
        <v>7</v>
      </c>
      <c r="H2764" s="56">
        <v>9</v>
      </c>
    </row>
    <row r="2765" spans="1:8" x14ac:dyDescent="0.2">
      <c r="A2765" s="56">
        <v>2025</v>
      </c>
      <c r="B2765" s="56">
        <v>15812</v>
      </c>
      <c r="C2765" s="56" t="s">
        <v>1319</v>
      </c>
      <c r="D2765" s="56" t="s">
        <v>4605</v>
      </c>
      <c r="E2765" s="2" t="s">
        <v>5480</v>
      </c>
      <c r="F2765" s="56" t="s">
        <v>221</v>
      </c>
      <c r="G2765" s="56">
        <v>7</v>
      </c>
      <c r="H2765" s="56">
        <v>10</v>
      </c>
    </row>
    <row r="2766" spans="1:8" x14ac:dyDescent="0.2">
      <c r="A2766" s="56">
        <v>2025</v>
      </c>
      <c r="B2766" s="56">
        <v>16039</v>
      </c>
      <c r="C2766" s="56" t="s">
        <v>295</v>
      </c>
      <c r="D2766" s="56" t="s">
        <v>377</v>
      </c>
      <c r="E2766" s="2" t="s">
        <v>3428</v>
      </c>
      <c r="F2766" s="56" t="s">
        <v>198</v>
      </c>
      <c r="G2766" s="56">
        <v>7</v>
      </c>
      <c r="H2766" s="56">
        <v>11</v>
      </c>
    </row>
    <row r="2767" spans="1:8" x14ac:dyDescent="0.2">
      <c r="A2767" s="56">
        <v>2025</v>
      </c>
      <c r="B2767" s="56">
        <v>15839</v>
      </c>
      <c r="C2767" s="56" t="s">
        <v>1319</v>
      </c>
      <c r="D2767" s="56" t="s">
        <v>344</v>
      </c>
      <c r="E2767" s="2" t="s">
        <v>5481</v>
      </c>
      <c r="F2767" s="56" t="s">
        <v>209</v>
      </c>
      <c r="G2767" s="56">
        <v>7</v>
      </c>
      <c r="H2767" s="56">
        <v>12</v>
      </c>
    </row>
    <row r="2768" spans="1:8" x14ac:dyDescent="0.2">
      <c r="A2768" s="56">
        <v>2025</v>
      </c>
      <c r="B2768" s="56">
        <v>16032</v>
      </c>
      <c r="C2768" s="56" t="s">
        <v>442</v>
      </c>
      <c r="D2768" s="56" t="s">
        <v>445</v>
      </c>
      <c r="E2768" s="2" t="s">
        <v>5482</v>
      </c>
      <c r="F2768" s="56" t="s">
        <v>206</v>
      </c>
      <c r="G2768" s="56">
        <v>7</v>
      </c>
      <c r="H2768" s="56">
        <v>13</v>
      </c>
    </row>
    <row r="2769" spans="1:8" x14ac:dyDescent="0.2">
      <c r="A2769" s="56">
        <v>2025</v>
      </c>
      <c r="B2769" s="56">
        <v>15821</v>
      </c>
      <c r="C2769" s="56" t="s">
        <v>295</v>
      </c>
      <c r="D2769" s="56" t="s">
        <v>745</v>
      </c>
      <c r="E2769" s="2" t="s">
        <v>5483</v>
      </c>
      <c r="F2769" s="56" t="s">
        <v>221</v>
      </c>
      <c r="G2769" s="56">
        <v>7</v>
      </c>
      <c r="H2769" s="56">
        <v>14</v>
      </c>
    </row>
    <row r="2770" spans="1:8" x14ac:dyDescent="0.2">
      <c r="A2770" s="56">
        <v>2025</v>
      </c>
      <c r="B2770" s="56">
        <v>15977</v>
      </c>
      <c r="C2770" s="56" t="s">
        <v>295</v>
      </c>
      <c r="D2770" s="56" t="s">
        <v>497</v>
      </c>
      <c r="E2770" s="2" t="s">
        <v>3982</v>
      </c>
      <c r="F2770" s="56" t="s">
        <v>188</v>
      </c>
      <c r="G2770" s="56">
        <v>7</v>
      </c>
      <c r="H2770" s="56">
        <v>15</v>
      </c>
    </row>
    <row r="2771" spans="1:8" x14ac:dyDescent="0.2">
      <c r="A2771" s="56">
        <v>2025</v>
      </c>
      <c r="B2771" s="56">
        <v>15943</v>
      </c>
      <c r="C2771" s="56" t="s">
        <v>256</v>
      </c>
      <c r="D2771" s="56" t="s">
        <v>321</v>
      </c>
      <c r="E2771" s="2" t="s">
        <v>191</v>
      </c>
      <c r="F2771" s="56" t="s">
        <v>212</v>
      </c>
      <c r="G2771" s="56">
        <v>7</v>
      </c>
      <c r="H2771" s="56">
        <v>16</v>
      </c>
    </row>
    <row r="2772" spans="1:8" x14ac:dyDescent="0.2">
      <c r="A2772" s="56">
        <v>2025</v>
      </c>
      <c r="B2772" s="56">
        <v>15939</v>
      </c>
      <c r="C2772" s="56" t="s">
        <v>442</v>
      </c>
      <c r="D2772" s="56" t="s">
        <v>71</v>
      </c>
      <c r="E2772" s="2" t="s">
        <v>205</v>
      </c>
      <c r="F2772" s="56" t="s">
        <v>212</v>
      </c>
      <c r="G2772" s="56">
        <v>7</v>
      </c>
      <c r="H2772" s="56">
        <v>17</v>
      </c>
    </row>
    <row r="2773" spans="1:8" x14ac:dyDescent="0.2">
      <c r="A2773" s="56">
        <v>2025</v>
      </c>
      <c r="B2773" s="56">
        <v>15846</v>
      </c>
      <c r="C2773" s="56" t="s">
        <v>442</v>
      </c>
      <c r="D2773" s="56" t="s">
        <v>382</v>
      </c>
      <c r="E2773" s="2" t="s">
        <v>5484</v>
      </c>
      <c r="F2773" s="56" t="s">
        <v>209</v>
      </c>
      <c r="G2773" s="56">
        <v>7</v>
      </c>
      <c r="H2773" s="56">
        <v>18</v>
      </c>
    </row>
    <row r="2774" spans="1:8" x14ac:dyDescent="0.2">
      <c r="A2774" s="97">
        <v>2024</v>
      </c>
      <c r="B2774" s="97">
        <v>15287</v>
      </c>
      <c r="C2774" s="97" t="s">
        <v>515</v>
      </c>
      <c r="D2774" s="97" t="s">
        <v>1469</v>
      </c>
      <c r="E2774" s="96" t="s">
        <v>393</v>
      </c>
      <c r="F2774" s="97" t="s">
        <v>221</v>
      </c>
      <c r="G2774" s="97">
        <v>1</v>
      </c>
      <c r="H2774" s="97">
        <v>1</v>
      </c>
    </row>
    <row r="2775" spans="1:8" x14ac:dyDescent="0.2">
      <c r="A2775" s="56">
        <v>2024</v>
      </c>
      <c r="B2775" s="56">
        <v>15524</v>
      </c>
      <c r="C2775" s="56" t="s">
        <v>515</v>
      </c>
      <c r="D2775" s="56" t="s">
        <v>382</v>
      </c>
      <c r="E2775" s="2" t="s">
        <v>1507</v>
      </c>
      <c r="F2775" s="56" t="s">
        <v>217</v>
      </c>
      <c r="G2775" s="56">
        <v>1</v>
      </c>
      <c r="H2775" s="56">
        <v>2</v>
      </c>
    </row>
    <row r="2776" spans="1:8" x14ac:dyDescent="0.2">
      <c r="A2776" s="56">
        <v>2024</v>
      </c>
      <c r="B2776" s="56">
        <v>15608</v>
      </c>
      <c r="C2776" s="56" t="s">
        <v>1319</v>
      </c>
      <c r="D2776" s="56" t="s">
        <v>5485</v>
      </c>
      <c r="E2776" s="2" t="s">
        <v>177</v>
      </c>
      <c r="F2776" s="56" t="s">
        <v>196</v>
      </c>
      <c r="G2776" s="56">
        <v>1</v>
      </c>
      <c r="H2776" s="56">
        <v>3</v>
      </c>
    </row>
    <row r="2777" spans="1:8" x14ac:dyDescent="0.2">
      <c r="A2777" s="56">
        <v>2024</v>
      </c>
      <c r="B2777" s="56">
        <v>15289</v>
      </c>
      <c r="C2777" s="56" t="s">
        <v>749</v>
      </c>
      <c r="D2777" s="56" t="s">
        <v>5486</v>
      </c>
      <c r="E2777" s="2" t="s">
        <v>3934</v>
      </c>
      <c r="F2777" s="56" t="s">
        <v>221</v>
      </c>
      <c r="G2777" s="56">
        <v>1</v>
      </c>
      <c r="H2777" s="56">
        <v>4</v>
      </c>
    </row>
    <row r="2778" spans="1:8" x14ac:dyDescent="0.2">
      <c r="A2778" s="56">
        <v>2024</v>
      </c>
      <c r="B2778" s="56">
        <v>15607</v>
      </c>
      <c r="C2778" s="56" t="s">
        <v>138</v>
      </c>
      <c r="D2778" s="56" t="s">
        <v>1517</v>
      </c>
      <c r="E2778" s="2" t="s">
        <v>478</v>
      </c>
      <c r="F2778" s="56" t="s">
        <v>196</v>
      </c>
      <c r="G2778" s="56">
        <v>1</v>
      </c>
      <c r="H2778" s="56">
        <v>5</v>
      </c>
    </row>
    <row r="2779" spans="1:8" x14ac:dyDescent="0.2">
      <c r="A2779" s="56">
        <v>2024</v>
      </c>
      <c r="B2779" s="56">
        <v>15504</v>
      </c>
      <c r="C2779" s="56" t="s">
        <v>515</v>
      </c>
      <c r="D2779" s="56" t="s">
        <v>305</v>
      </c>
      <c r="E2779" s="2" t="s">
        <v>1504</v>
      </c>
      <c r="F2779" s="56" t="s">
        <v>188</v>
      </c>
      <c r="G2779" s="56">
        <v>1</v>
      </c>
      <c r="H2779" s="56">
        <v>6</v>
      </c>
    </row>
    <row r="2780" spans="1:8" x14ac:dyDescent="0.2">
      <c r="A2780" s="56">
        <v>2024</v>
      </c>
      <c r="B2780" s="56">
        <v>15290</v>
      </c>
      <c r="C2780" s="56" t="s">
        <v>749</v>
      </c>
      <c r="D2780" s="56" t="s">
        <v>524</v>
      </c>
      <c r="E2780" s="2" t="s">
        <v>5487</v>
      </c>
      <c r="F2780" s="56" t="s">
        <v>221</v>
      </c>
      <c r="G2780" s="56">
        <v>1</v>
      </c>
      <c r="H2780" s="56">
        <v>7</v>
      </c>
    </row>
    <row r="2781" spans="1:8" x14ac:dyDescent="0.2">
      <c r="A2781" s="56">
        <v>2024</v>
      </c>
      <c r="B2781" s="56">
        <v>15609</v>
      </c>
      <c r="C2781" s="56" t="s">
        <v>400</v>
      </c>
      <c r="D2781" s="56" t="s">
        <v>511</v>
      </c>
      <c r="E2781" s="2" t="s">
        <v>729</v>
      </c>
      <c r="F2781" s="56" t="s">
        <v>196</v>
      </c>
      <c r="G2781" s="56">
        <v>1</v>
      </c>
      <c r="H2781" s="56">
        <v>8</v>
      </c>
    </row>
    <row r="2782" spans="1:8" x14ac:dyDescent="0.2">
      <c r="A2782" s="56">
        <v>2024</v>
      </c>
      <c r="B2782" s="56">
        <v>15451</v>
      </c>
      <c r="C2782" s="56" t="s">
        <v>749</v>
      </c>
      <c r="D2782" s="56" t="s">
        <v>3500</v>
      </c>
      <c r="E2782" s="2" t="s">
        <v>273</v>
      </c>
      <c r="F2782" s="56" t="s">
        <v>212</v>
      </c>
      <c r="G2782" s="56">
        <v>1</v>
      </c>
      <c r="H2782" s="56">
        <v>9</v>
      </c>
    </row>
    <row r="2783" spans="1:8" x14ac:dyDescent="0.2">
      <c r="A2783" s="56">
        <v>2024</v>
      </c>
      <c r="B2783" s="56">
        <v>15288</v>
      </c>
      <c r="C2783" s="56" t="s">
        <v>514</v>
      </c>
      <c r="D2783" s="56" t="s">
        <v>288</v>
      </c>
      <c r="E2783" s="2" t="s">
        <v>1470</v>
      </c>
      <c r="F2783" s="56" t="s">
        <v>221</v>
      </c>
      <c r="G2783" s="56">
        <v>1</v>
      </c>
      <c r="H2783" s="56">
        <v>10</v>
      </c>
    </row>
    <row r="2784" spans="1:8" x14ac:dyDescent="0.2">
      <c r="A2784" s="56">
        <v>2024</v>
      </c>
      <c r="B2784" s="56">
        <v>15291</v>
      </c>
      <c r="C2784" s="56" t="s">
        <v>392</v>
      </c>
      <c r="D2784" s="56" t="s">
        <v>5488</v>
      </c>
      <c r="E2784" s="2" t="s">
        <v>5489</v>
      </c>
      <c r="F2784" s="56" t="s">
        <v>221</v>
      </c>
      <c r="G2784" s="56">
        <v>1</v>
      </c>
      <c r="H2784" s="56">
        <v>11</v>
      </c>
    </row>
    <row r="2785" spans="1:8" x14ac:dyDescent="0.2">
      <c r="A2785" s="56">
        <v>2024</v>
      </c>
      <c r="B2785" s="56">
        <v>15449</v>
      </c>
      <c r="C2785" s="56" t="s">
        <v>397</v>
      </c>
      <c r="D2785" s="56" t="s">
        <v>5490</v>
      </c>
      <c r="E2785" s="2" t="s">
        <v>5491</v>
      </c>
      <c r="F2785" s="56" t="s">
        <v>212</v>
      </c>
      <c r="G2785" s="56">
        <v>1</v>
      </c>
      <c r="H2785" s="56">
        <v>12</v>
      </c>
    </row>
    <row r="2786" spans="1:8" x14ac:dyDescent="0.2">
      <c r="A2786" s="56">
        <v>2024</v>
      </c>
      <c r="B2786" s="56">
        <v>15298</v>
      </c>
      <c r="C2786" s="56" t="s">
        <v>442</v>
      </c>
      <c r="D2786" s="56" t="s">
        <v>347</v>
      </c>
      <c r="E2786" s="2" t="s">
        <v>312</v>
      </c>
      <c r="F2786" s="56" t="s">
        <v>221</v>
      </c>
      <c r="G2786" s="56">
        <v>1</v>
      </c>
      <c r="H2786" s="56">
        <v>13</v>
      </c>
    </row>
    <row r="2787" spans="1:8" x14ac:dyDescent="0.2">
      <c r="A2787" s="56">
        <v>2024</v>
      </c>
      <c r="B2787" s="56">
        <v>15613</v>
      </c>
      <c r="C2787" s="56" t="s">
        <v>138</v>
      </c>
      <c r="D2787" s="56" t="s">
        <v>229</v>
      </c>
      <c r="E2787" s="2" t="s">
        <v>1519</v>
      </c>
      <c r="F2787" s="56" t="s">
        <v>196</v>
      </c>
      <c r="G2787" s="56">
        <v>1</v>
      </c>
      <c r="H2787" s="56">
        <v>14</v>
      </c>
    </row>
    <row r="2788" spans="1:8" x14ac:dyDescent="0.2">
      <c r="A2788" s="56">
        <v>2024</v>
      </c>
      <c r="B2788" s="56">
        <v>15448</v>
      </c>
      <c r="C2788" s="56" t="s">
        <v>1526</v>
      </c>
      <c r="D2788" s="56" t="s">
        <v>1493</v>
      </c>
      <c r="E2788" s="2" t="s">
        <v>1494</v>
      </c>
      <c r="F2788" s="56" t="s">
        <v>212</v>
      </c>
      <c r="G2788" s="56">
        <v>1</v>
      </c>
      <c r="H2788" s="56">
        <v>15</v>
      </c>
    </row>
    <row r="2789" spans="1:8" x14ac:dyDescent="0.2">
      <c r="A2789" s="56">
        <v>2024</v>
      </c>
      <c r="B2789" s="56">
        <v>15422</v>
      </c>
      <c r="C2789" s="56" t="s">
        <v>1351</v>
      </c>
      <c r="D2789" s="56" t="s">
        <v>364</v>
      </c>
      <c r="E2789" s="2" t="s">
        <v>411</v>
      </c>
      <c r="F2789" s="56" t="s">
        <v>217</v>
      </c>
      <c r="G2789" s="56">
        <v>1</v>
      </c>
      <c r="H2789" s="56">
        <v>16</v>
      </c>
    </row>
    <row r="2790" spans="1:8" x14ac:dyDescent="0.2">
      <c r="A2790" s="56">
        <v>2024</v>
      </c>
      <c r="B2790" s="56">
        <v>15364</v>
      </c>
      <c r="C2790" s="56" t="s">
        <v>1525</v>
      </c>
      <c r="D2790" s="56" t="s">
        <v>100</v>
      </c>
      <c r="E2790" s="2" t="s">
        <v>252</v>
      </c>
      <c r="F2790" s="56" t="s">
        <v>211</v>
      </c>
      <c r="G2790" s="56">
        <v>1</v>
      </c>
      <c r="H2790" s="56">
        <v>17</v>
      </c>
    </row>
    <row r="2791" spans="1:8" x14ac:dyDescent="0.2">
      <c r="A2791" s="56">
        <v>2024</v>
      </c>
      <c r="B2791" s="56">
        <v>15297</v>
      </c>
      <c r="C2791" s="56" t="s">
        <v>138</v>
      </c>
      <c r="D2791" s="56" t="s">
        <v>1471</v>
      </c>
      <c r="E2791" s="2" t="s">
        <v>1472</v>
      </c>
      <c r="F2791" s="56" t="s">
        <v>221</v>
      </c>
      <c r="G2791" s="56">
        <v>1</v>
      </c>
      <c r="H2791" s="56">
        <v>18</v>
      </c>
    </row>
    <row r="2792" spans="1:8" x14ac:dyDescent="0.2">
      <c r="A2792" s="56">
        <v>2024</v>
      </c>
      <c r="B2792" s="56">
        <v>15525</v>
      </c>
      <c r="C2792" s="56" t="s">
        <v>138</v>
      </c>
      <c r="D2792" s="56" t="s">
        <v>272</v>
      </c>
      <c r="E2792" s="2" t="s">
        <v>1475</v>
      </c>
      <c r="F2792" s="56" t="s">
        <v>190</v>
      </c>
      <c r="G2792" s="56">
        <v>2</v>
      </c>
      <c r="H2792" s="56">
        <v>1</v>
      </c>
    </row>
    <row r="2793" spans="1:8" x14ac:dyDescent="0.2">
      <c r="A2793" s="56">
        <v>2024</v>
      </c>
      <c r="B2793" s="56">
        <v>15337</v>
      </c>
      <c r="C2793" s="56" t="s">
        <v>295</v>
      </c>
      <c r="D2793" s="56" t="s">
        <v>5492</v>
      </c>
      <c r="E2793" s="2" t="s">
        <v>4344</v>
      </c>
      <c r="F2793" s="56" t="s">
        <v>209</v>
      </c>
      <c r="G2793" s="56">
        <v>2</v>
      </c>
      <c r="H2793" s="56">
        <v>2</v>
      </c>
    </row>
    <row r="2794" spans="1:8" x14ac:dyDescent="0.2">
      <c r="A2794" s="56">
        <v>2024</v>
      </c>
      <c r="B2794" s="56">
        <v>15338</v>
      </c>
      <c r="C2794" s="56" t="s">
        <v>515</v>
      </c>
      <c r="D2794" s="56" t="s">
        <v>5493</v>
      </c>
      <c r="E2794" s="2" t="s">
        <v>5494</v>
      </c>
      <c r="F2794" s="56" t="s">
        <v>209</v>
      </c>
      <c r="G2794" s="56">
        <v>2</v>
      </c>
      <c r="H2794" s="56">
        <v>3</v>
      </c>
    </row>
    <row r="2795" spans="1:8" x14ac:dyDescent="0.2">
      <c r="A2795" s="56">
        <v>2024</v>
      </c>
      <c r="B2795" s="56">
        <v>15505</v>
      </c>
      <c r="C2795" s="56" t="s">
        <v>749</v>
      </c>
      <c r="D2795" s="56" t="s">
        <v>214</v>
      </c>
      <c r="E2795" s="2" t="s">
        <v>1505</v>
      </c>
      <c r="F2795" s="56" t="s">
        <v>188</v>
      </c>
      <c r="G2795" s="56">
        <v>2</v>
      </c>
      <c r="H2795" s="56">
        <v>4</v>
      </c>
    </row>
    <row r="2796" spans="1:8" x14ac:dyDescent="0.2">
      <c r="A2796" s="56">
        <v>2024</v>
      </c>
      <c r="B2796" s="56">
        <v>15526</v>
      </c>
      <c r="C2796" s="56" t="s">
        <v>515</v>
      </c>
      <c r="D2796" s="56" t="s">
        <v>348</v>
      </c>
      <c r="E2796" s="2" t="s">
        <v>233</v>
      </c>
      <c r="F2796" s="56" t="s">
        <v>217</v>
      </c>
      <c r="G2796" s="56">
        <v>2</v>
      </c>
      <c r="H2796" s="56">
        <v>5</v>
      </c>
    </row>
    <row r="2797" spans="1:8" x14ac:dyDescent="0.2">
      <c r="A2797" s="56">
        <v>2024</v>
      </c>
      <c r="B2797" s="56">
        <v>15339</v>
      </c>
      <c r="C2797" s="56" t="s">
        <v>1319</v>
      </c>
      <c r="D2797" s="56" t="s">
        <v>1476</v>
      </c>
      <c r="E2797" s="2" t="s">
        <v>237</v>
      </c>
      <c r="F2797" s="56" t="s">
        <v>209</v>
      </c>
      <c r="G2797" s="56">
        <v>2</v>
      </c>
      <c r="H2797" s="56">
        <v>6</v>
      </c>
    </row>
    <row r="2798" spans="1:8" x14ac:dyDescent="0.2">
      <c r="A2798" s="56">
        <v>2024</v>
      </c>
      <c r="B2798" s="56">
        <v>15299</v>
      </c>
      <c r="C2798" s="56" t="s">
        <v>1319</v>
      </c>
      <c r="D2798" s="56" t="s">
        <v>1473</v>
      </c>
      <c r="E2798" s="2" t="s">
        <v>1474</v>
      </c>
      <c r="F2798" s="56" t="s">
        <v>221</v>
      </c>
      <c r="G2798" s="56">
        <v>2</v>
      </c>
      <c r="H2798" s="56">
        <v>7</v>
      </c>
    </row>
    <row r="2799" spans="1:8" x14ac:dyDescent="0.2">
      <c r="A2799" s="56">
        <v>2024</v>
      </c>
      <c r="B2799" s="56">
        <v>15292</v>
      </c>
      <c r="C2799" s="56" t="s">
        <v>400</v>
      </c>
      <c r="D2799" s="56" t="s">
        <v>3401</v>
      </c>
      <c r="E2799" s="2" t="s">
        <v>3402</v>
      </c>
      <c r="F2799" s="56" t="s">
        <v>221</v>
      </c>
      <c r="G2799" s="56">
        <v>2</v>
      </c>
      <c r="H2799" s="56">
        <v>8</v>
      </c>
    </row>
    <row r="2800" spans="1:8" x14ac:dyDescent="0.2">
      <c r="A2800" s="56">
        <v>2024</v>
      </c>
      <c r="B2800" s="56">
        <v>15610</v>
      </c>
      <c r="C2800" s="56" t="s">
        <v>749</v>
      </c>
      <c r="D2800" s="56" t="s">
        <v>3367</v>
      </c>
      <c r="E2800" s="2" t="s">
        <v>3368</v>
      </c>
      <c r="F2800" s="56" t="s">
        <v>196</v>
      </c>
      <c r="G2800" s="56">
        <v>2</v>
      </c>
      <c r="H2800" s="56">
        <v>9</v>
      </c>
    </row>
    <row r="2801" spans="1:8" x14ac:dyDescent="0.2">
      <c r="A2801" s="56">
        <v>2024</v>
      </c>
      <c r="B2801" s="56">
        <v>15295</v>
      </c>
      <c r="C2801" s="56" t="s">
        <v>442</v>
      </c>
      <c r="D2801" s="56" t="s">
        <v>5495</v>
      </c>
      <c r="E2801" s="2" t="s">
        <v>3991</v>
      </c>
      <c r="F2801" s="56" t="s">
        <v>221</v>
      </c>
      <c r="G2801" s="56">
        <v>2</v>
      </c>
      <c r="H2801" s="56">
        <v>10</v>
      </c>
    </row>
    <row r="2802" spans="1:8" x14ac:dyDescent="0.2">
      <c r="A2802" s="56">
        <v>2024</v>
      </c>
      <c r="B2802" s="56">
        <v>15450</v>
      </c>
      <c r="C2802" s="56" t="s">
        <v>392</v>
      </c>
      <c r="D2802" s="56" t="s">
        <v>485</v>
      </c>
      <c r="E2802" s="2" t="s">
        <v>228</v>
      </c>
      <c r="F2802" s="56" t="s">
        <v>212</v>
      </c>
      <c r="G2802" s="56">
        <v>2</v>
      </c>
      <c r="H2802" s="56">
        <v>11</v>
      </c>
    </row>
    <row r="2803" spans="1:8" x14ac:dyDescent="0.2">
      <c r="A2803" s="56">
        <v>2024</v>
      </c>
      <c r="B2803" s="56">
        <v>15611</v>
      </c>
      <c r="C2803" s="56" t="s">
        <v>397</v>
      </c>
      <c r="D2803" s="56" t="s">
        <v>5496</v>
      </c>
      <c r="E2803" s="2" t="s">
        <v>5497</v>
      </c>
      <c r="F2803" s="56" t="s">
        <v>196</v>
      </c>
      <c r="G2803" s="56">
        <v>2</v>
      </c>
      <c r="H2803" s="56">
        <v>12</v>
      </c>
    </row>
    <row r="2804" spans="1:8" x14ac:dyDescent="0.2">
      <c r="A2804" s="56">
        <v>2024</v>
      </c>
      <c r="B2804" s="56">
        <v>15527</v>
      </c>
      <c r="C2804" s="56" t="s">
        <v>442</v>
      </c>
      <c r="D2804" s="56" t="s">
        <v>159</v>
      </c>
      <c r="E2804" s="2" t="s">
        <v>3780</v>
      </c>
      <c r="F2804" s="56" t="s">
        <v>217</v>
      </c>
      <c r="G2804" s="56">
        <v>2</v>
      </c>
      <c r="H2804" s="56">
        <v>13</v>
      </c>
    </row>
    <row r="2805" spans="1:8" x14ac:dyDescent="0.2">
      <c r="A2805" s="56">
        <v>2024</v>
      </c>
      <c r="B2805" s="56">
        <v>15614</v>
      </c>
      <c r="C2805" s="56" t="s">
        <v>139</v>
      </c>
      <c r="D2805" s="56" t="s">
        <v>213</v>
      </c>
      <c r="E2805" s="2" t="s">
        <v>526</v>
      </c>
      <c r="F2805" s="56" t="s">
        <v>196</v>
      </c>
      <c r="G2805" s="56">
        <v>2</v>
      </c>
      <c r="H2805" s="56">
        <v>14</v>
      </c>
    </row>
    <row r="2806" spans="1:8" x14ac:dyDescent="0.2">
      <c r="A2806" s="56">
        <v>2024</v>
      </c>
      <c r="B2806" s="56">
        <v>15303</v>
      </c>
      <c r="C2806" s="56" t="s">
        <v>1526</v>
      </c>
      <c r="D2806" s="56" t="s">
        <v>5498</v>
      </c>
      <c r="E2806" s="2" t="s">
        <v>5499</v>
      </c>
      <c r="F2806" s="56" t="s">
        <v>221</v>
      </c>
      <c r="G2806" s="56">
        <v>2</v>
      </c>
      <c r="H2806" s="56">
        <v>15</v>
      </c>
    </row>
    <row r="2807" spans="1:8" x14ac:dyDescent="0.2">
      <c r="A2807" s="56">
        <v>2024</v>
      </c>
      <c r="B2807" s="56">
        <v>15453</v>
      </c>
      <c r="C2807" s="56" t="s">
        <v>1319</v>
      </c>
      <c r="D2807" s="56" t="s">
        <v>1496</v>
      </c>
      <c r="E2807" s="2" t="s">
        <v>475</v>
      </c>
      <c r="F2807" s="56" t="s">
        <v>212</v>
      </c>
      <c r="G2807" s="56">
        <v>2</v>
      </c>
      <c r="H2807" s="56">
        <v>16</v>
      </c>
    </row>
    <row r="2808" spans="1:8" x14ac:dyDescent="0.2">
      <c r="A2808" s="56">
        <v>2024</v>
      </c>
      <c r="B2808" s="56">
        <v>15452</v>
      </c>
      <c r="C2808" s="56" t="s">
        <v>1525</v>
      </c>
      <c r="D2808" s="56" t="s">
        <v>389</v>
      </c>
      <c r="E2808" s="2" t="s">
        <v>1495</v>
      </c>
      <c r="F2808" s="56" t="s">
        <v>212</v>
      </c>
      <c r="G2808" s="56">
        <v>2</v>
      </c>
      <c r="H2808" s="56">
        <v>17</v>
      </c>
    </row>
    <row r="2809" spans="1:8" x14ac:dyDescent="0.2">
      <c r="A2809" s="56">
        <v>2024</v>
      </c>
      <c r="B2809" s="56">
        <v>15341</v>
      </c>
      <c r="C2809" s="56" t="s">
        <v>442</v>
      </c>
      <c r="D2809" s="56" t="s">
        <v>283</v>
      </c>
      <c r="E2809" s="2" t="s">
        <v>1477</v>
      </c>
      <c r="F2809" s="56" t="s">
        <v>209</v>
      </c>
      <c r="G2809" s="56">
        <v>2</v>
      </c>
      <c r="H2809" s="56">
        <v>18</v>
      </c>
    </row>
    <row r="2810" spans="1:8" x14ac:dyDescent="0.2">
      <c r="A2810" s="56">
        <v>2024</v>
      </c>
      <c r="B2810" s="56">
        <v>15454</v>
      </c>
      <c r="C2810" s="56" t="s">
        <v>515</v>
      </c>
      <c r="D2810" s="56" t="s">
        <v>472</v>
      </c>
      <c r="E2810" s="2" t="s">
        <v>233</v>
      </c>
      <c r="F2810" s="56" t="s">
        <v>212</v>
      </c>
      <c r="G2810" s="56">
        <v>3</v>
      </c>
      <c r="H2810" s="56">
        <v>1</v>
      </c>
    </row>
    <row r="2811" spans="1:8" x14ac:dyDescent="0.2">
      <c r="A2811" s="56">
        <v>2024</v>
      </c>
      <c r="B2811" s="56">
        <v>15455</v>
      </c>
      <c r="C2811" s="56" t="s">
        <v>1526</v>
      </c>
      <c r="D2811" s="56" t="s">
        <v>3399</v>
      </c>
      <c r="E2811" s="2" t="s">
        <v>252</v>
      </c>
      <c r="F2811" s="56" t="s">
        <v>212</v>
      </c>
      <c r="G2811" s="56">
        <v>3</v>
      </c>
      <c r="H2811" s="56">
        <v>2</v>
      </c>
    </row>
    <row r="2812" spans="1:8" x14ac:dyDescent="0.2">
      <c r="A2812" s="56">
        <v>2024</v>
      </c>
      <c r="B2812" s="56">
        <v>15530</v>
      </c>
      <c r="C2812" s="56" t="s">
        <v>515</v>
      </c>
      <c r="D2812" s="56" t="s">
        <v>508</v>
      </c>
      <c r="E2812" s="2" t="s">
        <v>252</v>
      </c>
      <c r="F2812" s="56" t="s">
        <v>217</v>
      </c>
      <c r="G2812" s="56">
        <v>3</v>
      </c>
      <c r="H2812" s="56">
        <v>3</v>
      </c>
    </row>
    <row r="2813" spans="1:8" x14ac:dyDescent="0.2">
      <c r="A2813" s="56">
        <v>2024</v>
      </c>
      <c r="B2813" s="56">
        <v>15346</v>
      </c>
      <c r="C2813" s="56" t="s">
        <v>1351</v>
      </c>
      <c r="D2813" s="56" t="s">
        <v>234</v>
      </c>
      <c r="E2813" s="2" t="s">
        <v>103</v>
      </c>
      <c r="F2813" s="56" t="s">
        <v>209</v>
      </c>
      <c r="G2813" s="56">
        <v>3</v>
      </c>
      <c r="H2813" s="56">
        <v>4</v>
      </c>
    </row>
    <row r="2814" spans="1:8" x14ac:dyDescent="0.2">
      <c r="A2814" s="56">
        <v>2024</v>
      </c>
      <c r="B2814" s="56">
        <v>15363</v>
      </c>
      <c r="C2814" s="56" t="s">
        <v>1526</v>
      </c>
      <c r="D2814" s="56" t="s">
        <v>171</v>
      </c>
      <c r="E2814" s="2" t="s">
        <v>548</v>
      </c>
      <c r="F2814" s="56" t="s">
        <v>211</v>
      </c>
      <c r="G2814" s="56">
        <v>3</v>
      </c>
      <c r="H2814" s="56">
        <v>5</v>
      </c>
    </row>
    <row r="2815" spans="1:8" x14ac:dyDescent="0.2">
      <c r="A2815" s="56">
        <v>2024</v>
      </c>
      <c r="B2815" s="56">
        <v>15302</v>
      </c>
      <c r="C2815" s="56" t="s">
        <v>1319</v>
      </c>
      <c r="D2815" s="56" t="s">
        <v>451</v>
      </c>
      <c r="E2815" s="2" t="s">
        <v>5500</v>
      </c>
      <c r="F2815" s="56" t="s">
        <v>221</v>
      </c>
      <c r="G2815" s="56">
        <v>3</v>
      </c>
      <c r="H2815" s="56">
        <v>6</v>
      </c>
    </row>
    <row r="2816" spans="1:8" x14ac:dyDescent="0.2">
      <c r="A2816" s="56">
        <v>2024</v>
      </c>
      <c r="B2816" s="56">
        <v>15293</v>
      </c>
      <c r="C2816" s="56" t="s">
        <v>515</v>
      </c>
      <c r="D2816" s="56" t="s">
        <v>418</v>
      </c>
      <c r="E2816" s="2" t="s">
        <v>5093</v>
      </c>
      <c r="F2816" s="56" t="s">
        <v>221</v>
      </c>
      <c r="G2816" s="56">
        <v>3</v>
      </c>
      <c r="H2816" s="56">
        <v>7</v>
      </c>
    </row>
    <row r="2817" spans="1:8" x14ac:dyDescent="0.2">
      <c r="A2817" s="56">
        <v>2024</v>
      </c>
      <c r="B2817" s="56">
        <v>15528</v>
      </c>
      <c r="C2817" s="56" t="s">
        <v>400</v>
      </c>
      <c r="D2817" s="56" t="s">
        <v>458</v>
      </c>
      <c r="E2817" s="2" t="s">
        <v>346</v>
      </c>
      <c r="F2817" s="56" t="s">
        <v>217</v>
      </c>
      <c r="G2817" s="56">
        <v>3</v>
      </c>
      <c r="H2817" s="56">
        <v>8</v>
      </c>
    </row>
    <row r="2818" spans="1:8" x14ac:dyDescent="0.2">
      <c r="A2818" s="56">
        <v>2024</v>
      </c>
      <c r="B2818" s="56">
        <v>15423</v>
      </c>
      <c r="C2818" s="56" t="s">
        <v>139</v>
      </c>
      <c r="D2818" s="56" t="s">
        <v>1487</v>
      </c>
      <c r="E2818" s="2" t="s">
        <v>643</v>
      </c>
      <c r="F2818" s="56" t="s">
        <v>190</v>
      </c>
      <c r="G2818" s="56">
        <v>3</v>
      </c>
      <c r="H2818" s="56">
        <v>9</v>
      </c>
    </row>
    <row r="2819" spans="1:8" x14ac:dyDescent="0.2">
      <c r="A2819" s="56">
        <v>2024</v>
      </c>
      <c r="B2819" s="56">
        <v>15362</v>
      </c>
      <c r="C2819" s="56" t="s">
        <v>397</v>
      </c>
      <c r="D2819" s="56" t="s">
        <v>1483</v>
      </c>
      <c r="E2819" s="2" t="s">
        <v>732</v>
      </c>
      <c r="F2819" s="56" t="s">
        <v>211</v>
      </c>
      <c r="G2819" s="56">
        <v>3</v>
      </c>
      <c r="H2819" s="56">
        <v>10</v>
      </c>
    </row>
    <row r="2820" spans="1:8" x14ac:dyDescent="0.2">
      <c r="A2820" s="56">
        <v>2024</v>
      </c>
      <c r="B2820" s="56">
        <v>15365</v>
      </c>
      <c r="C2820" s="56" t="s">
        <v>392</v>
      </c>
      <c r="D2820" s="56" t="s">
        <v>5501</v>
      </c>
      <c r="E2820" s="2" t="s">
        <v>5502</v>
      </c>
      <c r="F2820" s="56" t="s">
        <v>211</v>
      </c>
      <c r="G2820" s="56">
        <v>3</v>
      </c>
      <c r="H2820" s="56">
        <v>11</v>
      </c>
    </row>
    <row r="2821" spans="1:8" x14ac:dyDescent="0.2">
      <c r="A2821" s="56">
        <v>2024</v>
      </c>
      <c r="B2821" s="56">
        <v>15559</v>
      </c>
      <c r="C2821" s="56" t="s">
        <v>138</v>
      </c>
      <c r="D2821" s="56" t="s">
        <v>364</v>
      </c>
      <c r="E2821" s="2" t="s">
        <v>740</v>
      </c>
      <c r="F2821" s="56" t="s">
        <v>206</v>
      </c>
      <c r="G2821" s="56">
        <v>3</v>
      </c>
      <c r="H2821" s="56">
        <v>12</v>
      </c>
    </row>
    <row r="2822" spans="1:8" x14ac:dyDescent="0.2">
      <c r="A2822" s="56">
        <v>2024</v>
      </c>
      <c r="B2822" s="56">
        <v>15560</v>
      </c>
      <c r="C2822" s="56" t="s">
        <v>138</v>
      </c>
      <c r="D2822" s="56" t="s">
        <v>288</v>
      </c>
      <c r="E2822" s="2" t="s">
        <v>5503</v>
      </c>
      <c r="F2822" s="56" t="s">
        <v>206</v>
      </c>
      <c r="G2822" s="56">
        <v>3</v>
      </c>
      <c r="H2822" s="56">
        <v>13</v>
      </c>
    </row>
    <row r="2823" spans="1:8" x14ac:dyDescent="0.2">
      <c r="A2823" s="56">
        <v>2024</v>
      </c>
      <c r="B2823" s="56">
        <v>15398</v>
      </c>
      <c r="C2823" s="56" t="s">
        <v>138</v>
      </c>
      <c r="D2823" s="56" t="s">
        <v>377</v>
      </c>
      <c r="E2823" s="2" t="s">
        <v>5504</v>
      </c>
      <c r="F2823" s="56" t="s">
        <v>201</v>
      </c>
      <c r="G2823" s="56">
        <v>3</v>
      </c>
      <c r="H2823" s="56">
        <v>14</v>
      </c>
    </row>
    <row r="2824" spans="1:8" x14ac:dyDescent="0.2">
      <c r="A2824" s="56">
        <v>2024</v>
      </c>
      <c r="B2824" s="56">
        <v>15561</v>
      </c>
      <c r="C2824" s="56" t="s">
        <v>1526</v>
      </c>
      <c r="D2824" s="56" t="s">
        <v>203</v>
      </c>
      <c r="E2824" s="2" t="s">
        <v>5505</v>
      </c>
      <c r="F2824" s="56" t="s">
        <v>206</v>
      </c>
      <c r="G2824" s="56">
        <v>3</v>
      </c>
      <c r="H2824" s="56">
        <v>15</v>
      </c>
    </row>
    <row r="2825" spans="1:8" x14ac:dyDescent="0.2">
      <c r="A2825" s="56">
        <v>2024</v>
      </c>
      <c r="B2825" s="56">
        <v>15301</v>
      </c>
      <c r="C2825" s="56" t="s">
        <v>256</v>
      </c>
      <c r="D2825" s="56" t="s">
        <v>5214</v>
      </c>
      <c r="E2825" s="2" t="s">
        <v>5506</v>
      </c>
      <c r="F2825" s="56" t="s">
        <v>221</v>
      </c>
      <c r="G2825" s="56">
        <v>3</v>
      </c>
      <c r="H2825" s="56">
        <v>16</v>
      </c>
    </row>
    <row r="2826" spans="1:8" x14ac:dyDescent="0.2">
      <c r="A2826" s="56">
        <v>2024</v>
      </c>
      <c r="B2826" s="56">
        <v>15532</v>
      </c>
      <c r="C2826" s="56" t="s">
        <v>1525</v>
      </c>
      <c r="D2826" s="56" t="s">
        <v>5507</v>
      </c>
      <c r="E2826" s="2" t="s">
        <v>108</v>
      </c>
      <c r="F2826" s="56" t="s">
        <v>217</v>
      </c>
      <c r="G2826" s="56">
        <v>3</v>
      </c>
      <c r="H2826" s="56">
        <v>17</v>
      </c>
    </row>
    <row r="2827" spans="1:8" x14ac:dyDescent="0.2">
      <c r="A2827" s="56">
        <v>2024</v>
      </c>
      <c r="B2827" s="56">
        <v>15428</v>
      </c>
      <c r="C2827" s="56" t="s">
        <v>442</v>
      </c>
      <c r="D2827" s="56" t="s">
        <v>5508</v>
      </c>
      <c r="E2827" s="2" t="s">
        <v>252</v>
      </c>
      <c r="F2827" s="56" t="s">
        <v>190</v>
      </c>
      <c r="G2827" s="56">
        <v>3</v>
      </c>
      <c r="H2827" s="56">
        <v>18</v>
      </c>
    </row>
    <row r="2828" spans="1:8" x14ac:dyDescent="0.2">
      <c r="A2828" s="56">
        <v>2024</v>
      </c>
      <c r="B2828" s="56">
        <v>15397</v>
      </c>
      <c r="C2828" s="56" t="s">
        <v>386</v>
      </c>
      <c r="D2828" s="56" t="s">
        <v>285</v>
      </c>
      <c r="E2828" s="2" t="s">
        <v>304</v>
      </c>
      <c r="F2828" s="56" t="s">
        <v>201</v>
      </c>
      <c r="G2828" s="56">
        <v>4</v>
      </c>
      <c r="H2828" s="56">
        <v>1</v>
      </c>
    </row>
    <row r="2829" spans="1:8" x14ac:dyDescent="0.2">
      <c r="A2829" s="56">
        <v>2024</v>
      </c>
      <c r="B2829" s="56">
        <v>15340</v>
      </c>
      <c r="C2829" s="56" t="s">
        <v>256</v>
      </c>
      <c r="D2829" s="56" t="s">
        <v>238</v>
      </c>
      <c r="E2829" s="2" t="s">
        <v>5509</v>
      </c>
      <c r="F2829" s="56" t="s">
        <v>209</v>
      </c>
      <c r="G2829" s="56">
        <v>4</v>
      </c>
      <c r="H2829" s="56">
        <v>2</v>
      </c>
    </row>
    <row r="2830" spans="1:8" x14ac:dyDescent="0.2">
      <c r="A2830" s="56">
        <v>2024</v>
      </c>
      <c r="B2830" s="56">
        <v>15457</v>
      </c>
      <c r="C2830" s="56" t="s">
        <v>295</v>
      </c>
      <c r="D2830" s="56" t="s">
        <v>1497</v>
      </c>
      <c r="E2830" s="2" t="s">
        <v>1498</v>
      </c>
      <c r="F2830" s="56" t="s">
        <v>212</v>
      </c>
      <c r="G2830" s="56">
        <v>4</v>
      </c>
      <c r="H2830" s="56">
        <v>3</v>
      </c>
    </row>
    <row r="2831" spans="1:8" x14ac:dyDescent="0.2">
      <c r="A2831" s="56">
        <v>2024</v>
      </c>
      <c r="B2831" s="56">
        <v>15459</v>
      </c>
      <c r="C2831" s="56" t="s">
        <v>256</v>
      </c>
      <c r="D2831" s="56" t="s">
        <v>5510</v>
      </c>
      <c r="E2831" s="2" t="s">
        <v>278</v>
      </c>
      <c r="F2831" s="56" t="s">
        <v>212</v>
      </c>
      <c r="G2831" s="56">
        <v>4</v>
      </c>
      <c r="H2831" s="56">
        <v>4</v>
      </c>
    </row>
    <row r="2832" spans="1:8" x14ac:dyDescent="0.2">
      <c r="A2832" s="56">
        <v>2024</v>
      </c>
      <c r="B2832" s="56">
        <v>15622</v>
      </c>
      <c r="C2832" s="56" t="s">
        <v>1319</v>
      </c>
      <c r="D2832" s="56" t="s">
        <v>5511</v>
      </c>
      <c r="E2832" s="2" t="s">
        <v>273</v>
      </c>
      <c r="F2832" s="56" t="s">
        <v>196</v>
      </c>
      <c r="G2832" s="56">
        <v>4</v>
      </c>
      <c r="H2832" s="56">
        <v>5</v>
      </c>
    </row>
    <row r="2833" spans="1:8" x14ac:dyDescent="0.2">
      <c r="A2833" s="56">
        <v>2024</v>
      </c>
      <c r="B2833" s="56">
        <v>15563</v>
      </c>
      <c r="C2833" s="56" t="s">
        <v>1319</v>
      </c>
      <c r="D2833" s="56" t="s">
        <v>234</v>
      </c>
      <c r="E2833" s="2" t="s">
        <v>1508</v>
      </c>
      <c r="F2833" s="56" t="s">
        <v>206</v>
      </c>
      <c r="G2833" s="56">
        <v>4</v>
      </c>
      <c r="H2833" s="56">
        <v>6</v>
      </c>
    </row>
    <row r="2834" spans="1:8" x14ac:dyDescent="0.2">
      <c r="A2834" s="56">
        <v>2024</v>
      </c>
      <c r="B2834" s="56">
        <v>15615</v>
      </c>
      <c r="C2834" s="56" t="s">
        <v>256</v>
      </c>
      <c r="D2834" s="56" t="s">
        <v>382</v>
      </c>
      <c r="E2834" s="2" t="s">
        <v>4300</v>
      </c>
      <c r="F2834" s="56" t="s">
        <v>196</v>
      </c>
      <c r="G2834" s="56">
        <v>4</v>
      </c>
      <c r="H2834" s="56">
        <v>7</v>
      </c>
    </row>
    <row r="2835" spans="1:8" x14ac:dyDescent="0.2">
      <c r="A2835" s="56">
        <v>2024</v>
      </c>
      <c r="B2835" s="56">
        <v>15566</v>
      </c>
      <c r="C2835" s="56" t="s">
        <v>400</v>
      </c>
      <c r="D2835" s="56" t="s">
        <v>1469</v>
      </c>
      <c r="E2835" s="2" t="s">
        <v>1512</v>
      </c>
      <c r="F2835" s="56" t="s">
        <v>206</v>
      </c>
      <c r="G2835" s="56">
        <v>4</v>
      </c>
      <c r="H2835" s="56">
        <v>8</v>
      </c>
    </row>
    <row r="2836" spans="1:8" x14ac:dyDescent="0.2">
      <c r="A2836" s="56">
        <v>2024</v>
      </c>
      <c r="B2836" s="56">
        <v>15464</v>
      </c>
      <c r="C2836" s="56" t="s">
        <v>1319</v>
      </c>
      <c r="D2836" s="56" t="s">
        <v>251</v>
      </c>
      <c r="E2836" s="2" t="s">
        <v>1502</v>
      </c>
      <c r="F2836" s="56" t="s">
        <v>212</v>
      </c>
      <c r="G2836" s="56">
        <v>4</v>
      </c>
      <c r="H2836" s="56">
        <v>9</v>
      </c>
    </row>
    <row r="2837" spans="1:8" x14ac:dyDescent="0.2">
      <c r="A2837" s="56">
        <v>2024</v>
      </c>
      <c r="B2837" s="56">
        <v>15498</v>
      </c>
      <c r="C2837" s="56" t="s">
        <v>138</v>
      </c>
      <c r="D2837" s="56" t="s">
        <v>200</v>
      </c>
      <c r="E2837" s="2" t="s">
        <v>1503</v>
      </c>
      <c r="F2837" s="56" t="s">
        <v>226</v>
      </c>
      <c r="G2837" s="56">
        <v>4</v>
      </c>
      <c r="H2837" s="56">
        <v>10</v>
      </c>
    </row>
    <row r="2838" spans="1:8" x14ac:dyDescent="0.2">
      <c r="A2838" s="56">
        <v>2024</v>
      </c>
      <c r="B2838" s="56">
        <v>15562</v>
      </c>
      <c r="C2838" s="56" t="s">
        <v>392</v>
      </c>
      <c r="D2838" s="56" t="s">
        <v>234</v>
      </c>
      <c r="E2838" s="2" t="s">
        <v>5512</v>
      </c>
      <c r="F2838" s="56" t="s">
        <v>206</v>
      </c>
      <c r="G2838" s="56">
        <v>4</v>
      </c>
      <c r="H2838" s="56">
        <v>11</v>
      </c>
    </row>
    <row r="2839" spans="1:8" x14ac:dyDescent="0.2">
      <c r="A2839" s="56">
        <v>2024</v>
      </c>
      <c r="B2839" s="56">
        <v>15567</v>
      </c>
      <c r="C2839" s="56" t="s">
        <v>139</v>
      </c>
      <c r="D2839" s="56" t="s">
        <v>427</v>
      </c>
      <c r="E2839" s="2" t="s">
        <v>3388</v>
      </c>
      <c r="F2839" s="56" t="s">
        <v>206</v>
      </c>
      <c r="G2839" s="56">
        <v>4</v>
      </c>
      <c r="H2839" s="56">
        <v>12</v>
      </c>
    </row>
    <row r="2840" spans="1:8" x14ac:dyDescent="0.2">
      <c r="A2840" s="56">
        <v>2024</v>
      </c>
      <c r="B2840" s="56">
        <v>15589</v>
      </c>
      <c r="C2840" s="56" t="s">
        <v>442</v>
      </c>
      <c r="D2840" s="56" t="s">
        <v>328</v>
      </c>
      <c r="E2840" s="2" t="s">
        <v>5513</v>
      </c>
      <c r="F2840" s="56" t="s">
        <v>198</v>
      </c>
      <c r="G2840" s="56">
        <v>4</v>
      </c>
      <c r="H2840" s="56">
        <v>13</v>
      </c>
    </row>
    <row r="2841" spans="1:8" x14ac:dyDescent="0.2">
      <c r="A2841" s="56">
        <v>2024</v>
      </c>
      <c r="B2841" s="56">
        <v>15617</v>
      </c>
      <c r="C2841" s="56" t="s">
        <v>139</v>
      </c>
      <c r="D2841" s="56" t="s">
        <v>283</v>
      </c>
      <c r="E2841" s="2" t="s">
        <v>97</v>
      </c>
      <c r="F2841" s="56" t="s">
        <v>196</v>
      </c>
      <c r="G2841" s="56">
        <v>4</v>
      </c>
      <c r="H2841" s="56">
        <v>14</v>
      </c>
    </row>
    <row r="2842" spans="1:8" x14ac:dyDescent="0.2">
      <c r="A2842" s="56">
        <v>2024</v>
      </c>
      <c r="B2842" s="56">
        <v>15616</v>
      </c>
      <c r="C2842" s="56" t="s">
        <v>1526</v>
      </c>
      <c r="D2842" s="56" t="s">
        <v>5514</v>
      </c>
      <c r="E2842" s="2" t="s">
        <v>103</v>
      </c>
      <c r="F2842" s="56" t="s">
        <v>196</v>
      </c>
      <c r="G2842" s="56">
        <v>4</v>
      </c>
      <c r="H2842" s="56">
        <v>15</v>
      </c>
    </row>
    <row r="2843" spans="1:8" x14ac:dyDescent="0.2">
      <c r="A2843" s="56">
        <v>2024</v>
      </c>
      <c r="B2843" s="56">
        <v>15572</v>
      </c>
      <c r="C2843" s="56" t="s">
        <v>295</v>
      </c>
      <c r="D2843" s="56" t="s">
        <v>476</v>
      </c>
      <c r="E2843" s="2" t="s">
        <v>1514</v>
      </c>
      <c r="F2843" s="56" t="s">
        <v>206</v>
      </c>
      <c r="G2843" s="56">
        <v>4</v>
      </c>
      <c r="H2843" s="56">
        <v>16</v>
      </c>
    </row>
    <row r="2844" spans="1:8" x14ac:dyDescent="0.2">
      <c r="A2844" s="56">
        <v>2024</v>
      </c>
      <c r="B2844" s="56">
        <v>15276</v>
      </c>
      <c r="C2844" s="56" t="s">
        <v>515</v>
      </c>
      <c r="D2844" s="56" t="s">
        <v>325</v>
      </c>
      <c r="E2844" s="2" t="s">
        <v>1468</v>
      </c>
      <c r="F2844" s="56" t="s">
        <v>199</v>
      </c>
      <c r="G2844" s="56">
        <v>4</v>
      </c>
      <c r="H2844" s="56">
        <v>17</v>
      </c>
    </row>
    <row r="2845" spans="1:8" x14ac:dyDescent="0.2">
      <c r="A2845" s="56">
        <v>2024</v>
      </c>
      <c r="B2845" s="56">
        <v>15594</v>
      </c>
      <c r="C2845" s="56" t="s">
        <v>1319</v>
      </c>
      <c r="D2845" s="56" t="s">
        <v>305</v>
      </c>
      <c r="E2845" s="2" t="s">
        <v>5515</v>
      </c>
      <c r="F2845" s="56" t="s">
        <v>198</v>
      </c>
      <c r="G2845" s="56">
        <v>4</v>
      </c>
      <c r="H2845" s="56">
        <v>18</v>
      </c>
    </row>
    <row r="2846" spans="1:8" x14ac:dyDescent="0.2">
      <c r="A2846" s="56">
        <v>2024</v>
      </c>
      <c r="B2846" s="56">
        <v>15342</v>
      </c>
      <c r="C2846" s="56" t="s">
        <v>515</v>
      </c>
      <c r="D2846" s="56" t="s">
        <v>1478</v>
      </c>
      <c r="E2846" s="2" t="s">
        <v>220</v>
      </c>
      <c r="F2846" s="56" t="s">
        <v>209</v>
      </c>
      <c r="G2846" s="56">
        <v>5</v>
      </c>
      <c r="H2846" s="56">
        <v>1</v>
      </c>
    </row>
    <row r="2847" spans="1:8" x14ac:dyDescent="0.2">
      <c r="A2847" s="56">
        <v>2024</v>
      </c>
      <c r="B2847" s="56">
        <v>15506</v>
      </c>
      <c r="C2847" s="56" t="s">
        <v>295</v>
      </c>
      <c r="D2847" s="56" t="s">
        <v>229</v>
      </c>
      <c r="E2847" s="2" t="s">
        <v>1506</v>
      </c>
      <c r="F2847" s="56" t="s">
        <v>188</v>
      </c>
      <c r="G2847" s="56">
        <v>5</v>
      </c>
      <c r="H2847" s="56">
        <v>2</v>
      </c>
    </row>
    <row r="2848" spans="1:8" x14ac:dyDescent="0.2">
      <c r="A2848" s="56">
        <v>2024</v>
      </c>
      <c r="B2848" s="56">
        <v>15509</v>
      </c>
      <c r="C2848" s="56" t="s">
        <v>295</v>
      </c>
      <c r="D2848" s="56" t="s">
        <v>1488</v>
      </c>
      <c r="E2848" s="2" t="s">
        <v>5516</v>
      </c>
      <c r="F2848" s="56" t="s">
        <v>188</v>
      </c>
      <c r="G2848" s="56">
        <v>5</v>
      </c>
      <c r="H2848" s="56">
        <v>3</v>
      </c>
    </row>
    <row r="2849" spans="1:8" x14ac:dyDescent="0.2">
      <c r="A2849" s="56">
        <v>2024</v>
      </c>
      <c r="B2849" s="56">
        <v>15508</v>
      </c>
      <c r="C2849" s="56" t="s">
        <v>295</v>
      </c>
      <c r="D2849" s="56" t="s">
        <v>305</v>
      </c>
      <c r="E2849" s="2" t="s">
        <v>316</v>
      </c>
      <c r="F2849" s="56" t="s">
        <v>188</v>
      </c>
      <c r="G2849" s="56">
        <v>5</v>
      </c>
      <c r="H2849" s="56">
        <v>4</v>
      </c>
    </row>
    <row r="2850" spans="1:8" x14ac:dyDescent="0.2">
      <c r="A2850" s="56">
        <v>2024</v>
      </c>
      <c r="B2850" s="56">
        <v>15618</v>
      </c>
      <c r="C2850" s="56" t="s">
        <v>515</v>
      </c>
      <c r="D2850" s="56" t="s">
        <v>5517</v>
      </c>
      <c r="E2850" s="2" t="s">
        <v>358</v>
      </c>
      <c r="F2850" s="56" t="s">
        <v>196</v>
      </c>
      <c r="G2850" s="56">
        <v>5</v>
      </c>
      <c r="H2850" s="56">
        <v>5</v>
      </c>
    </row>
    <row r="2851" spans="1:8" x14ac:dyDescent="0.2">
      <c r="A2851" s="56">
        <v>2024</v>
      </c>
      <c r="B2851" s="56">
        <v>15429</v>
      </c>
      <c r="C2851" s="56" t="s">
        <v>295</v>
      </c>
      <c r="D2851" s="56" t="s">
        <v>268</v>
      </c>
      <c r="E2851" s="2" t="s">
        <v>486</v>
      </c>
      <c r="F2851" s="56" t="s">
        <v>190</v>
      </c>
      <c r="G2851" s="56">
        <v>5</v>
      </c>
      <c r="H2851" s="56">
        <v>6</v>
      </c>
    </row>
    <row r="2852" spans="1:8" x14ac:dyDescent="0.2">
      <c r="A2852" s="56">
        <v>2024</v>
      </c>
      <c r="B2852" s="56">
        <v>15345</v>
      </c>
      <c r="C2852" s="56" t="s">
        <v>295</v>
      </c>
      <c r="D2852" s="56" t="s">
        <v>378</v>
      </c>
      <c r="E2852" s="2" t="s">
        <v>3394</v>
      </c>
      <c r="F2852" s="56" t="s">
        <v>209</v>
      </c>
      <c r="G2852" s="56">
        <v>5</v>
      </c>
      <c r="H2852" s="56">
        <v>7</v>
      </c>
    </row>
    <row r="2853" spans="1:8" x14ac:dyDescent="0.2">
      <c r="A2853" s="56">
        <v>2024</v>
      </c>
      <c r="B2853" s="56">
        <v>15461</v>
      </c>
      <c r="C2853" s="56" t="s">
        <v>400</v>
      </c>
      <c r="D2853" s="56" t="s">
        <v>1500</v>
      </c>
      <c r="E2853" s="2" t="s">
        <v>1501</v>
      </c>
      <c r="F2853" s="56" t="s">
        <v>212</v>
      </c>
      <c r="G2853" s="56">
        <v>5</v>
      </c>
      <c r="H2853" s="56">
        <v>8</v>
      </c>
    </row>
    <row r="2854" spans="1:8" x14ac:dyDescent="0.2">
      <c r="A2854" s="56">
        <v>2024</v>
      </c>
      <c r="B2854" s="56">
        <v>15510</v>
      </c>
      <c r="C2854" s="56" t="s">
        <v>1525</v>
      </c>
      <c r="D2854" s="56" t="s">
        <v>200</v>
      </c>
      <c r="E2854" s="2" t="s">
        <v>5518</v>
      </c>
      <c r="F2854" s="56" t="s">
        <v>188</v>
      </c>
      <c r="G2854" s="56">
        <v>5</v>
      </c>
      <c r="H2854" s="56">
        <v>9</v>
      </c>
    </row>
    <row r="2855" spans="1:8" x14ac:dyDescent="0.2">
      <c r="A2855" s="56">
        <v>2024</v>
      </c>
      <c r="B2855" s="56">
        <v>15623</v>
      </c>
      <c r="C2855" s="56" t="s">
        <v>139</v>
      </c>
      <c r="D2855" s="56" t="s">
        <v>5519</v>
      </c>
      <c r="E2855" s="2" t="s">
        <v>5520</v>
      </c>
      <c r="F2855" s="56" t="s">
        <v>196</v>
      </c>
      <c r="G2855" s="56">
        <v>5</v>
      </c>
      <c r="H2855" s="56">
        <v>10</v>
      </c>
    </row>
    <row r="2856" spans="1:8" x14ac:dyDescent="0.2">
      <c r="A2856" s="56">
        <v>2024</v>
      </c>
      <c r="B2856" s="56">
        <v>15402</v>
      </c>
      <c r="C2856" s="56" t="s">
        <v>392</v>
      </c>
      <c r="D2856" s="56" t="s">
        <v>229</v>
      </c>
      <c r="E2856" s="2" t="s">
        <v>5521</v>
      </c>
      <c r="F2856" s="56" t="s">
        <v>201</v>
      </c>
      <c r="G2856" s="56">
        <v>5</v>
      </c>
      <c r="H2856" s="56">
        <v>11</v>
      </c>
    </row>
    <row r="2857" spans="1:8" x14ac:dyDescent="0.2">
      <c r="A2857" s="56">
        <v>2024</v>
      </c>
      <c r="B2857" s="56">
        <v>15366</v>
      </c>
      <c r="C2857" s="56" t="s">
        <v>1526</v>
      </c>
      <c r="D2857" s="56" t="s">
        <v>331</v>
      </c>
      <c r="E2857" s="2" t="s">
        <v>252</v>
      </c>
      <c r="F2857" s="56" t="s">
        <v>211</v>
      </c>
      <c r="G2857" s="56">
        <v>5</v>
      </c>
      <c r="H2857" s="56">
        <v>12</v>
      </c>
    </row>
    <row r="2858" spans="1:8" x14ac:dyDescent="0.2">
      <c r="A2858" s="56">
        <v>2024</v>
      </c>
      <c r="B2858" s="56">
        <v>15296</v>
      </c>
      <c r="C2858" s="56" t="s">
        <v>442</v>
      </c>
      <c r="D2858" s="56" t="s">
        <v>331</v>
      </c>
      <c r="E2858" s="2" t="s">
        <v>419</v>
      </c>
      <c r="F2858" s="56" t="s">
        <v>221</v>
      </c>
      <c r="G2858" s="56">
        <v>5</v>
      </c>
      <c r="H2858" s="56">
        <v>13</v>
      </c>
    </row>
    <row r="2859" spans="1:8" x14ac:dyDescent="0.2">
      <c r="A2859" s="56">
        <v>2024</v>
      </c>
      <c r="B2859" s="56">
        <v>15309</v>
      </c>
      <c r="C2859" s="56" t="s">
        <v>139</v>
      </c>
      <c r="D2859" s="56" t="s">
        <v>415</v>
      </c>
      <c r="E2859" s="2" t="s">
        <v>5522</v>
      </c>
      <c r="F2859" s="56" t="s">
        <v>221</v>
      </c>
      <c r="G2859" s="56">
        <v>5</v>
      </c>
      <c r="H2859" s="56">
        <v>14</v>
      </c>
    </row>
    <row r="2860" spans="1:8" x14ac:dyDescent="0.2">
      <c r="A2860" s="56">
        <v>2024</v>
      </c>
      <c r="B2860" s="56">
        <v>15347</v>
      </c>
      <c r="C2860" s="56" t="s">
        <v>1526</v>
      </c>
      <c r="D2860" s="56" t="s">
        <v>331</v>
      </c>
      <c r="E2860" s="2" t="s">
        <v>278</v>
      </c>
      <c r="F2860" s="56" t="s">
        <v>209</v>
      </c>
      <c r="G2860" s="56">
        <v>5</v>
      </c>
      <c r="H2860" s="56">
        <v>15</v>
      </c>
    </row>
    <row r="2861" spans="1:8" x14ac:dyDescent="0.2">
      <c r="A2861" s="56">
        <v>2024</v>
      </c>
      <c r="B2861" s="56">
        <v>15565</v>
      </c>
      <c r="C2861" s="56" t="s">
        <v>295</v>
      </c>
      <c r="D2861" s="56" t="s">
        <v>411</v>
      </c>
      <c r="E2861" s="2" t="s">
        <v>1511</v>
      </c>
      <c r="F2861" s="56" t="s">
        <v>206</v>
      </c>
      <c r="G2861" s="56">
        <v>5</v>
      </c>
      <c r="H2861" s="56">
        <v>16</v>
      </c>
    </row>
    <row r="2862" spans="1:8" x14ac:dyDescent="0.2">
      <c r="A2862" s="56">
        <v>2024</v>
      </c>
      <c r="B2862" s="56">
        <v>15564</v>
      </c>
      <c r="C2862" s="56" t="s">
        <v>1525</v>
      </c>
      <c r="D2862" s="56" t="s">
        <v>1509</v>
      </c>
      <c r="E2862" s="2" t="s">
        <v>1510</v>
      </c>
      <c r="F2862" s="56" t="s">
        <v>206</v>
      </c>
      <c r="G2862" s="56">
        <v>5</v>
      </c>
      <c r="H2862" s="56">
        <v>17</v>
      </c>
    </row>
    <row r="2863" spans="1:8" x14ac:dyDescent="0.2">
      <c r="A2863" s="56">
        <v>2024</v>
      </c>
      <c r="B2863" s="56">
        <v>15294</v>
      </c>
      <c r="C2863" s="56" t="s">
        <v>295</v>
      </c>
      <c r="D2863" s="56" t="s">
        <v>5523</v>
      </c>
      <c r="E2863" s="2" t="s">
        <v>410</v>
      </c>
      <c r="F2863" s="56" t="s">
        <v>221</v>
      </c>
      <c r="G2863" s="56">
        <v>5</v>
      </c>
      <c r="H2863" s="56">
        <v>18</v>
      </c>
    </row>
    <row r="2864" spans="1:8" x14ac:dyDescent="0.2">
      <c r="A2864" s="56">
        <v>2024</v>
      </c>
      <c r="B2864" s="56">
        <v>15343</v>
      </c>
      <c r="C2864" s="56" t="s">
        <v>515</v>
      </c>
      <c r="D2864" s="56" t="s">
        <v>1479</v>
      </c>
      <c r="E2864" s="2" t="s">
        <v>1480</v>
      </c>
      <c r="F2864" s="56" t="s">
        <v>209</v>
      </c>
      <c r="G2864" s="56">
        <v>6</v>
      </c>
      <c r="H2864" s="56">
        <v>1</v>
      </c>
    </row>
    <row r="2865" spans="1:8" x14ac:dyDescent="0.2">
      <c r="A2865" s="56">
        <v>2024</v>
      </c>
      <c r="B2865" s="56">
        <v>15426</v>
      </c>
      <c r="C2865" s="56" t="s">
        <v>295</v>
      </c>
      <c r="D2865" s="56" t="s">
        <v>275</v>
      </c>
      <c r="E2865" s="2" t="s">
        <v>95</v>
      </c>
      <c r="F2865" s="56" t="s">
        <v>190</v>
      </c>
      <c r="G2865" s="56">
        <v>6</v>
      </c>
      <c r="H2865" s="56">
        <v>2</v>
      </c>
    </row>
    <row r="2866" spans="1:8" x14ac:dyDescent="0.2">
      <c r="A2866" s="56">
        <v>2024</v>
      </c>
      <c r="B2866" s="56">
        <v>15621</v>
      </c>
      <c r="C2866" s="56" t="s">
        <v>515</v>
      </c>
      <c r="D2866" s="56" t="s">
        <v>455</v>
      </c>
      <c r="E2866" s="2" t="s">
        <v>216</v>
      </c>
      <c r="F2866" s="56" t="s">
        <v>196</v>
      </c>
      <c r="G2866" s="56">
        <v>6</v>
      </c>
      <c r="H2866" s="56">
        <v>3</v>
      </c>
    </row>
    <row r="2867" spans="1:8" x14ac:dyDescent="0.2">
      <c r="A2867" s="56">
        <v>2024</v>
      </c>
      <c r="B2867" s="56">
        <v>15458</v>
      </c>
      <c r="C2867" s="56" t="s">
        <v>154</v>
      </c>
      <c r="D2867" s="56" t="s">
        <v>1499</v>
      </c>
      <c r="E2867" s="2" t="s">
        <v>197</v>
      </c>
      <c r="F2867" s="56" t="s">
        <v>212</v>
      </c>
      <c r="G2867" s="56">
        <v>6</v>
      </c>
      <c r="H2867" s="56">
        <v>4</v>
      </c>
    </row>
    <row r="2868" spans="1:8" x14ac:dyDescent="0.2">
      <c r="A2868" s="56">
        <v>2024</v>
      </c>
      <c r="B2868" s="56">
        <v>15300</v>
      </c>
      <c r="C2868" s="56" t="s">
        <v>295</v>
      </c>
      <c r="D2868" s="56" t="s">
        <v>5082</v>
      </c>
      <c r="E2868" s="2" t="s">
        <v>5524</v>
      </c>
      <c r="F2868" s="56" t="s">
        <v>221</v>
      </c>
      <c r="G2868" s="56">
        <v>6</v>
      </c>
      <c r="H2868" s="56">
        <v>5</v>
      </c>
    </row>
    <row r="2869" spans="1:8" x14ac:dyDescent="0.2">
      <c r="A2869" s="56">
        <v>2024</v>
      </c>
      <c r="B2869" s="56">
        <v>15442</v>
      </c>
      <c r="C2869" s="56" t="s">
        <v>295</v>
      </c>
      <c r="D2869" s="56" t="s">
        <v>1491</v>
      </c>
      <c r="E2869" s="2" t="s">
        <v>1492</v>
      </c>
      <c r="F2869" s="56" t="s">
        <v>224</v>
      </c>
      <c r="G2869" s="56">
        <v>6</v>
      </c>
      <c r="H2869" s="56">
        <v>6</v>
      </c>
    </row>
    <row r="2870" spans="1:8" x14ac:dyDescent="0.2">
      <c r="A2870" s="56">
        <v>2024</v>
      </c>
      <c r="B2870" s="56">
        <v>15424</v>
      </c>
      <c r="C2870" s="56" t="s">
        <v>256</v>
      </c>
      <c r="D2870" s="56" t="s">
        <v>5525</v>
      </c>
      <c r="E2870" s="2" t="s">
        <v>260</v>
      </c>
      <c r="F2870" s="56" t="s">
        <v>190</v>
      </c>
      <c r="G2870" s="56">
        <v>6</v>
      </c>
      <c r="H2870" s="56">
        <v>7</v>
      </c>
    </row>
    <row r="2871" spans="1:8" x14ac:dyDescent="0.2">
      <c r="A2871" s="56">
        <v>2024</v>
      </c>
      <c r="B2871" s="56">
        <v>15529</v>
      </c>
      <c r="C2871" s="56" t="s">
        <v>400</v>
      </c>
      <c r="D2871" s="56" t="s">
        <v>381</v>
      </c>
      <c r="E2871" s="2" t="s">
        <v>252</v>
      </c>
      <c r="F2871" s="56" t="s">
        <v>217</v>
      </c>
      <c r="G2871" s="56">
        <v>6</v>
      </c>
      <c r="H2871" s="56">
        <v>8</v>
      </c>
    </row>
    <row r="2872" spans="1:8" x14ac:dyDescent="0.2">
      <c r="A2872" s="56">
        <v>2024</v>
      </c>
      <c r="B2872" s="56">
        <v>15619</v>
      </c>
      <c r="C2872" s="56" t="s">
        <v>295</v>
      </c>
      <c r="D2872" s="56" t="s">
        <v>229</v>
      </c>
      <c r="E2872" s="2" t="s">
        <v>5526</v>
      </c>
      <c r="F2872" s="56" t="s">
        <v>196</v>
      </c>
      <c r="G2872" s="56">
        <v>6</v>
      </c>
      <c r="H2872" s="56">
        <v>9</v>
      </c>
    </row>
    <row r="2873" spans="1:8" x14ac:dyDescent="0.2">
      <c r="A2873" s="56">
        <v>2024</v>
      </c>
      <c r="B2873" s="56">
        <v>15507</v>
      </c>
      <c r="C2873" s="56" t="s">
        <v>514</v>
      </c>
      <c r="D2873" s="56" t="s">
        <v>305</v>
      </c>
      <c r="E2873" s="2" t="s">
        <v>4942</v>
      </c>
      <c r="F2873" s="56" t="s">
        <v>188</v>
      </c>
      <c r="G2873" s="56">
        <v>6</v>
      </c>
      <c r="H2873" s="56">
        <v>10</v>
      </c>
    </row>
    <row r="2874" spans="1:8" x14ac:dyDescent="0.2">
      <c r="A2874" s="56">
        <v>2024</v>
      </c>
      <c r="B2874" s="56">
        <v>15534</v>
      </c>
      <c r="C2874" s="56" t="s">
        <v>392</v>
      </c>
      <c r="D2874" s="56" t="s">
        <v>293</v>
      </c>
      <c r="E2874" s="2" t="s">
        <v>5527</v>
      </c>
      <c r="F2874" s="56" t="s">
        <v>217</v>
      </c>
      <c r="G2874" s="56">
        <v>6</v>
      </c>
      <c r="H2874" s="56">
        <v>11</v>
      </c>
    </row>
    <row r="2875" spans="1:8" x14ac:dyDescent="0.2">
      <c r="A2875" s="56">
        <v>2024</v>
      </c>
      <c r="B2875" s="56">
        <v>15620</v>
      </c>
      <c r="C2875" s="56" t="s">
        <v>295</v>
      </c>
      <c r="D2875" s="56" t="s">
        <v>122</v>
      </c>
      <c r="E2875" s="2" t="s">
        <v>369</v>
      </c>
      <c r="F2875" s="56" t="s">
        <v>196</v>
      </c>
      <c r="G2875" s="56">
        <v>6</v>
      </c>
      <c r="H2875" s="56">
        <v>12</v>
      </c>
    </row>
    <row r="2876" spans="1:8" x14ac:dyDescent="0.2">
      <c r="A2876" s="56">
        <v>2024</v>
      </c>
      <c r="B2876" s="56">
        <v>15624</v>
      </c>
      <c r="C2876" s="56" t="s">
        <v>442</v>
      </c>
      <c r="D2876" s="56" t="s">
        <v>458</v>
      </c>
      <c r="E2876" s="2" t="s">
        <v>3715</v>
      </c>
      <c r="F2876" s="56" t="s">
        <v>196</v>
      </c>
      <c r="G2876" s="56">
        <v>6</v>
      </c>
      <c r="H2876" s="56">
        <v>13</v>
      </c>
    </row>
    <row r="2877" spans="1:8" x14ac:dyDescent="0.2">
      <c r="A2877" s="56">
        <v>2024</v>
      </c>
      <c r="B2877" s="56">
        <v>15568</v>
      </c>
      <c r="C2877" s="56" t="s">
        <v>1526</v>
      </c>
      <c r="D2877" s="56" t="s">
        <v>3389</v>
      </c>
      <c r="E2877" s="2" t="s">
        <v>3390</v>
      </c>
      <c r="F2877" s="56" t="s">
        <v>206</v>
      </c>
      <c r="G2877" s="56">
        <v>6</v>
      </c>
      <c r="H2877" s="56">
        <v>14</v>
      </c>
    </row>
    <row r="2878" spans="1:8" x14ac:dyDescent="0.2">
      <c r="A2878" s="56">
        <v>2024</v>
      </c>
      <c r="B2878" s="56">
        <v>15462</v>
      </c>
      <c r="C2878" s="56" t="s">
        <v>1526</v>
      </c>
      <c r="D2878" s="56" t="s">
        <v>331</v>
      </c>
      <c r="E2878" s="2" t="s">
        <v>510</v>
      </c>
      <c r="F2878" s="56" t="s">
        <v>212</v>
      </c>
      <c r="G2878" s="56">
        <v>6</v>
      </c>
      <c r="H2878" s="56">
        <v>15</v>
      </c>
    </row>
    <row r="2879" spans="1:8" x14ac:dyDescent="0.2">
      <c r="A2879" s="56">
        <v>2024</v>
      </c>
      <c r="B2879" s="56">
        <v>15612</v>
      </c>
      <c r="C2879" s="56" t="s">
        <v>295</v>
      </c>
      <c r="D2879" s="56" t="s">
        <v>1518</v>
      </c>
      <c r="E2879" s="2" t="s">
        <v>5528</v>
      </c>
      <c r="F2879" s="56" t="s">
        <v>196</v>
      </c>
      <c r="G2879" s="56">
        <v>6</v>
      </c>
      <c r="H2879" s="56">
        <v>16</v>
      </c>
    </row>
    <row r="2880" spans="1:8" x14ac:dyDescent="0.2">
      <c r="A2880" s="56">
        <v>2024</v>
      </c>
      <c r="B2880" s="56">
        <v>15636</v>
      </c>
      <c r="C2880" s="56" t="s">
        <v>1525</v>
      </c>
      <c r="D2880" s="56" t="s">
        <v>425</v>
      </c>
      <c r="E2880" s="2" t="s">
        <v>4650</v>
      </c>
      <c r="F2880" s="56" t="s">
        <v>196</v>
      </c>
      <c r="G2880" s="56">
        <v>6</v>
      </c>
      <c r="H2880" s="56">
        <v>17</v>
      </c>
    </row>
    <row r="2881" spans="1:8" x14ac:dyDescent="0.2">
      <c r="A2881" s="56">
        <v>2024</v>
      </c>
      <c r="B2881" s="56">
        <v>15625</v>
      </c>
      <c r="C2881" s="56" t="s">
        <v>386</v>
      </c>
      <c r="D2881" s="56" t="s">
        <v>5100</v>
      </c>
      <c r="E2881" s="2" t="s">
        <v>366</v>
      </c>
      <c r="F2881" s="56" t="s">
        <v>196</v>
      </c>
      <c r="G2881" s="56">
        <v>6</v>
      </c>
      <c r="H2881" s="56">
        <v>18</v>
      </c>
    </row>
    <row r="2882" spans="1:8" x14ac:dyDescent="0.2">
      <c r="A2882" s="56">
        <v>2024</v>
      </c>
      <c r="B2882" s="56">
        <v>15348</v>
      </c>
      <c r="C2882" s="56" t="s">
        <v>515</v>
      </c>
      <c r="D2882" s="56" t="s">
        <v>102</v>
      </c>
      <c r="E2882" s="2" t="s">
        <v>1481</v>
      </c>
      <c r="F2882" s="56" t="s">
        <v>209</v>
      </c>
      <c r="G2882" s="56">
        <v>7</v>
      </c>
      <c r="H2882" s="56">
        <v>1</v>
      </c>
    </row>
    <row r="2883" spans="1:8" x14ac:dyDescent="0.2">
      <c r="A2883" s="56">
        <v>2024</v>
      </c>
      <c r="B2883" s="56">
        <v>15456</v>
      </c>
      <c r="C2883" s="56" t="s">
        <v>386</v>
      </c>
      <c r="D2883" s="56" t="s">
        <v>423</v>
      </c>
      <c r="E2883" s="2" t="s">
        <v>106</v>
      </c>
      <c r="F2883" s="56" t="s">
        <v>212</v>
      </c>
      <c r="G2883" s="56">
        <v>7</v>
      </c>
      <c r="H2883" s="56">
        <v>2</v>
      </c>
    </row>
    <row r="2884" spans="1:8" x14ac:dyDescent="0.2">
      <c r="A2884" s="56">
        <v>2024</v>
      </c>
      <c r="B2884" s="56">
        <v>15465</v>
      </c>
      <c r="C2884" s="56" t="s">
        <v>515</v>
      </c>
      <c r="D2884" s="56" t="s">
        <v>5529</v>
      </c>
      <c r="E2884" s="2" t="s">
        <v>5530</v>
      </c>
      <c r="F2884" s="56" t="s">
        <v>212</v>
      </c>
      <c r="G2884" s="56">
        <v>7</v>
      </c>
      <c r="H2884" s="56">
        <v>3</v>
      </c>
    </row>
    <row r="2885" spans="1:8" x14ac:dyDescent="0.2">
      <c r="A2885" s="56">
        <v>2024</v>
      </c>
      <c r="B2885" s="56">
        <v>15536</v>
      </c>
      <c r="C2885" s="56" t="s">
        <v>154</v>
      </c>
      <c r="D2885" s="56" t="s">
        <v>3167</v>
      </c>
      <c r="E2885" s="2" t="s">
        <v>197</v>
      </c>
      <c r="F2885" s="56" t="s">
        <v>217</v>
      </c>
      <c r="G2885" s="56">
        <v>7</v>
      </c>
      <c r="H2885" s="56">
        <v>4</v>
      </c>
    </row>
    <row r="2886" spans="1:8" x14ac:dyDescent="0.2">
      <c r="A2886" s="56">
        <v>2024</v>
      </c>
      <c r="B2886" s="56">
        <v>15630</v>
      </c>
      <c r="C2886" s="56" t="s">
        <v>295</v>
      </c>
      <c r="D2886" s="56" t="s">
        <v>192</v>
      </c>
      <c r="E2886" s="2" t="s">
        <v>4165</v>
      </c>
      <c r="F2886" s="56" t="s">
        <v>196</v>
      </c>
      <c r="G2886" s="56">
        <v>7</v>
      </c>
      <c r="H2886" s="56">
        <v>5</v>
      </c>
    </row>
    <row r="2887" spans="1:8" x14ac:dyDescent="0.2">
      <c r="A2887" s="56">
        <v>2024</v>
      </c>
      <c r="B2887" s="56">
        <v>15387</v>
      </c>
      <c r="C2887" s="56" t="s">
        <v>386</v>
      </c>
      <c r="D2887" s="56" t="s">
        <v>3256</v>
      </c>
      <c r="E2887" s="2" t="s">
        <v>1484</v>
      </c>
      <c r="F2887" s="56" t="s">
        <v>193</v>
      </c>
      <c r="G2887" s="56">
        <v>7</v>
      </c>
      <c r="H2887" s="56">
        <v>6</v>
      </c>
    </row>
    <row r="2888" spans="1:8" x14ac:dyDescent="0.2">
      <c r="A2888" s="56">
        <v>2024</v>
      </c>
      <c r="B2888" s="56">
        <v>15628</v>
      </c>
      <c r="C2888" s="56" t="s">
        <v>295</v>
      </c>
      <c r="D2888" s="56" t="s">
        <v>395</v>
      </c>
      <c r="E2888" s="2" t="s">
        <v>2259</v>
      </c>
      <c r="F2888" s="56" t="s">
        <v>196</v>
      </c>
      <c r="G2888" s="56">
        <v>7</v>
      </c>
      <c r="H2888" s="56">
        <v>7</v>
      </c>
    </row>
    <row r="2889" spans="1:8" x14ac:dyDescent="0.2">
      <c r="A2889" s="56">
        <v>2024</v>
      </c>
      <c r="B2889" s="56">
        <v>15591</v>
      </c>
      <c r="C2889" s="56" t="s">
        <v>400</v>
      </c>
      <c r="D2889" s="56" t="s">
        <v>5531</v>
      </c>
      <c r="E2889" s="2" t="s">
        <v>5532</v>
      </c>
      <c r="F2889" s="56" t="s">
        <v>198</v>
      </c>
      <c r="G2889" s="56">
        <v>7</v>
      </c>
      <c r="H2889" s="56">
        <v>8</v>
      </c>
    </row>
    <row r="2890" spans="1:8" x14ac:dyDescent="0.2">
      <c r="A2890" s="56">
        <v>2024</v>
      </c>
      <c r="B2890" s="56">
        <v>15533</v>
      </c>
      <c r="C2890" s="56" t="s">
        <v>749</v>
      </c>
      <c r="D2890" s="56" t="s">
        <v>5533</v>
      </c>
      <c r="E2890" s="2" t="s">
        <v>4934</v>
      </c>
      <c r="F2890" s="56" t="s">
        <v>217</v>
      </c>
      <c r="G2890" s="56">
        <v>7</v>
      </c>
      <c r="H2890" s="56">
        <v>9</v>
      </c>
    </row>
    <row r="2891" spans="1:8" x14ac:dyDescent="0.2">
      <c r="A2891" s="56">
        <v>2024</v>
      </c>
      <c r="B2891" s="56">
        <v>15573</v>
      </c>
      <c r="C2891" s="56" t="s">
        <v>514</v>
      </c>
      <c r="D2891" s="56" t="s">
        <v>310</v>
      </c>
      <c r="E2891" s="2" t="s">
        <v>3463</v>
      </c>
      <c r="F2891" s="56" t="s">
        <v>206</v>
      </c>
      <c r="G2891" s="56">
        <v>7</v>
      </c>
      <c r="H2891" s="56">
        <v>10</v>
      </c>
    </row>
    <row r="2892" spans="1:8" x14ac:dyDescent="0.2">
      <c r="A2892" s="56">
        <v>2024</v>
      </c>
      <c r="B2892" s="56">
        <v>15277</v>
      </c>
      <c r="C2892" s="56" t="s">
        <v>392</v>
      </c>
      <c r="D2892" s="56" t="s">
        <v>5534</v>
      </c>
      <c r="E2892" s="2" t="s">
        <v>432</v>
      </c>
      <c r="F2892" s="56" t="s">
        <v>199</v>
      </c>
      <c r="G2892" s="56">
        <v>7</v>
      </c>
      <c r="H2892" s="56">
        <v>11</v>
      </c>
    </row>
    <row r="2893" spans="1:8" x14ac:dyDescent="0.2">
      <c r="A2893" s="56">
        <v>2024</v>
      </c>
      <c r="B2893" s="56">
        <v>15425</v>
      </c>
      <c r="C2893" s="56" t="s">
        <v>397</v>
      </c>
      <c r="D2893" s="56" t="s">
        <v>5535</v>
      </c>
      <c r="E2893" s="2" t="s">
        <v>268</v>
      </c>
      <c r="F2893" s="56" t="s">
        <v>190</v>
      </c>
      <c r="G2893" s="56">
        <v>7</v>
      </c>
      <c r="H2893" s="56">
        <v>12</v>
      </c>
    </row>
    <row r="2894" spans="1:8" x14ac:dyDescent="0.2">
      <c r="A2894" s="56">
        <v>2024</v>
      </c>
      <c r="B2894" s="56">
        <v>15399</v>
      </c>
      <c r="C2894" s="56" t="s">
        <v>442</v>
      </c>
      <c r="D2894" s="56" t="s">
        <v>5536</v>
      </c>
      <c r="E2894" s="2" t="s">
        <v>1485</v>
      </c>
      <c r="F2894" s="56" t="s">
        <v>201</v>
      </c>
      <c r="G2894" s="56">
        <v>7</v>
      </c>
      <c r="H2894" s="56">
        <v>13</v>
      </c>
    </row>
    <row r="2895" spans="1:8" x14ac:dyDescent="0.2">
      <c r="A2895" s="56">
        <v>2024</v>
      </c>
      <c r="B2895" s="56">
        <v>15368</v>
      </c>
      <c r="C2895" s="56" t="s">
        <v>749</v>
      </c>
      <c r="D2895" s="56" t="s">
        <v>310</v>
      </c>
      <c r="E2895" s="2" t="s">
        <v>408</v>
      </c>
      <c r="F2895" s="56" t="s">
        <v>211</v>
      </c>
      <c r="G2895" s="56">
        <v>7</v>
      </c>
      <c r="H2895" s="56">
        <v>14</v>
      </c>
    </row>
    <row r="2896" spans="1:8" x14ac:dyDescent="0.2">
      <c r="A2896" s="56">
        <v>2024</v>
      </c>
      <c r="B2896" s="56">
        <v>15400</v>
      </c>
      <c r="C2896" s="56" t="s">
        <v>397</v>
      </c>
      <c r="D2896" s="56" t="s">
        <v>200</v>
      </c>
      <c r="E2896" s="2" t="s">
        <v>5537</v>
      </c>
      <c r="F2896" s="56" t="s">
        <v>201</v>
      </c>
      <c r="G2896" s="56">
        <v>7</v>
      </c>
      <c r="H2896" s="56">
        <v>15</v>
      </c>
    </row>
    <row r="2897" spans="1:8" x14ac:dyDescent="0.2">
      <c r="A2897" s="56">
        <v>2024</v>
      </c>
      <c r="B2897" s="56">
        <v>15590</v>
      </c>
      <c r="C2897" s="56" t="s">
        <v>295</v>
      </c>
      <c r="D2897" s="56" t="s">
        <v>246</v>
      </c>
      <c r="E2897" s="2" t="s">
        <v>4610</v>
      </c>
      <c r="F2897" s="56" t="s">
        <v>198</v>
      </c>
      <c r="G2897" s="56">
        <v>7</v>
      </c>
      <c r="H2897" s="56">
        <v>16</v>
      </c>
    </row>
    <row r="2898" spans="1:8" x14ac:dyDescent="0.2">
      <c r="A2898" s="56">
        <v>2024</v>
      </c>
      <c r="B2898" s="56">
        <v>15308</v>
      </c>
      <c r="C2898" s="56" t="s">
        <v>1525</v>
      </c>
      <c r="D2898" s="56" t="s">
        <v>5538</v>
      </c>
      <c r="E2898" s="2" t="s">
        <v>105</v>
      </c>
      <c r="F2898" s="56" t="s">
        <v>221</v>
      </c>
      <c r="G2898" s="56">
        <v>7</v>
      </c>
      <c r="H2898" s="56">
        <v>17</v>
      </c>
    </row>
    <row r="2899" spans="1:8" x14ac:dyDescent="0.2">
      <c r="A2899" s="56">
        <v>2024</v>
      </c>
      <c r="B2899" s="56">
        <v>15427</v>
      </c>
      <c r="C2899" s="56" t="s">
        <v>1525</v>
      </c>
      <c r="D2899" s="56" t="s">
        <v>214</v>
      </c>
      <c r="E2899" s="2" t="s">
        <v>5539</v>
      </c>
      <c r="F2899" s="56" t="s">
        <v>190</v>
      </c>
      <c r="G2899" s="56">
        <v>7</v>
      </c>
      <c r="H2899" s="56">
        <v>18</v>
      </c>
    </row>
    <row r="2900" spans="1:8" x14ac:dyDescent="0.2">
      <c r="A2900" s="97">
        <v>2023</v>
      </c>
      <c r="B2900" s="97">
        <v>14781</v>
      </c>
      <c r="C2900" s="97" t="s">
        <v>295</v>
      </c>
      <c r="D2900" s="97" t="s">
        <v>5395</v>
      </c>
      <c r="E2900" s="96" t="s">
        <v>5540</v>
      </c>
      <c r="F2900" s="97" t="s">
        <v>221</v>
      </c>
      <c r="G2900" s="97">
        <v>1</v>
      </c>
      <c r="H2900" s="97">
        <v>1</v>
      </c>
    </row>
    <row r="2901" spans="1:8" x14ac:dyDescent="0.2">
      <c r="A2901" s="56">
        <v>2023</v>
      </c>
      <c r="B2901" s="56">
        <v>15124</v>
      </c>
      <c r="C2901" s="56" t="s">
        <v>749</v>
      </c>
      <c r="D2901" s="56" t="s">
        <v>203</v>
      </c>
      <c r="E2901" s="2" t="s">
        <v>447</v>
      </c>
      <c r="F2901" s="56" t="s">
        <v>196</v>
      </c>
      <c r="G2901" s="56">
        <v>1</v>
      </c>
      <c r="H2901" s="56">
        <v>2</v>
      </c>
    </row>
    <row r="2902" spans="1:8" x14ac:dyDescent="0.2">
      <c r="A2902" s="56">
        <v>2023</v>
      </c>
      <c r="B2902" s="56">
        <v>14782</v>
      </c>
      <c r="C2902" s="56" t="s">
        <v>392</v>
      </c>
      <c r="D2902" s="56" t="s">
        <v>456</v>
      </c>
      <c r="E2902" s="2" t="s">
        <v>5541</v>
      </c>
      <c r="F2902" s="56" t="s">
        <v>221</v>
      </c>
      <c r="G2902" s="56">
        <v>1</v>
      </c>
      <c r="H2902" s="56">
        <v>3</v>
      </c>
    </row>
    <row r="2903" spans="1:8" x14ac:dyDescent="0.2">
      <c r="A2903" s="56">
        <v>2023</v>
      </c>
      <c r="B2903" s="56">
        <v>15039</v>
      </c>
      <c r="C2903" s="56" t="s">
        <v>295</v>
      </c>
      <c r="D2903" s="56" t="s">
        <v>285</v>
      </c>
      <c r="E2903" s="2" t="s">
        <v>5542</v>
      </c>
      <c r="F2903" s="56" t="s">
        <v>217</v>
      </c>
      <c r="G2903" s="56">
        <v>1</v>
      </c>
      <c r="H2903" s="56">
        <v>4</v>
      </c>
    </row>
    <row r="2904" spans="1:8" x14ac:dyDescent="0.2">
      <c r="A2904" s="56">
        <v>2023</v>
      </c>
      <c r="B2904" s="56">
        <v>14832</v>
      </c>
      <c r="C2904" s="56" t="s">
        <v>256</v>
      </c>
      <c r="D2904" s="56" t="s">
        <v>520</v>
      </c>
      <c r="E2904" s="2" t="s">
        <v>310</v>
      </c>
      <c r="F2904" s="56" t="s">
        <v>209</v>
      </c>
      <c r="G2904" s="56">
        <v>1</v>
      </c>
      <c r="H2904" s="56">
        <v>5</v>
      </c>
    </row>
    <row r="2905" spans="1:8" x14ac:dyDescent="0.2">
      <c r="A2905" s="56">
        <v>2023</v>
      </c>
      <c r="B2905" s="56">
        <v>14783</v>
      </c>
      <c r="C2905" s="56" t="s">
        <v>154</v>
      </c>
      <c r="D2905" s="56" t="s">
        <v>363</v>
      </c>
      <c r="E2905" s="2" t="s">
        <v>725</v>
      </c>
      <c r="F2905" s="56" t="s">
        <v>221</v>
      </c>
      <c r="G2905" s="56">
        <v>1</v>
      </c>
      <c r="H2905" s="56">
        <v>6</v>
      </c>
    </row>
    <row r="2906" spans="1:8" x14ac:dyDescent="0.2">
      <c r="A2906" s="56">
        <v>2023</v>
      </c>
      <c r="B2906" s="56">
        <v>15020</v>
      </c>
      <c r="C2906" s="56" t="s">
        <v>154</v>
      </c>
      <c r="D2906" s="56" t="s">
        <v>3758</v>
      </c>
      <c r="E2906" s="2" t="s">
        <v>210</v>
      </c>
      <c r="F2906" s="56" t="s">
        <v>188</v>
      </c>
      <c r="G2906" s="56">
        <v>1</v>
      </c>
      <c r="H2906" s="56">
        <v>7</v>
      </c>
    </row>
    <row r="2907" spans="1:8" x14ac:dyDescent="0.2">
      <c r="A2907" s="56">
        <v>2023</v>
      </c>
      <c r="B2907" s="56">
        <v>14946</v>
      </c>
      <c r="C2907" s="56" t="s">
        <v>749</v>
      </c>
      <c r="D2907" s="56" t="s">
        <v>5043</v>
      </c>
      <c r="E2907" s="2" t="s">
        <v>191</v>
      </c>
      <c r="F2907" s="56" t="s">
        <v>212</v>
      </c>
      <c r="G2907" s="56">
        <v>1</v>
      </c>
      <c r="H2907" s="56">
        <v>8</v>
      </c>
    </row>
    <row r="2908" spans="1:8" x14ac:dyDescent="0.2">
      <c r="A2908" s="56">
        <v>2023</v>
      </c>
      <c r="B2908" s="56">
        <v>15125</v>
      </c>
      <c r="C2908" s="56" t="s">
        <v>154</v>
      </c>
      <c r="D2908" s="56" t="s">
        <v>255</v>
      </c>
      <c r="E2908" s="2" t="s">
        <v>302</v>
      </c>
      <c r="F2908" s="56" t="s">
        <v>196</v>
      </c>
      <c r="G2908" s="56">
        <v>1</v>
      </c>
      <c r="H2908" s="56">
        <v>9</v>
      </c>
    </row>
    <row r="2909" spans="1:8" x14ac:dyDescent="0.2">
      <c r="A2909" s="56">
        <v>2023</v>
      </c>
      <c r="B2909" s="56">
        <v>15126</v>
      </c>
      <c r="C2909" s="56" t="s">
        <v>139</v>
      </c>
      <c r="D2909" s="56" t="s">
        <v>292</v>
      </c>
      <c r="E2909" s="2" t="s">
        <v>252</v>
      </c>
      <c r="F2909" s="56" t="s">
        <v>196</v>
      </c>
      <c r="G2909" s="56">
        <v>1</v>
      </c>
      <c r="H2909" s="56">
        <v>10</v>
      </c>
    </row>
    <row r="2910" spans="1:8" x14ac:dyDescent="0.2">
      <c r="A2910" s="56">
        <v>2023</v>
      </c>
      <c r="B2910" s="56">
        <v>14948</v>
      </c>
      <c r="C2910" s="56" t="s">
        <v>1526</v>
      </c>
      <c r="D2910" s="56" t="s">
        <v>3189</v>
      </c>
      <c r="E2910" s="2" t="s">
        <v>5017</v>
      </c>
      <c r="F2910" s="56" t="s">
        <v>212</v>
      </c>
      <c r="G2910" s="56">
        <v>1</v>
      </c>
      <c r="H2910" s="56">
        <v>11</v>
      </c>
    </row>
    <row r="2911" spans="1:8" x14ac:dyDescent="0.2">
      <c r="A2911" s="56">
        <v>2023</v>
      </c>
      <c r="B2911" s="56">
        <v>14916</v>
      </c>
      <c r="C2911" s="56" t="s">
        <v>400</v>
      </c>
      <c r="D2911" s="56" t="s">
        <v>727</v>
      </c>
      <c r="E2911" s="2" t="s">
        <v>536</v>
      </c>
      <c r="F2911" s="56" t="s">
        <v>190</v>
      </c>
      <c r="G2911" s="56">
        <v>1</v>
      </c>
      <c r="H2911" s="56">
        <v>12</v>
      </c>
    </row>
    <row r="2912" spans="1:8" x14ac:dyDescent="0.2">
      <c r="A2912" s="56">
        <v>2023</v>
      </c>
      <c r="B2912" s="56">
        <v>15079</v>
      </c>
      <c r="C2912" s="56" t="s">
        <v>515</v>
      </c>
      <c r="D2912" s="56" t="s">
        <v>476</v>
      </c>
      <c r="E2912" s="2" t="s">
        <v>5543</v>
      </c>
      <c r="F2912" s="56" t="s">
        <v>206</v>
      </c>
      <c r="G2912" s="56">
        <v>1</v>
      </c>
      <c r="H2912" s="56">
        <v>13</v>
      </c>
    </row>
    <row r="2913" spans="1:8" x14ac:dyDescent="0.2">
      <c r="A2913" s="56">
        <v>2023</v>
      </c>
      <c r="B2913" s="56">
        <v>15127</v>
      </c>
      <c r="C2913" s="56" t="s">
        <v>442</v>
      </c>
      <c r="D2913" s="56" t="s">
        <v>496</v>
      </c>
      <c r="E2913" s="2" t="s">
        <v>261</v>
      </c>
      <c r="F2913" s="56" t="s">
        <v>196</v>
      </c>
      <c r="G2913" s="56">
        <v>1</v>
      </c>
      <c r="H2913" s="56">
        <v>14</v>
      </c>
    </row>
    <row r="2914" spans="1:8" x14ac:dyDescent="0.2">
      <c r="A2914" s="56">
        <v>2023</v>
      </c>
      <c r="B2914" s="56">
        <v>15041</v>
      </c>
      <c r="C2914" s="56" t="s">
        <v>514</v>
      </c>
      <c r="D2914" s="56" t="s">
        <v>288</v>
      </c>
      <c r="E2914" s="2" t="s">
        <v>736</v>
      </c>
      <c r="F2914" s="56" t="s">
        <v>217</v>
      </c>
      <c r="G2914" s="56">
        <v>1</v>
      </c>
      <c r="H2914" s="56">
        <v>15</v>
      </c>
    </row>
    <row r="2915" spans="1:8" x14ac:dyDescent="0.2">
      <c r="A2915" s="56">
        <v>2023</v>
      </c>
      <c r="B2915" s="56">
        <v>14947</v>
      </c>
      <c r="C2915" s="56" t="s">
        <v>154</v>
      </c>
      <c r="D2915" s="56" t="s">
        <v>192</v>
      </c>
      <c r="E2915" s="2" t="s">
        <v>3713</v>
      </c>
      <c r="F2915" s="56" t="s">
        <v>212</v>
      </c>
      <c r="G2915" s="56">
        <v>1</v>
      </c>
      <c r="H2915" s="56">
        <v>16</v>
      </c>
    </row>
    <row r="2916" spans="1:8" x14ac:dyDescent="0.2">
      <c r="A2916" s="56">
        <v>2023</v>
      </c>
      <c r="B2916" s="56">
        <v>14786</v>
      </c>
      <c r="C2916" s="56" t="s">
        <v>139</v>
      </c>
      <c r="D2916" s="56" t="s">
        <v>4583</v>
      </c>
      <c r="E2916" s="2" t="s">
        <v>257</v>
      </c>
      <c r="F2916" s="56" t="s">
        <v>221</v>
      </c>
      <c r="G2916" s="56">
        <v>1</v>
      </c>
      <c r="H2916" s="56">
        <v>17</v>
      </c>
    </row>
    <row r="2917" spans="1:8" x14ac:dyDescent="0.2">
      <c r="A2917" s="56">
        <v>2023</v>
      </c>
      <c r="B2917" s="56">
        <v>14833</v>
      </c>
      <c r="C2917" s="56" t="s">
        <v>139</v>
      </c>
      <c r="D2917" s="56" t="s">
        <v>5270</v>
      </c>
      <c r="E2917" s="2" t="s">
        <v>5544</v>
      </c>
      <c r="F2917" s="56" t="s">
        <v>209</v>
      </c>
      <c r="G2917" s="56">
        <v>1</v>
      </c>
      <c r="H2917" s="56">
        <v>18</v>
      </c>
    </row>
    <row r="2918" spans="1:8" x14ac:dyDescent="0.2">
      <c r="A2918" s="56">
        <v>2023</v>
      </c>
      <c r="B2918" s="56">
        <v>15081</v>
      </c>
      <c r="C2918" s="56" t="s">
        <v>515</v>
      </c>
      <c r="D2918" s="56" t="s">
        <v>5545</v>
      </c>
      <c r="E2918" s="2" t="s">
        <v>297</v>
      </c>
      <c r="F2918" s="56" t="s">
        <v>206</v>
      </c>
      <c r="G2918" s="56">
        <v>2</v>
      </c>
      <c r="H2918" s="56">
        <v>1</v>
      </c>
    </row>
    <row r="2919" spans="1:8" x14ac:dyDescent="0.2">
      <c r="A2919" s="56">
        <v>2023</v>
      </c>
      <c r="B2919" s="56">
        <v>14857</v>
      </c>
      <c r="C2919" s="56" t="s">
        <v>138</v>
      </c>
      <c r="D2919" s="56" t="s">
        <v>5546</v>
      </c>
      <c r="E2919" s="2" t="s">
        <v>94</v>
      </c>
      <c r="F2919" s="56" t="s">
        <v>211</v>
      </c>
      <c r="G2919" s="56">
        <v>2</v>
      </c>
      <c r="H2919" s="56">
        <v>2</v>
      </c>
    </row>
    <row r="2920" spans="1:8" x14ac:dyDescent="0.2">
      <c r="A2920" s="56">
        <v>2023</v>
      </c>
      <c r="B2920" s="56">
        <v>15040</v>
      </c>
      <c r="C2920" s="56" t="s">
        <v>392</v>
      </c>
      <c r="D2920" s="56" t="s">
        <v>305</v>
      </c>
      <c r="E2920" s="2" t="s">
        <v>5547</v>
      </c>
      <c r="F2920" s="56" t="s">
        <v>217</v>
      </c>
      <c r="G2920" s="56">
        <v>2</v>
      </c>
      <c r="H2920" s="56">
        <v>3</v>
      </c>
    </row>
    <row r="2921" spans="1:8" x14ac:dyDescent="0.2">
      <c r="A2921" s="56">
        <v>2023</v>
      </c>
      <c r="B2921" s="56">
        <v>14949</v>
      </c>
      <c r="C2921" s="56" t="s">
        <v>138</v>
      </c>
      <c r="D2921" s="56" t="s">
        <v>5548</v>
      </c>
      <c r="E2921" s="2" t="s">
        <v>237</v>
      </c>
      <c r="F2921" s="56" t="s">
        <v>212</v>
      </c>
      <c r="G2921" s="56">
        <v>2</v>
      </c>
      <c r="H2921" s="56">
        <v>4</v>
      </c>
    </row>
    <row r="2922" spans="1:8" x14ac:dyDescent="0.2">
      <c r="A2922" s="56">
        <v>2023</v>
      </c>
      <c r="B2922" s="56">
        <v>14893</v>
      </c>
      <c r="C2922" s="56" t="s">
        <v>515</v>
      </c>
      <c r="D2922" s="56" t="s">
        <v>330</v>
      </c>
      <c r="E2922" s="2" t="s">
        <v>235</v>
      </c>
      <c r="F2922" s="56" t="s">
        <v>201</v>
      </c>
      <c r="G2922" s="56">
        <v>2</v>
      </c>
      <c r="H2922" s="56">
        <v>5</v>
      </c>
    </row>
    <row r="2923" spans="1:8" x14ac:dyDescent="0.2">
      <c r="A2923" s="56">
        <v>2023</v>
      </c>
      <c r="B2923" s="56">
        <v>14793</v>
      </c>
      <c r="C2923" s="56" t="s">
        <v>442</v>
      </c>
      <c r="D2923" s="56" t="s">
        <v>396</v>
      </c>
      <c r="E2923" s="2" t="s">
        <v>229</v>
      </c>
      <c r="F2923" s="56" t="s">
        <v>221</v>
      </c>
      <c r="G2923" s="56">
        <v>2</v>
      </c>
      <c r="H2923" s="56">
        <v>6</v>
      </c>
    </row>
    <row r="2924" spans="1:8" x14ac:dyDescent="0.2">
      <c r="A2924" s="56">
        <v>2023</v>
      </c>
      <c r="B2924" s="56">
        <v>14899</v>
      </c>
      <c r="C2924" s="56" t="s">
        <v>515</v>
      </c>
      <c r="D2924" s="56" t="s">
        <v>3435</v>
      </c>
      <c r="E2924" s="2" t="s">
        <v>5549</v>
      </c>
      <c r="F2924" s="56" t="s">
        <v>201</v>
      </c>
      <c r="G2924" s="56">
        <v>2</v>
      </c>
      <c r="H2924" s="56">
        <v>7</v>
      </c>
    </row>
    <row r="2925" spans="1:8" x14ac:dyDescent="0.2">
      <c r="A2925" s="56">
        <v>2023</v>
      </c>
      <c r="B2925" s="56">
        <v>14950</v>
      </c>
      <c r="C2925" s="56" t="s">
        <v>138</v>
      </c>
      <c r="D2925" s="56" t="s">
        <v>415</v>
      </c>
      <c r="E2925" s="2" t="s">
        <v>5550</v>
      </c>
      <c r="F2925" s="56" t="s">
        <v>212</v>
      </c>
      <c r="G2925" s="56">
        <v>2</v>
      </c>
      <c r="H2925" s="56">
        <v>8</v>
      </c>
    </row>
    <row r="2926" spans="1:8" x14ac:dyDescent="0.2">
      <c r="A2926" s="56">
        <v>2023</v>
      </c>
      <c r="B2926" s="56">
        <v>15044</v>
      </c>
      <c r="C2926" s="56" t="s">
        <v>139</v>
      </c>
      <c r="D2926" s="56" t="s">
        <v>3496</v>
      </c>
      <c r="E2926" s="2" t="s">
        <v>5551</v>
      </c>
      <c r="F2926" s="56" t="s">
        <v>217</v>
      </c>
      <c r="G2926" s="56">
        <v>2</v>
      </c>
      <c r="H2926" s="56">
        <v>9</v>
      </c>
    </row>
    <row r="2927" spans="1:8" x14ac:dyDescent="0.2">
      <c r="A2927" s="56">
        <v>2023</v>
      </c>
      <c r="B2927" s="56">
        <v>14858</v>
      </c>
      <c r="C2927" s="56" t="s">
        <v>139</v>
      </c>
      <c r="D2927" s="56" t="s">
        <v>727</v>
      </c>
      <c r="E2927" s="2" t="s">
        <v>5552</v>
      </c>
      <c r="F2927" s="56" t="s">
        <v>211</v>
      </c>
      <c r="G2927" s="56">
        <v>2</v>
      </c>
      <c r="H2927" s="56">
        <v>10</v>
      </c>
    </row>
    <row r="2928" spans="1:8" x14ac:dyDescent="0.2">
      <c r="A2928" s="56">
        <v>2023</v>
      </c>
      <c r="B2928" s="56">
        <v>14787</v>
      </c>
      <c r="C2928" s="56" t="s">
        <v>138</v>
      </c>
      <c r="D2928" s="56" t="s">
        <v>3165</v>
      </c>
      <c r="E2928" s="2" t="s">
        <v>5553</v>
      </c>
      <c r="F2928" s="56" t="s">
        <v>221</v>
      </c>
      <c r="G2928" s="56">
        <v>2</v>
      </c>
      <c r="H2928" s="56">
        <v>11</v>
      </c>
    </row>
    <row r="2929" spans="1:8" x14ac:dyDescent="0.2">
      <c r="A2929" s="56">
        <v>2023</v>
      </c>
      <c r="B2929" s="56">
        <v>14792</v>
      </c>
      <c r="C2929" s="56" t="s">
        <v>400</v>
      </c>
      <c r="D2929" s="56" t="s">
        <v>255</v>
      </c>
      <c r="E2929" s="2" t="s">
        <v>5554</v>
      </c>
      <c r="F2929" s="56" t="s">
        <v>221</v>
      </c>
      <c r="G2929" s="56">
        <v>2</v>
      </c>
      <c r="H2929" s="56">
        <v>12</v>
      </c>
    </row>
    <row r="2930" spans="1:8" x14ac:dyDescent="0.2">
      <c r="A2930" s="56">
        <v>2023</v>
      </c>
      <c r="B2930" s="56">
        <v>14784</v>
      </c>
      <c r="C2930" s="56" t="s">
        <v>442</v>
      </c>
      <c r="D2930" s="56" t="s">
        <v>234</v>
      </c>
      <c r="E2930" s="2" t="s">
        <v>5555</v>
      </c>
      <c r="F2930" s="56" t="s">
        <v>221</v>
      </c>
      <c r="G2930" s="56">
        <v>2</v>
      </c>
      <c r="H2930" s="56">
        <v>13</v>
      </c>
    </row>
    <row r="2931" spans="1:8" x14ac:dyDescent="0.2">
      <c r="A2931" s="56">
        <v>2023</v>
      </c>
      <c r="B2931" s="56">
        <v>14785</v>
      </c>
      <c r="C2931" s="56" t="s">
        <v>442</v>
      </c>
      <c r="D2931" s="56" t="s">
        <v>262</v>
      </c>
      <c r="E2931" s="2" t="s">
        <v>356</v>
      </c>
      <c r="F2931" s="56" t="s">
        <v>221</v>
      </c>
      <c r="G2931" s="56">
        <v>2</v>
      </c>
      <c r="H2931" s="56">
        <v>14</v>
      </c>
    </row>
    <row r="2932" spans="1:8" x14ac:dyDescent="0.2">
      <c r="A2932" s="56">
        <v>2023</v>
      </c>
      <c r="B2932" s="56">
        <v>14789</v>
      </c>
      <c r="C2932" s="56" t="s">
        <v>514</v>
      </c>
      <c r="D2932" s="56" t="s">
        <v>310</v>
      </c>
      <c r="E2932" s="2" t="s">
        <v>5556</v>
      </c>
      <c r="F2932" s="56" t="s">
        <v>221</v>
      </c>
      <c r="G2932" s="56">
        <v>2</v>
      </c>
      <c r="H2932" s="56">
        <v>15</v>
      </c>
    </row>
    <row r="2933" spans="1:8" x14ac:dyDescent="0.2">
      <c r="A2933" s="56">
        <v>2023</v>
      </c>
      <c r="B2933" s="56">
        <v>14775</v>
      </c>
      <c r="C2933" s="56" t="s">
        <v>515</v>
      </c>
      <c r="D2933" s="56" t="s">
        <v>458</v>
      </c>
      <c r="E2933" s="2" t="s">
        <v>197</v>
      </c>
      <c r="F2933" s="56" t="s">
        <v>199</v>
      </c>
      <c r="G2933" s="56">
        <v>2</v>
      </c>
      <c r="H2933" s="56">
        <v>16</v>
      </c>
    </row>
    <row r="2934" spans="1:8" x14ac:dyDescent="0.2">
      <c r="A2934" s="56">
        <v>2023</v>
      </c>
      <c r="B2934" s="56">
        <v>14831</v>
      </c>
      <c r="C2934" s="56" t="s">
        <v>139</v>
      </c>
      <c r="D2934" s="56" t="s">
        <v>726</v>
      </c>
      <c r="E2934" s="2" t="s">
        <v>191</v>
      </c>
      <c r="F2934" s="56" t="s">
        <v>209</v>
      </c>
      <c r="G2934" s="56">
        <v>2</v>
      </c>
      <c r="H2934" s="56">
        <v>17</v>
      </c>
    </row>
    <row r="2935" spans="1:8" x14ac:dyDescent="0.2">
      <c r="A2935" s="56">
        <v>2023</v>
      </c>
      <c r="B2935" s="56">
        <v>14797</v>
      </c>
      <c r="C2935" s="56" t="s">
        <v>404</v>
      </c>
      <c r="D2935" s="56" t="s">
        <v>251</v>
      </c>
      <c r="E2935" s="2" t="s">
        <v>252</v>
      </c>
      <c r="F2935" s="56" t="s">
        <v>221</v>
      </c>
      <c r="G2935" s="56">
        <v>2</v>
      </c>
      <c r="H2935" s="56">
        <v>18</v>
      </c>
    </row>
    <row r="2936" spans="1:8" x14ac:dyDescent="0.2">
      <c r="A2936" s="56">
        <v>2023</v>
      </c>
      <c r="B2936" s="56">
        <v>14856</v>
      </c>
      <c r="C2936" s="56" t="s">
        <v>442</v>
      </c>
      <c r="D2936" s="56" t="s">
        <v>394</v>
      </c>
      <c r="E2936" s="2" t="s">
        <v>252</v>
      </c>
      <c r="F2936" s="56" t="s">
        <v>211</v>
      </c>
      <c r="G2936" s="56">
        <v>3</v>
      </c>
      <c r="H2936" s="56">
        <v>1</v>
      </c>
    </row>
    <row r="2937" spans="1:8" x14ac:dyDescent="0.2">
      <c r="A2937" s="56">
        <v>2023</v>
      </c>
      <c r="B2937" s="56">
        <v>14953</v>
      </c>
      <c r="C2937" s="56" t="s">
        <v>749</v>
      </c>
      <c r="D2937" s="56" t="s">
        <v>730</v>
      </c>
      <c r="E2937" s="2" t="s">
        <v>741</v>
      </c>
      <c r="F2937" s="56" t="s">
        <v>212</v>
      </c>
      <c r="G2937" s="56">
        <v>3</v>
      </c>
      <c r="H2937" s="56">
        <v>2</v>
      </c>
    </row>
    <row r="2938" spans="1:8" x14ac:dyDescent="0.2">
      <c r="A2938" s="56">
        <v>2023</v>
      </c>
      <c r="B2938" s="56">
        <v>14951</v>
      </c>
      <c r="C2938" s="56" t="s">
        <v>392</v>
      </c>
      <c r="D2938" s="56" t="s">
        <v>5557</v>
      </c>
      <c r="E2938" s="2" t="s">
        <v>5558</v>
      </c>
      <c r="F2938" s="56" t="s">
        <v>212</v>
      </c>
      <c r="G2938" s="56">
        <v>3</v>
      </c>
      <c r="H2938" s="56">
        <v>3</v>
      </c>
    </row>
    <row r="2939" spans="1:8" x14ac:dyDescent="0.2">
      <c r="A2939" s="56">
        <v>2023</v>
      </c>
      <c r="B2939" s="56">
        <v>14918</v>
      </c>
      <c r="C2939" s="56" t="s">
        <v>154</v>
      </c>
      <c r="D2939" s="56" t="s">
        <v>5559</v>
      </c>
      <c r="E2939" s="2" t="s">
        <v>257</v>
      </c>
      <c r="F2939" s="56" t="s">
        <v>190</v>
      </c>
      <c r="G2939" s="56">
        <v>3</v>
      </c>
      <c r="H2939" s="56">
        <v>4</v>
      </c>
    </row>
    <row r="2940" spans="1:8" x14ac:dyDescent="0.2">
      <c r="A2940" s="56">
        <v>2023</v>
      </c>
      <c r="B2940" s="56">
        <v>15128</v>
      </c>
      <c r="C2940" s="56" t="s">
        <v>386</v>
      </c>
      <c r="D2940" s="56" t="s">
        <v>5560</v>
      </c>
      <c r="E2940" s="2" t="s">
        <v>322</v>
      </c>
      <c r="F2940" s="56" t="s">
        <v>196</v>
      </c>
      <c r="G2940" s="56">
        <v>3</v>
      </c>
      <c r="H2940" s="56">
        <v>5</v>
      </c>
    </row>
    <row r="2941" spans="1:8" x14ac:dyDescent="0.2">
      <c r="A2941" s="56">
        <v>2023</v>
      </c>
      <c r="B2941" s="56">
        <v>15130</v>
      </c>
      <c r="C2941" s="56" t="s">
        <v>386</v>
      </c>
      <c r="D2941" s="56" t="s">
        <v>5561</v>
      </c>
      <c r="E2941" s="2" t="s">
        <v>219</v>
      </c>
      <c r="F2941" s="56" t="s">
        <v>196</v>
      </c>
      <c r="G2941" s="56">
        <v>3</v>
      </c>
      <c r="H2941" s="56">
        <v>6</v>
      </c>
    </row>
    <row r="2942" spans="1:8" x14ac:dyDescent="0.2">
      <c r="A2942" s="56">
        <v>2023</v>
      </c>
      <c r="B2942" s="56">
        <v>15143</v>
      </c>
      <c r="C2942" s="56" t="s">
        <v>442</v>
      </c>
      <c r="D2942" s="56" t="s">
        <v>248</v>
      </c>
      <c r="E2942" s="2" t="s">
        <v>5562</v>
      </c>
      <c r="F2942" s="56" t="s">
        <v>196</v>
      </c>
      <c r="G2942" s="56">
        <v>3</v>
      </c>
      <c r="H2942" s="56">
        <v>7</v>
      </c>
    </row>
    <row r="2943" spans="1:8" x14ac:dyDescent="0.2">
      <c r="A2943" s="56">
        <v>2023</v>
      </c>
      <c r="B2943" s="56">
        <v>15140</v>
      </c>
      <c r="C2943" s="56" t="s">
        <v>1526</v>
      </c>
      <c r="D2943" s="56" t="s">
        <v>259</v>
      </c>
      <c r="E2943" s="2" t="s">
        <v>356</v>
      </c>
      <c r="F2943" s="56" t="s">
        <v>196</v>
      </c>
      <c r="G2943" s="56">
        <v>3</v>
      </c>
      <c r="H2943" s="56">
        <v>8</v>
      </c>
    </row>
    <row r="2944" spans="1:8" x14ac:dyDescent="0.2">
      <c r="A2944" s="56">
        <v>2023</v>
      </c>
      <c r="B2944" s="56">
        <v>15129</v>
      </c>
      <c r="C2944" s="56" t="s">
        <v>154</v>
      </c>
      <c r="D2944" s="56" t="s">
        <v>5563</v>
      </c>
      <c r="E2944" s="2" t="s">
        <v>216</v>
      </c>
      <c r="F2944" s="56" t="s">
        <v>196</v>
      </c>
      <c r="G2944" s="56">
        <v>3</v>
      </c>
      <c r="H2944" s="56">
        <v>9</v>
      </c>
    </row>
    <row r="2945" spans="1:8" x14ac:dyDescent="0.2">
      <c r="A2945" s="56">
        <v>2023</v>
      </c>
      <c r="B2945" s="56">
        <v>15134</v>
      </c>
      <c r="C2945" s="56" t="s">
        <v>1526</v>
      </c>
      <c r="D2945" s="56" t="s">
        <v>365</v>
      </c>
      <c r="E2945" s="2" t="s">
        <v>5564</v>
      </c>
      <c r="F2945" s="56" t="s">
        <v>196</v>
      </c>
      <c r="G2945" s="56">
        <v>3</v>
      </c>
      <c r="H2945" s="56">
        <v>10</v>
      </c>
    </row>
    <row r="2946" spans="1:8" x14ac:dyDescent="0.2">
      <c r="A2946" s="56">
        <v>2023</v>
      </c>
      <c r="B2946" s="56">
        <v>15046</v>
      </c>
      <c r="C2946" s="56" t="s">
        <v>1526</v>
      </c>
      <c r="D2946" s="56" t="s">
        <v>5565</v>
      </c>
      <c r="E2946" s="2" t="s">
        <v>5566</v>
      </c>
      <c r="F2946" s="56" t="s">
        <v>217</v>
      </c>
      <c r="G2946" s="56">
        <v>3</v>
      </c>
      <c r="H2946" s="56">
        <v>11</v>
      </c>
    </row>
    <row r="2947" spans="1:8" x14ac:dyDescent="0.2">
      <c r="A2947" s="56">
        <v>2023</v>
      </c>
      <c r="B2947" s="56">
        <v>15112</v>
      </c>
      <c r="C2947" s="56" t="s">
        <v>400</v>
      </c>
      <c r="D2947" s="56" t="s">
        <v>455</v>
      </c>
      <c r="E2947" s="2" t="s">
        <v>5567</v>
      </c>
      <c r="F2947" s="56" t="s">
        <v>198</v>
      </c>
      <c r="G2947" s="56">
        <v>3</v>
      </c>
      <c r="H2947" s="56">
        <v>12</v>
      </c>
    </row>
    <row r="2948" spans="1:8" x14ac:dyDescent="0.2">
      <c r="A2948" s="56">
        <v>2023</v>
      </c>
      <c r="B2948" s="56">
        <v>14952</v>
      </c>
      <c r="C2948" s="56" t="s">
        <v>442</v>
      </c>
      <c r="D2948" s="56" t="s">
        <v>225</v>
      </c>
      <c r="E2948" s="2" t="s">
        <v>3991</v>
      </c>
      <c r="F2948" s="56" t="s">
        <v>212</v>
      </c>
      <c r="G2948" s="56">
        <v>3</v>
      </c>
      <c r="H2948" s="56">
        <v>13</v>
      </c>
    </row>
    <row r="2949" spans="1:8" x14ac:dyDescent="0.2">
      <c r="A2949" s="56">
        <v>2023</v>
      </c>
      <c r="B2949" s="56">
        <v>14808</v>
      </c>
      <c r="C2949" s="56" t="s">
        <v>514</v>
      </c>
      <c r="D2949" s="56" t="s">
        <v>383</v>
      </c>
      <c r="E2949" s="2" t="s">
        <v>266</v>
      </c>
      <c r="F2949" s="56" t="s">
        <v>221</v>
      </c>
      <c r="G2949" s="56">
        <v>3</v>
      </c>
      <c r="H2949" s="56">
        <v>14</v>
      </c>
    </row>
    <row r="2950" spans="1:8" x14ac:dyDescent="0.2">
      <c r="A2950" s="56">
        <v>2023</v>
      </c>
      <c r="B2950" s="56">
        <v>15131</v>
      </c>
      <c r="C2950" s="56" t="s">
        <v>404</v>
      </c>
      <c r="D2950" s="56" t="s">
        <v>5568</v>
      </c>
      <c r="E2950" s="2" t="s">
        <v>104</v>
      </c>
      <c r="F2950" s="56" t="s">
        <v>196</v>
      </c>
      <c r="G2950" s="56">
        <v>3</v>
      </c>
      <c r="H2950" s="56">
        <v>15</v>
      </c>
    </row>
    <row r="2951" spans="1:8" x14ac:dyDescent="0.2">
      <c r="A2951" s="56">
        <v>2023</v>
      </c>
      <c r="B2951" s="56">
        <v>15132</v>
      </c>
      <c r="C2951" s="56" t="s">
        <v>404</v>
      </c>
      <c r="D2951" s="56" t="s">
        <v>365</v>
      </c>
      <c r="E2951" s="2" t="s">
        <v>5569</v>
      </c>
      <c r="F2951" s="56" t="s">
        <v>196</v>
      </c>
      <c r="G2951" s="56">
        <v>3</v>
      </c>
      <c r="H2951" s="56">
        <v>16</v>
      </c>
    </row>
    <row r="2952" spans="1:8" x14ac:dyDescent="0.2">
      <c r="A2952" s="56">
        <v>2023</v>
      </c>
      <c r="B2952" s="56">
        <v>15080</v>
      </c>
      <c r="C2952" s="56" t="s">
        <v>514</v>
      </c>
      <c r="D2952" s="56" t="s">
        <v>435</v>
      </c>
      <c r="E2952" s="2" t="s">
        <v>197</v>
      </c>
      <c r="F2952" s="56" t="s">
        <v>206</v>
      </c>
      <c r="G2952" s="56">
        <v>3</v>
      </c>
      <c r="H2952" s="56">
        <v>17</v>
      </c>
    </row>
    <row r="2953" spans="1:8" x14ac:dyDescent="0.2">
      <c r="A2953" s="56">
        <v>2023</v>
      </c>
      <c r="B2953" s="56">
        <v>14954</v>
      </c>
      <c r="C2953" s="56" t="s">
        <v>404</v>
      </c>
      <c r="D2953" s="56" t="s">
        <v>299</v>
      </c>
      <c r="E2953" s="2" t="s">
        <v>500</v>
      </c>
      <c r="F2953" s="56" t="s">
        <v>212</v>
      </c>
      <c r="G2953" s="56">
        <v>3</v>
      </c>
      <c r="H2953" s="56">
        <v>18</v>
      </c>
    </row>
    <row r="2954" spans="1:8" x14ac:dyDescent="0.2">
      <c r="A2954" s="56">
        <v>2023</v>
      </c>
      <c r="B2954" s="56">
        <v>15023</v>
      </c>
      <c r="C2954" s="56" t="s">
        <v>515</v>
      </c>
      <c r="D2954" s="56" t="s">
        <v>229</v>
      </c>
      <c r="E2954" s="2" t="s">
        <v>438</v>
      </c>
      <c r="F2954" s="56" t="s">
        <v>188</v>
      </c>
      <c r="G2954" s="56">
        <v>4</v>
      </c>
      <c r="H2954" s="56">
        <v>1</v>
      </c>
    </row>
    <row r="2955" spans="1:8" x14ac:dyDescent="0.2">
      <c r="A2955" s="56">
        <v>2023</v>
      </c>
      <c r="B2955" s="56">
        <v>14771</v>
      </c>
      <c r="C2955" s="56" t="s">
        <v>749</v>
      </c>
      <c r="D2955" s="56" t="s">
        <v>246</v>
      </c>
      <c r="E2955" s="2" t="s">
        <v>746</v>
      </c>
      <c r="F2955" s="56" t="s">
        <v>199</v>
      </c>
      <c r="G2955" s="56">
        <v>4</v>
      </c>
      <c r="H2955" s="56">
        <v>2</v>
      </c>
    </row>
    <row r="2956" spans="1:8" x14ac:dyDescent="0.2">
      <c r="A2956" s="56">
        <v>2023</v>
      </c>
      <c r="B2956" s="56">
        <v>14859</v>
      </c>
      <c r="C2956" s="56" t="s">
        <v>392</v>
      </c>
      <c r="D2956" s="56" t="s">
        <v>225</v>
      </c>
      <c r="E2956" s="2" t="s">
        <v>278</v>
      </c>
      <c r="F2956" s="56" t="s">
        <v>211</v>
      </c>
      <c r="G2956" s="56">
        <v>4</v>
      </c>
      <c r="H2956" s="56">
        <v>3</v>
      </c>
    </row>
    <row r="2957" spans="1:8" x14ac:dyDescent="0.2">
      <c r="A2957" s="56">
        <v>2023</v>
      </c>
      <c r="B2957" s="56">
        <v>15019</v>
      </c>
      <c r="C2957" s="56" t="s">
        <v>386</v>
      </c>
      <c r="D2957" s="56" t="s">
        <v>735</v>
      </c>
      <c r="E2957" s="2" t="s">
        <v>267</v>
      </c>
      <c r="F2957" s="56" t="s">
        <v>188</v>
      </c>
      <c r="G2957" s="56">
        <v>4</v>
      </c>
      <c r="H2957" s="56">
        <v>4</v>
      </c>
    </row>
    <row r="2958" spans="1:8" x14ac:dyDescent="0.2">
      <c r="A2958" s="56">
        <v>2023</v>
      </c>
      <c r="B2958" s="56">
        <v>14834</v>
      </c>
      <c r="C2958" s="56" t="s">
        <v>386</v>
      </c>
      <c r="D2958" s="56" t="s">
        <v>334</v>
      </c>
      <c r="E2958" s="2" t="s">
        <v>3150</v>
      </c>
      <c r="F2958" s="56" t="s">
        <v>209</v>
      </c>
      <c r="G2958" s="56">
        <v>4</v>
      </c>
      <c r="H2958" s="56">
        <v>5</v>
      </c>
    </row>
    <row r="2959" spans="1:8" x14ac:dyDescent="0.2">
      <c r="A2959" s="56">
        <v>2023</v>
      </c>
      <c r="B2959" s="56">
        <v>14835</v>
      </c>
      <c r="C2959" s="56" t="s">
        <v>749</v>
      </c>
      <c r="D2959" s="56" t="s">
        <v>3395</v>
      </c>
      <c r="E2959" s="2" t="s">
        <v>448</v>
      </c>
      <c r="F2959" s="56" t="s">
        <v>209</v>
      </c>
      <c r="G2959" s="56">
        <v>4</v>
      </c>
      <c r="H2959" s="56">
        <v>6</v>
      </c>
    </row>
    <row r="2960" spans="1:8" x14ac:dyDescent="0.2">
      <c r="A2960" s="56">
        <v>2023</v>
      </c>
      <c r="B2960" s="56">
        <v>14891</v>
      </c>
      <c r="C2960" s="56" t="s">
        <v>749</v>
      </c>
      <c r="D2960" s="56" t="s">
        <v>3383</v>
      </c>
      <c r="E2960" s="2" t="s">
        <v>3384</v>
      </c>
      <c r="F2960" s="56" t="s">
        <v>201</v>
      </c>
      <c r="G2960" s="56">
        <v>4</v>
      </c>
      <c r="H2960" s="56">
        <v>7</v>
      </c>
    </row>
    <row r="2961" spans="1:8" x14ac:dyDescent="0.2">
      <c r="A2961" s="56">
        <v>2023</v>
      </c>
      <c r="B2961" s="56">
        <v>15051</v>
      </c>
      <c r="C2961" s="56" t="s">
        <v>138</v>
      </c>
      <c r="D2961" s="56" t="s">
        <v>248</v>
      </c>
      <c r="E2961" s="2" t="s">
        <v>249</v>
      </c>
      <c r="F2961" s="56" t="s">
        <v>217</v>
      </c>
      <c r="G2961" s="56">
        <v>4</v>
      </c>
      <c r="H2961" s="56">
        <v>8</v>
      </c>
    </row>
    <row r="2962" spans="1:8" x14ac:dyDescent="0.2">
      <c r="A2962" s="56">
        <v>2023</v>
      </c>
      <c r="B2962" s="56">
        <v>14838</v>
      </c>
      <c r="C2962" s="56" t="s">
        <v>514</v>
      </c>
      <c r="D2962" s="56" t="s">
        <v>488</v>
      </c>
      <c r="E2962" s="2" t="s">
        <v>256</v>
      </c>
      <c r="F2962" s="56" t="s">
        <v>209</v>
      </c>
      <c r="G2962" s="56">
        <v>4</v>
      </c>
      <c r="H2962" s="56">
        <v>9</v>
      </c>
    </row>
    <row r="2963" spans="1:8" x14ac:dyDescent="0.2">
      <c r="A2963" s="56">
        <v>2023</v>
      </c>
      <c r="B2963" s="56">
        <v>15135</v>
      </c>
      <c r="C2963" s="56" t="s">
        <v>514</v>
      </c>
      <c r="D2963" s="56" t="s">
        <v>3474</v>
      </c>
      <c r="E2963" s="2" t="s">
        <v>210</v>
      </c>
      <c r="F2963" s="56" t="s">
        <v>196</v>
      </c>
      <c r="G2963" s="56">
        <v>4</v>
      </c>
      <c r="H2963" s="56">
        <v>10</v>
      </c>
    </row>
    <row r="2964" spans="1:8" x14ac:dyDescent="0.2">
      <c r="A2964" s="56">
        <v>2023</v>
      </c>
      <c r="B2964" s="56">
        <v>14892</v>
      </c>
      <c r="C2964" s="56" t="s">
        <v>1526</v>
      </c>
      <c r="D2964" s="56" t="s">
        <v>325</v>
      </c>
      <c r="E2964" s="2" t="s">
        <v>5570</v>
      </c>
      <c r="F2964" s="56" t="s">
        <v>201</v>
      </c>
      <c r="G2964" s="56">
        <v>4</v>
      </c>
      <c r="H2964" s="56">
        <v>11</v>
      </c>
    </row>
    <row r="2965" spans="1:8" x14ac:dyDescent="0.2">
      <c r="A2965" s="56">
        <v>2023</v>
      </c>
      <c r="B2965" s="56">
        <v>15043</v>
      </c>
      <c r="C2965" s="56" t="s">
        <v>400</v>
      </c>
      <c r="D2965" s="56" t="s">
        <v>5571</v>
      </c>
      <c r="E2965" s="2" t="s">
        <v>5410</v>
      </c>
      <c r="F2965" s="56" t="s">
        <v>217</v>
      </c>
      <c r="G2965" s="56">
        <v>4</v>
      </c>
      <c r="H2965" s="56">
        <v>12</v>
      </c>
    </row>
    <row r="2966" spans="1:8" x14ac:dyDescent="0.2">
      <c r="A2966" s="56">
        <v>2023</v>
      </c>
      <c r="B2966" s="56">
        <v>14796</v>
      </c>
      <c r="C2966" s="56" t="s">
        <v>515</v>
      </c>
      <c r="D2966" s="56" t="s">
        <v>248</v>
      </c>
      <c r="E2966" s="2" t="s">
        <v>197</v>
      </c>
      <c r="F2966" s="56" t="s">
        <v>221</v>
      </c>
      <c r="G2966" s="56">
        <v>4</v>
      </c>
      <c r="H2966" s="56">
        <v>13</v>
      </c>
    </row>
    <row r="2967" spans="1:8" x14ac:dyDescent="0.2">
      <c r="A2967" s="56">
        <v>2023</v>
      </c>
      <c r="B2967" s="56">
        <v>14791</v>
      </c>
      <c r="C2967" s="56" t="s">
        <v>139</v>
      </c>
      <c r="D2967" s="56" t="s">
        <v>219</v>
      </c>
      <c r="E2967" s="2" t="s">
        <v>5572</v>
      </c>
      <c r="F2967" s="56" t="s">
        <v>221</v>
      </c>
      <c r="G2967" s="56">
        <v>4</v>
      </c>
      <c r="H2967" s="56">
        <v>14</v>
      </c>
    </row>
    <row r="2968" spans="1:8" x14ac:dyDescent="0.2">
      <c r="A2968" s="56">
        <v>2023</v>
      </c>
      <c r="B2968" s="56">
        <v>14860</v>
      </c>
      <c r="C2968" s="56" t="s">
        <v>404</v>
      </c>
      <c r="D2968" s="56" t="s">
        <v>4876</v>
      </c>
      <c r="E2968" s="2" t="s">
        <v>396</v>
      </c>
      <c r="F2968" s="56" t="s">
        <v>211</v>
      </c>
      <c r="G2968" s="56">
        <v>4</v>
      </c>
      <c r="H2968" s="56">
        <v>15</v>
      </c>
    </row>
    <row r="2969" spans="1:8" x14ac:dyDescent="0.2">
      <c r="A2969" s="56">
        <v>2023</v>
      </c>
      <c r="B2969" s="56">
        <v>14936</v>
      </c>
      <c r="C2969" s="56" t="s">
        <v>386</v>
      </c>
      <c r="D2969" s="56" t="s">
        <v>370</v>
      </c>
      <c r="E2969" s="2" t="s">
        <v>729</v>
      </c>
      <c r="F2969" s="56" t="s">
        <v>224</v>
      </c>
      <c r="G2969" s="56">
        <v>4</v>
      </c>
      <c r="H2969" s="56">
        <v>16</v>
      </c>
    </row>
    <row r="2970" spans="1:8" x14ac:dyDescent="0.2">
      <c r="A2970" s="56">
        <v>2023</v>
      </c>
      <c r="B2970" s="56">
        <v>15024</v>
      </c>
      <c r="C2970" s="56" t="s">
        <v>139</v>
      </c>
      <c r="D2970" s="56" t="s">
        <v>446</v>
      </c>
      <c r="E2970" s="2" t="s">
        <v>191</v>
      </c>
      <c r="F2970" s="56" t="s">
        <v>188</v>
      </c>
      <c r="G2970" s="56">
        <v>4</v>
      </c>
      <c r="H2970" s="56">
        <v>17</v>
      </c>
    </row>
    <row r="2971" spans="1:8" x14ac:dyDescent="0.2">
      <c r="A2971" s="56">
        <v>2023</v>
      </c>
      <c r="B2971" s="56">
        <v>15109</v>
      </c>
      <c r="C2971" s="56" t="s">
        <v>139</v>
      </c>
      <c r="D2971" s="56" t="s">
        <v>5573</v>
      </c>
      <c r="E2971" s="2" t="s">
        <v>346</v>
      </c>
      <c r="F2971" s="56" t="s">
        <v>198</v>
      </c>
      <c r="G2971" s="56">
        <v>4</v>
      </c>
      <c r="H2971" s="56">
        <v>18</v>
      </c>
    </row>
    <row r="2972" spans="1:8" x14ac:dyDescent="0.2">
      <c r="A2972" s="56">
        <v>2023</v>
      </c>
      <c r="B2972" s="56">
        <v>14917</v>
      </c>
      <c r="C2972" s="56" t="s">
        <v>515</v>
      </c>
      <c r="D2972" s="56" t="s">
        <v>5574</v>
      </c>
      <c r="E2972" s="2" t="s">
        <v>4032</v>
      </c>
      <c r="F2972" s="56" t="s">
        <v>190</v>
      </c>
      <c r="G2972" s="56">
        <v>5</v>
      </c>
      <c r="H2972" s="56">
        <v>1</v>
      </c>
    </row>
    <row r="2973" spans="1:8" x14ac:dyDescent="0.2">
      <c r="A2973" s="56">
        <v>2023</v>
      </c>
      <c r="B2973" s="56">
        <v>14839</v>
      </c>
      <c r="C2973" s="56" t="s">
        <v>1526</v>
      </c>
      <c r="D2973" s="56" t="s">
        <v>268</v>
      </c>
      <c r="E2973" s="2" t="s">
        <v>5575</v>
      </c>
      <c r="F2973" s="56" t="s">
        <v>209</v>
      </c>
      <c r="G2973" s="56">
        <v>5</v>
      </c>
      <c r="H2973" s="56">
        <v>2</v>
      </c>
    </row>
    <row r="2974" spans="1:8" x14ac:dyDescent="0.2">
      <c r="A2974" s="56">
        <v>2023</v>
      </c>
      <c r="B2974" s="56">
        <v>14836</v>
      </c>
      <c r="C2974" s="56" t="s">
        <v>392</v>
      </c>
      <c r="D2974" s="56" t="s">
        <v>5576</v>
      </c>
      <c r="E2974" s="2" t="s">
        <v>252</v>
      </c>
      <c r="F2974" s="56" t="s">
        <v>209</v>
      </c>
      <c r="G2974" s="56">
        <v>5</v>
      </c>
      <c r="H2974" s="56">
        <v>3</v>
      </c>
    </row>
    <row r="2975" spans="1:8" x14ac:dyDescent="0.2">
      <c r="A2975" s="56">
        <v>2023</v>
      </c>
      <c r="B2975" s="56">
        <v>14955</v>
      </c>
      <c r="C2975" s="56" t="s">
        <v>386</v>
      </c>
      <c r="D2975" s="56" t="s">
        <v>192</v>
      </c>
      <c r="E2975" s="2" t="s">
        <v>731</v>
      </c>
      <c r="F2975" s="56" t="s">
        <v>212</v>
      </c>
      <c r="G2975" s="56">
        <v>5</v>
      </c>
      <c r="H2975" s="56">
        <v>4</v>
      </c>
    </row>
    <row r="2976" spans="1:8" x14ac:dyDescent="0.2">
      <c r="A2976" s="56">
        <v>2023</v>
      </c>
      <c r="B2976" s="56">
        <v>14919</v>
      </c>
      <c r="C2976" s="56" t="s">
        <v>404</v>
      </c>
      <c r="D2976" s="56" t="s">
        <v>287</v>
      </c>
      <c r="E2976" s="2" t="s">
        <v>5403</v>
      </c>
      <c r="F2976" s="56" t="s">
        <v>190</v>
      </c>
      <c r="G2976" s="56">
        <v>5</v>
      </c>
      <c r="H2976" s="56">
        <v>5</v>
      </c>
    </row>
    <row r="2977" spans="1:8" x14ac:dyDescent="0.2">
      <c r="A2977" s="56">
        <v>2023</v>
      </c>
      <c r="B2977" s="56">
        <v>14956</v>
      </c>
      <c r="C2977" s="56" t="s">
        <v>386</v>
      </c>
      <c r="D2977" s="56" t="s">
        <v>80</v>
      </c>
      <c r="E2977" s="2" t="s">
        <v>72</v>
      </c>
      <c r="F2977" s="56" t="s">
        <v>212</v>
      </c>
      <c r="G2977" s="56">
        <v>5</v>
      </c>
      <c r="H2977" s="56">
        <v>6</v>
      </c>
    </row>
    <row r="2978" spans="1:8" x14ac:dyDescent="0.2">
      <c r="A2978" s="56">
        <v>2023</v>
      </c>
      <c r="B2978" s="56">
        <v>14772</v>
      </c>
      <c r="C2978" s="56" t="s">
        <v>121</v>
      </c>
      <c r="D2978" s="56" t="s">
        <v>3378</v>
      </c>
      <c r="E2978" s="2" t="s">
        <v>191</v>
      </c>
      <c r="F2978" s="56" t="s">
        <v>199</v>
      </c>
      <c r="G2978" s="56">
        <v>5</v>
      </c>
      <c r="H2978" s="56">
        <v>7</v>
      </c>
    </row>
    <row r="2979" spans="1:8" x14ac:dyDescent="0.2">
      <c r="A2979" s="56">
        <v>2023</v>
      </c>
      <c r="B2979" s="56">
        <v>15042</v>
      </c>
      <c r="C2979" s="56" t="s">
        <v>138</v>
      </c>
      <c r="D2979" s="56" t="s">
        <v>5577</v>
      </c>
      <c r="E2979" s="2" t="s">
        <v>191</v>
      </c>
      <c r="F2979" s="56" t="s">
        <v>217</v>
      </c>
      <c r="G2979" s="56">
        <v>5</v>
      </c>
      <c r="H2979" s="56">
        <v>8</v>
      </c>
    </row>
    <row r="2980" spans="1:8" x14ac:dyDescent="0.2">
      <c r="A2980" s="56">
        <v>2023</v>
      </c>
      <c r="B2980" s="56">
        <v>15110</v>
      </c>
      <c r="C2980" s="56" t="s">
        <v>295</v>
      </c>
      <c r="D2980" s="56" t="s">
        <v>5578</v>
      </c>
      <c r="E2980" s="2" t="s">
        <v>5579</v>
      </c>
      <c r="F2980" s="56" t="s">
        <v>198</v>
      </c>
      <c r="G2980" s="56">
        <v>5</v>
      </c>
      <c r="H2980" s="56">
        <v>9</v>
      </c>
    </row>
    <row r="2981" spans="1:8" x14ac:dyDescent="0.2">
      <c r="A2981" s="56">
        <v>2023</v>
      </c>
      <c r="B2981" s="56">
        <v>15082</v>
      </c>
      <c r="C2981" s="56" t="s">
        <v>154</v>
      </c>
      <c r="D2981" s="56" t="s">
        <v>295</v>
      </c>
      <c r="E2981" s="2" t="s">
        <v>233</v>
      </c>
      <c r="F2981" s="56" t="s">
        <v>206</v>
      </c>
      <c r="G2981" s="56">
        <v>5</v>
      </c>
      <c r="H2981" s="56">
        <v>10</v>
      </c>
    </row>
    <row r="2982" spans="1:8" x14ac:dyDescent="0.2">
      <c r="A2982" s="56">
        <v>2023</v>
      </c>
      <c r="B2982" s="56">
        <v>15142</v>
      </c>
      <c r="C2982" s="56" t="s">
        <v>1526</v>
      </c>
      <c r="D2982" s="56" t="s">
        <v>5580</v>
      </c>
      <c r="E2982" s="2" t="s">
        <v>323</v>
      </c>
      <c r="F2982" s="56" t="s">
        <v>196</v>
      </c>
      <c r="G2982" s="56">
        <v>5</v>
      </c>
      <c r="H2982" s="56">
        <v>11</v>
      </c>
    </row>
    <row r="2983" spans="1:8" x14ac:dyDescent="0.2">
      <c r="A2983" s="56">
        <v>2023</v>
      </c>
      <c r="B2983" s="56">
        <v>14959</v>
      </c>
      <c r="C2983" s="56" t="s">
        <v>400</v>
      </c>
      <c r="D2983" s="56" t="s">
        <v>5581</v>
      </c>
      <c r="E2983" s="2" t="s">
        <v>5524</v>
      </c>
      <c r="F2983" s="56" t="s">
        <v>212</v>
      </c>
      <c r="G2983" s="56">
        <v>5</v>
      </c>
      <c r="H2983" s="56">
        <v>12</v>
      </c>
    </row>
    <row r="2984" spans="1:8" x14ac:dyDescent="0.2">
      <c r="A2984" s="56">
        <v>2023</v>
      </c>
      <c r="B2984" s="56">
        <v>15048</v>
      </c>
      <c r="C2984" s="56" t="s">
        <v>139</v>
      </c>
      <c r="D2984" s="56" t="s">
        <v>279</v>
      </c>
      <c r="E2984" s="2" t="s">
        <v>3446</v>
      </c>
      <c r="F2984" s="56" t="s">
        <v>217</v>
      </c>
      <c r="G2984" s="56">
        <v>5</v>
      </c>
      <c r="H2984" s="56">
        <v>13</v>
      </c>
    </row>
    <row r="2985" spans="1:8" x14ac:dyDescent="0.2">
      <c r="A2985" s="56">
        <v>2023</v>
      </c>
      <c r="B2985" s="56">
        <v>15052</v>
      </c>
      <c r="C2985" s="56" t="s">
        <v>404</v>
      </c>
      <c r="D2985" s="56" t="s">
        <v>5582</v>
      </c>
      <c r="E2985" s="2" t="s">
        <v>233</v>
      </c>
      <c r="F2985" s="56" t="s">
        <v>217</v>
      </c>
      <c r="G2985" s="56">
        <v>5</v>
      </c>
      <c r="H2985" s="56">
        <v>14</v>
      </c>
    </row>
    <row r="2986" spans="1:8" x14ac:dyDescent="0.2">
      <c r="A2986" s="56">
        <v>2023</v>
      </c>
      <c r="B2986" s="56">
        <v>15133</v>
      </c>
      <c r="C2986" s="56" t="s">
        <v>154</v>
      </c>
      <c r="D2986" s="56" t="s">
        <v>306</v>
      </c>
      <c r="E2986" s="2" t="s">
        <v>197</v>
      </c>
      <c r="F2986" s="56" t="s">
        <v>196</v>
      </c>
      <c r="G2986" s="56">
        <v>5</v>
      </c>
      <c r="H2986" s="56">
        <v>15</v>
      </c>
    </row>
    <row r="2987" spans="1:8" x14ac:dyDescent="0.2">
      <c r="A2987" s="56">
        <v>2023</v>
      </c>
      <c r="B2987" s="56">
        <v>15021</v>
      </c>
      <c r="C2987" s="56" t="s">
        <v>256</v>
      </c>
      <c r="D2987" s="56" t="s">
        <v>328</v>
      </c>
      <c r="E2987" s="2" t="s">
        <v>743</v>
      </c>
      <c r="F2987" s="56" t="s">
        <v>188</v>
      </c>
      <c r="G2987" s="56">
        <v>5</v>
      </c>
      <c r="H2987" s="56">
        <v>16</v>
      </c>
    </row>
    <row r="2988" spans="1:8" x14ac:dyDescent="0.2">
      <c r="A2988" s="56">
        <v>2023</v>
      </c>
      <c r="B2988" s="56">
        <v>15047</v>
      </c>
      <c r="C2988" s="56" t="s">
        <v>1526</v>
      </c>
      <c r="D2988" s="56" t="s">
        <v>3385</v>
      </c>
      <c r="E2988" s="2" t="s">
        <v>5583</v>
      </c>
      <c r="F2988" s="56" t="s">
        <v>217</v>
      </c>
      <c r="G2988" s="56">
        <v>5</v>
      </c>
      <c r="H2988" s="56">
        <v>17</v>
      </c>
    </row>
    <row r="2989" spans="1:8" x14ac:dyDescent="0.2">
      <c r="A2989" s="56">
        <v>2023</v>
      </c>
      <c r="B2989" s="56">
        <v>14843</v>
      </c>
      <c r="C2989" s="56" t="s">
        <v>404</v>
      </c>
      <c r="D2989" s="56" t="s">
        <v>276</v>
      </c>
      <c r="E2989" s="2" t="s">
        <v>5584</v>
      </c>
      <c r="F2989" s="56" t="s">
        <v>209</v>
      </c>
      <c r="G2989" s="56">
        <v>5</v>
      </c>
      <c r="H2989" s="56">
        <v>18</v>
      </c>
    </row>
    <row r="2990" spans="1:8" x14ac:dyDescent="0.2">
      <c r="A2990" s="56">
        <v>2023</v>
      </c>
      <c r="B2990" s="56">
        <v>15139</v>
      </c>
      <c r="C2990" s="56" t="s">
        <v>515</v>
      </c>
      <c r="D2990" s="56" t="s">
        <v>4314</v>
      </c>
      <c r="E2990" s="2" t="s">
        <v>5585</v>
      </c>
      <c r="F2990" s="56" t="s">
        <v>196</v>
      </c>
      <c r="G2990" s="56">
        <v>6</v>
      </c>
      <c r="H2990" s="56">
        <v>1</v>
      </c>
    </row>
    <row r="2991" spans="1:8" x14ac:dyDescent="0.2">
      <c r="A2991" s="56">
        <v>2023</v>
      </c>
      <c r="B2991" s="56">
        <v>14957</v>
      </c>
      <c r="C2991" s="56" t="s">
        <v>1526</v>
      </c>
      <c r="D2991" s="56" t="s">
        <v>364</v>
      </c>
      <c r="E2991" s="2" t="s">
        <v>282</v>
      </c>
      <c r="F2991" s="56" t="s">
        <v>212</v>
      </c>
      <c r="G2991" s="56">
        <v>6</v>
      </c>
      <c r="H2991" s="56">
        <v>2</v>
      </c>
    </row>
    <row r="2992" spans="1:8" x14ac:dyDescent="0.2">
      <c r="A2992" s="56">
        <v>2023</v>
      </c>
      <c r="B2992" s="56">
        <v>14894</v>
      </c>
      <c r="C2992" s="56" t="s">
        <v>392</v>
      </c>
      <c r="D2992" s="56" t="s">
        <v>364</v>
      </c>
      <c r="E2992" s="2" t="s">
        <v>5529</v>
      </c>
      <c r="F2992" s="56" t="s">
        <v>201</v>
      </c>
      <c r="G2992" s="56">
        <v>6</v>
      </c>
      <c r="H2992" s="56">
        <v>3</v>
      </c>
    </row>
    <row r="2993" spans="1:8" x14ac:dyDescent="0.2">
      <c r="A2993" s="56">
        <v>2023</v>
      </c>
      <c r="B2993" s="56">
        <v>14895</v>
      </c>
      <c r="C2993" s="56" t="s">
        <v>749</v>
      </c>
      <c r="D2993" s="56" t="s">
        <v>3385</v>
      </c>
      <c r="E2993" s="2" t="s">
        <v>3386</v>
      </c>
      <c r="F2993" s="56" t="s">
        <v>201</v>
      </c>
      <c r="G2993" s="56">
        <v>6</v>
      </c>
      <c r="H2993" s="56">
        <v>4</v>
      </c>
    </row>
    <row r="2994" spans="1:8" x14ac:dyDescent="0.2">
      <c r="A2994" s="56">
        <v>2023</v>
      </c>
      <c r="B2994" s="56">
        <v>14922</v>
      </c>
      <c r="C2994" s="56" t="s">
        <v>154</v>
      </c>
      <c r="D2994" s="56" t="s">
        <v>5586</v>
      </c>
      <c r="E2994" s="2" t="s">
        <v>5587</v>
      </c>
      <c r="F2994" s="56" t="s">
        <v>190</v>
      </c>
      <c r="G2994" s="56">
        <v>6</v>
      </c>
      <c r="H2994" s="56">
        <v>5</v>
      </c>
    </row>
    <row r="2995" spans="1:8" x14ac:dyDescent="0.2">
      <c r="A2995" s="56">
        <v>2023</v>
      </c>
      <c r="B2995" s="56">
        <v>15083</v>
      </c>
      <c r="C2995" s="56" t="s">
        <v>295</v>
      </c>
      <c r="D2995" s="56" t="s">
        <v>5588</v>
      </c>
      <c r="E2995" s="2" t="s">
        <v>737</v>
      </c>
      <c r="F2995" s="56" t="s">
        <v>206</v>
      </c>
      <c r="G2995" s="56">
        <v>6</v>
      </c>
      <c r="H2995" s="56">
        <v>6</v>
      </c>
    </row>
    <row r="2996" spans="1:8" x14ac:dyDescent="0.2">
      <c r="A2996" s="56">
        <v>2023</v>
      </c>
      <c r="B2996" s="56">
        <v>14881</v>
      </c>
      <c r="C2996" s="56" t="s">
        <v>516</v>
      </c>
      <c r="D2996" s="56" t="s">
        <v>330</v>
      </c>
      <c r="E2996" s="2" t="s">
        <v>5589</v>
      </c>
      <c r="F2996" s="56" t="s">
        <v>193</v>
      </c>
      <c r="G2996" s="56">
        <v>6</v>
      </c>
      <c r="H2996" s="56">
        <v>7</v>
      </c>
    </row>
    <row r="2997" spans="1:8" x14ac:dyDescent="0.2">
      <c r="A2997" s="56">
        <v>2023</v>
      </c>
      <c r="B2997" s="56">
        <v>15045</v>
      </c>
      <c r="C2997" s="56" t="s">
        <v>1525</v>
      </c>
      <c r="D2997" s="56" t="s">
        <v>215</v>
      </c>
      <c r="E2997" s="2" t="s">
        <v>141</v>
      </c>
      <c r="F2997" s="56" t="s">
        <v>217</v>
      </c>
      <c r="G2997" s="56">
        <v>6</v>
      </c>
      <c r="H2997" s="56">
        <v>8</v>
      </c>
    </row>
    <row r="2998" spans="1:8" x14ac:dyDescent="0.2">
      <c r="A2998" s="56">
        <v>2023</v>
      </c>
      <c r="B2998" s="56">
        <v>14883</v>
      </c>
      <c r="C2998" s="56" t="s">
        <v>154</v>
      </c>
      <c r="D2998" s="56" t="s">
        <v>455</v>
      </c>
      <c r="E2998" s="2" t="s">
        <v>5590</v>
      </c>
      <c r="F2998" s="56" t="s">
        <v>193</v>
      </c>
      <c r="G2998" s="56">
        <v>6</v>
      </c>
      <c r="H2998" s="56">
        <v>9</v>
      </c>
    </row>
    <row r="2999" spans="1:8" x14ac:dyDescent="0.2">
      <c r="A2999" s="56">
        <v>2023</v>
      </c>
      <c r="B2999" s="56">
        <v>14774</v>
      </c>
      <c r="C2999" s="56" t="s">
        <v>139</v>
      </c>
      <c r="D2999" s="56" t="s">
        <v>5591</v>
      </c>
      <c r="E2999" s="2" t="s">
        <v>5592</v>
      </c>
      <c r="F2999" s="56" t="s">
        <v>199</v>
      </c>
      <c r="G2999" s="56">
        <v>6</v>
      </c>
      <c r="H2999" s="56">
        <v>10</v>
      </c>
    </row>
    <row r="3000" spans="1:8" x14ac:dyDescent="0.2">
      <c r="A3000" s="56">
        <v>2023</v>
      </c>
      <c r="B3000" s="56">
        <v>14837</v>
      </c>
      <c r="C3000" s="56" t="s">
        <v>1526</v>
      </c>
      <c r="D3000" s="56" t="s">
        <v>214</v>
      </c>
      <c r="E3000" s="2" t="s">
        <v>5593</v>
      </c>
      <c r="F3000" s="56" t="s">
        <v>209</v>
      </c>
      <c r="G3000" s="56">
        <v>6</v>
      </c>
      <c r="H3000" s="56">
        <v>11</v>
      </c>
    </row>
    <row r="3001" spans="1:8" x14ac:dyDescent="0.2">
      <c r="A3001" s="56">
        <v>2023</v>
      </c>
      <c r="B3001" s="56">
        <v>14884</v>
      </c>
      <c r="C3001" s="56" t="s">
        <v>400</v>
      </c>
      <c r="D3001" s="56" t="s">
        <v>728</v>
      </c>
      <c r="E3001" s="2" t="s">
        <v>323</v>
      </c>
      <c r="F3001" s="56" t="s">
        <v>193</v>
      </c>
      <c r="G3001" s="56">
        <v>6</v>
      </c>
      <c r="H3001" s="56">
        <v>12</v>
      </c>
    </row>
    <row r="3002" spans="1:8" x14ac:dyDescent="0.2">
      <c r="A3002" s="56">
        <v>2023</v>
      </c>
      <c r="B3002" s="56">
        <v>15050</v>
      </c>
      <c r="C3002" s="56" t="s">
        <v>154</v>
      </c>
      <c r="D3002" s="56" t="s">
        <v>5594</v>
      </c>
      <c r="E3002" s="2" t="s">
        <v>5595</v>
      </c>
      <c r="F3002" s="56" t="s">
        <v>217</v>
      </c>
      <c r="G3002" s="56">
        <v>6</v>
      </c>
      <c r="H3002" s="56">
        <v>13</v>
      </c>
    </row>
    <row r="3003" spans="1:8" x14ac:dyDescent="0.2">
      <c r="A3003" s="56">
        <v>2023</v>
      </c>
      <c r="B3003" s="56">
        <v>15055</v>
      </c>
      <c r="C3003" s="56" t="s">
        <v>404</v>
      </c>
      <c r="D3003" s="56" t="s">
        <v>5596</v>
      </c>
      <c r="E3003" s="2" t="s">
        <v>104</v>
      </c>
      <c r="F3003" s="56" t="s">
        <v>217</v>
      </c>
      <c r="G3003" s="56">
        <v>6</v>
      </c>
      <c r="H3003" s="56">
        <v>14</v>
      </c>
    </row>
    <row r="3004" spans="1:8" x14ac:dyDescent="0.2">
      <c r="A3004" s="56">
        <v>2023</v>
      </c>
      <c r="B3004" s="56">
        <v>14898</v>
      </c>
      <c r="C3004" s="56" t="s">
        <v>154</v>
      </c>
      <c r="D3004" s="56" t="s">
        <v>5597</v>
      </c>
      <c r="E3004" s="2" t="s">
        <v>5598</v>
      </c>
      <c r="F3004" s="56" t="s">
        <v>201</v>
      </c>
      <c r="G3004" s="56">
        <v>6</v>
      </c>
      <c r="H3004" s="56">
        <v>15</v>
      </c>
    </row>
    <row r="3005" spans="1:8" x14ac:dyDescent="0.2">
      <c r="A3005" s="56">
        <v>2023</v>
      </c>
      <c r="B3005" s="56">
        <v>15022</v>
      </c>
      <c r="C3005" s="56" t="s">
        <v>1526</v>
      </c>
      <c r="D3005" s="56" t="s">
        <v>328</v>
      </c>
      <c r="E3005" s="2" t="s">
        <v>323</v>
      </c>
      <c r="F3005" s="56" t="s">
        <v>188</v>
      </c>
      <c r="G3005" s="56">
        <v>6</v>
      </c>
      <c r="H3005" s="56">
        <v>16</v>
      </c>
    </row>
    <row r="3006" spans="1:8" x14ac:dyDescent="0.2">
      <c r="A3006" s="56">
        <v>2023</v>
      </c>
      <c r="B3006" s="56">
        <v>14790</v>
      </c>
      <c r="C3006" s="56" t="s">
        <v>514</v>
      </c>
      <c r="D3006" s="56" t="s">
        <v>68</v>
      </c>
      <c r="E3006" s="2" t="s">
        <v>79</v>
      </c>
      <c r="F3006" s="56" t="s">
        <v>221</v>
      </c>
      <c r="G3006" s="56">
        <v>6</v>
      </c>
      <c r="H3006" s="56">
        <v>17</v>
      </c>
    </row>
    <row r="3007" spans="1:8" x14ac:dyDescent="0.2">
      <c r="A3007" s="56">
        <v>2023</v>
      </c>
      <c r="B3007" s="56">
        <v>14897</v>
      </c>
      <c r="C3007" s="56" t="s">
        <v>1525</v>
      </c>
      <c r="D3007" s="56" t="s">
        <v>176</v>
      </c>
      <c r="E3007" s="2" t="s">
        <v>322</v>
      </c>
      <c r="F3007" s="56" t="s">
        <v>201</v>
      </c>
      <c r="G3007" s="56">
        <v>6</v>
      </c>
      <c r="H3007" s="56">
        <v>18</v>
      </c>
    </row>
    <row r="3008" spans="1:8" x14ac:dyDescent="0.2">
      <c r="A3008" s="56">
        <v>2023</v>
      </c>
      <c r="B3008" s="56">
        <v>15118</v>
      </c>
      <c r="C3008" s="56" t="s">
        <v>256</v>
      </c>
      <c r="D3008" s="56" t="s">
        <v>248</v>
      </c>
      <c r="E3008" s="2" t="s">
        <v>408</v>
      </c>
      <c r="F3008" s="56" t="s">
        <v>198</v>
      </c>
      <c r="G3008" s="56">
        <v>7</v>
      </c>
      <c r="H3008" s="56">
        <v>1</v>
      </c>
    </row>
    <row r="3009" spans="1:8" x14ac:dyDescent="0.2">
      <c r="A3009" s="56">
        <v>2023</v>
      </c>
      <c r="B3009" s="56">
        <v>14888</v>
      </c>
      <c r="C3009" s="56" t="s">
        <v>400</v>
      </c>
      <c r="D3009" s="56" t="s">
        <v>3143</v>
      </c>
      <c r="E3009" s="2" t="s">
        <v>247</v>
      </c>
      <c r="F3009" s="56" t="s">
        <v>193</v>
      </c>
      <c r="G3009" s="56">
        <v>7</v>
      </c>
      <c r="H3009" s="56">
        <v>2</v>
      </c>
    </row>
    <row r="3010" spans="1:8" x14ac:dyDescent="0.2">
      <c r="A3010" s="56">
        <v>2023</v>
      </c>
      <c r="B3010" s="56">
        <v>15085</v>
      </c>
      <c r="C3010" s="56" t="s">
        <v>392</v>
      </c>
      <c r="D3010" s="56" t="s">
        <v>310</v>
      </c>
      <c r="E3010" s="2" t="s">
        <v>109</v>
      </c>
      <c r="F3010" s="56" t="s">
        <v>206</v>
      </c>
      <c r="G3010" s="56">
        <v>7</v>
      </c>
      <c r="H3010" s="56">
        <v>3</v>
      </c>
    </row>
    <row r="3011" spans="1:8" x14ac:dyDescent="0.2">
      <c r="A3011" s="56">
        <v>2023</v>
      </c>
      <c r="B3011" s="56">
        <v>15113</v>
      </c>
      <c r="C3011" s="56" t="s">
        <v>154</v>
      </c>
      <c r="D3011" s="56" t="s">
        <v>213</v>
      </c>
      <c r="E3011" s="2" t="s">
        <v>5599</v>
      </c>
      <c r="F3011" s="56" t="s">
        <v>198</v>
      </c>
      <c r="G3011" s="56">
        <v>7</v>
      </c>
      <c r="H3011" s="56">
        <v>4</v>
      </c>
    </row>
    <row r="3012" spans="1:8" x14ac:dyDescent="0.2">
      <c r="A3012" s="56">
        <v>2023</v>
      </c>
      <c r="B3012" s="56">
        <v>15163</v>
      </c>
      <c r="C3012" s="56" t="s">
        <v>400</v>
      </c>
      <c r="D3012" s="56" t="s">
        <v>3970</v>
      </c>
      <c r="E3012" s="2" t="s">
        <v>5185</v>
      </c>
      <c r="F3012" s="56" t="s">
        <v>196</v>
      </c>
      <c r="G3012" s="56">
        <v>7</v>
      </c>
      <c r="H3012" s="56">
        <v>5</v>
      </c>
    </row>
    <row r="3013" spans="1:8" x14ac:dyDescent="0.2">
      <c r="A3013" s="56">
        <v>2023</v>
      </c>
      <c r="B3013" s="56">
        <v>15111</v>
      </c>
      <c r="C3013" s="56" t="s">
        <v>386</v>
      </c>
      <c r="D3013" s="56" t="s">
        <v>310</v>
      </c>
      <c r="E3013" s="2" t="s">
        <v>247</v>
      </c>
      <c r="F3013" s="56" t="s">
        <v>198</v>
      </c>
      <c r="G3013" s="56">
        <v>7</v>
      </c>
      <c r="H3013" s="56">
        <v>6</v>
      </c>
    </row>
    <row r="3014" spans="1:8" x14ac:dyDescent="0.2">
      <c r="A3014" s="56">
        <v>2023</v>
      </c>
      <c r="B3014" s="56">
        <v>14773</v>
      </c>
      <c r="C3014" s="56" t="s">
        <v>154</v>
      </c>
      <c r="D3014" s="56" t="s">
        <v>305</v>
      </c>
      <c r="E3014" s="2" t="s">
        <v>5600</v>
      </c>
      <c r="F3014" s="56" t="s">
        <v>199</v>
      </c>
      <c r="G3014" s="56">
        <v>7</v>
      </c>
      <c r="H3014" s="56">
        <v>7</v>
      </c>
    </row>
    <row r="3015" spans="1:8" x14ac:dyDescent="0.2">
      <c r="A3015" s="56">
        <v>2023</v>
      </c>
      <c r="B3015" s="56">
        <v>14801</v>
      </c>
      <c r="C3015" s="56" t="s">
        <v>749</v>
      </c>
      <c r="D3015" s="56" t="s">
        <v>361</v>
      </c>
      <c r="E3015" s="2" t="s">
        <v>222</v>
      </c>
      <c r="F3015" s="56" t="s">
        <v>221</v>
      </c>
      <c r="G3015" s="56">
        <v>7</v>
      </c>
      <c r="H3015" s="56">
        <v>8</v>
      </c>
    </row>
    <row r="3016" spans="1:8" x14ac:dyDescent="0.2">
      <c r="A3016" s="56">
        <v>2023</v>
      </c>
      <c r="B3016" s="56">
        <v>15138</v>
      </c>
      <c r="C3016" s="56" t="s">
        <v>1525</v>
      </c>
      <c r="D3016" s="56" t="s">
        <v>3189</v>
      </c>
      <c r="E3016" s="2" t="s">
        <v>5601</v>
      </c>
      <c r="F3016" s="56" t="s">
        <v>196</v>
      </c>
      <c r="G3016" s="56">
        <v>7</v>
      </c>
      <c r="H3016" s="56">
        <v>9</v>
      </c>
    </row>
    <row r="3017" spans="1:8" x14ac:dyDescent="0.2">
      <c r="A3017" s="56">
        <v>2023</v>
      </c>
      <c r="B3017" s="56">
        <v>15136</v>
      </c>
      <c r="C3017" s="56" t="s">
        <v>1525</v>
      </c>
      <c r="D3017" s="56" t="s">
        <v>294</v>
      </c>
      <c r="E3017" s="2" t="s">
        <v>5602</v>
      </c>
      <c r="F3017" s="56" t="s">
        <v>196</v>
      </c>
      <c r="G3017" s="56">
        <v>7</v>
      </c>
      <c r="H3017" s="56">
        <v>10</v>
      </c>
    </row>
    <row r="3018" spans="1:8" x14ac:dyDescent="0.2">
      <c r="A3018" s="56">
        <v>2023</v>
      </c>
      <c r="B3018" s="56">
        <v>14924</v>
      </c>
      <c r="C3018" s="56" t="s">
        <v>1526</v>
      </c>
      <c r="D3018" s="56" t="s">
        <v>259</v>
      </c>
      <c r="E3018" s="2" t="s">
        <v>535</v>
      </c>
      <c r="F3018" s="56" t="s">
        <v>190</v>
      </c>
      <c r="G3018" s="56">
        <v>7</v>
      </c>
      <c r="H3018" s="56">
        <v>11</v>
      </c>
    </row>
    <row r="3019" spans="1:8" x14ac:dyDescent="0.2">
      <c r="A3019" s="56">
        <v>2023</v>
      </c>
      <c r="B3019" s="56">
        <v>15145</v>
      </c>
      <c r="C3019" s="56" t="s">
        <v>400</v>
      </c>
      <c r="D3019" s="56" t="s">
        <v>257</v>
      </c>
      <c r="E3019" s="2" t="s">
        <v>5603</v>
      </c>
      <c r="F3019" s="56" t="s">
        <v>196</v>
      </c>
      <c r="G3019" s="56">
        <v>7</v>
      </c>
      <c r="H3019" s="56">
        <v>12</v>
      </c>
    </row>
    <row r="3020" spans="1:8" x14ac:dyDescent="0.2">
      <c r="A3020" s="56">
        <v>2023</v>
      </c>
      <c r="B3020" s="56">
        <v>14788</v>
      </c>
      <c r="C3020" s="56" t="s">
        <v>154</v>
      </c>
      <c r="D3020" s="56" t="s">
        <v>4063</v>
      </c>
      <c r="E3020" s="2" t="s">
        <v>5095</v>
      </c>
      <c r="F3020" s="56" t="s">
        <v>221</v>
      </c>
      <c r="G3020" s="56">
        <v>7</v>
      </c>
      <c r="H3020" s="56">
        <v>13</v>
      </c>
    </row>
    <row r="3021" spans="1:8" x14ac:dyDescent="0.2">
      <c r="A3021" s="56">
        <v>2023</v>
      </c>
      <c r="B3021" s="56">
        <v>14841</v>
      </c>
      <c r="C3021" s="56" t="s">
        <v>1525</v>
      </c>
      <c r="D3021" s="56" t="s">
        <v>5604</v>
      </c>
      <c r="E3021" s="2" t="s">
        <v>210</v>
      </c>
      <c r="F3021" s="56" t="s">
        <v>209</v>
      </c>
      <c r="G3021" s="56">
        <v>7</v>
      </c>
      <c r="H3021" s="56">
        <v>14</v>
      </c>
    </row>
    <row r="3022" spans="1:8" x14ac:dyDescent="0.2">
      <c r="A3022" s="56">
        <v>2023</v>
      </c>
      <c r="B3022" s="56">
        <v>14923</v>
      </c>
      <c r="C3022" s="56" t="s">
        <v>1525</v>
      </c>
      <c r="D3022" s="56" t="s">
        <v>5605</v>
      </c>
      <c r="E3022" s="2" t="s">
        <v>5606</v>
      </c>
      <c r="F3022" s="56" t="s">
        <v>190</v>
      </c>
      <c r="G3022" s="56">
        <v>7</v>
      </c>
      <c r="H3022" s="56">
        <v>15</v>
      </c>
    </row>
    <row r="3023" spans="1:8" x14ac:dyDescent="0.2">
      <c r="A3023" s="56">
        <v>2023</v>
      </c>
      <c r="B3023" s="56">
        <v>14842</v>
      </c>
      <c r="C3023" s="56" t="s">
        <v>295</v>
      </c>
      <c r="D3023" s="56" t="s">
        <v>436</v>
      </c>
      <c r="E3023" s="2" t="s">
        <v>257</v>
      </c>
      <c r="F3023" s="56" t="s">
        <v>209</v>
      </c>
      <c r="G3023" s="56">
        <v>7</v>
      </c>
      <c r="H3023" s="56">
        <v>16</v>
      </c>
    </row>
    <row r="3024" spans="1:8" x14ac:dyDescent="0.2">
      <c r="A3024" s="56">
        <v>2023</v>
      </c>
      <c r="B3024" s="56">
        <v>15141</v>
      </c>
      <c r="C3024" s="56" t="s">
        <v>154</v>
      </c>
      <c r="D3024" s="56" t="s">
        <v>331</v>
      </c>
      <c r="E3024" s="2" t="s">
        <v>5607</v>
      </c>
      <c r="F3024" s="56" t="s">
        <v>196</v>
      </c>
      <c r="G3024" s="56">
        <v>7</v>
      </c>
      <c r="H3024" s="56">
        <v>17</v>
      </c>
    </row>
    <row r="3025" spans="1:8" x14ac:dyDescent="0.2">
      <c r="A3025" s="56">
        <v>2023</v>
      </c>
      <c r="B3025" s="56">
        <v>14937</v>
      </c>
      <c r="C3025" s="56" t="s">
        <v>256</v>
      </c>
      <c r="D3025" s="56" t="s">
        <v>455</v>
      </c>
      <c r="E3025" s="2" t="s">
        <v>228</v>
      </c>
      <c r="F3025" s="56" t="s">
        <v>224</v>
      </c>
      <c r="G3025" s="56">
        <v>7</v>
      </c>
      <c r="H3025" s="56">
        <v>18</v>
      </c>
    </row>
    <row r="3026" spans="1:8" x14ac:dyDescent="0.2">
      <c r="A3026" s="97">
        <v>2022</v>
      </c>
      <c r="B3026" s="97">
        <v>14530</v>
      </c>
      <c r="C3026" s="97" t="s">
        <v>516</v>
      </c>
      <c r="D3026" s="97" t="s">
        <v>255</v>
      </c>
      <c r="E3026" s="96" t="s">
        <v>7576</v>
      </c>
      <c r="F3026" s="97" t="s">
        <v>188</v>
      </c>
      <c r="G3026" s="97">
        <v>1</v>
      </c>
      <c r="H3026" s="97">
        <v>1</v>
      </c>
    </row>
    <row r="3027" spans="1:8" x14ac:dyDescent="0.2">
      <c r="A3027" s="56">
        <v>2022</v>
      </c>
      <c r="B3027" s="56">
        <v>14634</v>
      </c>
      <c r="C3027" s="56" t="s">
        <v>154</v>
      </c>
      <c r="D3027" s="56" t="s">
        <v>268</v>
      </c>
      <c r="E3027" s="2" t="s">
        <v>94</v>
      </c>
      <c r="F3027" s="56" t="s">
        <v>196</v>
      </c>
      <c r="G3027" s="56">
        <v>1</v>
      </c>
      <c r="H3027" s="56">
        <v>2</v>
      </c>
    </row>
    <row r="3028" spans="1:8" x14ac:dyDescent="0.2">
      <c r="A3028" s="56">
        <v>2022</v>
      </c>
      <c r="B3028" s="56">
        <v>14305</v>
      </c>
      <c r="C3028" s="56" t="s">
        <v>442</v>
      </c>
      <c r="D3028" s="56" t="s">
        <v>4409</v>
      </c>
      <c r="E3028" s="2" t="s">
        <v>5608</v>
      </c>
      <c r="F3028" s="56" t="s">
        <v>221</v>
      </c>
      <c r="G3028" s="56">
        <v>1</v>
      </c>
      <c r="H3028" s="56">
        <v>3</v>
      </c>
    </row>
    <row r="3029" spans="1:8" x14ac:dyDescent="0.2">
      <c r="A3029" s="56">
        <v>2022</v>
      </c>
      <c r="B3029" s="56">
        <v>14306</v>
      </c>
      <c r="C3029" s="56" t="s">
        <v>514</v>
      </c>
      <c r="D3029" s="56" t="s">
        <v>5609</v>
      </c>
      <c r="E3029" s="2" t="s">
        <v>99</v>
      </c>
      <c r="F3029" s="56" t="s">
        <v>221</v>
      </c>
      <c r="G3029" s="56">
        <v>1</v>
      </c>
      <c r="H3029" s="56">
        <v>4</v>
      </c>
    </row>
    <row r="3030" spans="1:8" x14ac:dyDescent="0.2">
      <c r="A3030" s="56">
        <v>2022</v>
      </c>
      <c r="B3030" s="56">
        <v>14304</v>
      </c>
      <c r="C3030" s="56" t="s">
        <v>121</v>
      </c>
      <c r="D3030" s="56" t="s">
        <v>3242</v>
      </c>
      <c r="E3030" s="2" t="s">
        <v>5610</v>
      </c>
      <c r="F3030" s="56" t="s">
        <v>221</v>
      </c>
      <c r="G3030" s="56">
        <v>1</v>
      </c>
      <c r="H3030" s="56">
        <v>5</v>
      </c>
    </row>
    <row r="3031" spans="1:8" x14ac:dyDescent="0.2">
      <c r="A3031" s="56">
        <v>2022</v>
      </c>
      <c r="B3031" s="56">
        <v>14635</v>
      </c>
      <c r="C3031" s="56" t="s">
        <v>392</v>
      </c>
      <c r="D3031" s="56" t="s">
        <v>5611</v>
      </c>
      <c r="E3031" s="2" t="s">
        <v>5612</v>
      </c>
      <c r="F3031" s="56" t="s">
        <v>196</v>
      </c>
      <c r="G3031" s="56">
        <v>1</v>
      </c>
      <c r="H3031" s="56">
        <v>6</v>
      </c>
    </row>
    <row r="3032" spans="1:8" x14ac:dyDescent="0.2">
      <c r="A3032" s="56">
        <v>2022</v>
      </c>
      <c r="B3032" s="56">
        <v>14340</v>
      </c>
      <c r="C3032" s="56" t="s">
        <v>319</v>
      </c>
      <c r="D3032" s="56" t="s">
        <v>3367</v>
      </c>
      <c r="E3032" s="2" t="s">
        <v>5613</v>
      </c>
      <c r="F3032" s="56" t="s">
        <v>209</v>
      </c>
      <c r="G3032" s="56">
        <v>1</v>
      </c>
      <c r="H3032" s="56">
        <v>7</v>
      </c>
    </row>
    <row r="3033" spans="1:8" x14ac:dyDescent="0.2">
      <c r="A3033" s="56">
        <v>2022</v>
      </c>
      <c r="B3033" s="56">
        <v>14470</v>
      </c>
      <c r="C3033" s="56" t="s">
        <v>386</v>
      </c>
      <c r="D3033" s="56" t="s">
        <v>476</v>
      </c>
      <c r="E3033" s="2" t="s">
        <v>82</v>
      </c>
      <c r="F3033" s="56" t="s">
        <v>212</v>
      </c>
      <c r="G3033" s="56">
        <v>1</v>
      </c>
      <c r="H3033" s="56">
        <v>8</v>
      </c>
    </row>
    <row r="3034" spans="1:8" x14ac:dyDescent="0.2">
      <c r="A3034" s="56">
        <v>2022</v>
      </c>
      <c r="B3034" s="56">
        <v>14431</v>
      </c>
      <c r="C3034" s="56" t="s">
        <v>515</v>
      </c>
      <c r="D3034" s="56" t="s">
        <v>402</v>
      </c>
      <c r="E3034" s="2" t="s">
        <v>548</v>
      </c>
      <c r="F3034" s="56" t="s">
        <v>190</v>
      </c>
      <c r="G3034" s="56">
        <v>1</v>
      </c>
      <c r="H3034" s="56">
        <v>9</v>
      </c>
    </row>
    <row r="3035" spans="1:8" x14ac:dyDescent="0.2">
      <c r="A3035" s="56">
        <v>2022</v>
      </c>
      <c r="B3035" s="56">
        <v>14471</v>
      </c>
      <c r="C3035" s="56" t="s">
        <v>514</v>
      </c>
      <c r="D3035" s="56" t="s">
        <v>85</v>
      </c>
      <c r="E3035" s="2" t="s">
        <v>234</v>
      </c>
      <c r="F3035" s="56" t="s">
        <v>212</v>
      </c>
      <c r="G3035" s="56">
        <v>1</v>
      </c>
      <c r="H3035" s="56">
        <v>10</v>
      </c>
    </row>
    <row r="3036" spans="1:8" x14ac:dyDescent="0.2">
      <c r="A3036" s="56">
        <v>2022</v>
      </c>
      <c r="B3036" s="56">
        <v>14584</v>
      </c>
      <c r="C3036" s="56" t="s">
        <v>121</v>
      </c>
      <c r="D3036" s="56" t="s">
        <v>305</v>
      </c>
      <c r="E3036" s="2" t="s">
        <v>453</v>
      </c>
      <c r="F3036" s="56" t="s">
        <v>206</v>
      </c>
      <c r="G3036" s="56">
        <v>1</v>
      </c>
      <c r="H3036" s="56">
        <v>11</v>
      </c>
    </row>
    <row r="3037" spans="1:8" x14ac:dyDescent="0.2">
      <c r="A3037" s="56">
        <v>2022</v>
      </c>
      <c r="B3037" s="56">
        <v>14474</v>
      </c>
      <c r="C3037" s="56" t="s">
        <v>514</v>
      </c>
      <c r="D3037" s="56" t="s">
        <v>84</v>
      </c>
      <c r="E3037" s="2" t="s">
        <v>83</v>
      </c>
      <c r="F3037" s="56" t="s">
        <v>212</v>
      </c>
      <c r="G3037" s="56">
        <v>1</v>
      </c>
      <c r="H3037" s="56">
        <v>12</v>
      </c>
    </row>
    <row r="3038" spans="1:8" x14ac:dyDescent="0.2">
      <c r="A3038" s="56">
        <v>2022</v>
      </c>
      <c r="B3038" s="56">
        <v>14344</v>
      </c>
      <c r="C3038" s="56" t="s">
        <v>404</v>
      </c>
      <c r="D3038" s="56" t="s">
        <v>281</v>
      </c>
      <c r="E3038" s="2" t="s">
        <v>421</v>
      </c>
      <c r="F3038" s="56" t="s">
        <v>209</v>
      </c>
      <c r="G3038" s="56">
        <v>1</v>
      </c>
      <c r="H3038" s="56">
        <v>13</v>
      </c>
    </row>
    <row r="3039" spans="1:8" x14ac:dyDescent="0.2">
      <c r="A3039" s="56">
        <v>2022</v>
      </c>
      <c r="B3039" s="56">
        <v>14309</v>
      </c>
      <c r="C3039" s="56" t="s">
        <v>295</v>
      </c>
      <c r="D3039" s="56" t="s">
        <v>248</v>
      </c>
      <c r="E3039" s="2" t="s">
        <v>358</v>
      </c>
      <c r="F3039" s="56" t="s">
        <v>221</v>
      </c>
      <c r="G3039" s="56">
        <v>1</v>
      </c>
      <c r="H3039" s="56">
        <v>14</v>
      </c>
    </row>
    <row r="3040" spans="1:8" x14ac:dyDescent="0.2">
      <c r="A3040" s="56">
        <v>2022</v>
      </c>
      <c r="B3040" s="56">
        <v>14555</v>
      </c>
      <c r="C3040" s="56" t="s">
        <v>138</v>
      </c>
      <c r="D3040" s="56" t="s">
        <v>556</v>
      </c>
      <c r="E3040" s="2" t="s">
        <v>210</v>
      </c>
      <c r="F3040" s="56" t="s">
        <v>217</v>
      </c>
      <c r="G3040" s="56">
        <v>1</v>
      </c>
      <c r="H3040" s="56">
        <v>15</v>
      </c>
    </row>
    <row r="3041" spans="1:8" x14ac:dyDescent="0.2">
      <c r="A3041" s="56">
        <v>2022</v>
      </c>
      <c r="B3041" s="56">
        <v>14369</v>
      </c>
      <c r="C3041" s="56" t="s">
        <v>400</v>
      </c>
      <c r="D3041" s="56" t="s">
        <v>528</v>
      </c>
      <c r="E3041" s="2" t="s">
        <v>74</v>
      </c>
      <c r="F3041" s="56" t="s">
        <v>211</v>
      </c>
      <c r="G3041" s="56">
        <v>1</v>
      </c>
      <c r="H3041" s="56">
        <v>16</v>
      </c>
    </row>
    <row r="3042" spans="1:8" x14ac:dyDescent="0.2">
      <c r="A3042" s="56">
        <v>2022</v>
      </c>
      <c r="B3042" s="56">
        <v>14473</v>
      </c>
      <c r="C3042" s="56" t="s">
        <v>138</v>
      </c>
      <c r="D3042" s="56" t="s">
        <v>5614</v>
      </c>
      <c r="E3042" s="2" t="s">
        <v>3790</v>
      </c>
      <c r="F3042" s="56" t="s">
        <v>212</v>
      </c>
      <c r="G3042" s="56">
        <v>1</v>
      </c>
      <c r="H3042" s="56">
        <v>17</v>
      </c>
    </row>
    <row r="3043" spans="1:8" x14ac:dyDescent="0.2">
      <c r="A3043" s="56">
        <v>2022</v>
      </c>
      <c r="B3043" s="56">
        <v>14637</v>
      </c>
      <c r="C3043" s="56" t="s">
        <v>138</v>
      </c>
      <c r="D3043" s="56" t="s">
        <v>517</v>
      </c>
      <c r="E3043" s="2" t="s">
        <v>96</v>
      </c>
      <c r="F3043" s="56" t="s">
        <v>196</v>
      </c>
      <c r="G3043" s="56">
        <v>1</v>
      </c>
      <c r="H3043" s="56">
        <v>18</v>
      </c>
    </row>
    <row r="3044" spans="1:8" x14ac:dyDescent="0.2">
      <c r="A3044" s="56">
        <v>2022</v>
      </c>
      <c r="B3044" s="56">
        <v>14406</v>
      </c>
      <c r="C3044" s="56" t="s">
        <v>121</v>
      </c>
      <c r="D3044" s="56" t="s">
        <v>234</v>
      </c>
      <c r="E3044" s="2" t="s">
        <v>5615</v>
      </c>
      <c r="F3044" s="56" t="s">
        <v>201</v>
      </c>
      <c r="G3044" s="56">
        <v>2</v>
      </c>
      <c r="H3044" s="56">
        <v>1</v>
      </c>
    </row>
    <row r="3045" spans="1:8" x14ac:dyDescent="0.2">
      <c r="A3045" s="56">
        <v>2022</v>
      </c>
      <c r="B3045" s="56">
        <v>14307</v>
      </c>
      <c r="C3045" s="56" t="s">
        <v>154</v>
      </c>
      <c r="D3045" s="56" t="s">
        <v>331</v>
      </c>
      <c r="E3045" s="2" t="s">
        <v>3553</v>
      </c>
      <c r="F3045" s="56" t="s">
        <v>221</v>
      </c>
      <c r="G3045" s="56">
        <v>2</v>
      </c>
      <c r="H3045" s="56">
        <v>2</v>
      </c>
    </row>
    <row r="3046" spans="1:8" x14ac:dyDescent="0.2">
      <c r="A3046" s="56">
        <v>2022</v>
      </c>
      <c r="B3046" s="56">
        <v>14472</v>
      </c>
      <c r="C3046" s="56" t="s">
        <v>139</v>
      </c>
      <c r="D3046" s="56" t="s">
        <v>4049</v>
      </c>
      <c r="E3046" s="2" t="s">
        <v>5616</v>
      </c>
      <c r="F3046" s="56" t="s">
        <v>212</v>
      </c>
      <c r="G3046" s="56">
        <v>2</v>
      </c>
      <c r="H3046" s="56">
        <v>3</v>
      </c>
    </row>
    <row r="3047" spans="1:8" x14ac:dyDescent="0.2">
      <c r="A3047" s="56">
        <v>2022</v>
      </c>
      <c r="B3047" s="56">
        <v>14614</v>
      </c>
      <c r="C3047" s="56" t="s">
        <v>121</v>
      </c>
      <c r="D3047" s="56" t="s">
        <v>5108</v>
      </c>
      <c r="E3047" s="2" t="s">
        <v>5617</v>
      </c>
      <c r="F3047" s="56" t="s">
        <v>198</v>
      </c>
      <c r="G3047" s="56">
        <v>2</v>
      </c>
      <c r="H3047" s="56">
        <v>4</v>
      </c>
    </row>
    <row r="3048" spans="1:8" x14ac:dyDescent="0.2">
      <c r="A3048" s="56">
        <v>2022</v>
      </c>
      <c r="B3048" s="56">
        <v>14341</v>
      </c>
      <c r="C3048" s="56" t="s">
        <v>121</v>
      </c>
      <c r="D3048" s="56" t="s">
        <v>315</v>
      </c>
      <c r="E3048" s="2" t="s">
        <v>191</v>
      </c>
      <c r="F3048" s="56" t="s">
        <v>209</v>
      </c>
      <c r="G3048" s="56">
        <v>2</v>
      </c>
      <c r="H3048" s="56">
        <v>5</v>
      </c>
    </row>
    <row r="3049" spans="1:8" x14ac:dyDescent="0.2">
      <c r="A3049" s="56">
        <v>2022</v>
      </c>
      <c r="B3049" s="56">
        <v>14532</v>
      </c>
      <c r="C3049" s="56" t="s">
        <v>392</v>
      </c>
      <c r="D3049" s="56" t="s">
        <v>395</v>
      </c>
      <c r="E3049" s="2" t="s">
        <v>323</v>
      </c>
      <c r="F3049" s="56" t="s">
        <v>188</v>
      </c>
      <c r="G3049" s="56">
        <v>2</v>
      </c>
      <c r="H3049" s="56">
        <v>6</v>
      </c>
    </row>
    <row r="3050" spans="1:8" x14ac:dyDescent="0.2">
      <c r="A3050" s="56">
        <v>2022</v>
      </c>
      <c r="B3050" s="56">
        <v>14638</v>
      </c>
      <c r="C3050" s="56" t="s">
        <v>319</v>
      </c>
      <c r="D3050" s="56" t="s">
        <v>5618</v>
      </c>
      <c r="E3050" s="2" t="s">
        <v>5619</v>
      </c>
      <c r="F3050" s="56" t="s">
        <v>196</v>
      </c>
      <c r="G3050" s="56">
        <v>2</v>
      </c>
      <c r="H3050" s="56">
        <v>7</v>
      </c>
    </row>
    <row r="3051" spans="1:8" x14ac:dyDescent="0.2">
      <c r="A3051" s="56">
        <v>2022</v>
      </c>
      <c r="B3051" s="56">
        <v>14407</v>
      </c>
      <c r="C3051" s="56" t="s">
        <v>154</v>
      </c>
      <c r="D3051" s="56" t="s">
        <v>5620</v>
      </c>
      <c r="E3051" s="2" t="s">
        <v>5621</v>
      </c>
      <c r="F3051" s="56" t="s">
        <v>201</v>
      </c>
      <c r="G3051" s="56">
        <v>2</v>
      </c>
      <c r="H3051" s="56">
        <v>8</v>
      </c>
    </row>
    <row r="3052" spans="1:8" x14ac:dyDescent="0.2">
      <c r="A3052" s="56">
        <v>2022</v>
      </c>
      <c r="B3052" s="56">
        <v>14585</v>
      </c>
      <c r="C3052" s="56" t="s">
        <v>515</v>
      </c>
      <c r="D3052" s="56" t="s">
        <v>285</v>
      </c>
      <c r="E3052" s="2" t="s">
        <v>282</v>
      </c>
      <c r="F3052" s="56" t="s">
        <v>206</v>
      </c>
      <c r="G3052" s="56">
        <v>2</v>
      </c>
      <c r="H3052" s="56">
        <v>9</v>
      </c>
    </row>
    <row r="3053" spans="1:8" x14ac:dyDescent="0.2">
      <c r="A3053" s="56">
        <v>2022</v>
      </c>
      <c r="B3053" s="56">
        <v>14313</v>
      </c>
      <c r="C3053" s="56" t="s">
        <v>514</v>
      </c>
      <c r="D3053" s="56" t="s">
        <v>248</v>
      </c>
      <c r="E3053" s="2" t="s">
        <v>4083</v>
      </c>
      <c r="F3053" s="56" t="s">
        <v>221</v>
      </c>
      <c r="G3053" s="56">
        <v>2</v>
      </c>
      <c r="H3053" s="56">
        <v>10</v>
      </c>
    </row>
    <row r="3054" spans="1:8" x14ac:dyDescent="0.2">
      <c r="A3054" s="56">
        <v>2022</v>
      </c>
      <c r="B3054" s="56">
        <v>14485</v>
      </c>
      <c r="C3054" s="56" t="s">
        <v>139</v>
      </c>
      <c r="D3054" s="56" t="s">
        <v>5622</v>
      </c>
      <c r="E3054" s="2" t="s">
        <v>401</v>
      </c>
      <c r="F3054" s="56" t="s">
        <v>212</v>
      </c>
      <c r="G3054" s="56">
        <v>2</v>
      </c>
      <c r="H3054" s="56">
        <v>11</v>
      </c>
    </row>
    <row r="3055" spans="1:8" x14ac:dyDescent="0.2">
      <c r="A3055" s="56">
        <v>2022</v>
      </c>
      <c r="B3055" s="56">
        <v>14554</v>
      </c>
      <c r="C3055" s="56" t="s">
        <v>1526</v>
      </c>
      <c r="D3055" s="56" t="s">
        <v>231</v>
      </c>
      <c r="E3055" s="2" t="s">
        <v>90</v>
      </c>
      <c r="F3055" s="56" t="s">
        <v>217</v>
      </c>
      <c r="G3055" s="56">
        <v>2</v>
      </c>
      <c r="H3055" s="56">
        <v>12</v>
      </c>
    </row>
    <row r="3056" spans="1:8" x14ac:dyDescent="0.2">
      <c r="A3056" s="56">
        <v>2022</v>
      </c>
      <c r="B3056" s="56">
        <v>14653</v>
      </c>
      <c r="C3056" s="56" t="s">
        <v>404</v>
      </c>
      <c r="D3056" s="56" t="s">
        <v>5623</v>
      </c>
      <c r="E3056" s="2" t="s">
        <v>237</v>
      </c>
      <c r="F3056" s="56" t="s">
        <v>196</v>
      </c>
      <c r="G3056" s="56">
        <v>2</v>
      </c>
      <c r="H3056" s="56">
        <v>13</v>
      </c>
    </row>
    <row r="3057" spans="1:8" x14ac:dyDescent="0.2">
      <c r="A3057" s="56">
        <v>2022</v>
      </c>
      <c r="B3057" s="56">
        <v>14636</v>
      </c>
      <c r="C3057" s="56" t="s">
        <v>392</v>
      </c>
      <c r="D3057" s="56" t="s">
        <v>5624</v>
      </c>
      <c r="E3057" s="2" t="s">
        <v>95</v>
      </c>
      <c r="F3057" s="56" t="s">
        <v>196</v>
      </c>
      <c r="G3057" s="56">
        <v>2</v>
      </c>
      <c r="H3057" s="56">
        <v>14</v>
      </c>
    </row>
    <row r="3058" spans="1:8" x14ac:dyDescent="0.2">
      <c r="A3058" s="56">
        <v>2022</v>
      </c>
      <c r="B3058" s="56">
        <v>14438</v>
      </c>
      <c r="C3058" s="56" t="s">
        <v>139</v>
      </c>
      <c r="D3058" s="56" t="s">
        <v>78</v>
      </c>
      <c r="E3058" s="2" t="s">
        <v>228</v>
      </c>
      <c r="F3058" s="56" t="s">
        <v>190</v>
      </c>
      <c r="G3058" s="56">
        <v>2</v>
      </c>
      <c r="H3058" s="56">
        <v>15</v>
      </c>
    </row>
    <row r="3059" spans="1:8" x14ac:dyDescent="0.2">
      <c r="A3059" s="56">
        <v>2022</v>
      </c>
      <c r="B3059" s="56">
        <v>14342</v>
      </c>
      <c r="C3059" s="56" t="s">
        <v>400</v>
      </c>
      <c r="D3059" s="56" t="s">
        <v>5625</v>
      </c>
      <c r="E3059" s="2" t="s">
        <v>5626</v>
      </c>
      <c r="F3059" s="56" t="s">
        <v>209</v>
      </c>
      <c r="G3059" s="56">
        <v>2</v>
      </c>
      <c r="H3059" s="56">
        <v>16</v>
      </c>
    </row>
    <row r="3060" spans="1:8" x14ac:dyDescent="0.2">
      <c r="A3060" s="56">
        <v>2022</v>
      </c>
      <c r="B3060" s="56">
        <v>14368</v>
      </c>
      <c r="C3060" s="56" t="s">
        <v>514</v>
      </c>
      <c r="D3060" s="56" t="s">
        <v>214</v>
      </c>
      <c r="E3060" s="2" t="s">
        <v>282</v>
      </c>
      <c r="F3060" s="56" t="s">
        <v>211</v>
      </c>
      <c r="G3060" s="56">
        <v>2</v>
      </c>
      <c r="H3060" s="56">
        <v>17</v>
      </c>
    </row>
    <row r="3061" spans="1:8" x14ac:dyDescent="0.2">
      <c r="A3061" s="56">
        <v>2022</v>
      </c>
      <c r="B3061" s="56">
        <v>14343</v>
      </c>
      <c r="C3061" s="56" t="s">
        <v>442</v>
      </c>
      <c r="D3061" s="56" t="s">
        <v>258</v>
      </c>
      <c r="E3061" s="2" t="s">
        <v>5627</v>
      </c>
      <c r="F3061" s="56" t="s">
        <v>209</v>
      </c>
      <c r="G3061" s="56">
        <v>2</v>
      </c>
      <c r="H3061" s="56">
        <v>18</v>
      </c>
    </row>
    <row r="3062" spans="1:8" x14ac:dyDescent="0.2">
      <c r="A3062" s="56">
        <v>2022</v>
      </c>
      <c r="B3062" s="56">
        <v>14556</v>
      </c>
      <c r="C3062" s="56" t="s">
        <v>516</v>
      </c>
      <c r="D3062" s="56" t="s">
        <v>324</v>
      </c>
      <c r="E3062" s="2" t="s">
        <v>261</v>
      </c>
      <c r="F3062" s="56" t="s">
        <v>217</v>
      </c>
      <c r="G3062" s="56">
        <v>3</v>
      </c>
      <c r="H3062" s="56">
        <v>1</v>
      </c>
    </row>
    <row r="3063" spans="1:8" x14ac:dyDescent="0.2">
      <c r="A3063" s="56">
        <v>2022</v>
      </c>
      <c r="B3063" s="56">
        <v>14289</v>
      </c>
      <c r="C3063" s="56" t="s">
        <v>154</v>
      </c>
      <c r="D3063" s="56" t="s">
        <v>3251</v>
      </c>
      <c r="E3063" s="2" t="s">
        <v>3377</v>
      </c>
      <c r="F3063" s="56" t="s">
        <v>199</v>
      </c>
      <c r="G3063" s="56">
        <v>3</v>
      </c>
      <c r="H3063" s="56">
        <v>2</v>
      </c>
    </row>
    <row r="3064" spans="1:8" x14ac:dyDescent="0.2">
      <c r="A3064" s="56">
        <v>2022</v>
      </c>
      <c r="B3064" s="56">
        <v>14324</v>
      </c>
      <c r="C3064" s="56" t="s">
        <v>404</v>
      </c>
      <c r="D3064" s="56" t="s">
        <v>245</v>
      </c>
      <c r="E3064" s="2" t="s">
        <v>5628</v>
      </c>
      <c r="F3064" s="56" t="s">
        <v>221</v>
      </c>
      <c r="G3064" s="56">
        <v>3</v>
      </c>
      <c r="H3064" s="56">
        <v>3</v>
      </c>
    </row>
    <row r="3065" spans="1:8" x14ac:dyDescent="0.2">
      <c r="A3065" s="56">
        <v>2022</v>
      </c>
      <c r="B3065" s="56">
        <v>14586</v>
      </c>
      <c r="C3065" s="56" t="s">
        <v>154</v>
      </c>
      <c r="D3065" s="56" t="s">
        <v>5629</v>
      </c>
      <c r="E3065" s="2" t="s">
        <v>219</v>
      </c>
      <c r="F3065" s="56" t="s">
        <v>206</v>
      </c>
      <c r="G3065" s="56">
        <v>3</v>
      </c>
      <c r="H3065" s="56">
        <v>4</v>
      </c>
    </row>
    <row r="3066" spans="1:8" x14ac:dyDescent="0.2">
      <c r="A3066" s="56">
        <v>2022</v>
      </c>
      <c r="B3066" s="56">
        <v>14534</v>
      </c>
      <c r="C3066" s="56" t="s">
        <v>121</v>
      </c>
      <c r="D3066" s="56" t="s">
        <v>87</v>
      </c>
      <c r="E3066" s="2" t="s">
        <v>88</v>
      </c>
      <c r="F3066" s="56" t="s">
        <v>188</v>
      </c>
      <c r="G3066" s="56">
        <v>3</v>
      </c>
      <c r="H3066" s="56">
        <v>5</v>
      </c>
    </row>
    <row r="3067" spans="1:8" x14ac:dyDescent="0.2">
      <c r="A3067" s="56">
        <v>2022</v>
      </c>
      <c r="B3067" s="56">
        <v>14639</v>
      </c>
      <c r="C3067" s="56" t="s">
        <v>392</v>
      </c>
      <c r="D3067" s="56" t="s">
        <v>325</v>
      </c>
      <c r="E3067" s="2" t="s">
        <v>5630</v>
      </c>
      <c r="F3067" s="56" t="s">
        <v>196</v>
      </c>
      <c r="G3067" s="56">
        <v>3</v>
      </c>
      <c r="H3067" s="56">
        <v>6</v>
      </c>
    </row>
    <row r="3068" spans="1:8" x14ac:dyDescent="0.2">
      <c r="A3068" s="56">
        <v>2022</v>
      </c>
      <c r="B3068" s="56">
        <v>14346</v>
      </c>
      <c r="C3068" s="56" t="s">
        <v>154</v>
      </c>
      <c r="D3068" s="56" t="s">
        <v>490</v>
      </c>
      <c r="E3068" s="2" t="s">
        <v>5631</v>
      </c>
      <c r="F3068" s="56" t="s">
        <v>209</v>
      </c>
      <c r="G3068" s="56">
        <v>3</v>
      </c>
      <c r="H3068" s="56">
        <v>7</v>
      </c>
    </row>
    <row r="3069" spans="1:8" x14ac:dyDescent="0.2">
      <c r="A3069" s="56">
        <v>2022</v>
      </c>
      <c r="B3069" s="56">
        <v>14310</v>
      </c>
      <c r="C3069" s="56" t="s">
        <v>386</v>
      </c>
      <c r="D3069" s="56" t="s">
        <v>472</v>
      </c>
      <c r="E3069" s="2" t="s">
        <v>5632</v>
      </c>
      <c r="F3069" s="56" t="s">
        <v>221</v>
      </c>
      <c r="G3069" s="56">
        <v>3</v>
      </c>
      <c r="H3069" s="56">
        <v>8</v>
      </c>
    </row>
    <row r="3070" spans="1:8" x14ac:dyDescent="0.2">
      <c r="A3070" s="56">
        <v>2022</v>
      </c>
      <c r="B3070" s="56">
        <v>14531</v>
      </c>
      <c r="C3070" s="56" t="s">
        <v>515</v>
      </c>
      <c r="D3070" s="56" t="s">
        <v>4677</v>
      </c>
      <c r="E3070" s="2" t="s">
        <v>237</v>
      </c>
      <c r="F3070" s="56" t="s">
        <v>188</v>
      </c>
      <c r="G3070" s="56">
        <v>3</v>
      </c>
      <c r="H3070" s="56">
        <v>9</v>
      </c>
    </row>
    <row r="3071" spans="1:8" x14ac:dyDescent="0.2">
      <c r="A3071" s="56">
        <v>2022</v>
      </c>
      <c r="B3071" s="56">
        <v>14370</v>
      </c>
      <c r="C3071" s="56" t="s">
        <v>442</v>
      </c>
      <c r="D3071" s="56" t="s">
        <v>5633</v>
      </c>
      <c r="E3071" s="2" t="s">
        <v>5634</v>
      </c>
      <c r="F3071" s="56" t="s">
        <v>211</v>
      </c>
      <c r="G3071" s="56">
        <v>3</v>
      </c>
      <c r="H3071" s="56">
        <v>10</v>
      </c>
    </row>
    <row r="3072" spans="1:8" x14ac:dyDescent="0.2">
      <c r="A3072" s="56">
        <v>2022</v>
      </c>
      <c r="B3072" s="56">
        <v>14628</v>
      </c>
      <c r="C3072" s="56" t="s">
        <v>139</v>
      </c>
      <c r="D3072" s="56" t="s">
        <v>424</v>
      </c>
      <c r="E3072" s="2" t="s">
        <v>93</v>
      </c>
      <c r="F3072" s="56" t="s">
        <v>198</v>
      </c>
      <c r="G3072" s="56">
        <v>3</v>
      </c>
      <c r="H3072" s="56">
        <v>11</v>
      </c>
    </row>
    <row r="3073" spans="1:8" x14ac:dyDescent="0.2">
      <c r="A3073" s="56">
        <v>2022</v>
      </c>
      <c r="B3073" s="56">
        <v>14641</v>
      </c>
      <c r="C3073" s="56" t="s">
        <v>1526</v>
      </c>
      <c r="D3073" s="56" t="s">
        <v>5635</v>
      </c>
      <c r="E3073" s="2" t="s">
        <v>5636</v>
      </c>
      <c r="F3073" s="56" t="s">
        <v>196</v>
      </c>
      <c r="G3073" s="56">
        <v>3</v>
      </c>
      <c r="H3073" s="56">
        <v>12</v>
      </c>
    </row>
    <row r="3074" spans="1:8" x14ac:dyDescent="0.2">
      <c r="A3074" s="56">
        <v>2022</v>
      </c>
      <c r="B3074" s="56">
        <v>14481</v>
      </c>
      <c r="C3074" s="56" t="s">
        <v>404</v>
      </c>
      <c r="D3074" s="56" t="s">
        <v>115</v>
      </c>
      <c r="E3074" s="2" t="s">
        <v>5637</v>
      </c>
      <c r="F3074" s="56" t="s">
        <v>212</v>
      </c>
      <c r="G3074" s="56">
        <v>3</v>
      </c>
      <c r="H3074" s="56">
        <v>13</v>
      </c>
    </row>
    <row r="3075" spans="1:8" x14ac:dyDescent="0.2">
      <c r="A3075" s="56">
        <v>2022</v>
      </c>
      <c r="B3075" s="56">
        <v>14640</v>
      </c>
      <c r="C3075" s="56" t="s">
        <v>386</v>
      </c>
      <c r="D3075" s="56" t="s">
        <v>229</v>
      </c>
      <c r="E3075" s="2" t="s">
        <v>5638</v>
      </c>
      <c r="F3075" s="56" t="s">
        <v>196</v>
      </c>
      <c r="G3075" s="56">
        <v>3</v>
      </c>
      <c r="H3075" s="56">
        <v>14</v>
      </c>
    </row>
    <row r="3076" spans="1:8" x14ac:dyDescent="0.2">
      <c r="A3076" s="56">
        <v>2022</v>
      </c>
      <c r="B3076" s="56">
        <v>14482</v>
      </c>
      <c r="C3076" s="56" t="s">
        <v>139</v>
      </c>
      <c r="D3076" s="56" t="s">
        <v>357</v>
      </c>
      <c r="E3076" s="2" t="s">
        <v>4863</v>
      </c>
      <c r="F3076" s="56" t="s">
        <v>212</v>
      </c>
      <c r="G3076" s="56">
        <v>3</v>
      </c>
      <c r="H3076" s="56">
        <v>15</v>
      </c>
    </row>
    <row r="3077" spans="1:8" x14ac:dyDescent="0.2">
      <c r="A3077" s="56">
        <v>2022</v>
      </c>
      <c r="B3077" s="56">
        <v>14408</v>
      </c>
      <c r="C3077" s="56" t="s">
        <v>400</v>
      </c>
      <c r="D3077" s="56" t="s">
        <v>75</v>
      </c>
      <c r="E3077" s="2" t="s">
        <v>76</v>
      </c>
      <c r="F3077" s="56" t="s">
        <v>201</v>
      </c>
      <c r="G3077" s="56">
        <v>3</v>
      </c>
      <c r="H3077" s="56">
        <v>16</v>
      </c>
    </row>
    <row r="3078" spans="1:8" x14ac:dyDescent="0.2">
      <c r="A3078" s="56">
        <v>2022</v>
      </c>
      <c r="B3078" s="56">
        <v>14589</v>
      </c>
      <c r="C3078" s="56" t="s">
        <v>514</v>
      </c>
      <c r="D3078" s="56" t="s">
        <v>200</v>
      </c>
      <c r="E3078" s="2" t="s">
        <v>261</v>
      </c>
      <c r="F3078" s="56" t="s">
        <v>206</v>
      </c>
      <c r="G3078" s="56">
        <v>3</v>
      </c>
      <c r="H3078" s="56">
        <v>17</v>
      </c>
    </row>
    <row r="3079" spans="1:8" x14ac:dyDescent="0.2">
      <c r="A3079" s="56">
        <v>2022</v>
      </c>
      <c r="B3079" s="56">
        <v>14478</v>
      </c>
      <c r="C3079" s="56" t="s">
        <v>442</v>
      </c>
      <c r="D3079" s="56" t="s">
        <v>5639</v>
      </c>
      <c r="E3079" s="2" t="s">
        <v>401</v>
      </c>
      <c r="F3079" s="56" t="s">
        <v>212</v>
      </c>
      <c r="G3079" s="56">
        <v>3</v>
      </c>
      <c r="H3079" s="56">
        <v>18</v>
      </c>
    </row>
    <row r="3080" spans="1:8" x14ac:dyDescent="0.2">
      <c r="A3080" s="56">
        <v>2022</v>
      </c>
      <c r="B3080" s="56">
        <v>14483</v>
      </c>
      <c r="C3080" s="56" t="s">
        <v>516</v>
      </c>
      <c r="D3080" s="56" t="s">
        <v>328</v>
      </c>
      <c r="E3080" s="2" t="s">
        <v>5640</v>
      </c>
      <c r="F3080" s="56" t="s">
        <v>212</v>
      </c>
      <c r="G3080" s="56">
        <v>4</v>
      </c>
      <c r="H3080" s="56">
        <v>1</v>
      </c>
    </row>
    <row r="3081" spans="1:8" x14ac:dyDescent="0.2">
      <c r="A3081" s="56">
        <v>2022</v>
      </c>
      <c r="B3081" s="56">
        <v>14533</v>
      </c>
      <c r="C3081" s="56" t="s">
        <v>154</v>
      </c>
      <c r="D3081" s="56" t="s">
        <v>4965</v>
      </c>
      <c r="E3081" s="2" t="s">
        <v>5641</v>
      </c>
      <c r="F3081" s="56" t="s">
        <v>188</v>
      </c>
      <c r="G3081" s="56">
        <v>4</v>
      </c>
      <c r="H3081" s="56">
        <v>2</v>
      </c>
    </row>
    <row r="3082" spans="1:8" x14ac:dyDescent="0.2">
      <c r="A3082" s="56">
        <v>2022</v>
      </c>
      <c r="B3082" s="56">
        <v>14290</v>
      </c>
      <c r="C3082" s="56" t="s">
        <v>409</v>
      </c>
      <c r="D3082" s="56" t="s">
        <v>268</v>
      </c>
      <c r="E3082" s="2" t="s">
        <v>5642</v>
      </c>
      <c r="F3082" s="56" t="s">
        <v>199</v>
      </c>
      <c r="G3082" s="56">
        <v>4</v>
      </c>
      <c r="H3082" s="56">
        <v>3</v>
      </c>
    </row>
    <row r="3083" spans="1:8" x14ac:dyDescent="0.2">
      <c r="A3083" s="56">
        <v>2022</v>
      </c>
      <c r="B3083" s="56">
        <v>14557</v>
      </c>
      <c r="C3083" s="56" t="s">
        <v>256</v>
      </c>
      <c r="D3083" s="56" t="s">
        <v>272</v>
      </c>
      <c r="E3083" s="2" t="s">
        <v>5643</v>
      </c>
      <c r="F3083" s="56" t="s">
        <v>217</v>
      </c>
      <c r="G3083" s="56">
        <v>4</v>
      </c>
      <c r="H3083" s="56">
        <v>4</v>
      </c>
    </row>
    <row r="3084" spans="1:8" x14ac:dyDescent="0.2">
      <c r="A3084" s="56">
        <v>2022</v>
      </c>
      <c r="B3084" s="56">
        <v>14587</v>
      </c>
      <c r="C3084" s="56" t="s">
        <v>409</v>
      </c>
      <c r="D3084" s="56" t="s">
        <v>331</v>
      </c>
      <c r="E3084" s="2" t="s">
        <v>89</v>
      </c>
      <c r="F3084" s="56" t="s">
        <v>206</v>
      </c>
      <c r="G3084" s="56">
        <v>4</v>
      </c>
      <c r="H3084" s="56">
        <v>5</v>
      </c>
    </row>
    <row r="3085" spans="1:8" x14ac:dyDescent="0.2">
      <c r="A3085" s="56">
        <v>2022</v>
      </c>
      <c r="B3085" s="56">
        <v>14410</v>
      </c>
      <c r="C3085" s="56" t="s">
        <v>386</v>
      </c>
      <c r="D3085" s="56" t="s">
        <v>4072</v>
      </c>
      <c r="E3085" s="2" t="s">
        <v>77</v>
      </c>
      <c r="F3085" s="56" t="s">
        <v>201</v>
      </c>
      <c r="G3085" s="56">
        <v>4</v>
      </c>
      <c r="H3085" s="56">
        <v>6</v>
      </c>
    </row>
    <row r="3086" spans="1:8" x14ac:dyDescent="0.2">
      <c r="A3086" s="56">
        <v>2022</v>
      </c>
      <c r="B3086" s="56">
        <v>14590</v>
      </c>
      <c r="C3086" s="56" t="s">
        <v>319</v>
      </c>
      <c r="D3086" s="56" t="s">
        <v>305</v>
      </c>
      <c r="E3086" s="2" t="s">
        <v>91</v>
      </c>
      <c r="F3086" s="56" t="s">
        <v>206</v>
      </c>
      <c r="G3086" s="56">
        <v>4</v>
      </c>
      <c r="H3086" s="56">
        <v>7</v>
      </c>
    </row>
    <row r="3087" spans="1:8" x14ac:dyDescent="0.2">
      <c r="A3087" s="56">
        <v>2022</v>
      </c>
      <c r="B3087" s="56">
        <v>14371</v>
      </c>
      <c r="C3087" s="56" t="s">
        <v>386</v>
      </c>
      <c r="D3087" s="56" t="s">
        <v>355</v>
      </c>
      <c r="E3087" s="2" t="s">
        <v>5644</v>
      </c>
      <c r="F3087" s="56" t="s">
        <v>211</v>
      </c>
      <c r="G3087" s="56">
        <v>4</v>
      </c>
      <c r="H3087" s="56">
        <v>8</v>
      </c>
    </row>
    <row r="3088" spans="1:8" x14ac:dyDescent="0.2">
      <c r="A3088" s="56">
        <v>2022</v>
      </c>
      <c r="B3088" s="56">
        <v>14646</v>
      </c>
      <c r="C3088" s="56" t="s">
        <v>515</v>
      </c>
      <c r="D3088" s="56" t="s">
        <v>200</v>
      </c>
      <c r="E3088" s="2" t="s">
        <v>97</v>
      </c>
      <c r="F3088" s="56" t="s">
        <v>196</v>
      </c>
      <c r="G3088" s="56">
        <v>4</v>
      </c>
      <c r="H3088" s="56">
        <v>9</v>
      </c>
    </row>
    <row r="3089" spans="1:8" x14ac:dyDescent="0.2">
      <c r="A3089" s="56">
        <v>2022</v>
      </c>
      <c r="B3089" s="56">
        <v>14441</v>
      </c>
      <c r="C3089" s="56" t="s">
        <v>409</v>
      </c>
      <c r="D3089" s="56" t="s">
        <v>331</v>
      </c>
      <c r="E3089" s="2" t="s">
        <v>553</v>
      </c>
      <c r="F3089" s="56" t="s">
        <v>190</v>
      </c>
      <c r="G3089" s="56">
        <v>4</v>
      </c>
      <c r="H3089" s="56">
        <v>10</v>
      </c>
    </row>
    <row r="3090" spans="1:8" x14ac:dyDescent="0.2">
      <c r="A3090" s="56">
        <v>2022</v>
      </c>
      <c r="B3090" s="56">
        <v>14432</v>
      </c>
      <c r="C3090" s="56" t="s">
        <v>386</v>
      </c>
      <c r="D3090" s="56" t="s">
        <v>4894</v>
      </c>
      <c r="E3090" s="2" t="s">
        <v>5645</v>
      </c>
      <c r="F3090" s="56" t="s">
        <v>190</v>
      </c>
      <c r="G3090" s="56">
        <v>4</v>
      </c>
      <c r="H3090" s="56">
        <v>11</v>
      </c>
    </row>
    <row r="3091" spans="1:8" x14ac:dyDescent="0.2">
      <c r="A3091" s="56">
        <v>2022</v>
      </c>
      <c r="B3091" s="56">
        <v>14414</v>
      </c>
      <c r="C3091" s="56" t="s">
        <v>404</v>
      </c>
      <c r="D3091" s="56" t="s">
        <v>5646</v>
      </c>
      <c r="E3091" s="2" t="s">
        <v>491</v>
      </c>
      <c r="F3091" s="56" t="s">
        <v>201</v>
      </c>
      <c r="G3091" s="56">
        <v>4</v>
      </c>
      <c r="H3091" s="56">
        <v>12</v>
      </c>
    </row>
    <row r="3092" spans="1:8" x14ac:dyDescent="0.2">
      <c r="A3092" s="56">
        <v>2022</v>
      </c>
      <c r="B3092" s="56">
        <v>14434</v>
      </c>
      <c r="C3092" s="56" t="s">
        <v>404</v>
      </c>
      <c r="D3092" s="56" t="s">
        <v>255</v>
      </c>
      <c r="E3092" s="2" t="s">
        <v>5647</v>
      </c>
      <c r="F3092" s="56" t="s">
        <v>190</v>
      </c>
      <c r="G3092" s="56">
        <v>4</v>
      </c>
      <c r="H3092" s="56">
        <v>13</v>
      </c>
    </row>
    <row r="3093" spans="1:8" x14ac:dyDescent="0.2">
      <c r="A3093" s="56">
        <v>2022</v>
      </c>
      <c r="B3093" s="56">
        <v>14435</v>
      </c>
      <c r="C3093" s="56" t="s">
        <v>392</v>
      </c>
      <c r="D3093" s="56" t="s">
        <v>81</v>
      </c>
      <c r="E3093" s="2" t="s">
        <v>277</v>
      </c>
      <c r="F3093" s="56" t="s">
        <v>190</v>
      </c>
      <c r="G3093" s="56">
        <v>4</v>
      </c>
      <c r="H3093" s="56">
        <v>14</v>
      </c>
    </row>
    <row r="3094" spans="1:8" x14ac:dyDescent="0.2">
      <c r="A3094" s="56">
        <v>2022</v>
      </c>
      <c r="B3094" s="56">
        <v>14588</v>
      </c>
      <c r="C3094" s="56" t="s">
        <v>409</v>
      </c>
      <c r="D3094" s="56" t="s">
        <v>383</v>
      </c>
      <c r="E3094" s="2" t="s">
        <v>4700</v>
      </c>
      <c r="F3094" s="56" t="s">
        <v>206</v>
      </c>
      <c r="G3094" s="56">
        <v>4</v>
      </c>
      <c r="H3094" s="56">
        <v>15</v>
      </c>
    </row>
    <row r="3095" spans="1:8" x14ac:dyDescent="0.2">
      <c r="A3095" s="56">
        <v>2022</v>
      </c>
      <c r="B3095" s="56">
        <v>14520</v>
      </c>
      <c r="C3095" s="56" t="s">
        <v>400</v>
      </c>
      <c r="D3095" s="56" t="s">
        <v>468</v>
      </c>
      <c r="E3095" s="2" t="s">
        <v>5648</v>
      </c>
      <c r="F3095" s="56" t="s">
        <v>226</v>
      </c>
      <c r="G3095" s="56">
        <v>4</v>
      </c>
      <c r="H3095" s="56">
        <v>16</v>
      </c>
    </row>
    <row r="3096" spans="1:8" x14ac:dyDescent="0.2">
      <c r="A3096" s="56">
        <v>2022</v>
      </c>
      <c r="B3096" s="56">
        <v>14652</v>
      </c>
      <c r="C3096" s="56" t="s">
        <v>386</v>
      </c>
      <c r="D3096" s="56" t="s">
        <v>310</v>
      </c>
      <c r="E3096" s="2" t="s">
        <v>266</v>
      </c>
      <c r="F3096" s="56" t="s">
        <v>196</v>
      </c>
      <c r="G3096" s="56">
        <v>4</v>
      </c>
      <c r="H3096" s="56">
        <v>17</v>
      </c>
    </row>
    <row r="3097" spans="1:8" x14ac:dyDescent="0.2">
      <c r="A3097" s="56">
        <v>2022</v>
      </c>
      <c r="B3097" s="56">
        <v>14308</v>
      </c>
      <c r="C3097" s="56" t="s">
        <v>386</v>
      </c>
      <c r="D3097" s="56" t="s">
        <v>2244</v>
      </c>
      <c r="E3097" s="2" t="s">
        <v>5649</v>
      </c>
      <c r="F3097" s="56" t="s">
        <v>221</v>
      </c>
      <c r="G3097" s="56">
        <v>4</v>
      </c>
      <c r="H3097" s="56">
        <v>18</v>
      </c>
    </row>
    <row r="3098" spans="1:8" x14ac:dyDescent="0.2">
      <c r="A3098" s="56">
        <v>2022</v>
      </c>
      <c r="B3098" s="56">
        <v>14597</v>
      </c>
      <c r="C3098" s="56" t="s">
        <v>516</v>
      </c>
      <c r="D3098" s="56" t="s">
        <v>387</v>
      </c>
      <c r="E3098" s="2" t="s">
        <v>2545</v>
      </c>
      <c r="F3098" s="56" t="s">
        <v>206</v>
      </c>
      <c r="G3098" s="56">
        <v>5</v>
      </c>
      <c r="H3098" s="56">
        <v>1</v>
      </c>
    </row>
    <row r="3099" spans="1:8" x14ac:dyDescent="0.2">
      <c r="A3099" s="56">
        <v>2022</v>
      </c>
      <c r="B3099" s="56">
        <v>14314</v>
      </c>
      <c r="C3099" s="56" t="s">
        <v>154</v>
      </c>
      <c r="D3099" s="56" t="s">
        <v>5650</v>
      </c>
      <c r="E3099" s="2" t="s">
        <v>222</v>
      </c>
      <c r="F3099" s="56" t="s">
        <v>221</v>
      </c>
      <c r="G3099" s="56">
        <v>5</v>
      </c>
      <c r="H3099" s="56">
        <v>2</v>
      </c>
    </row>
    <row r="3100" spans="1:8" x14ac:dyDescent="0.2">
      <c r="A3100" s="56">
        <v>2022</v>
      </c>
      <c r="B3100" s="56">
        <v>14420</v>
      </c>
      <c r="C3100" s="56" t="s">
        <v>138</v>
      </c>
      <c r="D3100" s="56" t="s">
        <v>5651</v>
      </c>
      <c r="E3100" s="2" t="s">
        <v>414</v>
      </c>
      <c r="F3100" s="56" t="s">
        <v>201</v>
      </c>
      <c r="G3100" s="56">
        <v>5</v>
      </c>
      <c r="H3100" s="56">
        <v>3</v>
      </c>
    </row>
    <row r="3101" spans="1:8" x14ac:dyDescent="0.2">
      <c r="A3101" s="56">
        <v>2022</v>
      </c>
      <c r="B3101" s="56">
        <v>14617</v>
      </c>
      <c r="C3101" s="56" t="s">
        <v>409</v>
      </c>
      <c r="D3101" s="56" t="s">
        <v>189</v>
      </c>
      <c r="E3101" s="2" t="s">
        <v>5652</v>
      </c>
      <c r="F3101" s="56" t="s">
        <v>198</v>
      </c>
      <c r="G3101" s="56">
        <v>5</v>
      </c>
      <c r="H3101" s="56">
        <v>4</v>
      </c>
    </row>
    <row r="3102" spans="1:8" x14ac:dyDescent="0.2">
      <c r="A3102" s="56">
        <v>2022</v>
      </c>
      <c r="B3102" s="56">
        <v>14354</v>
      </c>
      <c r="C3102" s="56" t="s">
        <v>121</v>
      </c>
      <c r="D3102" s="56" t="s">
        <v>4657</v>
      </c>
      <c r="E3102" s="2" t="s">
        <v>5653</v>
      </c>
      <c r="F3102" s="56" t="s">
        <v>209</v>
      </c>
      <c r="G3102" s="56">
        <v>5</v>
      </c>
      <c r="H3102" s="56">
        <v>5</v>
      </c>
    </row>
    <row r="3103" spans="1:8" x14ac:dyDescent="0.2">
      <c r="A3103" s="56">
        <v>2022</v>
      </c>
      <c r="B3103" s="56">
        <v>14409</v>
      </c>
      <c r="C3103" s="56" t="s">
        <v>392</v>
      </c>
      <c r="D3103" s="56" t="s">
        <v>331</v>
      </c>
      <c r="E3103" s="2" t="s">
        <v>256</v>
      </c>
      <c r="F3103" s="56" t="s">
        <v>201</v>
      </c>
      <c r="G3103" s="56">
        <v>5</v>
      </c>
      <c r="H3103" s="56">
        <v>6</v>
      </c>
    </row>
    <row r="3104" spans="1:8" x14ac:dyDescent="0.2">
      <c r="A3104" s="56">
        <v>2022</v>
      </c>
      <c r="B3104" s="56">
        <v>14603</v>
      </c>
      <c r="C3104" s="56" t="s">
        <v>319</v>
      </c>
      <c r="D3104" s="56" t="s">
        <v>5654</v>
      </c>
      <c r="E3104" s="2" t="s">
        <v>5655</v>
      </c>
      <c r="F3104" s="56" t="s">
        <v>206</v>
      </c>
      <c r="G3104" s="56">
        <v>5</v>
      </c>
      <c r="H3104" s="56">
        <v>7</v>
      </c>
    </row>
    <row r="3105" spans="1:8" x14ac:dyDescent="0.2">
      <c r="A3105" s="56">
        <v>2022</v>
      </c>
      <c r="B3105" s="56">
        <v>14412</v>
      </c>
      <c r="C3105" s="56" t="s">
        <v>386</v>
      </c>
      <c r="D3105" s="56" t="s">
        <v>248</v>
      </c>
      <c r="E3105" s="2" t="s">
        <v>5656</v>
      </c>
      <c r="F3105" s="56" t="s">
        <v>201</v>
      </c>
      <c r="G3105" s="56">
        <v>5</v>
      </c>
      <c r="H3105" s="56">
        <v>8</v>
      </c>
    </row>
    <row r="3106" spans="1:8" x14ac:dyDescent="0.2">
      <c r="A3106" s="56">
        <v>2022</v>
      </c>
      <c r="B3106" s="56">
        <v>14320</v>
      </c>
      <c r="C3106" s="56" t="s">
        <v>515</v>
      </c>
      <c r="D3106" s="56" t="s">
        <v>255</v>
      </c>
      <c r="E3106" s="2" t="s">
        <v>3544</v>
      </c>
      <c r="F3106" s="56" t="s">
        <v>221</v>
      </c>
      <c r="G3106" s="56">
        <v>5</v>
      </c>
      <c r="H3106" s="56">
        <v>9</v>
      </c>
    </row>
    <row r="3107" spans="1:8" x14ac:dyDescent="0.2">
      <c r="A3107" s="56">
        <v>2022</v>
      </c>
      <c r="B3107" s="56">
        <v>14479</v>
      </c>
      <c r="C3107" s="56" t="s">
        <v>138</v>
      </c>
      <c r="D3107" s="56" t="s">
        <v>496</v>
      </c>
      <c r="E3107" s="2" t="s">
        <v>358</v>
      </c>
      <c r="F3107" s="56" t="s">
        <v>212</v>
      </c>
      <c r="G3107" s="56">
        <v>5</v>
      </c>
      <c r="H3107" s="56">
        <v>10</v>
      </c>
    </row>
    <row r="3108" spans="1:8" x14ac:dyDescent="0.2">
      <c r="A3108" s="56">
        <v>2022</v>
      </c>
      <c r="B3108" s="56">
        <v>14312</v>
      </c>
      <c r="C3108" s="56" t="s">
        <v>409</v>
      </c>
      <c r="D3108" s="56" t="s">
        <v>229</v>
      </c>
      <c r="E3108" s="2" t="s">
        <v>5657</v>
      </c>
      <c r="F3108" s="56" t="s">
        <v>221</v>
      </c>
      <c r="G3108" s="56">
        <v>5</v>
      </c>
      <c r="H3108" s="56">
        <v>11</v>
      </c>
    </row>
    <row r="3109" spans="1:8" x14ac:dyDescent="0.2">
      <c r="A3109" s="56">
        <v>2022</v>
      </c>
      <c r="B3109" s="56">
        <v>14353</v>
      </c>
      <c r="C3109" s="56" t="s">
        <v>404</v>
      </c>
      <c r="D3109" s="56" t="s">
        <v>73</v>
      </c>
      <c r="E3109" s="2" t="s">
        <v>197</v>
      </c>
      <c r="F3109" s="56" t="s">
        <v>209</v>
      </c>
      <c r="G3109" s="56">
        <v>5</v>
      </c>
      <c r="H3109" s="56">
        <v>12</v>
      </c>
    </row>
    <row r="3110" spans="1:8" x14ac:dyDescent="0.2">
      <c r="A3110" s="56">
        <v>2022</v>
      </c>
      <c r="B3110" s="56">
        <v>14615</v>
      </c>
      <c r="C3110" s="56" t="s">
        <v>138</v>
      </c>
      <c r="D3110" s="56" t="s">
        <v>92</v>
      </c>
      <c r="E3110" s="2" t="s">
        <v>300</v>
      </c>
      <c r="F3110" s="56" t="s">
        <v>198</v>
      </c>
      <c r="G3110" s="56">
        <v>5</v>
      </c>
      <c r="H3110" s="56">
        <v>13</v>
      </c>
    </row>
    <row r="3111" spans="1:8" x14ac:dyDescent="0.2">
      <c r="A3111" s="56">
        <v>2022</v>
      </c>
      <c r="B3111" s="56">
        <v>14315</v>
      </c>
      <c r="C3111" s="56" t="s">
        <v>409</v>
      </c>
      <c r="D3111" s="56" t="s">
        <v>5658</v>
      </c>
      <c r="E3111" s="2" t="s">
        <v>194</v>
      </c>
      <c r="F3111" s="56" t="s">
        <v>221</v>
      </c>
      <c r="G3111" s="56">
        <v>5</v>
      </c>
      <c r="H3111" s="56">
        <v>14</v>
      </c>
    </row>
    <row r="3112" spans="1:8" x14ac:dyDescent="0.2">
      <c r="A3112" s="56">
        <v>2022</v>
      </c>
      <c r="B3112" s="56">
        <v>14672</v>
      </c>
      <c r="C3112" s="56" t="s">
        <v>409</v>
      </c>
      <c r="D3112" s="56" t="s">
        <v>431</v>
      </c>
      <c r="E3112" s="2" t="s">
        <v>210</v>
      </c>
      <c r="F3112" s="56" t="s">
        <v>196</v>
      </c>
      <c r="G3112" s="56">
        <v>5</v>
      </c>
      <c r="H3112" s="56">
        <v>15</v>
      </c>
    </row>
    <row r="3113" spans="1:8" x14ac:dyDescent="0.2">
      <c r="A3113" s="56">
        <v>2022</v>
      </c>
      <c r="B3113" s="56">
        <v>14460</v>
      </c>
      <c r="C3113" s="56" t="s">
        <v>154</v>
      </c>
      <c r="D3113" s="56" t="s">
        <v>225</v>
      </c>
      <c r="E3113" s="2" t="s">
        <v>549</v>
      </c>
      <c r="F3113" s="56" t="s">
        <v>224</v>
      </c>
      <c r="G3113" s="56">
        <v>5</v>
      </c>
      <c r="H3113" s="56">
        <v>16</v>
      </c>
    </row>
    <row r="3114" spans="1:8" x14ac:dyDescent="0.2">
      <c r="A3114" s="56">
        <v>2022</v>
      </c>
      <c r="B3114" s="56">
        <v>14295</v>
      </c>
      <c r="C3114" s="56" t="s">
        <v>138</v>
      </c>
      <c r="D3114" s="56" t="s">
        <v>316</v>
      </c>
      <c r="E3114" s="2" t="s">
        <v>5659</v>
      </c>
      <c r="F3114" s="56" t="s">
        <v>199</v>
      </c>
      <c r="G3114" s="56">
        <v>5</v>
      </c>
      <c r="H3114" s="56">
        <v>17</v>
      </c>
    </row>
    <row r="3115" spans="1:8" x14ac:dyDescent="0.2">
      <c r="A3115" s="56">
        <v>2022</v>
      </c>
      <c r="B3115" s="56">
        <v>14680</v>
      </c>
      <c r="C3115" s="56" t="s">
        <v>409</v>
      </c>
      <c r="D3115" s="56" t="s">
        <v>524</v>
      </c>
      <c r="E3115" s="2" t="s">
        <v>91</v>
      </c>
      <c r="F3115" s="56" t="s">
        <v>196</v>
      </c>
      <c r="G3115" s="56">
        <v>5</v>
      </c>
      <c r="H3115" s="56">
        <v>18</v>
      </c>
    </row>
    <row r="3116" spans="1:8" x14ac:dyDescent="0.2">
      <c r="A3116" s="56">
        <v>2022</v>
      </c>
      <c r="B3116" s="56">
        <v>14417</v>
      </c>
      <c r="C3116" s="56" t="s">
        <v>516</v>
      </c>
      <c r="D3116" s="56" t="s">
        <v>478</v>
      </c>
      <c r="E3116" s="2" t="s">
        <v>5660</v>
      </c>
      <c r="F3116" s="56" t="s">
        <v>201</v>
      </c>
      <c r="G3116" s="56">
        <v>6</v>
      </c>
      <c r="H3116" s="56">
        <v>1</v>
      </c>
    </row>
    <row r="3117" spans="1:8" x14ac:dyDescent="0.2">
      <c r="A3117" s="56">
        <v>2022</v>
      </c>
      <c r="B3117" s="56">
        <v>14433</v>
      </c>
      <c r="C3117" s="56" t="s">
        <v>154</v>
      </c>
      <c r="D3117" s="56" t="s">
        <v>213</v>
      </c>
      <c r="E3117" s="2" t="s">
        <v>5661</v>
      </c>
      <c r="F3117" s="56" t="s">
        <v>190</v>
      </c>
      <c r="G3117" s="56">
        <v>6</v>
      </c>
      <c r="H3117" s="56">
        <v>2</v>
      </c>
    </row>
    <row r="3118" spans="1:8" x14ac:dyDescent="0.2">
      <c r="A3118" s="56">
        <v>2022</v>
      </c>
      <c r="B3118" s="56">
        <v>14494</v>
      </c>
      <c r="C3118" s="56" t="s">
        <v>409</v>
      </c>
      <c r="D3118" s="56" t="s">
        <v>227</v>
      </c>
      <c r="E3118" s="2" t="s">
        <v>3035</v>
      </c>
      <c r="F3118" s="56" t="s">
        <v>212</v>
      </c>
      <c r="G3118" s="56">
        <v>6</v>
      </c>
      <c r="H3118" s="56">
        <v>3</v>
      </c>
    </row>
    <row r="3119" spans="1:8" x14ac:dyDescent="0.2">
      <c r="A3119" s="56">
        <v>2022</v>
      </c>
      <c r="B3119" s="56">
        <v>14323</v>
      </c>
      <c r="C3119" s="56" t="s">
        <v>409</v>
      </c>
      <c r="D3119" s="56" t="s">
        <v>268</v>
      </c>
      <c r="E3119" s="2" t="s">
        <v>5662</v>
      </c>
      <c r="F3119" s="56" t="s">
        <v>221</v>
      </c>
      <c r="G3119" s="56">
        <v>6</v>
      </c>
      <c r="H3119" s="56">
        <v>4</v>
      </c>
    </row>
    <row r="3120" spans="1:8" x14ac:dyDescent="0.2">
      <c r="A3120" s="56">
        <v>2022</v>
      </c>
      <c r="B3120" s="56">
        <v>14394</v>
      </c>
      <c r="C3120" s="56" t="s">
        <v>409</v>
      </c>
      <c r="D3120" s="56" t="s">
        <v>5663</v>
      </c>
      <c r="E3120" s="2" t="s">
        <v>5664</v>
      </c>
      <c r="F3120" s="56" t="s">
        <v>193</v>
      </c>
      <c r="G3120" s="56">
        <v>6</v>
      </c>
      <c r="H3120" s="56">
        <v>5</v>
      </c>
    </row>
    <row r="3121" spans="1:8" x14ac:dyDescent="0.2">
      <c r="A3121" s="56">
        <v>2022</v>
      </c>
      <c r="B3121" s="56">
        <v>14598</v>
      </c>
      <c r="C3121" s="56" t="s">
        <v>392</v>
      </c>
      <c r="D3121" s="56" t="s">
        <v>490</v>
      </c>
      <c r="E3121" s="2" t="s">
        <v>4039</v>
      </c>
      <c r="F3121" s="56" t="s">
        <v>206</v>
      </c>
      <c r="G3121" s="56">
        <v>6</v>
      </c>
      <c r="H3121" s="56">
        <v>6</v>
      </c>
    </row>
    <row r="3122" spans="1:8" x14ac:dyDescent="0.2">
      <c r="A3122" s="56">
        <v>2022</v>
      </c>
      <c r="B3122" s="56">
        <v>14493</v>
      </c>
      <c r="C3122" s="56" t="s">
        <v>319</v>
      </c>
      <c r="D3122" s="56" t="s">
        <v>423</v>
      </c>
      <c r="E3122" s="2" t="s">
        <v>5558</v>
      </c>
      <c r="F3122" s="56" t="s">
        <v>212</v>
      </c>
      <c r="G3122" s="56">
        <v>6</v>
      </c>
      <c r="H3122" s="56">
        <v>7</v>
      </c>
    </row>
    <row r="3123" spans="1:8" x14ac:dyDescent="0.2">
      <c r="A3123" s="56">
        <v>2022</v>
      </c>
      <c r="B3123" s="56">
        <v>14428</v>
      </c>
      <c r="C3123" s="56" t="s">
        <v>1525</v>
      </c>
      <c r="D3123" s="56" t="s">
        <v>5665</v>
      </c>
      <c r="E3123" s="2" t="s">
        <v>5666</v>
      </c>
      <c r="F3123" s="56" t="s">
        <v>201</v>
      </c>
      <c r="G3123" s="56">
        <v>6</v>
      </c>
      <c r="H3123" s="56">
        <v>8</v>
      </c>
    </row>
    <row r="3124" spans="1:8" x14ac:dyDescent="0.2">
      <c r="A3124" s="56">
        <v>2022</v>
      </c>
      <c r="B3124" s="56">
        <v>14372</v>
      </c>
      <c r="C3124" s="56" t="s">
        <v>515</v>
      </c>
      <c r="D3124" s="56" t="s">
        <v>5667</v>
      </c>
      <c r="E3124" s="2" t="s">
        <v>143</v>
      </c>
      <c r="F3124" s="56" t="s">
        <v>211</v>
      </c>
      <c r="G3124" s="56">
        <v>6</v>
      </c>
      <c r="H3124" s="56">
        <v>9</v>
      </c>
    </row>
    <row r="3125" spans="1:8" x14ac:dyDescent="0.2">
      <c r="A3125" s="56">
        <v>2022</v>
      </c>
      <c r="B3125" s="56">
        <v>14355</v>
      </c>
      <c r="C3125" s="56" t="s">
        <v>409</v>
      </c>
      <c r="D3125" s="56" t="s">
        <v>5668</v>
      </c>
      <c r="E3125" s="2" t="s">
        <v>463</v>
      </c>
      <c r="F3125" s="56" t="s">
        <v>209</v>
      </c>
      <c r="G3125" s="56">
        <v>6</v>
      </c>
      <c r="H3125" s="56">
        <v>10</v>
      </c>
    </row>
    <row r="3126" spans="1:8" x14ac:dyDescent="0.2">
      <c r="A3126" s="56">
        <v>2022</v>
      </c>
      <c r="B3126" s="56">
        <v>14321</v>
      </c>
      <c r="C3126" s="56" t="s">
        <v>409</v>
      </c>
      <c r="D3126" s="56" t="s">
        <v>5669</v>
      </c>
      <c r="E3126" s="2" t="s">
        <v>5670</v>
      </c>
      <c r="F3126" s="56" t="s">
        <v>221</v>
      </c>
      <c r="G3126" s="56">
        <v>6</v>
      </c>
      <c r="H3126" s="56">
        <v>11</v>
      </c>
    </row>
    <row r="3127" spans="1:8" x14ac:dyDescent="0.2">
      <c r="A3127" s="56">
        <v>2022</v>
      </c>
      <c r="B3127" s="56">
        <v>14480</v>
      </c>
      <c r="C3127" s="56" t="s">
        <v>1526</v>
      </c>
      <c r="D3127" s="56" t="s">
        <v>213</v>
      </c>
      <c r="E3127" s="2" t="s">
        <v>5671</v>
      </c>
      <c r="F3127" s="56" t="s">
        <v>212</v>
      </c>
      <c r="G3127" s="56">
        <v>6</v>
      </c>
      <c r="H3127" s="56">
        <v>12</v>
      </c>
    </row>
    <row r="3128" spans="1:8" x14ac:dyDescent="0.2">
      <c r="A3128" s="56">
        <v>2022</v>
      </c>
      <c r="B3128" s="56">
        <v>14564</v>
      </c>
      <c r="C3128" s="56" t="s">
        <v>404</v>
      </c>
      <c r="D3128" s="56" t="s">
        <v>263</v>
      </c>
      <c r="E3128" s="2" t="s">
        <v>5672</v>
      </c>
      <c r="F3128" s="56" t="s">
        <v>217</v>
      </c>
      <c r="G3128" s="56">
        <v>6</v>
      </c>
      <c r="H3128" s="56">
        <v>13</v>
      </c>
    </row>
    <row r="3129" spans="1:8" x14ac:dyDescent="0.2">
      <c r="A3129" s="56">
        <v>2022</v>
      </c>
      <c r="B3129" s="56">
        <v>14592</v>
      </c>
      <c r="C3129" s="56" t="s">
        <v>409</v>
      </c>
      <c r="D3129" s="56" t="s">
        <v>3736</v>
      </c>
      <c r="E3129" s="2" t="s">
        <v>5673</v>
      </c>
      <c r="F3129" s="56" t="s">
        <v>206</v>
      </c>
      <c r="G3129" s="56">
        <v>6</v>
      </c>
      <c r="H3129" s="56">
        <v>14</v>
      </c>
    </row>
    <row r="3130" spans="1:8" x14ac:dyDescent="0.2">
      <c r="A3130" s="56">
        <v>2022</v>
      </c>
      <c r="B3130" s="56">
        <v>14558</v>
      </c>
      <c r="C3130" s="56" t="s">
        <v>409</v>
      </c>
      <c r="D3130" s="56" t="s">
        <v>5674</v>
      </c>
      <c r="E3130" s="2" t="s">
        <v>194</v>
      </c>
      <c r="F3130" s="56" t="s">
        <v>217</v>
      </c>
      <c r="G3130" s="56">
        <v>6</v>
      </c>
      <c r="H3130" s="56">
        <v>15</v>
      </c>
    </row>
    <row r="3131" spans="1:8" x14ac:dyDescent="0.2">
      <c r="A3131" s="56">
        <v>2022</v>
      </c>
      <c r="B3131" s="56">
        <v>14373</v>
      </c>
      <c r="C3131" s="56" t="s">
        <v>409</v>
      </c>
      <c r="D3131" s="56" t="s">
        <v>214</v>
      </c>
      <c r="E3131" s="2" t="s">
        <v>545</v>
      </c>
      <c r="F3131" s="56" t="s">
        <v>211</v>
      </c>
      <c r="G3131" s="56">
        <v>6</v>
      </c>
      <c r="H3131" s="56">
        <v>16</v>
      </c>
    </row>
    <row r="3132" spans="1:8" x14ac:dyDescent="0.2">
      <c r="A3132" s="56">
        <v>2022</v>
      </c>
      <c r="B3132" s="56">
        <v>14643</v>
      </c>
      <c r="C3132" s="56" t="s">
        <v>1525</v>
      </c>
      <c r="D3132" s="56" t="s">
        <v>4017</v>
      </c>
      <c r="E3132" s="2" t="s">
        <v>191</v>
      </c>
      <c r="F3132" s="56" t="s">
        <v>196</v>
      </c>
      <c r="G3132" s="56">
        <v>6</v>
      </c>
      <c r="H3132" s="56">
        <v>17</v>
      </c>
    </row>
    <row r="3133" spans="1:8" x14ac:dyDescent="0.2">
      <c r="A3133" s="56">
        <v>2022</v>
      </c>
      <c r="B3133" s="56">
        <v>14439</v>
      </c>
      <c r="C3133" s="56" t="s">
        <v>1525</v>
      </c>
      <c r="D3133" s="56" t="s">
        <v>5675</v>
      </c>
      <c r="E3133" s="2" t="s">
        <v>5676</v>
      </c>
      <c r="F3133" s="56" t="s">
        <v>190</v>
      </c>
      <c r="G3133" s="56">
        <v>6</v>
      </c>
      <c r="H3133" s="56">
        <v>18</v>
      </c>
    </row>
    <row r="3134" spans="1:8" x14ac:dyDescent="0.2">
      <c r="A3134" s="56">
        <v>2022</v>
      </c>
      <c r="B3134" s="56">
        <v>14347</v>
      </c>
      <c r="C3134" s="56" t="s">
        <v>516</v>
      </c>
      <c r="D3134" s="56" t="s">
        <v>2502</v>
      </c>
      <c r="E3134" s="2" t="s">
        <v>194</v>
      </c>
      <c r="F3134" s="56" t="s">
        <v>209</v>
      </c>
      <c r="G3134" s="56">
        <v>7</v>
      </c>
      <c r="H3134" s="56">
        <v>1</v>
      </c>
    </row>
    <row r="3135" spans="1:8" x14ac:dyDescent="0.2">
      <c r="A3135" s="56">
        <v>2022</v>
      </c>
      <c r="B3135" s="56">
        <v>14318</v>
      </c>
      <c r="C3135" s="56" t="s">
        <v>400</v>
      </c>
      <c r="D3135" s="56" t="s">
        <v>5677</v>
      </c>
      <c r="E3135" s="2" t="s">
        <v>4278</v>
      </c>
      <c r="F3135" s="56" t="s">
        <v>221</v>
      </c>
      <c r="G3135" s="56">
        <v>7</v>
      </c>
      <c r="H3135" s="56">
        <v>2</v>
      </c>
    </row>
    <row r="3136" spans="1:8" x14ac:dyDescent="0.2">
      <c r="A3136" s="56">
        <v>2022</v>
      </c>
      <c r="B3136" s="56">
        <v>14437</v>
      </c>
      <c r="C3136" s="56" t="s">
        <v>409</v>
      </c>
      <c r="D3136" s="56" t="s">
        <v>213</v>
      </c>
      <c r="E3136" s="2" t="s">
        <v>5678</v>
      </c>
      <c r="F3136" s="56" t="s">
        <v>190</v>
      </c>
      <c r="G3136" s="56">
        <v>7</v>
      </c>
      <c r="H3136" s="56">
        <v>3</v>
      </c>
    </row>
    <row r="3137" spans="1:8" x14ac:dyDescent="0.2">
      <c r="A3137" s="56">
        <v>2022</v>
      </c>
      <c r="B3137" s="56">
        <v>14333</v>
      </c>
      <c r="C3137" s="56" t="s">
        <v>409</v>
      </c>
      <c r="D3137" s="56" t="s">
        <v>3400</v>
      </c>
      <c r="E3137" s="2" t="s">
        <v>5679</v>
      </c>
      <c r="F3137" s="56" t="s">
        <v>221</v>
      </c>
      <c r="G3137" s="56">
        <v>7</v>
      </c>
      <c r="H3137" s="56">
        <v>4</v>
      </c>
    </row>
    <row r="3138" spans="1:8" x14ac:dyDescent="0.2">
      <c r="A3138" s="56">
        <v>2022</v>
      </c>
      <c r="B3138" s="56">
        <v>14542</v>
      </c>
      <c r="C3138" s="56" t="s">
        <v>409</v>
      </c>
      <c r="D3138" s="56" t="s">
        <v>429</v>
      </c>
      <c r="E3138" s="2" t="s">
        <v>356</v>
      </c>
      <c r="F3138" s="56" t="s">
        <v>188</v>
      </c>
      <c r="G3138" s="56">
        <v>7</v>
      </c>
      <c r="H3138" s="56">
        <v>5</v>
      </c>
    </row>
    <row r="3139" spans="1:8" x14ac:dyDescent="0.2">
      <c r="A3139" s="56">
        <v>2022</v>
      </c>
      <c r="B3139" s="56">
        <v>14411</v>
      </c>
      <c r="C3139" s="56" t="s">
        <v>392</v>
      </c>
      <c r="D3139" s="56" t="s">
        <v>499</v>
      </c>
      <c r="E3139" s="2" t="s">
        <v>5099</v>
      </c>
      <c r="F3139" s="56" t="s">
        <v>201</v>
      </c>
      <c r="G3139" s="56">
        <v>7</v>
      </c>
      <c r="H3139" s="56">
        <v>6</v>
      </c>
    </row>
    <row r="3140" spans="1:8" x14ac:dyDescent="0.2">
      <c r="A3140" s="56">
        <v>2022</v>
      </c>
      <c r="B3140" s="56">
        <v>14395</v>
      </c>
      <c r="C3140" s="56" t="s">
        <v>386</v>
      </c>
      <c r="D3140" s="56" t="s">
        <v>236</v>
      </c>
      <c r="E3140" s="2" t="s">
        <v>5680</v>
      </c>
      <c r="F3140" s="56" t="s">
        <v>193</v>
      </c>
      <c r="G3140" s="56">
        <v>7</v>
      </c>
      <c r="H3140" s="56">
        <v>7</v>
      </c>
    </row>
    <row r="3141" spans="1:8" x14ac:dyDescent="0.2">
      <c r="A3141" s="56">
        <v>2022</v>
      </c>
      <c r="B3141" s="56">
        <v>14475</v>
      </c>
      <c r="C3141" s="56" t="s">
        <v>515</v>
      </c>
      <c r="D3141" s="56" t="s">
        <v>299</v>
      </c>
      <c r="E3141" s="2" t="s">
        <v>86</v>
      </c>
      <c r="F3141" s="56" t="s">
        <v>212</v>
      </c>
      <c r="G3141" s="56">
        <v>7</v>
      </c>
      <c r="H3141" s="56">
        <v>8</v>
      </c>
    </row>
    <row r="3142" spans="1:8" x14ac:dyDescent="0.2">
      <c r="A3142" s="56">
        <v>2022</v>
      </c>
      <c r="B3142" s="56">
        <v>14540</v>
      </c>
      <c r="C3142" s="56" t="s">
        <v>319</v>
      </c>
      <c r="D3142" s="56" t="s">
        <v>5681</v>
      </c>
      <c r="E3142" s="2" t="s">
        <v>5682</v>
      </c>
      <c r="F3142" s="56" t="s">
        <v>188</v>
      </c>
      <c r="G3142" s="56">
        <v>7</v>
      </c>
      <c r="H3142" s="56">
        <v>9</v>
      </c>
    </row>
    <row r="3143" spans="1:8" x14ac:dyDescent="0.2">
      <c r="A3143" s="56">
        <v>2022</v>
      </c>
      <c r="B3143" s="56">
        <v>14296</v>
      </c>
      <c r="C3143" s="56" t="s">
        <v>409</v>
      </c>
      <c r="D3143" s="56" t="s">
        <v>5683</v>
      </c>
      <c r="E3143" s="2" t="s">
        <v>5684</v>
      </c>
      <c r="F3143" s="56" t="s">
        <v>199</v>
      </c>
      <c r="G3143" s="56">
        <v>7</v>
      </c>
      <c r="H3143" s="56">
        <v>10</v>
      </c>
    </row>
    <row r="3144" spans="1:8" x14ac:dyDescent="0.2">
      <c r="A3144" s="56">
        <v>2022</v>
      </c>
      <c r="B3144" s="56">
        <v>14357</v>
      </c>
      <c r="C3144" s="56" t="s">
        <v>409</v>
      </c>
      <c r="D3144" s="56" t="s">
        <v>487</v>
      </c>
      <c r="E3144" s="2" t="s">
        <v>5685</v>
      </c>
      <c r="F3144" s="56" t="s">
        <v>209</v>
      </c>
      <c r="G3144" s="56">
        <v>7</v>
      </c>
      <c r="H3144" s="56">
        <v>11</v>
      </c>
    </row>
    <row r="3145" spans="1:8" x14ac:dyDescent="0.2">
      <c r="A3145" s="56">
        <v>2022</v>
      </c>
      <c r="B3145" s="56">
        <v>14562</v>
      </c>
      <c r="C3145" s="56" t="s">
        <v>1526</v>
      </c>
      <c r="D3145" s="56" t="s">
        <v>533</v>
      </c>
      <c r="E3145" s="2" t="s">
        <v>194</v>
      </c>
      <c r="F3145" s="56" t="s">
        <v>217</v>
      </c>
      <c r="G3145" s="56">
        <v>7</v>
      </c>
      <c r="H3145" s="56">
        <v>12</v>
      </c>
    </row>
    <row r="3146" spans="1:8" x14ac:dyDescent="0.2">
      <c r="A3146" s="56">
        <v>2022</v>
      </c>
      <c r="B3146" s="56">
        <v>14291</v>
      </c>
      <c r="C3146" s="56" t="s">
        <v>404</v>
      </c>
      <c r="D3146" s="56" t="s">
        <v>5134</v>
      </c>
      <c r="E3146" s="2" t="s">
        <v>5686</v>
      </c>
      <c r="F3146" s="56" t="s">
        <v>199</v>
      </c>
      <c r="G3146" s="56">
        <v>7</v>
      </c>
      <c r="H3146" s="56">
        <v>13</v>
      </c>
    </row>
    <row r="3147" spans="1:8" x14ac:dyDescent="0.2">
      <c r="A3147" s="56">
        <v>2022</v>
      </c>
      <c r="B3147" s="56">
        <v>14559</v>
      </c>
      <c r="C3147" s="56" t="s">
        <v>400</v>
      </c>
      <c r="D3147" s="56" t="s">
        <v>5687</v>
      </c>
      <c r="E3147" s="2" t="s">
        <v>233</v>
      </c>
      <c r="F3147" s="56" t="s">
        <v>217</v>
      </c>
      <c r="G3147" s="56">
        <v>7</v>
      </c>
      <c r="H3147" s="56">
        <v>14</v>
      </c>
    </row>
    <row r="3148" spans="1:8" x14ac:dyDescent="0.2">
      <c r="A3148" s="56">
        <v>2022</v>
      </c>
      <c r="B3148" s="56">
        <v>14484</v>
      </c>
      <c r="C3148" s="56" t="s">
        <v>409</v>
      </c>
      <c r="D3148" s="56" t="s">
        <v>365</v>
      </c>
      <c r="E3148" s="2" t="s">
        <v>5688</v>
      </c>
      <c r="F3148" s="56" t="s">
        <v>212</v>
      </c>
      <c r="G3148" s="56">
        <v>7</v>
      </c>
      <c r="H3148" s="56">
        <v>15</v>
      </c>
    </row>
    <row r="3149" spans="1:8" x14ac:dyDescent="0.2">
      <c r="A3149" s="56">
        <v>2022</v>
      </c>
      <c r="B3149" s="56">
        <v>14311</v>
      </c>
      <c r="C3149" s="56" t="s">
        <v>400</v>
      </c>
      <c r="D3149" s="56" t="s">
        <v>3250</v>
      </c>
      <c r="E3149" s="2" t="s">
        <v>4573</v>
      </c>
      <c r="F3149" s="56" t="s">
        <v>221</v>
      </c>
      <c r="G3149" s="56">
        <v>7</v>
      </c>
      <c r="H3149" s="56">
        <v>16</v>
      </c>
    </row>
    <row r="3150" spans="1:8" x14ac:dyDescent="0.2">
      <c r="A3150" s="56">
        <v>2022</v>
      </c>
      <c r="B3150" s="56">
        <v>14351</v>
      </c>
      <c r="C3150" s="56" t="s">
        <v>1525</v>
      </c>
      <c r="D3150" s="56" t="s">
        <v>311</v>
      </c>
      <c r="E3150" s="2" t="s">
        <v>5689</v>
      </c>
      <c r="F3150" s="56" t="s">
        <v>209</v>
      </c>
      <c r="G3150" s="56">
        <v>7</v>
      </c>
      <c r="H3150" s="56">
        <v>17</v>
      </c>
    </row>
    <row r="3151" spans="1:8" x14ac:dyDescent="0.2">
      <c r="A3151" s="56">
        <v>2022</v>
      </c>
      <c r="B3151" s="56">
        <v>14619</v>
      </c>
      <c r="C3151" s="56" t="s">
        <v>442</v>
      </c>
      <c r="D3151" s="56" t="s">
        <v>325</v>
      </c>
      <c r="E3151" s="2" t="s">
        <v>5690</v>
      </c>
      <c r="F3151" s="56" t="s">
        <v>198</v>
      </c>
      <c r="G3151" s="56">
        <v>7</v>
      </c>
      <c r="H3151" s="56">
        <v>18</v>
      </c>
    </row>
    <row r="3152" spans="1:8" x14ac:dyDescent="0.2">
      <c r="A3152" s="97">
        <v>2021</v>
      </c>
      <c r="B3152" s="97">
        <v>14173</v>
      </c>
      <c r="C3152" s="97" t="s">
        <v>121</v>
      </c>
      <c r="D3152" s="97" t="s">
        <v>203</v>
      </c>
      <c r="E3152" s="96" t="s">
        <v>4058</v>
      </c>
      <c r="F3152" s="97" t="s">
        <v>196</v>
      </c>
      <c r="G3152" s="97">
        <v>1</v>
      </c>
      <c r="H3152" s="97">
        <v>1</v>
      </c>
    </row>
    <row r="3153" spans="1:8" x14ac:dyDescent="0.2">
      <c r="A3153" s="56">
        <v>2021</v>
      </c>
      <c r="B3153" s="56">
        <v>14069</v>
      </c>
      <c r="C3153" s="56" t="s">
        <v>442</v>
      </c>
      <c r="D3153" s="56" t="s">
        <v>227</v>
      </c>
      <c r="E3153" s="2" t="s">
        <v>541</v>
      </c>
      <c r="F3153" s="56" t="s">
        <v>188</v>
      </c>
      <c r="G3153" s="56">
        <v>1</v>
      </c>
      <c r="H3153" s="56">
        <v>2</v>
      </c>
    </row>
    <row r="3154" spans="1:8" x14ac:dyDescent="0.2">
      <c r="A3154" s="56">
        <v>2021</v>
      </c>
      <c r="B3154" s="56">
        <v>14009</v>
      </c>
      <c r="C3154" s="56" t="s">
        <v>516</v>
      </c>
      <c r="D3154" s="56" t="s">
        <v>5005</v>
      </c>
      <c r="E3154" s="2" t="s">
        <v>4975</v>
      </c>
      <c r="F3154" s="56" t="s">
        <v>212</v>
      </c>
      <c r="G3154" s="56">
        <v>1</v>
      </c>
      <c r="H3154" s="56">
        <v>3</v>
      </c>
    </row>
    <row r="3155" spans="1:8" x14ac:dyDescent="0.2">
      <c r="A3155" s="56">
        <v>2021</v>
      </c>
      <c r="B3155" s="56">
        <v>13879</v>
      </c>
      <c r="C3155" s="56" t="s">
        <v>319</v>
      </c>
      <c r="D3155" s="56" t="s">
        <v>274</v>
      </c>
      <c r="E3155" s="2" t="s">
        <v>360</v>
      </c>
      <c r="F3155" s="56" t="s">
        <v>209</v>
      </c>
      <c r="G3155" s="56">
        <v>1</v>
      </c>
      <c r="H3155" s="56">
        <v>4</v>
      </c>
    </row>
    <row r="3156" spans="1:8" x14ac:dyDescent="0.2">
      <c r="A3156" s="56">
        <v>2021</v>
      </c>
      <c r="B3156" s="56">
        <v>13842</v>
      </c>
      <c r="C3156" s="56" t="s">
        <v>515</v>
      </c>
      <c r="D3156" s="56" t="s">
        <v>5691</v>
      </c>
      <c r="E3156" s="2" t="s">
        <v>278</v>
      </c>
      <c r="F3156" s="56" t="s">
        <v>221</v>
      </c>
      <c r="G3156" s="56">
        <v>1</v>
      </c>
      <c r="H3156" s="56">
        <v>5</v>
      </c>
    </row>
    <row r="3157" spans="1:8" x14ac:dyDescent="0.2">
      <c r="A3157" s="56">
        <v>2021</v>
      </c>
      <c r="B3157" s="56">
        <v>14011</v>
      </c>
      <c r="C3157" s="56" t="s">
        <v>121</v>
      </c>
      <c r="D3157" s="56" t="s">
        <v>5625</v>
      </c>
      <c r="E3157" s="2" t="s">
        <v>5626</v>
      </c>
      <c r="F3157" s="56" t="s">
        <v>212</v>
      </c>
      <c r="G3157" s="56">
        <v>1</v>
      </c>
      <c r="H3157" s="56">
        <v>6</v>
      </c>
    </row>
    <row r="3158" spans="1:8" x14ac:dyDescent="0.2">
      <c r="A3158" s="56">
        <v>2021</v>
      </c>
      <c r="B3158" s="56">
        <v>13844</v>
      </c>
      <c r="C3158" s="56" t="s">
        <v>540</v>
      </c>
      <c r="D3158" s="56" t="s">
        <v>5692</v>
      </c>
      <c r="E3158" s="2" t="s">
        <v>197</v>
      </c>
      <c r="F3158" s="56" t="s">
        <v>221</v>
      </c>
      <c r="G3158" s="56">
        <v>1</v>
      </c>
      <c r="H3158" s="56">
        <v>7</v>
      </c>
    </row>
    <row r="3159" spans="1:8" x14ac:dyDescent="0.2">
      <c r="A3159" s="56">
        <v>2021</v>
      </c>
      <c r="B3159" s="56">
        <v>13843</v>
      </c>
      <c r="C3159" s="56" t="s">
        <v>295</v>
      </c>
      <c r="D3159" s="56" t="s">
        <v>5456</v>
      </c>
      <c r="E3159" s="2" t="s">
        <v>5693</v>
      </c>
      <c r="F3159" s="56" t="s">
        <v>221</v>
      </c>
      <c r="G3159" s="56">
        <v>1</v>
      </c>
      <c r="H3159" s="56">
        <v>8</v>
      </c>
    </row>
    <row r="3160" spans="1:8" x14ac:dyDescent="0.2">
      <c r="A3160" s="56">
        <v>2021</v>
      </c>
      <c r="B3160" s="56">
        <v>13846</v>
      </c>
      <c r="C3160" s="56" t="s">
        <v>256</v>
      </c>
      <c r="D3160" s="56" t="s">
        <v>5694</v>
      </c>
      <c r="E3160" s="2" t="s">
        <v>111</v>
      </c>
      <c r="F3160" s="56" t="s">
        <v>221</v>
      </c>
      <c r="G3160" s="56">
        <v>1</v>
      </c>
      <c r="H3160" s="56">
        <v>9</v>
      </c>
    </row>
    <row r="3161" spans="1:8" x14ac:dyDescent="0.2">
      <c r="A3161" s="56">
        <v>2021</v>
      </c>
      <c r="B3161" s="56">
        <v>13850</v>
      </c>
      <c r="C3161" s="56" t="s">
        <v>256</v>
      </c>
      <c r="D3161" s="56" t="s">
        <v>4364</v>
      </c>
      <c r="E3161" s="2" t="s">
        <v>5695</v>
      </c>
      <c r="F3161" s="56" t="s">
        <v>221</v>
      </c>
      <c r="G3161" s="56">
        <v>1</v>
      </c>
      <c r="H3161" s="56">
        <v>10</v>
      </c>
    </row>
    <row r="3162" spans="1:8" x14ac:dyDescent="0.2">
      <c r="A3162" s="56">
        <v>2021</v>
      </c>
      <c r="B3162" s="56">
        <v>13848</v>
      </c>
      <c r="C3162" s="56" t="s">
        <v>514</v>
      </c>
      <c r="D3162" s="56" t="s">
        <v>3798</v>
      </c>
      <c r="E3162" s="2" t="s">
        <v>553</v>
      </c>
      <c r="F3162" s="56" t="s">
        <v>221</v>
      </c>
      <c r="G3162" s="56">
        <v>1</v>
      </c>
      <c r="H3162" s="56">
        <v>11</v>
      </c>
    </row>
    <row r="3163" spans="1:8" x14ac:dyDescent="0.2">
      <c r="A3163" s="56">
        <v>2021</v>
      </c>
      <c r="B3163" s="56">
        <v>13880</v>
      </c>
      <c r="C3163" s="56" t="s">
        <v>442</v>
      </c>
      <c r="D3163" s="56" t="s">
        <v>287</v>
      </c>
      <c r="E3163" s="2" t="s">
        <v>5696</v>
      </c>
      <c r="F3163" s="56" t="s">
        <v>209</v>
      </c>
      <c r="G3163" s="56">
        <v>1</v>
      </c>
      <c r="H3163" s="56">
        <v>12</v>
      </c>
    </row>
    <row r="3164" spans="1:8" x14ac:dyDescent="0.2">
      <c r="A3164" s="56">
        <v>2021</v>
      </c>
      <c r="B3164" s="56">
        <v>14012</v>
      </c>
      <c r="C3164" s="56" t="s">
        <v>400</v>
      </c>
      <c r="D3164" s="56" t="s">
        <v>455</v>
      </c>
      <c r="E3164" s="2" t="s">
        <v>228</v>
      </c>
      <c r="F3164" s="56" t="s">
        <v>212</v>
      </c>
      <c r="G3164" s="56">
        <v>1</v>
      </c>
      <c r="H3164" s="56">
        <v>13</v>
      </c>
    </row>
    <row r="3165" spans="1:8" x14ac:dyDescent="0.2">
      <c r="A3165" s="56">
        <v>2021</v>
      </c>
      <c r="B3165" s="56">
        <v>14177</v>
      </c>
      <c r="C3165" s="56" t="s">
        <v>138</v>
      </c>
      <c r="D3165" s="56" t="s">
        <v>3800</v>
      </c>
      <c r="E3165" s="2" t="s">
        <v>408</v>
      </c>
      <c r="F3165" s="56" t="s">
        <v>196</v>
      </c>
      <c r="G3165" s="56">
        <v>1</v>
      </c>
      <c r="H3165" s="56">
        <v>14</v>
      </c>
    </row>
    <row r="3166" spans="1:8" x14ac:dyDescent="0.2">
      <c r="A3166" s="56">
        <v>2021</v>
      </c>
      <c r="B3166" s="56">
        <v>14010</v>
      </c>
      <c r="C3166" s="56" t="s">
        <v>139</v>
      </c>
      <c r="D3166" s="56" t="s">
        <v>5697</v>
      </c>
      <c r="E3166" s="2" t="s">
        <v>5698</v>
      </c>
      <c r="F3166" s="56" t="s">
        <v>212</v>
      </c>
      <c r="G3166" s="56">
        <v>1</v>
      </c>
      <c r="H3166" s="56">
        <v>15</v>
      </c>
    </row>
    <row r="3167" spans="1:8" x14ac:dyDescent="0.2">
      <c r="A3167" s="56">
        <v>2021</v>
      </c>
      <c r="B3167" s="56">
        <v>13909</v>
      </c>
      <c r="C3167" s="56" t="s">
        <v>514</v>
      </c>
      <c r="D3167" s="56" t="s">
        <v>268</v>
      </c>
      <c r="E3167" s="2" t="s">
        <v>5699</v>
      </c>
      <c r="F3167" s="56" t="s">
        <v>211</v>
      </c>
      <c r="G3167" s="56">
        <v>1</v>
      </c>
      <c r="H3167" s="56">
        <v>16</v>
      </c>
    </row>
    <row r="3168" spans="1:8" x14ac:dyDescent="0.2">
      <c r="A3168" s="56">
        <v>2021</v>
      </c>
      <c r="B3168" s="56">
        <v>14093</v>
      </c>
      <c r="C3168" s="56" t="s">
        <v>138</v>
      </c>
      <c r="D3168" s="56" t="s">
        <v>205</v>
      </c>
      <c r="E3168" s="2" t="s">
        <v>5700</v>
      </c>
      <c r="F3168" s="56" t="s">
        <v>217</v>
      </c>
      <c r="G3168" s="56">
        <v>1</v>
      </c>
      <c r="H3168" s="56">
        <v>17</v>
      </c>
    </row>
    <row r="3169" spans="1:8" x14ac:dyDescent="0.2">
      <c r="A3169" s="56">
        <v>2021</v>
      </c>
      <c r="B3169" s="56">
        <v>14123</v>
      </c>
      <c r="C3169" s="56" t="s">
        <v>138</v>
      </c>
      <c r="D3169" s="56" t="s">
        <v>506</v>
      </c>
      <c r="E3169" s="2" t="s">
        <v>3688</v>
      </c>
      <c r="F3169" s="56" t="s">
        <v>206</v>
      </c>
      <c r="G3169" s="56">
        <v>1</v>
      </c>
      <c r="H3169" s="56">
        <v>18</v>
      </c>
    </row>
    <row r="3170" spans="1:8" x14ac:dyDescent="0.2">
      <c r="A3170" s="56">
        <v>2021</v>
      </c>
      <c r="B3170" s="56">
        <v>14018</v>
      </c>
      <c r="C3170" s="56" t="s">
        <v>392</v>
      </c>
      <c r="D3170" s="56" t="s">
        <v>5701</v>
      </c>
      <c r="E3170" s="2" t="s">
        <v>539</v>
      </c>
      <c r="F3170" s="56" t="s">
        <v>212</v>
      </c>
      <c r="G3170" s="56">
        <v>2</v>
      </c>
      <c r="H3170" s="56">
        <v>1</v>
      </c>
    </row>
    <row r="3171" spans="1:8" x14ac:dyDescent="0.2">
      <c r="A3171" s="56">
        <v>2021</v>
      </c>
      <c r="B3171" s="56">
        <v>13845</v>
      </c>
      <c r="C3171" s="56" t="s">
        <v>442</v>
      </c>
      <c r="D3171" s="56" t="s">
        <v>477</v>
      </c>
      <c r="E3171" s="2" t="s">
        <v>5702</v>
      </c>
      <c r="F3171" s="56" t="s">
        <v>221</v>
      </c>
      <c r="G3171" s="56">
        <v>2</v>
      </c>
      <c r="H3171" s="56">
        <v>2</v>
      </c>
    </row>
    <row r="3172" spans="1:8" x14ac:dyDescent="0.2">
      <c r="A3172" s="56">
        <v>2021</v>
      </c>
      <c r="B3172" s="56">
        <v>13908</v>
      </c>
      <c r="C3172" s="56" t="s">
        <v>516</v>
      </c>
      <c r="D3172" s="56" t="s">
        <v>5703</v>
      </c>
      <c r="E3172" s="2" t="s">
        <v>5704</v>
      </c>
      <c r="F3172" s="56" t="s">
        <v>211</v>
      </c>
      <c r="G3172" s="56">
        <v>2</v>
      </c>
      <c r="H3172" s="56">
        <v>3</v>
      </c>
    </row>
    <row r="3173" spans="1:8" x14ac:dyDescent="0.2">
      <c r="A3173" s="56">
        <v>2021</v>
      </c>
      <c r="B3173" s="56">
        <v>14174</v>
      </c>
      <c r="C3173" s="56" t="s">
        <v>319</v>
      </c>
      <c r="D3173" s="56" t="s">
        <v>274</v>
      </c>
      <c r="E3173" s="2" t="s">
        <v>5705</v>
      </c>
      <c r="F3173" s="56" t="s">
        <v>196</v>
      </c>
      <c r="G3173" s="56">
        <v>2</v>
      </c>
      <c r="H3173" s="56">
        <v>4</v>
      </c>
    </row>
    <row r="3174" spans="1:8" x14ac:dyDescent="0.2">
      <c r="A3174" s="56">
        <v>2021</v>
      </c>
      <c r="B3174" s="56">
        <v>14175</v>
      </c>
      <c r="C3174" s="56" t="s">
        <v>515</v>
      </c>
      <c r="D3174" s="56" t="s">
        <v>213</v>
      </c>
      <c r="E3174" s="2" t="s">
        <v>3997</v>
      </c>
      <c r="F3174" s="56" t="s">
        <v>196</v>
      </c>
      <c r="G3174" s="56">
        <v>2</v>
      </c>
      <c r="H3174" s="56">
        <v>5</v>
      </c>
    </row>
    <row r="3175" spans="1:8" x14ac:dyDescent="0.2">
      <c r="A3175" s="56">
        <v>2021</v>
      </c>
      <c r="B3175" s="56">
        <v>13973</v>
      </c>
      <c r="C3175" s="56" t="s">
        <v>404</v>
      </c>
      <c r="D3175" s="56" t="s">
        <v>4032</v>
      </c>
      <c r="E3175" s="2" t="s">
        <v>3714</v>
      </c>
      <c r="F3175" s="56" t="s">
        <v>190</v>
      </c>
      <c r="G3175" s="56">
        <v>2</v>
      </c>
      <c r="H3175" s="56">
        <v>6</v>
      </c>
    </row>
    <row r="3176" spans="1:8" x14ac:dyDescent="0.2">
      <c r="A3176" s="56">
        <v>2021</v>
      </c>
      <c r="B3176" s="56">
        <v>13881</v>
      </c>
      <c r="C3176" s="56" t="s">
        <v>540</v>
      </c>
      <c r="D3176" s="56" t="s">
        <v>4860</v>
      </c>
      <c r="E3176" s="2" t="s">
        <v>5706</v>
      </c>
      <c r="F3176" s="56" t="s">
        <v>209</v>
      </c>
      <c r="G3176" s="56">
        <v>2</v>
      </c>
      <c r="H3176" s="56">
        <v>7</v>
      </c>
    </row>
    <row r="3177" spans="1:8" x14ac:dyDescent="0.2">
      <c r="A3177" s="56">
        <v>2021</v>
      </c>
      <c r="B3177" s="56">
        <v>13945</v>
      </c>
      <c r="C3177" s="56" t="s">
        <v>121</v>
      </c>
      <c r="D3177" s="56" t="s">
        <v>5707</v>
      </c>
      <c r="E3177" s="2" t="s">
        <v>551</v>
      </c>
      <c r="F3177" s="56" t="s">
        <v>201</v>
      </c>
      <c r="G3177" s="56">
        <v>2</v>
      </c>
      <c r="H3177" s="56">
        <v>8</v>
      </c>
    </row>
    <row r="3178" spans="1:8" x14ac:dyDescent="0.2">
      <c r="A3178" s="56">
        <v>2021</v>
      </c>
      <c r="B3178" s="56">
        <v>14178</v>
      </c>
      <c r="C3178" s="56" t="s">
        <v>1526</v>
      </c>
      <c r="D3178" s="56" t="s">
        <v>5609</v>
      </c>
      <c r="E3178" s="2" t="s">
        <v>191</v>
      </c>
      <c r="F3178" s="56" t="s">
        <v>196</v>
      </c>
      <c r="G3178" s="56">
        <v>2</v>
      </c>
      <c r="H3178" s="56">
        <v>9</v>
      </c>
    </row>
    <row r="3179" spans="1:8" x14ac:dyDescent="0.2">
      <c r="A3179" s="56">
        <v>2021</v>
      </c>
      <c r="B3179" s="56">
        <v>14180</v>
      </c>
      <c r="C3179" s="56" t="s">
        <v>400</v>
      </c>
      <c r="D3179" s="56" t="s">
        <v>378</v>
      </c>
      <c r="E3179" s="2" t="s">
        <v>312</v>
      </c>
      <c r="F3179" s="56" t="s">
        <v>196</v>
      </c>
      <c r="G3179" s="56">
        <v>2</v>
      </c>
      <c r="H3179" s="56">
        <v>10</v>
      </c>
    </row>
    <row r="3180" spans="1:8" x14ac:dyDescent="0.2">
      <c r="A3180" s="56">
        <v>2021</v>
      </c>
      <c r="B3180" s="56">
        <v>13970</v>
      </c>
      <c r="C3180" s="56" t="s">
        <v>404</v>
      </c>
      <c r="D3180" s="56" t="s">
        <v>3687</v>
      </c>
      <c r="E3180" s="2" t="s">
        <v>282</v>
      </c>
      <c r="F3180" s="56" t="s">
        <v>190</v>
      </c>
      <c r="G3180" s="56">
        <v>2</v>
      </c>
      <c r="H3180" s="56">
        <v>11</v>
      </c>
    </row>
    <row r="3181" spans="1:8" x14ac:dyDescent="0.2">
      <c r="A3181" s="56">
        <v>2021</v>
      </c>
      <c r="B3181" s="56">
        <v>13972</v>
      </c>
      <c r="C3181" s="56" t="s">
        <v>442</v>
      </c>
      <c r="D3181" s="56" t="s">
        <v>234</v>
      </c>
      <c r="E3181" s="2" t="s">
        <v>323</v>
      </c>
      <c r="F3181" s="56" t="s">
        <v>190</v>
      </c>
      <c r="G3181" s="56">
        <v>2</v>
      </c>
      <c r="H3181" s="56">
        <v>12</v>
      </c>
    </row>
    <row r="3182" spans="1:8" x14ac:dyDescent="0.2">
      <c r="A3182" s="56">
        <v>2021</v>
      </c>
      <c r="B3182" s="56">
        <v>14126</v>
      </c>
      <c r="C3182" s="56" t="s">
        <v>400</v>
      </c>
      <c r="D3182" s="56" t="s">
        <v>218</v>
      </c>
      <c r="E3182" s="2" t="s">
        <v>5708</v>
      </c>
      <c r="F3182" s="56" t="s">
        <v>206</v>
      </c>
      <c r="G3182" s="56">
        <v>2</v>
      </c>
      <c r="H3182" s="56">
        <v>13</v>
      </c>
    </row>
    <row r="3183" spans="1:8" x14ac:dyDescent="0.2">
      <c r="A3183" s="56">
        <v>2021</v>
      </c>
      <c r="B3183" s="56">
        <v>13884</v>
      </c>
      <c r="C3183" s="56" t="s">
        <v>1526</v>
      </c>
      <c r="D3183" s="56" t="s">
        <v>391</v>
      </c>
      <c r="E3183" s="2" t="s">
        <v>5709</v>
      </c>
      <c r="F3183" s="56" t="s">
        <v>209</v>
      </c>
      <c r="G3183" s="56">
        <v>2</v>
      </c>
      <c r="H3183" s="56">
        <v>14</v>
      </c>
    </row>
    <row r="3184" spans="1:8" x14ac:dyDescent="0.2">
      <c r="A3184" s="56">
        <v>2021</v>
      </c>
      <c r="B3184" s="56">
        <v>14070</v>
      </c>
      <c r="C3184" s="56" t="s">
        <v>139</v>
      </c>
      <c r="D3184" s="56" t="s">
        <v>229</v>
      </c>
      <c r="E3184" s="2" t="s">
        <v>542</v>
      </c>
      <c r="F3184" s="56" t="s">
        <v>188</v>
      </c>
      <c r="G3184" s="56">
        <v>2</v>
      </c>
      <c r="H3184" s="56">
        <v>15</v>
      </c>
    </row>
    <row r="3185" spans="1:8" x14ac:dyDescent="0.2">
      <c r="A3185" s="56">
        <v>2021</v>
      </c>
      <c r="B3185" s="56">
        <v>13950</v>
      </c>
      <c r="C3185" s="56" t="s">
        <v>404</v>
      </c>
      <c r="D3185" s="56" t="s">
        <v>244</v>
      </c>
      <c r="E3185" s="2" t="s">
        <v>353</v>
      </c>
      <c r="F3185" s="56" t="s">
        <v>201</v>
      </c>
      <c r="G3185" s="56">
        <v>2</v>
      </c>
      <c r="H3185" s="56">
        <v>16</v>
      </c>
    </row>
    <row r="3186" spans="1:8" x14ac:dyDescent="0.2">
      <c r="A3186" s="56">
        <v>2021</v>
      </c>
      <c r="B3186" s="56">
        <v>14095</v>
      </c>
      <c r="C3186" s="56" t="s">
        <v>1526</v>
      </c>
      <c r="D3186" s="56" t="s">
        <v>365</v>
      </c>
      <c r="E3186" s="2" t="s">
        <v>264</v>
      </c>
      <c r="F3186" s="56" t="s">
        <v>217</v>
      </c>
      <c r="G3186" s="56">
        <v>2</v>
      </c>
      <c r="H3186" s="56">
        <v>17</v>
      </c>
    </row>
    <row r="3187" spans="1:8" x14ac:dyDescent="0.2">
      <c r="A3187" s="56">
        <v>2021</v>
      </c>
      <c r="B3187" s="56">
        <v>13911</v>
      </c>
      <c r="C3187" s="56" t="s">
        <v>404</v>
      </c>
      <c r="D3187" s="56" t="s">
        <v>3689</v>
      </c>
      <c r="E3187" s="2" t="s">
        <v>480</v>
      </c>
      <c r="F3187" s="56" t="s">
        <v>211</v>
      </c>
      <c r="G3187" s="56">
        <v>2</v>
      </c>
      <c r="H3187" s="56">
        <v>18</v>
      </c>
    </row>
    <row r="3188" spans="1:8" x14ac:dyDescent="0.2">
      <c r="A3188" s="56">
        <v>2021</v>
      </c>
      <c r="B3188" s="56">
        <v>14176</v>
      </c>
      <c r="C3188" s="56" t="s">
        <v>295</v>
      </c>
      <c r="D3188" s="56" t="s">
        <v>355</v>
      </c>
      <c r="E3188" s="2" t="s">
        <v>3802</v>
      </c>
      <c r="F3188" s="56" t="s">
        <v>196</v>
      </c>
      <c r="G3188" s="56">
        <v>3</v>
      </c>
      <c r="H3188" s="56">
        <v>1</v>
      </c>
    </row>
    <row r="3189" spans="1:8" x14ac:dyDescent="0.2">
      <c r="A3189" s="56">
        <v>2021</v>
      </c>
      <c r="B3189" s="56">
        <v>14156</v>
      </c>
      <c r="C3189" s="56" t="s">
        <v>404</v>
      </c>
      <c r="D3189" s="56" t="s">
        <v>5261</v>
      </c>
      <c r="E3189" s="2" t="s">
        <v>5710</v>
      </c>
      <c r="F3189" s="56" t="s">
        <v>198</v>
      </c>
      <c r="G3189" s="56">
        <v>3</v>
      </c>
      <c r="H3189" s="56">
        <v>2</v>
      </c>
    </row>
    <row r="3190" spans="1:8" x14ac:dyDescent="0.2">
      <c r="A3190" s="56">
        <v>2021</v>
      </c>
      <c r="B3190" s="56">
        <v>14094</v>
      </c>
      <c r="C3190" s="56" t="s">
        <v>516</v>
      </c>
      <c r="D3190" s="56" t="s">
        <v>5711</v>
      </c>
      <c r="E3190" s="2" t="s">
        <v>282</v>
      </c>
      <c r="F3190" s="56" t="s">
        <v>217</v>
      </c>
      <c r="G3190" s="56">
        <v>3</v>
      </c>
      <c r="H3190" s="56">
        <v>3</v>
      </c>
    </row>
    <row r="3191" spans="1:8" x14ac:dyDescent="0.2">
      <c r="A3191" s="56">
        <v>2021</v>
      </c>
      <c r="B3191" s="56">
        <v>13974</v>
      </c>
      <c r="C3191" s="56" t="s">
        <v>319</v>
      </c>
      <c r="D3191" s="56" t="s">
        <v>5712</v>
      </c>
      <c r="E3191" s="2" t="s">
        <v>189</v>
      </c>
      <c r="F3191" s="56" t="s">
        <v>190</v>
      </c>
      <c r="G3191" s="56">
        <v>3</v>
      </c>
      <c r="H3191" s="56">
        <v>4</v>
      </c>
    </row>
    <row r="3192" spans="1:8" x14ac:dyDescent="0.2">
      <c r="A3192" s="56">
        <v>2021</v>
      </c>
      <c r="B3192" s="56">
        <v>14124</v>
      </c>
      <c r="C3192" s="56" t="s">
        <v>121</v>
      </c>
      <c r="D3192" s="56" t="s">
        <v>214</v>
      </c>
      <c r="E3192" s="2" t="s">
        <v>312</v>
      </c>
      <c r="F3192" s="56" t="s">
        <v>206</v>
      </c>
      <c r="G3192" s="56">
        <v>3</v>
      </c>
      <c r="H3192" s="56">
        <v>5</v>
      </c>
    </row>
    <row r="3193" spans="1:8" x14ac:dyDescent="0.2">
      <c r="A3193" s="56">
        <v>2021</v>
      </c>
      <c r="B3193" s="56">
        <v>14013</v>
      </c>
      <c r="C3193" s="56" t="s">
        <v>514</v>
      </c>
      <c r="D3193" s="56" t="s">
        <v>218</v>
      </c>
      <c r="E3193" s="2" t="s">
        <v>5713</v>
      </c>
      <c r="F3193" s="56" t="s">
        <v>212</v>
      </c>
      <c r="G3193" s="56">
        <v>3</v>
      </c>
      <c r="H3193" s="56">
        <v>6</v>
      </c>
    </row>
    <row r="3194" spans="1:8" x14ac:dyDescent="0.2">
      <c r="A3194" s="56">
        <v>2021</v>
      </c>
      <c r="B3194" s="56">
        <v>13862</v>
      </c>
      <c r="C3194" s="56" t="s">
        <v>1526</v>
      </c>
      <c r="D3194" s="56" t="s">
        <v>481</v>
      </c>
      <c r="E3194" s="2" t="s">
        <v>5714</v>
      </c>
      <c r="F3194" s="56" t="s">
        <v>221</v>
      </c>
      <c r="G3194" s="56">
        <v>3</v>
      </c>
      <c r="H3194" s="56">
        <v>7</v>
      </c>
    </row>
    <row r="3195" spans="1:8" x14ac:dyDescent="0.2">
      <c r="A3195" s="56">
        <v>2021</v>
      </c>
      <c r="B3195" s="56">
        <v>14128</v>
      </c>
      <c r="C3195" s="56" t="s">
        <v>121</v>
      </c>
      <c r="D3195" s="56" t="s">
        <v>263</v>
      </c>
      <c r="E3195" s="2" t="s">
        <v>549</v>
      </c>
      <c r="F3195" s="56" t="s">
        <v>206</v>
      </c>
      <c r="G3195" s="56">
        <v>3</v>
      </c>
      <c r="H3195" s="56">
        <v>8</v>
      </c>
    </row>
    <row r="3196" spans="1:8" x14ac:dyDescent="0.2">
      <c r="A3196" s="56">
        <v>2021</v>
      </c>
      <c r="B3196" s="56">
        <v>14021</v>
      </c>
      <c r="C3196" s="56" t="s">
        <v>295</v>
      </c>
      <c r="D3196" s="56" t="s">
        <v>246</v>
      </c>
      <c r="E3196" s="2" t="s">
        <v>240</v>
      </c>
      <c r="F3196" s="56" t="s">
        <v>212</v>
      </c>
      <c r="G3196" s="56">
        <v>3</v>
      </c>
      <c r="H3196" s="56">
        <v>9</v>
      </c>
    </row>
    <row r="3197" spans="1:8" x14ac:dyDescent="0.2">
      <c r="A3197" s="56">
        <v>2021</v>
      </c>
      <c r="B3197" s="56">
        <v>14135</v>
      </c>
      <c r="C3197" s="56" t="s">
        <v>139</v>
      </c>
      <c r="D3197" s="56" t="s">
        <v>5577</v>
      </c>
      <c r="E3197" s="2" t="s">
        <v>5715</v>
      </c>
      <c r="F3197" s="56" t="s">
        <v>206</v>
      </c>
      <c r="G3197" s="56">
        <v>3</v>
      </c>
      <c r="H3197" s="56">
        <v>10</v>
      </c>
    </row>
    <row r="3198" spans="1:8" x14ac:dyDescent="0.2">
      <c r="A3198" s="56">
        <v>2021</v>
      </c>
      <c r="B3198" s="56">
        <v>13885</v>
      </c>
      <c r="C3198" s="56" t="s">
        <v>514</v>
      </c>
      <c r="D3198" s="56" t="s">
        <v>316</v>
      </c>
      <c r="E3198" s="2" t="s">
        <v>113</v>
      </c>
      <c r="F3198" s="56" t="s">
        <v>209</v>
      </c>
      <c r="G3198" s="56">
        <v>3</v>
      </c>
      <c r="H3198" s="56">
        <v>11</v>
      </c>
    </row>
    <row r="3199" spans="1:8" x14ac:dyDescent="0.2">
      <c r="A3199" s="56">
        <v>2021</v>
      </c>
      <c r="B3199" s="56">
        <v>13882</v>
      </c>
      <c r="C3199" s="56" t="s">
        <v>386</v>
      </c>
      <c r="D3199" s="56" t="s">
        <v>4314</v>
      </c>
      <c r="E3199" s="2" t="s">
        <v>112</v>
      </c>
      <c r="F3199" s="56" t="s">
        <v>209</v>
      </c>
      <c r="G3199" s="56">
        <v>3</v>
      </c>
      <c r="H3199" s="56">
        <v>12</v>
      </c>
    </row>
    <row r="3200" spans="1:8" x14ac:dyDescent="0.2">
      <c r="A3200" s="56">
        <v>2021</v>
      </c>
      <c r="B3200" s="56">
        <v>13847</v>
      </c>
      <c r="C3200" s="56" t="s">
        <v>295</v>
      </c>
      <c r="D3200" s="56" t="s">
        <v>354</v>
      </c>
      <c r="E3200" s="2" t="s">
        <v>197</v>
      </c>
      <c r="F3200" s="56" t="s">
        <v>221</v>
      </c>
      <c r="G3200" s="56">
        <v>3</v>
      </c>
      <c r="H3200" s="56">
        <v>13</v>
      </c>
    </row>
    <row r="3201" spans="1:8" x14ac:dyDescent="0.2">
      <c r="A3201" s="56">
        <v>2021</v>
      </c>
      <c r="B3201" s="56">
        <v>13849</v>
      </c>
      <c r="C3201" s="56" t="s">
        <v>139</v>
      </c>
      <c r="D3201" s="56" t="s">
        <v>5716</v>
      </c>
      <c r="E3201" s="2" t="s">
        <v>222</v>
      </c>
      <c r="F3201" s="56" t="s">
        <v>221</v>
      </c>
      <c r="G3201" s="56">
        <v>3</v>
      </c>
      <c r="H3201" s="56">
        <v>14</v>
      </c>
    </row>
    <row r="3202" spans="1:8" x14ac:dyDescent="0.2">
      <c r="A3202" s="56">
        <v>2021</v>
      </c>
      <c r="B3202" s="56">
        <v>14148</v>
      </c>
      <c r="C3202" s="56" t="s">
        <v>1526</v>
      </c>
      <c r="D3202" s="56" t="s">
        <v>214</v>
      </c>
      <c r="E3202" s="2" t="s">
        <v>556</v>
      </c>
      <c r="F3202" s="56" t="s">
        <v>206</v>
      </c>
      <c r="G3202" s="56">
        <v>3</v>
      </c>
      <c r="H3202" s="56">
        <v>15</v>
      </c>
    </row>
    <row r="3203" spans="1:8" x14ac:dyDescent="0.2">
      <c r="A3203" s="56">
        <v>2021</v>
      </c>
      <c r="B3203" s="56">
        <v>13971</v>
      </c>
      <c r="C3203" s="56" t="s">
        <v>319</v>
      </c>
      <c r="D3203" s="56" t="s">
        <v>5717</v>
      </c>
      <c r="E3203" s="2" t="s">
        <v>5718</v>
      </c>
      <c r="F3203" s="56" t="s">
        <v>190</v>
      </c>
      <c r="G3203" s="56">
        <v>3</v>
      </c>
      <c r="H3203" s="56">
        <v>16</v>
      </c>
    </row>
    <row r="3204" spans="1:8" x14ac:dyDescent="0.2">
      <c r="A3204" s="56">
        <v>2021</v>
      </c>
      <c r="B3204" s="56">
        <v>14028</v>
      </c>
      <c r="C3204" s="56" t="s">
        <v>404</v>
      </c>
      <c r="D3204" s="56" t="s">
        <v>451</v>
      </c>
      <c r="E3204" s="2" t="s">
        <v>358</v>
      </c>
      <c r="F3204" s="56" t="s">
        <v>212</v>
      </c>
      <c r="G3204" s="56">
        <v>3</v>
      </c>
      <c r="H3204" s="56">
        <v>17</v>
      </c>
    </row>
    <row r="3205" spans="1:8" x14ac:dyDescent="0.2">
      <c r="A3205" s="56">
        <v>2021</v>
      </c>
      <c r="B3205" s="56">
        <v>13999</v>
      </c>
      <c r="C3205" s="56" t="s">
        <v>1526</v>
      </c>
      <c r="D3205" s="56" t="s">
        <v>126</v>
      </c>
      <c r="E3205" s="2" t="s">
        <v>5719</v>
      </c>
      <c r="F3205" s="56" t="s">
        <v>224</v>
      </c>
      <c r="G3205" s="56">
        <v>3</v>
      </c>
      <c r="H3205" s="56">
        <v>18</v>
      </c>
    </row>
    <row r="3206" spans="1:8" x14ac:dyDescent="0.2">
      <c r="A3206" s="56">
        <v>2021</v>
      </c>
      <c r="B3206" s="56">
        <v>13946</v>
      </c>
      <c r="C3206" s="56" t="s">
        <v>400</v>
      </c>
      <c r="D3206" s="56" t="s">
        <v>192</v>
      </c>
      <c r="E3206" s="2" t="s">
        <v>5720</v>
      </c>
      <c r="F3206" s="56" t="s">
        <v>201</v>
      </c>
      <c r="G3206" s="56">
        <v>4</v>
      </c>
      <c r="H3206" s="56">
        <v>1</v>
      </c>
    </row>
    <row r="3207" spans="1:8" x14ac:dyDescent="0.2">
      <c r="A3207" s="56">
        <v>2021</v>
      </c>
      <c r="B3207" s="56">
        <v>13947</v>
      </c>
      <c r="C3207" s="56" t="s">
        <v>514</v>
      </c>
      <c r="D3207" s="56" t="s">
        <v>189</v>
      </c>
      <c r="E3207" s="2" t="s">
        <v>228</v>
      </c>
      <c r="F3207" s="56" t="s">
        <v>201</v>
      </c>
      <c r="G3207" s="56">
        <v>4</v>
      </c>
      <c r="H3207" s="56">
        <v>2</v>
      </c>
    </row>
    <row r="3208" spans="1:8" x14ac:dyDescent="0.2">
      <c r="A3208" s="56">
        <v>2021</v>
      </c>
      <c r="B3208" s="56">
        <v>13948</v>
      </c>
      <c r="C3208" s="56" t="s">
        <v>516</v>
      </c>
      <c r="D3208" s="56" t="s">
        <v>271</v>
      </c>
      <c r="E3208" s="2" t="s">
        <v>5721</v>
      </c>
      <c r="F3208" s="56" t="s">
        <v>201</v>
      </c>
      <c r="G3208" s="56">
        <v>4</v>
      </c>
      <c r="H3208" s="56">
        <v>3</v>
      </c>
    </row>
    <row r="3209" spans="1:8" x14ac:dyDescent="0.2">
      <c r="A3209" s="56">
        <v>2021</v>
      </c>
      <c r="B3209" s="56">
        <v>13829</v>
      </c>
      <c r="C3209" s="56" t="s">
        <v>319</v>
      </c>
      <c r="D3209" s="56" t="s">
        <v>234</v>
      </c>
      <c r="E3209" s="2" t="s">
        <v>5722</v>
      </c>
      <c r="F3209" s="56" t="s">
        <v>199</v>
      </c>
      <c r="G3209" s="56">
        <v>4</v>
      </c>
      <c r="H3209" s="56">
        <v>4</v>
      </c>
    </row>
    <row r="3210" spans="1:8" x14ac:dyDescent="0.2">
      <c r="A3210" s="56">
        <v>2021</v>
      </c>
      <c r="B3210" s="56">
        <v>13889</v>
      </c>
      <c r="C3210" s="56" t="s">
        <v>515</v>
      </c>
      <c r="D3210" s="56" t="s">
        <v>229</v>
      </c>
      <c r="E3210" s="2" t="s">
        <v>3786</v>
      </c>
      <c r="F3210" s="56" t="s">
        <v>209</v>
      </c>
      <c r="G3210" s="56">
        <v>4</v>
      </c>
      <c r="H3210" s="56">
        <v>5</v>
      </c>
    </row>
    <row r="3211" spans="1:8" x14ac:dyDescent="0.2">
      <c r="A3211" s="56">
        <v>2021</v>
      </c>
      <c r="B3211" s="56">
        <v>13827</v>
      </c>
      <c r="C3211" s="56" t="s">
        <v>138</v>
      </c>
      <c r="D3211" s="56" t="s">
        <v>308</v>
      </c>
      <c r="E3211" s="2" t="s">
        <v>191</v>
      </c>
      <c r="F3211" s="56" t="s">
        <v>199</v>
      </c>
      <c r="G3211" s="56">
        <v>4</v>
      </c>
      <c r="H3211" s="56">
        <v>6</v>
      </c>
    </row>
    <row r="3212" spans="1:8" x14ac:dyDescent="0.2">
      <c r="A3212" s="56">
        <v>2021</v>
      </c>
      <c r="B3212" s="56">
        <v>14100</v>
      </c>
      <c r="C3212" s="56" t="s">
        <v>514</v>
      </c>
      <c r="D3212" s="56" t="s">
        <v>5723</v>
      </c>
      <c r="E3212" s="2" t="s">
        <v>210</v>
      </c>
      <c r="F3212" s="56" t="s">
        <v>217</v>
      </c>
      <c r="G3212" s="56">
        <v>4</v>
      </c>
      <c r="H3212" s="56">
        <v>7</v>
      </c>
    </row>
    <row r="3213" spans="1:8" x14ac:dyDescent="0.2">
      <c r="A3213" s="56">
        <v>2021</v>
      </c>
      <c r="B3213" s="56">
        <v>14181</v>
      </c>
      <c r="C3213" s="56" t="s">
        <v>121</v>
      </c>
      <c r="D3213" s="56" t="s">
        <v>415</v>
      </c>
      <c r="E3213" s="2" t="s">
        <v>278</v>
      </c>
      <c r="F3213" s="56" t="s">
        <v>196</v>
      </c>
      <c r="G3213" s="56">
        <v>4</v>
      </c>
      <c r="H3213" s="56">
        <v>8</v>
      </c>
    </row>
    <row r="3214" spans="1:8" x14ac:dyDescent="0.2">
      <c r="A3214" s="56">
        <v>2021</v>
      </c>
      <c r="B3214" s="56">
        <v>13828</v>
      </c>
      <c r="C3214" s="56" t="s">
        <v>392</v>
      </c>
      <c r="D3214" s="56" t="s">
        <v>4910</v>
      </c>
      <c r="E3214" s="2" t="s">
        <v>525</v>
      </c>
      <c r="F3214" s="56" t="s">
        <v>199</v>
      </c>
      <c r="G3214" s="56">
        <v>4</v>
      </c>
      <c r="H3214" s="56">
        <v>9</v>
      </c>
    </row>
    <row r="3215" spans="1:8" x14ac:dyDescent="0.2">
      <c r="A3215" s="56">
        <v>2021</v>
      </c>
      <c r="B3215" s="56">
        <v>14151</v>
      </c>
      <c r="C3215" s="56" t="s">
        <v>295</v>
      </c>
      <c r="D3215" s="56" t="s">
        <v>318</v>
      </c>
      <c r="E3215" s="2" t="s">
        <v>5724</v>
      </c>
      <c r="F3215" s="56" t="s">
        <v>206</v>
      </c>
      <c r="G3215" s="56">
        <v>4</v>
      </c>
      <c r="H3215" s="56">
        <v>10</v>
      </c>
    </row>
    <row r="3216" spans="1:8" x14ac:dyDescent="0.2">
      <c r="A3216" s="56">
        <v>2021</v>
      </c>
      <c r="B3216" s="56">
        <v>13980</v>
      </c>
      <c r="C3216" s="56" t="s">
        <v>138</v>
      </c>
      <c r="D3216" s="56" t="s">
        <v>5725</v>
      </c>
      <c r="E3216" s="2" t="s">
        <v>328</v>
      </c>
      <c r="F3216" s="56" t="s">
        <v>190</v>
      </c>
      <c r="G3216" s="56">
        <v>4</v>
      </c>
      <c r="H3216" s="56">
        <v>11</v>
      </c>
    </row>
    <row r="3217" spans="1:8" x14ac:dyDescent="0.2">
      <c r="A3217" s="56">
        <v>2021</v>
      </c>
      <c r="B3217" s="56">
        <v>14182</v>
      </c>
      <c r="C3217" s="56" t="s">
        <v>386</v>
      </c>
      <c r="D3217" s="56" t="s">
        <v>5118</v>
      </c>
      <c r="E3217" s="2" t="s">
        <v>2256</v>
      </c>
      <c r="F3217" s="56" t="s">
        <v>196</v>
      </c>
      <c r="G3217" s="56">
        <v>4</v>
      </c>
      <c r="H3217" s="56">
        <v>12</v>
      </c>
    </row>
    <row r="3218" spans="1:8" x14ac:dyDescent="0.2">
      <c r="A3218" s="56">
        <v>2021</v>
      </c>
      <c r="B3218" s="56">
        <v>13907</v>
      </c>
      <c r="C3218" s="56" t="s">
        <v>386</v>
      </c>
      <c r="D3218" s="56" t="s">
        <v>331</v>
      </c>
      <c r="E3218" s="2" t="s">
        <v>359</v>
      </c>
      <c r="F3218" s="56" t="s">
        <v>211</v>
      </c>
      <c r="G3218" s="56">
        <v>4</v>
      </c>
      <c r="H3218" s="56">
        <v>13</v>
      </c>
    </row>
    <row r="3219" spans="1:8" x14ac:dyDescent="0.2">
      <c r="A3219" s="56">
        <v>2021</v>
      </c>
      <c r="B3219" s="56">
        <v>13954</v>
      </c>
      <c r="C3219" s="56" t="s">
        <v>515</v>
      </c>
      <c r="D3219" s="56" t="s">
        <v>3555</v>
      </c>
      <c r="E3219" s="2" t="s">
        <v>5726</v>
      </c>
      <c r="F3219" s="56" t="s">
        <v>201</v>
      </c>
      <c r="G3219" s="56">
        <v>4</v>
      </c>
      <c r="H3219" s="56">
        <v>14</v>
      </c>
    </row>
    <row r="3220" spans="1:8" x14ac:dyDescent="0.2">
      <c r="A3220" s="56">
        <v>2021</v>
      </c>
      <c r="B3220" s="56">
        <v>14183</v>
      </c>
      <c r="C3220" s="56" t="s">
        <v>256</v>
      </c>
      <c r="D3220" s="56" t="s">
        <v>4017</v>
      </c>
      <c r="E3220" s="2" t="s">
        <v>5727</v>
      </c>
      <c r="F3220" s="56" t="s">
        <v>196</v>
      </c>
      <c r="G3220" s="56">
        <v>4</v>
      </c>
      <c r="H3220" s="56">
        <v>15</v>
      </c>
    </row>
    <row r="3221" spans="1:8" x14ac:dyDescent="0.2">
      <c r="A3221" s="56">
        <v>2021</v>
      </c>
      <c r="B3221" s="56">
        <v>14097</v>
      </c>
      <c r="C3221" s="56" t="s">
        <v>121</v>
      </c>
      <c r="D3221" s="56" t="s">
        <v>331</v>
      </c>
      <c r="E3221" s="2" t="s">
        <v>257</v>
      </c>
      <c r="F3221" s="56" t="s">
        <v>217</v>
      </c>
      <c r="G3221" s="56">
        <v>4</v>
      </c>
      <c r="H3221" s="56">
        <v>16</v>
      </c>
    </row>
    <row r="3222" spans="1:8" x14ac:dyDescent="0.2">
      <c r="A3222" s="56">
        <v>2021</v>
      </c>
      <c r="B3222" s="56">
        <v>14189</v>
      </c>
      <c r="C3222" s="56" t="s">
        <v>256</v>
      </c>
      <c r="D3222" s="56" t="s">
        <v>5728</v>
      </c>
      <c r="E3222" s="2" t="s">
        <v>282</v>
      </c>
      <c r="F3222" s="56" t="s">
        <v>196</v>
      </c>
      <c r="G3222" s="56">
        <v>4</v>
      </c>
      <c r="H3222" s="56">
        <v>17</v>
      </c>
    </row>
    <row r="3223" spans="1:8" x14ac:dyDescent="0.2">
      <c r="A3223" s="56">
        <v>2021</v>
      </c>
      <c r="B3223" s="56">
        <v>14020</v>
      </c>
      <c r="C3223" s="56" t="s">
        <v>442</v>
      </c>
      <c r="D3223" s="56" t="s">
        <v>5729</v>
      </c>
      <c r="E3223" s="2" t="s">
        <v>197</v>
      </c>
      <c r="F3223" s="56" t="s">
        <v>212</v>
      </c>
      <c r="G3223" s="56">
        <v>4</v>
      </c>
      <c r="H3223" s="56">
        <v>18</v>
      </c>
    </row>
    <row r="3224" spans="1:8" x14ac:dyDescent="0.2">
      <c r="A3224" s="56">
        <v>2021</v>
      </c>
      <c r="B3224" s="56">
        <v>13851</v>
      </c>
      <c r="C3224" s="56" t="s">
        <v>392</v>
      </c>
      <c r="D3224" s="56" t="s">
        <v>5730</v>
      </c>
      <c r="E3224" s="2" t="s">
        <v>5731</v>
      </c>
      <c r="F3224" s="56" t="s">
        <v>221</v>
      </c>
      <c r="G3224" s="56">
        <v>5</v>
      </c>
      <c r="H3224" s="56">
        <v>1</v>
      </c>
    </row>
    <row r="3225" spans="1:8" x14ac:dyDescent="0.2">
      <c r="A3225" s="56">
        <v>2021</v>
      </c>
      <c r="B3225" s="56">
        <v>14019</v>
      </c>
      <c r="C3225" s="56" t="s">
        <v>514</v>
      </c>
      <c r="D3225" s="56" t="s">
        <v>330</v>
      </c>
      <c r="E3225" s="2" t="s">
        <v>5732</v>
      </c>
      <c r="F3225" s="56" t="s">
        <v>212</v>
      </c>
      <c r="G3225" s="56">
        <v>5</v>
      </c>
      <c r="H3225" s="56">
        <v>2</v>
      </c>
    </row>
    <row r="3226" spans="1:8" x14ac:dyDescent="0.2">
      <c r="A3226" s="56">
        <v>2021</v>
      </c>
      <c r="B3226" s="56">
        <v>14096</v>
      </c>
      <c r="C3226" s="56" t="s">
        <v>516</v>
      </c>
      <c r="D3226" s="56" t="s">
        <v>2029</v>
      </c>
      <c r="E3226" s="2" t="s">
        <v>358</v>
      </c>
      <c r="F3226" s="56" t="s">
        <v>217</v>
      </c>
      <c r="G3226" s="56">
        <v>5</v>
      </c>
      <c r="H3226" s="56">
        <v>3</v>
      </c>
    </row>
    <row r="3227" spans="1:8" x14ac:dyDescent="0.2">
      <c r="A3227" s="56">
        <v>2021</v>
      </c>
      <c r="B3227" s="56">
        <v>13833</v>
      </c>
      <c r="C3227" s="56" t="s">
        <v>319</v>
      </c>
      <c r="D3227" s="56" t="s">
        <v>3715</v>
      </c>
      <c r="E3227" s="2" t="s">
        <v>5733</v>
      </c>
      <c r="F3227" s="56" t="s">
        <v>199</v>
      </c>
      <c r="G3227" s="56">
        <v>5</v>
      </c>
      <c r="H3227" s="56">
        <v>4</v>
      </c>
    </row>
    <row r="3228" spans="1:8" x14ac:dyDescent="0.2">
      <c r="A3228" s="56">
        <v>2021</v>
      </c>
      <c r="B3228" s="56">
        <v>14098</v>
      </c>
      <c r="C3228" s="56" t="s">
        <v>515</v>
      </c>
      <c r="D3228" s="56" t="s">
        <v>331</v>
      </c>
      <c r="E3228" s="2" t="s">
        <v>5734</v>
      </c>
      <c r="F3228" s="56" t="s">
        <v>217</v>
      </c>
      <c r="G3228" s="56">
        <v>5</v>
      </c>
      <c r="H3228" s="56">
        <v>5</v>
      </c>
    </row>
    <row r="3229" spans="1:8" x14ac:dyDescent="0.2">
      <c r="A3229" s="56">
        <v>2021</v>
      </c>
      <c r="B3229" s="56">
        <v>14071</v>
      </c>
      <c r="C3229" s="56" t="s">
        <v>121</v>
      </c>
      <c r="D3229" s="56" t="s">
        <v>331</v>
      </c>
      <c r="E3229" s="2" t="s">
        <v>4937</v>
      </c>
      <c r="F3229" s="56" t="s">
        <v>188</v>
      </c>
      <c r="G3229" s="56">
        <v>5</v>
      </c>
      <c r="H3229" s="56">
        <v>6</v>
      </c>
    </row>
    <row r="3230" spans="1:8" x14ac:dyDescent="0.2">
      <c r="A3230" s="56">
        <v>2021</v>
      </c>
      <c r="B3230" s="56">
        <v>14102</v>
      </c>
      <c r="C3230" s="56" t="s">
        <v>540</v>
      </c>
      <c r="D3230" s="56" t="s">
        <v>5735</v>
      </c>
      <c r="E3230" s="2" t="s">
        <v>5524</v>
      </c>
      <c r="F3230" s="56" t="s">
        <v>217</v>
      </c>
      <c r="G3230" s="56">
        <v>5</v>
      </c>
      <c r="H3230" s="56">
        <v>7</v>
      </c>
    </row>
    <row r="3231" spans="1:8" x14ac:dyDescent="0.2">
      <c r="A3231" s="56">
        <v>2021</v>
      </c>
      <c r="B3231" s="56">
        <v>14184</v>
      </c>
      <c r="C3231" s="56" t="s">
        <v>295</v>
      </c>
      <c r="D3231" s="56" t="s">
        <v>552</v>
      </c>
      <c r="E3231" s="2" t="s">
        <v>5736</v>
      </c>
      <c r="F3231" s="56" t="s">
        <v>196</v>
      </c>
      <c r="G3231" s="56">
        <v>5</v>
      </c>
      <c r="H3231" s="56">
        <v>8</v>
      </c>
    </row>
    <row r="3232" spans="1:8" x14ac:dyDescent="0.2">
      <c r="A3232" s="56">
        <v>2021</v>
      </c>
      <c r="B3232" s="56">
        <v>13854</v>
      </c>
      <c r="C3232" s="56" t="s">
        <v>515</v>
      </c>
      <c r="D3232" s="56" t="s">
        <v>306</v>
      </c>
      <c r="E3232" s="2" t="s">
        <v>228</v>
      </c>
      <c r="F3232" s="56" t="s">
        <v>221</v>
      </c>
      <c r="G3232" s="56">
        <v>5</v>
      </c>
      <c r="H3232" s="56">
        <v>9</v>
      </c>
    </row>
    <row r="3233" spans="1:8" x14ac:dyDescent="0.2">
      <c r="A3233" s="56">
        <v>2021</v>
      </c>
      <c r="B3233" s="56">
        <v>14014</v>
      </c>
      <c r="C3233" s="56" t="s">
        <v>540</v>
      </c>
      <c r="D3233" s="56" t="s">
        <v>5737</v>
      </c>
      <c r="E3233" s="2" t="s">
        <v>240</v>
      </c>
      <c r="F3233" s="56" t="s">
        <v>212</v>
      </c>
      <c r="G3233" s="56">
        <v>5</v>
      </c>
      <c r="H3233" s="56">
        <v>10</v>
      </c>
    </row>
    <row r="3234" spans="1:8" x14ac:dyDescent="0.2">
      <c r="A3234" s="56">
        <v>2021</v>
      </c>
      <c r="B3234" s="56">
        <v>14024</v>
      </c>
      <c r="C3234" s="56" t="s">
        <v>256</v>
      </c>
      <c r="D3234" s="56" t="s">
        <v>331</v>
      </c>
      <c r="E3234" s="2" t="s">
        <v>5738</v>
      </c>
      <c r="F3234" s="56" t="s">
        <v>212</v>
      </c>
      <c r="G3234" s="56">
        <v>5</v>
      </c>
      <c r="H3234" s="56">
        <v>11</v>
      </c>
    </row>
    <row r="3235" spans="1:8" x14ac:dyDescent="0.2">
      <c r="A3235" s="56">
        <v>2021</v>
      </c>
      <c r="B3235" s="56">
        <v>14101</v>
      </c>
      <c r="C3235" s="56" t="s">
        <v>256</v>
      </c>
      <c r="D3235" s="56" t="s">
        <v>305</v>
      </c>
      <c r="E3235" s="2" t="s">
        <v>545</v>
      </c>
      <c r="F3235" s="56" t="s">
        <v>217</v>
      </c>
      <c r="G3235" s="56">
        <v>5</v>
      </c>
      <c r="H3235" s="56">
        <v>12</v>
      </c>
    </row>
    <row r="3236" spans="1:8" x14ac:dyDescent="0.2">
      <c r="A3236" s="56">
        <v>2021</v>
      </c>
      <c r="B3236" s="56">
        <v>13883</v>
      </c>
      <c r="C3236" s="56" t="s">
        <v>256</v>
      </c>
      <c r="D3236" s="56" t="s">
        <v>550</v>
      </c>
      <c r="E3236" s="2" t="s">
        <v>5215</v>
      </c>
      <c r="F3236" s="56" t="s">
        <v>209</v>
      </c>
      <c r="G3236" s="56">
        <v>5</v>
      </c>
      <c r="H3236" s="56">
        <v>13</v>
      </c>
    </row>
    <row r="3237" spans="1:8" x14ac:dyDescent="0.2">
      <c r="A3237" s="56">
        <v>2021</v>
      </c>
      <c r="B3237" s="56">
        <v>14125</v>
      </c>
      <c r="C3237" s="56" t="s">
        <v>121</v>
      </c>
      <c r="D3237" s="56" t="s">
        <v>305</v>
      </c>
      <c r="E3237" s="2" t="s">
        <v>3158</v>
      </c>
      <c r="F3237" s="56" t="s">
        <v>206</v>
      </c>
      <c r="G3237" s="56">
        <v>5</v>
      </c>
      <c r="H3237" s="56">
        <v>14</v>
      </c>
    </row>
    <row r="3238" spans="1:8" x14ac:dyDescent="0.2">
      <c r="A3238" s="56">
        <v>2021</v>
      </c>
      <c r="B3238" s="56">
        <v>13910</v>
      </c>
      <c r="C3238" s="56" t="s">
        <v>540</v>
      </c>
      <c r="D3238" s="56" t="s">
        <v>5739</v>
      </c>
      <c r="E3238" s="2" t="s">
        <v>5740</v>
      </c>
      <c r="F3238" s="56" t="s">
        <v>211</v>
      </c>
      <c r="G3238" s="56">
        <v>5</v>
      </c>
      <c r="H3238" s="56">
        <v>15</v>
      </c>
    </row>
    <row r="3239" spans="1:8" x14ac:dyDescent="0.2">
      <c r="A3239" s="56">
        <v>2021</v>
      </c>
      <c r="B3239" s="56">
        <v>13874</v>
      </c>
      <c r="C3239" s="56" t="s">
        <v>256</v>
      </c>
      <c r="D3239" s="56" t="s">
        <v>3367</v>
      </c>
      <c r="E3239" s="2" t="s">
        <v>548</v>
      </c>
      <c r="F3239" s="56" t="s">
        <v>221</v>
      </c>
      <c r="G3239" s="56">
        <v>5</v>
      </c>
      <c r="H3239" s="56">
        <v>16</v>
      </c>
    </row>
    <row r="3240" spans="1:8" x14ac:dyDescent="0.2">
      <c r="A3240" s="56">
        <v>2021</v>
      </c>
      <c r="B3240" s="56">
        <v>14159</v>
      </c>
      <c r="C3240" s="56" t="s">
        <v>121</v>
      </c>
      <c r="D3240" s="56" t="s">
        <v>472</v>
      </c>
      <c r="E3240" s="2" t="s">
        <v>486</v>
      </c>
      <c r="F3240" s="56" t="s">
        <v>198</v>
      </c>
      <c r="G3240" s="56">
        <v>5</v>
      </c>
      <c r="H3240" s="56">
        <v>17</v>
      </c>
    </row>
    <row r="3241" spans="1:8" x14ac:dyDescent="0.2">
      <c r="A3241" s="56">
        <v>2021</v>
      </c>
      <c r="B3241" s="56">
        <v>14161</v>
      </c>
      <c r="C3241" s="56" t="s">
        <v>121</v>
      </c>
      <c r="D3241" s="56" t="s">
        <v>498</v>
      </c>
      <c r="E3241" s="2" t="s">
        <v>5741</v>
      </c>
      <c r="F3241" s="56" t="s">
        <v>198</v>
      </c>
      <c r="G3241" s="56">
        <v>5</v>
      </c>
      <c r="H3241" s="56">
        <v>18</v>
      </c>
    </row>
    <row r="3242" spans="1:8" x14ac:dyDescent="0.2">
      <c r="A3242" s="56">
        <v>2021</v>
      </c>
      <c r="B3242" s="56">
        <v>14154</v>
      </c>
      <c r="C3242" s="56" t="s">
        <v>392</v>
      </c>
      <c r="D3242" s="56" t="s">
        <v>5742</v>
      </c>
      <c r="E3242" s="2" t="s">
        <v>306</v>
      </c>
      <c r="F3242" s="56" t="s">
        <v>198</v>
      </c>
      <c r="G3242" s="56">
        <v>6</v>
      </c>
      <c r="H3242" s="56">
        <v>1</v>
      </c>
    </row>
    <row r="3243" spans="1:8" x14ac:dyDescent="0.2">
      <c r="A3243" s="56">
        <v>2021</v>
      </c>
      <c r="B3243" s="56">
        <v>14127</v>
      </c>
      <c r="C3243" s="56" t="s">
        <v>404</v>
      </c>
      <c r="D3243" s="56" t="s">
        <v>215</v>
      </c>
      <c r="E3243" s="2" t="s">
        <v>5743</v>
      </c>
      <c r="F3243" s="56" t="s">
        <v>206</v>
      </c>
      <c r="G3243" s="56">
        <v>6</v>
      </c>
      <c r="H3243" s="56">
        <v>2</v>
      </c>
    </row>
    <row r="3244" spans="1:8" x14ac:dyDescent="0.2">
      <c r="A3244" s="56">
        <v>2021</v>
      </c>
      <c r="B3244" s="56">
        <v>14179</v>
      </c>
      <c r="C3244" s="56" t="s">
        <v>516</v>
      </c>
      <c r="D3244" s="56" t="s">
        <v>5744</v>
      </c>
      <c r="E3244" s="2" t="s">
        <v>3802</v>
      </c>
      <c r="F3244" s="56" t="s">
        <v>196</v>
      </c>
      <c r="G3244" s="56">
        <v>6</v>
      </c>
      <c r="H3244" s="56">
        <v>3</v>
      </c>
    </row>
    <row r="3245" spans="1:8" x14ac:dyDescent="0.2">
      <c r="A3245" s="56">
        <v>2021</v>
      </c>
      <c r="B3245" s="56">
        <v>14129</v>
      </c>
      <c r="C3245" s="56" t="s">
        <v>319</v>
      </c>
      <c r="D3245" s="56" t="s">
        <v>350</v>
      </c>
      <c r="E3245" s="2" t="s">
        <v>5745</v>
      </c>
      <c r="F3245" s="56" t="s">
        <v>206</v>
      </c>
      <c r="G3245" s="56">
        <v>6</v>
      </c>
      <c r="H3245" s="56">
        <v>4</v>
      </c>
    </row>
    <row r="3246" spans="1:8" x14ac:dyDescent="0.2">
      <c r="A3246" s="56">
        <v>2021</v>
      </c>
      <c r="B3246" s="56">
        <v>14000</v>
      </c>
      <c r="C3246" s="56" t="s">
        <v>121</v>
      </c>
      <c r="D3246" s="56" t="s">
        <v>5307</v>
      </c>
      <c r="E3246" s="2" t="s">
        <v>5746</v>
      </c>
      <c r="F3246" s="56" t="s">
        <v>224</v>
      </c>
      <c r="G3246" s="56">
        <v>6</v>
      </c>
      <c r="H3246" s="56">
        <v>5</v>
      </c>
    </row>
    <row r="3247" spans="1:8" x14ac:dyDescent="0.2">
      <c r="A3247" s="56">
        <v>2021</v>
      </c>
      <c r="B3247" s="56">
        <v>13927</v>
      </c>
      <c r="C3247" s="56" t="s">
        <v>404</v>
      </c>
      <c r="D3247" s="56" t="s">
        <v>225</v>
      </c>
      <c r="E3247" s="2" t="s">
        <v>473</v>
      </c>
      <c r="F3247" s="56" t="s">
        <v>211</v>
      </c>
      <c r="G3247" s="56">
        <v>6</v>
      </c>
      <c r="H3247" s="56">
        <v>6</v>
      </c>
    </row>
    <row r="3248" spans="1:8" x14ac:dyDescent="0.2">
      <c r="A3248" s="56">
        <v>2021</v>
      </c>
      <c r="B3248" s="56">
        <v>14059</v>
      </c>
      <c r="C3248" s="56" t="s">
        <v>540</v>
      </c>
      <c r="D3248" s="56" t="s">
        <v>236</v>
      </c>
      <c r="E3248" s="2" t="s">
        <v>5747</v>
      </c>
      <c r="F3248" s="56" t="s">
        <v>226</v>
      </c>
      <c r="G3248" s="56">
        <v>6</v>
      </c>
      <c r="H3248" s="56">
        <v>7</v>
      </c>
    </row>
    <row r="3249" spans="1:8" x14ac:dyDescent="0.2">
      <c r="A3249" s="56">
        <v>2021</v>
      </c>
      <c r="B3249" s="56">
        <v>13933</v>
      </c>
      <c r="C3249" s="56" t="s">
        <v>319</v>
      </c>
      <c r="D3249" s="56" t="s">
        <v>407</v>
      </c>
      <c r="E3249" s="2" t="s">
        <v>5097</v>
      </c>
      <c r="F3249" s="56" t="s">
        <v>193</v>
      </c>
      <c r="G3249" s="56">
        <v>6</v>
      </c>
      <c r="H3249" s="56">
        <v>8</v>
      </c>
    </row>
    <row r="3250" spans="1:8" x14ac:dyDescent="0.2">
      <c r="A3250" s="56">
        <v>2021</v>
      </c>
      <c r="B3250" s="56">
        <v>13886</v>
      </c>
      <c r="C3250" s="56" t="s">
        <v>256</v>
      </c>
      <c r="D3250" s="56" t="s">
        <v>503</v>
      </c>
      <c r="E3250" s="2" t="s">
        <v>112</v>
      </c>
      <c r="F3250" s="56" t="s">
        <v>209</v>
      </c>
      <c r="G3250" s="56">
        <v>6</v>
      </c>
      <c r="H3250" s="56">
        <v>9</v>
      </c>
    </row>
    <row r="3251" spans="1:8" x14ac:dyDescent="0.2">
      <c r="A3251" s="56">
        <v>2021</v>
      </c>
      <c r="B3251" s="56">
        <v>14081</v>
      </c>
      <c r="C3251" s="56" t="s">
        <v>139</v>
      </c>
      <c r="D3251" s="56" t="s">
        <v>5748</v>
      </c>
      <c r="E3251" s="2" t="s">
        <v>222</v>
      </c>
      <c r="F3251" s="56" t="s">
        <v>188</v>
      </c>
      <c r="G3251" s="56">
        <v>6</v>
      </c>
      <c r="H3251" s="56">
        <v>10</v>
      </c>
    </row>
    <row r="3252" spans="1:8" x14ac:dyDescent="0.2">
      <c r="A3252" s="56">
        <v>2021</v>
      </c>
      <c r="B3252" s="56">
        <v>13949</v>
      </c>
      <c r="C3252" s="56" t="s">
        <v>386</v>
      </c>
      <c r="D3252" s="56" t="s">
        <v>3464</v>
      </c>
      <c r="E3252" s="2" t="s">
        <v>3465</v>
      </c>
      <c r="F3252" s="56" t="s">
        <v>201</v>
      </c>
      <c r="G3252" s="56">
        <v>6</v>
      </c>
      <c r="H3252" s="56">
        <v>11</v>
      </c>
    </row>
    <row r="3253" spans="1:8" x14ac:dyDescent="0.2">
      <c r="A3253" s="56">
        <v>2021</v>
      </c>
      <c r="B3253" s="56">
        <v>13951</v>
      </c>
      <c r="C3253" s="56" t="s">
        <v>442</v>
      </c>
      <c r="D3253" s="56" t="s">
        <v>331</v>
      </c>
      <c r="E3253" s="2" t="s">
        <v>491</v>
      </c>
      <c r="F3253" s="56" t="s">
        <v>201</v>
      </c>
      <c r="G3253" s="56">
        <v>6</v>
      </c>
      <c r="H3253" s="56">
        <v>12</v>
      </c>
    </row>
    <row r="3254" spans="1:8" x14ac:dyDescent="0.2">
      <c r="A3254" s="56">
        <v>2021</v>
      </c>
      <c r="B3254" s="56">
        <v>13942</v>
      </c>
      <c r="C3254" s="56" t="s">
        <v>404</v>
      </c>
      <c r="D3254" s="56" t="s">
        <v>389</v>
      </c>
      <c r="E3254" s="2" t="s">
        <v>5749</v>
      </c>
      <c r="F3254" s="56" t="s">
        <v>193</v>
      </c>
      <c r="G3254" s="56">
        <v>6</v>
      </c>
      <c r="H3254" s="56">
        <v>13</v>
      </c>
    </row>
    <row r="3255" spans="1:8" x14ac:dyDescent="0.2">
      <c r="A3255" s="56">
        <v>2021</v>
      </c>
      <c r="B3255" s="56">
        <v>13870</v>
      </c>
      <c r="C3255" s="56" t="s">
        <v>121</v>
      </c>
      <c r="D3255" s="56" t="s">
        <v>361</v>
      </c>
      <c r="E3255" s="2" t="s">
        <v>5750</v>
      </c>
      <c r="F3255" s="56" t="s">
        <v>221</v>
      </c>
      <c r="G3255" s="56">
        <v>6</v>
      </c>
      <c r="H3255" s="56">
        <v>14</v>
      </c>
    </row>
    <row r="3256" spans="1:8" x14ac:dyDescent="0.2">
      <c r="A3256" s="56">
        <v>2021</v>
      </c>
      <c r="B3256" s="56">
        <v>14001</v>
      </c>
      <c r="C3256" s="56" t="s">
        <v>409</v>
      </c>
      <c r="D3256" s="56" t="s">
        <v>234</v>
      </c>
      <c r="E3256" s="2" t="s">
        <v>5751</v>
      </c>
      <c r="F3256" s="56" t="s">
        <v>224</v>
      </c>
      <c r="G3256" s="56">
        <v>6</v>
      </c>
      <c r="H3256" s="56">
        <v>15</v>
      </c>
    </row>
    <row r="3257" spans="1:8" x14ac:dyDescent="0.2">
      <c r="A3257" s="56">
        <v>2021</v>
      </c>
      <c r="B3257" s="56">
        <v>14108</v>
      </c>
      <c r="C3257" s="56" t="s">
        <v>121</v>
      </c>
      <c r="D3257" s="56" t="s">
        <v>402</v>
      </c>
      <c r="E3257" s="2" t="s">
        <v>447</v>
      </c>
      <c r="F3257" s="56" t="s">
        <v>217</v>
      </c>
      <c r="G3257" s="56">
        <v>6</v>
      </c>
      <c r="H3257" s="56">
        <v>16</v>
      </c>
    </row>
    <row r="3258" spans="1:8" x14ac:dyDescent="0.2">
      <c r="A3258" s="56">
        <v>2021</v>
      </c>
      <c r="B3258" s="56">
        <v>13855</v>
      </c>
      <c r="C3258" s="56" t="s">
        <v>404</v>
      </c>
      <c r="D3258" s="56" t="s">
        <v>3263</v>
      </c>
      <c r="E3258" s="2" t="s">
        <v>3689</v>
      </c>
      <c r="F3258" s="56" t="s">
        <v>221</v>
      </c>
      <c r="G3258" s="56">
        <v>6</v>
      </c>
      <c r="H3258" s="56">
        <v>17</v>
      </c>
    </row>
    <row r="3259" spans="1:8" x14ac:dyDescent="0.2">
      <c r="A3259" s="56">
        <v>2021</v>
      </c>
      <c r="B3259" s="56">
        <v>14099</v>
      </c>
      <c r="C3259" s="56" t="s">
        <v>121</v>
      </c>
      <c r="D3259" s="56" t="s">
        <v>508</v>
      </c>
      <c r="E3259" s="2" t="s">
        <v>5752</v>
      </c>
      <c r="F3259" s="56" t="s">
        <v>217</v>
      </c>
      <c r="G3259" s="56">
        <v>6</v>
      </c>
      <c r="H3259" s="56">
        <v>18</v>
      </c>
    </row>
    <row r="3260" spans="1:8" x14ac:dyDescent="0.2">
      <c r="A3260" s="56">
        <v>2021</v>
      </c>
      <c r="B3260" s="56">
        <v>14103</v>
      </c>
      <c r="C3260" s="56" t="s">
        <v>392</v>
      </c>
      <c r="D3260" s="56" t="s">
        <v>283</v>
      </c>
      <c r="E3260" s="2" t="s">
        <v>266</v>
      </c>
      <c r="F3260" s="56" t="s">
        <v>217</v>
      </c>
      <c r="G3260" s="56">
        <v>7</v>
      </c>
      <c r="H3260" s="56">
        <v>1</v>
      </c>
    </row>
    <row r="3261" spans="1:8" x14ac:dyDescent="0.2">
      <c r="A3261" s="56">
        <v>2021</v>
      </c>
      <c r="B3261" s="56">
        <v>13852</v>
      </c>
      <c r="C3261" s="56" t="s">
        <v>442</v>
      </c>
      <c r="D3261" s="56" t="s">
        <v>5753</v>
      </c>
      <c r="E3261" s="2" t="s">
        <v>5754</v>
      </c>
      <c r="F3261" s="56" t="s">
        <v>221</v>
      </c>
      <c r="G3261" s="56">
        <v>7</v>
      </c>
      <c r="H3261" s="56">
        <v>2</v>
      </c>
    </row>
    <row r="3262" spans="1:8" x14ac:dyDescent="0.2">
      <c r="A3262" s="56">
        <v>2021</v>
      </c>
      <c r="B3262" s="56">
        <v>13953</v>
      </c>
      <c r="C3262" s="56" t="s">
        <v>516</v>
      </c>
      <c r="D3262" s="56" t="s">
        <v>456</v>
      </c>
      <c r="E3262" s="2" t="s">
        <v>544</v>
      </c>
      <c r="F3262" s="56" t="s">
        <v>201</v>
      </c>
      <c r="G3262" s="56">
        <v>7</v>
      </c>
      <c r="H3262" s="56">
        <v>3</v>
      </c>
    </row>
    <row r="3263" spans="1:8" x14ac:dyDescent="0.2">
      <c r="A3263" s="56">
        <v>2021</v>
      </c>
      <c r="B3263" s="56">
        <v>14153</v>
      </c>
      <c r="C3263" s="56" t="s">
        <v>319</v>
      </c>
      <c r="D3263" s="56" t="s">
        <v>363</v>
      </c>
      <c r="E3263" s="2" t="s">
        <v>261</v>
      </c>
      <c r="F3263" s="56" t="s">
        <v>198</v>
      </c>
      <c r="G3263" s="56">
        <v>7</v>
      </c>
      <c r="H3263" s="56">
        <v>4</v>
      </c>
    </row>
    <row r="3264" spans="1:8" x14ac:dyDescent="0.2">
      <c r="A3264" s="56">
        <v>2021</v>
      </c>
      <c r="B3264" s="56">
        <v>14060</v>
      </c>
      <c r="C3264" s="56" t="s">
        <v>409</v>
      </c>
      <c r="D3264" s="56" t="s">
        <v>330</v>
      </c>
      <c r="E3264" s="2" t="s">
        <v>5755</v>
      </c>
      <c r="F3264" s="56" t="s">
        <v>226</v>
      </c>
      <c r="G3264" s="56">
        <v>7</v>
      </c>
      <c r="H3264" s="56">
        <v>5</v>
      </c>
    </row>
    <row r="3265" spans="1:8" x14ac:dyDescent="0.2">
      <c r="A3265" s="56">
        <v>2021</v>
      </c>
      <c r="B3265" s="56">
        <v>14063</v>
      </c>
      <c r="C3265" s="56" t="s">
        <v>256</v>
      </c>
      <c r="D3265" s="56" t="s">
        <v>4015</v>
      </c>
      <c r="E3265" s="2" t="s">
        <v>3482</v>
      </c>
      <c r="F3265" s="56" t="s">
        <v>226</v>
      </c>
      <c r="G3265" s="56">
        <v>7</v>
      </c>
      <c r="H3265" s="56">
        <v>6</v>
      </c>
    </row>
    <row r="3266" spans="1:8" x14ac:dyDescent="0.2">
      <c r="A3266" s="56">
        <v>2021</v>
      </c>
      <c r="B3266" s="56">
        <v>13962</v>
      </c>
      <c r="C3266" s="56" t="s">
        <v>540</v>
      </c>
      <c r="D3266" s="56" t="s">
        <v>114</v>
      </c>
      <c r="E3266" s="2" t="s">
        <v>438</v>
      </c>
      <c r="F3266" s="56" t="s">
        <v>201</v>
      </c>
      <c r="G3266" s="56">
        <v>7</v>
      </c>
      <c r="H3266" s="56">
        <v>7</v>
      </c>
    </row>
    <row r="3267" spans="1:8" x14ac:dyDescent="0.2">
      <c r="A3267" s="56">
        <v>2021</v>
      </c>
      <c r="B3267" s="56">
        <v>14186</v>
      </c>
      <c r="C3267" s="56" t="s">
        <v>121</v>
      </c>
      <c r="D3267" s="56" t="s">
        <v>213</v>
      </c>
      <c r="E3267" s="2" t="s">
        <v>5653</v>
      </c>
      <c r="F3267" s="56" t="s">
        <v>196</v>
      </c>
      <c r="G3267" s="56">
        <v>7</v>
      </c>
      <c r="H3267" s="56">
        <v>8</v>
      </c>
    </row>
    <row r="3268" spans="1:8" x14ac:dyDescent="0.2">
      <c r="A3268" s="56">
        <v>2021</v>
      </c>
      <c r="B3268" s="56">
        <v>13955</v>
      </c>
      <c r="C3268" s="56" t="s">
        <v>121</v>
      </c>
      <c r="D3268" s="56" t="s">
        <v>378</v>
      </c>
      <c r="E3268" s="2" t="s">
        <v>2830</v>
      </c>
      <c r="F3268" s="56" t="s">
        <v>201</v>
      </c>
      <c r="G3268" s="56">
        <v>7</v>
      </c>
      <c r="H3268" s="56">
        <v>9</v>
      </c>
    </row>
    <row r="3269" spans="1:8" x14ac:dyDescent="0.2">
      <c r="A3269" s="56">
        <v>2021</v>
      </c>
      <c r="B3269" s="56">
        <v>14015</v>
      </c>
      <c r="C3269" s="56" t="s">
        <v>121</v>
      </c>
      <c r="D3269" s="56" t="s">
        <v>208</v>
      </c>
      <c r="E3269" s="2" t="s">
        <v>5756</v>
      </c>
      <c r="F3269" s="56" t="s">
        <v>212</v>
      </c>
      <c r="G3269" s="56">
        <v>7</v>
      </c>
      <c r="H3269" s="56">
        <v>10</v>
      </c>
    </row>
    <row r="3270" spans="1:8" x14ac:dyDescent="0.2">
      <c r="A3270" s="56">
        <v>2021</v>
      </c>
      <c r="B3270" s="56">
        <v>14017</v>
      </c>
      <c r="C3270" s="56" t="s">
        <v>386</v>
      </c>
      <c r="D3270" s="56" t="s">
        <v>285</v>
      </c>
      <c r="E3270" s="2" t="s">
        <v>5757</v>
      </c>
      <c r="F3270" s="56" t="s">
        <v>212</v>
      </c>
      <c r="G3270" s="56">
        <v>7</v>
      </c>
      <c r="H3270" s="56">
        <v>11</v>
      </c>
    </row>
    <row r="3271" spans="1:8" x14ac:dyDescent="0.2">
      <c r="A3271" s="56">
        <v>2021</v>
      </c>
      <c r="B3271" s="56">
        <v>14016</v>
      </c>
      <c r="C3271" s="56" t="s">
        <v>442</v>
      </c>
      <c r="D3271" s="56" t="s">
        <v>4063</v>
      </c>
      <c r="E3271" s="2" t="s">
        <v>5758</v>
      </c>
      <c r="F3271" s="56" t="s">
        <v>212</v>
      </c>
      <c r="G3271" s="56">
        <v>7</v>
      </c>
      <c r="H3271" s="56">
        <v>12</v>
      </c>
    </row>
    <row r="3272" spans="1:8" x14ac:dyDescent="0.2">
      <c r="A3272" s="56">
        <v>2021</v>
      </c>
      <c r="B3272" s="56">
        <v>13892</v>
      </c>
      <c r="C3272" s="56" t="s">
        <v>295</v>
      </c>
      <c r="D3272" s="56" t="s">
        <v>3969</v>
      </c>
      <c r="E3272" s="2" t="s">
        <v>5759</v>
      </c>
      <c r="F3272" s="56" t="s">
        <v>209</v>
      </c>
      <c r="G3272" s="56">
        <v>7</v>
      </c>
      <c r="H3272" s="56">
        <v>13</v>
      </c>
    </row>
    <row r="3273" spans="1:8" x14ac:dyDescent="0.2">
      <c r="A3273" s="56">
        <v>2021</v>
      </c>
      <c r="B3273" s="56">
        <v>13831</v>
      </c>
      <c r="C3273" s="56" t="s">
        <v>386</v>
      </c>
      <c r="D3273" s="56" t="s">
        <v>547</v>
      </c>
      <c r="E3273" s="2" t="s">
        <v>5760</v>
      </c>
      <c r="F3273" s="56" t="s">
        <v>199</v>
      </c>
      <c r="G3273" s="56">
        <v>7</v>
      </c>
      <c r="H3273" s="56">
        <v>14</v>
      </c>
    </row>
    <row r="3274" spans="1:8" x14ac:dyDescent="0.2">
      <c r="A3274" s="56">
        <v>2021</v>
      </c>
      <c r="B3274" s="56">
        <v>14133</v>
      </c>
      <c r="C3274" s="56" t="s">
        <v>256</v>
      </c>
      <c r="D3274" s="56" t="s">
        <v>353</v>
      </c>
      <c r="E3274" s="2" t="s">
        <v>202</v>
      </c>
      <c r="F3274" s="56" t="s">
        <v>206</v>
      </c>
      <c r="G3274" s="56">
        <v>7</v>
      </c>
      <c r="H3274" s="56">
        <v>15</v>
      </c>
    </row>
    <row r="3275" spans="1:8" x14ac:dyDescent="0.2">
      <c r="A3275" s="56">
        <v>2021</v>
      </c>
      <c r="B3275" s="56">
        <v>14085</v>
      </c>
      <c r="C3275" s="56" t="s">
        <v>121</v>
      </c>
      <c r="D3275" s="56" t="s">
        <v>531</v>
      </c>
      <c r="E3275" s="2" t="s">
        <v>5761</v>
      </c>
      <c r="F3275" s="56" t="s">
        <v>188</v>
      </c>
      <c r="G3275" s="56">
        <v>7</v>
      </c>
      <c r="H3275" s="56">
        <v>16</v>
      </c>
    </row>
    <row r="3276" spans="1:8" x14ac:dyDescent="0.2">
      <c r="A3276" s="56">
        <v>2021</v>
      </c>
      <c r="B3276" s="56">
        <v>13913</v>
      </c>
      <c r="C3276" s="56" t="s">
        <v>121</v>
      </c>
      <c r="D3276" s="56" t="s">
        <v>244</v>
      </c>
      <c r="E3276" s="2" t="s">
        <v>5762</v>
      </c>
      <c r="F3276" s="56" t="s">
        <v>211</v>
      </c>
      <c r="G3276" s="56">
        <v>7</v>
      </c>
      <c r="H3276" s="56">
        <v>17</v>
      </c>
    </row>
    <row r="3277" spans="1:8" x14ac:dyDescent="0.2">
      <c r="A3277" s="56">
        <v>2021</v>
      </c>
      <c r="B3277" s="56">
        <v>13934</v>
      </c>
      <c r="C3277" s="56" t="s">
        <v>121</v>
      </c>
      <c r="D3277" s="56" t="s">
        <v>294</v>
      </c>
      <c r="E3277" s="2" t="s">
        <v>5763</v>
      </c>
      <c r="F3277" s="56" t="s">
        <v>193</v>
      </c>
      <c r="G3277" s="56">
        <v>7</v>
      </c>
      <c r="H3277" s="56">
        <v>18</v>
      </c>
    </row>
    <row r="3278" spans="1:8" x14ac:dyDescent="0.2">
      <c r="A3278" s="97">
        <v>2020</v>
      </c>
      <c r="B3278" s="97">
        <v>13632</v>
      </c>
      <c r="C3278" s="97" t="s">
        <v>516</v>
      </c>
      <c r="D3278" s="97" t="s">
        <v>127</v>
      </c>
      <c r="E3278" s="96" t="s">
        <v>474</v>
      </c>
      <c r="F3278" s="97" t="s">
        <v>188</v>
      </c>
      <c r="G3278" s="97">
        <v>1</v>
      </c>
      <c r="H3278" s="97">
        <v>1</v>
      </c>
    </row>
    <row r="3279" spans="1:8" x14ac:dyDescent="0.2">
      <c r="A3279" s="56">
        <v>2020</v>
      </c>
      <c r="B3279" s="56">
        <v>13530</v>
      </c>
      <c r="C3279" s="56" t="s">
        <v>540</v>
      </c>
      <c r="D3279" s="56" t="s">
        <v>5764</v>
      </c>
      <c r="E3279" s="2" t="s">
        <v>505</v>
      </c>
      <c r="F3279" s="56" t="s">
        <v>190</v>
      </c>
      <c r="G3279" s="56">
        <v>1</v>
      </c>
      <c r="H3279" s="56">
        <v>2</v>
      </c>
    </row>
    <row r="3280" spans="1:8" x14ac:dyDescent="0.2">
      <c r="A3280" s="56">
        <v>2020</v>
      </c>
      <c r="B3280" s="56">
        <v>13736</v>
      </c>
      <c r="C3280" s="56" t="s">
        <v>187</v>
      </c>
      <c r="D3280" s="56" t="s">
        <v>5765</v>
      </c>
      <c r="E3280" s="2" t="s">
        <v>191</v>
      </c>
      <c r="F3280" s="56" t="s">
        <v>196</v>
      </c>
      <c r="G3280" s="56">
        <v>1</v>
      </c>
      <c r="H3280" s="56">
        <v>3</v>
      </c>
    </row>
    <row r="3281" spans="1:8" x14ac:dyDescent="0.2">
      <c r="A3281" s="56">
        <v>2020</v>
      </c>
      <c r="B3281" s="56">
        <v>13570</v>
      </c>
      <c r="C3281" s="56" t="s">
        <v>319</v>
      </c>
      <c r="D3281" s="56" t="s">
        <v>3400</v>
      </c>
      <c r="E3281" s="2" t="s">
        <v>509</v>
      </c>
      <c r="F3281" s="56" t="s">
        <v>212</v>
      </c>
      <c r="G3281" s="56">
        <v>1</v>
      </c>
      <c r="H3281" s="56">
        <v>4</v>
      </c>
    </row>
    <row r="3282" spans="1:8" x14ac:dyDescent="0.2">
      <c r="A3282" s="56">
        <v>2020</v>
      </c>
      <c r="B3282" s="56">
        <v>13403</v>
      </c>
      <c r="C3282" s="56" t="s">
        <v>295</v>
      </c>
      <c r="D3282" s="56" t="s">
        <v>120</v>
      </c>
      <c r="E3282" s="2" t="s">
        <v>5766</v>
      </c>
      <c r="F3282" s="56" t="s">
        <v>221</v>
      </c>
      <c r="G3282" s="56">
        <v>1</v>
      </c>
      <c r="H3282" s="56">
        <v>5</v>
      </c>
    </row>
    <row r="3283" spans="1:8" x14ac:dyDescent="0.2">
      <c r="A3283" s="56">
        <v>2020</v>
      </c>
      <c r="B3283" s="56">
        <v>13405</v>
      </c>
      <c r="C3283" s="56" t="s">
        <v>256</v>
      </c>
      <c r="D3283" s="56" t="s">
        <v>5767</v>
      </c>
      <c r="E3283" s="2" t="s">
        <v>527</v>
      </c>
      <c r="F3283" s="56" t="s">
        <v>221</v>
      </c>
      <c r="G3283" s="56">
        <v>1</v>
      </c>
      <c r="H3283" s="56">
        <v>6</v>
      </c>
    </row>
    <row r="3284" spans="1:8" x14ac:dyDescent="0.2">
      <c r="A3284" s="56">
        <v>2020</v>
      </c>
      <c r="B3284" s="56">
        <v>13404</v>
      </c>
      <c r="C3284" s="56" t="s">
        <v>139</v>
      </c>
      <c r="D3284" s="56" t="s">
        <v>365</v>
      </c>
      <c r="E3284" s="2" t="s">
        <v>252</v>
      </c>
      <c r="F3284" s="56" t="s">
        <v>221</v>
      </c>
      <c r="G3284" s="56">
        <v>1</v>
      </c>
      <c r="H3284" s="56">
        <v>7</v>
      </c>
    </row>
    <row r="3285" spans="1:8" x14ac:dyDescent="0.2">
      <c r="A3285" s="56">
        <v>2020</v>
      </c>
      <c r="B3285" s="56">
        <v>13656</v>
      </c>
      <c r="C3285" s="56" t="s">
        <v>256</v>
      </c>
      <c r="D3285" s="56" t="s">
        <v>3367</v>
      </c>
      <c r="E3285" s="2" t="s">
        <v>286</v>
      </c>
      <c r="F3285" s="56" t="s">
        <v>217</v>
      </c>
      <c r="G3285" s="56">
        <v>1</v>
      </c>
      <c r="H3285" s="56">
        <v>8</v>
      </c>
    </row>
    <row r="3286" spans="1:8" x14ac:dyDescent="0.2">
      <c r="A3286" s="56">
        <v>2020</v>
      </c>
      <c r="B3286" s="56">
        <v>13686</v>
      </c>
      <c r="C3286" s="56" t="s">
        <v>392</v>
      </c>
      <c r="D3286" s="56" t="s">
        <v>301</v>
      </c>
      <c r="E3286" s="2" t="s">
        <v>5768</v>
      </c>
      <c r="F3286" s="56" t="s">
        <v>206</v>
      </c>
      <c r="G3286" s="56">
        <v>1</v>
      </c>
      <c r="H3286" s="56">
        <v>9</v>
      </c>
    </row>
    <row r="3287" spans="1:8" x14ac:dyDescent="0.2">
      <c r="A3287" s="56">
        <v>2020</v>
      </c>
      <c r="B3287" s="56">
        <v>13406</v>
      </c>
      <c r="C3287" s="56" t="s">
        <v>515</v>
      </c>
      <c r="D3287" s="56" t="s">
        <v>445</v>
      </c>
      <c r="E3287" s="2" t="s">
        <v>228</v>
      </c>
      <c r="F3287" s="56" t="s">
        <v>221</v>
      </c>
      <c r="G3287" s="56">
        <v>1</v>
      </c>
      <c r="H3287" s="56">
        <v>10</v>
      </c>
    </row>
    <row r="3288" spans="1:8" x14ac:dyDescent="0.2">
      <c r="A3288" s="56">
        <v>2020</v>
      </c>
      <c r="B3288" s="56">
        <v>13465</v>
      </c>
      <c r="C3288" s="56" t="s">
        <v>400</v>
      </c>
      <c r="D3288" s="56" t="s">
        <v>274</v>
      </c>
      <c r="E3288" s="2" t="s">
        <v>5769</v>
      </c>
      <c r="F3288" s="56" t="s">
        <v>211</v>
      </c>
      <c r="G3288" s="56">
        <v>1</v>
      </c>
      <c r="H3288" s="56">
        <v>11</v>
      </c>
    </row>
    <row r="3289" spans="1:8" x14ac:dyDescent="0.2">
      <c r="A3289" s="56">
        <v>2020</v>
      </c>
      <c r="B3289" s="56">
        <v>13572</v>
      </c>
      <c r="C3289" s="56" t="s">
        <v>138</v>
      </c>
      <c r="D3289" s="56" t="s">
        <v>208</v>
      </c>
      <c r="E3289" s="2" t="s">
        <v>286</v>
      </c>
      <c r="F3289" s="56" t="s">
        <v>212</v>
      </c>
      <c r="G3289" s="56">
        <v>1</v>
      </c>
      <c r="H3289" s="56">
        <v>12</v>
      </c>
    </row>
    <row r="3290" spans="1:8" x14ac:dyDescent="0.2">
      <c r="A3290" s="56">
        <v>2020</v>
      </c>
      <c r="B3290" s="56">
        <v>13571</v>
      </c>
      <c r="C3290" s="56" t="s">
        <v>409</v>
      </c>
      <c r="D3290" s="56" t="s">
        <v>5770</v>
      </c>
      <c r="E3290" s="2" t="s">
        <v>5771</v>
      </c>
      <c r="F3290" s="56" t="s">
        <v>212</v>
      </c>
      <c r="G3290" s="56">
        <v>1</v>
      </c>
      <c r="H3290" s="56">
        <v>13</v>
      </c>
    </row>
    <row r="3291" spans="1:8" x14ac:dyDescent="0.2">
      <c r="A3291" s="56">
        <v>2020</v>
      </c>
      <c r="B3291" s="56">
        <v>13739</v>
      </c>
      <c r="C3291" s="56" t="s">
        <v>187</v>
      </c>
      <c r="D3291" s="56" t="s">
        <v>5772</v>
      </c>
      <c r="E3291" s="2" t="s">
        <v>237</v>
      </c>
      <c r="F3291" s="56" t="s">
        <v>196</v>
      </c>
      <c r="G3291" s="56">
        <v>1</v>
      </c>
      <c r="H3291" s="56">
        <v>14</v>
      </c>
    </row>
    <row r="3292" spans="1:8" x14ac:dyDescent="0.2">
      <c r="A3292" s="56">
        <v>2020</v>
      </c>
      <c r="B3292" s="56">
        <v>13440</v>
      </c>
      <c r="C3292" s="56" t="s">
        <v>121</v>
      </c>
      <c r="D3292" s="56" t="s">
        <v>229</v>
      </c>
      <c r="E3292" s="2" t="s">
        <v>530</v>
      </c>
      <c r="F3292" s="56" t="s">
        <v>209</v>
      </c>
      <c r="G3292" s="56">
        <v>1</v>
      </c>
      <c r="H3292" s="56">
        <v>15</v>
      </c>
    </row>
    <row r="3293" spans="1:8" x14ac:dyDescent="0.2">
      <c r="A3293" s="56">
        <v>2020</v>
      </c>
      <c r="B3293" s="56">
        <v>13738</v>
      </c>
      <c r="C3293" s="56" t="s">
        <v>514</v>
      </c>
      <c r="D3293" s="56" t="s">
        <v>5597</v>
      </c>
      <c r="E3293" s="2" t="s">
        <v>5773</v>
      </c>
      <c r="F3293" s="56" t="s">
        <v>196</v>
      </c>
      <c r="G3293" s="56">
        <v>1</v>
      </c>
      <c r="H3293" s="56">
        <v>16</v>
      </c>
    </row>
    <row r="3294" spans="1:8" x14ac:dyDescent="0.2">
      <c r="A3294" s="56">
        <v>2020</v>
      </c>
      <c r="B3294" s="56">
        <v>13441</v>
      </c>
      <c r="C3294" s="56" t="s">
        <v>138</v>
      </c>
      <c r="D3294" s="56" t="s">
        <v>481</v>
      </c>
      <c r="E3294" s="2" t="s">
        <v>310</v>
      </c>
      <c r="F3294" s="56" t="s">
        <v>209</v>
      </c>
      <c r="G3294" s="56">
        <v>1</v>
      </c>
      <c r="H3294" s="56">
        <v>17</v>
      </c>
    </row>
    <row r="3295" spans="1:8" x14ac:dyDescent="0.2">
      <c r="A3295" s="56">
        <v>2020</v>
      </c>
      <c r="B3295" s="56">
        <v>13410</v>
      </c>
      <c r="C3295" s="56" t="s">
        <v>138</v>
      </c>
      <c r="D3295" s="56" t="s">
        <v>248</v>
      </c>
      <c r="E3295" s="2" t="s">
        <v>233</v>
      </c>
      <c r="F3295" s="56" t="s">
        <v>221</v>
      </c>
      <c r="G3295" s="56">
        <v>1</v>
      </c>
      <c r="H3295" s="56">
        <v>18</v>
      </c>
    </row>
    <row r="3296" spans="1:8" x14ac:dyDescent="0.2">
      <c r="A3296" s="56">
        <v>2020</v>
      </c>
      <c r="B3296" s="56">
        <v>13407</v>
      </c>
      <c r="C3296" s="56" t="s">
        <v>516</v>
      </c>
      <c r="D3296" s="56" t="s">
        <v>5774</v>
      </c>
      <c r="E3296" s="2" t="s">
        <v>5775</v>
      </c>
      <c r="F3296" s="56" t="s">
        <v>221</v>
      </c>
      <c r="G3296" s="56">
        <v>2</v>
      </c>
      <c r="H3296" s="56">
        <v>1</v>
      </c>
    </row>
    <row r="3297" spans="1:8" x14ac:dyDescent="0.2">
      <c r="A3297" s="56">
        <v>2020</v>
      </c>
      <c r="B3297" s="56">
        <v>13737</v>
      </c>
      <c r="C3297" s="56" t="s">
        <v>540</v>
      </c>
      <c r="D3297" s="56" t="s">
        <v>389</v>
      </c>
      <c r="E3297" s="2" t="s">
        <v>454</v>
      </c>
      <c r="F3297" s="56" t="s">
        <v>196</v>
      </c>
      <c r="G3297" s="56">
        <v>2</v>
      </c>
      <c r="H3297" s="56">
        <v>2</v>
      </c>
    </row>
    <row r="3298" spans="1:8" x14ac:dyDescent="0.2">
      <c r="A3298" s="56">
        <v>2020</v>
      </c>
      <c r="B3298" s="56">
        <v>13687</v>
      </c>
      <c r="C3298" s="56" t="s">
        <v>187</v>
      </c>
      <c r="D3298" s="56" t="s">
        <v>263</v>
      </c>
      <c r="E3298" s="2" t="s">
        <v>5776</v>
      </c>
      <c r="F3298" s="56" t="s">
        <v>206</v>
      </c>
      <c r="G3298" s="56">
        <v>2</v>
      </c>
      <c r="H3298" s="56">
        <v>3</v>
      </c>
    </row>
    <row r="3299" spans="1:8" x14ac:dyDescent="0.2">
      <c r="A3299" s="56">
        <v>2020</v>
      </c>
      <c r="B3299" s="56">
        <v>13740</v>
      </c>
      <c r="C3299" s="56" t="s">
        <v>319</v>
      </c>
      <c r="D3299" s="56" t="s">
        <v>5308</v>
      </c>
      <c r="E3299" s="2" t="s">
        <v>327</v>
      </c>
      <c r="F3299" s="56" t="s">
        <v>196</v>
      </c>
      <c r="G3299" s="56">
        <v>2</v>
      </c>
      <c r="H3299" s="56">
        <v>4</v>
      </c>
    </row>
    <row r="3300" spans="1:8" x14ac:dyDescent="0.2">
      <c r="A3300" s="56">
        <v>2020</v>
      </c>
      <c r="B3300" s="56">
        <v>13442</v>
      </c>
      <c r="C3300" s="56" t="s">
        <v>295</v>
      </c>
      <c r="D3300" s="56" t="s">
        <v>5777</v>
      </c>
      <c r="E3300" s="2" t="s">
        <v>210</v>
      </c>
      <c r="F3300" s="56" t="s">
        <v>209</v>
      </c>
      <c r="G3300" s="56">
        <v>2</v>
      </c>
      <c r="H3300" s="56">
        <v>5</v>
      </c>
    </row>
    <row r="3301" spans="1:8" x14ac:dyDescent="0.2">
      <c r="A3301" s="56">
        <v>2020</v>
      </c>
      <c r="B3301" s="56">
        <v>13445</v>
      </c>
      <c r="C3301" s="56" t="s">
        <v>386</v>
      </c>
      <c r="D3301" s="56" t="s">
        <v>336</v>
      </c>
      <c r="E3301" s="2" t="s">
        <v>5778</v>
      </c>
      <c r="F3301" s="56" t="s">
        <v>209</v>
      </c>
      <c r="G3301" s="56">
        <v>2</v>
      </c>
      <c r="H3301" s="56">
        <v>6</v>
      </c>
    </row>
    <row r="3302" spans="1:8" x14ac:dyDescent="0.2">
      <c r="A3302" s="56">
        <v>2020</v>
      </c>
      <c r="B3302" s="56">
        <v>13466</v>
      </c>
      <c r="C3302" s="56" t="s">
        <v>139</v>
      </c>
      <c r="D3302" s="56" t="s">
        <v>3462</v>
      </c>
      <c r="E3302" s="2" t="s">
        <v>257</v>
      </c>
      <c r="F3302" s="56" t="s">
        <v>211</v>
      </c>
      <c r="G3302" s="56">
        <v>2</v>
      </c>
      <c r="H3302" s="56">
        <v>7</v>
      </c>
    </row>
    <row r="3303" spans="1:8" x14ac:dyDescent="0.2">
      <c r="A3303" s="56">
        <v>2020</v>
      </c>
      <c r="B3303" s="56">
        <v>13581</v>
      </c>
      <c r="C3303" s="56" t="s">
        <v>139</v>
      </c>
      <c r="D3303" s="56" t="s">
        <v>4037</v>
      </c>
      <c r="E3303" s="2" t="s">
        <v>5779</v>
      </c>
      <c r="F3303" s="56" t="s">
        <v>212</v>
      </c>
      <c r="G3303" s="56">
        <v>2</v>
      </c>
      <c r="H3303" s="56">
        <v>8</v>
      </c>
    </row>
    <row r="3304" spans="1:8" x14ac:dyDescent="0.2">
      <c r="A3304" s="56">
        <v>2020</v>
      </c>
      <c r="B3304" s="56">
        <v>13573</v>
      </c>
      <c r="C3304" s="56" t="s">
        <v>400</v>
      </c>
      <c r="D3304" s="56" t="s">
        <v>3784</v>
      </c>
      <c r="E3304" s="2" t="s">
        <v>3802</v>
      </c>
      <c r="F3304" s="56" t="s">
        <v>212</v>
      </c>
      <c r="G3304" s="56">
        <v>2</v>
      </c>
      <c r="H3304" s="56">
        <v>9</v>
      </c>
    </row>
    <row r="3305" spans="1:8" x14ac:dyDescent="0.2">
      <c r="A3305" s="56">
        <v>2020</v>
      </c>
      <c r="B3305" s="56">
        <v>13633</v>
      </c>
      <c r="C3305" s="56" t="s">
        <v>515</v>
      </c>
      <c r="D3305" s="56" t="s">
        <v>157</v>
      </c>
      <c r="E3305" s="2" t="s">
        <v>4313</v>
      </c>
      <c r="F3305" s="56" t="s">
        <v>188</v>
      </c>
      <c r="G3305" s="56">
        <v>2</v>
      </c>
      <c r="H3305" s="56">
        <v>10</v>
      </c>
    </row>
    <row r="3306" spans="1:8" x14ac:dyDescent="0.2">
      <c r="A3306" s="56">
        <v>2020</v>
      </c>
      <c r="B3306" s="56">
        <v>13512</v>
      </c>
      <c r="C3306" s="56" t="s">
        <v>400</v>
      </c>
      <c r="D3306" s="56" t="s">
        <v>225</v>
      </c>
      <c r="E3306" s="2" t="s">
        <v>5780</v>
      </c>
      <c r="F3306" s="56" t="s">
        <v>201</v>
      </c>
      <c r="G3306" s="56">
        <v>2</v>
      </c>
      <c r="H3306" s="56">
        <v>11</v>
      </c>
    </row>
    <row r="3307" spans="1:8" x14ac:dyDescent="0.2">
      <c r="A3307" s="56">
        <v>2020</v>
      </c>
      <c r="B3307" s="56">
        <v>13533</v>
      </c>
      <c r="C3307" s="56" t="s">
        <v>1526</v>
      </c>
      <c r="D3307" s="56" t="s">
        <v>3970</v>
      </c>
      <c r="E3307" s="2" t="s">
        <v>5781</v>
      </c>
      <c r="F3307" s="56" t="s">
        <v>190</v>
      </c>
      <c r="G3307" s="56">
        <v>2</v>
      </c>
      <c r="H3307" s="56">
        <v>12</v>
      </c>
    </row>
    <row r="3308" spans="1:8" x14ac:dyDescent="0.2">
      <c r="A3308" s="56">
        <v>2020</v>
      </c>
      <c r="B3308" s="56">
        <v>13577</v>
      </c>
      <c r="C3308" s="56" t="s">
        <v>386</v>
      </c>
      <c r="D3308" s="56" t="s">
        <v>364</v>
      </c>
      <c r="E3308" s="2" t="s">
        <v>3365</v>
      </c>
      <c r="F3308" s="56" t="s">
        <v>212</v>
      </c>
      <c r="G3308" s="56">
        <v>2</v>
      </c>
      <c r="H3308" s="56">
        <v>13</v>
      </c>
    </row>
    <row r="3309" spans="1:8" x14ac:dyDescent="0.2">
      <c r="A3309" s="56">
        <v>2020</v>
      </c>
      <c r="B3309" s="56">
        <v>13691</v>
      </c>
      <c r="C3309" s="56" t="s">
        <v>139</v>
      </c>
      <c r="D3309" s="56" t="s">
        <v>2880</v>
      </c>
      <c r="E3309" s="2" t="s">
        <v>536</v>
      </c>
      <c r="F3309" s="56" t="s">
        <v>206</v>
      </c>
      <c r="G3309" s="56">
        <v>2</v>
      </c>
      <c r="H3309" s="56">
        <v>14</v>
      </c>
    </row>
    <row r="3310" spans="1:8" x14ac:dyDescent="0.2">
      <c r="A3310" s="56">
        <v>2020</v>
      </c>
      <c r="B3310" s="56">
        <v>13505</v>
      </c>
      <c r="C3310" s="56" t="s">
        <v>121</v>
      </c>
      <c r="D3310" s="56" t="s">
        <v>518</v>
      </c>
      <c r="E3310" s="2" t="s">
        <v>414</v>
      </c>
      <c r="F3310" s="56" t="s">
        <v>201</v>
      </c>
      <c r="G3310" s="56">
        <v>2</v>
      </c>
      <c r="H3310" s="56">
        <v>15</v>
      </c>
    </row>
    <row r="3311" spans="1:8" x14ac:dyDescent="0.2">
      <c r="A3311" s="56">
        <v>2020</v>
      </c>
      <c r="B3311" s="56">
        <v>13409</v>
      </c>
      <c r="C3311" s="56" t="s">
        <v>514</v>
      </c>
      <c r="D3311" s="56" t="s">
        <v>347</v>
      </c>
      <c r="E3311" s="2" t="s">
        <v>343</v>
      </c>
      <c r="F3311" s="56" t="s">
        <v>221</v>
      </c>
      <c r="G3311" s="56">
        <v>2</v>
      </c>
      <c r="H3311" s="56">
        <v>16</v>
      </c>
    </row>
    <row r="3312" spans="1:8" x14ac:dyDescent="0.2">
      <c r="A3312" s="56">
        <v>2020</v>
      </c>
      <c r="B3312" s="56">
        <v>13408</v>
      </c>
      <c r="C3312" s="56" t="s">
        <v>409</v>
      </c>
      <c r="D3312" s="56" t="s">
        <v>445</v>
      </c>
      <c r="E3312" s="2" t="s">
        <v>160</v>
      </c>
      <c r="F3312" s="56" t="s">
        <v>221</v>
      </c>
      <c r="G3312" s="56">
        <v>2</v>
      </c>
      <c r="H3312" s="56">
        <v>17</v>
      </c>
    </row>
    <row r="3313" spans="1:8" x14ac:dyDescent="0.2">
      <c r="A3313" s="56">
        <v>2020</v>
      </c>
      <c r="B3313" s="56">
        <v>13742</v>
      </c>
      <c r="C3313" s="56" t="s">
        <v>1526</v>
      </c>
      <c r="D3313" s="56" t="s">
        <v>5782</v>
      </c>
      <c r="E3313" s="2" t="s">
        <v>358</v>
      </c>
      <c r="F3313" s="56" t="s">
        <v>196</v>
      </c>
      <c r="G3313" s="56">
        <v>2</v>
      </c>
      <c r="H3313" s="56">
        <v>18</v>
      </c>
    </row>
    <row r="3314" spans="1:8" x14ac:dyDescent="0.2">
      <c r="A3314" s="56">
        <v>2020</v>
      </c>
      <c r="B3314" s="56">
        <v>13658</v>
      </c>
      <c r="C3314" s="56" t="s">
        <v>516</v>
      </c>
      <c r="D3314" s="56" t="s">
        <v>5783</v>
      </c>
      <c r="E3314" s="2" t="s">
        <v>5784</v>
      </c>
      <c r="F3314" s="56" t="s">
        <v>217</v>
      </c>
      <c r="G3314" s="56">
        <v>3</v>
      </c>
      <c r="H3314" s="56">
        <v>1</v>
      </c>
    </row>
    <row r="3315" spans="1:8" x14ac:dyDescent="0.2">
      <c r="A3315" s="56">
        <v>2020</v>
      </c>
      <c r="B3315" s="56">
        <v>13689</v>
      </c>
      <c r="C3315" s="56" t="s">
        <v>540</v>
      </c>
      <c r="D3315" s="56" t="s">
        <v>189</v>
      </c>
      <c r="E3315" s="2" t="s">
        <v>5785</v>
      </c>
      <c r="F3315" s="56" t="s">
        <v>206</v>
      </c>
      <c r="G3315" s="56">
        <v>3</v>
      </c>
      <c r="H3315" s="56">
        <v>2</v>
      </c>
    </row>
    <row r="3316" spans="1:8" x14ac:dyDescent="0.2">
      <c r="A3316" s="56">
        <v>2020</v>
      </c>
      <c r="B3316" s="56">
        <v>13741</v>
      </c>
      <c r="C3316" s="56" t="s">
        <v>386</v>
      </c>
      <c r="D3316" s="56" t="s">
        <v>340</v>
      </c>
      <c r="E3316" s="2" t="s">
        <v>228</v>
      </c>
      <c r="F3316" s="56" t="s">
        <v>196</v>
      </c>
      <c r="G3316" s="56">
        <v>3</v>
      </c>
      <c r="H3316" s="56">
        <v>3</v>
      </c>
    </row>
    <row r="3317" spans="1:8" x14ac:dyDescent="0.2">
      <c r="A3317" s="56">
        <v>2020</v>
      </c>
      <c r="B3317" s="56">
        <v>13449</v>
      </c>
      <c r="C3317" s="56" t="s">
        <v>319</v>
      </c>
      <c r="D3317" s="56" t="s">
        <v>3367</v>
      </c>
      <c r="E3317" s="2" t="s">
        <v>4120</v>
      </c>
      <c r="F3317" s="56" t="s">
        <v>209</v>
      </c>
      <c r="G3317" s="56">
        <v>3</v>
      </c>
      <c r="H3317" s="56">
        <v>4</v>
      </c>
    </row>
    <row r="3318" spans="1:8" x14ac:dyDescent="0.2">
      <c r="A3318" s="56">
        <v>2020</v>
      </c>
      <c r="B3318" s="56">
        <v>13716</v>
      </c>
      <c r="C3318" s="56" t="s">
        <v>295</v>
      </c>
      <c r="D3318" s="56" t="s">
        <v>4664</v>
      </c>
      <c r="E3318" s="2" t="s">
        <v>539</v>
      </c>
      <c r="F3318" s="56" t="s">
        <v>198</v>
      </c>
      <c r="G3318" s="56">
        <v>3</v>
      </c>
      <c r="H3318" s="56">
        <v>5</v>
      </c>
    </row>
    <row r="3319" spans="1:8" x14ac:dyDescent="0.2">
      <c r="A3319" s="56">
        <v>2020</v>
      </c>
      <c r="B3319" s="56">
        <v>13444</v>
      </c>
      <c r="C3319" s="56" t="s">
        <v>386</v>
      </c>
      <c r="D3319" s="56" t="s">
        <v>481</v>
      </c>
      <c r="E3319" s="2" t="s">
        <v>4977</v>
      </c>
      <c r="F3319" s="56" t="s">
        <v>209</v>
      </c>
      <c r="G3319" s="56">
        <v>3</v>
      </c>
      <c r="H3319" s="56">
        <v>6</v>
      </c>
    </row>
    <row r="3320" spans="1:8" x14ac:dyDescent="0.2">
      <c r="A3320" s="56">
        <v>2020</v>
      </c>
      <c r="B3320" s="56">
        <v>13634</v>
      </c>
      <c r="C3320" s="56" t="s">
        <v>400</v>
      </c>
      <c r="D3320" s="56" t="s">
        <v>452</v>
      </c>
      <c r="E3320" s="2" t="s">
        <v>537</v>
      </c>
      <c r="F3320" s="56" t="s">
        <v>188</v>
      </c>
      <c r="G3320" s="56">
        <v>3</v>
      </c>
      <c r="H3320" s="56">
        <v>7</v>
      </c>
    </row>
    <row r="3321" spans="1:8" x14ac:dyDescent="0.2">
      <c r="A3321" s="56">
        <v>2020</v>
      </c>
      <c r="B3321" s="56">
        <v>13688</v>
      </c>
      <c r="C3321" s="56" t="s">
        <v>121</v>
      </c>
      <c r="D3321" s="56" t="s">
        <v>189</v>
      </c>
      <c r="E3321" s="2" t="s">
        <v>5786</v>
      </c>
      <c r="F3321" s="56" t="s">
        <v>206</v>
      </c>
      <c r="G3321" s="56">
        <v>3</v>
      </c>
      <c r="H3321" s="56">
        <v>8</v>
      </c>
    </row>
    <row r="3322" spans="1:8" x14ac:dyDescent="0.2">
      <c r="A3322" s="56">
        <v>2020</v>
      </c>
      <c r="B3322" s="56">
        <v>13531</v>
      </c>
      <c r="C3322" s="56" t="s">
        <v>392</v>
      </c>
      <c r="D3322" s="56" t="s">
        <v>355</v>
      </c>
      <c r="E3322" s="2" t="s">
        <v>447</v>
      </c>
      <c r="F3322" s="56" t="s">
        <v>190</v>
      </c>
      <c r="G3322" s="56">
        <v>3</v>
      </c>
      <c r="H3322" s="56">
        <v>9</v>
      </c>
    </row>
    <row r="3323" spans="1:8" x14ac:dyDescent="0.2">
      <c r="A3323" s="56">
        <v>2020</v>
      </c>
      <c r="B3323" s="56">
        <v>13443</v>
      </c>
      <c r="C3323" s="56" t="s">
        <v>515</v>
      </c>
      <c r="D3323" s="56" t="s">
        <v>261</v>
      </c>
      <c r="E3323" s="2" t="s">
        <v>322</v>
      </c>
      <c r="F3323" s="56" t="s">
        <v>209</v>
      </c>
      <c r="G3323" s="56">
        <v>3</v>
      </c>
      <c r="H3323" s="56">
        <v>10</v>
      </c>
    </row>
    <row r="3324" spans="1:8" x14ac:dyDescent="0.2">
      <c r="A3324" s="56">
        <v>2020</v>
      </c>
      <c r="B3324" s="56">
        <v>13413</v>
      </c>
      <c r="C3324" s="56" t="s">
        <v>400</v>
      </c>
      <c r="D3324" s="56" t="s">
        <v>331</v>
      </c>
      <c r="E3324" s="2" t="s">
        <v>3458</v>
      </c>
      <c r="F3324" s="56" t="s">
        <v>221</v>
      </c>
      <c r="G3324" s="56">
        <v>3</v>
      </c>
      <c r="H3324" s="56">
        <v>11</v>
      </c>
    </row>
    <row r="3325" spans="1:8" x14ac:dyDescent="0.2">
      <c r="A3325" s="56">
        <v>2020</v>
      </c>
      <c r="B3325" s="56">
        <v>13587</v>
      </c>
      <c r="C3325" s="56" t="s">
        <v>1526</v>
      </c>
      <c r="D3325" s="56" t="s">
        <v>5787</v>
      </c>
      <c r="E3325" s="2" t="s">
        <v>535</v>
      </c>
      <c r="F3325" s="56" t="s">
        <v>212</v>
      </c>
      <c r="G3325" s="56">
        <v>3</v>
      </c>
      <c r="H3325" s="56">
        <v>12</v>
      </c>
    </row>
    <row r="3326" spans="1:8" x14ac:dyDescent="0.2">
      <c r="A3326" s="56">
        <v>2020</v>
      </c>
      <c r="B3326" s="56">
        <v>13412</v>
      </c>
      <c r="C3326" s="56" t="s">
        <v>319</v>
      </c>
      <c r="D3326" s="56" t="s">
        <v>331</v>
      </c>
      <c r="E3326" s="2" t="s">
        <v>5788</v>
      </c>
      <c r="F3326" s="56" t="s">
        <v>221</v>
      </c>
      <c r="G3326" s="56">
        <v>3</v>
      </c>
      <c r="H3326" s="56">
        <v>13</v>
      </c>
    </row>
    <row r="3327" spans="1:8" x14ac:dyDescent="0.2">
      <c r="A3327" s="56">
        <v>2020</v>
      </c>
      <c r="B3327" s="56">
        <v>13467</v>
      </c>
      <c r="C3327" s="56" t="s">
        <v>1526</v>
      </c>
      <c r="D3327" s="56" t="s">
        <v>4017</v>
      </c>
      <c r="E3327" s="2" t="s">
        <v>478</v>
      </c>
      <c r="F3327" s="56" t="s">
        <v>211</v>
      </c>
      <c r="G3327" s="56">
        <v>3</v>
      </c>
      <c r="H3327" s="56">
        <v>14</v>
      </c>
    </row>
    <row r="3328" spans="1:8" x14ac:dyDescent="0.2">
      <c r="A3328" s="56">
        <v>2020</v>
      </c>
      <c r="B3328" s="56">
        <v>13657</v>
      </c>
      <c r="C3328" s="56" t="s">
        <v>409</v>
      </c>
      <c r="D3328" s="56" t="s">
        <v>5789</v>
      </c>
      <c r="E3328" s="2" t="s">
        <v>463</v>
      </c>
      <c r="F3328" s="56" t="s">
        <v>217</v>
      </c>
      <c r="G3328" s="56">
        <v>3</v>
      </c>
      <c r="H3328" s="56">
        <v>15</v>
      </c>
    </row>
    <row r="3329" spans="1:8" x14ac:dyDescent="0.2">
      <c r="A3329" s="56">
        <v>2020</v>
      </c>
      <c r="B3329" s="56">
        <v>13709</v>
      </c>
      <c r="C3329" s="56" t="s">
        <v>1526</v>
      </c>
      <c r="D3329" s="56" t="s">
        <v>213</v>
      </c>
      <c r="E3329" s="2" t="s">
        <v>5790</v>
      </c>
      <c r="F3329" s="56" t="s">
        <v>206</v>
      </c>
      <c r="G3329" s="56">
        <v>3</v>
      </c>
      <c r="H3329" s="56">
        <v>16</v>
      </c>
    </row>
    <row r="3330" spans="1:8" x14ac:dyDescent="0.2">
      <c r="A3330" s="56">
        <v>2020</v>
      </c>
      <c r="B3330" s="56">
        <v>13468</v>
      </c>
      <c r="C3330" s="56" t="s">
        <v>386</v>
      </c>
      <c r="D3330" s="56" t="s">
        <v>5043</v>
      </c>
      <c r="E3330" s="2" t="s">
        <v>278</v>
      </c>
      <c r="F3330" s="56" t="s">
        <v>211</v>
      </c>
      <c r="G3330" s="56">
        <v>3</v>
      </c>
      <c r="H3330" s="56">
        <v>17</v>
      </c>
    </row>
    <row r="3331" spans="1:8" x14ac:dyDescent="0.2">
      <c r="A3331" s="56">
        <v>2020</v>
      </c>
      <c r="B3331" s="56">
        <v>13578</v>
      </c>
      <c r="C3331" s="56" t="s">
        <v>386</v>
      </c>
      <c r="D3331" s="56" t="s">
        <v>288</v>
      </c>
      <c r="E3331" s="2" t="s">
        <v>210</v>
      </c>
      <c r="F3331" s="56" t="s">
        <v>212</v>
      </c>
      <c r="G3331" s="56">
        <v>3</v>
      </c>
      <c r="H3331" s="56">
        <v>18</v>
      </c>
    </row>
    <row r="3332" spans="1:8" x14ac:dyDescent="0.2">
      <c r="A3332" s="56">
        <v>2020</v>
      </c>
      <c r="B3332" s="56">
        <v>13485</v>
      </c>
      <c r="C3332" s="56" t="s">
        <v>516</v>
      </c>
      <c r="D3332" s="56" t="s">
        <v>227</v>
      </c>
      <c r="E3332" s="2" t="s">
        <v>5791</v>
      </c>
      <c r="F3332" s="56" t="s">
        <v>211</v>
      </c>
      <c r="G3332" s="56">
        <v>4</v>
      </c>
      <c r="H3332" s="56">
        <v>1</v>
      </c>
    </row>
    <row r="3333" spans="1:8" x14ac:dyDescent="0.2">
      <c r="A3333" s="56">
        <v>2020</v>
      </c>
      <c r="B3333" s="56">
        <v>13697</v>
      </c>
      <c r="C3333" s="56" t="s">
        <v>295</v>
      </c>
      <c r="D3333" s="56" t="s">
        <v>288</v>
      </c>
      <c r="E3333" s="2" t="s">
        <v>191</v>
      </c>
      <c r="F3333" s="56" t="s">
        <v>206</v>
      </c>
      <c r="G3333" s="56">
        <v>4</v>
      </c>
      <c r="H3333" s="56">
        <v>2</v>
      </c>
    </row>
    <row r="3334" spans="1:8" x14ac:dyDescent="0.2">
      <c r="A3334" s="56">
        <v>2020</v>
      </c>
      <c r="B3334" s="56">
        <v>13579</v>
      </c>
      <c r="C3334" s="56" t="s">
        <v>187</v>
      </c>
      <c r="D3334" s="56" t="s">
        <v>3687</v>
      </c>
      <c r="E3334" s="2" t="s">
        <v>5792</v>
      </c>
      <c r="F3334" s="56" t="s">
        <v>212</v>
      </c>
      <c r="G3334" s="56">
        <v>4</v>
      </c>
      <c r="H3334" s="56">
        <v>3</v>
      </c>
    </row>
    <row r="3335" spans="1:8" x14ac:dyDescent="0.2">
      <c r="A3335" s="56">
        <v>2020</v>
      </c>
      <c r="B3335" s="56">
        <v>13555</v>
      </c>
      <c r="C3335" s="56" t="s">
        <v>319</v>
      </c>
      <c r="D3335" s="56" t="s">
        <v>5793</v>
      </c>
      <c r="E3335" s="2" t="s">
        <v>5794</v>
      </c>
      <c r="F3335" s="56" t="s">
        <v>224</v>
      </c>
      <c r="G3335" s="56">
        <v>4</v>
      </c>
      <c r="H3335" s="56">
        <v>4</v>
      </c>
    </row>
    <row r="3336" spans="1:8" x14ac:dyDescent="0.2">
      <c r="A3336" s="56">
        <v>2020</v>
      </c>
      <c r="B3336" s="56">
        <v>13539</v>
      </c>
      <c r="C3336" s="56" t="s">
        <v>295</v>
      </c>
      <c r="D3336" s="56" t="s">
        <v>5795</v>
      </c>
      <c r="E3336" s="2" t="s">
        <v>3928</v>
      </c>
      <c r="F3336" s="56" t="s">
        <v>190</v>
      </c>
      <c r="G3336" s="56">
        <v>4</v>
      </c>
      <c r="H3336" s="56">
        <v>5</v>
      </c>
    </row>
    <row r="3337" spans="1:8" x14ac:dyDescent="0.2">
      <c r="A3337" s="56">
        <v>2020</v>
      </c>
      <c r="B3337" s="56">
        <v>13754</v>
      </c>
      <c r="C3337" s="56" t="s">
        <v>386</v>
      </c>
      <c r="D3337" s="56" t="s">
        <v>361</v>
      </c>
      <c r="E3337" s="2" t="s">
        <v>333</v>
      </c>
      <c r="F3337" s="56" t="s">
        <v>196</v>
      </c>
      <c r="G3337" s="56">
        <v>4</v>
      </c>
      <c r="H3337" s="56">
        <v>6</v>
      </c>
    </row>
    <row r="3338" spans="1:8" x14ac:dyDescent="0.2">
      <c r="A3338" s="56">
        <v>2020</v>
      </c>
      <c r="B3338" s="56">
        <v>13506</v>
      </c>
      <c r="C3338" s="56" t="s">
        <v>121</v>
      </c>
      <c r="D3338" s="56" t="s">
        <v>262</v>
      </c>
      <c r="E3338" s="2" t="s">
        <v>5796</v>
      </c>
      <c r="F3338" s="56" t="s">
        <v>201</v>
      </c>
      <c r="G3338" s="56">
        <v>4</v>
      </c>
      <c r="H3338" s="56">
        <v>7</v>
      </c>
    </row>
    <row r="3339" spans="1:8" x14ac:dyDescent="0.2">
      <c r="A3339" s="56">
        <v>2020</v>
      </c>
      <c r="B3339" s="56">
        <v>13580</v>
      </c>
      <c r="C3339" s="56" t="s">
        <v>295</v>
      </c>
      <c r="D3339" s="56" t="s">
        <v>5110</v>
      </c>
      <c r="E3339" s="2" t="s">
        <v>2676</v>
      </c>
      <c r="F3339" s="56" t="s">
        <v>212</v>
      </c>
      <c r="G3339" s="56">
        <v>4</v>
      </c>
      <c r="H3339" s="56">
        <v>8</v>
      </c>
    </row>
    <row r="3340" spans="1:8" x14ac:dyDescent="0.2">
      <c r="A3340" s="56">
        <v>2020</v>
      </c>
      <c r="B3340" s="56">
        <v>13717</v>
      </c>
      <c r="C3340" s="56" t="s">
        <v>121</v>
      </c>
      <c r="D3340" s="56" t="s">
        <v>310</v>
      </c>
      <c r="E3340" s="2" t="s">
        <v>481</v>
      </c>
      <c r="F3340" s="56" t="s">
        <v>198</v>
      </c>
      <c r="G3340" s="56">
        <v>4</v>
      </c>
      <c r="H3340" s="56">
        <v>9</v>
      </c>
    </row>
    <row r="3341" spans="1:8" x14ac:dyDescent="0.2">
      <c r="A3341" s="56">
        <v>2020</v>
      </c>
      <c r="B3341" s="56">
        <v>13746</v>
      </c>
      <c r="C3341" s="56" t="s">
        <v>515</v>
      </c>
      <c r="D3341" s="56" t="s">
        <v>361</v>
      </c>
      <c r="E3341" s="2" t="s">
        <v>5797</v>
      </c>
      <c r="F3341" s="56" t="s">
        <v>196</v>
      </c>
      <c r="G3341" s="56">
        <v>4</v>
      </c>
      <c r="H3341" s="56">
        <v>10</v>
      </c>
    </row>
    <row r="3342" spans="1:8" x14ac:dyDescent="0.2">
      <c r="A3342" s="56">
        <v>2020</v>
      </c>
      <c r="B3342" s="56">
        <v>13719</v>
      </c>
      <c r="C3342" s="56" t="s">
        <v>400</v>
      </c>
      <c r="D3342" s="56" t="s">
        <v>288</v>
      </c>
      <c r="E3342" s="2" t="s">
        <v>252</v>
      </c>
      <c r="F3342" s="56" t="s">
        <v>198</v>
      </c>
      <c r="G3342" s="56">
        <v>4</v>
      </c>
      <c r="H3342" s="56">
        <v>11</v>
      </c>
    </row>
    <row r="3343" spans="1:8" x14ac:dyDescent="0.2">
      <c r="A3343" s="56">
        <v>2020</v>
      </c>
      <c r="B3343" s="56">
        <v>13749</v>
      </c>
      <c r="C3343" s="56" t="s">
        <v>295</v>
      </c>
      <c r="D3343" s="56" t="s">
        <v>5798</v>
      </c>
      <c r="E3343" s="2" t="s">
        <v>219</v>
      </c>
      <c r="F3343" s="56" t="s">
        <v>196</v>
      </c>
      <c r="G3343" s="56">
        <v>4</v>
      </c>
      <c r="H3343" s="56">
        <v>12</v>
      </c>
    </row>
    <row r="3344" spans="1:8" x14ac:dyDescent="0.2">
      <c r="A3344" s="56">
        <v>2020</v>
      </c>
      <c r="B3344" s="56">
        <v>13490</v>
      </c>
      <c r="C3344" s="56" t="s">
        <v>386</v>
      </c>
      <c r="D3344" s="56" t="s">
        <v>5799</v>
      </c>
      <c r="E3344" s="2" t="s">
        <v>5800</v>
      </c>
      <c r="F3344" s="56" t="s">
        <v>193</v>
      </c>
      <c r="G3344" s="56">
        <v>4</v>
      </c>
      <c r="H3344" s="56">
        <v>13</v>
      </c>
    </row>
    <row r="3345" spans="1:8" x14ac:dyDescent="0.2">
      <c r="A3345" s="56">
        <v>2020</v>
      </c>
      <c r="B3345" s="56">
        <v>13469</v>
      </c>
      <c r="C3345" s="56" t="s">
        <v>514</v>
      </c>
      <c r="D3345" s="56" t="s">
        <v>5801</v>
      </c>
      <c r="E3345" s="2" t="s">
        <v>3664</v>
      </c>
      <c r="F3345" s="56" t="s">
        <v>211</v>
      </c>
      <c r="G3345" s="56">
        <v>4</v>
      </c>
      <c r="H3345" s="56">
        <v>14</v>
      </c>
    </row>
    <row r="3346" spans="1:8" x14ac:dyDescent="0.2">
      <c r="A3346" s="56">
        <v>2020</v>
      </c>
      <c r="B3346" s="56">
        <v>13659</v>
      </c>
      <c r="C3346" s="56" t="s">
        <v>386</v>
      </c>
      <c r="D3346" s="56" t="s">
        <v>538</v>
      </c>
      <c r="E3346" s="2" t="s">
        <v>2999</v>
      </c>
      <c r="F3346" s="56" t="s">
        <v>217</v>
      </c>
      <c r="G3346" s="56">
        <v>4</v>
      </c>
      <c r="H3346" s="56">
        <v>15</v>
      </c>
    </row>
    <row r="3347" spans="1:8" x14ac:dyDescent="0.2">
      <c r="A3347" s="56">
        <v>2020</v>
      </c>
      <c r="B3347" s="56">
        <v>13712</v>
      </c>
      <c r="C3347" s="56" t="s">
        <v>514</v>
      </c>
      <c r="D3347" s="56" t="s">
        <v>214</v>
      </c>
      <c r="E3347" s="2" t="s">
        <v>210</v>
      </c>
      <c r="F3347" s="56" t="s">
        <v>206</v>
      </c>
      <c r="G3347" s="56">
        <v>4</v>
      </c>
      <c r="H3347" s="56">
        <v>16</v>
      </c>
    </row>
    <row r="3348" spans="1:8" x14ac:dyDescent="0.2">
      <c r="A3348" s="56">
        <v>2020</v>
      </c>
      <c r="B3348" s="56">
        <v>13532</v>
      </c>
      <c r="C3348" s="56" t="s">
        <v>409</v>
      </c>
      <c r="D3348" s="56" t="s">
        <v>5802</v>
      </c>
      <c r="E3348" s="2" t="s">
        <v>5803</v>
      </c>
      <c r="F3348" s="56" t="s">
        <v>190</v>
      </c>
      <c r="G3348" s="56">
        <v>4</v>
      </c>
      <c r="H3348" s="56">
        <v>17</v>
      </c>
    </row>
    <row r="3349" spans="1:8" x14ac:dyDescent="0.2">
      <c r="A3349" s="56">
        <v>2020</v>
      </c>
      <c r="B3349" s="56">
        <v>13556</v>
      </c>
      <c r="C3349" s="56" t="s">
        <v>1526</v>
      </c>
      <c r="D3349" s="56" t="s">
        <v>271</v>
      </c>
      <c r="E3349" s="2" t="s">
        <v>322</v>
      </c>
      <c r="F3349" s="56" t="s">
        <v>224</v>
      </c>
      <c r="G3349" s="56">
        <v>4</v>
      </c>
      <c r="H3349" s="56">
        <v>18</v>
      </c>
    </row>
    <row r="3350" spans="1:8" x14ac:dyDescent="0.2">
      <c r="A3350" s="56">
        <v>2020</v>
      </c>
      <c r="B3350" s="56">
        <v>13690</v>
      </c>
      <c r="C3350" s="56" t="s">
        <v>121</v>
      </c>
      <c r="D3350" s="56" t="s">
        <v>275</v>
      </c>
      <c r="E3350" s="2" t="s">
        <v>5804</v>
      </c>
      <c r="F3350" s="56" t="s">
        <v>206</v>
      </c>
      <c r="G3350" s="56">
        <v>5</v>
      </c>
      <c r="H3350" s="56">
        <v>1</v>
      </c>
    </row>
    <row r="3351" spans="1:8" x14ac:dyDescent="0.2">
      <c r="A3351" s="56">
        <v>2020</v>
      </c>
      <c r="B3351" s="56">
        <v>13713</v>
      </c>
      <c r="C3351" s="56" t="s">
        <v>540</v>
      </c>
      <c r="D3351" s="56" t="s">
        <v>214</v>
      </c>
      <c r="E3351" s="2" t="s">
        <v>5805</v>
      </c>
      <c r="F3351" s="56" t="s">
        <v>206</v>
      </c>
      <c r="G3351" s="56">
        <v>5</v>
      </c>
      <c r="H3351" s="56">
        <v>2</v>
      </c>
    </row>
    <row r="3352" spans="1:8" x14ac:dyDescent="0.2">
      <c r="A3352" s="56">
        <v>2020</v>
      </c>
      <c r="B3352" s="56">
        <v>13510</v>
      </c>
      <c r="C3352" s="56" t="s">
        <v>187</v>
      </c>
      <c r="D3352" s="56" t="s">
        <v>213</v>
      </c>
      <c r="E3352" s="2" t="s">
        <v>242</v>
      </c>
      <c r="F3352" s="56" t="s">
        <v>201</v>
      </c>
      <c r="G3352" s="56">
        <v>5</v>
      </c>
      <c r="H3352" s="56">
        <v>3</v>
      </c>
    </row>
    <row r="3353" spans="1:8" x14ac:dyDescent="0.2">
      <c r="A3353" s="56">
        <v>2020</v>
      </c>
      <c r="B3353" s="56">
        <v>13411</v>
      </c>
      <c r="C3353" s="56" t="s">
        <v>319</v>
      </c>
      <c r="D3353" s="56" t="s">
        <v>3426</v>
      </c>
      <c r="E3353" s="2" t="s">
        <v>5806</v>
      </c>
      <c r="F3353" s="56" t="s">
        <v>221</v>
      </c>
      <c r="G3353" s="56">
        <v>5</v>
      </c>
      <c r="H3353" s="56">
        <v>4</v>
      </c>
    </row>
    <row r="3354" spans="1:8" x14ac:dyDescent="0.2">
      <c r="A3354" s="56">
        <v>2020</v>
      </c>
      <c r="B3354" s="56">
        <v>13470</v>
      </c>
      <c r="C3354" s="56" t="s">
        <v>540</v>
      </c>
      <c r="D3354" s="56" t="s">
        <v>357</v>
      </c>
      <c r="E3354" s="2" t="s">
        <v>5099</v>
      </c>
      <c r="F3354" s="56" t="s">
        <v>211</v>
      </c>
      <c r="G3354" s="56">
        <v>5</v>
      </c>
      <c r="H3354" s="56">
        <v>5</v>
      </c>
    </row>
    <row r="3355" spans="1:8" x14ac:dyDescent="0.2">
      <c r="A3355" s="56">
        <v>2020</v>
      </c>
      <c r="B3355" s="56">
        <v>13415</v>
      </c>
      <c r="C3355" s="56" t="s">
        <v>386</v>
      </c>
      <c r="D3355" s="56" t="s">
        <v>3231</v>
      </c>
      <c r="E3355" s="2" t="s">
        <v>261</v>
      </c>
      <c r="F3355" s="56" t="s">
        <v>221</v>
      </c>
      <c r="G3355" s="56">
        <v>5</v>
      </c>
      <c r="H3355" s="56">
        <v>6</v>
      </c>
    </row>
    <row r="3356" spans="1:8" x14ac:dyDescent="0.2">
      <c r="A3356" s="56">
        <v>2020</v>
      </c>
      <c r="B3356" s="56">
        <v>13620</v>
      </c>
      <c r="C3356" s="56" t="s">
        <v>139</v>
      </c>
      <c r="D3356" s="56" t="s">
        <v>229</v>
      </c>
      <c r="E3356" s="2" t="s">
        <v>5807</v>
      </c>
      <c r="F3356" s="56" t="s">
        <v>226</v>
      </c>
      <c r="G3356" s="56">
        <v>5</v>
      </c>
      <c r="H3356" s="56">
        <v>7</v>
      </c>
    </row>
    <row r="3357" spans="1:8" x14ac:dyDescent="0.2">
      <c r="A3357" s="56">
        <v>2020</v>
      </c>
      <c r="B3357" s="56">
        <v>13391</v>
      </c>
      <c r="C3357" s="56" t="s">
        <v>121</v>
      </c>
      <c r="D3357" s="56" t="s">
        <v>331</v>
      </c>
      <c r="E3357" s="2" t="s">
        <v>5808</v>
      </c>
      <c r="F3357" s="56" t="s">
        <v>199</v>
      </c>
      <c r="G3357" s="56">
        <v>5</v>
      </c>
      <c r="H3357" s="56">
        <v>8</v>
      </c>
    </row>
    <row r="3358" spans="1:8" x14ac:dyDescent="0.2">
      <c r="A3358" s="56">
        <v>2020</v>
      </c>
      <c r="B3358" s="56">
        <v>13447</v>
      </c>
      <c r="C3358" s="56" t="s">
        <v>392</v>
      </c>
      <c r="D3358" s="56" t="s">
        <v>265</v>
      </c>
      <c r="E3358" s="2" t="s">
        <v>5809</v>
      </c>
      <c r="F3358" s="56" t="s">
        <v>209</v>
      </c>
      <c r="G3358" s="56">
        <v>5</v>
      </c>
      <c r="H3358" s="56">
        <v>9</v>
      </c>
    </row>
    <row r="3359" spans="1:8" x14ac:dyDescent="0.2">
      <c r="A3359" s="56">
        <v>2020</v>
      </c>
      <c r="B3359" s="56">
        <v>13696</v>
      </c>
      <c r="C3359" s="56" t="s">
        <v>515</v>
      </c>
      <c r="D3359" s="56" t="s">
        <v>5810</v>
      </c>
      <c r="E3359" s="2" t="s">
        <v>5124</v>
      </c>
      <c r="F3359" s="56" t="s">
        <v>206</v>
      </c>
      <c r="G3359" s="56">
        <v>5</v>
      </c>
      <c r="H3359" s="56">
        <v>10</v>
      </c>
    </row>
    <row r="3360" spans="1:8" x14ac:dyDescent="0.2">
      <c r="A3360" s="56">
        <v>2020</v>
      </c>
      <c r="B3360" s="56">
        <v>13392</v>
      </c>
      <c r="C3360" s="56" t="s">
        <v>400</v>
      </c>
      <c r="D3360" s="56" t="s">
        <v>2524</v>
      </c>
      <c r="E3360" s="2" t="s">
        <v>257</v>
      </c>
      <c r="F3360" s="56" t="s">
        <v>199</v>
      </c>
      <c r="G3360" s="56">
        <v>5</v>
      </c>
      <c r="H3360" s="56">
        <v>11</v>
      </c>
    </row>
    <row r="3361" spans="1:8" x14ac:dyDescent="0.2">
      <c r="A3361" s="56">
        <v>2020</v>
      </c>
      <c r="B3361" s="56">
        <v>13396</v>
      </c>
      <c r="C3361" s="56" t="s">
        <v>1526</v>
      </c>
      <c r="D3361" s="56" t="s">
        <v>192</v>
      </c>
      <c r="E3361" s="2" t="s">
        <v>5811</v>
      </c>
      <c r="F3361" s="56" t="s">
        <v>199</v>
      </c>
      <c r="G3361" s="56">
        <v>5</v>
      </c>
      <c r="H3361" s="56">
        <v>12</v>
      </c>
    </row>
    <row r="3362" spans="1:8" x14ac:dyDescent="0.2">
      <c r="A3362" s="56">
        <v>2020</v>
      </c>
      <c r="B3362" s="56">
        <v>13584</v>
      </c>
      <c r="C3362" s="56" t="s">
        <v>409</v>
      </c>
      <c r="D3362" s="56" t="s">
        <v>324</v>
      </c>
      <c r="E3362" s="2" t="s">
        <v>197</v>
      </c>
      <c r="F3362" s="56" t="s">
        <v>212</v>
      </c>
      <c r="G3362" s="56">
        <v>5</v>
      </c>
      <c r="H3362" s="56">
        <v>13</v>
      </c>
    </row>
    <row r="3363" spans="1:8" x14ac:dyDescent="0.2">
      <c r="A3363" s="56">
        <v>2020</v>
      </c>
      <c r="B3363" s="56">
        <v>13507</v>
      </c>
      <c r="C3363" s="56" t="s">
        <v>1526</v>
      </c>
      <c r="D3363" s="56" t="s">
        <v>455</v>
      </c>
      <c r="E3363" s="2" t="s">
        <v>532</v>
      </c>
      <c r="F3363" s="56" t="s">
        <v>201</v>
      </c>
      <c r="G3363" s="56">
        <v>5</v>
      </c>
      <c r="H3363" s="56">
        <v>14</v>
      </c>
    </row>
    <row r="3364" spans="1:8" x14ac:dyDescent="0.2">
      <c r="A3364" s="56">
        <v>2020</v>
      </c>
      <c r="B3364" s="56">
        <v>13732</v>
      </c>
      <c r="C3364" s="56" t="s">
        <v>404</v>
      </c>
      <c r="D3364" s="56" t="s">
        <v>2393</v>
      </c>
      <c r="E3364" s="2" t="s">
        <v>5812</v>
      </c>
      <c r="F3364" s="56" t="s">
        <v>198</v>
      </c>
      <c r="G3364" s="56">
        <v>5</v>
      </c>
      <c r="H3364" s="56">
        <v>15</v>
      </c>
    </row>
    <row r="3365" spans="1:8" x14ac:dyDescent="0.2">
      <c r="A3365" s="56">
        <v>2020</v>
      </c>
      <c r="B3365" s="56">
        <v>13393</v>
      </c>
      <c r="C3365" s="56" t="s">
        <v>514</v>
      </c>
      <c r="D3365" s="56" t="s">
        <v>3191</v>
      </c>
      <c r="E3365" s="2" t="s">
        <v>3192</v>
      </c>
      <c r="F3365" s="56" t="s">
        <v>199</v>
      </c>
      <c r="G3365" s="56">
        <v>5</v>
      </c>
      <c r="H3365" s="56">
        <v>16</v>
      </c>
    </row>
    <row r="3366" spans="1:8" x14ac:dyDescent="0.2">
      <c r="A3366" s="56">
        <v>2020</v>
      </c>
      <c r="B3366" s="56">
        <v>13743</v>
      </c>
      <c r="C3366" s="56" t="s">
        <v>409</v>
      </c>
      <c r="D3366" s="56" t="s">
        <v>478</v>
      </c>
      <c r="E3366" s="2" t="s">
        <v>3010</v>
      </c>
      <c r="F3366" s="56" t="s">
        <v>196</v>
      </c>
      <c r="G3366" s="56">
        <v>5</v>
      </c>
      <c r="H3366" s="56">
        <v>17</v>
      </c>
    </row>
    <row r="3367" spans="1:8" x14ac:dyDescent="0.2">
      <c r="A3367" s="56">
        <v>2020</v>
      </c>
      <c r="B3367" s="56">
        <v>13574</v>
      </c>
      <c r="C3367" s="56" t="s">
        <v>409</v>
      </c>
      <c r="D3367" s="56" t="s">
        <v>534</v>
      </c>
      <c r="E3367" s="2" t="s">
        <v>204</v>
      </c>
      <c r="F3367" s="56" t="s">
        <v>212</v>
      </c>
      <c r="G3367" s="56">
        <v>5</v>
      </c>
      <c r="H3367" s="56">
        <v>18</v>
      </c>
    </row>
    <row r="3368" spans="1:8" x14ac:dyDescent="0.2">
      <c r="A3368" s="56">
        <v>2020</v>
      </c>
      <c r="B3368" s="56">
        <v>13575</v>
      </c>
      <c r="C3368" s="56" t="s">
        <v>516</v>
      </c>
      <c r="D3368" s="56" t="s">
        <v>4935</v>
      </c>
      <c r="E3368" s="2" t="s">
        <v>5813</v>
      </c>
      <c r="F3368" s="56" t="s">
        <v>212</v>
      </c>
      <c r="G3368" s="56">
        <v>6</v>
      </c>
      <c r="H3368" s="56">
        <v>1</v>
      </c>
    </row>
    <row r="3369" spans="1:8" x14ac:dyDescent="0.2">
      <c r="A3369" s="56">
        <v>2020</v>
      </c>
      <c r="B3369" s="56">
        <v>13595</v>
      </c>
      <c r="C3369" s="56" t="s">
        <v>540</v>
      </c>
      <c r="D3369" s="56" t="s">
        <v>331</v>
      </c>
      <c r="E3369" s="2" t="s">
        <v>5814</v>
      </c>
      <c r="F3369" s="56" t="s">
        <v>212</v>
      </c>
      <c r="G3369" s="56">
        <v>6</v>
      </c>
      <c r="H3369" s="56">
        <v>2</v>
      </c>
    </row>
    <row r="3370" spans="1:8" x14ac:dyDescent="0.2">
      <c r="A3370" s="56">
        <v>2020</v>
      </c>
      <c r="B3370" s="56">
        <v>13641</v>
      </c>
      <c r="C3370" s="56" t="s">
        <v>187</v>
      </c>
      <c r="D3370" s="56" t="s">
        <v>458</v>
      </c>
      <c r="E3370" s="2" t="s">
        <v>5815</v>
      </c>
      <c r="F3370" s="56" t="s">
        <v>188</v>
      </c>
      <c r="G3370" s="56">
        <v>6</v>
      </c>
      <c r="H3370" s="56">
        <v>3</v>
      </c>
    </row>
    <row r="3371" spans="1:8" x14ac:dyDescent="0.2">
      <c r="A3371" s="56">
        <v>2020</v>
      </c>
      <c r="B3371" s="56">
        <v>13660</v>
      </c>
      <c r="C3371" s="56" t="s">
        <v>319</v>
      </c>
      <c r="D3371" s="56" t="s">
        <v>5816</v>
      </c>
      <c r="E3371" s="2" t="s">
        <v>252</v>
      </c>
      <c r="F3371" s="56" t="s">
        <v>217</v>
      </c>
      <c r="G3371" s="56">
        <v>6</v>
      </c>
      <c r="H3371" s="56">
        <v>4</v>
      </c>
    </row>
    <row r="3372" spans="1:8" x14ac:dyDescent="0.2">
      <c r="A3372" s="56">
        <v>2020</v>
      </c>
      <c r="B3372" s="56">
        <v>13583</v>
      </c>
      <c r="C3372" s="56" t="s">
        <v>404</v>
      </c>
      <c r="D3372" s="56" t="s">
        <v>265</v>
      </c>
      <c r="E3372" s="2" t="s">
        <v>191</v>
      </c>
      <c r="F3372" s="56" t="s">
        <v>212</v>
      </c>
      <c r="G3372" s="56">
        <v>6</v>
      </c>
      <c r="H3372" s="56">
        <v>5</v>
      </c>
    </row>
    <row r="3373" spans="1:8" x14ac:dyDescent="0.2">
      <c r="A3373" s="56">
        <v>2020</v>
      </c>
      <c r="B3373" s="56">
        <v>13454</v>
      </c>
      <c r="C3373" s="56" t="s">
        <v>121</v>
      </c>
      <c r="D3373" s="56" t="s">
        <v>156</v>
      </c>
      <c r="E3373" s="2" t="s">
        <v>277</v>
      </c>
      <c r="F3373" s="56" t="s">
        <v>209</v>
      </c>
      <c r="G3373" s="56">
        <v>6</v>
      </c>
      <c r="H3373" s="56">
        <v>6</v>
      </c>
    </row>
    <row r="3374" spans="1:8" x14ac:dyDescent="0.2">
      <c r="A3374" s="56">
        <v>2020</v>
      </c>
      <c r="B3374" s="56">
        <v>13718</v>
      </c>
      <c r="C3374" s="56" t="s">
        <v>139</v>
      </c>
      <c r="D3374" s="56" t="s">
        <v>308</v>
      </c>
      <c r="E3374" s="2" t="s">
        <v>422</v>
      </c>
      <c r="F3374" s="56" t="s">
        <v>198</v>
      </c>
      <c r="G3374" s="56">
        <v>6</v>
      </c>
      <c r="H3374" s="56">
        <v>7</v>
      </c>
    </row>
    <row r="3375" spans="1:8" x14ac:dyDescent="0.2">
      <c r="A3375" s="56">
        <v>2020</v>
      </c>
      <c r="B3375" s="56">
        <v>13576</v>
      </c>
      <c r="C3375" s="56" t="s">
        <v>121</v>
      </c>
      <c r="D3375" s="56" t="s">
        <v>477</v>
      </c>
      <c r="E3375" s="2" t="s">
        <v>371</v>
      </c>
      <c r="F3375" s="56" t="s">
        <v>212</v>
      </c>
      <c r="G3375" s="56">
        <v>6</v>
      </c>
      <c r="H3375" s="56">
        <v>8</v>
      </c>
    </row>
    <row r="3376" spans="1:8" x14ac:dyDescent="0.2">
      <c r="A3376" s="56">
        <v>2020</v>
      </c>
      <c r="B3376" s="56">
        <v>13599</v>
      </c>
      <c r="C3376" s="56" t="s">
        <v>392</v>
      </c>
      <c r="D3376" s="56" t="s">
        <v>2551</v>
      </c>
      <c r="E3376" s="2" t="s">
        <v>5817</v>
      </c>
      <c r="F3376" s="56" t="s">
        <v>212</v>
      </c>
      <c r="G3376" s="56">
        <v>6</v>
      </c>
      <c r="H3376" s="56">
        <v>9</v>
      </c>
    </row>
    <row r="3377" spans="1:8" x14ac:dyDescent="0.2">
      <c r="A3377" s="56">
        <v>2020</v>
      </c>
      <c r="B3377" s="56">
        <v>13543</v>
      </c>
      <c r="C3377" s="56" t="s">
        <v>515</v>
      </c>
      <c r="D3377" s="56" t="s">
        <v>305</v>
      </c>
      <c r="E3377" s="2" t="s">
        <v>2656</v>
      </c>
      <c r="F3377" s="56" t="s">
        <v>190</v>
      </c>
      <c r="G3377" s="56">
        <v>6</v>
      </c>
      <c r="H3377" s="56">
        <v>10</v>
      </c>
    </row>
    <row r="3378" spans="1:8" x14ac:dyDescent="0.2">
      <c r="A3378" s="56">
        <v>2020</v>
      </c>
      <c r="B3378" s="56">
        <v>13663</v>
      </c>
      <c r="C3378" s="56" t="s">
        <v>400</v>
      </c>
      <c r="D3378" s="56" t="s">
        <v>5818</v>
      </c>
      <c r="E3378" s="2" t="s">
        <v>2635</v>
      </c>
      <c r="F3378" s="56" t="s">
        <v>217</v>
      </c>
      <c r="G3378" s="56">
        <v>6</v>
      </c>
      <c r="H3378" s="56">
        <v>11</v>
      </c>
    </row>
    <row r="3379" spans="1:8" x14ac:dyDescent="0.2">
      <c r="A3379" s="56">
        <v>2020</v>
      </c>
      <c r="B3379" s="56">
        <v>13499</v>
      </c>
      <c r="C3379" s="56" t="s">
        <v>1526</v>
      </c>
      <c r="D3379" s="56" t="s">
        <v>271</v>
      </c>
      <c r="E3379" s="2" t="s">
        <v>5819</v>
      </c>
      <c r="F3379" s="56" t="s">
        <v>193</v>
      </c>
      <c r="G3379" s="56">
        <v>6</v>
      </c>
      <c r="H3379" s="56">
        <v>12</v>
      </c>
    </row>
    <row r="3380" spans="1:8" x14ac:dyDescent="0.2">
      <c r="A3380" s="56">
        <v>2020</v>
      </c>
      <c r="B3380" s="56">
        <v>13434</v>
      </c>
      <c r="C3380" s="56" t="s">
        <v>409</v>
      </c>
      <c r="D3380" s="56" t="s">
        <v>2904</v>
      </c>
      <c r="E3380" s="2" t="s">
        <v>3960</v>
      </c>
      <c r="F3380" s="56" t="s">
        <v>221</v>
      </c>
      <c r="G3380" s="56">
        <v>6</v>
      </c>
      <c r="H3380" s="56">
        <v>13</v>
      </c>
    </row>
    <row r="3381" spans="1:8" x14ac:dyDescent="0.2">
      <c r="A3381" s="56">
        <v>2020</v>
      </c>
      <c r="B3381" s="56">
        <v>13471</v>
      </c>
      <c r="C3381" s="56" t="s">
        <v>404</v>
      </c>
      <c r="D3381" s="56" t="s">
        <v>5820</v>
      </c>
      <c r="E3381" s="2" t="s">
        <v>5821</v>
      </c>
      <c r="F3381" s="56" t="s">
        <v>211</v>
      </c>
      <c r="G3381" s="56">
        <v>6</v>
      </c>
      <c r="H3381" s="56">
        <v>14</v>
      </c>
    </row>
    <row r="3382" spans="1:8" x14ac:dyDescent="0.2">
      <c r="A3382" s="56">
        <v>2020</v>
      </c>
      <c r="B3382" s="56">
        <v>13744</v>
      </c>
      <c r="C3382" s="56" t="s">
        <v>256</v>
      </c>
      <c r="D3382" s="56" t="s">
        <v>360</v>
      </c>
      <c r="E3382" s="2" t="s">
        <v>2545</v>
      </c>
      <c r="F3382" s="56" t="s">
        <v>196</v>
      </c>
      <c r="G3382" s="56">
        <v>6</v>
      </c>
      <c r="H3382" s="56">
        <v>15</v>
      </c>
    </row>
    <row r="3383" spans="1:8" x14ac:dyDescent="0.2">
      <c r="A3383" s="56">
        <v>2020</v>
      </c>
      <c r="B3383" s="56">
        <v>13453</v>
      </c>
      <c r="C3383" s="56" t="s">
        <v>514</v>
      </c>
      <c r="D3383" s="56" t="s">
        <v>5118</v>
      </c>
      <c r="E3383" s="2" t="s">
        <v>5822</v>
      </c>
      <c r="F3383" s="56" t="s">
        <v>209</v>
      </c>
      <c r="G3383" s="56">
        <v>6</v>
      </c>
      <c r="H3383" s="56">
        <v>16</v>
      </c>
    </row>
    <row r="3384" spans="1:8" x14ac:dyDescent="0.2">
      <c r="A3384" s="56">
        <v>2020</v>
      </c>
      <c r="B3384" s="56">
        <v>13437</v>
      </c>
      <c r="C3384" s="56" t="s">
        <v>386</v>
      </c>
      <c r="D3384" s="56" t="s">
        <v>5823</v>
      </c>
      <c r="E3384" s="2" t="s">
        <v>5824</v>
      </c>
      <c r="F3384" s="56" t="s">
        <v>221</v>
      </c>
      <c r="G3384" s="56">
        <v>6</v>
      </c>
      <c r="H3384" s="56">
        <v>17</v>
      </c>
    </row>
    <row r="3385" spans="1:8" x14ac:dyDescent="0.2">
      <c r="A3385" s="56">
        <v>2020</v>
      </c>
      <c r="B3385" s="56">
        <v>13535</v>
      </c>
      <c r="C3385" s="56" t="s">
        <v>404</v>
      </c>
      <c r="D3385" s="56" t="s">
        <v>238</v>
      </c>
      <c r="E3385" s="2" t="s">
        <v>300</v>
      </c>
      <c r="F3385" s="56" t="s">
        <v>190</v>
      </c>
      <c r="G3385" s="56">
        <v>6</v>
      </c>
      <c r="H3385" s="56">
        <v>18</v>
      </c>
    </row>
    <row r="3386" spans="1:8" x14ac:dyDescent="0.2">
      <c r="A3386" s="56">
        <v>2020</v>
      </c>
      <c r="B3386" s="56">
        <v>13692</v>
      </c>
      <c r="C3386" s="56" t="s">
        <v>516</v>
      </c>
      <c r="D3386" s="56" t="s">
        <v>244</v>
      </c>
      <c r="E3386" s="2" t="s">
        <v>474</v>
      </c>
      <c r="F3386" s="56" t="s">
        <v>206</v>
      </c>
      <c r="G3386" s="56">
        <v>7</v>
      </c>
      <c r="H3386" s="56">
        <v>1</v>
      </c>
    </row>
    <row r="3387" spans="1:8" x14ac:dyDescent="0.2">
      <c r="A3387" s="56">
        <v>2020</v>
      </c>
      <c r="B3387" s="56">
        <v>13414</v>
      </c>
      <c r="C3387" s="56" t="s">
        <v>540</v>
      </c>
      <c r="D3387" s="56" t="s">
        <v>4668</v>
      </c>
      <c r="E3387" s="2" t="s">
        <v>4615</v>
      </c>
      <c r="F3387" s="56" t="s">
        <v>221</v>
      </c>
      <c r="G3387" s="56">
        <v>7</v>
      </c>
      <c r="H3387" s="56">
        <v>2</v>
      </c>
    </row>
    <row r="3388" spans="1:8" x14ac:dyDescent="0.2">
      <c r="A3388" s="56">
        <v>2020</v>
      </c>
      <c r="B3388" s="56">
        <v>13662</v>
      </c>
      <c r="C3388" s="56" t="s">
        <v>187</v>
      </c>
      <c r="D3388" s="56" t="s">
        <v>5825</v>
      </c>
      <c r="E3388" s="2" t="s">
        <v>3545</v>
      </c>
      <c r="F3388" s="56" t="s">
        <v>217</v>
      </c>
      <c r="G3388" s="56">
        <v>7</v>
      </c>
      <c r="H3388" s="56">
        <v>3</v>
      </c>
    </row>
    <row r="3389" spans="1:8" x14ac:dyDescent="0.2">
      <c r="A3389" s="56">
        <v>2020</v>
      </c>
      <c r="B3389" s="56">
        <v>13582</v>
      </c>
      <c r="C3389" s="56" t="s">
        <v>319</v>
      </c>
      <c r="D3389" s="56" t="s">
        <v>376</v>
      </c>
      <c r="E3389" s="2" t="s">
        <v>323</v>
      </c>
      <c r="F3389" s="56" t="s">
        <v>212</v>
      </c>
      <c r="G3389" s="56">
        <v>7</v>
      </c>
      <c r="H3389" s="56">
        <v>4</v>
      </c>
    </row>
    <row r="3390" spans="1:8" x14ac:dyDescent="0.2">
      <c r="A3390" s="56">
        <v>2020</v>
      </c>
      <c r="B3390" s="56">
        <v>13661</v>
      </c>
      <c r="C3390" s="56" t="s">
        <v>295</v>
      </c>
      <c r="D3390" s="56" t="s">
        <v>231</v>
      </c>
      <c r="E3390" s="2" t="s">
        <v>5826</v>
      </c>
      <c r="F3390" s="56" t="s">
        <v>217</v>
      </c>
      <c r="G3390" s="56">
        <v>7</v>
      </c>
      <c r="H3390" s="56">
        <v>5</v>
      </c>
    </row>
    <row r="3391" spans="1:8" x14ac:dyDescent="0.2">
      <c r="A3391" s="56">
        <v>2020</v>
      </c>
      <c r="B3391" s="56">
        <v>13416</v>
      </c>
      <c r="C3391" s="56" t="s">
        <v>386</v>
      </c>
      <c r="D3391" s="56" t="s">
        <v>528</v>
      </c>
      <c r="E3391" s="2" t="s">
        <v>5423</v>
      </c>
      <c r="F3391" s="56" t="s">
        <v>221</v>
      </c>
      <c r="G3391" s="56">
        <v>7</v>
      </c>
      <c r="H3391" s="56">
        <v>6</v>
      </c>
    </row>
    <row r="3392" spans="1:8" x14ac:dyDescent="0.2">
      <c r="A3392" s="56">
        <v>2020</v>
      </c>
      <c r="B3392" s="56">
        <v>13520</v>
      </c>
      <c r="C3392" s="56" t="s">
        <v>139</v>
      </c>
      <c r="D3392" s="56" t="s">
        <v>478</v>
      </c>
      <c r="E3392" s="2" t="s">
        <v>5827</v>
      </c>
      <c r="F3392" s="56" t="s">
        <v>201</v>
      </c>
      <c r="G3392" s="56">
        <v>7</v>
      </c>
      <c r="H3392" s="56">
        <v>7</v>
      </c>
    </row>
    <row r="3393" spans="1:8" x14ac:dyDescent="0.2">
      <c r="A3393" s="56">
        <v>2020</v>
      </c>
      <c r="B3393" s="56">
        <v>13491</v>
      </c>
      <c r="C3393" s="56" t="s">
        <v>256</v>
      </c>
      <c r="D3393" s="56" t="s">
        <v>301</v>
      </c>
      <c r="E3393" s="2" t="s">
        <v>4615</v>
      </c>
      <c r="F3393" s="56" t="s">
        <v>193</v>
      </c>
      <c r="G3393" s="56">
        <v>7</v>
      </c>
      <c r="H3393" s="56">
        <v>8</v>
      </c>
    </row>
    <row r="3394" spans="1:8" x14ac:dyDescent="0.2">
      <c r="A3394" s="56">
        <v>2020</v>
      </c>
      <c r="B3394" s="56">
        <v>13536</v>
      </c>
      <c r="C3394" s="56" t="s">
        <v>392</v>
      </c>
      <c r="D3394" s="56" t="s">
        <v>5828</v>
      </c>
      <c r="E3394" s="2" t="s">
        <v>3009</v>
      </c>
      <c r="F3394" s="56" t="s">
        <v>190</v>
      </c>
      <c r="G3394" s="56">
        <v>7</v>
      </c>
      <c r="H3394" s="56">
        <v>9</v>
      </c>
    </row>
    <row r="3395" spans="1:8" x14ac:dyDescent="0.2">
      <c r="A3395" s="56">
        <v>2020</v>
      </c>
      <c r="B3395" s="56">
        <v>13721</v>
      </c>
      <c r="C3395" s="56" t="s">
        <v>515</v>
      </c>
      <c r="D3395" s="56" t="s">
        <v>5829</v>
      </c>
      <c r="E3395" s="2" t="s">
        <v>233</v>
      </c>
      <c r="F3395" s="56" t="s">
        <v>198</v>
      </c>
      <c r="G3395" s="56">
        <v>7</v>
      </c>
      <c r="H3395" s="56">
        <v>10</v>
      </c>
    </row>
    <row r="3396" spans="1:8" x14ac:dyDescent="0.2">
      <c r="A3396" s="56">
        <v>2020</v>
      </c>
      <c r="B3396" s="56">
        <v>13722</v>
      </c>
      <c r="C3396" s="56" t="s">
        <v>392</v>
      </c>
      <c r="D3396" s="56" t="s">
        <v>3789</v>
      </c>
      <c r="E3396" s="2" t="s">
        <v>536</v>
      </c>
      <c r="F3396" s="56" t="s">
        <v>198</v>
      </c>
      <c r="G3396" s="56">
        <v>7</v>
      </c>
      <c r="H3396" s="56">
        <v>11</v>
      </c>
    </row>
    <row r="3397" spans="1:8" x14ac:dyDescent="0.2">
      <c r="A3397" s="56">
        <v>2020</v>
      </c>
      <c r="B3397" s="56">
        <v>13643</v>
      </c>
      <c r="C3397" s="56" t="s">
        <v>1526</v>
      </c>
      <c r="D3397" s="56" t="s">
        <v>336</v>
      </c>
      <c r="E3397" s="2" t="s">
        <v>4941</v>
      </c>
      <c r="F3397" s="56" t="s">
        <v>188</v>
      </c>
      <c r="G3397" s="56">
        <v>7</v>
      </c>
      <c r="H3397" s="56">
        <v>12</v>
      </c>
    </row>
    <row r="3398" spans="1:8" x14ac:dyDescent="0.2">
      <c r="A3398" s="56">
        <v>2020</v>
      </c>
      <c r="B3398" s="56">
        <v>13621</v>
      </c>
      <c r="C3398" s="56" t="s">
        <v>121</v>
      </c>
      <c r="D3398" s="56" t="s">
        <v>305</v>
      </c>
      <c r="E3398" s="2" t="s">
        <v>5830</v>
      </c>
      <c r="F3398" s="56" t="s">
        <v>226</v>
      </c>
      <c r="G3398" s="56">
        <v>7</v>
      </c>
      <c r="H3398" s="56">
        <v>13</v>
      </c>
    </row>
    <row r="3399" spans="1:8" x14ac:dyDescent="0.2">
      <c r="A3399" s="56">
        <v>2020</v>
      </c>
      <c r="B3399" s="56">
        <v>13550</v>
      </c>
      <c r="C3399" s="56" t="s">
        <v>404</v>
      </c>
      <c r="D3399" s="56" t="s">
        <v>225</v>
      </c>
      <c r="E3399" s="2" t="s">
        <v>5831</v>
      </c>
      <c r="F3399" s="56" t="s">
        <v>190</v>
      </c>
      <c r="G3399" s="56">
        <v>7</v>
      </c>
      <c r="H3399" s="56">
        <v>14</v>
      </c>
    </row>
    <row r="3400" spans="1:8" x14ac:dyDescent="0.2">
      <c r="A3400" s="56">
        <v>2020</v>
      </c>
      <c r="B3400" s="56">
        <v>13693</v>
      </c>
      <c r="C3400" s="56" t="s">
        <v>256</v>
      </c>
      <c r="D3400" s="56" t="s">
        <v>250</v>
      </c>
      <c r="E3400" s="2" t="s">
        <v>5832</v>
      </c>
      <c r="F3400" s="56" t="s">
        <v>206</v>
      </c>
      <c r="G3400" s="56">
        <v>7</v>
      </c>
      <c r="H3400" s="56">
        <v>15</v>
      </c>
    </row>
    <row r="3401" spans="1:8" x14ac:dyDescent="0.2">
      <c r="A3401" s="56">
        <v>2020</v>
      </c>
      <c r="B3401" s="56">
        <v>13724</v>
      </c>
      <c r="C3401" s="56" t="s">
        <v>514</v>
      </c>
      <c r="D3401" s="56" t="s">
        <v>330</v>
      </c>
      <c r="E3401" s="2" t="s">
        <v>312</v>
      </c>
      <c r="F3401" s="56" t="s">
        <v>198</v>
      </c>
      <c r="G3401" s="56">
        <v>7</v>
      </c>
      <c r="H3401" s="56">
        <v>16</v>
      </c>
    </row>
    <row r="3402" spans="1:8" x14ac:dyDescent="0.2">
      <c r="A3402" s="56">
        <v>2020</v>
      </c>
      <c r="B3402" s="56">
        <v>13489</v>
      </c>
      <c r="C3402" s="56" t="s">
        <v>386</v>
      </c>
      <c r="D3402" s="56" t="s">
        <v>5833</v>
      </c>
      <c r="E3402" s="2" t="s">
        <v>5834</v>
      </c>
      <c r="F3402" s="56" t="s">
        <v>211</v>
      </c>
      <c r="G3402" s="56">
        <v>7</v>
      </c>
      <c r="H3402" s="56">
        <v>17</v>
      </c>
    </row>
    <row r="3403" spans="1:8" x14ac:dyDescent="0.2">
      <c r="A3403" s="56">
        <v>2020</v>
      </c>
      <c r="B3403" s="56">
        <v>13504</v>
      </c>
      <c r="C3403" s="56" t="s">
        <v>1525</v>
      </c>
      <c r="D3403" s="56" t="s">
        <v>330</v>
      </c>
      <c r="E3403" s="2" t="s">
        <v>380</v>
      </c>
      <c r="F3403" s="56" t="s">
        <v>193</v>
      </c>
      <c r="G3403" s="56">
        <v>7</v>
      </c>
      <c r="H3403" s="56">
        <v>18</v>
      </c>
    </row>
    <row r="3404" spans="1:8" x14ac:dyDescent="0.2">
      <c r="A3404" s="97">
        <v>2019</v>
      </c>
      <c r="B3404" s="97">
        <v>13037</v>
      </c>
      <c r="C3404" s="97" t="s">
        <v>379</v>
      </c>
      <c r="D3404" s="97" t="s">
        <v>491</v>
      </c>
      <c r="E3404" s="96" t="s">
        <v>247</v>
      </c>
      <c r="F3404" s="97" t="s">
        <v>212</v>
      </c>
      <c r="G3404" s="97">
        <v>1</v>
      </c>
      <c r="H3404" s="97">
        <v>1</v>
      </c>
    </row>
    <row r="3405" spans="1:8" x14ac:dyDescent="0.2">
      <c r="A3405" s="56">
        <v>2019</v>
      </c>
      <c r="B3405" s="56">
        <v>13203</v>
      </c>
      <c r="C3405" s="56" t="s">
        <v>409</v>
      </c>
      <c r="D3405" s="56" t="s">
        <v>415</v>
      </c>
      <c r="E3405" s="2" t="s">
        <v>300</v>
      </c>
      <c r="F3405" s="56" t="s">
        <v>196</v>
      </c>
      <c r="G3405" s="56">
        <v>1</v>
      </c>
      <c r="H3405" s="56">
        <v>2</v>
      </c>
    </row>
    <row r="3406" spans="1:8" x14ac:dyDescent="0.2">
      <c r="A3406" s="56">
        <v>2019</v>
      </c>
      <c r="B3406" s="56">
        <v>12997</v>
      </c>
      <c r="C3406" s="56" t="s">
        <v>516</v>
      </c>
      <c r="D3406" s="56" t="s">
        <v>231</v>
      </c>
      <c r="E3406" s="2" t="s">
        <v>4975</v>
      </c>
      <c r="F3406" s="56" t="s">
        <v>190</v>
      </c>
      <c r="G3406" s="56">
        <v>1</v>
      </c>
      <c r="H3406" s="56">
        <v>3</v>
      </c>
    </row>
    <row r="3407" spans="1:8" x14ac:dyDescent="0.2">
      <c r="A3407" s="56">
        <v>2019</v>
      </c>
      <c r="B3407" s="56">
        <v>13212</v>
      </c>
      <c r="C3407" s="56" t="s">
        <v>392</v>
      </c>
      <c r="D3407" s="56" t="s">
        <v>5835</v>
      </c>
      <c r="E3407" s="2" t="s">
        <v>210</v>
      </c>
      <c r="F3407" s="56" t="s">
        <v>196</v>
      </c>
      <c r="G3407" s="56">
        <v>1</v>
      </c>
      <c r="H3407" s="56">
        <v>4</v>
      </c>
    </row>
    <row r="3408" spans="1:8" x14ac:dyDescent="0.2">
      <c r="A3408" s="56">
        <v>2019</v>
      </c>
      <c r="B3408" s="56">
        <v>12871</v>
      </c>
      <c r="C3408" s="56" t="s">
        <v>409</v>
      </c>
      <c r="D3408" s="56" t="s">
        <v>298</v>
      </c>
      <c r="E3408" s="2" t="s">
        <v>210</v>
      </c>
      <c r="F3408" s="56" t="s">
        <v>221</v>
      </c>
      <c r="G3408" s="56">
        <v>1</v>
      </c>
      <c r="H3408" s="56">
        <v>5</v>
      </c>
    </row>
    <row r="3409" spans="1:8" x14ac:dyDescent="0.2">
      <c r="A3409" s="56">
        <v>2019</v>
      </c>
      <c r="B3409" s="56">
        <v>13038</v>
      </c>
      <c r="C3409" s="56" t="s">
        <v>515</v>
      </c>
      <c r="D3409" s="56" t="s">
        <v>5836</v>
      </c>
      <c r="E3409" s="2" t="s">
        <v>277</v>
      </c>
      <c r="F3409" s="56" t="s">
        <v>212</v>
      </c>
      <c r="G3409" s="56">
        <v>1</v>
      </c>
      <c r="H3409" s="56">
        <v>6</v>
      </c>
    </row>
    <row r="3410" spans="1:8" x14ac:dyDescent="0.2">
      <c r="A3410" s="56">
        <v>2019</v>
      </c>
      <c r="B3410" s="56">
        <v>12870</v>
      </c>
      <c r="C3410" s="56" t="s">
        <v>319</v>
      </c>
      <c r="D3410" s="56" t="s">
        <v>343</v>
      </c>
      <c r="E3410" s="2" t="s">
        <v>5662</v>
      </c>
      <c r="F3410" s="56" t="s">
        <v>221</v>
      </c>
      <c r="G3410" s="56">
        <v>1</v>
      </c>
      <c r="H3410" s="56">
        <v>7</v>
      </c>
    </row>
    <row r="3411" spans="1:8" x14ac:dyDescent="0.2">
      <c r="A3411" s="56">
        <v>2019</v>
      </c>
      <c r="B3411" s="56">
        <v>13153</v>
      </c>
      <c r="C3411" s="56" t="s">
        <v>397</v>
      </c>
      <c r="D3411" s="56" t="s">
        <v>5837</v>
      </c>
      <c r="E3411" s="2" t="s">
        <v>210</v>
      </c>
      <c r="F3411" s="56" t="s">
        <v>206</v>
      </c>
      <c r="G3411" s="56">
        <v>1</v>
      </c>
      <c r="H3411" s="56">
        <v>8</v>
      </c>
    </row>
    <row r="3412" spans="1:8" x14ac:dyDescent="0.2">
      <c r="A3412" s="56">
        <v>2019</v>
      </c>
      <c r="B3412" s="56">
        <v>12972</v>
      </c>
      <c r="C3412" s="56" t="s">
        <v>1319</v>
      </c>
      <c r="D3412" s="56" t="s">
        <v>214</v>
      </c>
      <c r="E3412" s="2" t="s">
        <v>3413</v>
      </c>
      <c r="F3412" s="56" t="s">
        <v>201</v>
      </c>
      <c r="G3412" s="56">
        <v>1</v>
      </c>
      <c r="H3412" s="56">
        <v>9</v>
      </c>
    </row>
    <row r="3413" spans="1:8" x14ac:dyDescent="0.2">
      <c r="A3413" s="56">
        <v>2019</v>
      </c>
      <c r="B3413" s="56">
        <v>13154</v>
      </c>
      <c r="C3413" s="56" t="s">
        <v>1525</v>
      </c>
      <c r="D3413" s="56" t="s">
        <v>156</v>
      </c>
      <c r="E3413" s="2" t="s">
        <v>5838</v>
      </c>
      <c r="F3413" s="56" t="s">
        <v>206</v>
      </c>
      <c r="G3413" s="56">
        <v>1</v>
      </c>
      <c r="H3413" s="56">
        <v>10</v>
      </c>
    </row>
    <row r="3414" spans="1:8" x14ac:dyDescent="0.2">
      <c r="A3414" s="56">
        <v>2019</v>
      </c>
      <c r="B3414" s="56">
        <v>13100</v>
      </c>
      <c r="C3414" s="56" t="s">
        <v>442</v>
      </c>
      <c r="D3414" s="56" t="s">
        <v>391</v>
      </c>
      <c r="E3414" s="2" t="s">
        <v>4933</v>
      </c>
      <c r="F3414" s="56" t="s">
        <v>188</v>
      </c>
      <c r="G3414" s="56">
        <v>1</v>
      </c>
      <c r="H3414" s="56">
        <v>11</v>
      </c>
    </row>
    <row r="3415" spans="1:8" x14ac:dyDescent="0.2">
      <c r="A3415" s="56">
        <v>2019</v>
      </c>
      <c r="B3415" s="56">
        <v>12907</v>
      </c>
      <c r="C3415" s="56" t="s">
        <v>243</v>
      </c>
      <c r="D3415" s="56" t="s">
        <v>255</v>
      </c>
      <c r="E3415" s="2" t="s">
        <v>3562</v>
      </c>
      <c r="F3415" s="56" t="s">
        <v>209</v>
      </c>
      <c r="G3415" s="56">
        <v>1</v>
      </c>
      <c r="H3415" s="56">
        <v>12</v>
      </c>
    </row>
    <row r="3416" spans="1:8" x14ac:dyDescent="0.2">
      <c r="A3416" s="56">
        <v>2019</v>
      </c>
      <c r="B3416" s="56">
        <v>12872</v>
      </c>
      <c r="C3416" s="56" t="s">
        <v>243</v>
      </c>
      <c r="D3416" s="56" t="s">
        <v>259</v>
      </c>
      <c r="E3416" s="2" t="s">
        <v>5839</v>
      </c>
      <c r="F3416" s="56" t="s">
        <v>221</v>
      </c>
      <c r="G3416" s="56">
        <v>1</v>
      </c>
      <c r="H3416" s="56">
        <v>13</v>
      </c>
    </row>
    <row r="3417" spans="1:8" x14ac:dyDescent="0.2">
      <c r="A3417" s="56">
        <v>2019</v>
      </c>
      <c r="B3417" s="56">
        <v>13046</v>
      </c>
      <c r="C3417" s="56" t="s">
        <v>392</v>
      </c>
      <c r="D3417" s="56" t="s">
        <v>451</v>
      </c>
      <c r="E3417" s="2" t="s">
        <v>5840</v>
      </c>
      <c r="F3417" s="56" t="s">
        <v>212</v>
      </c>
      <c r="G3417" s="56">
        <v>1</v>
      </c>
      <c r="H3417" s="56">
        <v>14</v>
      </c>
    </row>
    <row r="3418" spans="1:8" x14ac:dyDescent="0.2">
      <c r="A3418" s="56">
        <v>2019</v>
      </c>
      <c r="B3418" s="56">
        <v>12877</v>
      </c>
      <c r="C3418" s="56" t="s">
        <v>386</v>
      </c>
      <c r="D3418" s="56" t="s">
        <v>5841</v>
      </c>
      <c r="E3418" s="2" t="s">
        <v>5842</v>
      </c>
      <c r="F3418" s="56" t="s">
        <v>221</v>
      </c>
      <c r="G3418" s="56">
        <v>1</v>
      </c>
      <c r="H3418" s="56">
        <v>15</v>
      </c>
    </row>
    <row r="3419" spans="1:8" x14ac:dyDescent="0.2">
      <c r="A3419" s="56">
        <v>2019</v>
      </c>
      <c r="B3419" s="56">
        <v>12875</v>
      </c>
      <c r="C3419" s="56" t="s">
        <v>1526</v>
      </c>
      <c r="D3419" s="56" t="s">
        <v>162</v>
      </c>
      <c r="E3419" s="2" t="s">
        <v>228</v>
      </c>
      <c r="F3419" s="56" t="s">
        <v>221</v>
      </c>
      <c r="G3419" s="56">
        <v>1</v>
      </c>
      <c r="H3419" s="56">
        <v>16</v>
      </c>
    </row>
    <row r="3420" spans="1:8" x14ac:dyDescent="0.2">
      <c r="A3420" s="56">
        <v>2019</v>
      </c>
      <c r="B3420" s="56">
        <v>13205</v>
      </c>
      <c r="C3420" s="56" t="s">
        <v>121</v>
      </c>
      <c r="D3420" s="56" t="s">
        <v>265</v>
      </c>
      <c r="E3420" s="2" t="s">
        <v>3527</v>
      </c>
      <c r="F3420" s="56" t="s">
        <v>196</v>
      </c>
      <c r="G3420" s="56">
        <v>1</v>
      </c>
      <c r="H3420" s="56">
        <v>17</v>
      </c>
    </row>
    <row r="3421" spans="1:8" x14ac:dyDescent="0.2">
      <c r="A3421" s="56">
        <v>2019</v>
      </c>
      <c r="B3421" s="56">
        <v>12932</v>
      </c>
      <c r="C3421" s="56" t="s">
        <v>243</v>
      </c>
      <c r="D3421" s="56" t="s">
        <v>2904</v>
      </c>
      <c r="E3421" s="2" t="s">
        <v>5843</v>
      </c>
      <c r="F3421" s="56" t="s">
        <v>211</v>
      </c>
      <c r="G3421" s="56">
        <v>1</v>
      </c>
      <c r="H3421" s="56">
        <v>18</v>
      </c>
    </row>
    <row r="3422" spans="1:8" x14ac:dyDescent="0.2">
      <c r="A3422" s="56">
        <v>2019</v>
      </c>
      <c r="B3422" s="56">
        <v>12908</v>
      </c>
      <c r="C3422" s="56" t="s">
        <v>379</v>
      </c>
      <c r="D3422" s="56" t="s">
        <v>159</v>
      </c>
      <c r="E3422" s="2" t="s">
        <v>158</v>
      </c>
      <c r="F3422" s="56" t="s">
        <v>209</v>
      </c>
      <c r="G3422" s="56">
        <v>2</v>
      </c>
      <c r="H3422" s="56">
        <v>1</v>
      </c>
    </row>
    <row r="3423" spans="1:8" x14ac:dyDescent="0.2">
      <c r="A3423" s="56">
        <v>2019</v>
      </c>
      <c r="B3423" s="56">
        <v>12910</v>
      </c>
      <c r="C3423" s="56" t="s">
        <v>319</v>
      </c>
      <c r="D3423" s="56" t="s">
        <v>5844</v>
      </c>
      <c r="E3423" s="2" t="s">
        <v>5845</v>
      </c>
      <c r="F3423" s="56" t="s">
        <v>209</v>
      </c>
      <c r="G3423" s="56">
        <v>2</v>
      </c>
      <c r="H3423" s="56">
        <v>2</v>
      </c>
    </row>
    <row r="3424" spans="1:8" x14ac:dyDescent="0.2">
      <c r="A3424" s="56">
        <v>2019</v>
      </c>
      <c r="B3424" s="56">
        <v>12933</v>
      </c>
      <c r="C3424" s="56" t="s">
        <v>516</v>
      </c>
      <c r="D3424" s="56" t="s">
        <v>283</v>
      </c>
      <c r="E3424" s="2" t="s">
        <v>5846</v>
      </c>
      <c r="F3424" s="56" t="s">
        <v>211</v>
      </c>
      <c r="G3424" s="56">
        <v>2</v>
      </c>
      <c r="H3424" s="56">
        <v>3</v>
      </c>
    </row>
    <row r="3425" spans="1:8" x14ac:dyDescent="0.2">
      <c r="A3425" s="56">
        <v>2019</v>
      </c>
      <c r="B3425" s="56">
        <v>13211</v>
      </c>
      <c r="C3425" s="56" t="s">
        <v>400</v>
      </c>
      <c r="D3425" s="56" t="s">
        <v>354</v>
      </c>
      <c r="E3425" s="2" t="s">
        <v>5847</v>
      </c>
      <c r="F3425" s="56" t="s">
        <v>196</v>
      </c>
      <c r="G3425" s="56">
        <v>2</v>
      </c>
      <c r="H3425" s="56">
        <v>4</v>
      </c>
    </row>
    <row r="3426" spans="1:8" x14ac:dyDescent="0.2">
      <c r="A3426" s="56">
        <v>2019</v>
      </c>
      <c r="B3426" s="56">
        <v>12873</v>
      </c>
      <c r="C3426" s="56" t="s">
        <v>121</v>
      </c>
      <c r="D3426" s="56" t="s">
        <v>331</v>
      </c>
      <c r="E3426" s="2" t="s">
        <v>222</v>
      </c>
      <c r="F3426" s="56" t="s">
        <v>221</v>
      </c>
      <c r="G3426" s="56">
        <v>2</v>
      </c>
      <c r="H3426" s="56">
        <v>5</v>
      </c>
    </row>
    <row r="3427" spans="1:8" x14ac:dyDescent="0.2">
      <c r="A3427" s="56">
        <v>2019</v>
      </c>
      <c r="B3427" s="56">
        <v>13217</v>
      </c>
      <c r="C3427" s="56" t="s">
        <v>515</v>
      </c>
      <c r="D3427" s="56" t="s">
        <v>5848</v>
      </c>
      <c r="E3427" s="2" t="s">
        <v>5849</v>
      </c>
      <c r="F3427" s="56" t="s">
        <v>196</v>
      </c>
      <c r="G3427" s="56">
        <v>2</v>
      </c>
      <c r="H3427" s="56">
        <v>6</v>
      </c>
    </row>
    <row r="3428" spans="1:8" x14ac:dyDescent="0.2">
      <c r="A3428" s="56">
        <v>2019</v>
      </c>
      <c r="B3428" s="56">
        <v>13155</v>
      </c>
      <c r="C3428" s="56" t="s">
        <v>319</v>
      </c>
      <c r="D3428" s="56" t="s">
        <v>259</v>
      </c>
      <c r="E3428" s="2" t="s">
        <v>230</v>
      </c>
      <c r="F3428" s="56" t="s">
        <v>206</v>
      </c>
      <c r="G3428" s="56">
        <v>2</v>
      </c>
      <c r="H3428" s="56">
        <v>7</v>
      </c>
    </row>
    <row r="3429" spans="1:8" x14ac:dyDescent="0.2">
      <c r="A3429" s="56">
        <v>2019</v>
      </c>
      <c r="B3429" s="56">
        <v>13204</v>
      </c>
      <c r="C3429" s="56" t="s">
        <v>397</v>
      </c>
      <c r="D3429" s="56" t="s">
        <v>5823</v>
      </c>
      <c r="E3429" s="2" t="s">
        <v>372</v>
      </c>
      <c r="F3429" s="56" t="s">
        <v>196</v>
      </c>
      <c r="G3429" s="56">
        <v>2</v>
      </c>
      <c r="H3429" s="56">
        <v>8</v>
      </c>
    </row>
    <row r="3430" spans="1:8" x14ac:dyDescent="0.2">
      <c r="A3430" s="56">
        <v>2019</v>
      </c>
      <c r="B3430" s="56">
        <v>13206</v>
      </c>
      <c r="C3430" s="56" t="s">
        <v>1319</v>
      </c>
      <c r="D3430" s="56" t="s">
        <v>143</v>
      </c>
      <c r="E3430" s="2" t="s">
        <v>489</v>
      </c>
      <c r="F3430" s="56" t="s">
        <v>196</v>
      </c>
      <c r="G3430" s="56">
        <v>2</v>
      </c>
      <c r="H3430" s="56">
        <v>9</v>
      </c>
    </row>
    <row r="3431" spans="1:8" x14ac:dyDescent="0.2">
      <c r="A3431" s="56">
        <v>2019</v>
      </c>
      <c r="B3431" s="56">
        <v>12880</v>
      </c>
      <c r="C3431" s="56" t="s">
        <v>1525</v>
      </c>
      <c r="D3431" s="56" t="s">
        <v>213</v>
      </c>
      <c r="E3431" s="2" t="s">
        <v>5850</v>
      </c>
      <c r="F3431" s="56" t="s">
        <v>221</v>
      </c>
      <c r="G3431" s="56">
        <v>2</v>
      </c>
      <c r="H3431" s="56">
        <v>10</v>
      </c>
    </row>
    <row r="3432" spans="1:8" x14ac:dyDescent="0.2">
      <c r="A3432" s="56">
        <v>2019</v>
      </c>
      <c r="B3432" s="56">
        <v>12998</v>
      </c>
      <c r="C3432" s="56" t="s">
        <v>442</v>
      </c>
      <c r="D3432" s="56" t="s">
        <v>229</v>
      </c>
      <c r="E3432" s="2" t="s">
        <v>252</v>
      </c>
      <c r="F3432" s="56" t="s">
        <v>190</v>
      </c>
      <c r="G3432" s="56">
        <v>2</v>
      </c>
      <c r="H3432" s="56">
        <v>11</v>
      </c>
    </row>
    <row r="3433" spans="1:8" x14ac:dyDescent="0.2">
      <c r="A3433" s="56">
        <v>2019</v>
      </c>
      <c r="B3433" s="56">
        <v>13213</v>
      </c>
      <c r="C3433" s="56" t="s">
        <v>1526</v>
      </c>
      <c r="D3433" s="56" t="s">
        <v>5851</v>
      </c>
      <c r="E3433" s="2" t="s">
        <v>390</v>
      </c>
      <c r="F3433" s="56" t="s">
        <v>196</v>
      </c>
      <c r="G3433" s="56">
        <v>2</v>
      </c>
      <c r="H3433" s="56">
        <v>12</v>
      </c>
    </row>
    <row r="3434" spans="1:8" x14ac:dyDescent="0.2">
      <c r="A3434" s="56">
        <v>2019</v>
      </c>
      <c r="B3434" s="56">
        <v>13162</v>
      </c>
      <c r="C3434" s="56" t="s">
        <v>404</v>
      </c>
      <c r="D3434" s="56" t="s">
        <v>5852</v>
      </c>
      <c r="E3434" s="2" t="s">
        <v>5853</v>
      </c>
      <c r="F3434" s="56" t="s">
        <v>206</v>
      </c>
      <c r="G3434" s="56">
        <v>2</v>
      </c>
      <c r="H3434" s="56">
        <v>13</v>
      </c>
    </row>
    <row r="3435" spans="1:8" x14ac:dyDescent="0.2">
      <c r="A3435" s="56">
        <v>2019</v>
      </c>
      <c r="B3435" s="56">
        <v>12894</v>
      </c>
      <c r="C3435" s="56" t="s">
        <v>392</v>
      </c>
      <c r="D3435" s="56" t="s">
        <v>318</v>
      </c>
      <c r="E3435" s="2" t="s">
        <v>5854</v>
      </c>
      <c r="F3435" s="56" t="s">
        <v>221</v>
      </c>
      <c r="G3435" s="56">
        <v>2</v>
      </c>
      <c r="H3435" s="56">
        <v>14</v>
      </c>
    </row>
    <row r="3436" spans="1:8" x14ac:dyDescent="0.2">
      <c r="A3436" s="56">
        <v>2019</v>
      </c>
      <c r="B3436" s="56">
        <v>12934</v>
      </c>
      <c r="C3436" s="56" t="s">
        <v>187</v>
      </c>
      <c r="D3436" s="56" t="s">
        <v>3800</v>
      </c>
      <c r="E3436" s="2" t="s">
        <v>5855</v>
      </c>
      <c r="F3436" s="56" t="s">
        <v>211</v>
      </c>
      <c r="G3436" s="56">
        <v>2</v>
      </c>
      <c r="H3436" s="56">
        <v>15</v>
      </c>
    </row>
    <row r="3437" spans="1:8" x14ac:dyDescent="0.2">
      <c r="A3437" s="56">
        <v>2019</v>
      </c>
      <c r="B3437" s="56">
        <v>13041</v>
      </c>
      <c r="C3437" s="56" t="s">
        <v>1526</v>
      </c>
      <c r="D3437" s="56" t="s">
        <v>334</v>
      </c>
      <c r="E3437" s="2" t="s">
        <v>5637</v>
      </c>
      <c r="F3437" s="56" t="s">
        <v>212</v>
      </c>
      <c r="G3437" s="56">
        <v>2</v>
      </c>
      <c r="H3437" s="56">
        <v>16</v>
      </c>
    </row>
    <row r="3438" spans="1:8" x14ac:dyDescent="0.2">
      <c r="A3438" s="56">
        <v>2019</v>
      </c>
      <c r="B3438" s="56">
        <v>13209</v>
      </c>
      <c r="C3438" s="56" t="s">
        <v>400</v>
      </c>
      <c r="D3438" s="56" t="s">
        <v>3687</v>
      </c>
      <c r="E3438" s="2" t="s">
        <v>454</v>
      </c>
      <c r="F3438" s="56" t="s">
        <v>196</v>
      </c>
      <c r="G3438" s="56">
        <v>2</v>
      </c>
      <c r="H3438" s="56">
        <v>17</v>
      </c>
    </row>
    <row r="3439" spans="1:8" x14ac:dyDescent="0.2">
      <c r="A3439" s="56">
        <v>2019</v>
      </c>
      <c r="B3439" s="56">
        <v>13124</v>
      </c>
      <c r="C3439" s="56" t="s">
        <v>404</v>
      </c>
      <c r="D3439" s="56" t="s">
        <v>5856</v>
      </c>
      <c r="E3439" s="2" t="s">
        <v>237</v>
      </c>
      <c r="F3439" s="56" t="s">
        <v>217</v>
      </c>
      <c r="G3439" s="56">
        <v>2</v>
      </c>
      <c r="H3439" s="56">
        <v>18</v>
      </c>
    </row>
    <row r="3440" spans="1:8" x14ac:dyDescent="0.2">
      <c r="A3440" s="56">
        <v>2019</v>
      </c>
      <c r="B3440" s="56">
        <v>13099</v>
      </c>
      <c r="C3440" s="56" t="s">
        <v>379</v>
      </c>
      <c r="D3440" s="56" t="s">
        <v>4935</v>
      </c>
      <c r="E3440" s="2" t="s">
        <v>4936</v>
      </c>
      <c r="F3440" s="56" t="s">
        <v>188</v>
      </c>
      <c r="G3440" s="56">
        <v>3</v>
      </c>
      <c r="H3440" s="56">
        <v>1</v>
      </c>
    </row>
    <row r="3441" spans="1:8" x14ac:dyDescent="0.2">
      <c r="A3441" s="56">
        <v>2019</v>
      </c>
      <c r="B3441" s="56">
        <v>13102</v>
      </c>
      <c r="C3441" s="56" t="s">
        <v>121</v>
      </c>
      <c r="D3441" s="56" t="s">
        <v>229</v>
      </c>
      <c r="E3441" s="2" t="s">
        <v>4943</v>
      </c>
      <c r="F3441" s="56" t="s">
        <v>188</v>
      </c>
      <c r="G3441" s="56">
        <v>3</v>
      </c>
      <c r="H3441" s="56">
        <v>2</v>
      </c>
    </row>
    <row r="3442" spans="1:8" x14ac:dyDescent="0.2">
      <c r="A3442" s="56">
        <v>2019</v>
      </c>
      <c r="B3442" s="56">
        <v>13123</v>
      </c>
      <c r="C3442" s="56" t="s">
        <v>516</v>
      </c>
      <c r="D3442" s="56" t="s">
        <v>328</v>
      </c>
      <c r="E3442" s="2" t="s">
        <v>5857</v>
      </c>
      <c r="F3442" s="56" t="s">
        <v>217</v>
      </c>
      <c r="G3442" s="56">
        <v>3</v>
      </c>
      <c r="H3442" s="56">
        <v>3</v>
      </c>
    </row>
    <row r="3443" spans="1:8" x14ac:dyDescent="0.2">
      <c r="A3443" s="56">
        <v>2019</v>
      </c>
      <c r="B3443" s="56">
        <v>13126</v>
      </c>
      <c r="C3443" s="56" t="s">
        <v>386</v>
      </c>
      <c r="D3443" s="56" t="s">
        <v>213</v>
      </c>
      <c r="E3443" s="2" t="s">
        <v>5858</v>
      </c>
      <c r="F3443" s="56" t="s">
        <v>217</v>
      </c>
      <c r="G3443" s="56">
        <v>3</v>
      </c>
      <c r="H3443" s="56">
        <v>4</v>
      </c>
    </row>
    <row r="3444" spans="1:8" x14ac:dyDescent="0.2">
      <c r="A3444" s="56">
        <v>2019</v>
      </c>
      <c r="B3444" s="56">
        <v>12876</v>
      </c>
      <c r="C3444" s="56" t="s">
        <v>386</v>
      </c>
      <c r="D3444" s="56" t="s">
        <v>155</v>
      </c>
      <c r="E3444" s="2" t="s">
        <v>7577</v>
      </c>
      <c r="F3444" s="56" t="s">
        <v>221</v>
      </c>
      <c r="G3444" s="56">
        <v>3</v>
      </c>
      <c r="H3444" s="56">
        <v>5</v>
      </c>
    </row>
    <row r="3445" spans="1:8" x14ac:dyDescent="0.2">
      <c r="A3445" s="56">
        <v>2019</v>
      </c>
      <c r="B3445" s="56">
        <v>13039</v>
      </c>
      <c r="C3445" s="56" t="s">
        <v>515</v>
      </c>
      <c r="D3445" s="56" t="s">
        <v>3196</v>
      </c>
      <c r="E3445" s="2" t="s">
        <v>323</v>
      </c>
      <c r="F3445" s="56" t="s">
        <v>212</v>
      </c>
      <c r="G3445" s="56">
        <v>3</v>
      </c>
      <c r="H3445" s="56">
        <v>6</v>
      </c>
    </row>
    <row r="3446" spans="1:8" x14ac:dyDescent="0.2">
      <c r="A3446" s="56">
        <v>2019</v>
      </c>
      <c r="B3446" s="56">
        <v>13045</v>
      </c>
      <c r="C3446" s="56" t="s">
        <v>319</v>
      </c>
      <c r="D3446" s="56" t="s">
        <v>3555</v>
      </c>
      <c r="E3446" s="2" t="s">
        <v>3956</v>
      </c>
      <c r="F3446" s="56" t="s">
        <v>212</v>
      </c>
      <c r="G3446" s="56">
        <v>3</v>
      </c>
      <c r="H3446" s="56">
        <v>7</v>
      </c>
    </row>
    <row r="3447" spans="1:8" x14ac:dyDescent="0.2">
      <c r="A3447" s="56">
        <v>2019</v>
      </c>
      <c r="B3447" s="56">
        <v>12999</v>
      </c>
      <c r="C3447" s="56" t="s">
        <v>397</v>
      </c>
      <c r="D3447" s="56" t="s">
        <v>317</v>
      </c>
      <c r="E3447" s="2" t="s">
        <v>233</v>
      </c>
      <c r="F3447" s="56" t="s">
        <v>190</v>
      </c>
      <c r="G3447" s="56">
        <v>3</v>
      </c>
      <c r="H3447" s="56">
        <v>8</v>
      </c>
    </row>
    <row r="3448" spans="1:8" x14ac:dyDescent="0.2">
      <c r="A3448" s="56">
        <v>2019</v>
      </c>
      <c r="B3448" s="56">
        <v>13040</v>
      </c>
      <c r="C3448" s="56" t="s">
        <v>1319</v>
      </c>
      <c r="D3448" s="56" t="s">
        <v>325</v>
      </c>
      <c r="E3448" s="2" t="s">
        <v>3271</v>
      </c>
      <c r="F3448" s="56" t="s">
        <v>212</v>
      </c>
      <c r="G3448" s="56">
        <v>3</v>
      </c>
      <c r="H3448" s="56">
        <v>9</v>
      </c>
    </row>
    <row r="3449" spans="1:8" x14ac:dyDescent="0.2">
      <c r="A3449" s="56">
        <v>2019</v>
      </c>
      <c r="B3449" s="56">
        <v>13207</v>
      </c>
      <c r="C3449" s="56" t="s">
        <v>1525</v>
      </c>
      <c r="D3449" s="56" t="s">
        <v>207</v>
      </c>
      <c r="E3449" s="2" t="s">
        <v>210</v>
      </c>
      <c r="F3449" s="56" t="s">
        <v>196</v>
      </c>
      <c r="G3449" s="56">
        <v>3</v>
      </c>
      <c r="H3449" s="56">
        <v>10</v>
      </c>
    </row>
    <row r="3450" spans="1:8" x14ac:dyDescent="0.2">
      <c r="A3450" s="56">
        <v>2019</v>
      </c>
      <c r="B3450" s="56">
        <v>13158</v>
      </c>
      <c r="C3450" s="56" t="s">
        <v>514</v>
      </c>
      <c r="D3450" s="56" t="s">
        <v>259</v>
      </c>
      <c r="E3450" s="2" t="s">
        <v>2579</v>
      </c>
      <c r="F3450" s="56" t="s">
        <v>206</v>
      </c>
      <c r="G3450" s="56">
        <v>3</v>
      </c>
      <c r="H3450" s="56">
        <v>11</v>
      </c>
    </row>
    <row r="3451" spans="1:8" x14ac:dyDescent="0.2">
      <c r="A3451" s="56">
        <v>2019</v>
      </c>
      <c r="B3451" s="56">
        <v>12874</v>
      </c>
      <c r="C3451" s="56" t="s">
        <v>404</v>
      </c>
      <c r="D3451" s="56" t="s">
        <v>3677</v>
      </c>
      <c r="E3451" s="2" t="s">
        <v>5859</v>
      </c>
      <c r="F3451" s="56" t="s">
        <v>221</v>
      </c>
      <c r="G3451" s="56">
        <v>3</v>
      </c>
      <c r="H3451" s="56">
        <v>12</v>
      </c>
    </row>
    <row r="3452" spans="1:8" x14ac:dyDescent="0.2">
      <c r="A3452" s="56">
        <v>2019</v>
      </c>
      <c r="B3452" s="56">
        <v>13208</v>
      </c>
      <c r="C3452" s="56" t="s">
        <v>442</v>
      </c>
      <c r="D3452" s="56" t="s">
        <v>5764</v>
      </c>
      <c r="E3452" s="2" t="s">
        <v>5860</v>
      </c>
      <c r="F3452" s="56" t="s">
        <v>196</v>
      </c>
      <c r="G3452" s="56">
        <v>3</v>
      </c>
      <c r="H3452" s="56">
        <v>13</v>
      </c>
    </row>
    <row r="3453" spans="1:8" x14ac:dyDescent="0.2">
      <c r="A3453" s="56">
        <v>2019</v>
      </c>
      <c r="B3453" s="56">
        <v>12914</v>
      </c>
      <c r="C3453" s="56" t="s">
        <v>404</v>
      </c>
      <c r="D3453" s="56" t="s">
        <v>331</v>
      </c>
      <c r="E3453" s="2" t="s">
        <v>5861</v>
      </c>
      <c r="F3453" s="56" t="s">
        <v>209</v>
      </c>
      <c r="G3453" s="56">
        <v>3</v>
      </c>
      <c r="H3453" s="56">
        <v>14</v>
      </c>
    </row>
    <row r="3454" spans="1:8" x14ac:dyDescent="0.2">
      <c r="A3454" s="56">
        <v>2019</v>
      </c>
      <c r="B3454" s="56">
        <v>13042</v>
      </c>
      <c r="C3454" s="56" t="s">
        <v>404</v>
      </c>
      <c r="D3454" s="56" t="s">
        <v>203</v>
      </c>
      <c r="E3454" s="2" t="s">
        <v>342</v>
      </c>
      <c r="F3454" s="56" t="s">
        <v>212</v>
      </c>
      <c r="G3454" s="56">
        <v>3</v>
      </c>
      <c r="H3454" s="56">
        <v>15</v>
      </c>
    </row>
    <row r="3455" spans="1:8" x14ac:dyDescent="0.2">
      <c r="A3455" s="56">
        <v>2019</v>
      </c>
      <c r="B3455" s="56">
        <v>12878</v>
      </c>
      <c r="C3455" s="56" t="s">
        <v>1526</v>
      </c>
      <c r="D3455" s="56" t="s">
        <v>5862</v>
      </c>
      <c r="E3455" s="2" t="s">
        <v>3802</v>
      </c>
      <c r="F3455" s="56" t="s">
        <v>221</v>
      </c>
      <c r="G3455" s="56">
        <v>3</v>
      </c>
      <c r="H3455" s="56">
        <v>16</v>
      </c>
    </row>
    <row r="3456" spans="1:8" x14ac:dyDescent="0.2">
      <c r="A3456" s="56">
        <v>2019</v>
      </c>
      <c r="B3456" s="56">
        <v>12957</v>
      </c>
      <c r="C3456" s="56" t="s">
        <v>400</v>
      </c>
      <c r="D3456" s="56" t="s">
        <v>306</v>
      </c>
      <c r="E3456" s="2" t="s">
        <v>521</v>
      </c>
      <c r="F3456" s="56" t="s">
        <v>193</v>
      </c>
      <c r="G3456" s="56">
        <v>3</v>
      </c>
      <c r="H3456" s="56">
        <v>17</v>
      </c>
    </row>
    <row r="3457" spans="1:8" x14ac:dyDescent="0.2">
      <c r="A3457" s="56">
        <v>2019</v>
      </c>
      <c r="B3457" s="56">
        <v>13049</v>
      </c>
      <c r="C3457" s="56" t="s">
        <v>404</v>
      </c>
      <c r="D3457" s="56" t="s">
        <v>333</v>
      </c>
      <c r="E3457" s="2" t="s">
        <v>5863</v>
      </c>
      <c r="F3457" s="56" t="s">
        <v>212</v>
      </c>
      <c r="G3457" s="56">
        <v>3</v>
      </c>
      <c r="H3457" s="56">
        <v>18</v>
      </c>
    </row>
    <row r="3458" spans="1:8" x14ac:dyDescent="0.2">
      <c r="A3458" s="56">
        <v>2019</v>
      </c>
      <c r="B3458" s="56">
        <v>12973</v>
      </c>
      <c r="C3458" s="56" t="s">
        <v>379</v>
      </c>
      <c r="D3458" s="56" t="s">
        <v>4004</v>
      </c>
      <c r="E3458" s="2" t="s">
        <v>5864</v>
      </c>
      <c r="F3458" s="56" t="s">
        <v>201</v>
      </c>
      <c r="G3458" s="56">
        <v>4</v>
      </c>
      <c r="H3458" s="56">
        <v>1</v>
      </c>
    </row>
    <row r="3459" spans="1:8" x14ac:dyDescent="0.2">
      <c r="A3459" s="56">
        <v>2019</v>
      </c>
      <c r="B3459" s="56">
        <v>13101</v>
      </c>
      <c r="C3459" s="56" t="s">
        <v>319</v>
      </c>
      <c r="D3459" s="56" t="s">
        <v>5865</v>
      </c>
      <c r="E3459" s="2" t="s">
        <v>5866</v>
      </c>
      <c r="F3459" s="56" t="s">
        <v>188</v>
      </c>
      <c r="G3459" s="56">
        <v>4</v>
      </c>
      <c r="H3459" s="56">
        <v>2</v>
      </c>
    </row>
    <row r="3460" spans="1:8" x14ac:dyDescent="0.2">
      <c r="A3460" s="56">
        <v>2019</v>
      </c>
      <c r="B3460" s="56">
        <v>13044</v>
      </c>
      <c r="C3460" s="56" t="s">
        <v>516</v>
      </c>
      <c r="D3460" s="56" t="s">
        <v>213</v>
      </c>
      <c r="E3460" s="2" t="s">
        <v>286</v>
      </c>
      <c r="F3460" s="56" t="s">
        <v>212</v>
      </c>
      <c r="G3460" s="56">
        <v>4</v>
      </c>
      <c r="H3460" s="56">
        <v>3</v>
      </c>
    </row>
    <row r="3461" spans="1:8" x14ac:dyDescent="0.2">
      <c r="A3461" s="56">
        <v>2019</v>
      </c>
      <c r="B3461" s="56">
        <v>12909</v>
      </c>
      <c r="C3461" s="56" t="s">
        <v>187</v>
      </c>
      <c r="D3461" s="56" t="s">
        <v>3272</v>
      </c>
      <c r="E3461" s="2" t="s">
        <v>5867</v>
      </c>
      <c r="F3461" s="56" t="s">
        <v>209</v>
      </c>
      <c r="G3461" s="56">
        <v>4</v>
      </c>
      <c r="H3461" s="56">
        <v>4</v>
      </c>
    </row>
    <row r="3462" spans="1:8" x14ac:dyDescent="0.2">
      <c r="A3462" s="56">
        <v>2019</v>
      </c>
      <c r="B3462" s="56">
        <v>13051</v>
      </c>
      <c r="C3462" s="56" t="s">
        <v>121</v>
      </c>
      <c r="D3462" s="56" t="s">
        <v>382</v>
      </c>
      <c r="E3462" s="2" t="s">
        <v>449</v>
      </c>
      <c r="F3462" s="56" t="s">
        <v>212</v>
      </c>
      <c r="G3462" s="56">
        <v>4</v>
      </c>
      <c r="H3462" s="56">
        <v>5</v>
      </c>
    </row>
    <row r="3463" spans="1:8" x14ac:dyDescent="0.2">
      <c r="A3463" s="56">
        <v>2019</v>
      </c>
      <c r="B3463" s="56">
        <v>13183</v>
      </c>
      <c r="C3463" s="56" t="s">
        <v>319</v>
      </c>
      <c r="D3463" s="56" t="s">
        <v>330</v>
      </c>
      <c r="E3463" s="2" t="s">
        <v>2706</v>
      </c>
      <c r="F3463" s="56" t="s">
        <v>198</v>
      </c>
      <c r="G3463" s="56">
        <v>4</v>
      </c>
      <c r="H3463" s="56">
        <v>6</v>
      </c>
    </row>
    <row r="3464" spans="1:8" x14ac:dyDescent="0.2">
      <c r="A3464" s="56">
        <v>2019</v>
      </c>
      <c r="B3464" s="56">
        <v>12881</v>
      </c>
      <c r="C3464" s="56" t="s">
        <v>515</v>
      </c>
      <c r="D3464" s="56" t="s">
        <v>5868</v>
      </c>
      <c r="E3464" s="2" t="s">
        <v>228</v>
      </c>
      <c r="F3464" s="56" t="s">
        <v>221</v>
      </c>
      <c r="G3464" s="56">
        <v>4</v>
      </c>
      <c r="H3464" s="56">
        <v>7</v>
      </c>
    </row>
    <row r="3465" spans="1:8" x14ac:dyDescent="0.2">
      <c r="A3465" s="56">
        <v>2019</v>
      </c>
      <c r="B3465" s="56">
        <v>12980</v>
      </c>
      <c r="C3465" s="56" t="s">
        <v>397</v>
      </c>
      <c r="D3465" s="56" t="s">
        <v>279</v>
      </c>
      <c r="E3465" s="2" t="s">
        <v>5869</v>
      </c>
      <c r="F3465" s="56" t="s">
        <v>201</v>
      </c>
      <c r="G3465" s="56">
        <v>4</v>
      </c>
      <c r="H3465" s="56">
        <v>8</v>
      </c>
    </row>
    <row r="3466" spans="1:8" x14ac:dyDescent="0.2">
      <c r="A3466" s="56">
        <v>2019</v>
      </c>
      <c r="B3466" s="56">
        <v>12993</v>
      </c>
      <c r="C3466" s="56" t="s">
        <v>1319</v>
      </c>
      <c r="D3466" s="56" t="s">
        <v>5870</v>
      </c>
      <c r="E3466" s="2" t="s">
        <v>3982</v>
      </c>
      <c r="F3466" s="56" t="s">
        <v>201</v>
      </c>
      <c r="G3466" s="56">
        <v>4</v>
      </c>
      <c r="H3466" s="56">
        <v>9</v>
      </c>
    </row>
    <row r="3467" spans="1:8" x14ac:dyDescent="0.2">
      <c r="A3467" s="56">
        <v>2019</v>
      </c>
      <c r="B3467" s="56">
        <v>12879</v>
      </c>
      <c r="C3467" s="56" t="s">
        <v>1525</v>
      </c>
      <c r="D3467" s="56" t="s">
        <v>301</v>
      </c>
      <c r="E3467" s="2" t="s">
        <v>5871</v>
      </c>
      <c r="F3467" s="56" t="s">
        <v>221</v>
      </c>
      <c r="G3467" s="56">
        <v>4</v>
      </c>
      <c r="H3467" s="56">
        <v>10</v>
      </c>
    </row>
    <row r="3468" spans="1:8" x14ac:dyDescent="0.2">
      <c r="A3468" s="56">
        <v>2019</v>
      </c>
      <c r="B3468" s="56">
        <v>12882</v>
      </c>
      <c r="C3468" s="56" t="s">
        <v>442</v>
      </c>
      <c r="D3468" s="56" t="s">
        <v>339</v>
      </c>
      <c r="E3468" s="2" t="s">
        <v>5872</v>
      </c>
      <c r="F3468" s="56" t="s">
        <v>221</v>
      </c>
      <c r="G3468" s="56">
        <v>4</v>
      </c>
      <c r="H3468" s="56">
        <v>11</v>
      </c>
    </row>
    <row r="3469" spans="1:8" x14ac:dyDescent="0.2">
      <c r="A3469" s="56">
        <v>2019</v>
      </c>
      <c r="B3469" s="56">
        <v>13129</v>
      </c>
      <c r="C3469" s="56" t="s">
        <v>514</v>
      </c>
      <c r="D3469" s="56" t="s">
        <v>364</v>
      </c>
      <c r="E3469" s="2" t="s">
        <v>5873</v>
      </c>
      <c r="F3469" s="56" t="s">
        <v>217</v>
      </c>
      <c r="G3469" s="56">
        <v>4</v>
      </c>
      <c r="H3469" s="56">
        <v>12</v>
      </c>
    </row>
    <row r="3470" spans="1:8" x14ac:dyDescent="0.2">
      <c r="A3470" s="56">
        <v>2019</v>
      </c>
      <c r="B3470" s="56">
        <v>13076</v>
      </c>
      <c r="C3470" s="56" t="s">
        <v>404</v>
      </c>
      <c r="D3470" s="56" t="s">
        <v>3451</v>
      </c>
      <c r="E3470" s="2" t="s">
        <v>252</v>
      </c>
      <c r="F3470" s="56" t="s">
        <v>212</v>
      </c>
      <c r="G3470" s="56">
        <v>4</v>
      </c>
      <c r="H3470" s="56">
        <v>13</v>
      </c>
    </row>
    <row r="3471" spans="1:8" x14ac:dyDescent="0.2">
      <c r="A3471" s="56">
        <v>2019</v>
      </c>
      <c r="B3471" s="56">
        <v>12921</v>
      </c>
      <c r="C3471" s="56" t="s">
        <v>397</v>
      </c>
      <c r="D3471" s="56" t="s">
        <v>272</v>
      </c>
      <c r="E3471" s="2" t="s">
        <v>191</v>
      </c>
      <c r="F3471" s="56" t="s">
        <v>209</v>
      </c>
      <c r="G3471" s="56">
        <v>4</v>
      </c>
      <c r="H3471" s="56">
        <v>14</v>
      </c>
    </row>
    <row r="3472" spans="1:8" x14ac:dyDescent="0.2">
      <c r="A3472" s="56">
        <v>2019</v>
      </c>
      <c r="B3472" s="56">
        <v>12911</v>
      </c>
      <c r="C3472" s="56" t="s">
        <v>187</v>
      </c>
      <c r="D3472" s="56" t="s">
        <v>157</v>
      </c>
      <c r="E3472" s="2" t="s">
        <v>5645</v>
      </c>
      <c r="F3472" s="56" t="s">
        <v>209</v>
      </c>
      <c r="G3472" s="56">
        <v>4</v>
      </c>
      <c r="H3472" s="56">
        <v>15</v>
      </c>
    </row>
    <row r="3473" spans="1:8" x14ac:dyDescent="0.2">
      <c r="A3473" s="56">
        <v>2019</v>
      </c>
      <c r="B3473" s="56">
        <v>13048</v>
      </c>
      <c r="C3473" s="56" t="s">
        <v>1526</v>
      </c>
      <c r="D3473" s="56" t="s">
        <v>3400</v>
      </c>
      <c r="E3473" s="2" t="s">
        <v>5874</v>
      </c>
      <c r="F3473" s="56" t="s">
        <v>212</v>
      </c>
      <c r="G3473" s="56">
        <v>4</v>
      </c>
      <c r="H3473" s="56">
        <v>16</v>
      </c>
    </row>
    <row r="3474" spans="1:8" x14ac:dyDescent="0.2">
      <c r="A3474" s="56">
        <v>2019</v>
      </c>
      <c r="B3474" s="56">
        <v>13022</v>
      </c>
      <c r="C3474" s="56" t="s">
        <v>400</v>
      </c>
      <c r="D3474" s="56" t="s">
        <v>238</v>
      </c>
      <c r="E3474" s="2" t="s">
        <v>5875</v>
      </c>
      <c r="F3474" s="56" t="s">
        <v>224</v>
      </c>
      <c r="G3474" s="56">
        <v>4</v>
      </c>
      <c r="H3474" s="56">
        <v>17</v>
      </c>
    </row>
    <row r="3475" spans="1:8" x14ac:dyDescent="0.2">
      <c r="A3475" s="56">
        <v>2019</v>
      </c>
      <c r="B3475" s="56">
        <v>13184</v>
      </c>
      <c r="C3475" s="56" t="s">
        <v>1525</v>
      </c>
      <c r="D3475" s="56" t="s">
        <v>476</v>
      </c>
      <c r="E3475" s="2" t="s">
        <v>5876</v>
      </c>
      <c r="F3475" s="56" t="s">
        <v>198</v>
      </c>
      <c r="G3475" s="56">
        <v>4</v>
      </c>
      <c r="H3475" s="56">
        <v>18</v>
      </c>
    </row>
    <row r="3476" spans="1:8" x14ac:dyDescent="0.2">
      <c r="A3476" s="56">
        <v>2019</v>
      </c>
      <c r="B3476" s="56">
        <v>13210</v>
      </c>
      <c r="C3476" s="56" t="s">
        <v>379</v>
      </c>
      <c r="D3476" s="56" t="s">
        <v>363</v>
      </c>
      <c r="E3476" s="2" t="s">
        <v>222</v>
      </c>
      <c r="F3476" s="56" t="s">
        <v>196</v>
      </c>
      <c r="G3476" s="56">
        <v>5</v>
      </c>
      <c r="H3476" s="56">
        <v>1</v>
      </c>
    </row>
    <row r="3477" spans="1:8" x14ac:dyDescent="0.2">
      <c r="A3477" s="56">
        <v>2019</v>
      </c>
      <c r="B3477" s="56">
        <v>12958</v>
      </c>
      <c r="C3477" s="56" t="s">
        <v>187</v>
      </c>
      <c r="D3477" s="56" t="s">
        <v>264</v>
      </c>
      <c r="E3477" s="2" t="s">
        <v>5877</v>
      </c>
      <c r="F3477" s="56" t="s">
        <v>193</v>
      </c>
      <c r="G3477" s="56">
        <v>5</v>
      </c>
      <c r="H3477" s="56">
        <v>2</v>
      </c>
    </row>
    <row r="3478" spans="1:8" x14ac:dyDescent="0.2">
      <c r="A3478" s="56">
        <v>2019</v>
      </c>
      <c r="B3478" s="56">
        <v>13216</v>
      </c>
      <c r="C3478" s="56" t="s">
        <v>516</v>
      </c>
      <c r="D3478" s="56" t="s">
        <v>2549</v>
      </c>
      <c r="E3478" s="2" t="s">
        <v>5878</v>
      </c>
      <c r="F3478" s="56" t="s">
        <v>196</v>
      </c>
      <c r="G3478" s="56">
        <v>5</v>
      </c>
      <c r="H3478" s="56">
        <v>3</v>
      </c>
    </row>
    <row r="3479" spans="1:8" x14ac:dyDescent="0.2">
      <c r="A3479" s="56">
        <v>2019</v>
      </c>
      <c r="B3479" s="56">
        <v>13023</v>
      </c>
      <c r="C3479" s="56" t="s">
        <v>392</v>
      </c>
      <c r="D3479" s="56" t="s">
        <v>330</v>
      </c>
      <c r="E3479" s="2" t="s">
        <v>5879</v>
      </c>
      <c r="F3479" s="56" t="s">
        <v>224</v>
      </c>
      <c r="G3479" s="56">
        <v>5</v>
      </c>
      <c r="H3479" s="56">
        <v>4</v>
      </c>
    </row>
    <row r="3480" spans="1:8" x14ac:dyDescent="0.2">
      <c r="A3480" s="56">
        <v>2019</v>
      </c>
      <c r="B3480" s="56">
        <v>13103</v>
      </c>
      <c r="C3480" s="56" t="s">
        <v>409</v>
      </c>
      <c r="D3480" s="56" t="s">
        <v>5880</v>
      </c>
      <c r="E3480" s="2" t="s">
        <v>257</v>
      </c>
      <c r="F3480" s="56" t="s">
        <v>188</v>
      </c>
      <c r="G3480" s="56">
        <v>5</v>
      </c>
      <c r="H3480" s="56">
        <v>5</v>
      </c>
    </row>
    <row r="3481" spans="1:8" x14ac:dyDescent="0.2">
      <c r="A3481" s="56">
        <v>2019</v>
      </c>
      <c r="B3481" s="56">
        <v>13125</v>
      </c>
      <c r="C3481" s="56" t="s">
        <v>515</v>
      </c>
      <c r="D3481" s="56" t="s">
        <v>5881</v>
      </c>
      <c r="E3481" s="2" t="s">
        <v>5882</v>
      </c>
      <c r="F3481" s="56" t="s">
        <v>217</v>
      </c>
      <c r="G3481" s="56">
        <v>5</v>
      </c>
      <c r="H3481" s="56">
        <v>6</v>
      </c>
    </row>
    <row r="3482" spans="1:8" x14ac:dyDescent="0.2">
      <c r="A3482" s="56">
        <v>2019</v>
      </c>
      <c r="B3482" s="56">
        <v>13156</v>
      </c>
      <c r="C3482" s="56" t="s">
        <v>319</v>
      </c>
      <c r="D3482" s="56" t="s">
        <v>244</v>
      </c>
      <c r="E3482" s="2" t="s">
        <v>5883</v>
      </c>
      <c r="F3482" s="56" t="s">
        <v>206</v>
      </c>
      <c r="G3482" s="56">
        <v>5</v>
      </c>
      <c r="H3482" s="56">
        <v>7</v>
      </c>
    </row>
    <row r="3483" spans="1:8" x14ac:dyDescent="0.2">
      <c r="A3483" s="56">
        <v>2019</v>
      </c>
      <c r="B3483" s="56">
        <v>13214</v>
      </c>
      <c r="C3483" s="56" t="s">
        <v>397</v>
      </c>
      <c r="D3483" s="56" t="s">
        <v>5884</v>
      </c>
      <c r="E3483" s="2" t="s">
        <v>5407</v>
      </c>
      <c r="F3483" s="56" t="s">
        <v>196</v>
      </c>
      <c r="G3483" s="56">
        <v>5</v>
      </c>
      <c r="H3483" s="56">
        <v>8</v>
      </c>
    </row>
    <row r="3484" spans="1:8" x14ac:dyDescent="0.2">
      <c r="A3484" s="56">
        <v>2019</v>
      </c>
      <c r="B3484" s="56">
        <v>12858</v>
      </c>
      <c r="C3484" s="56" t="s">
        <v>1319</v>
      </c>
      <c r="D3484" s="56" t="s">
        <v>3474</v>
      </c>
      <c r="E3484" s="2" t="s">
        <v>3732</v>
      </c>
      <c r="F3484" s="56" t="s">
        <v>199</v>
      </c>
      <c r="G3484" s="56">
        <v>5</v>
      </c>
      <c r="H3484" s="56">
        <v>9</v>
      </c>
    </row>
    <row r="3485" spans="1:8" x14ac:dyDescent="0.2">
      <c r="A3485" s="56">
        <v>2019</v>
      </c>
      <c r="B3485" s="56">
        <v>13061</v>
      </c>
      <c r="C3485" s="56" t="s">
        <v>514</v>
      </c>
      <c r="D3485" s="56" t="s">
        <v>5134</v>
      </c>
      <c r="E3485" s="2" t="s">
        <v>5885</v>
      </c>
      <c r="F3485" s="56" t="s">
        <v>212</v>
      </c>
      <c r="G3485" s="56">
        <v>5</v>
      </c>
      <c r="H3485" s="56">
        <v>10</v>
      </c>
    </row>
    <row r="3486" spans="1:8" x14ac:dyDescent="0.2">
      <c r="A3486" s="56">
        <v>2019</v>
      </c>
      <c r="B3486" s="56">
        <v>13065</v>
      </c>
      <c r="C3486" s="56" t="s">
        <v>442</v>
      </c>
      <c r="D3486" s="56" t="s">
        <v>493</v>
      </c>
      <c r="E3486" s="2" t="s">
        <v>210</v>
      </c>
      <c r="F3486" s="56" t="s">
        <v>212</v>
      </c>
      <c r="G3486" s="56">
        <v>5</v>
      </c>
      <c r="H3486" s="56">
        <v>11</v>
      </c>
    </row>
    <row r="3487" spans="1:8" x14ac:dyDescent="0.2">
      <c r="A3487" s="56">
        <v>2019</v>
      </c>
      <c r="B3487" s="56">
        <v>13127</v>
      </c>
      <c r="C3487" s="56" t="s">
        <v>1526</v>
      </c>
      <c r="D3487" s="56" t="s">
        <v>511</v>
      </c>
      <c r="E3487" s="2" t="s">
        <v>5886</v>
      </c>
      <c r="F3487" s="56" t="s">
        <v>217</v>
      </c>
      <c r="G3487" s="56">
        <v>5</v>
      </c>
      <c r="H3487" s="56">
        <v>12</v>
      </c>
    </row>
    <row r="3488" spans="1:8" x14ac:dyDescent="0.2">
      <c r="A3488" s="56">
        <v>2019</v>
      </c>
      <c r="B3488" s="56">
        <v>12884</v>
      </c>
      <c r="C3488" s="56" t="s">
        <v>404</v>
      </c>
      <c r="D3488" s="56" t="s">
        <v>5887</v>
      </c>
      <c r="E3488" s="2" t="s">
        <v>5888</v>
      </c>
      <c r="F3488" s="56" t="s">
        <v>221</v>
      </c>
      <c r="G3488" s="56">
        <v>5</v>
      </c>
      <c r="H3488" s="56">
        <v>13</v>
      </c>
    </row>
    <row r="3489" spans="1:8" x14ac:dyDescent="0.2">
      <c r="A3489" s="56">
        <v>2019</v>
      </c>
      <c r="B3489" s="56">
        <v>12883</v>
      </c>
      <c r="C3489" s="56" t="s">
        <v>442</v>
      </c>
      <c r="D3489" s="56" t="s">
        <v>229</v>
      </c>
      <c r="E3489" s="2" t="s">
        <v>191</v>
      </c>
      <c r="F3489" s="56" t="s">
        <v>221</v>
      </c>
      <c r="G3489" s="56">
        <v>5</v>
      </c>
      <c r="H3489" s="56">
        <v>14</v>
      </c>
    </row>
    <row r="3490" spans="1:8" x14ac:dyDescent="0.2">
      <c r="A3490" s="56">
        <v>2019</v>
      </c>
      <c r="B3490" s="56">
        <v>12915</v>
      </c>
      <c r="C3490" s="56" t="s">
        <v>404</v>
      </c>
      <c r="D3490" s="56" t="s">
        <v>3662</v>
      </c>
      <c r="E3490" s="2" t="s">
        <v>261</v>
      </c>
      <c r="F3490" s="56" t="s">
        <v>209</v>
      </c>
      <c r="G3490" s="56">
        <v>5</v>
      </c>
      <c r="H3490" s="56">
        <v>15</v>
      </c>
    </row>
    <row r="3491" spans="1:8" x14ac:dyDescent="0.2">
      <c r="A3491" s="56">
        <v>2019</v>
      </c>
      <c r="B3491" s="56">
        <v>13002</v>
      </c>
      <c r="C3491" s="56" t="s">
        <v>1526</v>
      </c>
      <c r="D3491" s="56" t="s">
        <v>5889</v>
      </c>
      <c r="E3491" s="2" t="s">
        <v>191</v>
      </c>
      <c r="F3491" s="56" t="s">
        <v>190</v>
      </c>
      <c r="G3491" s="56">
        <v>5</v>
      </c>
      <c r="H3491" s="56">
        <v>16</v>
      </c>
    </row>
    <row r="3492" spans="1:8" x14ac:dyDescent="0.2">
      <c r="A3492" s="56">
        <v>2019</v>
      </c>
      <c r="B3492" s="56">
        <v>12937</v>
      </c>
      <c r="C3492" s="56" t="s">
        <v>400</v>
      </c>
      <c r="D3492" s="56" t="s">
        <v>123</v>
      </c>
      <c r="E3492" s="2" t="s">
        <v>5890</v>
      </c>
      <c r="F3492" s="56" t="s">
        <v>211</v>
      </c>
      <c r="G3492" s="56">
        <v>5</v>
      </c>
      <c r="H3492" s="56">
        <v>17</v>
      </c>
    </row>
    <row r="3493" spans="1:8" x14ac:dyDescent="0.2">
      <c r="A3493" s="56">
        <v>2019</v>
      </c>
      <c r="B3493" s="56">
        <v>13237</v>
      </c>
      <c r="C3493" s="56" t="s">
        <v>442</v>
      </c>
      <c r="D3493" s="56" t="s">
        <v>4583</v>
      </c>
      <c r="E3493" s="2" t="s">
        <v>3156</v>
      </c>
      <c r="F3493" s="56" t="s">
        <v>196</v>
      </c>
      <c r="G3493" s="56">
        <v>5</v>
      </c>
      <c r="H3493" s="56">
        <v>18</v>
      </c>
    </row>
    <row r="3494" spans="1:8" x14ac:dyDescent="0.2">
      <c r="A3494" s="56">
        <v>2019</v>
      </c>
      <c r="B3494" s="56">
        <v>13128</v>
      </c>
      <c r="C3494" s="56" t="s">
        <v>379</v>
      </c>
      <c r="D3494" s="56" t="s">
        <v>255</v>
      </c>
      <c r="E3494" s="2" t="s">
        <v>5891</v>
      </c>
      <c r="F3494" s="56" t="s">
        <v>217</v>
      </c>
      <c r="G3494" s="56">
        <v>6</v>
      </c>
      <c r="H3494" s="56">
        <v>1</v>
      </c>
    </row>
    <row r="3495" spans="1:8" x14ac:dyDescent="0.2">
      <c r="A3495" s="56">
        <v>2019</v>
      </c>
      <c r="B3495" s="56">
        <v>12859</v>
      </c>
      <c r="C3495" s="56" t="s">
        <v>187</v>
      </c>
      <c r="D3495" s="56" t="s">
        <v>5892</v>
      </c>
      <c r="E3495" s="2" t="s">
        <v>5893</v>
      </c>
      <c r="F3495" s="56" t="s">
        <v>199</v>
      </c>
      <c r="G3495" s="56">
        <v>6</v>
      </c>
      <c r="H3495" s="56">
        <v>2</v>
      </c>
    </row>
    <row r="3496" spans="1:8" x14ac:dyDescent="0.2">
      <c r="A3496" s="56">
        <v>2019</v>
      </c>
      <c r="B3496" s="56">
        <v>13215</v>
      </c>
      <c r="C3496" s="56" t="s">
        <v>516</v>
      </c>
      <c r="D3496" s="56" t="s">
        <v>357</v>
      </c>
      <c r="E3496" s="2" t="s">
        <v>5894</v>
      </c>
      <c r="F3496" s="56" t="s">
        <v>196</v>
      </c>
      <c r="G3496" s="56">
        <v>6</v>
      </c>
      <c r="H3496" s="56">
        <v>3</v>
      </c>
    </row>
    <row r="3497" spans="1:8" x14ac:dyDescent="0.2">
      <c r="A3497" s="56">
        <v>2019</v>
      </c>
      <c r="B3497" s="56">
        <v>13160</v>
      </c>
      <c r="C3497" s="56" t="s">
        <v>392</v>
      </c>
      <c r="D3497" s="56" t="s">
        <v>318</v>
      </c>
      <c r="E3497" s="2" t="s">
        <v>5895</v>
      </c>
      <c r="F3497" s="56" t="s">
        <v>206</v>
      </c>
      <c r="G3497" s="56">
        <v>6</v>
      </c>
      <c r="H3497" s="56">
        <v>4</v>
      </c>
    </row>
    <row r="3498" spans="1:8" x14ac:dyDescent="0.2">
      <c r="A3498" s="56">
        <v>2019</v>
      </c>
      <c r="B3498" s="56">
        <v>12974</v>
      </c>
      <c r="C3498" s="56" t="s">
        <v>121</v>
      </c>
      <c r="D3498" s="56" t="s">
        <v>234</v>
      </c>
      <c r="E3498" s="2" t="s">
        <v>5896</v>
      </c>
      <c r="F3498" s="56" t="s">
        <v>201</v>
      </c>
      <c r="G3498" s="56">
        <v>6</v>
      </c>
      <c r="H3498" s="56">
        <v>5</v>
      </c>
    </row>
    <row r="3499" spans="1:8" x14ac:dyDescent="0.2">
      <c r="A3499" s="56">
        <v>2019</v>
      </c>
      <c r="B3499" s="56">
        <v>13043</v>
      </c>
      <c r="C3499" s="56" t="s">
        <v>515</v>
      </c>
      <c r="D3499" s="56" t="s">
        <v>5897</v>
      </c>
      <c r="E3499" s="2" t="s">
        <v>5655</v>
      </c>
      <c r="F3499" s="56" t="s">
        <v>212</v>
      </c>
      <c r="G3499" s="56">
        <v>6</v>
      </c>
      <c r="H3499" s="56">
        <v>6</v>
      </c>
    </row>
    <row r="3500" spans="1:8" x14ac:dyDescent="0.2">
      <c r="A3500" s="56">
        <v>2019</v>
      </c>
      <c r="B3500" s="56">
        <v>12960</v>
      </c>
      <c r="C3500" s="56" t="s">
        <v>319</v>
      </c>
      <c r="D3500" s="56" t="s">
        <v>336</v>
      </c>
      <c r="E3500" s="2" t="s">
        <v>5898</v>
      </c>
      <c r="F3500" s="56" t="s">
        <v>193</v>
      </c>
      <c r="G3500" s="56">
        <v>6</v>
      </c>
      <c r="H3500" s="56">
        <v>7</v>
      </c>
    </row>
    <row r="3501" spans="1:8" x14ac:dyDescent="0.2">
      <c r="A3501" s="56">
        <v>2019</v>
      </c>
      <c r="B3501" s="56">
        <v>13104</v>
      </c>
      <c r="C3501" s="56" t="s">
        <v>397</v>
      </c>
      <c r="D3501" s="56" t="s">
        <v>253</v>
      </c>
      <c r="E3501" s="2" t="s">
        <v>3508</v>
      </c>
      <c r="F3501" s="56" t="s">
        <v>188</v>
      </c>
      <c r="G3501" s="56">
        <v>6</v>
      </c>
      <c r="H3501" s="56">
        <v>8</v>
      </c>
    </row>
    <row r="3502" spans="1:8" x14ac:dyDescent="0.2">
      <c r="A3502" s="56">
        <v>2019</v>
      </c>
      <c r="B3502" s="56">
        <v>13010</v>
      </c>
      <c r="C3502" s="56" t="s">
        <v>1319</v>
      </c>
      <c r="D3502" s="56" t="s">
        <v>5899</v>
      </c>
      <c r="E3502" s="2" t="s">
        <v>5900</v>
      </c>
      <c r="F3502" s="56" t="s">
        <v>190</v>
      </c>
      <c r="G3502" s="56">
        <v>6</v>
      </c>
      <c r="H3502" s="56">
        <v>9</v>
      </c>
    </row>
    <row r="3503" spans="1:8" x14ac:dyDescent="0.2">
      <c r="A3503" s="56">
        <v>2019</v>
      </c>
      <c r="B3503" s="56">
        <v>12978</v>
      </c>
      <c r="C3503" s="56" t="s">
        <v>1525</v>
      </c>
      <c r="D3503" s="56" t="s">
        <v>227</v>
      </c>
      <c r="E3503" s="2" t="s">
        <v>194</v>
      </c>
      <c r="F3503" s="56" t="s">
        <v>201</v>
      </c>
      <c r="G3503" s="56">
        <v>6</v>
      </c>
      <c r="H3503" s="56">
        <v>10</v>
      </c>
    </row>
    <row r="3504" spans="1:8" x14ac:dyDescent="0.2">
      <c r="A3504" s="56">
        <v>2019</v>
      </c>
      <c r="B3504" s="56">
        <v>13157</v>
      </c>
      <c r="C3504" s="56" t="s">
        <v>442</v>
      </c>
      <c r="D3504" s="56" t="s">
        <v>5901</v>
      </c>
      <c r="E3504" s="2" t="s">
        <v>411</v>
      </c>
      <c r="F3504" s="56" t="s">
        <v>206</v>
      </c>
      <c r="G3504" s="56">
        <v>6</v>
      </c>
      <c r="H3504" s="56">
        <v>11</v>
      </c>
    </row>
    <row r="3505" spans="1:8" x14ac:dyDescent="0.2">
      <c r="A3505" s="56">
        <v>2019</v>
      </c>
      <c r="B3505" s="56">
        <v>12919</v>
      </c>
      <c r="C3505" s="56" t="s">
        <v>121</v>
      </c>
      <c r="D3505" s="56" t="s">
        <v>5902</v>
      </c>
      <c r="E3505" s="2" t="s">
        <v>5903</v>
      </c>
      <c r="F3505" s="56" t="s">
        <v>209</v>
      </c>
      <c r="G3505" s="56">
        <v>6</v>
      </c>
      <c r="H3505" s="56">
        <v>12</v>
      </c>
    </row>
    <row r="3506" spans="1:8" x14ac:dyDescent="0.2">
      <c r="A3506" s="56">
        <v>2019</v>
      </c>
      <c r="B3506" s="56">
        <v>12940</v>
      </c>
      <c r="C3506" s="56" t="s">
        <v>404</v>
      </c>
      <c r="D3506" s="56" t="s">
        <v>161</v>
      </c>
      <c r="E3506" s="2" t="s">
        <v>5904</v>
      </c>
      <c r="F3506" s="56" t="s">
        <v>211</v>
      </c>
      <c r="G3506" s="56">
        <v>6</v>
      </c>
      <c r="H3506" s="56">
        <v>13</v>
      </c>
    </row>
    <row r="3507" spans="1:8" x14ac:dyDescent="0.2">
      <c r="A3507" s="56">
        <v>2019</v>
      </c>
      <c r="B3507" s="56">
        <v>12892</v>
      </c>
      <c r="C3507" s="56" t="s">
        <v>442</v>
      </c>
      <c r="D3507" s="56" t="s">
        <v>5905</v>
      </c>
      <c r="E3507" s="2" t="s">
        <v>194</v>
      </c>
      <c r="F3507" s="56" t="s">
        <v>221</v>
      </c>
      <c r="G3507" s="56">
        <v>6</v>
      </c>
      <c r="H3507" s="56">
        <v>14</v>
      </c>
    </row>
    <row r="3508" spans="1:8" x14ac:dyDescent="0.2">
      <c r="A3508" s="56">
        <v>2019</v>
      </c>
      <c r="B3508" s="56">
        <v>13000</v>
      </c>
      <c r="C3508" s="56" t="s">
        <v>379</v>
      </c>
      <c r="D3508" s="56" t="s">
        <v>443</v>
      </c>
      <c r="E3508" s="2" t="s">
        <v>5450</v>
      </c>
      <c r="F3508" s="56" t="s">
        <v>190</v>
      </c>
      <c r="G3508" s="56">
        <v>6</v>
      </c>
      <c r="H3508" s="56">
        <v>15</v>
      </c>
    </row>
    <row r="3509" spans="1:8" x14ac:dyDescent="0.2">
      <c r="A3509" s="56">
        <v>2019</v>
      </c>
      <c r="B3509" s="56">
        <v>12989</v>
      </c>
      <c r="C3509" s="56" t="s">
        <v>1526</v>
      </c>
      <c r="D3509" s="56" t="s">
        <v>214</v>
      </c>
      <c r="E3509" s="2" t="s">
        <v>5906</v>
      </c>
      <c r="F3509" s="56" t="s">
        <v>201</v>
      </c>
      <c r="G3509" s="56">
        <v>6</v>
      </c>
      <c r="H3509" s="56">
        <v>16</v>
      </c>
    </row>
    <row r="3510" spans="1:8" x14ac:dyDescent="0.2">
      <c r="A3510" s="56">
        <v>2019</v>
      </c>
      <c r="B3510" s="56">
        <v>13185</v>
      </c>
      <c r="C3510" s="56" t="s">
        <v>400</v>
      </c>
      <c r="D3510" s="56" t="s">
        <v>345</v>
      </c>
      <c r="E3510" s="2" t="s">
        <v>5907</v>
      </c>
      <c r="F3510" s="56" t="s">
        <v>198</v>
      </c>
      <c r="G3510" s="56">
        <v>6</v>
      </c>
      <c r="H3510" s="56">
        <v>17</v>
      </c>
    </row>
    <row r="3511" spans="1:8" x14ac:dyDescent="0.2">
      <c r="A3511" s="56">
        <v>2019</v>
      </c>
      <c r="B3511" s="56">
        <v>12970</v>
      </c>
      <c r="C3511" s="56" t="s">
        <v>514</v>
      </c>
      <c r="D3511" s="56" t="s">
        <v>479</v>
      </c>
      <c r="E3511" s="2" t="s">
        <v>142</v>
      </c>
      <c r="F3511" s="56" t="s">
        <v>193</v>
      </c>
      <c r="G3511" s="56">
        <v>6</v>
      </c>
      <c r="H3511" s="56">
        <v>18</v>
      </c>
    </row>
    <row r="3512" spans="1:8" x14ac:dyDescent="0.2">
      <c r="A3512" s="56">
        <v>2019</v>
      </c>
      <c r="B3512" s="56">
        <v>12912</v>
      </c>
      <c r="C3512" s="56" t="s">
        <v>379</v>
      </c>
      <c r="D3512" s="56" t="s">
        <v>451</v>
      </c>
      <c r="E3512" s="2" t="s">
        <v>5908</v>
      </c>
      <c r="F3512" s="56" t="s">
        <v>209</v>
      </c>
      <c r="G3512" s="56">
        <v>7</v>
      </c>
      <c r="H3512" s="56">
        <v>1</v>
      </c>
    </row>
    <row r="3513" spans="1:8" x14ac:dyDescent="0.2">
      <c r="A3513" s="56">
        <v>2019</v>
      </c>
      <c r="B3513" s="56">
        <v>12941</v>
      </c>
      <c r="C3513" s="56" t="s">
        <v>187</v>
      </c>
      <c r="D3513" s="56" t="s">
        <v>5909</v>
      </c>
      <c r="E3513" s="2" t="s">
        <v>5910</v>
      </c>
      <c r="F3513" s="56" t="s">
        <v>211</v>
      </c>
      <c r="G3513" s="56">
        <v>7</v>
      </c>
      <c r="H3513" s="56">
        <v>2</v>
      </c>
    </row>
    <row r="3514" spans="1:8" x14ac:dyDescent="0.2">
      <c r="A3514" s="56">
        <v>2019</v>
      </c>
      <c r="B3514" s="56">
        <v>13159</v>
      </c>
      <c r="C3514" s="56" t="s">
        <v>516</v>
      </c>
      <c r="D3514" s="56" t="s">
        <v>155</v>
      </c>
      <c r="E3514" s="2" t="s">
        <v>3151</v>
      </c>
      <c r="F3514" s="56" t="s">
        <v>206</v>
      </c>
      <c r="G3514" s="56">
        <v>7</v>
      </c>
      <c r="H3514" s="56">
        <v>3</v>
      </c>
    </row>
    <row r="3515" spans="1:8" x14ac:dyDescent="0.2">
      <c r="A3515" s="56">
        <v>2019</v>
      </c>
      <c r="B3515" s="56">
        <v>13134</v>
      </c>
      <c r="C3515" s="56" t="s">
        <v>392</v>
      </c>
      <c r="D3515" s="56" t="s">
        <v>5911</v>
      </c>
      <c r="E3515" s="2" t="s">
        <v>5912</v>
      </c>
      <c r="F3515" s="56" t="s">
        <v>217</v>
      </c>
      <c r="G3515" s="56">
        <v>7</v>
      </c>
      <c r="H3515" s="56">
        <v>4</v>
      </c>
    </row>
    <row r="3516" spans="1:8" x14ac:dyDescent="0.2">
      <c r="A3516" s="56">
        <v>2019</v>
      </c>
      <c r="B3516" s="56">
        <v>13087</v>
      </c>
      <c r="C3516" s="56" t="s">
        <v>409</v>
      </c>
      <c r="D3516" s="56" t="s">
        <v>246</v>
      </c>
      <c r="E3516" s="2" t="s">
        <v>5913</v>
      </c>
      <c r="F3516" s="56" t="s">
        <v>226</v>
      </c>
      <c r="G3516" s="56">
        <v>7</v>
      </c>
      <c r="H3516" s="56">
        <v>5</v>
      </c>
    </row>
    <row r="3517" spans="1:8" x14ac:dyDescent="0.2">
      <c r="A3517" s="56">
        <v>2019</v>
      </c>
      <c r="B3517" s="56">
        <v>13140</v>
      </c>
      <c r="C3517" s="56" t="s">
        <v>515</v>
      </c>
      <c r="D3517" s="56" t="s">
        <v>238</v>
      </c>
      <c r="E3517" s="2" t="s">
        <v>5914</v>
      </c>
      <c r="F3517" s="56" t="s">
        <v>217</v>
      </c>
      <c r="G3517" s="56">
        <v>7</v>
      </c>
      <c r="H3517" s="56">
        <v>6</v>
      </c>
    </row>
    <row r="3518" spans="1:8" x14ac:dyDescent="0.2">
      <c r="A3518" s="56">
        <v>2019</v>
      </c>
      <c r="B3518" s="56">
        <v>13231</v>
      </c>
      <c r="C3518" s="56" t="s">
        <v>319</v>
      </c>
      <c r="D3518" s="56" t="s">
        <v>3421</v>
      </c>
      <c r="E3518" s="2" t="s">
        <v>3785</v>
      </c>
      <c r="F3518" s="56" t="s">
        <v>196</v>
      </c>
      <c r="G3518" s="56">
        <v>7</v>
      </c>
      <c r="H3518" s="56">
        <v>7</v>
      </c>
    </row>
    <row r="3519" spans="1:8" x14ac:dyDescent="0.2">
      <c r="A3519" s="56">
        <v>2019</v>
      </c>
      <c r="B3519" s="56">
        <v>13198</v>
      </c>
      <c r="C3519" s="56" t="s">
        <v>397</v>
      </c>
      <c r="D3519" s="56" t="s">
        <v>4935</v>
      </c>
      <c r="E3519" s="2" t="s">
        <v>5915</v>
      </c>
      <c r="F3519" s="56" t="s">
        <v>198</v>
      </c>
      <c r="G3519" s="56">
        <v>7</v>
      </c>
      <c r="H3519" s="56">
        <v>8</v>
      </c>
    </row>
    <row r="3520" spans="1:8" x14ac:dyDescent="0.2">
      <c r="A3520" s="56">
        <v>2019</v>
      </c>
      <c r="B3520" s="56">
        <v>13019</v>
      </c>
      <c r="C3520" s="56" t="s">
        <v>1319</v>
      </c>
      <c r="D3520" s="56" t="s">
        <v>4699</v>
      </c>
      <c r="E3520" s="2" t="s">
        <v>249</v>
      </c>
      <c r="F3520" s="56" t="s">
        <v>190</v>
      </c>
      <c r="G3520" s="56">
        <v>7</v>
      </c>
      <c r="H3520" s="56">
        <v>9</v>
      </c>
    </row>
    <row r="3521" spans="1:8" x14ac:dyDescent="0.2">
      <c r="A3521" s="56">
        <v>2019</v>
      </c>
      <c r="B3521" s="56">
        <v>13173</v>
      </c>
      <c r="C3521" s="56" t="s">
        <v>1525</v>
      </c>
      <c r="D3521" s="56" t="s">
        <v>5916</v>
      </c>
      <c r="E3521" s="2" t="s">
        <v>5917</v>
      </c>
      <c r="F3521" s="56" t="s">
        <v>206</v>
      </c>
      <c r="G3521" s="56">
        <v>7</v>
      </c>
      <c r="H3521" s="56">
        <v>10</v>
      </c>
    </row>
    <row r="3522" spans="1:8" x14ac:dyDescent="0.2">
      <c r="A3522" s="56">
        <v>2019</v>
      </c>
      <c r="B3522" s="56">
        <v>13161</v>
      </c>
      <c r="C3522" s="56" t="s">
        <v>442</v>
      </c>
      <c r="D3522" s="56" t="s">
        <v>213</v>
      </c>
      <c r="E3522" s="2" t="s">
        <v>2493</v>
      </c>
      <c r="F3522" s="56" t="s">
        <v>206</v>
      </c>
      <c r="G3522" s="56">
        <v>7</v>
      </c>
      <c r="H3522" s="56">
        <v>11</v>
      </c>
    </row>
    <row r="3523" spans="1:8" x14ac:dyDescent="0.2">
      <c r="A3523" s="56">
        <v>2019</v>
      </c>
      <c r="B3523" s="56">
        <v>12936</v>
      </c>
      <c r="C3523" s="56" t="s">
        <v>514</v>
      </c>
      <c r="D3523" s="56" t="s">
        <v>5918</v>
      </c>
      <c r="E3523" s="2" t="s">
        <v>4092</v>
      </c>
      <c r="F3523" s="56" t="s">
        <v>211</v>
      </c>
      <c r="G3523" s="56">
        <v>7</v>
      </c>
      <c r="H3523" s="56">
        <v>12</v>
      </c>
    </row>
    <row r="3524" spans="1:8" x14ac:dyDescent="0.2">
      <c r="A3524" s="56">
        <v>2019</v>
      </c>
      <c r="B3524" s="56">
        <v>12905</v>
      </c>
      <c r="C3524" s="56" t="s">
        <v>404</v>
      </c>
      <c r="D3524" s="56" t="s">
        <v>162</v>
      </c>
      <c r="E3524" s="2" t="s">
        <v>197</v>
      </c>
      <c r="F3524" s="56" t="s">
        <v>221</v>
      </c>
      <c r="G3524" s="56">
        <v>7</v>
      </c>
      <c r="H3524" s="56">
        <v>13</v>
      </c>
    </row>
    <row r="3525" spans="1:8" x14ac:dyDescent="0.2">
      <c r="A3525" s="56">
        <v>2019</v>
      </c>
      <c r="B3525" s="56">
        <v>12935</v>
      </c>
      <c r="C3525" s="56" t="s">
        <v>386</v>
      </c>
      <c r="D3525" s="56" t="s">
        <v>5919</v>
      </c>
      <c r="E3525" s="2" t="s">
        <v>5920</v>
      </c>
      <c r="F3525" s="56" t="s">
        <v>211</v>
      </c>
      <c r="G3525" s="56">
        <v>7</v>
      </c>
      <c r="H3525" s="56">
        <v>14</v>
      </c>
    </row>
    <row r="3526" spans="1:8" x14ac:dyDescent="0.2">
      <c r="A3526" s="56">
        <v>2019</v>
      </c>
      <c r="B3526" s="56">
        <v>12913</v>
      </c>
      <c r="C3526" s="56" t="s">
        <v>392</v>
      </c>
      <c r="D3526" s="56" t="s">
        <v>5921</v>
      </c>
      <c r="E3526" s="2" t="s">
        <v>5922</v>
      </c>
      <c r="F3526" s="56" t="s">
        <v>209</v>
      </c>
      <c r="G3526" s="56">
        <v>7</v>
      </c>
      <c r="H3526" s="56">
        <v>15</v>
      </c>
    </row>
    <row r="3527" spans="1:8" x14ac:dyDescent="0.2">
      <c r="A3527" s="56">
        <v>2019</v>
      </c>
      <c r="B3527" s="56">
        <v>12891</v>
      </c>
      <c r="C3527" s="56" t="s">
        <v>1526</v>
      </c>
      <c r="D3527" s="56" t="s">
        <v>5923</v>
      </c>
      <c r="E3527" s="2" t="s">
        <v>5636</v>
      </c>
      <c r="F3527" s="56" t="s">
        <v>221</v>
      </c>
      <c r="G3527" s="56">
        <v>7</v>
      </c>
      <c r="H3527" s="56">
        <v>16</v>
      </c>
    </row>
    <row r="3528" spans="1:8" x14ac:dyDescent="0.2">
      <c r="A3528" s="56">
        <v>2019</v>
      </c>
      <c r="B3528" s="56">
        <v>13047</v>
      </c>
      <c r="C3528" s="56" t="s">
        <v>400</v>
      </c>
      <c r="D3528" s="56" t="s">
        <v>213</v>
      </c>
      <c r="E3528" s="2" t="s">
        <v>266</v>
      </c>
      <c r="F3528" s="56" t="s">
        <v>212</v>
      </c>
      <c r="G3528" s="56">
        <v>7</v>
      </c>
      <c r="H3528" s="56">
        <v>17</v>
      </c>
    </row>
    <row r="3529" spans="1:8" x14ac:dyDescent="0.2">
      <c r="A3529" s="56">
        <v>2019</v>
      </c>
      <c r="B3529" s="56">
        <v>13141</v>
      </c>
      <c r="C3529" s="56" t="s">
        <v>1525</v>
      </c>
      <c r="D3529" s="56" t="s">
        <v>347</v>
      </c>
      <c r="E3529" s="2" t="s">
        <v>228</v>
      </c>
      <c r="F3529" s="56" t="s">
        <v>217</v>
      </c>
      <c r="G3529" s="56">
        <v>7</v>
      </c>
      <c r="H3529" s="56">
        <v>18</v>
      </c>
    </row>
    <row r="3530" spans="1:8" x14ac:dyDescent="0.2">
      <c r="A3530" s="97">
        <v>2018</v>
      </c>
      <c r="B3530" s="97">
        <v>12484</v>
      </c>
      <c r="C3530" s="97" t="s">
        <v>397</v>
      </c>
      <c r="D3530" s="97" t="s">
        <v>4415</v>
      </c>
      <c r="E3530" s="96" t="s">
        <v>3429</v>
      </c>
      <c r="F3530" s="97" t="s">
        <v>196</v>
      </c>
      <c r="G3530" s="97">
        <v>1</v>
      </c>
      <c r="H3530" s="97">
        <v>1</v>
      </c>
    </row>
    <row r="3531" spans="1:8" x14ac:dyDescent="0.2">
      <c r="A3531" s="56">
        <v>2018</v>
      </c>
      <c r="B3531" s="56">
        <v>12775</v>
      </c>
      <c r="C3531" s="56" t="s">
        <v>422</v>
      </c>
      <c r="D3531" s="56" t="s">
        <v>257</v>
      </c>
      <c r="E3531" s="2" t="s">
        <v>5036</v>
      </c>
      <c r="F3531" s="56" t="s">
        <v>217</v>
      </c>
      <c r="G3531" s="56">
        <v>1</v>
      </c>
      <c r="H3531" s="56">
        <v>2</v>
      </c>
    </row>
    <row r="3532" spans="1:8" x14ac:dyDescent="0.2">
      <c r="A3532" s="56">
        <v>2018</v>
      </c>
      <c r="B3532" s="56">
        <v>12776</v>
      </c>
      <c r="C3532" s="56" t="s">
        <v>516</v>
      </c>
      <c r="D3532" s="56" t="s">
        <v>294</v>
      </c>
      <c r="E3532" s="2" t="s">
        <v>191</v>
      </c>
      <c r="F3532" s="56" t="s">
        <v>217</v>
      </c>
      <c r="G3532" s="56">
        <v>1</v>
      </c>
      <c r="H3532" s="56">
        <v>3</v>
      </c>
    </row>
    <row r="3533" spans="1:8" x14ac:dyDescent="0.2">
      <c r="A3533" s="56">
        <v>2018</v>
      </c>
      <c r="B3533" s="56">
        <v>12751</v>
      </c>
      <c r="C3533" s="56" t="s">
        <v>392</v>
      </c>
      <c r="D3533" s="56" t="s">
        <v>436</v>
      </c>
      <c r="E3533" s="2" t="s">
        <v>5924</v>
      </c>
      <c r="F3533" s="56" t="s">
        <v>221</v>
      </c>
      <c r="G3533" s="56">
        <v>1</v>
      </c>
      <c r="H3533" s="56">
        <v>4</v>
      </c>
    </row>
    <row r="3534" spans="1:8" x14ac:dyDescent="0.2">
      <c r="A3534" s="56">
        <v>2018</v>
      </c>
      <c r="B3534" s="56">
        <v>12654</v>
      </c>
      <c r="C3534" s="56" t="s">
        <v>515</v>
      </c>
      <c r="D3534" s="56" t="s">
        <v>331</v>
      </c>
      <c r="E3534" s="2" t="s">
        <v>3718</v>
      </c>
      <c r="F3534" s="56" t="s">
        <v>212</v>
      </c>
      <c r="G3534" s="56">
        <v>1</v>
      </c>
      <c r="H3534" s="56">
        <v>5</v>
      </c>
    </row>
    <row r="3535" spans="1:8" x14ac:dyDescent="0.2">
      <c r="A3535" s="56">
        <v>2018</v>
      </c>
      <c r="B3535" s="56">
        <v>12402</v>
      </c>
      <c r="C3535" s="56" t="s">
        <v>409</v>
      </c>
      <c r="D3535" s="56" t="s">
        <v>229</v>
      </c>
      <c r="E3535" s="2" t="s">
        <v>5925</v>
      </c>
      <c r="F3535" s="56" t="s">
        <v>190</v>
      </c>
      <c r="G3535" s="56">
        <v>1</v>
      </c>
      <c r="H3535" s="56">
        <v>6</v>
      </c>
    </row>
    <row r="3536" spans="1:8" x14ac:dyDescent="0.2">
      <c r="A3536" s="56">
        <v>2018</v>
      </c>
      <c r="B3536" s="56">
        <v>12655</v>
      </c>
      <c r="C3536" s="56" t="s">
        <v>1319</v>
      </c>
      <c r="D3536" s="56" t="s">
        <v>299</v>
      </c>
      <c r="E3536" s="2" t="s">
        <v>5926</v>
      </c>
      <c r="F3536" s="56" t="s">
        <v>212</v>
      </c>
      <c r="G3536" s="56">
        <v>1</v>
      </c>
      <c r="H3536" s="56">
        <v>7</v>
      </c>
    </row>
    <row r="3537" spans="1:8" x14ac:dyDescent="0.2">
      <c r="A3537" s="56">
        <v>2018</v>
      </c>
      <c r="B3537" s="56">
        <v>12750</v>
      </c>
      <c r="C3537" s="56" t="s">
        <v>319</v>
      </c>
      <c r="D3537" s="56" t="s">
        <v>3385</v>
      </c>
      <c r="E3537" s="2" t="s">
        <v>233</v>
      </c>
      <c r="F3537" s="56" t="s">
        <v>221</v>
      </c>
      <c r="G3537" s="56">
        <v>1</v>
      </c>
      <c r="H3537" s="56">
        <v>8</v>
      </c>
    </row>
    <row r="3538" spans="1:8" x14ac:dyDescent="0.2">
      <c r="A3538" s="56">
        <v>2018</v>
      </c>
      <c r="B3538" s="56">
        <v>12574</v>
      </c>
      <c r="C3538" s="56" t="s">
        <v>379</v>
      </c>
      <c r="D3538" s="56" t="s">
        <v>395</v>
      </c>
      <c r="E3538" s="2" t="s">
        <v>5927</v>
      </c>
      <c r="F3538" s="56" t="s">
        <v>206</v>
      </c>
      <c r="G3538" s="56">
        <v>1</v>
      </c>
      <c r="H3538" s="56">
        <v>9</v>
      </c>
    </row>
    <row r="3539" spans="1:8" x14ac:dyDescent="0.2">
      <c r="A3539" s="56">
        <v>2018</v>
      </c>
      <c r="B3539" s="56">
        <v>12599</v>
      </c>
      <c r="C3539" s="56" t="s">
        <v>121</v>
      </c>
      <c r="D3539" s="56" t="s">
        <v>335</v>
      </c>
      <c r="E3539" s="2" t="s">
        <v>5928</v>
      </c>
      <c r="F3539" s="56" t="s">
        <v>209</v>
      </c>
      <c r="G3539" s="56">
        <v>1</v>
      </c>
      <c r="H3539" s="56">
        <v>10</v>
      </c>
    </row>
    <row r="3540" spans="1:8" x14ac:dyDescent="0.2">
      <c r="A3540" s="56">
        <v>2018</v>
      </c>
      <c r="B3540" s="56">
        <v>12598</v>
      </c>
      <c r="C3540" s="56" t="s">
        <v>442</v>
      </c>
      <c r="D3540" s="56" t="s">
        <v>318</v>
      </c>
      <c r="E3540" s="2" t="s">
        <v>5929</v>
      </c>
      <c r="F3540" s="56" t="s">
        <v>209</v>
      </c>
      <c r="G3540" s="56">
        <v>1</v>
      </c>
      <c r="H3540" s="56">
        <v>11</v>
      </c>
    </row>
    <row r="3541" spans="1:8" x14ac:dyDescent="0.2">
      <c r="A3541" s="56">
        <v>2018</v>
      </c>
      <c r="B3541" s="56">
        <v>12656</v>
      </c>
      <c r="C3541" s="56" t="s">
        <v>514</v>
      </c>
      <c r="D3541" s="56" t="s">
        <v>331</v>
      </c>
      <c r="E3541" s="2" t="s">
        <v>128</v>
      </c>
      <c r="F3541" s="56" t="s">
        <v>212</v>
      </c>
      <c r="G3541" s="56">
        <v>1</v>
      </c>
      <c r="H3541" s="56">
        <v>12</v>
      </c>
    </row>
    <row r="3542" spans="1:8" x14ac:dyDescent="0.2">
      <c r="A3542" s="56">
        <v>2018</v>
      </c>
      <c r="B3542" s="56">
        <v>12754</v>
      </c>
      <c r="C3542" s="56" t="s">
        <v>400</v>
      </c>
      <c r="D3542" s="56" t="s">
        <v>140</v>
      </c>
      <c r="E3542" s="2" t="s">
        <v>5930</v>
      </c>
      <c r="F3542" s="56" t="s">
        <v>221</v>
      </c>
      <c r="G3542" s="56">
        <v>1</v>
      </c>
      <c r="H3542" s="56">
        <v>13</v>
      </c>
    </row>
    <row r="3543" spans="1:8" x14ac:dyDescent="0.2">
      <c r="A3543" s="56">
        <v>2018</v>
      </c>
      <c r="B3543" s="56">
        <v>12757</v>
      </c>
      <c r="C3543" s="56" t="s">
        <v>392</v>
      </c>
      <c r="D3543" s="56" t="s">
        <v>5931</v>
      </c>
      <c r="E3543" s="2" t="s">
        <v>5932</v>
      </c>
      <c r="F3543" s="56" t="s">
        <v>221</v>
      </c>
      <c r="G3543" s="56">
        <v>1</v>
      </c>
      <c r="H3543" s="56">
        <v>14</v>
      </c>
    </row>
    <row r="3544" spans="1:8" x14ac:dyDescent="0.2">
      <c r="A3544" s="56">
        <v>2018</v>
      </c>
      <c r="B3544" s="56">
        <v>12483</v>
      </c>
      <c r="C3544" s="56" t="s">
        <v>1526</v>
      </c>
      <c r="D3544" s="56" t="s">
        <v>5933</v>
      </c>
      <c r="E3544" s="2" t="s">
        <v>233</v>
      </c>
      <c r="F3544" s="56" t="s">
        <v>196</v>
      </c>
      <c r="G3544" s="56">
        <v>1</v>
      </c>
      <c r="H3544" s="56">
        <v>15</v>
      </c>
    </row>
    <row r="3545" spans="1:8" x14ac:dyDescent="0.2">
      <c r="A3545" s="56">
        <v>2018</v>
      </c>
      <c r="B3545" s="56">
        <v>12756</v>
      </c>
      <c r="C3545" s="56" t="s">
        <v>1525</v>
      </c>
      <c r="D3545" s="56" t="s">
        <v>429</v>
      </c>
      <c r="E3545" s="2" t="s">
        <v>3542</v>
      </c>
      <c r="F3545" s="56" t="s">
        <v>221</v>
      </c>
      <c r="G3545" s="56">
        <v>1</v>
      </c>
      <c r="H3545" s="56">
        <v>16</v>
      </c>
    </row>
    <row r="3546" spans="1:8" x14ac:dyDescent="0.2">
      <c r="A3546" s="56">
        <v>2018</v>
      </c>
      <c r="B3546" s="56">
        <v>12753</v>
      </c>
      <c r="C3546" s="56" t="s">
        <v>404</v>
      </c>
      <c r="D3546" s="56" t="s">
        <v>5934</v>
      </c>
      <c r="E3546" s="2" t="s">
        <v>5897</v>
      </c>
      <c r="F3546" s="56" t="s">
        <v>221</v>
      </c>
      <c r="G3546" s="56">
        <v>1</v>
      </c>
      <c r="H3546" s="56">
        <v>17</v>
      </c>
    </row>
    <row r="3547" spans="1:8" x14ac:dyDescent="0.2">
      <c r="A3547" s="56">
        <v>2018</v>
      </c>
      <c r="B3547" s="56">
        <v>12362</v>
      </c>
      <c r="C3547" s="56" t="s">
        <v>243</v>
      </c>
      <c r="D3547" s="56" t="s">
        <v>334</v>
      </c>
      <c r="E3547" s="2" t="s">
        <v>4931</v>
      </c>
      <c r="F3547" s="56" t="s">
        <v>188</v>
      </c>
      <c r="G3547" s="56">
        <v>1</v>
      </c>
      <c r="H3547" s="56">
        <v>18</v>
      </c>
    </row>
    <row r="3548" spans="1:8" x14ac:dyDescent="0.2">
      <c r="A3548" s="56">
        <v>2018</v>
      </c>
      <c r="B3548" s="56">
        <v>12624</v>
      </c>
      <c r="C3548" s="56" t="s">
        <v>397</v>
      </c>
      <c r="D3548" s="56" t="s">
        <v>5935</v>
      </c>
      <c r="E3548" s="2" t="s">
        <v>5936</v>
      </c>
      <c r="F3548" s="56" t="s">
        <v>211</v>
      </c>
      <c r="G3548" s="56">
        <v>2</v>
      </c>
      <c r="H3548" s="56">
        <v>1</v>
      </c>
    </row>
    <row r="3549" spans="1:8" x14ac:dyDescent="0.2">
      <c r="A3549" s="56">
        <v>2018</v>
      </c>
      <c r="B3549" s="56">
        <v>12658</v>
      </c>
      <c r="C3549" s="56" t="s">
        <v>121</v>
      </c>
      <c r="D3549" s="56" t="s">
        <v>253</v>
      </c>
      <c r="E3549" s="2" t="s">
        <v>5937</v>
      </c>
      <c r="F3549" s="56" t="s">
        <v>212</v>
      </c>
      <c r="G3549" s="56">
        <v>2</v>
      </c>
      <c r="H3549" s="56">
        <v>2</v>
      </c>
    </row>
    <row r="3550" spans="1:8" x14ac:dyDescent="0.2">
      <c r="A3550" s="56">
        <v>2018</v>
      </c>
      <c r="B3550" s="56">
        <v>12625</v>
      </c>
      <c r="C3550" s="56" t="s">
        <v>516</v>
      </c>
      <c r="D3550" s="56" t="s">
        <v>325</v>
      </c>
      <c r="E3550" s="2" t="s">
        <v>362</v>
      </c>
      <c r="F3550" s="56" t="s">
        <v>211</v>
      </c>
      <c r="G3550" s="56">
        <v>2</v>
      </c>
      <c r="H3550" s="56">
        <v>3</v>
      </c>
    </row>
    <row r="3551" spans="1:8" x14ac:dyDescent="0.2">
      <c r="A3551" s="56">
        <v>2018</v>
      </c>
      <c r="B3551" s="56">
        <v>12403</v>
      </c>
      <c r="C3551" s="56" t="s">
        <v>121</v>
      </c>
      <c r="D3551" s="56" t="s">
        <v>5938</v>
      </c>
      <c r="E3551" s="2" t="s">
        <v>5939</v>
      </c>
      <c r="F3551" s="56" t="s">
        <v>190</v>
      </c>
      <c r="G3551" s="56">
        <v>2</v>
      </c>
      <c r="H3551" s="56">
        <v>4</v>
      </c>
    </row>
    <row r="3552" spans="1:8" x14ac:dyDescent="0.2">
      <c r="A3552" s="56">
        <v>2018</v>
      </c>
      <c r="B3552" s="56">
        <v>12657</v>
      </c>
      <c r="C3552" s="56" t="s">
        <v>515</v>
      </c>
      <c r="D3552" s="56" t="s">
        <v>4583</v>
      </c>
      <c r="E3552" s="2" t="s">
        <v>5940</v>
      </c>
      <c r="F3552" s="56" t="s">
        <v>212</v>
      </c>
      <c r="G3552" s="56">
        <v>2</v>
      </c>
      <c r="H3552" s="56">
        <v>5</v>
      </c>
    </row>
    <row r="3553" spans="1:8" x14ac:dyDescent="0.2">
      <c r="A3553" s="56">
        <v>2018</v>
      </c>
      <c r="B3553" s="56">
        <v>12485</v>
      </c>
      <c r="C3553" s="56" t="s">
        <v>409</v>
      </c>
      <c r="D3553" s="56" t="s">
        <v>5941</v>
      </c>
      <c r="E3553" s="2" t="s">
        <v>5942</v>
      </c>
      <c r="F3553" s="56" t="s">
        <v>196</v>
      </c>
      <c r="G3553" s="56">
        <v>2</v>
      </c>
      <c r="H3553" s="56">
        <v>6</v>
      </c>
    </row>
    <row r="3554" spans="1:8" x14ac:dyDescent="0.2">
      <c r="A3554" s="56">
        <v>2018</v>
      </c>
      <c r="B3554" s="56">
        <v>12575</v>
      </c>
      <c r="C3554" s="56" t="s">
        <v>1319</v>
      </c>
      <c r="D3554" s="56" t="s">
        <v>402</v>
      </c>
      <c r="E3554" s="2" t="s">
        <v>252</v>
      </c>
      <c r="F3554" s="56" t="s">
        <v>206</v>
      </c>
      <c r="G3554" s="56">
        <v>2</v>
      </c>
      <c r="H3554" s="56">
        <v>7</v>
      </c>
    </row>
    <row r="3555" spans="1:8" x14ac:dyDescent="0.2">
      <c r="A3555" s="56">
        <v>2018</v>
      </c>
      <c r="B3555" s="56">
        <v>12626</v>
      </c>
      <c r="C3555" s="56" t="s">
        <v>319</v>
      </c>
      <c r="D3555" s="56" t="s">
        <v>344</v>
      </c>
      <c r="E3555" s="2" t="s">
        <v>270</v>
      </c>
      <c r="F3555" s="56" t="s">
        <v>211</v>
      </c>
      <c r="G3555" s="56">
        <v>2</v>
      </c>
      <c r="H3555" s="56">
        <v>8</v>
      </c>
    </row>
    <row r="3556" spans="1:8" x14ac:dyDescent="0.2">
      <c r="A3556" s="56">
        <v>2018</v>
      </c>
      <c r="B3556" s="56">
        <v>12752</v>
      </c>
      <c r="C3556" s="56" t="s">
        <v>379</v>
      </c>
      <c r="D3556" s="56" t="s">
        <v>5943</v>
      </c>
      <c r="E3556" s="2" t="s">
        <v>5944</v>
      </c>
      <c r="F3556" s="56" t="s">
        <v>221</v>
      </c>
      <c r="G3556" s="56">
        <v>2</v>
      </c>
      <c r="H3556" s="56">
        <v>9</v>
      </c>
    </row>
    <row r="3557" spans="1:8" x14ac:dyDescent="0.2">
      <c r="A3557" s="56">
        <v>2018</v>
      </c>
      <c r="B3557" s="56">
        <v>12539</v>
      </c>
      <c r="C3557" s="56" t="s">
        <v>243</v>
      </c>
      <c r="D3557" s="56" t="s">
        <v>214</v>
      </c>
      <c r="E3557" s="2" t="s">
        <v>5945</v>
      </c>
      <c r="F3557" s="56" t="s">
        <v>201</v>
      </c>
      <c r="G3557" s="56">
        <v>2</v>
      </c>
      <c r="H3557" s="56">
        <v>10</v>
      </c>
    </row>
    <row r="3558" spans="1:8" x14ac:dyDescent="0.2">
      <c r="A3558" s="56">
        <v>2018</v>
      </c>
      <c r="B3558" s="56">
        <v>12666</v>
      </c>
      <c r="C3558" s="56" t="s">
        <v>442</v>
      </c>
      <c r="D3558" s="56" t="s">
        <v>318</v>
      </c>
      <c r="E3558" s="2" t="s">
        <v>5946</v>
      </c>
      <c r="F3558" s="56" t="s">
        <v>212</v>
      </c>
      <c r="G3558" s="56">
        <v>2</v>
      </c>
      <c r="H3558" s="56">
        <v>11</v>
      </c>
    </row>
    <row r="3559" spans="1:8" x14ac:dyDescent="0.2">
      <c r="A3559" s="56">
        <v>2018</v>
      </c>
      <c r="B3559" s="56">
        <v>12577</v>
      </c>
      <c r="C3559" s="56" t="s">
        <v>514</v>
      </c>
      <c r="D3559" s="56" t="s">
        <v>5947</v>
      </c>
      <c r="E3559" s="2" t="s">
        <v>5948</v>
      </c>
      <c r="F3559" s="56" t="s">
        <v>206</v>
      </c>
      <c r="G3559" s="56">
        <v>2</v>
      </c>
      <c r="H3559" s="56">
        <v>12</v>
      </c>
    </row>
    <row r="3560" spans="1:8" x14ac:dyDescent="0.2">
      <c r="A3560" s="56">
        <v>2018</v>
      </c>
      <c r="B3560" s="56">
        <v>12404</v>
      </c>
      <c r="C3560" s="56" t="s">
        <v>400</v>
      </c>
      <c r="D3560" s="56" t="s">
        <v>5949</v>
      </c>
      <c r="E3560" s="2" t="s">
        <v>5950</v>
      </c>
      <c r="F3560" s="56" t="s">
        <v>190</v>
      </c>
      <c r="G3560" s="56">
        <v>2</v>
      </c>
      <c r="H3560" s="56">
        <v>13</v>
      </c>
    </row>
    <row r="3561" spans="1:8" x14ac:dyDescent="0.2">
      <c r="A3561" s="56">
        <v>2018</v>
      </c>
      <c r="B3561" s="56">
        <v>12758</v>
      </c>
      <c r="C3561" s="56" t="s">
        <v>121</v>
      </c>
      <c r="D3561" s="56" t="s">
        <v>5951</v>
      </c>
      <c r="E3561" s="2" t="s">
        <v>5952</v>
      </c>
      <c r="F3561" s="56" t="s">
        <v>221</v>
      </c>
      <c r="G3561" s="56">
        <v>2</v>
      </c>
      <c r="H3561" s="56">
        <v>14</v>
      </c>
    </row>
    <row r="3562" spans="1:8" x14ac:dyDescent="0.2">
      <c r="A3562" s="56">
        <v>2018</v>
      </c>
      <c r="B3562" s="56">
        <v>12542</v>
      </c>
      <c r="C3562" s="56" t="s">
        <v>1526</v>
      </c>
      <c r="D3562" s="56" t="s">
        <v>331</v>
      </c>
      <c r="E3562" s="2" t="s">
        <v>286</v>
      </c>
      <c r="F3562" s="56" t="s">
        <v>201</v>
      </c>
      <c r="G3562" s="56">
        <v>2</v>
      </c>
      <c r="H3562" s="56">
        <v>15</v>
      </c>
    </row>
    <row r="3563" spans="1:8" x14ac:dyDescent="0.2">
      <c r="A3563" s="56">
        <v>2018</v>
      </c>
      <c r="B3563" s="56">
        <v>12755</v>
      </c>
      <c r="C3563" s="56" t="s">
        <v>243</v>
      </c>
      <c r="D3563" s="56" t="s">
        <v>4665</v>
      </c>
      <c r="E3563" s="2" t="s">
        <v>141</v>
      </c>
      <c r="F3563" s="56" t="s">
        <v>221</v>
      </c>
      <c r="G3563" s="56">
        <v>2</v>
      </c>
      <c r="H3563" s="56">
        <v>16</v>
      </c>
    </row>
    <row r="3564" spans="1:8" x14ac:dyDescent="0.2">
      <c r="A3564" s="56">
        <v>2018</v>
      </c>
      <c r="B3564" s="56">
        <v>12759</v>
      </c>
      <c r="C3564" s="56" t="s">
        <v>404</v>
      </c>
      <c r="D3564" s="56" t="s">
        <v>331</v>
      </c>
      <c r="E3564" s="2" t="s">
        <v>5953</v>
      </c>
      <c r="F3564" s="56" t="s">
        <v>221</v>
      </c>
      <c r="G3564" s="56">
        <v>2</v>
      </c>
      <c r="H3564" s="56">
        <v>17</v>
      </c>
    </row>
    <row r="3565" spans="1:8" x14ac:dyDescent="0.2">
      <c r="A3565" s="56">
        <v>2018</v>
      </c>
      <c r="B3565" s="56">
        <v>12452</v>
      </c>
      <c r="C3565" s="56" t="s">
        <v>1525</v>
      </c>
      <c r="D3565" s="56" t="s">
        <v>345</v>
      </c>
      <c r="E3565" s="2" t="s">
        <v>2347</v>
      </c>
      <c r="F3565" s="56" t="s">
        <v>198</v>
      </c>
      <c r="G3565" s="56">
        <v>2</v>
      </c>
      <c r="H3565" s="56">
        <v>18</v>
      </c>
    </row>
    <row r="3566" spans="1:8" x14ac:dyDescent="0.2">
      <c r="A3566" s="56">
        <v>2018</v>
      </c>
      <c r="B3566" s="56">
        <v>12659</v>
      </c>
      <c r="C3566" s="56" t="s">
        <v>397</v>
      </c>
      <c r="D3566" s="56" t="s">
        <v>360</v>
      </c>
      <c r="E3566" s="2" t="s">
        <v>506</v>
      </c>
      <c r="F3566" s="56" t="s">
        <v>212</v>
      </c>
      <c r="G3566" s="56">
        <v>3</v>
      </c>
      <c r="H3566" s="56">
        <v>1</v>
      </c>
    </row>
    <row r="3567" spans="1:8" x14ac:dyDescent="0.2">
      <c r="A3567" s="56">
        <v>2018</v>
      </c>
      <c r="B3567" s="56">
        <v>12487</v>
      </c>
      <c r="C3567" s="56" t="s">
        <v>422</v>
      </c>
      <c r="D3567" s="56" t="s">
        <v>310</v>
      </c>
      <c r="E3567" s="2" t="s">
        <v>5954</v>
      </c>
      <c r="F3567" s="56" t="s">
        <v>196</v>
      </c>
      <c r="G3567" s="56">
        <v>3</v>
      </c>
      <c r="H3567" s="56">
        <v>2</v>
      </c>
    </row>
    <row r="3568" spans="1:8" x14ac:dyDescent="0.2">
      <c r="A3568" s="56">
        <v>2018</v>
      </c>
      <c r="B3568" s="56">
        <v>12601</v>
      </c>
      <c r="C3568" s="56" t="s">
        <v>516</v>
      </c>
      <c r="D3568" s="56" t="s">
        <v>238</v>
      </c>
      <c r="E3568" s="2" t="s">
        <v>5262</v>
      </c>
      <c r="F3568" s="56" t="s">
        <v>209</v>
      </c>
      <c r="G3568" s="56">
        <v>3</v>
      </c>
      <c r="H3568" s="56">
        <v>3</v>
      </c>
    </row>
    <row r="3569" spans="1:8" x14ac:dyDescent="0.2">
      <c r="A3569" s="56">
        <v>2018</v>
      </c>
      <c r="B3569" s="56">
        <v>12777</v>
      </c>
      <c r="C3569" s="56" t="s">
        <v>121</v>
      </c>
      <c r="D3569" s="56" t="s">
        <v>307</v>
      </c>
      <c r="E3569" s="2" t="s">
        <v>3173</v>
      </c>
      <c r="F3569" s="56" t="s">
        <v>217</v>
      </c>
      <c r="G3569" s="56">
        <v>3</v>
      </c>
      <c r="H3569" s="56">
        <v>4</v>
      </c>
    </row>
    <row r="3570" spans="1:8" x14ac:dyDescent="0.2">
      <c r="A3570" s="56">
        <v>2018</v>
      </c>
      <c r="B3570" s="56">
        <v>12760</v>
      </c>
      <c r="C3570" s="56" t="s">
        <v>515</v>
      </c>
      <c r="D3570" s="56" t="s">
        <v>436</v>
      </c>
      <c r="E3570" s="2" t="s">
        <v>333</v>
      </c>
      <c r="F3570" s="56" t="s">
        <v>221</v>
      </c>
      <c r="G3570" s="56">
        <v>3</v>
      </c>
      <c r="H3570" s="56">
        <v>5</v>
      </c>
    </row>
    <row r="3571" spans="1:8" x14ac:dyDescent="0.2">
      <c r="A3571" s="56">
        <v>2018</v>
      </c>
      <c r="B3571" s="56">
        <v>12660</v>
      </c>
      <c r="C3571" s="56" t="s">
        <v>409</v>
      </c>
      <c r="D3571" s="56" t="s">
        <v>348</v>
      </c>
      <c r="E3571" s="2" t="s">
        <v>3524</v>
      </c>
      <c r="F3571" s="56" t="s">
        <v>212</v>
      </c>
      <c r="G3571" s="56">
        <v>3</v>
      </c>
      <c r="H3571" s="56">
        <v>6</v>
      </c>
    </row>
    <row r="3572" spans="1:8" x14ac:dyDescent="0.2">
      <c r="A3572" s="56">
        <v>2018</v>
      </c>
      <c r="B3572" s="56">
        <v>12576</v>
      </c>
      <c r="C3572" s="56" t="s">
        <v>1319</v>
      </c>
      <c r="D3572" s="56" t="s">
        <v>306</v>
      </c>
      <c r="E3572" s="2" t="s">
        <v>228</v>
      </c>
      <c r="F3572" s="56" t="s">
        <v>206</v>
      </c>
      <c r="G3572" s="56">
        <v>3</v>
      </c>
      <c r="H3572" s="56">
        <v>7</v>
      </c>
    </row>
    <row r="3573" spans="1:8" x14ac:dyDescent="0.2">
      <c r="A3573" s="56">
        <v>2018</v>
      </c>
      <c r="B3573" s="56">
        <v>12778</v>
      </c>
      <c r="C3573" s="56" t="s">
        <v>319</v>
      </c>
      <c r="D3573" s="56" t="s">
        <v>5955</v>
      </c>
      <c r="E3573" s="2" t="s">
        <v>5956</v>
      </c>
      <c r="F3573" s="56" t="s">
        <v>217</v>
      </c>
      <c r="G3573" s="56">
        <v>3</v>
      </c>
      <c r="H3573" s="56">
        <v>8</v>
      </c>
    </row>
    <row r="3574" spans="1:8" x14ac:dyDescent="0.2">
      <c r="A3574" s="56">
        <v>2018</v>
      </c>
      <c r="B3574" s="56">
        <v>12486</v>
      </c>
      <c r="C3574" s="56" t="s">
        <v>379</v>
      </c>
      <c r="D3574" s="56" t="s">
        <v>124</v>
      </c>
      <c r="E3574" s="2" t="s">
        <v>252</v>
      </c>
      <c r="F3574" s="56" t="s">
        <v>196</v>
      </c>
      <c r="G3574" s="56">
        <v>3</v>
      </c>
      <c r="H3574" s="56">
        <v>9</v>
      </c>
    </row>
    <row r="3575" spans="1:8" x14ac:dyDescent="0.2">
      <c r="A3575" s="56">
        <v>2018</v>
      </c>
      <c r="B3575" s="56">
        <v>12763</v>
      </c>
      <c r="C3575" s="56" t="s">
        <v>422</v>
      </c>
      <c r="D3575" s="56" t="s">
        <v>5957</v>
      </c>
      <c r="E3575" s="2" t="s">
        <v>367</v>
      </c>
      <c r="F3575" s="56" t="s">
        <v>221</v>
      </c>
      <c r="G3575" s="56">
        <v>3</v>
      </c>
      <c r="H3575" s="56">
        <v>10</v>
      </c>
    </row>
    <row r="3576" spans="1:8" x14ac:dyDescent="0.2">
      <c r="A3576" s="56">
        <v>2018</v>
      </c>
      <c r="B3576" s="56">
        <v>12761</v>
      </c>
      <c r="C3576" s="56" t="s">
        <v>442</v>
      </c>
      <c r="D3576" s="56" t="s">
        <v>4583</v>
      </c>
      <c r="E3576" s="2" t="s">
        <v>5958</v>
      </c>
      <c r="F3576" s="56" t="s">
        <v>221</v>
      </c>
      <c r="G3576" s="56">
        <v>3</v>
      </c>
      <c r="H3576" s="56">
        <v>11</v>
      </c>
    </row>
    <row r="3577" spans="1:8" x14ac:dyDescent="0.2">
      <c r="A3577" s="56">
        <v>2018</v>
      </c>
      <c r="B3577" s="56">
        <v>12600</v>
      </c>
      <c r="C3577" s="56" t="s">
        <v>514</v>
      </c>
      <c r="D3577" s="56" t="s">
        <v>283</v>
      </c>
      <c r="E3577" s="2" t="s">
        <v>5959</v>
      </c>
      <c r="F3577" s="56" t="s">
        <v>209</v>
      </c>
      <c r="G3577" s="56">
        <v>3</v>
      </c>
      <c r="H3577" s="56">
        <v>12</v>
      </c>
    </row>
    <row r="3578" spans="1:8" x14ac:dyDescent="0.2">
      <c r="A3578" s="56">
        <v>2018</v>
      </c>
      <c r="B3578" s="56">
        <v>12544</v>
      </c>
      <c r="C3578" s="56" t="s">
        <v>400</v>
      </c>
      <c r="D3578" s="56" t="s">
        <v>5960</v>
      </c>
      <c r="E3578" s="2" t="s">
        <v>2999</v>
      </c>
      <c r="F3578" s="56" t="s">
        <v>201</v>
      </c>
      <c r="G3578" s="56">
        <v>3</v>
      </c>
      <c r="H3578" s="56">
        <v>13</v>
      </c>
    </row>
    <row r="3579" spans="1:8" x14ac:dyDescent="0.2">
      <c r="A3579" s="56">
        <v>2018</v>
      </c>
      <c r="B3579" s="56">
        <v>12765</v>
      </c>
      <c r="C3579" s="56" t="s">
        <v>1319</v>
      </c>
      <c r="D3579" s="56" t="s">
        <v>5961</v>
      </c>
      <c r="E3579" s="2" t="s">
        <v>5962</v>
      </c>
      <c r="F3579" s="56" t="s">
        <v>221</v>
      </c>
      <c r="G3579" s="56">
        <v>3</v>
      </c>
      <c r="H3579" s="56">
        <v>14</v>
      </c>
    </row>
    <row r="3580" spans="1:8" x14ac:dyDescent="0.2">
      <c r="A3580" s="56">
        <v>2018</v>
      </c>
      <c r="B3580" s="56">
        <v>12578</v>
      </c>
      <c r="C3580" s="56" t="s">
        <v>1526</v>
      </c>
      <c r="D3580" s="56" t="s">
        <v>258</v>
      </c>
      <c r="E3580" s="2" t="s">
        <v>5963</v>
      </c>
      <c r="F3580" s="56" t="s">
        <v>206</v>
      </c>
      <c r="G3580" s="56">
        <v>3</v>
      </c>
      <c r="H3580" s="56">
        <v>15</v>
      </c>
    </row>
    <row r="3581" spans="1:8" x14ac:dyDescent="0.2">
      <c r="A3581" s="56">
        <v>2018</v>
      </c>
      <c r="B3581" s="56">
        <v>12406</v>
      </c>
      <c r="C3581" s="56" t="s">
        <v>243</v>
      </c>
      <c r="D3581" s="56" t="s">
        <v>189</v>
      </c>
      <c r="E3581" s="2" t="s">
        <v>5964</v>
      </c>
      <c r="F3581" s="56" t="s">
        <v>190</v>
      </c>
      <c r="G3581" s="56">
        <v>3</v>
      </c>
      <c r="H3581" s="56">
        <v>16</v>
      </c>
    </row>
    <row r="3582" spans="1:8" x14ac:dyDescent="0.2">
      <c r="A3582" s="56">
        <v>2018</v>
      </c>
      <c r="B3582" s="56">
        <v>12783</v>
      </c>
      <c r="C3582" s="56" t="s">
        <v>404</v>
      </c>
      <c r="D3582" s="56" t="s">
        <v>399</v>
      </c>
      <c r="E3582" s="2" t="s">
        <v>329</v>
      </c>
      <c r="F3582" s="56" t="s">
        <v>217</v>
      </c>
      <c r="G3582" s="56">
        <v>3</v>
      </c>
      <c r="H3582" s="56">
        <v>17</v>
      </c>
    </row>
    <row r="3583" spans="1:8" x14ac:dyDescent="0.2">
      <c r="A3583" s="56">
        <v>2018</v>
      </c>
      <c r="B3583" s="56">
        <v>12627</v>
      </c>
      <c r="C3583" s="56" t="s">
        <v>243</v>
      </c>
      <c r="D3583" s="56" t="s">
        <v>5965</v>
      </c>
      <c r="E3583" s="2" t="s">
        <v>5966</v>
      </c>
      <c r="F3583" s="56" t="s">
        <v>211</v>
      </c>
      <c r="G3583" s="56">
        <v>3</v>
      </c>
      <c r="H3583" s="56">
        <v>18</v>
      </c>
    </row>
    <row r="3584" spans="1:8" x14ac:dyDescent="0.2">
      <c r="A3584" s="56">
        <v>2018</v>
      </c>
      <c r="B3584" s="56">
        <v>12407</v>
      </c>
      <c r="C3584" s="56" t="s">
        <v>397</v>
      </c>
      <c r="D3584" s="56" t="s">
        <v>287</v>
      </c>
      <c r="E3584" s="2" t="s">
        <v>466</v>
      </c>
      <c r="F3584" s="56" t="s">
        <v>190</v>
      </c>
      <c r="G3584" s="56">
        <v>4</v>
      </c>
      <c r="H3584" s="56">
        <v>1</v>
      </c>
    </row>
    <row r="3585" spans="1:8" x14ac:dyDescent="0.2">
      <c r="A3585" s="56">
        <v>2018</v>
      </c>
      <c r="B3585" s="56">
        <v>12361</v>
      </c>
      <c r="C3585" s="56" t="s">
        <v>422</v>
      </c>
      <c r="D3585" s="56" t="s">
        <v>5967</v>
      </c>
      <c r="E3585" s="2" t="s">
        <v>3186</v>
      </c>
      <c r="F3585" s="56" t="s">
        <v>188</v>
      </c>
      <c r="G3585" s="56">
        <v>4</v>
      </c>
      <c r="H3585" s="56">
        <v>2</v>
      </c>
    </row>
    <row r="3586" spans="1:8" x14ac:dyDescent="0.2">
      <c r="A3586" s="56">
        <v>2018</v>
      </c>
      <c r="B3586" s="56">
        <v>12602</v>
      </c>
      <c r="C3586" s="56" t="s">
        <v>516</v>
      </c>
      <c r="D3586" s="56" t="s">
        <v>331</v>
      </c>
      <c r="E3586" s="2" t="s">
        <v>5968</v>
      </c>
      <c r="F3586" s="56" t="s">
        <v>209</v>
      </c>
      <c r="G3586" s="56">
        <v>4</v>
      </c>
      <c r="H3586" s="56">
        <v>3</v>
      </c>
    </row>
    <row r="3587" spans="1:8" x14ac:dyDescent="0.2">
      <c r="A3587" s="56">
        <v>2018</v>
      </c>
      <c r="B3587" s="56">
        <v>12422</v>
      </c>
      <c r="C3587" s="56" t="s">
        <v>121</v>
      </c>
      <c r="D3587" s="56" t="s">
        <v>225</v>
      </c>
      <c r="E3587" s="2" t="s">
        <v>122</v>
      </c>
      <c r="F3587" s="56" t="s">
        <v>193</v>
      </c>
      <c r="G3587" s="56">
        <v>4</v>
      </c>
      <c r="H3587" s="56">
        <v>4</v>
      </c>
    </row>
    <row r="3588" spans="1:8" x14ac:dyDescent="0.2">
      <c r="A3588" s="56">
        <v>2018</v>
      </c>
      <c r="B3588" s="56">
        <v>12779</v>
      </c>
      <c r="C3588" s="56" t="s">
        <v>515</v>
      </c>
      <c r="D3588" s="56" t="s">
        <v>195</v>
      </c>
      <c r="E3588" s="2" t="s">
        <v>5969</v>
      </c>
      <c r="F3588" s="56" t="s">
        <v>217</v>
      </c>
      <c r="G3588" s="56">
        <v>4</v>
      </c>
      <c r="H3588" s="56">
        <v>5</v>
      </c>
    </row>
    <row r="3589" spans="1:8" x14ac:dyDescent="0.2">
      <c r="A3589" s="56">
        <v>2018</v>
      </c>
      <c r="B3589" s="56">
        <v>12453</v>
      </c>
      <c r="C3589" s="56" t="s">
        <v>409</v>
      </c>
      <c r="D3589" s="56" t="s">
        <v>215</v>
      </c>
      <c r="E3589" s="2" t="s">
        <v>5970</v>
      </c>
      <c r="F3589" s="56" t="s">
        <v>198</v>
      </c>
      <c r="G3589" s="56">
        <v>4</v>
      </c>
      <c r="H3589" s="56">
        <v>6</v>
      </c>
    </row>
    <row r="3590" spans="1:8" x14ac:dyDescent="0.2">
      <c r="A3590" s="56">
        <v>2018</v>
      </c>
      <c r="B3590" s="56">
        <v>12540</v>
      </c>
      <c r="C3590" s="56" t="s">
        <v>1319</v>
      </c>
      <c r="D3590" s="56" t="s">
        <v>5971</v>
      </c>
      <c r="E3590" s="2" t="s">
        <v>5972</v>
      </c>
      <c r="F3590" s="56" t="s">
        <v>201</v>
      </c>
      <c r="G3590" s="56">
        <v>4</v>
      </c>
      <c r="H3590" s="56">
        <v>7</v>
      </c>
    </row>
    <row r="3591" spans="1:8" x14ac:dyDescent="0.2">
      <c r="A3591" s="56">
        <v>2018</v>
      </c>
      <c r="B3591" s="56">
        <v>12661</v>
      </c>
      <c r="C3591" s="56" t="s">
        <v>319</v>
      </c>
      <c r="D3591" s="56" t="s">
        <v>5973</v>
      </c>
      <c r="E3591" s="2" t="s">
        <v>5974</v>
      </c>
      <c r="F3591" s="56" t="s">
        <v>212</v>
      </c>
      <c r="G3591" s="56">
        <v>4</v>
      </c>
      <c r="H3591" s="56">
        <v>8</v>
      </c>
    </row>
    <row r="3592" spans="1:8" x14ac:dyDescent="0.2">
      <c r="A3592" s="56">
        <v>2018</v>
      </c>
      <c r="B3592" s="56">
        <v>12773</v>
      </c>
      <c r="C3592" s="56" t="s">
        <v>386</v>
      </c>
      <c r="D3592" s="56" t="s">
        <v>5975</v>
      </c>
      <c r="E3592" s="2" t="s">
        <v>3661</v>
      </c>
      <c r="F3592" s="56" t="s">
        <v>221</v>
      </c>
      <c r="G3592" s="56">
        <v>4</v>
      </c>
      <c r="H3592" s="56">
        <v>9</v>
      </c>
    </row>
    <row r="3593" spans="1:8" x14ac:dyDescent="0.2">
      <c r="A3593" s="56">
        <v>2018</v>
      </c>
      <c r="B3593" s="56">
        <v>12488</v>
      </c>
      <c r="C3593" s="56" t="s">
        <v>422</v>
      </c>
      <c r="D3593" s="56" t="s">
        <v>5976</v>
      </c>
      <c r="E3593" s="2" t="s">
        <v>5977</v>
      </c>
      <c r="F3593" s="56" t="s">
        <v>196</v>
      </c>
      <c r="G3593" s="56">
        <v>4</v>
      </c>
      <c r="H3593" s="56">
        <v>10</v>
      </c>
    </row>
    <row r="3594" spans="1:8" x14ac:dyDescent="0.2">
      <c r="A3594" s="56">
        <v>2018</v>
      </c>
      <c r="B3594" s="56">
        <v>12628</v>
      </c>
      <c r="C3594" s="56" t="s">
        <v>442</v>
      </c>
      <c r="D3594" s="56" t="s">
        <v>200</v>
      </c>
      <c r="E3594" s="2" t="s">
        <v>4976</v>
      </c>
      <c r="F3594" s="56" t="s">
        <v>211</v>
      </c>
      <c r="G3594" s="56">
        <v>4</v>
      </c>
      <c r="H3594" s="56">
        <v>11</v>
      </c>
    </row>
    <row r="3595" spans="1:8" x14ac:dyDescent="0.2">
      <c r="A3595" s="56">
        <v>2018</v>
      </c>
      <c r="B3595" s="56">
        <v>12547</v>
      </c>
      <c r="C3595" s="56" t="s">
        <v>514</v>
      </c>
      <c r="D3595" s="56" t="s">
        <v>3264</v>
      </c>
      <c r="E3595" s="2" t="s">
        <v>210</v>
      </c>
      <c r="F3595" s="56" t="s">
        <v>201</v>
      </c>
      <c r="G3595" s="56">
        <v>4</v>
      </c>
      <c r="H3595" s="56">
        <v>12</v>
      </c>
    </row>
    <row r="3596" spans="1:8" x14ac:dyDescent="0.2">
      <c r="A3596" s="56">
        <v>2018</v>
      </c>
      <c r="B3596" s="56">
        <v>12529</v>
      </c>
      <c r="C3596" s="56" t="s">
        <v>400</v>
      </c>
      <c r="D3596" s="56" t="s">
        <v>305</v>
      </c>
      <c r="E3596" s="2" t="s">
        <v>5978</v>
      </c>
      <c r="F3596" s="56" t="s">
        <v>199</v>
      </c>
      <c r="G3596" s="56">
        <v>4</v>
      </c>
      <c r="H3596" s="56">
        <v>13</v>
      </c>
    </row>
    <row r="3597" spans="1:8" x14ac:dyDescent="0.2">
      <c r="A3597" s="56">
        <v>2018</v>
      </c>
      <c r="B3597" s="56">
        <v>12427</v>
      </c>
      <c r="C3597" s="56" t="s">
        <v>409</v>
      </c>
      <c r="D3597" s="56" t="s">
        <v>3500</v>
      </c>
      <c r="E3597" s="2" t="s">
        <v>3186</v>
      </c>
      <c r="F3597" s="56" t="s">
        <v>193</v>
      </c>
      <c r="G3597" s="56">
        <v>4</v>
      </c>
      <c r="H3597" s="56">
        <v>14</v>
      </c>
    </row>
    <row r="3598" spans="1:8" x14ac:dyDescent="0.2">
      <c r="A3598" s="56">
        <v>2018</v>
      </c>
      <c r="B3598" s="56">
        <v>12454</v>
      </c>
      <c r="C3598" s="56" t="s">
        <v>1526</v>
      </c>
      <c r="D3598" s="56" t="s">
        <v>365</v>
      </c>
      <c r="E3598" s="2" t="s">
        <v>3025</v>
      </c>
      <c r="F3598" s="56" t="s">
        <v>198</v>
      </c>
      <c r="G3598" s="56">
        <v>4</v>
      </c>
      <c r="H3598" s="56">
        <v>15</v>
      </c>
    </row>
    <row r="3599" spans="1:8" x14ac:dyDescent="0.2">
      <c r="A3599" s="56">
        <v>2018</v>
      </c>
      <c r="B3599" s="56">
        <v>12762</v>
      </c>
      <c r="C3599" s="56" t="s">
        <v>1525</v>
      </c>
      <c r="D3599" s="56" t="s">
        <v>5056</v>
      </c>
      <c r="E3599" s="2" t="s">
        <v>240</v>
      </c>
      <c r="F3599" s="56" t="s">
        <v>221</v>
      </c>
      <c r="G3599" s="56">
        <v>4</v>
      </c>
      <c r="H3599" s="56">
        <v>16</v>
      </c>
    </row>
    <row r="3600" spans="1:8" x14ac:dyDescent="0.2">
      <c r="A3600" s="56">
        <v>2018</v>
      </c>
      <c r="B3600" s="56">
        <v>12419</v>
      </c>
      <c r="C3600" s="56" t="s">
        <v>404</v>
      </c>
      <c r="D3600" s="56" t="s">
        <v>331</v>
      </c>
      <c r="E3600" s="2" t="s">
        <v>482</v>
      </c>
      <c r="F3600" s="56" t="s">
        <v>190</v>
      </c>
      <c r="G3600" s="56">
        <v>4</v>
      </c>
      <c r="H3600" s="56">
        <v>17</v>
      </c>
    </row>
    <row r="3601" spans="1:8" x14ac:dyDescent="0.2">
      <c r="A3601" s="56">
        <v>2018</v>
      </c>
      <c r="B3601" s="56">
        <v>12405</v>
      </c>
      <c r="C3601" s="56" t="s">
        <v>386</v>
      </c>
      <c r="D3601" s="56" t="s">
        <v>301</v>
      </c>
      <c r="E3601" s="2" t="s">
        <v>466</v>
      </c>
      <c r="F3601" s="56" t="s">
        <v>190</v>
      </c>
      <c r="G3601" s="56">
        <v>4</v>
      </c>
      <c r="H3601" s="56">
        <v>18</v>
      </c>
    </row>
    <row r="3602" spans="1:8" x14ac:dyDescent="0.2">
      <c r="A3602" s="56">
        <v>2018</v>
      </c>
      <c r="B3602" s="56">
        <v>12634</v>
      </c>
      <c r="C3602" s="56" t="s">
        <v>397</v>
      </c>
      <c r="D3602" s="56" t="s">
        <v>3385</v>
      </c>
      <c r="E3602" s="2" t="s">
        <v>383</v>
      </c>
      <c r="F3602" s="56" t="s">
        <v>211</v>
      </c>
      <c r="G3602" s="56">
        <v>5</v>
      </c>
      <c r="H3602" s="56">
        <v>1</v>
      </c>
    </row>
    <row r="3603" spans="1:8" x14ac:dyDescent="0.2">
      <c r="A3603" s="56">
        <v>2018</v>
      </c>
      <c r="B3603" s="56">
        <v>12414</v>
      </c>
      <c r="C3603" s="56" t="s">
        <v>422</v>
      </c>
      <c r="D3603" s="56" t="s">
        <v>5979</v>
      </c>
      <c r="E3603" s="2" t="s">
        <v>260</v>
      </c>
      <c r="F3603" s="56" t="s">
        <v>190</v>
      </c>
      <c r="G3603" s="56">
        <v>5</v>
      </c>
      <c r="H3603" s="56">
        <v>2</v>
      </c>
    </row>
    <row r="3604" spans="1:8" x14ac:dyDescent="0.2">
      <c r="A3604" s="56">
        <v>2018</v>
      </c>
      <c r="B3604" s="56">
        <v>12766</v>
      </c>
      <c r="C3604" s="56" t="s">
        <v>516</v>
      </c>
      <c r="D3604" s="56" t="s">
        <v>343</v>
      </c>
      <c r="E3604" s="2" t="s">
        <v>5980</v>
      </c>
      <c r="F3604" s="56" t="s">
        <v>221</v>
      </c>
      <c r="G3604" s="56">
        <v>5</v>
      </c>
      <c r="H3604" s="56">
        <v>3</v>
      </c>
    </row>
    <row r="3605" spans="1:8" x14ac:dyDescent="0.2">
      <c r="A3605" s="56">
        <v>2018</v>
      </c>
      <c r="B3605" s="56">
        <v>12614</v>
      </c>
      <c r="C3605" s="56" t="s">
        <v>392</v>
      </c>
      <c r="D3605" s="56" t="s">
        <v>4038</v>
      </c>
      <c r="E3605" s="2" t="s">
        <v>5981</v>
      </c>
      <c r="F3605" s="56" t="s">
        <v>209</v>
      </c>
      <c r="G3605" s="56">
        <v>5</v>
      </c>
      <c r="H3605" s="56">
        <v>4</v>
      </c>
    </row>
    <row r="3606" spans="1:8" x14ac:dyDescent="0.2">
      <c r="A3606" s="56">
        <v>2018</v>
      </c>
      <c r="B3606" s="56">
        <v>12772</v>
      </c>
      <c r="C3606" s="56" t="s">
        <v>515</v>
      </c>
      <c r="D3606" s="56" t="s">
        <v>348</v>
      </c>
      <c r="E3606" s="2" t="s">
        <v>312</v>
      </c>
      <c r="F3606" s="56" t="s">
        <v>221</v>
      </c>
      <c r="G3606" s="56">
        <v>5</v>
      </c>
      <c r="H3606" s="56">
        <v>5</v>
      </c>
    </row>
    <row r="3607" spans="1:8" x14ac:dyDescent="0.2">
      <c r="A3607" s="56">
        <v>2018</v>
      </c>
      <c r="B3607" s="56">
        <v>12537</v>
      </c>
      <c r="C3607" s="56" t="s">
        <v>409</v>
      </c>
      <c r="D3607" s="56" t="s">
        <v>462</v>
      </c>
      <c r="E3607" s="2" t="s">
        <v>4266</v>
      </c>
      <c r="F3607" s="56" t="s">
        <v>199</v>
      </c>
      <c r="G3607" s="56">
        <v>5</v>
      </c>
      <c r="H3607" s="56">
        <v>6</v>
      </c>
    </row>
    <row r="3608" spans="1:8" x14ac:dyDescent="0.2">
      <c r="A3608" s="56">
        <v>2018</v>
      </c>
      <c r="B3608" s="56">
        <v>12546</v>
      </c>
      <c r="C3608" s="56" t="s">
        <v>1319</v>
      </c>
      <c r="D3608" s="56" t="s">
        <v>374</v>
      </c>
      <c r="E3608" s="2" t="s">
        <v>5733</v>
      </c>
      <c r="F3608" s="56" t="s">
        <v>201</v>
      </c>
      <c r="G3608" s="56">
        <v>5</v>
      </c>
      <c r="H3608" s="56">
        <v>7</v>
      </c>
    </row>
    <row r="3609" spans="1:8" x14ac:dyDescent="0.2">
      <c r="A3609" s="56">
        <v>2018</v>
      </c>
      <c r="B3609" s="56">
        <v>12839</v>
      </c>
      <c r="C3609" s="56" t="s">
        <v>319</v>
      </c>
      <c r="D3609" s="56" t="s">
        <v>239</v>
      </c>
      <c r="E3609" s="2" t="s">
        <v>4123</v>
      </c>
      <c r="F3609" s="56" t="s">
        <v>226</v>
      </c>
      <c r="G3609" s="56">
        <v>5</v>
      </c>
      <c r="H3609" s="56">
        <v>8</v>
      </c>
    </row>
    <row r="3610" spans="1:8" x14ac:dyDescent="0.2">
      <c r="A3610" s="56">
        <v>2018</v>
      </c>
      <c r="B3610" s="56">
        <v>12769</v>
      </c>
      <c r="C3610" s="56" t="s">
        <v>379</v>
      </c>
      <c r="D3610" s="56" t="s">
        <v>5982</v>
      </c>
      <c r="E3610" s="2" t="s">
        <v>366</v>
      </c>
      <c r="F3610" s="56" t="s">
        <v>221</v>
      </c>
      <c r="G3610" s="56">
        <v>5</v>
      </c>
      <c r="H3610" s="56">
        <v>9</v>
      </c>
    </row>
    <row r="3611" spans="1:8" x14ac:dyDescent="0.2">
      <c r="A3611" s="56">
        <v>2018</v>
      </c>
      <c r="B3611" s="56">
        <v>12604</v>
      </c>
      <c r="C3611" s="56" t="s">
        <v>392</v>
      </c>
      <c r="D3611" s="56" t="s">
        <v>5983</v>
      </c>
      <c r="E3611" s="2" t="s">
        <v>5984</v>
      </c>
      <c r="F3611" s="56" t="s">
        <v>209</v>
      </c>
      <c r="G3611" s="56">
        <v>5</v>
      </c>
      <c r="H3611" s="56">
        <v>10</v>
      </c>
    </row>
    <row r="3612" spans="1:8" x14ac:dyDescent="0.2">
      <c r="A3612" s="56">
        <v>2018</v>
      </c>
      <c r="B3612" s="56">
        <v>12579</v>
      </c>
      <c r="C3612" s="56" t="s">
        <v>442</v>
      </c>
      <c r="D3612" s="56" t="s">
        <v>289</v>
      </c>
      <c r="E3612" s="2" t="s">
        <v>5985</v>
      </c>
      <c r="F3612" s="56" t="s">
        <v>206</v>
      </c>
      <c r="G3612" s="56">
        <v>5</v>
      </c>
      <c r="H3612" s="56">
        <v>11</v>
      </c>
    </row>
    <row r="3613" spans="1:8" x14ac:dyDescent="0.2">
      <c r="A3613" s="56">
        <v>2018</v>
      </c>
      <c r="B3613" s="56">
        <v>12603</v>
      </c>
      <c r="C3613" s="56" t="s">
        <v>514</v>
      </c>
      <c r="D3613" s="56" t="s">
        <v>205</v>
      </c>
      <c r="E3613" s="2" t="s">
        <v>5986</v>
      </c>
      <c r="F3613" s="56" t="s">
        <v>209</v>
      </c>
      <c r="G3613" s="56">
        <v>5</v>
      </c>
      <c r="H3613" s="56">
        <v>12</v>
      </c>
    </row>
    <row r="3614" spans="1:8" x14ac:dyDescent="0.2">
      <c r="A3614" s="56">
        <v>2018</v>
      </c>
      <c r="B3614" s="56">
        <v>12571</v>
      </c>
      <c r="C3614" s="56" t="s">
        <v>400</v>
      </c>
      <c r="D3614" s="56" t="s">
        <v>328</v>
      </c>
      <c r="E3614" s="2" t="s">
        <v>5987</v>
      </c>
      <c r="F3614" s="56" t="s">
        <v>206</v>
      </c>
      <c r="G3614" s="56">
        <v>5</v>
      </c>
      <c r="H3614" s="56">
        <v>13</v>
      </c>
    </row>
    <row r="3615" spans="1:8" x14ac:dyDescent="0.2">
      <c r="A3615" s="56">
        <v>2018</v>
      </c>
      <c r="B3615" s="56">
        <v>12420</v>
      </c>
      <c r="C3615" s="56" t="s">
        <v>121</v>
      </c>
      <c r="D3615" s="56" t="s">
        <v>317</v>
      </c>
      <c r="E3615" s="2" t="s">
        <v>500</v>
      </c>
      <c r="F3615" s="56" t="s">
        <v>190</v>
      </c>
      <c r="G3615" s="56">
        <v>5</v>
      </c>
      <c r="H3615" s="56">
        <v>14</v>
      </c>
    </row>
    <row r="3616" spans="1:8" x14ac:dyDescent="0.2">
      <c r="A3616" s="56">
        <v>2018</v>
      </c>
      <c r="B3616" s="56">
        <v>12606</v>
      </c>
      <c r="C3616" s="56" t="s">
        <v>1526</v>
      </c>
      <c r="D3616" s="56" t="s">
        <v>523</v>
      </c>
      <c r="E3616" s="2" t="s">
        <v>323</v>
      </c>
      <c r="F3616" s="56" t="s">
        <v>209</v>
      </c>
      <c r="G3616" s="56">
        <v>5</v>
      </c>
      <c r="H3616" s="56">
        <v>15</v>
      </c>
    </row>
    <row r="3617" spans="1:8" x14ac:dyDescent="0.2">
      <c r="A3617" s="56">
        <v>2018</v>
      </c>
      <c r="B3617" s="56">
        <v>12664</v>
      </c>
      <c r="C3617" s="56" t="s">
        <v>1525</v>
      </c>
      <c r="D3617" s="56" t="s">
        <v>246</v>
      </c>
      <c r="E3617" s="2" t="s">
        <v>5988</v>
      </c>
      <c r="F3617" s="56" t="s">
        <v>212</v>
      </c>
      <c r="G3617" s="56">
        <v>5</v>
      </c>
      <c r="H3617" s="56">
        <v>16</v>
      </c>
    </row>
    <row r="3618" spans="1:8" x14ac:dyDescent="0.2">
      <c r="A3618" s="56">
        <v>2018</v>
      </c>
      <c r="B3618" s="56">
        <v>12410</v>
      </c>
      <c r="C3618" s="56" t="s">
        <v>404</v>
      </c>
      <c r="D3618" s="56" t="s">
        <v>4299</v>
      </c>
      <c r="E3618" s="2" t="s">
        <v>2545</v>
      </c>
      <c r="F3618" s="56" t="s">
        <v>190</v>
      </c>
      <c r="G3618" s="56">
        <v>5</v>
      </c>
      <c r="H3618" s="56">
        <v>17</v>
      </c>
    </row>
    <row r="3619" spans="1:8" x14ac:dyDescent="0.2">
      <c r="A3619" s="56">
        <v>2018</v>
      </c>
      <c r="B3619" s="56">
        <v>12363</v>
      </c>
      <c r="C3619" s="56" t="s">
        <v>243</v>
      </c>
      <c r="D3619" s="56" t="s">
        <v>463</v>
      </c>
      <c r="E3619" s="2" t="s">
        <v>228</v>
      </c>
      <c r="F3619" s="56" t="s">
        <v>188</v>
      </c>
      <c r="G3619" s="56">
        <v>5</v>
      </c>
      <c r="H3619" s="56">
        <v>18</v>
      </c>
    </row>
    <row r="3620" spans="1:8" x14ac:dyDescent="0.2">
      <c r="A3620" s="56">
        <v>2018</v>
      </c>
      <c r="B3620" s="56">
        <v>12461</v>
      </c>
      <c r="C3620" s="56" t="s">
        <v>397</v>
      </c>
      <c r="D3620" s="56" t="s">
        <v>200</v>
      </c>
      <c r="E3620" s="2" t="s">
        <v>5989</v>
      </c>
      <c r="F3620" s="56" t="s">
        <v>198</v>
      </c>
      <c r="G3620" s="56">
        <v>6</v>
      </c>
      <c r="H3620" s="56">
        <v>1</v>
      </c>
    </row>
    <row r="3621" spans="1:8" x14ac:dyDescent="0.2">
      <c r="A3621" s="56">
        <v>2018</v>
      </c>
      <c r="B3621" s="56">
        <v>12541</v>
      </c>
      <c r="C3621" s="56" t="s">
        <v>422</v>
      </c>
      <c r="D3621" s="56" t="s">
        <v>225</v>
      </c>
      <c r="E3621" s="2" t="s">
        <v>522</v>
      </c>
      <c r="F3621" s="56" t="s">
        <v>201</v>
      </c>
      <c r="G3621" s="56">
        <v>6</v>
      </c>
      <c r="H3621" s="56">
        <v>2</v>
      </c>
    </row>
    <row r="3622" spans="1:8" x14ac:dyDescent="0.2">
      <c r="A3622" s="56">
        <v>2018</v>
      </c>
      <c r="B3622" s="56">
        <v>12605</v>
      </c>
      <c r="C3622" s="56" t="s">
        <v>516</v>
      </c>
      <c r="D3622" s="56" t="s">
        <v>341</v>
      </c>
      <c r="E3622" s="2" t="s">
        <v>356</v>
      </c>
      <c r="F3622" s="56" t="s">
        <v>209</v>
      </c>
      <c r="G3622" s="56">
        <v>6</v>
      </c>
      <c r="H3622" s="56">
        <v>3</v>
      </c>
    </row>
    <row r="3623" spans="1:8" x14ac:dyDescent="0.2">
      <c r="A3623" s="56">
        <v>2018</v>
      </c>
      <c r="B3623" s="56">
        <v>12790</v>
      </c>
      <c r="C3623" s="56" t="s">
        <v>392</v>
      </c>
      <c r="D3623" s="56" t="s">
        <v>429</v>
      </c>
      <c r="E3623" s="2" t="s">
        <v>222</v>
      </c>
      <c r="F3623" s="56" t="s">
        <v>217</v>
      </c>
      <c r="G3623" s="56">
        <v>6</v>
      </c>
      <c r="H3623" s="56">
        <v>4</v>
      </c>
    </row>
    <row r="3624" spans="1:8" x14ac:dyDescent="0.2">
      <c r="A3624" s="56">
        <v>2018</v>
      </c>
      <c r="B3624" s="56">
        <v>12581</v>
      </c>
      <c r="C3624" s="56" t="s">
        <v>515</v>
      </c>
      <c r="D3624" s="56" t="s">
        <v>233</v>
      </c>
      <c r="E3624" s="2" t="s">
        <v>4363</v>
      </c>
      <c r="F3624" s="56" t="s">
        <v>206</v>
      </c>
      <c r="G3624" s="56">
        <v>6</v>
      </c>
      <c r="H3624" s="56">
        <v>5</v>
      </c>
    </row>
    <row r="3625" spans="1:8" x14ac:dyDescent="0.2">
      <c r="A3625" s="56">
        <v>2018</v>
      </c>
      <c r="B3625" s="56">
        <v>12787</v>
      </c>
      <c r="C3625" s="56" t="s">
        <v>409</v>
      </c>
      <c r="D3625" s="56" t="s">
        <v>365</v>
      </c>
      <c r="E3625" s="2" t="s">
        <v>3428</v>
      </c>
      <c r="F3625" s="56" t="s">
        <v>217</v>
      </c>
      <c r="G3625" s="56">
        <v>6</v>
      </c>
      <c r="H3625" s="56">
        <v>6</v>
      </c>
    </row>
    <row r="3626" spans="1:8" x14ac:dyDescent="0.2">
      <c r="A3626" s="56">
        <v>2018</v>
      </c>
      <c r="B3626" s="56">
        <v>12615</v>
      </c>
      <c r="C3626" s="56" t="s">
        <v>1319</v>
      </c>
      <c r="D3626" s="56" t="s">
        <v>374</v>
      </c>
      <c r="E3626" s="2" t="s">
        <v>5990</v>
      </c>
      <c r="F3626" s="56" t="s">
        <v>209</v>
      </c>
      <c r="G3626" s="56">
        <v>6</v>
      </c>
      <c r="H3626" s="56">
        <v>7</v>
      </c>
    </row>
    <row r="3627" spans="1:8" x14ac:dyDescent="0.2">
      <c r="A3627" s="56">
        <v>2018</v>
      </c>
      <c r="B3627" s="56">
        <v>12573</v>
      </c>
      <c r="C3627" s="56" t="s">
        <v>319</v>
      </c>
      <c r="D3627" s="56" t="s">
        <v>241</v>
      </c>
      <c r="E3627" s="2" t="s">
        <v>5991</v>
      </c>
      <c r="F3627" s="56" t="s">
        <v>206</v>
      </c>
      <c r="G3627" s="56">
        <v>6</v>
      </c>
      <c r="H3627" s="56">
        <v>8</v>
      </c>
    </row>
    <row r="3628" spans="1:8" x14ac:dyDescent="0.2">
      <c r="A3628" s="56">
        <v>2018</v>
      </c>
      <c r="B3628" s="56">
        <v>12543</v>
      </c>
      <c r="C3628" s="56" t="s">
        <v>379</v>
      </c>
      <c r="D3628" s="56" t="s">
        <v>214</v>
      </c>
      <c r="E3628" s="2" t="s">
        <v>5992</v>
      </c>
      <c r="F3628" s="56" t="s">
        <v>201</v>
      </c>
      <c r="G3628" s="56">
        <v>6</v>
      </c>
      <c r="H3628" s="56">
        <v>9</v>
      </c>
    </row>
    <row r="3629" spans="1:8" x14ac:dyDescent="0.2">
      <c r="A3629" s="56">
        <v>2018</v>
      </c>
      <c r="B3629" s="56">
        <v>12489</v>
      </c>
      <c r="C3629" s="56" t="s">
        <v>392</v>
      </c>
      <c r="D3629" s="56" t="s">
        <v>3056</v>
      </c>
      <c r="E3629" s="2" t="s">
        <v>383</v>
      </c>
      <c r="F3629" s="56" t="s">
        <v>196</v>
      </c>
      <c r="G3629" s="56">
        <v>6</v>
      </c>
      <c r="H3629" s="56">
        <v>10</v>
      </c>
    </row>
    <row r="3630" spans="1:8" x14ac:dyDescent="0.2">
      <c r="A3630" s="56">
        <v>2018</v>
      </c>
      <c r="B3630" s="56">
        <v>12366</v>
      </c>
      <c r="C3630" s="56" t="s">
        <v>442</v>
      </c>
      <c r="D3630" s="56" t="s">
        <v>254</v>
      </c>
      <c r="E3630" s="2" t="s">
        <v>341</v>
      </c>
      <c r="F3630" s="56" t="s">
        <v>188</v>
      </c>
      <c r="G3630" s="56">
        <v>6</v>
      </c>
      <c r="H3630" s="56">
        <v>11</v>
      </c>
    </row>
    <row r="3631" spans="1:8" x14ac:dyDescent="0.2">
      <c r="A3631" s="56">
        <v>2018</v>
      </c>
      <c r="B3631" s="56">
        <v>12557</v>
      </c>
      <c r="C3631" s="56" t="s">
        <v>514</v>
      </c>
      <c r="D3631" s="56" t="s">
        <v>308</v>
      </c>
      <c r="E3631" s="2" t="s">
        <v>4602</v>
      </c>
      <c r="F3631" s="56" t="s">
        <v>201</v>
      </c>
      <c r="G3631" s="56">
        <v>6</v>
      </c>
      <c r="H3631" s="56">
        <v>12</v>
      </c>
    </row>
    <row r="3632" spans="1:8" x14ac:dyDescent="0.2">
      <c r="A3632" s="56">
        <v>2018</v>
      </c>
      <c r="B3632" s="56">
        <v>12499</v>
      </c>
      <c r="C3632" s="56" t="s">
        <v>400</v>
      </c>
      <c r="D3632" s="56" t="s">
        <v>126</v>
      </c>
      <c r="E3632" s="2" t="s">
        <v>266</v>
      </c>
      <c r="F3632" s="56" t="s">
        <v>196</v>
      </c>
      <c r="G3632" s="56">
        <v>6</v>
      </c>
      <c r="H3632" s="56">
        <v>13</v>
      </c>
    </row>
    <row r="3633" spans="1:8" x14ac:dyDescent="0.2">
      <c r="A3633" s="56">
        <v>2018</v>
      </c>
      <c r="B3633" s="56">
        <v>12662</v>
      </c>
      <c r="C3633" s="56" t="s">
        <v>121</v>
      </c>
      <c r="D3633" s="56" t="s">
        <v>263</v>
      </c>
      <c r="E3633" s="2" t="s">
        <v>5993</v>
      </c>
      <c r="F3633" s="56" t="s">
        <v>212</v>
      </c>
      <c r="G3633" s="56">
        <v>6</v>
      </c>
      <c r="H3633" s="56">
        <v>14</v>
      </c>
    </row>
    <row r="3634" spans="1:8" x14ac:dyDescent="0.2">
      <c r="A3634" s="56">
        <v>2018</v>
      </c>
      <c r="B3634" s="56">
        <v>12663</v>
      </c>
      <c r="C3634" s="56" t="s">
        <v>1526</v>
      </c>
      <c r="D3634" s="56" t="s">
        <v>5994</v>
      </c>
      <c r="E3634" s="2" t="s">
        <v>122</v>
      </c>
      <c r="F3634" s="56" t="s">
        <v>212</v>
      </c>
      <c r="G3634" s="56">
        <v>6</v>
      </c>
      <c r="H3634" s="56">
        <v>15</v>
      </c>
    </row>
    <row r="3635" spans="1:8" x14ac:dyDescent="0.2">
      <c r="A3635" s="56">
        <v>2018</v>
      </c>
      <c r="B3635" s="56">
        <v>12684</v>
      </c>
      <c r="C3635" s="56" t="s">
        <v>1525</v>
      </c>
      <c r="D3635" s="56" t="s">
        <v>4013</v>
      </c>
      <c r="E3635" s="2" t="s">
        <v>3186</v>
      </c>
      <c r="F3635" s="56" t="s">
        <v>212</v>
      </c>
      <c r="G3635" s="56">
        <v>6</v>
      </c>
      <c r="H3635" s="56">
        <v>16</v>
      </c>
    </row>
    <row r="3636" spans="1:8" x14ac:dyDescent="0.2">
      <c r="A3636" s="56">
        <v>2018</v>
      </c>
      <c r="B3636" s="56">
        <v>12822</v>
      </c>
      <c r="C3636" s="56" t="s">
        <v>404</v>
      </c>
      <c r="D3636" s="56" t="s">
        <v>4882</v>
      </c>
      <c r="E3636" s="2" t="s">
        <v>5995</v>
      </c>
      <c r="F3636" s="56" t="s">
        <v>224</v>
      </c>
      <c r="G3636" s="56">
        <v>6</v>
      </c>
      <c r="H3636" s="56">
        <v>17</v>
      </c>
    </row>
    <row r="3637" spans="1:8" x14ac:dyDescent="0.2">
      <c r="A3637" s="56">
        <v>2018</v>
      </c>
      <c r="B3637" s="56">
        <v>12496</v>
      </c>
      <c r="C3637" s="56" t="s">
        <v>386</v>
      </c>
      <c r="D3637" s="56" t="s">
        <v>5996</v>
      </c>
      <c r="E3637" s="2" t="s">
        <v>220</v>
      </c>
      <c r="F3637" s="56" t="s">
        <v>196</v>
      </c>
      <c r="G3637" s="56">
        <v>6</v>
      </c>
      <c r="H3637" s="56">
        <v>18</v>
      </c>
    </row>
    <row r="3638" spans="1:8" x14ac:dyDescent="0.2">
      <c r="A3638" s="56">
        <v>2018</v>
      </c>
      <c r="B3638" s="56">
        <v>12432</v>
      </c>
      <c r="C3638" s="56" t="s">
        <v>397</v>
      </c>
      <c r="D3638" s="56" t="s">
        <v>274</v>
      </c>
      <c r="E3638" s="2" t="s">
        <v>5997</v>
      </c>
      <c r="F3638" s="56" t="s">
        <v>193</v>
      </c>
      <c r="G3638" s="56">
        <v>7</v>
      </c>
      <c r="H3638" s="56">
        <v>1</v>
      </c>
    </row>
    <row r="3639" spans="1:8" x14ac:dyDescent="0.2">
      <c r="A3639" s="56">
        <v>2018</v>
      </c>
      <c r="B3639" s="56">
        <v>12564</v>
      </c>
      <c r="C3639" s="56" t="s">
        <v>422</v>
      </c>
      <c r="D3639" s="56" t="s">
        <v>274</v>
      </c>
      <c r="E3639" s="2" t="s">
        <v>346</v>
      </c>
      <c r="F3639" s="56" t="s">
        <v>206</v>
      </c>
      <c r="G3639" s="56">
        <v>7</v>
      </c>
      <c r="H3639" s="56">
        <v>2</v>
      </c>
    </row>
    <row r="3640" spans="1:8" x14ac:dyDescent="0.2">
      <c r="A3640" s="56">
        <v>2018</v>
      </c>
      <c r="B3640" s="56">
        <v>12629</v>
      </c>
      <c r="C3640" s="56" t="s">
        <v>516</v>
      </c>
      <c r="D3640" s="56" t="s">
        <v>5998</v>
      </c>
      <c r="E3640" s="2" t="s">
        <v>210</v>
      </c>
      <c r="F3640" s="56" t="s">
        <v>211</v>
      </c>
      <c r="G3640" s="56">
        <v>7</v>
      </c>
      <c r="H3640" s="56">
        <v>3</v>
      </c>
    </row>
    <row r="3641" spans="1:8" x14ac:dyDescent="0.2">
      <c r="A3641" s="56">
        <v>2018</v>
      </c>
      <c r="B3641" s="56">
        <v>12408</v>
      </c>
      <c r="C3641" s="56" t="s">
        <v>392</v>
      </c>
      <c r="D3641" s="56" t="s">
        <v>445</v>
      </c>
      <c r="E3641" s="2" t="s">
        <v>4076</v>
      </c>
      <c r="F3641" s="56" t="s">
        <v>190</v>
      </c>
      <c r="G3641" s="56">
        <v>7</v>
      </c>
      <c r="H3641" s="56">
        <v>4</v>
      </c>
    </row>
    <row r="3642" spans="1:8" x14ac:dyDescent="0.2">
      <c r="A3642" s="56">
        <v>2018</v>
      </c>
      <c r="B3642" s="56">
        <v>12418</v>
      </c>
      <c r="C3642" s="56" t="s">
        <v>515</v>
      </c>
      <c r="D3642" s="56" t="s">
        <v>5999</v>
      </c>
      <c r="E3642" s="2" t="s">
        <v>3985</v>
      </c>
      <c r="F3642" s="56" t="s">
        <v>190</v>
      </c>
      <c r="G3642" s="56">
        <v>7</v>
      </c>
      <c r="H3642" s="56">
        <v>5</v>
      </c>
    </row>
    <row r="3643" spans="1:8" x14ac:dyDescent="0.2">
      <c r="A3643" s="56">
        <v>2018</v>
      </c>
      <c r="B3643" s="56">
        <v>12494</v>
      </c>
      <c r="C3643" s="56" t="s">
        <v>409</v>
      </c>
      <c r="D3643" s="56" t="s">
        <v>259</v>
      </c>
      <c r="E3643" s="2" t="s">
        <v>125</v>
      </c>
      <c r="F3643" s="56" t="s">
        <v>196</v>
      </c>
      <c r="G3643" s="56">
        <v>7</v>
      </c>
      <c r="H3643" s="56">
        <v>6</v>
      </c>
    </row>
    <row r="3644" spans="1:8" x14ac:dyDescent="0.2">
      <c r="A3644" s="56">
        <v>2018</v>
      </c>
      <c r="B3644" s="56">
        <v>12536</v>
      </c>
      <c r="C3644" s="56" t="s">
        <v>1319</v>
      </c>
      <c r="D3644" s="56" t="s">
        <v>378</v>
      </c>
      <c r="E3644" s="2" t="s">
        <v>6000</v>
      </c>
      <c r="F3644" s="56" t="s">
        <v>199</v>
      </c>
      <c r="G3644" s="56">
        <v>7</v>
      </c>
      <c r="H3644" s="56">
        <v>7</v>
      </c>
    </row>
    <row r="3645" spans="1:8" x14ac:dyDescent="0.2">
      <c r="A3645" s="56">
        <v>2018</v>
      </c>
      <c r="B3645" s="56">
        <v>12770</v>
      </c>
      <c r="C3645" s="56" t="s">
        <v>319</v>
      </c>
      <c r="D3645" s="56" t="s">
        <v>120</v>
      </c>
      <c r="E3645" s="2" t="s">
        <v>6001</v>
      </c>
      <c r="F3645" s="56" t="s">
        <v>221</v>
      </c>
      <c r="G3645" s="56">
        <v>7</v>
      </c>
      <c r="H3645" s="56">
        <v>8</v>
      </c>
    </row>
    <row r="3646" spans="1:8" x14ac:dyDescent="0.2">
      <c r="A3646" s="56">
        <v>2018</v>
      </c>
      <c r="B3646" s="56">
        <v>12456</v>
      </c>
      <c r="C3646" s="56" t="s">
        <v>379</v>
      </c>
      <c r="D3646" s="56" t="s">
        <v>353</v>
      </c>
      <c r="E3646" s="2" t="s">
        <v>6002</v>
      </c>
      <c r="F3646" s="56" t="s">
        <v>198</v>
      </c>
      <c r="G3646" s="56">
        <v>7</v>
      </c>
      <c r="H3646" s="56">
        <v>9</v>
      </c>
    </row>
    <row r="3647" spans="1:8" x14ac:dyDescent="0.2">
      <c r="A3647" s="56">
        <v>2018</v>
      </c>
      <c r="B3647" s="56">
        <v>12609</v>
      </c>
      <c r="C3647" s="56" t="s">
        <v>392</v>
      </c>
      <c r="D3647" s="56" t="s">
        <v>189</v>
      </c>
      <c r="E3647" s="2" t="s">
        <v>6003</v>
      </c>
      <c r="F3647" s="56" t="s">
        <v>209</v>
      </c>
      <c r="G3647" s="56">
        <v>7</v>
      </c>
      <c r="H3647" s="56">
        <v>10</v>
      </c>
    </row>
    <row r="3648" spans="1:8" x14ac:dyDescent="0.2">
      <c r="A3648" s="56">
        <v>2018</v>
      </c>
      <c r="B3648" s="56">
        <v>12409</v>
      </c>
      <c r="C3648" s="56" t="s">
        <v>442</v>
      </c>
      <c r="D3648" s="56" t="s">
        <v>287</v>
      </c>
      <c r="E3648" s="2" t="s">
        <v>232</v>
      </c>
      <c r="F3648" s="56" t="s">
        <v>190</v>
      </c>
      <c r="G3648" s="56">
        <v>7</v>
      </c>
      <c r="H3648" s="56">
        <v>11</v>
      </c>
    </row>
    <row r="3649" spans="1:8" x14ac:dyDescent="0.2">
      <c r="A3649" s="56">
        <v>2018</v>
      </c>
      <c r="B3649" s="56">
        <v>12771</v>
      </c>
      <c r="C3649" s="56" t="s">
        <v>514</v>
      </c>
      <c r="D3649" s="56" t="s">
        <v>331</v>
      </c>
      <c r="E3649" s="2" t="s">
        <v>5824</v>
      </c>
      <c r="F3649" s="56" t="s">
        <v>221</v>
      </c>
      <c r="G3649" s="56">
        <v>7</v>
      </c>
      <c r="H3649" s="56">
        <v>12</v>
      </c>
    </row>
    <row r="3650" spans="1:8" x14ac:dyDescent="0.2">
      <c r="A3650" s="56">
        <v>2018</v>
      </c>
      <c r="B3650" s="56">
        <v>12678</v>
      </c>
      <c r="C3650" s="56" t="s">
        <v>400</v>
      </c>
      <c r="D3650" s="56" t="s">
        <v>6004</v>
      </c>
      <c r="E3650" s="2" t="s">
        <v>6005</v>
      </c>
      <c r="F3650" s="56" t="s">
        <v>212</v>
      </c>
      <c r="G3650" s="56">
        <v>7</v>
      </c>
      <c r="H3650" s="56">
        <v>13</v>
      </c>
    </row>
    <row r="3651" spans="1:8" x14ac:dyDescent="0.2">
      <c r="A3651" s="56">
        <v>2018</v>
      </c>
      <c r="B3651" s="56">
        <v>12561</v>
      </c>
      <c r="C3651" s="56" t="s">
        <v>121</v>
      </c>
      <c r="D3651" s="56" t="s">
        <v>6006</v>
      </c>
      <c r="E3651" s="2" t="s">
        <v>6007</v>
      </c>
      <c r="F3651" s="56" t="s">
        <v>206</v>
      </c>
      <c r="G3651" s="56">
        <v>7</v>
      </c>
      <c r="H3651" s="56">
        <v>14</v>
      </c>
    </row>
    <row r="3652" spans="1:8" x14ac:dyDescent="0.2">
      <c r="A3652" s="56">
        <v>2018</v>
      </c>
      <c r="B3652" s="56">
        <v>12582</v>
      </c>
      <c r="C3652" s="56" t="s">
        <v>1526</v>
      </c>
      <c r="D3652" s="56" t="s">
        <v>241</v>
      </c>
      <c r="E3652" s="2" t="s">
        <v>6008</v>
      </c>
      <c r="F3652" s="56" t="s">
        <v>206</v>
      </c>
      <c r="G3652" s="56">
        <v>7</v>
      </c>
      <c r="H3652" s="56">
        <v>15</v>
      </c>
    </row>
    <row r="3653" spans="1:8" x14ac:dyDescent="0.2">
      <c r="A3653" s="56">
        <v>2018</v>
      </c>
      <c r="B3653" s="56">
        <v>12580</v>
      </c>
      <c r="C3653" s="56" t="s">
        <v>1525</v>
      </c>
      <c r="D3653" s="56" t="s">
        <v>6009</v>
      </c>
      <c r="E3653" s="2" t="s">
        <v>6010</v>
      </c>
      <c r="F3653" s="56" t="s">
        <v>206</v>
      </c>
      <c r="G3653" s="56">
        <v>7</v>
      </c>
      <c r="H3653" s="56">
        <v>16</v>
      </c>
    </row>
    <row r="3654" spans="1:8" x14ac:dyDescent="0.2">
      <c r="A3654" s="56">
        <v>2018</v>
      </c>
      <c r="B3654" s="56">
        <v>12641</v>
      </c>
      <c r="C3654" s="56" t="s">
        <v>404</v>
      </c>
      <c r="D3654" s="56" t="s">
        <v>6011</v>
      </c>
      <c r="E3654" s="2" t="s">
        <v>6012</v>
      </c>
      <c r="F3654" s="56" t="s">
        <v>211</v>
      </c>
      <c r="G3654" s="56">
        <v>7</v>
      </c>
      <c r="H3654" s="56">
        <v>17</v>
      </c>
    </row>
    <row r="3655" spans="1:8" x14ac:dyDescent="0.2">
      <c r="A3655" s="56">
        <v>2018</v>
      </c>
      <c r="B3655" s="56">
        <v>12631</v>
      </c>
      <c r="C3655" s="56" t="s">
        <v>1525</v>
      </c>
      <c r="D3655" s="56" t="s">
        <v>127</v>
      </c>
      <c r="E3655" s="2" t="s">
        <v>233</v>
      </c>
      <c r="F3655" s="56" t="s">
        <v>211</v>
      </c>
      <c r="G3655" s="56">
        <v>7</v>
      </c>
      <c r="H3655" s="56">
        <v>18</v>
      </c>
    </row>
    <row r="3656" spans="1:8" x14ac:dyDescent="0.2">
      <c r="A3656" s="97">
        <v>2017</v>
      </c>
      <c r="B3656" s="97">
        <v>12253</v>
      </c>
      <c r="C3656" s="97" t="s">
        <v>422</v>
      </c>
      <c r="D3656" s="97" t="s">
        <v>330</v>
      </c>
      <c r="E3656" s="96" t="s">
        <v>323</v>
      </c>
      <c r="F3656" s="97" t="s">
        <v>221</v>
      </c>
      <c r="G3656" s="97">
        <v>1</v>
      </c>
      <c r="H3656" s="97">
        <v>1</v>
      </c>
    </row>
    <row r="3657" spans="1:8" x14ac:dyDescent="0.2">
      <c r="A3657" s="56">
        <v>2017</v>
      </c>
      <c r="B3657" s="56">
        <v>11895</v>
      </c>
      <c r="C3657" s="56" t="s">
        <v>319</v>
      </c>
      <c r="D3657" s="56" t="s">
        <v>523</v>
      </c>
      <c r="E3657" s="2" t="s">
        <v>4968</v>
      </c>
      <c r="F3657" s="56" t="s">
        <v>190</v>
      </c>
      <c r="G3657" s="56">
        <v>1</v>
      </c>
      <c r="H3657" s="56">
        <v>2</v>
      </c>
    </row>
    <row r="3658" spans="1:8" x14ac:dyDescent="0.2">
      <c r="A3658" s="56">
        <v>2017</v>
      </c>
      <c r="B3658" s="56">
        <v>11976</v>
      </c>
      <c r="C3658" s="56" t="s">
        <v>515</v>
      </c>
      <c r="D3658" s="56" t="s">
        <v>6013</v>
      </c>
      <c r="E3658" s="2" t="s">
        <v>3467</v>
      </c>
      <c r="F3658" s="56" t="s">
        <v>196</v>
      </c>
      <c r="G3658" s="56">
        <v>1</v>
      </c>
      <c r="H3658" s="56">
        <v>3</v>
      </c>
    </row>
    <row r="3659" spans="1:8" x14ac:dyDescent="0.2">
      <c r="A3659" s="56">
        <v>2017</v>
      </c>
      <c r="B3659" s="56">
        <v>12255</v>
      </c>
      <c r="C3659" s="56" t="s">
        <v>379</v>
      </c>
      <c r="D3659" s="56" t="s">
        <v>2520</v>
      </c>
      <c r="E3659" s="2" t="s">
        <v>194</v>
      </c>
      <c r="F3659" s="56" t="s">
        <v>221</v>
      </c>
      <c r="G3659" s="56">
        <v>1</v>
      </c>
      <c r="H3659" s="56">
        <v>4</v>
      </c>
    </row>
    <row r="3660" spans="1:8" x14ac:dyDescent="0.2">
      <c r="A3660" s="56">
        <v>2017</v>
      </c>
      <c r="B3660" s="56">
        <v>12155</v>
      </c>
      <c r="C3660" s="56" t="s">
        <v>422</v>
      </c>
      <c r="D3660" s="56" t="s">
        <v>6014</v>
      </c>
      <c r="E3660" s="2" t="s">
        <v>5099</v>
      </c>
      <c r="F3660" s="56" t="s">
        <v>212</v>
      </c>
      <c r="G3660" s="56">
        <v>1</v>
      </c>
      <c r="H3660" s="56">
        <v>5</v>
      </c>
    </row>
    <row r="3661" spans="1:8" x14ac:dyDescent="0.2">
      <c r="A3661" s="56">
        <v>2017</v>
      </c>
      <c r="B3661" s="56">
        <v>12252</v>
      </c>
      <c r="C3661" s="56" t="s">
        <v>397</v>
      </c>
      <c r="D3661" s="56" t="s">
        <v>378</v>
      </c>
      <c r="E3661" s="2" t="s">
        <v>6015</v>
      </c>
      <c r="F3661" s="56" t="s">
        <v>221</v>
      </c>
      <c r="G3661" s="56">
        <v>1</v>
      </c>
      <c r="H3661" s="56">
        <v>6</v>
      </c>
    </row>
    <row r="3662" spans="1:8" x14ac:dyDescent="0.2">
      <c r="A3662" s="56">
        <v>2017</v>
      </c>
      <c r="B3662" s="56">
        <v>11916</v>
      </c>
      <c r="C3662" s="56" t="s">
        <v>392</v>
      </c>
      <c r="D3662" s="56" t="s">
        <v>521</v>
      </c>
      <c r="E3662" s="2" t="s">
        <v>6016</v>
      </c>
      <c r="F3662" s="56" t="s">
        <v>193</v>
      </c>
      <c r="G3662" s="56">
        <v>1</v>
      </c>
      <c r="H3662" s="56">
        <v>7</v>
      </c>
    </row>
    <row r="3663" spans="1:8" x14ac:dyDescent="0.2">
      <c r="A3663" s="56">
        <v>2017</v>
      </c>
      <c r="B3663" s="56">
        <v>12038</v>
      </c>
      <c r="C3663" s="56" t="s">
        <v>295</v>
      </c>
      <c r="D3663" s="56" t="s">
        <v>468</v>
      </c>
      <c r="E3663" s="2" t="s">
        <v>6017</v>
      </c>
      <c r="F3663" s="56" t="s">
        <v>206</v>
      </c>
      <c r="G3663" s="56">
        <v>1</v>
      </c>
      <c r="H3663" s="56">
        <v>8</v>
      </c>
    </row>
    <row r="3664" spans="1:8" x14ac:dyDescent="0.2">
      <c r="A3664" s="56">
        <v>2017</v>
      </c>
      <c r="B3664" s="56">
        <v>11977</v>
      </c>
      <c r="C3664" s="56" t="s">
        <v>516</v>
      </c>
      <c r="D3664" s="56" t="s">
        <v>115</v>
      </c>
      <c r="E3664" s="2" t="s">
        <v>219</v>
      </c>
      <c r="F3664" s="56" t="s">
        <v>196</v>
      </c>
      <c r="G3664" s="56">
        <v>1</v>
      </c>
      <c r="H3664" s="56">
        <v>9</v>
      </c>
    </row>
    <row r="3665" spans="1:8" x14ac:dyDescent="0.2">
      <c r="A3665" s="56">
        <v>2017</v>
      </c>
      <c r="B3665" s="56">
        <v>11978</v>
      </c>
      <c r="C3665" s="56" t="s">
        <v>442</v>
      </c>
      <c r="D3665" s="56" t="s">
        <v>495</v>
      </c>
      <c r="E3665" s="2" t="s">
        <v>6018</v>
      </c>
      <c r="F3665" s="56" t="s">
        <v>196</v>
      </c>
      <c r="G3665" s="56">
        <v>1</v>
      </c>
      <c r="H3665" s="56">
        <v>10</v>
      </c>
    </row>
    <row r="3666" spans="1:8" x14ac:dyDescent="0.2">
      <c r="A3666" s="56">
        <v>2017</v>
      </c>
      <c r="B3666" s="56">
        <v>12124</v>
      </c>
      <c r="C3666" s="56" t="s">
        <v>409</v>
      </c>
      <c r="D3666" s="56" t="s">
        <v>423</v>
      </c>
      <c r="E3666" s="2" t="s">
        <v>3186</v>
      </c>
      <c r="F3666" s="56" t="s">
        <v>211</v>
      </c>
      <c r="G3666" s="56">
        <v>1</v>
      </c>
      <c r="H3666" s="56">
        <v>11</v>
      </c>
    </row>
    <row r="3667" spans="1:8" x14ac:dyDescent="0.2">
      <c r="A3667" s="56">
        <v>2017</v>
      </c>
      <c r="B3667" s="56">
        <v>12094</v>
      </c>
      <c r="C3667" s="56" t="s">
        <v>243</v>
      </c>
      <c r="D3667" s="56" t="s">
        <v>311</v>
      </c>
      <c r="E3667" s="2" t="s">
        <v>307</v>
      </c>
      <c r="F3667" s="56" t="s">
        <v>209</v>
      </c>
      <c r="G3667" s="56">
        <v>1</v>
      </c>
      <c r="H3667" s="56">
        <v>12</v>
      </c>
    </row>
    <row r="3668" spans="1:8" x14ac:dyDescent="0.2">
      <c r="A3668" s="56">
        <v>2017</v>
      </c>
      <c r="B3668" s="56">
        <v>12095</v>
      </c>
      <c r="C3668" s="56" t="s">
        <v>404</v>
      </c>
      <c r="D3668" s="56" t="s">
        <v>6019</v>
      </c>
      <c r="E3668" s="2" t="s">
        <v>6020</v>
      </c>
      <c r="F3668" s="56" t="s">
        <v>209</v>
      </c>
      <c r="G3668" s="56">
        <v>1</v>
      </c>
      <c r="H3668" s="56">
        <v>13</v>
      </c>
    </row>
    <row r="3669" spans="1:8" x14ac:dyDescent="0.2">
      <c r="A3669" s="56">
        <v>2017</v>
      </c>
      <c r="B3669" s="56">
        <v>12254</v>
      </c>
      <c r="C3669" s="56" t="s">
        <v>1525</v>
      </c>
      <c r="D3669" s="56" t="s">
        <v>213</v>
      </c>
      <c r="E3669" s="2" t="s">
        <v>269</v>
      </c>
      <c r="F3669" s="56" t="s">
        <v>221</v>
      </c>
      <c r="G3669" s="56">
        <v>1</v>
      </c>
      <c r="H3669" s="56">
        <v>14</v>
      </c>
    </row>
    <row r="3670" spans="1:8" x14ac:dyDescent="0.2">
      <c r="A3670" s="56">
        <v>2017</v>
      </c>
      <c r="B3670" s="56">
        <v>12096</v>
      </c>
      <c r="C3670" s="56" t="s">
        <v>1319</v>
      </c>
      <c r="D3670" s="56" t="s">
        <v>522</v>
      </c>
      <c r="E3670" s="2" t="s">
        <v>473</v>
      </c>
      <c r="F3670" s="56" t="s">
        <v>209</v>
      </c>
      <c r="G3670" s="56">
        <v>1</v>
      </c>
      <c r="H3670" s="56">
        <v>15</v>
      </c>
    </row>
    <row r="3671" spans="1:8" x14ac:dyDescent="0.2">
      <c r="A3671" s="56">
        <v>2017</v>
      </c>
      <c r="B3671" s="56">
        <v>12156</v>
      </c>
      <c r="C3671" s="56" t="s">
        <v>243</v>
      </c>
      <c r="D3671" s="56" t="s">
        <v>6021</v>
      </c>
      <c r="E3671" s="2" t="s">
        <v>3657</v>
      </c>
      <c r="F3671" s="56" t="s">
        <v>212</v>
      </c>
      <c r="G3671" s="56">
        <v>1</v>
      </c>
      <c r="H3671" s="56">
        <v>16</v>
      </c>
    </row>
    <row r="3672" spans="1:8" x14ac:dyDescent="0.2">
      <c r="A3672" s="56">
        <v>2017</v>
      </c>
      <c r="B3672" s="56">
        <v>12280</v>
      </c>
      <c r="C3672" s="56" t="s">
        <v>400</v>
      </c>
      <c r="D3672" s="56" t="s">
        <v>364</v>
      </c>
      <c r="E3672" s="2" t="s">
        <v>5906</v>
      </c>
      <c r="F3672" s="56" t="s">
        <v>217</v>
      </c>
      <c r="G3672" s="56">
        <v>1</v>
      </c>
      <c r="H3672" s="56">
        <v>17</v>
      </c>
    </row>
    <row r="3673" spans="1:8" x14ac:dyDescent="0.2">
      <c r="A3673" s="56">
        <v>2017</v>
      </c>
      <c r="B3673" s="56">
        <v>11979</v>
      </c>
      <c r="C3673" s="56" t="s">
        <v>514</v>
      </c>
      <c r="D3673" s="56" t="s">
        <v>331</v>
      </c>
      <c r="E3673" s="2" t="s">
        <v>6022</v>
      </c>
      <c r="F3673" s="56" t="s">
        <v>196</v>
      </c>
      <c r="G3673" s="56">
        <v>1</v>
      </c>
      <c r="H3673" s="56">
        <v>18</v>
      </c>
    </row>
    <row r="3674" spans="1:8" x14ac:dyDescent="0.2">
      <c r="A3674" s="56">
        <v>2017</v>
      </c>
      <c r="B3674" s="56">
        <v>12064</v>
      </c>
      <c r="C3674" s="56" t="s">
        <v>422</v>
      </c>
      <c r="D3674" s="56" t="s">
        <v>2524</v>
      </c>
      <c r="E3674" s="2" t="s">
        <v>6023</v>
      </c>
      <c r="F3674" s="56" t="s">
        <v>201</v>
      </c>
      <c r="G3674" s="56">
        <v>2</v>
      </c>
      <c r="H3674" s="56">
        <v>1</v>
      </c>
    </row>
    <row r="3675" spans="1:8" x14ac:dyDescent="0.2">
      <c r="A3675" s="56">
        <v>2017</v>
      </c>
      <c r="B3675" s="56">
        <v>12097</v>
      </c>
      <c r="C3675" s="56" t="s">
        <v>319</v>
      </c>
      <c r="D3675" s="56" t="s">
        <v>117</v>
      </c>
      <c r="E3675" s="2" t="s">
        <v>2671</v>
      </c>
      <c r="F3675" s="56" t="s">
        <v>209</v>
      </c>
      <c r="G3675" s="56">
        <v>2</v>
      </c>
      <c r="H3675" s="56">
        <v>2</v>
      </c>
    </row>
    <row r="3676" spans="1:8" x14ac:dyDescent="0.2">
      <c r="A3676" s="56">
        <v>2017</v>
      </c>
      <c r="B3676" s="56">
        <v>11896</v>
      </c>
      <c r="C3676" s="56" t="s">
        <v>515</v>
      </c>
      <c r="D3676" s="56" t="s">
        <v>6024</v>
      </c>
      <c r="E3676" s="2" t="s">
        <v>5684</v>
      </c>
      <c r="F3676" s="56" t="s">
        <v>190</v>
      </c>
      <c r="G3676" s="56">
        <v>2</v>
      </c>
      <c r="H3676" s="56">
        <v>3</v>
      </c>
    </row>
    <row r="3677" spans="1:8" x14ac:dyDescent="0.2">
      <c r="A3677" s="56">
        <v>2017</v>
      </c>
      <c r="B3677" s="56">
        <v>11853</v>
      </c>
      <c r="C3677" s="56" t="s">
        <v>379</v>
      </c>
      <c r="D3677" s="56" t="s">
        <v>298</v>
      </c>
      <c r="E3677" s="2" t="s">
        <v>4938</v>
      </c>
      <c r="F3677" s="56" t="s">
        <v>188</v>
      </c>
      <c r="G3677" s="56">
        <v>2</v>
      </c>
      <c r="H3677" s="56">
        <v>4</v>
      </c>
    </row>
    <row r="3678" spans="1:8" x14ac:dyDescent="0.2">
      <c r="A3678" s="56">
        <v>2017</v>
      </c>
      <c r="B3678" s="56">
        <v>12157</v>
      </c>
      <c r="C3678" s="56" t="s">
        <v>1319</v>
      </c>
      <c r="D3678" s="56" t="s">
        <v>5310</v>
      </c>
      <c r="E3678" s="2" t="s">
        <v>256</v>
      </c>
      <c r="F3678" s="56" t="s">
        <v>212</v>
      </c>
      <c r="G3678" s="56">
        <v>2</v>
      </c>
      <c r="H3678" s="56">
        <v>5</v>
      </c>
    </row>
    <row r="3679" spans="1:8" x14ac:dyDescent="0.2">
      <c r="A3679" s="56">
        <v>2017</v>
      </c>
      <c r="B3679" s="56">
        <v>12065</v>
      </c>
      <c r="C3679" s="56" t="s">
        <v>397</v>
      </c>
      <c r="D3679" s="56" t="s">
        <v>389</v>
      </c>
      <c r="E3679" s="2" t="s">
        <v>6025</v>
      </c>
      <c r="F3679" s="56" t="s">
        <v>201</v>
      </c>
      <c r="G3679" s="56">
        <v>2</v>
      </c>
      <c r="H3679" s="56">
        <v>6</v>
      </c>
    </row>
    <row r="3680" spans="1:8" x14ac:dyDescent="0.2">
      <c r="A3680" s="56">
        <v>2017</v>
      </c>
      <c r="B3680" s="56">
        <v>11980</v>
      </c>
      <c r="C3680" s="56" t="s">
        <v>392</v>
      </c>
      <c r="D3680" s="56" t="s">
        <v>364</v>
      </c>
      <c r="E3680" s="2" t="s">
        <v>2386</v>
      </c>
      <c r="F3680" s="56" t="s">
        <v>196</v>
      </c>
      <c r="G3680" s="56">
        <v>2</v>
      </c>
      <c r="H3680" s="56">
        <v>7</v>
      </c>
    </row>
    <row r="3681" spans="1:8" x14ac:dyDescent="0.2">
      <c r="A3681" s="56">
        <v>2017</v>
      </c>
      <c r="B3681" s="56">
        <v>12057</v>
      </c>
      <c r="C3681" s="56" t="s">
        <v>295</v>
      </c>
      <c r="D3681" s="56" t="s">
        <v>478</v>
      </c>
      <c r="E3681" s="2" t="s">
        <v>321</v>
      </c>
      <c r="F3681" s="56" t="s">
        <v>206</v>
      </c>
      <c r="G3681" s="56">
        <v>2</v>
      </c>
      <c r="H3681" s="56">
        <v>8</v>
      </c>
    </row>
    <row r="3682" spans="1:8" x14ac:dyDescent="0.2">
      <c r="A3682" s="56">
        <v>2017</v>
      </c>
      <c r="B3682" s="56">
        <v>12158</v>
      </c>
      <c r="C3682" s="56" t="s">
        <v>516</v>
      </c>
      <c r="D3682" s="56" t="s">
        <v>364</v>
      </c>
      <c r="E3682" s="2" t="s">
        <v>430</v>
      </c>
      <c r="F3682" s="56" t="s">
        <v>212</v>
      </c>
      <c r="G3682" s="56">
        <v>2</v>
      </c>
      <c r="H3682" s="56">
        <v>9</v>
      </c>
    </row>
    <row r="3683" spans="1:8" x14ac:dyDescent="0.2">
      <c r="A3683" s="56">
        <v>2017</v>
      </c>
      <c r="B3683" s="56">
        <v>12068</v>
      </c>
      <c r="C3683" s="56" t="s">
        <v>442</v>
      </c>
      <c r="D3683" s="56" t="s">
        <v>290</v>
      </c>
      <c r="E3683" s="2" t="s">
        <v>6026</v>
      </c>
      <c r="F3683" s="56" t="s">
        <v>201</v>
      </c>
      <c r="G3683" s="56">
        <v>2</v>
      </c>
      <c r="H3683" s="56">
        <v>10</v>
      </c>
    </row>
    <row r="3684" spans="1:8" x14ac:dyDescent="0.2">
      <c r="A3684" s="56">
        <v>2017</v>
      </c>
      <c r="B3684" s="56">
        <v>11898</v>
      </c>
      <c r="C3684" s="56" t="s">
        <v>409</v>
      </c>
      <c r="D3684" s="56" t="s">
        <v>308</v>
      </c>
      <c r="E3684" s="2" t="s">
        <v>3467</v>
      </c>
      <c r="F3684" s="56" t="s">
        <v>190</v>
      </c>
      <c r="G3684" s="56">
        <v>2</v>
      </c>
      <c r="H3684" s="56">
        <v>11</v>
      </c>
    </row>
    <row r="3685" spans="1:8" x14ac:dyDescent="0.2">
      <c r="A3685" s="56">
        <v>2017</v>
      </c>
      <c r="B3685" s="56">
        <v>12125</v>
      </c>
      <c r="C3685" s="56" t="s">
        <v>243</v>
      </c>
      <c r="D3685" s="56" t="s">
        <v>271</v>
      </c>
      <c r="E3685" s="2" t="s">
        <v>252</v>
      </c>
      <c r="F3685" s="56" t="s">
        <v>211</v>
      </c>
      <c r="G3685" s="56">
        <v>2</v>
      </c>
      <c r="H3685" s="56">
        <v>12</v>
      </c>
    </row>
    <row r="3686" spans="1:8" x14ac:dyDescent="0.2">
      <c r="A3686" s="56">
        <v>2017</v>
      </c>
      <c r="B3686" s="56">
        <v>12175</v>
      </c>
      <c r="C3686" s="56" t="s">
        <v>404</v>
      </c>
      <c r="D3686" s="56" t="s">
        <v>305</v>
      </c>
      <c r="E3686" s="2" t="s">
        <v>6027</v>
      </c>
      <c r="F3686" s="56" t="s">
        <v>212</v>
      </c>
      <c r="G3686" s="56">
        <v>2</v>
      </c>
      <c r="H3686" s="56">
        <v>13</v>
      </c>
    </row>
    <row r="3687" spans="1:8" x14ac:dyDescent="0.2">
      <c r="A3687" s="56">
        <v>2017</v>
      </c>
      <c r="B3687" s="56">
        <v>12040</v>
      </c>
      <c r="C3687" s="56" t="s">
        <v>1525</v>
      </c>
      <c r="D3687" s="56" t="s">
        <v>6028</v>
      </c>
      <c r="E3687" s="2" t="s">
        <v>6029</v>
      </c>
      <c r="F3687" s="56" t="s">
        <v>206</v>
      </c>
      <c r="G3687" s="56">
        <v>2</v>
      </c>
      <c r="H3687" s="56">
        <v>14</v>
      </c>
    </row>
    <row r="3688" spans="1:8" x14ac:dyDescent="0.2">
      <c r="A3688" s="56">
        <v>2017</v>
      </c>
      <c r="B3688" s="56">
        <v>12127</v>
      </c>
      <c r="C3688" s="56" t="s">
        <v>1319</v>
      </c>
      <c r="D3688" s="56" t="s">
        <v>6030</v>
      </c>
      <c r="E3688" s="2" t="s">
        <v>275</v>
      </c>
      <c r="F3688" s="56" t="s">
        <v>211</v>
      </c>
      <c r="G3688" s="56">
        <v>2</v>
      </c>
      <c r="H3688" s="56">
        <v>15</v>
      </c>
    </row>
    <row r="3689" spans="1:8" x14ac:dyDescent="0.2">
      <c r="A3689" s="56">
        <v>2017</v>
      </c>
      <c r="B3689" s="56">
        <v>12039</v>
      </c>
      <c r="C3689" s="56" t="s">
        <v>1526</v>
      </c>
      <c r="D3689" s="56" t="s">
        <v>301</v>
      </c>
      <c r="E3689" s="2" t="s">
        <v>356</v>
      </c>
      <c r="F3689" s="56" t="s">
        <v>206</v>
      </c>
      <c r="G3689" s="56">
        <v>2</v>
      </c>
      <c r="H3689" s="56">
        <v>16</v>
      </c>
    </row>
    <row r="3690" spans="1:8" x14ac:dyDescent="0.2">
      <c r="A3690" s="56">
        <v>2017</v>
      </c>
      <c r="B3690" s="56">
        <v>12256</v>
      </c>
      <c r="C3690" s="56" t="s">
        <v>400</v>
      </c>
      <c r="D3690" s="56" t="s">
        <v>314</v>
      </c>
      <c r="E3690" s="2" t="s">
        <v>280</v>
      </c>
      <c r="F3690" s="56" t="s">
        <v>221</v>
      </c>
      <c r="G3690" s="56">
        <v>2</v>
      </c>
      <c r="H3690" s="56">
        <v>17</v>
      </c>
    </row>
    <row r="3691" spans="1:8" x14ac:dyDescent="0.2">
      <c r="A3691" s="56">
        <v>2017</v>
      </c>
      <c r="B3691" s="56">
        <v>12041</v>
      </c>
      <c r="C3691" s="56" t="s">
        <v>514</v>
      </c>
      <c r="D3691" s="56" t="s">
        <v>318</v>
      </c>
      <c r="E3691" s="2" t="s">
        <v>4368</v>
      </c>
      <c r="F3691" s="56" t="s">
        <v>206</v>
      </c>
      <c r="G3691" s="56">
        <v>2</v>
      </c>
      <c r="H3691" s="56">
        <v>18</v>
      </c>
    </row>
    <row r="3692" spans="1:8" x14ac:dyDescent="0.2">
      <c r="A3692" s="56">
        <v>2017</v>
      </c>
      <c r="B3692" s="56">
        <v>12042</v>
      </c>
      <c r="C3692" s="56" t="s">
        <v>422</v>
      </c>
      <c r="D3692" s="56" t="s">
        <v>208</v>
      </c>
      <c r="E3692" s="2" t="s">
        <v>375</v>
      </c>
      <c r="F3692" s="56" t="s">
        <v>206</v>
      </c>
      <c r="G3692" s="56">
        <v>3</v>
      </c>
      <c r="H3692" s="56">
        <v>1</v>
      </c>
    </row>
    <row r="3693" spans="1:8" x14ac:dyDescent="0.2">
      <c r="A3693" s="56">
        <v>2017</v>
      </c>
      <c r="B3693" s="56">
        <v>12257</v>
      </c>
      <c r="C3693" s="56" t="s">
        <v>319</v>
      </c>
      <c r="D3693" s="56" t="s">
        <v>6031</v>
      </c>
      <c r="E3693" s="2" t="s">
        <v>7578</v>
      </c>
      <c r="F3693" s="56" t="s">
        <v>221</v>
      </c>
      <c r="G3693" s="56">
        <v>3</v>
      </c>
      <c r="H3693" s="56">
        <v>2</v>
      </c>
    </row>
    <row r="3694" spans="1:8" x14ac:dyDescent="0.2">
      <c r="A3694" s="56">
        <v>2017</v>
      </c>
      <c r="B3694" s="56">
        <v>12126</v>
      </c>
      <c r="C3694" s="56" t="s">
        <v>515</v>
      </c>
      <c r="D3694" s="56" t="s">
        <v>258</v>
      </c>
      <c r="E3694" s="2" t="s">
        <v>6032</v>
      </c>
      <c r="F3694" s="56" t="s">
        <v>211</v>
      </c>
      <c r="G3694" s="56">
        <v>3</v>
      </c>
      <c r="H3694" s="56">
        <v>3</v>
      </c>
    </row>
    <row r="3695" spans="1:8" x14ac:dyDescent="0.2">
      <c r="A3695" s="56">
        <v>2017</v>
      </c>
      <c r="B3695" s="56">
        <v>11897</v>
      </c>
      <c r="C3695" s="56" t="s">
        <v>379</v>
      </c>
      <c r="D3695" s="56" t="s">
        <v>285</v>
      </c>
      <c r="E3695" s="2" t="s">
        <v>6033</v>
      </c>
      <c r="F3695" s="56" t="s">
        <v>190</v>
      </c>
      <c r="G3695" s="56">
        <v>3</v>
      </c>
      <c r="H3695" s="56">
        <v>4</v>
      </c>
    </row>
    <row r="3696" spans="1:8" x14ac:dyDescent="0.2">
      <c r="A3696" s="56">
        <v>2017</v>
      </c>
      <c r="B3696" s="56">
        <v>11899</v>
      </c>
      <c r="C3696" s="56" t="s">
        <v>1319</v>
      </c>
      <c r="D3696" s="56" t="s">
        <v>378</v>
      </c>
      <c r="E3696" s="2" t="s">
        <v>4581</v>
      </c>
      <c r="F3696" s="56" t="s">
        <v>190</v>
      </c>
      <c r="G3696" s="56">
        <v>3</v>
      </c>
      <c r="H3696" s="56">
        <v>5</v>
      </c>
    </row>
    <row r="3697" spans="1:8" x14ac:dyDescent="0.2">
      <c r="A3697" s="56">
        <v>2017</v>
      </c>
      <c r="B3697" s="56">
        <v>12281</v>
      </c>
      <c r="C3697" s="56" t="s">
        <v>243</v>
      </c>
      <c r="D3697" s="56" t="s">
        <v>263</v>
      </c>
      <c r="E3697" s="2" t="s">
        <v>261</v>
      </c>
      <c r="F3697" s="56" t="s">
        <v>217</v>
      </c>
      <c r="G3697" s="56">
        <v>3</v>
      </c>
      <c r="H3697" s="56">
        <v>6</v>
      </c>
    </row>
    <row r="3698" spans="1:8" x14ac:dyDescent="0.2">
      <c r="A3698" s="56">
        <v>2017</v>
      </c>
      <c r="B3698" s="56">
        <v>12258</v>
      </c>
      <c r="C3698" s="56" t="s">
        <v>386</v>
      </c>
      <c r="D3698" s="56" t="s">
        <v>6034</v>
      </c>
      <c r="E3698" s="2" t="s">
        <v>480</v>
      </c>
      <c r="F3698" s="56" t="s">
        <v>221</v>
      </c>
      <c r="G3698" s="56">
        <v>3</v>
      </c>
      <c r="H3698" s="56">
        <v>7</v>
      </c>
    </row>
    <row r="3699" spans="1:8" x14ac:dyDescent="0.2">
      <c r="A3699" s="56">
        <v>2017</v>
      </c>
      <c r="B3699" s="56">
        <v>12191</v>
      </c>
      <c r="C3699" s="56" t="s">
        <v>295</v>
      </c>
      <c r="D3699" s="56" t="s">
        <v>361</v>
      </c>
      <c r="E3699" s="2" t="s">
        <v>2821</v>
      </c>
      <c r="F3699" s="56" t="s">
        <v>212</v>
      </c>
      <c r="G3699" s="56">
        <v>3</v>
      </c>
      <c r="H3699" s="56">
        <v>8</v>
      </c>
    </row>
    <row r="3700" spans="1:8" x14ac:dyDescent="0.2">
      <c r="A3700" s="56">
        <v>2017</v>
      </c>
      <c r="B3700" s="56">
        <v>12283</v>
      </c>
      <c r="C3700" s="56" t="s">
        <v>516</v>
      </c>
      <c r="D3700" s="56" t="s">
        <v>6035</v>
      </c>
      <c r="E3700" s="2" t="s">
        <v>191</v>
      </c>
      <c r="F3700" s="56" t="s">
        <v>217</v>
      </c>
      <c r="G3700" s="56">
        <v>3</v>
      </c>
      <c r="H3700" s="56">
        <v>9</v>
      </c>
    </row>
    <row r="3701" spans="1:8" x14ac:dyDescent="0.2">
      <c r="A3701" s="56">
        <v>2017</v>
      </c>
      <c r="B3701" s="56">
        <v>12025</v>
      </c>
      <c r="C3701" s="56" t="s">
        <v>442</v>
      </c>
      <c r="D3701" s="56" t="s">
        <v>3412</v>
      </c>
      <c r="E3701" s="2" t="s">
        <v>3413</v>
      </c>
      <c r="F3701" s="56" t="s">
        <v>199</v>
      </c>
      <c r="G3701" s="56">
        <v>3</v>
      </c>
      <c r="H3701" s="56">
        <v>10</v>
      </c>
    </row>
    <row r="3702" spans="1:8" x14ac:dyDescent="0.2">
      <c r="A3702" s="56">
        <v>2017</v>
      </c>
      <c r="B3702" s="56">
        <v>12160</v>
      </c>
      <c r="C3702" s="56" t="s">
        <v>409</v>
      </c>
      <c r="D3702" s="56" t="s">
        <v>384</v>
      </c>
      <c r="E3702" s="2" t="s">
        <v>366</v>
      </c>
      <c r="F3702" s="56" t="s">
        <v>212</v>
      </c>
      <c r="G3702" s="56">
        <v>3</v>
      </c>
      <c r="H3702" s="56">
        <v>11</v>
      </c>
    </row>
    <row r="3703" spans="1:8" x14ac:dyDescent="0.2">
      <c r="A3703" s="56">
        <v>2017</v>
      </c>
      <c r="B3703" s="56">
        <v>12259</v>
      </c>
      <c r="C3703" s="56" t="s">
        <v>243</v>
      </c>
      <c r="D3703" s="56" t="s">
        <v>343</v>
      </c>
      <c r="E3703" s="2" t="s">
        <v>358</v>
      </c>
      <c r="F3703" s="56" t="s">
        <v>221</v>
      </c>
      <c r="G3703" s="56">
        <v>3</v>
      </c>
      <c r="H3703" s="56">
        <v>12</v>
      </c>
    </row>
    <row r="3704" spans="1:8" x14ac:dyDescent="0.2">
      <c r="A3704" s="56">
        <v>2017</v>
      </c>
      <c r="B3704" s="56">
        <v>11981</v>
      </c>
      <c r="C3704" s="56" t="s">
        <v>404</v>
      </c>
      <c r="D3704" s="56" t="s">
        <v>257</v>
      </c>
      <c r="E3704" s="2" t="s">
        <v>362</v>
      </c>
      <c r="F3704" s="56" t="s">
        <v>196</v>
      </c>
      <c r="G3704" s="56">
        <v>3</v>
      </c>
      <c r="H3704" s="56">
        <v>13</v>
      </c>
    </row>
    <row r="3705" spans="1:8" x14ac:dyDescent="0.2">
      <c r="A3705" s="56">
        <v>2017</v>
      </c>
      <c r="B3705" s="56">
        <v>11946</v>
      </c>
      <c r="C3705" s="56" t="s">
        <v>1525</v>
      </c>
      <c r="D3705" s="56" t="s">
        <v>117</v>
      </c>
      <c r="E3705" s="2" t="s">
        <v>6036</v>
      </c>
      <c r="F3705" s="56" t="s">
        <v>198</v>
      </c>
      <c r="G3705" s="56">
        <v>3</v>
      </c>
      <c r="H3705" s="56">
        <v>14</v>
      </c>
    </row>
    <row r="3706" spans="1:8" x14ac:dyDescent="0.2">
      <c r="A3706" s="56">
        <v>2017</v>
      </c>
      <c r="B3706" s="56">
        <v>12043</v>
      </c>
      <c r="C3706" s="56" t="s">
        <v>1319</v>
      </c>
      <c r="D3706" s="56" t="s">
        <v>334</v>
      </c>
      <c r="E3706" s="2" t="s">
        <v>327</v>
      </c>
      <c r="F3706" s="56" t="s">
        <v>206</v>
      </c>
      <c r="G3706" s="56">
        <v>3</v>
      </c>
      <c r="H3706" s="56">
        <v>15</v>
      </c>
    </row>
    <row r="3707" spans="1:8" x14ac:dyDescent="0.2">
      <c r="A3707" s="56">
        <v>2017</v>
      </c>
      <c r="B3707" s="56">
        <v>11982</v>
      </c>
      <c r="C3707" s="56" t="s">
        <v>243</v>
      </c>
      <c r="D3707" s="56" t="s">
        <v>5725</v>
      </c>
      <c r="E3707" s="2" t="s">
        <v>6037</v>
      </c>
      <c r="F3707" s="56" t="s">
        <v>196</v>
      </c>
      <c r="G3707" s="56">
        <v>3</v>
      </c>
      <c r="H3707" s="56">
        <v>16</v>
      </c>
    </row>
    <row r="3708" spans="1:8" x14ac:dyDescent="0.2">
      <c r="A3708" s="56">
        <v>2017</v>
      </c>
      <c r="B3708" s="56">
        <v>11948</v>
      </c>
      <c r="C3708" s="56" t="s">
        <v>400</v>
      </c>
      <c r="D3708" s="56" t="s">
        <v>298</v>
      </c>
      <c r="E3708" s="2" t="s">
        <v>3718</v>
      </c>
      <c r="F3708" s="56" t="s">
        <v>198</v>
      </c>
      <c r="G3708" s="56">
        <v>3</v>
      </c>
      <c r="H3708" s="56">
        <v>17</v>
      </c>
    </row>
    <row r="3709" spans="1:8" x14ac:dyDescent="0.2">
      <c r="A3709" s="56">
        <v>2017</v>
      </c>
      <c r="B3709" s="56">
        <v>12282</v>
      </c>
      <c r="C3709" s="56" t="s">
        <v>243</v>
      </c>
      <c r="D3709" s="56" t="s">
        <v>458</v>
      </c>
      <c r="E3709" s="2" t="s">
        <v>461</v>
      </c>
      <c r="F3709" s="56" t="s">
        <v>217</v>
      </c>
      <c r="G3709" s="56">
        <v>3</v>
      </c>
      <c r="H3709" s="56">
        <v>18</v>
      </c>
    </row>
    <row r="3710" spans="1:8" x14ac:dyDescent="0.2">
      <c r="A3710" s="56">
        <v>2017</v>
      </c>
      <c r="B3710" s="56">
        <v>12067</v>
      </c>
      <c r="C3710" s="56" t="s">
        <v>422</v>
      </c>
      <c r="D3710" s="56" t="s">
        <v>381</v>
      </c>
      <c r="E3710" s="2" t="s">
        <v>6038</v>
      </c>
      <c r="F3710" s="56" t="s">
        <v>201</v>
      </c>
      <c r="G3710" s="56">
        <v>4</v>
      </c>
      <c r="H3710" s="56">
        <v>1</v>
      </c>
    </row>
    <row r="3711" spans="1:8" x14ac:dyDescent="0.2">
      <c r="A3711" s="56">
        <v>2017</v>
      </c>
      <c r="B3711" s="56">
        <v>11983</v>
      </c>
      <c r="C3711" s="56" t="s">
        <v>319</v>
      </c>
      <c r="D3711" s="56" t="s">
        <v>464</v>
      </c>
      <c r="E3711" s="2" t="s">
        <v>486</v>
      </c>
      <c r="F3711" s="56" t="s">
        <v>196</v>
      </c>
      <c r="G3711" s="56">
        <v>4</v>
      </c>
      <c r="H3711" s="56">
        <v>2</v>
      </c>
    </row>
    <row r="3712" spans="1:8" x14ac:dyDescent="0.2">
      <c r="A3712" s="56">
        <v>2017</v>
      </c>
      <c r="B3712" s="56">
        <v>12098</v>
      </c>
      <c r="C3712" s="56" t="s">
        <v>515</v>
      </c>
      <c r="D3712" s="56" t="s">
        <v>317</v>
      </c>
      <c r="E3712" s="2" t="s">
        <v>6039</v>
      </c>
      <c r="F3712" s="56" t="s">
        <v>209</v>
      </c>
      <c r="G3712" s="56">
        <v>4</v>
      </c>
      <c r="H3712" s="56">
        <v>3</v>
      </c>
    </row>
    <row r="3713" spans="1:8" x14ac:dyDescent="0.2">
      <c r="A3713" s="56">
        <v>2017</v>
      </c>
      <c r="B3713" s="56">
        <v>12260</v>
      </c>
      <c r="C3713" s="56" t="s">
        <v>295</v>
      </c>
      <c r="D3713" s="56" t="s">
        <v>4915</v>
      </c>
      <c r="E3713" s="2" t="s">
        <v>6040</v>
      </c>
      <c r="F3713" s="56" t="s">
        <v>221</v>
      </c>
      <c r="G3713" s="56">
        <v>4</v>
      </c>
      <c r="H3713" s="56">
        <v>4</v>
      </c>
    </row>
    <row r="3714" spans="1:8" x14ac:dyDescent="0.2">
      <c r="A3714" s="56">
        <v>2017</v>
      </c>
      <c r="B3714" s="56">
        <v>12263</v>
      </c>
      <c r="C3714" s="56" t="s">
        <v>422</v>
      </c>
      <c r="D3714" s="56" t="s">
        <v>4915</v>
      </c>
      <c r="E3714" s="2" t="s">
        <v>5093</v>
      </c>
      <c r="F3714" s="56" t="s">
        <v>221</v>
      </c>
      <c r="G3714" s="56">
        <v>4</v>
      </c>
      <c r="H3714" s="56">
        <v>5</v>
      </c>
    </row>
    <row r="3715" spans="1:8" x14ac:dyDescent="0.2">
      <c r="A3715" s="56">
        <v>2017</v>
      </c>
      <c r="B3715" s="56">
        <v>12287</v>
      </c>
      <c r="C3715" s="56" t="s">
        <v>397</v>
      </c>
      <c r="D3715" s="56" t="s">
        <v>377</v>
      </c>
      <c r="E3715" s="2" t="s">
        <v>4271</v>
      </c>
      <c r="F3715" s="56" t="s">
        <v>217</v>
      </c>
      <c r="G3715" s="56">
        <v>4</v>
      </c>
      <c r="H3715" s="56">
        <v>6</v>
      </c>
    </row>
    <row r="3716" spans="1:8" x14ac:dyDescent="0.2">
      <c r="A3716" s="56">
        <v>2017</v>
      </c>
      <c r="B3716" s="56">
        <v>12159</v>
      </c>
      <c r="C3716" s="56" t="s">
        <v>386</v>
      </c>
      <c r="D3716" s="56" t="s">
        <v>299</v>
      </c>
      <c r="E3716" s="2" t="s">
        <v>250</v>
      </c>
      <c r="F3716" s="56" t="s">
        <v>212</v>
      </c>
      <c r="G3716" s="56">
        <v>4</v>
      </c>
      <c r="H3716" s="56">
        <v>7</v>
      </c>
    </row>
    <row r="3717" spans="1:8" x14ac:dyDescent="0.2">
      <c r="A3717" s="56">
        <v>2017</v>
      </c>
      <c r="B3717" s="56">
        <v>12261</v>
      </c>
      <c r="C3717" s="56" t="s">
        <v>295</v>
      </c>
      <c r="D3717" s="56" t="s">
        <v>192</v>
      </c>
      <c r="E3717" s="2" t="s">
        <v>233</v>
      </c>
      <c r="F3717" s="56" t="s">
        <v>221</v>
      </c>
      <c r="G3717" s="56">
        <v>4</v>
      </c>
      <c r="H3717" s="56">
        <v>8</v>
      </c>
    </row>
    <row r="3718" spans="1:8" x14ac:dyDescent="0.2">
      <c r="A3718" s="56">
        <v>2017</v>
      </c>
      <c r="B3718" s="56">
        <v>12066</v>
      </c>
      <c r="C3718" s="56" t="s">
        <v>516</v>
      </c>
      <c r="D3718" s="56" t="s">
        <v>214</v>
      </c>
      <c r="E3718" s="2" t="s">
        <v>197</v>
      </c>
      <c r="F3718" s="56" t="s">
        <v>201</v>
      </c>
      <c r="G3718" s="56">
        <v>4</v>
      </c>
      <c r="H3718" s="56">
        <v>9</v>
      </c>
    </row>
    <row r="3719" spans="1:8" x14ac:dyDescent="0.2">
      <c r="A3719" s="56">
        <v>2017</v>
      </c>
      <c r="B3719" s="56">
        <v>11984</v>
      </c>
      <c r="C3719" s="56" t="s">
        <v>442</v>
      </c>
      <c r="D3719" s="56" t="s">
        <v>234</v>
      </c>
      <c r="E3719" s="2" t="s">
        <v>6041</v>
      </c>
      <c r="F3719" s="56" t="s">
        <v>196</v>
      </c>
      <c r="G3719" s="56">
        <v>4</v>
      </c>
      <c r="H3719" s="56">
        <v>10</v>
      </c>
    </row>
    <row r="3720" spans="1:8" x14ac:dyDescent="0.2">
      <c r="A3720" s="56">
        <v>2017</v>
      </c>
      <c r="B3720" s="56">
        <v>12044</v>
      </c>
      <c r="C3720" s="56" t="s">
        <v>409</v>
      </c>
      <c r="D3720" s="56" t="s">
        <v>6042</v>
      </c>
      <c r="E3720" s="2" t="s">
        <v>410</v>
      </c>
      <c r="F3720" s="56" t="s">
        <v>206</v>
      </c>
      <c r="G3720" s="56">
        <v>4</v>
      </c>
      <c r="H3720" s="56">
        <v>11</v>
      </c>
    </row>
    <row r="3721" spans="1:8" x14ac:dyDescent="0.2">
      <c r="A3721" s="56">
        <v>2017</v>
      </c>
      <c r="B3721" s="56">
        <v>11947</v>
      </c>
      <c r="C3721" s="56" t="s">
        <v>243</v>
      </c>
      <c r="D3721" s="56" t="s">
        <v>289</v>
      </c>
      <c r="E3721" s="2" t="s">
        <v>1985</v>
      </c>
      <c r="F3721" s="56" t="s">
        <v>198</v>
      </c>
      <c r="G3721" s="56">
        <v>4</v>
      </c>
      <c r="H3721" s="56">
        <v>12</v>
      </c>
    </row>
    <row r="3722" spans="1:8" x14ac:dyDescent="0.2">
      <c r="A3722" s="56">
        <v>2017</v>
      </c>
      <c r="B3722" s="56">
        <v>11904</v>
      </c>
      <c r="C3722" s="56" t="s">
        <v>404</v>
      </c>
      <c r="D3722" s="56" t="s">
        <v>6043</v>
      </c>
      <c r="E3722" s="2" t="s">
        <v>6044</v>
      </c>
      <c r="F3722" s="56" t="s">
        <v>190</v>
      </c>
      <c r="G3722" s="56">
        <v>4</v>
      </c>
      <c r="H3722" s="56">
        <v>13</v>
      </c>
    </row>
    <row r="3723" spans="1:8" x14ac:dyDescent="0.2">
      <c r="A3723" s="56">
        <v>2017</v>
      </c>
      <c r="B3723" s="56">
        <v>12167</v>
      </c>
      <c r="C3723" s="56" t="s">
        <v>1525</v>
      </c>
      <c r="D3723" s="56" t="s">
        <v>478</v>
      </c>
      <c r="E3723" s="2" t="s">
        <v>6045</v>
      </c>
      <c r="F3723" s="56" t="s">
        <v>212</v>
      </c>
      <c r="G3723" s="56">
        <v>4</v>
      </c>
      <c r="H3723" s="56">
        <v>14</v>
      </c>
    </row>
    <row r="3724" spans="1:8" x14ac:dyDescent="0.2">
      <c r="A3724" s="56">
        <v>2017</v>
      </c>
      <c r="B3724" s="56">
        <v>12026</v>
      </c>
      <c r="C3724" s="56" t="s">
        <v>422</v>
      </c>
      <c r="D3724" s="56" t="s">
        <v>6046</v>
      </c>
      <c r="E3724" s="2" t="s">
        <v>118</v>
      </c>
      <c r="F3724" s="56" t="s">
        <v>199</v>
      </c>
      <c r="G3724" s="56">
        <v>4</v>
      </c>
      <c r="H3724" s="56">
        <v>15</v>
      </c>
    </row>
    <row r="3725" spans="1:8" x14ac:dyDescent="0.2">
      <c r="A3725" s="56">
        <v>2017</v>
      </c>
      <c r="B3725" s="56">
        <v>11900</v>
      </c>
      <c r="C3725" s="56" t="s">
        <v>1526</v>
      </c>
      <c r="D3725" s="56" t="s">
        <v>306</v>
      </c>
      <c r="E3725" s="2" t="s">
        <v>316</v>
      </c>
      <c r="F3725" s="56" t="s">
        <v>190</v>
      </c>
      <c r="G3725" s="56">
        <v>4</v>
      </c>
      <c r="H3725" s="56">
        <v>16</v>
      </c>
    </row>
    <row r="3726" spans="1:8" x14ac:dyDescent="0.2">
      <c r="A3726" s="56">
        <v>2017</v>
      </c>
      <c r="B3726" s="56">
        <v>12190</v>
      </c>
      <c r="C3726" s="56" t="s">
        <v>400</v>
      </c>
      <c r="D3726" s="56" t="s">
        <v>334</v>
      </c>
      <c r="E3726" s="2" t="s">
        <v>5872</v>
      </c>
      <c r="F3726" s="56" t="s">
        <v>212</v>
      </c>
      <c r="G3726" s="56">
        <v>4</v>
      </c>
      <c r="H3726" s="56">
        <v>17</v>
      </c>
    </row>
    <row r="3727" spans="1:8" x14ac:dyDescent="0.2">
      <c r="A3727" s="56">
        <v>2017</v>
      </c>
      <c r="B3727" s="56">
        <v>12099</v>
      </c>
      <c r="C3727" s="56" t="s">
        <v>243</v>
      </c>
      <c r="D3727" s="56" t="s">
        <v>398</v>
      </c>
      <c r="E3727" s="2" t="s">
        <v>327</v>
      </c>
      <c r="F3727" s="56" t="s">
        <v>209</v>
      </c>
      <c r="G3727" s="56">
        <v>4</v>
      </c>
      <c r="H3727" s="56">
        <v>18</v>
      </c>
    </row>
    <row r="3728" spans="1:8" x14ac:dyDescent="0.2">
      <c r="A3728" s="56">
        <v>2017</v>
      </c>
      <c r="B3728" s="56">
        <v>11856</v>
      </c>
      <c r="C3728" s="56" t="s">
        <v>422</v>
      </c>
      <c r="D3728" s="56" t="s">
        <v>225</v>
      </c>
      <c r="E3728" s="2" t="s">
        <v>6047</v>
      </c>
      <c r="F3728" s="56" t="s">
        <v>188</v>
      </c>
      <c r="G3728" s="56">
        <v>5</v>
      </c>
      <c r="H3728" s="56">
        <v>1</v>
      </c>
    </row>
    <row r="3729" spans="1:8" x14ac:dyDescent="0.2">
      <c r="A3729" s="56">
        <v>2017</v>
      </c>
      <c r="B3729" s="56">
        <v>11987</v>
      </c>
      <c r="C3729" s="56" t="s">
        <v>319</v>
      </c>
      <c r="D3729" s="56" t="s">
        <v>6048</v>
      </c>
      <c r="E3729" s="2" t="s">
        <v>6049</v>
      </c>
      <c r="F3729" s="56" t="s">
        <v>196</v>
      </c>
      <c r="G3729" s="56">
        <v>5</v>
      </c>
      <c r="H3729" s="56">
        <v>2</v>
      </c>
    </row>
    <row r="3730" spans="1:8" x14ac:dyDescent="0.2">
      <c r="A3730" s="56">
        <v>2017</v>
      </c>
      <c r="B3730" s="56">
        <v>12128</v>
      </c>
      <c r="C3730" s="56" t="s">
        <v>515</v>
      </c>
      <c r="D3730" s="56" t="s">
        <v>3758</v>
      </c>
      <c r="E3730" s="2" t="s">
        <v>6050</v>
      </c>
      <c r="F3730" s="56" t="s">
        <v>211</v>
      </c>
      <c r="G3730" s="56">
        <v>5</v>
      </c>
      <c r="H3730" s="56">
        <v>3</v>
      </c>
    </row>
    <row r="3731" spans="1:8" x14ac:dyDescent="0.2">
      <c r="A3731" s="56">
        <v>2017</v>
      </c>
      <c r="B3731" s="56">
        <v>11854</v>
      </c>
      <c r="C3731" s="56" t="s">
        <v>379</v>
      </c>
      <c r="D3731" s="56" t="s">
        <v>424</v>
      </c>
      <c r="E3731" s="2" t="s">
        <v>6051</v>
      </c>
      <c r="F3731" s="56" t="s">
        <v>188</v>
      </c>
      <c r="G3731" s="56">
        <v>5</v>
      </c>
      <c r="H3731" s="56">
        <v>4</v>
      </c>
    </row>
    <row r="3732" spans="1:8" x14ac:dyDescent="0.2">
      <c r="A3732" s="56">
        <v>2017</v>
      </c>
      <c r="B3732" s="56">
        <v>11989</v>
      </c>
      <c r="C3732" s="56" t="s">
        <v>404</v>
      </c>
      <c r="D3732" s="56" t="s">
        <v>324</v>
      </c>
      <c r="E3732" s="2" t="s">
        <v>228</v>
      </c>
      <c r="F3732" s="56" t="s">
        <v>196</v>
      </c>
      <c r="G3732" s="56">
        <v>5</v>
      </c>
      <c r="H3732" s="56">
        <v>5</v>
      </c>
    </row>
    <row r="3733" spans="1:8" x14ac:dyDescent="0.2">
      <c r="A3733" s="56">
        <v>2017</v>
      </c>
      <c r="B3733" s="56">
        <v>12129</v>
      </c>
      <c r="C3733" s="56" t="s">
        <v>397</v>
      </c>
      <c r="D3733" s="56" t="s">
        <v>485</v>
      </c>
      <c r="E3733" s="2" t="s">
        <v>191</v>
      </c>
      <c r="F3733" s="56" t="s">
        <v>211</v>
      </c>
      <c r="G3733" s="56">
        <v>5</v>
      </c>
      <c r="H3733" s="56">
        <v>6</v>
      </c>
    </row>
    <row r="3734" spans="1:8" x14ac:dyDescent="0.2">
      <c r="A3734" s="56">
        <v>2017</v>
      </c>
      <c r="B3734" s="56">
        <v>12162</v>
      </c>
      <c r="C3734" s="56" t="s">
        <v>386</v>
      </c>
      <c r="D3734" s="56" t="s">
        <v>6052</v>
      </c>
      <c r="E3734" s="2" t="s">
        <v>297</v>
      </c>
      <c r="F3734" s="56" t="s">
        <v>212</v>
      </c>
      <c r="G3734" s="56">
        <v>5</v>
      </c>
      <c r="H3734" s="56">
        <v>7</v>
      </c>
    </row>
    <row r="3735" spans="1:8" x14ac:dyDescent="0.2">
      <c r="A3735" s="56">
        <v>2017</v>
      </c>
      <c r="B3735" s="56">
        <v>12069</v>
      </c>
      <c r="C3735" s="56" t="s">
        <v>295</v>
      </c>
      <c r="D3735" s="56" t="s">
        <v>213</v>
      </c>
      <c r="E3735" s="2" t="s">
        <v>6053</v>
      </c>
      <c r="F3735" s="56" t="s">
        <v>201</v>
      </c>
      <c r="G3735" s="56">
        <v>5</v>
      </c>
      <c r="H3735" s="56">
        <v>8</v>
      </c>
    </row>
    <row r="3736" spans="1:8" x14ac:dyDescent="0.2">
      <c r="A3736" s="56">
        <v>2017</v>
      </c>
      <c r="B3736" s="56">
        <v>11986</v>
      </c>
      <c r="C3736" s="56" t="s">
        <v>516</v>
      </c>
      <c r="D3736" s="56" t="s">
        <v>506</v>
      </c>
      <c r="E3736" s="2" t="s">
        <v>304</v>
      </c>
      <c r="F3736" s="56" t="s">
        <v>196</v>
      </c>
      <c r="G3736" s="56">
        <v>5</v>
      </c>
      <c r="H3736" s="56">
        <v>9</v>
      </c>
    </row>
    <row r="3737" spans="1:8" x14ac:dyDescent="0.2">
      <c r="A3737" s="56">
        <v>2017</v>
      </c>
      <c r="B3737" s="56">
        <v>12161</v>
      </c>
      <c r="C3737" s="56" t="s">
        <v>442</v>
      </c>
      <c r="D3737" s="56" t="s">
        <v>415</v>
      </c>
      <c r="E3737" s="2" t="s">
        <v>6054</v>
      </c>
      <c r="F3737" s="56" t="s">
        <v>212</v>
      </c>
      <c r="G3737" s="56">
        <v>5</v>
      </c>
      <c r="H3737" s="56">
        <v>10</v>
      </c>
    </row>
    <row r="3738" spans="1:8" x14ac:dyDescent="0.2">
      <c r="A3738" s="56">
        <v>2017</v>
      </c>
      <c r="B3738" s="56">
        <v>11855</v>
      </c>
      <c r="C3738" s="56" t="s">
        <v>409</v>
      </c>
      <c r="D3738" s="56" t="s">
        <v>214</v>
      </c>
      <c r="E3738" s="2" t="s">
        <v>6055</v>
      </c>
      <c r="F3738" s="56" t="s">
        <v>188</v>
      </c>
      <c r="G3738" s="56">
        <v>5</v>
      </c>
      <c r="H3738" s="56">
        <v>11</v>
      </c>
    </row>
    <row r="3739" spans="1:8" x14ac:dyDescent="0.2">
      <c r="A3739" s="56">
        <v>2017</v>
      </c>
      <c r="B3739" s="56">
        <v>12264</v>
      </c>
      <c r="C3739" s="56" t="s">
        <v>1526</v>
      </c>
      <c r="D3739" s="56" t="s">
        <v>5135</v>
      </c>
      <c r="E3739" s="2" t="s">
        <v>2539</v>
      </c>
      <c r="F3739" s="56" t="s">
        <v>221</v>
      </c>
      <c r="G3739" s="56">
        <v>5</v>
      </c>
      <c r="H3739" s="56">
        <v>12</v>
      </c>
    </row>
    <row r="3740" spans="1:8" x14ac:dyDescent="0.2">
      <c r="A3740" s="56">
        <v>2017</v>
      </c>
      <c r="B3740" s="56">
        <v>12100</v>
      </c>
      <c r="C3740" s="56" t="s">
        <v>404</v>
      </c>
      <c r="D3740" s="56" t="s">
        <v>6056</v>
      </c>
      <c r="E3740" s="2" t="s">
        <v>6057</v>
      </c>
      <c r="F3740" s="56" t="s">
        <v>209</v>
      </c>
      <c r="G3740" s="56">
        <v>5</v>
      </c>
      <c r="H3740" s="56">
        <v>13</v>
      </c>
    </row>
    <row r="3741" spans="1:8" x14ac:dyDescent="0.2">
      <c r="A3741" s="56">
        <v>2017</v>
      </c>
      <c r="B3741" s="56">
        <v>12070</v>
      </c>
      <c r="C3741" s="56" t="s">
        <v>1525</v>
      </c>
      <c r="D3741" s="56" t="s">
        <v>238</v>
      </c>
      <c r="E3741" s="2" t="s">
        <v>4646</v>
      </c>
      <c r="F3741" s="56" t="s">
        <v>201</v>
      </c>
      <c r="G3741" s="56">
        <v>5</v>
      </c>
      <c r="H3741" s="56">
        <v>14</v>
      </c>
    </row>
    <row r="3742" spans="1:8" x14ac:dyDescent="0.2">
      <c r="A3742" s="56">
        <v>2017</v>
      </c>
      <c r="B3742" s="56">
        <v>12345</v>
      </c>
      <c r="C3742" s="56" t="s">
        <v>514</v>
      </c>
      <c r="D3742" s="56" t="s">
        <v>6058</v>
      </c>
      <c r="E3742" s="2" t="s">
        <v>6059</v>
      </c>
      <c r="F3742" s="56" t="s">
        <v>226</v>
      </c>
      <c r="G3742" s="56">
        <v>5</v>
      </c>
      <c r="H3742" s="56">
        <v>15</v>
      </c>
    </row>
    <row r="3743" spans="1:8" x14ac:dyDescent="0.2">
      <c r="A3743" s="56">
        <v>2017</v>
      </c>
      <c r="B3743" s="56">
        <v>12130</v>
      </c>
      <c r="C3743" s="56" t="s">
        <v>392</v>
      </c>
      <c r="D3743" s="56" t="s">
        <v>6060</v>
      </c>
      <c r="E3743" s="2" t="s">
        <v>342</v>
      </c>
      <c r="F3743" s="56" t="s">
        <v>211</v>
      </c>
      <c r="G3743" s="56">
        <v>5</v>
      </c>
      <c r="H3743" s="56">
        <v>16</v>
      </c>
    </row>
    <row r="3744" spans="1:8" x14ac:dyDescent="0.2">
      <c r="A3744" s="56">
        <v>2017</v>
      </c>
      <c r="B3744" s="56">
        <v>12045</v>
      </c>
      <c r="C3744" s="56" t="s">
        <v>400</v>
      </c>
      <c r="D3744" s="56" t="s">
        <v>330</v>
      </c>
      <c r="E3744" s="2" t="s">
        <v>6061</v>
      </c>
      <c r="F3744" s="56" t="s">
        <v>206</v>
      </c>
      <c r="G3744" s="56">
        <v>5</v>
      </c>
      <c r="H3744" s="56">
        <v>17</v>
      </c>
    </row>
    <row r="3745" spans="1:8" x14ac:dyDescent="0.2">
      <c r="A3745" s="56">
        <v>2017</v>
      </c>
      <c r="B3745" s="56">
        <v>11901</v>
      </c>
      <c r="C3745" s="56" t="s">
        <v>514</v>
      </c>
      <c r="D3745" s="56" t="s">
        <v>6062</v>
      </c>
      <c r="E3745" s="2" t="s">
        <v>6063</v>
      </c>
      <c r="F3745" s="56" t="s">
        <v>190</v>
      </c>
      <c r="G3745" s="56">
        <v>5</v>
      </c>
      <c r="H3745" s="56">
        <v>18</v>
      </c>
    </row>
    <row r="3746" spans="1:8" x14ac:dyDescent="0.2">
      <c r="A3746" s="56">
        <v>2017</v>
      </c>
      <c r="B3746" s="56">
        <v>12071</v>
      </c>
      <c r="C3746" s="56" t="s">
        <v>422</v>
      </c>
      <c r="D3746" s="56" t="s">
        <v>325</v>
      </c>
      <c r="E3746" s="2" t="s">
        <v>3452</v>
      </c>
      <c r="F3746" s="56" t="s">
        <v>201</v>
      </c>
      <c r="G3746" s="56">
        <v>6</v>
      </c>
      <c r="H3746" s="56">
        <v>1</v>
      </c>
    </row>
    <row r="3747" spans="1:8" x14ac:dyDescent="0.2">
      <c r="A3747" s="56">
        <v>2017</v>
      </c>
      <c r="B3747" s="56">
        <v>12131</v>
      </c>
      <c r="C3747" s="56" t="s">
        <v>319</v>
      </c>
      <c r="D3747" s="56" t="s">
        <v>263</v>
      </c>
      <c r="E3747" s="2" t="s">
        <v>273</v>
      </c>
      <c r="F3747" s="56" t="s">
        <v>211</v>
      </c>
      <c r="G3747" s="56">
        <v>6</v>
      </c>
      <c r="H3747" s="56">
        <v>2</v>
      </c>
    </row>
    <row r="3748" spans="1:8" x14ac:dyDescent="0.2">
      <c r="A3748" s="56">
        <v>2017</v>
      </c>
      <c r="B3748" s="56">
        <v>12329</v>
      </c>
      <c r="C3748" s="56" t="s">
        <v>515</v>
      </c>
      <c r="D3748" s="56" t="s">
        <v>365</v>
      </c>
      <c r="E3748" s="2" t="s">
        <v>6064</v>
      </c>
      <c r="F3748" s="56" t="s">
        <v>224</v>
      </c>
      <c r="G3748" s="56">
        <v>6</v>
      </c>
      <c r="H3748" s="56">
        <v>3</v>
      </c>
    </row>
    <row r="3749" spans="1:8" x14ac:dyDescent="0.2">
      <c r="A3749" s="56">
        <v>2017</v>
      </c>
      <c r="B3749" s="56">
        <v>12284</v>
      </c>
      <c r="C3749" s="56" t="s">
        <v>379</v>
      </c>
      <c r="D3749" s="56" t="s">
        <v>6065</v>
      </c>
      <c r="E3749" s="2" t="s">
        <v>3802</v>
      </c>
      <c r="F3749" s="56" t="s">
        <v>217</v>
      </c>
      <c r="G3749" s="56">
        <v>6</v>
      </c>
      <c r="H3749" s="56">
        <v>4</v>
      </c>
    </row>
    <row r="3750" spans="1:8" x14ac:dyDescent="0.2">
      <c r="A3750" s="56">
        <v>2017</v>
      </c>
      <c r="B3750" s="56">
        <v>11858</v>
      </c>
      <c r="C3750" s="56" t="s">
        <v>1319</v>
      </c>
      <c r="D3750" s="56" t="s">
        <v>6066</v>
      </c>
      <c r="E3750" s="2" t="s">
        <v>5008</v>
      </c>
      <c r="F3750" s="56" t="s">
        <v>188</v>
      </c>
      <c r="G3750" s="56">
        <v>6</v>
      </c>
      <c r="H3750" s="56">
        <v>5</v>
      </c>
    </row>
    <row r="3751" spans="1:8" x14ac:dyDescent="0.2">
      <c r="A3751" s="56">
        <v>2017</v>
      </c>
      <c r="B3751" s="56">
        <v>12262</v>
      </c>
      <c r="C3751" s="56" t="s">
        <v>397</v>
      </c>
      <c r="D3751" s="56" t="s">
        <v>6067</v>
      </c>
      <c r="E3751" s="2" t="s">
        <v>6068</v>
      </c>
      <c r="F3751" s="56" t="s">
        <v>221</v>
      </c>
      <c r="G3751" s="56">
        <v>6</v>
      </c>
      <c r="H3751" s="56">
        <v>6</v>
      </c>
    </row>
    <row r="3752" spans="1:8" x14ac:dyDescent="0.2">
      <c r="A3752" s="56">
        <v>2017</v>
      </c>
      <c r="B3752" s="56">
        <v>11864</v>
      </c>
      <c r="C3752" s="56" t="s">
        <v>386</v>
      </c>
      <c r="D3752" s="56" t="s">
        <v>6069</v>
      </c>
      <c r="E3752" s="2" t="s">
        <v>223</v>
      </c>
      <c r="F3752" s="56" t="s">
        <v>188</v>
      </c>
      <c r="G3752" s="56">
        <v>6</v>
      </c>
      <c r="H3752" s="56">
        <v>7</v>
      </c>
    </row>
    <row r="3753" spans="1:8" x14ac:dyDescent="0.2">
      <c r="A3753" s="56">
        <v>2017</v>
      </c>
      <c r="B3753" s="56">
        <v>11860</v>
      </c>
      <c r="C3753" s="56" t="s">
        <v>295</v>
      </c>
      <c r="D3753" s="56" t="s">
        <v>424</v>
      </c>
      <c r="E3753" s="2" t="s">
        <v>6070</v>
      </c>
      <c r="F3753" s="56" t="s">
        <v>188</v>
      </c>
      <c r="G3753" s="56">
        <v>6</v>
      </c>
      <c r="H3753" s="56">
        <v>8</v>
      </c>
    </row>
    <row r="3754" spans="1:8" x14ac:dyDescent="0.2">
      <c r="A3754" s="56">
        <v>2017</v>
      </c>
      <c r="B3754" s="56">
        <v>12164</v>
      </c>
      <c r="C3754" s="56" t="s">
        <v>516</v>
      </c>
      <c r="D3754" s="56" t="s">
        <v>496</v>
      </c>
      <c r="E3754" s="2" t="s">
        <v>4516</v>
      </c>
      <c r="F3754" s="56" t="s">
        <v>212</v>
      </c>
      <c r="G3754" s="56">
        <v>6</v>
      </c>
      <c r="H3754" s="56">
        <v>9</v>
      </c>
    </row>
    <row r="3755" spans="1:8" x14ac:dyDescent="0.2">
      <c r="A3755" s="56">
        <v>2017</v>
      </c>
      <c r="B3755" s="56">
        <v>12028</v>
      </c>
      <c r="C3755" s="56" t="s">
        <v>442</v>
      </c>
      <c r="D3755" s="56" t="s">
        <v>4665</v>
      </c>
      <c r="E3755" s="2" t="s">
        <v>6071</v>
      </c>
      <c r="F3755" s="56" t="s">
        <v>199</v>
      </c>
      <c r="G3755" s="56">
        <v>6</v>
      </c>
      <c r="H3755" s="56">
        <v>10</v>
      </c>
    </row>
    <row r="3756" spans="1:8" x14ac:dyDescent="0.2">
      <c r="A3756" s="56">
        <v>2017</v>
      </c>
      <c r="B3756" s="56">
        <v>11918</v>
      </c>
      <c r="C3756" s="56" t="s">
        <v>409</v>
      </c>
      <c r="D3756" s="56" t="s">
        <v>4392</v>
      </c>
      <c r="E3756" s="2" t="s">
        <v>194</v>
      </c>
      <c r="F3756" s="56" t="s">
        <v>193</v>
      </c>
      <c r="G3756" s="56">
        <v>6</v>
      </c>
      <c r="H3756" s="56">
        <v>11</v>
      </c>
    </row>
    <row r="3757" spans="1:8" x14ac:dyDescent="0.2">
      <c r="A3757" s="56">
        <v>2017</v>
      </c>
      <c r="B3757" s="56">
        <v>11905</v>
      </c>
      <c r="C3757" s="56" t="s">
        <v>295</v>
      </c>
      <c r="D3757" s="56" t="s">
        <v>335</v>
      </c>
      <c r="E3757" s="2" t="s">
        <v>228</v>
      </c>
      <c r="F3757" s="56" t="s">
        <v>190</v>
      </c>
      <c r="G3757" s="56">
        <v>6</v>
      </c>
      <c r="H3757" s="56">
        <v>12</v>
      </c>
    </row>
    <row r="3758" spans="1:8" x14ac:dyDescent="0.2">
      <c r="A3758" s="56">
        <v>2017</v>
      </c>
      <c r="B3758" s="56">
        <v>11991</v>
      </c>
      <c r="C3758" s="56" t="s">
        <v>1319</v>
      </c>
      <c r="D3758" s="56" t="s">
        <v>6072</v>
      </c>
      <c r="E3758" s="2" t="s">
        <v>5269</v>
      </c>
      <c r="F3758" s="56" t="s">
        <v>196</v>
      </c>
      <c r="G3758" s="56">
        <v>6</v>
      </c>
      <c r="H3758" s="56">
        <v>13</v>
      </c>
    </row>
    <row r="3759" spans="1:8" x14ac:dyDescent="0.2">
      <c r="A3759" s="56">
        <v>2017</v>
      </c>
      <c r="B3759" s="56">
        <v>12163</v>
      </c>
      <c r="C3759" s="56" t="s">
        <v>1525</v>
      </c>
      <c r="D3759" s="56" t="s">
        <v>6073</v>
      </c>
      <c r="E3759" s="2" t="s">
        <v>6074</v>
      </c>
      <c r="F3759" s="56" t="s">
        <v>212</v>
      </c>
      <c r="G3759" s="56">
        <v>6</v>
      </c>
      <c r="H3759" s="56">
        <v>14</v>
      </c>
    </row>
    <row r="3760" spans="1:8" x14ac:dyDescent="0.2">
      <c r="A3760" s="56">
        <v>2017</v>
      </c>
      <c r="B3760" s="56">
        <v>12165</v>
      </c>
      <c r="C3760" s="56" t="s">
        <v>386</v>
      </c>
      <c r="D3760" s="56" t="s">
        <v>6075</v>
      </c>
      <c r="E3760" s="2" t="s">
        <v>6076</v>
      </c>
      <c r="F3760" s="56" t="s">
        <v>212</v>
      </c>
      <c r="G3760" s="56">
        <v>6</v>
      </c>
      <c r="H3760" s="56">
        <v>15</v>
      </c>
    </row>
    <row r="3761" spans="1:8" x14ac:dyDescent="0.2">
      <c r="A3761" s="56">
        <v>2017</v>
      </c>
      <c r="B3761" s="56">
        <v>12286</v>
      </c>
      <c r="C3761" s="56" t="s">
        <v>1526</v>
      </c>
      <c r="D3761" s="56" t="s">
        <v>6077</v>
      </c>
      <c r="E3761" s="2" t="s">
        <v>351</v>
      </c>
      <c r="F3761" s="56" t="s">
        <v>217</v>
      </c>
      <c r="G3761" s="56">
        <v>6</v>
      </c>
      <c r="H3761" s="56">
        <v>16</v>
      </c>
    </row>
    <row r="3762" spans="1:8" x14ac:dyDescent="0.2">
      <c r="A3762" s="56">
        <v>2017</v>
      </c>
      <c r="B3762" s="56">
        <v>11996</v>
      </c>
      <c r="C3762" s="56" t="s">
        <v>400</v>
      </c>
      <c r="D3762" s="56" t="s">
        <v>6078</v>
      </c>
      <c r="E3762" s="2" t="s">
        <v>6079</v>
      </c>
      <c r="F3762" s="56" t="s">
        <v>196</v>
      </c>
      <c r="G3762" s="56">
        <v>6</v>
      </c>
      <c r="H3762" s="56">
        <v>17</v>
      </c>
    </row>
    <row r="3763" spans="1:8" x14ac:dyDescent="0.2">
      <c r="A3763" s="56">
        <v>2017</v>
      </c>
      <c r="B3763" s="56">
        <v>12104</v>
      </c>
      <c r="C3763" s="56" t="s">
        <v>514</v>
      </c>
      <c r="D3763" s="56" t="s">
        <v>492</v>
      </c>
      <c r="E3763" s="2" t="s">
        <v>6080</v>
      </c>
      <c r="F3763" s="56" t="s">
        <v>209</v>
      </c>
      <c r="G3763" s="56">
        <v>6</v>
      </c>
      <c r="H3763" s="56">
        <v>18</v>
      </c>
    </row>
    <row r="3764" spans="1:8" x14ac:dyDescent="0.2">
      <c r="A3764" s="56">
        <v>2017</v>
      </c>
      <c r="B3764" s="56">
        <v>12048</v>
      </c>
      <c r="C3764" s="56" t="s">
        <v>422</v>
      </c>
      <c r="D3764" s="56" t="s">
        <v>213</v>
      </c>
      <c r="E3764" s="2" t="s">
        <v>6081</v>
      </c>
      <c r="F3764" s="56" t="s">
        <v>206</v>
      </c>
      <c r="G3764" s="56">
        <v>7</v>
      </c>
      <c r="H3764" s="56">
        <v>1</v>
      </c>
    </row>
    <row r="3765" spans="1:8" x14ac:dyDescent="0.2">
      <c r="A3765" s="56">
        <v>2017</v>
      </c>
      <c r="B3765" s="56">
        <v>11857</v>
      </c>
      <c r="C3765" s="56" t="s">
        <v>319</v>
      </c>
      <c r="D3765" s="56" t="s">
        <v>271</v>
      </c>
      <c r="E3765" s="2" t="s">
        <v>6082</v>
      </c>
      <c r="F3765" s="56" t="s">
        <v>188</v>
      </c>
      <c r="G3765" s="56">
        <v>7</v>
      </c>
      <c r="H3765" s="56">
        <v>2</v>
      </c>
    </row>
    <row r="3766" spans="1:8" x14ac:dyDescent="0.2">
      <c r="A3766" s="56">
        <v>2017</v>
      </c>
      <c r="B3766" s="56">
        <v>12133</v>
      </c>
      <c r="C3766" s="56" t="s">
        <v>515</v>
      </c>
      <c r="D3766" s="56" t="s">
        <v>283</v>
      </c>
      <c r="E3766" s="2" t="s">
        <v>119</v>
      </c>
      <c r="F3766" s="56" t="s">
        <v>211</v>
      </c>
      <c r="G3766" s="56">
        <v>7</v>
      </c>
      <c r="H3766" s="56">
        <v>3</v>
      </c>
    </row>
    <row r="3767" spans="1:8" x14ac:dyDescent="0.2">
      <c r="A3767" s="56">
        <v>2017</v>
      </c>
      <c r="B3767" s="56">
        <v>11985</v>
      </c>
      <c r="C3767" s="56" t="s">
        <v>379</v>
      </c>
      <c r="D3767" s="56" t="s">
        <v>214</v>
      </c>
      <c r="E3767" s="2" t="s">
        <v>252</v>
      </c>
      <c r="F3767" s="56" t="s">
        <v>196</v>
      </c>
      <c r="G3767" s="56">
        <v>7</v>
      </c>
      <c r="H3767" s="56">
        <v>4</v>
      </c>
    </row>
    <row r="3768" spans="1:8" x14ac:dyDescent="0.2">
      <c r="A3768" s="56">
        <v>2017</v>
      </c>
      <c r="B3768" s="56">
        <v>12285</v>
      </c>
      <c r="C3768" s="56" t="s">
        <v>1319</v>
      </c>
      <c r="D3768" s="56" t="s">
        <v>5056</v>
      </c>
      <c r="E3768" s="2" t="s">
        <v>3271</v>
      </c>
      <c r="F3768" s="56" t="s">
        <v>217</v>
      </c>
      <c r="G3768" s="56">
        <v>7</v>
      </c>
      <c r="H3768" s="56">
        <v>5</v>
      </c>
    </row>
    <row r="3769" spans="1:8" x14ac:dyDescent="0.2">
      <c r="A3769" s="56">
        <v>2017</v>
      </c>
      <c r="B3769" s="56">
        <v>11988</v>
      </c>
      <c r="C3769" s="56" t="s">
        <v>397</v>
      </c>
      <c r="D3769" s="56" t="s">
        <v>361</v>
      </c>
      <c r="E3769" s="2" t="s">
        <v>252</v>
      </c>
      <c r="F3769" s="56" t="s">
        <v>196</v>
      </c>
      <c r="G3769" s="56">
        <v>7</v>
      </c>
      <c r="H3769" s="56">
        <v>6</v>
      </c>
    </row>
    <row r="3770" spans="1:8" x14ac:dyDescent="0.2">
      <c r="A3770" s="56">
        <v>2017</v>
      </c>
      <c r="B3770" s="56">
        <v>11949</v>
      </c>
      <c r="C3770" s="56" t="s">
        <v>386</v>
      </c>
      <c r="D3770" s="56" t="s">
        <v>427</v>
      </c>
      <c r="E3770" s="2" t="s">
        <v>3718</v>
      </c>
      <c r="F3770" s="56" t="s">
        <v>198</v>
      </c>
      <c r="G3770" s="56">
        <v>7</v>
      </c>
      <c r="H3770" s="56">
        <v>7</v>
      </c>
    </row>
    <row r="3771" spans="1:8" x14ac:dyDescent="0.2">
      <c r="A3771" s="56">
        <v>2017</v>
      </c>
      <c r="B3771" s="56">
        <v>12046</v>
      </c>
      <c r="C3771" s="56" t="s">
        <v>295</v>
      </c>
      <c r="D3771" s="56" t="s">
        <v>3203</v>
      </c>
      <c r="E3771" s="2" t="s">
        <v>6083</v>
      </c>
      <c r="F3771" s="56" t="s">
        <v>206</v>
      </c>
      <c r="G3771" s="56">
        <v>7</v>
      </c>
      <c r="H3771" s="56">
        <v>8</v>
      </c>
    </row>
    <row r="3772" spans="1:8" x14ac:dyDescent="0.2">
      <c r="A3772" s="56">
        <v>2017</v>
      </c>
      <c r="B3772" s="56">
        <v>11862</v>
      </c>
      <c r="C3772" s="56" t="s">
        <v>516</v>
      </c>
      <c r="D3772" s="56" t="s">
        <v>506</v>
      </c>
      <c r="E3772" s="2" t="s">
        <v>6084</v>
      </c>
      <c r="F3772" s="56" t="s">
        <v>188</v>
      </c>
      <c r="G3772" s="56">
        <v>7</v>
      </c>
      <c r="H3772" s="56">
        <v>9</v>
      </c>
    </row>
    <row r="3773" spans="1:8" x14ac:dyDescent="0.2">
      <c r="A3773" s="56">
        <v>2017</v>
      </c>
      <c r="B3773" s="56">
        <v>11990</v>
      </c>
      <c r="C3773" s="56" t="s">
        <v>442</v>
      </c>
      <c r="D3773" s="56" t="s">
        <v>378</v>
      </c>
      <c r="E3773" s="2" t="s">
        <v>410</v>
      </c>
      <c r="F3773" s="56" t="s">
        <v>196</v>
      </c>
      <c r="G3773" s="56">
        <v>7</v>
      </c>
      <c r="H3773" s="56">
        <v>10</v>
      </c>
    </row>
    <row r="3774" spans="1:8" x14ac:dyDescent="0.2">
      <c r="A3774" s="56">
        <v>2017</v>
      </c>
      <c r="B3774" s="56">
        <v>11859</v>
      </c>
      <c r="C3774" s="56" t="s">
        <v>409</v>
      </c>
      <c r="D3774" s="56" t="s">
        <v>403</v>
      </c>
      <c r="E3774" s="2" t="s">
        <v>228</v>
      </c>
      <c r="F3774" s="56" t="s">
        <v>188</v>
      </c>
      <c r="G3774" s="56">
        <v>7</v>
      </c>
      <c r="H3774" s="56">
        <v>11</v>
      </c>
    </row>
    <row r="3775" spans="1:8" x14ac:dyDescent="0.2">
      <c r="A3775" s="56">
        <v>2017</v>
      </c>
      <c r="B3775" s="56">
        <v>12101</v>
      </c>
      <c r="C3775" s="56" t="s">
        <v>514</v>
      </c>
      <c r="D3775" s="56" t="s">
        <v>6085</v>
      </c>
      <c r="E3775" s="2" t="s">
        <v>435</v>
      </c>
      <c r="F3775" s="56" t="s">
        <v>209</v>
      </c>
      <c r="G3775" s="56">
        <v>7</v>
      </c>
      <c r="H3775" s="56">
        <v>12</v>
      </c>
    </row>
    <row r="3776" spans="1:8" x14ac:dyDescent="0.2">
      <c r="A3776" s="56">
        <v>2017</v>
      </c>
      <c r="B3776" s="56">
        <v>12132</v>
      </c>
      <c r="C3776" s="56" t="s">
        <v>404</v>
      </c>
      <c r="D3776" s="56" t="s">
        <v>4270</v>
      </c>
      <c r="E3776" s="2" t="s">
        <v>6086</v>
      </c>
      <c r="F3776" s="56" t="s">
        <v>211</v>
      </c>
      <c r="G3776" s="56">
        <v>7</v>
      </c>
      <c r="H3776" s="56">
        <v>13</v>
      </c>
    </row>
    <row r="3777" spans="1:8" x14ac:dyDescent="0.2">
      <c r="A3777" s="56">
        <v>2017</v>
      </c>
      <c r="B3777" s="56">
        <v>11866</v>
      </c>
      <c r="C3777" s="56" t="s">
        <v>1525</v>
      </c>
      <c r="D3777" s="56" t="s">
        <v>1880</v>
      </c>
      <c r="E3777" s="2" t="s">
        <v>1760</v>
      </c>
      <c r="F3777" s="56" t="s">
        <v>188</v>
      </c>
      <c r="G3777" s="56">
        <v>7</v>
      </c>
      <c r="H3777" s="56">
        <v>14</v>
      </c>
    </row>
    <row r="3778" spans="1:8" x14ac:dyDescent="0.2">
      <c r="A3778" s="56">
        <v>2017</v>
      </c>
      <c r="B3778" s="56">
        <v>12346</v>
      </c>
      <c r="C3778" s="56" t="s">
        <v>386</v>
      </c>
      <c r="D3778" s="56" t="s">
        <v>305</v>
      </c>
      <c r="E3778" s="2" t="s">
        <v>6087</v>
      </c>
      <c r="F3778" s="56" t="s">
        <v>226</v>
      </c>
      <c r="G3778" s="56">
        <v>7</v>
      </c>
      <c r="H3778" s="56">
        <v>15</v>
      </c>
    </row>
    <row r="3779" spans="1:8" x14ac:dyDescent="0.2">
      <c r="A3779" s="56">
        <v>2017</v>
      </c>
      <c r="B3779" s="56">
        <v>12288</v>
      </c>
      <c r="C3779" s="56" t="s">
        <v>1526</v>
      </c>
      <c r="D3779" s="56" t="s">
        <v>6088</v>
      </c>
      <c r="E3779" s="2" t="s">
        <v>6089</v>
      </c>
      <c r="F3779" s="56" t="s">
        <v>217</v>
      </c>
      <c r="G3779" s="56">
        <v>7</v>
      </c>
      <c r="H3779" s="56">
        <v>16</v>
      </c>
    </row>
    <row r="3780" spans="1:8" x14ac:dyDescent="0.2">
      <c r="A3780" s="56">
        <v>2017</v>
      </c>
      <c r="B3780" s="56">
        <v>12054</v>
      </c>
      <c r="C3780" s="56" t="s">
        <v>400</v>
      </c>
      <c r="D3780" s="56" t="s">
        <v>203</v>
      </c>
      <c r="E3780" s="2" t="s">
        <v>6090</v>
      </c>
      <c r="F3780" s="56" t="s">
        <v>206</v>
      </c>
      <c r="G3780" s="56">
        <v>7</v>
      </c>
      <c r="H3780" s="56">
        <v>17</v>
      </c>
    </row>
    <row r="3781" spans="1:8" x14ac:dyDescent="0.2">
      <c r="A3781" s="56">
        <v>2017</v>
      </c>
      <c r="B3781" s="56">
        <v>12049</v>
      </c>
      <c r="C3781" s="56" t="s">
        <v>514</v>
      </c>
      <c r="D3781" s="56" t="s">
        <v>262</v>
      </c>
      <c r="E3781" s="2" t="s">
        <v>6091</v>
      </c>
      <c r="F3781" s="56" t="s">
        <v>206</v>
      </c>
      <c r="G3781" s="56">
        <v>7</v>
      </c>
      <c r="H3781" s="56">
        <v>18</v>
      </c>
    </row>
    <row r="3782" spans="1:8" x14ac:dyDescent="0.2">
      <c r="A3782" s="97">
        <v>2016</v>
      </c>
      <c r="B3782" s="97">
        <v>11599</v>
      </c>
      <c r="C3782" s="97" t="s">
        <v>295</v>
      </c>
      <c r="D3782" s="97" t="s">
        <v>520</v>
      </c>
      <c r="E3782" s="96" t="s">
        <v>6092</v>
      </c>
      <c r="F3782" s="97" t="s">
        <v>209</v>
      </c>
      <c r="G3782" s="97">
        <v>1</v>
      </c>
      <c r="H3782" s="97">
        <v>1</v>
      </c>
    </row>
    <row r="3783" spans="1:8" x14ac:dyDescent="0.2">
      <c r="A3783" s="56">
        <v>2016</v>
      </c>
      <c r="B3783" s="56">
        <v>11649</v>
      </c>
      <c r="C3783" s="56" t="s">
        <v>516</v>
      </c>
      <c r="D3783" s="56" t="s">
        <v>365</v>
      </c>
      <c r="E3783" s="2" t="s">
        <v>5706</v>
      </c>
      <c r="F3783" s="56" t="s">
        <v>212</v>
      </c>
      <c r="G3783" s="56">
        <v>1</v>
      </c>
      <c r="H3783" s="56">
        <v>2</v>
      </c>
    </row>
    <row r="3784" spans="1:8" x14ac:dyDescent="0.2">
      <c r="A3784" s="56">
        <v>2016</v>
      </c>
      <c r="B3784" s="56">
        <v>11650</v>
      </c>
      <c r="C3784" s="56" t="s">
        <v>379</v>
      </c>
      <c r="D3784" s="56" t="s">
        <v>521</v>
      </c>
      <c r="E3784" s="2" t="s">
        <v>371</v>
      </c>
      <c r="F3784" s="56" t="s">
        <v>212</v>
      </c>
      <c r="G3784" s="56">
        <v>1</v>
      </c>
      <c r="H3784" s="56">
        <v>3</v>
      </c>
    </row>
    <row r="3785" spans="1:8" x14ac:dyDescent="0.2">
      <c r="A3785" s="56">
        <v>2016</v>
      </c>
      <c r="B3785" s="56">
        <v>11652</v>
      </c>
      <c r="C3785" s="56" t="s">
        <v>515</v>
      </c>
      <c r="D3785" s="56" t="s">
        <v>372</v>
      </c>
      <c r="E3785" s="2" t="s">
        <v>3394</v>
      </c>
      <c r="F3785" s="56" t="s">
        <v>212</v>
      </c>
      <c r="G3785" s="56">
        <v>1</v>
      </c>
      <c r="H3785" s="56">
        <v>4</v>
      </c>
    </row>
    <row r="3786" spans="1:8" x14ac:dyDescent="0.2">
      <c r="A3786" s="56">
        <v>2016</v>
      </c>
      <c r="B3786" s="56">
        <v>11602</v>
      </c>
      <c r="C3786" s="56" t="s">
        <v>514</v>
      </c>
      <c r="D3786" s="56" t="s">
        <v>377</v>
      </c>
      <c r="E3786" s="2" t="s">
        <v>6093</v>
      </c>
      <c r="F3786" s="56" t="s">
        <v>209</v>
      </c>
      <c r="G3786" s="56">
        <v>1</v>
      </c>
      <c r="H3786" s="56">
        <v>5</v>
      </c>
    </row>
    <row r="3787" spans="1:8" x14ac:dyDescent="0.2">
      <c r="A3787" s="56">
        <v>2016</v>
      </c>
      <c r="B3787" s="56">
        <v>11601</v>
      </c>
      <c r="C3787" s="56" t="s">
        <v>1526</v>
      </c>
      <c r="D3787" s="56" t="s">
        <v>365</v>
      </c>
      <c r="E3787" s="2" t="s">
        <v>6094</v>
      </c>
      <c r="F3787" s="56" t="s">
        <v>209</v>
      </c>
      <c r="G3787" s="56">
        <v>1</v>
      </c>
      <c r="H3787" s="56">
        <v>6</v>
      </c>
    </row>
    <row r="3788" spans="1:8" x14ac:dyDescent="0.2">
      <c r="A3788" s="56">
        <v>2016</v>
      </c>
      <c r="B3788" s="56">
        <v>11740</v>
      </c>
      <c r="C3788" s="56" t="s">
        <v>409</v>
      </c>
      <c r="D3788" s="56" t="s">
        <v>518</v>
      </c>
      <c r="E3788" s="2" t="s">
        <v>6095</v>
      </c>
      <c r="F3788" s="56" t="s">
        <v>221</v>
      </c>
      <c r="G3788" s="56">
        <v>1</v>
      </c>
      <c r="H3788" s="56">
        <v>7</v>
      </c>
    </row>
    <row r="3789" spans="1:8" x14ac:dyDescent="0.2">
      <c r="A3789" s="56">
        <v>2016</v>
      </c>
      <c r="B3789" s="56">
        <v>11501</v>
      </c>
      <c r="C3789" s="56" t="s">
        <v>397</v>
      </c>
      <c r="D3789" s="56" t="s">
        <v>6096</v>
      </c>
      <c r="E3789" s="2" t="s">
        <v>6097</v>
      </c>
      <c r="F3789" s="56" t="s">
        <v>196</v>
      </c>
      <c r="G3789" s="56">
        <v>1</v>
      </c>
      <c r="H3789" s="56">
        <v>8</v>
      </c>
    </row>
    <row r="3790" spans="1:8" x14ac:dyDescent="0.2">
      <c r="A3790" s="56">
        <v>2016</v>
      </c>
      <c r="B3790" s="56">
        <v>11583</v>
      </c>
      <c r="C3790" s="56" t="s">
        <v>442</v>
      </c>
      <c r="D3790" s="56" t="s">
        <v>287</v>
      </c>
      <c r="E3790" s="2" t="s">
        <v>210</v>
      </c>
      <c r="F3790" s="56" t="s">
        <v>206</v>
      </c>
      <c r="G3790" s="56">
        <v>1</v>
      </c>
      <c r="H3790" s="56">
        <v>9</v>
      </c>
    </row>
    <row r="3791" spans="1:8" x14ac:dyDescent="0.2">
      <c r="A3791" s="56">
        <v>2016</v>
      </c>
      <c r="B3791" s="56">
        <v>11430</v>
      </c>
      <c r="C3791" s="56" t="s">
        <v>400</v>
      </c>
      <c r="D3791" s="56" t="s">
        <v>384</v>
      </c>
      <c r="E3791" s="2" t="s">
        <v>228</v>
      </c>
      <c r="F3791" s="56" t="s">
        <v>190</v>
      </c>
      <c r="G3791" s="56">
        <v>1</v>
      </c>
      <c r="H3791" s="56">
        <v>10</v>
      </c>
    </row>
    <row r="3792" spans="1:8" x14ac:dyDescent="0.2">
      <c r="A3792" s="56">
        <v>2016</v>
      </c>
      <c r="B3792" s="56">
        <v>11741</v>
      </c>
      <c r="C3792" s="56" t="s">
        <v>386</v>
      </c>
      <c r="D3792" s="56" t="s">
        <v>6098</v>
      </c>
      <c r="E3792" s="2" t="s">
        <v>401</v>
      </c>
      <c r="F3792" s="56" t="s">
        <v>221</v>
      </c>
      <c r="G3792" s="56">
        <v>1</v>
      </c>
      <c r="H3792" s="56">
        <v>11</v>
      </c>
    </row>
    <row r="3793" spans="1:8" x14ac:dyDescent="0.2">
      <c r="A3793" s="56">
        <v>2016</v>
      </c>
      <c r="B3793" s="56">
        <v>11746</v>
      </c>
      <c r="C3793" s="56" t="s">
        <v>514</v>
      </c>
      <c r="D3793" s="56" t="s">
        <v>493</v>
      </c>
      <c r="E3793" s="2" t="s">
        <v>278</v>
      </c>
      <c r="F3793" s="56" t="s">
        <v>221</v>
      </c>
      <c r="G3793" s="56">
        <v>1</v>
      </c>
      <c r="H3793" s="56">
        <v>12</v>
      </c>
    </row>
    <row r="3794" spans="1:8" x14ac:dyDescent="0.2">
      <c r="A3794" s="56">
        <v>2016</v>
      </c>
      <c r="B3794" s="56">
        <v>11394</v>
      </c>
      <c r="C3794" s="56" t="s">
        <v>386</v>
      </c>
      <c r="D3794" s="56" t="s">
        <v>231</v>
      </c>
      <c r="E3794" s="2" t="s">
        <v>2202</v>
      </c>
      <c r="F3794" s="56" t="s">
        <v>188</v>
      </c>
      <c r="G3794" s="56">
        <v>1</v>
      </c>
      <c r="H3794" s="56">
        <v>13</v>
      </c>
    </row>
    <row r="3795" spans="1:8" x14ac:dyDescent="0.2">
      <c r="A3795" s="56">
        <v>2016</v>
      </c>
      <c r="B3795" s="56">
        <v>11651</v>
      </c>
      <c r="C3795" s="56" t="s">
        <v>404</v>
      </c>
      <c r="D3795" s="56" t="s">
        <v>6099</v>
      </c>
      <c r="E3795" s="2" t="s">
        <v>6100</v>
      </c>
      <c r="F3795" s="56" t="s">
        <v>212</v>
      </c>
      <c r="G3795" s="56">
        <v>1</v>
      </c>
      <c r="H3795" s="56">
        <v>14</v>
      </c>
    </row>
    <row r="3796" spans="1:8" x14ac:dyDescent="0.2">
      <c r="A3796" s="56">
        <v>2016</v>
      </c>
      <c r="B3796" s="56">
        <v>11585</v>
      </c>
      <c r="C3796" s="56" t="s">
        <v>319</v>
      </c>
      <c r="D3796" s="56" t="s">
        <v>3462</v>
      </c>
      <c r="E3796" s="2" t="s">
        <v>6101</v>
      </c>
      <c r="F3796" s="56" t="s">
        <v>206</v>
      </c>
      <c r="G3796" s="56">
        <v>1</v>
      </c>
      <c r="H3796" s="56">
        <v>15</v>
      </c>
    </row>
    <row r="3797" spans="1:8" x14ac:dyDescent="0.2">
      <c r="A3797" s="56">
        <v>2016</v>
      </c>
      <c r="B3797" s="56">
        <v>11744</v>
      </c>
      <c r="C3797" s="56" t="s">
        <v>392</v>
      </c>
      <c r="D3797" s="56" t="s">
        <v>291</v>
      </c>
      <c r="E3797" s="2" t="s">
        <v>191</v>
      </c>
      <c r="F3797" s="56" t="s">
        <v>221</v>
      </c>
      <c r="G3797" s="56">
        <v>1</v>
      </c>
      <c r="H3797" s="56">
        <v>16</v>
      </c>
    </row>
    <row r="3798" spans="1:8" x14ac:dyDescent="0.2">
      <c r="A3798" s="56">
        <v>2016</v>
      </c>
      <c r="B3798" s="56">
        <v>11745</v>
      </c>
      <c r="C3798" s="56" t="s">
        <v>1525</v>
      </c>
      <c r="D3798" s="56" t="s">
        <v>487</v>
      </c>
      <c r="E3798" s="2" t="s">
        <v>6102</v>
      </c>
      <c r="F3798" s="56" t="s">
        <v>221</v>
      </c>
      <c r="G3798" s="56">
        <v>1</v>
      </c>
      <c r="H3798" s="56">
        <v>17</v>
      </c>
    </row>
    <row r="3799" spans="1:8" x14ac:dyDescent="0.2">
      <c r="A3799" s="56">
        <v>2016</v>
      </c>
      <c r="B3799" s="56">
        <v>11502</v>
      </c>
      <c r="C3799" s="56" t="s">
        <v>243</v>
      </c>
      <c r="D3799" s="56" t="s">
        <v>361</v>
      </c>
      <c r="E3799" s="2" t="s">
        <v>6103</v>
      </c>
      <c r="F3799" s="56" t="s">
        <v>196</v>
      </c>
      <c r="G3799" s="56">
        <v>1</v>
      </c>
      <c r="H3799" s="56">
        <v>18</v>
      </c>
    </row>
    <row r="3800" spans="1:8" x14ac:dyDescent="0.2">
      <c r="A3800" s="56">
        <v>2016</v>
      </c>
      <c r="B3800" s="56">
        <v>11503</v>
      </c>
      <c r="C3800" s="56" t="s">
        <v>295</v>
      </c>
      <c r="D3800" s="56" t="s">
        <v>3163</v>
      </c>
      <c r="E3800" s="2" t="s">
        <v>6104</v>
      </c>
      <c r="F3800" s="56" t="s">
        <v>196</v>
      </c>
      <c r="G3800" s="56">
        <v>2</v>
      </c>
      <c r="H3800" s="56">
        <v>1</v>
      </c>
    </row>
    <row r="3801" spans="1:8" x14ac:dyDescent="0.2">
      <c r="A3801" s="56">
        <v>2016</v>
      </c>
      <c r="B3801" s="56">
        <v>11742</v>
      </c>
      <c r="C3801" s="56" t="s">
        <v>516</v>
      </c>
      <c r="D3801" s="56" t="s">
        <v>208</v>
      </c>
      <c r="E3801" s="2" t="s">
        <v>197</v>
      </c>
      <c r="F3801" s="56" t="s">
        <v>221</v>
      </c>
      <c r="G3801" s="56">
        <v>2</v>
      </c>
      <c r="H3801" s="56">
        <v>2</v>
      </c>
    </row>
    <row r="3802" spans="1:8" x14ac:dyDescent="0.2">
      <c r="A3802" s="56">
        <v>2016</v>
      </c>
      <c r="B3802" s="56">
        <v>11620</v>
      </c>
      <c r="C3802" s="56" t="s">
        <v>379</v>
      </c>
      <c r="D3802" s="56" t="s">
        <v>6105</v>
      </c>
      <c r="E3802" s="2" t="s">
        <v>522</v>
      </c>
      <c r="F3802" s="56" t="s">
        <v>211</v>
      </c>
      <c r="G3802" s="56">
        <v>2</v>
      </c>
      <c r="H3802" s="56">
        <v>3</v>
      </c>
    </row>
    <row r="3803" spans="1:8" x14ac:dyDescent="0.2">
      <c r="A3803" s="56">
        <v>2016</v>
      </c>
      <c r="B3803" s="56">
        <v>11766</v>
      </c>
      <c r="C3803" s="56" t="s">
        <v>515</v>
      </c>
      <c r="D3803" s="56" t="s">
        <v>214</v>
      </c>
      <c r="E3803" s="2" t="s">
        <v>383</v>
      </c>
      <c r="F3803" s="56" t="s">
        <v>217</v>
      </c>
      <c r="G3803" s="56">
        <v>2</v>
      </c>
      <c r="H3803" s="56">
        <v>4</v>
      </c>
    </row>
    <row r="3804" spans="1:8" x14ac:dyDescent="0.2">
      <c r="A3804" s="56">
        <v>2016</v>
      </c>
      <c r="B3804" s="56">
        <v>11584</v>
      </c>
      <c r="C3804" s="56" t="s">
        <v>386</v>
      </c>
      <c r="D3804" s="56" t="s">
        <v>268</v>
      </c>
      <c r="E3804" s="2" t="s">
        <v>6106</v>
      </c>
      <c r="F3804" s="56" t="s">
        <v>206</v>
      </c>
      <c r="G3804" s="56">
        <v>2</v>
      </c>
      <c r="H3804" s="56">
        <v>5</v>
      </c>
    </row>
    <row r="3805" spans="1:8" x14ac:dyDescent="0.2">
      <c r="A3805" s="56">
        <v>2016</v>
      </c>
      <c r="B3805" s="56">
        <v>11765</v>
      </c>
      <c r="C3805" s="56" t="s">
        <v>243</v>
      </c>
      <c r="D3805" s="56" t="s">
        <v>268</v>
      </c>
      <c r="E3805" s="2" t="s">
        <v>383</v>
      </c>
      <c r="F3805" s="56" t="s">
        <v>217</v>
      </c>
      <c r="G3805" s="56">
        <v>2</v>
      </c>
      <c r="H3805" s="56">
        <v>6</v>
      </c>
    </row>
    <row r="3806" spans="1:8" x14ac:dyDescent="0.2">
      <c r="A3806" s="56">
        <v>2016</v>
      </c>
      <c r="B3806" s="56">
        <v>11656</v>
      </c>
      <c r="C3806" s="56" t="s">
        <v>409</v>
      </c>
      <c r="D3806" s="56" t="s">
        <v>4314</v>
      </c>
      <c r="E3806" s="2" t="s">
        <v>2577</v>
      </c>
      <c r="F3806" s="56" t="s">
        <v>212</v>
      </c>
      <c r="G3806" s="56">
        <v>2</v>
      </c>
      <c r="H3806" s="56">
        <v>7</v>
      </c>
    </row>
    <row r="3807" spans="1:8" x14ac:dyDescent="0.2">
      <c r="A3807" s="56">
        <v>2016</v>
      </c>
      <c r="B3807" s="56">
        <v>11749</v>
      </c>
      <c r="C3807" s="56" t="s">
        <v>397</v>
      </c>
      <c r="D3807" s="56" t="s">
        <v>293</v>
      </c>
      <c r="E3807" s="2" t="s">
        <v>3689</v>
      </c>
      <c r="F3807" s="56" t="s">
        <v>221</v>
      </c>
      <c r="G3807" s="56">
        <v>2</v>
      </c>
      <c r="H3807" s="56">
        <v>8</v>
      </c>
    </row>
    <row r="3808" spans="1:8" x14ac:dyDescent="0.2">
      <c r="A3808" s="56">
        <v>2016</v>
      </c>
      <c r="B3808" s="56">
        <v>11551</v>
      </c>
      <c r="C3808" s="56" t="s">
        <v>442</v>
      </c>
      <c r="D3808" s="56" t="s">
        <v>268</v>
      </c>
      <c r="E3808" s="2" t="s">
        <v>6107</v>
      </c>
      <c r="F3808" s="56" t="s">
        <v>201</v>
      </c>
      <c r="G3808" s="56">
        <v>2</v>
      </c>
      <c r="H3808" s="56">
        <v>9</v>
      </c>
    </row>
    <row r="3809" spans="1:8" x14ac:dyDescent="0.2">
      <c r="A3809" s="56">
        <v>2016</v>
      </c>
      <c r="B3809" s="56">
        <v>11747</v>
      </c>
      <c r="C3809" s="56" t="s">
        <v>400</v>
      </c>
      <c r="D3809" s="56" t="s">
        <v>524</v>
      </c>
      <c r="E3809" s="2" t="s">
        <v>366</v>
      </c>
      <c r="F3809" s="56" t="s">
        <v>221</v>
      </c>
      <c r="G3809" s="56">
        <v>2</v>
      </c>
      <c r="H3809" s="56">
        <v>10</v>
      </c>
    </row>
    <row r="3810" spans="1:8" x14ac:dyDescent="0.2">
      <c r="A3810" s="56">
        <v>2016</v>
      </c>
      <c r="B3810" s="56">
        <v>11743</v>
      </c>
      <c r="C3810" s="56" t="s">
        <v>386</v>
      </c>
      <c r="D3810" s="56" t="s">
        <v>288</v>
      </c>
      <c r="E3810" s="2" t="s">
        <v>197</v>
      </c>
      <c r="F3810" s="56" t="s">
        <v>221</v>
      </c>
      <c r="G3810" s="56">
        <v>2</v>
      </c>
      <c r="H3810" s="56">
        <v>11</v>
      </c>
    </row>
    <row r="3811" spans="1:8" x14ac:dyDescent="0.2">
      <c r="A3811" s="56">
        <v>2016</v>
      </c>
      <c r="B3811" s="56">
        <v>11657</v>
      </c>
      <c r="C3811" s="56" t="s">
        <v>514</v>
      </c>
      <c r="D3811" s="56" t="s">
        <v>6108</v>
      </c>
      <c r="E3811" s="2" t="s">
        <v>6109</v>
      </c>
      <c r="F3811" s="56" t="s">
        <v>212</v>
      </c>
      <c r="G3811" s="56">
        <v>2</v>
      </c>
      <c r="H3811" s="56">
        <v>12</v>
      </c>
    </row>
    <row r="3812" spans="1:8" x14ac:dyDescent="0.2">
      <c r="A3812" s="56">
        <v>2016</v>
      </c>
      <c r="B3812" s="56">
        <v>11748</v>
      </c>
      <c r="C3812" s="56" t="s">
        <v>256</v>
      </c>
      <c r="D3812" s="56" t="s">
        <v>6110</v>
      </c>
      <c r="E3812" s="2" t="s">
        <v>6111</v>
      </c>
      <c r="F3812" s="56" t="s">
        <v>221</v>
      </c>
      <c r="G3812" s="56">
        <v>2</v>
      </c>
      <c r="H3812" s="56">
        <v>13</v>
      </c>
    </row>
    <row r="3813" spans="1:8" x14ac:dyDescent="0.2">
      <c r="A3813" s="56">
        <v>2016</v>
      </c>
      <c r="B3813" s="56">
        <v>11429</v>
      </c>
      <c r="C3813" s="56" t="s">
        <v>404</v>
      </c>
      <c r="D3813" s="56" t="s">
        <v>487</v>
      </c>
      <c r="E3813" s="2" t="s">
        <v>2816</v>
      </c>
      <c r="F3813" s="56" t="s">
        <v>190</v>
      </c>
      <c r="G3813" s="56">
        <v>2</v>
      </c>
      <c r="H3813" s="56">
        <v>14</v>
      </c>
    </row>
    <row r="3814" spans="1:8" x14ac:dyDescent="0.2">
      <c r="A3814" s="56">
        <v>2016</v>
      </c>
      <c r="B3814" s="56">
        <v>11505</v>
      </c>
      <c r="C3814" s="56" t="s">
        <v>319</v>
      </c>
      <c r="D3814" s="56" t="s">
        <v>517</v>
      </c>
      <c r="E3814" s="2" t="s">
        <v>5757</v>
      </c>
      <c r="F3814" s="56" t="s">
        <v>196</v>
      </c>
      <c r="G3814" s="56">
        <v>2</v>
      </c>
      <c r="H3814" s="56">
        <v>15</v>
      </c>
    </row>
    <row r="3815" spans="1:8" x14ac:dyDescent="0.2">
      <c r="A3815" s="56">
        <v>2016</v>
      </c>
      <c r="B3815" s="56">
        <v>11621</v>
      </c>
      <c r="C3815" s="56" t="s">
        <v>392</v>
      </c>
      <c r="D3815" s="56" t="s">
        <v>6112</v>
      </c>
      <c r="E3815" s="2" t="s">
        <v>6113</v>
      </c>
      <c r="F3815" s="56" t="s">
        <v>211</v>
      </c>
      <c r="G3815" s="56">
        <v>2</v>
      </c>
      <c r="H3815" s="56">
        <v>16</v>
      </c>
    </row>
    <row r="3816" spans="1:8" x14ac:dyDescent="0.2">
      <c r="A3816" s="56">
        <v>2016</v>
      </c>
      <c r="B3816" s="56">
        <v>11504</v>
      </c>
      <c r="C3816" s="56" t="s">
        <v>1525</v>
      </c>
      <c r="D3816" s="56" t="s">
        <v>325</v>
      </c>
      <c r="E3816" s="2" t="s">
        <v>6114</v>
      </c>
      <c r="F3816" s="56" t="s">
        <v>196</v>
      </c>
      <c r="G3816" s="56">
        <v>2</v>
      </c>
      <c r="H3816" s="56">
        <v>17</v>
      </c>
    </row>
    <row r="3817" spans="1:8" x14ac:dyDescent="0.2">
      <c r="A3817" s="56">
        <v>2016</v>
      </c>
      <c r="B3817" s="56">
        <v>11432</v>
      </c>
      <c r="C3817" s="56" t="s">
        <v>243</v>
      </c>
      <c r="D3817" s="56" t="s">
        <v>6115</v>
      </c>
      <c r="E3817" s="2" t="s">
        <v>3186</v>
      </c>
      <c r="F3817" s="56" t="s">
        <v>190</v>
      </c>
      <c r="G3817" s="56">
        <v>2</v>
      </c>
      <c r="H3817" s="56">
        <v>18</v>
      </c>
    </row>
    <row r="3818" spans="1:8" x14ac:dyDescent="0.2">
      <c r="A3818" s="56">
        <v>2016</v>
      </c>
      <c r="B3818" s="56">
        <v>11474</v>
      </c>
      <c r="C3818" s="56" t="s">
        <v>295</v>
      </c>
      <c r="D3818" s="56" t="s">
        <v>2522</v>
      </c>
      <c r="E3818" s="2" t="s">
        <v>6116</v>
      </c>
      <c r="F3818" s="56" t="s">
        <v>198</v>
      </c>
      <c r="G3818" s="56">
        <v>3</v>
      </c>
      <c r="H3818" s="56">
        <v>1</v>
      </c>
    </row>
    <row r="3819" spans="1:8" x14ac:dyDescent="0.2">
      <c r="A3819" s="56">
        <v>2016</v>
      </c>
      <c r="B3819" s="56">
        <v>11395</v>
      </c>
      <c r="C3819" s="56" t="s">
        <v>516</v>
      </c>
      <c r="D3819" s="56" t="s">
        <v>3800</v>
      </c>
      <c r="E3819" s="2" t="s">
        <v>419</v>
      </c>
      <c r="F3819" s="56" t="s">
        <v>188</v>
      </c>
      <c r="G3819" s="56">
        <v>3</v>
      </c>
      <c r="H3819" s="56">
        <v>2</v>
      </c>
    </row>
    <row r="3820" spans="1:8" x14ac:dyDescent="0.2">
      <c r="A3820" s="56">
        <v>2016</v>
      </c>
      <c r="B3820" s="56">
        <v>11767</v>
      </c>
      <c r="C3820" s="56" t="s">
        <v>379</v>
      </c>
      <c r="D3820" s="56" t="s">
        <v>5883</v>
      </c>
      <c r="E3820" s="2" t="s">
        <v>282</v>
      </c>
      <c r="F3820" s="56" t="s">
        <v>217</v>
      </c>
      <c r="G3820" s="56">
        <v>3</v>
      </c>
      <c r="H3820" s="56">
        <v>3</v>
      </c>
    </row>
    <row r="3821" spans="1:8" x14ac:dyDescent="0.2">
      <c r="A3821" s="56">
        <v>2016</v>
      </c>
      <c r="B3821" s="56">
        <v>11751</v>
      </c>
      <c r="C3821" s="56" t="s">
        <v>515</v>
      </c>
      <c r="D3821" s="56" t="s">
        <v>6117</v>
      </c>
      <c r="E3821" s="2" t="s">
        <v>410</v>
      </c>
      <c r="F3821" s="56" t="s">
        <v>221</v>
      </c>
      <c r="G3821" s="56">
        <v>3</v>
      </c>
      <c r="H3821" s="56">
        <v>4</v>
      </c>
    </row>
    <row r="3822" spans="1:8" x14ac:dyDescent="0.2">
      <c r="A3822" s="56">
        <v>2016</v>
      </c>
      <c r="B3822" s="56">
        <v>11600</v>
      </c>
      <c r="C3822" s="56" t="s">
        <v>386</v>
      </c>
      <c r="D3822" s="56" t="s">
        <v>268</v>
      </c>
      <c r="E3822" s="2" t="s">
        <v>6118</v>
      </c>
      <c r="F3822" s="56" t="s">
        <v>209</v>
      </c>
      <c r="G3822" s="56">
        <v>3</v>
      </c>
      <c r="H3822" s="56">
        <v>5</v>
      </c>
    </row>
    <row r="3823" spans="1:8" x14ac:dyDescent="0.2">
      <c r="A3823" s="56">
        <v>2016</v>
      </c>
      <c r="B3823" s="56">
        <v>11654</v>
      </c>
      <c r="C3823" s="56" t="s">
        <v>386</v>
      </c>
      <c r="D3823" s="56" t="s">
        <v>318</v>
      </c>
      <c r="E3823" s="2" t="s">
        <v>252</v>
      </c>
      <c r="F3823" s="56" t="s">
        <v>212</v>
      </c>
      <c r="G3823" s="56">
        <v>3</v>
      </c>
      <c r="H3823" s="56">
        <v>6</v>
      </c>
    </row>
    <row r="3824" spans="1:8" x14ac:dyDescent="0.2">
      <c r="A3824" s="56">
        <v>2016</v>
      </c>
      <c r="B3824" s="56">
        <v>11623</v>
      </c>
      <c r="C3824" s="56" t="s">
        <v>409</v>
      </c>
      <c r="D3824" s="56" t="s">
        <v>6119</v>
      </c>
      <c r="E3824" s="2" t="s">
        <v>230</v>
      </c>
      <c r="F3824" s="56" t="s">
        <v>211</v>
      </c>
      <c r="G3824" s="56">
        <v>3</v>
      </c>
      <c r="H3824" s="56">
        <v>7</v>
      </c>
    </row>
    <row r="3825" spans="1:8" x14ac:dyDescent="0.2">
      <c r="A3825" s="56">
        <v>2016</v>
      </c>
      <c r="B3825" s="56">
        <v>11396</v>
      </c>
      <c r="C3825" s="56" t="s">
        <v>397</v>
      </c>
      <c r="D3825" s="56" t="s">
        <v>263</v>
      </c>
      <c r="E3825" s="2" t="s">
        <v>356</v>
      </c>
      <c r="F3825" s="56" t="s">
        <v>188</v>
      </c>
      <c r="G3825" s="56">
        <v>3</v>
      </c>
      <c r="H3825" s="56">
        <v>8</v>
      </c>
    </row>
    <row r="3826" spans="1:8" x14ac:dyDescent="0.2">
      <c r="A3826" s="56">
        <v>2016</v>
      </c>
      <c r="B3826" s="56">
        <v>11655</v>
      </c>
      <c r="C3826" s="56" t="s">
        <v>442</v>
      </c>
      <c r="D3826" s="56" t="s">
        <v>3797</v>
      </c>
      <c r="E3826" s="2" t="s">
        <v>366</v>
      </c>
      <c r="F3826" s="56" t="s">
        <v>212</v>
      </c>
      <c r="G3826" s="56">
        <v>3</v>
      </c>
      <c r="H3826" s="56">
        <v>9</v>
      </c>
    </row>
    <row r="3827" spans="1:8" x14ac:dyDescent="0.2">
      <c r="A3827" s="56">
        <v>2016</v>
      </c>
      <c r="B3827" s="56">
        <v>11587</v>
      </c>
      <c r="C3827" s="56" t="s">
        <v>400</v>
      </c>
      <c r="D3827" s="56" t="s">
        <v>458</v>
      </c>
      <c r="E3827" s="2" t="s">
        <v>5968</v>
      </c>
      <c r="F3827" s="56" t="s">
        <v>206</v>
      </c>
      <c r="G3827" s="56">
        <v>3</v>
      </c>
      <c r="H3827" s="56">
        <v>10</v>
      </c>
    </row>
    <row r="3828" spans="1:8" x14ac:dyDescent="0.2">
      <c r="A3828" s="56">
        <v>2016</v>
      </c>
      <c r="B3828" s="56">
        <v>11769</v>
      </c>
      <c r="C3828" s="56" t="s">
        <v>386</v>
      </c>
      <c r="D3828" s="56" t="s">
        <v>234</v>
      </c>
      <c r="E3828" s="2" t="s">
        <v>6120</v>
      </c>
      <c r="F3828" s="56" t="s">
        <v>217</v>
      </c>
      <c r="G3828" s="56">
        <v>3</v>
      </c>
      <c r="H3828" s="56">
        <v>11</v>
      </c>
    </row>
    <row r="3829" spans="1:8" x14ac:dyDescent="0.2">
      <c r="A3829" s="56">
        <v>2016</v>
      </c>
      <c r="B3829" s="56">
        <v>11750</v>
      </c>
      <c r="C3829" s="56" t="s">
        <v>514</v>
      </c>
      <c r="D3829" s="56" t="s">
        <v>192</v>
      </c>
      <c r="E3829" s="2" t="s">
        <v>3477</v>
      </c>
      <c r="F3829" s="56" t="s">
        <v>221</v>
      </c>
      <c r="G3829" s="56">
        <v>3</v>
      </c>
      <c r="H3829" s="56">
        <v>12</v>
      </c>
    </row>
    <row r="3830" spans="1:8" x14ac:dyDescent="0.2">
      <c r="A3830" s="56">
        <v>2016</v>
      </c>
      <c r="B3830" s="56">
        <v>11506</v>
      </c>
      <c r="C3830" s="56" t="s">
        <v>256</v>
      </c>
      <c r="D3830" s="56" t="s">
        <v>331</v>
      </c>
      <c r="E3830" s="2" t="s">
        <v>3467</v>
      </c>
      <c r="F3830" s="56" t="s">
        <v>196</v>
      </c>
      <c r="G3830" s="56">
        <v>3</v>
      </c>
      <c r="H3830" s="56">
        <v>13</v>
      </c>
    </row>
    <row r="3831" spans="1:8" x14ac:dyDescent="0.2">
      <c r="A3831" s="56">
        <v>2016</v>
      </c>
      <c r="B3831" s="56">
        <v>11552</v>
      </c>
      <c r="C3831" s="56" t="s">
        <v>404</v>
      </c>
      <c r="D3831" s="56" t="s">
        <v>452</v>
      </c>
      <c r="E3831" s="2" t="s">
        <v>6121</v>
      </c>
      <c r="F3831" s="56" t="s">
        <v>201</v>
      </c>
      <c r="G3831" s="56">
        <v>3</v>
      </c>
      <c r="H3831" s="56">
        <v>14</v>
      </c>
    </row>
    <row r="3832" spans="1:8" x14ac:dyDescent="0.2">
      <c r="A3832" s="56">
        <v>2016</v>
      </c>
      <c r="B3832" s="56">
        <v>11603</v>
      </c>
      <c r="C3832" s="56" t="s">
        <v>319</v>
      </c>
      <c r="D3832" s="56" t="s">
        <v>6122</v>
      </c>
      <c r="E3832" s="2" t="s">
        <v>228</v>
      </c>
      <c r="F3832" s="56" t="s">
        <v>209</v>
      </c>
      <c r="G3832" s="56">
        <v>3</v>
      </c>
      <c r="H3832" s="56">
        <v>15</v>
      </c>
    </row>
    <row r="3833" spans="1:8" x14ac:dyDescent="0.2">
      <c r="A3833" s="56">
        <v>2016</v>
      </c>
      <c r="B3833" s="56">
        <v>11770</v>
      </c>
      <c r="C3833" s="56" t="s">
        <v>392</v>
      </c>
      <c r="D3833" s="56" t="s">
        <v>213</v>
      </c>
      <c r="E3833" s="2" t="s">
        <v>4059</v>
      </c>
      <c r="F3833" s="56" t="s">
        <v>217</v>
      </c>
      <c r="G3833" s="56">
        <v>3</v>
      </c>
      <c r="H3833" s="56">
        <v>16</v>
      </c>
    </row>
    <row r="3834" spans="1:8" x14ac:dyDescent="0.2">
      <c r="A3834" s="56">
        <v>2016</v>
      </c>
      <c r="B3834" s="56">
        <v>11434</v>
      </c>
      <c r="C3834" s="56" t="s">
        <v>1525</v>
      </c>
      <c r="D3834" s="56" t="s">
        <v>5083</v>
      </c>
      <c r="E3834" s="2" t="s">
        <v>6123</v>
      </c>
      <c r="F3834" s="56" t="s">
        <v>190</v>
      </c>
      <c r="G3834" s="56">
        <v>3</v>
      </c>
      <c r="H3834" s="56">
        <v>17</v>
      </c>
    </row>
    <row r="3835" spans="1:8" x14ac:dyDescent="0.2">
      <c r="A3835" s="56">
        <v>2016</v>
      </c>
      <c r="B3835" s="56">
        <v>11586</v>
      </c>
      <c r="C3835" s="56" t="s">
        <v>243</v>
      </c>
      <c r="D3835" s="56" t="s">
        <v>262</v>
      </c>
      <c r="E3835" s="2" t="s">
        <v>6124</v>
      </c>
      <c r="F3835" s="56" t="s">
        <v>206</v>
      </c>
      <c r="G3835" s="56">
        <v>3</v>
      </c>
      <c r="H3835" s="56">
        <v>18</v>
      </c>
    </row>
    <row r="3836" spans="1:8" x14ac:dyDescent="0.2">
      <c r="A3836" s="56">
        <v>2016</v>
      </c>
      <c r="B3836" s="56">
        <v>11653</v>
      </c>
      <c r="C3836" s="56" t="s">
        <v>295</v>
      </c>
      <c r="D3836" s="56" t="s">
        <v>6125</v>
      </c>
      <c r="E3836" s="2" t="s">
        <v>6126</v>
      </c>
      <c r="F3836" s="56" t="s">
        <v>212</v>
      </c>
      <c r="G3836" s="56">
        <v>4</v>
      </c>
      <c r="H3836" s="56">
        <v>1</v>
      </c>
    </row>
    <row r="3837" spans="1:8" x14ac:dyDescent="0.2">
      <c r="A3837" s="56">
        <v>2016</v>
      </c>
      <c r="B3837" s="56">
        <v>11605</v>
      </c>
      <c r="C3837" s="56" t="s">
        <v>516</v>
      </c>
      <c r="D3837" s="56" t="s">
        <v>234</v>
      </c>
      <c r="E3837" s="2" t="s">
        <v>6127</v>
      </c>
      <c r="F3837" s="56" t="s">
        <v>209</v>
      </c>
      <c r="G3837" s="56">
        <v>4</v>
      </c>
      <c r="H3837" s="56">
        <v>2</v>
      </c>
    </row>
    <row r="3838" spans="1:8" x14ac:dyDescent="0.2">
      <c r="A3838" s="56">
        <v>2016</v>
      </c>
      <c r="B3838" s="56">
        <v>11549</v>
      </c>
      <c r="C3838" s="56" t="s">
        <v>379</v>
      </c>
      <c r="D3838" s="56" t="s">
        <v>227</v>
      </c>
      <c r="E3838" s="2" t="s">
        <v>6128</v>
      </c>
      <c r="F3838" s="56" t="s">
        <v>201</v>
      </c>
      <c r="G3838" s="56">
        <v>4</v>
      </c>
      <c r="H3838" s="56">
        <v>3</v>
      </c>
    </row>
    <row r="3839" spans="1:8" x14ac:dyDescent="0.2">
      <c r="A3839" s="56">
        <v>2016</v>
      </c>
      <c r="B3839" s="56">
        <v>11589</v>
      </c>
      <c r="C3839" s="56" t="s">
        <v>515</v>
      </c>
      <c r="D3839" s="56" t="s">
        <v>229</v>
      </c>
      <c r="E3839" s="2" t="s">
        <v>6129</v>
      </c>
      <c r="F3839" s="56" t="s">
        <v>206</v>
      </c>
      <c r="G3839" s="56">
        <v>4</v>
      </c>
      <c r="H3839" s="56">
        <v>4</v>
      </c>
    </row>
    <row r="3840" spans="1:8" x14ac:dyDescent="0.2">
      <c r="A3840" s="56">
        <v>2016</v>
      </c>
      <c r="B3840" s="56">
        <v>11622</v>
      </c>
      <c r="C3840" s="56" t="s">
        <v>256</v>
      </c>
      <c r="D3840" s="56" t="s">
        <v>6130</v>
      </c>
      <c r="E3840" s="2" t="s">
        <v>6131</v>
      </c>
      <c r="F3840" s="56" t="s">
        <v>211</v>
      </c>
      <c r="G3840" s="56">
        <v>4</v>
      </c>
      <c r="H3840" s="56">
        <v>5</v>
      </c>
    </row>
    <row r="3841" spans="1:8" x14ac:dyDescent="0.2">
      <c r="A3841" s="56">
        <v>2016</v>
      </c>
      <c r="B3841" s="56">
        <v>11558</v>
      </c>
      <c r="C3841" s="56" t="s">
        <v>243</v>
      </c>
      <c r="D3841" s="56" t="s">
        <v>6132</v>
      </c>
      <c r="E3841" s="2" t="s">
        <v>300</v>
      </c>
      <c r="F3841" s="56" t="s">
        <v>201</v>
      </c>
      <c r="G3841" s="56">
        <v>4</v>
      </c>
      <c r="H3841" s="56">
        <v>6</v>
      </c>
    </row>
    <row r="3842" spans="1:8" x14ac:dyDescent="0.2">
      <c r="A3842" s="56">
        <v>2016</v>
      </c>
      <c r="B3842" s="56">
        <v>11398</v>
      </c>
      <c r="C3842" s="56" t="s">
        <v>409</v>
      </c>
      <c r="D3842" s="56" t="s">
        <v>214</v>
      </c>
      <c r="E3842" s="2" t="s">
        <v>4930</v>
      </c>
      <c r="F3842" s="56" t="s">
        <v>188</v>
      </c>
      <c r="G3842" s="56">
        <v>4</v>
      </c>
      <c r="H3842" s="56">
        <v>7</v>
      </c>
    </row>
    <row r="3843" spans="1:8" x14ac:dyDescent="0.2">
      <c r="A3843" s="56">
        <v>2016</v>
      </c>
      <c r="B3843" s="56">
        <v>11550</v>
      </c>
      <c r="C3843" s="56" t="s">
        <v>397</v>
      </c>
      <c r="D3843" s="56" t="s">
        <v>285</v>
      </c>
      <c r="E3843" s="2" t="s">
        <v>6133</v>
      </c>
      <c r="F3843" s="56" t="s">
        <v>201</v>
      </c>
      <c r="G3843" s="56">
        <v>4</v>
      </c>
      <c r="H3843" s="56">
        <v>8</v>
      </c>
    </row>
    <row r="3844" spans="1:8" x14ac:dyDescent="0.2">
      <c r="A3844" s="56">
        <v>2016</v>
      </c>
      <c r="B3844" s="56">
        <v>11768</v>
      </c>
      <c r="C3844" s="56" t="s">
        <v>442</v>
      </c>
      <c r="D3844" s="56" t="s">
        <v>6134</v>
      </c>
      <c r="E3844" s="2" t="s">
        <v>222</v>
      </c>
      <c r="F3844" s="56" t="s">
        <v>217</v>
      </c>
      <c r="G3844" s="56">
        <v>4</v>
      </c>
      <c r="H3844" s="56">
        <v>9</v>
      </c>
    </row>
    <row r="3845" spans="1:8" x14ac:dyDescent="0.2">
      <c r="A3845" s="56">
        <v>2016</v>
      </c>
      <c r="B3845" s="56">
        <v>11626</v>
      </c>
      <c r="C3845" s="56" t="s">
        <v>400</v>
      </c>
      <c r="D3845" s="56" t="s">
        <v>3970</v>
      </c>
      <c r="E3845" s="2" t="s">
        <v>277</v>
      </c>
      <c r="F3845" s="56" t="s">
        <v>211</v>
      </c>
      <c r="G3845" s="56">
        <v>4</v>
      </c>
      <c r="H3845" s="56">
        <v>10</v>
      </c>
    </row>
    <row r="3846" spans="1:8" x14ac:dyDescent="0.2">
      <c r="A3846" s="56">
        <v>2016</v>
      </c>
      <c r="B3846" s="56">
        <v>11753</v>
      </c>
      <c r="C3846" s="56" t="s">
        <v>1526</v>
      </c>
      <c r="D3846" s="56" t="s">
        <v>6135</v>
      </c>
      <c r="E3846" s="2" t="s">
        <v>3200</v>
      </c>
      <c r="F3846" s="56" t="s">
        <v>221</v>
      </c>
      <c r="G3846" s="56">
        <v>4</v>
      </c>
      <c r="H3846" s="56">
        <v>11</v>
      </c>
    </row>
    <row r="3847" spans="1:8" x14ac:dyDescent="0.2">
      <c r="A3847" s="56">
        <v>2016</v>
      </c>
      <c r="B3847" s="56">
        <v>11537</v>
      </c>
      <c r="C3847" s="56" t="s">
        <v>514</v>
      </c>
      <c r="D3847" s="56" t="s">
        <v>3687</v>
      </c>
      <c r="E3847" s="2" t="s">
        <v>6136</v>
      </c>
      <c r="F3847" s="56" t="s">
        <v>199</v>
      </c>
      <c r="G3847" s="56">
        <v>4</v>
      </c>
      <c r="H3847" s="56">
        <v>12</v>
      </c>
    </row>
    <row r="3848" spans="1:8" x14ac:dyDescent="0.2">
      <c r="A3848" s="56">
        <v>2016</v>
      </c>
      <c r="B3848" s="56">
        <v>11397</v>
      </c>
      <c r="C3848" s="56" t="s">
        <v>422</v>
      </c>
      <c r="D3848" s="56" t="s">
        <v>253</v>
      </c>
      <c r="E3848" s="2" t="s">
        <v>266</v>
      </c>
      <c r="F3848" s="56" t="s">
        <v>188</v>
      </c>
      <c r="G3848" s="56">
        <v>4</v>
      </c>
      <c r="H3848" s="56">
        <v>13</v>
      </c>
    </row>
    <row r="3849" spans="1:8" x14ac:dyDescent="0.2">
      <c r="A3849" s="56">
        <v>2016</v>
      </c>
      <c r="B3849" s="56">
        <v>11560</v>
      </c>
      <c r="C3849" s="56" t="s">
        <v>243</v>
      </c>
      <c r="D3849" s="56" t="s">
        <v>5529</v>
      </c>
      <c r="E3849" s="2" t="s">
        <v>197</v>
      </c>
      <c r="F3849" s="56" t="s">
        <v>201</v>
      </c>
      <c r="G3849" s="56">
        <v>4</v>
      </c>
      <c r="H3849" s="56">
        <v>14</v>
      </c>
    </row>
    <row r="3850" spans="1:8" x14ac:dyDescent="0.2">
      <c r="A3850" s="56">
        <v>2016</v>
      </c>
      <c r="B3850" s="56">
        <v>11660</v>
      </c>
      <c r="C3850" s="56" t="s">
        <v>319</v>
      </c>
      <c r="D3850" s="56" t="s">
        <v>325</v>
      </c>
      <c r="E3850" s="2" t="s">
        <v>6137</v>
      </c>
      <c r="F3850" s="56" t="s">
        <v>212</v>
      </c>
      <c r="G3850" s="56">
        <v>4</v>
      </c>
      <c r="H3850" s="56">
        <v>15</v>
      </c>
    </row>
    <row r="3851" spans="1:8" x14ac:dyDescent="0.2">
      <c r="A3851" s="56">
        <v>2016</v>
      </c>
      <c r="B3851" s="56">
        <v>11507</v>
      </c>
      <c r="C3851" s="56" t="s">
        <v>392</v>
      </c>
      <c r="D3851" s="56" t="s">
        <v>6138</v>
      </c>
      <c r="E3851" s="2" t="s">
        <v>6139</v>
      </c>
      <c r="F3851" s="56" t="s">
        <v>196</v>
      </c>
      <c r="G3851" s="56">
        <v>4</v>
      </c>
      <c r="H3851" s="56">
        <v>16</v>
      </c>
    </row>
    <row r="3852" spans="1:8" x14ac:dyDescent="0.2">
      <c r="A3852" s="56">
        <v>2016</v>
      </c>
      <c r="B3852" s="56">
        <v>11607</v>
      </c>
      <c r="C3852" s="56" t="s">
        <v>1525</v>
      </c>
      <c r="D3852" s="56" t="s">
        <v>330</v>
      </c>
      <c r="E3852" s="2" t="s">
        <v>237</v>
      </c>
      <c r="F3852" s="56" t="s">
        <v>209</v>
      </c>
      <c r="G3852" s="56">
        <v>4</v>
      </c>
      <c r="H3852" s="56">
        <v>17</v>
      </c>
    </row>
    <row r="3853" spans="1:8" x14ac:dyDescent="0.2">
      <c r="A3853" s="56">
        <v>2016</v>
      </c>
      <c r="B3853" s="56">
        <v>11476</v>
      </c>
      <c r="C3853" s="56" t="s">
        <v>243</v>
      </c>
      <c r="D3853" s="56" t="s">
        <v>4668</v>
      </c>
      <c r="E3853" s="2" t="s">
        <v>3562</v>
      </c>
      <c r="F3853" s="56" t="s">
        <v>198</v>
      </c>
      <c r="G3853" s="56">
        <v>4</v>
      </c>
      <c r="H3853" s="56">
        <v>18</v>
      </c>
    </row>
    <row r="3854" spans="1:8" x14ac:dyDescent="0.2">
      <c r="A3854" s="56">
        <v>2016</v>
      </c>
      <c r="B3854" s="56">
        <v>11509</v>
      </c>
      <c r="C3854" s="56" t="s">
        <v>295</v>
      </c>
      <c r="D3854" s="56" t="s">
        <v>484</v>
      </c>
      <c r="E3854" s="2" t="s">
        <v>382</v>
      </c>
      <c r="F3854" s="56" t="s">
        <v>196</v>
      </c>
      <c r="G3854" s="56">
        <v>5</v>
      </c>
      <c r="H3854" s="56">
        <v>1</v>
      </c>
    </row>
    <row r="3855" spans="1:8" x14ac:dyDescent="0.2">
      <c r="A3855" s="56">
        <v>2016</v>
      </c>
      <c r="B3855" s="56">
        <v>11478</v>
      </c>
      <c r="C3855" s="56" t="s">
        <v>516</v>
      </c>
      <c r="D3855" s="56" t="s">
        <v>472</v>
      </c>
      <c r="E3855" s="2" t="s">
        <v>6140</v>
      </c>
      <c r="F3855" s="56" t="s">
        <v>198</v>
      </c>
      <c r="G3855" s="56">
        <v>5</v>
      </c>
      <c r="H3855" s="56">
        <v>2</v>
      </c>
    </row>
    <row r="3856" spans="1:8" x14ac:dyDescent="0.2">
      <c r="A3856" s="56">
        <v>2016</v>
      </c>
      <c r="B3856" s="56">
        <v>11774</v>
      </c>
      <c r="C3856" s="56" t="s">
        <v>379</v>
      </c>
      <c r="D3856" s="56" t="s">
        <v>523</v>
      </c>
      <c r="E3856" s="2" t="s">
        <v>6141</v>
      </c>
      <c r="F3856" s="56" t="s">
        <v>217</v>
      </c>
      <c r="G3856" s="56">
        <v>5</v>
      </c>
      <c r="H3856" s="56">
        <v>3</v>
      </c>
    </row>
    <row r="3857" spans="1:8" x14ac:dyDescent="0.2">
      <c r="A3857" s="56">
        <v>2016</v>
      </c>
      <c r="B3857" s="56">
        <v>11590</v>
      </c>
      <c r="C3857" s="56" t="s">
        <v>515</v>
      </c>
      <c r="D3857" s="56" t="s">
        <v>6142</v>
      </c>
      <c r="E3857" s="2" t="s">
        <v>3694</v>
      </c>
      <c r="F3857" s="56" t="s">
        <v>206</v>
      </c>
      <c r="G3857" s="56">
        <v>5</v>
      </c>
      <c r="H3857" s="56">
        <v>4</v>
      </c>
    </row>
    <row r="3858" spans="1:8" x14ac:dyDescent="0.2">
      <c r="A3858" s="56">
        <v>2016</v>
      </c>
      <c r="B3858" s="56">
        <v>11658</v>
      </c>
      <c r="C3858" s="56" t="s">
        <v>256</v>
      </c>
      <c r="D3858" s="56" t="s">
        <v>318</v>
      </c>
      <c r="E3858" s="2" t="s">
        <v>434</v>
      </c>
      <c r="F3858" s="56" t="s">
        <v>212</v>
      </c>
      <c r="G3858" s="56">
        <v>5</v>
      </c>
      <c r="H3858" s="56">
        <v>5</v>
      </c>
    </row>
    <row r="3859" spans="1:8" x14ac:dyDescent="0.2">
      <c r="A3859" s="56">
        <v>2016</v>
      </c>
      <c r="B3859" s="56">
        <v>11610</v>
      </c>
      <c r="C3859" s="56" t="s">
        <v>1525</v>
      </c>
      <c r="D3859" s="56" t="s">
        <v>274</v>
      </c>
      <c r="E3859" s="2" t="s">
        <v>247</v>
      </c>
      <c r="F3859" s="56" t="s">
        <v>209</v>
      </c>
      <c r="G3859" s="56">
        <v>5</v>
      </c>
      <c r="H3859" s="56">
        <v>6</v>
      </c>
    </row>
    <row r="3860" spans="1:8" x14ac:dyDescent="0.2">
      <c r="A3860" s="56">
        <v>2016</v>
      </c>
      <c r="B3860" s="56">
        <v>11771</v>
      </c>
      <c r="C3860" s="56" t="s">
        <v>409</v>
      </c>
      <c r="D3860" s="56" t="s">
        <v>6143</v>
      </c>
      <c r="E3860" s="2" t="s">
        <v>432</v>
      </c>
      <c r="F3860" s="56" t="s">
        <v>217</v>
      </c>
      <c r="G3860" s="56">
        <v>5</v>
      </c>
      <c r="H3860" s="56">
        <v>7</v>
      </c>
    </row>
    <row r="3861" spans="1:8" x14ac:dyDescent="0.2">
      <c r="A3861" s="56">
        <v>2016</v>
      </c>
      <c r="B3861" s="56">
        <v>11591</v>
      </c>
      <c r="C3861" s="56" t="s">
        <v>397</v>
      </c>
      <c r="D3861" s="56" t="s">
        <v>245</v>
      </c>
      <c r="E3861" s="2" t="s">
        <v>6144</v>
      </c>
      <c r="F3861" s="56" t="s">
        <v>206</v>
      </c>
      <c r="G3861" s="56">
        <v>5</v>
      </c>
      <c r="H3861" s="56">
        <v>8</v>
      </c>
    </row>
    <row r="3862" spans="1:8" x14ac:dyDescent="0.2">
      <c r="A3862" s="56">
        <v>2016</v>
      </c>
      <c r="B3862" s="56">
        <v>11592</v>
      </c>
      <c r="C3862" s="56" t="s">
        <v>442</v>
      </c>
      <c r="D3862" s="56" t="s">
        <v>1469</v>
      </c>
      <c r="E3862" s="2" t="s">
        <v>4167</v>
      </c>
      <c r="F3862" s="56" t="s">
        <v>206</v>
      </c>
      <c r="G3862" s="56">
        <v>5</v>
      </c>
      <c r="H3862" s="56">
        <v>9</v>
      </c>
    </row>
    <row r="3863" spans="1:8" x14ac:dyDescent="0.2">
      <c r="A3863" s="56">
        <v>2016</v>
      </c>
      <c r="B3863" s="56">
        <v>11777</v>
      </c>
      <c r="C3863" s="56" t="s">
        <v>400</v>
      </c>
      <c r="D3863" s="56" t="s">
        <v>192</v>
      </c>
      <c r="E3863" s="2" t="s">
        <v>6145</v>
      </c>
      <c r="F3863" s="56" t="s">
        <v>217</v>
      </c>
      <c r="G3863" s="56">
        <v>5</v>
      </c>
      <c r="H3863" s="56">
        <v>10</v>
      </c>
    </row>
    <row r="3864" spans="1:8" x14ac:dyDescent="0.2">
      <c r="A3864" s="56">
        <v>2016</v>
      </c>
      <c r="B3864" s="56">
        <v>11435</v>
      </c>
      <c r="C3864" s="56" t="s">
        <v>386</v>
      </c>
      <c r="D3864" s="56" t="s">
        <v>213</v>
      </c>
      <c r="E3864" s="2" t="s">
        <v>6146</v>
      </c>
      <c r="F3864" s="56" t="s">
        <v>190</v>
      </c>
      <c r="G3864" s="56">
        <v>5</v>
      </c>
      <c r="H3864" s="56">
        <v>11</v>
      </c>
    </row>
    <row r="3865" spans="1:8" x14ac:dyDescent="0.2">
      <c r="A3865" s="56">
        <v>2016</v>
      </c>
      <c r="B3865" s="56">
        <v>11431</v>
      </c>
      <c r="C3865" s="56" t="s">
        <v>514</v>
      </c>
      <c r="D3865" s="56" t="s">
        <v>328</v>
      </c>
      <c r="E3865" s="2" t="s">
        <v>6147</v>
      </c>
      <c r="F3865" s="56" t="s">
        <v>190</v>
      </c>
      <c r="G3865" s="56">
        <v>5</v>
      </c>
      <c r="H3865" s="56">
        <v>12</v>
      </c>
    </row>
    <row r="3866" spans="1:8" x14ac:dyDescent="0.2">
      <c r="A3866" s="56">
        <v>2016</v>
      </c>
      <c r="B3866" s="56">
        <v>11593</v>
      </c>
      <c r="C3866" s="56" t="s">
        <v>422</v>
      </c>
      <c r="D3866" s="56" t="s">
        <v>3462</v>
      </c>
      <c r="E3866" s="2" t="s">
        <v>6148</v>
      </c>
      <c r="F3866" s="56" t="s">
        <v>206</v>
      </c>
      <c r="G3866" s="56">
        <v>5</v>
      </c>
      <c r="H3866" s="56">
        <v>13</v>
      </c>
    </row>
    <row r="3867" spans="1:8" x14ac:dyDescent="0.2">
      <c r="A3867" s="56">
        <v>2016</v>
      </c>
      <c r="B3867" s="56">
        <v>11479</v>
      </c>
      <c r="C3867" s="56" t="s">
        <v>404</v>
      </c>
      <c r="D3867" s="56" t="s">
        <v>381</v>
      </c>
      <c r="E3867" s="2" t="s">
        <v>380</v>
      </c>
      <c r="F3867" s="56" t="s">
        <v>198</v>
      </c>
      <c r="G3867" s="56">
        <v>5</v>
      </c>
      <c r="H3867" s="56">
        <v>14</v>
      </c>
    </row>
    <row r="3868" spans="1:8" x14ac:dyDescent="0.2">
      <c r="A3868" s="56">
        <v>2016</v>
      </c>
      <c r="B3868" s="56">
        <v>11754</v>
      </c>
      <c r="C3868" s="56" t="s">
        <v>319</v>
      </c>
      <c r="D3868" s="56" t="s">
        <v>5577</v>
      </c>
      <c r="E3868" s="2" t="s">
        <v>1742</v>
      </c>
      <c r="F3868" s="56" t="s">
        <v>221</v>
      </c>
      <c r="G3868" s="56">
        <v>5</v>
      </c>
      <c r="H3868" s="56">
        <v>15</v>
      </c>
    </row>
    <row r="3869" spans="1:8" x14ac:dyDescent="0.2">
      <c r="A3869" s="56">
        <v>2016</v>
      </c>
      <c r="B3869" s="56">
        <v>11667</v>
      </c>
      <c r="C3869" s="56" t="s">
        <v>392</v>
      </c>
      <c r="D3869" s="56" t="s">
        <v>484</v>
      </c>
      <c r="E3869" s="2" t="s">
        <v>277</v>
      </c>
      <c r="F3869" s="56" t="s">
        <v>212</v>
      </c>
      <c r="G3869" s="56">
        <v>5</v>
      </c>
      <c r="H3869" s="56">
        <v>16</v>
      </c>
    </row>
    <row r="3870" spans="1:8" x14ac:dyDescent="0.2">
      <c r="A3870" s="56">
        <v>2016</v>
      </c>
      <c r="B3870" s="56">
        <v>11624</v>
      </c>
      <c r="C3870" s="56" t="s">
        <v>1525</v>
      </c>
      <c r="D3870" s="56" t="s">
        <v>456</v>
      </c>
      <c r="E3870" s="2" t="s">
        <v>3429</v>
      </c>
      <c r="F3870" s="56" t="s">
        <v>211</v>
      </c>
      <c r="G3870" s="56">
        <v>5</v>
      </c>
      <c r="H3870" s="56">
        <v>17</v>
      </c>
    </row>
    <row r="3871" spans="1:8" x14ac:dyDescent="0.2">
      <c r="A3871" s="56">
        <v>2016</v>
      </c>
      <c r="B3871" s="56">
        <v>11512</v>
      </c>
      <c r="C3871" s="56" t="s">
        <v>1525</v>
      </c>
      <c r="D3871" s="56" t="s">
        <v>487</v>
      </c>
      <c r="E3871" s="2" t="s">
        <v>280</v>
      </c>
      <c r="F3871" s="56" t="s">
        <v>196</v>
      </c>
      <c r="G3871" s="56">
        <v>5</v>
      </c>
      <c r="H3871" s="56">
        <v>18</v>
      </c>
    </row>
    <row r="3872" spans="1:8" x14ac:dyDescent="0.2">
      <c r="A3872" s="56">
        <v>2016</v>
      </c>
      <c r="B3872" s="56">
        <v>11436</v>
      </c>
      <c r="C3872" s="56" t="s">
        <v>295</v>
      </c>
      <c r="D3872" s="56" t="s">
        <v>287</v>
      </c>
      <c r="E3872" s="2" t="s">
        <v>228</v>
      </c>
      <c r="F3872" s="56" t="s">
        <v>190</v>
      </c>
      <c r="G3872" s="56">
        <v>6</v>
      </c>
      <c r="H3872" s="56">
        <v>1</v>
      </c>
    </row>
    <row r="3873" spans="1:8" x14ac:dyDescent="0.2">
      <c r="A3873" s="56">
        <v>2016</v>
      </c>
      <c r="B3873" s="56">
        <v>11772</v>
      </c>
      <c r="C3873" s="56" t="s">
        <v>516</v>
      </c>
      <c r="D3873" s="56" t="s">
        <v>245</v>
      </c>
      <c r="E3873" s="2" t="s">
        <v>6149</v>
      </c>
      <c r="F3873" s="56" t="s">
        <v>217</v>
      </c>
      <c r="G3873" s="56">
        <v>6</v>
      </c>
      <c r="H3873" s="56">
        <v>2</v>
      </c>
    </row>
    <row r="3874" spans="1:8" x14ac:dyDescent="0.2">
      <c r="A3874" s="56">
        <v>2016</v>
      </c>
      <c r="B3874" s="56">
        <v>11538</v>
      </c>
      <c r="C3874" s="56" t="s">
        <v>386</v>
      </c>
      <c r="D3874" s="56" t="s">
        <v>6150</v>
      </c>
      <c r="E3874" s="2" t="s">
        <v>252</v>
      </c>
      <c r="F3874" s="56" t="s">
        <v>199</v>
      </c>
      <c r="G3874" s="56">
        <v>6</v>
      </c>
      <c r="H3874" s="56">
        <v>3</v>
      </c>
    </row>
    <row r="3875" spans="1:8" x14ac:dyDescent="0.2">
      <c r="A3875" s="56">
        <v>2016</v>
      </c>
      <c r="B3875" s="56">
        <v>11756</v>
      </c>
      <c r="C3875" s="56" t="s">
        <v>515</v>
      </c>
      <c r="D3875" s="56" t="s">
        <v>6151</v>
      </c>
      <c r="E3875" s="2" t="s">
        <v>6152</v>
      </c>
      <c r="F3875" s="56" t="s">
        <v>221</v>
      </c>
      <c r="G3875" s="56">
        <v>6</v>
      </c>
      <c r="H3875" s="56">
        <v>4</v>
      </c>
    </row>
    <row r="3876" spans="1:8" x14ac:dyDescent="0.2">
      <c r="A3876" s="56">
        <v>2016</v>
      </c>
      <c r="B3876" s="56">
        <v>11449</v>
      </c>
      <c r="C3876" s="56" t="s">
        <v>256</v>
      </c>
      <c r="D3876" s="56" t="s">
        <v>259</v>
      </c>
      <c r="E3876" s="2" t="s">
        <v>6153</v>
      </c>
      <c r="F3876" s="56" t="s">
        <v>193</v>
      </c>
      <c r="G3876" s="56">
        <v>6</v>
      </c>
      <c r="H3876" s="56">
        <v>5</v>
      </c>
    </row>
    <row r="3877" spans="1:8" x14ac:dyDescent="0.2">
      <c r="A3877" s="56">
        <v>2016</v>
      </c>
      <c r="B3877" s="56">
        <v>11625</v>
      </c>
      <c r="C3877" s="56" t="s">
        <v>1526</v>
      </c>
      <c r="D3877" s="56" t="s">
        <v>6154</v>
      </c>
      <c r="E3877" s="2" t="s">
        <v>6155</v>
      </c>
      <c r="F3877" s="56" t="s">
        <v>211</v>
      </c>
      <c r="G3877" s="56">
        <v>6</v>
      </c>
      <c r="H3877" s="56">
        <v>6</v>
      </c>
    </row>
    <row r="3878" spans="1:8" x14ac:dyDescent="0.2">
      <c r="A3878" s="56">
        <v>2016</v>
      </c>
      <c r="B3878" s="56">
        <v>11594</v>
      </c>
      <c r="C3878" s="56" t="s">
        <v>409</v>
      </c>
      <c r="D3878" s="56" t="s">
        <v>205</v>
      </c>
      <c r="E3878" s="2" t="s">
        <v>4425</v>
      </c>
      <c r="F3878" s="56" t="s">
        <v>206</v>
      </c>
      <c r="G3878" s="56">
        <v>6</v>
      </c>
      <c r="H3878" s="56">
        <v>7</v>
      </c>
    </row>
    <row r="3879" spans="1:8" x14ac:dyDescent="0.2">
      <c r="A3879" s="56">
        <v>2016</v>
      </c>
      <c r="B3879" s="56">
        <v>11784</v>
      </c>
      <c r="C3879" s="56" t="s">
        <v>397</v>
      </c>
      <c r="D3879" s="56" t="s">
        <v>3800</v>
      </c>
      <c r="E3879" s="2" t="s">
        <v>3174</v>
      </c>
      <c r="F3879" s="56" t="s">
        <v>217</v>
      </c>
      <c r="G3879" s="56">
        <v>6</v>
      </c>
      <c r="H3879" s="56">
        <v>8</v>
      </c>
    </row>
    <row r="3880" spans="1:8" x14ac:dyDescent="0.2">
      <c r="A3880" s="56">
        <v>2016</v>
      </c>
      <c r="B3880" s="56">
        <v>11553</v>
      </c>
      <c r="C3880" s="56" t="s">
        <v>442</v>
      </c>
      <c r="D3880" s="56" t="s">
        <v>6156</v>
      </c>
      <c r="E3880" s="2" t="s">
        <v>222</v>
      </c>
      <c r="F3880" s="56" t="s">
        <v>201</v>
      </c>
      <c r="G3880" s="56">
        <v>6</v>
      </c>
      <c r="H3880" s="56">
        <v>9</v>
      </c>
    </row>
    <row r="3881" spans="1:8" x14ac:dyDescent="0.2">
      <c r="A3881" s="56">
        <v>2016</v>
      </c>
      <c r="B3881" s="56">
        <v>11668</v>
      </c>
      <c r="C3881" s="56" t="s">
        <v>400</v>
      </c>
      <c r="D3881" s="56" t="s">
        <v>259</v>
      </c>
      <c r="E3881" s="2" t="s">
        <v>469</v>
      </c>
      <c r="F3881" s="56" t="s">
        <v>212</v>
      </c>
      <c r="G3881" s="56">
        <v>6</v>
      </c>
      <c r="H3881" s="56">
        <v>10</v>
      </c>
    </row>
    <row r="3882" spans="1:8" x14ac:dyDescent="0.2">
      <c r="A3882" s="56">
        <v>2016</v>
      </c>
      <c r="B3882" s="56">
        <v>11555</v>
      </c>
      <c r="C3882" s="56" t="s">
        <v>1525</v>
      </c>
      <c r="D3882" s="56" t="s">
        <v>5103</v>
      </c>
      <c r="E3882" s="2" t="s">
        <v>261</v>
      </c>
      <c r="F3882" s="56" t="s">
        <v>201</v>
      </c>
      <c r="G3882" s="56">
        <v>6</v>
      </c>
      <c r="H3882" s="56">
        <v>11</v>
      </c>
    </row>
    <row r="3883" spans="1:8" x14ac:dyDescent="0.2">
      <c r="A3883" s="56">
        <v>2016</v>
      </c>
      <c r="B3883" s="56">
        <v>11630</v>
      </c>
      <c r="C3883" s="56" t="s">
        <v>514</v>
      </c>
      <c r="D3883" s="56" t="s">
        <v>6157</v>
      </c>
      <c r="E3883" s="2" t="s">
        <v>316</v>
      </c>
      <c r="F3883" s="56" t="s">
        <v>211</v>
      </c>
      <c r="G3883" s="56">
        <v>6</v>
      </c>
      <c r="H3883" s="56">
        <v>12</v>
      </c>
    </row>
    <row r="3884" spans="1:8" x14ac:dyDescent="0.2">
      <c r="A3884" s="56">
        <v>2016</v>
      </c>
      <c r="B3884" s="56">
        <v>11661</v>
      </c>
      <c r="C3884" s="56" t="s">
        <v>422</v>
      </c>
      <c r="D3884" s="56" t="s">
        <v>6158</v>
      </c>
      <c r="E3884" s="2" t="s">
        <v>2221</v>
      </c>
      <c r="F3884" s="56" t="s">
        <v>212</v>
      </c>
      <c r="G3884" s="56">
        <v>6</v>
      </c>
      <c r="H3884" s="56">
        <v>13</v>
      </c>
    </row>
    <row r="3885" spans="1:8" x14ac:dyDescent="0.2">
      <c r="A3885" s="56">
        <v>2016</v>
      </c>
      <c r="B3885" s="56">
        <v>11451</v>
      </c>
      <c r="C3885" s="56" t="s">
        <v>404</v>
      </c>
      <c r="D3885" s="56" t="s">
        <v>281</v>
      </c>
      <c r="E3885" s="2" t="s">
        <v>3245</v>
      </c>
      <c r="F3885" s="56" t="s">
        <v>193</v>
      </c>
      <c r="G3885" s="56">
        <v>6</v>
      </c>
      <c r="H3885" s="56">
        <v>14</v>
      </c>
    </row>
    <row r="3886" spans="1:8" x14ac:dyDescent="0.2">
      <c r="A3886" s="56">
        <v>2016</v>
      </c>
      <c r="B3886" s="56">
        <v>11779</v>
      </c>
      <c r="C3886" s="56" t="s">
        <v>319</v>
      </c>
      <c r="D3886" s="56" t="s">
        <v>6159</v>
      </c>
      <c r="E3886" s="2" t="s">
        <v>643</v>
      </c>
      <c r="F3886" s="56" t="s">
        <v>217</v>
      </c>
      <c r="G3886" s="56">
        <v>6</v>
      </c>
      <c r="H3886" s="56">
        <v>15</v>
      </c>
    </row>
    <row r="3887" spans="1:8" x14ac:dyDescent="0.2">
      <c r="A3887" s="56">
        <v>2016</v>
      </c>
      <c r="B3887" s="56">
        <v>11438</v>
      </c>
      <c r="C3887" s="56" t="s">
        <v>392</v>
      </c>
      <c r="D3887" s="56" t="s">
        <v>6160</v>
      </c>
      <c r="E3887" s="2" t="s">
        <v>396</v>
      </c>
      <c r="F3887" s="56" t="s">
        <v>190</v>
      </c>
      <c r="G3887" s="56">
        <v>6</v>
      </c>
      <c r="H3887" s="56">
        <v>16</v>
      </c>
    </row>
    <row r="3888" spans="1:8" x14ac:dyDescent="0.2">
      <c r="A3888" s="56">
        <v>2016</v>
      </c>
      <c r="B3888" s="56">
        <v>11441</v>
      </c>
      <c r="C3888" s="56" t="s">
        <v>1525</v>
      </c>
      <c r="D3888" s="56" t="s">
        <v>385</v>
      </c>
      <c r="E3888" s="2" t="s">
        <v>6161</v>
      </c>
      <c r="F3888" s="56" t="s">
        <v>190</v>
      </c>
      <c r="G3888" s="56">
        <v>6</v>
      </c>
      <c r="H3888" s="56">
        <v>17</v>
      </c>
    </row>
    <row r="3889" spans="1:8" x14ac:dyDescent="0.2">
      <c r="A3889" s="56">
        <v>2016</v>
      </c>
      <c r="B3889" s="56">
        <v>11561</v>
      </c>
      <c r="C3889" s="56" t="s">
        <v>243</v>
      </c>
      <c r="D3889" s="56" t="s">
        <v>330</v>
      </c>
      <c r="E3889" s="2" t="s">
        <v>6162</v>
      </c>
      <c r="F3889" s="56" t="s">
        <v>201</v>
      </c>
      <c r="G3889" s="56">
        <v>6</v>
      </c>
      <c r="H3889" s="56">
        <v>18</v>
      </c>
    </row>
    <row r="3890" spans="1:8" x14ac:dyDescent="0.2">
      <c r="A3890" s="56">
        <v>2016</v>
      </c>
      <c r="B3890" s="56">
        <v>11672</v>
      </c>
      <c r="C3890" s="56" t="s">
        <v>295</v>
      </c>
      <c r="D3890" s="56" t="s">
        <v>6163</v>
      </c>
      <c r="E3890" s="2" t="s">
        <v>6164</v>
      </c>
      <c r="F3890" s="56" t="s">
        <v>212</v>
      </c>
      <c r="G3890" s="56">
        <v>7</v>
      </c>
      <c r="H3890" s="56">
        <v>1</v>
      </c>
    </row>
    <row r="3891" spans="1:8" x14ac:dyDescent="0.2">
      <c r="A3891" s="56">
        <v>2016</v>
      </c>
      <c r="B3891" s="56">
        <v>11752</v>
      </c>
      <c r="C3891" s="56" t="s">
        <v>516</v>
      </c>
      <c r="D3891" s="56" t="s">
        <v>3797</v>
      </c>
      <c r="E3891" s="2" t="s">
        <v>222</v>
      </c>
      <c r="F3891" s="56" t="s">
        <v>221</v>
      </c>
      <c r="G3891" s="56">
        <v>7</v>
      </c>
      <c r="H3891" s="56">
        <v>2</v>
      </c>
    </row>
    <row r="3892" spans="1:8" x14ac:dyDescent="0.2">
      <c r="A3892" s="56">
        <v>2016</v>
      </c>
      <c r="B3892" s="56">
        <v>11659</v>
      </c>
      <c r="C3892" s="56" t="s">
        <v>386</v>
      </c>
      <c r="D3892" s="56" t="s">
        <v>377</v>
      </c>
      <c r="E3892" s="2" t="s">
        <v>6093</v>
      </c>
      <c r="F3892" s="56" t="s">
        <v>212</v>
      </c>
      <c r="G3892" s="56">
        <v>7</v>
      </c>
      <c r="H3892" s="56">
        <v>3</v>
      </c>
    </row>
    <row r="3893" spans="1:8" x14ac:dyDescent="0.2">
      <c r="A3893" s="56">
        <v>2016</v>
      </c>
      <c r="B3893" s="56">
        <v>11440</v>
      </c>
      <c r="C3893" s="56" t="s">
        <v>515</v>
      </c>
      <c r="D3893" s="56" t="s">
        <v>281</v>
      </c>
      <c r="E3893" s="2" t="s">
        <v>3245</v>
      </c>
      <c r="F3893" s="56" t="s">
        <v>190</v>
      </c>
      <c r="G3893" s="56">
        <v>7</v>
      </c>
      <c r="H3893" s="56">
        <v>4</v>
      </c>
    </row>
    <row r="3894" spans="1:8" x14ac:dyDescent="0.2">
      <c r="A3894" s="56">
        <v>2016</v>
      </c>
      <c r="B3894" s="56">
        <v>11554</v>
      </c>
      <c r="C3894" s="56" t="s">
        <v>256</v>
      </c>
      <c r="D3894" s="56" t="s">
        <v>6165</v>
      </c>
      <c r="E3894" s="2" t="s">
        <v>6166</v>
      </c>
      <c r="F3894" s="56" t="s">
        <v>201</v>
      </c>
      <c r="G3894" s="56">
        <v>7</v>
      </c>
      <c r="H3894" s="56">
        <v>5</v>
      </c>
    </row>
    <row r="3895" spans="1:8" x14ac:dyDescent="0.2">
      <c r="A3895" s="56">
        <v>2016</v>
      </c>
      <c r="B3895" s="56">
        <v>11628</v>
      </c>
      <c r="C3895" s="56" t="s">
        <v>1526</v>
      </c>
      <c r="D3895" s="56" t="s">
        <v>274</v>
      </c>
      <c r="E3895" s="2" t="s">
        <v>6167</v>
      </c>
      <c r="F3895" s="56" t="s">
        <v>211</v>
      </c>
      <c r="G3895" s="56">
        <v>7</v>
      </c>
      <c r="H3895" s="56">
        <v>6</v>
      </c>
    </row>
    <row r="3896" spans="1:8" x14ac:dyDescent="0.2">
      <c r="A3896" s="56">
        <v>2016</v>
      </c>
      <c r="B3896" s="56">
        <v>11508</v>
      </c>
      <c r="C3896" s="56" t="s">
        <v>409</v>
      </c>
      <c r="D3896" s="56" t="s">
        <v>450</v>
      </c>
      <c r="E3896" s="2" t="s">
        <v>366</v>
      </c>
      <c r="F3896" s="56" t="s">
        <v>196</v>
      </c>
      <c r="G3896" s="56">
        <v>7</v>
      </c>
      <c r="H3896" s="56">
        <v>7</v>
      </c>
    </row>
    <row r="3897" spans="1:8" x14ac:dyDescent="0.2">
      <c r="A3897" s="56">
        <v>2016</v>
      </c>
      <c r="B3897" s="56">
        <v>11633</v>
      </c>
      <c r="C3897" s="56" t="s">
        <v>397</v>
      </c>
      <c r="D3897" s="56" t="s">
        <v>5573</v>
      </c>
      <c r="E3897" s="2" t="s">
        <v>284</v>
      </c>
      <c r="F3897" s="56" t="s">
        <v>211</v>
      </c>
      <c r="G3897" s="56">
        <v>7</v>
      </c>
      <c r="H3897" s="56">
        <v>8</v>
      </c>
    </row>
    <row r="3898" spans="1:8" x14ac:dyDescent="0.2">
      <c r="A3898" s="56">
        <v>2016</v>
      </c>
      <c r="B3898" s="56">
        <v>11540</v>
      </c>
      <c r="C3898" s="56" t="s">
        <v>400</v>
      </c>
      <c r="D3898" s="56" t="s">
        <v>364</v>
      </c>
      <c r="E3898" s="2" t="s">
        <v>5606</v>
      </c>
      <c r="F3898" s="56" t="s">
        <v>199</v>
      </c>
      <c r="G3898" s="56">
        <v>7</v>
      </c>
      <c r="H3898" s="56">
        <v>9</v>
      </c>
    </row>
    <row r="3899" spans="1:8" x14ac:dyDescent="0.2">
      <c r="A3899" s="56">
        <v>2016</v>
      </c>
      <c r="B3899" s="56">
        <v>11517</v>
      </c>
      <c r="C3899" s="56" t="s">
        <v>400</v>
      </c>
      <c r="D3899" s="56" t="s">
        <v>6168</v>
      </c>
      <c r="E3899" s="2" t="s">
        <v>3524</v>
      </c>
      <c r="F3899" s="56" t="s">
        <v>196</v>
      </c>
      <c r="G3899" s="56">
        <v>7</v>
      </c>
      <c r="H3899" s="56">
        <v>10</v>
      </c>
    </row>
    <row r="3900" spans="1:8" x14ac:dyDescent="0.2">
      <c r="A3900" s="56">
        <v>2016</v>
      </c>
      <c r="B3900" s="56">
        <v>11813</v>
      </c>
      <c r="C3900" s="56" t="s">
        <v>516</v>
      </c>
      <c r="D3900" s="56" t="s">
        <v>376</v>
      </c>
      <c r="E3900" s="2" t="s">
        <v>6169</v>
      </c>
      <c r="F3900" s="56" t="s">
        <v>224</v>
      </c>
      <c r="G3900" s="56">
        <v>7</v>
      </c>
      <c r="H3900" s="56">
        <v>11</v>
      </c>
    </row>
    <row r="3901" spans="1:8" x14ac:dyDescent="0.2">
      <c r="A3901" s="56">
        <v>2016</v>
      </c>
      <c r="B3901" s="56">
        <v>11519</v>
      </c>
      <c r="C3901" s="56" t="s">
        <v>514</v>
      </c>
      <c r="D3901" s="56" t="s">
        <v>2017</v>
      </c>
      <c r="E3901" s="2" t="s">
        <v>376</v>
      </c>
      <c r="F3901" s="56" t="s">
        <v>196</v>
      </c>
      <c r="G3901" s="56">
        <v>7</v>
      </c>
      <c r="H3901" s="56">
        <v>12</v>
      </c>
    </row>
    <row r="3902" spans="1:8" x14ac:dyDescent="0.2">
      <c r="A3902" s="56">
        <v>2016</v>
      </c>
      <c r="B3902" s="56">
        <v>11514</v>
      </c>
      <c r="C3902" s="56" t="s">
        <v>422</v>
      </c>
      <c r="D3902" s="56" t="s">
        <v>274</v>
      </c>
      <c r="E3902" s="2" t="s">
        <v>277</v>
      </c>
      <c r="F3902" s="56" t="s">
        <v>196</v>
      </c>
      <c r="G3902" s="56">
        <v>7</v>
      </c>
      <c r="H3902" s="56">
        <v>13</v>
      </c>
    </row>
    <row r="3903" spans="1:8" x14ac:dyDescent="0.2">
      <c r="A3903" s="56">
        <v>2016</v>
      </c>
      <c r="B3903" s="56">
        <v>11595</v>
      </c>
      <c r="C3903" s="56" t="s">
        <v>404</v>
      </c>
      <c r="D3903" s="56" t="s">
        <v>6170</v>
      </c>
      <c r="E3903" s="2" t="s">
        <v>6171</v>
      </c>
      <c r="F3903" s="56" t="s">
        <v>206</v>
      </c>
      <c r="G3903" s="56">
        <v>7</v>
      </c>
      <c r="H3903" s="56">
        <v>14</v>
      </c>
    </row>
    <row r="3904" spans="1:8" x14ac:dyDescent="0.2">
      <c r="A3904" s="56">
        <v>2016</v>
      </c>
      <c r="B3904" s="56">
        <v>11510</v>
      </c>
      <c r="C3904" s="56" t="s">
        <v>319</v>
      </c>
      <c r="D3904" s="56" t="s">
        <v>214</v>
      </c>
      <c r="E3904" s="2" t="s">
        <v>233</v>
      </c>
      <c r="F3904" s="56" t="s">
        <v>196</v>
      </c>
      <c r="G3904" s="56">
        <v>7</v>
      </c>
      <c r="H3904" s="56">
        <v>15</v>
      </c>
    </row>
    <row r="3905" spans="1:8" x14ac:dyDescent="0.2">
      <c r="A3905" s="56">
        <v>2016</v>
      </c>
      <c r="B3905" s="56">
        <v>11557</v>
      </c>
      <c r="C3905" s="56" t="s">
        <v>392</v>
      </c>
      <c r="D3905" s="56" t="s">
        <v>6172</v>
      </c>
      <c r="E3905" s="2" t="s">
        <v>6173</v>
      </c>
      <c r="F3905" s="56" t="s">
        <v>201</v>
      </c>
      <c r="G3905" s="56">
        <v>7</v>
      </c>
      <c r="H3905" s="56">
        <v>16</v>
      </c>
    </row>
    <row r="3906" spans="1:8" x14ac:dyDescent="0.2">
      <c r="A3906" s="56">
        <v>2016</v>
      </c>
      <c r="B3906" s="56">
        <v>11816</v>
      </c>
      <c r="C3906" s="56" t="s">
        <v>1525</v>
      </c>
      <c r="D3906" s="56" t="s">
        <v>234</v>
      </c>
      <c r="E3906" s="2" t="s">
        <v>6174</v>
      </c>
      <c r="F3906" s="56" t="s">
        <v>224</v>
      </c>
      <c r="G3906" s="56">
        <v>7</v>
      </c>
      <c r="H3906" s="56">
        <v>17</v>
      </c>
    </row>
    <row r="3907" spans="1:8" x14ac:dyDescent="0.2">
      <c r="A3907" s="56">
        <v>2016</v>
      </c>
      <c r="B3907" s="56">
        <v>11627</v>
      </c>
      <c r="C3907" s="56" t="s">
        <v>386</v>
      </c>
      <c r="D3907" s="56" t="s">
        <v>324</v>
      </c>
      <c r="E3907" s="2" t="s">
        <v>466</v>
      </c>
      <c r="F3907" s="56" t="s">
        <v>211</v>
      </c>
      <c r="G3907" s="56">
        <v>7</v>
      </c>
      <c r="H3907" s="56">
        <v>18</v>
      </c>
    </row>
    <row r="3908" spans="1:8" x14ac:dyDescent="0.2">
      <c r="A3908" s="97">
        <v>2015</v>
      </c>
      <c r="B3908" s="97">
        <v>10994</v>
      </c>
      <c r="C3908" s="97" t="s">
        <v>379</v>
      </c>
      <c r="D3908" s="97" t="s">
        <v>268</v>
      </c>
      <c r="E3908" s="96" t="s">
        <v>6175</v>
      </c>
      <c r="F3908" s="97" t="s">
        <v>196</v>
      </c>
      <c r="G3908" s="97">
        <v>1</v>
      </c>
      <c r="H3908" s="97">
        <v>1</v>
      </c>
    </row>
    <row r="3909" spans="1:8" x14ac:dyDescent="0.2">
      <c r="A3909" s="56">
        <v>2015</v>
      </c>
      <c r="B3909" s="56">
        <v>10871</v>
      </c>
      <c r="C3909" s="56" t="s">
        <v>256</v>
      </c>
      <c r="D3909" s="56" t="s">
        <v>2522</v>
      </c>
      <c r="E3909" s="2" t="s">
        <v>4934</v>
      </c>
      <c r="F3909" s="56" t="s">
        <v>188</v>
      </c>
      <c r="G3909" s="56">
        <v>1</v>
      </c>
      <c r="H3909" s="56">
        <v>2</v>
      </c>
    </row>
    <row r="3910" spans="1:8" x14ac:dyDescent="0.2">
      <c r="A3910" s="56">
        <v>2015</v>
      </c>
      <c r="B3910" s="56">
        <v>11180</v>
      </c>
      <c r="C3910" s="56" t="s">
        <v>319</v>
      </c>
      <c r="D3910" s="56" t="s">
        <v>325</v>
      </c>
      <c r="E3910" s="2" t="s">
        <v>6176</v>
      </c>
      <c r="F3910" s="56" t="s">
        <v>212</v>
      </c>
      <c r="G3910" s="56">
        <v>1</v>
      </c>
      <c r="H3910" s="56">
        <v>3</v>
      </c>
    </row>
    <row r="3911" spans="1:8" x14ac:dyDescent="0.2">
      <c r="A3911" s="56">
        <v>2015</v>
      </c>
      <c r="B3911" s="56">
        <v>11181</v>
      </c>
      <c r="C3911" s="56" t="s">
        <v>342</v>
      </c>
      <c r="D3911" s="56" t="s">
        <v>189</v>
      </c>
      <c r="E3911" s="2" t="s">
        <v>6177</v>
      </c>
      <c r="F3911" s="56" t="s">
        <v>212</v>
      </c>
      <c r="G3911" s="56">
        <v>1</v>
      </c>
      <c r="H3911" s="56">
        <v>4</v>
      </c>
    </row>
    <row r="3912" spans="1:8" x14ac:dyDescent="0.2">
      <c r="A3912" s="56">
        <v>2015</v>
      </c>
      <c r="B3912" s="56">
        <v>11305</v>
      </c>
      <c r="C3912" s="56" t="s">
        <v>422</v>
      </c>
      <c r="D3912" s="56" t="s">
        <v>343</v>
      </c>
      <c r="E3912" s="2" t="s">
        <v>6178</v>
      </c>
      <c r="F3912" s="56" t="s">
        <v>217</v>
      </c>
      <c r="G3912" s="56">
        <v>1</v>
      </c>
      <c r="H3912" s="56">
        <v>5</v>
      </c>
    </row>
    <row r="3913" spans="1:8" x14ac:dyDescent="0.2">
      <c r="A3913" s="56">
        <v>2015</v>
      </c>
      <c r="B3913" s="56">
        <v>11096</v>
      </c>
      <c r="C3913" s="56" t="s">
        <v>295</v>
      </c>
      <c r="D3913" s="56" t="s">
        <v>318</v>
      </c>
      <c r="E3913" s="2" t="s">
        <v>210</v>
      </c>
      <c r="F3913" s="56" t="s">
        <v>206</v>
      </c>
      <c r="G3913" s="56">
        <v>1</v>
      </c>
      <c r="H3913" s="56">
        <v>6</v>
      </c>
    </row>
    <row r="3914" spans="1:8" x14ac:dyDescent="0.2">
      <c r="A3914" s="56">
        <v>2015</v>
      </c>
      <c r="B3914" s="56">
        <v>11097</v>
      </c>
      <c r="C3914" s="56" t="s">
        <v>397</v>
      </c>
      <c r="D3914" s="56" t="s">
        <v>6179</v>
      </c>
      <c r="E3914" s="2" t="s">
        <v>6180</v>
      </c>
      <c r="F3914" s="56" t="s">
        <v>206</v>
      </c>
      <c r="G3914" s="56">
        <v>1</v>
      </c>
      <c r="H3914" s="56">
        <v>7</v>
      </c>
    </row>
    <row r="3915" spans="1:8" x14ac:dyDescent="0.2">
      <c r="A3915" s="56">
        <v>2015</v>
      </c>
      <c r="B3915" s="56">
        <v>10995</v>
      </c>
      <c r="C3915" s="56" t="s">
        <v>379</v>
      </c>
      <c r="D3915" s="56" t="s">
        <v>5130</v>
      </c>
      <c r="E3915" s="2" t="s">
        <v>4366</v>
      </c>
      <c r="F3915" s="56" t="s">
        <v>196</v>
      </c>
      <c r="G3915" s="56">
        <v>1</v>
      </c>
      <c r="H3915" s="56">
        <v>8</v>
      </c>
    </row>
    <row r="3916" spans="1:8" x14ac:dyDescent="0.2">
      <c r="A3916" s="56">
        <v>2015</v>
      </c>
      <c r="B3916" s="56">
        <v>11141</v>
      </c>
      <c r="C3916" s="56" t="s">
        <v>442</v>
      </c>
      <c r="D3916" s="56" t="s">
        <v>337</v>
      </c>
      <c r="E3916" s="2" t="s">
        <v>6181</v>
      </c>
      <c r="F3916" s="56" t="s">
        <v>211</v>
      </c>
      <c r="G3916" s="56">
        <v>1</v>
      </c>
      <c r="H3916" s="56">
        <v>9</v>
      </c>
    </row>
    <row r="3917" spans="1:8" x14ac:dyDescent="0.2">
      <c r="A3917" s="56">
        <v>2015</v>
      </c>
      <c r="B3917" s="56">
        <v>11182</v>
      </c>
      <c r="C3917" s="56" t="s">
        <v>392</v>
      </c>
      <c r="D3917" s="56" t="s">
        <v>4978</v>
      </c>
      <c r="E3917" s="2" t="s">
        <v>6182</v>
      </c>
      <c r="F3917" s="56" t="s">
        <v>212</v>
      </c>
      <c r="G3917" s="56">
        <v>1</v>
      </c>
      <c r="H3917" s="56">
        <v>10</v>
      </c>
    </row>
    <row r="3918" spans="1:8" x14ac:dyDescent="0.2">
      <c r="A3918" s="56">
        <v>2015</v>
      </c>
      <c r="B3918" s="56">
        <v>11273</v>
      </c>
      <c r="C3918" s="56" t="s">
        <v>404</v>
      </c>
      <c r="D3918" s="56" t="s">
        <v>6183</v>
      </c>
      <c r="E3918" s="2" t="s">
        <v>210</v>
      </c>
      <c r="F3918" s="56" t="s">
        <v>221</v>
      </c>
      <c r="G3918" s="56">
        <v>1</v>
      </c>
      <c r="H3918" s="56">
        <v>11</v>
      </c>
    </row>
    <row r="3919" spans="1:8" x14ac:dyDescent="0.2">
      <c r="A3919" s="56">
        <v>2015</v>
      </c>
      <c r="B3919" s="56">
        <v>11274</v>
      </c>
      <c r="C3919" s="56" t="s">
        <v>404</v>
      </c>
      <c r="D3919" s="56" t="s">
        <v>6184</v>
      </c>
      <c r="E3919" s="2" t="s">
        <v>356</v>
      </c>
      <c r="F3919" s="56" t="s">
        <v>221</v>
      </c>
      <c r="G3919" s="56">
        <v>1</v>
      </c>
      <c r="H3919" s="56">
        <v>12</v>
      </c>
    </row>
    <row r="3920" spans="1:8" x14ac:dyDescent="0.2">
      <c r="A3920" s="56">
        <v>2015</v>
      </c>
      <c r="B3920" s="56">
        <v>11120</v>
      </c>
      <c r="C3920" s="56" t="s">
        <v>404</v>
      </c>
      <c r="D3920" s="56" t="s">
        <v>4270</v>
      </c>
      <c r="E3920" s="2" t="s">
        <v>194</v>
      </c>
      <c r="F3920" s="56" t="s">
        <v>209</v>
      </c>
      <c r="G3920" s="56">
        <v>1</v>
      </c>
      <c r="H3920" s="56">
        <v>13</v>
      </c>
    </row>
    <row r="3921" spans="1:8" x14ac:dyDescent="0.2">
      <c r="A3921" s="56">
        <v>2015</v>
      </c>
      <c r="B3921" s="56">
        <v>10908</v>
      </c>
      <c r="C3921" s="56" t="s">
        <v>187</v>
      </c>
      <c r="D3921" s="56" t="s">
        <v>6185</v>
      </c>
      <c r="E3921" s="2" t="s">
        <v>6186</v>
      </c>
      <c r="F3921" s="56" t="s">
        <v>190</v>
      </c>
      <c r="G3921" s="56">
        <v>1</v>
      </c>
      <c r="H3921" s="56">
        <v>14</v>
      </c>
    </row>
    <row r="3922" spans="1:8" x14ac:dyDescent="0.2">
      <c r="A3922" s="56">
        <v>2015</v>
      </c>
      <c r="B3922" s="56">
        <v>11142</v>
      </c>
      <c r="C3922" s="56" t="s">
        <v>409</v>
      </c>
      <c r="D3922" s="56" t="s">
        <v>6187</v>
      </c>
      <c r="E3922" s="2" t="s">
        <v>2523</v>
      </c>
      <c r="F3922" s="56" t="s">
        <v>211</v>
      </c>
      <c r="G3922" s="56">
        <v>1</v>
      </c>
      <c r="H3922" s="56">
        <v>15</v>
      </c>
    </row>
    <row r="3923" spans="1:8" x14ac:dyDescent="0.2">
      <c r="A3923" s="56">
        <v>2015</v>
      </c>
      <c r="B3923" s="56">
        <v>11121</v>
      </c>
      <c r="C3923" s="56" t="s">
        <v>400</v>
      </c>
      <c r="D3923" s="56" t="s">
        <v>255</v>
      </c>
      <c r="E3923" s="2" t="s">
        <v>509</v>
      </c>
      <c r="F3923" s="56" t="s">
        <v>209</v>
      </c>
      <c r="G3923" s="56">
        <v>1</v>
      </c>
      <c r="H3923" s="56">
        <v>16</v>
      </c>
    </row>
    <row r="3924" spans="1:8" x14ac:dyDescent="0.2">
      <c r="A3924" s="56">
        <v>2015</v>
      </c>
      <c r="B3924" s="56">
        <v>10909</v>
      </c>
      <c r="C3924" s="56" t="s">
        <v>1525</v>
      </c>
      <c r="D3924" s="56" t="s">
        <v>213</v>
      </c>
      <c r="E3924" s="2" t="s">
        <v>1773</v>
      </c>
      <c r="F3924" s="56" t="s">
        <v>190</v>
      </c>
      <c r="G3924" s="56">
        <v>1</v>
      </c>
      <c r="H3924" s="56">
        <v>17</v>
      </c>
    </row>
    <row r="3925" spans="1:8" x14ac:dyDescent="0.2">
      <c r="A3925" s="56">
        <v>2015</v>
      </c>
      <c r="B3925" s="56">
        <v>11275</v>
      </c>
      <c r="C3925" s="56" t="s">
        <v>243</v>
      </c>
      <c r="D3925" s="56" t="s">
        <v>6188</v>
      </c>
      <c r="E3925" s="2" t="s">
        <v>428</v>
      </c>
      <c r="F3925" s="56" t="s">
        <v>221</v>
      </c>
      <c r="G3925" s="56">
        <v>1</v>
      </c>
      <c r="H3925" s="56">
        <v>18</v>
      </c>
    </row>
    <row r="3926" spans="1:8" x14ac:dyDescent="0.2">
      <c r="A3926" s="56">
        <v>2015</v>
      </c>
      <c r="B3926" s="56">
        <v>10933</v>
      </c>
      <c r="C3926" s="56" t="s">
        <v>1343</v>
      </c>
      <c r="D3926" s="56" t="s">
        <v>318</v>
      </c>
      <c r="E3926" s="2" t="s">
        <v>269</v>
      </c>
      <c r="F3926" s="56" t="s">
        <v>193</v>
      </c>
      <c r="G3926" s="56">
        <v>2</v>
      </c>
      <c r="H3926" s="56">
        <v>1</v>
      </c>
    </row>
    <row r="3927" spans="1:8" x14ac:dyDescent="0.2">
      <c r="A3927" s="56">
        <v>2015</v>
      </c>
      <c r="B3927" s="56">
        <v>10996</v>
      </c>
      <c r="C3927" s="56" t="s">
        <v>256</v>
      </c>
      <c r="D3927" s="56" t="s">
        <v>382</v>
      </c>
      <c r="E3927" s="2" t="s">
        <v>484</v>
      </c>
      <c r="F3927" s="56" t="s">
        <v>196</v>
      </c>
      <c r="G3927" s="56">
        <v>2</v>
      </c>
      <c r="H3927" s="56">
        <v>2</v>
      </c>
    </row>
    <row r="3928" spans="1:8" x14ac:dyDescent="0.2">
      <c r="A3928" s="56">
        <v>2015</v>
      </c>
      <c r="B3928" s="56">
        <v>11098</v>
      </c>
      <c r="C3928" s="56" t="s">
        <v>319</v>
      </c>
      <c r="D3928" s="56" t="s">
        <v>6189</v>
      </c>
      <c r="E3928" s="2" t="s">
        <v>6190</v>
      </c>
      <c r="F3928" s="56" t="s">
        <v>206</v>
      </c>
      <c r="G3928" s="56">
        <v>2</v>
      </c>
      <c r="H3928" s="56">
        <v>3</v>
      </c>
    </row>
    <row r="3929" spans="1:8" x14ac:dyDescent="0.2">
      <c r="A3929" s="56">
        <v>2015</v>
      </c>
      <c r="B3929" s="56">
        <v>11122</v>
      </c>
      <c r="C3929" s="56" t="s">
        <v>342</v>
      </c>
      <c r="D3929" s="56" t="s">
        <v>325</v>
      </c>
      <c r="E3929" s="2" t="s">
        <v>6191</v>
      </c>
      <c r="F3929" s="56" t="s">
        <v>209</v>
      </c>
      <c r="G3929" s="56">
        <v>2</v>
      </c>
      <c r="H3929" s="56">
        <v>4</v>
      </c>
    </row>
    <row r="3930" spans="1:8" x14ac:dyDescent="0.2">
      <c r="A3930" s="56">
        <v>2015</v>
      </c>
      <c r="B3930" s="56">
        <v>11306</v>
      </c>
      <c r="C3930" s="56" t="s">
        <v>386</v>
      </c>
      <c r="D3930" s="56" t="s">
        <v>276</v>
      </c>
      <c r="E3930" s="2" t="s">
        <v>237</v>
      </c>
      <c r="F3930" s="56" t="s">
        <v>217</v>
      </c>
      <c r="G3930" s="56">
        <v>2</v>
      </c>
      <c r="H3930" s="56">
        <v>5</v>
      </c>
    </row>
    <row r="3931" spans="1:8" x14ac:dyDescent="0.2">
      <c r="A3931" s="56">
        <v>2015</v>
      </c>
      <c r="B3931" s="56">
        <v>11123</v>
      </c>
      <c r="C3931" s="56" t="s">
        <v>295</v>
      </c>
      <c r="D3931" s="56" t="s">
        <v>497</v>
      </c>
      <c r="E3931" s="2" t="s">
        <v>6192</v>
      </c>
      <c r="F3931" s="56" t="s">
        <v>209</v>
      </c>
      <c r="G3931" s="56">
        <v>2</v>
      </c>
      <c r="H3931" s="56">
        <v>6</v>
      </c>
    </row>
    <row r="3932" spans="1:8" x14ac:dyDescent="0.2">
      <c r="A3932" s="56">
        <v>2015</v>
      </c>
      <c r="B3932" s="56">
        <v>11143</v>
      </c>
      <c r="C3932" s="56" t="s">
        <v>397</v>
      </c>
      <c r="D3932" s="56" t="s">
        <v>238</v>
      </c>
      <c r="E3932" s="2" t="s">
        <v>510</v>
      </c>
      <c r="F3932" s="56" t="s">
        <v>211</v>
      </c>
      <c r="G3932" s="56">
        <v>2</v>
      </c>
      <c r="H3932" s="56">
        <v>7</v>
      </c>
    </row>
    <row r="3933" spans="1:8" x14ac:dyDescent="0.2">
      <c r="A3933" s="56">
        <v>2015</v>
      </c>
      <c r="B3933" s="56">
        <v>11279</v>
      </c>
      <c r="C3933" s="56" t="s">
        <v>1343</v>
      </c>
      <c r="D3933" s="56" t="s">
        <v>229</v>
      </c>
      <c r="E3933" s="2" t="s">
        <v>5779</v>
      </c>
      <c r="F3933" s="56" t="s">
        <v>221</v>
      </c>
      <c r="G3933" s="56">
        <v>2</v>
      </c>
      <c r="H3933" s="56">
        <v>8</v>
      </c>
    </row>
    <row r="3934" spans="1:8" x14ac:dyDescent="0.2">
      <c r="A3934" s="56">
        <v>2015</v>
      </c>
      <c r="B3934" s="56">
        <v>11049</v>
      </c>
      <c r="C3934" s="56" t="s">
        <v>442</v>
      </c>
      <c r="D3934" s="56" t="s">
        <v>238</v>
      </c>
      <c r="E3934" s="2" t="s">
        <v>507</v>
      </c>
      <c r="F3934" s="56" t="s">
        <v>199</v>
      </c>
      <c r="G3934" s="56">
        <v>2</v>
      </c>
      <c r="H3934" s="56">
        <v>9</v>
      </c>
    </row>
    <row r="3935" spans="1:8" x14ac:dyDescent="0.2">
      <c r="A3935" s="56">
        <v>2015</v>
      </c>
      <c r="B3935" s="56">
        <v>11276</v>
      </c>
      <c r="C3935" s="56" t="s">
        <v>392</v>
      </c>
      <c r="D3935" s="56" t="s">
        <v>299</v>
      </c>
      <c r="E3935" s="2" t="s">
        <v>210</v>
      </c>
      <c r="F3935" s="56" t="s">
        <v>221</v>
      </c>
      <c r="G3935" s="56">
        <v>2</v>
      </c>
      <c r="H3935" s="56">
        <v>10</v>
      </c>
    </row>
    <row r="3936" spans="1:8" x14ac:dyDescent="0.2">
      <c r="A3936" s="56">
        <v>2015</v>
      </c>
      <c r="B3936" s="56">
        <v>11183</v>
      </c>
      <c r="C3936" s="56" t="s">
        <v>243</v>
      </c>
      <c r="D3936" s="56" t="s">
        <v>270</v>
      </c>
      <c r="E3936" s="2" t="s">
        <v>228</v>
      </c>
      <c r="F3936" s="56" t="s">
        <v>212</v>
      </c>
      <c r="G3936" s="56">
        <v>2</v>
      </c>
      <c r="H3936" s="56">
        <v>11</v>
      </c>
    </row>
    <row r="3937" spans="1:8" x14ac:dyDescent="0.2">
      <c r="A3937" s="56">
        <v>2015</v>
      </c>
      <c r="B3937" s="56">
        <v>11307</v>
      </c>
      <c r="C3937" s="56" t="s">
        <v>404</v>
      </c>
      <c r="D3937" s="56" t="s">
        <v>3426</v>
      </c>
      <c r="E3937" s="2" t="s">
        <v>197</v>
      </c>
      <c r="F3937" s="56" t="s">
        <v>217</v>
      </c>
      <c r="G3937" s="56">
        <v>2</v>
      </c>
      <c r="H3937" s="56">
        <v>12</v>
      </c>
    </row>
    <row r="3938" spans="1:8" x14ac:dyDescent="0.2">
      <c r="A3938" s="56">
        <v>2015</v>
      </c>
      <c r="B3938" s="56">
        <v>11277</v>
      </c>
      <c r="C3938" s="56" t="s">
        <v>386</v>
      </c>
      <c r="D3938" s="56" t="s">
        <v>244</v>
      </c>
      <c r="E3938" s="2" t="s">
        <v>480</v>
      </c>
      <c r="F3938" s="56" t="s">
        <v>221</v>
      </c>
      <c r="G3938" s="56">
        <v>2</v>
      </c>
      <c r="H3938" s="56">
        <v>13</v>
      </c>
    </row>
    <row r="3939" spans="1:8" x14ac:dyDescent="0.2">
      <c r="A3939" s="56">
        <v>2015</v>
      </c>
      <c r="B3939" s="56">
        <v>10872</v>
      </c>
      <c r="C3939" s="56" t="s">
        <v>187</v>
      </c>
      <c r="D3939" s="56" t="s">
        <v>248</v>
      </c>
      <c r="E3939" s="2" t="s">
        <v>469</v>
      </c>
      <c r="F3939" s="56" t="s">
        <v>188</v>
      </c>
      <c r="G3939" s="56">
        <v>2</v>
      </c>
      <c r="H3939" s="56">
        <v>14</v>
      </c>
    </row>
    <row r="3940" spans="1:8" x14ac:dyDescent="0.2">
      <c r="A3940" s="56">
        <v>2015</v>
      </c>
      <c r="B3940" s="56">
        <v>11109</v>
      </c>
      <c r="C3940" s="56" t="s">
        <v>409</v>
      </c>
      <c r="D3940" s="56" t="s">
        <v>487</v>
      </c>
      <c r="E3940" s="2" t="s">
        <v>6193</v>
      </c>
      <c r="F3940" s="56" t="s">
        <v>201</v>
      </c>
      <c r="G3940" s="56">
        <v>2</v>
      </c>
      <c r="H3940" s="56">
        <v>15</v>
      </c>
    </row>
    <row r="3941" spans="1:8" x14ac:dyDescent="0.2">
      <c r="A3941" s="56">
        <v>2015</v>
      </c>
      <c r="B3941" s="56">
        <v>11194</v>
      </c>
      <c r="C3941" s="56" t="s">
        <v>400</v>
      </c>
      <c r="D3941" s="56" t="s">
        <v>6194</v>
      </c>
      <c r="E3941" s="2" t="s">
        <v>6195</v>
      </c>
      <c r="F3941" s="56" t="s">
        <v>212</v>
      </c>
      <c r="G3941" s="56">
        <v>2</v>
      </c>
      <c r="H3941" s="56">
        <v>16</v>
      </c>
    </row>
    <row r="3942" spans="1:8" x14ac:dyDescent="0.2">
      <c r="A3942" s="56">
        <v>2015</v>
      </c>
      <c r="B3942" s="56">
        <v>11115</v>
      </c>
      <c r="C3942" s="56" t="s">
        <v>1525</v>
      </c>
      <c r="D3942" s="56" t="s">
        <v>274</v>
      </c>
      <c r="E3942" s="2" t="s">
        <v>6196</v>
      </c>
      <c r="F3942" s="56" t="s">
        <v>201</v>
      </c>
      <c r="G3942" s="56">
        <v>2</v>
      </c>
      <c r="H3942" s="56">
        <v>17</v>
      </c>
    </row>
    <row r="3943" spans="1:8" x14ac:dyDescent="0.2">
      <c r="A3943" s="56">
        <v>2015</v>
      </c>
      <c r="B3943" s="56">
        <v>10997</v>
      </c>
      <c r="C3943" s="56" t="s">
        <v>243</v>
      </c>
      <c r="D3943" s="56" t="s">
        <v>253</v>
      </c>
      <c r="E3943" s="2" t="s">
        <v>266</v>
      </c>
      <c r="F3943" s="56" t="s">
        <v>196</v>
      </c>
      <c r="G3943" s="56">
        <v>2</v>
      </c>
      <c r="H3943" s="56">
        <v>18</v>
      </c>
    </row>
    <row r="3944" spans="1:8" x14ac:dyDescent="0.2">
      <c r="A3944" s="56">
        <v>2015</v>
      </c>
      <c r="B3944" s="56">
        <v>11280</v>
      </c>
      <c r="C3944" s="56" t="s">
        <v>243</v>
      </c>
      <c r="D3944" s="56" t="s">
        <v>6197</v>
      </c>
      <c r="E3944" s="2" t="s">
        <v>261</v>
      </c>
      <c r="F3944" s="56" t="s">
        <v>221</v>
      </c>
      <c r="G3944" s="56">
        <v>3</v>
      </c>
      <c r="H3944" s="56">
        <v>1</v>
      </c>
    </row>
    <row r="3945" spans="1:8" x14ac:dyDescent="0.2">
      <c r="A3945" s="56">
        <v>2015</v>
      </c>
      <c r="B3945" s="56">
        <v>11184</v>
      </c>
      <c r="C3945" s="56" t="s">
        <v>409</v>
      </c>
      <c r="D3945" s="56" t="s">
        <v>511</v>
      </c>
      <c r="E3945" s="2" t="s">
        <v>6198</v>
      </c>
      <c r="F3945" s="56" t="s">
        <v>212</v>
      </c>
      <c r="G3945" s="56">
        <v>3</v>
      </c>
      <c r="H3945" s="56">
        <v>2</v>
      </c>
    </row>
    <row r="3946" spans="1:8" x14ac:dyDescent="0.2">
      <c r="A3946" s="56">
        <v>2015</v>
      </c>
      <c r="B3946" s="56">
        <v>11129</v>
      </c>
      <c r="C3946" s="56" t="s">
        <v>319</v>
      </c>
      <c r="D3946" s="56" t="s">
        <v>229</v>
      </c>
      <c r="E3946" s="2" t="s">
        <v>2545</v>
      </c>
      <c r="F3946" s="56" t="s">
        <v>209</v>
      </c>
      <c r="G3946" s="56">
        <v>3</v>
      </c>
      <c r="H3946" s="56">
        <v>3</v>
      </c>
    </row>
    <row r="3947" spans="1:8" x14ac:dyDescent="0.2">
      <c r="A3947" s="56">
        <v>2015</v>
      </c>
      <c r="B3947" s="56">
        <v>11185</v>
      </c>
      <c r="C3947" s="56" t="s">
        <v>342</v>
      </c>
      <c r="D3947" s="56" t="s">
        <v>6199</v>
      </c>
      <c r="E3947" s="2" t="s">
        <v>6200</v>
      </c>
      <c r="F3947" s="56" t="s">
        <v>212</v>
      </c>
      <c r="G3947" s="56">
        <v>3</v>
      </c>
      <c r="H3947" s="56">
        <v>4</v>
      </c>
    </row>
    <row r="3948" spans="1:8" x14ac:dyDescent="0.2">
      <c r="A3948" s="56">
        <v>2015</v>
      </c>
      <c r="B3948" s="56">
        <v>11196</v>
      </c>
      <c r="C3948" s="56" t="s">
        <v>386</v>
      </c>
      <c r="D3948" s="56" t="s">
        <v>6201</v>
      </c>
      <c r="E3948" s="2" t="s">
        <v>4686</v>
      </c>
      <c r="F3948" s="56" t="s">
        <v>212</v>
      </c>
      <c r="G3948" s="56">
        <v>3</v>
      </c>
      <c r="H3948" s="56">
        <v>5</v>
      </c>
    </row>
    <row r="3949" spans="1:8" x14ac:dyDescent="0.2">
      <c r="A3949" s="56">
        <v>2015</v>
      </c>
      <c r="B3949" s="56">
        <v>10998</v>
      </c>
      <c r="C3949" s="56" t="s">
        <v>295</v>
      </c>
      <c r="D3949" s="56" t="s">
        <v>311</v>
      </c>
      <c r="E3949" s="2" t="s">
        <v>252</v>
      </c>
      <c r="F3949" s="56" t="s">
        <v>196</v>
      </c>
      <c r="G3949" s="56">
        <v>3</v>
      </c>
      <c r="H3949" s="56">
        <v>6</v>
      </c>
    </row>
    <row r="3950" spans="1:8" x14ac:dyDescent="0.2">
      <c r="A3950" s="56">
        <v>2015</v>
      </c>
      <c r="B3950" s="56">
        <v>11108</v>
      </c>
      <c r="C3950" s="56" t="s">
        <v>397</v>
      </c>
      <c r="D3950" s="56" t="s">
        <v>508</v>
      </c>
      <c r="E3950" s="2" t="s">
        <v>358</v>
      </c>
      <c r="F3950" s="56" t="s">
        <v>201</v>
      </c>
      <c r="G3950" s="56">
        <v>3</v>
      </c>
      <c r="H3950" s="56">
        <v>7</v>
      </c>
    </row>
    <row r="3951" spans="1:8" x14ac:dyDescent="0.2">
      <c r="A3951" s="56">
        <v>2015</v>
      </c>
      <c r="B3951" s="56">
        <v>11011</v>
      </c>
      <c r="C3951" s="56" t="s">
        <v>1343</v>
      </c>
      <c r="D3951" s="56" t="s">
        <v>5897</v>
      </c>
      <c r="E3951" s="2" t="s">
        <v>6202</v>
      </c>
      <c r="F3951" s="56" t="s">
        <v>196</v>
      </c>
      <c r="G3951" s="56">
        <v>3</v>
      </c>
      <c r="H3951" s="56">
        <v>8</v>
      </c>
    </row>
    <row r="3952" spans="1:8" x14ac:dyDescent="0.2">
      <c r="A3952" s="56">
        <v>2015</v>
      </c>
      <c r="B3952" s="56">
        <v>11116</v>
      </c>
      <c r="C3952" s="56" t="s">
        <v>442</v>
      </c>
      <c r="D3952" s="56" t="s">
        <v>231</v>
      </c>
      <c r="E3952" s="2" t="s">
        <v>240</v>
      </c>
      <c r="F3952" s="56" t="s">
        <v>201</v>
      </c>
      <c r="G3952" s="56">
        <v>3</v>
      </c>
      <c r="H3952" s="56">
        <v>9</v>
      </c>
    </row>
    <row r="3953" spans="1:8" x14ac:dyDescent="0.2">
      <c r="A3953" s="56">
        <v>2015</v>
      </c>
      <c r="B3953" s="56">
        <v>10961</v>
      </c>
      <c r="C3953" s="56" t="s">
        <v>392</v>
      </c>
      <c r="D3953" s="56" t="s">
        <v>331</v>
      </c>
      <c r="E3953" s="2" t="s">
        <v>6203</v>
      </c>
      <c r="F3953" s="56" t="s">
        <v>198</v>
      </c>
      <c r="G3953" s="56">
        <v>3</v>
      </c>
      <c r="H3953" s="56">
        <v>10</v>
      </c>
    </row>
    <row r="3954" spans="1:8" x14ac:dyDescent="0.2">
      <c r="A3954" s="56">
        <v>2015</v>
      </c>
      <c r="B3954" s="56">
        <v>11278</v>
      </c>
      <c r="C3954" s="56" t="s">
        <v>243</v>
      </c>
      <c r="D3954" s="56" t="s">
        <v>3372</v>
      </c>
      <c r="E3954" s="2" t="s">
        <v>4976</v>
      </c>
      <c r="F3954" s="56" t="s">
        <v>221</v>
      </c>
      <c r="G3954" s="56">
        <v>3</v>
      </c>
      <c r="H3954" s="56">
        <v>11</v>
      </c>
    </row>
    <row r="3955" spans="1:8" x14ac:dyDescent="0.2">
      <c r="A3955" s="56">
        <v>2015</v>
      </c>
      <c r="B3955" s="56">
        <v>11146</v>
      </c>
      <c r="C3955" s="56" t="s">
        <v>404</v>
      </c>
      <c r="D3955" s="56" t="s">
        <v>6204</v>
      </c>
      <c r="E3955" s="2" t="s">
        <v>5756</v>
      </c>
      <c r="F3955" s="56" t="s">
        <v>211</v>
      </c>
      <c r="G3955" s="56">
        <v>3</v>
      </c>
      <c r="H3955" s="56">
        <v>12</v>
      </c>
    </row>
    <row r="3956" spans="1:8" x14ac:dyDescent="0.2">
      <c r="A3956" s="56">
        <v>2015</v>
      </c>
      <c r="B3956" s="56">
        <v>10911</v>
      </c>
      <c r="C3956" s="56" t="s">
        <v>386</v>
      </c>
      <c r="D3956" s="56" t="s">
        <v>214</v>
      </c>
      <c r="E3956" s="2" t="s">
        <v>5447</v>
      </c>
      <c r="F3956" s="56" t="s">
        <v>190</v>
      </c>
      <c r="G3956" s="56">
        <v>3</v>
      </c>
      <c r="H3956" s="56">
        <v>13</v>
      </c>
    </row>
    <row r="3957" spans="1:8" x14ac:dyDescent="0.2">
      <c r="A3957" s="56">
        <v>2015</v>
      </c>
      <c r="B3957" s="56">
        <v>11012</v>
      </c>
      <c r="C3957" s="56" t="s">
        <v>187</v>
      </c>
      <c r="D3957" s="56" t="s">
        <v>3147</v>
      </c>
      <c r="E3957" s="2" t="s">
        <v>3477</v>
      </c>
      <c r="F3957" s="56" t="s">
        <v>196</v>
      </c>
      <c r="G3957" s="56">
        <v>3</v>
      </c>
      <c r="H3957" s="56">
        <v>14</v>
      </c>
    </row>
    <row r="3958" spans="1:8" x14ac:dyDescent="0.2">
      <c r="A3958" s="56">
        <v>2015</v>
      </c>
      <c r="B3958" s="56">
        <v>10962</v>
      </c>
      <c r="C3958" s="56" t="s">
        <v>409</v>
      </c>
      <c r="D3958" s="56" t="s">
        <v>258</v>
      </c>
      <c r="E3958" s="2" t="s">
        <v>269</v>
      </c>
      <c r="F3958" s="56" t="s">
        <v>198</v>
      </c>
      <c r="G3958" s="56">
        <v>3</v>
      </c>
      <c r="H3958" s="56">
        <v>15</v>
      </c>
    </row>
    <row r="3959" spans="1:8" x14ac:dyDescent="0.2">
      <c r="A3959" s="56">
        <v>2015</v>
      </c>
      <c r="B3959" s="56">
        <v>11099</v>
      </c>
      <c r="C3959" s="56" t="s">
        <v>400</v>
      </c>
      <c r="D3959" s="56" t="s">
        <v>6205</v>
      </c>
      <c r="E3959" s="2" t="s">
        <v>6206</v>
      </c>
      <c r="F3959" s="56" t="s">
        <v>206</v>
      </c>
      <c r="G3959" s="56">
        <v>3</v>
      </c>
      <c r="H3959" s="56">
        <v>16</v>
      </c>
    </row>
    <row r="3960" spans="1:8" x14ac:dyDescent="0.2">
      <c r="A3960" s="56">
        <v>2015</v>
      </c>
      <c r="B3960" s="56">
        <v>11308</v>
      </c>
      <c r="C3960" s="56" t="s">
        <v>1525</v>
      </c>
      <c r="D3960" s="56" t="s">
        <v>6207</v>
      </c>
      <c r="E3960" s="2" t="s">
        <v>4000</v>
      </c>
      <c r="F3960" s="56" t="s">
        <v>217</v>
      </c>
      <c r="G3960" s="56">
        <v>3</v>
      </c>
      <c r="H3960" s="56">
        <v>17</v>
      </c>
    </row>
    <row r="3961" spans="1:8" x14ac:dyDescent="0.2">
      <c r="A3961" s="56">
        <v>2015</v>
      </c>
      <c r="B3961" s="56">
        <v>11124</v>
      </c>
      <c r="C3961" s="56" t="s">
        <v>404</v>
      </c>
      <c r="D3961" s="56" t="s">
        <v>264</v>
      </c>
      <c r="E3961" s="2" t="s">
        <v>6208</v>
      </c>
      <c r="F3961" s="56" t="s">
        <v>209</v>
      </c>
      <c r="G3961" s="56">
        <v>3</v>
      </c>
      <c r="H3961" s="56">
        <v>18</v>
      </c>
    </row>
    <row r="3962" spans="1:8" x14ac:dyDescent="0.2">
      <c r="A3962" s="56">
        <v>2015</v>
      </c>
      <c r="B3962" s="56">
        <v>10972</v>
      </c>
      <c r="C3962" s="56" t="s">
        <v>1343</v>
      </c>
      <c r="D3962" s="56" t="s">
        <v>6209</v>
      </c>
      <c r="E3962" s="2" t="s">
        <v>5746</v>
      </c>
      <c r="F3962" s="56" t="s">
        <v>198</v>
      </c>
      <c r="G3962" s="56">
        <v>4</v>
      </c>
      <c r="H3962" s="56">
        <v>1</v>
      </c>
    </row>
    <row r="3963" spans="1:8" x14ac:dyDescent="0.2">
      <c r="A3963" s="56">
        <v>2015</v>
      </c>
      <c r="B3963" s="56">
        <v>11314</v>
      </c>
      <c r="C3963" s="56" t="s">
        <v>256</v>
      </c>
      <c r="D3963" s="56" t="s">
        <v>513</v>
      </c>
      <c r="E3963" s="2" t="s">
        <v>269</v>
      </c>
      <c r="F3963" s="56" t="s">
        <v>217</v>
      </c>
      <c r="G3963" s="56">
        <v>4</v>
      </c>
      <c r="H3963" s="56">
        <v>2</v>
      </c>
    </row>
    <row r="3964" spans="1:8" x14ac:dyDescent="0.2">
      <c r="A3964" s="56">
        <v>2015</v>
      </c>
      <c r="B3964" s="56">
        <v>10874</v>
      </c>
      <c r="C3964" s="56" t="s">
        <v>319</v>
      </c>
      <c r="D3964" s="56" t="s">
        <v>350</v>
      </c>
      <c r="E3964" s="2" t="s">
        <v>6210</v>
      </c>
      <c r="F3964" s="56" t="s">
        <v>188</v>
      </c>
      <c r="G3964" s="56">
        <v>4</v>
      </c>
      <c r="H3964" s="56">
        <v>3</v>
      </c>
    </row>
    <row r="3965" spans="1:8" x14ac:dyDescent="0.2">
      <c r="A3965" s="56">
        <v>2015</v>
      </c>
      <c r="B3965" s="56">
        <v>11131</v>
      </c>
      <c r="C3965" s="56" t="s">
        <v>342</v>
      </c>
      <c r="D3965" s="56" t="s">
        <v>262</v>
      </c>
      <c r="E3965" s="2" t="s">
        <v>197</v>
      </c>
      <c r="F3965" s="56" t="s">
        <v>209</v>
      </c>
      <c r="G3965" s="56">
        <v>4</v>
      </c>
      <c r="H3965" s="56">
        <v>4</v>
      </c>
    </row>
    <row r="3966" spans="1:8" x14ac:dyDescent="0.2">
      <c r="A3966" s="56">
        <v>2015</v>
      </c>
      <c r="B3966" s="56">
        <v>11100</v>
      </c>
      <c r="C3966" s="56" t="s">
        <v>386</v>
      </c>
      <c r="D3966" s="56" t="s">
        <v>255</v>
      </c>
      <c r="E3966" s="2" t="s">
        <v>5642</v>
      </c>
      <c r="F3966" s="56" t="s">
        <v>206</v>
      </c>
      <c r="G3966" s="56">
        <v>4</v>
      </c>
      <c r="H3966" s="56">
        <v>5</v>
      </c>
    </row>
    <row r="3967" spans="1:8" x14ac:dyDescent="0.2">
      <c r="A3967" s="56">
        <v>2015</v>
      </c>
      <c r="B3967" s="56">
        <v>10910</v>
      </c>
      <c r="C3967" s="56" t="s">
        <v>243</v>
      </c>
      <c r="D3967" s="56" t="s">
        <v>6211</v>
      </c>
      <c r="E3967" s="2" t="s">
        <v>475</v>
      </c>
      <c r="F3967" s="56" t="s">
        <v>190</v>
      </c>
      <c r="G3967" s="56">
        <v>4</v>
      </c>
      <c r="H3967" s="56">
        <v>6</v>
      </c>
    </row>
    <row r="3968" spans="1:8" x14ac:dyDescent="0.2">
      <c r="A3968" s="56">
        <v>2015</v>
      </c>
      <c r="B3968" s="56">
        <v>11000</v>
      </c>
      <c r="C3968" s="56" t="s">
        <v>397</v>
      </c>
      <c r="D3968" s="56" t="s">
        <v>343</v>
      </c>
      <c r="E3968" s="2" t="s">
        <v>367</v>
      </c>
      <c r="F3968" s="56" t="s">
        <v>196</v>
      </c>
      <c r="G3968" s="56">
        <v>4</v>
      </c>
      <c r="H3968" s="56">
        <v>7</v>
      </c>
    </row>
    <row r="3969" spans="1:8" x14ac:dyDescent="0.2">
      <c r="A3969" s="56">
        <v>2015</v>
      </c>
      <c r="B3969" s="56">
        <v>11315</v>
      </c>
      <c r="C3969" s="56" t="s">
        <v>1343</v>
      </c>
      <c r="D3969" s="56" t="s">
        <v>207</v>
      </c>
      <c r="E3969" s="2" t="s">
        <v>6212</v>
      </c>
      <c r="F3969" s="56" t="s">
        <v>217</v>
      </c>
      <c r="G3969" s="56">
        <v>4</v>
      </c>
      <c r="H3969" s="56">
        <v>8</v>
      </c>
    </row>
    <row r="3970" spans="1:8" x14ac:dyDescent="0.2">
      <c r="A3970" s="56">
        <v>2015</v>
      </c>
      <c r="B3970" s="56">
        <v>11102</v>
      </c>
      <c r="C3970" s="56" t="s">
        <v>442</v>
      </c>
      <c r="D3970" s="56" t="s">
        <v>338</v>
      </c>
      <c r="E3970" s="2" t="s">
        <v>6213</v>
      </c>
      <c r="F3970" s="56" t="s">
        <v>206</v>
      </c>
      <c r="G3970" s="56">
        <v>4</v>
      </c>
      <c r="H3970" s="56">
        <v>9</v>
      </c>
    </row>
    <row r="3971" spans="1:8" x14ac:dyDescent="0.2">
      <c r="A3971" s="56">
        <v>2015</v>
      </c>
      <c r="B3971" s="56">
        <v>10873</v>
      </c>
      <c r="C3971" s="56" t="s">
        <v>392</v>
      </c>
      <c r="D3971" s="56" t="s">
        <v>4939</v>
      </c>
      <c r="E3971" s="2" t="s">
        <v>4940</v>
      </c>
      <c r="F3971" s="56" t="s">
        <v>188</v>
      </c>
      <c r="G3971" s="56">
        <v>4</v>
      </c>
      <c r="H3971" s="56">
        <v>10</v>
      </c>
    </row>
    <row r="3972" spans="1:8" x14ac:dyDescent="0.2">
      <c r="A3972" s="56">
        <v>2015</v>
      </c>
      <c r="B3972" s="56">
        <v>11002</v>
      </c>
      <c r="C3972" s="56" t="s">
        <v>187</v>
      </c>
      <c r="D3972" s="56" t="s">
        <v>478</v>
      </c>
      <c r="E3972" s="2" t="s">
        <v>6214</v>
      </c>
      <c r="F3972" s="56" t="s">
        <v>196</v>
      </c>
      <c r="G3972" s="56">
        <v>4</v>
      </c>
      <c r="H3972" s="56">
        <v>11</v>
      </c>
    </row>
    <row r="3973" spans="1:8" x14ac:dyDescent="0.2">
      <c r="A3973" s="56">
        <v>2015</v>
      </c>
      <c r="B3973" s="56">
        <v>11144</v>
      </c>
      <c r="C3973" s="56" t="s">
        <v>404</v>
      </c>
      <c r="D3973" s="56" t="s">
        <v>6215</v>
      </c>
      <c r="E3973" s="2" t="s">
        <v>6216</v>
      </c>
      <c r="F3973" s="56" t="s">
        <v>211</v>
      </c>
      <c r="G3973" s="56">
        <v>4</v>
      </c>
      <c r="H3973" s="56">
        <v>12</v>
      </c>
    </row>
    <row r="3974" spans="1:8" x14ac:dyDescent="0.2">
      <c r="A3974" s="56">
        <v>2015</v>
      </c>
      <c r="B3974" s="56">
        <v>11014</v>
      </c>
      <c r="C3974" s="56" t="s">
        <v>386</v>
      </c>
      <c r="D3974" s="56" t="s">
        <v>4427</v>
      </c>
      <c r="E3974" s="2" t="s">
        <v>6217</v>
      </c>
      <c r="F3974" s="56" t="s">
        <v>196</v>
      </c>
      <c r="G3974" s="56">
        <v>4</v>
      </c>
      <c r="H3974" s="56">
        <v>13</v>
      </c>
    </row>
    <row r="3975" spans="1:8" x14ac:dyDescent="0.2">
      <c r="A3975" s="56">
        <v>2015</v>
      </c>
      <c r="B3975" s="56">
        <v>11050</v>
      </c>
      <c r="C3975" s="56" t="s">
        <v>187</v>
      </c>
      <c r="D3975" s="56" t="s">
        <v>254</v>
      </c>
      <c r="E3975" s="2" t="s">
        <v>6107</v>
      </c>
      <c r="F3975" s="56" t="s">
        <v>199</v>
      </c>
      <c r="G3975" s="56">
        <v>4</v>
      </c>
      <c r="H3975" s="56">
        <v>14</v>
      </c>
    </row>
    <row r="3976" spans="1:8" x14ac:dyDescent="0.2">
      <c r="A3976" s="56">
        <v>2015</v>
      </c>
      <c r="B3976" s="56">
        <v>10912</v>
      </c>
      <c r="C3976" s="56" t="s">
        <v>409</v>
      </c>
      <c r="D3976" s="56" t="s">
        <v>365</v>
      </c>
      <c r="E3976" s="2" t="s">
        <v>228</v>
      </c>
      <c r="F3976" s="56" t="s">
        <v>190</v>
      </c>
      <c r="G3976" s="56">
        <v>4</v>
      </c>
      <c r="H3976" s="56">
        <v>15</v>
      </c>
    </row>
    <row r="3977" spans="1:8" x14ac:dyDescent="0.2">
      <c r="A3977" s="56">
        <v>2015</v>
      </c>
      <c r="B3977" s="56">
        <v>10930</v>
      </c>
      <c r="C3977" s="56" t="s">
        <v>400</v>
      </c>
      <c r="D3977" s="56" t="s">
        <v>215</v>
      </c>
      <c r="E3977" s="2" t="s">
        <v>6218</v>
      </c>
      <c r="F3977" s="56" t="s">
        <v>193</v>
      </c>
      <c r="G3977" s="56">
        <v>4</v>
      </c>
      <c r="H3977" s="56">
        <v>16</v>
      </c>
    </row>
    <row r="3978" spans="1:8" x14ac:dyDescent="0.2">
      <c r="A3978" s="56">
        <v>2015</v>
      </c>
      <c r="B3978" s="56">
        <v>11110</v>
      </c>
      <c r="C3978" s="56" t="s">
        <v>1525</v>
      </c>
      <c r="D3978" s="56" t="s">
        <v>5916</v>
      </c>
      <c r="E3978" s="2" t="s">
        <v>6219</v>
      </c>
      <c r="F3978" s="56" t="s">
        <v>201</v>
      </c>
      <c r="G3978" s="56">
        <v>4</v>
      </c>
      <c r="H3978" s="56">
        <v>17</v>
      </c>
    </row>
    <row r="3979" spans="1:8" x14ac:dyDescent="0.2">
      <c r="A3979" s="56">
        <v>2015</v>
      </c>
      <c r="B3979" s="56">
        <v>10913</v>
      </c>
      <c r="C3979" s="56" t="s">
        <v>187</v>
      </c>
      <c r="D3979" s="56" t="s">
        <v>6220</v>
      </c>
      <c r="E3979" s="2" t="s">
        <v>197</v>
      </c>
      <c r="F3979" s="56" t="s">
        <v>190</v>
      </c>
      <c r="G3979" s="56">
        <v>4</v>
      </c>
      <c r="H3979" s="56">
        <v>18</v>
      </c>
    </row>
    <row r="3980" spans="1:8" x14ac:dyDescent="0.2">
      <c r="A3980" s="56">
        <v>2015</v>
      </c>
      <c r="B3980" s="56">
        <v>11114</v>
      </c>
      <c r="C3980" s="56" t="s">
        <v>379</v>
      </c>
      <c r="D3980" s="56" t="s">
        <v>4935</v>
      </c>
      <c r="E3980" s="2" t="s">
        <v>6221</v>
      </c>
      <c r="F3980" s="56" t="s">
        <v>201</v>
      </c>
      <c r="G3980" s="56">
        <v>5</v>
      </c>
      <c r="H3980" s="56">
        <v>1</v>
      </c>
    </row>
    <row r="3981" spans="1:8" x14ac:dyDescent="0.2">
      <c r="A3981" s="56">
        <v>2015</v>
      </c>
      <c r="B3981" s="56">
        <v>10931</v>
      </c>
      <c r="C3981" s="56" t="s">
        <v>379</v>
      </c>
      <c r="D3981" s="56" t="s">
        <v>3562</v>
      </c>
      <c r="E3981" s="2" t="s">
        <v>197</v>
      </c>
      <c r="F3981" s="56" t="s">
        <v>193</v>
      </c>
      <c r="G3981" s="56">
        <v>5</v>
      </c>
      <c r="H3981" s="56">
        <v>2</v>
      </c>
    </row>
    <row r="3982" spans="1:8" x14ac:dyDescent="0.2">
      <c r="A3982" s="56">
        <v>2015</v>
      </c>
      <c r="B3982" s="56">
        <v>11286</v>
      </c>
      <c r="C3982" s="56" t="s">
        <v>319</v>
      </c>
      <c r="D3982" s="56" t="s">
        <v>288</v>
      </c>
      <c r="E3982" s="2" t="s">
        <v>237</v>
      </c>
      <c r="F3982" s="56" t="s">
        <v>221</v>
      </c>
      <c r="G3982" s="56">
        <v>5</v>
      </c>
      <c r="H3982" s="56">
        <v>3</v>
      </c>
    </row>
    <row r="3983" spans="1:8" x14ac:dyDescent="0.2">
      <c r="A3983" s="56">
        <v>2015</v>
      </c>
      <c r="B3983" s="56">
        <v>11101</v>
      </c>
      <c r="C3983" s="56" t="s">
        <v>342</v>
      </c>
      <c r="D3983" s="56" t="s">
        <v>6222</v>
      </c>
      <c r="E3983" s="2" t="s">
        <v>6223</v>
      </c>
      <c r="F3983" s="56" t="s">
        <v>206</v>
      </c>
      <c r="G3983" s="56">
        <v>5</v>
      </c>
      <c r="H3983" s="56">
        <v>4</v>
      </c>
    </row>
    <row r="3984" spans="1:8" x14ac:dyDescent="0.2">
      <c r="A3984" s="56">
        <v>2015</v>
      </c>
      <c r="B3984" s="56">
        <v>11118</v>
      </c>
      <c r="C3984" s="56" t="s">
        <v>422</v>
      </c>
      <c r="D3984" s="56" t="s">
        <v>6163</v>
      </c>
      <c r="E3984" s="2" t="s">
        <v>3562</v>
      </c>
      <c r="F3984" s="56" t="s">
        <v>201</v>
      </c>
      <c r="G3984" s="56">
        <v>5</v>
      </c>
      <c r="H3984" s="56">
        <v>5</v>
      </c>
    </row>
    <row r="3985" spans="1:8" x14ac:dyDescent="0.2">
      <c r="A3985" s="56">
        <v>2015</v>
      </c>
      <c r="B3985" s="56">
        <v>11195</v>
      </c>
      <c r="C3985" s="56" t="s">
        <v>295</v>
      </c>
      <c r="D3985" s="56" t="s">
        <v>215</v>
      </c>
      <c r="E3985" s="2" t="s">
        <v>6224</v>
      </c>
      <c r="F3985" s="56" t="s">
        <v>212</v>
      </c>
      <c r="G3985" s="56">
        <v>5</v>
      </c>
      <c r="H3985" s="56">
        <v>6</v>
      </c>
    </row>
    <row r="3986" spans="1:8" x14ac:dyDescent="0.2">
      <c r="A3986" s="56">
        <v>2015</v>
      </c>
      <c r="B3986" s="56">
        <v>11359</v>
      </c>
      <c r="C3986" s="56" t="s">
        <v>397</v>
      </c>
      <c r="D3986" s="56" t="s">
        <v>234</v>
      </c>
      <c r="E3986" s="2" t="s">
        <v>6174</v>
      </c>
      <c r="F3986" s="56" t="s">
        <v>224</v>
      </c>
      <c r="G3986" s="56">
        <v>5</v>
      </c>
      <c r="H3986" s="56">
        <v>7</v>
      </c>
    </row>
    <row r="3987" spans="1:8" x14ac:dyDescent="0.2">
      <c r="A3987" s="56">
        <v>2015</v>
      </c>
      <c r="B3987" s="56">
        <v>11152</v>
      </c>
      <c r="C3987" s="56" t="s">
        <v>1343</v>
      </c>
      <c r="D3987" s="56" t="s">
        <v>487</v>
      </c>
      <c r="E3987" s="2" t="s">
        <v>3664</v>
      </c>
      <c r="F3987" s="56" t="s">
        <v>211</v>
      </c>
      <c r="G3987" s="56">
        <v>5</v>
      </c>
      <c r="H3987" s="56">
        <v>8</v>
      </c>
    </row>
    <row r="3988" spans="1:8" x14ac:dyDescent="0.2">
      <c r="A3988" s="56">
        <v>2015</v>
      </c>
      <c r="B3988" s="56">
        <v>11293</v>
      </c>
      <c r="C3988" s="56" t="s">
        <v>442</v>
      </c>
      <c r="D3988" s="56" t="s">
        <v>6225</v>
      </c>
      <c r="E3988" s="2" t="s">
        <v>3151</v>
      </c>
      <c r="F3988" s="56" t="s">
        <v>221</v>
      </c>
      <c r="G3988" s="56">
        <v>5</v>
      </c>
      <c r="H3988" s="56">
        <v>9</v>
      </c>
    </row>
    <row r="3989" spans="1:8" x14ac:dyDescent="0.2">
      <c r="A3989" s="56">
        <v>2015</v>
      </c>
      <c r="B3989" s="56">
        <v>11311</v>
      </c>
      <c r="C3989" s="56" t="s">
        <v>392</v>
      </c>
      <c r="D3989" s="56" t="s">
        <v>245</v>
      </c>
      <c r="E3989" s="2" t="s">
        <v>5135</v>
      </c>
      <c r="F3989" s="56" t="s">
        <v>217</v>
      </c>
      <c r="G3989" s="56">
        <v>5</v>
      </c>
      <c r="H3989" s="56">
        <v>10</v>
      </c>
    </row>
    <row r="3990" spans="1:8" x14ac:dyDescent="0.2">
      <c r="A3990" s="56">
        <v>2015</v>
      </c>
      <c r="B3990" s="56">
        <v>10914</v>
      </c>
      <c r="C3990" s="56" t="s">
        <v>1525</v>
      </c>
      <c r="D3990" s="56" t="s">
        <v>2210</v>
      </c>
      <c r="E3990" s="2" t="s">
        <v>6226</v>
      </c>
      <c r="F3990" s="56" t="s">
        <v>190</v>
      </c>
      <c r="G3990" s="56">
        <v>5</v>
      </c>
      <c r="H3990" s="56">
        <v>11</v>
      </c>
    </row>
    <row r="3991" spans="1:8" x14ac:dyDescent="0.2">
      <c r="A3991" s="56">
        <v>2015</v>
      </c>
      <c r="B3991" s="56">
        <v>10971</v>
      </c>
      <c r="C3991" s="56" t="s">
        <v>404</v>
      </c>
      <c r="D3991" s="56" t="s">
        <v>258</v>
      </c>
      <c r="E3991" s="2" t="s">
        <v>6227</v>
      </c>
      <c r="F3991" s="56" t="s">
        <v>198</v>
      </c>
      <c r="G3991" s="56">
        <v>5</v>
      </c>
      <c r="H3991" s="56">
        <v>12</v>
      </c>
    </row>
    <row r="3992" spans="1:8" x14ac:dyDescent="0.2">
      <c r="A3992" s="56">
        <v>2015</v>
      </c>
      <c r="B3992" s="56">
        <v>11294</v>
      </c>
      <c r="C3992" s="56" t="s">
        <v>386</v>
      </c>
      <c r="D3992" s="56" t="s">
        <v>3784</v>
      </c>
      <c r="E3992" s="2" t="s">
        <v>5028</v>
      </c>
      <c r="F3992" s="56" t="s">
        <v>221</v>
      </c>
      <c r="G3992" s="56">
        <v>5</v>
      </c>
      <c r="H3992" s="56">
        <v>13</v>
      </c>
    </row>
    <row r="3993" spans="1:8" x14ac:dyDescent="0.2">
      <c r="A3993" s="56">
        <v>2015</v>
      </c>
      <c r="B3993" s="56">
        <v>11145</v>
      </c>
      <c r="C3993" s="56" t="s">
        <v>187</v>
      </c>
      <c r="D3993" s="56" t="s">
        <v>292</v>
      </c>
      <c r="E3993" s="2" t="s">
        <v>6228</v>
      </c>
      <c r="F3993" s="56" t="s">
        <v>211</v>
      </c>
      <c r="G3993" s="56">
        <v>5</v>
      </c>
      <c r="H3993" s="56">
        <v>14</v>
      </c>
    </row>
    <row r="3994" spans="1:8" x14ac:dyDescent="0.2">
      <c r="A3994" s="56">
        <v>2015</v>
      </c>
      <c r="B3994" s="56">
        <v>11284</v>
      </c>
      <c r="C3994" s="56" t="s">
        <v>409</v>
      </c>
      <c r="D3994" s="56" t="s">
        <v>307</v>
      </c>
      <c r="E3994" s="2" t="s">
        <v>402</v>
      </c>
      <c r="F3994" s="56" t="s">
        <v>221</v>
      </c>
      <c r="G3994" s="56">
        <v>5</v>
      </c>
      <c r="H3994" s="56">
        <v>15</v>
      </c>
    </row>
    <row r="3995" spans="1:8" x14ac:dyDescent="0.2">
      <c r="A3995" s="56">
        <v>2015</v>
      </c>
      <c r="B3995" s="56">
        <v>11017</v>
      </c>
      <c r="C3995" s="56" t="s">
        <v>400</v>
      </c>
      <c r="D3995" s="56" t="s">
        <v>4013</v>
      </c>
      <c r="E3995" s="2" t="s">
        <v>505</v>
      </c>
      <c r="F3995" s="56" t="s">
        <v>196</v>
      </c>
      <c r="G3995" s="56">
        <v>5</v>
      </c>
      <c r="H3995" s="56">
        <v>16</v>
      </c>
    </row>
    <row r="3996" spans="1:8" x14ac:dyDescent="0.2">
      <c r="A3996" s="56">
        <v>2015</v>
      </c>
      <c r="B3996" s="56">
        <v>10999</v>
      </c>
      <c r="C3996" s="56" t="s">
        <v>1525</v>
      </c>
      <c r="D3996" s="56" t="s">
        <v>214</v>
      </c>
      <c r="E3996" s="2" t="s">
        <v>457</v>
      </c>
      <c r="F3996" s="56" t="s">
        <v>196</v>
      </c>
      <c r="G3996" s="56">
        <v>5</v>
      </c>
      <c r="H3996" s="56">
        <v>17</v>
      </c>
    </row>
    <row r="3997" spans="1:8" x14ac:dyDescent="0.2">
      <c r="A3997" s="56">
        <v>2015</v>
      </c>
      <c r="B3997" s="56">
        <v>11316</v>
      </c>
      <c r="C3997" s="56" t="s">
        <v>187</v>
      </c>
      <c r="D3997" s="56" t="s">
        <v>350</v>
      </c>
      <c r="E3997" s="2" t="s">
        <v>380</v>
      </c>
      <c r="F3997" s="56" t="s">
        <v>217</v>
      </c>
      <c r="G3997" s="56">
        <v>5</v>
      </c>
      <c r="H3997" s="56">
        <v>18</v>
      </c>
    </row>
    <row r="3998" spans="1:8" x14ac:dyDescent="0.2">
      <c r="A3998" s="56">
        <v>2015</v>
      </c>
      <c r="B3998" s="56">
        <v>11197</v>
      </c>
      <c r="C3998" s="56" t="s">
        <v>379</v>
      </c>
      <c r="D3998" s="56" t="s">
        <v>6229</v>
      </c>
      <c r="E3998" s="2" t="s">
        <v>6230</v>
      </c>
      <c r="F3998" s="56" t="s">
        <v>212</v>
      </c>
      <c r="G3998" s="56">
        <v>6</v>
      </c>
      <c r="H3998" s="56">
        <v>1</v>
      </c>
    </row>
    <row r="3999" spans="1:8" x14ac:dyDescent="0.2">
      <c r="A3999" s="56">
        <v>2015</v>
      </c>
      <c r="B3999" s="56">
        <v>11186</v>
      </c>
      <c r="C3999" s="56" t="s">
        <v>256</v>
      </c>
      <c r="D3999" s="56" t="s">
        <v>5511</v>
      </c>
      <c r="E3999" s="2" t="s">
        <v>5824</v>
      </c>
      <c r="F3999" s="56" t="s">
        <v>212</v>
      </c>
      <c r="G3999" s="56">
        <v>6</v>
      </c>
      <c r="H3999" s="56">
        <v>2</v>
      </c>
    </row>
    <row r="4000" spans="1:8" x14ac:dyDescent="0.2">
      <c r="A4000" s="56">
        <v>2015</v>
      </c>
      <c r="B4000" s="56">
        <v>11153</v>
      </c>
      <c r="C4000" s="56" t="s">
        <v>319</v>
      </c>
      <c r="D4000" s="56" t="s">
        <v>6231</v>
      </c>
      <c r="E4000" s="2" t="s">
        <v>278</v>
      </c>
      <c r="F4000" s="56" t="s">
        <v>211</v>
      </c>
      <c r="G4000" s="56">
        <v>6</v>
      </c>
      <c r="H4000" s="56">
        <v>3</v>
      </c>
    </row>
    <row r="4001" spans="1:8" x14ac:dyDescent="0.2">
      <c r="A4001" s="56">
        <v>2015</v>
      </c>
      <c r="B4001" s="56">
        <v>10963</v>
      </c>
      <c r="C4001" s="56" t="s">
        <v>342</v>
      </c>
      <c r="D4001" s="56" t="s">
        <v>246</v>
      </c>
      <c r="E4001" s="2" t="s">
        <v>6232</v>
      </c>
      <c r="F4001" s="56" t="s">
        <v>198</v>
      </c>
      <c r="G4001" s="56">
        <v>6</v>
      </c>
      <c r="H4001" s="56">
        <v>4</v>
      </c>
    </row>
    <row r="4002" spans="1:8" x14ac:dyDescent="0.2">
      <c r="A4002" s="56">
        <v>2015</v>
      </c>
      <c r="B4002" s="56">
        <v>11189</v>
      </c>
      <c r="C4002" s="56" t="s">
        <v>422</v>
      </c>
      <c r="D4002" s="56" t="s">
        <v>444</v>
      </c>
      <c r="E4002" s="2" t="s">
        <v>6233</v>
      </c>
      <c r="F4002" s="56" t="s">
        <v>212</v>
      </c>
      <c r="G4002" s="56">
        <v>6</v>
      </c>
      <c r="H4002" s="56">
        <v>5</v>
      </c>
    </row>
    <row r="4003" spans="1:8" x14ac:dyDescent="0.2">
      <c r="A4003" s="56">
        <v>2015</v>
      </c>
      <c r="B4003" s="56">
        <v>10877</v>
      </c>
      <c r="C4003" s="56" t="s">
        <v>295</v>
      </c>
      <c r="D4003" s="56" t="s">
        <v>325</v>
      </c>
      <c r="E4003" s="2" t="s">
        <v>4928</v>
      </c>
      <c r="F4003" s="56" t="s">
        <v>188</v>
      </c>
      <c r="G4003" s="56">
        <v>6</v>
      </c>
      <c r="H4003" s="56">
        <v>6</v>
      </c>
    </row>
    <row r="4004" spans="1:8" x14ac:dyDescent="0.2">
      <c r="A4004" s="56">
        <v>2015</v>
      </c>
      <c r="B4004" s="56">
        <v>11007</v>
      </c>
      <c r="C4004" s="56" t="s">
        <v>397</v>
      </c>
      <c r="D4004" s="56" t="s">
        <v>5082</v>
      </c>
      <c r="E4004" s="2" t="s">
        <v>428</v>
      </c>
      <c r="F4004" s="56" t="s">
        <v>196</v>
      </c>
      <c r="G4004" s="56">
        <v>6</v>
      </c>
      <c r="H4004" s="56">
        <v>7</v>
      </c>
    </row>
    <row r="4005" spans="1:8" x14ac:dyDescent="0.2">
      <c r="A4005" s="56">
        <v>2015</v>
      </c>
      <c r="B4005" s="56">
        <v>11053</v>
      </c>
      <c r="C4005" s="56" t="s">
        <v>1343</v>
      </c>
      <c r="D4005" s="56" t="s">
        <v>6234</v>
      </c>
      <c r="E4005" s="2" t="s">
        <v>6235</v>
      </c>
      <c r="F4005" s="56" t="s">
        <v>199</v>
      </c>
      <c r="G4005" s="56">
        <v>6</v>
      </c>
      <c r="H4005" s="56">
        <v>8</v>
      </c>
    </row>
    <row r="4006" spans="1:8" x14ac:dyDescent="0.2">
      <c r="A4006" s="56">
        <v>2015</v>
      </c>
      <c r="B4006" s="56">
        <v>10932</v>
      </c>
      <c r="C4006" s="56" t="s">
        <v>442</v>
      </c>
      <c r="D4006" s="56" t="s">
        <v>3426</v>
      </c>
      <c r="E4006" s="2" t="s">
        <v>3795</v>
      </c>
      <c r="F4006" s="56" t="s">
        <v>193</v>
      </c>
      <c r="G4006" s="56">
        <v>6</v>
      </c>
      <c r="H4006" s="56">
        <v>9</v>
      </c>
    </row>
    <row r="4007" spans="1:8" x14ac:dyDescent="0.2">
      <c r="A4007" s="56">
        <v>2015</v>
      </c>
      <c r="B4007" s="56">
        <v>11188</v>
      </c>
      <c r="C4007" s="56" t="s">
        <v>392</v>
      </c>
      <c r="D4007" s="56" t="s">
        <v>270</v>
      </c>
      <c r="E4007" s="2" t="s">
        <v>551</v>
      </c>
      <c r="F4007" s="56" t="s">
        <v>212</v>
      </c>
      <c r="G4007" s="56">
        <v>6</v>
      </c>
      <c r="H4007" s="56">
        <v>10</v>
      </c>
    </row>
    <row r="4008" spans="1:8" x14ac:dyDescent="0.2">
      <c r="A4008" s="56">
        <v>2015</v>
      </c>
      <c r="B4008" s="56">
        <v>11148</v>
      </c>
      <c r="C4008" s="56" t="s">
        <v>187</v>
      </c>
      <c r="D4008" s="56" t="s">
        <v>4000</v>
      </c>
      <c r="E4008" s="2" t="s">
        <v>282</v>
      </c>
      <c r="F4008" s="56" t="s">
        <v>211</v>
      </c>
      <c r="G4008" s="56">
        <v>6</v>
      </c>
      <c r="H4008" s="56">
        <v>11</v>
      </c>
    </row>
    <row r="4009" spans="1:8" x14ac:dyDescent="0.2">
      <c r="A4009" s="56">
        <v>2015</v>
      </c>
      <c r="B4009" s="56">
        <v>11111</v>
      </c>
      <c r="C4009" s="56" t="s">
        <v>404</v>
      </c>
      <c r="D4009" s="56" t="s">
        <v>6236</v>
      </c>
      <c r="E4009" s="2" t="s">
        <v>233</v>
      </c>
      <c r="F4009" s="56" t="s">
        <v>201</v>
      </c>
      <c r="G4009" s="56">
        <v>6</v>
      </c>
      <c r="H4009" s="56">
        <v>12</v>
      </c>
    </row>
    <row r="4010" spans="1:8" x14ac:dyDescent="0.2">
      <c r="A4010" s="56">
        <v>2015</v>
      </c>
      <c r="B4010" s="56">
        <v>11001</v>
      </c>
      <c r="C4010" s="56" t="s">
        <v>386</v>
      </c>
      <c r="D4010" s="56" t="s">
        <v>6237</v>
      </c>
      <c r="E4010" s="2" t="s">
        <v>6238</v>
      </c>
      <c r="F4010" s="56" t="s">
        <v>196</v>
      </c>
      <c r="G4010" s="56">
        <v>6</v>
      </c>
      <c r="H4010" s="56">
        <v>13</v>
      </c>
    </row>
    <row r="4011" spans="1:8" x14ac:dyDescent="0.2">
      <c r="A4011" s="56">
        <v>2015</v>
      </c>
      <c r="B4011" s="56">
        <v>11013</v>
      </c>
      <c r="C4011" s="56" t="s">
        <v>187</v>
      </c>
      <c r="D4011" s="56" t="s">
        <v>484</v>
      </c>
      <c r="E4011" s="2" t="s">
        <v>356</v>
      </c>
      <c r="F4011" s="56" t="s">
        <v>196</v>
      </c>
      <c r="G4011" s="56">
        <v>6</v>
      </c>
      <c r="H4011" s="56">
        <v>14</v>
      </c>
    </row>
    <row r="4012" spans="1:8" x14ac:dyDescent="0.2">
      <c r="A4012" s="56">
        <v>2015</v>
      </c>
      <c r="B4012" s="56">
        <v>11127</v>
      </c>
      <c r="C4012" s="56" t="s">
        <v>409</v>
      </c>
      <c r="D4012" s="56" t="s">
        <v>268</v>
      </c>
      <c r="E4012" s="2" t="s">
        <v>197</v>
      </c>
      <c r="F4012" s="56" t="s">
        <v>209</v>
      </c>
      <c r="G4012" s="56">
        <v>6</v>
      </c>
      <c r="H4012" s="56">
        <v>15</v>
      </c>
    </row>
    <row r="4013" spans="1:8" x14ac:dyDescent="0.2">
      <c r="A4013" s="56">
        <v>2015</v>
      </c>
      <c r="B4013" s="56">
        <v>11199</v>
      </c>
      <c r="C4013" s="56" t="s">
        <v>400</v>
      </c>
      <c r="D4013" s="56" t="s">
        <v>276</v>
      </c>
      <c r="E4013" s="2" t="s">
        <v>7579</v>
      </c>
      <c r="F4013" s="56" t="s">
        <v>212</v>
      </c>
      <c r="G4013" s="56">
        <v>6</v>
      </c>
      <c r="H4013" s="56">
        <v>16</v>
      </c>
    </row>
    <row r="4014" spans="1:8" x14ac:dyDescent="0.2">
      <c r="A4014" s="56">
        <v>2015</v>
      </c>
      <c r="B4014" s="56">
        <v>11004</v>
      </c>
      <c r="C4014" s="56" t="s">
        <v>1525</v>
      </c>
      <c r="D4014" s="56" t="s">
        <v>382</v>
      </c>
      <c r="E4014" s="2" t="s">
        <v>2530</v>
      </c>
      <c r="F4014" s="56" t="s">
        <v>196</v>
      </c>
      <c r="G4014" s="56">
        <v>6</v>
      </c>
      <c r="H4014" s="56">
        <v>17</v>
      </c>
    </row>
    <row r="4015" spans="1:8" x14ac:dyDescent="0.2">
      <c r="A4015" s="56">
        <v>2015</v>
      </c>
      <c r="B4015" s="56">
        <v>11292</v>
      </c>
      <c r="C4015" s="56" t="s">
        <v>386</v>
      </c>
      <c r="D4015" s="56" t="s">
        <v>6184</v>
      </c>
      <c r="E4015" s="2" t="s">
        <v>356</v>
      </c>
      <c r="F4015" s="56" t="s">
        <v>221</v>
      </c>
      <c r="G4015" s="56">
        <v>6</v>
      </c>
      <c r="H4015" s="56">
        <v>18</v>
      </c>
    </row>
    <row r="4016" spans="1:8" x14ac:dyDescent="0.2">
      <c r="A4016" s="56">
        <v>2015</v>
      </c>
      <c r="B4016" s="56">
        <v>11133</v>
      </c>
      <c r="C4016" s="56" t="s">
        <v>379</v>
      </c>
      <c r="D4016" s="56" t="s">
        <v>2343</v>
      </c>
      <c r="E4016" s="2" t="s">
        <v>282</v>
      </c>
      <c r="F4016" s="56" t="s">
        <v>209</v>
      </c>
      <c r="G4016" s="56">
        <v>7</v>
      </c>
      <c r="H4016" s="56">
        <v>1</v>
      </c>
    </row>
    <row r="4017" spans="1:8" x14ac:dyDescent="0.2">
      <c r="A4017" s="56">
        <v>2015</v>
      </c>
      <c r="B4017" s="56">
        <v>10919</v>
      </c>
      <c r="C4017" s="56" t="s">
        <v>256</v>
      </c>
      <c r="D4017" s="56" t="s">
        <v>504</v>
      </c>
      <c r="E4017" s="2" t="s">
        <v>6239</v>
      </c>
      <c r="F4017" s="56" t="s">
        <v>190</v>
      </c>
      <c r="G4017" s="56">
        <v>7</v>
      </c>
      <c r="H4017" s="56">
        <v>2</v>
      </c>
    </row>
    <row r="4018" spans="1:8" x14ac:dyDescent="0.2">
      <c r="A4018" s="56">
        <v>2015</v>
      </c>
      <c r="B4018" s="56">
        <v>10934</v>
      </c>
      <c r="C4018" s="56" t="s">
        <v>319</v>
      </c>
      <c r="D4018" s="56" t="s">
        <v>364</v>
      </c>
      <c r="E4018" s="2" t="s">
        <v>6240</v>
      </c>
      <c r="F4018" s="56" t="s">
        <v>193</v>
      </c>
      <c r="G4018" s="56">
        <v>7</v>
      </c>
      <c r="H4018" s="56">
        <v>3</v>
      </c>
    </row>
    <row r="4019" spans="1:8" x14ac:dyDescent="0.2">
      <c r="A4019" s="56">
        <v>2015</v>
      </c>
      <c r="B4019" s="56">
        <v>11309</v>
      </c>
      <c r="C4019" s="56" t="s">
        <v>342</v>
      </c>
      <c r="D4019" s="56" t="s">
        <v>268</v>
      </c>
      <c r="E4019" s="2" t="s">
        <v>4066</v>
      </c>
      <c r="F4019" s="56" t="s">
        <v>217</v>
      </c>
      <c r="G4019" s="56">
        <v>7</v>
      </c>
      <c r="H4019" s="56">
        <v>4</v>
      </c>
    </row>
    <row r="4020" spans="1:8" x14ac:dyDescent="0.2">
      <c r="A4020" s="56">
        <v>2015</v>
      </c>
      <c r="B4020" s="56">
        <v>10875</v>
      </c>
      <c r="C4020" s="56" t="s">
        <v>422</v>
      </c>
      <c r="D4020" s="56" t="s">
        <v>207</v>
      </c>
      <c r="E4020" s="2" t="s">
        <v>6241</v>
      </c>
      <c r="F4020" s="56" t="s">
        <v>188</v>
      </c>
      <c r="G4020" s="56">
        <v>7</v>
      </c>
      <c r="H4020" s="56">
        <v>5</v>
      </c>
    </row>
    <row r="4021" spans="1:8" x14ac:dyDescent="0.2">
      <c r="A4021" s="56">
        <v>2015</v>
      </c>
      <c r="B4021" s="56">
        <v>11147</v>
      </c>
      <c r="C4021" s="56" t="s">
        <v>295</v>
      </c>
      <c r="D4021" s="56" t="s">
        <v>5056</v>
      </c>
      <c r="E4021" s="2" t="s">
        <v>1484</v>
      </c>
      <c r="F4021" s="56" t="s">
        <v>211</v>
      </c>
      <c r="G4021" s="56">
        <v>7</v>
      </c>
      <c r="H4021" s="56">
        <v>6</v>
      </c>
    </row>
    <row r="4022" spans="1:8" x14ac:dyDescent="0.2">
      <c r="A4022" s="56">
        <v>2015</v>
      </c>
      <c r="B4022" s="56">
        <v>10965</v>
      </c>
      <c r="C4022" s="56" t="s">
        <v>397</v>
      </c>
      <c r="D4022" s="56" t="s">
        <v>225</v>
      </c>
      <c r="E4022" s="2" t="s">
        <v>6242</v>
      </c>
      <c r="F4022" s="56" t="s">
        <v>198</v>
      </c>
      <c r="G4022" s="56">
        <v>7</v>
      </c>
      <c r="H4022" s="56">
        <v>7</v>
      </c>
    </row>
    <row r="4023" spans="1:8" x14ac:dyDescent="0.2">
      <c r="A4023" s="56">
        <v>2015</v>
      </c>
      <c r="B4023" s="56">
        <v>11191</v>
      </c>
      <c r="C4023" s="56" t="s">
        <v>386</v>
      </c>
      <c r="D4023" s="56" t="s">
        <v>423</v>
      </c>
      <c r="E4023" s="2" t="s">
        <v>6243</v>
      </c>
      <c r="F4023" s="56" t="s">
        <v>212</v>
      </c>
      <c r="G4023" s="56">
        <v>7</v>
      </c>
      <c r="H4023" s="56">
        <v>8</v>
      </c>
    </row>
    <row r="4024" spans="1:8" x14ac:dyDescent="0.2">
      <c r="A4024" s="56">
        <v>2015</v>
      </c>
      <c r="B4024" s="56">
        <v>11360</v>
      </c>
      <c r="C4024" s="56" t="s">
        <v>442</v>
      </c>
      <c r="D4024" s="56" t="s">
        <v>253</v>
      </c>
      <c r="E4024" s="2" t="s">
        <v>6244</v>
      </c>
      <c r="F4024" s="56" t="s">
        <v>224</v>
      </c>
      <c r="G4024" s="56">
        <v>7</v>
      </c>
      <c r="H4024" s="56">
        <v>9</v>
      </c>
    </row>
    <row r="4025" spans="1:8" x14ac:dyDescent="0.2">
      <c r="A4025" s="56">
        <v>2015</v>
      </c>
      <c r="B4025" s="56">
        <v>11198</v>
      </c>
      <c r="C4025" s="56" t="s">
        <v>422</v>
      </c>
      <c r="D4025" s="56" t="s">
        <v>271</v>
      </c>
      <c r="E4025" s="2" t="s">
        <v>6245</v>
      </c>
      <c r="F4025" s="56" t="s">
        <v>212</v>
      </c>
      <c r="G4025" s="56">
        <v>7</v>
      </c>
      <c r="H4025" s="56">
        <v>10</v>
      </c>
    </row>
    <row r="4026" spans="1:8" x14ac:dyDescent="0.2">
      <c r="A4026" s="56">
        <v>2015</v>
      </c>
      <c r="B4026" s="56">
        <v>11016</v>
      </c>
      <c r="C4026" s="56" t="s">
        <v>1526</v>
      </c>
      <c r="D4026" s="56" t="s">
        <v>265</v>
      </c>
      <c r="E4026" s="2" t="s">
        <v>6246</v>
      </c>
      <c r="F4026" s="56" t="s">
        <v>196</v>
      </c>
      <c r="G4026" s="56">
        <v>7</v>
      </c>
      <c r="H4026" s="56">
        <v>11</v>
      </c>
    </row>
    <row r="4027" spans="1:8" x14ac:dyDescent="0.2">
      <c r="A4027" s="56">
        <v>2015</v>
      </c>
      <c r="B4027" s="56">
        <v>10918</v>
      </c>
      <c r="C4027" s="56" t="s">
        <v>404</v>
      </c>
      <c r="D4027" s="56" t="s">
        <v>301</v>
      </c>
      <c r="E4027" s="2" t="s">
        <v>6247</v>
      </c>
      <c r="F4027" s="56" t="s">
        <v>190</v>
      </c>
      <c r="G4027" s="56">
        <v>7</v>
      </c>
      <c r="H4027" s="56">
        <v>12</v>
      </c>
    </row>
    <row r="4028" spans="1:8" x14ac:dyDescent="0.2">
      <c r="A4028" s="56">
        <v>2015</v>
      </c>
      <c r="B4028" s="56">
        <v>11005</v>
      </c>
      <c r="C4028" s="56" t="s">
        <v>386</v>
      </c>
      <c r="D4028" s="56" t="s">
        <v>491</v>
      </c>
      <c r="E4028" s="2" t="s">
        <v>204</v>
      </c>
      <c r="F4028" s="56" t="s">
        <v>196</v>
      </c>
      <c r="G4028" s="56">
        <v>7</v>
      </c>
      <c r="H4028" s="56">
        <v>13</v>
      </c>
    </row>
    <row r="4029" spans="1:8" x14ac:dyDescent="0.2">
      <c r="A4029" s="56">
        <v>2015</v>
      </c>
      <c r="B4029" s="56">
        <v>11104</v>
      </c>
      <c r="C4029" s="56" t="s">
        <v>187</v>
      </c>
      <c r="D4029" s="56" t="s">
        <v>427</v>
      </c>
      <c r="E4029" s="2" t="s">
        <v>91</v>
      </c>
      <c r="F4029" s="56" t="s">
        <v>206</v>
      </c>
      <c r="G4029" s="56">
        <v>7</v>
      </c>
      <c r="H4029" s="56">
        <v>14</v>
      </c>
    </row>
    <row r="4030" spans="1:8" x14ac:dyDescent="0.2">
      <c r="A4030" s="56">
        <v>2015</v>
      </c>
      <c r="B4030" s="56">
        <v>11112</v>
      </c>
      <c r="C4030" s="56" t="s">
        <v>409</v>
      </c>
      <c r="D4030" s="56" t="s">
        <v>4664</v>
      </c>
      <c r="E4030" s="2" t="s">
        <v>487</v>
      </c>
      <c r="F4030" s="56" t="s">
        <v>201</v>
      </c>
      <c r="G4030" s="56">
        <v>7</v>
      </c>
      <c r="H4030" s="56">
        <v>15</v>
      </c>
    </row>
    <row r="4031" spans="1:8" x14ac:dyDescent="0.2">
      <c r="A4031" s="56">
        <v>2015</v>
      </c>
      <c r="B4031" s="56">
        <v>10974</v>
      </c>
      <c r="C4031" s="56" t="s">
        <v>400</v>
      </c>
      <c r="D4031" s="56" t="s">
        <v>6096</v>
      </c>
      <c r="E4031" s="2" t="s">
        <v>408</v>
      </c>
      <c r="F4031" s="56" t="s">
        <v>198</v>
      </c>
      <c r="G4031" s="56">
        <v>7</v>
      </c>
      <c r="H4031" s="56">
        <v>16</v>
      </c>
    </row>
    <row r="4032" spans="1:8" x14ac:dyDescent="0.2">
      <c r="A4032" s="56">
        <v>2015</v>
      </c>
      <c r="B4032" s="56">
        <v>11018</v>
      </c>
      <c r="C4032" s="56" t="s">
        <v>1525</v>
      </c>
      <c r="D4032" s="56" t="s">
        <v>234</v>
      </c>
      <c r="E4032" s="2" t="s">
        <v>4081</v>
      </c>
      <c r="F4032" s="56" t="s">
        <v>196</v>
      </c>
      <c r="G4032" s="56">
        <v>7</v>
      </c>
      <c r="H4032" s="56">
        <v>17</v>
      </c>
    </row>
    <row r="4033" spans="1:8" x14ac:dyDescent="0.2">
      <c r="A4033" s="56">
        <v>2015</v>
      </c>
      <c r="B4033" s="56">
        <v>11288</v>
      </c>
      <c r="C4033" s="56" t="s">
        <v>1526</v>
      </c>
      <c r="D4033" s="56" t="s">
        <v>331</v>
      </c>
      <c r="E4033" s="2" t="s">
        <v>473</v>
      </c>
      <c r="F4033" s="56" t="s">
        <v>221</v>
      </c>
      <c r="G4033" s="56">
        <v>7</v>
      </c>
      <c r="H4033" s="56">
        <v>18</v>
      </c>
    </row>
    <row r="4034" spans="1:8" x14ac:dyDescent="0.2">
      <c r="A4034" s="97">
        <v>2014</v>
      </c>
      <c r="B4034" s="97">
        <v>10597</v>
      </c>
      <c r="C4034" s="97" t="s">
        <v>392</v>
      </c>
      <c r="D4034" s="97" t="s">
        <v>213</v>
      </c>
      <c r="E4034" s="96" t="s">
        <v>235</v>
      </c>
      <c r="F4034" s="97" t="s">
        <v>209</v>
      </c>
      <c r="G4034" s="97">
        <v>1</v>
      </c>
      <c r="H4034" s="97">
        <v>1</v>
      </c>
    </row>
    <row r="4035" spans="1:8" x14ac:dyDescent="0.2">
      <c r="A4035" s="56">
        <v>2014</v>
      </c>
      <c r="B4035" s="56">
        <v>10760</v>
      </c>
      <c r="C4035" s="56" t="s">
        <v>256</v>
      </c>
      <c r="D4035" s="56" t="s">
        <v>420</v>
      </c>
      <c r="E4035" s="2" t="s">
        <v>500</v>
      </c>
      <c r="F4035" s="56" t="s">
        <v>221</v>
      </c>
      <c r="G4035" s="56">
        <v>1</v>
      </c>
      <c r="H4035" s="56">
        <v>2</v>
      </c>
    </row>
    <row r="4036" spans="1:8" x14ac:dyDescent="0.2">
      <c r="A4036" s="56">
        <v>2014</v>
      </c>
      <c r="B4036" s="56">
        <v>10391</v>
      </c>
      <c r="C4036" s="56" t="s">
        <v>397</v>
      </c>
      <c r="D4036" s="56" t="s">
        <v>4699</v>
      </c>
      <c r="E4036" s="2" t="s">
        <v>5093</v>
      </c>
      <c r="F4036" s="56" t="s">
        <v>190</v>
      </c>
      <c r="G4036" s="56">
        <v>1</v>
      </c>
      <c r="H4036" s="56">
        <v>3</v>
      </c>
    </row>
    <row r="4037" spans="1:8" x14ac:dyDescent="0.2">
      <c r="A4037" s="56">
        <v>2014</v>
      </c>
      <c r="B4037" s="56">
        <v>10477</v>
      </c>
      <c r="C4037" s="56" t="s">
        <v>404</v>
      </c>
      <c r="D4037" s="56" t="s">
        <v>189</v>
      </c>
      <c r="E4037" s="2" t="s">
        <v>1877</v>
      </c>
      <c r="F4037" s="56" t="s">
        <v>196</v>
      </c>
      <c r="G4037" s="56">
        <v>1</v>
      </c>
      <c r="H4037" s="56">
        <v>4</v>
      </c>
    </row>
    <row r="4038" spans="1:8" x14ac:dyDescent="0.2">
      <c r="A4038" s="56">
        <v>2014</v>
      </c>
      <c r="B4038" s="56">
        <v>10573</v>
      </c>
      <c r="C4038" s="56" t="s">
        <v>319</v>
      </c>
      <c r="D4038" s="56" t="s">
        <v>391</v>
      </c>
      <c r="E4038" s="2" t="s">
        <v>235</v>
      </c>
      <c r="F4038" s="56" t="s">
        <v>206</v>
      </c>
      <c r="G4038" s="56">
        <v>1</v>
      </c>
      <c r="H4038" s="56">
        <v>5</v>
      </c>
    </row>
    <row r="4039" spans="1:8" x14ac:dyDescent="0.2">
      <c r="A4039" s="56">
        <v>2014</v>
      </c>
      <c r="B4039" s="56">
        <v>10759</v>
      </c>
      <c r="C4039" s="56" t="s">
        <v>442</v>
      </c>
      <c r="D4039" s="56" t="s">
        <v>499</v>
      </c>
      <c r="E4039" s="2" t="s">
        <v>6248</v>
      </c>
      <c r="F4039" s="56" t="s">
        <v>221</v>
      </c>
      <c r="G4039" s="56">
        <v>1</v>
      </c>
      <c r="H4039" s="56">
        <v>6</v>
      </c>
    </row>
    <row r="4040" spans="1:8" x14ac:dyDescent="0.2">
      <c r="A4040" s="56">
        <v>2014</v>
      </c>
      <c r="B4040" s="56">
        <v>10761</v>
      </c>
      <c r="C4040" s="56" t="s">
        <v>379</v>
      </c>
      <c r="D4040" s="56" t="s">
        <v>6249</v>
      </c>
      <c r="E4040" s="2" t="s">
        <v>6250</v>
      </c>
      <c r="F4040" s="56" t="s">
        <v>221</v>
      </c>
      <c r="G4040" s="56">
        <v>1</v>
      </c>
      <c r="H4040" s="56">
        <v>7</v>
      </c>
    </row>
    <row r="4041" spans="1:8" x14ac:dyDescent="0.2">
      <c r="A4041" s="56">
        <v>2014</v>
      </c>
      <c r="B4041" s="56">
        <v>10621</v>
      </c>
      <c r="C4041" s="56" t="s">
        <v>422</v>
      </c>
      <c r="D4041" s="56" t="s">
        <v>5083</v>
      </c>
      <c r="E4041" s="2" t="s">
        <v>4165</v>
      </c>
      <c r="F4041" s="56" t="s">
        <v>211</v>
      </c>
      <c r="G4041" s="56">
        <v>1</v>
      </c>
      <c r="H4041" s="56">
        <v>8</v>
      </c>
    </row>
    <row r="4042" spans="1:8" x14ac:dyDescent="0.2">
      <c r="A4042" s="56">
        <v>2014</v>
      </c>
      <c r="B4042" s="56">
        <v>10574</v>
      </c>
      <c r="C4042" s="56" t="s">
        <v>409</v>
      </c>
      <c r="D4042" s="56" t="s">
        <v>229</v>
      </c>
      <c r="E4042" s="2" t="s">
        <v>6251</v>
      </c>
      <c r="F4042" s="56" t="s">
        <v>206</v>
      </c>
      <c r="G4042" s="56">
        <v>1</v>
      </c>
      <c r="H4042" s="56">
        <v>9</v>
      </c>
    </row>
    <row r="4043" spans="1:8" x14ac:dyDescent="0.2">
      <c r="A4043" s="56">
        <v>2014</v>
      </c>
      <c r="B4043" s="56">
        <v>10392</v>
      </c>
      <c r="C4043" s="56" t="s">
        <v>1343</v>
      </c>
      <c r="D4043" s="56" t="s">
        <v>285</v>
      </c>
      <c r="E4043" s="2" t="s">
        <v>242</v>
      </c>
      <c r="F4043" s="56" t="s">
        <v>190</v>
      </c>
      <c r="G4043" s="56">
        <v>1</v>
      </c>
      <c r="H4043" s="56">
        <v>10</v>
      </c>
    </row>
    <row r="4044" spans="1:8" x14ac:dyDescent="0.2">
      <c r="A4044" s="56">
        <v>2014</v>
      </c>
      <c r="B4044" s="56">
        <v>10659</v>
      </c>
      <c r="C4044" s="56" t="s">
        <v>256</v>
      </c>
      <c r="D4044" s="56" t="s">
        <v>207</v>
      </c>
      <c r="E4044" s="2" t="s">
        <v>326</v>
      </c>
      <c r="F4044" s="56" t="s">
        <v>212</v>
      </c>
      <c r="G4044" s="56">
        <v>1</v>
      </c>
      <c r="H4044" s="56">
        <v>11</v>
      </c>
    </row>
    <row r="4045" spans="1:8" x14ac:dyDescent="0.2">
      <c r="A4045" s="56">
        <v>2014</v>
      </c>
      <c r="B4045" s="56">
        <v>10661</v>
      </c>
      <c r="C4045" s="56" t="s">
        <v>1525</v>
      </c>
      <c r="D4045" s="56" t="s">
        <v>445</v>
      </c>
      <c r="E4045" s="2" t="s">
        <v>2356</v>
      </c>
      <c r="F4045" s="56" t="s">
        <v>212</v>
      </c>
      <c r="G4045" s="56">
        <v>1</v>
      </c>
      <c r="H4045" s="56">
        <v>12</v>
      </c>
    </row>
    <row r="4046" spans="1:8" x14ac:dyDescent="0.2">
      <c r="A4046" s="56">
        <v>2014</v>
      </c>
      <c r="B4046" s="56">
        <v>10762</v>
      </c>
      <c r="C4046" s="56" t="s">
        <v>342</v>
      </c>
      <c r="D4046" s="56" t="s">
        <v>429</v>
      </c>
      <c r="E4046" s="2" t="s">
        <v>6252</v>
      </c>
      <c r="F4046" s="56" t="s">
        <v>221</v>
      </c>
      <c r="G4046" s="56">
        <v>1</v>
      </c>
      <c r="H4046" s="56">
        <v>13</v>
      </c>
    </row>
    <row r="4047" spans="1:8" x14ac:dyDescent="0.2">
      <c r="A4047" s="56">
        <v>2014</v>
      </c>
      <c r="B4047" s="56">
        <v>10352</v>
      </c>
      <c r="C4047" s="56" t="s">
        <v>1526</v>
      </c>
      <c r="D4047" s="56" t="s">
        <v>305</v>
      </c>
      <c r="E4047" s="2" t="s">
        <v>229</v>
      </c>
      <c r="F4047" s="56" t="s">
        <v>188</v>
      </c>
      <c r="G4047" s="56">
        <v>1</v>
      </c>
      <c r="H4047" s="56">
        <v>14</v>
      </c>
    </row>
    <row r="4048" spans="1:8" x14ac:dyDescent="0.2">
      <c r="A4048" s="56">
        <v>2014</v>
      </c>
      <c r="B4048" s="56">
        <v>10480</v>
      </c>
      <c r="C4048" s="56" t="s">
        <v>295</v>
      </c>
      <c r="D4048" s="56" t="s">
        <v>493</v>
      </c>
      <c r="E4048" s="2" t="s">
        <v>202</v>
      </c>
      <c r="F4048" s="56" t="s">
        <v>196</v>
      </c>
      <c r="G4048" s="56">
        <v>1</v>
      </c>
      <c r="H4048" s="56">
        <v>15</v>
      </c>
    </row>
    <row r="4049" spans="1:8" x14ac:dyDescent="0.2">
      <c r="A4049" s="56">
        <v>2014</v>
      </c>
      <c r="B4049" s="56">
        <v>10591</v>
      </c>
      <c r="C4049" s="56" t="s">
        <v>422</v>
      </c>
      <c r="D4049" s="56" t="s">
        <v>4082</v>
      </c>
      <c r="E4049" s="2" t="s">
        <v>3776</v>
      </c>
      <c r="F4049" s="56" t="s">
        <v>201</v>
      </c>
      <c r="G4049" s="56">
        <v>1</v>
      </c>
      <c r="H4049" s="56">
        <v>16</v>
      </c>
    </row>
    <row r="4050" spans="1:8" x14ac:dyDescent="0.2">
      <c r="A4050" s="56">
        <v>2014</v>
      </c>
      <c r="B4050" s="56">
        <v>10786</v>
      </c>
      <c r="C4050" s="56" t="s">
        <v>256</v>
      </c>
      <c r="D4050" s="56" t="s">
        <v>3380</v>
      </c>
      <c r="E4050" s="2" t="s">
        <v>197</v>
      </c>
      <c r="F4050" s="56" t="s">
        <v>217</v>
      </c>
      <c r="G4050" s="56">
        <v>1</v>
      </c>
      <c r="H4050" s="56">
        <v>17</v>
      </c>
    </row>
    <row r="4051" spans="1:8" x14ac:dyDescent="0.2">
      <c r="A4051" s="56">
        <v>2014</v>
      </c>
      <c r="B4051" s="56">
        <v>10660</v>
      </c>
      <c r="C4051" s="56" t="s">
        <v>379</v>
      </c>
      <c r="D4051" s="56" t="s">
        <v>2686</v>
      </c>
      <c r="E4051" s="2" t="s">
        <v>6253</v>
      </c>
      <c r="F4051" s="56" t="s">
        <v>212</v>
      </c>
      <c r="G4051" s="56">
        <v>1</v>
      </c>
      <c r="H4051" s="56">
        <v>18</v>
      </c>
    </row>
    <row r="4052" spans="1:8" x14ac:dyDescent="0.2">
      <c r="A4052" s="56">
        <v>2014</v>
      </c>
      <c r="B4052" s="56">
        <v>10527</v>
      </c>
      <c r="C4052" s="56" t="s">
        <v>392</v>
      </c>
      <c r="D4052" s="56" t="s">
        <v>214</v>
      </c>
      <c r="E4052" s="2" t="s">
        <v>6254</v>
      </c>
      <c r="F4052" s="56" t="s">
        <v>199</v>
      </c>
      <c r="G4052" s="56">
        <v>2</v>
      </c>
      <c r="H4052" s="56">
        <v>1</v>
      </c>
    </row>
    <row r="4053" spans="1:8" x14ac:dyDescent="0.2">
      <c r="A4053" s="56">
        <v>2014</v>
      </c>
      <c r="B4053" s="56">
        <v>10599</v>
      </c>
      <c r="C4053" s="56" t="s">
        <v>422</v>
      </c>
      <c r="D4053" s="56" t="s">
        <v>311</v>
      </c>
      <c r="E4053" s="2" t="s">
        <v>2676</v>
      </c>
      <c r="F4053" s="56" t="s">
        <v>209</v>
      </c>
      <c r="G4053" s="56">
        <v>2</v>
      </c>
      <c r="H4053" s="56">
        <v>2</v>
      </c>
    </row>
    <row r="4054" spans="1:8" x14ac:dyDescent="0.2">
      <c r="A4054" s="56">
        <v>2014</v>
      </c>
      <c r="B4054" s="56">
        <v>10788</v>
      </c>
      <c r="C4054" s="56" t="s">
        <v>397</v>
      </c>
      <c r="D4054" s="56" t="s">
        <v>332</v>
      </c>
      <c r="E4054" s="2" t="s">
        <v>6255</v>
      </c>
      <c r="F4054" s="56" t="s">
        <v>217</v>
      </c>
      <c r="G4054" s="56">
        <v>2</v>
      </c>
      <c r="H4054" s="56">
        <v>3</v>
      </c>
    </row>
    <row r="4055" spans="1:8" x14ac:dyDescent="0.2">
      <c r="A4055" s="56">
        <v>2014</v>
      </c>
      <c r="B4055" s="56">
        <v>10663</v>
      </c>
      <c r="C4055" s="56" t="s">
        <v>404</v>
      </c>
      <c r="D4055" s="56" t="s">
        <v>498</v>
      </c>
      <c r="E4055" s="2" t="s">
        <v>260</v>
      </c>
      <c r="F4055" s="56" t="s">
        <v>212</v>
      </c>
      <c r="G4055" s="56">
        <v>2</v>
      </c>
      <c r="H4055" s="56">
        <v>4</v>
      </c>
    </row>
    <row r="4056" spans="1:8" x14ac:dyDescent="0.2">
      <c r="A4056" s="56">
        <v>2014</v>
      </c>
      <c r="B4056" s="56">
        <v>10662</v>
      </c>
      <c r="C4056" s="56" t="s">
        <v>319</v>
      </c>
      <c r="D4056" s="56" t="s">
        <v>271</v>
      </c>
      <c r="E4056" s="2" t="s">
        <v>497</v>
      </c>
      <c r="F4056" s="56" t="s">
        <v>212</v>
      </c>
      <c r="G4056" s="56">
        <v>2</v>
      </c>
      <c r="H4056" s="56">
        <v>5</v>
      </c>
    </row>
    <row r="4057" spans="1:8" x14ac:dyDescent="0.2">
      <c r="A4057" s="56">
        <v>2014</v>
      </c>
      <c r="B4057" s="56">
        <v>10622</v>
      </c>
      <c r="C4057" s="56" t="s">
        <v>442</v>
      </c>
      <c r="D4057" s="56" t="s">
        <v>6256</v>
      </c>
      <c r="E4057" s="2" t="s">
        <v>3664</v>
      </c>
      <c r="F4057" s="56" t="s">
        <v>211</v>
      </c>
      <c r="G4057" s="56">
        <v>2</v>
      </c>
      <c r="H4057" s="56">
        <v>6</v>
      </c>
    </row>
    <row r="4058" spans="1:8" x14ac:dyDescent="0.2">
      <c r="A4058" s="56">
        <v>2014</v>
      </c>
      <c r="B4058" s="56">
        <v>10393</v>
      </c>
      <c r="C4058" s="56" t="s">
        <v>295</v>
      </c>
      <c r="D4058" s="56" t="s">
        <v>213</v>
      </c>
      <c r="E4058" s="2" t="s">
        <v>197</v>
      </c>
      <c r="F4058" s="56" t="s">
        <v>190</v>
      </c>
      <c r="G4058" s="56">
        <v>2</v>
      </c>
      <c r="H4058" s="56">
        <v>7</v>
      </c>
    </row>
    <row r="4059" spans="1:8" x14ac:dyDescent="0.2">
      <c r="A4059" s="56">
        <v>2014</v>
      </c>
      <c r="B4059" s="56">
        <v>10416</v>
      </c>
      <c r="C4059" s="56" t="s">
        <v>422</v>
      </c>
      <c r="D4059" s="56" t="s">
        <v>349</v>
      </c>
      <c r="E4059" s="2" t="s">
        <v>3523</v>
      </c>
      <c r="F4059" s="56" t="s">
        <v>193</v>
      </c>
      <c r="G4059" s="56">
        <v>2</v>
      </c>
      <c r="H4059" s="56">
        <v>8</v>
      </c>
    </row>
    <row r="4060" spans="1:8" x14ac:dyDescent="0.2">
      <c r="A4060" s="56">
        <v>2014</v>
      </c>
      <c r="B4060" s="56">
        <v>10598</v>
      </c>
      <c r="C4060" s="56" t="s">
        <v>409</v>
      </c>
      <c r="D4060" s="56" t="s">
        <v>369</v>
      </c>
      <c r="E4060" s="2" t="s">
        <v>5584</v>
      </c>
      <c r="F4060" s="56" t="s">
        <v>209</v>
      </c>
      <c r="G4060" s="56">
        <v>2</v>
      </c>
      <c r="H4060" s="56">
        <v>9</v>
      </c>
    </row>
    <row r="4061" spans="1:8" x14ac:dyDescent="0.2">
      <c r="A4061" s="56">
        <v>2014</v>
      </c>
      <c r="B4061" s="56">
        <v>10577</v>
      </c>
      <c r="C4061" s="56" t="s">
        <v>1343</v>
      </c>
      <c r="D4061" s="56" t="s">
        <v>6257</v>
      </c>
      <c r="E4061" s="2" t="s">
        <v>6258</v>
      </c>
      <c r="F4061" s="56" t="s">
        <v>206</v>
      </c>
      <c r="G4061" s="56">
        <v>2</v>
      </c>
      <c r="H4061" s="56">
        <v>10</v>
      </c>
    </row>
    <row r="4062" spans="1:8" x14ac:dyDescent="0.2">
      <c r="A4062" s="56">
        <v>2014</v>
      </c>
      <c r="B4062" s="56">
        <v>10763</v>
      </c>
      <c r="C4062" s="56" t="s">
        <v>243</v>
      </c>
      <c r="D4062" s="56" t="s">
        <v>6259</v>
      </c>
      <c r="E4062" s="2" t="s">
        <v>6260</v>
      </c>
      <c r="F4062" s="56" t="s">
        <v>221</v>
      </c>
      <c r="G4062" s="56">
        <v>2</v>
      </c>
      <c r="H4062" s="56">
        <v>11</v>
      </c>
    </row>
    <row r="4063" spans="1:8" x14ac:dyDescent="0.2">
      <c r="A4063" s="56">
        <v>2014</v>
      </c>
      <c r="B4063" s="56">
        <v>10394</v>
      </c>
      <c r="C4063" s="56" t="s">
        <v>1525</v>
      </c>
      <c r="D4063" s="56" t="s">
        <v>192</v>
      </c>
      <c r="E4063" s="2" t="s">
        <v>210</v>
      </c>
      <c r="F4063" s="56" t="s">
        <v>190</v>
      </c>
      <c r="G4063" s="56">
        <v>2</v>
      </c>
      <c r="H4063" s="56">
        <v>12</v>
      </c>
    </row>
    <row r="4064" spans="1:8" x14ac:dyDescent="0.2">
      <c r="A4064" s="56">
        <v>2014</v>
      </c>
      <c r="B4064" s="56">
        <v>10623</v>
      </c>
      <c r="C4064" s="56" t="s">
        <v>342</v>
      </c>
      <c r="D4064" s="56" t="s">
        <v>490</v>
      </c>
      <c r="E4064" s="2" t="s">
        <v>6261</v>
      </c>
      <c r="F4064" s="56" t="s">
        <v>211</v>
      </c>
      <c r="G4064" s="56">
        <v>2</v>
      </c>
      <c r="H4064" s="56">
        <v>13</v>
      </c>
    </row>
    <row r="4065" spans="1:8" x14ac:dyDescent="0.2">
      <c r="A4065" s="56">
        <v>2014</v>
      </c>
      <c r="B4065" s="56">
        <v>10478</v>
      </c>
      <c r="C4065" s="56" t="s">
        <v>1526</v>
      </c>
      <c r="D4065" s="56" t="s">
        <v>272</v>
      </c>
      <c r="E4065" s="2" t="s">
        <v>6262</v>
      </c>
      <c r="F4065" s="56" t="s">
        <v>196</v>
      </c>
      <c r="G4065" s="56">
        <v>2</v>
      </c>
      <c r="H4065" s="56">
        <v>14</v>
      </c>
    </row>
    <row r="4066" spans="1:8" x14ac:dyDescent="0.2">
      <c r="A4066" s="56">
        <v>2014</v>
      </c>
      <c r="B4066" s="56">
        <v>10787</v>
      </c>
      <c r="C4066" s="56" t="s">
        <v>295</v>
      </c>
      <c r="D4066" s="56" t="s">
        <v>4408</v>
      </c>
      <c r="E4066" s="2" t="s">
        <v>6263</v>
      </c>
      <c r="F4066" s="56" t="s">
        <v>217</v>
      </c>
      <c r="G4066" s="56">
        <v>2</v>
      </c>
      <c r="H4066" s="56">
        <v>15</v>
      </c>
    </row>
    <row r="4067" spans="1:8" x14ac:dyDescent="0.2">
      <c r="A4067" s="56">
        <v>2014</v>
      </c>
      <c r="B4067" s="56">
        <v>10765</v>
      </c>
      <c r="C4067" s="56" t="s">
        <v>400</v>
      </c>
      <c r="D4067" s="56" t="s">
        <v>331</v>
      </c>
      <c r="E4067" s="2" t="s">
        <v>501</v>
      </c>
      <c r="F4067" s="56" t="s">
        <v>221</v>
      </c>
      <c r="G4067" s="56">
        <v>2</v>
      </c>
      <c r="H4067" s="56">
        <v>16</v>
      </c>
    </row>
    <row r="4068" spans="1:8" x14ac:dyDescent="0.2">
      <c r="A4068" s="56">
        <v>2014</v>
      </c>
      <c r="B4068" s="56">
        <v>10479</v>
      </c>
      <c r="C4068" s="56" t="s">
        <v>243</v>
      </c>
      <c r="D4068" s="56" t="s">
        <v>6264</v>
      </c>
      <c r="E4068" s="2" t="s">
        <v>194</v>
      </c>
      <c r="F4068" s="56" t="s">
        <v>196</v>
      </c>
      <c r="G4068" s="56">
        <v>2</v>
      </c>
      <c r="H4068" s="56">
        <v>17</v>
      </c>
    </row>
    <row r="4069" spans="1:8" x14ac:dyDescent="0.2">
      <c r="A4069" s="56">
        <v>2014</v>
      </c>
      <c r="B4069" s="56">
        <v>10600</v>
      </c>
      <c r="C4069" s="56" t="s">
        <v>400</v>
      </c>
      <c r="D4069" s="56" t="s">
        <v>348</v>
      </c>
      <c r="E4069" s="2" t="s">
        <v>6265</v>
      </c>
      <c r="F4069" s="56" t="s">
        <v>209</v>
      </c>
      <c r="G4069" s="56">
        <v>2</v>
      </c>
      <c r="H4069" s="56">
        <v>18</v>
      </c>
    </row>
    <row r="4070" spans="1:8" x14ac:dyDescent="0.2">
      <c r="A4070" s="56">
        <v>2014</v>
      </c>
      <c r="B4070" s="56">
        <v>10353</v>
      </c>
      <c r="C4070" s="56" t="s">
        <v>392</v>
      </c>
      <c r="D4070" s="56" t="s">
        <v>378</v>
      </c>
      <c r="E4070" s="2" t="s">
        <v>6266</v>
      </c>
      <c r="F4070" s="56" t="s">
        <v>188</v>
      </c>
      <c r="G4070" s="56">
        <v>3</v>
      </c>
      <c r="H4070" s="56">
        <v>1</v>
      </c>
    </row>
    <row r="4071" spans="1:8" x14ac:dyDescent="0.2">
      <c r="A4071" s="56">
        <v>2014</v>
      </c>
      <c r="B4071" s="56">
        <v>10482</v>
      </c>
      <c r="C4071" s="56" t="s">
        <v>256</v>
      </c>
      <c r="D4071" s="56" t="s">
        <v>436</v>
      </c>
      <c r="E4071" s="2" t="s">
        <v>233</v>
      </c>
      <c r="F4071" s="56" t="s">
        <v>196</v>
      </c>
      <c r="G4071" s="56">
        <v>3</v>
      </c>
      <c r="H4071" s="56">
        <v>2</v>
      </c>
    </row>
    <row r="4072" spans="1:8" x14ac:dyDescent="0.2">
      <c r="A4072" s="56">
        <v>2014</v>
      </c>
      <c r="B4072" s="56">
        <v>10665</v>
      </c>
      <c r="C4072" s="56" t="s">
        <v>397</v>
      </c>
      <c r="D4072" s="56" t="s">
        <v>6267</v>
      </c>
      <c r="E4072" s="2" t="s">
        <v>5558</v>
      </c>
      <c r="F4072" s="56" t="s">
        <v>212</v>
      </c>
      <c r="G4072" s="56">
        <v>3</v>
      </c>
      <c r="H4072" s="56">
        <v>3</v>
      </c>
    </row>
    <row r="4073" spans="1:8" x14ac:dyDescent="0.2">
      <c r="A4073" s="56">
        <v>2014</v>
      </c>
      <c r="B4073" s="56">
        <v>10395</v>
      </c>
      <c r="C4073" s="56" t="s">
        <v>404</v>
      </c>
      <c r="D4073" s="56" t="s">
        <v>6235</v>
      </c>
      <c r="E4073" s="2" t="s">
        <v>191</v>
      </c>
      <c r="F4073" s="56" t="s">
        <v>190</v>
      </c>
      <c r="G4073" s="56">
        <v>3</v>
      </c>
      <c r="H4073" s="56">
        <v>4</v>
      </c>
    </row>
    <row r="4074" spans="1:8" x14ac:dyDescent="0.2">
      <c r="A4074" s="56">
        <v>2014</v>
      </c>
      <c r="B4074" s="56">
        <v>10789</v>
      </c>
      <c r="C4074" s="56" t="s">
        <v>319</v>
      </c>
      <c r="D4074" s="56" t="s">
        <v>382</v>
      </c>
      <c r="E4074" s="2" t="s">
        <v>434</v>
      </c>
      <c r="F4074" s="56" t="s">
        <v>217</v>
      </c>
      <c r="G4074" s="56">
        <v>3</v>
      </c>
      <c r="H4074" s="56">
        <v>5</v>
      </c>
    </row>
    <row r="4075" spans="1:8" x14ac:dyDescent="0.2">
      <c r="A4075" s="56">
        <v>2014</v>
      </c>
      <c r="B4075" s="56">
        <v>10791</v>
      </c>
      <c r="C4075" s="56" t="s">
        <v>442</v>
      </c>
      <c r="D4075" s="56" t="s">
        <v>6268</v>
      </c>
      <c r="E4075" s="2" t="s">
        <v>307</v>
      </c>
      <c r="F4075" s="56" t="s">
        <v>217</v>
      </c>
      <c r="G4075" s="56">
        <v>3</v>
      </c>
      <c r="H4075" s="56">
        <v>6</v>
      </c>
    </row>
    <row r="4076" spans="1:8" x14ac:dyDescent="0.2">
      <c r="A4076" s="56">
        <v>2014</v>
      </c>
      <c r="B4076" s="56">
        <v>10666</v>
      </c>
      <c r="C4076" s="56" t="s">
        <v>397</v>
      </c>
      <c r="D4076" s="56" t="s">
        <v>381</v>
      </c>
      <c r="E4076" s="2" t="s">
        <v>6269</v>
      </c>
      <c r="F4076" s="56" t="s">
        <v>212</v>
      </c>
      <c r="G4076" s="56">
        <v>3</v>
      </c>
      <c r="H4076" s="56">
        <v>7</v>
      </c>
    </row>
    <row r="4077" spans="1:8" x14ac:dyDescent="0.2">
      <c r="A4077" s="56">
        <v>2014</v>
      </c>
      <c r="B4077" s="56">
        <v>10445</v>
      </c>
      <c r="C4077" s="56" t="s">
        <v>422</v>
      </c>
      <c r="D4077" s="56" t="s">
        <v>370</v>
      </c>
      <c r="E4077" s="2" t="s">
        <v>6270</v>
      </c>
      <c r="F4077" s="56" t="s">
        <v>198</v>
      </c>
      <c r="G4077" s="56">
        <v>3</v>
      </c>
      <c r="H4077" s="56">
        <v>8</v>
      </c>
    </row>
    <row r="4078" spans="1:8" x14ac:dyDescent="0.2">
      <c r="A4078" s="56">
        <v>2014</v>
      </c>
      <c r="B4078" s="56">
        <v>10664</v>
      </c>
      <c r="C4078" s="56" t="s">
        <v>409</v>
      </c>
      <c r="D4078" s="56" t="s">
        <v>3541</v>
      </c>
      <c r="E4078" s="2" t="s">
        <v>6271</v>
      </c>
      <c r="F4078" s="56" t="s">
        <v>212</v>
      </c>
      <c r="G4078" s="56">
        <v>3</v>
      </c>
      <c r="H4078" s="56">
        <v>9</v>
      </c>
    </row>
    <row r="4079" spans="1:8" x14ac:dyDescent="0.2">
      <c r="A4079" s="56">
        <v>2014</v>
      </c>
      <c r="B4079" s="56">
        <v>10593</v>
      </c>
      <c r="C4079" s="56" t="s">
        <v>1343</v>
      </c>
      <c r="D4079" s="56" t="s">
        <v>361</v>
      </c>
      <c r="E4079" s="2" t="s">
        <v>6272</v>
      </c>
      <c r="F4079" s="56" t="s">
        <v>201</v>
      </c>
      <c r="G4079" s="56">
        <v>3</v>
      </c>
      <c r="H4079" s="56">
        <v>10</v>
      </c>
    </row>
    <row r="4080" spans="1:8" x14ac:dyDescent="0.2">
      <c r="A4080" s="56">
        <v>2014</v>
      </c>
      <c r="B4080" s="56">
        <v>10579</v>
      </c>
      <c r="C4080" s="56" t="s">
        <v>243</v>
      </c>
      <c r="D4080" s="56" t="s">
        <v>6273</v>
      </c>
      <c r="E4080" s="2" t="s">
        <v>228</v>
      </c>
      <c r="F4080" s="56" t="s">
        <v>206</v>
      </c>
      <c r="G4080" s="56">
        <v>3</v>
      </c>
      <c r="H4080" s="56">
        <v>11</v>
      </c>
    </row>
    <row r="4081" spans="1:8" x14ac:dyDescent="0.2">
      <c r="A4081" s="56">
        <v>2014</v>
      </c>
      <c r="B4081" s="56">
        <v>10592</v>
      </c>
      <c r="C4081" s="56" t="s">
        <v>1525</v>
      </c>
      <c r="D4081" s="56" t="s">
        <v>6274</v>
      </c>
      <c r="E4081" s="2" t="s">
        <v>6275</v>
      </c>
      <c r="F4081" s="56" t="s">
        <v>201</v>
      </c>
      <c r="G4081" s="56">
        <v>3</v>
      </c>
      <c r="H4081" s="56">
        <v>12</v>
      </c>
    </row>
    <row r="4082" spans="1:8" x14ac:dyDescent="0.2">
      <c r="A4082" s="56">
        <v>2014</v>
      </c>
      <c r="B4082" s="56">
        <v>10575</v>
      </c>
      <c r="C4082" s="56" t="s">
        <v>342</v>
      </c>
      <c r="D4082" s="56" t="s">
        <v>213</v>
      </c>
      <c r="E4082" s="2" t="s">
        <v>252</v>
      </c>
      <c r="F4082" s="56" t="s">
        <v>206</v>
      </c>
      <c r="G4082" s="56">
        <v>3</v>
      </c>
      <c r="H4082" s="56">
        <v>13</v>
      </c>
    </row>
    <row r="4083" spans="1:8" x14ac:dyDescent="0.2">
      <c r="A4083" s="56">
        <v>2014</v>
      </c>
      <c r="B4083" s="56">
        <v>10483</v>
      </c>
      <c r="C4083" s="56" t="s">
        <v>422</v>
      </c>
      <c r="D4083" s="56" t="s">
        <v>6276</v>
      </c>
      <c r="E4083" s="2" t="s">
        <v>380</v>
      </c>
      <c r="F4083" s="56" t="s">
        <v>196</v>
      </c>
      <c r="G4083" s="56">
        <v>3</v>
      </c>
      <c r="H4083" s="56">
        <v>14</v>
      </c>
    </row>
    <row r="4084" spans="1:8" x14ac:dyDescent="0.2">
      <c r="A4084" s="56">
        <v>2014</v>
      </c>
      <c r="B4084" s="56">
        <v>10667</v>
      </c>
      <c r="C4084" s="56" t="s">
        <v>422</v>
      </c>
      <c r="D4084" s="56" t="s">
        <v>468</v>
      </c>
      <c r="E4084" s="2" t="s">
        <v>210</v>
      </c>
      <c r="F4084" s="56" t="s">
        <v>212</v>
      </c>
      <c r="G4084" s="56">
        <v>3</v>
      </c>
      <c r="H4084" s="56">
        <v>15</v>
      </c>
    </row>
    <row r="4085" spans="1:8" x14ac:dyDescent="0.2">
      <c r="A4085" s="56">
        <v>2014</v>
      </c>
      <c r="B4085" s="56">
        <v>10578</v>
      </c>
      <c r="C4085" s="56" t="s">
        <v>400</v>
      </c>
      <c r="D4085" s="56" t="s">
        <v>334</v>
      </c>
      <c r="E4085" s="2" t="s">
        <v>2545</v>
      </c>
      <c r="F4085" s="56" t="s">
        <v>206</v>
      </c>
      <c r="G4085" s="56">
        <v>3</v>
      </c>
      <c r="H4085" s="56">
        <v>16</v>
      </c>
    </row>
    <row r="4086" spans="1:8" x14ac:dyDescent="0.2">
      <c r="A4086" s="56">
        <v>2014</v>
      </c>
      <c r="B4086" s="56">
        <v>10486</v>
      </c>
      <c r="C4086" s="56" t="s">
        <v>243</v>
      </c>
      <c r="D4086" s="56" t="s">
        <v>495</v>
      </c>
      <c r="E4086" s="2" t="s">
        <v>194</v>
      </c>
      <c r="F4086" s="56" t="s">
        <v>196</v>
      </c>
      <c r="G4086" s="56">
        <v>3</v>
      </c>
      <c r="H4086" s="56">
        <v>17</v>
      </c>
    </row>
    <row r="4087" spans="1:8" x14ac:dyDescent="0.2">
      <c r="A4087" s="56">
        <v>2014</v>
      </c>
      <c r="B4087" s="56">
        <v>10799</v>
      </c>
      <c r="C4087" s="56" t="s">
        <v>422</v>
      </c>
      <c r="D4087" s="56" t="s">
        <v>1491</v>
      </c>
      <c r="E4087" s="2" t="s">
        <v>375</v>
      </c>
      <c r="F4087" s="56" t="s">
        <v>217</v>
      </c>
      <c r="G4087" s="56">
        <v>3</v>
      </c>
      <c r="H4087" s="56">
        <v>18</v>
      </c>
    </row>
    <row r="4088" spans="1:8" x14ac:dyDescent="0.2">
      <c r="A4088" s="56">
        <v>2014</v>
      </c>
      <c r="B4088" s="56">
        <v>10764</v>
      </c>
      <c r="C4088" s="56" t="s">
        <v>392</v>
      </c>
      <c r="D4088" s="56" t="s">
        <v>214</v>
      </c>
      <c r="E4088" s="2" t="s">
        <v>6277</v>
      </c>
      <c r="F4088" s="56" t="s">
        <v>221</v>
      </c>
      <c r="G4088" s="56">
        <v>4</v>
      </c>
      <c r="H4088" s="56">
        <v>1</v>
      </c>
    </row>
    <row r="4089" spans="1:8" x14ac:dyDescent="0.2">
      <c r="A4089" s="56">
        <v>2014</v>
      </c>
      <c r="B4089" s="56">
        <v>10528</v>
      </c>
      <c r="C4089" s="56" t="s">
        <v>386</v>
      </c>
      <c r="D4089" s="56" t="s">
        <v>270</v>
      </c>
      <c r="E4089" s="2" t="s">
        <v>457</v>
      </c>
      <c r="F4089" s="56" t="s">
        <v>199</v>
      </c>
      <c r="G4089" s="56">
        <v>4</v>
      </c>
      <c r="H4089" s="56">
        <v>2</v>
      </c>
    </row>
    <row r="4090" spans="1:8" x14ac:dyDescent="0.2">
      <c r="A4090" s="56">
        <v>2014</v>
      </c>
      <c r="B4090" s="56">
        <v>10576</v>
      </c>
      <c r="C4090" s="56" t="s">
        <v>397</v>
      </c>
      <c r="D4090" s="56" t="s">
        <v>200</v>
      </c>
      <c r="E4090" s="2" t="s">
        <v>6278</v>
      </c>
      <c r="F4090" s="56" t="s">
        <v>206</v>
      </c>
      <c r="G4090" s="56">
        <v>4</v>
      </c>
      <c r="H4090" s="56">
        <v>3</v>
      </c>
    </row>
    <row r="4091" spans="1:8" x14ac:dyDescent="0.2">
      <c r="A4091" s="56">
        <v>2014</v>
      </c>
      <c r="B4091" s="56">
        <v>10581</v>
      </c>
      <c r="C4091" s="56" t="s">
        <v>256</v>
      </c>
      <c r="D4091" s="56" t="s">
        <v>294</v>
      </c>
      <c r="E4091" s="2" t="s">
        <v>6279</v>
      </c>
      <c r="F4091" s="56" t="s">
        <v>206</v>
      </c>
      <c r="G4091" s="56">
        <v>4</v>
      </c>
      <c r="H4091" s="56">
        <v>4</v>
      </c>
    </row>
    <row r="4092" spans="1:8" x14ac:dyDescent="0.2">
      <c r="A4092" s="56">
        <v>2014</v>
      </c>
      <c r="B4092" s="56">
        <v>10580</v>
      </c>
      <c r="C4092" s="56" t="s">
        <v>319</v>
      </c>
      <c r="D4092" s="56" t="s">
        <v>225</v>
      </c>
      <c r="E4092" s="2" t="s">
        <v>6280</v>
      </c>
      <c r="F4092" s="56" t="s">
        <v>206</v>
      </c>
      <c r="G4092" s="56">
        <v>4</v>
      </c>
      <c r="H4092" s="56">
        <v>5</v>
      </c>
    </row>
    <row r="4093" spans="1:8" x14ac:dyDescent="0.2">
      <c r="A4093" s="56">
        <v>2014</v>
      </c>
      <c r="B4093" s="56">
        <v>10595</v>
      </c>
      <c r="C4093" s="56" t="s">
        <v>442</v>
      </c>
      <c r="D4093" s="56" t="s">
        <v>248</v>
      </c>
      <c r="E4093" s="2" t="s">
        <v>6281</v>
      </c>
      <c r="F4093" s="56" t="s">
        <v>201</v>
      </c>
      <c r="G4093" s="56">
        <v>4</v>
      </c>
      <c r="H4093" s="56">
        <v>6</v>
      </c>
    </row>
    <row r="4094" spans="1:8" x14ac:dyDescent="0.2">
      <c r="A4094" s="56">
        <v>2014</v>
      </c>
      <c r="B4094" s="56">
        <v>10582</v>
      </c>
      <c r="C4094" s="56" t="s">
        <v>379</v>
      </c>
      <c r="D4094" s="56" t="s">
        <v>214</v>
      </c>
      <c r="E4094" s="2" t="s">
        <v>6282</v>
      </c>
      <c r="F4094" s="56" t="s">
        <v>206</v>
      </c>
      <c r="G4094" s="56">
        <v>4</v>
      </c>
      <c r="H4094" s="56">
        <v>7</v>
      </c>
    </row>
    <row r="4095" spans="1:8" x14ac:dyDescent="0.2">
      <c r="A4095" s="56">
        <v>2014</v>
      </c>
      <c r="B4095" s="56">
        <v>10481</v>
      </c>
      <c r="C4095" s="56" t="s">
        <v>422</v>
      </c>
      <c r="D4095" s="56" t="s">
        <v>3263</v>
      </c>
      <c r="E4095" s="2" t="s">
        <v>494</v>
      </c>
      <c r="F4095" s="56" t="s">
        <v>196</v>
      </c>
      <c r="G4095" s="56">
        <v>4</v>
      </c>
      <c r="H4095" s="56">
        <v>8</v>
      </c>
    </row>
    <row r="4096" spans="1:8" x14ac:dyDescent="0.2">
      <c r="A4096" s="56">
        <v>2014</v>
      </c>
      <c r="B4096" s="56">
        <v>10396</v>
      </c>
      <c r="C4096" s="56" t="s">
        <v>409</v>
      </c>
      <c r="D4096" s="56" t="s">
        <v>3680</v>
      </c>
      <c r="E4096" s="2" t="s">
        <v>6283</v>
      </c>
      <c r="F4096" s="56" t="s">
        <v>190</v>
      </c>
      <c r="G4096" s="56">
        <v>4</v>
      </c>
      <c r="H4096" s="56">
        <v>9</v>
      </c>
    </row>
    <row r="4097" spans="1:8" x14ac:dyDescent="0.2">
      <c r="A4097" s="56">
        <v>2014</v>
      </c>
      <c r="B4097" s="56">
        <v>10668</v>
      </c>
      <c r="C4097" s="56" t="s">
        <v>1343</v>
      </c>
      <c r="D4097" s="56" t="s">
        <v>5650</v>
      </c>
      <c r="E4097" s="2" t="s">
        <v>6284</v>
      </c>
      <c r="F4097" s="56" t="s">
        <v>212</v>
      </c>
      <c r="G4097" s="56">
        <v>4</v>
      </c>
      <c r="H4097" s="56">
        <v>10</v>
      </c>
    </row>
    <row r="4098" spans="1:8" x14ac:dyDescent="0.2">
      <c r="A4098" s="56">
        <v>2014</v>
      </c>
      <c r="B4098" s="56">
        <v>10596</v>
      </c>
      <c r="C4098" s="56" t="s">
        <v>243</v>
      </c>
      <c r="D4098" s="56" t="s">
        <v>3970</v>
      </c>
      <c r="E4098" s="2" t="s">
        <v>6285</v>
      </c>
      <c r="F4098" s="56" t="s">
        <v>201</v>
      </c>
      <c r="G4098" s="56">
        <v>4</v>
      </c>
      <c r="H4098" s="56">
        <v>11</v>
      </c>
    </row>
    <row r="4099" spans="1:8" x14ac:dyDescent="0.2">
      <c r="A4099" s="56">
        <v>2014</v>
      </c>
      <c r="B4099" s="56">
        <v>10626</v>
      </c>
      <c r="C4099" s="56" t="s">
        <v>1525</v>
      </c>
      <c r="D4099" s="56" t="s">
        <v>253</v>
      </c>
      <c r="E4099" s="2" t="s">
        <v>320</v>
      </c>
      <c r="F4099" s="56" t="s">
        <v>211</v>
      </c>
      <c r="G4099" s="56">
        <v>4</v>
      </c>
      <c r="H4099" s="56">
        <v>12</v>
      </c>
    </row>
    <row r="4100" spans="1:8" x14ac:dyDescent="0.2">
      <c r="A4100" s="56">
        <v>2014</v>
      </c>
      <c r="B4100" s="56">
        <v>10484</v>
      </c>
      <c r="C4100" s="56" t="s">
        <v>342</v>
      </c>
      <c r="D4100" s="56" t="s">
        <v>314</v>
      </c>
      <c r="E4100" s="2" t="s">
        <v>3985</v>
      </c>
      <c r="F4100" s="56" t="s">
        <v>196</v>
      </c>
      <c r="G4100" s="56">
        <v>4</v>
      </c>
      <c r="H4100" s="56">
        <v>13</v>
      </c>
    </row>
    <row r="4101" spans="1:8" x14ac:dyDescent="0.2">
      <c r="A4101" s="56">
        <v>2014</v>
      </c>
      <c r="B4101" s="56">
        <v>10354</v>
      </c>
      <c r="C4101" s="56" t="s">
        <v>243</v>
      </c>
      <c r="D4101" s="56" t="s">
        <v>294</v>
      </c>
      <c r="E4101" s="2" t="s">
        <v>4929</v>
      </c>
      <c r="F4101" s="56" t="s">
        <v>188</v>
      </c>
      <c r="G4101" s="56">
        <v>4</v>
      </c>
      <c r="H4101" s="56">
        <v>14</v>
      </c>
    </row>
    <row r="4102" spans="1:8" x14ac:dyDescent="0.2">
      <c r="A4102" s="56">
        <v>2014</v>
      </c>
      <c r="B4102" s="56">
        <v>10585</v>
      </c>
      <c r="C4102" s="56" t="s">
        <v>319</v>
      </c>
      <c r="D4102" s="56" t="s">
        <v>215</v>
      </c>
      <c r="E4102" s="2" t="s">
        <v>6286</v>
      </c>
      <c r="F4102" s="56" t="s">
        <v>206</v>
      </c>
      <c r="G4102" s="56">
        <v>4</v>
      </c>
      <c r="H4102" s="56">
        <v>15</v>
      </c>
    </row>
    <row r="4103" spans="1:8" x14ac:dyDescent="0.2">
      <c r="A4103" s="56">
        <v>2014</v>
      </c>
      <c r="B4103" s="56">
        <v>10790</v>
      </c>
      <c r="C4103" s="56" t="s">
        <v>400</v>
      </c>
      <c r="D4103" s="56" t="s">
        <v>343</v>
      </c>
      <c r="E4103" s="2" t="s">
        <v>250</v>
      </c>
      <c r="F4103" s="56" t="s">
        <v>217</v>
      </c>
      <c r="G4103" s="56">
        <v>4</v>
      </c>
      <c r="H4103" s="56">
        <v>16</v>
      </c>
    </row>
    <row r="4104" spans="1:8" x14ac:dyDescent="0.2">
      <c r="A4104" s="56">
        <v>2014</v>
      </c>
      <c r="B4104" s="56">
        <v>10535</v>
      </c>
      <c r="C4104" s="56" t="s">
        <v>243</v>
      </c>
      <c r="D4104" s="56" t="s">
        <v>384</v>
      </c>
      <c r="E4104" s="2" t="s">
        <v>233</v>
      </c>
      <c r="F4104" s="56" t="s">
        <v>201</v>
      </c>
      <c r="G4104" s="56">
        <v>4</v>
      </c>
      <c r="H4104" s="56">
        <v>17</v>
      </c>
    </row>
    <row r="4105" spans="1:8" x14ac:dyDescent="0.2">
      <c r="A4105" s="56">
        <v>2014</v>
      </c>
      <c r="B4105" s="56">
        <v>10766</v>
      </c>
      <c r="C4105" s="56" t="s">
        <v>386</v>
      </c>
      <c r="D4105" s="56" t="s">
        <v>344</v>
      </c>
      <c r="E4105" s="2" t="s">
        <v>6287</v>
      </c>
      <c r="F4105" s="56" t="s">
        <v>221</v>
      </c>
      <c r="G4105" s="56">
        <v>4</v>
      </c>
      <c r="H4105" s="56">
        <v>18</v>
      </c>
    </row>
    <row r="4106" spans="1:8" x14ac:dyDescent="0.2">
      <c r="A4106" s="56">
        <v>2014</v>
      </c>
      <c r="B4106" s="56">
        <v>10792</v>
      </c>
      <c r="C4106" s="56" t="s">
        <v>392</v>
      </c>
      <c r="D4106" s="56" t="s">
        <v>350</v>
      </c>
      <c r="E4106" s="2" t="s">
        <v>6288</v>
      </c>
      <c r="F4106" s="56" t="s">
        <v>217</v>
      </c>
      <c r="G4106" s="56">
        <v>5</v>
      </c>
      <c r="H4106" s="56">
        <v>1</v>
      </c>
    </row>
    <row r="4107" spans="1:8" x14ac:dyDescent="0.2">
      <c r="A4107" s="56">
        <v>2014</v>
      </c>
      <c r="B4107" s="56">
        <v>10594</v>
      </c>
      <c r="C4107" s="56" t="s">
        <v>256</v>
      </c>
      <c r="D4107" s="56" t="s">
        <v>6289</v>
      </c>
      <c r="E4107" s="2" t="s">
        <v>6290</v>
      </c>
      <c r="F4107" s="56" t="s">
        <v>201</v>
      </c>
      <c r="G4107" s="56">
        <v>5</v>
      </c>
      <c r="H4107" s="56">
        <v>2</v>
      </c>
    </row>
    <row r="4108" spans="1:8" x14ac:dyDescent="0.2">
      <c r="A4108" s="56">
        <v>2014</v>
      </c>
      <c r="B4108" s="56">
        <v>10355</v>
      </c>
      <c r="C4108" s="56" t="s">
        <v>187</v>
      </c>
      <c r="D4108" s="56" t="s">
        <v>325</v>
      </c>
      <c r="E4108" s="2" t="s">
        <v>4927</v>
      </c>
      <c r="F4108" s="56" t="s">
        <v>188</v>
      </c>
      <c r="G4108" s="56">
        <v>5</v>
      </c>
      <c r="H4108" s="56">
        <v>3</v>
      </c>
    </row>
    <row r="4109" spans="1:8" x14ac:dyDescent="0.2">
      <c r="A4109" s="56">
        <v>2014</v>
      </c>
      <c r="B4109" s="56">
        <v>10417</v>
      </c>
      <c r="C4109" s="56" t="s">
        <v>404</v>
      </c>
      <c r="D4109" s="56" t="s">
        <v>314</v>
      </c>
      <c r="E4109" s="2" t="s">
        <v>4698</v>
      </c>
      <c r="F4109" s="56" t="s">
        <v>193</v>
      </c>
      <c r="G4109" s="56">
        <v>5</v>
      </c>
      <c r="H4109" s="56">
        <v>4</v>
      </c>
    </row>
    <row r="4110" spans="1:8" x14ac:dyDescent="0.2">
      <c r="A4110" s="56">
        <v>2014</v>
      </c>
      <c r="B4110" s="56">
        <v>10583</v>
      </c>
      <c r="C4110" s="56" t="s">
        <v>319</v>
      </c>
      <c r="D4110" s="56" t="s">
        <v>381</v>
      </c>
      <c r="E4110" s="2" t="s">
        <v>280</v>
      </c>
      <c r="F4110" s="56" t="s">
        <v>206</v>
      </c>
      <c r="G4110" s="56">
        <v>5</v>
      </c>
      <c r="H4110" s="56">
        <v>5</v>
      </c>
    </row>
    <row r="4111" spans="1:8" x14ac:dyDescent="0.2">
      <c r="A4111" s="56">
        <v>2014</v>
      </c>
      <c r="B4111" s="56">
        <v>10418</v>
      </c>
      <c r="C4111" s="56" t="s">
        <v>442</v>
      </c>
      <c r="D4111" s="56" t="s">
        <v>5799</v>
      </c>
      <c r="E4111" s="2" t="s">
        <v>6291</v>
      </c>
      <c r="F4111" s="56" t="s">
        <v>193</v>
      </c>
      <c r="G4111" s="56">
        <v>5</v>
      </c>
      <c r="H4111" s="56">
        <v>6</v>
      </c>
    </row>
    <row r="4112" spans="1:8" x14ac:dyDescent="0.2">
      <c r="A4112" s="56">
        <v>2014</v>
      </c>
      <c r="B4112" s="56">
        <v>10485</v>
      </c>
      <c r="C4112" s="56" t="s">
        <v>379</v>
      </c>
      <c r="D4112" s="56" t="s">
        <v>6292</v>
      </c>
      <c r="E4112" s="2" t="s">
        <v>6293</v>
      </c>
      <c r="F4112" s="56" t="s">
        <v>196</v>
      </c>
      <c r="G4112" s="56">
        <v>5</v>
      </c>
      <c r="H4112" s="56">
        <v>7</v>
      </c>
    </row>
    <row r="4113" spans="1:8" x14ac:dyDescent="0.2">
      <c r="A4113" s="56">
        <v>2014</v>
      </c>
      <c r="B4113" s="56">
        <v>10490</v>
      </c>
      <c r="C4113" s="56" t="s">
        <v>422</v>
      </c>
      <c r="D4113" s="56" t="s">
        <v>5110</v>
      </c>
      <c r="E4113" s="2" t="s">
        <v>6294</v>
      </c>
      <c r="F4113" s="56" t="s">
        <v>196</v>
      </c>
      <c r="G4113" s="56">
        <v>5</v>
      </c>
      <c r="H4113" s="56">
        <v>8</v>
      </c>
    </row>
    <row r="4114" spans="1:8" x14ac:dyDescent="0.2">
      <c r="A4114" s="56">
        <v>2014</v>
      </c>
      <c r="B4114" s="56">
        <v>10529</v>
      </c>
      <c r="C4114" s="56" t="s">
        <v>409</v>
      </c>
      <c r="D4114" s="56" t="s">
        <v>225</v>
      </c>
      <c r="E4114" s="2" t="s">
        <v>3267</v>
      </c>
      <c r="F4114" s="56" t="s">
        <v>199</v>
      </c>
      <c r="G4114" s="56">
        <v>5</v>
      </c>
      <c r="H4114" s="56">
        <v>9</v>
      </c>
    </row>
    <row r="4115" spans="1:8" x14ac:dyDescent="0.2">
      <c r="A4115" s="56">
        <v>2014</v>
      </c>
      <c r="B4115" s="56">
        <v>10669</v>
      </c>
      <c r="C4115" s="56" t="s">
        <v>1343</v>
      </c>
      <c r="D4115" s="56" t="s">
        <v>4910</v>
      </c>
      <c r="E4115" s="2" t="s">
        <v>5029</v>
      </c>
      <c r="F4115" s="56" t="s">
        <v>212</v>
      </c>
      <c r="G4115" s="56">
        <v>5</v>
      </c>
      <c r="H4115" s="56">
        <v>10</v>
      </c>
    </row>
    <row r="4116" spans="1:8" x14ac:dyDescent="0.2">
      <c r="A4116" s="56">
        <v>2014</v>
      </c>
      <c r="B4116" s="56">
        <v>10624</v>
      </c>
      <c r="C4116" s="56" t="s">
        <v>187</v>
      </c>
      <c r="D4116" s="56" t="s">
        <v>6295</v>
      </c>
      <c r="E4116" s="2" t="s">
        <v>6296</v>
      </c>
      <c r="F4116" s="56" t="s">
        <v>211</v>
      </c>
      <c r="G4116" s="56">
        <v>5</v>
      </c>
      <c r="H4116" s="56">
        <v>11</v>
      </c>
    </row>
    <row r="4117" spans="1:8" x14ac:dyDescent="0.2">
      <c r="A4117" s="56">
        <v>2014</v>
      </c>
      <c r="B4117" s="56">
        <v>10363</v>
      </c>
      <c r="C4117" s="56" t="s">
        <v>1525</v>
      </c>
      <c r="D4117" s="56" t="s">
        <v>305</v>
      </c>
      <c r="E4117" s="2" t="s">
        <v>6297</v>
      </c>
      <c r="F4117" s="56" t="s">
        <v>188</v>
      </c>
      <c r="G4117" s="56">
        <v>5</v>
      </c>
      <c r="H4117" s="56">
        <v>12</v>
      </c>
    </row>
    <row r="4118" spans="1:8" x14ac:dyDescent="0.2">
      <c r="A4118" s="56">
        <v>2014</v>
      </c>
      <c r="B4118" s="56">
        <v>10448</v>
      </c>
      <c r="C4118" s="56" t="s">
        <v>342</v>
      </c>
      <c r="D4118" s="56" t="s">
        <v>6298</v>
      </c>
      <c r="E4118" s="2" t="s">
        <v>3396</v>
      </c>
      <c r="F4118" s="56" t="s">
        <v>198</v>
      </c>
      <c r="G4118" s="56">
        <v>5</v>
      </c>
      <c r="H4118" s="56">
        <v>13</v>
      </c>
    </row>
    <row r="4119" spans="1:8" x14ac:dyDescent="0.2">
      <c r="A4119" s="56">
        <v>2014</v>
      </c>
      <c r="B4119" s="56">
        <v>10446</v>
      </c>
      <c r="C4119" s="56" t="s">
        <v>1526</v>
      </c>
      <c r="D4119" s="56" t="s">
        <v>225</v>
      </c>
      <c r="E4119" s="2" t="s">
        <v>433</v>
      </c>
      <c r="F4119" s="56" t="s">
        <v>198</v>
      </c>
      <c r="G4119" s="56">
        <v>5</v>
      </c>
      <c r="H4119" s="56">
        <v>14</v>
      </c>
    </row>
    <row r="4120" spans="1:8" x14ac:dyDescent="0.2">
      <c r="A4120" s="56">
        <v>2014</v>
      </c>
      <c r="B4120" s="56">
        <v>10625</v>
      </c>
      <c r="C4120" s="56" t="s">
        <v>379</v>
      </c>
      <c r="D4120" s="56" t="s">
        <v>355</v>
      </c>
      <c r="E4120" s="2" t="s">
        <v>6299</v>
      </c>
      <c r="F4120" s="56" t="s">
        <v>211</v>
      </c>
      <c r="G4120" s="56">
        <v>5</v>
      </c>
      <c r="H4120" s="56">
        <v>15</v>
      </c>
    </row>
    <row r="4121" spans="1:8" x14ac:dyDescent="0.2">
      <c r="A4121" s="56">
        <v>2014</v>
      </c>
      <c r="B4121" s="56">
        <v>10768</v>
      </c>
      <c r="C4121" s="56" t="s">
        <v>400</v>
      </c>
      <c r="D4121" s="56" t="s">
        <v>306</v>
      </c>
      <c r="E4121" s="2" t="s">
        <v>502</v>
      </c>
      <c r="F4121" s="56" t="s">
        <v>221</v>
      </c>
      <c r="G4121" s="56">
        <v>5</v>
      </c>
      <c r="H4121" s="56">
        <v>16</v>
      </c>
    </row>
    <row r="4122" spans="1:8" x14ac:dyDescent="0.2">
      <c r="A4122" s="56">
        <v>2014</v>
      </c>
      <c r="B4122" s="56">
        <v>10488</v>
      </c>
      <c r="C4122" s="56" t="s">
        <v>187</v>
      </c>
      <c r="D4122" s="56" t="s">
        <v>6300</v>
      </c>
      <c r="E4122" s="2" t="s">
        <v>6301</v>
      </c>
      <c r="F4122" s="56" t="s">
        <v>196</v>
      </c>
      <c r="G4122" s="56">
        <v>5</v>
      </c>
      <c r="H4122" s="56">
        <v>17</v>
      </c>
    </row>
    <row r="4123" spans="1:8" x14ac:dyDescent="0.2">
      <c r="A4123" s="56">
        <v>2014</v>
      </c>
      <c r="B4123" s="56">
        <v>10586</v>
      </c>
      <c r="C4123" s="56" t="s">
        <v>386</v>
      </c>
      <c r="D4123" s="56" t="s">
        <v>234</v>
      </c>
      <c r="E4123" s="2" t="s">
        <v>3546</v>
      </c>
      <c r="F4123" s="56" t="s">
        <v>206</v>
      </c>
      <c r="G4123" s="56">
        <v>5</v>
      </c>
      <c r="H4123" s="56">
        <v>18</v>
      </c>
    </row>
    <row r="4124" spans="1:8" x14ac:dyDescent="0.2">
      <c r="A4124" s="56">
        <v>2014</v>
      </c>
      <c r="B4124" s="56">
        <v>10584</v>
      </c>
      <c r="C4124" s="56" t="s">
        <v>392</v>
      </c>
      <c r="D4124" s="56" t="s">
        <v>301</v>
      </c>
      <c r="E4124" s="2" t="s">
        <v>273</v>
      </c>
      <c r="F4124" s="56" t="s">
        <v>206</v>
      </c>
      <c r="G4124" s="56">
        <v>6</v>
      </c>
      <c r="H4124" s="56">
        <v>1</v>
      </c>
    </row>
    <row r="4125" spans="1:8" x14ac:dyDescent="0.2">
      <c r="A4125" s="56">
        <v>2014</v>
      </c>
      <c r="B4125" s="56">
        <v>10601</v>
      </c>
      <c r="C4125" s="56" t="s">
        <v>256</v>
      </c>
      <c r="D4125" s="56" t="s">
        <v>376</v>
      </c>
      <c r="E4125" s="2" t="s">
        <v>194</v>
      </c>
      <c r="F4125" s="56" t="s">
        <v>209</v>
      </c>
      <c r="G4125" s="56">
        <v>6</v>
      </c>
      <c r="H4125" s="56">
        <v>2</v>
      </c>
    </row>
    <row r="4126" spans="1:8" x14ac:dyDescent="0.2">
      <c r="A4126" s="56">
        <v>2014</v>
      </c>
      <c r="B4126" s="56">
        <v>10602</v>
      </c>
      <c r="C4126" s="56" t="s">
        <v>397</v>
      </c>
      <c r="D4126" s="56" t="s">
        <v>3707</v>
      </c>
      <c r="E4126" s="2" t="s">
        <v>375</v>
      </c>
      <c r="F4126" s="56" t="s">
        <v>209</v>
      </c>
      <c r="G4126" s="56">
        <v>6</v>
      </c>
      <c r="H4126" s="56">
        <v>3</v>
      </c>
    </row>
    <row r="4127" spans="1:8" x14ac:dyDescent="0.2">
      <c r="A4127" s="56">
        <v>2014</v>
      </c>
      <c r="B4127" s="56">
        <v>10398</v>
      </c>
      <c r="C4127" s="56" t="s">
        <v>404</v>
      </c>
      <c r="D4127" s="56" t="s">
        <v>279</v>
      </c>
      <c r="E4127" s="2" t="s">
        <v>4091</v>
      </c>
      <c r="F4127" s="56" t="s">
        <v>190</v>
      </c>
      <c r="G4127" s="56">
        <v>6</v>
      </c>
      <c r="H4127" s="56">
        <v>4</v>
      </c>
    </row>
    <row r="4128" spans="1:8" x14ac:dyDescent="0.2">
      <c r="A4128" s="56">
        <v>2014</v>
      </c>
      <c r="B4128" s="56">
        <v>10399</v>
      </c>
      <c r="C4128" s="56" t="s">
        <v>319</v>
      </c>
      <c r="D4128" s="56" t="s">
        <v>6158</v>
      </c>
      <c r="E4128" s="2" t="s">
        <v>306</v>
      </c>
      <c r="F4128" s="56" t="s">
        <v>190</v>
      </c>
      <c r="G4128" s="56">
        <v>6</v>
      </c>
      <c r="H4128" s="56">
        <v>5</v>
      </c>
    </row>
    <row r="4129" spans="1:8" x14ac:dyDescent="0.2">
      <c r="A4129" s="56">
        <v>2014</v>
      </c>
      <c r="B4129" s="56">
        <v>10839</v>
      </c>
      <c r="C4129" s="56" t="s">
        <v>442</v>
      </c>
      <c r="D4129" s="56" t="s">
        <v>271</v>
      </c>
      <c r="E4129" s="2" t="s">
        <v>5786</v>
      </c>
      <c r="F4129" s="56" t="s">
        <v>224</v>
      </c>
      <c r="G4129" s="56">
        <v>6</v>
      </c>
      <c r="H4129" s="56">
        <v>6</v>
      </c>
    </row>
    <row r="4130" spans="1:8" x14ac:dyDescent="0.2">
      <c r="A4130" s="56">
        <v>2014</v>
      </c>
      <c r="B4130" s="56">
        <v>10854</v>
      </c>
      <c r="C4130" s="56" t="s">
        <v>379</v>
      </c>
      <c r="D4130" s="56" t="s">
        <v>334</v>
      </c>
      <c r="E4130" s="2" t="s">
        <v>6302</v>
      </c>
      <c r="F4130" s="56" t="s">
        <v>226</v>
      </c>
      <c r="G4130" s="56">
        <v>6</v>
      </c>
      <c r="H4130" s="56">
        <v>7</v>
      </c>
    </row>
    <row r="4131" spans="1:8" x14ac:dyDescent="0.2">
      <c r="A4131" s="56">
        <v>2014</v>
      </c>
      <c r="B4131" s="56">
        <v>10447</v>
      </c>
      <c r="C4131" s="56" t="s">
        <v>422</v>
      </c>
      <c r="D4131" s="56" t="s">
        <v>2331</v>
      </c>
      <c r="E4131" s="2" t="s">
        <v>356</v>
      </c>
      <c r="F4131" s="56" t="s">
        <v>198</v>
      </c>
      <c r="G4131" s="56">
        <v>6</v>
      </c>
      <c r="H4131" s="56">
        <v>8</v>
      </c>
    </row>
    <row r="4132" spans="1:8" x14ac:dyDescent="0.2">
      <c r="A4132" s="56">
        <v>2014</v>
      </c>
      <c r="B4132" s="56">
        <v>10405</v>
      </c>
      <c r="C4132" s="56" t="s">
        <v>409</v>
      </c>
      <c r="D4132" s="56" t="s">
        <v>233</v>
      </c>
      <c r="E4132" s="2" t="s">
        <v>228</v>
      </c>
      <c r="F4132" s="56" t="s">
        <v>190</v>
      </c>
      <c r="G4132" s="56">
        <v>6</v>
      </c>
      <c r="H4132" s="56">
        <v>9</v>
      </c>
    </row>
    <row r="4133" spans="1:8" x14ac:dyDescent="0.2">
      <c r="A4133" s="56">
        <v>2014</v>
      </c>
      <c r="B4133" s="56">
        <v>10603</v>
      </c>
      <c r="C4133" s="56" t="s">
        <v>1343</v>
      </c>
      <c r="D4133" s="56" t="s">
        <v>5134</v>
      </c>
      <c r="E4133" s="2" t="s">
        <v>6303</v>
      </c>
      <c r="F4133" s="56" t="s">
        <v>209</v>
      </c>
      <c r="G4133" s="56">
        <v>6</v>
      </c>
      <c r="H4133" s="56">
        <v>10</v>
      </c>
    </row>
    <row r="4134" spans="1:8" x14ac:dyDescent="0.2">
      <c r="A4134" s="56">
        <v>2014</v>
      </c>
      <c r="B4134" s="56">
        <v>10538</v>
      </c>
      <c r="C4134" s="56" t="s">
        <v>187</v>
      </c>
      <c r="D4134" s="56" t="s">
        <v>6304</v>
      </c>
      <c r="E4134" s="2" t="s">
        <v>6305</v>
      </c>
      <c r="F4134" s="56" t="s">
        <v>201</v>
      </c>
      <c r="G4134" s="56">
        <v>6</v>
      </c>
      <c r="H4134" s="56">
        <v>11</v>
      </c>
    </row>
    <row r="4135" spans="1:8" x14ac:dyDescent="0.2">
      <c r="A4135" s="56">
        <v>2014</v>
      </c>
      <c r="B4135" s="56">
        <v>10356</v>
      </c>
      <c r="C4135" s="56" t="s">
        <v>1525</v>
      </c>
      <c r="D4135" s="56" t="s">
        <v>192</v>
      </c>
      <c r="E4135" s="2" t="s">
        <v>6306</v>
      </c>
      <c r="F4135" s="56" t="s">
        <v>188</v>
      </c>
      <c r="G4135" s="56">
        <v>6</v>
      </c>
      <c r="H4135" s="56">
        <v>12</v>
      </c>
    </row>
    <row r="4136" spans="1:8" x14ac:dyDescent="0.2">
      <c r="A4136" s="56">
        <v>2014</v>
      </c>
      <c r="B4136" s="56">
        <v>10358</v>
      </c>
      <c r="C4136" s="56" t="s">
        <v>342</v>
      </c>
      <c r="D4136" s="56" t="s">
        <v>353</v>
      </c>
      <c r="E4136" s="2" t="s">
        <v>466</v>
      </c>
      <c r="F4136" s="56" t="s">
        <v>188</v>
      </c>
      <c r="G4136" s="56">
        <v>6</v>
      </c>
      <c r="H4136" s="56">
        <v>13</v>
      </c>
    </row>
    <row r="4137" spans="1:8" x14ac:dyDescent="0.2">
      <c r="A4137" s="56">
        <v>2014</v>
      </c>
      <c r="B4137" s="56">
        <v>10530</v>
      </c>
      <c r="C4137" s="56" t="s">
        <v>1526</v>
      </c>
      <c r="D4137" s="56" t="s">
        <v>251</v>
      </c>
      <c r="E4137" s="2" t="s">
        <v>3470</v>
      </c>
      <c r="F4137" s="56" t="s">
        <v>199</v>
      </c>
      <c r="G4137" s="56">
        <v>6</v>
      </c>
      <c r="H4137" s="56">
        <v>14</v>
      </c>
    </row>
    <row r="4138" spans="1:8" x14ac:dyDescent="0.2">
      <c r="A4138" s="56">
        <v>2014</v>
      </c>
      <c r="B4138" s="56">
        <v>10450</v>
      </c>
      <c r="C4138" s="56" t="s">
        <v>319</v>
      </c>
      <c r="D4138" s="56" t="s">
        <v>332</v>
      </c>
      <c r="E4138" s="2" t="s">
        <v>4048</v>
      </c>
      <c r="F4138" s="56" t="s">
        <v>198</v>
      </c>
      <c r="G4138" s="56">
        <v>6</v>
      </c>
      <c r="H4138" s="56">
        <v>15</v>
      </c>
    </row>
    <row r="4139" spans="1:8" x14ac:dyDescent="0.2">
      <c r="A4139" s="56">
        <v>2014</v>
      </c>
      <c r="B4139" s="56">
        <v>10857</v>
      </c>
      <c r="C4139" s="56" t="s">
        <v>400</v>
      </c>
      <c r="D4139" s="56" t="s">
        <v>479</v>
      </c>
      <c r="E4139" s="2" t="s">
        <v>6307</v>
      </c>
      <c r="F4139" s="56" t="s">
        <v>226</v>
      </c>
      <c r="G4139" s="56">
        <v>6</v>
      </c>
      <c r="H4139" s="56">
        <v>16</v>
      </c>
    </row>
    <row r="4140" spans="1:8" x14ac:dyDescent="0.2">
      <c r="A4140" s="56">
        <v>2014</v>
      </c>
      <c r="B4140" s="56">
        <v>10604</v>
      </c>
      <c r="C4140" s="56" t="s">
        <v>187</v>
      </c>
      <c r="D4140" s="56" t="s">
        <v>318</v>
      </c>
      <c r="E4140" s="2" t="s">
        <v>191</v>
      </c>
      <c r="F4140" s="56" t="s">
        <v>209</v>
      </c>
      <c r="G4140" s="56">
        <v>6</v>
      </c>
      <c r="H4140" s="56">
        <v>17</v>
      </c>
    </row>
    <row r="4141" spans="1:8" x14ac:dyDescent="0.2">
      <c r="A4141" s="56">
        <v>2014</v>
      </c>
      <c r="B4141" s="56">
        <v>10671</v>
      </c>
      <c r="C4141" s="56" t="s">
        <v>386</v>
      </c>
      <c r="D4141" s="56" t="s">
        <v>468</v>
      </c>
      <c r="E4141" s="2" t="s">
        <v>6308</v>
      </c>
      <c r="F4141" s="56" t="s">
        <v>212</v>
      </c>
      <c r="G4141" s="56">
        <v>6</v>
      </c>
      <c r="H4141" s="56">
        <v>18</v>
      </c>
    </row>
    <row r="4142" spans="1:8" x14ac:dyDescent="0.2">
      <c r="A4142" s="56">
        <v>2014</v>
      </c>
      <c r="B4142" s="56">
        <v>10627</v>
      </c>
      <c r="C4142" s="56" t="s">
        <v>392</v>
      </c>
      <c r="D4142" s="56" t="s">
        <v>287</v>
      </c>
      <c r="E4142" s="2" t="s">
        <v>6309</v>
      </c>
      <c r="F4142" s="56" t="s">
        <v>211</v>
      </c>
      <c r="G4142" s="56">
        <v>7</v>
      </c>
      <c r="H4142" s="56">
        <v>1</v>
      </c>
    </row>
    <row r="4143" spans="1:8" x14ac:dyDescent="0.2">
      <c r="A4143" s="56">
        <v>2014</v>
      </c>
      <c r="B4143" s="56">
        <v>10630</v>
      </c>
      <c r="C4143" s="56" t="s">
        <v>256</v>
      </c>
      <c r="D4143" s="56" t="s">
        <v>3242</v>
      </c>
      <c r="E4143" s="2" t="s">
        <v>237</v>
      </c>
      <c r="F4143" s="56" t="s">
        <v>211</v>
      </c>
      <c r="G4143" s="56">
        <v>7</v>
      </c>
      <c r="H4143" s="56">
        <v>2</v>
      </c>
    </row>
    <row r="4144" spans="1:8" x14ac:dyDescent="0.2">
      <c r="A4144" s="56">
        <v>2014</v>
      </c>
      <c r="B4144" s="56">
        <v>10397</v>
      </c>
      <c r="C4144" s="56" t="s">
        <v>397</v>
      </c>
      <c r="D4144" s="56" t="s">
        <v>305</v>
      </c>
      <c r="E4144" s="2" t="s">
        <v>6310</v>
      </c>
      <c r="F4144" s="56" t="s">
        <v>190</v>
      </c>
      <c r="G4144" s="56">
        <v>7</v>
      </c>
      <c r="H4144" s="56">
        <v>3</v>
      </c>
    </row>
    <row r="4145" spans="1:8" x14ac:dyDescent="0.2">
      <c r="A4145" s="56">
        <v>2014</v>
      </c>
      <c r="B4145" s="56">
        <v>10487</v>
      </c>
      <c r="C4145" s="56" t="s">
        <v>404</v>
      </c>
      <c r="D4145" s="56" t="s">
        <v>3385</v>
      </c>
      <c r="E4145" s="2" t="s">
        <v>3396</v>
      </c>
      <c r="F4145" s="56" t="s">
        <v>196</v>
      </c>
      <c r="G4145" s="56">
        <v>7</v>
      </c>
      <c r="H4145" s="56">
        <v>4</v>
      </c>
    </row>
    <row r="4146" spans="1:8" x14ac:dyDescent="0.2">
      <c r="A4146" s="56">
        <v>2014</v>
      </c>
      <c r="B4146" s="56">
        <v>10489</v>
      </c>
      <c r="C4146" s="56" t="s">
        <v>319</v>
      </c>
      <c r="D4146" s="56" t="s">
        <v>3162</v>
      </c>
      <c r="E4146" s="2" t="s">
        <v>483</v>
      </c>
      <c r="F4146" s="56" t="s">
        <v>196</v>
      </c>
      <c r="G4146" s="56">
        <v>7</v>
      </c>
      <c r="H4146" s="56">
        <v>5</v>
      </c>
    </row>
    <row r="4147" spans="1:8" x14ac:dyDescent="0.2">
      <c r="A4147" s="56">
        <v>2014</v>
      </c>
      <c r="B4147" s="56">
        <v>10632</v>
      </c>
      <c r="C4147" s="56" t="s">
        <v>442</v>
      </c>
      <c r="D4147" s="56" t="s">
        <v>6311</v>
      </c>
      <c r="E4147" s="2" t="s">
        <v>4365</v>
      </c>
      <c r="F4147" s="56" t="s">
        <v>211</v>
      </c>
      <c r="G4147" s="56">
        <v>7</v>
      </c>
      <c r="H4147" s="56">
        <v>6</v>
      </c>
    </row>
    <row r="4148" spans="1:8" x14ac:dyDescent="0.2">
      <c r="A4148" s="56">
        <v>2014</v>
      </c>
      <c r="B4148" s="56">
        <v>10357</v>
      </c>
      <c r="C4148" s="56" t="s">
        <v>379</v>
      </c>
      <c r="D4148" s="56" t="s">
        <v>225</v>
      </c>
      <c r="E4148" s="2" t="s">
        <v>234</v>
      </c>
      <c r="F4148" s="56" t="s">
        <v>188</v>
      </c>
      <c r="G4148" s="56">
        <v>7</v>
      </c>
      <c r="H4148" s="56">
        <v>7</v>
      </c>
    </row>
    <row r="4149" spans="1:8" x14ac:dyDescent="0.2">
      <c r="A4149" s="56">
        <v>2014</v>
      </c>
      <c r="B4149" s="56">
        <v>10536</v>
      </c>
      <c r="C4149" s="56" t="s">
        <v>422</v>
      </c>
      <c r="D4149" s="56" t="s">
        <v>6313</v>
      </c>
      <c r="E4149" s="2" t="s">
        <v>312</v>
      </c>
      <c r="F4149" s="56" t="s">
        <v>201</v>
      </c>
      <c r="G4149" s="56">
        <v>7</v>
      </c>
      <c r="H4149" s="56">
        <v>8</v>
      </c>
    </row>
    <row r="4150" spans="1:8" x14ac:dyDescent="0.2">
      <c r="A4150" s="56">
        <v>2014</v>
      </c>
      <c r="B4150" s="56">
        <v>10611</v>
      </c>
      <c r="C4150" s="56" t="s">
        <v>409</v>
      </c>
      <c r="D4150" s="56" t="s">
        <v>490</v>
      </c>
      <c r="E4150" s="2" t="s">
        <v>316</v>
      </c>
      <c r="F4150" s="56" t="s">
        <v>209</v>
      </c>
      <c r="G4150" s="56">
        <v>7</v>
      </c>
      <c r="H4150" s="56">
        <v>9</v>
      </c>
    </row>
    <row r="4151" spans="1:8" x14ac:dyDescent="0.2">
      <c r="A4151" s="56">
        <v>2014</v>
      </c>
      <c r="B4151" s="56">
        <v>10793</v>
      </c>
      <c r="C4151" s="56" t="s">
        <v>1343</v>
      </c>
      <c r="D4151" s="56" t="s">
        <v>233</v>
      </c>
      <c r="E4151" s="2" t="s">
        <v>6314</v>
      </c>
      <c r="F4151" s="56" t="s">
        <v>217</v>
      </c>
      <c r="G4151" s="56">
        <v>7</v>
      </c>
      <c r="H4151" s="56">
        <v>10</v>
      </c>
    </row>
    <row r="4152" spans="1:8" x14ac:dyDescent="0.2">
      <c r="A4152" s="56">
        <v>2014</v>
      </c>
      <c r="B4152" s="56">
        <v>10772</v>
      </c>
      <c r="C4152" s="56" t="s">
        <v>187</v>
      </c>
      <c r="D4152" s="56" t="s">
        <v>6315</v>
      </c>
      <c r="E4152" s="2" t="s">
        <v>5696</v>
      </c>
      <c r="F4152" s="56" t="s">
        <v>221</v>
      </c>
      <c r="G4152" s="56">
        <v>7</v>
      </c>
      <c r="H4152" s="56">
        <v>11</v>
      </c>
    </row>
    <row r="4153" spans="1:8" x14ac:dyDescent="0.2">
      <c r="A4153" s="56">
        <v>2014</v>
      </c>
      <c r="B4153" s="56">
        <v>10540</v>
      </c>
      <c r="C4153" s="56" t="s">
        <v>1525</v>
      </c>
      <c r="D4153" s="56" t="s">
        <v>331</v>
      </c>
      <c r="E4153" s="2" t="s">
        <v>207</v>
      </c>
      <c r="F4153" s="56" t="s">
        <v>201</v>
      </c>
      <c r="G4153" s="56">
        <v>7</v>
      </c>
      <c r="H4153" s="56">
        <v>12</v>
      </c>
    </row>
    <row r="4154" spans="1:8" x14ac:dyDescent="0.2">
      <c r="A4154" s="56">
        <v>2014</v>
      </c>
      <c r="B4154" s="56">
        <v>10609</v>
      </c>
      <c r="C4154" s="56" t="s">
        <v>342</v>
      </c>
      <c r="D4154" s="56" t="s">
        <v>382</v>
      </c>
      <c r="E4154" s="2" t="s">
        <v>6316</v>
      </c>
      <c r="F4154" s="56" t="s">
        <v>209</v>
      </c>
      <c r="G4154" s="56">
        <v>7</v>
      </c>
      <c r="H4154" s="56">
        <v>13</v>
      </c>
    </row>
    <row r="4155" spans="1:8" x14ac:dyDescent="0.2">
      <c r="A4155" s="56">
        <v>2014</v>
      </c>
      <c r="B4155" s="56">
        <v>10491</v>
      </c>
      <c r="C4155" s="56" t="s">
        <v>1526</v>
      </c>
      <c r="D4155" s="56" t="s">
        <v>287</v>
      </c>
      <c r="E4155" s="2" t="s">
        <v>5750</v>
      </c>
      <c r="F4155" s="56" t="s">
        <v>196</v>
      </c>
      <c r="G4155" s="56">
        <v>7</v>
      </c>
      <c r="H4155" s="56">
        <v>14</v>
      </c>
    </row>
    <row r="4156" spans="1:8" x14ac:dyDescent="0.2">
      <c r="A4156" s="56">
        <v>2014</v>
      </c>
      <c r="B4156" s="56">
        <v>10400</v>
      </c>
      <c r="C4156" s="56" t="s">
        <v>295</v>
      </c>
      <c r="D4156" s="56" t="s">
        <v>251</v>
      </c>
      <c r="E4156" s="2" t="s">
        <v>4307</v>
      </c>
      <c r="F4156" s="56" t="s">
        <v>190</v>
      </c>
      <c r="G4156" s="56">
        <v>7</v>
      </c>
      <c r="H4156" s="56">
        <v>15</v>
      </c>
    </row>
    <row r="4157" spans="1:8" x14ac:dyDescent="0.2">
      <c r="A4157" s="56">
        <v>2014</v>
      </c>
      <c r="B4157" s="56">
        <v>10360</v>
      </c>
      <c r="C4157" s="56" t="s">
        <v>243</v>
      </c>
      <c r="D4157" s="56" t="s">
        <v>492</v>
      </c>
      <c r="E4157" s="2" t="s">
        <v>6317</v>
      </c>
      <c r="F4157" s="56" t="s">
        <v>188</v>
      </c>
      <c r="G4157" s="56">
        <v>7</v>
      </c>
      <c r="H4157" s="56">
        <v>16</v>
      </c>
    </row>
    <row r="4158" spans="1:8" x14ac:dyDescent="0.2">
      <c r="A4158" s="56">
        <v>2014</v>
      </c>
      <c r="B4158" s="56">
        <v>10451</v>
      </c>
      <c r="C4158" s="56" t="s">
        <v>187</v>
      </c>
      <c r="D4158" s="56" t="s">
        <v>6318</v>
      </c>
      <c r="E4158" s="2" t="s">
        <v>3502</v>
      </c>
      <c r="F4158" s="56" t="s">
        <v>198</v>
      </c>
      <c r="G4158" s="56">
        <v>7</v>
      </c>
      <c r="H4158" s="56">
        <v>17</v>
      </c>
    </row>
    <row r="4159" spans="1:8" x14ac:dyDescent="0.2">
      <c r="A4159" s="56">
        <v>2014</v>
      </c>
      <c r="B4159" s="56">
        <v>10449</v>
      </c>
      <c r="C4159" s="56" t="s">
        <v>386</v>
      </c>
      <c r="D4159" s="56" t="s">
        <v>236</v>
      </c>
      <c r="E4159" s="2" t="s">
        <v>6319</v>
      </c>
      <c r="F4159" s="56" t="s">
        <v>198</v>
      </c>
      <c r="G4159" s="56">
        <v>7</v>
      </c>
      <c r="H4159" s="56">
        <v>18</v>
      </c>
    </row>
    <row r="4160" spans="1:8" x14ac:dyDescent="0.2">
      <c r="A4160" s="97">
        <v>2013</v>
      </c>
      <c r="B4160" s="97">
        <v>10237</v>
      </c>
      <c r="C4160" s="97" t="s">
        <v>1526</v>
      </c>
      <c r="D4160" s="97" t="s">
        <v>418</v>
      </c>
      <c r="E4160" s="96" t="s">
        <v>341</v>
      </c>
      <c r="F4160" s="97" t="s">
        <v>221</v>
      </c>
      <c r="G4160" s="97">
        <v>1</v>
      </c>
      <c r="H4160" s="97">
        <v>1</v>
      </c>
    </row>
    <row r="4161" spans="1:8" x14ac:dyDescent="0.2">
      <c r="A4161" s="56">
        <v>2013</v>
      </c>
      <c r="B4161" s="56">
        <v>10089</v>
      </c>
      <c r="C4161" s="56" t="s">
        <v>379</v>
      </c>
      <c r="D4161" s="56" t="s">
        <v>470</v>
      </c>
      <c r="E4161" s="2" t="s">
        <v>312</v>
      </c>
      <c r="F4161" s="56" t="s">
        <v>209</v>
      </c>
      <c r="G4161" s="56">
        <v>1</v>
      </c>
      <c r="H4161" s="56">
        <v>2</v>
      </c>
    </row>
    <row r="4162" spans="1:8" x14ac:dyDescent="0.2">
      <c r="A4162" s="56">
        <v>2013</v>
      </c>
      <c r="B4162" s="56">
        <v>10146</v>
      </c>
      <c r="C4162" s="56" t="s">
        <v>397</v>
      </c>
      <c r="D4162" s="56" t="s">
        <v>343</v>
      </c>
      <c r="E4162" s="2" t="s">
        <v>2638</v>
      </c>
      <c r="F4162" s="56" t="s">
        <v>212</v>
      </c>
      <c r="G4162" s="56">
        <v>1</v>
      </c>
      <c r="H4162" s="56">
        <v>3</v>
      </c>
    </row>
    <row r="4163" spans="1:8" x14ac:dyDescent="0.2">
      <c r="A4163" s="56">
        <v>2013</v>
      </c>
      <c r="B4163" s="56">
        <v>9974</v>
      </c>
      <c r="C4163" s="56" t="s">
        <v>342</v>
      </c>
      <c r="D4163" s="56" t="s">
        <v>363</v>
      </c>
      <c r="E4163" s="2" t="s">
        <v>463</v>
      </c>
      <c r="F4163" s="56" t="s">
        <v>196</v>
      </c>
      <c r="G4163" s="56">
        <v>1</v>
      </c>
      <c r="H4163" s="56">
        <v>4</v>
      </c>
    </row>
    <row r="4164" spans="1:8" x14ac:dyDescent="0.2">
      <c r="A4164" s="56">
        <v>2013</v>
      </c>
      <c r="B4164" s="56">
        <v>9884</v>
      </c>
      <c r="C4164" s="56" t="s">
        <v>256</v>
      </c>
      <c r="D4164" s="56" t="s">
        <v>6320</v>
      </c>
      <c r="E4164" s="2" t="s">
        <v>459</v>
      </c>
      <c r="F4164" s="56" t="s">
        <v>190</v>
      </c>
      <c r="G4164" s="56">
        <v>1</v>
      </c>
      <c r="H4164" s="56">
        <v>5</v>
      </c>
    </row>
    <row r="4165" spans="1:8" x14ac:dyDescent="0.2">
      <c r="A4165" s="56">
        <v>2013</v>
      </c>
      <c r="B4165" s="56">
        <v>10062</v>
      </c>
      <c r="C4165" s="56" t="s">
        <v>409</v>
      </c>
      <c r="D4165" s="56" t="s">
        <v>378</v>
      </c>
      <c r="E4165" s="2" t="s">
        <v>233</v>
      </c>
      <c r="F4165" s="56" t="s">
        <v>206</v>
      </c>
      <c r="G4165" s="56">
        <v>1</v>
      </c>
      <c r="H4165" s="56">
        <v>6</v>
      </c>
    </row>
    <row r="4166" spans="1:8" x14ac:dyDescent="0.2">
      <c r="A4166" s="56">
        <v>2013</v>
      </c>
      <c r="B4166" s="56">
        <v>9971</v>
      </c>
      <c r="C4166" s="56" t="s">
        <v>392</v>
      </c>
      <c r="D4166" s="56" t="s">
        <v>462</v>
      </c>
      <c r="E4166" s="2" t="s">
        <v>6321</v>
      </c>
      <c r="F4166" s="56" t="s">
        <v>196</v>
      </c>
      <c r="G4166" s="56">
        <v>1</v>
      </c>
      <c r="H4166" s="56">
        <v>7</v>
      </c>
    </row>
    <row r="4167" spans="1:8" x14ac:dyDescent="0.2">
      <c r="A4167" s="56">
        <v>2013</v>
      </c>
      <c r="B4167" s="56">
        <v>9973</v>
      </c>
      <c r="C4167" s="56" t="s">
        <v>422</v>
      </c>
      <c r="D4167" s="56" t="s">
        <v>301</v>
      </c>
      <c r="E4167" s="2" t="s">
        <v>2525</v>
      </c>
      <c r="F4167" s="56" t="s">
        <v>196</v>
      </c>
      <c r="G4167" s="56">
        <v>1</v>
      </c>
      <c r="H4167" s="56">
        <v>8</v>
      </c>
    </row>
    <row r="4168" spans="1:8" x14ac:dyDescent="0.2">
      <c r="A4168" s="56">
        <v>2013</v>
      </c>
      <c r="B4168" s="56">
        <v>10090</v>
      </c>
      <c r="C4168" s="56" t="s">
        <v>256</v>
      </c>
      <c r="D4168" s="56" t="s">
        <v>241</v>
      </c>
      <c r="E4168" s="2" t="s">
        <v>6322</v>
      </c>
      <c r="F4168" s="56" t="s">
        <v>209</v>
      </c>
      <c r="G4168" s="56">
        <v>1</v>
      </c>
      <c r="H4168" s="56">
        <v>9</v>
      </c>
    </row>
    <row r="4169" spans="1:8" x14ac:dyDescent="0.2">
      <c r="A4169" s="56">
        <v>2013</v>
      </c>
      <c r="B4169" s="56">
        <v>9885</v>
      </c>
      <c r="C4169" s="56" t="s">
        <v>404</v>
      </c>
      <c r="D4169" s="56" t="s">
        <v>213</v>
      </c>
      <c r="E4169" s="2" t="s">
        <v>264</v>
      </c>
      <c r="F4169" s="56" t="s">
        <v>190</v>
      </c>
      <c r="G4169" s="56">
        <v>1</v>
      </c>
      <c r="H4169" s="56">
        <v>10</v>
      </c>
    </row>
    <row r="4170" spans="1:8" x14ac:dyDescent="0.2">
      <c r="A4170" s="56">
        <v>2013</v>
      </c>
      <c r="B4170" s="56">
        <v>9846</v>
      </c>
      <c r="C4170" s="56" t="s">
        <v>1343</v>
      </c>
      <c r="D4170" s="56" t="s">
        <v>340</v>
      </c>
      <c r="E4170" s="2" t="s">
        <v>6323</v>
      </c>
      <c r="F4170" s="56" t="s">
        <v>188</v>
      </c>
      <c r="G4170" s="56">
        <v>1</v>
      </c>
      <c r="H4170" s="56">
        <v>11</v>
      </c>
    </row>
    <row r="4171" spans="1:8" x14ac:dyDescent="0.2">
      <c r="A4171" s="56">
        <v>2013</v>
      </c>
      <c r="B4171" s="56">
        <v>10111</v>
      </c>
      <c r="C4171" s="56" t="s">
        <v>1526</v>
      </c>
      <c r="D4171" s="56" t="s">
        <v>203</v>
      </c>
      <c r="E4171" s="2" t="s">
        <v>6324</v>
      </c>
      <c r="F4171" s="56" t="s">
        <v>211</v>
      </c>
      <c r="G4171" s="56">
        <v>1</v>
      </c>
      <c r="H4171" s="56">
        <v>12</v>
      </c>
    </row>
    <row r="4172" spans="1:8" x14ac:dyDescent="0.2">
      <c r="A4172" s="56">
        <v>2013</v>
      </c>
      <c r="B4172" s="56">
        <v>10077</v>
      </c>
      <c r="C4172" s="56" t="s">
        <v>1525</v>
      </c>
      <c r="D4172" s="56" t="s">
        <v>6325</v>
      </c>
      <c r="E4172" s="2" t="s">
        <v>6326</v>
      </c>
      <c r="F4172" s="56" t="s">
        <v>201</v>
      </c>
      <c r="G4172" s="56">
        <v>1</v>
      </c>
      <c r="H4172" s="56">
        <v>13</v>
      </c>
    </row>
    <row r="4173" spans="1:8" x14ac:dyDescent="0.2">
      <c r="A4173" s="56">
        <v>2013</v>
      </c>
      <c r="B4173" s="56">
        <v>10238</v>
      </c>
      <c r="C4173" s="56" t="s">
        <v>243</v>
      </c>
      <c r="D4173" s="56" t="s">
        <v>213</v>
      </c>
      <c r="E4173" s="2" t="s">
        <v>342</v>
      </c>
      <c r="F4173" s="56" t="s">
        <v>221</v>
      </c>
      <c r="G4173" s="56">
        <v>1</v>
      </c>
      <c r="H4173" s="56">
        <v>14</v>
      </c>
    </row>
    <row r="4174" spans="1:8" x14ac:dyDescent="0.2">
      <c r="A4174" s="56">
        <v>2013</v>
      </c>
      <c r="B4174" s="56">
        <v>10112</v>
      </c>
      <c r="C4174" s="56" t="s">
        <v>422</v>
      </c>
      <c r="D4174" s="56" t="s">
        <v>3745</v>
      </c>
      <c r="E4174" s="2" t="s">
        <v>3365</v>
      </c>
      <c r="F4174" s="56" t="s">
        <v>211</v>
      </c>
      <c r="G4174" s="56">
        <v>1</v>
      </c>
      <c r="H4174" s="56">
        <v>15</v>
      </c>
    </row>
    <row r="4175" spans="1:8" x14ac:dyDescent="0.2">
      <c r="A4175" s="56">
        <v>2013</v>
      </c>
      <c r="B4175" s="56">
        <v>10091</v>
      </c>
      <c r="C4175" s="56" t="s">
        <v>187</v>
      </c>
      <c r="D4175" s="56" t="s">
        <v>301</v>
      </c>
      <c r="E4175" s="2" t="s">
        <v>309</v>
      </c>
      <c r="F4175" s="56" t="s">
        <v>209</v>
      </c>
      <c r="G4175" s="56">
        <v>1</v>
      </c>
      <c r="H4175" s="56">
        <v>16</v>
      </c>
    </row>
    <row r="4176" spans="1:8" x14ac:dyDescent="0.2">
      <c r="A4176" s="56">
        <v>2013</v>
      </c>
      <c r="B4176" s="56">
        <v>10267</v>
      </c>
      <c r="C4176" s="56" t="s">
        <v>442</v>
      </c>
      <c r="D4176" s="56" t="s">
        <v>6327</v>
      </c>
      <c r="E4176" s="2" t="s">
        <v>446</v>
      </c>
      <c r="F4176" s="56" t="s">
        <v>217</v>
      </c>
      <c r="G4176" s="56">
        <v>1</v>
      </c>
      <c r="H4176" s="56">
        <v>17</v>
      </c>
    </row>
    <row r="4177" spans="1:8" x14ac:dyDescent="0.2">
      <c r="A4177" s="56">
        <v>2013</v>
      </c>
      <c r="B4177" s="56">
        <v>10147</v>
      </c>
      <c r="C4177" s="56" t="s">
        <v>1526</v>
      </c>
      <c r="D4177" s="56" t="s">
        <v>389</v>
      </c>
      <c r="E4177" s="2" t="s">
        <v>6328</v>
      </c>
      <c r="F4177" s="56" t="s">
        <v>212</v>
      </c>
      <c r="G4177" s="56">
        <v>1</v>
      </c>
      <c r="H4177" s="56">
        <v>18</v>
      </c>
    </row>
    <row r="4178" spans="1:8" x14ac:dyDescent="0.2">
      <c r="A4178" s="56">
        <v>2013</v>
      </c>
      <c r="B4178" s="56">
        <v>10063</v>
      </c>
      <c r="C4178" s="56" t="s">
        <v>1526</v>
      </c>
      <c r="D4178" s="56" t="s">
        <v>378</v>
      </c>
      <c r="E4178" s="2" t="s">
        <v>6329</v>
      </c>
      <c r="F4178" s="56" t="s">
        <v>206</v>
      </c>
      <c r="G4178" s="56">
        <v>2</v>
      </c>
      <c r="H4178" s="56">
        <v>1</v>
      </c>
    </row>
    <row r="4179" spans="1:8" x14ac:dyDescent="0.2">
      <c r="A4179" s="56">
        <v>2013</v>
      </c>
      <c r="B4179" s="56">
        <v>10064</v>
      </c>
      <c r="C4179" s="56" t="s">
        <v>379</v>
      </c>
      <c r="D4179" s="56" t="s">
        <v>6330</v>
      </c>
      <c r="E4179" s="2" t="s">
        <v>6331</v>
      </c>
      <c r="F4179" s="56" t="s">
        <v>206</v>
      </c>
      <c r="G4179" s="56">
        <v>2</v>
      </c>
      <c r="H4179" s="56">
        <v>2</v>
      </c>
    </row>
    <row r="4180" spans="1:8" x14ac:dyDescent="0.2">
      <c r="A4180" s="56">
        <v>2013</v>
      </c>
      <c r="B4180" s="56">
        <v>9972</v>
      </c>
      <c r="C4180" s="56" t="s">
        <v>243</v>
      </c>
      <c r="D4180" s="56" t="s">
        <v>255</v>
      </c>
      <c r="E4180" s="2" t="s">
        <v>6332</v>
      </c>
      <c r="F4180" s="56" t="s">
        <v>196</v>
      </c>
      <c r="G4180" s="56">
        <v>2</v>
      </c>
      <c r="H4180" s="56">
        <v>3</v>
      </c>
    </row>
    <row r="4181" spans="1:8" x14ac:dyDescent="0.2">
      <c r="A4181" s="56">
        <v>2013</v>
      </c>
      <c r="B4181" s="56">
        <v>9913</v>
      </c>
      <c r="C4181" s="56" t="s">
        <v>342</v>
      </c>
      <c r="D4181" s="56" t="s">
        <v>6333</v>
      </c>
      <c r="E4181" s="2" t="s">
        <v>6334</v>
      </c>
      <c r="F4181" s="56" t="s">
        <v>193</v>
      </c>
      <c r="G4181" s="56">
        <v>2</v>
      </c>
      <c r="H4181" s="56">
        <v>4</v>
      </c>
    </row>
    <row r="4182" spans="1:8" x14ac:dyDescent="0.2">
      <c r="A4182" s="56">
        <v>2013</v>
      </c>
      <c r="B4182" s="56">
        <v>10239</v>
      </c>
      <c r="C4182" s="56" t="s">
        <v>409</v>
      </c>
      <c r="D4182" s="56" t="s">
        <v>248</v>
      </c>
      <c r="E4182" s="2" t="s">
        <v>323</v>
      </c>
      <c r="F4182" s="56" t="s">
        <v>221</v>
      </c>
      <c r="G4182" s="56">
        <v>2</v>
      </c>
      <c r="H4182" s="56">
        <v>5</v>
      </c>
    </row>
    <row r="4183" spans="1:8" x14ac:dyDescent="0.2">
      <c r="A4183" s="56">
        <v>2013</v>
      </c>
      <c r="B4183" s="56">
        <v>10092</v>
      </c>
      <c r="C4183" s="56" t="s">
        <v>319</v>
      </c>
      <c r="D4183" s="56" t="s">
        <v>424</v>
      </c>
      <c r="E4183" s="2" t="s">
        <v>2007</v>
      </c>
      <c r="F4183" s="56" t="s">
        <v>209</v>
      </c>
      <c r="G4183" s="56">
        <v>2</v>
      </c>
      <c r="H4183" s="56">
        <v>6</v>
      </c>
    </row>
    <row r="4184" spans="1:8" x14ac:dyDescent="0.2">
      <c r="A4184" s="56">
        <v>2013</v>
      </c>
      <c r="B4184" s="56">
        <v>9886</v>
      </c>
      <c r="C4184" s="56" t="s">
        <v>392</v>
      </c>
      <c r="D4184" s="56" t="s">
        <v>460</v>
      </c>
      <c r="E4184" s="2" t="s">
        <v>2227</v>
      </c>
      <c r="F4184" s="56" t="s">
        <v>190</v>
      </c>
      <c r="G4184" s="56">
        <v>2</v>
      </c>
      <c r="H4184" s="56">
        <v>7</v>
      </c>
    </row>
    <row r="4185" spans="1:8" x14ac:dyDescent="0.2">
      <c r="A4185" s="56">
        <v>2013</v>
      </c>
      <c r="B4185" s="56">
        <v>10241</v>
      </c>
      <c r="C4185" s="56" t="s">
        <v>422</v>
      </c>
      <c r="D4185" s="56" t="s">
        <v>6335</v>
      </c>
      <c r="E4185" s="2" t="s">
        <v>473</v>
      </c>
      <c r="F4185" s="56" t="s">
        <v>221</v>
      </c>
      <c r="G4185" s="56">
        <v>2</v>
      </c>
      <c r="H4185" s="56">
        <v>8</v>
      </c>
    </row>
    <row r="4186" spans="1:8" x14ac:dyDescent="0.2">
      <c r="A4186" s="56">
        <v>2013</v>
      </c>
      <c r="B4186" s="56">
        <v>10148</v>
      </c>
      <c r="C4186" s="56" t="s">
        <v>256</v>
      </c>
      <c r="D4186" s="56" t="s">
        <v>234</v>
      </c>
      <c r="E4186" s="2" t="s">
        <v>222</v>
      </c>
      <c r="F4186" s="56" t="s">
        <v>212</v>
      </c>
      <c r="G4186" s="56">
        <v>2</v>
      </c>
      <c r="H4186" s="56">
        <v>9</v>
      </c>
    </row>
    <row r="4187" spans="1:8" x14ac:dyDescent="0.2">
      <c r="A4187" s="56">
        <v>2013</v>
      </c>
      <c r="B4187" s="56">
        <v>9847</v>
      </c>
      <c r="C4187" s="56" t="s">
        <v>404</v>
      </c>
      <c r="D4187" s="56" t="s">
        <v>325</v>
      </c>
      <c r="E4187" s="2" t="s">
        <v>4932</v>
      </c>
      <c r="F4187" s="56" t="s">
        <v>188</v>
      </c>
      <c r="G4187" s="56">
        <v>2</v>
      </c>
      <c r="H4187" s="56">
        <v>10</v>
      </c>
    </row>
    <row r="4188" spans="1:8" x14ac:dyDescent="0.2">
      <c r="A4188" s="56">
        <v>2013</v>
      </c>
      <c r="B4188" s="56">
        <v>9976</v>
      </c>
      <c r="C4188" s="56" t="s">
        <v>1343</v>
      </c>
      <c r="D4188" s="56" t="s">
        <v>1771</v>
      </c>
      <c r="E4188" s="2" t="s">
        <v>358</v>
      </c>
      <c r="F4188" s="56" t="s">
        <v>196</v>
      </c>
      <c r="G4188" s="56">
        <v>2</v>
      </c>
      <c r="H4188" s="56">
        <v>11</v>
      </c>
    </row>
    <row r="4189" spans="1:8" x14ac:dyDescent="0.2">
      <c r="A4189" s="56">
        <v>2013</v>
      </c>
      <c r="B4189" s="56">
        <v>10268</v>
      </c>
      <c r="C4189" s="56" t="s">
        <v>400</v>
      </c>
      <c r="D4189" s="56" t="s">
        <v>291</v>
      </c>
      <c r="E4189" s="2" t="s">
        <v>380</v>
      </c>
      <c r="F4189" s="56" t="s">
        <v>217</v>
      </c>
      <c r="G4189" s="56">
        <v>2</v>
      </c>
      <c r="H4189" s="56">
        <v>12</v>
      </c>
    </row>
    <row r="4190" spans="1:8" x14ac:dyDescent="0.2">
      <c r="A4190" s="56">
        <v>2013</v>
      </c>
      <c r="B4190" s="56">
        <v>10029</v>
      </c>
      <c r="C4190" s="56" t="s">
        <v>1525</v>
      </c>
      <c r="D4190" s="56" t="s">
        <v>261</v>
      </c>
      <c r="E4190" s="2" t="s">
        <v>6336</v>
      </c>
      <c r="F4190" s="56" t="s">
        <v>199</v>
      </c>
      <c r="G4190" s="56">
        <v>2</v>
      </c>
      <c r="H4190" s="56">
        <v>13</v>
      </c>
    </row>
    <row r="4191" spans="1:8" x14ac:dyDescent="0.2">
      <c r="A4191" s="56">
        <v>2013</v>
      </c>
      <c r="B4191" s="56">
        <v>10152</v>
      </c>
      <c r="C4191" s="56" t="s">
        <v>243</v>
      </c>
      <c r="D4191" s="56" t="s">
        <v>325</v>
      </c>
      <c r="E4191" s="2" t="s">
        <v>210</v>
      </c>
      <c r="F4191" s="56" t="s">
        <v>212</v>
      </c>
      <c r="G4191" s="56">
        <v>2</v>
      </c>
      <c r="H4191" s="56">
        <v>14</v>
      </c>
    </row>
    <row r="4192" spans="1:8" x14ac:dyDescent="0.2">
      <c r="A4192" s="56">
        <v>2013</v>
      </c>
      <c r="B4192" s="56">
        <v>9942</v>
      </c>
      <c r="C4192" s="56" t="s">
        <v>256</v>
      </c>
      <c r="D4192" s="56" t="s">
        <v>313</v>
      </c>
      <c r="E4192" s="2" t="s">
        <v>6337</v>
      </c>
      <c r="F4192" s="56" t="s">
        <v>198</v>
      </c>
      <c r="G4192" s="56">
        <v>2</v>
      </c>
      <c r="H4192" s="56">
        <v>15</v>
      </c>
    </row>
    <row r="4193" spans="1:8" x14ac:dyDescent="0.2">
      <c r="A4193" s="56">
        <v>2013</v>
      </c>
      <c r="B4193" s="56">
        <v>9888</v>
      </c>
      <c r="C4193" s="56" t="s">
        <v>187</v>
      </c>
      <c r="D4193" s="56" t="s">
        <v>324</v>
      </c>
      <c r="E4193" s="2" t="s">
        <v>3811</v>
      </c>
      <c r="F4193" s="56" t="s">
        <v>190</v>
      </c>
      <c r="G4193" s="56">
        <v>2</v>
      </c>
      <c r="H4193" s="56">
        <v>16</v>
      </c>
    </row>
    <row r="4194" spans="1:8" x14ac:dyDescent="0.2">
      <c r="A4194" s="56">
        <v>2013</v>
      </c>
      <c r="B4194" s="56">
        <v>9943</v>
      </c>
      <c r="C4194" s="56" t="s">
        <v>442</v>
      </c>
      <c r="D4194" s="56" t="s">
        <v>215</v>
      </c>
      <c r="E4194" s="2" t="s">
        <v>466</v>
      </c>
      <c r="F4194" s="56" t="s">
        <v>198</v>
      </c>
      <c r="G4194" s="56">
        <v>2</v>
      </c>
      <c r="H4194" s="56">
        <v>17</v>
      </c>
    </row>
    <row r="4195" spans="1:8" x14ac:dyDescent="0.2">
      <c r="A4195" s="56">
        <v>2013</v>
      </c>
      <c r="B4195" s="56">
        <v>10065</v>
      </c>
      <c r="C4195" s="56" t="s">
        <v>1526</v>
      </c>
      <c r="D4195" s="56" t="s">
        <v>6338</v>
      </c>
      <c r="E4195" s="2" t="s">
        <v>6339</v>
      </c>
      <c r="F4195" s="56" t="s">
        <v>206</v>
      </c>
      <c r="G4195" s="56">
        <v>2</v>
      </c>
      <c r="H4195" s="56">
        <v>18</v>
      </c>
    </row>
    <row r="4196" spans="1:8" x14ac:dyDescent="0.2">
      <c r="A4196" s="56">
        <v>2013</v>
      </c>
      <c r="B4196" s="56">
        <v>10149</v>
      </c>
      <c r="C4196" s="56" t="s">
        <v>295</v>
      </c>
      <c r="D4196" s="56" t="s">
        <v>425</v>
      </c>
      <c r="E4196" s="2" t="s">
        <v>2999</v>
      </c>
      <c r="F4196" s="56" t="s">
        <v>212</v>
      </c>
      <c r="G4196" s="56">
        <v>3</v>
      </c>
      <c r="H4196" s="56">
        <v>1</v>
      </c>
    </row>
    <row r="4197" spans="1:8" x14ac:dyDescent="0.2">
      <c r="A4197" s="56">
        <v>2013</v>
      </c>
      <c r="B4197" s="56">
        <v>10150</v>
      </c>
      <c r="C4197" s="56" t="s">
        <v>379</v>
      </c>
      <c r="D4197" s="56" t="s">
        <v>242</v>
      </c>
      <c r="E4197" s="2" t="s">
        <v>293</v>
      </c>
      <c r="F4197" s="56" t="s">
        <v>212</v>
      </c>
      <c r="G4197" s="56">
        <v>3</v>
      </c>
      <c r="H4197" s="56">
        <v>2</v>
      </c>
    </row>
    <row r="4198" spans="1:8" x14ac:dyDescent="0.2">
      <c r="A4198" s="56">
        <v>2013</v>
      </c>
      <c r="B4198" s="56">
        <v>10269</v>
      </c>
      <c r="C4198" s="56" t="s">
        <v>409</v>
      </c>
      <c r="D4198" s="56" t="s">
        <v>364</v>
      </c>
      <c r="E4198" s="2" t="s">
        <v>6340</v>
      </c>
      <c r="F4198" s="56" t="s">
        <v>217</v>
      </c>
      <c r="G4198" s="56">
        <v>3</v>
      </c>
      <c r="H4198" s="56">
        <v>3</v>
      </c>
    </row>
    <row r="4199" spans="1:8" x14ac:dyDescent="0.2">
      <c r="A4199" s="56">
        <v>2013</v>
      </c>
      <c r="B4199" s="56">
        <v>10018</v>
      </c>
      <c r="C4199" s="56" t="s">
        <v>342</v>
      </c>
      <c r="D4199" s="56" t="s">
        <v>6341</v>
      </c>
      <c r="E4199" s="2" t="s">
        <v>6342</v>
      </c>
      <c r="F4199" s="56" t="s">
        <v>199</v>
      </c>
      <c r="G4199" s="56">
        <v>3</v>
      </c>
      <c r="H4199" s="56">
        <v>4</v>
      </c>
    </row>
    <row r="4200" spans="1:8" x14ac:dyDescent="0.2">
      <c r="A4200" s="56">
        <v>2013</v>
      </c>
      <c r="B4200" s="56">
        <v>9887</v>
      </c>
      <c r="C4200" s="56" t="s">
        <v>295</v>
      </c>
      <c r="D4200" s="56" t="s">
        <v>427</v>
      </c>
      <c r="E4200" s="2" t="s">
        <v>5762</v>
      </c>
      <c r="F4200" s="56" t="s">
        <v>190</v>
      </c>
      <c r="G4200" s="56">
        <v>3</v>
      </c>
      <c r="H4200" s="56">
        <v>5</v>
      </c>
    </row>
    <row r="4201" spans="1:8" x14ac:dyDescent="0.2">
      <c r="A4201" s="56">
        <v>2013</v>
      </c>
      <c r="B4201" s="56">
        <v>9889</v>
      </c>
      <c r="C4201" s="56" t="s">
        <v>319</v>
      </c>
      <c r="D4201" s="56" t="s">
        <v>6343</v>
      </c>
      <c r="E4201" s="2" t="s">
        <v>210</v>
      </c>
      <c r="F4201" s="56" t="s">
        <v>190</v>
      </c>
      <c r="G4201" s="56">
        <v>3</v>
      </c>
      <c r="H4201" s="56">
        <v>6</v>
      </c>
    </row>
    <row r="4202" spans="1:8" x14ac:dyDescent="0.2">
      <c r="A4202" s="56">
        <v>2013</v>
      </c>
      <c r="B4202" s="56">
        <v>10080</v>
      </c>
      <c r="C4202" s="56" t="s">
        <v>392</v>
      </c>
      <c r="D4202" s="56" t="s">
        <v>6344</v>
      </c>
      <c r="E4202" s="2" t="s">
        <v>359</v>
      </c>
      <c r="F4202" s="56" t="s">
        <v>201</v>
      </c>
      <c r="G4202" s="56">
        <v>3</v>
      </c>
      <c r="H4202" s="56">
        <v>7</v>
      </c>
    </row>
    <row r="4203" spans="1:8" x14ac:dyDescent="0.2">
      <c r="A4203" s="56">
        <v>2013</v>
      </c>
      <c r="B4203" s="56">
        <v>9975</v>
      </c>
      <c r="C4203" s="56" t="s">
        <v>422</v>
      </c>
      <c r="D4203" s="56" t="s">
        <v>464</v>
      </c>
      <c r="E4203" s="2" t="s">
        <v>191</v>
      </c>
      <c r="F4203" s="56" t="s">
        <v>196</v>
      </c>
      <c r="G4203" s="56">
        <v>3</v>
      </c>
      <c r="H4203" s="56">
        <v>8</v>
      </c>
    </row>
    <row r="4204" spans="1:8" x14ac:dyDescent="0.2">
      <c r="A4204" s="56">
        <v>2013</v>
      </c>
      <c r="B4204" s="56">
        <v>10114</v>
      </c>
      <c r="C4204" s="56" t="s">
        <v>243</v>
      </c>
      <c r="D4204" s="56" t="s">
        <v>3562</v>
      </c>
      <c r="E4204" s="2" t="s">
        <v>6345</v>
      </c>
      <c r="F4204" s="56" t="s">
        <v>211</v>
      </c>
      <c r="G4204" s="56">
        <v>3</v>
      </c>
      <c r="H4204" s="56">
        <v>9</v>
      </c>
    </row>
    <row r="4205" spans="1:8" x14ac:dyDescent="0.2">
      <c r="A4205" s="56">
        <v>2013</v>
      </c>
      <c r="B4205" s="56">
        <v>10078</v>
      </c>
      <c r="C4205" s="56" t="s">
        <v>404</v>
      </c>
      <c r="D4205" s="56" t="s">
        <v>6346</v>
      </c>
      <c r="E4205" s="2" t="s">
        <v>280</v>
      </c>
      <c r="F4205" s="56" t="s">
        <v>201</v>
      </c>
      <c r="G4205" s="56">
        <v>3</v>
      </c>
      <c r="H4205" s="56">
        <v>10</v>
      </c>
    </row>
    <row r="4206" spans="1:8" x14ac:dyDescent="0.2">
      <c r="A4206" s="56">
        <v>2013</v>
      </c>
      <c r="B4206" s="56">
        <v>10153</v>
      </c>
      <c r="C4206" s="56" t="s">
        <v>1343</v>
      </c>
      <c r="D4206" s="56" t="s">
        <v>5387</v>
      </c>
      <c r="E4206" s="2" t="s">
        <v>3477</v>
      </c>
      <c r="F4206" s="56" t="s">
        <v>212</v>
      </c>
      <c r="G4206" s="56">
        <v>3</v>
      </c>
      <c r="H4206" s="56">
        <v>11</v>
      </c>
    </row>
    <row r="4207" spans="1:8" x14ac:dyDescent="0.2">
      <c r="A4207" s="56">
        <v>2013</v>
      </c>
      <c r="B4207" s="56">
        <v>10079</v>
      </c>
      <c r="C4207" s="56" t="s">
        <v>400</v>
      </c>
      <c r="D4207" s="56" t="s">
        <v>4664</v>
      </c>
      <c r="E4207" s="2" t="s">
        <v>467</v>
      </c>
      <c r="F4207" s="56" t="s">
        <v>201</v>
      </c>
      <c r="G4207" s="56">
        <v>3</v>
      </c>
      <c r="H4207" s="56">
        <v>12</v>
      </c>
    </row>
    <row r="4208" spans="1:8" x14ac:dyDescent="0.2">
      <c r="A4208" s="56">
        <v>2013</v>
      </c>
      <c r="B4208" s="56">
        <v>10116</v>
      </c>
      <c r="C4208" s="56" t="s">
        <v>1525</v>
      </c>
      <c r="D4208" s="56" t="s">
        <v>229</v>
      </c>
      <c r="E4208" s="2" t="s">
        <v>6347</v>
      </c>
      <c r="F4208" s="56" t="s">
        <v>211</v>
      </c>
      <c r="G4208" s="56">
        <v>3</v>
      </c>
      <c r="H4208" s="56">
        <v>13</v>
      </c>
    </row>
    <row r="4209" spans="1:8" x14ac:dyDescent="0.2">
      <c r="A4209" s="56">
        <v>2013</v>
      </c>
      <c r="B4209" s="56">
        <v>9944</v>
      </c>
      <c r="C4209" s="56" t="s">
        <v>243</v>
      </c>
      <c r="D4209" s="56" t="s">
        <v>293</v>
      </c>
      <c r="E4209" s="2" t="s">
        <v>300</v>
      </c>
      <c r="F4209" s="56" t="s">
        <v>198</v>
      </c>
      <c r="G4209" s="56">
        <v>3</v>
      </c>
      <c r="H4209" s="56">
        <v>14</v>
      </c>
    </row>
    <row r="4210" spans="1:8" x14ac:dyDescent="0.2">
      <c r="A4210" s="56">
        <v>2013</v>
      </c>
      <c r="B4210" s="56">
        <v>10028</v>
      </c>
      <c r="C4210" s="56" t="s">
        <v>386</v>
      </c>
      <c r="D4210" s="56" t="s">
        <v>189</v>
      </c>
      <c r="E4210" s="2" t="s">
        <v>6348</v>
      </c>
      <c r="F4210" s="56" t="s">
        <v>199</v>
      </c>
      <c r="G4210" s="56">
        <v>3</v>
      </c>
      <c r="H4210" s="56">
        <v>15</v>
      </c>
    </row>
    <row r="4211" spans="1:8" x14ac:dyDescent="0.2">
      <c r="A4211" s="56">
        <v>2013</v>
      </c>
      <c r="B4211" s="56">
        <v>9980</v>
      </c>
      <c r="C4211" s="56" t="s">
        <v>187</v>
      </c>
      <c r="D4211" s="56" t="s">
        <v>251</v>
      </c>
      <c r="E4211" s="2" t="s">
        <v>6349</v>
      </c>
      <c r="F4211" s="56" t="s">
        <v>196</v>
      </c>
      <c r="G4211" s="56">
        <v>3</v>
      </c>
      <c r="H4211" s="56">
        <v>16</v>
      </c>
    </row>
    <row r="4212" spans="1:8" x14ac:dyDescent="0.2">
      <c r="A4212" s="56">
        <v>2013</v>
      </c>
      <c r="B4212" s="56">
        <v>10155</v>
      </c>
      <c r="C4212" s="56" t="s">
        <v>442</v>
      </c>
      <c r="D4212" s="56" t="s">
        <v>262</v>
      </c>
      <c r="E4212" s="2" t="s">
        <v>4601</v>
      </c>
      <c r="F4212" s="56" t="s">
        <v>212</v>
      </c>
      <c r="G4212" s="56">
        <v>3</v>
      </c>
      <c r="H4212" s="56">
        <v>17</v>
      </c>
    </row>
    <row r="4213" spans="1:8" x14ac:dyDescent="0.2">
      <c r="A4213" s="56">
        <v>2013</v>
      </c>
      <c r="B4213" s="56">
        <v>10271</v>
      </c>
      <c r="C4213" s="56" t="s">
        <v>319</v>
      </c>
      <c r="D4213" s="56" t="s">
        <v>4017</v>
      </c>
      <c r="E4213" s="2" t="s">
        <v>266</v>
      </c>
      <c r="F4213" s="56" t="s">
        <v>217</v>
      </c>
      <c r="G4213" s="56">
        <v>3</v>
      </c>
      <c r="H4213" s="56">
        <v>18</v>
      </c>
    </row>
    <row r="4214" spans="1:8" x14ac:dyDescent="0.2">
      <c r="A4214" s="56">
        <v>2013</v>
      </c>
      <c r="B4214" s="56">
        <v>10074</v>
      </c>
      <c r="C4214" s="56" t="s">
        <v>386</v>
      </c>
      <c r="D4214" s="56" t="s">
        <v>424</v>
      </c>
      <c r="E4214" s="2" t="s">
        <v>5447</v>
      </c>
      <c r="F4214" s="56" t="s">
        <v>201</v>
      </c>
      <c r="G4214" s="56">
        <v>4</v>
      </c>
      <c r="H4214" s="56">
        <v>1</v>
      </c>
    </row>
    <row r="4215" spans="1:8" x14ac:dyDescent="0.2">
      <c r="A4215" s="56">
        <v>2013</v>
      </c>
      <c r="B4215" s="56">
        <v>9914</v>
      </c>
      <c r="C4215" s="56" t="s">
        <v>379</v>
      </c>
      <c r="D4215" s="56" t="s">
        <v>6350</v>
      </c>
      <c r="E4215" s="2" t="s">
        <v>6351</v>
      </c>
      <c r="F4215" s="56" t="s">
        <v>193</v>
      </c>
      <c r="G4215" s="56">
        <v>4</v>
      </c>
      <c r="H4215" s="56">
        <v>2</v>
      </c>
    </row>
    <row r="4216" spans="1:8" x14ac:dyDescent="0.2">
      <c r="A4216" s="56">
        <v>2013</v>
      </c>
      <c r="B4216" s="56">
        <v>9977</v>
      </c>
      <c r="C4216" s="56" t="s">
        <v>409</v>
      </c>
      <c r="D4216" s="56" t="s">
        <v>189</v>
      </c>
      <c r="E4216" s="2" t="s">
        <v>191</v>
      </c>
      <c r="F4216" s="56" t="s">
        <v>196</v>
      </c>
      <c r="G4216" s="56">
        <v>4</v>
      </c>
      <c r="H4216" s="56">
        <v>3</v>
      </c>
    </row>
    <row r="4217" spans="1:8" x14ac:dyDescent="0.2">
      <c r="A4217" s="56">
        <v>2013</v>
      </c>
      <c r="B4217" s="56">
        <v>10316</v>
      </c>
      <c r="C4217" s="56" t="s">
        <v>342</v>
      </c>
      <c r="D4217" s="56" t="s">
        <v>271</v>
      </c>
      <c r="E4217" s="2" t="s">
        <v>6352</v>
      </c>
      <c r="F4217" s="56" t="s">
        <v>224</v>
      </c>
      <c r="G4217" s="56">
        <v>4</v>
      </c>
      <c r="H4217" s="56">
        <v>4</v>
      </c>
    </row>
    <row r="4218" spans="1:8" x14ac:dyDescent="0.2">
      <c r="A4218" s="56">
        <v>2013</v>
      </c>
      <c r="B4218" s="56">
        <v>10154</v>
      </c>
      <c r="C4218" s="56" t="s">
        <v>319</v>
      </c>
      <c r="D4218" s="56" t="s">
        <v>295</v>
      </c>
      <c r="E4218" s="2" t="s">
        <v>6353</v>
      </c>
      <c r="F4218" s="56" t="s">
        <v>212</v>
      </c>
      <c r="G4218" s="56">
        <v>4</v>
      </c>
      <c r="H4218" s="56">
        <v>5</v>
      </c>
    </row>
    <row r="4219" spans="1:8" x14ac:dyDescent="0.2">
      <c r="A4219" s="56">
        <v>2013</v>
      </c>
      <c r="B4219" s="56">
        <v>10066</v>
      </c>
      <c r="C4219" s="56" t="s">
        <v>295</v>
      </c>
      <c r="D4219" s="56" t="s">
        <v>241</v>
      </c>
      <c r="E4219" s="2" t="s">
        <v>6354</v>
      </c>
      <c r="F4219" s="56" t="s">
        <v>206</v>
      </c>
      <c r="G4219" s="56">
        <v>4</v>
      </c>
      <c r="H4219" s="56">
        <v>6</v>
      </c>
    </row>
    <row r="4220" spans="1:8" x14ac:dyDescent="0.2">
      <c r="A4220" s="56">
        <v>2013</v>
      </c>
      <c r="B4220" s="56">
        <v>9916</v>
      </c>
      <c r="C4220" s="56" t="s">
        <v>392</v>
      </c>
      <c r="D4220" s="56" t="s">
        <v>4886</v>
      </c>
      <c r="E4220" s="2" t="s">
        <v>6355</v>
      </c>
      <c r="F4220" s="56" t="s">
        <v>193</v>
      </c>
      <c r="G4220" s="56">
        <v>4</v>
      </c>
      <c r="H4220" s="56">
        <v>7</v>
      </c>
    </row>
    <row r="4221" spans="1:8" x14ac:dyDescent="0.2">
      <c r="A4221" s="56">
        <v>2013</v>
      </c>
      <c r="B4221" s="56">
        <v>10242</v>
      </c>
      <c r="C4221" s="56" t="s">
        <v>422</v>
      </c>
      <c r="D4221" s="56" t="s">
        <v>6356</v>
      </c>
      <c r="E4221" s="2" t="s">
        <v>194</v>
      </c>
      <c r="F4221" s="56" t="s">
        <v>221</v>
      </c>
      <c r="G4221" s="56">
        <v>4</v>
      </c>
      <c r="H4221" s="56">
        <v>8</v>
      </c>
    </row>
    <row r="4222" spans="1:8" x14ac:dyDescent="0.2">
      <c r="A4222" s="56">
        <v>2013</v>
      </c>
      <c r="B4222" s="56">
        <v>9849</v>
      </c>
      <c r="C4222" s="56" t="s">
        <v>243</v>
      </c>
      <c r="D4222" s="56" t="s">
        <v>423</v>
      </c>
      <c r="E4222" s="2" t="s">
        <v>252</v>
      </c>
      <c r="F4222" s="56" t="s">
        <v>188</v>
      </c>
      <c r="G4222" s="56">
        <v>4</v>
      </c>
      <c r="H4222" s="56">
        <v>9</v>
      </c>
    </row>
    <row r="4223" spans="1:8" x14ac:dyDescent="0.2">
      <c r="A4223" s="56">
        <v>2013</v>
      </c>
      <c r="B4223" s="56">
        <v>10019</v>
      </c>
      <c r="C4223" s="56" t="s">
        <v>404</v>
      </c>
      <c r="D4223" s="56" t="s">
        <v>6357</v>
      </c>
      <c r="E4223" s="2" t="s">
        <v>6358</v>
      </c>
      <c r="F4223" s="56" t="s">
        <v>199</v>
      </c>
      <c r="G4223" s="56">
        <v>4</v>
      </c>
      <c r="H4223" s="56">
        <v>10</v>
      </c>
    </row>
    <row r="4224" spans="1:8" x14ac:dyDescent="0.2">
      <c r="A4224" s="56">
        <v>2013</v>
      </c>
      <c r="B4224" s="56">
        <v>9891</v>
      </c>
      <c r="C4224" s="56" t="s">
        <v>1343</v>
      </c>
      <c r="D4224" s="56" t="s">
        <v>263</v>
      </c>
      <c r="E4224" s="2" t="s">
        <v>6359</v>
      </c>
      <c r="F4224" s="56" t="s">
        <v>190</v>
      </c>
      <c r="G4224" s="56">
        <v>4</v>
      </c>
      <c r="H4224" s="56">
        <v>11</v>
      </c>
    </row>
    <row r="4225" spans="1:8" x14ac:dyDescent="0.2">
      <c r="A4225" s="56">
        <v>2013</v>
      </c>
      <c r="B4225" s="56">
        <v>10315</v>
      </c>
      <c r="C4225" s="56" t="s">
        <v>400</v>
      </c>
      <c r="D4225" s="56" t="s">
        <v>6360</v>
      </c>
      <c r="E4225" s="2" t="s">
        <v>6361</v>
      </c>
      <c r="F4225" s="56" t="s">
        <v>224</v>
      </c>
      <c r="G4225" s="56">
        <v>4</v>
      </c>
      <c r="H4225" s="56">
        <v>12</v>
      </c>
    </row>
    <row r="4226" spans="1:8" x14ac:dyDescent="0.2">
      <c r="A4226" s="56">
        <v>2013</v>
      </c>
      <c r="B4226" s="56">
        <v>10274</v>
      </c>
      <c r="C4226" s="56" t="s">
        <v>1525</v>
      </c>
      <c r="D4226" s="56" t="s">
        <v>192</v>
      </c>
      <c r="E4226" s="2" t="s">
        <v>2559</v>
      </c>
      <c r="F4226" s="56" t="s">
        <v>217</v>
      </c>
      <c r="G4226" s="56">
        <v>4</v>
      </c>
      <c r="H4226" s="56">
        <v>13</v>
      </c>
    </row>
    <row r="4227" spans="1:8" x14ac:dyDescent="0.2">
      <c r="A4227" s="56">
        <v>2013</v>
      </c>
      <c r="B4227" s="56">
        <v>9945</v>
      </c>
      <c r="C4227" s="56" t="s">
        <v>397</v>
      </c>
      <c r="D4227" s="56" t="s">
        <v>3998</v>
      </c>
      <c r="E4227" s="2" t="s">
        <v>5991</v>
      </c>
      <c r="F4227" s="56" t="s">
        <v>198</v>
      </c>
      <c r="G4227" s="56">
        <v>4</v>
      </c>
      <c r="H4227" s="56">
        <v>14</v>
      </c>
    </row>
    <row r="4228" spans="1:8" x14ac:dyDescent="0.2">
      <c r="A4228" s="56">
        <v>2013</v>
      </c>
      <c r="B4228" s="56">
        <v>9915</v>
      </c>
      <c r="C4228" s="56" t="s">
        <v>409</v>
      </c>
      <c r="D4228" s="56" t="s">
        <v>313</v>
      </c>
      <c r="E4228" s="2" t="s">
        <v>4895</v>
      </c>
      <c r="F4228" s="56" t="s">
        <v>193</v>
      </c>
      <c r="G4228" s="56">
        <v>4</v>
      </c>
      <c r="H4228" s="56">
        <v>15</v>
      </c>
    </row>
    <row r="4229" spans="1:8" x14ac:dyDescent="0.2">
      <c r="A4229" s="56">
        <v>2013</v>
      </c>
      <c r="B4229" s="56">
        <v>10151</v>
      </c>
      <c r="C4229" s="56" t="s">
        <v>187</v>
      </c>
      <c r="D4229" s="56" t="s">
        <v>301</v>
      </c>
      <c r="E4229" s="2" t="s">
        <v>6362</v>
      </c>
      <c r="F4229" s="56" t="s">
        <v>212</v>
      </c>
      <c r="G4229" s="56">
        <v>4</v>
      </c>
      <c r="H4229" s="56">
        <v>16</v>
      </c>
    </row>
    <row r="4230" spans="1:8" x14ac:dyDescent="0.2">
      <c r="A4230" s="56">
        <v>2013</v>
      </c>
      <c r="B4230" s="56">
        <v>10240</v>
      </c>
      <c r="C4230" s="56" t="s">
        <v>442</v>
      </c>
      <c r="D4230" s="56" t="s">
        <v>259</v>
      </c>
      <c r="E4230" s="2" t="s">
        <v>6363</v>
      </c>
      <c r="F4230" s="56" t="s">
        <v>221</v>
      </c>
      <c r="G4230" s="56">
        <v>4</v>
      </c>
      <c r="H4230" s="56">
        <v>17</v>
      </c>
    </row>
    <row r="4231" spans="1:8" x14ac:dyDescent="0.2">
      <c r="A4231" s="56">
        <v>2013</v>
      </c>
      <c r="B4231" s="56">
        <v>10244</v>
      </c>
      <c r="C4231" s="56" t="s">
        <v>386</v>
      </c>
      <c r="D4231" s="56" t="s">
        <v>234</v>
      </c>
      <c r="E4231" s="2" t="s">
        <v>191</v>
      </c>
      <c r="F4231" s="56" t="s">
        <v>221</v>
      </c>
      <c r="G4231" s="56">
        <v>4</v>
      </c>
      <c r="H4231" s="56">
        <v>18</v>
      </c>
    </row>
    <row r="4232" spans="1:8" x14ac:dyDescent="0.2">
      <c r="A4232" s="56">
        <v>2013</v>
      </c>
      <c r="B4232" s="56">
        <v>10159</v>
      </c>
      <c r="C4232" s="56" t="s">
        <v>409</v>
      </c>
      <c r="D4232" s="56" t="s">
        <v>2370</v>
      </c>
      <c r="E4232" s="2" t="s">
        <v>4060</v>
      </c>
      <c r="F4232" s="56" t="s">
        <v>212</v>
      </c>
      <c r="G4232" s="56">
        <v>5</v>
      </c>
      <c r="H4232" s="56">
        <v>1</v>
      </c>
    </row>
    <row r="4233" spans="1:8" x14ac:dyDescent="0.2">
      <c r="A4233" s="56">
        <v>2013</v>
      </c>
      <c r="B4233" s="56">
        <v>9978</v>
      </c>
      <c r="C4233" s="56" t="s">
        <v>379</v>
      </c>
      <c r="D4233" s="56" t="s">
        <v>372</v>
      </c>
      <c r="E4233" s="2" t="s">
        <v>252</v>
      </c>
      <c r="F4233" s="56" t="s">
        <v>196</v>
      </c>
      <c r="G4233" s="56">
        <v>5</v>
      </c>
      <c r="H4233" s="56">
        <v>2</v>
      </c>
    </row>
    <row r="4234" spans="1:8" x14ac:dyDescent="0.2">
      <c r="A4234" s="56">
        <v>2013</v>
      </c>
      <c r="B4234" s="56">
        <v>9979</v>
      </c>
      <c r="C4234" s="56" t="s">
        <v>342</v>
      </c>
      <c r="D4234" s="56" t="s">
        <v>6364</v>
      </c>
      <c r="E4234" s="2" t="s">
        <v>358</v>
      </c>
      <c r="F4234" s="56" t="s">
        <v>196</v>
      </c>
      <c r="G4234" s="56">
        <v>5</v>
      </c>
      <c r="H4234" s="56">
        <v>3</v>
      </c>
    </row>
    <row r="4235" spans="1:8" x14ac:dyDescent="0.2">
      <c r="A4235" s="56">
        <v>2013</v>
      </c>
      <c r="B4235" s="56">
        <v>10243</v>
      </c>
      <c r="C4235" s="56" t="s">
        <v>295</v>
      </c>
      <c r="D4235" s="56" t="s">
        <v>2331</v>
      </c>
      <c r="E4235" s="2" t="s">
        <v>3396</v>
      </c>
      <c r="F4235" s="56" t="s">
        <v>221</v>
      </c>
      <c r="G4235" s="56">
        <v>5</v>
      </c>
      <c r="H4235" s="56">
        <v>4</v>
      </c>
    </row>
    <row r="4236" spans="1:8" x14ac:dyDescent="0.2">
      <c r="A4236" s="56">
        <v>2013</v>
      </c>
      <c r="B4236" s="56">
        <v>10075</v>
      </c>
      <c r="C4236" s="56" t="s">
        <v>397</v>
      </c>
      <c r="D4236" s="56" t="s">
        <v>2967</v>
      </c>
      <c r="E4236" s="2" t="s">
        <v>729</v>
      </c>
      <c r="F4236" s="56" t="s">
        <v>201</v>
      </c>
      <c r="G4236" s="56">
        <v>5</v>
      </c>
      <c r="H4236" s="56">
        <v>5</v>
      </c>
    </row>
    <row r="4237" spans="1:8" x14ac:dyDescent="0.2">
      <c r="A4237" s="56">
        <v>2013</v>
      </c>
      <c r="B4237" s="56">
        <v>10272</v>
      </c>
      <c r="C4237" s="56" t="s">
        <v>295</v>
      </c>
      <c r="D4237" s="56" t="s">
        <v>6365</v>
      </c>
      <c r="E4237" s="2" t="s">
        <v>6366</v>
      </c>
      <c r="F4237" s="56" t="s">
        <v>217</v>
      </c>
      <c r="G4237" s="56">
        <v>5</v>
      </c>
      <c r="H4237" s="56">
        <v>6</v>
      </c>
    </row>
    <row r="4238" spans="1:8" x14ac:dyDescent="0.2">
      <c r="A4238" s="56">
        <v>2013</v>
      </c>
      <c r="B4238" s="56">
        <v>10068</v>
      </c>
      <c r="C4238" s="56" t="s">
        <v>392</v>
      </c>
      <c r="D4238" s="56" t="s">
        <v>213</v>
      </c>
      <c r="E4238" s="2" t="s">
        <v>6367</v>
      </c>
      <c r="F4238" s="56" t="s">
        <v>206</v>
      </c>
      <c r="G4238" s="56">
        <v>5</v>
      </c>
      <c r="H4238" s="56">
        <v>7</v>
      </c>
    </row>
    <row r="4239" spans="1:8" x14ac:dyDescent="0.2">
      <c r="A4239" s="56">
        <v>2013</v>
      </c>
      <c r="B4239" s="56">
        <v>9892</v>
      </c>
      <c r="C4239" s="56" t="s">
        <v>422</v>
      </c>
      <c r="D4239" s="56" t="s">
        <v>538</v>
      </c>
      <c r="E4239" s="2" t="s">
        <v>6368</v>
      </c>
      <c r="F4239" s="56" t="s">
        <v>190</v>
      </c>
      <c r="G4239" s="56">
        <v>5</v>
      </c>
      <c r="H4239" s="56">
        <v>8</v>
      </c>
    </row>
    <row r="4240" spans="1:8" x14ac:dyDescent="0.2">
      <c r="A4240" s="56">
        <v>2013</v>
      </c>
      <c r="B4240" s="56">
        <v>10072</v>
      </c>
      <c r="C4240" s="56" t="s">
        <v>295</v>
      </c>
      <c r="D4240" s="56" t="s">
        <v>251</v>
      </c>
      <c r="E4240" s="2" t="s">
        <v>6369</v>
      </c>
      <c r="F4240" s="56" t="s">
        <v>206</v>
      </c>
      <c r="G4240" s="56">
        <v>5</v>
      </c>
      <c r="H4240" s="56">
        <v>9</v>
      </c>
    </row>
    <row r="4241" spans="1:8" x14ac:dyDescent="0.2">
      <c r="A4241" s="56">
        <v>2013</v>
      </c>
      <c r="B4241" s="56">
        <v>10113</v>
      </c>
      <c r="C4241" s="56" t="s">
        <v>404</v>
      </c>
      <c r="D4241" s="56" t="s">
        <v>6370</v>
      </c>
      <c r="E4241" s="2" t="s">
        <v>328</v>
      </c>
      <c r="F4241" s="56" t="s">
        <v>211</v>
      </c>
      <c r="G4241" s="56">
        <v>5</v>
      </c>
      <c r="H4241" s="56">
        <v>10</v>
      </c>
    </row>
    <row r="4242" spans="1:8" x14ac:dyDescent="0.2">
      <c r="A4242" s="56">
        <v>2013</v>
      </c>
      <c r="B4242" s="56">
        <v>10317</v>
      </c>
      <c r="C4242" s="56" t="s">
        <v>1343</v>
      </c>
      <c r="D4242" s="56" t="s">
        <v>384</v>
      </c>
      <c r="E4242" s="2" t="s">
        <v>6371</v>
      </c>
      <c r="F4242" s="56" t="s">
        <v>224</v>
      </c>
      <c r="G4242" s="56">
        <v>5</v>
      </c>
      <c r="H4242" s="56">
        <v>11</v>
      </c>
    </row>
    <row r="4243" spans="1:8" x14ac:dyDescent="0.2">
      <c r="A4243" s="56">
        <v>2013</v>
      </c>
      <c r="B4243" s="56">
        <v>10067</v>
      </c>
      <c r="C4243" s="56" t="s">
        <v>400</v>
      </c>
      <c r="D4243" s="56" t="s">
        <v>3749</v>
      </c>
      <c r="E4243" s="2" t="s">
        <v>257</v>
      </c>
      <c r="F4243" s="56" t="s">
        <v>206</v>
      </c>
      <c r="G4243" s="56">
        <v>5</v>
      </c>
      <c r="H4243" s="56">
        <v>12</v>
      </c>
    </row>
    <row r="4244" spans="1:8" x14ac:dyDescent="0.2">
      <c r="A4244" s="56">
        <v>2013</v>
      </c>
      <c r="B4244" s="56">
        <v>9946</v>
      </c>
      <c r="C4244" s="56" t="s">
        <v>1525</v>
      </c>
      <c r="D4244" s="56" t="s">
        <v>353</v>
      </c>
      <c r="E4244" s="2" t="s">
        <v>434</v>
      </c>
      <c r="F4244" s="56" t="s">
        <v>198</v>
      </c>
      <c r="G4244" s="56">
        <v>5</v>
      </c>
      <c r="H4244" s="56">
        <v>13</v>
      </c>
    </row>
    <row r="4245" spans="1:8" x14ac:dyDescent="0.2">
      <c r="A4245" s="56">
        <v>2013</v>
      </c>
      <c r="B4245" s="56">
        <v>10093</v>
      </c>
      <c r="C4245" s="56" t="s">
        <v>243</v>
      </c>
      <c r="D4245" s="56" t="s">
        <v>6372</v>
      </c>
      <c r="E4245" s="2" t="s">
        <v>6373</v>
      </c>
      <c r="F4245" s="56" t="s">
        <v>209</v>
      </c>
      <c r="G4245" s="56">
        <v>5</v>
      </c>
      <c r="H4245" s="56">
        <v>14</v>
      </c>
    </row>
    <row r="4246" spans="1:8" x14ac:dyDescent="0.2">
      <c r="A4246" s="56">
        <v>2013</v>
      </c>
      <c r="B4246" s="56">
        <v>10115</v>
      </c>
      <c r="C4246" s="56" t="s">
        <v>386</v>
      </c>
      <c r="D4246" s="56" t="s">
        <v>259</v>
      </c>
      <c r="E4246" s="2" t="s">
        <v>233</v>
      </c>
      <c r="F4246" s="56" t="s">
        <v>211</v>
      </c>
      <c r="G4246" s="56">
        <v>5</v>
      </c>
      <c r="H4246" s="56">
        <v>15</v>
      </c>
    </row>
    <row r="4247" spans="1:8" x14ac:dyDescent="0.2">
      <c r="A4247" s="56">
        <v>2013</v>
      </c>
      <c r="B4247" s="56">
        <v>10245</v>
      </c>
      <c r="C4247" s="56" t="s">
        <v>379</v>
      </c>
      <c r="D4247" s="56" t="s">
        <v>3459</v>
      </c>
      <c r="E4247" s="2" t="s">
        <v>6374</v>
      </c>
      <c r="F4247" s="56" t="s">
        <v>221</v>
      </c>
      <c r="G4247" s="56">
        <v>5</v>
      </c>
      <c r="H4247" s="56">
        <v>16</v>
      </c>
    </row>
    <row r="4248" spans="1:8" x14ac:dyDescent="0.2">
      <c r="A4248" s="56">
        <v>2013</v>
      </c>
      <c r="B4248" s="56">
        <v>9850</v>
      </c>
      <c r="C4248" s="56" t="s">
        <v>442</v>
      </c>
      <c r="D4248" s="56" t="s">
        <v>194</v>
      </c>
      <c r="E4248" s="2" t="s">
        <v>6312</v>
      </c>
      <c r="F4248" s="56" t="s">
        <v>188</v>
      </c>
      <c r="G4248" s="56">
        <v>5</v>
      </c>
      <c r="H4248" s="56">
        <v>17</v>
      </c>
    </row>
    <row r="4249" spans="1:8" x14ac:dyDescent="0.2">
      <c r="A4249" s="56">
        <v>2013</v>
      </c>
      <c r="B4249" s="56">
        <v>10246</v>
      </c>
      <c r="C4249" s="56" t="s">
        <v>319</v>
      </c>
      <c r="D4249" s="56" t="s">
        <v>276</v>
      </c>
      <c r="E4249" s="2" t="s">
        <v>3212</v>
      </c>
      <c r="F4249" s="56" t="s">
        <v>221</v>
      </c>
      <c r="G4249" s="56">
        <v>5</v>
      </c>
      <c r="H4249" s="56">
        <v>18</v>
      </c>
    </row>
    <row r="4250" spans="1:8" x14ac:dyDescent="0.2">
      <c r="A4250" s="56">
        <v>2013</v>
      </c>
      <c r="B4250" s="56">
        <v>10094</v>
      </c>
      <c r="C4250" s="56" t="s">
        <v>1526</v>
      </c>
      <c r="D4250" s="56" t="s">
        <v>5134</v>
      </c>
      <c r="E4250" s="2" t="s">
        <v>471</v>
      </c>
      <c r="F4250" s="56" t="s">
        <v>209</v>
      </c>
      <c r="G4250" s="56">
        <v>6</v>
      </c>
      <c r="H4250" s="56">
        <v>1</v>
      </c>
    </row>
    <row r="4251" spans="1:8" x14ac:dyDescent="0.2">
      <c r="A4251" s="56">
        <v>2013</v>
      </c>
      <c r="B4251" s="56">
        <v>10157</v>
      </c>
      <c r="C4251" s="56" t="s">
        <v>379</v>
      </c>
      <c r="D4251" s="56" t="s">
        <v>203</v>
      </c>
      <c r="E4251" s="2" t="s">
        <v>216</v>
      </c>
      <c r="F4251" s="56" t="s">
        <v>212</v>
      </c>
      <c r="G4251" s="56">
        <v>6</v>
      </c>
      <c r="H4251" s="56">
        <v>2</v>
      </c>
    </row>
    <row r="4252" spans="1:8" x14ac:dyDescent="0.2">
      <c r="A4252" s="56">
        <v>2013</v>
      </c>
      <c r="B4252" s="56">
        <v>10117</v>
      </c>
      <c r="C4252" s="56" t="s">
        <v>409</v>
      </c>
      <c r="D4252" s="56" t="s">
        <v>324</v>
      </c>
      <c r="E4252" s="2" t="s">
        <v>197</v>
      </c>
      <c r="F4252" s="56" t="s">
        <v>211</v>
      </c>
      <c r="G4252" s="56">
        <v>6</v>
      </c>
      <c r="H4252" s="56">
        <v>3</v>
      </c>
    </row>
    <row r="4253" spans="1:8" x14ac:dyDescent="0.2">
      <c r="A4253" s="56">
        <v>2013</v>
      </c>
      <c r="B4253" s="56">
        <v>10118</v>
      </c>
      <c r="C4253" s="56" t="s">
        <v>342</v>
      </c>
      <c r="D4253" s="56" t="s">
        <v>244</v>
      </c>
      <c r="E4253" s="2" t="s">
        <v>6375</v>
      </c>
      <c r="F4253" s="56" t="s">
        <v>211</v>
      </c>
      <c r="G4253" s="56">
        <v>6</v>
      </c>
      <c r="H4253" s="56">
        <v>4</v>
      </c>
    </row>
    <row r="4254" spans="1:8" x14ac:dyDescent="0.2">
      <c r="A4254" s="56">
        <v>2013</v>
      </c>
      <c r="B4254" s="56">
        <v>10156</v>
      </c>
      <c r="C4254" s="56" t="s">
        <v>295</v>
      </c>
      <c r="D4254" s="56" t="s">
        <v>174</v>
      </c>
      <c r="E4254" s="2" t="s">
        <v>421</v>
      </c>
      <c r="F4254" s="56" t="s">
        <v>212</v>
      </c>
      <c r="G4254" s="56">
        <v>6</v>
      </c>
      <c r="H4254" s="56">
        <v>5</v>
      </c>
    </row>
    <row r="4255" spans="1:8" x14ac:dyDescent="0.2">
      <c r="A4255" s="56">
        <v>2013</v>
      </c>
      <c r="B4255" s="56">
        <v>10081</v>
      </c>
      <c r="C4255" s="56" t="s">
        <v>319</v>
      </c>
      <c r="D4255" s="56" t="s">
        <v>255</v>
      </c>
      <c r="E4255" s="2" t="s">
        <v>312</v>
      </c>
      <c r="F4255" s="56" t="s">
        <v>201</v>
      </c>
      <c r="G4255" s="56">
        <v>6</v>
      </c>
      <c r="H4255" s="56">
        <v>6</v>
      </c>
    </row>
    <row r="4256" spans="1:8" x14ac:dyDescent="0.2">
      <c r="A4256" s="56">
        <v>2013</v>
      </c>
      <c r="B4256" s="56">
        <v>9983</v>
      </c>
      <c r="C4256" s="56" t="s">
        <v>392</v>
      </c>
      <c r="D4256" s="56" t="s">
        <v>5697</v>
      </c>
      <c r="E4256" s="2" t="s">
        <v>257</v>
      </c>
      <c r="F4256" s="56" t="s">
        <v>196</v>
      </c>
      <c r="G4256" s="56">
        <v>6</v>
      </c>
      <c r="H4256" s="56">
        <v>7</v>
      </c>
    </row>
    <row r="4257" spans="1:8" x14ac:dyDescent="0.2">
      <c r="A4257" s="56">
        <v>2013</v>
      </c>
      <c r="B4257" s="56">
        <v>10069</v>
      </c>
      <c r="C4257" s="56" t="s">
        <v>422</v>
      </c>
      <c r="D4257" s="56" t="s">
        <v>251</v>
      </c>
      <c r="E4257" s="2" t="s">
        <v>6376</v>
      </c>
      <c r="F4257" s="56" t="s">
        <v>206</v>
      </c>
      <c r="G4257" s="56">
        <v>6</v>
      </c>
      <c r="H4257" s="56">
        <v>8</v>
      </c>
    </row>
    <row r="4258" spans="1:8" x14ac:dyDescent="0.2">
      <c r="A4258" s="56">
        <v>2013</v>
      </c>
      <c r="B4258" s="56">
        <v>10085</v>
      </c>
      <c r="C4258" s="56" t="s">
        <v>397</v>
      </c>
      <c r="D4258" s="56" t="s">
        <v>3664</v>
      </c>
      <c r="E4258" s="2" t="s">
        <v>191</v>
      </c>
      <c r="F4258" s="56" t="s">
        <v>201</v>
      </c>
      <c r="G4258" s="56">
        <v>6</v>
      </c>
      <c r="H4258" s="56">
        <v>9</v>
      </c>
    </row>
    <row r="4259" spans="1:8" x14ac:dyDescent="0.2">
      <c r="A4259" s="56">
        <v>2013</v>
      </c>
      <c r="B4259" s="56">
        <v>9982</v>
      </c>
      <c r="C4259" s="56" t="s">
        <v>404</v>
      </c>
      <c r="D4259" s="56" t="s">
        <v>6377</v>
      </c>
      <c r="E4259" s="2" t="s">
        <v>6378</v>
      </c>
      <c r="F4259" s="56" t="s">
        <v>196</v>
      </c>
      <c r="G4259" s="56">
        <v>6</v>
      </c>
      <c r="H4259" s="56">
        <v>10</v>
      </c>
    </row>
    <row r="4260" spans="1:8" x14ac:dyDescent="0.2">
      <c r="A4260" s="56">
        <v>2013</v>
      </c>
      <c r="B4260" s="56">
        <v>10096</v>
      </c>
      <c r="C4260" s="56" t="s">
        <v>1343</v>
      </c>
      <c r="D4260" s="56" t="s">
        <v>431</v>
      </c>
      <c r="E4260" s="2" t="s">
        <v>237</v>
      </c>
      <c r="F4260" s="56" t="s">
        <v>209</v>
      </c>
      <c r="G4260" s="56">
        <v>6</v>
      </c>
      <c r="H4260" s="56">
        <v>11</v>
      </c>
    </row>
    <row r="4261" spans="1:8" x14ac:dyDescent="0.2">
      <c r="A4261" s="56">
        <v>2013</v>
      </c>
      <c r="B4261" s="56">
        <v>10162</v>
      </c>
      <c r="C4261" s="56" t="s">
        <v>400</v>
      </c>
      <c r="D4261" s="56" t="s">
        <v>4965</v>
      </c>
      <c r="E4261" s="2" t="s">
        <v>3745</v>
      </c>
      <c r="F4261" s="56" t="s">
        <v>212</v>
      </c>
      <c r="G4261" s="56">
        <v>6</v>
      </c>
      <c r="H4261" s="56">
        <v>12</v>
      </c>
    </row>
    <row r="4262" spans="1:8" x14ac:dyDescent="0.2">
      <c r="A4262" s="56">
        <v>2013</v>
      </c>
      <c r="B4262" s="56">
        <v>10161</v>
      </c>
      <c r="C4262" s="56" t="s">
        <v>1525</v>
      </c>
      <c r="D4262" s="56" t="s">
        <v>4017</v>
      </c>
      <c r="E4262" s="2" t="s">
        <v>383</v>
      </c>
      <c r="F4262" s="56" t="s">
        <v>212</v>
      </c>
      <c r="G4262" s="56">
        <v>6</v>
      </c>
      <c r="H4262" s="56">
        <v>13</v>
      </c>
    </row>
    <row r="4263" spans="1:8" x14ac:dyDescent="0.2">
      <c r="A4263" s="56">
        <v>2013</v>
      </c>
      <c r="B4263" s="56">
        <v>10332</v>
      </c>
      <c r="C4263" s="56" t="s">
        <v>243</v>
      </c>
      <c r="D4263" s="56" t="s">
        <v>6379</v>
      </c>
      <c r="E4263" s="2" t="s">
        <v>6380</v>
      </c>
      <c r="F4263" s="56" t="s">
        <v>226</v>
      </c>
      <c r="G4263" s="56">
        <v>6</v>
      </c>
      <c r="H4263" s="56">
        <v>14</v>
      </c>
    </row>
    <row r="4264" spans="1:8" x14ac:dyDescent="0.2">
      <c r="A4264" s="56">
        <v>2013</v>
      </c>
      <c r="B4264" s="56">
        <v>9917</v>
      </c>
      <c r="C4264" s="56" t="s">
        <v>386</v>
      </c>
      <c r="D4264" s="56" t="s">
        <v>4032</v>
      </c>
      <c r="E4264" s="2" t="s">
        <v>6381</v>
      </c>
      <c r="F4264" s="56" t="s">
        <v>193</v>
      </c>
      <c r="G4264" s="56">
        <v>6</v>
      </c>
      <c r="H4264" s="56">
        <v>15</v>
      </c>
    </row>
    <row r="4265" spans="1:8" x14ac:dyDescent="0.2">
      <c r="A4265" s="56">
        <v>2013</v>
      </c>
      <c r="B4265" s="56">
        <v>10083</v>
      </c>
      <c r="C4265" s="56" t="s">
        <v>187</v>
      </c>
      <c r="D4265" s="56" t="s">
        <v>421</v>
      </c>
      <c r="E4265" s="2" t="s">
        <v>6007</v>
      </c>
      <c r="F4265" s="56" t="s">
        <v>201</v>
      </c>
      <c r="G4265" s="56">
        <v>6</v>
      </c>
      <c r="H4265" s="56">
        <v>16</v>
      </c>
    </row>
    <row r="4266" spans="1:8" x14ac:dyDescent="0.2">
      <c r="A4266" s="56">
        <v>2013</v>
      </c>
      <c r="B4266" s="56">
        <v>9890</v>
      </c>
      <c r="C4266" s="56" t="s">
        <v>442</v>
      </c>
      <c r="D4266" s="56" t="s">
        <v>6382</v>
      </c>
      <c r="E4266" s="2" t="s">
        <v>2493</v>
      </c>
      <c r="F4266" s="56" t="s">
        <v>190</v>
      </c>
      <c r="G4266" s="56">
        <v>6</v>
      </c>
      <c r="H4266" s="56">
        <v>17</v>
      </c>
    </row>
    <row r="4267" spans="1:8" x14ac:dyDescent="0.2">
      <c r="A4267" s="56">
        <v>2013</v>
      </c>
      <c r="B4267" s="56">
        <v>10247</v>
      </c>
      <c r="C4267" s="56" t="s">
        <v>379</v>
      </c>
      <c r="D4267" s="56" t="s">
        <v>234</v>
      </c>
      <c r="E4267" s="2" t="s">
        <v>6383</v>
      </c>
      <c r="F4267" s="56" t="s">
        <v>221</v>
      </c>
      <c r="G4267" s="56">
        <v>6</v>
      </c>
      <c r="H4267" s="56">
        <v>18</v>
      </c>
    </row>
    <row r="4268" spans="1:8" x14ac:dyDescent="0.2">
      <c r="A4268" s="56">
        <v>2013</v>
      </c>
      <c r="B4268" s="56">
        <v>10270</v>
      </c>
      <c r="C4268" s="56" t="s">
        <v>1526</v>
      </c>
      <c r="D4268" s="56" t="s">
        <v>6384</v>
      </c>
      <c r="E4268" s="2" t="s">
        <v>6385</v>
      </c>
      <c r="F4268" s="56" t="s">
        <v>217</v>
      </c>
      <c r="G4268" s="56">
        <v>7</v>
      </c>
      <c r="H4268" s="56">
        <v>1</v>
      </c>
    </row>
    <row r="4269" spans="1:8" x14ac:dyDescent="0.2">
      <c r="A4269" s="56">
        <v>2013</v>
      </c>
      <c r="B4269" s="56">
        <v>10281</v>
      </c>
      <c r="C4269" s="56" t="s">
        <v>379</v>
      </c>
      <c r="D4269" s="56" t="s">
        <v>377</v>
      </c>
      <c r="E4269" s="2" t="s">
        <v>6386</v>
      </c>
      <c r="F4269" s="56" t="s">
        <v>217</v>
      </c>
      <c r="G4269" s="56">
        <v>7</v>
      </c>
      <c r="H4269" s="56">
        <v>2</v>
      </c>
    </row>
    <row r="4270" spans="1:8" x14ac:dyDescent="0.2">
      <c r="A4270" s="56">
        <v>2013</v>
      </c>
      <c r="B4270" s="56">
        <v>10095</v>
      </c>
      <c r="C4270" s="56" t="s">
        <v>409</v>
      </c>
      <c r="D4270" s="56" t="s">
        <v>279</v>
      </c>
      <c r="E4270" s="2" t="s">
        <v>346</v>
      </c>
      <c r="F4270" s="56" t="s">
        <v>209</v>
      </c>
      <c r="G4270" s="56">
        <v>7</v>
      </c>
      <c r="H4270" s="56">
        <v>3</v>
      </c>
    </row>
    <row r="4271" spans="1:8" x14ac:dyDescent="0.2">
      <c r="A4271" s="56">
        <v>2013</v>
      </c>
      <c r="B4271" s="56">
        <v>10273</v>
      </c>
      <c r="C4271" s="56" t="s">
        <v>342</v>
      </c>
      <c r="D4271" s="56" t="s">
        <v>248</v>
      </c>
      <c r="E4271" s="2" t="s">
        <v>6387</v>
      </c>
      <c r="F4271" s="56" t="s">
        <v>217</v>
      </c>
      <c r="G4271" s="56">
        <v>7</v>
      </c>
      <c r="H4271" s="56">
        <v>4</v>
      </c>
    </row>
    <row r="4272" spans="1:8" x14ac:dyDescent="0.2">
      <c r="A4272" s="56">
        <v>2013</v>
      </c>
      <c r="B4272" s="56">
        <v>10275</v>
      </c>
      <c r="C4272" s="56" t="s">
        <v>397</v>
      </c>
      <c r="D4272" s="56" t="s">
        <v>6388</v>
      </c>
      <c r="E4272" s="2" t="s">
        <v>3759</v>
      </c>
      <c r="F4272" s="56" t="s">
        <v>217</v>
      </c>
      <c r="G4272" s="56">
        <v>7</v>
      </c>
      <c r="H4272" s="56">
        <v>5</v>
      </c>
    </row>
    <row r="4273" spans="1:8" x14ac:dyDescent="0.2">
      <c r="A4273" s="56">
        <v>2013</v>
      </c>
      <c r="B4273" s="56">
        <v>10020</v>
      </c>
      <c r="C4273" s="56" t="s">
        <v>319</v>
      </c>
      <c r="D4273" s="56" t="s">
        <v>4297</v>
      </c>
      <c r="E4273" s="2" t="s">
        <v>3235</v>
      </c>
      <c r="F4273" s="56" t="s">
        <v>199</v>
      </c>
      <c r="G4273" s="56">
        <v>7</v>
      </c>
      <c r="H4273" s="56">
        <v>6</v>
      </c>
    </row>
    <row r="4274" spans="1:8" x14ac:dyDescent="0.2">
      <c r="A4274" s="56">
        <v>2013</v>
      </c>
      <c r="B4274" s="56">
        <v>10158</v>
      </c>
      <c r="C4274" s="56" t="s">
        <v>392</v>
      </c>
      <c r="D4274" s="56" t="s">
        <v>2886</v>
      </c>
      <c r="E4274" s="2" t="s">
        <v>341</v>
      </c>
      <c r="F4274" s="56" t="s">
        <v>212</v>
      </c>
      <c r="G4274" s="56">
        <v>7</v>
      </c>
      <c r="H4274" s="56">
        <v>7</v>
      </c>
    </row>
    <row r="4275" spans="1:8" x14ac:dyDescent="0.2">
      <c r="A4275" s="56">
        <v>2013</v>
      </c>
      <c r="B4275" s="56">
        <v>9848</v>
      </c>
      <c r="C4275" s="56" t="s">
        <v>422</v>
      </c>
      <c r="D4275" s="56" t="s">
        <v>353</v>
      </c>
      <c r="E4275" s="2" t="s">
        <v>6389</v>
      </c>
      <c r="F4275" s="56" t="s">
        <v>188</v>
      </c>
      <c r="G4275" s="56">
        <v>7</v>
      </c>
      <c r="H4275" s="56">
        <v>8</v>
      </c>
    </row>
    <row r="4276" spans="1:8" x14ac:dyDescent="0.2">
      <c r="A4276" s="56">
        <v>2013</v>
      </c>
      <c r="B4276" s="56">
        <v>9948</v>
      </c>
      <c r="C4276" s="56" t="s">
        <v>397</v>
      </c>
      <c r="D4276" s="56" t="s">
        <v>6346</v>
      </c>
      <c r="E4276" s="2" t="s">
        <v>3745</v>
      </c>
      <c r="F4276" s="56" t="s">
        <v>198</v>
      </c>
      <c r="G4276" s="56">
        <v>7</v>
      </c>
      <c r="H4276" s="56">
        <v>9</v>
      </c>
    </row>
    <row r="4277" spans="1:8" x14ac:dyDescent="0.2">
      <c r="A4277" s="56">
        <v>2013</v>
      </c>
      <c r="B4277" s="56">
        <v>10103</v>
      </c>
      <c r="C4277" s="56" t="s">
        <v>404</v>
      </c>
      <c r="D4277" s="56" t="s">
        <v>3739</v>
      </c>
      <c r="E4277" s="2" t="s">
        <v>6390</v>
      </c>
      <c r="F4277" s="56" t="s">
        <v>209</v>
      </c>
      <c r="G4277" s="56">
        <v>7</v>
      </c>
      <c r="H4277" s="56">
        <v>10</v>
      </c>
    </row>
    <row r="4278" spans="1:8" x14ac:dyDescent="0.2">
      <c r="A4278" s="56">
        <v>2013</v>
      </c>
      <c r="B4278" s="56">
        <v>9893</v>
      </c>
      <c r="C4278" s="56" t="s">
        <v>1343</v>
      </c>
      <c r="D4278" s="56" t="s">
        <v>318</v>
      </c>
      <c r="E4278" s="2" t="s">
        <v>5583</v>
      </c>
      <c r="F4278" s="56" t="s">
        <v>190</v>
      </c>
      <c r="G4278" s="56">
        <v>7</v>
      </c>
      <c r="H4278" s="56">
        <v>11</v>
      </c>
    </row>
    <row r="4279" spans="1:8" x14ac:dyDescent="0.2">
      <c r="A4279" s="56">
        <v>2013</v>
      </c>
      <c r="B4279" s="56">
        <v>10070</v>
      </c>
      <c r="C4279" s="56" t="s">
        <v>400</v>
      </c>
      <c r="D4279" s="56" t="s">
        <v>227</v>
      </c>
      <c r="E4279" s="2" t="s">
        <v>6391</v>
      </c>
      <c r="F4279" s="56" t="s">
        <v>206</v>
      </c>
      <c r="G4279" s="56">
        <v>7</v>
      </c>
      <c r="H4279" s="56">
        <v>12</v>
      </c>
    </row>
    <row r="4280" spans="1:8" x14ac:dyDescent="0.2">
      <c r="A4280" s="56">
        <v>2013</v>
      </c>
      <c r="B4280" s="56">
        <v>9981</v>
      </c>
      <c r="C4280" s="56" t="s">
        <v>1525</v>
      </c>
      <c r="D4280" s="56" t="s">
        <v>234</v>
      </c>
      <c r="E4280" s="2" t="s">
        <v>465</v>
      </c>
      <c r="F4280" s="56" t="s">
        <v>196</v>
      </c>
      <c r="G4280" s="56">
        <v>7</v>
      </c>
      <c r="H4280" s="56">
        <v>13</v>
      </c>
    </row>
    <row r="4281" spans="1:8" x14ac:dyDescent="0.2">
      <c r="A4281" s="56">
        <v>2013</v>
      </c>
      <c r="B4281" s="56">
        <v>10030</v>
      </c>
      <c r="C4281" s="56" t="s">
        <v>243</v>
      </c>
      <c r="D4281" s="56" t="s">
        <v>4978</v>
      </c>
      <c r="E4281" s="2" t="s">
        <v>6392</v>
      </c>
      <c r="F4281" s="56" t="s">
        <v>199</v>
      </c>
      <c r="G4281" s="56">
        <v>7</v>
      </c>
      <c r="H4281" s="56">
        <v>14</v>
      </c>
    </row>
    <row r="4282" spans="1:8" x14ac:dyDescent="0.2">
      <c r="A4282" s="56">
        <v>2013</v>
      </c>
      <c r="B4282" s="56">
        <v>10087</v>
      </c>
      <c r="C4282" s="56" t="s">
        <v>386</v>
      </c>
      <c r="D4282" s="56" t="s">
        <v>100</v>
      </c>
      <c r="E4282" s="2" t="s">
        <v>3803</v>
      </c>
      <c r="F4282" s="56" t="s">
        <v>201</v>
      </c>
      <c r="G4282" s="56">
        <v>7</v>
      </c>
      <c r="H4282" s="56">
        <v>15</v>
      </c>
    </row>
    <row r="4283" spans="1:8" x14ac:dyDescent="0.2">
      <c r="A4283" s="56">
        <v>2013</v>
      </c>
      <c r="B4283" s="56">
        <v>10122</v>
      </c>
      <c r="C4283" s="56" t="s">
        <v>187</v>
      </c>
      <c r="D4283" s="56" t="s">
        <v>6393</v>
      </c>
      <c r="E4283" s="2" t="s">
        <v>6394</v>
      </c>
      <c r="F4283" s="56" t="s">
        <v>211</v>
      </c>
      <c r="G4283" s="56">
        <v>7</v>
      </c>
      <c r="H4283" s="56">
        <v>16</v>
      </c>
    </row>
    <row r="4284" spans="1:8" x14ac:dyDescent="0.2">
      <c r="A4284" s="56">
        <v>2013</v>
      </c>
      <c r="B4284" s="56">
        <v>10250</v>
      </c>
      <c r="C4284" s="56" t="s">
        <v>442</v>
      </c>
      <c r="D4284" s="56" t="s">
        <v>3459</v>
      </c>
      <c r="E4284" s="2" t="s">
        <v>323</v>
      </c>
      <c r="F4284" s="56" t="s">
        <v>221</v>
      </c>
      <c r="G4284" s="56">
        <v>7</v>
      </c>
      <c r="H4284" s="56">
        <v>17</v>
      </c>
    </row>
    <row r="4285" spans="1:8" x14ac:dyDescent="0.2">
      <c r="A4285" s="56">
        <v>2013</v>
      </c>
      <c r="B4285" s="56">
        <v>9984</v>
      </c>
      <c r="C4285" s="56" t="s">
        <v>295</v>
      </c>
      <c r="D4285" s="56" t="s">
        <v>295</v>
      </c>
      <c r="E4285" s="2" t="s">
        <v>2545</v>
      </c>
      <c r="F4285" s="56" t="s">
        <v>196</v>
      </c>
      <c r="G4285" s="56">
        <v>7</v>
      </c>
      <c r="H4285" s="56">
        <v>18</v>
      </c>
    </row>
    <row r="4286" spans="1:8" x14ac:dyDescent="0.2">
      <c r="A4286" s="97">
        <v>2012</v>
      </c>
      <c r="B4286" s="97">
        <v>9507</v>
      </c>
      <c r="C4286" s="97" t="s">
        <v>1526</v>
      </c>
      <c r="D4286" s="97" t="s">
        <v>373</v>
      </c>
      <c r="E4286" s="96" t="s">
        <v>197</v>
      </c>
      <c r="F4286" s="97" t="s">
        <v>196</v>
      </c>
      <c r="G4286" s="97">
        <v>1</v>
      </c>
      <c r="H4286" s="97">
        <v>1</v>
      </c>
    </row>
    <row r="4287" spans="1:8" x14ac:dyDescent="0.2">
      <c r="A4287" s="56">
        <v>2012</v>
      </c>
      <c r="B4287" s="56">
        <v>9598</v>
      </c>
      <c r="C4287" s="56" t="s">
        <v>442</v>
      </c>
      <c r="D4287" s="56" t="s">
        <v>6158</v>
      </c>
      <c r="E4287" s="2" t="s">
        <v>232</v>
      </c>
      <c r="F4287" s="56" t="s">
        <v>209</v>
      </c>
      <c r="G4287" s="56">
        <v>1</v>
      </c>
      <c r="H4287" s="56">
        <v>2</v>
      </c>
    </row>
    <row r="4288" spans="1:8" x14ac:dyDescent="0.2">
      <c r="A4288" s="56">
        <v>2012</v>
      </c>
      <c r="B4288" s="56">
        <v>9437</v>
      </c>
      <c r="C4288" s="56" t="s">
        <v>342</v>
      </c>
      <c r="D4288" s="56" t="s">
        <v>451</v>
      </c>
      <c r="E4288" s="2" t="s">
        <v>5662</v>
      </c>
      <c r="F4288" s="56" t="s">
        <v>190</v>
      </c>
      <c r="G4288" s="56">
        <v>1</v>
      </c>
      <c r="H4288" s="56">
        <v>3</v>
      </c>
    </row>
    <row r="4289" spans="1:8" x14ac:dyDescent="0.2">
      <c r="A4289" s="56">
        <v>2012</v>
      </c>
      <c r="B4289" s="56">
        <v>9433</v>
      </c>
      <c r="C4289" s="56" t="s">
        <v>379</v>
      </c>
      <c r="D4289" s="56" t="s">
        <v>382</v>
      </c>
      <c r="E4289" s="2" t="s">
        <v>6383</v>
      </c>
      <c r="F4289" s="56" t="s">
        <v>190</v>
      </c>
      <c r="G4289" s="56">
        <v>1</v>
      </c>
      <c r="H4289" s="56">
        <v>4</v>
      </c>
    </row>
    <row r="4290" spans="1:8" x14ac:dyDescent="0.2">
      <c r="A4290" s="56">
        <v>2012</v>
      </c>
      <c r="B4290" s="56">
        <v>9570</v>
      </c>
      <c r="C4290" s="56" t="s">
        <v>409</v>
      </c>
      <c r="D4290" s="56" t="s">
        <v>403</v>
      </c>
      <c r="E4290" s="2" t="s">
        <v>228</v>
      </c>
      <c r="F4290" s="56" t="s">
        <v>206</v>
      </c>
      <c r="G4290" s="56">
        <v>1</v>
      </c>
      <c r="H4290" s="56">
        <v>5</v>
      </c>
    </row>
    <row r="4291" spans="1:8" x14ac:dyDescent="0.2">
      <c r="A4291" s="56">
        <v>2012</v>
      </c>
      <c r="B4291" s="56">
        <v>9775</v>
      </c>
      <c r="C4291" s="56" t="s">
        <v>243</v>
      </c>
      <c r="D4291" s="56" t="s">
        <v>268</v>
      </c>
      <c r="E4291" s="2" t="s">
        <v>438</v>
      </c>
      <c r="F4291" s="56" t="s">
        <v>217</v>
      </c>
      <c r="G4291" s="56">
        <v>1</v>
      </c>
      <c r="H4291" s="56">
        <v>6</v>
      </c>
    </row>
    <row r="4292" spans="1:8" x14ac:dyDescent="0.2">
      <c r="A4292" s="56">
        <v>2012</v>
      </c>
      <c r="B4292" s="56">
        <v>9671</v>
      </c>
      <c r="C4292" s="56" t="s">
        <v>1525</v>
      </c>
      <c r="D4292" s="56" t="s">
        <v>376</v>
      </c>
      <c r="E4292" s="2" t="s">
        <v>6395</v>
      </c>
      <c r="F4292" s="56" t="s">
        <v>212</v>
      </c>
      <c r="G4292" s="56">
        <v>1</v>
      </c>
      <c r="H4292" s="56">
        <v>7</v>
      </c>
    </row>
    <row r="4293" spans="1:8" x14ac:dyDescent="0.2">
      <c r="A4293" s="56">
        <v>2012</v>
      </c>
      <c r="B4293" s="56">
        <v>9511</v>
      </c>
      <c r="C4293" s="56" t="s">
        <v>404</v>
      </c>
      <c r="D4293" s="56" t="s">
        <v>2627</v>
      </c>
      <c r="E4293" s="2" t="s">
        <v>4091</v>
      </c>
      <c r="F4293" s="56" t="s">
        <v>196</v>
      </c>
      <c r="G4293" s="56">
        <v>1</v>
      </c>
      <c r="H4293" s="56">
        <v>8</v>
      </c>
    </row>
    <row r="4294" spans="1:8" x14ac:dyDescent="0.2">
      <c r="A4294" s="56">
        <v>2012</v>
      </c>
      <c r="B4294" s="56">
        <v>9754</v>
      </c>
      <c r="C4294" s="56" t="s">
        <v>397</v>
      </c>
      <c r="D4294" s="56" t="s">
        <v>6396</v>
      </c>
      <c r="E4294" s="2" t="s">
        <v>6397</v>
      </c>
      <c r="F4294" s="56" t="s">
        <v>221</v>
      </c>
      <c r="G4294" s="56">
        <v>1</v>
      </c>
      <c r="H4294" s="56">
        <v>9</v>
      </c>
    </row>
    <row r="4295" spans="1:8" x14ac:dyDescent="0.2">
      <c r="A4295" s="56">
        <v>2012</v>
      </c>
      <c r="B4295" s="56">
        <v>9756</v>
      </c>
      <c r="C4295" s="56" t="s">
        <v>319</v>
      </c>
      <c r="D4295" s="56" t="s">
        <v>365</v>
      </c>
      <c r="E4295" s="2" t="s">
        <v>333</v>
      </c>
      <c r="F4295" s="56" t="s">
        <v>221</v>
      </c>
      <c r="G4295" s="56">
        <v>1</v>
      </c>
      <c r="H4295" s="56">
        <v>10</v>
      </c>
    </row>
    <row r="4296" spans="1:8" x14ac:dyDescent="0.2">
      <c r="A4296" s="56">
        <v>2012</v>
      </c>
      <c r="B4296" s="56">
        <v>9759</v>
      </c>
      <c r="C4296" s="56" t="s">
        <v>295</v>
      </c>
      <c r="D4296" s="56" t="s">
        <v>364</v>
      </c>
      <c r="E4296" s="2" t="s">
        <v>3802</v>
      </c>
      <c r="F4296" s="56" t="s">
        <v>221</v>
      </c>
      <c r="G4296" s="56">
        <v>1</v>
      </c>
      <c r="H4296" s="56">
        <v>11</v>
      </c>
    </row>
    <row r="4297" spans="1:8" x14ac:dyDescent="0.2">
      <c r="A4297" s="56">
        <v>2012</v>
      </c>
      <c r="B4297" s="56">
        <v>9588</v>
      </c>
      <c r="C4297" s="56" t="s">
        <v>409</v>
      </c>
      <c r="D4297" s="56" t="s">
        <v>308</v>
      </c>
      <c r="E4297" s="2" t="s">
        <v>6398</v>
      </c>
      <c r="F4297" s="56" t="s">
        <v>201</v>
      </c>
      <c r="G4297" s="56">
        <v>1</v>
      </c>
      <c r="H4297" s="56">
        <v>12</v>
      </c>
    </row>
    <row r="4298" spans="1:8" x14ac:dyDescent="0.2">
      <c r="A4298" s="56">
        <v>2012</v>
      </c>
      <c r="B4298" s="56">
        <v>9758</v>
      </c>
      <c r="C4298" s="56" t="s">
        <v>295</v>
      </c>
      <c r="D4298" s="56" t="s">
        <v>285</v>
      </c>
      <c r="E4298" s="2" t="s">
        <v>4278</v>
      </c>
      <c r="F4298" s="56" t="s">
        <v>221</v>
      </c>
      <c r="G4298" s="56">
        <v>1</v>
      </c>
      <c r="H4298" s="56">
        <v>13</v>
      </c>
    </row>
    <row r="4299" spans="1:8" x14ac:dyDescent="0.2">
      <c r="A4299" s="56">
        <v>2012</v>
      </c>
      <c r="B4299" s="56">
        <v>9743</v>
      </c>
      <c r="C4299" s="56" t="s">
        <v>392</v>
      </c>
      <c r="D4299" s="56" t="s">
        <v>225</v>
      </c>
      <c r="E4299" s="2" t="s">
        <v>6399</v>
      </c>
      <c r="F4299" s="56" t="s">
        <v>221</v>
      </c>
      <c r="G4299" s="56">
        <v>1</v>
      </c>
      <c r="H4299" s="56">
        <v>14</v>
      </c>
    </row>
    <row r="4300" spans="1:8" x14ac:dyDescent="0.2">
      <c r="A4300" s="56">
        <v>2012</v>
      </c>
      <c r="B4300" s="56">
        <v>9663</v>
      </c>
      <c r="C4300" s="56" t="s">
        <v>422</v>
      </c>
      <c r="D4300" s="56" t="s">
        <v>372</v>
      </c>
      <c r="E4300" s="2" t="s">
        <v>6400</v>
      </c>
      <c r="F4300" s="56" t="s">
        <v>212</v>
      </c>
      <c r="G4300" s="56">
        <v>1</v>
      </c>
      <c r="H4300" s="56">
        <v>15</v>
      </c>
    </row>
    <row r="4301" spans="1:8" x14ac:dyDescent="0.2">
      <c r="A4301" s="56">
        <v>2012</v>
      </c>
      <c r="B4301" s="56">
        <v>9624</v>
      </c>
      <c r="C4301" s="56" t="s">
        <v>400</v>
      </c>
      <c r="D4301" s="56" t="s">
        <v>6401</v>
      </c>
      <c r="E4301" s="2" t="s">
        <v>6402</v>
      </c>
      <c r="F4301" s="56" t="s">
        <v>211</v>
      </c>
      <c r="G4301" s="56">
        <v>1</v>
      </c>
      <c r="H4301" s="56">
        <v>16</v>
      </c>
    </row>
    <row r="4302" spans="1:8" x14ac:dyDescent="0.2">
      <c r="A4302" s="56">
        <v>2012</v>
      </c>
      <c r="B4302" s="56">
        <v>9580</v>
      </c>
      <c r="C4302" s="56" t="s">
        <v>342</v>
      </c>
      <c r="D4302" s="56" t="s">
        <v>215</v>
      </c>
      <c r="E4302" s="2" t="s">
        <v>6403</v>
      </c>
      <c r="F4302" s="56" t="s">
        <v>206</v>
      </c>
      <c r="G4302" s="56">
        <v>1</v>
      </c>
      <c r="H4302" s="56">
        <v>17</v>
      </c>
    </row>
    <row r="4303" spans="1:8" x14ac:dyDescent="0.2">
      <c r="A4303" s="56">
        <v>2012</v>
      </c>
      <c r="B4303" s="56">
        <v>9605</v>
      </c>
      <c r="C4303" s="56" t="s">
        <v>1343</v>
      </c>
      <c r="D4303" s="56" t="s">
        <v>5043</v>
      </c>
      <c r="E4303" s="2" t="s">
        <v>3704</v>
      </c>
      <c r="F4303" s="56" t="s">
        <v>209</v>
      </c>
      <c r="G4303" s="56">
        <v>1</v>
      </c>
      <c r="H4303" s="56">
        <v>18</v>
      </c>
    </row>
    <row r="4304" spans="1:8" x14ac:dyDescent="0.2">
      <c r="A4304" s="56">
        <v>2012</v>
      </c>
      <c r="B4304" s="56">
        <v>9655</v>
      </c>
      <c r="C4304" s="56" t="s">
        <v>1526</v>
      </c>
      <c r="D4304" s="56" t="s">
        <v>203</v>
      </c>
      <c r="E4304" s="2" t="s">
        <v>4074</v>
      </c>
      <c r="F4304" s="56" t="s">
        <v>212</v>
      </c>
      <c r="G4304" s="56">
        <v>2</v>
      </c>
      <c r="H4304" s="56">
        <v>1</v>
      </c>
    </row>
    <row r="4305" spans="1:8" x14ac:dyDescent="0.2">
      <c r="A4305" s="56">
        <v>2012</v>
      </c>
      <c r="B4305" s="56">
        <v>9760</v>
      </c>
      <c r="C4305" s="56" t="s">
        <v>442</v>
      </c>
      <c r="D4305" s="56" t="s">
        <v>6404</v>
      </c>
      <c r="E4305" s="2" t="s">
        <v>327</v>
      </c>
      <c r="F4305" s="56" t="s">
        <v>221</v>
      </c>
      <c r="G4305" s="56">
        <v>2</v>
      </c>
      <c r="H4305" s="56">
        <v>2</v>
      </c>
    </row>
    <row r="4306" spans="1:8" x14ac:dyDescent="0.2">
      <c r="A4306" s="56">
        <v>2012</v>
      </c>
      <c r="B4306" s="56">
        <v>9574</v>
      </c>
      <c r="C4306" s="56" t="s">
        <v>342</v>
      </c>
      <c r="D4306" s="56" t="s">
        <v>5110</v>
      </c>
      <c r="E4306" s="2" t="s">
        <v>1772</v>
      </c>
      <c r="F4306" s="56" t="s">
        <v>206</v>
      </c>
      <c r="G4306" s="56">
        <v>2</v>
      </c>
      <c r="H4306" s="56">
        <v>3</v>
      </c>
    </row>
    <row r="4307" spans="1:8" x14ac:dyDescent="0.2">
      <c r="A4307" s="56">
        <v>2012</v>
      </c>
      <c r="B4307" s="56">
        <v>9547</v>
      </c>
      <c r="C4307" s="56" t="s">
        <v>409</v>
      </c>
      <c r="D4307" s="56" t="s">
        <v>229</v>
      </c>
      <c r="E4307" s="2" t="s">
        <v>453</v>
      </c>
      <c r="F4307" s="56" t="s">
        <v>199</v>
      </c>
      <c r="G4307" s="56">
        <v>2</v>
      </c>
      <c r="H4307" s="56">
        <v>4</v>
      </c>
    </row>
    <row r="4308" spans="1:8" x14ac:dyDescent="0.2">
      <c r="A4308" s="56">
        <v>2012</v>
      </c>
      <c r="B4308" s="56">
        <v>9610</v>
      </c>
      <c r="C4308" s="56" t="s">
        <v>243</v>
      </c>
      <c r="D4308" s="56" t="s">
        <v>6405</v>
      </c>
      <c r="E4308" s="2" t="s">
        <v>6406</v>
      </c>
      <c r="F4308" s="56" t="s">
        <v>209</v>
      </c>
      <c r="G4308" s="56">
        <v>2</v>
      </c>
      <c r="H4308" s="56">
        <v>5</v>
      </c>
    </row>
    <row r="4309" spans="1:8" x14ac:dyDescent="0.2">
      <c r="A4309" s="56">
        <v>2012</v>
      </c>
      <c r="B4309" s="56">
        <v>9434</v>
      </c>
      <c r="C4309" s="56" t="s">
        <v>1525</v>
      </c>
      <c r="D4309" s="56" t="s">
        <v>331</v>
      </c>
      <c r="E4309" s="2" t="s">
        <v>194</v>
      </c>
      <c r="F4309" s="56" t="s">
        <v>190</v>
      </c>
      <c r="G4309" s="56">
        <v>2</v>
      </c>
      <c r="H4309" s="56">
        <v>6</v>
      </c>
    </row>
    <row r="4310" spans="1:8" x14ac:dyDescent="0.2">
      <c r="A4310" s="56">
        <v>2012</v>
      </c>
      <c r="B4310" s="56">
        <v>9401</v>
      </c>
      <c r="C4310" s="56" t="s">
        <v>404</v>
      </c>
      <c r="D4310" s="56" t="s">
        <v>4923</v>
      </c>
      <c r="E4310" s="2" t="s">
        <v>395</v>
      </c>
      <c r="F4310" s="56" t="s">
        <v>188</v>
      </c>
      <c r="G4310" s="56">
        <v>2</v>
      </c>
      <c r="H4310" s="56">
        <v>7</v>
      </c>
    </row>
    <row r="4311" spans="1:8" x14ac:dyDescent="0.2">
      <c r="A4311" s="56">
        <v>2012</v>
      </c>
      <c r="B4311" s="56">
        <v>9652</v>
      </c>
      <c r="C4311" s="56" t="s">
        <v>397</v>
      </c>
      <c r="D4311" s="56" t="s">
        <v>5841</v>
      </c>
      <c r="E4311" s="2" t="s">
        <v>356</v>
      </c>
      <c r="F4311" s="56" t="s">
        <v>212</v>
      </c>
      <c r="G4311" s="56">
        <v>2</v>
      </c>
      <c r="H4311" s="56">
        <v>8</v>
      </c>
    </row>
    <row r="4312" spans="1:8" x14ac:dyDescent="0.2">
      <c r="A4312" s="56">
        <v>2012</v>
      </c>
      <c r="B4312" s="56">
        <v>9593</v>
      </c>
      <c r="C4312" s="56" t="s">
        <v>342</v>
      </c>
      <c r="D4312" s="56" t="s">
        <v>6407</v>
      </c>
      <c r="E4312" s="2" t="s">
        <v>6408</v>
      </c>
      <c r="F4312" s="56" t="s">
        <v>201</v>
      </c>
      <c r="G4312" s="56">
        <v>2</v>
      </c>
      <c r="H4312" s="56">
        <v>9</v>
      </c>
    </row>
    <row r="4313" spans="1:8" x14ac:dyDescent="0.2">
      <c r="A4313" s="56">
        <v>2012</v>
      </c>
      <c r="B4313" s="56">
        <v>9571</v>
      </c>
      <c r="C4313" s="56" t="s">
        <v>409</v>
      </c>
      <c r="D4313" s="56" t="s">
        <v>3687</v>
      </c>
      <c r="E4313" s="2" t="s">
        <v>6409</v>
      </c>
      <c r="F4313" s="56" t="s">
        <v>206</v>
      </c>
      <c r="G4313" s="56">
        <v>2</v>
      </c>
      <c r="H4313" s="56">
        <v>10</v>
      </c>
    </row>
    <row r="4314" spans="1:8" x14ac:dyDescent="0.2">
      <c r="A4314" s="56">
        <v>2012</v>
      </c>
      <c r="B4314" s="56">
        <v>9591</v>
      </c>
      <c r="C4314" s="56" t="s">
        <v>409</v>
      </c>
      <c r="D4314" s="56" t="s">
        <v>267</v>
      </c>
      <c r="E4314" s="2" t="s">
        <v>6410</v>
      </c>
      <c r="F4314" s="56" t="s">
        <v>201</v>
      </c>
      <c r="G4314" s="56">
        <v>2</v>
      </c>
      <c r="H4314" s="56">
        <v>11</v>
      </c>
    </row>
    <row r="4315" spans="1:8" x14ac:dyDescent="0.2">
      <c r="A4315" s="56">
        <v>2012</v>
      </c>
      <c r="B4315" s="56">
        <v>9482</v>
      </c>
      <c r="C4315" s="56" t="s">
        <v>400</v>
      </c>
      <c r="D4315" s="56" t="s">
        <v>455</v>
      </c>
      <c r="E4315" s="2" t="s">
        <v>277</v>
      </c>
      <c r="F4315" s="56" t="s">
        <v>198</v>
      </c>
      <c r="G4315" s="56">
        <v>2</v>
      </c>
      <c r="H4315" s="56">
        <v>12</v>
      </c>
    </row>
    <row r="4316" spans="1:8" x14ac:dyDescent="0.2">
      <c r="A4316" s="56">
        <v>2012</v>
      </c>
      <c r="B4316" s="56">
        <v>9662</v>
      </c>
      <c r="C4316" s="56" t="s">
        <v>392</v>
      </c>
      <c r="D4316" s="56" t="s">
        <v>268</v>
      </c>
      <c r="E4316" s="2" t="s">
        <v>6411</v>
      </c>
      <c r="F4316" s="56" t="s">
        <v>212</v>
      </c>
      <c r="G4316" s="56">
        <v>2</v>
      </c>
      <c r="H4316" s="56">
        <v>13</v>
      </c>
    </row>
    <row r="4317" spans="1:8" x14ac:dyDescent="0.2">
      <c r="A4317" s="56">
        <v>2012</v>
      </c>
      <c r="B4317" s="56">
        <v>9746</v>
      </c>
      <c r="C4317" s="56" t="s">
        <v>422</v>
      </c>
      <c r="D4317" s="56" t="s">
        <v>4665</v>
      </c>
      <c r="E4317" s="2" t="s">
        <v>356</v>
      </c>
      <c r="F4317" s="56" t="s">
        <v>221</v>
      </c>
      <c r="G4317" s="56">
        <v>2</v>
      </c>
      <c r="H4317" s="56">
        <v>14</v>
      </c>
    </row>
    <row r="4318" spans="1:8" x14ac:dyDescent="0.2">
      <c r="A4318" s="56">
        <v>2012</v>
      </c>
      <c r="B4318" s="56">
        <v>9774</v>
      </c>
      <c r="C4318" s="56" t="s">
        <v>400</v>
      </c>
      <c r="D4318" s="56" t="s">
        <v>6412</v>
      </c>
      <c r="E4318" s="2" t="s">
        <v>6413</v>
      </c>
      <c r="F4318" s="56" t="s">
        <v>217</v>
      </c>
      <c r="G4318" s="56">
        <v>2</v>
      </c>
      <c r="H4318" s="56">
        <v>15</v>
      </c>
    </row>
    <row r="4319" spans="1:8" x14ac:dyDescent="0.2">
      <c r="A4319" s="56">
        <v>2012</v>
      </c>
      <c r="B4319" s="56">
        <v>9614</v>
      </c>
      <c r="C4319" s="56" t="s">
        <v>1525</v>
      </c>
      <c r="D4319" s="56" t="s">
        <v>6159</v>
      </c>
      <c r="E4319" s="2" t="s">
        <v>5696</v>
      </c>
      <c r="F4319" s="56" t="s">
        <v>211</v>
      </c>
      <c r="G4319" s="56">
        <v>2</v>
      </c>
      <c r="H4319" s="56">
        <v>16</v>
      </c>
    </row>
    <row r="4320" spans="1:8" x14ac:dyDescent="0.2">
      <c r="A4320" s="56">
        <v>2012</v>
      </c>
      <c r="B4320" s="56">
        <v>9653</v>
      </c>
      <c r="C4320" s="56" t="s">
        <v>256</v>
      </c>
      <c r="D4320" s="56" t="s">
        <v>6414</v>
      </c>
      <c r="E4320" s="2" t="s">
        <v>6415</v>
      </c>
      <c r="F4320" s="56" t="s">
        <v>212</v>
      </c>
      <c r="G4320" s="56">
        <v>2</v>
      </c>
      <c r="H4320" s="56">
        <v>17</v>
      </c>
    </row>
    <row r="4321" spans="1:8" x14ac:dyDescent="0.2">
      <c r="A4321" s="56">
        <v>2012</v>
      </c>
      <c r="B4321" s="56">
        <v>9750</v>
      </c>
      <c r="C4321" s="56" t="s">
        <v>1343</v>
      </c>
      <c r="D4321" s="56" t="s">
        <v>331</v>
      </c>
      <c r="E4321" s="2" t="s">
        <v>346</v>
      </c>
      <c r="F4321" s="56" t="s">
        <v>221</v>
      </c>
      <c r="G4321" s="56">
        <v>2</v>
      </c>
      <c r="H4321" s="56">
        <v>18</v>
      </c>
    </row>
    <row r="4322" spans="1:8" x14ac:dyDescent="0.2">
      <c r="A4322" s="56">
        <v>2012</v>
      </c>
      <c r="B4322" s="56">
        <v>9780</v>
      </c>
      <c r="C4322" s="56" t="s">
        <v>1526</v>
      </c>
      <c r="D4322" s="56" t="s">
        <v>331</v>
      </c>
      <c r="E4322" s="2" t="s">
        <v>6416</v>
      </c>
      <c r="F4322" s="56" t="s">
        <v>217</v>
      </c>
      <c r="G4322" s="56">
        <v>3</v>
      </c>
      <c r="H4322" s="56">
        <v>1</v>
      </c>
    </row>
    <row r="4323" spans="1:8" x14ac:dyDescent="0.2">
      <c r="A4323" s="56">
        <v>2012</v>
      </c>
      <c r="B4323" s="56">
        <v>9665</v>
      </c>
      <c r="C4323" s="56" t="s">
        <v>442</v>
      </c>
      <c r="D4323" s="56" t="s">
        <v>4978</v>
      </c>
      <c r="E4323" s="2" t="s">
        <v>6417</v>
      </c>
      <c r="F4323" s="56" t="s">
        <v>212</v>
      </c>
      <c r="G4323" s="56">
        <v>3</v>
      </c>
      <c r="H4323" s="56">
        <v>2</v>
      </c>
    </row>
    <row r="4324" spans="1:8" x14ac:dyDescent="0.2">
      <c r="A4324" s="56">
        <v>2012</v>
      </c>
      <c r="B4324" s="56">
        <v>9501</v>
      </c>
      <c r="C4324" s="56" t="s">
        <v>295</v>
      </c>
      <c r="D4324" s="56" t="s">
        <v>6418</v>
      </c>
      <c r="E4324" s="2" t="s">
        <v>6419</v>
      </c>
      <c r="F4324" s="56" t="s">
        <v>196</v>
      </c>
      <c r="G4324" s="56">
        <v>3</v>
      </c>
      <c r="H4324" s="56">
        <v>3</v>
      </c>
    </row>
    <row r="4325" spans="1:8" x14ac:dyDescent="0.2">
      <c r="A4325" s="56">
        <v>2012</v>
      </c>
      <c r="B4325" s="56">
        <v>9496</v>
      </c>
      <c r="C4325" s="56" t="s">
        <v>379</v>
      </c>
      <c r="D4325" s="56" t="s">
        <v>363</v>
      </c>
      <c r="E4325" s="2" t="s">
        <v>6420</v>
      </c>
      <c r="F4325" s="56" t="s">
        <v>196</v>
      </c>
      <c r="G4325" s="56">
        <v>3</v>
      </c>
      <c r="H4325" s="56">
        <v>4</v>
      </c>
    </row>
    <row r="4326" spans="1:8" x14ac:dyDescent="0.2">
      <c r="A4326" s="56">
        <v>2012</v>
      </c>
      <c r="B4326" s="56">
        <v>9484</v>
      </c>
      <c r="C4326" s="56" t="s">
        <v>243</v>
      </c>
      <c r="D4326" s="56" t="s">
        <v>265</v>
      </c>
      <c r="E4326" s="2" t="s">
        <v>6213</v>
      </c>
      <c r="F4326" s="56" t="s">
        <v>198</v>
      </c>
      <c r="G4326" s="56">
        <v>3</v>
      </c>
      <c r="H4326" s="56">
        <v>5</v>
      </c>
    </row>
    <row r="4327" spans="1:8" x14ac:dyDescent="0.2">
      <c r="A4327" s="56">
        <v>2012</v>
      </c>
      <c r="B4327" s="56">
        <v>9623</v>
      </c>
      <c r="C4327" s="56" t="s">
        <v>1525</v>
      </c>
      <c r="D4327" s="56" t="s">
        <v>331</v>
      </c>
      <c r="E4327" s="2" t="s">
        <v>6421</v>
      </c>
      <c r="F4327" s="56" t="s">
        <v>211</v>
      </c>
      <c r="G4327" s="56">
        <v>3</v>
      </c>
      <c r="H4327" s="56">
        <v>6</v>
      </c>
    </row>
    <row r="4328" spans="1:8" x14ac:dyDescent="0.2">
      <c r="A4328" s="56">
        <v>2012</v>
      </c>
      <c r="B4328" s="56">
        <v>9488</v>
      </c>
      <c r="C4328" s="56" t="s">
        <v>404</v>
      </c>
      <c r="D4328" s="56" t="s">
        <v>305</v>
      </c>
      <c r="E4328" s="2" t="s">
        <v>6422</v>
      </c>
      <c r="F4328" s="56" t="s">
        <v>198</v>
      </c>
      <c r="G4328" s="56">
        <v>3</v>
      </c>
      <c r="H4328" s="56">
        <v>7</v>
      </c>
    </row>
    <row r="4329" spans="1:8" x14ac:dyDescent="0.2">
      <c r="A4329" s="56">
        <v>2012</v>
      </c>
      <c r="B4329" s="56">
        <v>9770</v>
      </c>
      <c r="C4329" s="56" t="s">
        <v>397</v>
      </c>
      <c r="D4329" s="56" t="s">
        <v>423</v>
      </c>
      <c r="E4329" s="2" t="s">
        <v>421</v>
      </c>
      <c r="F4329" s="56" t="s">
        <v>217</v>
      </c>
      <c r="G4329" s="56">
        <v>3</v>
      </c>
      <c r="H4329" s="56">
        <v>8</v>
      </c>
    </row>
    <row r="4330" spans="1:8" x14ac:dyDescent="0.2">
      <c r="A4330" s="56">
        <v>2012</v>
      </c>
      <c r="B4330" s="56">
        <v>9500</v>
      </c>
      <c r="C4330" s="56" t="s">
        <v>319</v>
      </c>
      <c r="D4330" s="56" t="s">
        <v>332</v>
      </c>
      <c r="E4330" s="2" t="s">
        <v>356</v>
      </c>
      <c r="F4330" s="56" t="s">
        <v>196</v>
      </c>
      <c r="G4330" s="56">
        <v>3</v>
      </c>
      <c r="H4330" s="56">
        <v>9</v>
      </c>
    </row>
    <row r="4331" spans="1:8" x14ac:dyDescent="0.2">
      <c r="A4331" s="56">
        <v>2012</v>
      </c>
      <c r="B4331" s="56">
        <v>9399</v>
      </c>
      <c r="C4331" s="56" t="s">
        <v>397</v>
      </c>
      <c r="D4331" s="56" t="s">
        <v>3567</v>
      </c>
      <c r="E4331" s="2" t="s">
        <v>3562</v>
      </c>
      <c r="F4331" s="56" t="s">
        <v>188</v>
      </c>
      <c r="G4331" s="56">
        <v>3</v>
      </c>
      <c r="H4331" s="56">
        <v>10</v>
      </c>
    </row>
    <row r="4332" spans="1:8" x14ac:dyDescent="0.2">
      <c r="A4332" s="56">
        <v>2012</v>
      </c>
      <c r="B4332" s="56">
        <v>9505</v>
      </c>
      <c r="C4332" s="56" t="s">
        <v>400</v>
      </c>
      <c r="D4332" s="56" t="s">
        <v>318</v>
      </c>
      <c r="E4332" s="2" t="s">
        <v>408</v>
      </c>
      <c r="F4332" s="56" t="s">
        <v>196</v>
      </c>
      <c r="G4332" s="56">
        <v>3</v>
      </c>
      <c r="H4332" s="56">
        <v>11</v>
      </c>
    </row>
    <row r="4333" spans="1:8" x14ac:dyDescent="0.2">
      <c r="A4333" s="56">
        <v>2012</v>
      </c>
      <c r="B4333" s="56">
        <v>9499</v>
      </c>
      <c r="C4333" s="56" t="s">
        <v>392</v>
      </c>
      <c r="D4333" s="56" t="s">
        <v>213</v>
      </c>
      <c r="E4333" s="2" t="s">
        <v>356</v>
      </c>
      <c r="F4333" s="56" t="s">
        <v>196</v>
      </c>
      <c r="G4333" s="56">
        <v>3</v>
      </c>
      <c r="H4333" s="56">
        <v>12</v>
      </c>
    </row>
    <row r="4334" spans="1:8" x14ac:dyDescent="0.2">
      <c r="A4334" s="56">
        <v>2012</v>
      </c>
      <c r="B4334" s="56">
        <v>9613</v>
      </c>
      <c r="C4334" s="56" t="s">
        <v>422</v>
      </c>
      <c r="D4334" s="56" t="s">
        <v>431</v>
      </c>
      <c r="E4334" s="2" t="s">
        <v>5554</v>
      </c>
      <c r="F4334" s="56" t="s">
        <v>211</v>
      </c>
      <c r="G4334" s="56">
        <v>3</v>
      </c>
      <c r="H4334" s="56">
        <v>13</v>
      </c>
    </row>
    <row r="4335" spans="1:8" x14ac:dyDescent="0.2">
      <c r="A4335" s="56">
        <v>2012</v>
      </c>
      <c r="B4335" s="56">
        <v>9747</v>
      </c>
      <c r="C4335" s="56" t="s">
        <v>400</v>
      </c>
      <c r="D4335" s="56" t="s">
        <v>283</v>
      </c>
      <c r="E4335" s="2" t="s">
        <v>3718</v>
      </c>
      <c r="F4335" s="56" t="s">
        <v>221</v>
      </c>
      <c r="G4335" s="56">
        <v>3</v>
      </c>
      <c r="H4335" s="56">
        <v>14</v>
      </c>
    </row>
    <row r="4336" spans="1:8" x14ac:dyDescent="0.2">
      <c r="A4336" s="56">
        <v>2012</v>
      </c>
      <c r="B4336" s="56">
        <v>9573</v>
      </c>
      <c r="C4336" s="56" t="s">
        <v>295</v>
      </c>
      <c r="D4336" s="56" t="s">
        <v>229</v>
      </c>
      <c r="E4336" s="2" t="s">
        <v>222</v>
      </c>
      <c r="F4336" s="56" t="s">
        <v>206</v>
      </c>
      <c r="G4336" s="56">
        <v>3</v>
      </c>
      <c r="H4336" s="56">
        <v>15</v>
      </c>
    </row>
    <row r="4337" spans="1:8" x14ac:dyDescent="0.2">
      <c r="A4337" s="56">
        <v>2012</v>
      </c>
      <c r="B4337" s="56">
        <v>9513</v>
      </c>
      <c r="C4337" s="56" t="s">
        <v>256</v>
      </c>
      <c r="D4337" s="56" t="s">
        <v>251</v>
      </c>
      <c r="E4337" s="2" t="s">
        <v>210</v>
      </c>
      <c r="F4337" s="56" t="s">
        <v>196</v>
      </c>
      <c r="G4337" s="56">
        <v>3</v>
      </c>
      <c r="H4337" s="56">
        <v>16</v>
      </c>
    </row>
    <row r="4338" spans="1:8" x14ac:dyDescent="0.2">
      <c r="A4338" s="56">
        <v>2012</v>
      </c>
      <c r="B4338" s="56">
        <v>9597</v>
      </c>
      <c r="C4338" s="56" t="s">
        <v>1343</v>
      </c>
      <c r="D4338" s="56" t="s">
        <v>3797</v>
      </c>
      <c r="E4338" s="2" t="s">
        <v>6423</v>
      </c>
      <c r="F4338" s="56" t="s">
        <v>209</v>
      </c>
      <c r="G4338" s="56">
        <v>3</v>
      </c>
      <c r="H4338" s="56">
        <v>17</v>
      </c>
    </row>
    <row r="4339" spans="1:8" x14ac:dyDescent="0.2">
      <c r="A4339" s="56">
        <v>2012</v>
      </c>
      <c r="B4339" s="56">
        <v>9783</v>
      </c>
      <c r="C4339" s="56" t="s">
        <v>256</v>
      </c>
      <c r="D4339" s="56" t="s">
        <v>365</v>
      </c>
      <c r="E4339" s="2" t="s">
        <v>1489</v>
      </c>
      <c r="F4339" s="56" t="s">
        <v>217</v>
      </c>
      <c r="G4339" s="56">
        <v>3</v>
      </c>
      <c r="H4339" s="56">
        <v>18</v>
      </c>
    </row>
    <row r="4340" spans="1:8" x14ac:dyDescent="0.2">
      <c r="A4340" s="56">
        <v>2012</v>
      </c>
      <c r="B4340" s="56">
        <v>9455</v>
      </c>
      <c r="C4340" s="56" t="s">
        <v>1526</v>
      </c>
      <c r="D4340" s="56" t="s">
        <v>325</v>
      </c>
      <c r="E4340" s="2" t="s">
        <v>354</v>
      </c>
      <c r="F4340" s="56" t="s">
        <v>193</v>
      </c>
      <c r="G4340" s="56">
        <v>4</v>
      </c>
      <c r="H4340" s="56">
        <v>1</v>
      </c>
    </row>
    <row r="4341" spans="1:8" x14ac:dyDescent="0.2">
      <c r="A4341" s="56">
        <v>2012</v>
      </c>
      <c r="B4341" s="56">
        <v>9615</v>
      </c>
      <c r="C4341" s="56" t="s">
        <v>442</v>
      </c>
      <c r="D4341" s="56" t="s">
        <v>2520</v>
      </c>
      <c r="E4341" s="2" t="s">
        <v>228</v>
      </c>
      <c r="F4341" s="56" t="s">
        <v>211</v>
      </c>
      <c r="G4341" s="56">
        <v>4</v>
      </c>
      <c r="H4341" s="56">
        <v>2</v>
      </c>
    </row>
    <row r="4342" spans="1:8" x14ac:dyDescent="0.2">
      <c r="A4342" s="56">
        <v>2012</v>
      </c>
      <c r="B4342" s="56">
        <v>9397</v>
      </c>
      <c r="C4342" s="56" t="s">
        <v>379</v>
      </c>
      <c r="D4342" s="56" t="s">
        <v>192</v>
      </c>
      <c r="E4342" s="2" t="s">
        <v>6424</v>
      </c>
      <c r="F4342" s="56" t="s">
        <v>188</v>
      </c>
      <c r="G4342" s="56">
        <v>4</v>
      </c>
      <c r="H4342" s="56">
        <v>3</v>
      </c>
    </row>
    <row r="4343" spans="1:8" x14ac:dyDescent="0.2">
      <c r="A4343" s="56">
        <v>2012</v>
      </c>
      <c r="B4343" s="56">
        <v>9504</v>
      </c>
      <c r="C4343" s="56" t="s">
        <v>379</v>
      </c>
      <c r="D4343" s="56" t="s">
        <v>6425</v>
      </c>
      <c r="E4343" s="2" t="s">
        <v>7580</v>
      </c>
      <c r="F4343" s="56" t="s">
        <v>196</v>
      </c>
      <c r="G4343" s="56">
        <v>4</v>
      </c>
      <c r="H4343" s="56">
        <v>4</v>
      </c>
    </row>
    <row r="4344" spans="1:8" x14ac:dyDescent="0.2">
      <c r="A4344" s="56">
        <v>2012</v>
      </c>
      <c r="B4344" s="56">
        <v>9432</v>
      </c>
      <c r="C4344" s="56" t="s">
        <v>243</v>
      </c>
      <c r="D4344" s="56" t="s">
        <v>215</v>
      </c>
      <c r="E4344" s="2" t="s">
        <v>448</v>
      </c>
      <c r="F4344" s="56" t="s">
        <v>190</v>
      </c>
      <c r="G4344" s="56">
        <v>4</v>
      </c>
      <c r="H4344" s="56">
        <v>5</v>
      </c>
    </row>
    <row r="4345" spans="1:8" x14ac:dyDescent="0.2">
      <c r="A4345" s="56">
        <v>2012</v>
      </c>
      <c r="B4345" s="56">
        <v>9517</v>
      </c>
      <c r="C4345" s="56" t="s">
        <v>1525</v>
      </c>
      <c r="D4345" s="56" t="s">
        <v>214</v>
      </c>
      <c r="E4345" s="2" t="s">
        <v>284</v>
      </c>
      <c r="F4345" s="56" t="s">
        <v>196</v>
      </c>
      <c r="G4345" s="56">
        <v>4</v>
      </c>
      <c r="H4345" s="56">
        <v>6</v>
      </c>
    </row>
    <row r="4346" spans="1:8" x14ac:dyDescent="0.2">
      <c r="A4346" s="56">
        <v>2012</v>
      </c>
      <c r="B4346" s="56">
        <v>9601</v>
      </c>
      <c r="C4346" s="56" t="s">
        <v>404</v>
      </c>
      <c r="D4346" s="56" t="s">
        <v>271</v>
      </c>
      <c r="E4346" s="2" t="s">
        <v>6426</v>
      </c>
      <c r="F4346" s="56" t="s">
        <v>209</v>
      </c>
      <c r="G4346" s="56">
        <v>4</v>
      </c>
      <c r="H4346" s="56">
        <v>7</v>
      </c>
    </row>
    <row r="4347" spans="1:8" x14ac:dyDescent="0.2">
      <c r="A4347" s="56">
        <v>2012</v>
      </c>
      <c r="B4347" s="56">
        <v>9549</v>
      </c>
      <c r="C4347" s="56" t="s">
        <v>295</v>
      </c>
      <c r="D4347" s="56" t="s">
        <v>6427</v>
      </c>
      <c r="E4347" s="2" t="s">
        <v>6428</v>
      </c>
      <c r="F4347" s="56" t="s">
        <v>199</v>
      </c>
      <c r="G4347" s="56">
        <v>4</v>
      </c>
      <c r="H4347" s="56">
        <v>8</v>
      </c>
    </row>
    <row r="4348" spans="1:8" x14ac:dyDescent="0.2">
      <c r="A4348" s="56">
        <v>2012</v>
      </c>
      <c r="B4348" s="56">
        <v>9582</v>
      </c>
      <c r="C4348" s="56" t="s">
        <v>342</v>
      </c>
      <c r="D4348" s="56" t="s">
        <v>452</v>
      </c>
      <c r="E4348" s="2" t="s">
        <v>6429</v>
      </c>
      <c r="F4348" s="56" t="s">
        <v>201</v>
      </c>
      <c r="G4348" s="56">
        <v>4</v>
      </c>
      <c r="H4348" s="56">
        <v>9</v>
      </c>
    </row>
    <row r="4349" spans="1:8" x14ac:dyDescent="0.2">
      <c r="A4349" s="56">
        <v>2012</v>
      </c>
      <c r="B4349" s="56">
        <v>9744</v>
      </c>
      <c r="C4349" s="56" t="s">
        <v>379</v>
      </c>
      <c r="D4349" s="56" t="s">
        <v>2494</v>
      </c>
      <c r="E4349" s="2" t="s">
        <v>228</v>
      </c>
      <c r="F4349" s="56" t="s">
        <v>221</v>
      </c>
      <c r="G4349" s="56">
        <v>4</v>
      </c>
      <c r="H4349" s="56">
        <v>10</v>
      </c>
    </row>
    <row r="4350" spans="1:8" x14ac:dyDescent="0.2">
      <c r="A4350" s="56">
        <v>2012</v>
      </c>
      <c r="B4350" s="56">
        <v>9647</v>
      </c>
      <c r="C4350" s="56" t="s">
        <v>409</v>
      </c>
      <c r="D4350" s="56" t="s">
        <v>347</v>
      </c>
      <c r="E4350" s="2" t="s">
        <v>454</v>
      </c>
      <c r="F4350" s="56" t="s">
        <v>212</v>
      </c>
      <c r="G4350" s="56">
        <v>4</v>
      </c>
      <c r="H4350" s="56">
        <v>11</v>
      </c>
    </row>
    <row r="4351" spans="1:8" x14ac:dyDescent="0.2">
      <c r="A4351" s="56">
        <v>2012</v>
      </c>
      <c r="B4351" s="56">
        <v>9777</v>
      </c>
      <c r="C4351" s="56" t="s">
        <v>379</v>
      </c>
      <c r="D4351" s="56" t="s">
        <v>331</v>
      </c>
      <c r="E4351" s="2" t="s">
        <v>556</v>
      </c>
      <c r="F4351" s="56" t="s">
        <v>217</v>
      </c>
      <c r="G4351" s="56">
        <v>4</v>
      </c>
      <c r="H4351" s="56">
        <v>12</v>
      </c>
    </row>
    <row r="4352" spans="1:8" x14ac:dyDescent="0.2">
      <c r="A4352" s="56">
        <v>2012</v>
      </c>
      <c r="B4352" s="56">
        <v>9666</v>
      </c>
      <c r="C4352" s="56" t="s">
        <v>392</v>
      </c>
      <c r="D4352" s="56" t="s">
        <v>424</v>
      </c>
      <c r="E4352" s="2" t="s">
        <v>3982</v>
      </c>
      <c r="F4352" s="56" t="s">
        <v>212</v>
      </c>
      <c r="G4352" s="56">
        <v>4</v>
      </c>
      <c r="H4352" s="56">
        <v>13</v>
      </c>
    </row>
    <row r="4353" spans="1:8" x14ac:dyDescent="0.2">
      <c r="A4353" s="56">
        <v>2012</v>
      </c>
      <c r="B4353" s="56">
        <v>9660</v>
      </c>
      <c r="C4353" s="56" t="s">
        <v>422</v>
      </c>
      <c r="D4353" s="56" t="s">
        <v>3800</v>
      </c>
      <c r="E4353" s="2" t="s">
        <v>2681</v>
      </c>
      <c r="F4353" s="56" t="s">
        <v>212</v>
      </c>
      <c r="G4353" s="56">
        <v>4</v>
      </c>
      <c r="H4353" s="56">
        <v>14</v>
      </c>
    </row>
    <row r="4354" spans="1:8" x14ac:dyDescent="0.2">
      <c r="A4354" s="56">
        <v>2012</v>
      </c>
      <c r="B4354" s="56">
        <v>9494</v>
      </c>
      <c r="C4354" s="56" t="s">
        <v>400</v>
      </c>
      <c r="D4354" s="56" t="s">
        <v>6430</v>
      </c>
      <c r="E4354" s="2" t="s">
        <v>3241</v>
      </c>
      <c r="F4354" s="56" t="s">
        <v>196</v>
      </c>
      <c r="G4354" s="56">
        <v>4</v>
      </c>
      <c r="H4354" s="56">
        <v>15</v>
      </c>
    </row>
    <row r="4355" spans="1:8" x14ac:dyDescent="0.2">
      <c r="A4355" s="56">
        <v>2012</v>
      </c>
      <c r="B4355" s="56">
        <v>9596</v>
      </c>
      <c r="C4355" s="56" t="s">
        <v>187</v>
      </c>
      <c r="D4355" s="56" t="s">
        <v>6431</v>
      </c>
      <c r="E4355" s="2" t="s">
        <v>6432</v>
      </c>
      <c r="F4355" s="56" t="s">
        <v>201</v>
      </c>
      <c r="G4355" s="56">
        <v>4</v>
      </c>
      <c r="H4355" s="56">
        <v>16</v>
      </c>
    </row>
    <row r="4356" spans="1:8" x14ac:dyDescent="0.2">
      <c r="A4356" s="56">
        <v>2012</v>
      </c>
      <c r="B4356" s="56">
        <v>9649</v>
      </c>
      <c r="C4356" s="56" t="s">
        <v>1343</v>
      </c>
      <c r="D4356" s="56" t="s">
        <v>190</v>
      </c>
      <c r="E4356" s="2" t="s">
        <v>5120</v>
      </c>
      <c r="F4356" s="56" t="s">
        <v>212</v>
      </c>
      <c r="G4356" s="56">
        <v>4</v>
      </c>
      <c r="H4356" s="56">
        <v>17</v>
      </c>
    </row>
    <row r="4357" spans="1:8" x14ac:dyDescent="0.2">
      <c r="A4357" s="56">
        <v>2012</v>
      </c>
      <c r="B4357" s="56">
        <v>9502</v>
      </c>
      <c r="C4357" s="56" t="s">
        <v>1343</v>
      </c>
      <c r="D4357" s="56" t="s">
        <v>1731</v>
      </c>
      <c r="E4357" s="2" t="s">
        <v>6433</v>
      </c>
      <c r="F4357" s="56" t="s">
        <v>196</v>
      </c>
      <c r="G4357" s="56">
        <v>4</v>
      </c>
      <c r="H4357" s="56">
        <v>18</v>
      </c>
    </row>
    <row r="4358" spans="1:8" x14ac:dyDescent="0.2">
      <c r="A4358" s="56">
        <v>2012</v>
      </c>
      <c r="B4358" s="56">
        <v>9391</v>
      </c>
      <c r="C4358" s="56" t="s">
        <v>1526</v>
      </c>
      <c r="D4358" s="56" t="s">
        <v>225</v>
      </c>
      <c r="E4358" s="2" t="s">
        <v>4924</v>
      </c>
      <c r="F4358" s="56" t="s">
        <v>188</v>
      </c>
      <c r="G4358" s="56">
        <v>5</v>
      </c>
      <c r="H4358" s="56">
        <v>1</v>
      </c>
    </row>
    <row r="4359" spans="1:8" x14ac:dyDescent="0.2">
      <c r="A4359" s="56">
        <v>2012</v>
      </c>
      <c r="B4359" s="56">
        <v>9778</v>
      </c>
      <c r="C4359" s="56" t="s">
        <v>442</v>
      </c>
      <c r="D4359" s="56" t="s">
        <v>268</v>
      </c>
      <c r="E4359" s="2" t="s">
        <v>197</v>
      </c>
      <c r="F4359" s="56" t="s">
        <v>217</v>
      </c>
      <c r="G4359" s="56">
        <v>5</v>
      </c>
      <c r="H4359" s="56">
        <v>2</v>
      </c>
    </row>
    <row r="4360" spans="1:8" x14ac:dyDescent="0.2">
      <c r="A4360" s="56">
        <v>2012</v>
      </c>
      <c r="B4360" s="56">
        <v>9457</v>
      </c>
      <c r="C4360" s="56" t="s">
        <v>342</v>
      </c>
      <c r="D4360" s="56" t="s">
        <v>6434</v>
      </c>
      <c r="E4360" s="2" t="s">
        <v>5099</v>
      </c>
      <c r="F4360" s="56" t="s">
        <v>193</v>
      </c>
      <c r="G4360" s="56">
        <v>5</v>
      </c>
      <c r="H4360" s="56">
        <v>3</v>
      </c>
    </row>
    <row r="4361" spans="1:8" x14ac:dyDescent="0.2">
      <c r="A4361" s="56">
        <v>2012</v>
      </c>
      <c r="B4361" s="56">
        <v>9569</v>
      </c>
      <c r="C4361" s="56" t="s">
        <v>295</v>
      </c>
      <c r="D4361" s="56" t="s">
        <v>365</v>
      </c>
      <c r="E4361" s="2" t="s">
        <v>6435</v>
      </c>
      <c r="F4361" s="56" t="s">
        <v>206</v>
      </c>
      <c r="G4361" s="56">
        <v>5</v>
      </c>
      <c r="H4361" s="56">
        <v>4</v>
      </c>
    </row>
    <row r="4362" spans="1:8" x14ac:dyDescent="0.2">
      <c r="A4362" s="56">
        <v>2012</v>
      </c>
      <c r="B4362" s="56">
        <v>9498</v>
      </c>
      <c r="C4362" s="56" t="s">
        <v>243</v>
      </c>
      <c r="D4362" s="56" t="s">
        <v>225</v>
      </c>
      <c r="E4362" s="2" t="s">
        <v>6436</v>
      </c>
      <c r="F4362" s="56" t="s">
        <v>196</v>
      </c>
      <c r="G4362" s="56">
        <v>5</v>
      </c>
      <c r="H4362" s="56">
        <v>5</v>
      </c>
    </row>
    <row r="4363" spans="1:8" x14ac:dyDescent="0.2">
      <c r="A4363" s="56">
        <v>2012</v>
      </c>
      <c r="B4363" s="56">
        <v>9604</v>
      </c>
      <c r="C4363" s="56" t="s">
        <v>1525</v>
      </c>
      <c r="D4363" s="56" t="s">
        <v>306</v>
      </c>
      <c r="E4363" s="2" t="s">
        <v>197</v>
      </c>
      <c r="F4363" s="56" t="s">
        <v>209</v>
      </c>
      <c r="G4363" s="56">
        <v>5</v>
      </c>
      <c r="H4363" s="56">
        <v>6</v>
      </c>
    </row>
    <row r="4364" spans="1:8" x14ac:dyDescent="0.2">
      <c r="A4364" s="56">
        <v>2012</v>
      </c>
      <c r="B4364" s="56">
        <v>9627</v>
      </c>
      <c r="C4364" s="56" t="s">
        <v>404</v>
      </c>
      <c r="D4364" s="56" t="s">
        <v>372</v>
      </c>
      <c r="E4364" s="2" t="s">
        <v>6437</v>
      </c>
      <c r="F4364" s="56" t="s">
        <v>211</v>
      </c>
      <c r="G4364" s="56">
        <v>5</v>
      </c>
      <c r="H4364" s="56">
        <v>7</v>
      </c>
    </row>
    <row r="4365" spans="1:8" x14ac:dyDescent="0.2">
      <c r="A4365" s="56">
        <v>2012</v>
      </c>
      <c r="B4365" s="56">
        <v>9578</v>
      </c>
      <c r="C4365" s="56" t="s">
        <v>386</v>
      </c>
      <c r="D4365" s="56" t="s">
        <v>214</v>
      </c>
      <c r="E4365" s="2" t="s">
        <v>6361</v>
      </c>
      <c r="F4365" s="56" t="s">
        <v>206</v>
      </c>
      <c r="G4365" s="56">
        <v>5</v>
      </c>
      <c r="H4365" s="56">
        <v>8</v>
      </c>
    </row>
    <row r="4366" spans="1:8" x14ac:dyDescent="0.2">
      <c r="A4366" s="56">
        <v>2012</v>
      </c>
      <c r="B4366" s="56">
        <v>9773</v>
      </c>
      <c r="C4366" s="56" t="s">
        <v>319</v>
      </c>
      <c r="D4366" s="56" t="s">
        <v>364</v>
      </c>
      <c r="E4366" s="2" t="s">
        <v>6438</v>
      </c>
      <c r="F4366" s="56" t="s">
        <v>217</v>
      </c>
      <c r="G4366" s="56">
        <v>5</v>
      </c>
      <c r="H4366" s="56">
        <v>9</v>
      </c>
    </row>
    <row r="4367" spans="1:8" x14ac:dyDescent="0.2">
      <c r="A4367" s="56">
        <v>2012</v>
      </c>
      <c r="B4367" s="56">
        <v>9584</v>
      </c>
      <c r="C4367" s="56" t="s">
        <v>397</v>
      </c>
      <c r="D4367" s="56" t="s">
        <v>248</v>
      </c>
      <c r="E4367" s="2" t="s">
        <v>6439</v>
      </c>
      <c r="F4367" s="56" t="s">
        <v>201</v>
      </c>
      <c r="G4367" s="56">
        <v>5</v>
      </c>
      <c r="H4367" s="56">
        <v>10</v>
      </c>
    </row>
    <row r="4368" spans="1:8" x14ac:dyDescent="0.2">
      <c r="A4368" s="56">
        <v>2012</v>
      </c>
      <c r="B4368" s="56">
        <v>9600</v>
      </c>
      <c r="C4368" s="56" t="s">
        <v>295</v>
      </c>
      <c r="D4368" s="56" t="s">
        <v>6440</v>
      </c>
      <c r="E4368" s="2" t="s">
        <v>6050</v>
      </c>
      <c r="F4368" s="56" t="s">
        <v>209</v>
      </c>
      <c r="G4368" s="56">
        <v>5</v>
      </c>
      <c r="H4368" s="56">
        <v>11</v>
      </c>
    </row>
    <row r="4369" spans="1:8" x14ac:dyDescent="0.2">
      <c r="A4369" s="56">
        <v>2012</v>
      </c>
      <c r="B4369" s="56">
        <v>9544</v>
      </c>
      <c r="C4369" s="56" t="s">
        <v>342</v>
      </c>
      <c r="D4369" s="56" t="s">
        <v>6441</v>
      </c>
      <c r="E4369" s="2" t="s">
        <v>222</v>
      </c>
      <c r="F4369" s="56" t="s">
        <v>199</v>
      </c>
      <c r="G4369" s="56">
        <v>5</v>
      </c>
      <c r="H4369" s="56">
        <v>12</v>
      </c>
    </row>
    <row r="4370" spans="1:8" x14ac:dyDescent="0.2">
      <c r="A4370" s="56">
        <v>2012</v>
      </c>
      <c r="B4370" s="56">
        <v>9585</v>
      </c>
      <c r="C4370" s="56" t="s">
        <v>392</v>
      </c>
      <c r="D4370" s="56" t="s">
        <v>203</v>
      </c>
      <c r="E4370" s="2" t="s">
        <v>6442</v>
      </c>
      <c r="F4370" s="56" t="s">
        <v>201</v>
      </c>
      <c r="G4370" s="56">
        <v>5</v>
      </c>
      <c r="H4370" s="56">
        <v>13</v>
      </c>
    </row>
    <row r="4371" spans="1:8" x14ac:dyDescent="0.2">
      <c r="A4371" s="56">
        <v>2012</v>
      </c>
      <c r="B4371" s="56">
        <v>9503</v>
      </c>
      <c r="C4371" s="56" t="s">
        <v>422</v>
      </c>
      <c r="D4371" s="56" t="s">
        <v>3970</v>
      </c>
      <c r="E4371" s="2" t="s">
        <v>341</v>
      </c>
      <c r="F4371" s="56" t="s">
        <v>196</v>
      </c>
      <c r="G4371" s="56">
        <v>5</v>
      </c>
      <c r="H4371" s="56">
        <v>14</v>
      </c>
    </row>
    <row r="4372" spans="1:8" x14ac:dyDescent="0.2">
      <c r="A4372" s="56">
        <v>2012</v>
      </c>
      <c r="B4372" s="56">
        <v>9478</v>
      </c>
      <c r="C4372" s="56" t="s">
        <v>400</v>
      </c>
      <c r="D4372" s="56" t="s">
        <v>316</v>
      </c>
      <c r="E4372" s="2" t="s">
        <v>315</v>
      </c>
      <c r="F4372" s="56" t="s">
        <v>198</v>
      </c>
      <c r="G4372" s="56">
        <v>5</v>
      </c>
      <c r="H4372" s="56">
        <v>15</v>
      </c>
    </row>
    <row r="4373" spans="1:8" x14ac:dyDescent="0.2">
      <c r="A4373" s="56">
        <v>2012</v>
      </c>
      <c r="B4373" s="56">
        <v>9572</v>
      </c>
      <c r="C4373" s="56" t="s">
        <v>187</v>
      </c>
      <c r="D4373" s="56" t="s">
        <v>331</v>
      </c>
      <c r="E4373" s="2" t="s">
        <v>6443</v>
      </c>
      <c r="F4373" s="56" t="s">
        <v>206</v>
      </c>
      <c r="G4373" s="56">
        <v>5</v>
      </c>
      <c r="H4373" s="56">
        <v>16</v>
      </c>
    </row>
    <row r="4374" spans="1:8" x14ac:dyDescent="0.2">
      <c r="A4374" s="56">
        <v>2012</v>
      </c>
      <c r="B4374" s="56">
        <v>9648</v>
      </c>
      <c r="C4374" s="56" t="s">
        <v>256</v>
      </c>
      <c r="D4374" s="56" t="s">
        <v>456</v>
      </c>
      <c r="E4374" s="2" t="s">
        <v>5410</v>
      </c>
      <c r="F4374" s="56" t="s">
        <v>212</v>
      </c>
      <c r="G4374" s="56">
        <v>5</v>
      </c>
      <c r="H4374" s="56">
        <v>17</v>
      </c>
    </row>
    <row r="4375" spans="1:8" x14ac:dyDescent="0.2">
      <c r="A4375" s="56">
        <v>2012</v>
      </c>
      <c r="B4375" s="56">
        <v>9742</v>
      </c>
      <c r="C4375" s="56" t="s">
        <v>1343</v>
      </c>
      <c r="D4375" s="56" t="s">
        <v>3426</v>
      </c>
      <c r="E4375" s="2" t="s">
        <v>5804</v>
      </c>
      <c r="F4375" s="56" t="s">
        <v>221</v>
      </c>
      <c r="G4375" s="56">
        <v>5</v>
      </c>
      <c r="H4375" s="56">
        <v>18</v>
      </c>
    </row>
    <row r="4376" spans="1:8" x14ac:dyDescent="0.2">
      <c r="A4376" s="56">
        <v>2012</v>
      </c>
      <c r="B4376" s="56">
        <v>9568</v>
      </c>
      <c r="C4376" s="56" t="s">
        <v>442</v>
      </c>
      <c r="D4376" s="56" t="s">
        <v>349</v>
      </c>
      <c r="E4376" s="2" t="s">
        <v>5780</v>
      </c>
      <c r="F4376" s="56" t="s">
        <v>206</v>
      </c>
      <c r="G4376" s="56">
        <v>6</v>
      </c>
      <c r="H4376" s="56">
        <v>1</v>
      </c>
    </row>
    <row r="4377" spans="1:8" x14ac:dyDescent="0.2">
      <c r="A4377" s="56">
        <v>2012</v>
      </c>
      <c r="B4377" s="56">
        <v>9428</v>
      </c>
      <c r="C4377" s="56" t="s">
        <v>342</v>
      </c>
      <c r="D4377" s="56" t="s">
        <v>268</v>
      </c>
      <c r="E4377" s="2" t="s">
        <v>3234</v>
      </c>
      <c r="F4377" s="56" t="s">
        <v>190</v>
      </c>
      <c r="G4377" s="56">
        <v>6</v>
      </c>
      <c r="H4377" s="56">
        <v>2</v>
      </c>
    </row>
    <row r="4378" spans="1:8" x14ac:dyDescent="0.2">
      <c r="A4378" s="56">
        <v>2012</v>
      </c>
      <c r="B4378" s="56">
        <v>9404</v>
      </c>
      <c r="C4378" s="56" t="s">
        <v>295</v>
      </c>
      <c r="D4378" s="56" t="s">
        <v>352</v>
      </c>
      <c r="E4378" s="2" t="s">
        <v>4926</v>
      </c>
      <c r="F4378" s="56" t="s">
        <v>188</v>
      </c>
      <c r="G4378" s="56">
        <v>6</v>
      </c>
      <c r="H4378" s="56">
        <v>3</v>
      </c>
    </row>
    <row r="4379" spans="1:8" x14ac:dyDescent="0.2">
      <c r="A4379" s="56">
        <v>2012</v>
      </c>
      <c r="B4379" s="56">
        <v>9784</v>
      </c>
      <c r="C4379" s="56" t="s">
        <v>243</v>
      </c>
      <c r="D4379" s="56" t="s">
        <v>225</v>
      </c>
      <c r="E4379" s="2" t="s">
        <v>6444</v>
      </c>
      <c r="F4379" s="56" t="s">
        <v>217</v>
      </c>
      <c r="G4379" s="56">
        <v>6</v>
      </c>
      <c r="H4379" s="56">
        <v>4</v>
      </c>
    </row>
    <row r="4380" spans="1:8" x14ac:dyDescent="0.2">
      <c r="A4380" s="56">
        <v>2012</v>
      </c>
      <c r="B4380" s="56">
        <v>9745</v>
      </c>
      <c r="C4380" s="56" t="s">
        <v>1525</v>
      </c>
      <c r="D4380" s="56" t="s">
        <v>268</v>
      </c>
      <c r="E4380" s="2" t="s">
        <v>2620</v>
      </c>
      <c r="F4380" s="56" t="s">
        <v>221</v>
      </c>
      <c r="G4380" s="56">
        <v>6</v>
      </c>
      <c r="H4380" s="56">
        <v>5</v>
      </c>
    </row>
    <row r="4381" spans="1:8" x14ac:dyDescent="0.2">
      <c r="A4381" s="56">
        <v>2012</v>
      </c>
      <c r="B4381" s="56">
        <v>9459</v>
      </c>
      <c r="C4381" s="56" t="s">
        <v>404</v>
      </c>
      <c r="D4381" s="56" t="s">
        <v>6445</v>
      </c>
      <c r="E4381" s="2" t="s">
        <v>6446</v>
      </c>
      <c r="F4381" s="56" t="s">
        <v>193</v>
      </c>
      <c r="G4381" s="56">
        <v>6</v>
      </c>
      <c r="H4381" s="56">
        <v>6</v>
      </c>
    </row>
    <row r="4382" spans="1:8" x14ac:dyDescent="0.2">
      <c r="A4382" s="56">
        <v>2012</v>
      </c>
      <c r="B4382" s="56">
        <v>9837</v>
      </c>
      <c r="C4382" s="56" t="s">
        <v>397</v>
      </c>
      <c r="D4382" s="56" t="s">
        <v>241</v>
      </c>
      <c r="E4382" s="2" t="s">
        <v>6447</v>
      </c>
      <c r="F4382" s="56" t="s">
        <v>226</v>
      </c>
      <c r="G4382" s="56">
        <v>6</v>
      </c>
      <c r="H4382" s="56">
        <v>7</v>
      </c>
    </row>
    <row r="4383" spans="1:8" x14ac:dyDescent="0.2">
      <c r="A4383" s="56">
        <v>2012</v>
      </c>
      <c r="B4383" s="56">
        <v>9838</v>
      </c>
      <c r="C4383" s="56" t="s">
        <v>319</v>
      </c>
      <c r="D4383" s="56" t="s">
        <v>317</v>
      </c>
      <c r="E4383" s="2" t="s">
        <v>6448</v>
      </c>
      <c r="F4383" s="56" t="s">
        <v>226</v>
      </c>
      <c r="G4383" s="56">
        <v>6</v>
      </c>
      <c r="H4383" s="56">
        <v>8</v>
      </c>
    </row>
    <row r="4384" spans="1:8" x14ac:dyDescent="0.2">
      <c r="A4384" s="56">
        <v>2012</v>
      </c>
      <c r="B4384" s="56">
        <v>9579</v>
      </c>
      <c r="C4384" s="56" t="s">
        <v>295</v>
      </c>
      <c r="D4384" s="56" t="s">
        <v>3788</v>
      </c>
      <c r="E4384" s="2" t="s">
        <v>6449</v>
      </c>
      <c r="F4384" s="56" t="s">
        <v>206</v>
      </c>
      <c r="G4384" s="56">
        <v>6</v>
      </c>
      <c r="H4384" s="56">
        <v>9</v>
      </c>
    </row>
    <row r="4385" spans="1:8" x14ac:dyDescent="0.2">
      <c r="A4385" s="56">
        <v>2012</v>
      </c>
      <c r="B4385" s="56">
        <v>9509</v>
      </c>
      <c r="C4385" s="56" t="s">
        <v>409</v>
      </c>
      <c r="D4385" s="56" t="s">
        <v>310</v>
      </c>
      <c r="E4385" s="2" t="s">
        <v>6450</v>
      </c>
      <c r="F4385" s="56" t="s">
        <v>196</v>
      </c>
      <c r="G4385" s="56">
        <v>6</v>
      </c>
      <c r="H4385" s="56">
        <v>10</v>
      </c>
    </row>
    <row r="4386" spans="1:8" x14ac:dyDescent="0.2">
      <c r="A4386" s="56">
        <v>2012</v>
      </c>
      <c r="B4386" s="56">
        <v>9592</v>
      </c>
      <c r="C4386" s="56" t="s">
        <v>295</v>
      </c>
      <c r="D4386" s="56" t="s">
        <v>271</v>
      </c>
      <c r="E4386" s="2" t="s">
        <v>6451</v>
      </c>
      <c r="F4386" s="56" t="s">
        <v>201</v>
      </c>
      <c r="G4386" s="56">
        <v>6</v>
      </c>
      <c r="H4386" s="56">
        <v>11</v>
      </c>
    </row>
    <row r="4387" spans="1:8" x14ac:dyDescent="0.2">
      <c r="A4387" s="56">
        <v>2012</v>
      </c>
      <c r="B4387" s="56">
        <v>9820</v>
      </c>
      <c r="C4387" s="56" t="s">
        <v>392</v>
      </c>
      <c r="D4387" s="56" t="s">
        <v>424</v>
      </c>
      <c r="E4387" s="2" t="s">
        <v>6452</v>
      </c>
      <c r="F4387" s="56" t="s">
        <v>224</v>
      </c>
      <c r="G4387" s="56">
        <v>6</v>
      </c>
      <c r="H4387" s="56">
        <v>12</v>
      </c>
    </row>
    <row r="4388" spans="1:8" x14ac:dyDescent="0.2">
      <c r="A4388" s="56">
        <v>2012</v>
      </c>
      <c r="B4388" s="56">
        <v>9821</v>
      </c>
      <c r="C4388" s="56" t="s">
        <v>422</v>
      </c>
      <c r="D4388" s="56" t="s">
        <v>5044</v>
      </c>
      <c r="E4388" s="2" t="s">
        <v>3495</v>
      </c>
      <c r="F4388" s="56" t="s">
        <v>224</v>
      </c>
      <c r="G4388" s="56">
        <v>6</v>
      </c>
      <c r="H4388" s="56">
        <v>13</v>
      </c>
    </row>
    <row r="4389" spans="1:8" x14ac:dyDescent="0.2">
      <c r="A4389" s="56">
        <v>2012</v>
      </c>
      <c r="B4389" s="56">
        <v>9650</v>
      </c>
      <c r="C4389" s="56" t="s">
        <v>400</v>
      </c>
      <c r="D4389" s="56" t="s">
        <v>6205</v>
      </c>
      <c r="E4389" s="2" t="s">
        <v>553</v>
      </c>
      <c r="F4389" s="56" t="s">
        <v>212</v>
      </c>
      <c r="G4389" s="56">
        <v>6</v>
      </c>
      <c r="H4389" s="56">
        <v>14</v>
      </c>
    </row>
    <row r="4390" spans="1:8" x14ac:dyDescent="0.2">
      <c r="A4390" s="56">
        <v>2012</v>
      </c>
      <c r="B4390" s="56">
        <v>9625</v>
      </c>
      <c r="C4390" s="56" t="s">
        <v>342</v>
      </c>
      <c r="D4390" s="56" t="s">
        <v>265</v>
      </c>
      <c r="E4390" s="2" t="s">
        <v>5662</v>
      </c>
      <c r="F4390" s="56" t="s">
        <v>211</v>
      </c>
      <c r="G4390" s="56">
        <v>6</v>
      </c>
      <c r="H4390" s="56">
        <v>15</v>
      </c>
    </row>
    <row r="4391" spans="1:8" x14ac:dyDescent="0.2">
      <c r="A4391" s="56">
        <v>2012</v>
      </c>
      <c r="B4391" s="56">
        <v>9515</v>
      </c>
      <c r="C4391" s="56" t="s">
        <v>256</v>
      </c>
      <c r="D4391" s="56" t="s">
        <v>244</v>
      </c>
      <c r="E4391" s="2" t="s">
        <v>444</v>
      </c>
      <c r="F4391" s="56" t="s">
        <v>196</v>
      </c>
      <c r="G4391" s="56">
        <v>6</v>
      </c>
      <c r="H4391" s="56">
        <v>16</v>
      </c>
    </row>
    <row r="4392" spans="1:8" x14ac:dyDescent="0.2">
      <c r="A4392" s="56">
        <v>2012</v>
      </c>
      <c r="B4392" s="56">
        <v>9575</v>
      </c>
      <c r="C4392" s="56" t="s">
        <v>1343</v>
      </c>
      <c r="D4392" s="56" t="s">
        <v>283</v>
      </c>
      <c r="E4392" s="2" t="s">
        <v>4346</v>
      </c>
      <c r="F4392" s="56" t="s">
        <v>206</v>
      </c>
      <c r="G4392" s="56">
        <v>6</v>
      </c>
      <c r="H4392" s="56">
        <v>17</v>
      </c>
    </row>
    <row r="4393" spans="1:8" x14ac:dyDescent="0.2">
      <c r="A4393" s="56">
        <v>2012</v>
      </c>
      <c r="B4393" s="56">
        <v>9595</v>
      </c>
      <c r="C4393" s="56" t="s">
        <v>442</v>
      </c>
      <c r="D4393" s="56" t="s">
        <v>6453</v>
      </c>
      <c r="E4393" s="2" t="s">
        <v>6454</v>
      </c>
      <c r="F4393" s="56" t="s">
        <v>201</v>
      </c>
      <c r="G4393" s="56">
        <v>6</v>
      </c>
      <c r="H4393" s="56">
        <v>18</v>
      </c>
    </row>
    <row r="4394" spans="1:8" x14ac:dyDescent="0.2">
      <c r="A4394" s="56">
        <v>2012</v>
      </c>
      <c r="B4394" s="56">
        <v>9839</v>
      </c>
      <c r="C4394" s="56" t="s">
        <v>342</v>
      </c>
      <c r="D4394" s="56" t="s">
        <v>207</v>
      </c>
      <c r="E4394" s="2" t="s">
        <v>4398</v>
      </c>
      <c r="F4394" s="56" t="s">
        <v>209</v>
      </c>
      <c r="G4394" s="56">
        <v>7</v>
      </c>
      <c r="H4394" s="56">
        <v>1</v>
      </c>
    </row>
    <row r="4395" spans="1:8" x14ac:dyDescent="0.2">
      <c r="A4395" s="56">
        <v>2012</v>
      </c>
      <c r="B4395" s="56">
        <v>9576</v>
      </c>
      <c r="C4395" s="56" t="s">
        <v>295</v>
      </c>
      <c r="D4395" s="56" t="s">
        <v>214</v>
      </c>
      <c r="E4395" s="2" t="s">
        <v>6455</v>
      </c>
      <c r="F4395" s="56" t="s">
        <v>206</v>
      </c>
      <c r="G4395" s="56">
        <v>7</v>
      </c>
      <c r="H4395" s="56">
        <v>2</v>
      </c>
    </row>
    <row r="4396" spans="1:8" x14ac:dyDescent="0.2">
      <c r="A4396" s="56">
        <v>2012</v>
      </c>
      <c r="B4396" s="56">
        <v>9757</v>
      </c>
      <c r="C4396" s="56" t="s">
        <v>243</v>
      </c>
      <c r="D4396" s="56" t="s">
        <v>229</v>
      </c>
      <c r="E4396" s="2" t="s">
        <v>210</v>
      </c>
      <c r="F4396" s="56" t="s">
        <v>221</v>
      </c>
      <c r="G4396" s="56">
        <v>7</v>
      </c>
      <c r="H4396" s="56">
        <v>3</v>
      </c>
    </row>
    <row r="4397" spans="1:8" x14ac:dyDescent="0.2">
      <c r="A4397" s="56">
        <v>2012</v>
      </c>
      <c r="B4397" s="56">
        <v>9782</v>
      </c>
      <c r="C4397" s="56" t="s">
        <v>1525</v>
      </c>
      <c r="D4397" s="56" t="s">
        <v>6456</v>
      </c>
      <c r="E4397" s="2" t="s">
        <v>6457</v>
      </c>
      <c r="F4397" s="56" t="s">
        <v>217</v>
      </c>
      <c r="G4397" s="56">
        <v>7</v>
      </c>
      <c r="H4397" s="56">
        <v>4</v>
      </c>
    </row>
    <row r="4398" spans="1:8" x14ac:dyDescent="0.2">
      <c r="A4398" s="56">
        <v>2012</v>
      </c>
      <c r="B4398" s="56">
        <v>9823</v>
      </c>
      <c r="C4398" s="56" t="s">
        <v>404</v>
      </c>
      <c r="D4398" s="56" t="s">
        <v>195</v>
      </c>
      <c r="E4398" s="2" t="s">
        <v>4072</v>
      </c>
      <c r="F4398" s="56" t="s">
        <v>224</v>
      </c>
      <c r="G4398" s="56">
        <v>7</v>
      </c>
      <c r="H4398" s="56">
        <v>5</v>
      </c>
    </row>
    <row r="4399" spans="1:8" x14ac:dyDescent="0.2">
      <c r="A4399" s="56">
        <v>2012</v>
      </c>
      <c r="B4399" s="56">
        <v>9456</v>
      </c>
      <c r="C4399" s="56" t="s">
        <v>397</v>
      </c>
      <c r="D4399" s="56" t="s">
        <v>6458</v>
      </c>
      <c r="E4399" s="2" t="s">
        <v>6459</v>
      </c>
      <c r="F4399" s="56" t="s">
        <v>193</v>
      </c>
      <c r="G4399" s="56">
        <v>7</v>
      </c>
      <c r="H4399" s="56">
        <v>6</v>
      </c>
    </row>
    <row r="4400" spans="1:8" x14ac:dyDescent="0.2">
      <c r="A4400" s="56">
        <v>2012</v>
      </c>
      <c r="B4400" s="56">
        <v>9454</v>
      </c>
      <c r="C4400" s="56" t="s">
        <v>319</v>
      </c>
      <c r="D4400" s="56" t="s">
        <v>450</v>
      </c>
      <c r="E4400" s="2" t="s">
        <v>232</v>
      </c>
      <c r="F4400" s="56" t="s">
        <v>193</v>
      </c>
      <c r="G4400" s="56">
        <v>7</v>
      </c>
      <c r="H4400" s="56">
        <v>7</v>
      </c>
    </row>
    <row r="4401" spans="1:8" x14ac:dyDescent="0.2">
      <c r="A4401" s="56">
        <v>2012</v>
      </c>
      <c r="B4401" s="56">
        <v>9429</v>
      </c>
      <c r="C4401" s="56" t="s">
        <v>187</v>
      </c>
      <c r="D4401" s="56" t="s">
        <v>233</v>
      </c>
      <c r="E4401" s="2" t="s">
        <v>4516</v>
      </c>
      <c r="F4401" s="56" t="s">
        <v>190</v>
      </c>
      <c r="G4401" s="56">
        <v>7</v>
      </c>
      <c r="H4401" s="56">
        <v>8</v>
      </c>
    </row>
    <row r="4402" spans="1:8" x14ac:dyDescent="0.2">
      <c r="A4402" s="56">
        <v>2012</v>
      </c>
      <c r="B4402" s="56">
        <v>9475</v>
      </c>
      <c r="C4402" s="56" t="s">
        <v>409</v>
      </c>
      <c r="D4402" s="56" t="s">
        <v>192</v>
      </c>
      <c r="E4402" s="2" t="s">
        <v>6460</v>
      </c>
      <c r="F4402" s="56" t="s">
        <v>198</v>
      </c>
      <c r="G4402" s="56">
        <v>7</v>
      </c>
      <c r="H4402" s="56">
        <v>9</v>
      </c>
    </row>
    <row r="4403" spans="1:8" x14ac:dyDescent="0.2">
      <c r="A4403" s="56">
        <v>2012</v>
      </c>
      <c r="B4403" s="56">
        <v>9400</v>
      </c>
      <c r="C4403" s="56" t="s">
        <v>295</v>
      </c>
      <c r="D4403" s="56" t="s">
        <v>200</v>
      </c>
      <c r="E4403" s="2" t="s">
        <v>449</v>
      </c>
      <c r="F4403" s="56" t="s">
        <v>188</v>
      </c>
      <c r="G4403" s="56">
        <v>7</v>
      </c>
      <c r="H4403" s="56">
        <v>10</v>
      </c>
    </row>
    <row r="4404" spans="1:8" x14ac:dyDescent="0.2">
      <c r="A4404" s="56">
        <v>2012</v>
      </c>
      <c r="B4404" s="56">
        <v>9607</v>
      </c>
      <c r="C4404" s="56" t="s">
        <v>392</v>
      </c>
      <c r="D4404" s="56" t="s">
        <v>325</v>
      </c>
      <c r="E4404" s="2" t="s">
        <v>6461</v>
      </c>
      <c r="F4404" s="56" t="s">
        <v>209</v>
      </c>
      <c r="G4404" s="56">
        <v>7</v>
      </c>
      <c r="H4404" s="56">
        <v>11</v>
      </c>
    </row>
    <row r="4405" spans="1:8" x14ac:dyDescent="0.2">
      <c r="A4405" s="56">
        <v>2012</v>
      </c>
      <c r="B4405" s="56">
        <v>9832</v>
      </c>
      <c r="C4405" s="56" t="s">
        <v>422</v>
      </c>
      <c r="D4405" s="56" t="s">
        <v>5224</v>
      </c>
      <c r="E4405" s="2" t="s">
        <v>232</v>
      </c>
      <c r="F4405" s="56" t="s">
        <v>226</v>
      </c>
      <c r="G4405" s="56">
        <v>7</v>
      </c>
      <c r="H4405" s="56">
        <v>12</v>
      </c>
    </row>
    <row r="4406" spans="1:8" x14ac:dyDescent="0.2">
      <c r="A4406" s="56">
        <v>2012</v>
      </c>
      <c r="B4406" s="56">
        <v>9486</v>
      </c>
      <c r="C4406" s="56" t="s">
        <v>397</v>
      </c>
      <c r="D4406" s="56" t="s">
        <v>1894</v>
      </c>
      <c r="E4406" s="2" t="s">
        <v>6462</v>
      </c>
      <c r="F4406" s="56" t="s">
        <v>198</v>
      </c>
      <c r="G4406" s="56">
        <v>7</v>
      </c>
      <c r="H4406" s="56">
        <v>13</v>
      </c>
    </row>
    <row r="4407" spans="1:8" x14ac:dyDescent="0.2">
      <c r="A4407" s="56">
        <v>2012</v>
      </c>
      <c r="B4407" s="56">
        <v>9617</v>
      </c>
      <c r="C4407" s="56" t="s">
        <v>342</v>
      </c>
      <c r="D4407" s="56" t="s">
        <v>2649</v>
      </c>
      <c r="E4407" s="2" t="s">
        <v>6463</v>
      </c>
      <c r="F4407" s="56" t="s">
        <v>211</v>
      </c>
      <c r="G4407" s="56">
        <v>7</v>
      </c>
      <c r="H4407" s="56">
        <v>14</v>
      </c>
    </row>
    <row r="4408" spans="1:8" x14ac:dyDescent="0.2">
      <c r="A4408" s="56">
        <v>2012</v>
      </c>
      <c r="B4408" s="56">
        <v>9656</v>
      </c>
      <c r="C4408" s="56" t="s">
        <v>256</v>
      </c>
      <c r="D4408" s="56" t="s">
        <v>241</v>
      </c>
      <c r="E4408" s="2" t="s">
        <v>5702</v>
      </c>
      <c r="F4408" s="56" t="s">
        <v>212</v>
      </c>
      <c r="G4408" s="56">
        <v>7</v>
      </c>
      <c r="H4408" s="56">
        <v>15</v>
      </c>
    </row>
    <row r="4409" spans="1:8" x14ac:dyDescent="0.2">
      <c r="A4409" s="97">
        <v>2011</v>
      </c>
      <c r="B4409" s="97">
        <v>8960</v>
      </c>
      <c r="C4409" s="97" t="s">
        <v>163</v>
      </c>
      <c r="D4409" s="97" t="s">
        <v>5381</v>
      </c>
      <c r="E4409" s="96" t="s">
        <v>6464</v>
      </c>
      <c r="F4409" s="97" t="s">
        <v>190</v>
      </c>
      <c r="G4409" s="97">
        <v>1</v>
      </c>
      <c r="H4409" s="97">
        <v>1</v>
      </c>
    </row>
    <row r="4410" spans="1:8" x14ac:dyDescent="0.2">
      <c r="A4410" s="56">
        <v>2011</v>
      </c>
      <c r="B4410" s="56">
        <v>8922</v>
      </c>
      <c r="C4410" s="56" t="s">
        <v>514</v>
      </c>
      <c r="D4410" s="56" t="s">
        <v>431</v>
      </c>
      <c r="E4410" s="2" t="s">
        <v>4922</v>
      </c>
      <c r="F4410" s="56" t="s">
        <v>188</v>
      </c>
      <c r="G4410" s="56">
        <v>1</v>
      </c>
      <c r="H4410" s="56">
        <v>2</v>
      </c>
    </row>
    <row r="4411" spans="1:8" x14ac:dyDescent="0.2">
      <c r="A4411" s="56">
        <v>2011</v>
      </c>
      <c r="B4411" s="56">
        <v>9320</v>
      </c>
      <c r="C4411" s="56" t="s">
        <v>295</v>
      </c>
      <c r="D4411" s="56" t="s">
        <v>6465</v>
      </c>
      <c r="E4411" s="2" t="s">
        <v>4863</v>
      </c>
      <c r="F4411" s="56" t="s">
        <v>217</v>
      </c>
      <c r="G4411" s="56">
        <v>1</v>
      </c>
      <c r="H4411" s="56">
        <v>3</v>
      </c>
    </row>
    <row r="4412" spans="1:8" x14ac:dyDescent="0.2">
      <c r="A4412" s="56">
        <v>2011</v>
      </c>
      <c r="B4412" s="56">
        <v>9122</v>
      </c>
      <c r="C4412" s="56" t="s">
        <v>422</v>
      </c>
      <c r="D4412" s="56" t="s">
        <v>6466</v>
      </c>
      <c r="E4412" s="2" t="s">
        <v>6467</v>
      </c>
      <c r="F4412" s="56" t="s">
        <v>201</v>
      </c>
      <c r="G4412" s="56">
        <v>1</v>
      </c>
      <c r="H4412" s="56">
        <v>4</v>
      </c>
    </row>
    <row r="4413" spans="1:8" x14ac:dyDescent="0.2">
      <c r="A4413" s="56">
        <v>2011</v>
      </c>
      <c r="B4413" s="56">
        <v>9121</v>
      </c>
      <c r="C4413" s="56" t="s">
        <v>379</v>
      </c>
      <c r="D4413" s="56" t="s">
        <v>254</v>
      </c>
      <c r="E4413" s="2" t="s">
        <v>6468</v>
      </c>
      <c r="F4413" s="56" t="s">
        <v>201</v>
      </c>
      <c r="G4413" s="56">
        <v>1</v>
      </c>
      <c r="H4413" s="56">
        <v>5</v>
      </c>
    </row>
    <row r="4414" spans="1:8" x14ac:dyDescent="0.2">
      <c r="A4414" s="56">
        <v>2011</v>
      </c>
      <c r="B4414" s="56">
        <v>8954</v>
      </c>
      <c r="C4414" s="56" t="s">
        <v>397</v>
      </c>
      <c r="D4414" s="56" t="s">
        <v>275</v>
      </c>
      <c r="E4414" s="2" t="s">
        <v>6469</v>
      </c>
      <c r="F4414" s="56" t="s">
        <v>190</v>
      </c>
      <c r="G4414" s="56">
        <v>1</v>
      </c>
      <c r="H4414" s="56">
        <v>6</v>
      </c>
    </row>
    <row r="4415" spans="1:8" x14ac:dyDescent="0.2">
      <c r="A4415" s="56">
        <v>2011</v>
      </c>
      <c r="B4415" s="56">
        <v>8931</v>
      </c>
      <c r="C4415" s="56" t="s">
        <v>256</v>
      </c>
      <c r="D4415" s="56" t="s">
        <v>303</v>
      </c>
      <c r="E4415" s="2" t="s">
        <v>327</v>
      </c>
      <c r="F4415" s="56" t="s">
        <v>188</v>
      </c>
      <c r="G4415" s="56">
        <v>1</v>
      </c>
      <c r="H4415" s="56">
        <v>7</v>
      </c>
    </row>
    <row r="4416" spans="1:8" x14ac:dyDescent="0.2">
      <c r="A4416" s="56">
        <v>2011</v>
      </c>
      <c r="B4416" s="56">
        <v>8925</v>
      </c>
      <c r="C4416" s="56" t="s">
        <v>409</v>
      </c>
      <c r="D4416" s="56" t="s">
        <v>6470</v>
      </c>
      <c r="E4416" s="2" t="s">
        <v>194</v>
      </c>
      <c r="F4416" s="56" t="s">
        <v>188</v>
      </c>
      <c r="G4416" s="56">
        <v>1</v>
      </c>
      <c r="H4416" s="56">
        <v>8</v>
      </c>
    </row>
    <row r="4417" spans="1:8" x14ac:dyDescent="0.2">
      <c r="A4417" s="56">
        <v>2011</v>
      </c>
      <c r="B4417" s="56">
        <v>8921</v>
      </c>
      <c r="C4417" s="56" t="s">
        <v>400</v>
      </c>
      <c r="D4417" s="56" t="s">
        <v>4919</v>
      </c>
      <c r="E4417" s="2" t="s">
        <v>4920</v>
      </c>
      <c r="F4417" s="56" t="s">
        <v>188</v>
      </c>
      <c r="G4417" s="56">
        <v>1</v>
      </c>
      <c r="H4417" s="56">
        <v>9</v>
      </c>
    </row>
    <row r="4418" spans="1:8" x14ac:dyDescent="0.2">
      <c r="A4418" s="56">
        <v>2011</v>
      </c>
      <c r="B4418" s="56">
        <v>9212</v>
      </c>
      <c r="C4418" s="56" t="s">
        <v>243</v>
      </c>
      <c r="D4418" s="56" t="s">
        <v>6471</v>
      </c>
      <c r="E4418" s="2" t="s">
        <v>320</v>
      </c>
      <c r="F4418" s="56" t="s">
        <v>212</v>
      </c>
      <c r="G4418" s="56">
        <v>1</v>
      </c>
      <c r="H4418" s="56">
        <v>10</v>
      </c>
    </row>
    <row r="4419" spans="1:8" x14ac:dyDescent="0.2">
      <c r="A4419" s="56">
        <v>2011</v>
      </c>
      <c r="B4419" s="56">
        <v>9284</v>
      </c>
      <c r="C4419" s="56" t="s">
        <v>1319</v>
      </c>
      <c r="D4419" s="56" t="s">
        <v>324</v>
      </c>
      <c r="E4419" s="2" t="s">
        <v>6252</v>
      </c>
      <c r="F4419" s="56" t="s">
        <v>221</v>
      </c>
      <c r="G4419" s="56">
        <v>1</v>
      </c>
      <c r="H4419" s="56">
        <v>11</v>
      </c>
    </row>
    <row r="4420" spans="1:8" x14ac:dyDescent="0.2">
      <c r="A4420" s="56">
        <v>2011</v>
      </c>
      <c r="B4420" s="56">
        <v>9286</v>
      </c>
      <c r="C4420" s="56" t="s">
        <v>379</v>
      </c>
      <c r="D4420" s="56" t="s">
        <v>1919</v>
      </c>
      <c r="E4420" s="2" t="s">
        <v>408</v>
      </c>
      <c r="F4420" s="56" t="s">
        <v>221</v>
      </c>
      <c r="G4420" s="56">
        <v>1</v>
      </c>
      <c r="H4420" s="56">
        <v>12</v>
      </c>
    </row>
    <row r="4421" spans="1:8" x14ac:dyDescent="0.2">
      <c r="A4421" s="56">
        <v>2011</v>
      </c>
      <c r="B4421" s="56">
        <v>9035</v>
      </c>
      <c r="C4421" s="56" t="s">
        <v>514</v>
      </c>
      <c r="D4421" s="56" t="s">
        <v>6472</v>
      </c>
      <c r="E4421" s="2" t="s">
        <v>432</v>
      </c>
      <c r="F4421" s="56" t="s">
        <v>196</v>
      </c>
      <c r="G4421" s="56">
        <v>1</v>
      </c>
      <c r="H4421" s="56">
        <v>13</v>
      </c>
    </row>
    <row r="4422" spans="1:8" x14ac:dyDescent="0.2">
      <c r="A4422" s="56">
        <v>2011</v>
      </c>
      <c r="B4422" s="56">
        <v>9288</v>
      </c>
      <c r="C4422" s="56" t="s">
        <v>187</v>
      </c>
      <c r="D4422" s="56" t="s">
        <v>202</v>
      </c>
      <c r="E4422" s="2" t="s">
        <v>3795</v>
      </c>
      <c r="F4422" s="56" t="s">
        <v>221</v>
      </c>
      <c r="G4422" s="56">
        <v>1</v>
      </c>
      <c r="H4422" s="56">
        <v>14</v>
      </c>
    </row>
    <row r="4423" spans="1:8" x14ac:dyDescent="0.2">
      <c r="A4423" s="56">
        <v>2011</v>
      </c>
      <c r="B4423" s="56">
        <v>8956</v>
      </c>
      <c r="C4423" s="56" t="s">
        <v>379</v>
      </c>
      <c r="D4423" s="56" t="s">
        <v>426</v>
      </c>
      <c r="E4423" s="2" t="s">
        <v>352</v>
      </c>
      <c r="F4423" s="56" t="s">
        <v>190</v>
      </c>
      <c r="G4423" s="56">
        <v>1</v>
      </c>
      <c r="H4423" s="56">
        <v>15</v>
      </c>
    </row>
    <row r="4424" spans="1:8" x14ac:dyDescent="0.2">
      <c r="A4424" s="56">
        <v>2011</v>
      </c>
      <c r="B4424" s="56">
        <v>9111</v>
      </c>
      <c r="C4424" s="56" t="s">
        <v>392</v>
      </c>
      <c r="D4424" s="56" t="s">
        <v>6473</v>
      </c>
      <c r="E4424" s="2" t="s">
        <v>437</v>
      </c>
      <c r="F4424" s="56" t="s">
        <v>206</v>
      </c>
      <c r="G4424" s="56">
        <v>1</v>
      </c>
      <c r="H4424" s="56">
        <v>16</v>
      </c>
    </row>
    <row r="4425" spans="1:8" x14ac:dyDescent="0.2">
      <c r="A4425" s="56">
        <v>2011</v>
      </c>
      <c r="B4425" s="56">
        <v>9049</v>
      </c>
      <c r="C4425" s="56" t="s">
        <v>442</v>
      </c>
      <c r="D4425" s="56" t="s">
        <v>426</v>
      </c>
      <c r="E4425" s="2" t="s">
        <v>6474</v>
      </c>
      <c r="F4425" s="56" t="s">
        <v>196</v>
      </c>
      <c r="G4425" s="56">
        <v>1</v>
      </c>
      <c r="H4425" s="56">
        <v>17</v>
      </c>
    </row>
    <row r="4426" spans="1:8" x14ac:dyDescent="0.2">
      <c r="A4426" s="56">
        <v>2011</v>
      </c>
      <c r="B4426" s="56">
        <v>9285</v>
      </c>
      <c r="C4426" s="56" t="s">
        <v>404</v>
      </c>
      <c r="D4426" s="56" t="s">
        <v>385</v>
      </c>
      <c r="E4426" s="2" t="s">
        <v>438</v>
      </c>
      <c r="F4426" s="56" t="s">
        <v>221</v>
      </c>
      <c r="G4426" s="56">
        <v>1</v>
      </c>
      <c r="H4426" s="56">
        <v>18</v>
      </c>
    </row>
    <row r="4427" spans="1:8" x14ac:dyDescent="0.2">
      <c r="A4427" s="56">
        <v>2011</v>
      </c>
      <c r="B4427" s="56">
        <v>9130</v>
      </c>
      <c r="C4427" s="56" t="s">
        <v>163</v>
      </c>
      <c r="D4427" s="56" t="s">
        <v>345</v>
      </c>
      <c r="E4427" s="2" t="s">
        <v>320</v>
      </c>
      <c r="F4427" s="56" t="s">
        <v>201</v>
      </c>
      <c r="G4427" s="56">
        <v>2</v>
      </c>
      <c r="H4427" s="56">
        <v>1</v>
      </c>
    </row>
    <row r="4428" spans="1:8" x14ac:dyDescent="0.2">
      <c r="A4428" s="56">
        <v>2011</v>
      </c>
      <c r="B4428" s="56">
        <v>9143</v>
      </c>
      <c r="C4428" s="56" t="s">
        <v>386</v>
      </c>
      <c r="D4428" s="56" t="s">
        <v>6475</v>
      </c>
      <c r="E4428" s="2" t="s">
        <v>6476</v>
      </c>
      <c r="F4428" s="56" t="s">
        <v>209</v>
      </c>
      <c r="G4428" s="56">
        <v>2</v>
      </c>
      <c r="H4428" s="56">
        <v>2</v>
      </c>
    </row>
    <row r="4429" spans="1:8" x14ac:dyDescent="0.2">
      <c r="A4429" s="56">
        <v>2011</v>
      </c>
      <c r="B4429" s="56">
        <v>9164</v>
      </c>
      <c r="C4429" s="56" t="s">
        <v>295</v>
      </c>
      <c r="D4429" s="56" t="s">
        <v>6477</v>
      </c>
      <c r="E4429" s="2" t="s">
        <v>6478</v>
      </c>
      <c r="F4429" s="56" t="s">
        <v>211</v>
      </c>
      <c r="G4429" s="56">
        <v>2</v>
      </c>
      <c r="H4429" s="56">
        <v>3</v>
      </c>
    </row>
    <row r="4430" spans="1:8" x14ac:dyDescent="0.2">
      <c r="A4430" s="56">
        <v>2011</v>
      </c>
      <c r="B4430" s="56">
        <v>9289</v>
      </c>
      <c r="C4430" s="56" t="s">
        <v>422</v>
      </c>
      <c r="D4430" s="56" t="s">
        <v>424</v>
      </c>
      <c r="E4430" s="2" t="s">
        <v>3795</v>
      </c>
      <c r="F4430" s="56" t="s">
        <v>221</v>
      </c>
      <c r="G4430" s="56">
        <v>2</v>
      </c>
      <c r="H4430" s="56">
        <v>4</v>
      </c>
    </row>
    <row r="4431" spans="1:8" x14ac:dyDescent="0.2">
      <c r="A4431" s="56">
        <v>2011</v>
      </c>
      <c r="B4431" s="56">
        <v>9012</v>
      </c>
      <c r="C4431" s="56" t="s">
        <v>295</v>
      </c>
      <c r="D4431" s="56" t="s">
        <v>6479</v>
      </c>
      <c r="E4431" s="2" t="s">
        <v>240</v>
      </c>
      <c r="F4431" s="56" t="s">
        <v>198</v>
      </c>
      <c r="G4431" s="56">
        <v>2</v>
      </c>
      <c r="H4431" s="56">
        <v>5</v>
      </c>
    </row>
    <row r="4432" spans="1:8" x14ac:dyDescent="0.2">
      <c r="A4432" s="56">
        <v>2011</v>
      </c>
      <c r="B4432" s="56">
        <v>9149</v>
      </c>
      <c r="C4432" s="56" t="s">
        <v>516</v>
      </c>
      <c r="D4432" s="56" t="s">
        <v>6480</v>
      </c>
      <c r="E4432" s="2" t="s">
        <v>6481</v>
      </c>
      <c r="F4432" s="56" t="s">
        <v>209</v>
      </c>
      <c r="G4432" s="56">
        <v>2</v>
      </c>
      <c r="H4432" s="56">
        <v>6</v>
      </c>
    </row>
    <row r="4433" spans="1:8" x14ac:dyDescent="0.2">
      <c r="A4433" s="56">
        <v>2011</v>
      </c>
      <c r="B4433" s="56">
        <v>9033</v>
      </c>
      <c r="C4433" s="56" t="s">
        <v>386</v>
      </c>
      <c r="D4433" s="56" t="s">
        <v>436</v>
      </c>
      <c r="E4433" s="2" t="s">
        <v>3523</v>
      </c>
      <c r="F4433" s="56" t="s">
        <v>196</v>
      </c>
      <c r="G4433" s="56">
        <v>2</v>
      </c>
      <c r="H4433" s="56">
        <v>7</v>
      </c>
    </row>
    <row r="4434" spans="1:8" x14ac:dyDescent="0.2">
      <c r="A4434" s="56">
        <v>2011</v>
      </c>
      <c r="B4434" s="56">
        <v>9162</v>
      </c>
      <c r="C4434" s="56" t="s">
        <v>409</v>
      </c>
      <c r="D4434" s="56" t="s">
        <v>225</v>
      </c>
      <c r="E4434" s="2" t="s">
        <v>6482</v>
      </c>
      <c r="F4434" s="56" t="s">
        <v>211</v>
      </c>
      <c r="G4434" s="56">
        <v>2</v>
      </c>
      <c r="H4434" s="56">
        <v>8</v>
      </c>
    </row>
    <row r="4435" spans="1:8" x14ac:dyDescent="0.2">
      <c r="A4435" s="56">
        <v>2011</v>
      </c>
      <c r="B4435" s="56">
        <v>9139</v>
      </c>
      <c r="C4435" s="56" t="s">
        <v>400</v>
      </c>
      <c r="D4435" s="56" t="s">
        <v>318</v>
      </c>
      <c r="E4435" s="2" t="s">
        <v>6483</v>
      </c>
      <c r="F4435" s="56" t="s">
        <v>209</v>
      </c>
      <c r="G4435" s="56">
        <v>2</v>
      </c>
      <c r="H4435" s="56">
        <v>9</v>
      </c>
    </row>
    <row r="4436" spans="1:8" x14ac:dyDescent="0.2">
      <c r="A4436" s="56">
        <v>2011</v>
      </c>
      <c r="B4436" s="56">
        <v>9198</v>
      </c>
      <c r="C4436" s="56" t="s">
        <v>243</v>
      </c>
      <c r="D4436" s="56" t="s">
        <v>218</v>
      </c>
      <c r="E4436" s="2" t="s">
        <v>5786</v>
      </c>
      <c r="F4436" s="56" t="s">
        <v>212</v>
      </c>
      <c r="G4436" s="56">
        <v>2</v>
      </c>
      <c r="H4436" s="56">
        <v>10</v>
      </c>
    </row>
    <row r="4437" spans="1:8" x14ac:dyDescent="0.2">
      <c r="A4437" s="56">
        <v>2011</v>
      </c>
      <c r="B4437" s="56">
        <v>9138</v>
      </c>
      <c r="C4437" s="56" t="s">
        <v>1319</v>
      </c>
      <c r="D4437" s="56" t="s">
        <v>213</v>
      </c>
      <c r="E4437" s="2" t="s">
        <v>6484</v>
      </c>
      <c r="F4437" s="56" t="s">
        <v>209</v>
      </c>
      <c r="G4437" s="56">
        <v>2</v>
      </c>
      <c r="H4437" s="56">
        <v>11</v>
      </c>
    </row>
    <row r="4438" spans="1:8" x14ac:dyDescent="0.2">
      <c r="A4438" s="56">
        <v>2011</v>
      </c>
      <c r="B4438" s="56">
        <v>9211</v>
      </c>
      <c r="C4438" s="56" t="s">
        <v>295</v>
      </c>
      <c r="D4438" s="56" t="s">
        <v>6485</v>
      </c>
      <c r="E4438" s="2" t="s">
        <v>6486</v>
      </c>
      <c r="F4438" s="56" t="s">
        <v>212</v>
      </c>
      <c r="G4438" s="56">
        <v>2</v>
      </c>
      <c r="H4438" s="56">
        <v>12</v>
      </c>
    </row>
    <row r="4439" spans="1:8" x14ac:dyDescent="0.2">
      <c r="A4439" s="56">
        <v>2011</v>
      </c>
      <c r="B4439" s="56">
        <v>9327</v>
      </c>
      <c r="C4439" s="56" t="s">
        <v>516</v>
      </c>
      <c r="D4439" s="56" t="s">
        <v>388</v>
      </c>
      <c r="E4439" s="2" t="s">
        <v>6487</v>
      </c>
      <c r="F4439" s="56" t="s">
        <v>217</v>
      </c>
      <c r="G4439" s="56">
        <v>2</v>
      </c>
      <c r="H4439" s="56">
        <v>13</v>
      </c>
    </row>
    <row r="4440" spans="1:8" x14ac:dyDescent="0.2">
      <c r="A4440" s="56">
        <v>2011</v>
      </c>
      <c r="B4440" s="56">
        <v>9205</v>
      </c>
      <c r="C4440" s="56" t="s">
        <v>187</v>
      </c>
      <c r="D4440" s="56" t="s">
        <v>5103</v>
      </c>
      <c r="E4440" s="2" t="s">
        <v>3042</v>
      </c>
      <c r="F4440" s="56" t="s">
        <v>212</v>
      </c>
      <c r="G4440" s="56">
        <v>2</v>
      </c>
      <c r="H4440" s="56">
        <v>14</v>
      </c>
    </row>
    <row r="4441" spans="1:8" x14ac:dyDescent="0.2">
      <c r="A4441" s="56">
        <v>2011</v>
      </c>
      <c r="B4441" s="56">
        <v>9322</v>
      </c>
      <c r="C4441" s="56" t="s">
        <v>386</v>
      </c>
      <c r="D4441" s="56" t="s">
        <v>4032</v>
      </c>
      <c r="E4441" s="2" t="s">
        <v>3471</v>
      </c>
      <c r="F4441" s="56" t="s">
        <v>217</v>
      </c>
      <c r="G4441" s="56">
        <v>2</v>
      </c>
      <c r="H4441" s="56">
        <v>15</v>
      </c>
    </row>
    <row r="4442" spans="1:8" x14ac:dyDescent="0.2">
      <c r="A4442" s="56">
        <v>2011</v>
      </c>
      <c r="B4442" s="56">
        <v>9037</v>
      </c>
      <c r="C4442" s="56" t="s">
        <v>392</v>
      </c>
      <c r="D4442" s="56" t="s">
        <v>265</v>
      </c>
      <c r="E4442" s="2" t="s">
        <v>3795</v>
      </c>
      <c r="F4442" s="56" t="s">
        <v>196</v>
      </c>
      <c r="G4442" s="56">
        <v>2</v>
      </c>
      <c r="H4442" s="56">
        <v>16</v>
      </c>
    </row>
    <row r="4443" spans="1:8" x14ac:dyDescent="0.2">
      <c r="A4443" s="56">
        <v>2011</v>
      </c>
      <c r="B4443" s="56">
        <v>8962</v>
      </c>
      <c r="C4443" s="56" t="s">
        <v>319</v>
      </c>
      <c r="D4443" s="56" t="s">
        <v>6488</v>
      </c>
      <c r="E4443" s="2" t="s">
        <v>430</v>
      </c>
      <c r="F4443" s="56" t="s">
        <v>190</v>
      </c>
      <c r="G4443" s="56">
        <v>2</v>
      </c>
      <c r="H4443" s="56">
        <v>17</v>
      </c>
    </row>
    <row r="4444" spans="1:8" x14ac:dyDescent="0.2">
      <c r="A4444" s="56">
        <v>2011</v>
      </c>
      <c r="B4444" s="56">
        <v>9042</v>
      </c>
      <c r="C4444" s="56" t="s">
        <v>386</v>
      </c>
      <c r="D4444" s="56" t="s">
        <v>6489</v>
      </c>
      <c r="E4444" s="2" t="s">
        <v>3704</v>
      </c>
      <c r="F4444" s="56" t="s">
        <v>196</v>
      </c>
      <c r="G4444" s="56">
        <v>2</v>
      </c>
      <c r="H4444" s="56">
        <v>18</v>
      </c>
    </row>
    <row r="4445" spans="1:8" x14ac:dyDescent="0.2">
      <c r="A4445" s="56">
        <v>2011</v>
      </c>
      <c r="B4445" s="56">
        <v>9203</v>
      </c>
      <c r="C4445" s="56" t="s">
        <v>163</v>
      </c>
      <c r="D4445" s="56" t="s">
        <v>6490</v>
      </c>
      <c r="E4445" s="2" t="s">
        <v>3174</v>
      </c>
      <c r="F4445" s="56" t="s">
        <v>212</v>
      </c>
      <c r="G4445" s="56">
        <v>3</v>
      </c>
      <c r="H4445" s="56">
        <v>1</v>
      </c>
    </row>
    <row r="4446" spans="1:8" x14ac:dyDescent="0.2">
      <c r="A4446" s="56">
        <v>2011</v>
      </c>
      <c r="B4446" s="56">
        <v>9294</v>
      </c>
      <c r="C4446" s="56" t="s">
        <v>256</v>
      </c>
      <c r="D4446" s="56" t="s">
        <v>6311</v>
      </c>
      <c r="E4446" s="2" t="s">
        <v>3713</v>
      </c>
      <c r="F4446" s="56" t="s">
        <v>221</v>
      </c>
      <c r="G4446" s="56">
        <v>3</v>
      </c>
      <c r="H4446" s="56">
        <v>2</v>
      </c>
    </row>
    <row r="4447" spans="1:8" x14ac:dyDescent="0.2">
      <c r="A4447" s="56">
        <v>2011</v>
      </c>
      <c r="B4447" s="56">
        <v>9326</v>
      </c>
      <c r="C4447" s="56" t="s">
        <v>442</v>
      </c>
      <c r="D4447" s="56" t="s">
        <v>6491</v>
      </c>
      <c r="E4447" s="2" t="s">
        <v>4000</v>
      </c>
      <c r="F4447" s="56" t="s">
        <v>217</v>
      </c>
      <c r="G4447" s="56">
        <v>3</v>
      </c>
      <c r="H4447" s="56">
        <v>3</v>
      </c>
    </row>
    <row r="4448" spans="1:8" x14ac:dyDescent="0.2">
      <c r="A4448" s="56">
        <v>2011</v>
      </c>
      <c r="B4448" s="56">
        <v>9325</v>
      </c>
      <c r="C4448" s="56" t="s">
        <v>422</v>
      </c>
      <c r="D4448" s="56" t="s">
        <v>364</v>
      </c>
      <c r="E4448" s="2" t="s">
        <v>210</v>
      </c>
      <c r="F4448" s="56" t="s">
        <v>217</v>
      </c>
      <c r="G4448" s="56">
        <v>3</v>
      </c>
      <c r="H4448" s="56">
        <v>4</v>
      </c>
    </row>
    <row r="4449" spans="1:8" x14ac:dyDescent="0.2">
      <c r="A4449" s="56">
        <v>2011</v>
      </c>
      <c r="B4449" s="56">
        <v>9110</v>
      </c>
      <c r="C4449" s="56" t="s">
        <v>404</v>
      </c>
      <c r="D4449" s="56" t="s">
        <v>6492</v>
      </c>
      <c r="E4449" s="2" t="s">
        <v>6493</v>
      </c>
      <c r="F4449" s="56" t="s">
        <v>206</v>
      </c>
      <c r="G4449" s="56">
        <v>3</v>
      </c>
      <c r="H4449" s="56">
        <v>5</v>
      </c>
    </row>
    <row r="4450" spans="1:8" x14ac:dyDescent="0.2">
      <c r="A4450" s="56">
        <v>2011</v>
      </c>
      <c r="B4450" s="56">
        <v>9050</v>
      </c>
      <c r="C4450" s="56" t="s">
        <v>397</v>
      </c>
      <c r="D4450" s="56" t="s">
        <v>331</v>
      </c>
      <c r="E4450" s="2" t="s">
        <v>252</v>
      </c>
      <c r="F4450" s="56" t="s">
        <v>196</v>
      </c>
      <c r="G4450" s="56">
        <v>3</v>
      </c>
      <c r="H4450" s="56">
        <v>6</v>
      </c>
    </row>
    <row r="4451" spans="1:8" x14ac:dyDescent="0.2">
      <c r="A4451" s="56">
        <v>2011</v>
      </c>
      <c r="B4451" s="56">
        <v>9158</v>
      </c>
      <c r="C4451" s="56" t="s">
        <v>514</v>
      </c>
      <c r="D4451" s="56" t="s">
        <v>6494</v>
      </c>
      <c r="E4451" s="2" t="s">
        <v>6495</v>
      </c>
      <c r="F4451" s="56" t="s">
        <v>211</v>
      </c>
      <c r="G4451" s="56">
        <v>3</v>
      </c>
      <c r="H4451" s="56">
        <v>7</v>
      </c>
    </row>
    <row r="4452" spans="1:8" x14ac:dyDescent="0.2">
      <c r="A4452" s="56">
        <v>2011</v>
      </c>
      <c r="B4452" s="56">
        <v>9119</v>
      </c>
      <c r="C4452" s="56" t="s">
        <v>409</v>
      </c>
      <c r="D4452" s="56" t="s">
        <v>227</v>
      </c>
      <c r="E4452" s="2" t="s">
        <v>6496</v>
      </c>
      <c r="F4452" s="56" t="s">
        <v>206</v>
      </c>
      <c r="G4452" s="56">
        <v>3</v>
      </c>
      <c r="H4452" s="56">
        <v>8</v>
      </c>
    </row>
    <row r="4453" spans="1:8" x14ac:dyDescent="0.2">
      <c r="A4453" s="56">
        <v>2011</v>
      </c>
      <c r="B4453" s="56">
        <v>9032</v>
      </c>
      <c r="C4453" s="56" t="s">
        <v>400</v>
      </c>
      <c r="D4453" s="56" t="s">
        <v>244</v>
      </c>
      <c r="E4453" s="2" t="s">
        <v>6497</v>
      </c>
      <c r="F4453" s="56" t="s">
        <v>196</v>
      </c>
      <c r="G4453" s="56">
        <v>3</v>
      </c>
      <c r="H4453" s="56">
        <v>9</v>
      </c>
    </row>
    <row r="4454" spans="1:8" x14ac:dyDescent="0.2">
      <c r="A4454" s="56">
        <v>2011</v>
      </c>
      <c r="B4454" s="56">
        <v>9081</v>
      </c>
      <c r="C4454" s="56" t="s">
        <v>243</v>
      </c>
      <c r="D4454" s="56" t="s">
        <v>229</v>
      </c>
      <c r="E4454" s="2" t="s">
        <v>269</v>
      </c>
      <c r="F4454" s="56" t="s">
        <v>199</v>
      </c>
      <c r="G4454" s="56">
        <v>3</v>
      </c>
      <c r="H4454" s="56">
        <v>10</v>
      </c>
    </row>
    <row r="4455" spans="1:8" x14ac:dyDescent="0.2">
      <c r="A4455" s="56">
        <v>2011</v>
      </c>
      <c r="B4455" s="56">
        <v>9297</v>
      </c>
      <c r="C4455" s="56" t="s">
        <v>1319</v>
      </c>
      <c r="D4455" s="56" t="s">
        <v>234</v>
      </c>
      <c r="E4455" s="2" t="s">
        <v>3811</v>
      </c>
      <c r="F4455" s="56" t="s">
        <v>221</v>
      </c>
      <c r="G4455" s="56">
        <v>3</v>
      </c>
      <c r="H4455" s="56">
        <v>11</v>
      </c>
    </row>
    <row r="4456" spans="1:8" x14ac:dyDescent="0.2">
      <c r="A4456" s="56">
        <v>2011</v>
      </c>
      <c r="B4456" s="56">
        <v>9366</v>
      </c>
      <c r="C4456" s="56" t="s">
        <v>379</v>
      </c>
      <c r="D4456" s="56" t="s">
        <v>5916</v>
      </c>
      <c r="E4456" s="2" t="s">
        <v>435</v>
      </c>
      <c r="F4456" s="56" t="s">
        <v>224</v>
      </c>
      <c r="G4456" s="56">
        <v>3</v>
      </c>
      <c r="H4456" s="56">
        <v>12</v>
      </c>
    </row>
    <row r="4457" spans="1:8" x14ac:dyDescent="0.2">
      <c r="A4457" s="56">
        <v>2011</v>
      </c>
      <c r="B4457" s="56">
        <v>9192</v>
      </c>
      <c r="C4457" s="56" t="s">
        <v>379</v>
      </c>
      <c r="D4457" s="56" t="s">
        <v>389</v>
      </c>
      <c r="E4457" s="2" t="s">
        <v>6498</v>
      </c>
      <c r="F4457" s="56" t="s">
        <v>212</v>
      </c>
      <c r="G4457" s="56">
        <v>3</v>
      </c>
      <c r="H4457" s="56">
        <v>13</v>
      </c>
    </row>
    <row r="4458" spans="1:8" x14ac:dyDescent="0.2">
      <c r="A4458" s="56">
        <v>2011</v>
      </c>
      <c r="B4458" s="56">
        <v>9011</v>
      </c>
      <c r="C4458" s="56" t="s">
        <v>187</v>
      </c>
      <c r="D4458" s="56" t="s">
        <v>378</v>
      </c>
      <c r="E4458" s="2" t="s">
        <v>6499</v>
      </c>
      <c r="F4458" s="56" t="s">
        <v>198</v>
      </c>
      <c r="G4458" s="56">
        <v>3</v>
      </c>
      <c r="H4458" s="56">
        <v>14</v>
      </c>
    </row>
    <row r="4459" spans="1:8" x14ac:dyDescent="0.2">
      <c r="A4459" s="56">
        <v>2011</v>
      </c>
      <c r="B4459" s="56">
        <v>9319</v>
      </c>
      <c r="C4459" s="56" t="s">
        <v>379</v>
      </c>
      <c r="D4459" s="56" t="s">
        <v>373</v>
      </c>
      <c r="E4459" s="2" t="s">
        <v>6500</v>
      </c>
      <c r="F4459" s="56" t="s">
        <v>217</v>
      </c>
      <c r="G4459" s="56">
        <v>3</v>
      </c>
      <c r="H4459" s="56">
        <v>15</v>
      </c>
    </row>
    <row r="4460" spans="1:8" x14ac:dyDescent="0.2">
      <c r="A4460" s="56">
        <v>2011</v>
      </c>
      <c r="B4460" s="56">
        <v>9117</v>
      </c>
      <c r="C4460" s="56" t="s">
        <v>392</v>
      </c>
      <c r="D4460" s="56" t="s">
        <v>306</v>
      </c>
      <c r="E4460" s="2" t="s">
        <v>309</v>
      </c>
      <c r="F4460" s="56" t="s">
        <v>206</v>
      </c>
      <c r="G4460" s="56">
        <v>3</v>
      </c>
      <c r="H4460" s="56">
        <v>16</v>
      </c>
    </row>
    <row r="4461" spans="1:8" x14ac:dyDescent="0.2">
      <c r="A4461" s="56">
        <v>2011</v>
      </c>
      <c r="B4461" s="56">
        <v>9009</v>
      </c>
      <c r="C4461" s="56" t="s">
        <v>319</v>
      </c>
      <c r="D4461" s="56" t="s">
        <v>301</v>
      </c>
      <c r="E4461" s="2" t="s">
        <v>6501</v>
      </c>
      <c r="F4461" s="56" t="s">
        <v>198</v>
      </c>
      <c r="G4461" s="56">
        <v>3</v>
      </c>
      <c r="H4461" s="56">
        <v>17</v>
      </c>
    </row>
    <row r="4462" spans="1:8" x14ac:dyDescent="0.2">
      <c r="A4462" s="56">
        <v>2011</v>
      </c>
      <c r="B4462" s="56">
        <v>9193</v>
      </c>
      <c r="C4462" s="56" t="s">
        <v>379</v>
      </c>
      <c r="D4462" s="56" t="s">
        <v>189</v>
      </c>
      <c r="E4462" s="2" t="s">
        <v>232</v>
      </c>
      <c r="F4462" s="56" t="s">
        <v>212</v>
      </c>
      <c r="G4462" s="56">
        <v>3</v>
      </c>
      <c r="H4462" s="56">
        <v>18</v>
      </c>
    </row>
    <row r="4463" spans="1:8" x14ac:dyDescent="0.2">
      <c r="A4463" s="56">
        <v>2011</v>
      </c>
      <c r="B4463" s="56">
        <v>8926</v>
      </c>
      <c r="C4463" s="56" t="s">
        <v>163</v>
      </c>
      <c r="D4463" s="56" t="s">
        <v>3798</v>
      </c>
      <c r="E4463" s="2" t="s">
        <v>2865</v>
      </c>
      <c r="F4463" s="56" t="s">
        <v>188</v>
      </c>
      <c r="G4463" s="56">
        <v>4</v>
      </c>
      <c r="H4463" s="56">
        <v>1</v>
      </c>
    </row>
    <row r="4464" spans="1:8" x14ac:dyDescent="0.2">
      <c r="A4464" s="56">
        <v>2011</v>
      </c>
      <c r="B4464" s="56">
        <v>9089</v>
      </c>
      <c r="C4464" s="56" t="s">
        <v>514</v>
      </c>
      <c r="D4464" s="56" t="s">
        <v>318</v>
      </c>
      <c r="E4464" s="2" t="s">
        <v>6502</v>
      </c>
      <c r="F4464" s="56" t="s">
        <v>199</v>
      </c>
      <c r="G4464" s="56">
        <v>4</v>
      </c>
      <c r="H4464" s="56">
        <v>2</v>
      </c>
    </row>
    <row r="4465" spans="1:8" x14ac:dyDescent="0.2">
      <c r="A4465" s="56">
        <v>2011</v>
      </c>
      <c r="B4465" s="56">
        <v>9086</v>
      </c>
      <c r="C4465" s="56" t="s">
        <v>442</v>
      </c>
      <c r="D4465" s="56" t="s">
        <v>3883</v>
      </c>
      <c r="E4465" s="2" t="s">
        <v>6503</v>
      </c>
      <c r="F4465" s="56" t="s">
        <v>199</v>
      </c>
      <c r="G4465" s="56">
        <v>4</v>
      </c>
      <c r="H4465" s="56">
        <v>3</v>
      </c>
    </row>
    <row r="4466" spans="1:8" x14ac:dyDescent="0.2">
      <c r="A4466" s="56">
        <v>2011</v>
      </c>
      <c r="B4466" s="56">
        <v>8984</v>
      </c>
      <c r="C4466" s="56" t="s">
        <v>422</v>
      </c>
      <c r="D4466" s="56" t="s">
        <v>329</v>
      </c>
      <c r="E4466" s="2" t="s">
        <v>2026</v>
      </c>
      <c r="F4466" s="56" t="s">
        <v>193</v>
      </c>
      <c r="G4466" s="56">
        <v>4</v>
      </c>
      <c r="H4466" s="56">
        <v>4</v>
      </c>
    </row>
    <row r="4467" spans="1:8" x14ac:dyDescent="0.2">
      <c r="A4467" s="56">
        <v>2011</v>
      </c>
      <c r="B4467" s="56">
        <v>9125</v>
      </c>
      <c r="C4467" s="56" t="s">
        <v>295</v>
      </c>
      <c r="D4467" s="56" t="s">
        <v>229</v>
      </c>
      <c r="E4467" s="2" t="s">
        <v>6504</v>
      </c>
      <c r="F4467" s="56" t="s">
        <v>201</v>
      </c>
      <c r="G4467" s="56">
        <v>4</v>
      </c>
      <c r="H4467" s="56">
        <v>5</v>
      </c>
    </row>
    <row r="4468" spans="1:8" x14ac:dyDescent="0.2">
      <c r="A4468" s="56">
        <v>2011</v>
      </c>
      <c r="B4468" s="56">
        <v>9210</v>
      </c>
      <c r="C4468" s="56" t="s">
        <v>514</v>
      </c>
      <c r="D4468" s="56" t="s">
        <v>6505</v>
      </c>
      <c r="E4468" s="2" t="s">
        <v>358</v>
      </c>
      <c r="F4468" s="56" t="s">
        <v>212</v>
      </c>
      <c r="G4468" s="56">
        <v>4</v>
      </c>
      <c r="H4468" s="56">
        <v>6</v>
      </c>
    </row>
    <row r="4469" spans="1:8" x14ac:dyDescent="0.2">
      <c r="A4469" s="56">
        <v>2011</v>
      </c>
      <c r="B4469" s="56">
        <v>9045</v>
      </c>
      <c r="C4469" s="56" t="s">
        <v>514</v>
      </c>
      <c r="D4469" s="56" t="s">
        <v>268</v>
      </c>
      <c r="E4469" s="2" t="s">
        <v>358</v>
      </c>
      <c r="F4469" s="56" t="s">
        <v>196</v>
      </c>
      <c r="G4469" s="56">
        <v>4</v>
      </c>
      <c r="H4469" s="56">
        <v>7</v>
      </c>
    </row>
    <row r="4470" spans="1:8" x14ac:dyDescent="0.2">
      <c r="A4470" s="56">
        <v>2011</v>
      </c>
      <c r="B4470" s="56">
        <v>8988</v>
      </c>
      <c r="C4470" s="56" t="s">
        <v>409</v>
      </c>
      <c r="D4470" s="56" t="s">
        <v>214</v>
      </c>
      <c r="E4470" s="2" t="s">
        <v>4389</v>
      </c>
      <c r="F4470" s="56" t="s">
        <v>193</v>
      </c>
      <c r="G4470" s="56">
        <v>4</v>
      </c>
      <c r="H4470" s="56">
        <v>8</v>
      </c>
    </row>
    <row r="4471" spans="1:8" x14ac:dyDescent="0.2">
      <c r="A4471" s="56">
        <v>2011</v>
      </c>
      <c r="B4471" s="56">
        <v>9108</v>
      </c>
      <c r="C4471" s="56" t="s">
        <v>400</v>
      </c>
      <c r="D4471" s="56" t="s">
        <v>5761</v>
      </c>
      <c r="E4471" s="2" t="s">
        <v>433</v>
      </c>
      <c r="F4471" s="56" t="s">
        <v>206</v>
      </c>
      <c r="G4471" s="56">
        <v>4</v>
      </c>
      <c r="H4471" s="56">
        <v>9</v>
      </c>
    </row>
    <row r="4472" spans="1:8" x14ac:dyDescent="0.2">
      <c r="A4472" s="56">
        <v>2011</v>
      </c>
      <c r="B4472" s="56">
        <v>8955</v>
      </c>
      <c r="C4472" s="56" t="s">
        <v>243</v>
      </c>
      <c r="D4472" s="56" t="s">
        <v>146</v>
      </c>
      <c r="E4472" s="2" t="s">
        <v>545</v>
      </c>
      <c r="F4472" s="56" t="s">
        <v>190</v>
      </c>
      <c r="G4472" s="56">
        <v>4</v>
      </c>
      <c r="H4472" s="56">
        <v>10</v>
      </c>
    </row>
    <row r="4473" spans="1:8" x14ac:dyDescent="0.2">
      <c r="A4473" s="56">
        <v>2011</v>
      </c>
      <c r="B4473" s="56">
        <v>9109</v>
      </c>
      <c r="C4473" s="56" t="s">
        <v>1319</v>
      </c>
      <c r="D4473" s="56" t="s">
        <v>5056</v>
      </c>
      <c r="E4473" s="2" t="s">
        <v>433</v>
      </c>
      <c r="F4473" s="56" t="s">
        <v>206</v>
      </c>
      <c r="G4473" s="56">
        <v>4</v>
      </c>
      <c r="H4473" s="56">
        <v>11</v>
      </c>
    </row>
    <row r="4474" spans="1:8" x14ac:dyDescent="0.2">
      <c r="A4474" s="56">
        <v>2011</v>
      </c>
      <c r="B4474" s="56">
        <v>9017</v>
      </c>
      <c r="C4474" s="56" t="s">
        <v>516</v>
      </c>
      <c r="D4474" s="56" t="s">
        <v>354</v>
      </c>
      <c r="E4474" s="2" t="s">
        <v>6506</v>
      </c>
      <c r="F4474" s="56" t="s">
        <v>198</v>
      </c>
      <c r="G4474" s="56">
        <v>4</v>
      </c>
      <c r="H4474" s="56">
        <v>12</v>
      </c>
    </row>
    <row r="4475" spans="1:8" x14ac:dyDescent="0.2">
      <c r="A4475" s="56">
        <v>2011</v>
      </c>
      <c r="B4475" s="56">
        <v>9006</v>
      </c>
      <c r="C4475" s="56" t="s">
        <v>442</v>
      </c>
      <c r="D4475" s="56" t="s">
        <v>429</v>
      </c>
      <c r="E4475" s="2" t="s">
        <v>428</v>
      </c>
      <c r="F4475" s="56" t="s">
        <v>198</v>
      </c>
      <c r="G4475" s="56">
        <v>4</v>
      </c>
      <c r="H4475" s="56">
        <v>13</v>
      </c>
    </row>
    <row r="4476" spans="1:8" x14ac:dyDescent="0.2">
      <c r="A4476" s="56">
        <v>2011</v>
      </c>
      <c r="B4476" s="56">
        <v>9165</v>
      </c>
      <c r="C4476" s="56" t="s">
        <v>187</v>
      </c>
      <c r="D4476" s="56" t="s">
        <v>6507</v>
      </c>
      <c r="E4476" s="2" t="s">
        <v>6508</v>
      </c>
      <c r="F4476" s="56" t="s">
        <v>211</v>
      </c>
      <c r="G4476" s="56">
        <v>4</v>
      </c>
      <c r="H4476" s="56">
        <v>14</v>
      </c>
    </row>
    <row r="4477" spans="1:8" x14ac:dyDescent="0.2">
      <c r="A4477" s="56">
        <v>2011</v>
      </c>
      <c r="B4477" s="56">
        <v>9292</v>
      </c>
      <c r="C4477" s="56" t="s">
        <v>397</v>
      </c>
      <c r="D4477" s="56" t="s">
        <v>248</v>
      </c>
      <c r="E4477" s="2" t="s">
        <v>6509</v>
      </c>
      <c r="F4477" s="56" t="s">
        <v>221</v>
      </c>
      <c r="G4477" s="56">
        <v>4</v>
      </c>
      <c r="H4477" s="56">
        <v>15</v>
      </c>
    </row>
    <row r="4478" spans="1:8" x14ac:dyDescent="0.2">
      <c r="A4478" s="56">
        <v>2011</v>
      </c>
      <c r="B4478" s="56">
        <v>9048</v>
      </c>
      <c r="C4478" s="56" t="s">
        <v>392</v>
      </c>
      <c r="D4478" s="56" t="s">
        <v>236</v>
      </c>
      <c r="E4478" s="2" t="s">
        <v>210</v>
      </c>
      <c r="F4478" s="56" t="s">
        <v>196</v>
      </c>
      <c r="G4478" s="56">
        <v>4</v>
      </c>
      <c r="H4478" s="56">
        <v>16</v>
      </c>
    </row>
    <row r="4479" spans="1:8" x14ac:dyDescent="0.2">
      <c r="A4479" s="56">
        <v>2011</v>
      </c>
      <c r="B4479" s="56">
        <v>9362</v>
      </c>
      <c r="C4479" s="56" t="s">
        <v>319</v>
      </c>
      <c r="D4479" s="56" t="s">
        <v>364</v>
      </c>
      <c r="E4479" s="2" t="s">
        <v>228</v>
      </c>
      <c r="F4479" s="56" t="s">
        <v>224</v>
      </c>
      <c r="G4479" s="56">
        <v>4</v>
      </c>
      <c r="H4479" s="56">
        <v>17</v>
      </c>
    </row>
    <row r="4480" spans="1:8" x14ac:dyDescent="0.2">
      <c r="A4480" s="56">
        <v>2011</v>
      </c>
      <c r="B4480" s="56">
        <v>9127</v>
      </c>
      <c r="C4480" s="56" t="s">
        <v>404</v>
      </c>
      <c r="D4480" s="56" t="s">
        <v>328</v>
      </c>
      <c r="E4480" s="2" t="s">
        <v>247</v>
      </c>
      <c r="F4480" s="56" t="s">
        <v>201</v>
      </c>
      <c r="G4480" s="56">
        <v>4</v>
      </c>
      <c r="H4480" s="56">
        <v>18</v>
      </c>
    </row>
    <row r="4481" spans="1:8" x14ac:dyDescent="0.2">
      <c r="A4481" s="56">
        <v>2011</v>
      </c>
      <c r="B4481" s="56">
        <v>9160</v>
      </c>
      <c r="C4481" s="56" t="s">
        <v>163</v>
      </c>
      <c r="D4481" s="56" t="s">
        <v>6510</v>
      </c>
      <c r="E4481" s="2" t="s">
        <v>222</v>
      </c>
      <c r="F4481" s="56" t="s">
        <v>211</v>
      </c>
      <c r="G4481" s="56">
        <v>5</v>
      </c>
      <c r="H4481" s="56">
        <v>1</v>
      </c>
    </row>
    <row r="4482" spans="1:8" x14ac:dyDescent="0.2">
      <c r="A4482" s="56">
        <v>2011</v>
      </c>
      <c r="B4482" s="56">
        <v>9146</v>
      </c>
      <c r="C4482" s="56" t="s">
        <v>187</v>
      </c>
      <c r="D4482" s="56" t="s">
        <v>345</v>
      </c>
      <c r="E4482" s="2" t="s">
        <v>6511</v>
      </c>
      <c r="F4482" s="56" t="s">
        <v>209</v>
      </c>
      <c r="G4482" s="56">
        <v>5</v>
      </c>
      <c r="H4482" s="56">
        <v>2</v>
      </c>
    </row>
    <row r="4483" spans="1:8" x14ac:dyDescent="0.2">
      <c r="A4483" s="56">
        <v>2011</v>
      </c>
      <c r="B4483" s="56">
        <v>9295</v>
      </c>
      <c r="C4483" s="56" t="s">
        <v>295</v>
      </c>
      <c r="D4483" s="56" t="s">
        <v>6512</v>
      </c>
      <c r="E4483" s="2" t="s">
        <v>434</v>
      </c>
      <c r="F4483" s="56" t="s">
        <v>221</v>
      </c>
      <c r="G4483" s="56">
        <v>5</v>
      </c>
      <c r="H4483" s="56">
        <v>3</v>
      </c>
    </row>
    <row r="4484" spans="1:8" x14ac:dyDescent="0.2">
      <c r="A4484" s="56">
        <v>2011</v>
      </c>
      <c r="B4484" s="56">
        <v>9323</v>
      </c>
      <c r="C4484" s="56" t="s">
        <v>422</v>
      </c>
      <c r="D4484" s="56" t="s">
        <v>263</v>
      </c>
      <c r="E4484" s="2" t="s">
        <v>6513</v>
      </c>
      <c r="F4484" s="56" t="s">
        <v>217</v>
      </c>
      <c r="G4484" s="56">
        <v>5</v>
      </c>
      <c r="H4484" s="56">
        <v>4</v>
      </c>
    </row>
    <row r="4485" spans="1:8" x14ac:dyDescent="0.2">
      <c r="A4485" s="56">
        <v>2011</v>
      </c>
      <c r="B4485" s="56">
        <v>9283</v>
      </c>
      <c r="C4485" s="56" t="s">
        <v>404</v>
      </c>
      <c r="D4485" s="56" t="s">
        <v>352</v>
      </c>
      <c r="E4485" s="2" t="s">
        <v>351</v>
      </c>
      <c r="F4485" s="56" t="s">
        <v>221</v>
      </c>
      <c r="G4485" s="56">
        <v>5</v>
      </c>
      <c r="H4485" s="56">
        <v>5</v>
      </c>
    </row>
    <row r="4486" spans="1:8" x14ac:dyDescent="0.2">
      <c r="A4486" s="56">
        <v>2011</v>
      </c>
      <c r="B4486" s="56">
        <v>9214</v>
      </c>
      <c r="C4486" s="56" t="s">
        <v>397</v>
      </c>
      <c r="D4486" s="56" t="s">
        <v>3800</v>
      </c>
      <c r="E4486" s="2" t="s">
        <v>6514</v>
      </c>
      <c r="F4486" s="56" t="s">
        <v>212</v>
      </c>
      <c r="G4486" s="56">
        <v>5</v>
      </c>
      <c r="H4486" s="56">
        <v>6</v>
      </c>
    </row>
    <row r="4487" spans="1:8" x14ac:dyDescent="0.2">
      <c r="A4487" s="56">
        <v>2011</v>
      </c>
      <c r="B4487" s="56">
        <v>9368</v>
      </c>
      <c r="C4487" s="56" t="s">
        <v>256</v>
      </c>
      <c r="D4487" s="56" t="s">
        <v>399</v>
      </c>
      <c r="E4487" s="2" t="s">
        <v>6515</v>
      </c>
      <c r="F4487" s="56" t="s">
        <v>224</v>
      </c>
      <c r="G4487" s="56">
        <v>5</v>
      </c>
      <c r="H4487" s="56">
        <v>7</v>
      </c>
    </row>
    <row r="4488" spans="1:8" x14ac:dyDescent="0.2">
      <c r="A4488" s="56">
        <v>2011</v>
      </c>
      <c r="B4488" s="56">
        <v>9216</v>
      </c>
      <c r="C4488" s="56" t="s">
        <v>409</v>
      </c>
      <c r="D4488" s="56" t="s">
        <v>6516</v>
      </c>
      <c r="E4488" s="2" t="s">
        <v>6517</v>
      </c>
      <c r="F4488" s="56" t="s">
        <v>212</v>
      </c>
      <c r="G4488" s="56">
        <v>5</v>
      </c>
      <c r="H4488" s="56">
        <v>8</v>
      </c>
    </row>
    <row r="4489" spans="1:8" x14ac:dyDescent="0.2">
      <c r="A4489" s="56">
        <v>2011</v>
      </c>
      <c r="B4489" s="56">
        <v>9046</v>
      </c>
      <c r="C4489" s="56" t="s">
        <v>400</v>
      </c>
      <c r="D4489" s="56" t="s">
        <v>5261</v>
      </c>
      <c r="E4489" s="2" t="s">
        <v>3928</v>
      </c>
      <c r="F4489" s="56" t="s">
        <v>196</v>
      </c>
      <c r="G4489" s="56">
        <v>5</v>
      </c>
      <c r="H4489" s="56">
        <v>9</v>
      </c>
    </row>
    <row r="4490" spans="1:8" x14ac:dyDescent="0.2">
      <c r="A4490" s="56">
        <v>2011</v>
      </c>
      <c r="B4490" s="56">
        <v>9028</v>
      </c>
      <c r="C4490" s="56" t="s">
        <v>243</v>
      </c>
      <c r="D4490" s="56" t="s">
        <v>262</v>
      </c>
      <c r="E4490" s="2" t="s">
        <v>4058</v>
      </c>
      <c r="F4490" s="56" t="s">
        <v>196</v>
      </c>
      <c r="G4490" s="56">
        <v>5</v>
      </c>
      <c r="H4490" s="56">
        <v>10</v>
      </c>
    </row>
    <row r="4491" spans="1:8" x14ac:dyDescent="0.2">
      <c r="A4491" s="56">
        <v>2011</v>
      </c>
      <c r="B4491" s="56">
        <v>9157</v>
      </c>
      <c r="C4491" s="56" t="s">
        <v>1319</v>
      </c>
      <c r="D4491" s="56" t="s">
        <v>6518</v>
      </c>
      <c r="E4491" s="2" t="s">
        <v>6519</v>
      </c>
      <c r="F4491" s="56" t="s">
        <v>211</v>
      </c>
      <c r="G4491" s="56">
        <v>5</v>
      </c>
      <c r="H4491" s="56">
        <v>11</v>
      </c>
    </row>
    <row r="4492" spans="1:8" x14ac:dyDescent="0.2">
      <c r="A4492" s="56">
        <v>2011</v>
      </c>
      <c r="B4492" s="56">
        <v>9207</v>
      </c>
      <c r="C4492" s="56" t="s">
        <v>514</v>
      </c>
      <c r="D4492" s="56" t="s">
        <v>6520</v>
      </c>
      <c r="E4492" s="2" t="s">
        <v>6521</v>
      </c>
      <c r="F4492" s="56" t="s">
        <v>212</v>
      </c>
      <c r="G4492" s="56">
        <v>5</v>
      </c>
      <c r="H4492" s="56">
        <v>12</v>
      </c>
    </row>
    <row r="4493" spans="1:8" x14ac:dyDescent="0.2">
      <c r="A4493" s="56">
        <v>2011</v>
      </c>
      <c r="B4493" s="56">
        <v>9051</v>
      </c>
      <c r="C4493" s="56" t="s">
        <v>514</v>
      </c>
      <c r="D4493" s="56" t="s">
        <v>5082</v>
      </c>
      <c r="E4493" s="2" t="s">
        <v>252</v>
      </c>
      <c r="F4493" s="56" t="s">
        <v>196</v>
      </c>
      <c r="G4493" s="56">
        <v>5</v>
      </c>
      <c r="H4493" s="56">
        <v>13</v>
      </c>
    </row>
    <row r="4494" spans="1:8" x14ac:dyDescent="0.2">
      <c r="A4494" s="56">
        <v>2011</v>
      </c>
      <c r="B4494" s="56">
        <v>9318</v>
      </c>
      <c r="C4494" s="56" t="s">
        <v>187</v>
      </c>
      <c r="D4494" s="56" t="s">
        <v>6522</v>
      </c>
      <c r="E4494" s="2" t="s">
        <v>446</v>
      </c>
      <c r="F4494" s="56" t="s">
        <v>217</v>
      </c>
      <c r="G4494" s="56">
        <v>5</v>
      </c>
      <c r="H4494" s="56">
        <v>14</v>
      </c>
    </row>
    <row r="4495" spans="1:8" x14ac:dyDescent="0.2">
      <c r="A4495" s="56">
        <v>2011</v>
      </c>
      <c r="B4495" s="56">
        <v>9321</v>
      </c>
      <c r="C4495" s="56" t="s">
        <v>514</v>
      </c>
      <c r="D4495" s="56" t="s">
        <v>2393</v>
      </c>
      <c r="E4495" s="2" t="s">
        <v>6523</v>
      </c>
      <c r="F4495" s="56" t="s">
        <v>217</v>
      </c>
      <c r="G4495" s="56">
        <v>5</v>
      </c>
      <c r="H4495" s="56">
        <v>15</v>
      </c>
    </row>
    <row r="4496" spans="1:8" x14ac:dyDescent="0.2">
      <c r="A4496" s="56">
        <v>2011</v>
      </c>
      <c r="B4496" s="56">
        <v>9107</v>
      </c>
      <c r="C4496" s="56" t="s">
        <v>392</v>
      </c>
      <c r="D4496" s="56" t="s">
        <v>3426</v>
      </c>
      <c r="E4496" s="2" t="s">
        <v>366</v>
      </c>
      <c r="F4496" s="56" t="s">
        <v>206</v>
      </c>
      <c r="G4496" s="56">
        <v>5</v>
      </c>
      <c r="H4496" s="56">
        <v>16</v>
      </c>
    </row>
    <row r="4497" spans="1:8" x14ac:dyDescent="0.2">
      <c r="A4497" s="56">
        <v>2011</v>
      </c>
      <c r="B4497" s="56">
        <v>9136</v>
      </c>
      <c r="C4497" s="56" t="s">
        <v>319</v>
      </c>
      <c r="D4497" s="56" t="s">
        <v>6524</v>
      </c>
      <c r="E4497" s="2" t="s">
        <v>6525</v>
      </c>
      <c r="F4497" s="56" t="s">
        <v>209</v>
      </c>
      <c r="G4497" s="56">
        <v>5</v>
      </c>
      <c r="H4497" s="56">
        <v>17</v>
      </c>
    </row>
    <row r="4498" spans="1:8" x14ac:dyDescent="0.2">
      <c r="A4498" s="56">
        <v>2011</v>
      </c>
      <c r="B4498" s="56">
        <v>9144</v>
      </c>
      <c r="C4498" s="56" t="s">
        <v>295</v>
      </c>
      <c r="D4498" s="56" t="s">
        <v>214</v>
      </c>
      <c r="E4498" s="2" t="s">
        <v>6526</v>
      </c>
      <c r="F4498" s="56" t="s">
        <v>209</v>
      </c>
      <c r="G4498" s="56">
        <v>5</v>
      </c>
      <c r="H4498" s="56">
        <v>18</v>
      </c>
    </row>
    <row r="4499" spans="1:8" x14ac:dyDescent="0.2">
      <c r="A4499" s="56">
        <v>2011</v>
      </c>
      <c r="B4499" s="56">
        <v>9316</v>
      </c>
      <c r="C4499" s="56" t="s">
        <v>163</v>
      </c>
      <c r="D4499" s="56" t="s">
        <v>4314</v>
      </c>
      <c r="E4499" s="2" t="s">
        <v>6527</v>
      </c>
      <c r="F4499" s="56" t="s">
        <v>217</v>
      </c>
      <c r="G4499" s="56">
        <v>6</v>
      </c>
      <c r="H4499" s="56">
        <v>1</v>
      </c>
    </row>
    <row r="4500" spans="1:8" x14ac:dyDescent="0.2">
      <c r="A4500" s="56">
        <v>2011</v>
      </c>
      <c r="B4500" s="56">
        <v>9377</v>
      </c>
      <c r="C4500" s="56" t="s">
        <v>514</v>
      </c>
      <c r="D4500" s="56" t="s">
        <v>3474</v>
      </c>
      <c r="E4500" s="2" t="s">
        <v>4965</v>
      </c>
      <c r="F4500" s="56" t="s">
        <v>226</v>
      </c>
      <c r="G4500" s="56">
        <v>6</v>
      </c>
      <c r="H4500" s="56">
        <v>2</v>
      </c>
    </row>
    <row r="4501" spans="1:8" x14ac:dyDescent="0.2">
      <c r="A4501" s="56">
        <v>2011</v>
      </c>
      <c r="B4501" s="56">
        <v>9293</v>
      </c>
      <c r="C4501" s="56" t="s">
        <v>379</v>
      </c>
      <c r="D4501" s="56" t="s">
        <v>287</v>
      </c>
      <c r="E4501" s="2" t="s">
        <v>240</v>
      </c>
      <c r="F4501" s="56" t="s">
        <v>221</v>
      </c>
      <c r="G4501" s="56">
        <v>6</v>
      </c>
      <c r="H4501" s="56">
        <v>3</v>
      </c>
    </row>
    <row r="4502" spans="1:8" x14ac:dyDescent="0.2">
      <c r="A4502" s="56">
        <v>2011</v>
      </c>
      <c r="B4502" s="56">
        <v>9118</v>
      </c>
      <c r="C4502" s="56" t="s">
        <v>422</v>
      </c>
      <c r="D4502" s="56" t="s">
        <v>378</v>
      </c>
      <c r="E4502" s="2" t="s">
        <v>6528</v>
      </c>
      <c r="F4502" s="56" t="s">
        <v>206</v>
      </c>
      <c r="G4502" s="56">
        <v>6</v>
      </c>
      <c r="H4502" s="56">
        <v>4</v>
      </c>
    </row>
    <row r="4503" spans="1:8" x14ac:dyDescent="0.2">
      <c r="A4503" s="56">
        <v>2011</v>
      </c>
      <c r="B4503" s="56">
        <v>9010</v>
      </c>
      <c r="C4503" s="56" t="s">
        <v>404</v>
      </c>
      <c r="D4503" s="56" t="s">
        <v>200</v>
      </c>
      <c r="E4503" s="2" t="s">
        <v>103</v>
      </c>
      <c r="F4503" s="56" t="s">
        <v>198</v>
      </c>
      <c r="G4503" s="56">
        <v>6</v>
      </c>
      <c r="H4503" s="56">
        <v>5</v>
      </c>
    </row>
    <row r="4504" spans="1:8" x14ac:dyDescent="0.2">
      <c r="A4504" s="56">
        <v>2011</v>
      </c>
      <c r="B4504" s="56">
        <v>9163</v>
      </c>
      <c r="C4504" s="56" t="s">
        <v>397</v>
      </c>
      <c r="D4504" s="56" t="s">
        <v>301</v>
      </c>
      <c r="E4504" s="2" t="s">
        <v>3150</v>
      </c>
      <c r="F4504" s="56" t="s">
        <v>211</v>
      </c>
      <c r="G4504" s="56">
        <v>6</v>
      </c>
      <c r="H4504" s="56">
        <v>6</v>
      </c>
    </row>
    <row r="4505" spans="1:8" x14ac:dyDescent="0.2">
      <c r="A4505" s="56">
        <v>2011</v>
      </c>
      <c r="B4505" s="56">
        <v>9116</v>
      </c>
      <c r="C4505" s="56" t="s">
        <v>295</v>
      </c>
      <c r="D4505" s="56" t="s">
        <v>3562</v>
      </c>
      <c r="E4505" s="2" t="s">
        <v>6529</v>
      </c>
      <c r="F4505" s="56" t="s">
        <v>206</v>
      </c>
      <c r="G4505" s="56">
        <v>6</v>
      </c>
      <c r="H4505" s="56">
        <v>7</v>
      </c>
    </row>
    <row r="4506" spans="1:8" x14ac:dyDescent="0.2">
      <c r="A4506" s="56">
        <v>2011</v>
      </c>
      <c r="B4506" s="56">
        <v>9018</v>
      </c>
      <c r="C4506" s="56" t="s">
        <v>409</v>
      </c>
      <c r="D4506" s="56" t="s">
        <v>3883</v>
      </c>
      <c r="E4506" s="2" t="s">
        <v>233</v>
      </c>
      <c r="F4506" s="56" t="s">
        <v>198</v>
      </c>
      <c r="G4506" s="56">
        <v>6</v>
      </c>
      <c r="H4506" s="56">
        <v>8</v>
      </c>
    </row>
    <row r="4507" spans="1:8" x14ac:dyDescent="0.2">
      <c r="A4507" s="56">
        <v>2011</v>
      </c>
      <c r="B4507" s="56">
        <v>8991</v>
      </c>
      <c r="C4507" s="56" t="s">
        <v>400</v>
      </c>
      <c r="D4507" s="56" t="s">
        <v>301</v>
      </c>
      <c r="E4507" s="2" t="s">
        <v>256</v>
      </c>
      <c r="F4507" s="56" t="s">
        <v>193</v>
      </c>
      <c r="G4507" s="56">
        <v>6</v>
      </c>
      <c r="H4507" s="56">
        <v>9</v>
      </c>
    </row>
    <row r="4508" spans="1:8" x14ac:dyDescent="0.2">
      <c r="A4508" s="56">
        <v>2011</v>
      </c>
      <c r="B4508" s="56">
        <v>9040</v>
      </c>
      <c r="C4508" s="56" t="s">
        <v>243</v>
      </c>
      <c r="D4508" s="56" t="s">
        <v>331</v>
      </c>
      <c r="E4508" s="2" t="s">
        <v>290</v>
      </c>
      <c r="F4508" s="56" t="s">
        <v>196</v>
      </c>
      <c r="G4508" s="56">
        <v>6</v>
      </c>
      <c r="H4508" s="56">
        <v>10</v>
      </c>
    </row>
    <row r="4509" spans="1:8" x14ac:dyDescent="0.2">
      <c r="A4509" s="56">
        <v>2011</v>
      </c>
      <c r="B4509" s="56">
        <v>8987</v>
      </c>
      <c r="C4509" s="56" t="s">
        <v>1319</v>
      </c>
      <c r="D4509" s="56" t="s">
        <v>6530</v>
      </c>
      <c r="E4509" s="2" t="s">
        <v>300</v>
      </c>
      <c r="F4509" s="56" t="s">
        <v>193</v>
      </c>
      <c r="G4509" s="56">
        <v>6</v>
      </c>
      <c r="H4509" s="56">
        <v>11</v>
      </c>
    </row>
    <row r="4510" spans="1:8" x14ac:dyDescent="0.2">
      <c r="A4510" s="56">
        <v>2011</v>
      </c>
      <c r="B4510" s="56">
        <v>9290</v>
      </c>
      <c r="C4510" s="56" t="s">
        <v>442</v>
      </c>
      <c r="D4510" s="56" t="s">
        <v>424</v>
      </c>
      <c r="E4510" s="2" t="s">
        <v>2680</v>
      </c>
      <c r="F4510" s="56" t="s">
        <v>221</v>
      </c>
      <c r="G4510" s="56">
        <v>6</v>
      </c>
      <c r="H4510" s="56">
        <v>12</v>
      </c>
    </row>
    <row r="4511" spans="1:8" x14ac:dyDescent="0.2">
      <c r="A4511" s="56">
        <v>2011</v>
      </c>
      <c r="B4511" s="56">
        <v>8959</v>
      </c>
      <c r="C4511" s="56" t="s">
        <v>295</v>
      </c>
      <c r="D4511" s="56" t="s">
        <v>6531</v>
      </c>
      <c r="E4511" s="2" t="s">
        <v>6532</v>
      </c>
      <c r="F4511" s="56" t="s">
        <v>190</v>
      </c>
      <c r="G4511" s="56">
        <v>6</v>
      </c>
      <c r="H4511" s="56">
        <v>13</v>
      </c>
    </row>
    <row r="4512" spans="1:8" x14ac:dyDescent="0.2">
      <c r="A4512" s="56">
        <v>2011</v>
      </c>
      <c r="B4512" s="56">
        <v>8957</v>
      </c>
      <c r="C4512" s="56" t="s">
        <v>187</v>
      </c>
      <c r="D4512" s="56" t="s">
        <v>3367</v>
      </c>
      <c r="E4512" s="2" t="s">
        <v>6533</v>
      </c>
      <c r="F4512" s="56" t="s">
        <v>190</v>
      </c>
      <c r="G4512" s="56">
        <v>6</v>
      </c>
      <c r="H4512" s="56">
        <v>14</v>
      </c>
    </row>
    <row r="4513" spans="1:8" x14ac:dyDescent="0.2">
      <c r="A4513" s="56">
        <v>2011</v>
      </c>
      <c r="B4513" s="56">
        <v>9133</v>
      </c>
      <c r="C4513" s="56" t="s">
        <v>295</v>
      </c>
      <c r="D4513" s="56" t="s">
        <v>398</v>
      </c>
      <c r="E4513" s="2" t="s">
        <v>3521</v>
      </c>
      <c r="F4513" s="56" t="s">
        <v>201</v>
      </c>
      <c r="G4513" s="56">
        <v>6</v>
      </c>
      <c r="H4513" s="56">
        <v>15</v>
      </c>
    </row>
    <row r="4514" spans="1:8" x14ac:dyDescent="0.2">
      <c r="A4514" s="56">
        <v>2011</v>
      </c>
      <c r="B4514" s="56">
        <v>9383</v>
      </c>
      <c r="C4514" s="56" t="s">
        <v>392</v>
      </c>
      <c r="D4514" s="56" t="s">
        <v>6325</v>
      </c>
      <c r="E4514" s="2" t="s">
        <v>216</v>
      </c>
      <c r="F4514" s="56" t="s">
        <v>226</v>
      </c>
      <c r="G4514" s="56">
        <v>6</v>
      </c>
      <c r="H4514" s="56">
        <v>16</v>
      </c>
    </row>
    <row r="4515" spans="1:8" x14ac:dyDescent="0.2">
      <c r="A4515" s="56">
        <v>2011</v>
      </c>
      <c r="B4515" s="56">
        <v>9115</v>
      </c>
      <c r="C4515" s="56" t="s">
        <v>319</v>
      </c>
      <c r="D4515" s="56" t="s">
        <v>2225</v>
      </c>
      <c r="E4515" s="2" t="s">
        <v>277</v>
      </c>
      <c r="F4515" s="56" t="s">
        <v>206</v>
      </c>
      <c r="G4515" s="56">
        <v>6</v>
      </c>
      <c r="H4515" s="56">
        <v>17</v>
      </c>
    </row>
    <row r="4516" spans="1:8" x14ac:dyDescent="0.2">
      <c r="A4516" s="56">
        <v>2011</v>
      </c>
      <c r="B4516" s="56">
        <v>9142</v>
      </c>
      <c r="C4516" s="56" t="s">
        <v>295</v>
      </c>
      <c r="D4516" s="56" t="s">
        <v>3252</v>
      </c>
      <c r="E4516" s="2" t="s">
        <v>278</v>
      </c>
      <c r="F4516" s="56" t="s">
        <v>209</v>
      </c>
      <c r="G4516" s="56">
        <v>6</v>
      </c>
      <c r="H4516" s="56">
        <v>18</v>
      </c>
    </row>
    <row r="4517" spans="1:8" x14ac:dyDescent="0.2">
      <c r="A4517" s="56">
        <v>2011</v>
      </c>
      <c r="B4517" s="56">
        <v>9106</v>
      </c>
      <c r="C4517" s="56" t="s">
        <v>163</v>
      </c>
      <c r="D4517" s="56" t="s">
        <v>236</v>
      </c>
      <c r="E4517" s="2" t="s">
        <v>366</v>
      </c>
      <c r="F4517" s="56" t="s">
        <v>206</v>
      </c>
      <c r="G4517" s="56">
        <v>7</v>
      </c>
      <c r="H4517" s="56">
        <v>1</v>
      </c>
    </row>
    <row r="4518" spans="1:8" x14ac:dyDescent="0.2">
      <c r="A4518" s="56">
        <v>2011</v>
      </c>
      <c r="B4518" s="56">
        <v>9166</v>
      </c>
      <c r="C4518" s="56" t="s">
        <v>514</v>
      </c>
      <c r="D4518" s="56" t="s">
        <v>6534</v>
      </c>
      <c r="E4518" s="2" t="s">
        <v>210</v>
      </c>
      <c r="F4518" s="56" t="s">
        <v>211</v>
      </c>
      <c r="G4518" s="56">
        <v>7</v>
      </c>
      <c r="H4518" s="56">
        <v>2</v>
      </c>
    </row>
    <row r="4519" spans="1:8" x14ac:dyDescent="0.2">
      <c r="A4519" s="56">
        <v>2011</v>
      </c>
      <c r="B4519" s="56">
        <v>9200</v>
      </c>
      <c r="C4519" s="56" t="s">
        <v>379</v>
      </c>
      <c r="D4519" s="56" t="s">
        <v>424</v>
      </c>
      <c r="E4519" s="2" t="s">
        <v>3999</v>
      </c>
      <c r="F4519" s="56" t="s">
        <v>212</v>
      </c>
      <c r="G4519" s="56">
        <v>7</v>
      </c>
      <c r="H4519" s="56">
        <v>3</v>
      </c>
    </row>
    <row r="4520" spans="1:8" x14ac:dyDescent="0.2">
      <c r="A4520" s="56">
        <v>2011</v>
      </c>
      <c r="B4520" s="56">
        <v>9140</v>
      </c>
      <c r="C4520" s="56" t="s">
        <v>422</v>
      </c>
      <c r="D4520" s="56" t="s">
        <v>239</v>
      </c>
      <c r="E4520" s="2" t="s">
        <v>147</v>
      </c>
      <c r="F4520" s="56" t="s">
        <v>209</v>
      </c>
      <c r="G4520" s="56">
        <v>7</v>
      </c>
      <c r="H4520" s="56">
        <v>4</v>
      </c>
    </row>
    <row r="4521" spans="1:8" x14ac:dyDescent="0.2">
      <c r="A4521" s="56">
        <v>2011</v>
      </c>
      <c r="B4521" s="56">
        <v>9317</v>
      </c>
      <c r="C4521" s="56" t="s">
        <v>404</v>
      </c>
      <c r="D4521" s="56" t="s">
        <v>203</v>
      </c>
      <c r="E4521" s="2" t="s">
        <v>104</v>
      </c>
      <c r="F4521" s="56" t="s">
        <v>217</v>
      </c>
      <c r="G4521" s="56">
        <v>7</v>
      </c>
      <c r="H4521" s="56">
        <v>5</v>
      </c>
    </row>
    <row r="4522" spans="1:8" x14ac:dyDescent="0.2">
      <c r="A4522" s="56">
        <v>2011</v>
      </c>
      <c r="B4522" s="56">
        <v>9296</v>
      </c>
      <c r="C4522" s="56" t="s">
        <v>397</v>
      </c>
      <c r="D4522" s="56" t="s">
        <v>203</v>
      </c>
      <c r="E4522" s="2" t="s">
        <v>6535</v>
      </c>
      <c r="F4522" s="56" t="s">
        <v>221</v>
      </c>
      <c r="G4522" s="56">
        <v>7</v>
      </c>
      <c r="H4522" s="56">
        <v>6</v>
      </c>
    </row>
    <row r="4523" spans="1:8" x14ac:dyDescent="0.2">
      <c r="A4523" s="56">
        <v>2011</v>
      </c>
      <c r="B4523" s="56">
        <v>9034</v>
      </c>
      <c r="C4523" s="56" t="s">
        <v>256</v>
      </c>
      <c r="D4523" s="56" t="s">
        <v>6536</v>
      </c>
      <c r="E4523" s="2" t="s">
        <v>6537</v>
      </c>
      <c r="F4523" s="56" t="s">
        <v>196</v>
      </c>
      <c r="G4523" s="56">
        <v>7</v>
      </c>
      <c r="H4523" s="56">
        <v>7</v>
      </c>
    </row>
    <row r="4524" spans="1:8" x14ac:dyDescent="0.2">
      <c r="A4524" s="56">
        <v>2011</v>
      </c>
      <c r="B4524" s="56">
        <v>9113</v>
      </c>
      <c r="C4524" s="56" t="s">
        <v>295</v>
      </c>
      <c r="D4524" s="56" t="s">
        <v>6538</v>
      </c>
      <c r="E4524" s="2" t="s">
        <v>202</v>
      </c>
      <c r="F4524" s="56" t="s">
        <v>206</v>
      </c>
      <c r="G4524" s="56">
        <v>7</v>
      </c>
      <c r="H4524" s="56">
        <v>8</v>
      </c>
    </row>
    <row r="4525" spans="1:8" x14ac:dyDescent="0.2">
      <c r="A4525" s="56">
        <v>2011</v>
      </c>
      <c r="B4525" s="56">
        <v>9134</v>
      </c>
      <c r="C4525" s="56" t="s">
        <v>400</v>
      </c>
      <c r="D4525" s="56" t="s">
        <v>268</v>
      </c>
      <c r="E4525" s="2" t="s">
        <v>6539</v>
      </c>
      <c r="F4525" s="56" t="s">
        <v>201</v>
      </c>
      <c r="G4525" s="56">
        <v>7</v>
      </c>
      <c r="H4525" s="56">
        <v>9</v>
      </c>
    </row>
    <row r="4526" spans="1:8" x14ac:dyDescent="0.2">
      <c r="A4526" s="56">
        <v>2011</v>
      </c>
      <c r="B4526" s="56">
        <v>9014</v>
      </c>
      <c r="C4526" s="56" t="s">
        <v>243</v>
      </c>
      <c r="D4526" s="56" t="s">
        <v>427</v>
      </c>
      <c r="E4526" s="2" t="s">
        <v>109</v>
      </c>
      <c r="F4526" s="56" t="s">
        <v>198</v>
      </c>
      <c r="G4526" s="56">
        <v>7</v>
      </c>
      <c r="H4526" s="56">
        <v>10</v>
      </c>
    </row>
    <row r="4527" spans="1:8" x14ac:dyDescent="0.2">
      <c r="A4527" s="56">
        <v>2011</v>
      </c>
      <c r="B4527" s="56">
        <v>9087</v>
      </c>
      <c r="C4527" s="56" t="s">
        <v>1319</v>
      </c>
      <c r="D4527" s="56" t="s">
        <v>213</v>
      </c>
      <c r="E4527" s="2" t="s">
        <v>4409</v>
      </c>
      <c r="F4527" s="56" t="s">
        <v>199</v>
      </c>
      <c r="G4527" s="56">
        <v>7</v>
      </c>
      <c r="H4527" s="56">
        <v>11</v>
      </c>
    </row>
    <row r="4528" spans="1:8" x14ac:dyDescent="0.2">
      <c r="A4528" s="56">
        <v>2011</v>
      </c>
      <c r="B4528" s="56">
        <v>9148</v>
      </c>
      <c r="C4528" s="56" t="s">
        <v>442</v>
      </c>
      <c r="D4528" s="56" t="s">
        <v>4860</v>
      </c>
      <c r="E4528" s="2" t="s">
        <v>210</v>
      </c>
      <c r="F4528" s="56" t="s">
        <v>209</v>
      </c>
      <c r="G4528" s="56">
        <v>7</v>
      </c>
      <c r="H4528" s="56">
        <v>12</v>
      </c>
    </row>
    <row r="4529" spans="1:8" x14ac:dyDescent="0.2">
      <c r="A4529" s="56">
        <v>2011</v>
      </c>
      <c r="B4529" s="56">
        <v>8982</v>
      </c>
      <c r="C4529" s="56" t="s">
        <v>514</v>
      </c>
      <c r="D4529" s="56" t="s">
        <v>225</v>
      </c>
      <c r="E4529" s="2" t="s">
        <v>6540</v>
      </c>
      <c r="F4529" s="56" t="s">
        <v>193</v>
      </c>
      <c r="G4529" s="56">
        <v>7</v>
      </c>
      <c r="H4529" s="56">
        <v>13</v>
      </c>
    </row>
    <row r="4530" spans="1:8" x14ac:dyDescent="0.2">
      <c r="A4530" s="56">
        <v>2011</v>
      </c>
      <c r="B4530" s="56">
        <v>8958</v>
      </c>
      <c r="C4530" s="56" t="s">
        <v>187</v>
      </c>
      <c r="D4530" s="56" t="s">
        <v>287</v>
      </c>
      <c r="E4530" s="2" t="s">
        <v>341</v>
      </c>
      <c r="F4530" s="56" t="s">
        <v>190</v>
      </c>
      <c r="G4530" s="56">
        <v>7</v>
      </c>
      <c r="H4530" s="56">
        <v>14</v>
      </c>
    </row>
    <row r="4531" spans="1:8" x14ac:dyDescent="0.2">
      <c r="A4531" s="56">
        <v>2011</v>
      </c>
      <c r="B4531" s="56">
        <v>9201</v>
      </c>
      <c r="C4531" s="56" t="s">
        <v>514</v>
      </c>
      <c r="D4531" s="56" t="s">
        <v>3798</v>
      </c>
      <c r="E4531" s="2" t="s">
        <v>4359</v>
      </c>
      <c r="F4531" s="56" t="s">
        <v>212</v>
      </c>
      <c r="G4531" s="56">
        <v>7</v>
      </c>
      <c r="H4531" s="56">
        <v>15</v>
      </c>
    </row>
    <row r="4532" spans="1:8" x14ac:dyDescent="0.2">
      <c r="A4532" s="56">
        <v>2011</v>
      </c>
      <c r="B4532" s="56">
        <v>9194</v>
      </c>
      <c r="C4532" s="56" t="s">
        <v>392</v>
      </c>
      <c r="D4532" s="56" t="s">
        <v>306</v>
      </c>
      <c r="E4532" s="2" t="s">
        <v>3396</v>
      </c>
      <c r="F4532" s="56" t="s">
        <v>212</v>
      </c>
      <c r="G4532" s="56">
        <v>7</v>
      </c>
      <c r="H4532" s="56">
        <v>16</v>
      </c>
    </row>
    <row r="4533" spans="1:8" x14ac:dyDescent="0.2">
      <c r="A4533" s="56">
        <v>2011</v>
      </c>
      <c r="B4533" s="56">
        <v>9314</v>
      </c>
      <c r="C4533" s="56" t="s">
        <v>319</v>
      </c>
      <c r="D4533" s="56" t="s">
        <v>499</v>
      </c>
      <c r="E4533" s="2" t="s">
        <v>6541</v>
      </c>
      <c r="F4533" s="56" t="s">
        <v>217</v>
      </c>
      <c r="G4533" s="56">
        <v>7</v>
      </c>
      <c r="H4533" s="56">
        <v>17</v>
      </c>
    </row>
    <row r="4534" spans="1:8" x14ac:dyDescent="0.2">
      <c r="A4534" s="56">
        <v>2011</v>
      </c>
      <c r="B4534" s="56">
        <v>9039</v>
      </c>
      <c r="C4534" s="56" t="s">
        <v>295</v>
      </c>
      <c r="D4534" s="56" t="s">
        <v>265</v>
      </c>
      <c r="E4534" s="2" t="s">
        <v>250</v>
      </c>
      <c r="F4534" s="56" t="s">
        <v>196</v>
      </c>
      <c r="G4534" s="56">
        <v>7</v>
      </c>
      <c r="H4534" s="56">
        <v>18</v>
      </c>
    </row>
    <row r="4535" spans="1:8" x14ac:dyDescent="0.2">
      <c r="A4535" s="97">
        <v>2010</v>
      </c>
      <c r="B4535" s="97">
        <v>8682</v>
      </c>
      <c r="C4535" s="97" t="s">
        <v>379</v>
      </c>
      <c r="D4535" s="97" t="s">
        <v>5110</v>
      </c>
      <c r="E4535" s="96" t="s">
        <v>252</v>
      </c>
      <c r="F4535" s="97" t="s">
        <v>209</v>
      </c>
      <c r="G4535" s="97">
        <v>1</v>
      </c>
      <c r="H4535" s="97">
        <v>1</v>
      </c>
    </row>
    <row r="4536" spans="1:8" x14ac:dyDescent="0.2">
      <c r="A4536" s="56">
        <v>2010</v>
      </c>
      <c r="B4536" s="56">
        <v>8482</v>
      </c>
      <c r="C4536" s="56" t="s">
        <v>442</v>
      </c>
      <c r="D4536" s="56" t="s">
        <v>291</v>
      </c>
      <c r="E4536" s="2" t="s">
        <v>3234</v>
      </c>
      <c r="F4536" s="56" t="s">
        <v>190</v>
      </c>
      <c r="G4536" s="56">
        <v>1</v>
      </c>
      <c r="H4536" s="56">
        <v>2</v>
      </c>
    </row>
    <row r="4537" spans="1:8" x14ac:dyDescent="0.2">
      <c r="A4537" s="56">
        <v>2010</v>
      </c>
      <c r="B4537" s="56">
        <v>8527</v>
      </c>
      <c r="C4537" s="56" t="s">
        <v>409</v>
      </c>
      <c r="D4537" s="56" t="s">
        <v>369</v>
      </c>
      <c r="E4537" s="2" t="s">
        <v>356</v>
      </c>
      <c r="F4537" s="56" t="s">
        <v>198</v>
      </c>
      <c r="G4537" s="56">
        <v>1</v>
      </c>
      <c r="H4537" s="56">
        <v>3</v>
      </c>
    </row>
    <row r="4538" spans="1:8" x14ac:dyDescent="0.2">
      <c r="A4538" s="56">
        <v>2010</v>
      </c>
      <c r="B4538" s="56">
        <v>8568</v>
      </c>
      <c r="C4538" s="56" t="s">
        <v>404</v>
      </c>
      <c r="D4538" s="56" t="s">
        <v>246</v>
      </c>
      <c r="E4538" s="2" t="s">
        <v>323</v>
      </c>
      <c r="F4538" s="56" t="s">
        <v>196</v>
      </c>
      <c r="G4538" s="56">
        <v>1</v>
      </c>
      <c r="H4538" s="56">
        <v>4</v>
      </c>
    </row>
    <row r="4539" spans="1:8" x14ac:dyDescent="0.2">
      <c r="A4539" s="56">
        <v>2010</v>
      </c>
      <c r="B4539" s="56">
        <v>8673</v>
      </c>
      <c r="C4539" s="56" t="s">
        <v>397</v>
      </c>
      <c r="D4539" s="56" t="s">
        <v>6542</v>
      </c>
      <c r="E4539" s="2" t="s">
        <v>6543</v>
      </c>
      <c r="F4539" s="56" t="s">
        <v>209</v>
      </c>
      <c r="G4539" s="56">
        <v>1</v>
      </c>
      <c r="H4539" s="56">
        <v>5</v>
      </c>
    </row>
    <row r="4540" spans="1:8" x14ac:dyDescent="0.2">
      <c r="A4540" s="56">
        <v>2010</v>
      </c>
      <c r="B4540" s="56">
        <v>8609</v>
      </c>
      <c r="C4540" s="56" t="s">
        <v>121</v>
      </c>
      <c r="D4540" s="56" t="s">
        <v>274</v>
      </c>
      <c r="E4540" s="2" t="s">
        <v>6544</v>
      </c>
      <c r="F4540" s="56" t="s">
        <v>199</v>
      </c>
      <c r="G4540" s="56">
        <v>1</v>
      </c>
      <c r="H4540" s="56">
        <v>6</v>
      </c>
    </row>
    <row r="4541" spans="1:8" x14ac:dyDescent="0.2">
      <c r="A4541" s="56">
        <v>2010</v>
      </c>
      <c r="B4541" s="56">
        <v>8656</v>
      </c>
      <c r="C4541" s="56" t="s">
        <v>1319</v>
      </c>
      <c r="D4541" s="56" t="s">
        <v>6545</v>
      </c>
      <c r="E4541" s="2" t="s">
        <v>275</v>
      </c>
      <c r="F4541" s="56" t="s">
        <v>201</v>
      </c>
      <c r="G4541" s="56">
        <v>1</v>
      </c>
      <c r="H4541" s="56">
        <v>7</v>
      </c>
    </row>
    <row r="4542" spans="1:8" x14ac:dyDescent="0.2">
      <c r="A4542" s="56">
        <v>2010</v>
      </c>
      <c r="B4542" s="56">
        <v>8445</v>
      </c>
      <c r="C4542" s="56" t="s">
        <v>243</v>
      </c>
      <c r="D4542" s="56" t="s">
        <v>305</v>
      </c>
      <c r="E4542" s="2" t="s">
        <v>4921</v>
      </c>
      <c r="F4542" s="56" t="s">
        <v>188</v>
      </c>
      <c r="G4542" s="56">
        <v>1</v>
      </c>
      <c r="H4542" s="56">
        <v>8</v>
      </c>
    </row>
    <row r="4543" spans="1:8" x14ac:dyDescent="0.2">
      <c r="A4543" s="56">
        <v>2010</v>
      </c>
      <c r="B4543" s="56">
        <v>8495</v>
      </c>
      <c r="C4543" s="56" t="s">
        <v>163</v>
      </c>
      <c r="D4543" s="56" t="s">
        <v>5094</v>
      </c>
      <c r="E4543" s="2" t="s">
        <v>252</v>
      </c>
      <c r="F4543" s="56" t="s">
        <v>190</v>
      </c>
      <c r="G4543" s="56">
        <v>1</v>
      </c>
      <c r="H4543" s="56">
        <v>9</v>
      </c>
    </row>
    <row r="4544" spans="1:8" x14ac:dyDescent="0.2">
      <c r="A4544" s="56">
        <v>2010</v>
      </c>
      <c r="B4544" s="56">
        <v>8810</v>
      </c>
      <c r="C4544" s="56" t="s">
        <v>442</v>
      </c>
      <c r="D4544" s="56" t="s">
        <v>318</v>
      </c>
      <c r="E4544" s="2" t="s">
        <v>261</v>
      </c>
      <c r="F4544" s="56" t="s">
        <v>221</v>
      </c>
      <c r="G4544" s="56">
        <v>1</v>
      </c>
      <c r="H4544" s="56">
        <v>10</v>
      </c>
    </row>
    <row r="4545" spans="1:8" x14ac:dyDescent="0.2">
      <c r="A4545" s="56">
        <v>2010</v>
      </c>
      <c r="B4545" s="56">
        <v>8814</v>
      </c>
      <c r="C4545" s="56" t="s">
        <v>514</v>
      </c>
      <c r="D4545" s="56" t="s">
        <v>285</v>
      </c>
      <c r="E4545" s="2" t="s">
        <v>275</v>
      </c>
      <c r="F4545" s="56" t="s">
        <v>221</v>
      </c>
      <c r="G4545" s="56">
        <v>1</v>
      </c>
      <c r="H4545" s="56">
        <v>11</v>
      </c>
    </row>
    <row r="4546" spans="1:8" x14ac:dyDescent="0.2">
      <c r="A4546" s="56">
        <v>2010</v>
      </c>
      <c r="B4546" s="56">
        <v>8706</v>
      </c>
      <c r="C4546" s="56" t="s">
        <v>397</v>
      </c>
      <c r="D4546" s="56" t="s">
        <v>6546</v>
      </c>
      <c r="E4546" s="2" t="s">
        <v>6547</v>
      </c>
      <c r="F4546" s="56" t="s">
        <v>211</v>
      </c>
      <c r="G4546" s="56">
        <v>1</v>
      </c>
      <c r="H4546" s="56">
        <v>12</v>
      </c>
    </row>
    <row r="4547" spans="1:8" x14ac:dyDescent="0.2">
      <c r="A4547" s="56">
        <v>2010</v>
      </c>
      <c r="B4547" s="56">
        <v>8563</v>
      </c>
      <c r="C4547" s="56" t="s">
        <v>319</v>
      </c>
      <c r="D4547" s="56" t="s">
        <v>398</v>
      </c>
      <c r="E4547" s="2" t="s">
        <v>411</v>
      </c>
      <c r="F4547" s="56" t="s">
        <v>196</v>
      </c>
      <c r="G4547" s="56">
        <v>1</v>
      </c>
      <c r="H4547" s="56">
        <v>13</v>
      </c>
    </row>
    <row r="4548" spans="1:8" x14ac:dyDescent="0.2">
      <c r="A4548" s="56">
        <v>2010</v>
      </c>
      <c r="B4548" s="56">
        <v>8729</v>
      </c>
      <c r="C4548" s="56" t="s">
        <v>295</v>
      </c>
      <c r="D4548" s="56" t="s">
        <v>415</v>
      </c>
      <c r="E4548" s="2" t="s">
        <v>6548</v>
      </c>
      <c r="F4548" s="56" t="s">
        <v>212</v>
      </c>
      <c r="G4548" s="56">
        <v>1</v>
      </c>
      <c r="H4548" s="56">
        <v>14</v>
      </c>
    </row>
    <row r="4549" spans="1:8" x14ac:dyDescent="0.2">
      <c r="A4549" s="56">
        <v>2010</v>
      </c>
      <c r="B4549" s="56">
        <v>8558</v>
      </c>
      <c r="C4549" s="56" t="s">
        <v>400</v>
      </c>
      <c r="D4549" s="56" t="s">
        <v>294</v>
      </c>
      <c r="E4549" s="2" t="s">
        <v>194</v>
      </c>
      <c r="F4549" s="56" t="s">
        <v>196</v>
      </c>
      <c r="G4549" s="56">
        <v>1</v>
      </c>
      <c r="H4549" s="56">
        <v>15</v>
      </c>
    </row>
    <row r="4550" spans="1:8" x14ac:dyDescent="0.2">
      <c r="A4550" s="56">
        <v>2010</v>
      </c>
      <c r="B4550" s="56">
        <v>8727</v>
      </c>
      <c r="C4550" s="56" t="s">
        <v>516</v>
      </c>
      <c r="D4550" s="56" t="s">
        <v>294</v>
      </c>
      <c r="E4550" s="2" t="s">
        <v>6549</v>
      </c>
      <c r="F4550" s="56" t="s">
        <v>212</v>
      </c>
      <c r="G4550" s="56">
        <v>1</v>
      </c>
      <c r="H4550" s="56">
        <v>16</v>
      </c>
    </row>
    <row r="4551" spans="1:8" x14ac:dyDescent="0.2">
      <c r="A4551" s="56">
        <v>2010</v>
      </c>
      <c r="B4551" s="56">
        <v>8645</v>
      </c>
      <c r="C4551" s="56" t="s">
        <v>392</v>
      </c>
      <c r="D4551" s="56" t="s">
        <v>368</v>
      </c>
      <c r="E4551" s="2" t="s">
        <v>3470</v>
      </c>
      <c r="F4551" s="56" t="s">
        <v>206</v>
      </c>
      <c r="G4551" s="56">
        <v>1</v>
      </c>
      <c r="H4551" s="56">
        <v>17</v>
      </c>
    </row>
    <row r="4552" spans="1:8" x14ac:dyDescent="0.2">
      <c r="A4552" s="56">
        <v>2010</v>
      </c>
      <c r="B4552" s="56">
        <v>8552</v>
      </c>
      <c r="C4552" s="56" t="s">
        <v>187</v>
      </c>
      <c r="D4552" s="56" t="s">
        <v>318</v>
      </c>
      <c r="E4552" s="2" t="s">
        <v>6550</v>
      </c>
      <c r="F4552" s="56" t="s">
        <v>196</v>
      </c>
      <c r="G4552" s="56">
        <v>1</v>
      </c>
      <c r="H4552" s="56">
        <v>18</v>
      </c>
    </row>
    <row r="4553" spans="1:8" x14ac:dyDescent="0.2">
      <c r="A4553" s="56">
        <v>2010</v>
      </c>
      <c r="B4553" s="56">
        <v>8694</v>
      </c>
      <c r="C4553" s="56" t="s">
        <v>295</v>
      </c>
      <c r="D4553" s="56" t="s">
        <v>6551</v>
      </c>
      <c r="E4553" s="2" t="s">
        <v>6552</v>
      </c>
      <c r="F4553" s="56" t="s">
        <v>211</v>
      </c>
      <c r="G4553" s="56">
        <v>2</v>
      </c>
      <c r="H4553" s="56">
        <v>1</v>
      </c>
    </row>
    <row r="4554" spans="1:8" x14ac:dyDescent="0.2">
      <c r="A4554" s="56">
        <v>2010</v>
      </c>
      <c r="B4554" s="56">
        <v>8850</v>
      </c>
      <c r="C4554" s="56" t="s">
        <v>516</v>
      </c>
      <c r="D4554" s="56" t="s">
        <v>268</v>
      </c>
      <c r="E4554" s="2" t="s">
        <v>413</v>
      </c>
      <c r="F4554" s="56" t="s">
        <v>217</v>
      </c>
      <c r="G4554" s="56">
        <v>2</v>
      </c>
      <c r="H4554" s="56">
        <v>2</v>
      </c>
    </row>
    <row r="4555" spans="1:8" x14ac:dyDescent="0.2">
      <c r="A4555" s="56">
        <v>2010</v>
      </c>
      <c r="B4555" s="56">
        <v>8483</v>
      </c>
      <c r="C4555" s="56" t="s">
        <v>409</v>
      </c>
      <c r="D4555" s="56" t="s">
        <v>325</v>
      </c>
      <c r="E4555" s="2" t="s">
        <v>6553</v>
      </c>
      <c r="F4555" s="56" t="s">
        <v>190</v>
      </c>
      <c r="G4555" s="56">
        <v>2</v>
      </c>
      <c r="H4555" s="56">
        <v>3</v>
      </c>
    </row>
    <row r="4556" spans="1:8" x14ac:dyDescent="0.2">
      <c r="A4556" s="56">
        <v>2010</v>
      </c>
      <c r="B4556" s="56">
        <v>8680</v>
      </c>
      <c r="C4556" s="56" t="s">
        <v>404</v>
      </c>
      <c r="D4556" s="56" t="s">
        <v>151</v>
      </c>
      <c r="E4556" s="2" t="s">
        <v>6554</v>
      </c>
      <c r="F4556" s="56" t="s">
        <v>209</v>
      </c>
      <c r="G4556" s="56">
        <v>2</v>
      </c>
      <c r="H4556" s="56">
        <v>4</v>
      </c>
    </row>
    <row r="4557" spans="1:8" x14ac:dyDescent="0.2">
      <c r="A4557" s="56">
        <v>2010</v>
      </c>
      <c r="B4557" s="56">
        <v>8821</v>
      </c>
      <c r="C4557" s="56" t="s">
        <v>516</v>
      </c>
      <c r="D4557" s="56" t="s">
        <v>298</v>
      </c>
      <c r="E4557" s="2" t="s">
        <v>252</v>
      </c>
      <c r="F4557" s="56" t="s">
        <v>221</v>
      </c>
      <c r="G4557" s="56">
        <v>2</v>
      </c>
      <c r="H4557" s="56">
        <v>5</v>
      </c>
    </row>
    <row r="4558" spans="1:8" x14ac:dyDescent="0.2">
      <c r="A4558" s="56">
        <v>2010</v>
      </c>
      <c r="B4558" s="56">
        <v>8646</v>
      </c>
      <c r="C4558" s="56" t="s">
        <v>121</v>
      </c>
      <c r="D4558" s="56" t="s">
        <v>259</v>
      </c>
      <c r="E4558" s="2" t="s">
        <v>4589</v>
      </c>
      <c r="F4558" s="56" t="s">
        <v>206</v>
      </c>
      <c r="G4558" s="56">
        <v>2</v>
      </c>
      <c r="H4558" s="56">
        <v>6</v>
      </c>
    </row>
    <row r="4559" spans="1:8" x14ac:dyDescent="0.2">
      <c r="A4559" s="56">
        <v>2010</v>
      </c>
      <c r="B4559" s="56">
        <v>8815</v>
      </c>
      <c r="C4559" s="56" t="s">
        <v>1319</v>
      </c>
      <c r="D4559" s="56" t="s">
        <v>4668</v>
      </c>
      <c r="E4559" s="2" t="s">
        <v>290</v>
      </c>
      <c r="F4559" s="56" t="s">
        <v>221</v>
      </c>
      <c r="G4559" s="56">
        <v>2</v>
      </c>
      <c r="H4559" s="56">
        <v>7</v>
      </c>
    </row>
    <row r="4560" spans="1:8" x14ac:dyDescent="0.2">
      <c r="A4560" s="56">
        <v>2010</v>
      </c>
      <c r="B4560" s="56">
        <v>8554</v>
      </c>
      <c r="C4560" s="56" t="s">
        <v>243</v>
      </c>
      <c r="D4560" s="56" t="s">
        <v>6555</v>
      </c>
      <c r="E4560" s="2" t="s">
        <v>300</v>
      </c>
      <c r="F4560" s="56" t="s">
        <v>196</v>
      </c>
      <c r="G4560" s="56">
        <v>2</v>
      </c>
      <c r="H4560" s="56">
        <v>8</v>
      </c>
    </row>
    <row r="4561" spans="1:8" x14ac:dyDescent="0.2">
      <c r="A4561" s="56">
        <v>2010</v>
      </c>
      <c r="B4561" s="56">
        <v>8695</v>
      </c>
      <c r="C4561" s="56" t="s">
        <v>516</v>
      </c>
      <c r="D4561" s="56" t="s">
        <v>3739</v>
      </c>
      <c r="E4561" s="2" t="s">
        <v>5364</v>
      </c>
      <c r="F4561" s="56" t="s">
        <v>211</v>
      </c>
      <c r="G4561" s="56">
        <v>2</v>
      </c>
      <c r="H4561" s="56">
        <v>9</v>
      </c>
    </row>
    <row r="4562" spans="1:8" x14ac:dyDescent="0.2">
      <c r="A4562" s="56">
        <v>2010</v>
      </c>
      <c r="B4562" s="56">
        <v>8738</v>
      </c>
      <c r="C4562" s="56" t="s">
        <v>386</v>
      </c>
      <c r="D4562" s="56" t="s">
        <v>4584</v>
      </c>
      <c r="E4562" s="2" t="s">
        <v>416</v>
      </c>
      <c r="F4562" s="56" t="s">
        <v>212</v>
      </c>
      <c r="G4562" s="56">
        <v>2</v>
      </c>
      <c r="H4562" s="56">
        <v>10</v>
      </c>
    </row>
    <row r="4563" spans="1:8" x14ac:dyDescent="0.2">
      <c r="A4563" s="56">
        <v>2010</v>
      </c>
      <c r="B4563" s="56">
        <v>8555</v>
      </c>
      <c r="C4563" s="56" t="s">
        <v>514</v>
      </c>
      <c r="D4563" s="56" t="s">
        <v>6556</v>
      </c>
      <c r="E4563" s="2" t="s">
        <v>6557</v>
      </c>
      <c r="F4563" s="56" t="s">
        <v>196</v>
      </c>
      <c r="G4563" s="56">
        <v>2</v>
      </c>
      <c r="H4563" s="56">
        <v>11</v>
      </c>
    </row>
    <row r="4564" spans="1:8" x14ac:dyDescent="0.2">
      <c r="A4564" s="56">
        <v>2010</v>
      </c>
      <c r="B4564" s="56">
        <v>8669</v>
      </c>
      <c r="C4564" s="56" t="s">
        <v>256</v>
      </c>
      <c r="D4564" s="56" t="s">
        <v>3797</v>
      </c>
      <c r="E4564" s="2" t="s">
        <v>6558</v>
      </c>
      <c r="F4564" s="56" t="s">
        <v>209</v>
      </c>
      <c r="G4564" s="56">
        <v>2</v>
      </c>
      <c r="H4564" s="56">
        <v>12</v>
      </c>
    </row>
    <row r="4565" spans="1:8" x14ac:dyDescent="0.2">
      <c r="A4565" s="56">
        <v>2010</v>
      </c>
      <c r="B4565" s="56">
        <v>8734</v>
      </c>
      <c r="C4565" s="56" t="s">
        <v>319</v>
      </c>
      <c r="D4565" s="56" t="s">
        <v>6559</v>
      </c>
      <c r="E4565" s="2" t="s">
        <v>194</v>
      </c>
      <c r="F4565" s="56" t="s">
        <v>212</v>
      </c>
      <c r="G4565" s="56">
        <v>2</v>
      </c>
      <c r="H4565" s="56">
        <v>13</v>
      </c>
    </row>
    <row r="4566" spans="1:8" x14ac:dyDescent="0.2">
      <c r="A4566" s="56">
        <v>2010</v>
      </c>
      <c r="B4566" s="56">
        <v>8651</v>
      </c>
      <c r="C4566" s="56" t="s">
        <v>379</v>
      </c>
      <c r="D4566" s="56" t="s">
        <v>361</v>
      </c>
      <c r="E4566" s="2" t="s">
        <v>6560</v>
      </c>
      <c r="F4566" s="56" t="s">
        <v>206</v>
      </c>
      <c r="G4566" s="56">
        <v>2</v>
      </c>
      <c r="H4566" s="56">
        <v>14</v>
      </c>
    </row>
    <row r="4567" spans="1:8" x14ac:dyDescent="0.2">
      <c r="A4567" s="56">
        <v>2010</v>
      </c>
      <c r="B4567" s="56">
        <v>8679</v>
      </c>
      <c r="C4567" s="56" t="s">
        <v>397</v>
      </c>
      <c r="D4567" s="56" t="s">
        <v>6561</v>
      </c>
      <c r="E4567" s="2" t="s">
        <v>6562</v>
      </c>
      <c r="F4567" s="56" t="s">
        <v>209</v>
      </c>
      <c r="G4567" s="56">
        <v>2</v>
      </c>
      <c r="H4567" s="56">
        <v>15</v>
      </c>
    </row>
    <row r="4568" spans="1:8" x14ac:dyDescent="0.2">
      <c r="A4568" s="56">
        <v>2010</v>
      </c>
      <c r="B4568" s="56">
        <v>8891</v>
      </c>
      <c r="C4568" s="56" t="s">
        <v>386</v>
      </c>
      <c r="D4568" s="56" t="s">
        <v>3800</v>
      </c>
      <c r="E4568" s="2" t="s">
        <v>6563</v>
      </c>
      <c r="F4568" s="56" t="s">
        <v>224</v>
      </c>
      <c r="G4568" s="56">
        <v>2</v>
      </c>
      <c r="H4568" s="56">
        <v>16</v>
      </c>
    </row>
    <row r="4569" spans="1:8" x14ac:dyDescent="0.2">
      <c r="A4569" s="56">
        <v>2010</v>
      </c>
      <c r="B4569" s="56">
        <v>8660</v>
      </c>
      <c r="C4569" s="56" t="s">
        <v>392</v>
      </c>
      <c r="D4569" s="56" t="s">
        <v>372</v>
      </c>
      <c r="E4569" s="2" t="s">
        <v>6564</v>
      </c>
      <c r="F4569" s="56" t="s">
        <v>201</v>
      </c>
      <c r="G4569" s="56">
        <v>2</v>
      </c>
      <c r="H4569" s="56">
        <v>17</v>
      </c>
    </row>
    <row r="4570" spans="1:8" x14ac:dyDescent="0.2">
      <c r="A4570" s="56">
        <v>2010</v>
      </c>
      <c r="B4570" s="56">
        <v>8842</v>
      </c>
      <c r="C4570" s="56" t="s">
        <v>187</v>
      </c>
      <c r="D4570" s="56" t="s">
        <v>317</v>
      </c>
      <c r="E4570" s="2" t="s">
        <v>6565</v>
      </c>
      <c r="F4570" s="56" t="s">
        <v>217</v>
      </c>
      <c r="G4570" s="56">
        <v>2</v>
      </c>
      <c r="H4570" s="56">
        <v>18</v>
      </c>
    </row>
    <row r="4571" spans="1:8" x14ac:dyDescent="0.2">
      <c r="A4571" s="56">
        <v>2010</v>
      </c>
      <c r="B4571" s="56">
        <v>8731</v>
      </c>
      <c r="C4571" s="56" t="s">
        <v>379</v>
      </c>
      <c r="D4571" s="56" t="s">
        <v>233</v>
      </c>
      <c r="E4571" s="2" t="s">
        <v>321</v>
      </c>
      <c r="F4571" s="56" t="s">
        <v>212</v>
      </c>
      <c r="G4571" s="56">
        <v>3</v>
      </c>
      <c r="H4571" s="56">
        <v>1</v>
      </c>
    </row>
    <row r="4572" spans="1:8" x14ac:dyDescent="0.2">
      <c r="A4572" s="56">
        <v>2010</v>
      </c>
      <c r="B4572" s="56">
        <v>8529</v>
      </c>
      <c r="C4572" s="56" t="s">
        <v>516</v>
      </c>
      <c r="D4572" s="56" t="s">
        <v>215</v>
      </c>
      <c r="E4572" s="2" t="s">
        <v>6566</v>
      </c>
      <c r="F4572" s="56" t="s">
        <v>198</v>
      </c>
      <c r="G4572" s="56">
        <v>3</v>
      </c>
      <c r="H4572" s="56">
        <v>2</v>
      </c>
    </row>
    <row r="4573" spans="1:8" x14ac:dyDescent="0.2">
      <c r="A4573" s="56">
        <v>2010</v>
      </c>
      <c r="B4573" s="56">
        <v>8904</v>
      </c>
      <c r="C4573" s="56" t="s">
        <v>409</v>
      </c>
      <c r="D4573" s="56" t="s">
        <v>334</v>
      </c>
      <c r="E4573" s="2" t="s">
        <v>6567</v>
      </c>
      <c r="F4573" s="56" t="s">
        <v>226</v>
      </c>
      <c r="G4573" s="56">
        <v>3</v>
      </c>
      <c r="H4573" s="56">
        <v>3</v>
      </c>
    </row>
    <row r="4574" spans="1:8" x14ac:dyDescent="0.2">
      <c r="A4574" s="56">
        <v>2010</v>
      </c>
      <c r="B4574" s="56">
        <v>8443</v>
      </c>
      <c r="C4574" s="56" t="s">
        <v>404</v>
      </c>
      <c r="D4574" s="56" t="s">
        <v>4677</v>
      </c>
      <c r="E4574" s="2" t="s">
        <v>6568</v>
      </c>
      <c r="F4574" s="56" t="s">
        <v>188</v>
      </c>
      <c r="G4574" s="56">
        <v>3</v>
      </c>
      <c r="H4574" s="56">
        <v>4</v>
      </c>
    </row>
    <row r="4575" spans="1:8" x14ac:dyDescent="0.2">
      <c r="A4575" s="56">
        <v>2010</v>
      </c>
      <c r="B4575" s="56">
        <v>8504</v>
      </c>
      <c r="C4575" s="56" t="s">
        <v>256</v>
      </c>
      <c r="D4575" s="56" t="s">
        <v>234</v>
      </c>
      <c r="E4575" s="2" t="s">
        <v>6569</v>
      </c>
      <c r="F4575" s="56" t="s">
        <v>193</v>
      </c>
      <c r="G4575" s="56">
        <v>3</v>
      </c>
      <c r="H4575" s="56">
        <v>5</v>
      </c>
    </row>
    <row r="4576" spans="1:8" x14ac:dyDescent="0.2">
      <c r="A4576" s="56">
        <v>2010</v>
      </c>
      <c r="B4576" s="56">
        <v>8604</v>
      </c>
      <c r="C4576" s="56" t="s">
        <v>121</v>
      </c>
      <c r="D4576" s="56" t="s">
        <v>213</v>
      </c>
      <c r="E4576" s="2" t="s">
        <v>6313</v>
      </c>
      <c r="F4576" s="56" t="s">
        <v>199</v>
      </c>
      <c r="G4576" s="56">
        <v>3</v>
      </c>
      <c r="H4576" s="56">
        <v>6</v>
      </c>
    </row>
    <row r="4577" spans="1:8" x14ac:dyDescent="0.2">
      <c r="A4577" s="56">
        <v>2010</v>
      </c>
      <c r="B4577" s="56">
        <v>8565</v>
      </c>
      <c r="C4577" s="56" t="s">
        <v>1319</v>
      </c>
      <c r="D4577" s="56" t="s">
        <v>6570</v>
      </c>
      <c r="E4577" s="2" t="s">
        <v>284</v>
      </c>
      <c r="F4577" s="56" t="s">
        <v>196</v>
      </c>
      <c r="G4577" s="56">
        <v>3</v>
      </c>
      <c r="H4577" s="56">
        <v>7</v>
      </c>
    </row>
    <row r="4578" spans="1:8" x14ac:dyDescent="0.2">
      <c r="A4578" s="56">
        <v>2010</v>
      </c>
      <c r="B4578" s="56">
        <v>8494</v>
      </c>
      <c r="C4578" s="56" t="s">
        <v>243</v>
      </c>
      <c r="D4578" s="56" t="s">
        <v>6571</v>
      </c>
      <c r="E4578" s="2" t="s">
        <v>266</v>
      </c>
      <c r="F4578" s="56" t="s">
        <v>190</v>
      </c>
      <c r="G4578" s="56">
        <v>3</v>
      </c>
      <c r="H4578" s="56">
        <v>8</v>
      </c>
    </row>
    <row r="4579" spans="1:8" x14ac:dyDescent="0.2">
      <c r="A4579" s="56">
        <v>2010</v>
      </c>
      <c r="B4579" s="56">
        <v>8742</v>
      </c>
      <c r="C4579" s="56" t="s">
        <v>163</v>
      </c>
      <c r="D4579" s="56" t="s">
        <v>301</v>
      </c>
      <c r="E4579" s="2" t="s">
        <v>6572</v>
      </c>
      <c r="F4579" s="56" t="s">
        <v>212</v>
      </c>
      <c r="G4579" s="56">
        <v>3</v>
      </c>
      <c r="H4579" s="56">
        <v>9</v>
      </c>
    </row>
    <row r="4580" spans="1:8" x14ac:dyDescent="0.2">
      <c r="A4580" s="56">
        <v>2010</v>
      </c>
      <c r="B4580" s="56">
        <v>8704</v>
      </c>
      <c r="C4580" s="56" t="s">
        <v>163</v>
      </c>
      <c r="D4580" s="56" t="s">
        <v>3787</v>
      </c>
      <c r="E4580" s="2" t="s">
        <v>297</v>
      </c>
      <c r="F4580" s="56" t="s">
        <v>211</v>
      </c>
      <c r="G4580" s="56">
        <v>3</v>
      </c>
      <c r="H4580" s="56">
        <v>10</v>
      </c>
    </row>
    <row r="4581" spans="1:8" x14ac:dyDescent="0.2">
      <c r="A4581" s="56">
        <v>2010</v>
      </c>
      <c r="B4581" s="56">
        <v>8452</v>
      </c>
      <c r="C4581" s="56" t="s">
        <v>514</v>
      </c>
      <c r="D4581" s="56" t="s">
        <v>2393</v>
      </c>
      <c r="E4581" s="2" t="s">
        <v>6573</v>
      </c>
      <c r="F4581" s="56" t="s">
        <v>188</v>
      </c>
      <c r="G4581" s="56">
        <v>3</v>
      </c>
      <c r="H4581" s="56">
        <v>11</v>
      </c>
    </row>
    <row r="4582" spans="1:8" x14ac:dyDescent="0.2">
      <c r="A4582" s="56">
        <v>2010</v>
      </c>
      <c r="B4582" s="56">
        <v>8653</v>
      </c>
      <c r="C4582" s="56" t="s">
        <v>397</v>
      </c>
      <c r="D4582" s="56" t="s">
        <v>364</v>
      </c>
      <c r="E4582" s="2" t="s">
        <v>368</v>
      </c>
      <c r="F4582" s="56" t="s">
        <v>206</v>
      </c>
      <c r="G4582" s="56">
        <v>3</v>
      </c>
      <c r="H4582" s="56">
        <v>12</v>
      </c>
    </row>
    <row r="4583" spans="1:8" x14ac:dyDescent="0.2">
      <c r="A4583" s="56">
        <v>2010</v>
      </c>
      <c r="B4583" s="56">
        <v>8823</v>
      </c>
      <c r="C4583" s="56" t="s">
        <v>319</v>
      </c>
      <c r="D4583" s="56" t="s">
        <v>6574</v>
      </c>
      <c r="E4583" s="2" t="s">
        <v>6575</v>
      </c>
      <c r="F4583" s="56" t="s">
        <v>221</v>
      </c>
      <c r="G4583" s="56">
        <v>3</v>
      </c>
      <c r="H4583" s="56">
        <v>13</v>
      </c>
    </row>
    <row r="4584" spans="1:8" x14ac:dyDescent="0.2">
      <c r="A4584" s="56">
        <v>2010</v>
      </c>
      <c r="B4584" s="56">
        <v>8556</v>
      </c>
      <c r="C4584" s="56" t="s">
        <v>379</v>
      </c>
      <c r="D4584" s="56" t="s">
        <v>214</v>
      </c>
      <c r="E4584" s="2" t="s">
        <v>6576</v>
      </c>
      <c r="F4584" s="56" t="s">
        <v>196</v>
      </c>
      <c r="G4584" s="56">
        <v>3</v>
      </c>
      <c r="H4584" s="56">
        <v>14</v>
      </c>
    </row>
    <row r="4585" spans="1:8" x14ac:dyDescent="0.2">
      <c r="A4585" s="56">
        <v>2010</v>
      </c>
      <c r="B4585" s="56">
        <v>8846</v>
      </c>
      <c r="C4585" s="56" t="s">
        <v>163</v>
      </c>
      <c r="D4585" s="56" t="s">
        <v>6577</v>
      </c>
      <c r="E4585" s="2" t="s">
        <v>526</v>
      </c>
      <c r="F4585" s="56" t="s">
        <v>217</v>
      </c>
      <c r="G4585" s="56">
        <v>3</v>
      </c>
      <c r="H4585" s="56">
        <v>15</v>
      </c>
    </row>
    <row r="4586" spans="1:8" x14ac:dyDescent="0.2">
      <c r="A4586" s="56">
        <v>2010</v>
      </c>
      <c r="B4586" s="56">
        <v>8908</v>
      </c>
      <c r="C4586" s="56" t="s">
        <v>386</v>
      </c>
      <c r="D4586" s="56" t="s">
        <v>229</v>
      </c>
      <c r="E4586" s="2" t="s">
        <v>6578</v>
      </c>
      <c r="F4586" s="56" t="s">
        <v>226</v>
      </c>
      <c r="G4586" s="56">
        <v>3</v>
      </c>
      <c r="H4586" s="56">
        <v>16</v>
      </c>
    </row>
    <row r="4587" spans="1:8" x14ac:dyDescent="0.2">
      <c r="A4587" s="56">
        <v>2010</v>
      </c>
      <c r="B4587" s="56">
        <v>8747</v>
      </c>
      <c r="C4587" s="56" t="s">
        <v>392</v>
      </c>
      <c r="D4587" s="56" t="s">
        <v>418</v>
      </c>
      <c r="E4587" s="2" t="s">
        <v>252</v>
      </c>
      <c r="F4587" s="56" t="s">
        <v>212</v>
      </c>
      <c r="G4587" s="56">
        <v>3</v>
      </c>
      <c r="H4587" s="56">
        <v>17</v>
      </c>
    </row>
    <row r="4588" spans="1:8" x14ac:dyDescent="0.2">
      <c r="A4588" s="56">
        <v>2010</v>
      </c>
      <c r="B4588" s="56">
        <v>8818</v>
      </c>
      <c r="C4588" s="56" t="s">
        <v>187</v>
      </c>
      <c r="D4588" s="56" t="s">
        <v>3949</v>
      </c>
      <c r="E4588" s="2" t="s">
        <v>6579</v>
      </c>
      <c r="F4588" s="56" t="s">
        <v>221</v>
      </c>
      <c r="G4588" s="56">
        <v>3</v>
      </c>
      <c r="H4588" s="56">
        <v>18</v>
      </c>
    </row>
    <row r="4589" spans="1:8" x14ac:dyDescent="0.2">
      <c r="A4589" s="56">
        <v>2010</v>
      </c>
      <c r="B4589" s="56">
        <v>8732</v>
      </c>
      <c r="C4589" s="56" t="s">
        <v>379</v>
      </c>
      <c r="D4589" s="56" t="s">
        <v>4978</v>
      </c>
      <c r="E4589" s="2" t="s">
        <v>4975</v>
      </c>
      <c r="F4589" s="56" t="s">
        <v>212</v>
      </c>
      <c r="G4589" s="56">
        <v>4</v>
      </c>
      <c r="H4589" s="56">
        <v>1</v>
      </c>
    </row>
    <row r="4590" spans="1:8" x14ac:dyDescent="0.2">
      <c r="A4590" s="56">
        <v>2010</v>
      </c>
      <c r="B4590" s="56">
        <v>8642</v>
      </c>
      <c r="C4590" s="56" t="s">
        <v>386</v>
      </c>
      <c r="D4590" s="56" t="s">
        <v>6580</v>
      </c>
      <c r="E4590" s="2" t="s">
        <v>249</v>
      </c>
      <c r="F4590" s="56" t="s">
        <v>206</v>
      </c>
      <c r="G4590" s="56">
        <v>4</v>
      </c>
      <c r="H4590" s="56">
        <v>2</v>
      </c>
    </row>
    <row r="4591" spans="1:8" x14ac:dyDescent="0.2">
      <c r="A4591" s="56">
        <v>2010</v>
      </c>
      <c r="B4591" s="56">
        <v>8840</v>
      </c>
      <c r="C4591" s="56" t="s">
        <v>409</v>
      </c>
      <c r="D4591" s="56" t="s">
        <v>3269</v>
      </c>
      <c r="E4591" s="2" t="s">
        <v>6581</v>
      </c>
      <c r="F4591" s="56" t="s">
        <v>217</v>
      </c>
      <c r="G4591" s="56">
        <v>4</v>
      </c>
      <c r="H4591" s="56">
        <v>3</v>
      </c>
    </row>
    <row r="4592" spans="1:8" x14ac:dyDescent="0.2">
      <c r="A4592" s="56">
        <v>2010</v>
      </c>
      <c r="B4592" s="56">
        <v>8562</v>
      </c>
      <c r="C4592" s="56" t="s">
        <v>404</v>
      </c>
      <c r="D4592" s="56" t="s">
        <v>189</v>
      </c>
      <c r="E4592" s="2" t="s">
        <v>3545</v>
      </c>
      <c r="F4592" s="56" t="s">
        <v>196</v>
      </c>
      <c r="G4592" s="56">
        <v>4</v>
      </c>
      <c r="H4592" s="56">
        <v>4</v>
      </c>
    </row>
    <row r="4593" spans="1:8" x14ac:dyDescent="0.2">
      <c r="A4593" s="56">
        <v>2010</v>
      </c>
      <c r="B4593" s="56">
        <v>8853</v>
      </c>
      <c r="C4593" s="56" t="s">
        <v>397</v>
      </c>
      <c r="D4593" s="56" t="s">
        <v>301</v>
      </c>
      <c r="E4593" s="2" t="s">
        <v>210</v>
      </c>
      <c r="F4593" s="56" t="s">
        <v>217</v>
      </c>
      <c r="G4593" s="56">
        <v>4</v>
      </c>
      <c r="H4593" s="56">
        <v>5</v>
      </c>
    </row>
    <row r="4594" spans="1:8" x14ac:dyDescent="0.2">
      <c r="A4594" s="56">
        <v>2010</v>
      </c>
      <c r="B4594" s="56">
        <v>8736</v>
      </c>
      <c r="C4594" s="56" t="s">
        <v>121</v>
      </c>
      <c r="D4594" s="56" t="s">
        <v>2476</v>
      </c>
      <c r="E4594" s="2" t="s">
        <v>6582</v>
      </c>
      <c r="F4594" s="56" t="s">
        <v>212</v>
      </c>
      <c r="G4594" s="56">
        <v>4</v>
      </c>
      <c r="H4594" s="56">
        <v>6</v>
      </c>
    </row>
    <row r="4595" spans="1:8" x14ac:dyDescent="0.2">
      <c r="A4595" s="56">
        <v>2010</v>
      </c>
      <c r="B4595" s="56">
        <v>8852</v>
      </c>
      <c r="C4595" s="56" t="s">
        <v>1319</v>
      </c>
      <c r="D4595" s="56" t="s">
        <v>6583</v>
      </c>
      <c r="E4595" s="2" t="s">
        <v>3985</v>
      </c>
      <c r="F4595" s="56" t="s">
        <v>217</v>
      </c>
      <c r="G4595" s="56">
        <v>4</v>
      </c>
      <c r="H4595" s="56">
        <v>7</v>
      </c>
    </row>
    <row r="4596" spans="1:8" x14ac:dyDescent="0.2">
      <c r="A4596" s="56">
        <v>2010</v>
      </c>
      <c r="B4596" s="56">
        <v>8746</v>
      </c>
      <c r="C4596" s="56" t="s">
        <v>243</v>
      </c>
      <c r="D4596" s="56" t="s">
        <v>4583</v>
      </c>
      <c r="E4596" s="2" t="s">
        <v>252</v>
      </c>
      <c r="F4596" s="56" t="s">
        <v>212</v>
      </c>
      <c r="G4596" s="56">
        <v>4</v>
      </c>
      <c r="H4596" s="56">
        <v>8</v>
      </c>
    </row>
    <row r="4597" spans="1:8" x14ac:dyDescent="0.2">
      <c r="A4597" s="56">
        <v>2010</v>
      </c>
      <c r="B4597" s="56">
        <v>8672</v>
      </c>
      <c r="C4597" s="56" t="s">
        <v>163</v>
      </c>
      <c r="D4597" s="56" t="s">
        <v>279</v>
      </c>
      <c r="E4597" s="2" t="s">
        <v>220</v>
      </c>
      <c r="F4597" s="56" t="s">
        <v>209</v>
      </c>
      <c r="G4597" s="56">
        <v>4</v>
      </c>
      <c r="H4597" s="56">
        <v>9</v>
      </c>
    </row>
    <row r="4598" spans="1:8" x14ac:dyDescent="0.2">
      <c r="A4598" s="56">
        <v>2010</v>
      </c>
      <c r="B4598" s="56">
        <v>8817</v>
      </c>
      <c r="C4598" s="56" t="s">
        <v>386</v>
      </c>
      <c r="D4598" s="56" t="s">
        <v>259</v>
      </c>
      <c r="E4598" s="2" t="s">
        <v>6584</v>
      </c>
      <c r="F4598" s="56" t="s">
        <v>221</v>
      </c>
      <c r="G4598" s="56">
        <v>4</v>
      </c>
      <c r="H4598" s="56">
        <v>10</v>
      </c>
    </row>
    <row r="4599" spans="1:8" x14ac:dyDescent="0.2">
      <c r="A4599" s="56">
        <v>2010</v>
      </c>
      <c r="B4599" s="56">
        <v>8824</v>
      </c>
      <c r="C4599" s="56" t="s">
        <v>514</v>
      </c>
      <c r="D4599" s="56" t="s">
        <v>6159</v>
      </c>
      <c r="E4599" s="2" t="s">
        <v>6585</v>
      </c>
      <c r="F4599" s="56" t="s">
        <v>221</v>
      </c>
      <c r="G4599" s="56">
        <v>4</v>
      </c>
      <c r="H4599" s="56">
        <v>11</v>
      </c>
    </row>
    <row r="4600" spans="1:8" x14ac:dyDescent="0.2">
      <c r="A4600" s="56">
        <v>2010</v>
      </c>
      <c r="B4600" s="56">
        <v>8816</v>
      </c>
      <c r="C4600" s="56" t="s">
        <v>397</v>
      </c>
      <c r="D4600" s="56" t="s">
        <v>311</v>
      </c>
      <c r="E4600" s="2" t="s">
        <v>282</v>
      </c>
      <c r="F4600" s="56" t="s">
        <v>221</v>
      </c>
      <c r="G4600" s="56">
        <v>4</v>
      </c>
      <c r="H4600" s="56">
        <v>12</v>
      </c>
    </row>
    <row r="4601" spans="1:8" x14ac:dyDescent="0.2">
      <c r="A4601" s="56">
        <v>2010</v>
      </c>
      <c r="B4601" s="56">
        <v>8664</v>
      </c>
      <c r="C4601" s="56" t="s">
        <v>319</v>
      </c>
      <c r="D4601" s="56" t="s">
        <v>412</v>
      </c>
      <c r="E4601" s="2" t="s">
        <v>6586</v>
      </c>
      <c r="F4601" s="56" t="s">
        <v>201</v>
      </c>
      <c r="G4601" s="56">
        <v>4</v>
      </c>
      <c r="H4601" s="56">
        <v>13</v>
      </c>
    </row>
    <row r="4602" spans="1:8" x14ac:dyDescent="0.2">
      <c r="A4602" s="56">
        <v>2010</v>
      </c>
      <c r="B4602" s="56">
        <v>8705</v>
      </c>
      <c r="C4602" s="56" t="s">
        <v>379</v>
      </c>
      <c r="D4602" s="56" t="s">
        <v>330</v>
      </c>
      <c r="E4602" s="2" t="s">
        <v>252</v>
      </c>
      <c r="F4602" s="56" t="s">
        <v>211</v>
      </c>
      <c r="G4602" s="56">
        <v>4</v>
      </c>
      <c r="H4602" s="56">
        <v>14</v>
      </c>
    </row>
    <row r="4603" spans="1:8" x14ac:dyDescent="0.2">
      <c r="A4603" s="56">
        <v>2010</v>
      </c>
      <c r="B4603" s="56">
        <v>8652</v>
      </c>
      <c r="C4603" s="56" t="s">
        <v>163</v>
      </c>
      <c r="D4603" s="56" t="s">
        <v>6587</v>
      </c>
      <c r="E4603" s="2" t="s">
        <v>6588</v>
      </c>
      <c r="F4603" s="56" t="s">
        <v>206</v>
      </c>
      <c r="G4603" s="56">
        <v>4</v>
      </c>
      <c r="H4603" s="56">
        <v>15</v>
      </c>
    </row>
    <row r="4604" spans="1:8" x14ac:dyDescent="0.2">
      <c r="A4604" s="56">
        <v>2010</v>
      </c>
      <c r="B4604" s="56">
        <v>8650</v>
      </c>
      <c r="C4604" s="56" t="s">
        <v>397</v>
      </c>
      <c r="D4604" s="56" t="s">
        <v>285</v>
      </c>
      <c r="E4604" s="2" t="s">
        <v>316</v>
      </c>
      <c r="F4604" s="56" t="s">
        <v>206</v>
      </c>
      <c r="G4604" s="56">
        <v>4</v>
      </c>
      <c r="H4604" s="56">
        <v>16</v>
      </c>
    </row>
    <row r="4605" spans="1:8" x14ac:dyDescent="0.2">
      <c r="A4605" s="56">
        <v>2010</v>
      </c>
      <c r="B4605" s="56">
        <v>8505</v>
      </c>
      <c r="C4605" s="56" t="s">
        <v>392</v>
      </c>
      <c r="D4605" s="56" t="s">
        <v>6163</v>
      </c>
      <c r="E4605" s="2" t="s">
        <v>6589</v>
      </c>
      <c r="F4605" s="56" t="s">
        <v>193</v>
      </c>
      <c r="G4605" s="56">
        <v>4</v>
      </c>
      <c r="H4605" s="56">
        <v>17</v>
      </c>
    </row>
    <row r="4606" spans="1:8" x14ac:dyDescent="0.2">
      <c r="A4606" s="56">
        <v>2010</v>
      </c>
      <c r="B4606" s="56">
        <v>8725</v>
      </c>
      <c r="C4606" s="56" t="s">
        <v>187</v>
      </c>
      <c r="D4606" s="56" t="s">
        <v>207</v>
      </c>
      <c r="E4606" s="2" t="s">
        <v>6145</v>
      </c>
      <c r="F4606" s="56" t="s">
        <v>212</v>
      </c>
      <c r="G4606" s="56">
        <v>4</v>
      </c>
      <c r="H4606" s="56">
        <v>18</v>
      </c>
    </row>
    <row r="4607" spans="1:8" x14ac:dyDescent="0.2">
      <c r="A4607" s="56">
        <v>2010</v>
      </c>
      <c r="B4607" s="56">
        <v>8905</v>
      </c>
      <c r="C4607" s="56" t="s">
        <v>379</v>
      </c>
      <c r="D4607" s="56" t="s">
        <v>350</v>
      </c>
      <c r="E4607" s="2" t="s">
        <v>5095</v>
      </c>
      <c r="F4607" s="56" t="s">
        <v>226</v>
      </c>
      <c r="G4607" s="56">
        <v>5</v>
      </c>
      <c r="H4607" s="56">
        <v>1</v>
      </c>
    </row>
    <row r="4608" spans="1:8" x14ac:dyDescent="0.2">
      <c r="A4608" s="56">
        <v>2010</v>
      </c>
      <c r="B4608" s="56">
        <v>8657</v>
      </c>
      <c r="C4608" s="56" t="s">
        <v>386</v>
      </c>
      <c r="D4608" s="56" t="s">
        <v>213</v>
      </c>
      <c r="E4608" s="2" t="s">
        <v>6590</v>
      </c>
      <c r="F4608" s="56" t="s">
        <v>201</v>
      </c>
      <c r="G4608" s="56">
        <v>5</v>
      </c>
      <c r="H4608" s="56">
        <v>2</v>
      </c>
    </row>
    <row r="4609" spans="1:8" x14ac:dyDescent="0.2">
      <c r="A4609" s="56">
        <v>2010</v>
      </c>
      <c r="B4609" s="56">
        <v>8566</v>
      </c>
      <c r="C4609" s="56" t="s">
        <v>409</v>
      </c>
      <c r="D4609" s="56" t="s">
        <v>4886</v>
      </c>
      <c r="E4609" s="2" t="s">
        <v>414</v>
      </c>
      <c r="F4609" s="56" t="s">
        <v>196</v>
      </c>
      <c r="G4609" s="56">
        <v>5</v>
      </c>
      <c r="H4609" s="56">
        <v>3</v>
      </c>
    </row>
    <row r="4610" spans="1:8" x14ac:dyDescent="0.2">
      <c r="A4610" s="56">
        <v>2010</v>
      </c>
      <c r="B4610" s="56">
        <v>8855</v>
      </c>
      <c r="C4610" s="56" t="s">
        <v>404</v>
      </c>
      <c r="D4610" s="56" t="s">
        <v>253</v>
      </c>
      <c r="E4610" s="2" t="s">
        <v>414</v>
      </c>
      <c r="F4610" s="56" t="s">
        <v>217</v>
      </c>
      <c r="G4610" s="56">
        <v>5</v>
      </c>
      <c r="H4610" s="56">
        <v>4</v>
      </c>
    </row>
    <row r="4611" spans="1:8" x14ac:dyDescent="0.2">
      <c r="A4611" s="56">
        <v>2010</v>
      </c>
      <c r="B4611" s="56">
        <v>8655</v>
      </c>
      <c r="C4611" s="56" t="s">
        <v>397</v>
      </c>
      <c r="D4611" s="56" t="s">
        <v>398</v>
      </c>
      <c r="E4611" s="2" t="s">
        <v>6591</v>
      </c>
      <c r="F4611" s="56" t="s">
        <v>201</v>
      </c>
      <c r="G4611" s="56">
        <v>5</v>
      </c>
      <c r="H4611" s="56">
        <v>5</v>
      </c>
    </row>
    <row r="4612" spans="1:8" x14ac:dyDescent="0.2">
      <c r="A4612" s="56">
        <v>2010</v>
      </c>
      <c r="B4612" s="56">
        <v>8665</v>
      </c>
      <c r="C4612" s="56" t="s">
        <v>121</v>
      </c>
      <c r="D4612" s="56" t="s">
        <v>1618</v>
      </c>
      <c r="E4612" s="2" t="s">
        <v>3199</v>
      </c>
      <c r="F4612" s="56" t="s">
        <v>201</v>
      </c>
      <c r="G4612" s="56">
        <v>5</v>
      </c>
      <c r="H4612" s="56">
        <v>6</v>
      </c>
    </row>
    <row r="4613" spans="1:8" x14ac:dyDescent="0.2">
      <c r="A4613" s="56">
        <v>2010</v>
      </c>
      <c r="B4613" s="56">
        <v>8526</v>
      </c>
      <c r="C4613" s="56" t="s">
        <v>1319</v>
      </c>
      <c r="D4613" s="56" t="s">
        <v>5799</v>
      </c>
      <c r="E4613" s="2" t="s">
        <v>545</v>
      </c>
      <c r="F4613" s="56" t="s">
        <v>198</v>
      </c>
      <c r="G4613" s="56">
        <v>5</v>
      </c>
      <c r="H4613" s="56">
        <v>7</v>
      </c>
    </row>
    <row r="4614" spans="1:8" x14ac:dyDescent="0.2">
      <c r="A4614" s="56">
        <v>2010</v>
      </c>
      <c r="B4614" s="56">
        <v>8895</v>
      </c>
      <c r="C4614" s="56" t="s">
        <v>243</v>
      </c>
      <c r="D4614" s="56" t="s">
        <v>6077</v>
      </c>
      <c r="E4614" s="2" t="s">
        <v>210</v>
      </c>
      <c r="F4614" s="56" t="s">
        <v>224</v>
      </c>
      <c r="G4614" s="56">
        <v>5</v>
      </c>
      <c r="H4614" s="56">
        <v>8</v>
      </c>
    </row>
    <row r="4615" spans="1:8" x14ac:dyDescent="0.2">
      <c r="A4615" s="56">
        <v>2010</v>
      </c>
      <c r="B4615" s="56">
        <v>8819</v>
      </c>
      <c r="C4615" s="56" t="s">
        <v>163</v>
      </c>
      <c r="D4615" s="56" t="s">
        <v>6592</v>
      </c>
      <c r="E4615" s="2" t="s">
        <v>4277</v>
      </c>
      <c r="F4615" s="56" t="s">
        <v>221</v>
      </c>
      <c r="G4615" s="56">
        <v>5</v>
      </c>
      <c r="H4615" s="56">
        <v>9</v>
      </c>
    </row>
    <row r="4616" spans="1:8" x14ac:dyDescent="0.2">
      <c r="A4616" s="56">
        <v>2010</v>
      </c>
      <c r="B4616" s="56">
        <v>8560</v>
      </c>
      <c r="C4616" s="56" t="s">
        <v>386</v>
      </c>
      <c r="D4616" s="56" t="s">
        <v>417</v>
      </c>
      <c r="E4616" s="2" t="s">
        <v>6593</v>
      </c>
      <c r="F4616" s="56" t="s">
        <v>196</v>
      </c>
      <c r="G4616" s="56">
        <v>5</v>
      </c>
      <c r="H4616" s="56">
        <v>10</v>
      </c>
    </row>
    <row r="4617" spans="1:8" x14ac:dyDescent="0.2">
      <c r="A4617" s="56">
        <v>2010</v>
      </c>
      <c r="B4617" s="56">
        <v>8674</v>
      </c>
      <c r="C4617" s="56" t="s">
        <v>514</v>
      </c>
      <c r="D4617" s="56" t="s">
        <v>4671</v>
      </c>
      <c r="E4617" s="2" t="s">
        <v>6594</v>
      </c>
      <c r="F4617" s="56" t="s">
        <v>209</v>
      </c>
      <c r="G4617" s="56">
        <v>5</v>
      </c>
      <c r="H4617" s="56">
        <v>11</v>
      </c>
    </row>
    <row r="4618" spans="1:8" x14ac:dyDescent="0.2">
      <c r="A4618" s="56">
        <v>2010</v>
      </c>
      <c r="B4618" s="56">
        <v>8726</v>
      </c>
      <c r="C4618" s="56" t="s">
        <v>256</v>
      </c>
      <c r="D4618" s="56" t="s">
        <v>324</v>
      </c>
      <c r="E4618" s="2" t="s">
        <v>5773</v>
      </c>
      <c r="F4618" s="56" t="s">
        <v>212</v>
      </c>
      <c r="G4618" s="56">
        <v>5</v>
      </c>
      <c r="H4618" s="56">
        <v>12</v>
      </c>
    </row>
    <row r="4619" spans="1:8" x14ac:dyDescent="0.2">
      <c r="A4619" s="56">
        <v>2010</v>
      </c>
      <c r="B4619" s="56">
        <v>8647</v>
      </c>
      <c r="C4619" s="56" t="s">
        <v>319</v>
      </c>
      <c r="D4619" s="56" t="s">
        <v>215</v>
      </c>
      <c r="E4619" s="2" t="s">
        <v>6595</v>
      </c>
      <c r="F4619" s="56" t="s">
        <v>206</v>
      </c>
      <c r="G4619" s="56">
        <v>5</v>
      </c>
      <c r="H4619" s="56">
        <v>13</v>
      </c>
    </row>
    <row r="4620" spans="1:8" x14ac:dyDescent="0.2">
      <c r="A4620" s="56">
        <v>2010</v>
      </c>
      <c r="B4620" s="56">
        <v>8841</v>
      </c>
      <c r="C4620" s="56" t="s">
        <v>379</v>
      </c>
      <c r="D4620" s="56" t="s">
        <v>265</v>
      </c>
      <c r="E4620" s="2" t="s">
        <v>1745</v>
      </c>
      <c r="F4620" s="56" t="s">
        <v>217</v>
      </c>
      <c r="G4620" s="56">
        <v>5</v>
      </c>
      <c r="H4620" s="56">
        <v>14</v>
      </c>
    </row>
    <row r="4621" spans="1:8" x14ac:dyDescent="0.2">
      <c r="A4621" s="56">
        <v>2010</v>
      </c>
      <c r="B4621" s="56">
        <v>8820</v>
      </c>
      <c r="C4621" s="56" t="s">
        <v>163</v>
      </c>
      <c r="D4621" s="56" t="s">
        <v>6596</v>
      </c>
      <c r="E4621" s="2" t="s">
        <v>410</v>
      </c>
      <c r="F4621" s="56" t="s">
        <v>221</v>
      </c>
      <c r="G4621" s="56">
        <v>5</v>
      </c>
      <c r="H4621" s="56">
        <v>15</v>
      </c>
    </row>
    <row r="4622" spans="1:8" x14ac:dyDescent="0.2">
      <c r="A4622" s="56">
        <v>2010</v>
      </c>
      <c r="B4622" s="56">
        <v>8499</v>
      </c>
      <c r="C4622" s="56" t="s">
        <v>397</v>
      </c>
      <c r="D4622" s="56" t="s">
        <v>305</v>
      </c>
      <c r="E4622" s="2" t="s">
        <v>6597</v>
      </c>
      <c r="F4622" s="56" t="s">
        <v>193</v>
      </c>
      <c r="G4622" s="56">
        <v>5</v>
      </c>
      <c r="H4622" s="56">
        <v>16</v>
      </c>
    </row>
    <row r="4623" spans="1:8" x14ac:dyDescent="0.2">
      <c r="A4623" s="56">
        <v>2010</v>
      </c>
      <c r="B4623" s="56">
        <v>8493</v>
      </c>
      <c r="C4623" s="56" t="s">
        <v>392</v>
      </c>
      <c r="D4623" s="56" t="s">
        <v>418</v>
      </c>
      <c r="E4623" s="2" t="s">
        <v>256</v>
      </c>
      <c r="F4623" s="56" t="s">
        <v>190</v>
      </c>
      <c r="G4623" s="56">
        <v>5</v>
      </c>
      <c r="H4623" s="56">
        <v>17</v>
      </c>
    </row>
    <row r="4624" spans="1:8" x14ac:dyDescent="0.2">
      <c r="A4624" s="56">
        <v>2010</v>
      </c>
      <c r="B4624" s="56">
        <v>8849</v>
      </c>
      <c r="C4624" s="56" t="s">
        <v>187</v>
      </c>
      <c r="D4624" s="56" t="s">
        <v>259</v>
      </c>
      <c r="E4624" s="2" t="s">
        <v>3732</v>
      </c>
      <c r="F4624" s="56" t="s">
        <v>217</v>
      </c>
      <c r="G4624" s="56">
        <v>5</v>
      </c>
      <c r="H4624" s="56">
        <v>18</v>
      </c>
    </row>
    <row r="4625" spans="1:8" x14ac:dyDescent="0.2">
      <c r="A4625" s="56">
        <v>2010</v>
      </c>
      <c r="B4625" s="56">
        <v>8447</v>
      </c>
      <c r="C4625" s="56" t="s">
        <v>379</v>
      </c>
      <c r="D4625" s="56" t="s">
        <v>291</v>
      </c>
      <c r="E4625" s="2" t="s">
        <v>6390</v>
      </c>
      <c r="F4625" s="56" t="s">
        <v>188</v>
      </c>
      <c r="G4625" s="56">
        <v>6</v>
      </c>
      <c r="H4625" s="56">
        <v>1</v>
      </c>
    </row>
    <row r="4626" spans="1:8" x14ac:dyDescent="0.2">
      <c r="A4626" s="56">
        <v>2010</v>
      </c>
      <c r="B4626" s="56">
        <v>8446</v>
      </c>
      <c r="C4626" s="56" t="s">
        <v>386</v>
      </c>
      <c r="D4626" s="56" t="s">
        <v>6598</v>
      </c>
      <c r="E4626" s="2" t="s">
        <v>282</v>
      </c>
      <c r="F4626" s="56" t="s">
        <v>188</v>
      </c>
      <c r="G4626" s="56">
        <v>6</v>
      </c>
      <c r="H4626" s="56">
        <v>2</v>
      </c>
    </row>
    <row r="4627" spans="1:8" x14ac:dyDescent="0.2">
      <c r="A4627" s="56">
        <v>2010</v>
      </c>
      <c r="B4627" s="56">
        <v>8670</v>
      </c>
      <c r="C4627" s="56" t="s">
        <v>516</v>
      </c>
      <c r="D4627" s="56" t="s">
        <v>231</v>
      </c>
      <c r="E4627" s="2" t="s">
        <v>232</v>
      </c>
      <c r="F4627" s="56" t="s">
        <v>209</v>
      </c>
      <c r="G4627" s="56">
        <v>6</v>
      </c>
      <c r="H4627" s="56">
        <v>3</v>
      </c>
    </row>
    <row r="4628" spans="1:8" x14ac:dyDescent="0.2">
      <c r="A4628" s="56">
        <v>2010</v>
      </c>
      <c r="B4628" s="56">
        <v>8909</v>
      </c>
      <c r="C4628" s="56" t="s">
        <v>404</v>
      </c>
      <c r="D4628" s="56" t="s">
        <v>1731</v>
      </c>
      <c r="E4628" s="2" t="s">
        <v>6599</v>
      </c>
      <c r="F4628" s="56" t="s">
        <v>226</v>
      </c>
      <c r="G4628" s="56">
        <v>6</v>
      </c>
      <c r="H4628" s="56">
        <v>4</v>
      </c>
    </row>
    <row r="4629" spans="1:8" x14ac:dyDescent="0.2">
      <c r="A4629" s="56">
        <v>2010</v>
      </c>
      <c r="B4629" s="56">
        <v>8812</v>
      </c>
      <c r="C4629" s="56" t="s">
        <v>397</v>
      </c>
      <c r="D4629" s="56" t="s">
        <v>306</v>
      </c>
      <c r="E4629" s="2" t="s">
        <v>555</v>
      </c>
      <c r="F4629" s="56" t="s">
        <v>221</v>
      </c>
      <c r="G4629" s="56">
        <v>6</v>
      </c>
      <c r="H4629" s="56">
        <v>5</v>
      </c>
    </row>
    <row r="4630" spans="1:8" x14ac:dyDescent="0.2">
      <c r="A4630" s="56">
        <v>2010</v>
      </c>
      <c r="B4630" s="56">
        <v>8486</v>
      </c>
      <c r="C4630" s="56" t="s">
        <v>121</v>
      </c>
      <c r="D4630" s="56" t="s">
        <v>314</v>
      </c>
      <c r="E4630" s="2" t="s">
        <v>556</v>
      </c>
      <c r="F4630" s="56" t="s">
        <v>190</v>
      </c>
      <c r="G4630" s="56">
        <v>6</v>
      </c>
      <c r="H4630" s="56">
        <v>6</v>
      </c>
    </row>
    <row r="4631" spans="1:8" x14ac:dyDescent="0.2">
      <c r="A4631" s="56">
        <v>2010</v>
      </c>
      <c r="B4631" s="56">
        <v>8508</v>
      </c>
      <c r="C4631" s="56" t="s">
        <v>1319</v>
      </c>
      <c r="D4631" s="56" t="s">
        <v>344</v>
      </c>
      <c r="E4631" s="2" t="s">
        <v>1925</v>
      </c>
      <c r="F4631" s="56" t="s">
        <v>193</v>
      </c>
      <c r="G4631" s="56">
        <v>6</v>
      </c>
      <c r="H4631" s="56">
        <v>7</v>
      </c>
    </row>
    <row r="4632" spans="1:8" x14ac:dyDescent="0.2">
      <c r="A4632" s="56">
        <v>2010</v>
      </c>
      <c r="B4632" s="56">
        <v>8606</v>
      </c>
      <c r="C4632" s="56" t="s">
        <v>243</v>
      </c>
      <c r="D4632" s="56" t="s">
        <v>265</v>
      </c>
      <c r="E4632" s="2" t="s">
        <v>6600</v>
      </c>
      <c r="F4632" s="56" t="s">
        <v>199</v>
      </c>
      <c r="G4632" s="56">
        <v>6</v>
      </c>
      <c r="H4632" s="56">
        <v>8</v>
      </c>
    </row>
    <row r="4633" spans="1:8" x14ac:dyDescent="0.2">
      <c r="A4633" s="56">
        <v>2010</v>
      </c>
      <c r="B4633" s="56">
        <v>8906</v>
      </c>
      <c r="C4633" s="56" t="s">
        <v>163</v>
      </c>
      <c r="D4633" s="56" t="s">
        <v>381</v>
      </c>
      <c r="E4633" s="2" t="s">
        <v>371</v>
      </c>
      <c r="F4633" s="56" t="s">
        <v>226</v>
      </c>
      <c r="G4633" s="56">
        <v>6</v>
      </c>
      <c r="H4633" s="56">
        <v>9</v>
      </c>
    </row>
    <row r="4634" spans="1:8" x14ac:dyDescent="0.2">
      <c r="A4634" s="56">
        <v>2010</v>
      </c>
      <c r="B4634" s="56">
        <v>8658</v>
      </c>
      <c r="C4634" s="56" t="s">
        <v>386</v>
      </c>
      <c r="D4634" s="56" t="s">
        <v>6601</v>
      </c>
      <c r="E4634" s="2" t="s">
        <v>6602</v>
      </c>
      <c r="F4634" s="56" t="s">
        <v>201</v>
      </c>
      <c r="G4634" s="56">
        <v>6</v>
      </c>
      <c r="H4634" s="56">
        <v>10</v>
      </c>
    </row>
    <row r="4635" spans="1:8" x14ac:dyDescent="0.2">
      <c r="A4635" s="56">
        <v>2010</v>
      </c>
      <c r="B4635" s="56">
        <v>8667</v>
      </c>
      <c r="C4635" s="56" t="s">
        <v>514</v>
      </c>
      <c r="D4635" s="56" t="s">
        <v>271</v>
      </c>
      <c r="E4635" s="2" t="s">
        <v>2651</v>
      </c>
      <c r="F4635" s="56" t="s">
        <v>201</v>
      </c>
      <c r="G4635" s="56">
        <v>6</v>
      </c>
      <c r="H4635" s="56">
        <v>11</v>
      </c>
    </row>
    <row r="4636" spans="1:8" x14ac:dyDescent="0.2">
      <c r="A4636" s="56">
        <v>2010</v>
      </c>
      <c r="B4636" s="56">
        <v>8559</v>
      </c>
      <c r="C4636" s="56" t="s">
        <v>256</v>
      </c>
      <c r="D4636" s="56" t="s">
        <v>6603</v>
      </c>
      <c r="E4636" s="2" t="s">
        <v>3795</v>
      </c>
      <c r="F4636" s="56" t="s">
        <v>196</v>
      </c>
      <c r="G4636" s="56">
        <v>6</v>
      </c>
      <c r="H4636" s="56">
        <v>12</v>
      </c>
    </row>
    <row r="4637" spans="1:8" x14ac:dyDescent="0.2">
      <c r="A4637" s="56">
        <v>2010</v>
      </c>
      <c r="B4637" s="56">
        <v>8677</v>
      </c>
      <c r="C4637" s="56" t="s">
        <v>319</v>
      </c>
      <c r="D4637" s="56" t="s">
        <v>2522</v>
      </c>
      <c r="E4637" s="2" t="s">
        <v>4091</v>
      </c>
      <c r="F4637" s="56" t="s">
        <v>209</v>
      </c>
      <c r="G4637" s="56">
        <v>6</v>
      </c>
      <c r="H4637" s="56">
        <v>13</v>
      </c>
    </row>
    <row r="4638" spans="1:8" x14ac:dyDescent="0.2">
      <c r="A4638" s="56">
        <v>2010</v>
      </c>
      <c r="B4638" s="56">
        <v>8700</v>
      </c>
      <c r="C4638" s="56" t="s">
        <v>379</v>
      </c>
      <c r="D4638" s="56" t="s">
        <v>100</v>
      </c>
      <c r="E4638" s="2" t="s">
        <v>6604</v>
      </c>
      <c r="F4638" s="56" t="s">
        <v>211</v>
      </c>
      <c r="G4638" s="56">
        <v>6</v>
      </c>
      <c r="H4638" s="56">
        <v>14</v>
      </c>
    </row>
    <row r="4639" spans="1:8" x14ac:dyDescent="0.2">
      <c r="A4639" s="56">
        <v>2010</v>
      </c>
      <c r="B4639" s="56">
        <v>8844</v>
      </c>
      <c r="C4639" s="56" t="s">
        <v>163</v>
      </c>
      <c r="D4639" s="56" t="s">
        <v>247</v>
      </c>
      <c r="E4639" s="2" t="s">
        <v>6605</v>
      </c>
      <c r="F4639" s="56" t="s">
        <v>217</v>
      </c>
      <c r="G4639" s="56">
        <v>6</v>
      </c>
      <c r="H4639" s="56">
        <v>15</v>
      </c>
    </row>
    <row r="4640" spans="1:8" x14ac:dyDescent="0.2">
      <c r="A4640" s="56">
        <v>2010</v>
      </c>
      <c r="B4640" s="56">
        <v>8481</v>
      </c>
      <c r="C4640" s="56" t="s">
        <v>397</v>
      </c>
      <c r="D4640" s="56" t="s">
        <v>214</v>
      </c>
      <c r="E4640" s="2" t="s">
        <v>260</v>
      </c>
      <c r="F4640" s="56" t="s">
        <v>190</v>
      </c>
      <c r="G4640" s="56">
        <v>6</v>
      </c>
      <c r="H4640" s="56">
        <v>16</v>
      </c>
    </row>
    <row r="4641" spans="1:8" x14ac:dyDescent="0.2">
      <c r="A4641" s="56">
        <v>2010</v>
      </c>
      <c r="B4641" s="56">
        <v>8488</v>
      </c>
      <c r="C4641" s="56" t="s">
        <v>392</v>
      </c>
      <c r="D4641" s="56" t="s">
        <v>385</v>
      </c>
      <c r="E4641" s="2" t="s">
        <v>6606</v>
      </c>
      <c r="F4641" s="56" t="s">
        <v>190</v>
      </c>
      <c r="G4641" s="56">
        <v>6</v>
      </c>
      <c r="H4641" s="56">
        <v>17</v>
      </c>
    </row>
    <row r="4642" spans="1:8" x14ac:dyDescent="0.2">
      <c r="A4642" s="56">
        <v>2010</v>
      </c>
      <c r="B4642" s="56">
        <v>8507</v>
      </c>
      <c r="C4642" s="56" t="s">
        <v>187</v>
      </c>
      <c r="D4642" s="56" t="s">
        <v>376</v>
      </c>
      <c r="E4642" s="2" t="s">
        <v>6607</v>
      </c>
      <c r="F4642" s="56" t="s">
        <v>193</v>
      </c>
      <c r="G4642" s="56">
        <v>6</v>
      </c>
      <c r="H4642" s="56">
        <v>18</v>
      </c>
    </row>
    <row r="4643" spans="1:8" x14ac:dyDescent="0.2">
      <c r="A4643" s="56">
        <v>2010</v>
      </c>
      <c r="B4643" s="56">
        <v>8610</v>
      </c>
      <c r="C4643" s="56" t="s">
        <v>379</v>
      </c>
      <c r="D4643" s="56" t="s">
        <v>4017</v>
      </c>
      <c r="E4643" s="2" t="s">
        <v>4910</v>
      </c>
      <c r="F4643" s="56" t="s">
        <v>199</v>
      </c>
      <c r="G4643" s="56">
        <v>7</v>
      </c>
      <c r="H4643" s="56">
        <v>1</v>
      </c>
    </row>
    <row r="4644" spans="1:8" x14ac:dyDescent="0.2">
      <c r="A4644" s="56">
        <v>2010</v>
      </c>
      <c r="B4644" s="56">
        <v>8702</v>
      </c>
      <c r="C4644" s="56" t="s">
        <v>516</v>
      </c>
      <c r="D4644" s="56" t="s">
        <v>472</v>
      </c>
      <c r="E4644" s="2" t="s">
        <v>6608</v>
      </c>
      <c r="F4644" s="56" t="s">
        <v>211</v>
      </c>
      <c r="G4644" s="56">
        <v>7</v>
      </c>
      <c r="H4644" s="56">
        <v>2</v>
      </c>
    </row>
    <row r="4645" spans="1:8" x14ac:dyDescent="0.2">
      <c r="A4645" s="56">
        <v>2010</v>
      </c>
      <c r="B4645" s="56">
        <v>8612</v>
      </c>
      <c r="C4645" s="56" t="s">
        <v>409</v>
      </c>
      <c r="D4645" s="56" t="s">
        <v>1614</v>
      </c>
      <c r="E4645" s="2" t="s">
        <v>5643</v>
      </c>
      <c r="F4645" s="56" t="s">
        <v>199</v>
      </c>
      <c r="G4645" s="56">
        <v>7</v>
      </c>
      <c r="H4645" s="56">
        <v>3</v>
      </c>
    </row>
    <row r="4646" spans="1:8" x14ac:dyDescent="0.2">
      <c r="A4646" s="56">
        <v>2010</v>
      </c>
      <c r="B4646" s="56">
        <v>8489</v>
      </c>
      <c r="C4646" s="56" t="s">
        <v>404</v>
      </c>
      <c r="D4646" s="56" t="s">
        <v>1768</v>
      </c>
      <c r="E4646" s="2" t="s">
        <v>278</v>
      </c>
      <c r="F4646" s="56" t="s">
        <v>190</v>
      </c>
      <c r="G4646" s="56">
        <v>7</v>
      </c>
      <c r="H4646" s="56">
        <v>4</v>
      </c>
    </row>
    <row r="4647" spans="1:8" x14ac:dyDescent="0.2">
      <c r="A4647" s="56">
        <v>2010</v>
      </c>
      <c r="B4647" s="56">
        <v>8567</v>
      </c>
      <c r="C4647" s="56" t="s">
        <v>397</v>
      </c>
      <c r="D4647" s="56" t="s">
        <v>200</v>
      </c>
      <c r="E4647" s="2" t="s">
        <v>410</v>
      </c>
      <c r="F4647" s="56" t="s">
        <v>196</v>
      </c>
      <c r="G4647" s="56">
        <v>7</v>
      </c>
      <c r="H4647" s="56">
        <v>5</v>
      </c>
    </row>
    <row r="4648" spans="1:8" x14ac:dyDescent="0.2">
      <c r="A4648" s="56">
        <v>2010</v>
      </c>
      <c r="B4648" s="56">
        <v>8701</v>
      </c>
      <c r="C4648" s="56" t="s">
        <v>121</v>
      </c>
      <c r="D4648" s="56" t="s">
        <v>6609</v>
      </c>
      <c r="E4648" s="2" t="s">
        <v>6610</v>
      </c>
      <c r="F4648" s="56" t="s">
        <v>211</v>
      </c>
      <c r="G4648" s="56">
        <v>7</v>
      </c>
      <c r="H4648" s="56">
        <v>6</v>
      </c>
    </row>
    <row r="4649" spans="1:8" x14ac:dyDescent="0.2">
      <c r="A4649" s="56">
        <v>2010</v>
      </c>
      <c r="B4649" s="56">
        <v>8530</v>
      </c>
      <c r="C4649" s="56" t="s">
        <v>1319</v>
      </c>
      <c r="D4649" s="56" t="s">
        <v>231</v>
      </c>
      <c r="E4649" s="2" t="s">
        <v>309</v>
      </c>
      <c r="F4649" s="56" t="s">
        <v>198</v>
      </c>
      <c r="G4649" s="56">
        <v>7</v>
      </c>
      <c r="H4649" s="56">
        <v>7</v>
      </c>
    </row>
    <row r="4650" spans="1:8" x14ac:dyDescent="0.2">
      <c r="A4650" s="56">
        <v>2010</v>
      </c>
      <c r="B4650" s="56">
        <v>8659</v>
      </c>
      <c r="C4650" s="56" t="s">
        <v>243</v>
      </c>
      <c r="D4650" s="56" t="s">
        <v>253</v>
      </c>
      <c r="E4650" s="2" t="s">
        <v>6564</v>
      </c>
      <c r="F4650" s="56" t="s">
        <v>201</v>
      </c>
      <c r="G4650" s="56">
        <v>7</v>
      </c>
      <c r="H4650" s="56">
        <v>8</v>
      </c>
    </row>
    <row r="4651" spans="1:8" x14ac:dyDescent="0.2">
      <c r="A4651" s="56">
        <v>2010</v>
      </c>
      <c r="B4651" s="56">
        <v>8500</v>
      </c>
      <c r="C4651" s="56" t="s">
        <v>163</v>
      </c>
      <c r="D4651" s="56" t="s">
        <v>230</v>
      </c>
      <c r="E4651" s="2" t="s">
        <v>556</v>
      </c>
      <c r="F4651" s="56" t="s">
        <v>193</v>
      </c>
      <c r="G4651" s="56">
        <v>7</v>
      </c>
      <c r="H4651" s="56">
        <v>9</v>
      </c>
    </row>
    <row r="4652" spans="1:8" x14ac:dyDescent="0.2">
      <c r="A4652" s="56">
        <v>2010</v>
      </c>
      <c r="B4652" s="56">
        <v>8640</v>
      </c>
      <c r="C4652" s="56" t="s">
        <v>163</v>
      </c>
      <c r="D4652" s="56" t="s">
        <v>5118</v>
      </c>
      <c r="E4652" s="2" t="s">
        <v>6611</v>
      </c>
      <c r="F4652" s="56" t="s">
        <v>206</v>
      </c>
      <c r="G4652" s="56">
        <v>7</v>
      </c>
      <c r="H4652" s="56">
        <v>10</v>
      </c>
    </row>
    <row r="4653" spans="1:8" x14ac:dyDescent="0.2">
      <c r="A4653" s="56">
        <v>2010</v>
      </c>
      <c r="B4653" s="56">
        <v>8524</v>
      </c>
      <c r="C4653" s="56" t="s">
        <v>514</v>
      </c>
      <c r="D4653" s="56" t="s">
        <v>3970</v>
      </c>
      <c r="E4653" s="2" t="s">
        <v>6612</v>
      </c>
      <c r="F4653" s="56" t="s">
        <v>198</v>
      </c>
      <c r="G4653" s="56">
        <v>7</v>
      </c>
      <c r="H4653" s="56">
        <v>11</v>
      </c>
    </row>
    <row r="4654" spans="1:8" x14ac:dyDescent="0.2">
      <c r="A4654" s="56">
        <v>2010</v>
      </c>
      <c r="B4654" s="56">
        <v>8697</v>
      </c>
      <c r="C4654" s="56" t="s">
        <v>256</v>
      </c>
      <c r="D4654" s="56" t="s">
        <v>238</v>
      </c>
      <c r="E4654" s="2" t="s">
        <v>6613</v>
      </c>
      <c r="F4654" s="56" t="s">
        <v>211</v>
      </c>
      <c r="G4654" s="56">
        <v>7</v>
      </c>
      <c r="H4654" s="56">
        <v>12</v>
      </c>
    </row>
    <row r="4655" spans="1:8" x14ac:dyDescent="0.2">
      <c r="A4655" s="56">
        <v>2010</v>
      </c>
      <c r="B4655" s="56">
        <v>8661</v>
      </c>
      <c r="C4655" s="56" t="s">
        <v>319</v>
      </c>
      <c r="D4655" s="56" t="s">
        <v>365</v>
      </c>
      <c r="E4655" s="2" t="s">
        <v>6614</v>
      </c>
      <c r="F4655" s="56" t="s">
        <v>201</v>
      </c>
      <c r="G4655" s="56">
        <v>7</v>
      </c>
      <c r="H4655" s="56">
        <v>13</v>
      </c>
    </row>
    <row r="4656" spans="1:8" x14ac:dyDescent="0.2">
      <c r="A4656" s="56">
        <v>2010</v>
      </c>
      <c r="B4656" s="56">
        <v>8557</v>
      </c>
      <c r="C4656" s="56" t="s">
        <v>379</v>
      </c>
      <c r="D4656" s="56" t="s">
        <v>289</v>
      </c>
      <c r="E4656" s="2" t="s">
        <v>6615</v>
      </c>
      <c r="F4656" s="56" t="s">
        <v>196</v>
      </c>
      <c r="G4656" s="56">
        <v>7</v>
      </c>
      <c r="H4656" s="56">
        <v>14</v>
      </c>
    </row>
    <row r="4657" spans="1:8" x14ac:dyDescent="0.2">
      <c r="A4657" s="56">
        <v>2010</v>
      </c>
      <c r="B4657" s="56">
        <v>8531</v>
      </c>
      <c r="C4657" s="56" t="s">
        <v>163</v>
      </c>
      <c r="D4657" s="56" t="s">
        <v>3562</v>
      </c>
      <c r="E4657" s="2" t="s">
        <v>6616</v>
      </c>
      <c r="F4657" s="56" t="s">
        <v>198</v>
      </c>
      <c r="G4657" s="56">
        <v>7</v>
      </c>
      <c r="H4657" s="56">
        <v>15</v>
      </c>
    </row>
    <row r="4658" spans="1:8" x14ac:dyDescent="0.2">
      <c r="A4658" s="56">
        <v>2010</v>
      </c>
      <c r="B4658" s="56">
        <v>8845</v>
      </c>
      <c r="C4658" s="56" t="s">
        <v>397</v>
      </c>
      <c r="D4658" s="56" t="s">
        <v>6617</v>
      </c>
      <c r="E4658" s="2" t="s">
        <v>6618</v>
      </c>
      <c r="F4658" s="56" t="s">
        <v>217</v>
      </c>
      <c r="G4658" s="56">
        <v>7</v>
      </c>
      <c r="H4658" s="56">
        <v>16</v>
      </c>
    </row>
    <row r="4659" spans="1:8" x14ac:dyDescent="0.2">
      <c r="A4659" s="56">
        <v>2010</v>
      </c>
      <c r="B4659" s="56">
        <v>8525</v>
      </c>
      <c r="C4659" s="56" t="s">
        <v>392</v>
      </c>
      <c r="D4659" s="56" t="s">
        <v>6556</v>
      </c>
      <c r="E4659" s="2" t="s">
        <v>6619</v>
      </c>
      <c r="F4659" s="56" t="s">
        <v>198</v>
      </c>
      <c r="G4659" s="56">
        <v>7</v>
      </c>
      <c r="H4659" s="56">
        <v>17</v>
      </c>
    </row>
    <row r="4660" spans="1:8" x14ac:dyDescent="0.2">
      <c r="A4660" s="56">
        <v>2010</v>
      </c>
      <c r="B4660" s="56">
        <v>8735</v>
      </c>
      <c r="C4660" s="56" t="s">
        <v>187</v>
      </c>
      <c r="D4660" s="56" t="s">
        <v>331</v>
      </c>
      <c r="E4660" s="2" t="s">
        <v>197</v>
      </c>
      <c r="F4660" s="56" t="s">
        <v>212</v>
      </c>
      <c r="G4660" s="56">
        <v>7</v>
      </c>
      <c r="H4660" s="56">
        <v>18</v>
      </c>
    </row>
    <row r="4661" spans="1:8" x14ac:dyDescent="0.2">
      <c r="A4661" s="97">
        <v>2009</v>
      </c>
      <c r="B4661" s="97">
        <v>8231</v>
      </c>
      <c r="C4661" s="97" t="s">
        <v>379</v>
      </c>
      <c r="D4661" s="97" t="s">
        <v>5064</v>
      </c>
      <c r="E4661" s="96" t="s">
        <v>6620</v>
      </c>
      <c r="F4661" s="97" t="s">
        <v>211</v>
      </c>
      <c r="G4661" s="97">
        <v>1</v>
      </c>
      <c r="H4661" s="97">
        <v>1</v>
      </c>
    </row>
    <row r="4662" spans="1:8" x14ac:dyDescent="0.2">
      <c r="A4662" s="56">
        <v>2009</v>
      </c>
      <c r="B4662" s="56">
        <v>8043</v>
      </c>
      <c r="C4662" s="56" t="s">
        <v>516</v>
      </c>
      <c r="D4662" s="56" t="s">
        <v>313</v>
      </c>
      <c r="E4662" s="2" t="s">
        <v>228</v>
      </c>
      <c r="F4662" s="56" t="s">
        <v>190</v>
      </c>
      <c r="G4662" s="56">
        <v>1</v>
      </c>
      <c r="H4662" s="56">
        <v>2</v>
      </c>
    </row>
    <row r="4663" spans="1:8" x14ac:dyDescent="0.2">
      <c r="A4663" s="56">
        <v>2009</v>
      </c>
      <c r="B4663" s="56">
        <v>8263</v>
      </c>
      <c r="C4663" s="56" t="s">
        <v>121</v>
      </c>
      <c r="D4663" s="56" t="s">
        <v>6621</v>
      </c>
      <c r="E4663" s="2" t="s">
        <v>6622</v>
      </c>
      <c r="F4663" s="56" t="s">
        <v>212</v>
      </c>
      <c r="G4663" s="56">
        <v>1</v>
      </c>
      <c r="H4663" s="56">
        <v>3</v>
      </c>
    </row>
    <row r="4664" spans="1:8" x14ac:dyDescent="0.2">
      <c r="A4664" s="56">
        <v>2009</v>
      </c>
      <c r="B4664" s="56">
        <v>8265</v>
      </c>
      <c r="C4664" s="56" t="s">
        <v>400</v>
      </c>
      <c r="D4664" s="56" t="s">
        <v>3378</v>
      </c>
      <c r="E4664" s="2" t="s">
        <v>6623</v>
      </c>
      <c r="F4664" s="56" t="s">
        <v>212</v>
      </c>
      <c r="G4664" s="56">
        <v>1</v>
      </c>
      <c r="H4664" s="56">
        <v>4</v>
      </c>
    </row>
    <row r="4665" spans="1:8" x14ac:dyDescent="0.2">
      <c r="A4665" s="56">
        <v>2009</v>
      </c>
      <c r="B4665" s="56">
        <v>8052</v>
      </c>
      <c r="C4665" s="56" t="s">
        <v>404</v>
      </c>
      <c r="D4665" s="56" t="s">
        <v>6624</v>
      </c>
      <c r="E4665" s="2" t="s">
        <v>252</v>
      </c>
      <c r="F4665" s="56" t="s">
        <v>190</v>
      </c>
      <c r="G4665" s="56">
        <v>1</v>
      </c>
      <c r="H4665" s="56">
        <v>5</v>
      </c>
    </row>
    <row r="4666" spans="1:8" x14ac:dyDescent="0.2">
      <c r="A4666" s="56">
        <v>2009</v>
      </c>
      <c r="B4666" s="56">
        <v>8051</v>
      </c>
      <c r="C4666" s="56" t="s">
        <v>514</v>
      </c>
      <c r="D4666" s="56" t="s">
        <v>364</v>
      </c>
      <c r="E4666" s="2" t="s">
        <v>98</v>
      </c>
      <c r="F4666" s="56" t="s">
        <v>190</v>
      </c>
      <c r="G4666" s="56">
        <v>1</v>
      </c>
      <c r="H4666" s="56">
        <v>6</v>
      </c>
    </row>
    <row r="4667" spans="1:8" x14ac:dyDescent="0.2">
      <c r="A4667" s="56">
        <v>2009</v>
      </c>
      <c r="B4667" s="56">
        <v>8375</v>
      </c>
      <c r="C4667" s="56" t="s">
        <v>442</v>
      </c>
      <c r="D4667" s="56" t="s">
        <v>233</v>
      </c>
      <c r="E4667" s="2" t="s">
        <v>356</v>
      </c>
      <c r="F4667" s="56" t="s">
        <v>217</v>
      </c>
      <c r="G4667" s="56">
        <v>1</v>
      </c>
      <c r="H4667" s="56">
        <v>7</v>
      </c>
    </row>
    <row r="4668" spans="1:8" x14ac:dyDescent="0.2">
      <c r="A4668" s="56">
        <v>2009</v>
      </c>
      <c r="B4668" s="56">
        <v>8106</v>
      </c>
      <c r="C4668" s="56" t="s">
        <v>516</v>
      </c>
      <c r="D4668" s="56" t="s">
        <v>6625</v>
      </c>
      <c r="E4668" s="2" t="s">
        <v>220</v>
      </c>
      <c r="F4668" s="56" t="s">
        <v>196</v>
      </c>
      <c r="G4668" s="56">
        <v>1</v>
      </c>
      <c r="H4668" s="56">
        <v>8</v>
      </c>
    </row>
    <row r="4669" spans="1:8" x14ac:dyDescent="0.2">
      <c r="A4669" s="56">
        <v>2009</v>
      </c>
      <c r="B4669" s="56">
        <v>8223</v>
      </c>
      <c r="C4669" s="56" t="s">
        <v>1319</v>
      </c>
      <c r="D4669" s="56" t="s">
        <v>1619</v>
      </c>
      <c r="E4669" s="2" t="s">
        <v>6358</v>
      </c>
      <c r="F4669" s="56" t="s">
        <v>209</v>
      </c>
      <c r="G4669" s="56">
        <v>1</v>
      </c>
      <c r="H4669" s="56">
        <v>9</v>
      </c>
    </row>
    <row r="4670" spans="1:8" x14ac:dyDescent="0.2">
      <c r="A4670" s="56">
        <v>2009</v>
      </c>
      <c r="B4670" s="56">
        <v>8359</v>
      </c>
      <c r="C4670" s="56" t="s">
        <v>295</v>
      </c>
      <c r="D4670" s="56" t="s">
        <v>2482</v>
      </c>
      <c r="E4670" s="2" t="s">
        <v>256</v>
      </c>
      <c r="F4670" s="56" t="s">
        <v>221</v>
      </c>
      <c r="G4670" s="56">
        <v>1</v>
      </c>
      <c r="H4670" s="56">
        <v>10</v>
      </c>
    </row>
    <row r="4671" spans="1:8" x14ac:dyDescent="0.2">
      <c r="A4671" s="56">
        <v>2009</v>
      </c>
      <c r="B4671" s="56">
        <v>8356</v>
      </c>
      <c r="C4671" s="56" t="s">
        <v>1796</v>
      </c>
      <c r="D4671" s="56" t="s">
        <v>6626</v>
      </c>
      <c r="E4671" s="2" t="s">
        <v>3271</v>
      </c>
      <c r="F4671" s="56" t="s">
        <v>221</v>
      </c>
      <c r="G4671" s="56">
        <v>1</v>
      </c>
      <c r="H4671" s="56">
        <v>11</v>
      </c>
    </row>
    <row r="4672" spans="1:8" x14ac:dyDescent="0.2">
      <c r="A4672" s="56">
        <v>2009</v>
      </c>
      <c r="B4672" s="56">
        <v>8232</v>
      </c>
      <c r="C4672" s="56" t="s">
        <v>397</v>
      </c>
      <c r="D4672" s="56" t="s">
        <v>3250</v>
      </c>
      <c r="E4672" s="2" t="s">
        <v>270</v>
      </c>
      <c r="F4672" s="56" t="s">
        <v>211</v>
      </c>
      <c r="G4672" s="56">
        <v>1</v>
      </c>
      <c r="H4672" s="56">
        <v>12</v>
      </c>
    </row>
    <row r="4673" spans="1:8" x14ac:dyDescent="0.2">
      <c r="A4673" s="56">
        <v>2009</v>
      </c>
      <c r="B4673" s="56">
        <v>8117</v>
      </c>
      <c r="C4673" s="56" t="s">
        <v>187</v>
      </c>
      <c r="D4673" s="56" t="s">
        <v>214</v>
      </c>
      <c r="E4673" s="2" t="s">
        <v>252</v>
      </c>
      <c r="F4673" s="56" t="s">
        <v>196</v>
      </c>
      <c r="G4673" s="56">
        <v>1</v>
      </c>
      <c r="H4673" s="56">
        <v>13</v>
      </c>
    </row>
    <row r="4674" spans="1:8" x14ac:dyDescent="0.2">
      <c r="A4674" s="56">
        <v>2009</v>
      </c>
      <c r="B4674" s="56">
        <v>8269</v>
      </c>
      <c r="C4674" s="56" t="s">
        <v>392</v>
      </c>
      <c r="D4674" s="56" t="s">
        <v>6627</v>
      </c>
      <c r="E4674" s="2" t="s">
        <v>6628</v>
      </c>
      <c r="F4674" s="56" t="s">
        <v>212</v>
      </c>
      <c r="G4674" s="56">
        <v>1</v>
      </c>
      <c r="H4674" s="56">
        <v>14</v>
      </c>
    </row>
    <row r="4675" spans="1:8" x14ac:dyDescent="0.2">
      <c r="A4675" s="56">
        <v>2009</v>
      </c>
      <c r="B4675" s="56">
        <v>8217</v>
      </c>
      <c r="C4675" s="56" t="s">
        <v>1797</v>
      </c>
      <c r="D4675" s="56" t="s">
        <v>6629</v>
      </c>
      <c r="E4675" s="2" t="s">
        <v>189</v>
      </c>
      <c r="F4675" s="56" t="s">
        <v>209</v>
      </c>
      <c r="G4675" s="56">
        <v>1</v>
      </c>
      <c r="H4675" s="56">
        <v>15</v>
      </c>
    </row>
    <row r="4676" spans="1:8" x14ac:dyDescent="0.2">
      <c r="A4676" s="56">
        <v>2009</v>
      </c>
      <c r="B4676" s="56">
        <v>8205</v>
      </c>
      <c r="C4676" s="56" t="s">
        <v>1319</v>
      </c>
      <c r="D4676" s="56" t="s">
        <v>407</v>
      </c>
      <c r="E4676" s="2" t="s">
        <v>1870</v>
      </c>
      <c r="F4676" s="56" t="s">
        <v>201</v>
      </c>
      <c r="G4676" s="56">
        <v>1</v>
      </c>
      <c r="H4676" s="56">
        <v>16</v>
      </c>
    </row>
    <row r="4677" spans="1:8" x14ac:dyDescent="0.2">
      <c r="A4677" s="56">
        <v>2009</v>
      </c>
      <c r="B4677" s="56">
        <v>8372</v>
      </c>
      <c r="C4677" s="56" t="s">
        <v>409</v>
      </c>
      <c r="D4677" s="56" t="s">
        <v>248</v>
      </c>
      <c r="E4677" s="2" t="s">
        <v>6565</v>
      </c>
      <c r="F4677" s="56" t="s">
        <v>217</v>
      </c>
      <c r="G4677" s="56">
        <v>1</v>
      </c>
      <c r="H4677" s="56">
        <v>17</v>
      </c>
    </row>
    <row r="4678" spans="1:8" x14ac:dyDescent="0.2">
      <c r="A4678" s="56">
        <v>2009</v>
      </c>
      <c r="B4678" s="56">
        <v>8413</v>
      </c>
      <c r="C4678" s="56" t="s">
        <v>1319</v>
      </c>
      <c r="D4678" s="56" t="s">
        <v>389</v>
      </c>
      <c r="E4678" s="2" t="s">
        <v>309</v>
      </c>
      <c r="F4678" s="56" t="s">
        <v>224</v>
      </c>
      <c r="G4678" s="56">
        <v>1</v>
      </c>
      <c r="H4678" s="56">
        <v>18</v>
      </c>
    </row>
    <row r="4679" spans="1:8" x14ac:dyDescent="0.2">
      <c r="A4679" s="56">
        <v>2009</v>
      </c>
      <c r="B4679" s="56">
        <v>8191</v>
      </c>
      <c r="C4679" s="56" t="s">
        <v>379</v>
      </c>
      <c r="D4679" s="56" t="s">
        <v>6630</v>
      </c>
      <c r="E4679" s="2" t="s">
        <v>3477</v>
      </c>
      <c r="F4679" s="56" t="s">
        <v>206</v>
      </c>
      <c r="G4679" s="56">
        <v>2</v>
      </c>
      <c r="H4679" s="56">
        <v>1</v>
      </c>
    </row>
    <row r="4680" spans="1:8" x14ac:dyDescent="0.2">
      <c r="A4680" s="56">
        <v>2009</v>
      </c>
      <c r="B4680" s="56">
        <v>8192</v>
      </c>
      <c r="C4680" s="56" t="s">
        <v>516</v>
      </c>
      <c r="D4680" s="56" t="s">
        <v>6631</v>
      </c>
      <c r="E4680" s="2" t="s">
        <v>228</v>
      </c>
      <c r="F4680" s="56" t="s">
        <v>206</v>
      </c>
      <c r="G4680" s="56">
        <v>2</v>
      </c>
      <c r="H4680" s="56">
        <v>2</v>
      </c>
    </row>
    <row r="4681" spans="1:8" x14ac:dyDescent="0.2">
      <c r="A4681" s="56">
        <v>2009</v>
      </c>
      <c r="B4681" s="56">
        <v>8105</v>
      </c>
      <c r="C4681" s="56" t="s">
        <v>121</v>
      </c>
      <c r="D4681" s="56" t="s">
        <v>231</v>
      </c>
      <c r="E4681" s="2" t="s">
        <v>4516</v>
      </c>
      <c r="F4681" s="56" t="s">
        <v>196</v>
      </c>
      <c r="G4681" s="56">
        <v>2</v>
      </c>
      <c r="H4681" s="56">
        <v>3</v>
      </c>
    </row>
    <row r="4682" spans="1:8" x14ac:dyDescent="0.2">
      <c r="A4682" s="56">
        <v>2009</v>
      </c>
      <c r="B4682" s="56">
        <v>8204</v>
      </c>
      <c r="C4682" s="56" t="s">
        <v>400</v>
      </c>
      <c r="D4682" s="56" t="s">
        <v>274</v>
      </c>
      <c r="E4682" s="2" t="s">
        <v>6632</v>
      </c>
      <c r="F4682" s="56" t="s">
        <v>201</v>
      </c>
      <c r="G4682" s="56">
        <v>2</v>
      </c>
      <c r="H4682" s="56">
        <v>4</v>
      </c>
    </row>
    <row r="4683" spans="1:8" x14ac:dyDescent="0.2">
      <c r="A4683" s="56">
        <v>2009</v>
      </c>
      <c r="B4683" s="56">
        <v>8016</v>
      </c>
      <c r="C4683" s="56" t="s">
        <v>295</v>
      </c>
      <c r="D4683" s="56" t="s">
        <v>365</v>
      </c>
      <c r="E4683" s="2" t="s">
        <v>3928</v>
      </c>
      <c r="F4683" s="56" t="s">
        <v>188</v>
      </c>
      <c r="G4683" s="56">
        <v>2</v>
      </c>
      <c r="H4683" s="56">
        <v>5</v>
      </c>
    </row>
    <row r="4684" spans="1:8" x14ac:dyDescent="0.2">
      <c r="A4684" s="56">
        <v>2009</v>
      </c>
      <c r="B4684" s="56">
        <v>8161</v>
      </c>
      <c r="C4684" s="56" t="s">
        <v>514</v>
      </c>
      <c r="D4684" s="56" t="s">
        <v>213</v>
      </c>
      <c r="E4684" s="2" t="s">
        <v>309</v>
      </c>
      <c r="F4684" s="56" t="s">
        <v>199</v>
      </c>
      <c r="G4684" s="56">
        <v>2</v>
      </c>
      <c r="H4684" s="56">
        <v>6</v>
      </c>
    </row>
    <row r="4685" spans="1:8" x14ac:dyDescent="0.2">
      <c r="A4685" s="56">
        <v>2009</v>
      </c>
      <c r="B4685" s="56">
        <v>8085</v>
      </c>
      <c r="C4685" s="56" t="s">
        <v>516</v>
      </c>
      <c r="D4685" s="56" t="s">
        <v>4699</v>
      </c>
      <c r="E4685" s="2" t="s">
        <v>5550</v>
      </c>
      <c r="F4685" s="56" t="s">
        <v>198</v>
      </c>
      <c r="G4685" s="56">
        <v>2</v>
      </c>
      <c r="H4685" s="56">
        <v>7</v>
      </c>
    </row>
    <row r="4686" spans="1:8" x14ac:dyDescent="0.2">
      <c r="A4686" s="56">
        <v>2009</v>
      </c>
      <c r="B4686" s="56">
        <v>8357</v>
      </c>
      <c r="C4686" s="56" t="s">
        <v>516</v>
      </c>
      <c r="D4686" s="56" t="s">
        <v>3661</v>
      </c>
      <c r="E4686" s="2" t="s">
        <v>6633</v>
      </c>
      <c r="F4686" s="56" t="s">
        <v>221</v>
      </c>
      <c r="G4686" s="56">
        <v>2</v>
      </c>
      <c r="H4686" s="56">
        <v>8</v>
      </c>
    </row>
    <row r="4687" spans="1:8" x14ac:dyDescent="0.2">
      <c r="A4687" s="56">
        <v>2009</v>
      </c>
      <c r="B4687" s="56">
        <v>8237</v>
      </c>
      <c r="C4687" s="56" t="s">
        <v>1797</v>
      </c>
      <c r="D4687" s="56" t="s">
        <v>161</v>
      </c>
      <c r="E4687" s="2" t="s">
        <v>6634</v>
      </c>
      <c r="F4687" s="56" t="s">
        <v>211</v>
      </c>
      <c r="G4687" s="56">
        <v>2</v>
      </c>
      <c r="H4687" s="56">
        <v>9</v>
      </c>
    </row>
    <row r="4688" spans="1:8" x14ac:dyDescent="0.2">
      <c r="A4688" s="56">
        <v>2009</v>
      </c>
      <c r="B4688" s="56">
        <v>8200</v>
      </c>
      <c r="C4688" s="56" t="s">
        <v>516</v>
      </c>
      <c r="D4688" s="56" t="s">
        <v>268</v>
      </c>
      <c r="E4688" s="2" t="s">
        <v>3382</v>
      </c>
      <c r="F4688" s="56" t="s">
        <v>206</v>
      </c>
      <c r="G4688" s="56">
        <v>2</v>
      </c>
      <c r="H4688" s="56">
        <v>10</v>
      </c>
    </row>
    <row r="4689" spans="1:8" x14ac:dyDescent="0.2">
      <c r="A4689" s="56">
        <v>2009</v>
      </c>
      <c r="B4689" s="56">
        <v>8262</v>
      </c>
      <c r="C4689" s="56" t="s">
        <v>516</v>
      </c>
      <c r="D4689" s="56" t="s">
        <v>305</v>
      </c>
      <c r="E4689" s="2" t="s">
        <v>3186</v>
      </c>
      <c r="F4689" s="56" t="s">
        <v>212</v>
      </c>
      <c r="G4689" s="56">
        <v>2</v>
      </c>
      <c r="H4689" s="56">
        <v>11</v>
      </c>
    </row>
    <row r="4690" spans="1:8" x14ac:dyDescent="0.2">
      <c r="A4690" s="56">
        <v>2009</v>
      </c>
      <c r="B4690" s="56">
        <v>8264</v>
      </c>
      <c r="C4690" s="56" t="s">
        <v>397</v>
      </c>
      <c r="D4690" s="56" t="s">
        <v>87</v>
      </c>
      <c r="E4690" s="2" t="s">
        <v>5285</v>
      </c>
      <c r="F4690" s="56" t="s">
        <v>212</v>
      </c>
      <c r="G4690" s="56">
        <v>2</v>
      </c>
      <c r="H4690" s="56">
        <v>12</v>
      </c>
    </row>
    <row r="4691" spans="1:8" x14ac:dyDescent="0.2">
      <c r="A4691" s="56">
        <v>2009</v>
      </c>
      <c r="B4691" s="56">
        <v>8158</v>
      </c>
      <c r="C4691" s="56" t="s">
        <v>187</v>
      </c>
      <c r="D4691" s="56" t="s">
        <v>1763</v>
      </c>
      <c r="E4691" s="2" t="s">
        <v>6635</v>
      </c>
      <c r="F4691" s="56" t="s">
        <v>199</v>
      </c>
      <c r="G4691" s="56">
        <v>2</v>
      </c>
      <c r="H4691" s="56">
        <v>13</v>
      </c>
    </row>
    <row r="4692" spans="1:8" x14ac:dyDescent="0.2">
      <c r="A4692" s="56">
        <v>2009</v>
      </c>
      <c r="B4692" s="56">
        <v>8104</v>
      </c>
      <c r="C4692" s="56" t="s">
        <v>392</v>
      </c>
      <c r="D4692" s="56" t="s">
        <v>291</v>
      </c>
      <c r="E4692" s="2" t="s">
        <v>228</v>
      </c>
      <c r="F4692" s="56" t="s">
        <v>196</v>
      </c>
      <c r="G4692" s="56">
        <v>2</v>
      </c>
      <c r="H4692" s="56">
        <v>14</v>
      </c>
    </row>
    <row r="4693" spans="1:8" x14ac:dyDescent="0.2">
      <c r="A4693" s="56">
        <v>2009</v>
      </c>
      <c r="B4693" s="56">
        <v>8203</v>
      </c>
      <c r="C4693" s="56" t="s">
        <v>442</v>
      </c>
      <c r="D4693" s="56" t="s">
        <v>6636</v>
      </c>
      <c r="E4693" s="2" t="s">
        <v>228</v>
      </c>
      <c r="F4693" s="56" t="s">
        <v>201</v>
      </c>
      <c r="G4693" s="56">
        <v>2</v>
      </c>
      <c r="H4693" s="56">
        <v>15</v>
      </c>
    </row>
    <row r="4694" spans="1:8" x14ac:dyDescent="0.2">
      <c r="A4694" s="56">
        <v>2009</v>
      </c>
      <c r="B4694" s="56">
        <v>8108</v>
      </c>
      <c r="C4694" s="56" t="s">
        <v>1319</v>
      </c>
      <c r="D4694" s="56" t="s">
        <v>340</v>
      </c>
      <c r="E4694" s="2" t="s">
        <v>194</v>
      </c>
      <c r="F4694" s="56" t="s">
        <v>196</v>
      </c>
      <c r="G4694" s="56">
        <v>2</v>
      </c>
      <c r="H4694" s="56">
        <v>16</v>
      </c>
    </row>
    <row r="4695" spans="1:8" x14ac:dyDescent="0.2">
      <c r="A4695" s="56">
        <v>2009</v>
      </c>
      <c r="B4695" s="56">
        <v>8353</v>
      </c>
      <c r="C4695" s="56" t="s">
        <v>409</v>
      </c>
      <c r="D4695" s="56" t="s">
        <v>203</v>
      </c>
      <c r="E4695" s="2" t="s">
        <v>277</v>
      </c>
      <c r="F4695" s="56" t="s">
        <v>221</v>
      </c>
      <c r="G4695" s="56">
        <v>2</v>
      </c>
      <c r="H4695" s="56">
        <v>17</v>
      </c>
    </row>
    <row r="4696" spans="1:8" x14ac:dyDescent="0.2">
      <c r="A4696" s="56">
        <v>2009</v>
      </c>
      <c r="B4696" s="56">
        <v>8114</v>
      </c>
      <c r="C4696" s="56" t="s">
        <v>409</v>
      </c>
      <c r="D4696" s="56" t="s">
        <v>6637</v>
      </c>
      <c r="E4696" s="2" t="s">
        <v>6638</v>
      </c>
      <c r="F4696" s="56" t="s">
        <v>196</v>
      </c>
      <c r="G4696" s="56">
        <v>2</v>
      </c>
      <c r="H4696" s="56">
        <v>18</v>
      </c>
    </row>
    <row r="4697" spans="1:8" x14ac:dyDescent="0.2">
      <c r="A4697" s="56">
        <v>2009</v>
      </c>
      <c r="B4697" s="56">
        <v>8086</v>
      </c>
      <c r="C4697" s="56" t="s">
        <v>379</v>
      </c>
      <c r="D4697" s="56" t="s">
        <v>3687</v>
      </c>
      <c r="E4697" s="2" t="s">
        <v>6639</v>
      </c>
      <c r="F4697" s="56" t="s">
        <v>198</v>
      </c>
      <c r="G4697" s="56">
        <v>3</v>
      </c>
      <c r="H4697" s="56">
        <v>1</v>
      </c>
    </row>
    <row r="4698" spans="1:8" x14ac:dyDescent="0.2">
      <c r="A4698" s="56">
        <v>2009</v>
      </c>
      <c r="B4698" s="56">
        <v>8160</v>
      </c>
      <c r="C4698" s="56" t="s">
        <v>397</v>
      </c>
      <c r="D4698" s="56" t="s">
        <v>3545</v>
      </c>
      <c r="E4698" s="2" t="s">
        <v>144</v>
      </c>
      <c r="F4698" s="56" t="s">
        <v>199</v>
      </c>
      <c r="G4698" s="56">
        <v>3</v>
      </c>
      <c r="H4698" s="56">
        <v>2</v>
      </c>
    </row>
    <row r="4699" spans="1:8" x14ac:dyDescent="0.2">
      <c r="A4699" s="56">
        <v>2009</v>
      </c>
      <c r="B4699" s="56">
        <v>8220</v>
      </c>
      <c r="C4699" s="56" t="s">
        <v>121</v>
      </c>
      <c r="D4699" s="56" t="s">
        <v>305</v>
      </c>
      <c r="E4699" s="2" t="s">
        <v>6640</v>
      </c>
      <c r="F4699" s="56" t="s">
        <v>209</v>
      </c>
      <c r="G4699" s="56">
        <v>3</v>
      </c>
      <c r="H4699" s="56">
        <v>3</v>
      </c>
    </row>
    <row r="4700" spans="1:8" x14ac:dyDescent="0.2">
      <c r="A4700" s="56">
        <v>2009</v>
      </c>
      <c r="B4700" s="56">
        <v>8370</v>
      </c>
      <c r="C4700" s="56" t="s">
        <v>400</v>
      </c>
      <c r="D4700" s="56" t="s">
        <v>6641</v>
      </c>
      <c r="E4700" s="2" t="s">
        <v>6642</v>
      </c>
      <c r="F4700" s="56" t="s">
        <v>217</v>
      </c>
      <c r="G4700" s="56">
        <v>3</v>
      </c>
      <c r="H4700" s="56">
        <v>4</v>
      </c>
    </row>
    <row r="4701" spans="1:8" x14ac:dyDescent="0.2">
      <c r="A4701" s="56">
        <v>2009</v>
      </c>
      <c r="B4701" s="56">
        <v>8346</v>
      </c>
      <c r="C4701" s="56" t="s">
        <v>516</v>
      </c>
      <c r="D4701" s="56" t="s">
        <v>1740</v>
      </c>
      <c r="E4701" s="2" t="s">
        <v>6643</v>
      </c>
      <c r="F4701" s="56" t="s">
        <v>221</v>
      </c>
      <c r="G4701" s="56">
        <v>3</v>
      </c>
      <c r="H4701" s="56">
        <v>5</v>
      </c>
    </row>
    <row r="4702" spans="1:8" x14ac:dyDescent="0.2">
      <c r="A4702" s="56">
        <v>2009</v>
      </c>
      <c r="B4702" s="56">
        <v>8056</v>
      </c>
      <c r="C4702" s="56" t="s">
        <v>397</v>
      </c>
      <c r="D4702" s="56" t="s">
        <v>5005</v>
      </c>
      <c r="E4702" s="2" t="s">
        <v>261</v>
      </c>
      <c r="F4702" s="56" t="s">
        <v>193</v>
      </c>
      <c r="G4702" s="56">
        <v>3</v>
      </c>
      <c r="H4702" s="56">
        <v>6</v>
      </c>
    </row>
    <row r="4703" spans="1:8" x14ac:dyDescent="0.2">
      <c r="A4703" s="56">
        <v>2009</v>
      </c>
      <c r="B4703" s="56">
        <v>8107</v>
      </c>
      <c r="C4703" s="56" t="s">
        <v>1797</v>
      </c>
      <c r="D4703" s="56" t="s">
        <v>213</v>
      </c>
      <c r="E4703" s="2" t="s">
        <v>264</v>
      </c>
      <c r="F4703" s="56" t="s">
        <v>196</v>
      </c>
      <c r="G4703" s="56">
        <v>3</v>
      </c>
      <c r="H4703" s="56">
        <v>7</v>
      </c>
    </row>
    <row r="4704" spans="1:8" x14ac:dyDescent="0.2">
      <c r="A4704" s="56">
        <v>2009</v>
      </c>
      <c r="B4704" s="56">
        <v>8348</v>
      </c>
      <c r="C4704" s="56" t="s">
        <v>404</v>
      </c>
      <c r="D4704" s="56" t="s">
        <v>364</v>
      </c>
      <c r="E4704" s="2" t="s">
        <v>300</v>
      </c>
      <c r="F4704" s="56" t="s">
        <v>221</v>
      </c>
      <c r="G4704" s="56">
        <v>3</v>
      </c>
      <c r="H4704" s="56">
        <v>8</v>
      </c>
    </row>
    <row r="4705" spans="1:8" x14ac:dyDescent="0.2">
      <c r="A4705" s="56">
        <v>2009</v>
      </c>
      <c r="B4705" s="56">
        <v>8011</v>
      </c>
      <c r="C4705" s="56" t="s">
        <v>1797</v>
      </c>
      <c r="D4705" s="56" t="s">
        <v>2393</v>
      </c>
      <c r="E4705" s="2" t="s">
        <v>6443</v>
      </c>
      <c r="F4705" s="56" t="s">
        <v>188</v>
      </c>
      <c r="G4705" s="56">
        <v>3</v>
      </c>
      <c r="H4705" s="56">
        <v>9</v>
      </c>
    </row>
    <row r="4706" spans="1:8" x14ac:dyDescent="0.2">
      <c r="A4706" s="56">
        <v>2009</v>
      </c>
      <c r="B4706" s="56">
        <v>8222</v>
      </c>
      <c r="C4706" s="56" t="s">
        <v>404</v>
      </c>
      <c r="D4706" s="56" t="s">
        <v>203</v>
      </c>
      <c r="E4706" s="2" t="s">
        <v>6644</v>
      </c>
      <c r="F4706" s="56" t="s">
        <v>209</v>
      </c>
      <c r="G4706" s="56">
        <v>3</v>
      </c>
      <c r="H4706" s="56">
        <v>10</v>
      </c>
    </row>
    <row r="4707" spans="1:8" x14ac:dyDescent="0.2">
      <c r="A4707" s="56">
        <v>2009</v>
      </c>
      <c r="B4707" s="56">
        <v>8208</v>
      </c>
      <c r="C4707" s="56" t="s">
        <v>1797</v>
      </c>
      <c r="D4707" s="56" t="s">
        <v>6546</v>
      </c>
      <c r="E4707" s="2" t="s">
        <v>357</v>
      </c>
      <c r="F4707" s="56" t="s">
        <v>201</v>
      </c>
      <c r="G4707" s="56">
        <v>3</v>
      </c>
      <c r="H4707" s="56">
        <v>11</v>
      </c>
    </row>
    <row r="4708" spans="1:8" x14ac:dyDescent="0.2">
      <c r="A4708" s="56">
        <v>2009</v>
      </c>
      <c r="B4708" s="56">
        <v>8112</v>
      </c>
      <c r="C4708" s="56" t="s">
        <v>442</v>
      </c>
      <c r="D4708" s="56" t="s">
        <v>6645</v>
      </c>
      <c r="E4708" s="2" t="s">
        <v>3186</v>
      </c>
      <c r="F4708" s="56" t="s">
        <v>196</v>
      </c>
      <c r="G4708" s="56">
        <v>3</v>
      </c>
      <c r="H4708" s="56">
        <v>12</v>
      </c>
    </row>
    <row r="4709" spans="1:8" x14ac:dyDescent="0.2">
      <c r="A4709" s="56">
        <v>2009</v>
      </c>
      <c r="B4709" s="56">
        <v>8428</v>
      </c>
      <c r="C4709" s="56" t="s">
        <v>1319</v>
      </c>
      <c r="D4709" s="56" t="s">
        <v>299</v>
      </c>
      <c r="E4709" s="2" t="s">
        <v>99</v>
      </c>
      <c r="F4709" s="56" t="s">
        <v>226</v>
      </c>
      <c r="G4709" s="56">
        <v>3</v>
      </c>
      <c r="H4709" s="56">
        <v>13</v>
      </c>
    </row>
    <row r="4710" spans="1:8" x14ac:dyDescent="0.2">
      <c r="A4710" s="56">
        <v>2009</v>
      </c>
      <c r="B4710" s="56">
        <v>8347</v>
      </c>
      <c r="C4710" s="56" t="s">
        <v>392</v>
      </c>
      <c r="D4710" s="56" t="s">
        <v>370</v>
      </c>
      <c r="E4710" s="2" t="s">
        <v>4368</v>
      </c>
      <c r="F4710" s="56" t="s">
        <v>221</v>
      </c>
      <c r="G4710" s="56">
        <v>3</v>
      </c>
      <c r="H4710" s="56">
        <v>14</v>
      </c>
    </row>
    <row r="4711" spans="1:8" x14ac:dyDescent="0.2">
      <c r="A4711" s="56">
        <v>2009</v>
      </c>
      <c r="B4711" s="56">
        <v>8193</v>
      </c>
      <c r="C4711" s="56" t="s">
        <v>442</v>
      </c>
      <c r="D4711" s="56" t="s">
        <v>213</v>
      </c>
      <c r="E4711" s="2" t="s">
        <v>6646</v>
      </c>
      <c r="F4711" s="56" t="s">
        <v>206</v>
      </c>
      <c r="G4711" s="56">
        <v>3</v>
      </c>
      <c r="H4711" s="56">
        <v>15</v>
      </c>
    </row>
    <row r="4712" spans="1:8" x14ac:dyDescent="0.2">
      <c r="A4712" s="56">
        <v>2009</v>
      </c>
      <c r="B4712" s="56">
        <v>8256</v>
      </c>
      <c r="C4712" s="56" t="s">
        <v>409</v>
      </c>
      <c r="D4712" s="56" t="s">
        <v>310</v>
      </c>
      <c r="E4712" s="2" t="s">
        <v>4924</v>
      </c>
      <c r="F4712" s="56" t="s">
        <v>212</v>
      </c>
      <c r="G4712" s="56">
        <v>3</v>
      </c>
      <c r="H4712" s="56">
        <v>16</v>
      </c>
    </row>
    <row r="4713" spans="1:8" x14ac:dyDescent="0.2">
      <c r="A4713" s="56">
        <v>2009</v>
      </c>
      <c r="B4713" s="56">
        <v>8209</v>
      </c>
      <c r="C4713" s="56" t="s">
        <v>397</v>
      </c>
      <c r="D4713" s="56" t="s">
        <v>276</v>
      </c>
      <c r="E4713" s="2" t="s">
        <v>6647</v>
      </c>
      <c r="F4713" s="56" t="s">
        <v>201</v>
      </c>
      <c r="G4713" s="56">
        <v>3</v>
      </c>
      <c r="H4713" s="56">
        <v>17</v>
      </c>
    </row>
    <row r="4714" spans="1:8" x14ac:dyDescent="0.2">
      <c r="A4714" s="56">
        <v>2009</v>
      </c>
      <c r="B4714" s="56">
        <v>8048</v>
      </c>
      <c r="C4714" s="56" t="s">
        <v>121</v>
      </c>
      <c r="D4714" s="56" t="s">
        <v>6648</v>
      </c>
      <c r="E4714" s="2" t="s">
        <v>6649</v>
      </c>
      <c r="F4714" s="56" t="s">
        <v>190</v>
      </c>
      <c r="G4714" s="56">
        <v>3</v>
      </c>
      <c r="H4714" s="56">
        <v>18</v>
      </c>
    </row>
    <row r="4715" spans="1:8" x14ac:dyDescent="0.2">
      <c r="A4715" s="56">
        <v>2009</v>
      </c>
      <c r="B4715" s="56">
        <v>8116</v>
      </c>
      <c r="C4715" s="56" t="s">
        <v>400</v>
      </c>
      <c r="D4715" s="56" t="s">
        <v>4387</v>
      </c>
      <c r="E4715" s="2" t="s">
        <v>395</v>
      </c>
      <c r="F4715" s="56" t="s">
        <v>196</v>
      </c>
      <c r="G4715" s="56">
        <v>4</v>
      </c>
      <c r="H4715" s="56">
        <v>1</v>
      </c>
    </row>
    <row r="4716" spans="1:8" x14ac:dyDescent="0.2">
      <c r="A4716" s="56">
        <v>2009</v>
      </c>
      <c r="B4716" s="56">
        <v>8213</v>
      </c>
      <c r="C4716" s="56" t="s">
        <v>409</v>
      </c>
      <c r="D4716" s="56" t="s">
        <v>3270</v>
      </c>
      <c r="E4716" s="2" t="s">
        <v>356</v>
      </c>
      <c r="F4716" s="56" t="s">
        <v>209</v>
      </c>
      <c r="G4716" s="56">
        <v>4</v>
      </c>
      <c r="H4716" s="56">
        <v>2</v>
      </c>
    </row>
    <row r="4717" spans="1:8" x14ac:dyDescent="0.2">
      <c r="A4717" s="56">
        <v>2009</v>
      </c>
      <c r="B4717" s="56">
        <v>8194</v>
      </c>
      <c r="C4717" s="56" t="s">
        <v>404</v>
      </c>
      <c r="D4717" s="56" t="s">
        <v>4886</v>
      </c>
      <c r="E4717" s="2" t="s">
        <v>6650</v>
      </c>
      <c r="F4717" s="56" t="s">
        <v>206</v>
      </c>
      <c r="G4717" s="56">
        <v>4</v>
      </c>
      <c r="H4717" s="56">
        <v>3</v>
      </c>
    </row>
    <row r="4718" spans="1:8" x14ac:dyDescent="0.2">
      <c r="A4718" s="56">
        <v>2009</v>
      </c>
      <c r="B4718" s="56">
        <v>8230</v>
      </c>
      <c r="C4718" s="56" t="s">
        <v>404</v>
      </c>
      <c r="D4718" s="56" t="s">
        <v>301</v>
      </c>
      <c r="E4718" s="2" t="s">
        <v>3429</v>
      </c>
      <c r="F4718" s="56" t="s">
        <v>211</v>
      </c>
      <c r="G4718" s="56">
        <v>4</v>
      </c>
      <c r="H4718" s="56">
        <v>4</v>
      </c>
    </row>
    <row r="4719" spans="1:8" x14ac:dyDescent="0.2">
      <c r="A4719" s="56">
        <v>2009</v>
      </c>
      <c r="B4719" s="56">
        <v>8156</v>
      </c>
      <c r="C4719" s="56" t="s">
        <v>1796</v>
      </c>
      <c r="D4719" s="56" t="s">
        <v>6651</v>
      </c>
      <c r="E4719" s="2" t="s">
        <v>6652</v>
      </c>
      <c r="F4719" s="56" t="s">
        <v>199</v>
      </c>
      <c r="G4719" s="56">
        <v>4</v>
      </c>
      <c r="H4719" s="56">
        <v>5</v>
      </c>
    </row>
    <row r="4720" spans="1:8" x14ac:dyDescent="0.2">
      <c r="A4720" s="56">
        <v>2009</v>
      </c>
      <c r="B4720" s="56">
        <v>8352</v>
      </c>
      <c r="C4720" s="56" t="s">
        <v>392</v>
      </c>
      <c r="D4720" s="56" t="s">
        <v>3429</v>
      </c>
      <c r="E4720" s="2" t="s">
        <v>5093</v>
      </c>
      <c r="F4720" s="56" t="s">
        <v>221</v>
      </c>
      <c r="G4720" s="56">
        <v>4</v>
      </c>
      <c r="H4720" s="56">
        <v>6</v>
      </c>
    </row>
    <row r="4721" spans="1:8" x14ac:dyDescent="0.2">
      <c r="A4721" s="56">
        <v>2009</v>
      </c>
      <c r="B4721" s="56">
        <v>8110</v>
      </c>
      <c r="C4721" s="56" t="s">
        <v>409</v>
      </c>
      <c r="D4721" s="56" t="s">
        <v>314</v>
      </c>
      <c r="E4721" s="2" t="s">
        <v>1870</v>
      </c>
      <c r="F4721" s="56" t="s">
        <v>196</v>
      </c>
      <c r="G4721" s="56">
        <v>4</v>
      </c>
      <c r="H4721" s="56">
        <v>7</v>
      </c>
    </row>
    <row r="4722" spans="1:8" x14ac:dyDescent="0.2">
      <c r="A4722" s="56">
        <v>2009</v>
      </c>
      <c r="B4722" s="56">
        <v>8233</v>
      </c>
      <c r="C4722" s="56" t="s">
        <v>409</v>
      </c>
      <c r="D4722" s="56" t="s">
        <v>1740</v>
      </c>
      <c r="E4722" s="2" t="s">
        <v>3434</v>
      </c>
      <c r="F4722" s="56" t="s">
        <v>211</v>
      </c>
      <c r="G4722" s="56">
        <v>4</v>
      </c>
      <c r="H4722" s="56">
        <v>8</v>
      </c>
    </row>
    <row r="4723" spans="1:8" x14ac:dyDescent="0.2">
      <c r="A4723" s="56">
        <v>2009</v>
      </c>
      <c r="B4723" s="56">
        <v>8258</v>
      </c>
      <c r="C4723" s="56" t="s">
        <v>397</v>
      </c>
      <c r="D4723" s="56" t="s">
        <v>229</v>
      </c>
      <c r="E4723" s="2" t="s">
        <v>3638</v>
      </c>
      <c r="F4723" s="56" t="s">
        <v>212</v>
      </c>
      <c r="G4723" s="56">
        <v>4</v>
      </c>
      <c r="H4723" s="56">
        <v>9</v>
      </c>
    </row>
    <row r="4724" spans="1:8" x14ac:dyDescent="0.2">
      <c r="A4724" s="56">
        <v>2009</v>
      </c>
      <c r="B4724" s="56">
        <v>8088</v>
      </c>
      <c r="C4724" s="56" t="s">
        <v>121</v>
      </c>
      <c r="D4724" s="56" t="s">
        <v>6441</v>
      </c>
      <c r="E4724" s="2" t="s">
        <v>210</v>
      </c>
      <c r="F4724" s="56" t="s">
        <v>198</v>
      </c>
      <c r="G4724" s="56">
        <v>4</v>
      </c>
      <c r="H4724" s="56">
        <v>10</v>
      </c>
    </row>
    <row r="4725" spans="1:8" x14ac:dyDescent="0.2">
      <c r="A4725" s="56">
        <v>2009</v>
      </c>
      <c r="B4725" s="56">
        <v>8207</v>
      </c>
      <c r="C4725" s="56" t="s">
        <v>404</v>
      </c>
      <c r="D4725" s="56" t="s">
        <v>102</v>
      </c>
      <c r="E4725" s="2" t="s">
        <v>320</v>
      </c>
      <c r="F4725" s="56" t="s">
        <v>201</v>
      </c>
      <c r="G4725" s="56">
        <v>4</v>
      </c>
      <c r="H4725" s="56">
        <v>11</v>
      </c>
    </row>
    <row r="4726" spans="1:8" x14ac:dyDescent="0.2">
      <c r="A4726" s="56">
        <v>2009</v>
      </c>
      <c r="B4726" s="56">
        <v>8202</v>
      </c>
      <c r="C4726" s="56" t="s">
        <v>1796</v>
      </c>
      <c r="D4726" s="56" t="s">
        <v>279</v>
      </c>
      <c r="E4726" s="2" t="s">
        <v>2638</v>
      </c>
      <c r="F4726" s="56" t="s">
        <v>206</v>
      </c>
      <c r="G4726" s="56">
        <v>4</v>
      </c>
      <c r="H4726" s="56">
        <v>12</v>
      </c>
    </row>
    <row r="4727" spans="1:8" x14ac:dyDescent="0.2">
      <c r="A4727" s="56">
        <v>2009</v>
      </c>
      <c r="B4727" s="56">
        <v>8057</v>
      </c>
      <c r="C4727" s="56" t="s">
        <v>392</v>
      </c>
      <c r="D4727" s="56" t="s">
        <v>4407</v>
      </c>
      <c r="E4727" s="2" t="s">
        <v>5048</v>
      </c>
      <c r="F4727" s="56" t="s">
        <v>193</v>
      </c>
      <c r="G4727" s="56">
        <v>4</v>
      </c>
      <c r="H4727" s="56">
        <v>13</v>
      </c>
    </row>
    <row r="4728" spans="1:8" x14ac:dyDescent="0.2">
      <c r="A4728" s="56">
        <v>2009</v>
      </c>
      <c r="B4728" s="56">
        <v>8044</v>
      </c>
      <c r="C4728" s="56" t="s">
        <v>397</v>
      </c>
      <c r="D4728" s="56" t="s">
        <v>426</v>
      </c>
      <c r="E4728" s="2" t="s">
        <v>6653</v>
      </c>
      <c r="F4728" s="56" t="s">
        <v>190</v>
      </c>
      <c r="G4728" s="56">
        <v>4</v>
      </c>
      <c r="H4728" s="56">
        <v>14</v>
      </c>
    </row>
    <row r="4729" spans="1:8" x14ac:dyDescent="0.2">
      <c r="A4729" s="56">
        <v>2009</v>
      </c>
      <c r="B4729" s="56">
        <v>8355</v>
      </c>
      <c r="C4729" s="56" t="s">
        <v>397</v>
      </c>
      <c r="D4729" s="56" t="s">
        <v>213</v>
      </c>
      <c r="E4729" s="2" t="s">
        <v>739</v>
      </c>
      <c r="F4729" s="56" t="s">
        <v>221</v>
      </c>
      <c r="G4729" s="56">
        <v>4</v>
      </c>
      <c r="H4729" s="56">
        <v>15</v>
      </c>
    </row>
    <row r="4730" spans="1:8" x14ac:dyDescent="0.2">
      <c r="A4730" s="56">
        <v>2009</v>
      </c>
      <c r="B4730" s="56">
        <v>8047</v>
      </c>
      <c r="C4730" s="56" t="s">
        <v>121</v>
      </c>
      <c r="D4730" s="56" t="s">
        <v>331</v>
      </c>
      <c r="E4730" s="2" t="s">
        <v>2865</v>
      </c>
      <c r="F4730" s="56" t="s">
        <v>190</v>
      </c>
      <c r="G4730" s="56">
        <v>4</v>
      </c>
      <c r="H4730" s="56">
        <v>16</v>
      </c>
    </row>
    <row r="4731" spans="1:8" x14ac:dyDescent="0.2">
      <c r="A4731" s="56">
        <v>2009</v>
      </c>
      <c r="B4731" s="56">
        <v>8219</v>
      </c>
      <c r="C4731" s="56" t="s">
        <v>404</v>
      </c>
      <c r="D4731" s="56" t="s">
        <v>71</v>
      </c>
      <c r="E4731" s="2" t="s">
        <v>6654</v>
      </c>
      <c r="F4731" s="56" t="s">
        <v>209</v>
      </c>
      <c r="G4731" s="56">
        <v>4</v>
      </c>
      <c r="H4731" s="56">
        <v>17</v>
      </c>
    </row>
    <row r="4732" spans="1:8" x14ac:dyDescent="0.2">
      <c r="A4732" s="56">
        <v>2009</v>
      </c>
      <c r="B4732" s="56">
        <v>8260</v>
      </c>
      <c r="C4732" s="56" t="s">
        <v>404</v>
      </c>
      <c r="D4732" s="56" t="s">
        <v>6441</v>
      </c>
      <c r="E4732" s="2" t="s">
        <v>408</v>
      </c>
      <c r="F4732" s="56" t="s">
        <v>212</v>
      </c>
      <c r="G4732" s="56">
        <v>4</v>
      </c>
      <c r="H4732" s="56">
        <v>18</v>
      </c>
    </row>
    <row r="4733" spans="1:8" x14ac:dyDescent="0.2">
      <c r="A4733" s="56">
        <v>2009</v>
      </c>
      <c r="B4733" s="56">
        <v>8238</v>
      </c>
      <c r="C4733" s="56" t="s">
        <v>1796</v>
      </c>
      <c r="D4733" s="56" t="s">
        <v>298</v>
      </c>
      <c r="E4733" s="2" t="s">
        <v>6655</v>
      </c>
      <c r="F4733" s="56" t="s">
        <v>211</v>
      </c>
      <c r="G4733" s="56">
        <v>5</v>
      </c>
      <c r="H4733" s="56">
        <v>1</v>
      </c>
    </row>
    <row r="4734" spans="1:8" x14ac:dyDescent="0.2">
      <c r="A4734" s="56">
        <v>2009</v>
      </c>
      <c r="B4734" s="56">
        <v>8381</v>
      </c>
      <c r="C4734" s="56" t="s">
        <v>397</v>
      </c>
      <c r="D4734" s="56" t="s">
        <v>6656</v>
      </c>
      <c r="E4734" s="2" t="s">
        <v>323</v>
      </c>
      <c r="F4734" s="56" t="s">
        <v>217</v>
      </c>
      <c r="G4734" s="56">
        <v>5</v>
      </c>
      <c r="H4734" s="56">
        <v>2</v>
      </c>
    </row>
    <row r="4735" spans="1:8" x14ac:dyDescent="0.2">
      <c r="A4735" s="56">
        <v>2009</v>
      </c>
      <c r="B4735" s="56">
        <v>8377</v>
      </c>
      <c r="C4735" s="56" t="s">
        <v>392</v>
      </c>
      <c r="D4735" s="56" t="s">
        <v>340</v>
      </c>
      <c r="E4735" s="2" t="s">
        <v>97</v>
      </c>
      <c r="F4735" s="56" t="s">
        <v>217</v>
      </c>
      <c r="G4735" s="56">
        <v>5</v>
      </c>
      <c r="H4735" s="56">
        <v>3</v>
      </c>
    </row>
    <row r="4736" spans="1:8" x14ac:dyDescent="0.2">
      <c r="A4736" s="56">
        <v>2009</v>
      </c>
      <c r="B4736" s="56">
        <v>8214</v>
      </c>
      <c r="C4736" s="56" t="s">
        <v>397</v>
      </c>
      <c r="D4736" s="56" t="s">
        <v>285</v>
      </c>
      <c r="E4736" s="2" t="s">
        <v>6657</v>
      </c>
      <c r="F4736" s="56" t="s">
        <v>209</v>
      </c>
      <c r="G4736" s="56">
        <v>5</v>
      </c>
      <c r="H4736" s="56">
        <v>4</v>
      </c>
    </row>
    <row r="4737" spans="1:8" x14ac:dyDescent="0.2">
      <c r="A4737" s="56">
        <v>2009</v>
      </c>
      <c r="B4737" s="56">
        <v>8236</v>
      </c>
      <c r="C4737" s="56" t="s">
        <v>121</v>
      </c>
      <c r="D4737" s="56" t="s">
        <v>3459</v>
      </c>
      <c r="E4737" s="2" t="s">
        <v>89</v>
      </c>
      <c r="F4737" s="56" t="s">
        <v>211</v>
      </c>
      <c r="G4737" s="56">
        <v>5</v>
      </c>
      <c r="H4737" s="56">
        <v>5</v>
      </c>
    </row>
    <row r="4738" spans="1:8" x14ac:dyDescent="0.2">
      <c r="A4738" s="56">
        <v>2009</v>
      </c>
      <c r="B4738" s="56">
        <v>8080</v>
      </c>
      <c r="C4738" s="56" t="s">
        <v>392</v>
      </c>
      <c r="D4738" s="56" t="s">
        <v>253</v>
      </c>
      <c r="E4738" s="2" t="s">
        <v>5120</v>
      </c>
      <c r="F4738" s="56" t="s">
        <v>198</v>
      </c>
      <c r="G4738" s="56">
        <v>5</v>
      </c>
      <c r="H4738" s="56">
        <v>6</v>
      </c>
    </row>
    <row r="4739" spans="1:8" x14ac:dyDescent="0.2">
      <c r="A4739" s="97">
        <v>2008</v>
      </c>
      <c r="B4739" s="97">
        <v>7713</v>
      </c>
      <c r="C4739" s="97" t="s">
        <v>386</v>
      </c>
      <c r="D4739" s="97" t="s">
        <v>311</v>
      </c>
      <c r="E4739" s="96" t="s">
        <v>197</v>
      </c>
      <c r="F4739" s="97" t="s">
        <v>212</v>
      </c>
      <c r="G4739" s="97">
        <v>1</v>
      </c>
      <c r="H4739" s="97">
        <v>1</v>
      </c>
    </row>
    <row r="4740" spans="1:8" x14ac:dyDescent="0.2">
      <c r="A4740" s="56">
        <v>2008</v>
      </c>
      <c r="B4740" s="56">
        <v>7646</v>
      </c>
      <c r="C4740" s="56" t="s">
        <v>442</v>
      </c>
      <c r="D4740" s="56" t="s">
        <v>234</v>
      </c>
      <c r="E4740" s="2" t="s">
        <v>6658</v>
      </c>
      <c r="F4740" s="56" t="s">
        <v>209</v>
      </c>
      <c r="G4740" s="56">
        <v>1</v>
      </c>
      <c r="H4740" s="56">
        <v>2</v>
      </c>
    </row>
    <row r="4741" spans="1:8" x14ac:dyDescent="0.2">
      <c r="A4741" s="56">
        <v>2008</v>
      </c>
      <c r="B4741" s="56">
        <v>7859</v>
      </c>
      <c r="C4741" s="56" t="s">
        <v>243</v>
      </c>
      <c r="D4741" s="56" t="s">
        <v>241</v>
      </c>
      <c r="E4741" s="2" t="s">
        <v>191</v>
      </c>
      <c r="F4741" s="56" t="s">
        <v>221</v>
      </c>
      <c r="G4741" s="56">
        <v>1</v>
      </c>
      <c r="H4741" s="56">
        <v>3</v>
      </c>
    </row>
    <row r="4742" spans="1:8" x14ac:dyDescent="0.2">
      <c r="A4742" s="56">
        <v>2008</v>
      </c>
      <c r="B4742" s="56">
        <v>7530</v>
      </c>
      <c r="C4742" s="56" t="s">
        <v>397</v>
      </c>
      <c r="D4742" s="56" t="s">
        <v>245</v>
      </c>
      <c r="E4742" s="2" t="s">
        <v>3660</v>
      </c>
      <c r="F4742" s="56" t="s">
        <v>196</v>
      </c>
      <c r="G4742" s="56">
        <v>1</v>
      </c>
      <c r="H4742" s="56">
        <v>4</v>
      </c>
    </row>
    <row r="4743" spans="1:8" x14ac:dyDescent="0.2">
      <c r="A4743" s="56">
        <v>2008</v>
      </c>
      <c r="B4743" s="56">
        <v>7648</v>
      </c>
      <c r="C4743" s="56" t="s">
        <v>121</v>
      </c>
      <c r="D4743" s="56" t="s">
        <v>259</v>
      </c>
      <c r="E4743" s="2" t="s">
        <v>4120</v>
      </c>
      <c r="F4743" s="56" t="s">
        <v>209</v>
      </c>
      <c r="G4743" s="56">
        <v>1</v>
      </c>
      <c r="H4743" s="56">
        <v>5</v>
      </c>
    </row>
    <row r="4744" spans="1:8" x14ac:dyDescent="0.2">
      <c r="A4744" s="56">
        <v>2008</v>
      </c>
      <c r="B4744" s="56">
        <v>7862</v>
      </c>
      <c r="C4744" s="56" t="s">
        <v>1796</v>
      </c>
      <c r="D4744" s="56" t="s">
        <v>335</v>
      </c>
      <c r="E4744" s="2" t="s">
        <v>216</v>
      </c>
      <c r="F4744" s="56" t="s">
        <v>221</v>
      </c>
      <c r="G4744" s="56">
        <v>1</v>
      </c>
      <c r="H4744" s="56">
        <v>6</v>
      </c>
    </row>
    <row r="4745" spans="1:8" x14ac:dyDescent="0.2">
      <c r="A4745" s="56">
        <v>2008</v>
      </c>
      <c r="B4745" s="56">
        <v>7593</v>
      </c>
      <c r="C4745" s="56" t="s">
        <v>1319</v>
      </c>
      <c r="D4745" s="56" t="s">
        <v>238</v>
      </c>
      <c r="E4745" s="2" t="s">
        <v>90</v>
      </c>
      <c r="F4745" s="56" t="s">
        <v>206</v>
      </c>
      <c r="G4745" s="56">
        <v>1</v>
      </c>
      <c r="H4745" s="56">
        <v>7</v>
      </c>
    </row>
    <row r="4746" spans="1:8" x14ac:dyDescent="0.2">
      <c r="A4746" s="56">
        <v>2008</v>
      </c>
      <c r="B4746" s="56">
        <v>7401</v>
      </c>
      <c r="C4746" s="56" t="s">
        <v>379</v>
      </c>
      <c r="D4746" s="56" t="s">
        <v>385</v>
      </c>
      <c r="E4746" s="2" t="s">
        <v>6659</v>
      </c>
      <c r="F4746" s="56" t="s">
        <v>190</v>
      </c>
      <c r="G4746" s="56">
        <v>1</v>
      </c>
      <c r="H4746" s="56">
        <v>8</v>
      </c>
    </row>
    <row r="4747" spans="1:8" x14ac:dyDescent="0.2">
      <c r="A4747" s="56">
        <v>2008</v>
      </c>
      <c r="B4747" s="56">
        <v>7516</v>
      </c>
      <c r="C4747" s="56" t="s">
        <v>404</v>
      </c>
      <c r="D4747" s="56" t="s">
        <v>231</v>
      </c>
      <c r="E4747" s="2" t="s">
        <v>293</v>
      </c>
      <c r="F4747" s="56" t="s">
        <v>196</v>
      </c>
      <c r="G4747" s="56">
        <v>1</v>
      </c>
      <c r="H4747" s="56">
        <v>9</v>
      </c>
    </row>
    <row r="4748" spans="1:8" x14ac:dyDescent="0.2">
      <c r="A4748" s="56">
        <v>2008</v>
      </c>
      <c r="B4748" s="56">
        <v>7667</v>
      </c>
      <c r="C4748" s="56" t="s">
        <v>409</v>
      </c>
      <c r="D4748" s="56" t="s">
        <v>285</v>
      </c>
      <c r="E4748" s="2" t="s">
        <v>6660</v>
      </c>
      <c r="F4748" s="56" t="s">
        <v>211</v>
      </c>
      <c r="G4748" s="56">
        <v>1</v>
      </c>
      <c r="H4748" s="56">
        <v>10</v>
      </c>
    </row>
    <row r="4749" spans="1:8" x14ac:dyDescent="0.2">
      <c r="A4749" s="56">
        <v>2008</v>
      </c>
      <c r="B4749" s="56">
        <v>7671</v>
      </c>
      <c r="C4749" s="56" t="s">
        <v>400</v>
      </c>
      <c r="D4749" s="56" t="s">
        <v>246</v>
      </c>
      <c r="E4749" s="2" t="s">
        <v>197</v>
      </c>
      <c r="F4749" s="56" t="s">
        <v>211</v>
      </c>
      <c r="G4749" s="56">
        <v>1</v>
      </c>
      <c r="H4749" s="56">
        <v>11</v>
      </c>
    </row>
    <row r="4750" spans="1:8" x14ac:dyDescent="0.2">
      <c r="A4750" s="56">
        <v>2008</v>
      </c>
      <c r="B4750" s="56">
        <v>7642</v>
      </c>
      <c r="C4750" s="56" t="s">
        <v>243</v>
      </c>
      <c r="D4750" s="56" t="s">
        <v>271</v>
      </c>
      <c r="E4750" s="2" t="s">
        <v>270</v>
      </c>
      <c r="F4750" s="56" t="s">
        <v>209</v>
      </c>
      <c r="G4750" s="56">
        <v>1</v>
      </c>
      <c r="H4750" s="56">
        <v>12</v>
      </c>
    </row>
    <row r="4751" spans="1:8" x14ac:dyDescent="0.2">
      <c r="A4751" s="56">
        <v>2008</v>
      </c>
      <c r="B4751" s="56">
        <v>7898</v>
      </c>
      <c r="C4751" s="56" t="s">
        <v>1798</v>
      </c>
      <c r="D4751" s="56" t="s">
        <v>6661</v>
      </c>
      <c r="E4751" s="2" t="s">
        <v>6662</v>
      </c>
      <c r="F4751" s="56" t="s">
        <v>217</v>
      </c>
      <c r="G4751" s="56">
        <v>1</v>
      </c>
      <c r="H4751" s="56">
        <v>13</v>
      </c>
    </row>
    <row r="4752" spans="1:8" x14ac:dyDescent="0.2">
      <c r="A4752" s="56">
        <v>2008</v>
      </c>
      <c r="B4752" s="56">
        <v>7708</v>
      </c>
      <c r="C4752" s="56" t="s">
        <v>1319</v>
      </c>
      <c r="D4752" s="56" t="s">
        <v>192</v>
      </c>
      <c r="E4752" s="2" t="s">
        <v>3173</v>
      </c>
      <c r="F4752" s="56" t="s">
        <v>212</v>
      </c>
      <c r="G4752" s="56">
        <v>1</v>
      </c>
      <c r="H4752" s="56">
        <v>14</v>
      </c>
    </row>
    <row r="4753" spans="1:8" x14ac:dyDescent="0.2">
      <c r="A4753" s="56">
        <v>2008</v>
      </c>
      <c r="B4753" s="56">
        <v>7621</v>
      </c>
      <c r="C4753" s="56" t="s">
        <v>392</v>
      </c>
      <c r="D4753" s="56" t="s">
        <v>396</v>
      </c>
      <c r="E4753" s="2" t="s">
        <v>6663</v>
      </c>
      <c r="F4753" s="56" t="s">
        <v>201</v>
      </c>
      <c r="G4753" s="56">
        <v>1</v>
      </c>
      <c r="H4753" s="56">
        <v>15</v>
      </c>
    </row>
    <row r="4754" spans="1:8" x14ac:dyDescent="0.2">
      <c r="A4754" s="56">
        <v>2008</v>
      </c>
      <c r="B4754" s="56">
        <v>7640</v>
      </c>
      <c r="C4754" s="56" t="s">
        <v>409</v>
      </c>
      <c r="D4754" s="56" t="s">
        <v>340</v>
      </c>
      <c r="E4754" s="2" t="s">
        <v>2327</v>
      </c>
      <c r="F4754" s="56" t="s">
        <v>209</v>
      </c>
      <c r="G4754" s="56">
        <v>1</v>
      </c>
      <c r="H4754" s="56">
        <v>16</v>
      </c>
    </row>
    <row r="4755" spans="1:8" x14ac:dyDescent="0.2">
      <c r="A4755" s="56">
        <v>2008</v>
      </c>
      <c r="B4755" s="56">
        <v>7528</v>
      </c>
      <c r="C4755" s="56" t="s">
        <v>1798</v>
      </c>
      <c r="D4755" s="56" t="s">
        <v>6664</v>
      </c>
      <c r="E4755" s="2" t="s">
        <v>266</v>
      </c>
      <c r="F4755" s="56" t="s">
        <v>196</v>
      </c>
      <c r="G4755" s="56">
        <v>1</v>
      </c>
      <c r="H4755" s="56">
        <v>17</v>
      </c>
    </row>
    <row r="4756" spans="1:8" x14ac:dyDescent="0.2">
      <c r="A4756" s="56">
        <v>2008</v>
      </c>
      <c r="B4756" s="56">
        <v>7350</v>
      </c>
      <c r="C4756" s="56" t="s">
        <v>386</v>
      </c>
      <c r="D4756" s="56" t="s">
        <v>238</v>
      </c>
      <c r="E4756" s="2" t="s">
        <v>210</v>
      </c>
      <c r="F4756" s="56" t="s">
        <v>188</v>
      </c>
      <c r="G4756" s="56">
        <v>1</v>
      </c>
      <c r="H4756" s="56">
        <v>18</v>
      </c>
    </row>
    <row r="4757" spans="1:8" x14ac:dyDescent="0.2">
      <c r="A4757" s="56">
        <v>2008</v>
      </c>
      <c r="B4757" s="56">
        <v>7481</v>
      </c>
      <c r="C4757" s="56" t="s">
        <v>243</v>
      </c>
      <c r="D4757" s="56" t="s">
        <v>6665</v>
      </c>
      <c r="E4757" s="2" t="s">
        <v>277</v>
      </c>
      <c r="F4757" s="56" t="s">
        <v>198</v>
      </c>
      <c r="G4757" s="56">
        <v>1</v>
      </c>
      <c r="H4757" s="56">
        <v>19</v>
      </c>
    </row>
    <row r="4758" spans="1:8" x14ac:dyDescent="0.2">
      <c r="A4758" s="56">
        <v>2008</v>
      </c>
      <c r="B4758" s="56">
        <v>7719</v>
      </c>
      <c r="C4758" s="56" t="s">
        <v>442</v>
      </c>
      <c r="D4758" s="56" t="s">
        <v>1777</v>
      </c>
      <c r="E4758" s="2" t="s">
        <v>6666</v>
      </c>
      <c r="F4758" s="56" t="s">
        <v>212</v>
      </c>
      <c r="G4758" s="56">
        <v>2</v>
      </c>
      <c r="H4758" s="56">
        <v>1</v>
      </c>
    </row>
    <row r="4759" spans="1:8" x14ac:dyDescent="0.2">
      <c r="A4759" s="56">
        <v>2008</v>
      </c>
      <c r="B4759" s="56">
        <v>7622</v>
      </c>
      <c r="C4759" s="56" t="s">
        <v>404</v>
      </c>
      <c r="D4759" s="56" t="s">
        <v>241</v>
      </c>
      <c r="E4759" s="2" t="s">
        <v>6667</v>
      </c>
      <c r="F4759" s="56" t="s">
        <v>201</v>
      </c>
      <c r="G4759" s="56">
        <v>2</v>
      </c>
      <c r="H4759" s="56">
        <v>2</v>
      </c>
    </row>
    <row r="4760" spans="1:8" x14ac:dyDescent="0.2">
      <c r="A4760" s="56">
        <v>2008</v>
      </c>
      <c r="B4760" s="56">
        <v>7864</v>
      </c>
      <c r="C4760" s="56" t="s">
        <v>397</v>
      </c>
      <c r="D4760" s="56" t="s">
        <v>283</v>
      </c>
      <c r="E4760" s="2" t="s">
        <v>3428</v>
      </c>
      <c r="F4760" s="56" t="s">
        <v>221</v>
      </c>
      <c r="G4760" s="56">
        <v>2</v>
      </c>
      <c r="H4760" s="56">
        <v>3</v>
      </c>
    </row>
    <row r="4761" spans="1:8" x14ac:dyDescent="0.2">
      <c r="A4761" s="56">
        <v>2008</v>
      </c>
      <c r="B4761" s="56">
        <v>7858</v>
      </c>
      <c r="C4761" s="56" t="s">
        <v>121</v>
      </c>
      <c r="D4761" s="56" t="s">
        <v>6668</v>
      </c>
      <c r="E4761" s="2" t="s">
        <v>194</v>
      </c>
      <c r="F4761" s="56" t="s">
        <v>221</v>
      </c>
      <c r="G4761" s="56">
        <v>2</v>
      </c>
      <c r="H4761" s="56">
        <v>4</v>
      </c>
    </row>
    <row r="4762" spans="1:8" x14ac:dyDescent="0.2">
      <c r="A4762" s="56">
        <v>2008</v>
      </c>
      <c r="B4762" s="56">
        <v>7521</v>
      </c>
      <c r="C4762" s="56" t="s">
        <v>1796</v>
      </c>
      <c r="D4762" s="56" t="s">
        <v>305</v>
      </c>
      <c r="E4762" s="2" t="s">
        <v>191</v>
      </c>
      <c r="F4762" s="56" t="s">
        <v>196</v>
      </c>
      <c r="G4762" s="56">
        <v>2</v>
      </c>
      <c r="H4762" s="56">
        <v>5</v>
      </c>
    </row>
    <row r="4763" spans="1:8" x14ac:dyDescent="0.2">
      <c r="A4763" s="56">
        <v>2008</v>
      </c>
      <c r="B4763" s="56">
        <v>7598</v>
      </c>
      <c r="C4763" s="56" t="s">
        <v>386</v>
      </c>
      <c r="D4763" s="56" t="s">
        <v>259</v>
      </c>
      <c r="E4763" s="2" t="s">
        <v>197</v>
      </c>
      <c r="F4763" s="56" t="s">
        <v>206</v>
      </c>
      <c r="G4763" s="56">
        <v>2</v>
      </c>
      <c r="H4763" s="56">
        <v>6</v>
      </c>
    </row>
    <row r="4764" spans="1:8" x14ac:dyDescent="0.2">
      <c r="A4764" s="56">
        <v>2008</v>
      </c>
      <c r="B4764" s="56">
        <v>7893</v>
      </c>
      <c r="C4764" s="56" t="s">
        <v>243</v>
      </c>
      <c r="D4764" s="56" t="s">
        <v>274</v>
      </c>
      <c r="E4764" s="2" t="s">
        <v>273</v>
      </c>
      <c r="F4764" s="56" t="s">
        <v>217</v>
      </c>
      <c r="G4764" s="56">
        <v>2</v>
      </c>
      <c r="H4764" s="56">
        <v>7</v>
      </c>
    </row>
    <row r="4765" spans="1:8" x14ac:dyDescent="0.2">
      <c r="A4765" s="56">
        <v>2008</v>
      </c>
      <c r="B4765" s="56">
        <v>7710</v>
      </c>
      <c r="C4765" s="56" t="s">
        <v>243</v>
      </c>
      <c r="D4765" s="56" t="s">
        <v>2488</v>
      </c>
      <c r="E4765" s="2" t="s">
        <v>2007</v>
      </c>
      <c r="F4765" s="56" t="s">
        <v>212</v>
      </c>
      <c r="G4765" s="56">
        <v>2</v>
      </c>
      <c r="H4765" s="56">
        <v>8</v>
      </c>
    </row>
    <row r="4766" spans="1:8" x14ac:dyDescent="0.2">
      <c r="A4766" s="56">
        <v>2008</v>
      </c>
      <c r="B4766" s="56">
        <v>7617</v>
      </c>
      <c r="C4766" s="56" t="s">
        <v>409</v>
      </c>
      <c r="D4766" s="56" t="s">
        <v>271</v>
      </c>
      <c r="E4766" s="2" t="s">
        <v>6669</v>
      </c>
      <c r="F4766" s="56" t="s">
        <v>201</v>
      </c>
      <c r="G4766" s="56">
        <v>2</v>
      </c>
      <c r="H4766" s="56">
        <v>9</v>
      </c>
    </row>
    <row r="4767" spans="1:8" x14ac:dyDescent="0.2">
      <c r="A4767" s="56">
        <v>2008</v>
      </c>
      <c r="B4767" s="56">
        <v>7531</v>
      </c>
      <c r="C4767" s="56" t="s">
        <v>400</v>
      </c>
      <c r="D4767" s="56" t="s">
        <v>234</v>
      </c>
      <c r="E4767" s="2" t="s">
        <v>6670</v>
      </c>
      <c r="F4767" s="56" t="s">
        <v>199</v>
      </c>
      <c r="G4767" s="56">
        <v>2</v>
      </c>
      <c r="H4767" s="56">
        <v>10</v>
      </c>
    </row>
    <row r="4768" spans="1:8" x14ac:dyDescent="0.2">
      <c r="A4768" s="56">
        <v>2008</v>
      </c>
      <c r="B4768" s="56">
        <v>7602</v>
      </c>
      <c r="C4768" s="56" t="s">
        <v>243</v>
      </c>
      <c r="D4768" s="56" t="s">
        <v>241</v>
      </c>
      <c r="E4768" s="2" t="s">
        <v>3165</v>
      </c>
      <c r="F4768" s="56" t="s">
        <v>206</v>
      </c>
      <c r="G4768" s="56">
        <v>2</v>
      </c>
      <c r="H4768" s="56">
        <v>11</v>
      </c>
    </row>
    <row r="4769" spans="1:8" x14ac:dyDescent="0.2">
      <c r="A4769" s="56">
        <v>2008</v>
      </c>
      <c r="B4769" s="56">
        <v>7483</v>
      </c>
      <c r="C4769" s="56" t="s">
        <v>187</v>
      </c>
      <c r="D4769" s="56" t="s">
        <v>238</v>
      </c>
      <c r="E4769" s="2" t="s">
        <v>210</v>
      </c>
      <c r="F4769" s="56" t="s">
        <v>198</v>
      </c>
      <c r="G4769" s="56">
        <v>2</v>
      </c>
      <c r="H4769" s="56">
        <v>12</v>
      </c>
    </row>
    <row r="4770" spans="1:8" x14ac:dyDescent="0.2">
      <c r="A4770" s="56">
        <v>2008</v>
      </c>
      <c r="B4770" s="56">
        <v>7962</v>
      </c>
      <c r="C4770" s="56" t="s">
        <v>295</v>
      </c>
      <c r="D4770" s="56" t="s">
        <v>214</v>
      </c>
      <c r="E4770" s="2" t="s">
        <v>6671</v>
      </c>
      <c r="F4770" s="56" t="s">
        <v>224</v>
      </c>
      <c r="G4770" s="56">
        <v>2</v>
      </c>
      <c r="H4770" s="56">
        <v>13</v>
      </c>
    </row>
    <row r="4771" spans="1:8" x14ac:dyDescent="0.2">
      <c r="A4771" s="56">
        <v>2008</v>
      </c>
      <c r="B4771" s="56">
        <v>7673</v>
      </c>
      <c r="C4771" s="56" t="s">
        <v>392</v>
      </c>
      <c r="D4771" s="56" t="s">
        <v>214</v>
      </c>
      <c r="E4771" s="2" t="s">
        <v>177</v>
      </c>
      <c r="F4771" s="56" t="s">
        <v>211</v>
      </c>
      <c r="G4771" s="56">
        <v>2</v>
      </c>
      <c r="H4771" s="56">
        <v>14</v>
      </c>
    </row>
    <row r="4772" spans="1:8" x14ac:dyDescent="0.2">
      <c r="A4772" s="56">
        <v>2008</v>
      </c>
      <c r="B4772" s="56">
        <v>7399</v>
      </c>
      <c r="C4772" s="56" t="s">
        <v>1319</v>
      </c>
      <c r="D4772" s="56" t="s">
        <v>5207</v>
      </c>
      <c r="E4772" s="2" t="s">
        <v>6672</v>
      </c>
      <c r="F4772" s="56" t="s">
        <v>190</v>
      </c>
      <c r="G4772" s="56">
        <v>2</v>
      </c>
      <c r="H4772" s="56">
        <v>15</v>
      </c>
    </row>
    <row r="4773" spans="1:8" x14ac:dyDescent="0.2">
      <c r="A4773" s="56">
        <v>2008</v>
      </c>
      <c r="B4773" s="56">
        <v>7404</v>
      </c>
      <c r="C4773" s="56" t="s">
        <v>1798</v>
      </c>
      <c r="D4773" s="56" t="s">
        <v>281</v>
      </c>
      <c r="E4773" s="2" t="s">
        <v>6673</v>
      </c>
      <c r="F4773" s="56" t="s">
        <v>190</v>
      </c>
      <c r="G4773" s="56">
        <v>2</v>
      </c>
      <c r="H4773" s="56">
        <v>16</v>
      </c>
    </row>
    <row r="4774" spans="1:8" x14ac:dyDescent="0.2">
      <c r="A4774" s="56">
        <v>2008</v>
      </c>
      <c r="B4774" s="56">
        <v>7434</v>
      </c>
      <c r="C4774" s="56" t="s">
        <v>397</v>
      </c>
      <c r="D4774" s="56" t="s">
        <v>2738</v>
      </c>
      <c r="E4774" s="2" t="s">
        <v>6674</v>
      </c>
      <c r="F4774" s="56" t="s">
        <v>193</v>
      </c>
      <c r="G4774" s="56">
        <v>2</v>
      </c>
      <c r="H4774" s="56">
        <v>17</v>
      </c>
    </row>
    <row r="4775" spans="1:8" x14ac:dyDescent="0.2">
      <c r="A4775" s="56">
        <v>2008</v>
      </c>
      <c r="B4775" s="56">
        <v>7407</v>
      </c>
      <c r="C4775" s="56" t="s">
        <v>187</v>
      </c>
      <c r="D4775" s="56" t="s">
        <v>229</v>
      </c>
      <c r="E4775" s="2" t="s">
        <v>6675</v>
      </c>
      <c r="F4775" s="56" t="s">
        <v>190</v>
      </c>
      <c r="G4775" s="56">
        <v>2</v>
      </c>
      <c r="H4775" s="56">
        <v>18</v>
      </c>
    </row>
    <row r="4776" spans="1:8" x14ac:dyDescent="0.2">
      <c r="A4776" s="56">
        <v>2008</v>
      </c>
      <c r="B4776" s="56">
        <v>7597</v>
      </c>
      <c r="C4776" s="56" t="s">
        <v>386</v>
      </c>
      <c r="D4776" s="56" t="s">
        <v>1733</v>
      </c>
      <c r="E4776" s="2" t="s">
        <v>6676</v>
      </c>
      <c r="F4776" s="56" t="s">
        <v>206</v>
      </c>
      <c r="G4776" s="56">
        <v>3</v>
      </c>
      <c r="H4776" s="56">
        <v>1</v>
      </c>
    </row>
    <row r="4777" spans="1:8" x14ac:dyDescent="0.2">
      <c r="A4777" s="56">
        <v>2008</v>
      </c>
      <c r="B4777" s="56">
        <v>7711</v>
      </c>
      <c r="C4777" s="56" t="s">
        <v>295</v>
      </c>
      <c r="D4777" s="56" t="s">
        <v>6677</v>
      </c>
      <c r="E4777" s="2" t="s">
        <v>6678</v>
      </c>
      <c r="F4777" s="56" t="s">
        <v>212</v>
      </c>
      <c r="G4777" s="56">
        <v>3</v>
      </c>
      <c r="H4777" s="56">
        <v>2</v>
      </c>
    </row>
    <row r="4778" spans="1:8" x14ac:dyDescent="0.2">
      <c r="A4778" s="56">
        <v>2008</v>
      </c>
      <c r="B4778" s="56">
        <v>7479</v>
      </c>
      <c r="C4778" s="56" t="s">
        <v>397</v>
      </c>
      <c r="D4778" s="56" t="s">
        <v>192</v>
      </c>
      <c r="E4778" s="2" t="s">
        <v>152</v>
      </c>
      <c r="F4778" s="56" t="s">
        <v>198</v>
      </c>
      <c r="G4778" s="56">
        <v>3</v>
      </c>
      <c r="H4778" s="56">
        <v>3</v>
      </c>
    </row>
    <row r="4779" spans="1:8" x14ac:dyDescent="0.2">
      <c r="A4779" s="56">
        <v>2008</v>
      </c>
      <c r="B4779" s="56">
        <v>7986</v>
      </c>
      <c r="C4779" s="56" t="s">
        <v>295</v>
      </c>
      <c r="D4779" s="56" t="s">
        <v>370</v>
      </c>
      <c r="E4779" s="2" t="s">
        <v>6679</v>
      </c>
      <c r="F4779" s="56" t="s">
        <v>226</v>
      </c>
      <c r="G4779" s="56">
        <v>3</v>
      </c>
      <c r="H4779" s="56">
        <v>4</v>
      </c>
    </row>
    <row r="4780" spans="1:8" x14ac:dyDescent="0.2">
      <c r="A4780" s="56">
        <v>2008</v>
      </c>
      <c r="B4780" s="56">
        <v>7523</v>
      </c>
      <c r="C4780" s="56" t="s">
        <v>1798</v>
      </c>
      <c r="D4780" s="56" t="s">
        <v>344</v>
      </c>
      <c r="E4780" s="2" t="s">
        <v>280</v>
      </c>
      <c r="F4780" s="56" t="s">
        <v>196</v>
      </c>
      <c r="G4780" s="56">
        <v>3</v>
      </c>
      <c r="H4780" s="56">
        <v>5</v>
      </c>
    </row>
    <row r="4781" spans="1:8" x14ac:dyDescent="0.2">
      <c r="A4781" s="56">
        <v>2008</v>
      </c>
      <c r="B4781" s="56">
        <v>7346</v>
      </c>
      <c r="C4781" s="56" t="s">
        <v>1796</v>
      </c>
      <c r="D4781" s="56" t="s">
        <v>318</v>
      </c>
      <c r="E4781" s="2" t="s">
        <v>375</v>
      </c>
      <c r="F4781" s="56" t="s">
        <v>188</v>
      </c>
      <c r="G4781" s="56">
        <v>3</v>
      </c>
      <c r="H4781" s="56">
        <v>6</v>
      </c>
    </row>
    <row r="4782" spans="1:8" x14ac:dyDescent="0.2">
      <c r="A4782" s="56">
        <v>2008</v>
      </c>
      <c r="B4782" s="56">
        <v>7720</v>
      </c>
      <c r="C4782" s="56" t="s">
        <v>397</v>
      </c>
      <c r="D4782" s="56" t="s">
        <v>488</v>
      </c>
      <c r="E4782" s="2" t="s">
        <v>6680</v>
      </c>
      <c r="F4782" s="56" t="s">
        <v>212</v>
      </c>
      <c r="G4782" s="56">
        <v>3</v>
      </c>
      <c r="H4782" s="56">
        <v>7</v>
      </c>
    </row>
    <row r="4783" spans="1:8" x14ac:dyDescent="0.2">
      <c r="A4783" s="56">
        <v>2008</v>
      </c>
      <c r="B4783" s="56">
        <v>7866</v>
      </c>
      <c r="C4783" s="56" t="s">
        <v>379</v>
      </c>
      <c r="D4783" s="56" t="s">
        <v>444</v>
      </c>
      <c r="E4783" s="2" t="s">
        <v>323</v>
      </c>
      <c r="F4783" s="56" t="s">
        <v>221</v>
      </c>
      <c r="G4783" s="56">
        <v>3</v>
      </c>
      <c r="H4783" s="56">
        <v>8</v>
      </c>
    </row>
    <row r="4784" spans="1:8" x14ac:dyDescent="0.2">
      <c r="A4784" s="56">
        <v>2008</v>
      </c>
      <c r="B4784" s="56">
        <v>7718</v>
      </c>
      <c r="C4784" s="56" t="s">
        <v>400</v>
      </c>
      <c r="D4784" s="56" t="s">
        <v>3567</v>
      </c>
      <c r="E4784" s="2" t="s">
        <v>6681</v>
      </c>
      <c r="F4784" s="56" t="s">
        <v>212</v>
      </c>
      <c r="G4784" s="56">
        <v>3</v>
      </c>
      <c r="H4784" s="56">
        <v>9</v>
      </c>
    </row>
    <row r="4785" spans="1:8" x14ac:dyDescent="0.2">
      <c r="A4785" s="56">
        <v>2008</v>
      </c>
      <c r="B4785" s="56">
        <v>7435</v>
      </c>
      <c r="C4785" s="56" t="s">
        <v>243</v>
      </c>
      <c r="D4785" s="56" t="s">
        <v>267</v>
      </c>
      <c r="E4785" s="2" t="s">
        <v>266</v>
      </c>
      <c r="F4785" s="56" t="s">
        <v>193</v>
      </c>
      <c r="G4785" s="56">
        <v>3</v>
      </c>
      <c r="H4785" s="56">
        <v>10</v>
      </c>
    </row>
    <row r="4786" spans="1:8" x14ac:dyDescent="0.2">
      <c r="A4786" s="56">
        <v>2008</v>
      </c>
      <c r="B4786" s="56">
        <v>7706</v>
      </c>
      <c r="C4786" s="56" t="s">
        <v>404</v>
      </c>
      <c r="D4786" s="56" t="s">
        <v>151</v>
      </c>
      <c r="E4786" s="2" t="s">
        <v>6682</v>
      </c>
      <c r="F4786" s="56" t="s">
        <v>212</v>
      </c>
      <c r="G4786" s="56">
        <v>3</v>
      </c>
      <c r="H4786" s="56">
        <v>11</v>
      </c>
    </row>
    <row r="4787" spans="1:8" x14ac:dyDescent="0.2">
      <c r="A4787" s="56">
        <v>2008</v>
      </c>
      <c r="B4787" s="56">
        <v>7709</v>
      </c>
      <c r="C4787" s="56" t="s">
        <v>400</v>
      </c>
      <c r="D4787" s="56" t="s">
        <v>402</v>
      </c>
      <c r="E4787" s="2" t="s">
        <v>401</v>
      </c>
      <c r="F4787" s="56" t="s">
        <v>212</v>
      </c>
      <c r="G4787" s="56">
        <v>3</v>
      </c>
      <c r="H4787" s="56">
        <v>12</v>
      </c>
    </row>
    <row r="4788" spans="1:8" x14ac:dyDescent="0.2">
      <c r="A4788" s="56">
        <v>2008</v>
      </c>
      <c r="B4788" s="56">
        <v>7525</v>
      </c>
      <c r="C4788" s="56" t="s">
        <v>386</v>
      </c>
      <c r="D4788" s="56" t="s">
        <v>5697</v>
      </c>
      <c r="E4788" s="2" t="s">
        <v>148</v>
      </c>
      <c r="F4788" s="56" t="s">
        <v>196</v>
      </c>
      <c r="G4788" s="56">
        <v>3</v>
      </c>
      <c r="H4788" s="56">
        <v>13</v>
      </c>
    </row>
    <row r="4789" spans="1:8" x14ac:dyDescent="0.2">
      <c r="A4789" s="56">
        <v>2008</v>
      </c>
      <c r="B4789" s="56">
        <v>7641</v>
      </c>
      <c r="C4789" s="56" t="s">
        <v>187</v>
      </c>
      <c r="D4789" s="56" t="s">
        <v>213</v>
      </c>
      <c r="E4789" s="2" t="s">
        <v>6683</v>
      </c>
      <c r="F4789" s="56" t="s">
        <v>209</v>
      </c>
      <c r="G4789" s="56">
        <v>3</v>
      </c>
      <c r="H4789" s="56">
        <v>14</v>
      </c>
    </row>
    <row r="4790" spans="1:8" x14ac:dyDescent="0.2">
      <c r="A4790" s="56">
        <v>2008</v>
      </c>
      <c r="B4790" s="56">
        <v>7351</v>
      </c>
      <c r="C4790" s="56" t="s">
        <v>187</v>
      </c>
      <c r="D4790" s="56" t="s">
        <v>227</v>
      </c>
      <c r="E4790" s="2" t="s">
        <v>4915</v>
      </c>
      <c r="F4790" s="56" t="s">
        <v>188</v>
      </c>
      <c r="G4790" s="56">
        <v>3</v>
      </c>
      <c r="H4790" s="56">
        <v>15</v>
      </c>
    </row>
    <row r="4791" spans="1:8" x14ac:dyDescent="0.2">
      <c r="A4791" s="56">
        <v>2008</v>
      </c>
      <c r="B4791" s="56">
        <v>7601</v>
      </c>
      <c r="C4791" s="56" t="s">
        <v>392</v>
      </c>
      <c r="D4791" s="56" t="s">
        <v>234</v>
      </c>
      <c r="E4791" s="2" t="s">
        <v>242</v>
      </c>
      <c r="F4791" s="56" t="s">
        <v>206</v>
      </c>
      <c r="G4791" s="56">
        <v>3</v>
      </c>
      <c r="H4791" s="56">
        <v>16</v>
      </c>
    </row>
    <row r="4792" spans="1:8" x14ac:dyDescent="0.2">
      <c r="A4792" s="56">
        <v>2008</v>
      </c>
      <c r="B4792" s="56">
        <v>7432</v>
      </c>
      <c r="C4792" s="56" t="s">
        <v>442</v>
      </c>
      <c r="D4792" s="56" t="s">
        <v>203</v>
      </c>
      <c r="E4792" s="2" t="s">
        <v>300</v>
      </c>
      <c r="F4792" s="56" t="s">
        <v>193</v>
      </c>
      <c r="G4792" s="56">
        <v>3</v>
      </c>
      <c r="H4792" s="56">
        <v>17</v>
      </c>
    </row>
    <row r="4793" spans="1:8" x14ac:dyDescent="0.2">
      <c r="A4793" s="56">
        <v>2008</v>
      </c>
      <c r="B4793" s="56">
        <v>7476</v>
      </c>
      <c r="C4793" s="56" t="s">
        <v>1798</v>
      </c>
      <c r="D4793" s="56" t="s">
        <v>314</v>
      </c>
      <c r="E4793" s="2" t="s">
        <v>273</v>
      </c>
      <c r="F4793" s="56" t="s">
        <v>198</v>
      </c>
      <c r="G4793" s="56">
        <v>3</v>
      </c>
      <c r="H4793" s="56">
        <v>18</v>
      </c>
    </row>
    <row r="4794" spans="1:8" x14ac:dyDescent="0.2">
      <c r="A4794" s="56">
        <v>2008</v>
      </c>
      <c r="B4794" s="56">
        <v>7668</v>
      </c>
      <c r="C4794" s="56" t="s">
        <v>386</v>
      </c>
      <c r="D4794" s="56" t="s">
        <v>6684</v>
      </c>
      <c r="E4794" s="2" t="s">
        <v>6145</v>
      </c>
      <c r="F4794" s="56" t="s">
        <v>211</v>
      </c>
      <c r="G4794" s="56">
        <v>3</v>
      </c>
      <c r="H4794" s="56">
        <v>19</v>
      </c>
    </row>
    <row r="4795" spans="1:8" x14ac:dyDescent="0.2">
      <c r="A4795" s="56">
        <v>2008</v>
      </c>
      <c r="B4795" s="56">
        <v>7988</v>
      </c>
      <c r="C4795" s="56" t="s">
        <v>442</v>
      </c>
      <c r="D4795" s="56" t="s">
        <v>291</v>
      </c>
      <c r="E4795" s="2" t="s">
        <v>106</v>
      </c>
      <c r="F4795" s="56" t="s">
        <v>226</v>
      </c>
      <c r="G4795" s="56">
        <v>3</v>
      </c>
      <c r="H4795" s="56">
        <v>20</v>
      </c>
    </row>
    <row r="4796" spans="1:8" x14ac:dyDescent="0.2">
      <c r="A4796" s="56">
        <v>2008</v>
      </c>
      <c r="B4796" s="56">
        <v>7894</v>
      </c>
      <c r="C4796" s="56" t="s">
        <v>442</v>
      </c>
      <c r="D4796" s="56" t="s">
        <v>299</v>
      </c>
      <c r="E4796" s="2" t="s">
        <v>6685</v>
      </c>
      <c r="F4796" s="56" t="s">
        <v>217</v>
      </c>
      <c r="G4796" s="56">
        <v>4</v>
      </c>
      <c r="H4796" s="56">
        <v>1</v>
      </c>
    </row>
    <row r="4797" spans="1:8" x14ac:dyDescent="0.2">
      <c r="A4797" s="56">
        <v>2008</v>
      </c>
      <c r="B4797" s="56">
        <v>7518</v>
      </c>
      <c r="C4797" s="56" t="s">
        <v>404</v>
      </c>
      <c r="D4797" s="56" t="s">
        <v>191</v>
      </c>
      <c r="E4797" s="2" t="s">
        <v>331</v>
      </c>
      <c r="F4797" s="56" t="s">
        <v>196</v>
      </c>
      <c r="G4797" s="56">
        <v>4</v>
      </c>
      <c r="H4797" s="56">
        <v>2</v>
      </c>
    </row>
    <row r="4798" spans="1:8" x14ac:dyDescent="0.2">
      <c r="A4798" s="56">
        <v>2008</v>
      </c>
      <c r="B4798" s="56">
        <v>7405</v>
      </c>
      <c r="C4798" s="56" t="s">
        <v>397</v>
      </c>
      <c r="D4798" s="56" t="s">
        <v>2334</v>
      </c>
      <c r="E4798" s="2" t="s">
        <v>3698</v>
      </c>
      <c r="F4798" s="56" t="s">
        <v>190</v>
      </c>
      <c r="G4798" s="56">
        <v>4</v>
      </c>
      <c r="H4798" s="56">
        <v>3</v>
      </c>
    </row>
    <row r="4799" spans="1:8" x14ac:dyDescent="0.2">
      <c r="A4799" s="56">
        <v>2008</v>
      </c>
      <c r="B4799" s="56">
        <v>7865</v>
      </c>
      <c r="C4799" s="56" t="s">
        <v>1796</v>
      </c>
      <c r="D4799" s="56" t="s">
        <v>6686</v>
      </c>
      <c r="E4799" s="2" t="s">
        <v>252</v>
      </c>
      <c r="F4799" s="56" t="s">
        <v>221</v>
      </c>
      <c r="G4799" s="56">
        <v>4</v>
      </c>
      <c r="H4799" s="56">
        <v>4</v>
      </c>
    </row>
    <row r="4800" spans="1:8" x14ac:dyDescent="0.2">
      <c r="A4800" s="56">
        <v>2008</v>
      </c>
      <c r="B4800" s="56">
        <v>7533</v>
      </c>
      <c r="C4800" s="56" t="s">
        <v>379</v>
      </c>
      <c r="D4800" s="56" t="s">
        <v>364</v>
      </c>
      <c r="E4800" s="2" t="s">
        <v>6687</v>
      </c>
      <c r="F4800" s="56" t="s">
        <v>199</v>
      </c>
      <c r="G4800" s="56">
        <v>4</v>
      </c>
      <c r="H4800" s="56">
        <v>5</v>
      </c>
    </row>
    <row r="4801" spans="1:8" x14ac:dyDescent="0.2">
      <c r="A4801" s="56">
        <v>2008</v>
      </c>
      <c r="B4801" s="56">
        <v>7672</v>
      </c>
      <c r="C4801" s="56" t="s">
        <v>409</v>
      </c>
      <c r="D4801" s="56" t="s">
        <v>214</v>
      </c>
      <c r="E4801" s="2" t="s">
        <v>3150</v>
      </c>
      <c r="F4801" s="56" t="s">
        <v>211</v>
      </c>
      <c r="G4801" s="56">
        <v>4</v>
      </c>
      <c r="H4801" s="56">
        <v>6</v>
      </c>
    </row>
    <row r="4802" spans="1:8" x14ac:dyDescent="0.2">
      <c r="A4802" s="56">
        <v>2008</v>
      </c>
      <c r="B4802" s="56">
        <v>7855</v>
      </c>
      <c r="C4802" s="56" t="s">
        <v>392</v>
      </c>
      <c r="D4802" s="56" t="s">
        <v>3555</v>
      </c>
      <c r="E4802" s="2" t="s">
        <v>1470</v>
      </c>
      <c r="F4802" s="56" t="s">
        <v>221</v>
      </c>
      <c r="G4802" s="56">
        <v>4</v>
      </c>
      <c r="H4802" s="56">
        <v>7</v>
      </c>
    </row>
    <row r="4803" spans="1:8" x14ac:dyDescent="0.2">
      <c r="A4803" s="56">
        <v>2008</v>
      </c>
      <c r="B4803" s="56">
        <v>7526</v>
      </c>
      <c r="C4803" s="56" t="s">
        <v>379</v>
      </c>
      <c r="D4803" s="56" t="s">
        <v>6688</v>
      </c>
      <c r="E4803" s="2" t="s">
        <v>6689</v>
      </c>
      <c r="F4803" s="56" t="s">
        <v>196</v>
      </c>
      <c r="G4803" s="56">
        <v>4</v>
      </c>
      <c r="H4803" s="56">
        <v>8</v>
      </c>
    </row>
    <row r="4804" spans="1:8" x14ac:dyDescent="0.2">
      <c r="A4804" s="56">
        <v>2008</v>
      </c>
      <c r="B4804" s="56">
        <v>7431</v>
      </c>
      <c r="C4804" s="56" t="s">
        <v>1796</v>
      </c>
      <c r="D4804" s="56" t="s">
        <v>6350</v>
      </c>
      <c r="E4804" s="2" t="s">
        <v>3232</v>
      </c>
      <c r="F4804" s="56" t="s">
        <v>193</v>
      </c>
      <c r="G4804" s="56">
        <v>4</v>
      </c>
      <c r="H4804" s="56">
        <v>9</v>
      </c>
    </row>
    <row r="4805" spans="1:8" x14ac:dyDescent="0.2">
      <c r="A4805" s="56">
        <v>2008</v>
      </c>
      <c r="B4805" s="56">
        <v>7618</v>
      </c>
      <c r="C4805" s="56" t="s">
        <v>379</v>
      </c>
      <c r="D4805" s="56" t="s">
        <v>2330</v>
      </c>
      <c r="E4805" s="2" t="s">
        <v>6690</v>
      </c>
      <c r="F4805" s="56" t="s">
        <v>201</v>
      </c>
      <c r="G4805" s="56">
        <v>4</v>
      </c>
      <c r="H4805" s="56">
        <v>10</v>
      </c>
    </row>
    <row r="4806" spans="1:8" x14ac:dyDescent="0.2">
      <c r="A4806" s="56">
        <v>2008</v>
      </c>
      <c r="B4806" s="56">
        <v>7599</v>
      </c>
      <c r="C4806" s="56" t="s">
        <v>409</v>
      </c>
      <c r="D4806" s="56" t="s">
        <v>317</v>
      </c>
      <c r="E4806" s="2" t="s">
        <v>6691</v>
      </c>
      <c r="F4806" s="56" t="s">
        <v>206</v>
      </c>
      <c r="G4806" s="56">
        <v>4</v>
      </c>
      <c r="H4806" s="56">
        <v>11</v>
      </c>
    </row>
    <row r="4807" spans="1:8" x14ac:dyDescent="0.2">
      <c r="A4807" s="56">
        <v>2008</v>
      </c>
      <c r="B4807" s="56">
        <v>7901</v>
      </c>
      <c r="C4807" s="56" t="s">
        <v>392</v>
      </c>
      <c r="D4807" s="56" t="s">
        <v>6692</v>
      </c>
      <c r="E4807" s="2" t="s">
        <v>6693</v>
      </c>
      <c r="F4807" s="56" t="s">
        <v>217</v>
      </c>
      <c r="G4807" s="56">
        <v>4</v>
      </c>
      <c r="H4807" s="56">
        <v>12</v>
      </c>
    </row>
    <row r="4808" spans="1:8" x14ac:dyDescent="0.2">
      <c r="A4808" s="56">
        <v>2008</v>
      </c>
      <c r="B4808" s="56">
        <v>7649</v>
      </c>
      <c r="C4808" s="56" t="s">
        <v>1796</v>
      </c>
      <c r="D4808" s="56" t="s">
        <v>285</v>
      </c>
      <c r="E4808" s="2" t="s">
        <v>6694</v>
      </c>
      <c r="F4808" s="56" t="s">
        <v>209</v>
      </c>
      <c r="G4808" s="56">
        <v>4</v>
      </c>
      <c r="H4808" s="56">
        <v>13</v>
      </c>
    </row>
    <row r="4809" spans="1:8" x14ac:dyDescent="0.2">
      <c r="A4809" s="56">
        <v>2008</v>
      </c>
      <c r="B4809" s="56">
        <v>7482</v>
      </c>
      <c r="C4809" s="56" t="s">
        <v>379</v>
      </c>
      <c r="D4809" s="56" t="s">
        <v>2852</v>
      </c>
      <c r="E4809" s="2" t="s">
        <v>6695</v>
      </c>
      <c r="F4809" s="56" t="s">
        <v>198</v>
      </c>
      <c r="G4809" s="56">
        <v>4</v>
      </c>
      <c r="H4809" s="56">
        <v>14</v>
      </c>
    </row>
    <row r="4810" spans="1:8" x14ac:dyDescent="0.2">
      <c r="A4810" s="56">
        <v>2008</v>
      </c>
      <c r="B4810" s="56">
        <v>7520</v>
      </c>
      <c r="C4810" s="56" t="s">
        <v>409</v>
      </c>
      <c r="D4810" s="56" t="s">
        <v>2331</v>
      </c>
      <c r="E4810" s="2" t="s">
        <v>1783</v>
      </c>
      <c r="F4810" s="56" t="s">
        <v>196</v>
      </c>
      <c r="G4810" s="56">
        <v>4</v>
      </c>
      <c r="H4810" s="56">
        <v>15</v>
      </c>
    </row>
    <row r="4811" spans="1:8" x14ac:dyDescent="0.2">
      <c r="A4811" s="56">
        <v>2008</v>
      </c>
      <c r="B4811" s="56">
        <v>7714</v>
      </c>
      <c r="C4811" s="56" t="s">
        <v>392</v>
      </c>
      <c r="D4811" s="56" t="s">
        <v>255</v>
      </c>
      <c r="E4811" s="2" t="s">
        <v>6696</v>
      </c>
      <c r="F4811" s="56" t="s">
        <v>212</v>
      </c>
      <c r="G4811" s="56">
        <v>4</v>
      </c>
      <c r="H4811" s="56">
        <v>16</v>
      </c>
    </row>
    <row r="4812" spans="1:8" x14ac:dyDescent="0.2">
      <c r="A4812" s="56">
        <v>2008</v>
      </c>
      <c r="B4812" s="56">
        <v>7591</v>
      </c>
      <c r="C4812" s="56" t="s">
        <v>379</v>
      </c>
      <c r="D4812" s="56" t="s">
        <v>301</v>
      </c>
      <c r="E4812" s="2" t="s">
        <v>6697</v>
      </c>
      <c r="F4812" s="56" t="s">
        <v>206</v>
      </c>
      <c r="G4812" s="56">
        <v>4</v>
      </c>
      <c r="H4812" s="56">
        <v>17</v>
      </c>
    </row>
    <row r="4813" spans="1:8" x14ac:dyDescent="0.2">
      <c r="A4813" s="56">
        <v>2008</v>
      </c>
      <c r="B4813" s="56">
        <v>7532</v>
      </c>
      <c r="C4813" s="56" t="s">
        <v>392</v>
      </c>
      <c r="D4813" s="56" t="s">
        <v>318</v>
      </c>
      <c r="E4813" s="2" t="s">
        <v>228</v>
      </c>
      <c r="F4813" s="56" t="s">
        <v>199</v>
      </c>
      <c r="G4813" s="56">
        <v>4</v>
      </c>
      <c r="H4813" s="56">
        <v>18</v>
      </c>
    </row>
    <row r="4814" spans="1:8" x14ac:dyDescent="0.2">
      <c r="A4814" s="97">
        <v>2007</v>
      </c>
      <c r="B4814" s="97">
        <v>6987</v>
      </c>
      <c r="C4814" s="97" t="s">
        <v>1343</v>
      </c>
      <c r="D4814" s="97" t="s">
        <v>3739</v>
      </c>
      <c r="E4814" s="96" t="s">
        <v>3950</v>
      </c>
      <c r="F4814" s="97" t="s">
        <v>209</v>
      </c>
      <c r="G4814" s="97">
        <v>1</v>
      </c>
      <c r="H4814" s="97">
        <v>1</v>
      </c>
    </row>
    <row r="4815" spans="1:8" x14ac:dyDescent="0.2">
      <c r="A4815" s="56">
        <v>2007</v>
      </c>
      <c r="B4815" s="56">
        <v>7054</v>
      </c>
      <c r="C4815" s="56" t="s">
        <v>514</v>
      </c>
      <c r="D4815" s="56" t="s">
        <v>257</v>
      </c>
      <c r="E4815" s="2" t="s">
        <v>3676</v>
      </c>
      <c r="F4815" s="56" t="s">
        <v>212</v>
      </c>
      <c r="G4815" s="56">
        <v>1</v>
      </c>
      <c r="H4815" s="56">
        <v>2</v>
      </c>
    </row>
    <row r="4816" spans="1:8" x14ac:dyDescent="0.2">
      <c r="A4816" s="56">
        <v>2007</v>
      </c>
      <c r="B4816" s="56">
        <v>6726</v>
      </c>
      <c r="C4816" s="56" t="s">
        <v>154</v>
      </c>
      <c r="D4816" s="56" t="s">
        <v>1775</v>
      </c>
      <c r="E4816" s="2" t="s">
        <v>6698</v>
      </c>
      <c r="F4816" s="56" t="s">
        <v>190</v>
      </c>
      <c r="G4816" s="56">
        <v>1</v>
      </c>
      <c r="H4816" s="56">
        <v>3</v>
      </c>
    </row>
    <row r="4817" spans="1:8" x14ac:dyDescent="0.2">
      <c r="A4817" s="56">
        <v>2007</v>
      </c>
      <c r="B4817" s="56">
        <v>6674</v>
      </c>
      <c r="C4817" s="56" t="s">
        <v>749</v>
      </c>
      <c r="D4817" s="56" t="s">
        <v>225</v>
      </c>
      <c r="E4817" s="2" t="s">
        <v>491</v>
      </c>
      <c r="F4817" s="56" t="s">
        <v>188</v>
      </c>
      <c r="G4817" s="56">
        <v>1</v>
      </c>
      <c r="H4817" s="56">
        <v>4</v>
      </c>
    </row>
    <row r="4818" spans="1:8" x14ac:dyDescent="0.2">
      <c r="A4818" s="56">
        <v>2007</v>
      </c>
      <c r="B4818" s="56">
        <v>6735</v>
      </c>
      <c r="C4818" s="56" t="s">
        <v>409</v>
      </c>
      <c r="D4818" s="56" t="s">
        <v>2331</v>
      </c>
      <c r="E4818" s="2" t="s">
        <v>4925</v>
      </c>
      <c r="F4818" s="56" t="s">
        <v>190</v>
      </c>
      <c r="G4818" s="56">
        <v>1</v>
      </c>
      <c r="H4818" s="56">
        <v>5</v>
      </c>
    </row>
    <row r="4819" spans="1:8" x14ac:dyDescent="0.2">
      <c r="A4819" s="56">
        <v>2007</v>
      </c>
      <c r="B4819" s="56">
        <v>6836</v>
      </c>
      <c r="C4819" s="56" t="s">
        <v>516</v>
      </c>
      <c r="D4819" s="56" t="s">
        <v>214</v>
      </c>
      <c r="E4819" s="2" t="s">
        <v>1766</v>
      </c>
      <c r="F4819" s="56" t="s">
        <v>196</v>
      </c>
      <c r="G4819" s="56">
        <v>1</v>
      </c>
      <c r="H4819" s="56">
        <v>6</v>
      </c>
    </row>
    <row r="4820" spans="1:8" x14ac:dyDescent="0.2">
      <c r="A4820" s="56">
        <v>2007</v>
      </c>
      <c r="B4820" s="56">
        <v>6732</v>
      </c>
      <c r="C4820" s="56" t="s">
        <v>1351</v>
      </c>
      <c r="D4820" s="56" t="s">
        <v>3422</v>
      </c>
      <c r="E4820" s="2" t="s">
        <v>6699</v>
      </c>
      <c r="F4820" s="56" t="s">
        <v>190</v>
      </c>
      <c r="G4820" s="56">
        <v>1</v>
      </c>
      <c r="H4820" s="56">
        <v>7</v>
      </c>
    </row>
    <row r="4821" spans="1:8" x14ac:dyDescent="0.2">
      <c r="A4821" s="56">
        <v>2007</v>
      </c>
      <c r="B4821" s="56">
        <v>6845</v>
      </c>
      <c r="C4821" s="56" t="s">
        <v>397</v>
      </c>
      <c r="D4821" s="56" t="s">
        <v>6700</v>
      </c>
      <c r="E4821" s="2" t="s">
        <v>6701</v>
      </c>
      <c r="F4821" s="56" t="s">
        <v>196</v>
      </c>
      <c r="G4821" s="56">
        <v>1</v>
      </c>
      <c r="H4821" s="56">
        <v>8</v>
      </c>
    </row>
    <row r="4822" spans="1:8" x14ac:dyDescent="0.2">
      <c r="A4822" s="56">
        <v>2007</v>
      </c>
      <c r="B4822" s="56">
        <v>7205</v>
      </c>
      <c r="C4822" s="56" t="s">
        <v>516</v>
      </c>
      <c r="D4822" s="56" t="s">
        <v>195</v>
      </c>
      <c r="E4822" s="2" t="s">
        <v>6702</v>
      </c>
      <c r="F4822" s="56" t="s">
        <v>221</v>
      </c>
      <c r="G4822" s="56">
        <v>1</v>
      </c>
      <c r="H4822" s="56">
        <v>9</v>
      </c>
    </row>
    <row r="4823" spans="1:8" x14ac:dyDescent="0.2">
      <c r="A4823" s="56">
        <v>2007</v>
      </c>
      <c r="B4823" s="56">
        <v>7001</v>
      </c>
      <c r="C4823" s="56" t="s">
        <v>516</v>
      </c>
      <c r="D4823" s="56" t="s">
        <v>291</v>
      </c>
      <c r="E4823" s="2" t="s">
        <v>223</v>
      </c>
      <c r="F4823" s="56" t="s">
        <v>211</v>
      </c>
      <c r="G4823" s="56">
        <v>1</v>
      </c>
      <c r="H4823" s="56">
        <v>10</v>
      </c>
    </row>
    <row r="4824" spans="1:8" x14ac:dyDescent="0.2">
      <c r="A4824" s="56">
        <v>2007</v>
      </c>
      <c r="B4824" s="56">
        <v>7248</v>
      </c>
      <c r="C4824" s="56" t="s">
        <v>1347</v>
      </c>
      <c r="D4824" s="56" t="s">
        <v>6703</v>
      </c>
      <c r="E4824" s="2" t="s">
        <v>5991</v>
      </c>
      <c r="F4824" s="56" t="s">
        <v>217</v>
      </c>
      <c r="G4824" s="56">
        <v>1</v>
      </c>
      <c r="H4824" s="56">
        <v>11</v>
      </c>
    </row>
    <row r="4825" spans="1:8" x14ac:dyDescent="0.2">
      <c r="A4825" s="56">
        <v>2007</v>
      </c>
      <c r="B4825" s="56">
        <v>6844</v>
      </c>
      <c r="C4825" s="56" t="s">
        <v>1319</v>
      </c>
      <c r="D4825" s="56" t="s">
        <v>299</v>
      </c>
      <c r="E4825" s="2" t="s">
        <v>6704</v>
      </c>
      <c r="F4825" s="56" t="s">
        <v>196</v>
      </c>
      <c r="G4825" s="56">
        <v>1</v>
      </c>
      <c r="H4825" s="56">
        <v>12</v>
      </c>
    </row>
    <row r="4826" spans="1:8" x14ac:dyDescent="0.2">
      <c r="A4826" s="56">
        <v>2007</v>
      </c>
      <c r="B4826" s="56">
        <v>7077</v>
      </c>
      <c r="C4826" s="56" t="s">
        <v>1796</v>
      </c>
      <c r="D4826" s="56" t="s">
        <v>214</v>
      </c>
      <c r="E4826" s="2" t="s">
        <v>4092</v>
      </c>
      <c r="F4826" s="56" t="s">
        <v>212</v>
      </c>
      <c r="G4826" s="56">
        <v>1</v>
      </c>
      <c r="H4826" s="56">
        <v>13</v>
      </c>
    </row>
    <row r="4827" spans="1:8" x14ac:dyDescent="0.2">
      <c r="A4827" s="56">
        <v>2007</v>
      </c>
      <c r="B4827" s="56">
        <v>7065</v>
      </c>
      <c r="C4827" s="56" t="s">
        <v>121</v>
      </c>
      <c r="D4827" s="56" t="s">
        <v>6705</v>
      </c>
      <c r="E4827" s="2" t="s">
        <v>6503</v>
      </c>
      <c r="F4827" s="56" t="s">
        <v>212</v>
      </c>
      <c r="G4827" s="56">
        <v>1</v>
      </c>
      <c r="H4827" s="56">
        <v>14</v>
      </c>
    </row>
    <row r="4828" spans="1:8" x14ac:dyDescent="0.2">
      <c r="A4828" s="56">
        <v>2007</v>
      </c>
      <c r="B4828" s="56">
        <v>6978</v>
      </c>
      <c r="C4828" s="56" t="s">
        <v>404</v>
      </c>
      <c r="D4828" s="56" t="s">
        <v>329</v>
      </c>
      <c r="E4828" s="2" t="s">
        <v>4409</v>
      </c>
      <c r="F4828" s="56" t="s">
        <v>209</v>
      </c>
      <c r="G4828" s="56">
        <v>1</v>
      </c>
      <c r="H4828" s="56">
        <v>15</v>
      </c>
    </row>
    <row r="4829" spans="1:8" x14ac:dyDescent="0.2">
      <c r="A4829" s="56">
        <v>2007</v>
      </c>
      <c r="B4829" s="56">
        <v>6971</v>
      </c>
      <c r="C4829" s="56" t="s">
        <v>442</v>
      </c>
      <c r="D4829" s="56" t="s">
        <v>200</v>
      </c>
      <c r="E4829" s="2" t="s">
        <v>6057</v>
      </c>
      <c r="F4829" s="56" t="s">
        <v>209</v>
      </c>
      <c r="G4829" s="56">
        <v>1</v>
      </c>
      <c r="H4829" s="56">
        <v>16</v>
      </c>
    </row>
    <row r="4830" spans="1:8" x14ac:dyDescent="0.2">
      <c r="A4830" s="56">
        <v>2007</v>
      </c>
      <c r="B4830" s="56">
        <v>6805</v>
      </c>
      <c r="C4830" s="56" t="s">
        <v>516</v>
      </c>
      <c r="D4830" s="56" t="s">
        <v>362</v>
      </c>
      <c r="E4830" s="2" t="s">
        <v>278</v>
      </c>
      <c r="F4830" s="56" t="s">
        <v>198</v>
      </c>
      <c r="G4830" s="56">
        <v>1</v>
      </c>
      <c r="H4830" s="56">
        <v>17</v>
      </c>
    </row>
    <row r="4831" spans="1:8" x14ac:dyDescent="0.2">
      <c r="A4831" s="56">
        <v>2007</v>
      </c>
      <c r="B4831" s="56">
        <v>6824</v>
      </c>
      <c r="C4831" s="56" t="s">
        <v>121</v>
      </c>
      <c r="D4831" s="56" t="s">
        <v>6346</v>
      </c>
      <c r="E4831" s="2" t="s">
        <v>3234</v>
      </c>
      <c r="F4831" s="56" t="s">
        <v>196</v>
      </c>
      <c r="G4831" s="56">
        <v>1</v>
      </c>
      <c r="H4831" s="56">
        <v>18</v>
      </c>
    </row>
    <row r="4832" spans="1:8" x14ac:dyDescent="0.2">
      <c r="A4832" s="56">
        <v>2007</v>
      </c>
      <c r="B4832" s="56">
        <v>7067</v>
      </c>
      <c r="C4832" s="56" t="s">
        <v>1319</v>
      </c>
      <c r="D4832" s="56" t="s">
        <v>325</v>
      </c>
      <c r="E4832" s="2" t="s">
        <v>6706</v>
      </c>
      <c r="F4832" s="56" t="s">
        <v>212</v>
      </c>
      <c r="G4832" s="56">
        <v>1</v>
      </c>
      <c r="H4832" s="56">
        <v>19</v>
      </c>
    </row>
    <row r="4833" spans="1:8" x14ac:dyDescent="0.2">
      <c r="A4833" s="56">
        <v>2007</v>
      </c>
      <c r="B4833" s="56">
        <v>7046</v>
      </c>
      <c r="C4833" s="56" t="s">
        <v>404</v>
      </c>
      <c r="D4833" s="56" t="s">
        <v>291</v>
      </c>
      <c r="E4833" s="2" t="s">
        <v>6611</v>
      </c>
      <c r="F4833" s="56" t="s">
        <v>212</v>
      </c>
      <c r="G4833" s="56">
        <v>1</v>
      </c>
      <c r="H4833" s="56">
        <v>20</v>
      </c>
    </row>
    <row r="4834" spans="1:8" x14ac:dyDescent="0.2">
      <c r="A4834" s="56">
        <v>2007</v>
      </c>
      <c r="B4834" s="56">
        <v>7005</v>
      </c>
      <c r="C4834" s="56" t="s">
        <v>187</v>
      </c>
      <c r="D4834" s="56" t="s">
        <v>262</v>
      </c>
      <c r="E4834" s="2" t="s">
        <v>526</v>
      </c>
      <c r="F4834" s="56" t="s">
        <v>211</v>
      </c>
      <c r="G4834" s="56">
        <v>1</v>
      </c>
      <c r="H4834" s="56">
        <v>21</v>
      </c>
    </row>
    <row r="4835" spans="1:8" x14ac:dyDescent="0.2">
      <c r="A4835" s="56">
        <v>2007</v>
      </c>
      <c r="B4835" s="56">
        <v>7200</v>
      </c>
      <c r="C4835" s="56" t="s">
        <v>392</v>
      </c>
      <c r="D4835" s="56" t="s">
        <v>213</v>
      </c>
      <c r="E4835" s="2" t="s">
        <v>240</v>
      </c>
      <c r="F4835" s="56" t="s">
        <v>221</v>
      </c>
      <c r="G4835" s="56">
        <v>1</v>
      </c>
      <c r="H4835" s="56">
        <v>22</v>
      </c>
    </row>
    <row r="4836" spans="1:8" x14ac:dyDescent="0.2">
      <c r="A4836" s="56">
        <v>2007</v>
      </c>
      <c r="B4836" s="56">
        <v>7070</v>
      </c>
      <c r="C4836" s="56" t="s">
        <v>397</v>
      </c>
      <c r="D4836" s="56" t="s">
        <v>355</v>
      </c>
      <c r="E4836" s="2" t="s">
        <v>210</v>
      </c>
      <c r="F4836" s="56" t="s">
        <v>212</v>
      </c>
      <c r="G4836" s="56">
        <v>1</v>
      </c>
      <c r="H4836" s="56">
        <v>23</v>
      </c>
    </row>
    <row r="4837" spans="1:8" x14ac:dyDescent="0.2">
      <c r="A4837" s="56">
        <v>2007</v>
      </c>
      <c r="B4837" s="56">
        <v>6929</v>
      </c>
      <c r="C4837" s="56" t="s">
        <v>404</v>
      </c>
      <c r="D4837" s="56" t="s">
        <v>6689</v>
      </c>
      <c r="E4837" s="2" t="s">
        <v>297</v>
      </c>
      <c r="F4837" s="56" t="s">
        <v>206</v>
      </c>
      <c r="G4837" s="56">
        <v>1</v>
      </c>
      <c r="H4837" s="56">
        <v>24</v>
      </c>
    </row>
    <row r="4838" spans="1:8" x14ac:dyDescent="0.2">
      <c r="A4838" s="56">
        <v>2007</v>
      </c>
      <c r="B4838" s="56">
        <v>7007</v>
      </c>
      <c r="C4838" s="56" t="s">
        <v>187</v>
      </c>
      <c r="D4838" s="56" t="s">
        <v>236</v>
      </c>
      <c r="E4838" s="2" t="s">
        <v>235</v>
      </c>
      <c r="F4838" s="56" t="s">
        <v>211</v>
      </c>
      <c r="G4838" s="56">
        <v>1</v>
      </c>
      <c r="H4838" s="56">
        <v>25</v>
      </c>
    </row>
    <row r="4839" spans="1:8" x14ac:dyDescent="0.2">
      <c r="A4839" s="56">
        <v>2007</v>
      </c>
      <c r="B4839" s="56">
        <v>6681</v>
      </c>
      <c r="C4839" s="56" t="s">
        <v>1319</v>
      </c>
      <c r="D4839" s="56" t="s">
        <v>3165</v>
      </c>
      <c r="E4839" s="2" t="s">
        <v>4914</v>
      </c>
      <c r="F4839" s="56" t="s">
        <v>188</v>
      </c>
      <c r="G4839" s="56">
        <v>1</v>
      </c>
      <c r="H4839" s="56">
        <v>26</v>
      </c>
    </row>
    <row r="4840" spans="1:8" x14ac:dyDescent="0.2">
      <c r="A4840" s="56">
        <v>2007</v>
      </c>
      <c r="B4840" s="56">
        <v>6818</v>
      </c>
      <c r="C4840" s="56" t="s">
        <v>1798</v>
      </c>
      <c r="D4840" s="56" t="s">
        <v>265</v>
      </c>
      <c r="E4840" s="2" t="s">
        <v>6707</v>
      </c>
      <c r="F4840" s="56" t="s">
        <v>196</v>
      </c>
      <c r="G4840" s="56">
        <v>1</v>
      </c>
      <c r="H4840" s="56">
        <v>27</v>
      </c>
    </row>
    <row r="4841" spans="1:8" x14ac:dyDescent="0.2">
      <c r="A4841" s="56">
        <v>2007</v>
      </c>
      <c r="B4841" s="56">
        <v>7213</v>
      </c>
      <c r="C4841" s="56" t="s">
        <v>422</v>
      </c>
      <c r="D4841" s="56" t="s">
        <v>3162</v>
      </c>
      <c r="E4841" s="2" t="s">
        <v>233</v>
      </c>
      <c r="F4841" s="56" t="s">
        <v>221</v>
      </c>
      <c r="G4841" s="56">
        <v>1</v>
      </c>
      <c r="H4841" s="56">
        <v>28</v>
      </c>
    </row>
    <row r="4842" spans="1:8" x14ac:dyDescent="0.2">
      <c r="A4842" s="56">
        <v>2007</v>
      </c>
      <c r="B4842" s="56">
        <v>6910</v>
      </c>
      <c r="C4842" s="56" t="s">
        <v>1799</v>
      </c>
      <c r="D4842" s="56" t="s">
        <v>6538</v>
      </c>
      <c r="E4842" s="2" t="s">
        <v>3235</v>
      </c>
      <c r="F4842" s="56" t="s">
        <v>206</v>
      </c>
      <c r="G4842" s="56">
        <v>1</v>
      </c>
      <c r="H4842" s="56">
        <v>29</v>
      </c>
    </row>
    <row r="4843" spans="1:8" x14ac:dyDescent="0.2">
      <c r="A4843" s="56">
        <v>2007</v>
      </c>
      <c r="B4843" s="56">
        <v>7053</v>
      </c>
      <c r="C4843" s="56" t="s">
        <v>379</v>
      </c>
      <c r="D4843" s="56" t="s">
        <v>78</v>
      </c>
      <c r="E4843" s="2" t="s">
        <v>269</v>
      </c>
      <c r="F4843" s="56" t="s">
        <v>212</v>
      </c>
      <c r="G4843" s="56">
        <v>1</v>
      </c>
      <c r="H4843" s="56">
        <v>30</v>
      </c>
    </row>
    <row r="4844" spans="1:8" x14ac:dyDescent="0.2">
      <c r="A4844" s="56">
        <v>2007</v>
      </c>
      <c r="B4844" s="56">
        <v>6943</v>
      </c>
      <c r="C4844" s="56" t="s">
        <v>1343</v>
      </c>
      <c r="D4844" s="56" t="s">
        <v>143</v>
      </c>
      <c r="E4844" s="2" t="s">
        <v>6708</v>
      </c>
      <c r="F4844" s="56" t="s">
        <v>201</v>
      </c>
      <c r="G4844" s="56">
        <v>2</v>
      </c>
      <c r="H4844" s="56">
        <v>1</v>
      </c>
    </row>
    <row r="4845" spans="1:8" x14ac:dyDescent="0.2">
      <c r="A4845" s="56">
        <v>2007</v>
      </c>
      <c r="B4845" s="56">
        <v>6913</v>
      </c>
      <c r="C4845" s="56" t="s">
        <v>1343</v>
      </c>
      <c r="D4845" s="56" t="s">
        <v>239</v>
      </c>
      <c r="E4845" s="2" t="s">
        <v>6709</v>
      </c>
      <c r="F4845" s="56" t="s">
        <v>206</v>
      </c>
      <c r="G4845" s="56">
        <v>2</v>
      </c>
      <c r="H4845" s="56">
        <v>2</v>
      </c>
    </row>
    <row r="4846" spans="1:8" x14ac:dyDescent="0.2">
      <c r="A4846" s="56">
        <v>2007</v>
      </c>
      <c r="B4846" s="56">
        <v>7208</v>
      </c>
      <c r="C4846" s="56" t="s">
        <v>514</v>
      </c>
      <c r="D4846" s="56" t="s">
        <v>363</v>
      </c>
      <c r="E4846" s="2" t="s">
        <v>95</v>
      </c>
      <c r="F4846" s="56" t="s">
        <v>221</v>
      </c>
      <c r="G4846" s="56">
        <v>2</v>
      </c>
      <c r="H4846" s="56">
        <v>3</v>
      </c>
    </row>
    <row r="4847" spans="1:8" x14ac:dyDescent="0.2">
      <c r="A4847" s="56">
        <v>2007</v>
      </c>
      <c r="B4847" s="56">
        <v>7218</v>
      </c>
      <c r="C4847" s="56" t="s">
        <v>1799</v>
      </c>
      <c r="D4847" s="56" t="s">
        <v>378</v>
      </c>
      <c r="E4847" s="2" t="s">
        <v>6710</v>
      </c>
      <c r="F4847" s="56" t="s">
        <v>221</v>
      </c>
      <c r="G4847" s="56">
        <v>2</v>
      </c>
      <c r="H4847" s="56">
        <v>4</v>
      </c>
    </row>
    <row r="4848" spans="1:8" x14ac:dyDescent="0.2">
      <c r="A4848" s="56">
        <v>2007</v>
      </c>
      <c r="B4848" s="56">
        <v>7251</v>
      </c>
      <c r="C4848" s="56" t="s">
        <v>516</v>
      </c>
      <c r="D4848" s="56" t="s">
        <v>214</v>
      </c>
      <c r="E4848" s="2" t="s">
        <v>6711</v>
      </c>
      <c r="F4848" s="56" t="s">
        <v>217</v>
      </c>
      <c r="G4848" s="56">
        <v>2</v>
      </c>
      <c r="H4848" s="56">
        <v>5</v>
      </c>
    </row>
    <row r="4849" spans="1:8" x14ac:dyDescent="0.2">
      <c r="A4849" s="56">
        <v>2007</v>
      </c>
      <c r="B4849" s="56">
        <v>6849</v>
      </c>
      <c r="C4849" s="56" t="s">
        <v>749</v>
      </c>
      <c r="D4849" s="56" t="s">
        <v>214</v>
      </c>
      <c r="E4849" s="2" t="s">
        <v>5554</v>
      </c>
      <c r="F4849" s="56" t="s">
        <v>199</v>
      </c>
      <c r="G4849" s="56">
        <v>2</v>
      </c>
      <c r="H4849" s="56">
        <v>6</v>
      </c>
    </row>
    <row r="4850" spans="1:8" x14ac:dyDescent="0.2">
      <c r="A4850" s="56">
        <v>2007</v>
      </c>
      <c r="B4850" s="56">
        <v>6690</v>
      </c>
      <c r="C4850" s="56" t="s">
        <v>409</v>
      </c>
      <c r="D4850" s="56" t="s">
        <v>289</v>
      </c>
      <c r="E4850" s="2" t="s">
        <v>3745</v>
      </c>
      <c r="F4850" s="56" t="s">
        <v>188</v>
      </c>
      <c r="G4850" s="56">
        <v>2</v>
      </c>
      <c r="H4850" s="56">
        <v>7</v>
      </c>
    </row>
    <row r="4851" spans="1:8" x14ac:dyDescent="0.2">
      <c r="A4851" s="56">
        <v>2007</v>
      </c>
      <c r="B4851" s="56">
        <v>6687</v>
      </c>
      <c r="C4851" s="56" t="s">
        <v>516</v>
      </c>
      <c r="D4851" s="56" t="s">
        <v>6712</v>
      </c>
      <c r="E4851" s="2" t="s">
        <v>6713</v>
      </c>
      <c r="F4851" s="56" t="s">
        <v>188</v>
      </c>
      <c r="G4851" s="56">
        <v>2</v>
      </c>
      <c r="H4851" s="56">
        <v>8</v>
      </c>
    </row>
    <row r="4852" spans="1:8" x14ac:dyDescent="0.2">
      <c r="A4852" s="56">
        <v>2007</v>
      </c>
      <c r="B4852" s="56">
        <v>6970</v>
      </c>
      <c r="C4852" s="56" t="s">
        <v>1351</v>
      </c>
      <c r="D4852" s="56" t="s">
        <v>6273</v>
      </c>
      <c r="E4852" s="2" t="s">
        <v>353</v>
      </c>
      <c r="F4852" s="56" t="s">
        <v>209</v>
      </c>
      <c r="G4852" s="56">
        <v>2</v>
      </c>
      <c r="H4852" s="56">
        <v>9</v>
      </c>
    </row>
    <row r="4853" spans="1:8" x14ac:dyDescent="0.2">
      <c r="A4853" s="56">
        <v>2007</v>
      </c>
      <c r="B4853" s="56">
        <v>6939</v>
      </c>
      <c r="C4853" s="56" t="s">
        <v>749</v>
      </c>
      <c r="D4853" s="56" t="s">
        <v>189</v>
      </c>
      <c r="E4853" s="2" t="s">
        <v>3527</v>
      </c>
      <c r="F4853" s="56" t="s">
        <v>201</v>
      </c>
      <c r="G4853" s="56">
        <v>2</v>
      </c>
      <c r="H4853" s="56">
        <v>10</v>
      </c>
    </row>
    <row r="4854" spans="1:8" x14ac:dyDescent="0.2">
      <c r="A4854" s="56">
        <v>2007</v>
      </c>
      <c r="B4854" s="56">
        <v>6855</v>
      </c>
      <c r="C4854" s="56" t="s">
        <v>404</v>
      </c>
      <c r="D4854" s="56" t="s">
        <v>360</v>
      </c>
      <c r="E4854" s="2" t="s">
        <v>6093</v>
      </c>
      <c r="F4854" s="56" t="s">
        <v>199</v>
      </c>
      <c r="G4854" s="56">
        <v>2</v>
      </c>
      <c r="H4854" s="56">
        <v>11</v>
      </c>
    </row>
    <row r="4855" spans="1:8" x14ac:dyDescent="0.2">
      <c r="A4855" s="56">
        <v>2007</v>
      </c>
      <c r="B4855" s="56">
        <v>7194</v>
      </c>
      <c r="C4855" s="56" t="s">
        <v>442</v>
      </c>
      <c r="D4855" s="56" t="s">
        <v>3991</v>
      </c>
      <c r="E4855" s="2" t="s">
        <v>6714</v>
      </c>
      <c r="F4855" s="56" t="s">
        <v>221</v>
      </c>
      <c r="G4855" s="56">
        <v>2</v>
      </c>
      <c r="H4855" s="56">
        <v>12</v>
      </c>
    </row>
    <row r="4856" spans="1:8" x14ac:dyDescent="0.2">
      <c r="A4856" s="56">
        <v>2007</v>
      </c>
      <c r="B4856" s="56">
        <v>6828</v>
      </c>
      <c r="C4856" s="56" t="s">
        <v>1347</v>
      </c>
      <c r="D4856" s="56" t="s">
        <v>5307</v>
      </c>
      <c r="E4856" s="2" t="s">
        <v>220</v>
      </c>
      <c r="F4856" s="56" t="s">
        <v>196</v>
      </c>
      <c r="G4856" s="56">
        <v>2</v>
      </c>
      <c r="H4856" s="56">
        <v>13</v>
      </c>
    </row>
    <row r="4857" spans="1:8" x14ac:dyDescent="0.2">
      <c r="A4857" s="56">
        <v>2007</v>
      </c>
      <c r="B4857" s="56">
        <v>7250</v>
      </c>
      <c r="C4857" s="56" t="s">
        <v>442</v>
      </c>
      <c r="D4857" s="56" t="s">
        <v>207</v>
      </c>
      <c r="E4857" s="2" t="s">
        <v>307</v>
      </c>
      <c r="F4857" s="56" t="s">
        <v>217</v>
      </c>
      <c r="G4857" s="56">
        <v>2</v>
      </c>
      <c r="H4857" s="56">
        <v>14</v>
      </c>
    </row>
    <row r="4858" spans="1:8" x14ac:dyDescent="0.2">
      <c r="A4858" s="56">
        <v>2007</v>
      </c>
      <c r="B4858" s="56">
        <v>7252</v>
      </c>
      <c r="C4858" s="56" t="s">
        <v>121</v>
      </c>
      <c r="D4858" s="56" t="s">
        <v>4664</v>
      </c>
      <c r="E4858" s="2" t="s">
        <v>333</v>
      </c>
      <c r="F4858" s="56" t="s">
        <v>217</v>
      </c>
      <c r="G4858" s="56">
        <v>2</v>
      </c>
      <c r="H4858" s="56">
        <v>15</v>
      </c>
    </row>
    <row r="4859" spans="1:8" x14ac:dyDescent="0.2">
      <c r="A4859" s="56">
        <v>2007</v>
      </c>
      <c r="B4859" s="56">
        <v>7238</v>
      </c>
      <c r="C4859" s="56" t="s">
        <v>1343</v>
      </c>
      <c r="D4859" s="56" t="s">
        <v>3182</v>
      </c>
      <c r="E4859" s="2" t="s">
        <v>3446</v>
      </c>
      <c r="F4859" s="56" t="s">
        <v>217</v>
      </c>
      <c r="G4859" s="56">
        <v>2</v>
      </c>
      <c r="H4859" s="56">
        <v>16</v>
      </c>
    </row>
    <row r="4860" spans="1:8" x14ac:dyDescent="0.2">
      <c r="A4860" s="56">
        <v>2007</v>
      </c>
      <c r="B4860" s="56">
        <v>6920</v>
      </c>
      <c r="C4860" s="56" t="s">
        <v>138</v>
      </c>
      <c r="D4860" s="56" t="s">
        <v>1470</v>
      </c>
      <c r="E4860" s="2" t="s">
        <v>6715</v>
      </c>
      <c r="F4860" s="56" t="s">
        <v>206</v>
      </c>
      <c r="G4860" s="56">
        <v>2</v>
      </c>
      <c r="H4860" s="56">
        <v>17</v>
      </c>
    </row>
    <row r="4861" spans="1:8" x14ac:dyDescent="0.2">
      <c r="A4861" s="56">
        <v>2007</v>
      </c>
      <c r="B4861" s="56">
        <v>7010</v>
      </c>
      <c r="C4861" s="56" t="s">
        <v>138</v>
      </c>
      <c r="D4861" s="56" t="s">
        <v>5577</v>
      </c>
      <c r="E4861" s="2" t="s">
        <v>109</v>
      </c>
      <c r="F4861" s="56" t="s">
        <v>211</v>
      </c>
      <c r="G4861" s="56">
        <v>2</v>
      </c>
      <c r="H4861" s="56">
        <v>18</v>
      </c>
    </row>
    <row r="4862" spans="1:8" x14ac:dyDescent="0.2">
      <c r="A4862" s="56">
        <v>2007</v>
      </c>
      <c r="B4862" s="56">
        <v>6810</v>
      </c>
      <c r="C4862" s="56" t="s">
        <v>400</v>
      </c>
      <c r="D4862" s="56" t="s">
        <v>3189</v>
      </c>
      <c r="E4862" s="2" t="s">
        <v>279</v>
      </c>
      <c r="F4862" s="56" t="s">
        <v>198</v>
      </c>
      <c r="G4862" s="56">
        <v>2</v>
      </c>
      <c r="H4862" s="56">
        <v>19</v>
      </c>
    </row>
    <row r="4863" spans="1:8" x14ac:dyDescent="0.2">
      <c r="A4863" s="56">
        <v>2007</v>
      </c>
      <c r="B4863" s="56">
        <v>7256</v>
      </c>
      <c r="C4863" s="56" t="s">
        <v>1349</v>
      </c>
      <c r="D4863" s="56" t="s">
        <v>350</v>
      </c>
      <c r="E4863" s="2" t="s">
        <v>327</v>
      </c>
      <c r="F4863" s="56" t="s">
        <v>217</v>
      </c>
      <c r="G4863" s="56">
        <v>2</v>
      </c>
      <c r="H4863" s="56">
        <v>20</v>
      </c>
    </row>
    <row r="4864" spans="1:8" x14ac:dyDescent="0.2">
      <c r="A4864" s="56">
        <v>2007</v>
      </c>
      <c r="B4864" s="56">
        <v>7051</v>
      </c>
      <c r="C4864" s="56" t="s">
        <v>409</v>
      </c>
      <c r="D4864" s="56" t="s">
        <v>303</v>
      </c>
      <c r="E4864" s="2" t="s">
        <v>366</v>
      </c>
      <c r="F4864" s="56" t="s">
        <v>212</v>
      </c>
      <c r="G4864" s="56">
        <v>2</v>
      </c>
      <c r="H4864" s="56">
        <v>21</v>
      </c>
    </row>
    <row r="4865" spans="1:8" x14ac:dyDescent="0.2">
      <c r="A4865" s="56">
        <v>2007</v>
      </c>
      <c r="B4865" s="56">
        <v>6937</v>
      </c>
      <c r="C4865" s="56" t="s">
        <v>1348</v>
      </c>
      <c r="D4865" s="56" t="s">
        <v>4897</v>
      </c>
      <c r="E4865" s="2" t="s">
        <v>3795</v>
      </c>
      <c r="F4865" s="56" t="s">
        <v>201</v>
      </c>
      <c r="G4865" s="56">
        <v>2</v>
      </c>
      <c r="H4865" s="56">
        <v>22</v>
      </c>
    </row>
    <row r="4866" spans="1:8" x14ac:dyDescent="0.2">
      <c r="A4866" s="56">
        <v>2007</v>
      </c>
      <c r="B4866" s="56">
        <v>7211</v>
      </c>
      <c r="C4866" s="56" t="s">
        <v>392</v>
      </c>
      <c r="D4866" s="56" t="s">
        <v>5577</v>
      </c>
      <c r="E4866" s="2" t="s">
        <v>229</v>
      </c>
      <c r="F4866" s="56" t="s">
        <v>221</v>
      </c>
      <c r="G4866" s="56">
        <v>2</v>
      </c>
      <c r="H4866" s="56">
        <v>23</v>
      </c>
    </row>
    <row r="4867" spans="1:8" x14ac:dyDescent="0.2">
      <c r="A4867" s="56">
        <v>2007</v>
      </c>
      <c r="B4867" s="56">
        <v>6742</v>
      </c>
      <c r="C4867" s="56" t="s">
        <v>1798</v>
      </c>
      <c r="D4867" s="56" t="s">
        <v>6716</v>
      </c>
      <c r="E4867" s="2" t="s">
        <v>6717</v>
      </c>
      <c r="F4867" s="56" t="s">
        <v>190</v>
      </c>
      <c r="G4867" s="56">
        <v>2</v>
      </c>
      <c r="H4867" s="56">
        <v>24</v>
      </c>
    </row>
    <row r="4868" spans="1:8" x14ac:dyDescent="0.2">
      <c r="A4868" s="56">
        <v>2007</v>
      </c>
      <c r="B4868" s="56">
        <v>6975</v>
      </c>
      <c r="C4868" s="56" t="s">
        <v>1796</v>
      </c>
      <c r="D4868" s="56" t="s">
        <v>376</v>
      </c>
      <c r="E4868" s="2" t="s">
        <v>6718</v>
      </c>
      <c r="F4868" s="56" t="s">
        <v>209</v>
      </c>
      <c r="G4868" s="56">
        <v>2</v>
      </c>
      <c r="H4868" s="56">
        <v>25</v>
      </c>
    </row>
    <row r="4869" spans="1:8" x14ac:dyDescent="0.2">
      <c r="A4869" s="56">
        <v>2007</v>
      </c>
      <c r="B4869" s="56">
        <v>6985</v>
      </c>
      <c r="C4869" s="56" t="s">
        <v>187</v>
      </c>
      <c r="D4869" s="56" t="s">
        <v>234</v>
      </c>
      <c r="E4869" s="2" t="s">
        <v>233</v>
      </c>
      <c r="F4869" s="56" t="s">
        <v>209</v>
      </c>
      <c r="G4869" s="56">
        <v>2</v>
      </c>
      <c r="H4869" s="56">
        <v>26</v>
      </c>
    </row>
    <row r="4870" spans="1:8" x14ac:dyDescent="0.2">
      <c r="A4870" s="56">
        <v>2007</v>
      </c>
      <c r="B4870" s="56">
        <v>6940</v>
      </c>
      <c r="C4870" s="56" t="s">
        <v>1798</v>
      </c>
      <c r="D4870" s="56" t="s">
        <v>200</v>
      </c>
      <c r="E4870" s="2" t="s">
        <v>2503</v>
      </c>
      <c r="F4870" s="56" t="s">
        <v>201</v>
      </c>
      <c r="G4870" s="56">
        <v>2</v>
      </c>
      <c r="H4870" s="56">
        <v>27</v>
      </c>
    </row>
    <row r="4871" spans="1:8" x14ac:dyDescent="0.2">
      <c r="A4871" s="56">
        <v>2007</v>
      </c>
      <c r="B4871" s="56">
        <v>6673</v>
      </c>
      <c r="C4871" s="56" t="s">
        <v>1798</v>
      </c>
      <c r="D4871" s="56" t="s">
        <v>100</v>
      </c>
      <c r="E4871" s="2" t="s">
        <v>6334</v>
      </c>
      <c r="F4871" s="56" t="s">
        <v>188</v>
      </c>
      <c r="G4871" s="56">
        <v>2</v>
      </c>
      <c r="H4871" s="56">
        <v>28</v>
      </c>
    </row>
    <row r="4872" spans="1:8" x14ac:dyDescent="0.2">
      <c r="A4872" s="56">
        <v>2007</v>
      </c>
      <c r="B4872" s="56">
        <v>6922</v>
      </c>
      <c r="C4872" s="56" t="s">
        <v>379</v>
      </c>
      <c r="D4872" s="56" t="s">
        <v>225</v>
      </c>
      <c r="E4872" s="2" t="s">
        <v>2675</v>
      </c>
      <c r="F4872" s="56" t="s">
        <v>206</v>
      </c>
      <c r="G4872" s="56">
        <v>2</v>
      </c>
      <c r="H4872" s="56">
        <v>29</v>
      </c>
    </row>
    <row r="4873" spans="1:8" x14ac:dyDescent="0.2">
      <c r="A4873" s="56">
        <v>2007</v>
      </c>
      <c r="B4873" s="56">
        <v>7013</v>
      </c>
      <c r="C4873" s="56" t="s">
        <v>379</v>
      </c>
      <c r="D4873" s="56" t="s">
        <v>213</v>
      </c>
      <c r="E4873" s="2" t="s">
        <v>3482</v>
      </c>
      <c r="F4873" s="56" t="s">
        <v>211</v>
      </c>
      <c r="G4873" s="56">
        <v>2</v>
      </c>
      <c r="H4873" s="56">
        <v>30</v>
      </c>
    </row>
    <row r="4874" spans="1:8" x14ac:dyDescent="0.2">
      <c r="A4874" s="56">
        <v>2007</v>
      </c>
      <c r="B4874" s="56">
        <v>7199</v>
      </c>
      <c r="C4874" s="56" t="s">
        <v>1343</v>
      </c>
      <c r="D4874" s="56" t="s">
        <v>385</v>
      </c>
      <c r="E4874" s="2" t="s">
        <v>5898</v>
      </c>
      <c r="F4874" s="56" t="s">
        <v>221</v>
      </c>
      <c r="G4874" s="56">
        <v>3</v>
      </c>
      <c r="H4874" s="56">
        <v>1</v>
      </c>
    </row>
    <row r="4875" spans="1:8" x14ac:dyDescent="0.2">
      <c r="A4875" s="56">
        <v>2007</v>
      </c>
      <c r="B4875" s="56">
        <v>6738</v>
      </c>
      <c r="C4875" s="56" t="s">
        <v>514</v>
      </c>
      <c r="D4875" s="56" t="s">
        <v>71</v>
      </c>
      <c r="E4875" s="2" t="s">
        <v>6719</v>
      </c>
      <c r="F4875" s="56" t="s">
        <v>190</v>
      </c>
      <c r="G4875" s="56">
        <v>3</v>
      </c>
      <c r="H4875" s="56">
        <v>2</v>
      </c>
    </row>
    <row r="4876" spans="1:8" x14ac:dyDescent="0.2">
      <c r="A4876" s="56">
        <v>2007</v>
      </c>
      <c r="B4876" s="56">
        <v>7217</v>
      </c>
      <c r="C4876" s="56" t="s">
        <v>1799</v>
      </c>
      <c r="D4876" s="56" t="s">
        <v>460</v>
      </c>
      <c r="E4876" s="2" t="s">
        <v>3428</v>
      </c>
      <c r="F4876" s="56" t="s">
        <v>221</v>
      </c>
      <c r="G4876" s="56">
        <v>3</v>
      </c>
      <c r="H4876" s="56">
        <v>3</v>
      </c>
    </row>
    <row r="4877" spans="1:8" x14ac:dyDescent="0.2">
      <c r="A4877" s="56">
        <v>2007</v>
      </c>
      <c r="B4877" s="56">
        <v>7050</v>
      </c>
      <c r="C4877" s="56" t="s">
        <v>1347</v>
      </c>
      <c r="D4877" s="56" t="s">
        <v>5110</v>
      </c>
      <c r="E4877" s="2" t="s">
        <v>6720</v>
      </c>
      <c r="F4877" s="56" t="s">
        <v>212</v>
      </c>
      <c r="G4877" s="56">
        <v>3</v>
      </c>
      <c r="H4877" s="56">
        <v>4</v>
      </c>
    </row>
    <row r="4878" spans="1:8" x14ac:dyDescent="0.2">
      <c r="A4878" s="56">
        <v>2007</v>
      </c>
      <c r="B4878" s="56">
        <v>6808</v>
      </c>
      <c r="C4878" s="56" t="s">
        <v>749</v>
      </c>
      <c r="D4878" s="56" t="s">
        <v>299</v>
      </c>
      <c r="E4878" s="2" t="s">
        <v>6721</v>
      </c>
      <c r="F4878" s="56" t="s">
        <v>198</v>
      </c>
      <c r="G4878" s="56">
        <v>3</v>
      </c>
      <c r="H4878" s="56">
        <v>5</v>
      </c>
    </row>
    <row r="4879" spans="1:8" x14ac:dyDescent="0.2">
      <c r="A4879" s="56">
        <v>2007</v>
      </c>
      <c r="B4879" s="56">
        <v>6733</v>
      </c>
      <c r="C4879" s="56" t="s">
        <v>514</v>
      </c>
      <c r="D4879" s="56" t="s">
        <v>364</v>
      </c>
      <c r="E4879" s="2" t="s">
        <v>2621</v>
      </c>
      <c r="F4879" s="56" t="s">
        <v>190</v>
      </c>
      <c r="G4879" s="56">
        <v>3</v>
      </c>
      <c r="H4879" s="56">
        <v>6</v>
      </c>
    </row>
    <row r="4880" spans="1:8" x14ac:dyDescent="0.2">
      <c r="A4880" s="56">
        <v>2007</v>
      </c>
      <c r="B4880" s="56">
        <v>7009</v>
      </c>
      <c r="C4880" s="56" t="s">
        <v>1319</v>
      </c>
      <c r="D4880" s="56" t="s">
        <v>239</v>
      </c>
      <c r="E4880" s="2" t="s">
        <v>6722</v>
      </c>
      <c r="F4880" s="56" t="s">
        <v>211</v>
      </c>
      <c r="G4880" s="56">
        <v>3</v>
      </c>
      <c r="H4880" s="56">
        <v>7</v>
      </c>
    </row>
    <row r="4881" spans="1:8" x14ac:dyDescent="0.2">
      <c r="A4881" s="56">
        <v>2007</v>
      </c>
      <c r="B4881" s="56">
        <v>7212</v>
      </c>
      <c r="C4881" s="56" t="s">
        <v>1351</v>
      </c>
      <c r="D4881" s="56" t="s">
        <v>189</v>
      </c>
      <c r="E4881" s="2" t="s">
        <v>1881</v>
      </c>
      <c r="F4881" s="56" t="s">
        <v>221</v>
      </c>
      <c r="G4881" s="56">
        <v>3</v>
      </c>
      <c r="H4881" s="56">
        <v>8</v>
      </c>
    </row>
    <row r="4882" spans="1:8" x14ac:dyDescent="0.2">
      <c r="A4882" s="56">
        <v>2007</v>
      </c>
      <c r="B4882" s="56">
        <v>6801</v>
      </c>
      <c r="C4882" s="56" t="s">
        <v>397</v>
      </c>
      <c r="D4882" s="56" t="s">
        <v>281</v>
      </c>
      <c r="E4882" s="2" t="s">
        <v>6712</v>
      </c>
      <c r="F4882" s="56" t="s">
        <v>198</v>
      </c>
      <c r="G4882" s="56">
        <v>3</v>
      </c>
      <c r="H4882" s="56">
        <v>9</v>
      </c>
    </row>
    <row r="4883" spans="1:8" x14ac:dyDescent="0.2">
      <c r="A4883" s="56">
        <v>2007</v>
      </c>
      <c r="B4883" s="56">
        <v>7059</v>
      </c>
      <c r="C4883" s="56" t="s">
        <v>187</v>
      </c>
      <c r="D4883" s="56" t="s">
        <v>368</v>
      </c>
      <c r="E4883" s="2" t="s">
        <v>222</v>
      </c>
      <c r="F4883" s="56" t="s">
        <v>212</v>
      </c>
      <c r="G4883" s="56">
        <v>3</v>
      </c>
      <c r="H4883" s="56">
        <v>10</v>
      </c>
    </row>
    <row r="4884" spans="1:8" x14ac:dyDescent="0.2">
      <c r="A4884" s="56">
        <v>2007</v>
      </c>
      <c r="B4884" s="56">
        <v>7071</v>
      </c>
      <c r="C4884" s="56" t="s">
        <v>442</v>
      </c>
      <c r="D4884" s="56" t="s">
        <v>289</v>
      </c>
      <c r="E4884" s="2" t="s">
        <v>6723</v>
      </c>
      <c r="F4884" s="56" t="s">
        <v>212</v>
      </c>
      <c r="G4884" s="56">
        <v>3</v>
      </c>
      <c r="H4884" s="56">
        <v>11</v>
      </c>
    </row>
    <row r="4885" spans="1:8" x14ac:dyDescent="0.2">
      <c r="A4885" s="56">
        <v>2007</v>
      </c>
      <c r="B4885" s="56">
        <v>6838</v>
      </c>
      <c r="C4885" s="56" t="s">
        <v>1347</v>
      </c>
      <c r="D4885" s="56" t="s">
        <v>420</v>
      </c>
      <c r="E4885" s="2" t="s">
        <v>6724</v>
      </c>
      <c r="F4885" s="56" t="s">
        <v>196</v>
      </c>
      <c r="G4885" s="56">
        <v>3</v>
      </c>
      <c r="H4885" s="56">
        <v>12</v>
      </c>
    </row>
    <row r="4886" spans="1:8" x14ac:dyDescent="0.2">
      <c r="A4886" s="56">
        <v>2007</v>
      </c>
      <c r="B4886" s="56">
        <v>6803</v>
      </c>
      <c r="C4886" s="56" t="s">
        <v>1343</v>
      </c>
      <c r="D4886" s="56" t="s">
        <v>378</v>
      </c>
      <c r="E4886" s="2" t="s">
        <v>6725</v>
      </c>
      <c r="F4886" s="56" t="s">
        <v>198</v>
      </c>
      <c r="G4886" s="56">
        <v>3</v>
      </c>
      <c r="H4886" s="56">
        <v>13</v>
      </c>
    </row>
    <row r="4887" spans="1:8" x14ac:dyDescent="0.2">
      <c r="A4887" s="56">
        <v>2007</v>
      </c>
      <c r="B4887" s="56">
        <v>7203</v>
      </c>
      <c r="C4887" s="56" t="s">
        <v>1796</v>
      </c>
      <c r="D4887" s="56" t="s">
        <v>364</v>
      </c>
      <c r="E4887" s="2" t="s">
        <v>6706</v>
      </c>
      <c r="F4887" s="56" t="s">
        <v>221</v>
      </c>
      <c r="G4887" s="56">
        <v>3</v>
      </c>
      <c r="H4887" s="56">
        <v>14</v>
      </c>
    </row>
    <row r="4888" spans="1:8" x14ac:dyDescent="0.2">
      <c r="A4888" s="56">
        <v>2007</v>
      </c>
      <c r="B4888" s="56">
        <v>6762</v>
      </c>
      <c r="C4888" s="56" t="s">
        <v>400</v>
      </c>
      <c r="D4888" s="56" t="s">
        <v>5650</v>
      </c>
      <c r="E4888" s="2" t="s">
        <v>220</v>
      </c>
      <c r="F4888" s="56" t="s">
        <v>193</v>
      </c>
      <c r="G4888" s="56">
        <v>3</v>
      </c>
      <c r="H4888" s="56">
        <v>15</v>
      </c>
    </row>
    <row r="4889" spans="1:8" x14ac:dyDescent="0.2">
      <c r="A4889" s="56">
        <v>2007</v>
      </c>
      <c r="B4889" s="56">
        <v>6935</v>
      </c>
      <c r="C4889" s="56" t="s">
        <v>1343</v>
      </c>
      <c r="D4889" s="56" t="s">
        <v>289</v>
      </c>
      <c r="E4889" s="2" t="s">
        <v>6726</v>
      </c>
      <c r="F4889" s="56" t="s">
        <v>201</v>
      </c>
      <c r="G4889" s="56">
        <v>3</v>
      </c>
      <c r="H4889" s="56">
        <v>16</v>
      </c>
    </row>
    <row r="4890" spans="1:8" x14ac:dyDescent="0.2">
      <c r="A4890" s="56">
        <v>2007</v>
      </c>
      <c r="B4890" s="56">
        <v>6760</v>
      </c>
      <c r="C4890" s="56" t="s">
        <v>442</v>
      </c>
      <c r="D4890" s="56" t="s">
        <v>6197</v>
      </c>
      <c r="E4890" s="2" t="s">
        <v>6727</v>
      </c>
      <c r="F4890" s="56" t="s">
        <v>193</v>
      </c>
      <c r="G4890" s="56">
        <v>3</v>
      </c>
      <c r="H4890" s="56">
        <v>17</v>
      </c>
    </row>
    <row r="4891" spans="1:8" x14ac:dyDescent="0.2">
      <c r="A4891" s="56">
        <v>2007</v>
      </c>
      <c r="B4891" s="56">
        <v>6915</v>
      </c>
      <c r="C4891" s="56" t="s">
        <v>1347</v>
      </c>
      <c r="D4891" s="56" t="s">
        <v>4699</v>
      </c>
      <c r="E4891" s="2" t="s">
        <v>6728</v>
      </c>
      <c r="F4891" s="56" t="s">
        <v>206</v>
      </c>
      <c r="G4891" s="56">
        <v>3</v>
      </c>
      <c r="H4891" s="56">
        <v>18</v>
      </c>
    </row>
    <row r="4892" spans="1:8" x14ac:dyDescent="0.2">
      <c r="A4892" s="56">
        <v>2007</v>
      </c>
      <c r="B4892" s="56">
        <v>7241</v>
      </c>
      <c r="C4892" s="56" t="s">
        <v>138</v>
      </c>
      <c r="D4892" s="56" t="s">
        <v>546</v>
      </c>
      <c r="E4892" s="2" t="s">
        <v>489</v>
      </c>
      <c r="F4892" s="56" t="s">
        <v>217</v>
      </c>
      <c r="G4892" s="56">
        <v>3</v>
      </c>
      <c r="H4892" s="56">
        <v>19</v>
      </c>
    </row>
    <row r="4893" spans="1:8" x14ac:dyDescent="0.2">
      <c r="A4893" s="56">
        <v>2007</v>
      </c>
      <c r="B4893" s="56">
        <v>7220</v>
      </c>
      <c r="C4893" s="56" t="s">
        <v>1319</v>
      </c>
      <c r="D4893" s="56" t="s">
        <v>231</v>
      </c>
      <c r="E4893" s="2" t="s">
        <v>327</v>
      </c>
      <c r="F4893" s="56" t="s">
        <v>221</v>
      </c>
      <c r="G4893" s="56">
        <v>3</v>
      </c>
      <c r="H4893" s="56">
        <v>20</v>
      </c>
    </row>
    <row r="4894" spans="1:8" x14ac:dyDescent="0.2">
      <c r="A4894" s="56">
        <v>2007</v>
      </c>
      <c r="B4894" s="56">
        <v>7048</v>
      </c>
      <c r="C4894" s="56" t="s">
        <v>121</v>
      </c>
      <c r="D4894" s="56" t="s">
        <v>5103</v>
      </c>
      <c r="E4894" s="2" t="s">
        <v>3155</v>
      </c>
      <c r="F4894" s="56" t="s">
        <v>212</v>
      </c>
      <c r="G4894" s="56">
        <v>3</v>
      </c>
      <c r="H4894" s="56">
        <v>21</v>
      </c>
    </row>
    <row r="4895" spans="1:8" x14ac:dyDescent="0.2">
      <c r="A4895" s="56">
        <v>2007</v>
      </c>
      <c r="B4895" s="56">
        <v>6725</v>
      </c>
      <c r="C4895" s="56" t="s">
        <v>1798</v>
      </c>
      <c r="D4895" s="56" t="s">
        <v>313</v>
      </c>
      <c r="E4895" s="2" t="s">
        <v>312</v>
      </c>
      <c r="F4895" s="56" t="s">
        <v>190</v>
      </c>
      <c r="G4895" s="56">
        <v>3</v>
      </c>
      <c r="H4895" s="56">
        <v>22</v>
      </c>
    </row>
    <row r="4896" spans="1:8" x14ac:dyDescent="0.2">
      <c r="A4896" s="56">
        <v>2007</v>
      </c>
      <c r="B4896" s="56">
        <v>7080</v>
      </c>
      <c r="C4896" s="56" t="s">
        <v>392</v>
      </c>
      <c r="D4896" s="56" t="s">
        <v>3500</v>
      </c>
      <c r="E4896" s="2" t="s">
        <v>5606</v>
      </c>
      <c r="F4896" s="56" t="s">
        <v>212</v>
      </c>
      <c r="G4896" s="56">
        <v>3</v>
      </c>
      <c r="H4896" s="56">
        <v>23</v>
      </c>
    </row>
    <row r="4897" spans="1:8" x14ac:dyDescent="0.2">
      <c r="A4897" s="56">
        <v>2007</v>
      </c>
      <c r="B4897" s="56">
        <v>7244</v>
      </c>
      <c r="C4897" s="56" t="s">
        <v>1343</v>
      </c>
      <c r="D4897" s="56" t="s">
        <v>332</v>
      </c>
      <c r="E4897" s="2" t="s">
        <v>6729</v>
      </c>
      <c r="F4897" s="56" t="s">
        <v>217</v>
      </c>
      <c r="G4897" s="56">
        <v>3</v>
      </c>
      <c r="H4897" s="56">
        <v>24</v>
      </c>
    </row>
    <row r="4898" spans="1:8" x14ac:dyDescent="0.2">
      <c r="A4898" s="56">
        <v>2007</v>
      </c>
      <c r="B4898" s="56">
        <v>6740</v>
      </c>
      <c r="C4898" s="56" t="s">
        <v>1796</v>
      </c>
      <c r="D4898" s="56" t="s">
        <v>354</v>
      </c>
      <c r="E4898" s="2" t="s">
        <v>6730</v>
      </c>
      <c r="F4898" s="56" t="s">
        <v>190</v>
      </c>
      <c r="G4898" s="56">
        <v>3</v>
      </c>
      <c r="H4898" s="56">
        <v>25</v>
      </c>
    </row>
    <row r="4899" spans="1:8" x14ac:dyDescent="0.2">
      <c r="A4899" s="56">
        <v>2007</v>
      </c>
      <c r="B4899" s="56">
        <v>6830</v>
      </c>
      <c r="C4899" s="56" t="s">
        <v>187</v>
      </c>
      <c r="D4899" s="56" t="s">
        <v>231</v>
      </c>
      <c r="E4899" s="2" t="s">
        <v>230</v>
      </c>
      <c r="F4899" s="56" t="s">
        <v>196</v>
      </c>
      <c r="G4899" s="56">
        <v>3</v>
      </c>
      <c r="H4899" s="56">
        <v>26</v>
      </c>
    </row>
    <row r="4900" spans="1:8" x14ac:dyDescent="0.2">
      <c r="A4900" s="56">
        <v>2007</v>
      </c>
      <c r="B4900" s="56">
        <v>6947</v>
      </c>
      <c r="C4900" s="56" t="s">
        <v>1798</v>
      </c>
      <c r="D4900" s="56" t="s">
        <v>350</v>
      </c>
      <c r="E4900" s="2" t="s">
        <v>252</v>
      </c>
      <c r="F4900" s="56" t="s">
        <v>201</v>
      </c>
      <c r="G4900" s="56">
        <v>3</v>
      </c>
      <c r="H4900" s="56">
        <v>27</v>
      </c>
    </row>
    <row r="4901" spans="1:8" x14ac:dyDescent="0.2">
      <c r="A4901" s="56">
        <v>2007</v>
      </c>
      <c r="B4901" s="56">
        <v>6825</v>
      </c>
      <c r="C4901" s="56" t="s">
        <v>1798</v>
      </c>
      <c r="D4901" s="56" t="s">
        <v>214</v>
      </c>
      <c r="E4901" s="2" t="s">
        <v>315</v>
      </c>
      <c r="F4901" s="56" t="s">
        <v>196</v>
      </c>
      <c r="G4901" s="56">
        <v>3</v>
      </c>
      <c r="H4901" s="56">
        <v>28</v>
      </c>
    </row>
    <row r="4902" spans="1:8" x14ac:dyDescent="0.2">
      <c r="A4902" s="56">
        <v>2007</v>
      </c>
      <c r="B4902" s="56">
        <v>6729</v>
      </c>
      <c r="C4902" s="56" t="s">
        <v>422</v>
      </c>
      <c r="D4902" s="56" t="s">
        <v>4314</v>
      </c>
      <c r="E4902" s="2" t="s">
        <v>286</v>
      </c>
      <c r="F4902" s="56" t="s">
        <v>190</v>
      </c>
      <c r="G4902" s="56">
        <v>3</v>
      </c>
      <c r="H4902" s="56">
        <v>29</v>
      </c>
    </row>
    <row r="4903" spans="1:8" x14ac:dyDescent="0.2">
      <c r="A4903" s="56">
        <v>2007</v>
      </c>
      <c r="B4903" s="56">
        <v>7008</v>
      </c>
      <c r="C4903" s="56" t="s">
        <v>379</v>
      </c>
      <c r="D4903" s="56" t="s">
        <v>329</v>
      </c>
      <c r="E4903" s="2" t="s">
        <v>2503</v>
      </c>
      <c r="F4903" s="56" t="s">
        <v>211</v>
      </c>
      <c r="G4903" s="56">
        <v>3</v>
      </c>
      <c r="H4903" s="56">
        <v>30</v>
      </c>
    </row>
    <row r="4904" spans="1:8" x14ac:dyDescent="0.2">
      <c r="A4904" s="56">
        <v>2007</v>
      </c>
      <c r="B4904" s="56">
        <v>7016</v>
      </c>
      <c r="C4904" s="56" t="s">
        <v>1343</v>
      </c>
      <c r="D4904" s="56" t="s">
        <v>6731</v>
      </c>
      <c r="E4904" s="2" t="s">
        <v>3745</v>
      </c>
      <c r="F4904" s="56" t="s">
        <v>211</v>
      </c>
      <c r="G4904" s="56">
        <v>4</v>
      </c>
      <c r="H4904" s="56">
        <v>1</v>
      </c>
    </row>
    <row r="4905" spans="1:8" x14ac:dyDescent="0.2">
      <c r="A4905" s="56">
        <v>2007</v>
      </c>
      <c r="B4905" s="56">
        <v>6942</v>
      </c>
      <c r="C4905" s="56" t="s">
        <v>422</v>
      </c>
      <c r="D4905" s="56" t="s">
        <v>240</v>
      </c>
      <c r="E4905" s="2" t="s">
        <v>6732</v>
      </c>
      <c r="F4905" s="56" t="s">
        <v>201</v>
      </c>
      <c r="G4905" s="56">
        <v>4</v>
      </c>
      <c r="H4905" s="56">
        <v>2</v>
      </c>
    </row>
    <row r="4906" spans="1:8" x14ac:dyDescent="0.2">
      <c r="A4906" s="56">
        <v>2007</v>
      </c>
      <c r="B4906" s="56">
        <v>7246</v>
      </c>
      <c r="C4906" s="56" t="s">
        <v>514</v>
      </c>
      <c r="D4906" s="56" t="s">
        <v>486</v>
      </c>
      <c r="E4906" s="2" t="s">
        <v>278</v>
      </c>
      <c r="F4906" s="56" t="s">
        <v>217</v>
      </c>
      <c r="G4906" s="56">
        <v>4</v>
      </c>
      <c r="H4906" s="56">
        <v>3</v>
      </c>
    </row>
    <row r="4907" spans="1:8" x14ac:dyDescent="0.2">
      <c r="A4907" s="56">
        <v>2007</v>
      </c>
      <c r="B4907" s="56">
        <v>7255</v>
      </c>
      <c r="C4907" s="56" t="s">
        <v>1799</v>
      </c>
      <c r="D4907" s="56" t="s">
        <v>6733</v>
      </c>
      <c r="E4907" s="2" t="s">
        <v>367</v>
      </c>
      <c r="F4907" s="56" t="s">
        <v>217</v>
      </c>
      <c r="G4907" s="56">
        <v>4</v>
      </c>
      <c r="H4907" s="56">
        <v>4</v>
      </c>
    </row>
    <row r="4908" spans="1:8" x14ac:dyDescent="0.2">
      <c r="A4908" s="56">
        <v>2007</v>
      </c>
      <c r="B4908" s="56">
        <v>7076</v>
      </c>
      <c r="C4908" s="56" t="s">
        <v>154</v>
      </c>
      <c r="D4908" s="56" t="s">
        <v>5529</v>
      </c>
      <c r="E4908" s="2" t="s">
        <v>256</v>
      </c>
      <c r="F4908" s="56" t="s">
        <v>212</v>
      </c>
      <c r="G4908" s="56">
        <v>4</v>
      </c>
      <c r="H4908" s="56">
        <v>5</v>
      </c>
    </row>
    <row r="4909" spans="1:8" x14ac:dyDescent="0.2">
      <c r="A4909" s="56">
        <v>2007</v>
      </c>
      <c r="B4909" s="56">
        <v>7328</v>
      </c>
      <c r="C4909" s="56" t="s">
        <v>749</v>
      </c>
      <c r="D4909" s="56" t="s">
        <v>377</v>
      </c>
      <c r="E4909" s="2" t="s">
        <v>277</v>
      </c>
      <c r="F4909" s="56" t="s">
        <v>226</v>
      </c>
      <c r="G4909" s="56">
        <v>4</v>
      </c>
      <c r="H4909" s="56">
        <v>6</v>
      </c>
    </row>
    <row r="4910" spans="1:8" x14ac:dyDescent="0.2">
      <c r="A4910" s="56">
        <v>2007</v>
      </c>
      <c r="B4910" s="56">
        <v>7061</v>
      </c>
      <c r="C4910" s="56" t="s">
        <v>409</v>
      </c>
      <c r="D4910" s="56" t="s">
        <v>205</v>
      </c>
      <c r="E4910" s="2" t="s">
        <v>342</v>
      </c>
      <c r="F4910" s="56" t="s">
        <v>212</v>
      </c>
      <c r="G4910" s="56">
        <v>4</v>
      </c>
      <c r="H4910" s="56">
        <v>7</v>
      </c>
    </row>
    <row r="4911" spans="1:8" x14ac:dyDescent="0.2">
      <c r="A4911" s="56">
        <v>2007</v>
      </c>
      <c r="B4911" s="56">
        <v>6980</v>
      </c>
      <c r="C4911" s="56" t="s">
        <v>138</v>
      </c>
      <c r="D4911" s="56" t="s">
        <v>6734</v>
      </c>
      <c r="E4911" s="2" t="s">
        <v>434</v>
      </c>
      <c r="F4911" s="56" t="s">
        <v>209</v>
      </c>
      <c r="G4911" s="56">
        <v>4</v>
      </c>
      <c r="H4911" s="56">
        <v>8</v>
      </c>
    </row>
    <row r="4912" spans="1:8" x14ac:dyDescent="0.2">
      <c r="A4912" s="56">
        <v>2007</v>
      </c>
      <c r="B4912" s="56">
        <v>7239</v>
      </c>
      <c r="C4912" s="56" t="s">
        <v>1351</v>
      </c>
      <c r="D4912" s="56" t="s">
        <v>301</v>
      </c>
      <c r="E4912" s="2" t="s">
        <v>6735</v>
      </c>
      <c r="F4912" s="56" t="s">
        <v>217</v>
      </c>
      <c r="G4912" s="56">
        <v>4</v>
      </c>
      <c r="H4912" s="56">
        <v>9</v>
      </c>
    </row>
    <row r="4913" spans="1:8" x14ac:dyDescent="0.2">
      <c r="A4913" s="56">
        <v>2007</v>
      </c>
      <c r="B4913" s="56">
        <v>7209</v>
      </c>
      <c r="C4913" s="56" t="s">
        <v>397</v>
      </c>
      <c r="D4913" s="56" t="s">
        <v>321</v>
      </c>
      <c r="E4913" s="2" t="s">
        <v>4091</v>
      </c>
      <c r="F4913" s="56" t="s">
        <v>221</v>
      </c>
      <c r="G4913" s="56">
        <v>4</v>
      </c>
      <c r="H4913" s="56">
        <v>10</v>
      </c>
    </row>
    <row r="4914" spans="1:8" x14ac:dyDescent="0.2">
      <c r="A4914" s="56">
        <v>2007</v>
      </c>
      <c r="B4914" s="56">
        <v>6819</v>
      </c>
      <c r="C4914" s="56" t="s">
        <v>139</v>
      </c>
      <c r="D4914" s="56" t="s">
        <v>80</v>
      </c>
      <c r="E4914" s="2" t="s">
        <v>6736</v>
      </c>
      <c r="F4914" s="56" t="s">
        <v>196</v>
      </c>
      <c r="G4914" s="56">
        <v>4</v>
      </c>
      <c r="H4914" s="56">
        <v>11</v>
      </c>
    </row>
    <row r="4915" spans="1:8" x14ac:dyDescent="0.2">
      <c r="A4915" s="56">
        <v>2007</v>
      </c>
      <c r="B4915" s="56">
        <v>6730</v>
      </c>
      <c r="C4915" s="56" t="s">
        <v>442</v>
      </c>
      <c r="D4915" s="56" t="s">
        <v>293</v>
      </c>
      <c r="E4915" s="2" t="s">
        <v>6737</v>
      </c>
      <c r="F4915" s="56" t="s">
        <v>190</v>
      </c>
      <c r="G4915" s="56">
        <v>4</v>
      </c>
      <c r="H4915" s="56">
        <v>12</v>
      </c>
    </row>
    <row r="4916" spans="1:8" x14ac:dyDescent="0.2">
      <c r="A4916" s="56">
        <v>2007</v>
      </c>
      <c r="B4916" s="56">
        <v>6982</v>
      </c>
      <c r="C4916" s="56" t="s">
        <v>1347</v>
      </c>
      <c r="D4916" s="56" t="s">
        <v>2738</v>
      </c>
      <c r="E4916" s="2" t="s">
        <v>6738</v>
      </c>
      <c r="F4916" s="56" t="s">
        <v>209</v>
      </c>
      <c r="G4916" s="56">
        <v>4</v>
      </c>
      <c r="H4916" s="56">
        <v>13</v>
      </c>
    </row>
    <row r="4917" spans="1:8" x14ac:dyDescent="0.2">
      <c r="A4917" s="56">
        <v>2007</v>
      </c>
      <c r="B4917" s="56">
        <v>6972</v>
      </c>
      <c r="C4917" s="56" t="s">
        <v>386</v>
      </c>
      <c r="D4917" s="56" t="s">
        <v>207</v>
      </c>
      <c r="E4917" s="2" t="s">
        <v>4028</v>
      </c>
      <c r="F4917" s="56" t="s">
        <v>209</v>
      </c>
      <c r="G4917" s="56">
        <v>4</v>
      </c>
      <c r="H4917" s="56">
        <v>14</v>
      </c>
    </row>
    <row r="4918" spans="1:8" x14ac:dyDescent="0.2">
      <c r="A4918" s="56">
        <v>2007</v>
      </c>
      <c r="B4918" s="56">
        <v>7249</v>
      </c>
      <c r="C4918" s="56" t="s">
        <v>1796</v>
      </c>
      <c r="D4918" s="56" t="s">
        <v>378</v>
      </c>
      <c r="E4918" s="2" t="s">
        <v>6739</v>
      </c>
      <c r="F4918" s="56" t="s">
        <v>217</v>
      </c>
      <c r="G4918" s="56">
        <v>4</v>
      </c>
      <c r="H4918" s="56">
        <v>15</v>
      </c>
    </row>
    <row r="4919" spans="1:8" x14ac:dyDescent="0.2">
      <c r="A4919" s="56">
        <v>2007</v>
      </c>
      <c r="B4919" s="56">
        <v>6919</v>
      </c>
      <c r="C4919" s="56" t="s">
        <v>121</v>
      </c>
      <c r="D4919" s="56" t="s">
        <v>6740</v>
      </c>
      <c r="E4919" s="2" t="s">
        <v>6390</v>
      </c>
      <c r="F4919" s="56" t="s">
        <v>206</v>
      </c>
      <c r="G4919" s="56">
        <v>4</v>
      </c>
      <c r="H4919" s="56">
        <v>16</v>
      </c>
    </row>
    <row r="4920" spans="1:8" x14ac:dyDescent="0.2">
      <c r="A4920" s="56">
        <v>2007</v>
      </c>
      <c r="B4920" s="56">
        <v>7069</v>
      </c>
      <c r="C4920" s="56" t="s">
        <v>404</v>
      </c>
      <c r="D4920" s="56" t="s">
        <v>231</v>
      </c>
      <c r="E4920" s="2" t="s">
        <v>6741</v>
      </c>
      <c r="F4920" s="56" t="s">
        <v>212</v>
      </c>
      <c r="G4920" s="56">
        <v>4</v>
      </c>
      <c r="H4920" s="56">
        <v>17</v>
      </c>
    </row>
    <row r="4921" spans="1:8" x14ac:dyDescent="0.2">
      <c r="A4921" s="56">
        <v>2007</v>
      </c>
      <c r="B4921" s="56">
        <v>6861</v>
      </c>
      <c r="C4921" s="56" t="s">
        <v>404</v>
      </c>
      <c r="D4921" s="56" t="s">
        <v>94</v>
      </c>
      <c r="E4921" s="2" t="s">
        <v>2370</v>
      </c>
      <c r="F4921" s="56" t="s">
        <v>199</v>
      </c>
      <c r="G4921" s="56">
        <v>4</v>
      </c>
      <c r="H4921" s="56">
        <v>18</v>
      </c>
    </row>
    <row r="4922" spans="1:8" x14ac:dyDescent="0.2">
      <c r="A4922" s="56">
        <v>2007</v>
      </c>
      <c r="B4922" s="56">
        <v>7055</v>
      </c>
      <c r="C4922" s="56" t="s">
        <v>422</v>
      </c>
      <c r="D4922" s="56" t="s">
        <v>81</v>
      </c>
      <c r="E4922" s="2" t="s">
        <v>356</v>
      </c>
      <c r="F4922" s="56" t="s">
        <v>212</v>
      </c>
      <c r="G4922" s="56">
        <v>4</v>
      </c>
      <c r="H4922" s="56">
        <v>19</v>
      </c>
    </row>
    <row r="4923" spans="1:8" x14ac:dyDescent="0.2">
      <c r="A4923" s="56">
        <v>2007</v>
      </c>
      <c r="B4923" s="56">
        <v>7298</v>
      </c>
      <c r="C4923" s="56" t="s">
        <v>749</v>
      </c>
      <c r="D4923" s="56" t="s">
        <v>265</v>
      </c>
      <c r="E4923" s="2" t="s">
        <v>6742</v>
      </c>
      <c r="F4923" s="56" t="s">
        <v>224</v>
      </c>
      <c r="G4923" s="56">
        <v>4</v>
      </c>
      <c r="H4923" s="56">
        <v>20</v>
      </c>
    </row>
    <row r="4924" spans="1:8" x14ac:dyDescent="0.2">
      <c r="A4924" s="56">
        <v>2007</v>
      </c>
      <c r="B4924" s="56">
        <v>7214</v>
      </c>
      <c r="C4924" s="56" t="s">
        <v>422</v>
      </c>
      <c r="D4924" s="56" t="s">
        <v>435</v>
      </c>
      <c r="E4924" s="2" t="s">
        <v>359</v>
      </c>
      <c r="F4924" s="56" t="s">
        <v>221</v>
      </c>
      <c r="G4924" s="56">
        <v>4</v>
      </c>
      <c r="H4924" s="56">
        <v>21</v>
      </c>
    </row>
    <row r="4925" spans="1:8" x14ac:dyDescent="0.2">
      <c r="A4925" s="56">
        <v>2007</v>
      </c>
      <c r="B4925" s="56">
        <v>6984</v>
      </c>
      <c r="C4925" s="56" t="s">
        <v>379</v>
      </c>
      <c r="D4925" s="56" t="s">
        <v>350</v>
      </c>
      <c r="E4925" s="2" t="s">
        <v>4275</v>
      </c>
      <c r="F4925" s="56" t="s">
        <v>209</v>
      </c>
      <c r="G4925" s="56">
        <v>4</v>
      </c>
      <c r="H4925" s="56">
        <v>22</v>
      </c>
    </row>
    <row r="4926" spans="1:8" x14ac:dyDescent="0.2">
      <c r="A4926" s="56">
        <v>2007</v>
      </c>
      <c r="B4926" s="56">
        <v>6833</v>
      </c>
      <c r="C4926" s="56" t="s">
        <v>397</v>
      </c>
      <c r="D4926" s="56" t="s">
        <v>6743</v>
      </c>
      <c r="E4926" s="2" t="s">
        <v>191</v>
      </c>
      <c r="F4926" s="56" t="s">
        <v>196</v>
      </c>
      <c r="G4926" s="56">
        <v>4</v>
      </c>
      <c r="H4926" s="56">
        <v>23</v>
      </c>
    </row>
    <row r="4927" spans="1:8" x14ac:dyDescent="0.2">
      <c r="A4927" s="56">
        <v>2007</v>
      </c>
      <c r="B4927" s="56">
        <v>7198</v>
      </c>
      <c r="C4927" s="56" t="s">
        <v>404</v>
      </c>
      <c r="D4927" s="56" t="s">
        <v>272</v>
      </c>
      <c r="E4927" s="2" t="s">
        <v>197</v>
      </c>
      <c r="F4927" s="56" t="s">
        <v>221</v>
      </c>
      <c r="G4927" s="56">
        <v>4</v>
      </c>
      <c r="H4927" s="56">
        <v>24</v>
      </c>
    </row>
    <row r="4928" spans="1:8" x14ac:dyDescent="0.2">
      <c r="A4928" s="56">
        <v>2007</v>
      </c>
      <c r="B4928" s="56">
        <v>6821</v>
      </c>
      <c r="C4928" s="56" t="s">
        <v>1343</v>
      </c>
      <c r="D4928" s="56" t="s">
        <v>6587</v>
      </c>
      <c r="E4928" s="2" t="s">
        <v>6744</v>
      </c>
      <c r="F4928" s="56" t="s">
        <v>196</v>
      </c>
      <c r="G4928" s="56">
        <v>4</v>
      </c>
      <c r="H4928" s="56">
        <v>25</v>
      </c>
    </row>
    <row r="4929" spans="1:8" x14ac:dyDescent="0.2">
      <c r="A4929" s="56">
        <v>2007</v>
      </c>
      <c r="B4929" s="56">
        <v>6764</v>
      </c>
      <c r="C4929" s="56" t="s">
        <v>422</v>
      </c>
      <c r="D4929" s="56" t="s">
        <v>234</v>
      </c>
      <c r="E4929" s="2" t="s">
        <v>6745</v>
      </c>
      <c r="F4929" s="56" t="s">
        <v>193</v>
      </c>
      <c r="G4929" s="56">
        <v>4</v>
      </c>
      <c r="H4929" s="56">
        <v>26</v>
      </c>
    </row>
    <row r="4930" spans="1:8" x14ac:dyDescent="0.2">
      <c r="A4930" s="56">
        <v>2007</v>
      </c>
      <c r="B4930" s="56">
        <v>7056</v>
      </c>
      <c r="C4930" s="56" t="s">
        <v>514</v>
      </c>
      <c r="D4930" s="56" t="s">
        <v>347</v>
      </c>
      <c r="E4930" s="2" t="s">
        <v>6746</v>
      </c>
      <c r="F4930" s="56" t="s">
        <v>212</v>
      </c>
      <c r="G4930" s="56">
        <v>4</v>
      </c>
      <c r="H4930" s="56">
        <v>27</v>
      </c>
    </row>
    <row r="4931" spans="1:8" x14ac:dyDescent="0.2">
      <c r="A4931" s="56">
        <v>2007</v>
      </c>
      <c r="B4931" s="56">
        <v>6967</v>
      </c>
      <c r="C4931" s="56" t="s">
        <v>1799</v>
      </c>
      <c r="D4931" s="56" t="s">
        <v>2396</v>
      </c>
      <c r="E4931" s="2" t="s">
        <v>99</v>
      </c>
      <c r="F4931" s="56" t="s">
        <v>209</v>
      </c>
      <c r="G4931" s="56">
        <v>4</v>
      </c>
      <c r="H4931" s="56">
        <v>28</v>
      </c>
    </row>
    <row r="4932" spans="1:8" x14ac:dyDescent="0.2">
      <c r="A4932" s="56">
        <v>2007</v>
      </c>
      <c r="B4932" s="56">
        <v>7195</v>
      </c>
      <c r="C4932" s="56" t="s">
        <v>154</v>
      </c>
      <c r="D4932" s="56" t="s">
        <v>6538</v>
      </c>
      <c r="E4932" s="2" t="s">
        <v>3153</v>
      </c>
      <c r="F4932" s="56" t="s">
        <v>221</v>
      </c>
      <c r="G4932" s="56">
        <v>4</v>
      </c>
      <c r="H4932" s="56">
        <v>29</v>
      </c>
    </row>
    <row r="4933" spans="1:8" x14ac:dyDescent="0.2">
      <c r="A4933" s="56">
        <v>2007</v>
      </c>
      <c r="B4933" s="56">
        <v>6829</v>
      </c>
      <c r="C4933" s="56" t="s">
        <v>749</v>
      </c>
      <c r="D4933" s="56" t="s">
        <v>214</v>
      </c>
      <c r="E4933" s="2" t="s">
        <v>740</v>
      </c>
      <c r="F4933" s="56" t="s">
        <v>196</v>
      </c>
      <c r="G4933" s="56">
        <v>4</v>
      </c>
      <c r="H4933" s="56">
        <v>30</v>
      </c>
    </row>
    <row r="4934" spans="1:8" x14ac:dyDescent="0.2">
      <c r="A4934" s="56">
        <v>2007</v>
      </c>
      <c r="B4934" s="56">
        <v>6944</v>
      </c>
      <c r="C4934" s="56" t="s">
        <v>409</v>
      </c>
      <c r="D4934" s="56" t="s">
        <v>343</v>
      </c>
      <c r="E4934" s="2" t="s">
        <v>6747</v>
      </c>
      <c r="F4934" s="56" t="s">
        <v>201</v>
      </c>
      <c r="G4934" s="56">
        <v>5</v>
      </c>
      <c r="H4934" s="56">
        <v>1</v>
      </c>
    </row>
    <row r="4935" spans="1:8" x14ac:dyDescent="0.2">
      <c r="A4935" s="56">
        <v>2007</v>
      </c>
      <c r="B4935" s="56">
        <v>6917</v>
      </c>
      <c r="C4935" s="56" t="s">
        <v>138</v>
      </c>
      <c r="D4935" s="56" t="s">
        <v>6748</v>
      </c>
      <c r="E4935" s="2" t="s">
        <v>6749</v>
      </c>
      <c r="F4935" s="56" t="s">
        <v>206</v>
      </c>
      <c r="G4935" s="56">
        <v>5</v>
      </c>
      <c r="H4935" s="56">
        <v>2</v>
      </c>
    </row>
    <row r="4936" spans="1:8" x14ac:dyDescent="0.2">
      <c r="A4936" s="56">
        <v>2007</v>
      </c>
      <c r="B4936" s="56">
        <v>6923</v>
      </c>
      <c r="C4936" s="56" t="s">
        <v>397</v>
      </c>
      <c r="D4936" s="56" t="s">
        <v>192</v>
      </c>
      <c r="E4936" s="2" t="s">
        <v>6716</v>
      </c>
      <c r="F4936" s="56" t="s">
        <v>206</v>
      </c>
      <c r="G4936" s="56">
        <v>5</v>
      </c>
      <c r="H4936" s="56">
        <v>3</v>
      </c>
    </row>
    <row r="4937" spans="1:8" x14ac:dyDescent="0.2">
      <c r="A4937" s="56">
        <v>2007</v>
      </c>
      <c r="B4937" s="56">
        <v>6856</v>
      </c>
      <c r="C4937" s="56" t="s">
        <v>139</v>
      </c>
      <c r="D4937" s="56" t="s">
        <v>6750</v>
      </c>
      <c r="E4937" s="2" t="s">
        <v>432</v>
      </c>
      <c r="F4937" s="56" t="s">
        <v>199</v>
      </c>
      <c r="G4937" s="56">
        <v>5</v>
      </c>
      <c r="H4937" s="56">
        <v>4</v>
      </c>
    </row>
    <row r="4938" spans="1:8" x14ac:dyDescent="0.2">
      <c r="A4938" s="56">
        <v>2007</v>
      </c>
      <c r="B4938" s="56">
        <v>6684</v>
      </c>
      <c r="C4938" s="56" t="s">
        <v>442</v>
      </c>
      <c r="D4938" s="56" t="s">
        <v>251</v>
      </c>
      <c r="E4938" s="2" t="s">
        <v>4925</v>
      </c>
      <c r="F4938" s="56" t="s">
        <v>188</v>
      </c>
      <c r="G4938" s="56">
        <v>5</v>
      </c>
      <c r="H4938" s="56">
        <v>5</v>
      </c>
    </row>
    <row r="4939" spans="1:8" x14ac:dyDescent="0.2">
      <c r="A4939" s="56">
        <v>2007</v>
      </c>
      <c r="B4939" s="56">
        <v>6999</v>
      </c>
      <c r="C4939" s="56" t="s">
        <v>1347</v>
      </c>
      <c r="D4939" s="56" t="s">
        <v>255</v>
      </c>
      <c r="E4939" s="2" t="s">
        <v>3396</v>
      </c>
      <c r="F4939" s="56" t="s">
        <v>211</v>
      </c>
      <c r="G4939" s="56">
        <v>5</v>
      </c>
      <c r="H4939" s="56">
        <v>6</v>
      </c>
    </row>
    <row r="4940" spans="1:8" x14ac:dyDescent="0.2">
      <c r="A4940" s="56">
        <v>2007</v>
      </c>
      <c r="B4940" s="56">
        <v>7068</v>
      </c>
      <c r="C4940" s="56" t="s">
        <v>386</v>
      </c>
      <c r="D4940" s="56" t="s">
        <v>325</v>
      </c>
      <c r="E4940" s="2" t="s">
        <v>6751</v>
      </c>
      <c r="F4940" s="56" t="s">
        <v>212</v>
      </c>
      <c r="G4940" s="56">
        <v>5</v>
      </c>
      <c r="H4940" s="56">
        <v>7</v>
      </c>
    </row>
    <row r="4941" spans="1:8" x14ac:dyDescent="0.2">
      <c r="A4941" s="56">
        <v>2007</v>
      </c>
      <c r="B4941" s="56">
        <v>6859</v>
      </c>
      <c r="C4941" s="56" t="s">
        <v>749</v>
      </c>
      <c r="D4941" s="56" t="s">
        <v>6752</v>
      </c>
      <c r="E4941" s="2" t="s">
        <v>346</v>
      </c>
      <c r="F4941" s="56" t="s">
        <v>199</v>
      </c>
      <c r="G4941" s="56">
        <v>5</v>
      </c>
      <c r="H4941" s="56">
        <v>8</v>
      </c>
    </row>
    <row r="4942" spans="1:8" x14ac:dyDescent="0.2">
      <c r="A4942" s="56">
        <v>2007</v>
      </c>
      <c r="B4942" s="56">
        <v>7047</v>
      </c>
      <c r="C4942" s="56" t="s">
        <v>138</v>
      </c>
      <c r="D4942" s="56" t="s">
        <v>225</v>
      </c>
      <c r="E4942" s="2" t="s">
        <v>6753</v>
      </c>
      <c r="F4942" s="56" t="s">
        <v>212</v>
      </c>
      <c r="G4942" s="56">
        <v>5</v>
      </c>
      <c r="H4942" s="56">
        <v>9</v>
      </c>
    </row>
    <row r="4943" spans="1:8" x14ac:dyDescent="0.2">
      <c r="A4943" s="56">
        <v>2007</v>
      </c>
      <c r="B4943" s="56">
        <v>7191</v>
      </c>
      <c r="C4943" s="56" t="s">
        <v>422</v>
      </c>
      <c r="D4943" s="56" t="s">
        <v>253</v>
      </c>
      <c r="E4943" s="2" t="s">
        <v>6754</v>
      </c>
      <c r="F4943" s="56" t="s">
        <v>221</v>
      </c>
      <c r="G4943" s="56">
        <v>5</v>
      </c>
      <c r="H4943" s="56">
        <v>10</v>
      </c>
    </row>
    <row r="4944" spans="1:8" x14ac:dyDescent="0.2">
      <c r="A4944" s="56">
        <v>2007</v>
      </c>
      <c r="B4944" s="56">
        <v>6988</v>
      </c>
      <c r="C4944" s="56" t="s">
        <v>379</v>
      </c>
      <c r="D4944" s="56" t="s">
        <v>299</v>
      </c>
      <c r="E4944" s="2" t="s">
        <v>266</v>
      </c>
      <c r="F4944" s="56" t="s">
        <v>209</v>
      </c>
      <c r="G4944" s="56">
        <v>5</v>
      </c>
      <c r="H4944" s="56">
        <v>11</v>
      </c>
    </row>
    <row r="4945" spans="1:8" x14ac:dyDescent="0.2">
      <c r="A4945" s="56">
        <v>2007</v>
      </c>
      <c r="B4945" s="56">
        <v>6932</v>
      </c>
      <c r="C4945" s="56" t="s">
        <v>386</v>
      </c>
      <c r="D4945" s="56" t="s">
        <v>398</v>
      </c>
      <c r="E4945" s="2" t="s">
        <v>228</v>
      </c>
      <c r="F4945" s="56" t="s">
        <v>201</v>
      </c>
      <c r="G4945" s="56">
        <v>5</v>
      </c>
      <c r="H4945" s="56">
        <v>12</v>
      </c>
    </row>
    <row r="4946" spans="1:8" x14ac:dyDescent="0.2">
      <c r="A4946" s="56">
        <v>2007</v>
      </c>
      <c r="B4946" s="56">
        <v>6931</v>
      </c>
      <c r="C4946" s="56" t="s">
        <v>1343</v>
      </c>
      <c r="D4946" s="56" t="s">
        <v>1752</v>
      </c>
      <c r="E4946" s="2" t="s">
        <v>3446</v>
      </c>
      <c r="F4946" s="56" t="s">
        <v>201</v>
      </c>
      <c r="G4946" s="56">
        <v>5</v>
      </c>
      <c r="H4946" s="56">
        <v>13</v>
      </c>
    </row>
    <row r="4947" spans="1:8" x14ac:dyDescent="0.2">
      <c r="A4947" s="56">
        <v>2007</v>
      </c>
      <c r="B4947" s="56">
        <v>6946</v>
      </c>
      <c r="C4947" s="56" t="s">
        <v>379</v>
      </c>
      <c r="D4947" s="56" t="s">
        <v>1717</v>
      </c>
      <c r="E4947" s="2" t="s">
        <v>482</v>
      </c>
      <c r="F4947" s="56" t="s">
        <v>201</v>
      </c>
      <c r="G4947" s="56">
        <v>5</v>
      </c>
      <c r="H4947" s="56">
        <v>14</v>
      </c>
    </row>
    <row r="4948" spans="1:8" x14ac:dyDescent="0.2">
      <c r="A4948" s="56">
        <v>2007</v>
      </c>
      <c r="B4948" s="56">
        <v>6914</v>
      </c>
      <c r="C4948" s="56" t="s">
        <v>442</v>
      </c>
      <c r="D4948" s="56" t="s">
        <v>455</v>
      </c>
      <c r="E4948" s="2" t="s">
        <v>480</v>
      </c>
      <c r="F4948" s="56" t="s">
        <v>206</v>
      </c>
      <c r="G4948" s="56">
        <v>5</v>
      </c>
      <c r="H4948" s="56">
        <v>15</v>
      </c>
    </row>
    <row r="4949" spans="1:8" x14ac:dyDescent="0.2">
      <c r="A4949" s="56">
        <v>2007</v>
      </c>
      <c r="B4949" s="56">
        <v>6996</v>
      </c>
      <c r="C4949" s="56" t="s">
        <v>1347</v>
      </c>
      <c r="D4949" s="56" t="s">
        <v>200</v>
      </c>
      <c r="E4949" s="2" t="s">
        <v>232</v>
      </c>
      <c r="F4949" s="56" t="s">
        <v>211</v>
      </c>
      <c r="G4949" s="56">
        <v>5</v>
      </c>
      <c r="H4949" s="56">
        <v>16</v>
      </c>
    </row>
    <row r="4950" spans="1:8" x14ac:dyDescent="0.2">
      <c r="A4950" s="56">
        <v>2007</v>
      </c>
      <c r="B4950" s="56">
        <v>6802</v>
      </c>
      <c r="C4950" s="56" t="s">
        <v>386</v>
      </c>
      <c r="D4950" s="56" t="s">
        <v>424</v>
      </c>
      <c r="E4950" s="2" t="s">
        <v>3676</v>
      </c>
      <c r="F4950" s="56" t="s">
        <v>198</v>
      </c>
      <c r="G4950" s="56">
        <v>5</v>
      </c>
      <c r="H4950" s="56">
        <v>17</v>
      </c>
    </row>
    <row r="4951" spans="1:8" x14ac:dyDescent="0.2">
      <c r="A4951" s="56">
        <v>2007</v>
      </c>
      <c r="B4951" s="56">
        <v>6858</v>
      </c>
      <c r="C4951" s="56" t="s">
        <v>404</v>
      </c>
      <c r="D4951" s="56" t="s">
        <v>287</v>
      </c>
      <c r="E4951" s="2" t="s">
        <v>240</v>
      </c>
      <c r="F4951" s="56" t="s">
        <v>199</v>
      </c>
      <c r="G4951" s="56">
        <v>5</v>
      </c>
      <c r="H4951" s="56">
        <v>18</v>
      </c>
    </row>
    <row r="4952" spans="1:8" x14ac:dyDescent="0.2">
      <c r="A4952" s="56">
        <v>2007</v>
      </c>
      <c r="B4952" s="56">
        <v>7072</v>
      </c>
      <c r="C4952" s="56" t="s">
        <v>1347</v>
      </c>
      <c r="D4952" s="56" t="s">
        <v>3786</v>
      </c>
      <c r="E4952" s="2" t="s">
        <v>4934</v>
      </c>
      <c r="F4952" s="56" t="s">
        <v>212</v>
      </c>
      <c r="G4952" s="56">
        <v>5</v>
      </c>
      <c r="H4952" s="56">
        <v>19</v>
      </c>
    </row>
    <row r="4953" spans="1:8" x14ac:dyDescent="0.2">
      <c r="A4953" s="56">
        <v>2007</v>
      </c>
      <c r="B4953" s="56">
        <v>7015</v>
      </c>
      <c r="C4953" s="56" t="s">
        <v>386</v>
      </c>
      <c r="D4953" s="56" t="s">
        <v>378</v>
      </c>
      <c r="E4953" s="2" t="s">
        <v>359</v>
      </c>
      <c r="F4953" s="56" t="s">
        <v>211</v>
      </c>
      <c r="G4953" s="56">
        <v>5</v>
      </c>
      <c r="H4953" s="56">
        <v>20</v>
      </c>
    </row>
    <row r="4954" spans="1:8" x14ac:dyDescent="0.2">
      <c r="A4954" s="56">
        <v>2007</v>
      </c>
      <c r="B4954" s="56">
        <v>6835</v>
      </c>
      <c r="C4954" s="56" t="s">
        <v>404</v>
      </c>
      <c r="D4954" s="56" t="s">
        <v>316</v>
      </c>
      <c r="E4954" s="2" t="s">
        <v>6755</v>
      </c>
      <c r="F4954" s="56" t="s">
        <v>196</v>
      </c>
      <c r="G4954" s="56">
        <v>5</v>
      </c>
      <c r="H4954" s="56">
        <v>21</v>
      </c>
    </row>
    <row r="4955" spans="1:8" x14ac:dyDescent="0.2">
      <c r="A4955" s="56">
        <v>2007</v>
      </c>
      <c r="B4955" s="56">
        <v>7243</v>
      </c>
      <c r="C4955" s="56" t="s">
        <v>386</v>
      </c>
      <c r="D4955" s="56" t="s">
        <v>521</v>
      </c>
      <c r="E4955" s="2" t="s">
        <v>6756</v>
      </c>
      <c r="F4955" s="56" t="s">
        <v>217</v>
      </c>
      <c r="G4955" s="56">
        <v>5</v>
      </c>
      <c r="H4955" s="56">
        <v>22</v>
      </c>
    </row>
    <row r="4956" spans="1:8" x14ac:dyDescent="0.2">
      <c r="A4956" s="97">
        <v>2006</v>
      </c>
      <c r="B4956" s="97">
        <v>6239</v>
      </c>
      <c r="C4956" s="97" t="s">
        <v>243</v>
      </c>
      <c r="D4956" s="97" t="s">
        <v>255</v>
      </c>
      <c r="E4956" s="96" t="s">
        <v>6757</v>
      </c>
      <c r="F4956" s="97" t="s">
        <v>206</v>
      </c>
      <c r="G4956" s="97">
        <v>1</v>
      </c>
      <c r="H4956" s="97">
        <v>1</v>
      </c>
    </row>
    <row r="4957" spans="1:8" x14ac:dyDescent="0.2">
      <c r="A4957" s="56">
        <v>2006</v>
      </c>
      <c r="B4957" s="56">
        <v>6166</v>
      </c>
      <c r="C4957" s="56" t="s">
        <v>422</v>
      </c>
      <c r="D4957" s="56" t="s">
        <v>377</v>
      </c>
      <c r="E4957" s="2" t="s">
        <v>3506</v>
      </c>
      <c r="F4957" s="56" t="s">
        <v>196</v>
      </c>
      <c r="G4957" s="56">
        <v>1</v>
      </c>
      <c r="H4957" s="56">
        <v>2</v>
      </c>
    </row>
    <row r="4958" spans="1:8" x14ac:dyDescent="0.2">
      <c r="A4958" s="56">
        <v>2006</v>
      </c>
      <c r="B4958" s="56">
        <v>6062</v>
      </c>
      <c r="C4958" s="56" t="s">
        <v>138</v>
      </c>
      <c r="D4958" s="56" t="s">
        <v>387</v>
      </c>
      <c r="E4958" s="2" t="s">
        <v>194</v>
      </c>
      <c r="F4958" s="56" t="s">
        <v>190</v>
      </c>
      <c r="G4958" s="56">
        <v>1</v>
      </c>
      <c r="H4958" s="56">
        <v>3</v>
      </c>
    </row>
    <row r="4959" spans="1:8" x14ac:dyDescent="0.2">
      <c r="A4959" s="56">
        <v>2006</v>
      </c>
      <c r="B4959" s="56">
        <v>6285</v>
      </c>
      <c r="C4959" s="56" t="s">
        <v>516</v>
      </c>
      <c r="D4959" s="56" t="s">
        <v>262</v>
      </c>
      <c r="E4959" s="2" t="s">
        <v>210</v>
      </c>
      <c r="F4959" s="56" t="s">
        <v>209</v>
      </c>
      <c r="G4959" s="56">
        <v>1</v>
      </c>
      <c r="H4959" s="56">
        <v>4</v>
      </c>
    </row>
    <row r="4960" spans="1:8" x14ac:dyDescent="0.2">
      <c r="A4960" s="56">
        <v>2006</v>
      </c>
      <c r="B4960" s="56">
        <v>6167</v>
      </c>
      <c r="C4960" s="56" t="s">
        <v>409</v>
      </c>
      <c r="D4960" s="56" t="s">
        <v>3970</v>
      </c>
      <c r="E4960" s="2" t="s">
        <v>252</v>
      </c>
      <c r="F4960" s="56" t="s">
        <v>196</v>
      </c>
      <c r="G4960" s="56">
        <v>1</v>
      </c>
      <c r="H4960" s="56">
        <v>5</v>
      </c>
    </row>
    <row r="4961" spans="1:8" x14ac:dyDescent="0.2">
      <c r="A4961" s="56">
        <v>2006</v>
      </c>
      <c r="B4961" s="56">
        <v>6503</v>
      </c>
      <c r="C4961" s="56" t="s">
        <v>409</v>
      </c>
      <c r="D4961" s="56" t="s">
        <v>5094</v>
      </c>
      <c r="E4961" s="2" t="s">
        <v>341</v>
      </c>
      <c r="F4961" s="56" t="s">
        <v>221</v>
      </c>
      <c r="G4961" s="56">
        <v>1</v>
      </c>
      <c r="H4961" s="56">
        <v>6</v>
      </c>
    </row>
    <row r="4962" spans="1:8" x14ac:dyDescent="0.2">
      <c r="A4962" s="56">
        <v>2006</v>
      </c>
      <c r="B4962" s="56">
        <v>6063</v>
      </c>
      <c r="C4962" s="56" t="s">
        <v>1351</v>
      </c>
      <c r="D4962" s="56" t="s">
        <v>213</v>
      </c>
      <c r="E4962" s="2" t="s">
        <v>360</v>
      </c>
      <c r="F4962" s="56" t="s">
        <v>190</v>
      </c>
      <c r="G4962" s="56">
        <v>1</v>
      </c>
      <c r="H4962" s="56">
        <v>7</v>
      </c>
    </row>
    <row r="4963" spans="1:8" x14ac:dyDescent="0.2">
      <c r="A4963" s="56">
        <v>2006</v>
      </c>
      <c r="B4963" s="56">
        <v>6359</v>
      </c>
      <c r="C4963" s="56" t="s">
        <v>516</v>
      </c>
      <c r="D4963" s="56" t="s">
        <v>285</v>
      </c>
      <c r="E4963" s="2" t="s">
        <v>6758</v>
      </c>
      <c r="F4963" s="56" t="s">
        <v>212</v>
      </c>
      <c r="G4963" s="56">
        <v>1</v>
      </c>
      <c r="H4963" s="56">
        <v>8</v>
      </c>
    </row>
    <row r="4964" spans="1:8" x14ac:dyDescent="0.2">
      <c r="A4964" s="56">
        <v>2006</v>
      </c>
      <c r="B4964" s="56">
        <v>6317</v>
      </c>
      <c r="C4964" s="56" t="s">
        <v>422</v>
      </c>
      <c r="D4964" s="56" t="s">
        <v>6759</v>
      </c>
      <c r="E4964" s="2" t="s">
        <v>222</v>
      </c>
      <c r="F4964" s="56" t="s">
        <v>211</v>
      </c>
      <c r="G4964" s="56">
        <v>1</v>
      </c>
      <c r="H4964" s="56">
        <v>9</v>
      </c>
    </row>
    <row r="4965" spans="1:8" x14ac:dyDescent="0.2">
      <c r="A4965" s="56">
        <v>2006</v>
      </c>
      <c r="B4965" s="56">
        <v>6504</v>
      </c>
      <c r="C4965" s="56" t="s">
        <v>397</v>
      </c>
      <c r="D4965" s="56" t="s">
        <v>6760</v>
      </c>
      <c r="E4965" s="2" t="s">
        <v>358</v>
      </c>
      <c r="F4965" s="56" t="s">
        <v>221</v>
      </c>
      <c r="G4965" s="56">
        <v>1</v>
      </c>
      <c r="H4965" s="56">
        <v>10</v>
      </c>
    </row>
    <row r="4966" spans="1:8" x14ac:dyDescent="0.2">
      <c r="A4966" s="56">
        <v>2006</v>
      </c>
      <c r="B4966" s="56">
        <v>6360</v>
      </c>
      <c r="C4966" s="56" t="s">
        <v>442</v>
      </c>
      <c r="D4966" s="56" t="s">
        <v>288</v>
      </c>
      <c r="E4966" s="2" t="s">
        <v>252</v>
      </c>
      <c r="F4966" s="56" t="s">
        <v>212</v>
      </c>
      <c r="G4966" s="56">
        <v>1</v>
      </c>
      <c r="H4966" s="56">
        <v>11</v>
      </c>
    </row>
    <row r="4967" spans="1:8" x14ac:dyDescent="0.2">
      <c r="A4967" s="56">
        <v>2006</v>
      </c>
      <c r="B4967" s="56">
        <v>6546</v>
      </c>
      <c r="C4967" s="56" t="s">
        <v>516</v>
      </c>
      <c r="D4967" s="56" t="s">
        <v>299</v>
      </c>
      <c r="E4967" s="2" t="s">
        <v>257</v>
      </c>
      <c r="F4967" s="56" t="s">
        <v>217</v>
      </c>
      <c r="G4967" s="56">
        <v>1</v>
      </c>
      <c r="H4967" s="56">
        <v>12</v>
      </c>
    </row>
    <row r="4968" spans="1:8" x14ac:dyDescent="0.2">
      <c r="A4968" s="56">
        <v>2006</v>
      </c>
      <c r="B4968" s="56">
        <v>6240</v>
      </c>
      <c r="C4968" s="56" t="s">
        <v>379</v>
      </c>
      <c r="D4968" s="56" t="s">
        <v>381</v>
      </c>
      <c r="E4968" s="2" t="s">
        <v>1615</v>
      </c>
      <c r="F4968" s="56" t="s">
        <v>206</v>
      </c>
      <c r="G4968" s="56">
        <v>1</v>
      </c>
      <c r="H4968" s="56">
        <v>13</v>
      </c>
    </row>
    <row r="4969" spans="1:8" x14ac:dyDescent="0.2">
      <c r="A4969" s="56">
        <v>2006</v>
      </c>
      <c r="B4969" s="56">
        <v>6361</v>
      </c>
      <c r="C4969" s="56" t="s">
        <v>1798</v>
      </c>
      <c r="D4969" s="56" t="s">
        <v>6761</v>
      </c>
      <c r="E4969" s="2" t="s">
        <v>6762</v>
      </c>
      <c r="F4969" s="56" t="s">
        <v>212</v>
      </c>
      <c r="G4969" s="56">
        <v>1</v>
      </c>
      <c r="H4969" s="56">
        <v>14</v>
      </c>
    </row>
    <row r="4970" spans="1:8" x14ac:dyDescent="0.2">
      <c r="A4970" s="56">
        <v>2006</v>
      </c>
      <c r="B4970" s="56">
        <v>6363</v>
      </c>
      <c r="C4970" s="56" t="s">
        <v>1798</v>
      </c>
      <c r="D4970" s="56" t="s">
        <v>5310</v>
      </c>
      <c r="E4970" s="2" t="s">
        <v>210</v>
      </c>
      <c r="F4970" s="56" t="s">
        <v>212</v>
      </c>
      <c r="G4970" s="56">
        <v>1</v>
      </c>
      <c r="H4970" s="56">
        <v>15</v>
      </c>
    </row>
    <row r="4971" spans="1:8" x14ac:dyDescent="0.2">
      <c r="A4971" s="56">
        <v>2006</v>
      </c>
      <c r="B4971" s="56">
        <v>6009</v>
      </c>
      <c r="C4971" s="56" t="s">
        <v>392</v>
      </c>
      <c r="D4971" s="56" t="s">
        <v>1895</v>
      </c>
      <c r="E4971" s="2" t="s">
        <v>4863</v>
      </c>
      <c r="F4971" s="56" t="s">
        <v>188</v>
      </c>
      <c r="G4971" s="56">
        <v>1</v>
      </c>
      <c r="H4971" s="56">
        <v>16</v>
      </c>
    </row>
    <row r="4972" spans="1:8" x14ac:dyDescent="0.2">
      <c r="A4972" s="56">
        <v>2006</v>
      </c>
      <c r="B4972" s="56">
        <v>6168</v>
      </c>
      <c r="C4972" s="56" t="s">
        <v>749</v>
      </c>
      <c r="D4972" s="56" t="s">
        <v>291</v>
      </c>
      <c r="E4972" s="2" t="s">
        <v>252</v>
      </c>
      <c r="F4972" s="56" t="s">
        <v>196</v>
      </c>
      <c r="G4972" s="56">
        <v>1</v>
      </c>
      <c r="H4972" s="56">
        <v>17</v>
      </c>
    </row>
    <row r="4973" spans="1:8" x14ac:dyDescent="0.2">
      <c r="A4973" s="56">
        <v>2006</v>
      </c>
      <c r="B4973" s="56">
        <v>6505</v>
      </c>
      <c r="C4973" s="56" t="s">
        <v>1319</v>
      </c>
      <c r="D4973" s="56" t="s">
        <v>538</v>
      </c>
      <c r="E4973" s="2" t="s">
        <v>2539</v>
      </c>
      <c r="F4973" s="56" t="s">
        <v>221</v>
      </c>
      <c r="G4973" s="56">
        <v>1</v>
      </c>
      <c r="H4973" s="56">
        <v>18</v>
      </c>
    </row>
    <row r="4974" spans="1:8" x14ac:dyDescent="0.2">
      <c r="A4974" s="56">
        <v>2006</v>
      </c>
      <c r="B4974" s="56">
        <v>6170</v>
      </c>
      <c r="C4974" s="56" t="s">
        <v>1347</v>
      </c>
      <c r="D4974" s="56" t="s">
        <v>268</v>
      </c>
      <c r="E4974" s="2" t="s">
        <v>4516</v>
      </c>
      <c r="F4974" s="56" t="s">
        <v>196</v>
      </c>
      <c r="G4974" s="56">
        <v>1</v>
      </c>
      <c r="H4974" s="56">
        <v>19</v>
      </c>
    </row>
    <row r="4975" spans="1:8" x14ac:dyDescent="0.2">
      <c r="A4975" s="56">
        <v>2006</v>
      </c>
      <c r="B4975" s="56">
        <v>6362</v>
      </c>
      <c r="C4975" s="56" t="s">
        <v>138</v>
      </c>
      <c r="D4975" s="56" t="s">
        <v>1617</v>
      </c>
      <c r="E4975" s="2" t="s">
        <v>6763</v>
      </c>
      <c r="F4975" s="56" t="s">
        <v>212</v>
      </c>
      <c r="G4975" s="56">
        <v>1</v>
      </c>
      <c r="H4975" s="56">
        <v>20</v>
      </c>
    </row>
    <row r="4976" spans="1:8" x14ac:dyDescent="0.2">
      <c r="A4976" s="56">
        <v>2006</v>
      </c>
      <c r="B4976" s="56">
        <v>6129</v>
      </c>
      <c r="C4976" s="56" t="s">
        <v>392</v>
      </c>
      <c r="D4976" s="56" t="s">
        <v>4677</v>
      </c>
      <c r="E4976" s="2" t="s">
        <v>6764</v>
      </c>
      <c r="F4976" s="56" t="s">
        <v>198</v>
      </c>
      <c r="G4976" s="56">
        <v>1</v>
      </c>
      <c r="H4976" s="56">
        <v>21</v>
      </c>
    </row>
    <row r="4977" spans="1:8" x14ac:dyDescent="0.2">
      <c r="A4977" s="56">
        <v>2006</v>
      </c>
      <c r="B4977" s="56">
        <v>6169</v>
      </c>
      <c r="C4977" s="56" t="s">
        <v>243</v>
      </c>
      <c r="D4977" s="56" t="s">
        <v>250</v>
      </c>
      <c r="E4977" s="2" t="s">
        <v>249</v>
      </c>
      <c r="F4977" s="56" t="s">
        <v>196</v>
      </c>
      <c r="G4977" s="56">
        <v>1</v>
      </c>
      <c r="H4977" s="56">
        <v>22</v>
      </c>
    </row>
    <row r="4978" spans="1:8" x14ac:dyDescent="0.2">
      <c r="A4978" s="56">
        <v>2006</v>
      </c>
      <c r="B4978" s="56">
        <v>6506</v>
      </c>
      <c r="C4978" s="56" t="s">
        <v>386</v>
      </c>
      <c r="D4978" s="56" t="s">
        <v>213</v>
      </c>
      <c r="E4978" s="2" t="s">
        <v>6765</v>
      </c>
      <c r="F4978" s="56" t="s">
        <v>221</v>
      </c>
      <c r="G4978" s="56">
        <v>1</v>
      </c>
      <c r="H4978" s="56">
        <v>23</v>
      </c>
    </row>
    <row r="4979" spans="1:8" x14ac:dyDescent="0.2">
      <c r="A4979" s="56">
        <v>2006</v>
      </c>
      <c r="B4979" s="56">
        <v>6286</v>
      </c>
      <c r="C4979" s="56" t="s">
        <v>1798</v>
      </c>
      <c r="D4979" s="56" t="s">
        <v>6766</v>
      </c>
      <c r="E4979" s="2" t="s">
        <v>6767</v>
      </c>
      <c r="F4979" s="56" t="s">
        <v>209</v>
      </c>
      <c r="G4979" s="56">
        <v>1</v>
      </c>
      <c r="H4979" s="56">
        <v>24</v>
      </c>
    </row>
    <row r="4980" spans="1:8" x14ac:dyDescent="0.2">
      <c r="A4980" s="56">
        <v>2006</v>
      </c>
      <c r="B4980" s="56">
        <v>6507</v>
      </c>
      <c r="C4980" s="56" t="s">
        <v>187</v>
      </c>
      <c r="D4980" s="56" t="s">
        <v>1576</v>
      </c>
      <c r="E4980" s="2" t="s">
        <v>6768</v>
      </c>
      <c r="F4980" s="56" t="s">
        <v>221</v>
      </c>
      <c r="G4980" s="56">
        <v>1</v>
      </c>
      <c r="H4980" s="56">
        <v>25</v>
      </c>
    </row>
    <row r="4981" spans="1:8" x14ac:dyDescent="0.2">
      <c r="A4981" s="56">
        <v>2006</v>
      </c>
      <c r="B4981" s="56">
        <v>6508</v>
      </c>
      <c r="C4981" s="56" t="s">
        <v>295</v>
      </c>
      <c r="D4981" s="56" t="s">
        <v>6769</v>
      </c>
      <c r="E4981" s="2" t="s">
        <v>6654</v>
      </c>
      <c r="F4981" s="56" t="s">
        <v>221</v>
      </c>
      <c r="G4981" s="56">
        <v>1</v>
      </c>
      <c r="H4981" s="56">
        <v>26</v>
      </c>
    </row>
    <row r="4982" spans="1:8" x14ac:dyDescent="0.2">
      <c r="A4982" s="56">
        <v>2006</v>
      </c>
      <c r="B4982" s="56">
        <v>6318</v>
      </c>
      <c r="C4982" s="56" t="s">
        <v>1349</v>
      </c>
      <c r="D4982" s="56" t="s">
        <v>303</v>
      </c>
      <c r="E4982" s="2" t="s">
        <v>6770</v>
      </c>
      <c r="F4982" s="56" t="s">
        <v>211</v>
      </c>
      <c r="G4982" s="56">
        <v>1</v>
      </c>
      <c r="H4982" s="56">
        <v>27</v>
      </c>
    </row>
    <row r="4983" spans="1:8" x14ac:dyDescent="0.2">
      <c r="A4983" s="56">
        <v>2006</v>
      </c>
      <c r="B4983" s="56">
        <v>6261</v>
      </c>
      <c r="C4983" s="56" t="s">
        <v>138</v>
      </c>
      <c r="D4983" s="56" t="s">
        <v>369</v>
      </c>
      <c r="E4983" s="2" t="s">
        <v>1742</v>
      </c>
      <c r="F4983" s="56" t="s">
        <v>201</v>
      </c>
      <c r="G4983" s="56">
        <v>1</v>
      </c>
      <c r="H4983" s="56">
        <v>28</v>
      </c>
    </row>
    <row r="4984" spans="1:8" x14ac:dyDescent="0.2">
      <c r="A4984" s="56">
        <v>2006</v>
      </c>
      <c r="B4984" s="56">
        <v>6509</v>
      </c>
      <c r="C4984" s="56" t="s">
        <v>1798</v>
      </c>
      <c r="D4984" s="56" t="s">
        <v>6771</v>
      </c>
      <c r="E4984" s="2" t="s">
        <v>309</v>
      </c>
      <c r="F4984" s="56" t="s">
        <v>221</v>
      </c>
      <c r="G4984" s="56">
        <v>1</v>
      </c>
      <c r="H4984" s="56">
        <v>29</v>
      </c>
    </row>
    <row r="4985" spans="1:8" x14ac:dyDescent="0.2">
      <c r="A4985" s="56">
        <v>2006</v>
      </c>
      <c r="B4985" s="56">
        <v>6319</v>
      </c>
      <c r="C4985" s="56" t="s">
        <v>1349</v>
      </c>
      <c r="D4985" s="56" t="s">
        <v>259</v>
      </c>
      <c r="E4985" s="2" t="s">
        <v>6772</v>
      </c>
      <c r="F4985" s="56" t="s">
        <v>211</v>
      </c>
      <c r="G4985" s="56">
        <v>1</v>
      </c>
      <c r="H4985" s="56">
        <v>30</v>
      </c>
    </row>
    <row r="4986" spans="1:8" x14ac:dyDescent="0.2">
      <c r="A4986" s="56">
        <v>2006</v>
      </c>
      <c r="B4986" s="56">
        <v>6365</v>
      </c>
      <c r="C4986" s="56" t="s">
        <v>1343</v>
      </c>
      <c r="D4986" s="56" t="s">
        <v>268</v>
      </c>
      <c r="E4986" s="2" t="s">
        <v>6773</v>
      </c>
      <c r="F4986" s="56" t="s">
        <v>212</v>
      </c>
      <c r="G4986" s="56">
        <v>2</v>
      </c>
      <c r="H4986" s="56">
        <v>1</v>
      </c>
    </row>
    <row r="4987" spans="1:8" x14ac:dyDescent="0.2">
      <c r="A4987" s="56">
        <v>2006</v>
      </c>
      <c r="B4987" s="56">
        <v>6547</v>
      </c>
      <c r="C4987" s="56" t="s">
        <v>422</v>
      </c>
      <c r="D4987" s="56" t="s">
        <v>2967</v>
      </c>
      <c r="E4987" s="2" t="s">
        <v>219</v>
      </c>
      <c r="F4987" s="56" t="s">
        <v>217</v>
      </c>
      <c r="G4987" s="56">
        <v>2</v>
      </c>
      <c r="H4987" s="56">
        <v>2</v>
      </c>
    </row>
    <row r="4988" spans="1:8" x14ac:dyDescent="0.2">
      <c r="A4988" s="56">
        <v>2006</v>
      </c>
      <c r="B4988" s="56">
        <v>6171</v>
      </c>
      <c r="C4988" s="56" t="s">
        <v>516</v>
      </c>
      <c r="D4988" s="56" t="s">
        <v>268</v>
      </c>
      <c r="E4988" s="2" t="s">
        <v>278</v>
      </c>
      <c r="F4988" s="56" t="s">
        <v>196</v>
      </c>
      <c r="G4988" s="56">
        <v>2</v>
      </c>
      <c r="H4988" s="56">
        <v>3</v>
      </c>
    </row>
    <row r="4989" spans="1:8" x14ac:dyDescent="0.2">
      <c r="A4989" s="56">
        <v>2006</v>
      </c>
      <c r="B4989" s="56">
        <v>6064</v>
      </c>
      <c r="C4989" s="56" t="s">
        <v>187</v>
      </c>
      <c r="D4989" s="56" t="s">
        <v>192</v>
      </c>
      <c r="E4989" s="2" t="s">
        <v>191</v>
      </c>
      <c r="F4989" s="56" t="s">
        <v>190</v>
      </c>
      <c r="G4989" s="56">
        <v>2</v>
      </c>
      <c r="H4989" s="56">
        <v>4</v>
      </c>
    </row>
    <row r="4990" spans="1:8" x14ac:dyDescent="0.2">
      <c r="A4990" s="56">
        <v>2006</v>
      </c>
      <c r="B4990" s="56">
        <v>6287</v>
      </c>
      <c r="C4990" s="56" t="s">
        <v>379</v>
      </c>
      <c r="D4990" s="56" t="s">
        <v>318</v>
      </c>
      <c r="E4990" s="2" t="s">
        <v>6774</v>
      </c>
      <c r="F4990" s="56" t="s">
        <v>209</v>
      </c>
      <c r="G4990" s="56">
        <v>2</v>
      </c>
      <c r="H4990" s="56">
        <v>5</v>
      </c>
    </row>
    <row r="4991" spans="1:8" x14ac:dyDescent="0.2">
      <c r="A4991" s="56">
        <v>2006</v>
      </c>
      <c r="B4991" s="56">
        <v>6172</v>
      </c>
      <c r="C4991" s="56" t="s">
        <v>1798</v>
      </c>
      <c r="D4991" s="56" t="s">
        <v>6775</v>
      </c>
      <c r="E4991" s="2" t="s">
        <v>302</v>
      </c>
      <c r="F4991" s="56" t="s">
        <v>196</v>
      </c>
      <c r="G4991" s="56">
        <v>2</v>
      </c>
      <c r="H4991" s="56">
        <v>6</v>
      </c>
    </row>
    <row r="4992" spans="1:8" x14ac:dyDescent="0.2">
      <c r="A4992" s="56">
        <v>2006</v>
      </c>
      <c r="B4992" s="56">
        <v>6066</v>
      </c>
      <c r="C4992" s="56" t="s">
        <v>1351</v>
      </c>
      <c r="D4992" s="56" t="s">
        <v>5829</v>
      </c>
      <c r="E4992" s="2" t="s">
        <v>191</v>
      </c>
      <c r="F4992" s="56" t="s">
        <v>190</v>
      </c>
      <c r="G4992" s="56">
        <v>2</v>
      </c>
      <c r="H4992" s="56">
        <v>7</v>
      </c>
    </row>
    <row r="4993" spans="1:8" x14ac:dyDescent="0.2">
      <c r="A4993" s="56">
        <v>2006</v>
      </c>
      <c r="B4993" s="56">
        <v>6548</v>
      </c>
      <c r="C4993" s="56" t="s">
        <v>392</v>
      </c>
      <c r="D4993" s="56" t="s">
        <v>6776</v>
      </c>
      <c r="E4993" s="2" t="s">
        <v>252</v>
      </c>
      <c r="F4993" s="56" t="s">
        <v>217</v>
      </c>
      <c r="G4993" s="56">
        <v>2</v>
      </c>
      <c r="H4993" s="56">
        <v>8</v>
      </c>
    </row>
    <row r="4994" spans="1:8" x14ac:dyDescent="0.2">
      <c r="A4994" s="56">
        <v>2006</v>
      </c>
      <c r="B4994" s="56">
        <v>6262</v>
      </c>
      <c r="C4994" s="56" t="s">
        <v>514</v>
      </c>
      <c r="D4994" s="56" t="s">
        <v>213</v>
      </c>
      <c r="E4994" s="2" t="s">
        <v>6777</v>
      </c>
      <c r="F4994" s="56" t="s">
        <v>201</v>
      </c>
      <c r="G4994" s="56">
        <v>2</v>
      </c>
      <c r="H4994" s="56">
        <v>9</v>
      </c>
    </row>
    <row r="4995" spans="1:8" x14ac:dyDescent="0.2">
      <c r="A4995" s="56">
        <v>2006</v>
      </c>
      <c r="B4995" s="56">
        <v>6065</v>
      </c>
      <c r="C4995" s="56" t="s">
        <v>397</v>
      </c>
      <c r="D4995" s="56" t="s">
        <v>5057</v>
      </c>
      <c r="E4995" s="2" t="s">
        <v>260</v>
      </c>
      <c r="F4995" s="56" t="s">
        <v>190</v>
      </c>
      <c r="G4995" s="56">
        <v>2</v>
      </c>
      <c r="H4995" s="56">
        <v>10</v>
      </c>
    </row>
    <row r="4996" spans="1:8" x14ac:dyDescent="0.2">
      <c r="A4996" s="56">
        <v>2006</v>
      </c>
      <c r="B4996" s="56">
        <v>6131</v>
      </c>
      <c r="C4996" s="56" t="s">
        <v>516</v>
      </c>
      <c r="D4996" s="56" t="s">
        <v>308</v>
      </c>
      <c r="E4996" s="2" t="s">
        <v>6778</v>
      </c>
      <c r="F4996" s="56" t="s">
        <v>198</v>
      </c>
      <c r="G4996" s="56">
        <v>2</v>
      </c>
      <c r="H4996" s="56">
        <v>11</v>
      </c>
    </row>
    <row r="4997" spans="1:8" x14ac:dyDescent="0.2">
      <c r="A4997" s="56">
        <v>2006</v>
      </c>
      <c r="B4997" s="56">
        <v>6011</v>
      </c>
      <c r="C4997" s="56" t="s">
        <v>516</v>
      </c>
      <c r="D4997" s="56" t="s">
        <v>308</v>
      </c>
      <c r="E4997" s="2" t="s">
        <v>4917</v>
      </c>
      <c r="F4997" s="56" t="s">
        <v>188</v>
      </c>
      <c r="G4997" s="56">
        <v>2</v>
      </c>
      <c r="H4997" s="56">
        <v>12</v>
      </c>
    </row>
    <row r="4998" spans="1:8" x14ac:dyDescent="0.2">
      <c r="A4998" s="56">
        <v>2006</v>
      </c>
      <c r="B4998" s="56">
        <v>6288</v>
      </c>
      <c r="C4998" s="56" t="s">
        <v>379</v>
      </c>
      <c r="D4998" s="56" t="s">
        <v>246</v>
      </c>
      <c r="E4998" s="2" t="s">
        <v>6779</v>
      </c>
      <c r="F4998" s="56" t="s">
        <v>209</v>
      </c>
      <c r="G4998" s="56">
        <v>2</v>
      </c>
      <c r="H4998" s="56">
        <v>13</v>
      </c>
    </row>
    <row r="4999" spans="1:8" x14ac:dyDescent="0.2">
      <c r="A4999" s="56">
        <v>2006</v>
      </c>
      <c r="B4999" s="56">
        <v>6549</v>
      </c>
      <c r="C4999" s="56" t="s">
        <v>1798</v>
      </c>
      <c r="D4999" s="56" t="s">
        <v>299</v>
      </c>
      <c r="E4999" s="2" t="s">
        <v>191</v>
      </c>
      <c r="F4999" s="56" t="s">
        <v>217</v>
      </c>
      <c r="G4999" s="56">
        <v>2</v>
      </c>
      <c r="H4999" s="56">
        <v>14</v>
      </c>
    </row>
    <row r="5000" spans="1:8" x14ac:dyDescent="0.2">
      <c r="A5000" s="56">
        <v>2006</v>
      </c>
      <c r="B5000" s="56">
        <v>6510</v>
      </c>
      <c r="C5000" s="56" t="s">
        <v>1349</v>
      </c>
      <c r="D5000" s="56" t="s">
        <v>1880</v>
      </c>
      <c r="E5000" s="2" t="s">
        <v>233</v>
      </c>
      <c r="F5000" s="56" t="s">
        <v>221</v>
      </c>
      <c r="G5000" s="56">
        <v>2</v>
      </c>
      <c r="H5000" s="56">
        <v>15</v>
      </c>
    </row>
    <row r="5001" spans="1:8" x14ac:dyDescent="0.2">
      <c r="A5001" s="56">
        <v>2006</v>
      </c>
      <c r="B5001" s="56">
        <v>6010</v>
      </c>
      <c r="C5001" s="56" t="s">
        <v>1796</v>
      </c>
      <c r="D5001" s="56" t="s">
        <v>4910</v>
      </c>
      <c r="E5001" s="2" t="s">
        <v>326</v>
      </c>
      <c r="F5001" s="56" t="s">
        <v>188</v>
      </c>
      <c r="G5001" s="56">
        <v>2</v>
      </c>
      <c r="H5001" s="56">
        <v>16</v>
      </c>
    </row>
    <row r="5002" spans="1:8" x14ac:dyDescent="0.2">
      <c r="A5002" s="56">
        <v>2006</v>
      </c>
      <c r="B5002" s="56">
        <v>6515</v>
      </c>
      <c r="C5002" s="56" t="s">
        <v>243</v>
      </c>
      <c r="D5002" s="56" t="s">
        <v>262</v>
      </c>
      <c r="E5002" s="2" t="s">
        <v>5718</v>
      </c>
      <c r="F5002" s="56" t="s">
        <v>221</v>
      </c>
      <c r="G5002" s="56">
        <v>2</v>
      </c>
      <c r="H5002" s="56">
        <v>17</v>
      </c>
    </row>
    <row r="5003" spans="1:8" x14ac:dyDescent="0.2">
      <c r="A5003" s="56">
        <v>2006</v>
      </c>
      <c r="B5003" s="56">
        <v>6320</v>
      </c>
      <c r="C5003" s="56" t="s">
        <v>540</v>
      </c>
      <c r="D5003" s="56" t="s">
        <v>6780</v>
      </c>
      <c r="E5003" s="2" t="s">
        <v>6781</v>
      </c>
      <c r="F5003" s="56" t="s">
        <v>211</v>
      </c>
      <c r="G5003" s="56">
        <v>2</v>
      </c>
      <c r="H5003" s="56">
        <v>18</v>
      </c>
    </row>
    <row r="5004" spans="1:8" x14ac:dyDescent="0.2">
      <c r="A5004" s="56">
        <v>2006</v>
      </c>
      <c r="B5004" s="56">
        <v>6290</v>
      </c>
      <c r="C5004" s="56" t="s">
        <v>1347</v>
      </c>
      <c r="D5004" s="56" t="s">
        <v>1518</v>
      </c>
      <c r="E5004" s="2" t="s">
        <v>408</v>
      </c>
      <c r="F5004" s="56" t="s">
        <v>209</v>
      </c>
      <c r="G5004" s="56">
        <v>2</v>
      </c>
      <c r="H5004" s="56">
        <v>19</v>
      </c>
    </row>
    <row r="5005" spans="1:8" x14ac:dyDescent="0.2">
      <c r="A5005" s="56">
        <v>2006</v>
      </c>
      <c r="B5005" s="56">
        <v>6512</v>
      </c>
      <c r="C5005" s="56" t="s">
        <v>1798</v>
      </c>
      <c r="D5005" s="56" t="s">
        <v>311</v>
      </c>
      <c r="E5005" s="2" t="s">
        <v>6782</v>
      </c>
      <c r="F5005" s="56" t="s">
        <v>221</v>
      </c>
      <c r="G5005" s="56">
        <v>2</v>
      </c>
      <c r="H5005" s="56">
        <v>20</v>
      </c>
    </row>
    <row r="5006" spans="1:8" x14ac:dyDescent="0.2">
      <c r="A5006" s="56">
        <v>2006</v>
      </c>
      <c r="B5006" s="56">
        <v>6289</v>
      </c>
      <c r="C5006" s="56" t="s">
        <v>392</v>
      </c>
      <c r="D5006" s="56" t="s">
        <v>5387</v>
      </c>
      <c r="E5006" s="2" t="s">
        <v>6783</v>
      </c>
      <c r="F5006" s="56" t="s">
        <v>209</v>
      </c>
      <c r="G5006" s="56">
        <v>2</v>
      </c>
      <c r="H5006" s="56">
        <v>21</v>
      </c>
    </row>
    <row r="5007" spans="1:8" x14ac:dyDescent="0.2">
      <c r="A5007" s="56">
        <v>2006</v>
      </c>
      <c r="B5007" s="56">
        <v>6241</v>
      </c>
      <c r="C5007" s="56" t="s">
        <v>400</v>
      </c>
      <c r="D5007" s="56" t="s">
        <v>349</v>
      </c>
      <c r="E5007" s="2" t="s">
        <v>216</v>
      </c>
      <c r="F5007" s="56" t="s">
        <v>206</v>
      </c>
      <c r="G5007" s="56">
        <v>2</v>
      </c>
      <c r="H5007" s="56">
        <v>22</v>
      </c>
    </row>
    <row r="5008" spans="1:8" x14ac:dyDescent="0.2">
      <c r="A5008" s="56">
        <v>2006</v>
      </c>
      <c r="B5008" s="56">
        <v>6364</v>
      </c>
      <c r="C5008" s="56" t="s">
        <v>1798</v>
      </c>
      <c r="D5008" s="56" t="s">
        <v>6784</v>
      </c>
      <c r="E5008" s="2" t="s">
        <v>233</v>
      </c>
      <c r="F5008" s="56" t="s">
        <v>212</v>
      </c>
      <c r="G5008" s="56">
        <v>2</v>
      </c>
      <c r="H5008" s="56">
        <v>23</v>
      </c>
    </row>
    <row r="5009" spans="1:8" x14ac:dyDescent="0.2">
      <c r="A5009" s="56">
        <v>2006</v>
      </c>
      <c r="B5009" s="56">
        <v>6511</v>
      </c>
      <c r="C5009" s="56" t="s">
        <v>1349</v>
      </c>
      <c r="D5009" s="56" t="s">
        <v>207</v>
      </c>
      <c r="E5009" s="2" t="s">
        <v>210</v>
      </c>
      <c r="F5009" s="56" t="s">
        <v>221</v>
      </c>
      <c r="G5009" s="56">
        <v>2</v>
      </c>
      <c r="H5009" s="56">
        <v>24</v>
      </c>
    </row>
    <row r="5010" spans="1:8" x14ac:dyDescent="0.2">
      <c r="A5010" s="56">
        <v>2006</v>
      </c>
      <c r="B5010" s="56">
        <v>6366</v>
      </c>
      <c r="C5010" s="56" t="s">
        <v>392</v>
      </c>
      <c r="D5010" s="56" t="s">
        <v>5697</v>
      </c>
      <c r="E5010" s="2" t="s">
        <v>297</v>
      </c>
      <c r="F5010" s="56" t="s">
        <v>212</v>
      </c>
      <c r="G5010" s="56">
        <v>2</v>
      </c>
      <c r="H5010" s="56">
        <v>25</v>
      </c>
    </row>
    <row r="5011" spans="1:8" x14ac:dyDescent="0.2">
      <c r="A5011" s="56">
        <v>2006</v>
      </c>
      <c r="B5011" s="56">
        <v>6012</v>
      </c>
      <c r="C5011" s="56" t="s">
        <v>397</v>
      </c>
      <c r="D5011" s="56" t="s">
        <v>6785</v>
      </c>
      <c r="E5011" s="2" t="s">
        <v>6786</v>
      </c>
      <c r="F5011" s="56" t="s">
        <v>188</v>
      </c>
      <c r="G5011" s="56">
        <v>2</v>
      </c>
      <c r="H5011" s="56">
        <v>26</v>
      </c>
    </row>
    <row r="5012" spans="1:8" x14ac:dyDescent="0.2">
      <c r="A5012" s="56">
        <v>2006</v>
      </c>
      <c r="B5012" s="56">
        <v>6291</v>
      </c>
      <c r="C5012" s="56" t="s">
        <v>1349</v>
      </c>
      <c r="D5012" s="56" t="s">
        <v>3269</v>
      </c>
      <c r="E5012" s="2" t="s">
        <v>6787</v>
      </c>
      <c r="F5012" s="56" t="s">
        <v>209</v>
      </c>
      <c r="G5012" s="56">
        <v>2</v>
      </c>
      <c r="H5012" s="56">
        <v>27</v>
      </c>
    </row>
    <row r="5013" spans="1:8" x14ac:dyDescent="0.2">
      <c r="A5013" s="56">
        <v>2006</v>
      </c>
      <c r="B5013" s="56">
        <v>6367</v>
      </c>
      <c r="C5013" s="56" t="s">
        <v>540</v>
      </c>
      <c r="D5013" s="56" t="s">
        <v>230</v>
      </c>
      <c r="E5013" s="2" t="s">
        <v>594</v>
      </c>
      <c r="F5013" s="56" t="s">
        <v>212</v>
      </c>
      <c r="G5013" s="56">
        <v>2</v>
      </c>
      <c r="H5013" s="56">
        <v>28</v>
      </c>
    </row>
    <row r="5014" spans="1:8" x14ac:dyDescent="0.2">
      <c r="A5014" s="56">
        <v>2006</v>
      </c>
      <c r="B5014" s="56">
        <v>6173</v>
      </c>
      <c r="C5014" s="56" t="s">
        <v>187</v>
      </c>
      <c r="D5014" s="56" t="s">
        <v>6788</v>
      </c>
      <c r="E5014" s="2" t="s">
        <v>1772</v>
      </c>
      <c r="F5014" s="56" t="s">
        <v>196</v>
      </c>
      <c r="G5014" s="56">
        <v>2</v>
      </c>
      <c r="H5014" s="56">
        <v>29</v>
      </c>
    </row>
    <row r="5015" spans="1:8" x14ac:dyDescent="0.2">
      <c r="A5015" s="56">
        <v>2006</v>
      </c>
      <c r="B5015" s="56">
        <v>6321</v>
      </c>
      <c r="C5015" s="56" t="s">
        <v>1798</v>
      </c>
      <c r="D5015" s="56" t="s">
        <v>5118</v>
      </c>
      <c r="E5015" s="2" t="s">
        <v>6789</v>
      </c>
      <c r="F5015" s="56" t="s">
        <v>211</v>
      </c>
      <c r="G5015" s="56">
        <v>2</v>
      </c>
      <c r="H5015" s="56">
        <v>30</v>
      </c>
    </row>
    <row r="5016" spans="1:8" x14ac:dyDescent="0.2">
      <c r="A5016" s="56">
        <v>2006</v>
      </c>
      <c r="B5016" s="56">
        <v>6368</v>
      </c>
      <c r="C5016" s="56" t="s">
        <v>1343</v>
      </c>
      <c r="D5016" s="56" t="s">
        <v>552</v>
      </c>
      <c r="E5016" s="2" t="s">
        <v>304</v>
      </c>
      <c r="F5016" s="56" t="s">
        <v>212</v>
      </c>
      <c r="G5016" s="56">
        <v>3</v>
      </c>
      <c r="H5016" s="56">
        <v>1</v>
      </c>
    </row>
    <row r="5017" spans="1:8" x14ac:dyDescent="0.2">
      <c r="A5017" s="56">
        <v>2006</v>
      </c>
      <c r="B5017" s="56">
        <v>6369</v>
      </c>
      <c r="C5017" s="56" t="s">
        <v>422</v>
      </c>
      <c r="D5017" s="56" t="s">
        <v>1491</v>
      </c>
      <c r="E5017" s="2" t="s">
        <v>277</v>
      </c>
      <c r="F5017" s="56" t="s">
        <v>212</v>
      </c>
      <c r="G5017" s="56">
        <v>3</v>
      </c>
      <c r="H5017" s="56">
        <v>2</v>
      </c>
    </row>
    <row r="5018" spans="1:8" x14ac:dyDescent="0.2">
      <c r="A5018" s="56">
        <v>2006</v>
      </c>
      <c r="B5018" s="56">
        <v>6174</v>
      </c>
      <c r="C5018" s="56" t="s">
        <v>138</v>
      </c>
      <c r="D5018" s="56" t="s">
        <v>524</v>
      </c>
      <c r="E5018" s="2" t="s">
        <v>3065</v>
      </c>
      <c r="F5018" s="56" t="s">
        <v>196</v>
      </c>
      <c r="G5018" s="56">
        <v>3</v>
      </c>
      <c r="H5018" s="56">
        <v>3</v>
      </c>
    </row>
    <row r="5019" spans="1:8" x14ac:dyDescent="0.2">
      <c r="A5019" s="56">
        <v>2006</v>
      </c>
      <c r="B5019" s="56">
        <v>6263</v>
      </c>
      <c r="C5019" s="56" t="s">
        <v>187</v>
      </c>
      <c r="D5019" s="56" t="s">
        <v>203</v>
      </c>
      <c r="E5019" s="2" t="s">
        <v>6790</v>
      </c>
      <c r="F5019" s="56" t="s">
        <v>201</v>
      </c>
      <c r="G5019" s="56">
        <v>3</v>
      </c>
      <c r="H5019" s="56">
        <v>4</v>
      </c>
    </row>
    <row r="5020" spans="1:8" x14ac:dyDescent="0.2">
      <c r="A5020" s="56">
        <v>2006</v>
      </c>
      <c r="B5020" s="56">
        <v>6550</v>
      </c>
      <c r="C5020" s="56" t="s">
        <v>1798</v>
      </c>
      <c r="D5020" s="56" t="s">
        <v>6791</v>
      </c>
      <c r="E5020" s="2" t="s">
        <v>6792</v>
      </c>
      <c r="F5020" s="56" t="s">
        <v>217</v>
      </c>
      <c r="G5020" s="56">
        <v>3</v>
      </c>
      <c r="H5020" s="56">
        <v>5</v>
      </c>
    </row>
    <row r="5021" spans="1:8" x14ac:dyDescent="0.2">
      <c r="A5021" s="56">
        <v>2006</v>
      </c>
      <c r="B5021" s="56">
        <v>6370</v>
      </c>
      <c r="C5021" s="56" t="s">
        <v>121</v>
      </c>
      <c r="D5021" s="56" t="s">
        <v>6793</v>
      </c>
      <c r="E5021" s="2" t="s">
        <v>6794</v>
      </c>
      <c r="F5021" s="56" t="s">
        <v>212</v>
      </c>
      <c r="G5021" s="56">
        <v>3</v>
      </c>
      <c r="H5021" s="56">
        <v>6</v>
      </c>
    </row>
    <row r="5022" spans="1:8" x14ac:dyDescent="0.2">
      <c r="A5022" s="56">
        <v>2006</v>
      </c>
      <c r="B5022" s="56">
        <v>6130</v>
      </c>
      <c r="C5022" s="56" t="s">
        <v>138</v>
      </c>
      <c r="D5022" s="56" t="s">
        <v>308</v>
      </c>
      <c r="E5022" s="2" t="s">
        <v>297</v>
      </c>
      <c r="F5022" s="56" t="s">
        <v>198</v>
      </c>
      <c r="G5022" s="56">
        <v>3</v>
      </c>
      <c r="H5022" s="56">
        <v>7</v>
      </c>
    </row>
    <row r="5023" spans="1:8" x14ac:dyDescent="0.2">
      <c r="A5023" s="56">
        <v>2006</v>
      </c>
      <c r="B5023" s="56">
        <v>6067</v>
      </c>
      <c r="C5023" s="56" t="s">
        <v>243</v>
      </c>
      <c r="D5023" s="56" t="s">
        <v>265</v>
      </c>
      <c r="E5023" s="2" t="s">
        <v>191</v>
      </c>
      <c r="F5023" s="56" t="s">
        <v>190</v>
      </c>
      <c r="G5023" s="56">
        <v>3</v>
      </c>
      <c r="H5023" s="56">
        <v>8</v>
      </c>
    </row>
    <row r="5024" spans="1:8" x14ac:dyDescent="0.2">
      <c r="A5024" s="56">
        <v>2006</v>
      </c>
      <c r="B5024" s="56">
        <v>6181</v>
      </c>
      <c r="C5024" s="56" t="s">
        <v>386</v>
      </c>
      <c r="D5024" s="56" t="s">
        <v>391</v>
      </c>
      <c r="E5024" s="2" t="s">
        <v>6795</v>
      </c>
      <c r="F5024" s="56" t="s">
        <v>199</v>
      </c>
      <c r="G5024" s="56">
        <v>3</v>
      </c>
      <c r="H5024" s="56">
        <v>9</v>
      </c>
    </row>
    <row r="5025" spans="1:8" x14ac:dyDescent="0.2">
      <c r="A5025" s="56">
        <v>2006</v>
      </c>
      <c r="B5025" s="56">
        <v>6243</v>
      </c>
      <c r="C5025" s="56" t="s">
        <v>397</v>
      </c>
      <c r="D5025" s="56" t="s">
        <v>6796</v>
      </c>
      <c r="E5025" s="2" t="s">
        <v>3673</v>
      </c>
      <c r="F5025" s="56" t="s">
        <v>206</v>
      </c>
      <c r="G5025" s="56">
        <v>3</v>
      </c>
      <c r="H5025" s="56">
        <v>10</v>
      </c>
    </row>
    <row r="5026" spans="1:8" x14ac:dyDescent="0.2">
      <c r="A5026" s="56">
        <v>2006</v>
      </c>
      <c r="B5026" s="56">
        <v>6179</v>
      </c>
      <c r="C5026" s="56" t="s">
        <v>400</v>
      </c>
      <c r="D5026" s="56" t="s">
        <v>335</v>
      </c>
      <c r="E5026" s="2" t="s">
        <v>4033</v>
      </c>
      <c r="F5026" s="56" t="s">
        <v>196</v>
      </c>
      <c r="G5026" s="56">
        <v>3</v>
      </c>
      <c r="H5026" s="56">
        <v>11</v>
      </c>
    </row>
    <row r="5027" spans="1:8" x14ac:dyDescent="0.2">
      <c r="A5027" s="56">
        <v>2006</v>
      </c>
      <c r="B5027" s="56">
        <v>6552</v>
      </c>
      <c r="C5027" s="56" t="s">
        <v>295</v>
      </c>
      <c r="D5027" s="56" t="s">
        <v>6797</v>
      </c>
      <c r="E5027" s="2" t="s">
        <v>316</v>
      </c>
      <c r="F5027" s="56" t="s">
        <v>217</v>
      </c>
      <c r="G5027" s="56">
        <v>3</v>
      </c>
      <c r="H5027" s="56">
        <v>12</v>
      </c>
    </row>
    <row r="5028" spans="1:8" x14ac:dyDescent="0.2">
      <c r="A5028" s="56">
        <v>2006</v>
      </c>
      <c r="B5028" s="56">
        <v>6175</v>
      </c>
      <c r="C5028" s="56" t="s">
        <v>379</v>
      </c>
      <c r="D5028" s="56" t="s">
        <v>6798</v>
      </c>
      <c r="E5028" s="2" t="s">
        <v>6799</v>
      </c>
      <c r="F5028" s="56" t="s">
        <v>196</v>
      </c>
      <c r="G5028" s="56">
        <v>3</v>
      </c>
      <c r="H5028" s="56">
        <v>13</v>
      </c>
    </row>
    <row r="5029" spans="1:8" x14ac:dyDescent="0.2">
      <c r="A5029" s="56">
        <v>2006</v>
      </c>
      <c r="B5029" s="56">
        <v>6516</v>
      </c>
      <c r="C5029" s="56" t="s">
        <v>1798</v>
      </c>
      <c r="D5029" s="56" t="s">
        <v>531</v>
      </c>
      <c r="E5029" s="2" t="s">
        <v>4432</v>
      </c>
      <c r="F5029" s="56" t="s">
        <v>221</v>
      </c>
      <c r="G5029" s="56">
        <v>3</v>
      </c>
      <c r="H5029" s="56">
        <v>14</v>
      </c>
    </row>
    <row r="5030" spans="1:8" x14ac:dyDescent="0.2">
      <c r="A5030" s="56">
        <v>2006</v>
      </c>
      <c r="B5030" s="56">
        <v>6178</v>
      </c>
      <c r="C5030" s="56" t="s">
        <v>1348</v>
      </c>
      <c r="D5030" s="56" t="s">
        <v>6800</v>
      </c>
      <c r="E5030" s="2" t="s">
        <v>6801</v>
      </c>
      <c r="F5030" s="56" t="s">
        <v>196</v>
      </c>
      <c r="G5030" s="56">
        <v>3</v>
      </c>
      <c r="H5030" s="56">
        <v>15</v>
      </c>
    </row>
    <row r="5031" spans="1:8" x14ac:dyDescent="0.2">
      <c r="A5031" s="56">
        <v>2006</v>
      </c>
      <c r="B5031" s="56">
        <v>6068</v>
      </c>
      <c r="C5031" s="56" t="s">
        <v>1798</v>
      </c>
      <c r="D5031" s="56" t="s">
        <v>6802</v>
      </c>
      <c r="E5031" s="2" t="s">
        <v>237</v>
      </c>
      <c r="F5031" s="56" t="s">
        <v>190</v>
      </c>
      <c r="G5031" s="56">
        <v>3</v>
      </c>
      <c r="H5031" s="56">
        <v>16</v>
      </c>
    </row>
    <row r="5032" spans="1:8" x14ac:dyDescent="0.2">
      <c r="A5032" s="56">
        <v>2006</v>
      </c>
      <c r="B5032" s="56">
        <v>6372</v>
      </c>
      <c r="C5032" s="56" t="s">
        <v>397</v>
      </c>
      <c r="D5032" s="56" t="s">
        <v>4261</v>
      </c>
      <c r="E5032" s="2" t="s">
        <v>197</v>
      </c>
      <c r="F5032" s="56" t="s">
        <v>212</v>
      </c>
      <c r="G5032" s="56">
        <v>3</v>
      </c>
      <c r="H5032" s="56">
        <v>17</v>
      </c>
    </row>
    <row r="5033" spans="1:8" x14ac:dyDescent="0.2">
      <c r="A5033" s="56">
        <v>2006</v>
      </c>
      <c r="B5033" s="56">
        <v>6513</v>
      </c>
      <c r="C5033" s="56" t="s">
        <v>1349</v>
      </c>
      <c r="D5033" s="56" t="s">
        <v>361</v>
      </c>
      <c r="E5033" s="2" t="s">
        <v>6803</v>
      </c>
      <c r="F5033" s="56" t="s">
        <v>221</v>
      </c>
      <c r="G5033" s="56">
        <v>3</v>
      </c>
      <c r="H5033" s="56">
        <v>18</v>
      </c>
    </row>
    <row r="5034" spans="1:8" x14ac:dyDescent="0.2">
      <c r="A5034" s="56">
        <v>2006</v>
      </c>
      <c r="B5034" s="56">
        <v>6551</v>
      </c>
      <c r="C5034" s="56" t="s">
        <v>1347</v>
      </c>
      <c r="D5034" s="56" t="s">
        <v>305</v>
      </c>
      <c r="E5034" s="2" t="s">
        <v>6358</v>
      </c>
      <c r="F5034" s="56" t="s">
        <v>217</v>
      </c>
      <c r="G5034" s="56">
        <v>3</v>
      </c>
      <c r="H5034" s="56">
        <v>19</v>
      </c>
    </row>
    <row r="5035" spans="1:8" x14ac:dyDescent="0.2">
      <c r="A5035" s="56">
        <v>2006</v>
      </c>
      <c r="B5035" s="56">
        <v>6244</v>
      </c>
      <c r="C5035" s="56" t="s">
        <v>243</v>
      </c>
      <c r="D5035" s="56" t="s">
        <v>5475</v>
      </c>
      <c r="E5035" s="2" t="s">
        <v>4165</v>
      </c>
      <c r="F5035" s="56" t="s">
        <v>206</v>
      </c>
      <c r="G5035" s="56">
        <v>3</v>
      </c>
      <c r="H5035" s="56">
        <v>20</v>
      </c>
    </row>
    <row r="5036" spans="1:8" x14ac:dyDescent="0.2">
      <c r="A5036" s="56">
        <v>2006</v>
      </c>
      <c r="B5036" s="56">
        <v>6323</v>
      </c>
      <c r="C5036" s="56" t="s">
        <v>392</v>
      </c>
      <c r="D5036" s="56" t="s">
        <v>6804</v>
      </c>
      <c r="E5036" s="2" t="s">
        <v>220</v>
      </c>
      <c r="F5036" s="56" t="s">
        <v>211</v>
      </c>
      <c r="G5036" s="56">
        <v>3</v>
      </c>
      <c r="H5036" s="56">
        <v>21</v>
      </c>
    </row>
    <row r="5037" spans="1:8" x14ac:dyDescent="0.2">
      <c r="A5037" s="56">
        <v>2006</v>
      </c>
      <c r="B5037" s="56">
        <v>6514</v>
      </c>
      <c r="C5037" s="56" t="s">
        <v>187</v>
      </c>
      <c r="D5037" s="56" t="s">
        <v>5916</v>
      </c>
      <c r="E5037" s="2" t="s">
        <v>594</v>
      </c>
      <c r="F5037" s="56" t="s">
        <v>221</v>
      </c>
      <c r="G5037" s="56">
        <v>3</v>
      </c>
      <c r="H5037" s="56">
        <v>22</v>
      </c>
    </row>
    <row r="5038" spans="1:8" x14ac:dyDescent="0.2">
      <c r="A5038" s="56">
        <v>2006</v>
      </c>
      <c r="B5038" s="56">
        <v>6292</v>
      </c>
      <c r="C5038" s="56" t="s">
        <v>1351</v>
      </c>
      <c r="D5038" s="56" t="s">
        <v>3683</v>
      </c>
      <c r="E5038" s="2" t="s">
        <v>316</v>
      </c>
      <c r="F5038" s="56" t="s">
        <v>209</v>
      </c>
      <c r="G5038" s="56">
        <v>3</v>
      </c>
      <c r="H5038" s="56">
        <v>23</v>
      </c>
    </row>
    <row r="5039" spans="1:8" x14ac:dyDescent="0.2">
      <c r="A5039" s="56">
        <v>2006</v>
      </c>
      <c r="B5039" s="56">
        <v>6242</v>
      </c>
      <c r="C5039" s="56" t="s">
        <v>442</v>
      </c>
      <c r="D5039" s="56" t="s">
        <v>254</v>
      </c>
      <c r="E5039" s="2" t="s">
        <v>5964</v>
      </c>
      <c r="F5039" s="56" t="s">
        <v>206</v>
      </c>
      <c r="G5039" s="56">
        <v>3</v>
      </c>
      <c r="H5039" s="56">
        <v>24</v>
      </c>
    </row>
    <row r="5040" spans="1:8" x14ac:dyDescent="0.2">
      <c r="A5040" s="56">
        <v>2006</v>
      </c>
      <c r="B5040" s="56">
        <v>6322</v>
      </c>
      <c r="C5040" s="56" t="s">
        <v>1798</v>
      </c>
      <c r="D5040" s="56" t="s">
        <v>3165</v>
      </c>
      <c r="E5040" s="2" t="s">
        <v>197</v>
      </c>
      <c r="F5040" s="56" t="s">
        <v>211</v>
      </c>
      <c r="G5040" s="56">
        <v>3</v>
      </c>
      <c r="H5040" s="56">
        <v>25</v>
      </c>
    </row>
    <row r="5041" spans="1:8" x14ac:dyDescent="0.2">
      <c r="A5041" s="56">
        <v>2006</v>
      </c>
      <c r="B5041" s="56">
        <v>6377</v>
      </c>
      <c r="C5041" s="56" t="s">
        <v>1351</v>
      </c>
      <c r="D5041" s="56" t="s">
        <v>4668</v>
      </c>
      <c r="E5041" s="2" t="s">
        <v>6805</v>
      </c>
      <c r="F5041" s="56" t="s">
        <v>212</v>
      </c>
      <c r="G5041" s="56">
        <v>3</v>
      </c>
      <c r="H5041" s="56">
        <v>26</v>
      </c>
    </row>
    <row r="5042" spans="1:8" x14ac:dyDescent="0.2">
      <c r="A5042" s="56">
        <v>2006</v>
      </c>
      <c r="B5042" s="56">
        <v>6371</v>
      </c>
      <c r="C5042" s="56" t="s">
        <v>1349</v>
      </c>
      <c r="D5042" s="56" t="s">
        <v>6806</v>
      </c>
      <c r="E5042" s="2" t="s">
        <v>4368</v>
      </c>
      <c r="F5042" s="56" t="s">
        <v>212</v>
      </c>
      <c r="G5042" s="56">
        <v>3</v>
      </c>
      <c r="H5042" s="56">
        <v>27</v>
      </c>
    </row>
    <row r="5043" spans="1:8" x14ac:dyDescent="0.2">
      <c r="A5043" s="56">
        <v>2006</v>
      </c>
      <c r="B5043" s="56">
        <v>6015</v>
      </c>
      <c r="C5043" s="56" t="s">
        <v>121</v>
      </c>
      <c r="D5043" s="56" t="s">
        <v>332</v>
      </c>
      <c r="E5043" s="2" t="s">
        <v>6807</v>
      </c>
      <c r="F5043" s="56" t="s">
        <v>188</v>
      </c>
      <c r="G5043" s="56">
        <v>3</v>
      </c>
      <c r="H5043" s="56">
        <v>28</v>
      </c>
    </row>
    <row r="5044" spans="1:8" x14ac:dyDescent="0.2">
      <c r="A5044" s="56">
        <v>2006</v>
      </c>
      <c r="B5044" s="56">
        <v>6245</v>
      </c>
      <c r="C5044" s="56" t="s">
        <v>187</v>
      </c>
      <c r="D5044" s="56" t="s">
        <v>724</v>
      </c>
      <c r="E5044" s="2" t="s">
        <v>1615</v>
      </c>
      <c r="F5044" s="56" t="s">
        <v>206</v>
      </c>
      <c r="G5044" s="56">
        <v>3</v>
      </c>
      <c r="H5044" s="56">
        <v>29</v>
      </c>
    </row>
    <row r="5045" spans="1:8" x14ac:dyDescent="0.2">
      <c r="A5045" s="56">
        <v>2006</v>
      </c>
      <c r="B5045" s="56">
        <v>6293</v>
      </c>
      <c r="C5045" s="56" t="s">
        <v>1349</v>
      </c>
      <c r="D5045" s="56" t="s">
        <v>215</v>
      </c>
      <c r="E5045" s="2" t="s">
        <v>4628</v>
      </c>
      <c r="F5045" s="56" t="s">
        <v>209</v>
      </c>
      <c r="G5045" s="56">
        <v>3</v>
      </c>
      <c r="H5045" s="56">
        <v>30</v>
      </c>
    </row>
    <row r="5046" spans="1:8" x14ac:dyDescent="0.2">
      <c r="A5046" s="56">
        <v>2006</v>
      </c>
      <c r="B5046" s="56">
        <v>6013</v>
      </c>
      <c r="C5046" s="56" t="s">
        <v>1343</v>
      </c>
      <c r="D5046" s="56" t="s">
        <v>305</v>
      </c>
      <c r="E5046" s="2" t="s">
        <v>6808</v>
      </c>
      <c r="F5046" s="56" t="s">
        <v>188</v>
      </c>
      <c r="G5046" s="56">
        <v>4</v>
      </c>
      <c r="H5046" s="56">
        <v>1</v>
      </c>
    </row>
    <row r="5047" spans="1:8" x14ac:dyDescent="0.2">
      <c r="A5047" s="56">
        <v>2006</v>
      </c>
      <c r="B5047" s="56">
        <v>6014</v>
      </c>
      <c r="C5047" s="56" t="s">
        <v>422</v>
      </c>
      <c r="D5047" s="56" t="s">
        <v>476</v>
      </c>
      <c r="E5047" s="2" t="s">
        <v>6809</v>
      </c>
      <c r="F5047" s="56" t="s">
        <v>188</v>
      </c>
      <c r="G5047" s="56">
        <v>4</v>
      </c>
      <c r="H5047" s="56">
        <v>2</v>
      </c>
    </row>
    <row r="5048" spans="1:8" x14ac:dyDescent="0.2">
      <c r="A5048" s="56">
        <v>2006</v>
      </c>
      <c r="B5048" s="56">
        <v>6297</v>
      </c>
      <c r="C5048" s="56" t="s">
        <v>243</v>
      </c>
      <c r="D5048" s="56" t="s">
        <v>255</v>
      </c>
      <c r="E5048" s="2" t="s">
        <v>6057</v>
      </c>
      <c r="F5048" s="56" t="s">
        <v>209</v>
      </c>
      <c r="G5048" s="56">
        <v>4</v>
      </c>
      <c r="H5048" s="56">
        <v>3</v>
      </c>
    </row>
    <row r="5049" spans="1:8" x14ac:dyDescent="0.2">
      <c r="A5049" s="56">
        <v>2006</v>
      </c>
      <c r="B5049" s="56">
        <v>6230</v>
      </c>
      <c r="C5049" s="56" t="s">
        <v>749</v>
      </c>
      <c r="D5049" s="56" t="s">
        <v>5668</v>
      </c>
      <c r="E5049" s="2" t="s">
        <v>257</v>
      </c>
      <c r="F5049" s="56" t="s">
        <v>196</v>
      </c>
      <c r="G5049" s="56">
        <v>4</v>
      </c>
      <c r="H5049" s="56">
        <v>4</v>
      </c>
    </row>
    <row r="5050" spans="1:8" x14ac:dyDescent="0.2">
      <c r="A5050" s="56">
        <v>2006</v>
      </c>
      <c r="B5050" s="56">
        <v>6326</v>
      </c>
      <c r="C5050" s="56" t="s">
        <v>1798</v>
      </c>
      <c r="D5050" s="56" t="s">
        <v>424</v>
      </c>
      <c r="E5050" s="2" t="s">
        <v>232</v>
      </c>
      <c r="F5050" s="56" t="s">
        <v>211</v>
      </c>
      <c r="G5050" s="56">
        <v>4</v>
      </c>
      <c r="H5050" s="56">
        <v>5</v>
      </c>
    </row>
    <row r="5051" spans="1:8" x14ac:dyDescent="0.2">
      <c r="A5051" s="56">
        <v>2006</v>
      </c>
      <c r="B5051" s="56">
        <v>6132</v>
      </c>
      <c r="C5051" s="56" t="s">
        <v>121</v>
      </c>
      <c r="D5051" s="56" t="s">
        <v>3427</v>
      </c>
      <c r="E5051" s="2" t="s">
        <v>323</v>
      </c>
      <c r="F5051" s="56" t="s">
        <v>198</v>
      </c>
      <c r="G5051" s="56">
        <v>4</v>
      </c>
      <c r="H5051" s="56">
        <v>6</v>
      </c>
    </row>
    <row r="5052" spans="1:8" x14ac:dyDescent="0.2">
      <c r="A5052" s="56">
        <v>2006</v>
      </c>
      <c r="B5052" s="56">
        <v>6176</v>
      </c>
      <c r="C5052" s="56" t="s">
        <v>1351</v>
      </c>
      <c r="D5052" s="56" t="s">
        <v>311</v>
      </c>
      <c r="E5052" s="2" t="s">
        <v>104</v>
      </c>
      <c r="F5052" s="56" t="s">
        <v>196</v>
      </c>
      <c r="G5052" s="56">
        <v>4</v>
      </c>
      <c r="H5052" s="56">
        <v>7</v>
      </c>
    </row>
    <row r="5053" spans="1:8" x14ac:dyDescent="0.2">
      <c r="A5053" s="56">
        <v>2006</v>
      </c>
      <c r="B5053" s="56">
        <v>6094</v>
      </c>
      <c r="C5053" s="56" t="s">
        <v>392</v>
      </c>
      <c r="D5053" s="56" t="s">
        <v>233</v>
      </c>
      <c r="E5053" s="2" t="s">
        <v>6810</v>
      </c>
      <c r="F5053" s="56" t="s">
        <v>193</v>
      </c>
      <c r="G5053" s="56">
        <v>4</v>
      </c>
      <c r="H5053" s="56">
        <v>8</v>
      </c>
    </row>
    <row r="5054" spans="1:8" x14ac:dyDescent="0.2">
      <c r="A5054" s="56">
        <v>2006</v>
      </c>
      <c r="B5054" s="56">
        <v>6378</v>
      </c>
      <c r="C5054" s="56" t="s">
        <v>422</v>
      </c>
      <c r="D5054" s="56" t="s">
        <v>331</v>
      </c>
      <c r="E5054" s="2" t="s">
        <v>6811</v>
      </c>
      <c r="F5054" s="56" t="s">
        <v>212</v>
      </c>
      <c r="G5054" s="56">
        <v>4</v>
      </c>
      <c r="H5054" s="56">
        <v>9</v>
      </c>
    </row>
    <row r="5055" spans="1:8" x14ac:dyDescent="0.2">
      <c r="A5055" s="56">
        <v>2006</v>
      </c>
      <c r="B5055" s="56">
        <v>6294</v>
      </c>
      <c r="C5055" s="56" t="s">
        <v>397</v>
      </c>
      <c r="D5055" s="56" t="s">
        <v>291</v>
      </c>
      <c r="E5055" s="2" t="s">
        <v>6812</v>
      </c>
      <c r="F5055" s="56" t="s">
        <v>209</v>
      </c>
      <c r="G5055" s="56">
        <v>4</v>
      </c>
      <c r="H5055" s="56">
        <v>10</v>
      </c>
    </row>
    <row r="5056" spans="1:8" x14ac:dyDescent="0.2">
      <c r="A5056" s="56">
        <v>2006</v>
      </c>
      <c r="B5056" s="56">
        <v>6324</v>
      </c>
      <c r="C5056" s="56" t="s">
        <v>442</v>
      </c>
      <c r="D5056" s="56" t="s">
        <v>5307</v>
      </c>
      <c r="E5056" s="2" t="s">
        <v>5964</v>
      </c>
      <c r="F5056" s="56" t="s">
        <v>211</v>
      </c>
      <c r="G5056" s="56">
        <v>4</v>
      </c>
      <c r="H5056" s="56">
        <v>11</v>
      </c>
    </row>
    <row r="5057" spans="1:8" x14ac:dyDescent="0.2">
      <c r="A5057" s="56">
        <v>2006</v>
      </c>
      <c r="B5057" s="56">
        <v>6069</v>
      </c>
      <c r="C5057" s="56" t="s">
        <v>379</v>
      </c>
      <c r="D5057" s="56" t="s">
        <v>385</v>
      </c>
      <c r="E5057" s="2" t="s">
        <v>6813</v>
      </c>
      <c r="F5057" s="56" t="s">
        <v>190</v>
      </c>
      <c r="G5057" s="56">
        <v>4</v>
      </c>
      <c r="H5057" s="56">
        <v>12</v>
      </c>
    </row>
    <row r="5058" spans="1:8" x14ac:dyDescent="0.2">
      <c r="A5058" s="56">
        <v>2006</v>
      </c>
      <c r="B5058" s="56">
        <v>6265</v>
      </c>
      <c r="C5058" s="56" t="s">
        <v>442</v>
      </c>
      <c r="D5058" s="56" t="s">
        <v>299</v>
      </c>
      <c r="E5058" s="2" t="s">
        <v>6814</v>
      </c>
      <c r="F5058" s="56" t="s">
        <v>201</v>
      </c>
      <c r="G5058" s="56">
        <v>4</v>
      </c>
      <c r="H5058" s="56">
        <v>13</v>
      </c>
    </row>
    <row r="5059" spans="1:8" x14ac:dyDescent="0.2">
      <c r="A5059" s="56">
        <v>2006</v>
      </c>
      <c r="B5059" s="56">
        <v>6020</v>
      </c>
      <c r="C5059" s="56" t="s">
        <v>392</v>
      </c>
      <c r="D5059" s="56" t="s">
        <v>225</v>
      </c>
      <c r="E5059" s="2" t="s">
        <v>6815</v>
      </c>
      <c r="F5059" s="56" t="s">
        <v>188</v>
      </c>
      <c r="G5059" s="56">
        <v>4</v>
      </c>
      <c r="H5059" s="56">
        <v>14</v>
      </c>
    </row>
    <row r="5060" spans="1:8" x14ac:dyDescent="0.2">
      <c r="A5060" s="56">
        <v>2006</v>
      </c>
      <c r="B5060" s="56">
        <v>6325</v>
      </c>
      <c r="C5060" s="56" t="s">
        <v>397</v>
      </c>
      <c r="D5060" s="56" t="s">
        <v>6816</v>
      </c>
      <c r="E5060" s="2" t="s">
        <v>256</v>
      </c>
      <c r="F5060" s="56" t="s">
        <v>211</v>
      </c>
      <c r="G5060" s="56">
        <v>4</v>
      </c>
      <c r="H5060" s="56">
        <v>15</v>
      </c>
    </row>
    <row r="5061" spans="1:8" x14ac:dyDescent="0.2">
      <c r="A5061" s="56">
        <v>2006</v>
      </c>
      <c r="B5061" s="56">
        <v>6553</v>
      </c>
      <c r="C5061" s="56" t="s">
        <v>243</v>
      </c>
      <c r="D5061" s="56" t="s">
        <v>262</v>
      </c>
      <c r="E5061" s="2" t="s">
        <v>261</v>
      </c>
      <c r="F5061" s="56" t="s">
        <v>217</v>
      </c>
      <c r="G5061" s="56">
        <v>4</v>
      </c>
      <c r="H5061" s="56">
        <v>16</v>
      </c>
    </row>
    <row r="5062" spans="1:8" x14ac:dyDescent="0.2">
      <c r="A5062" s="56">
        <v>2006</v>
      </c>
      <c r="B5062" s="56">
        <v>6134</v>
      </c>
      <c r="C5062" s="56" t="s">
        <v>256</v>
      </c>
      <c r="D5062" s="56" t="s">
        <v>213</v>
      </c>
      <c r="E5062" s="2" t="s">
        <v>6817</v>
      </c>
      <c r="F5062" s="56" t="s">
        <v>198</v>
      </c>
      <c r="G5062" s="56">
        <v>4</v>
      </c>
      <c r="H5062" s="56">
        <v>17</v>
      </c>
    </row>
    <row r="5063" spans="1:8" x14ac:dyDescent="0.2">
      <c r="A5063" s="56">
        <v>2006</v>
      </c>
      <c r="B5063" s="56">
        <v>6133</v>
      </c>
      <c r="C5063" s="56" t="s">
        <v>386</v>
      </c>
      <c r="D5063" s="56" t="s">
        <v>308</v>
      </c>
      <c r="E5063" s="2" t="s">
        <v>6818</v>
      </c>
      <c r="F5063" s="56" t="s">
        <v>198</v>
      </c>
      <c r="G5063" s="56">
        <v>4</v>
      </c>
      <c r="H5063" s="56">
        <v>18</v>
      </c>
    </row>
    <row r="5064" spans="1:8" x14ac:dyDescent="0.2">
      <c r="A5064" s="56">
        <v>2006</v>
      </c>
      <c r="B5064" s="56">
        <v>6375</v>
      </c>
      <c r="C5064" s="56" t="s">
        <v>1343</v>
      </c>
      <c r="D5064" s="56" t="s">
        <v>418</v>
      </c>
      <c r="E5064" s="2" t="s">
        <v>378</v>
      </c>
      <c r="F5064" s="56" t="s">
        <v>212</v>
      </c>
      <c r="G5064" s="56">
        <v>4</v>
      </c>
      <c r="H5064" s="56">
        <v>19</v>
      </c>
    </row>
    <row r="5065" spans="1:8" x14ac:dyDescent="0.2">
      <c r="A5065" s="56">
        <v>2006</v>
      </c>
      <c r="B5065" s="56">
        <v>6554</v>
      </c>
      <c r="C5065" s="56" t="s">
        <v>138</v>
      </c>
      <c r="D5065" s="56" t="s">
        <v>495</v>
      </c>
      <c r="E5065" s="2" t="s">
        <v>411</v>
      </c>
      <c r="F5065" s="56" t="s">
        <v>217</v>
      </c>
      <c r="G5065" s="56">
        <v>4</v>
      </c>
      <c r="H5065" s="56">
        <v>20</v>
      </c>
    </row>
    <row r="5066" spans="1:8" x14ac:dyDescent="0.2">
      <c r="A5066" s="56">
        <v>2006</v>
      </c>
      <c r="B5066" s="56">
        <v>6295</v>
      </c>
      <c r="C5066" s="56" t="s">
        <v>404</v>
      </c>
      <c r="D5066" s="56" t="s">
        <v>3250</v>
      </c>
      <c r="E5066" s="2" t="s">
        <v>434</v>
      </c>
      <c r="F5066" s="56" t="s">
        <v>209</v>
      </c>
      <c r="G5066" s="56">
        <v>4</v>
      </c>
      <c r="H5066" s="56">
        <v>21</v>
      </c>
    </row>
    <row r="5067" spans="1:8" x14ac:dyDescent="0.2">
      <c r="A5067" s="56">
        <v>2006</v>
      </c>
      <c r="B5067" s="56">
        <v>6517</v>
      </c>
      <c r="C5067" s="56" t="s">
        <v>1351</v>
      </c>
      <c r="D5067" s="56" t="s">
        <v>208</v>
      </c>
      <c r="E5067" s="2" t="s">
        <v>1485</v>
      </c>
      <c r="F5067" s="56" t="s">
        <v>221</v>
      </c>
      <c r="G5067" s="56">
        <v>4</v>
      </c>
      <c r="H5067" s="56">
        <v>22</v>
      </c>
    </row>
    <row r="5068" spans="1:8" x14ac:dyDescent="0.2">
      <c r="A5068" s="56">
        <v>2006</v>
      </c>
      <c r="B5068" s="56">
        <v>6180</v>
      </c>
      <c r="C5068" s="56" t="s">
        <v>514</v>
      </c>
      <c r="D5068" s="56" t="s">
        <v>6819</v>
      </c>
      <c r="E5068" s="2" t="s">
        <v>179</v>
      </c>
      <c r="F5068" s="56" t="s">
        <v>196</v>
      </c>
      <c r="G5068" s="56">
        <v>4</v>
      </c>
      <c r="H5068" s="56">
        <v>23</v>
      </c>
    </row>
    <row r="5069" spans="1:8" x14ac:dyDescent="0.2">
      <c r="A5069" s="56">
        <v>2006</v>
      </c>
      <c r="B5069" s="56">
        <v>6229</v>
      </c>
      <c r="C5069" s="56" t="s">
        <v>397</v>
      </c>
      <c r="D5069" s="56" t="s">
        <v>6820</v>
      </c>
      <c r="E5069" s="2" t="s">
        <v>334</v>
      </c>
      <c r="F5069" s="56" t="s">
        <v>196</v>
      </c>
      <c r="G5069" s="56">
        <v>4</v>
      </c>
      <c r="H5069" s="56">
        <v>24</v>
      </c>
    </row>
    <row r="5070" spans="1:8" x14ac:dyDescent="0.2">
      <c r="A5070" s="56">
        <v>2006</v>
      </c>
      <c r="B5070" s="56">
        <v>6227</v>
      </c>
      <c r="C5070" s="56" t="s">
        <v>442</v>
      </c>
      <c r="D5070" s="56" t="s">
        <v>288</v>
      </c>
      <c r="E5070" s="2" t="s">
        <v>1997</v>
      </c>
      <c r="F5070" s="56" t="s">
        <v>196</v>
      </c>
      <c r="G5070" s="56">
        <v>4</v>
      </c>
      <c r="H5070" s="56">
        <v>25</v>
      </c>
    </row>
    <row r="5071" spans="1:8" x14ac:dyDescent="0.2">
      <c r="A5071" s="56">
        <v>2006</v>
      </c>
      <c r="B5071" s="56">
        <v>6225</v>
      </c>
      <c r="C5071" s="56" t="s">
        <v>379</v>
      </c>
      <c r="D5071" s="56" t="s">
        <v>6425</v>
      </c>
      <c r="E5071" s="2" t="s">
        <v>6821</v>
      </c>
      <c r="F5071" s="56" t="s">
        <v>196</v>
      </c>
      <c r="G5071" s="56">
        <v>4</v>
      </c>
      <c r="H5071" s="56">
        <v>26</v>
      </c>
    </row>
    <row r="5072" spans="1:8" x14ac:dyDescent="0.2">
      <c r="A5072" s="56">
        <v>2006</v>
      </c>
      <c r="B5072" s="56">
        <v>6224</v>
      </c>
      <c r="C5072" s="56" t="s">
        <v>386</v>
      </c>
      <c r="D5072" s="56" t="s">
        <v>4657</v>
      </c>
      <c r="E5072" s="2" t="s">
        <v>6822</v>
      </c>
      <c r="F5072" s="56" t="s">
        <v>196</v>
      </c>
      <c r="G5072" s="56">
        <v>4</v>
      </c>
      <c r="H5072" s="56">
        <v>27</v>
      </c>
    </row>
    <row r="5073" spans="1:8" x14ac:dyDescent="0.2">
      <c r="A5073" s="56">
        <v>2006</v>
      </c>
      <c r="B5073" s="56">
        <v>6226</v>
      </c>
      <c r="C5073" s="56" t="s">
        <v>397</v>
      </c>
      <c r="D5073" s="56" t="s">
        <v>426</v>
      </c>
      <c r="E5073" s="2" t="s">
        <v>3744</v>
      </c>
      <c r="F5073" s="56" t="s">
        <v>196</v>
      </c>
      <c r="G5073" s="56">
        <v>4</v>
      </c>
      <c r="H5073" s="56">
        <v>28</v>
      </c>
    </row>
    <row r="5074" spans="1:8" x14ac:dyDescent="0.2">
      <c r="A5074" s="56">
        <v>2006</v>
      </c>
      <c r="B5074" s="56">
        <v>6555</v>
      </c>
      <c r="C5074" s="56" t="s">
        <v>540</v>
      </c>
      <c r="D5074" s="56" t="s">
        <v>551</v>
      </c>
      <c r="E5074" s="2" t="s">
        <v>3385</v>
      </c>
      <c r="F5074" s="56" t="s">
        <v>217</v>
      </c>
      <c r="G5074" s="56">
        <v>4</v>
      </c>
      <c r="H5074" s="56">
        <v>29</v>
      </c>
    </row>
    <row r="5075" spans="1:8" x14ac:dyDescent="0.2">
      <c r="A5075" s="56">
        <v>2006</v>
      </c>
      <c r="B5075" s="56">
        <v>6524</v>
      </c>
      <c r="C5075" s="56" t="s">
        <v>392</v>
      </c>
      <c r="D5075" s="56" t="s">
        <v>265</v>
      </c>
      <c r="E5075" s="2" t="s">
        <v>491</v>
      </c>
      <c r="F5075" s="56" t="s">
        <v>221</v>
      </c>
      <c r="G5075" s="56">
        <v>4</v>
      </c>
      <c r="H5075" s="56">
        <v>30</v>
      </c>
    </row>
    <row r="5076" spans="1:8" x14ac:dyDescent="0.2">
      <c r="A5076" s="56">
        <v>2006</v>
      </c>
      <c r="B5076" s="56">
        <v>6073</v>
      </c>
      <c r="C5076" s="56" t="s">
        <v>386</v>
      </c>
      <c r="D5076" s="56" t="s">
        <v>425</v>
      </c>
      <c r="E5076" s="2" t="s">
        <v>323</v>
      </c>
      <c r="F5076" s="56" t="s">
        <v>190</v>
      </c>
      <c r="G5076" s="56">
        <v>5</v>
      </c>
      <c r="H5076" s="56">
        <v>1</v>
      </c>
    </row>
    <row r="5077" spans="1:8" x14ac:dyDescent="0.2">
      <c r="A5077" s="56">
        <v>2006</v>
      </c>
      <c r="B5077" s="56">
        <v>6373</v>
      </c>
      <c r="C5077" s="56" t="s">
        <v>1343</v>
      </c>
      <c r="D5077" s="56" t="s">
        <v>6823</v>
      </c>
      <c r="E5077" s="2" t="s">
        <v>252</v>
      </c>
      <c r="F5077" s="56" t="s">
        <v>212</v>
      </c>
      <c r="G5077" s="56">
        <v>5</v>
      </c>
      <c r="H5077" s="56">
        <v>2</v>
      </c>
    </row>
    <row r="5078" spans="1:8" x14ac:dyDescent="0.2">
      <c r="A5078" s="56">
        <v>2006</v>
      </c>
      <c r="B5078" s="56">
        <v>6016</v>
      </c>
      <c r="C5078" s="56" t="s">
        <v>138</v>
      </c>
      <c r="D5078" s="56" t="s">
        <v>452</v>
      </c>
      <c r="E5078" s="2" t="s">
        <v>341</v>
      </c>
      <c r="F5078" s="56" t="s">
        <v>188</v>
      </c>
      <c r="G5078" s="56">
        <v>5</v>
      </c>
      <c r="H5078" s="56">
        <v>3</v>
      </c>
    </row>
    <row r="5079" spans="1:8" x14ac:dyDescent="0.2">
      <c r="A5079" s="56">
        <v>2006</v>
      </c>
      <c r="B5079" s="56">
        <v>6182</v>
      </c>
      <c r="C5079" s="56" t="s">
        <v>404</v>
      </c>
      <c r="D5079" s="56" t="s">
        <v>274</v>
      </c>
      <c r="E5079" s="2" t="s">
        <v>6824</v>
      </c>
      <c r="F5079" s="56" t="s">
        <v>199</v>
      </c>
      <c r="G5079" s="56">
        <v>5</v>
      </c>
      <c r="H5079" s="56">
        <v>4</v>
      </c>
    </row>
    <row r="5080" spans="1:8" x14ac:dyDescent="0.2">
      <c r="A5080" s="56">
        <v>2006</v>
      </c>
      <c r="B5080" s="56">
        <v>6264</v>
      </c>
      <c r="C5080" s="56" t="s">
        <v>1351</v>
      </c>
      <c r="D5080" s="56" t="s">
        <v>3800</v>
      </c>
      <c r="E5080" s="2" t="s">
        <v>2685</v>
      </c>
      <c r="F5080" s="56" t="s">
        <v>201</v>
      </c>
      <c r="G5080" s="56">
        <v>5</v>
      </c>
      <c r="H5080" s="56">
        <v>5</v>
      </c>
    </row>
    <row r="5081" spans="1:8" x14ac:dyDescent="0.2">
      <c r="A5081" s="56">
        <v>2006</v>
      </c>
      <c r="B5081" s="56">
        <v>6021</v>
      </c>
      <c r="C5081" s="56" t="s">
        <v>514</v>
      </c>
      <c r="D5081" s="56" t="s">
        <v>270</v>
      </c>
      <c r="E5081" s="2" t="s">
        <v>4389</v>
      </c>
      <c r="F5081" s="56" t="s">
        <v>188</v>
      </c>
      <c r="G5081" s="56">
        <v>5</v>
      </c>
      <c r="H5081" s="56">
        <v>6</v>
      </c>
    </row>
    <row r="5082" spans="1:8" x14ac:dyDescent="0.2">
      <c r="A5082" s="56">
        <v>2006</v>
      </c>
      <c r="B5082" s="56">
        <v>6556</v>
      </c>
      <c r="C5082" s="56" t="s">
        <v>442</v>
      </c>
      <c r="D5082" s="56" t="s">
        <v>3760</v>
      </c>
      <c r="E5082" s="2" t="s">
        <v>247</v>
      </c>
      <c r="F5082" s="56" t="s">
        <v>217</v>
      </c>
      <c r="G5082" s="56">
        <v>5</v>
      </c>
      <c r="H5082" s="56">
        <v>7</v>
      </c>
    </row>
    <row r="5083" spans="1:8" x14ac:dyDescent="0.2">
      <c r="A5083" s="56">
        <v>2006</v>
      </c>
      <c r="B5083" s="56">
        <v>6518</v>
      </c>
      <c r="C5083" s="56" t="s">
        <v>379</v>
      </c>
      <c r="D5083" s="56" t="s">
        <v>268</v>
      </c>
      <c r="E5083" s="2" t="s">
        <v>6825</v>
      </c>
      <c r="F5083" s="56" t="s">
        <v>221</v>
      </c>
      <c r="G5083" s="56">
        <v>5</v>
      </c>
      <c r="H5083" s="56">
        <v>8</v>
      </c>
    </row>
    <row r="5084" spans="1:8" x14ac:dyDescent="0.2">
      <c r="A5084" s="56">
        <v>2006</v>
      </c>
      <c r="B5084" s="56">
        <v>6250</v>
      </c>
      <c r="C5084" s="56" t="s">
        <v>386</v>
      </c>
      <c r="D5084" s="56" t="s">
        <v>202</v>
      </c>
      <c r="E5084" s="2" t="s">
        <v>366</v>
      </c>
      <c r="F5084" s="56" t="s">
        <v>206</v>
      </c>
      <c r="G5084" s="56">
        <v>5</v>
      </c>
      <c r="H5084" s="56">
        <v>9</v>
      </c>
    </row>
    <row r="5085" spans="1:8" x14ac:dyDescent="0.2">
      <c r="A5085" s="56">
        <v>2006</v>
      </c>
      <c r="B5085" s="56">
        <v>6135</v>
      </c>
      <c r="C5085" s="56" t="s">
        <v>154</v>
      </c>
      <c r="D5085" s="56" t="s">
        <v>424</v>
      </c>
      <c r="E5085" s="2" t="s">
        <v>6826</v>
      </c>
      <c r="F5085" s="56" t="s">
        <v>198</v>
      </c>
      <c r="G5085" s="56">
        <v>5</v>
      </c>
      <c r="H5085" s="56">
        <v>10</v>
      </c>
    </row>
    <row r="5086" spans="1:8" x14ac:dyDescent="0.2">
      <c r="A5086" s="56">
        <v>2006</v>
      </c>
      <c r="B5086" s="56">
        <v>6246</v>
      </c>
      <c r="C5086" s="56" t="s">
        <v>386</v>
      </c>
      <c r="D5086" s="56" t="s">
        <v>451</v>
      </c>
      <c r="E5086" s="2" t="s">
        <v>191</v>
      </c>
      <c r="F5086" s="56" t="s">
        <v>206</v>
      </c>
      <c r="G5086" s="56">
        <v>5</v>
      </c>
      <c r="H5086" s="56">
        <v>11</v>
      </c>
    </row>
    <row r="5087" spans="1:8" x14ac:dyDescent="0.2">
      <c r="A5087" s="56">
        <v>2006</v>
      </c>
      <c r="B5087" s="56">
        <v>6183</v>
      </c>
      <c r="C5087" s="56" t="s">
        <v>138</v>
      </c>
      <c r="D5087" s="56" t="s">
        <v>238</v>
      </c>
      <c r="E5087" s="2" t="s">
        <v>6827</v>
      </c>
      <c r="F5087" s="56" t="s">
        <v>199</v>
      </c>
      <c r="G5087" s="56">
        <v>5</v>
      </c>
      <c r="H5087" s="56">
        <v>12</v>
      </c>
    </row>
    <row r="5088" spans="1:8" x14ac:dyDescent="0.2">
      <c r="A5088" s="56">
        <v>2006</v>
      </c>
      <c r="B5088" s="56">
        <v>6604</v>
      </c>
      <c r="C5088" s="56" t="s">
        <v>1343</v>
      </c>
      <c r="D5088" s="56" t="s">
        <v>263</v>
      </c>
      <c r="E5088" s="2" t="s">
        <v>6828</v>
      </c>
      <c r="F5088" s="56" t="s">
        <v>224</v>
      </c>
      <c r="G5088" s="56">
        <v>5</v>
      </c>
      <c r="H5088" s="56">
        <v>13</v>
      </c>
    </row>
    <row r="5089" spans="1:8" x14ac:dyDescent="0.2">
      <c r="A5089" s="56">
        <v>2006</v>
      </c>
      <c r="B5089" s="56">
        <v>6266</v>
      </c>
      <c r="C5089" s="56" t="s">
        <v>138</v>
      </c>
      <c r="D5089" s="56" t="s">
        <v>742</v>
      </c>
      <c r="E5089" s="2" t="s">
        <v>6829</v>
      </c>
      <c r="F5089" s="56" t="s">
        <v>201</v>
      </c>
      <c r="G5089" s="56">
        <v>5</v>
      </c>
      <c r="H5089" s="56">
        <v>14</v>
      </c>
    </row>
    <row r="5090" spans="1:8" x14ac:dyDescent="0.2">
      <c r="A5090" s="56">
        <v>2006</v>
      </c>
      <c r="B5090" s="56">
        <v>6374</v>
      </c>
      <c r="C5090" s="56" t="s">
        <v>404</v>
      </c>
      <c r="D5090" s="56" t="s">
        <v>6830</v>
      </c>
      <c r="E5090" s="2" t="s">
        <v>6506</v>
      </c>
      <c r="F5090" s="56" t="s">
        <v>212</v>
      </c>
      <c r="G5090" s="56">
        <v>5</v>
      </c>
      <c r="H5090" s="56">
        <v>15</v>
      </c>
    </row>
    <row r="5091" spans="1:8" x14ac:dyDescent="0.2">
      <c r="A5091" s="56">
        <v>2006</v>
      </c>
      <c r="B5091" s="56">
        <v>6329</v>
      </c>
      <c r="C5091" s="56" t="s">
        <v>1351</v>
      </c>
      <c r="D5091" s="56" t="s">
        <v>301</v>
      </c>
      <c r="E5091" s="2" t="s">
        <v>2821</v>
      </c>
      <c r="F5091" s="56" t="s">
        <v>211</v>
      </c>
      <c r="G5091" s="56">
        <v>5</v>
      </c>
      <c r="H5091" s="56">
        <v>16</v>
      </c>
    </row>
    <row r="5092" spans="1:8" x14ac:dyDescent="0.2">
      <c r="A5092" s="56">
        <v>2006</v>
      </c>
      <c r="B5092" s="56">
        <v>6327</v>
      </c>
      <c r="C5092" s="56" t="s">
        <v>514</v>
      </c>
      <c r="D5092" s="56" t="s">
        <v>412</v>
      </c>
      <c r="E5092" s="2" t="s">
        <v>6831</v>
      </c>
      <c r="F5092" s="56" t="s">
        <v>211</v>
      </c>
      <c r="G5092" s="56">
        <v>5</v>
      </c>
      <c r="H5092" s="56">
        <v>17</v>
      </c>
    </row>
    <row r="5093" spans="1:8" x14ac:dyDescent="0.2">
      <c r="A5093" s="56">
        <v>2006</v>
      </c>
      <c r="B5093" s="56">
        <v>6223</v>
      </c>
      <c r="C5093" s="56" t="s">
        <v>442</v>
      </c>
      <c r="D5093" s="56" t="s">
        <v>6832</v>
      </c>
      <c r="E5093" s="2" t="s">
        <v>6833</v>
      </c>
      <c r="F5093" s="56" t="s">
        <v>196</v>
      </c>
      <c r="G5093" s="56">
        <v>5</v>
      </c>
      <c r="H5093" s="56">
        <v>18</v>
      </c>
    </row>
    <row r="5094" spans="1:8" x14ac:dyDescent="0.2">
      <c r="A5094" s="56">
        <v>2006</v>
      </c>
      <c r="B5094" s="56">
        <v>6232</v>
      </c>
      <c r="C5094" s="56" t="s">
        <v>379</v>
      </c>
      <c r="D5094" s="56" t="s">
        <v>6834</v>
      </c>
      <c r="E5094" s="2" t="s">
        <v>476</v>
      </c>
      <c r="F5094" s="56" t="s">
        <v>196</v>
      </c>
      <c r="G5094" s="56">
        <v>5</v>
      </c>
      <c r="H5094" s="56">
        <v>19</v>
      </c>
    </row>
    <row r="5095" spans="1:8" x14ac:dyDescent="0.2">
      <c r="A5095" s="56">
        <v>2006</v>
      </c>
      <c r="B5095" s="56">
        <v>6267</v>
      </c>
      <c r="C5095" s="56" t="s">
        <v>386</v>
      </c>
      <c r="D5095" s="56" t="s">
        <v>349</v>
      </c>
      <c r="E5095" s="2" t="s">
        <v>260</v>
      </c>
      <c r="F5095" s="56" t="s">
        <v>201</v>
      </c>
      <c r="G5095" s="56">
        <v>5</v>
      </c>
      <c r="H5095" s="56">
        <v>20</v>
      </c>
    </row>
    <row r="5096" spans="1:8" x14ac:dyDescent="0.2">
      <c r="A5096" s="56">
        <v>2006</v>
      </c>
      <c r="B5096" s="56">
        <v>6139</v>
      </c>
      <c r="C5096" s="56" t="s">
        <v>379</v>
      </c>
      <c r="D5096" s="56" t="s">
        <v>200</v>
      </c>
      <c r="E5096" s="2" t="s">
        <v>6835</v>
      </c>
      <c r="F5096" s="56" t="s">
        <v>198</v>
      </c>
      <c r="G5096" s="56">
        <v>5</v>
      </c>
      <c r="H5096" s="56">
        <v>21</v>
      </c>
    </row>
    <row r="5097" spans="1:8" x14ac:dyDescent="0.2">
      <c r="A5097" s="56">
        <v>2006</v>
      </c>
      <c r="B5097" s="56">
        <v>6519</v>
      </c>
      <c r="C5097" s="56" t="s">
        <v>379</v>
      </c>
      <c r="D5097" s="56" t="s">
        <v>318</v>
      </c>
      <c r="E5097" s="2" t="s">
        <v>234</v>
      </c>
      <c r="F5097" s="56" t="s">
        <v>221</v>
      </c>
      <c r="G5097" s="56">
        <v>5</v>
      </c>
      <c r="H5097" s="56">
        <v>22</v>
      </c>
    </row>
    <row r="5098" spans="1:8" x14ac:dyDescent="0.2">
      <c r="A5098" s="56">
        <v>2006</v>
      </c>
      <c r="B5098" s="56">
        <v>6328</v>
      </c>
      <c r="C5098" s="56" t="s">
        <v>138</v>
      </c>
      <c r="D5098" s="56" t="s">
        <v>6836</v>
      </c>
      <c r="E5098" s="2" t="s">
        <v>5327</v>
      </c>
      <c r="F5098" s="56" t="s">
        <v>211</v>
      </c>
      <c r="G5098" s="56">
        <v>5</v>
      </c>
      <c r="H5098" s="56">
        <v>23</v>
      </c>
    </row>
    <row r="5099" spans="1:8" x14ac:dyDescent="0.2">
      <c r="A5099" s="56">
        <v>2006</v>
      </c>
      <c r="B5099" s="56">
        <v>6177</v>
      </c>
      <c r="C5099" s="56" t="s">
        <v>256</v>
      </c>
      <c r="D5099" s="56" t="s">
        <v>4032</v>
      </c>
      <c r="E5099" s="2" t="s">
        <v>6837</v>
      </c>
      <c r="F5099" s="56" t="s">
        <v>196</v>
      </c>
      <c r="G5099" s="56">
        <v>5</v>
      </c>
      <c r="H5099" s="56">
        <v>24</v>
      </c>
    </row>
    <row r="5100" spans="1:8" x14ac:dyDescent="0.2">
      <c r="A5100" s="97">
        <v>2005</v>
      </c>
      <c r="B5100" s="97">
        <v>5407</v>
      </c>
      <c r="C5100" s="97" t="s">
        <v>1343</v>
      </c>
      <c r="D5100" s="97" t="s">
        <v>192</v>
      </c>
      <c r="E5100" s="96" t="s">
        <v>252</v>
      </c>
      <c r="F5100" s="97" t="s">
        <v>209</v>
      </c>
      <c r="G5100" s="97">
        <v>1</v>
      </c>
      <c r="H5100" s="97">
        <v>1</v>
      </c>
    </row>
    <row r="5101" spans="1:8" x14ac:dyDescent="0.2">
      <c r="A5101" s="56">
        <v>2005</v>
      </c>
      <c r="B5101" s="56">
        <v>5601</v>
      </c>
      <c r="C5101" s="56" t="s">
        <v>404</v>
      </c>
      <c r="D5101" s="56" t="s">
        <v>306</v>
      </c>
      <c r="E5101" s="2" t="s">
        <v>216</v>
      </c>
      <c r="F5101" s="56" t="s">
        <v>196</v>
      </c>
      <c r="G5101" s="56">
        <v>1</v>
      </c>
      <c r="H5101" s="56">
        <v>2</v>
      </c>
    </row>
    <row r="5102" spans="1:8" x14ac:dyDescent="0.2">
      <c r="A5102" s="56">
        <v>2005</v>
      </c>
      <c r="B5102" s="56">
        <v>5383</v>
      </c>
      <c r="C5102" s="56" t="s">
        <v>516</v>
      </c>
      <c r="D5102" s="56" t="s">
        <v>292</v>
      </c>
      <c r="E5102" s="2" t="s">
        <v>4625</v>
      </c>
      <c r="F5102" s="56" t="s">
        <v>221</v>
      </c>
      <c r="G5102" s="56">
        <v>1</v>
      </c>
      <c r="H5102" s="56">
        <v>3</v>
      </c>
    </row>
    <row r="5103" spans="1:8" x14ac:dyDescent="0.2">
      <c r="A5103" s="56">
        <v>2005</v>
      </c>
      <c r="B5103" s="56">
        <v>5435</v>
      </c>
      <c r="C5103" s="56" t="s">
        <v>1319</v>
      </c>
      <c r="D5103" s="56" t="s">
        <v>6838</v>
      </c>
      <c r="E5103" s="2" t="s">
        <v>1759</v>
      </c>
      <c r="F5103" s="56" t="s">
        <v>211</v>
      </c>
      <c r="G5103" s="56">
        <v>1</v>
      </c>
      <c r="H5103" s="56">
        <v>4</v>
      </c>
    </row>
    <row r="5104" spans="1:8" x14ac:dyDescent="0.2">
      <c r="A5104" s="56">
        <v>2005</v>
      </c>
      <c r="B5104" s="56">
        <v>5567</v>
      </c>
      <c r="C5104" s="56" t="s">
        <v>422</v>
      </c>
      <c r="D5104" s="56" t="s">
        <v>310</v>
      </c>
      <c r="E5104" s="2" t="s">
        <v>6839</v>
      </c>
      <c r="F5104" s="56" t="s">
        <v>206</v>
      </c>
      <c r="G5104" s="56">
        <v>1</v>
      </c>
      <c r="H5104" s="56">
        <v>5</v>
      </c>
    </row>
    <row r="5105" spans="1:8" x14ac:dyDescent="0.2">
      <c r="A5105" s="56">
        <v>2005</v>
      </c>
      <c r="B5105" s="56">
        <v>5602</v>
      </c>
      <c r="C5105" s="56" t="s">
        <v>121</v>
      </c>
      <c r="D5105" s="56" t="s">
        <v>287</v>
      </c>
      <c r="E5105" s="2" t="s">
        <v>197</v>
      </c>
      <c r="F5105" s="56" t="s">
        <v>196</v>
      </c>
      <c r="G5105" s="56">
        <v>1</v>
      </c>
      <c r="H5105" s="56">
        <v>6</v>
      </c>
    </row>
    <row r="5106" spans="1:8" x14ac:dyDescent="0.2">
      <c r="A5106" s="56">
        <v>2005</v>
      </c>
      <c r="B5106" s="56">
        <v>5481</v>
      </c>
      <c r="C5106" s="56" t="s">
        <v>121</v>
      </c>
      <c r="D5106" s="56" t="s">
        <v>2638</v>
      </c>
      <c r="E5106" s="2" t="s">
        <v>6840</v>
      </c>
      <c r="F5106" s="56" t="s">
        <v>190</v>
      </c>
      <c r="G5106" s="56">
        <v>1</v>
      </c>
      <c r="H5106" s="56">
        <v>7</v>
      </c>
    </row>
    <row r="5107" spans="1:8" x14ac:dyDescent="0.2">
      <c r="A5107" s="56">
        <v>2005</v>
      </c>
      <c r="B5107" s="56">
        <v>5384</v>
      </c>
      <c r="C5107" s="56" t="s">
        <v>121</v>
      </c>
      <c r="D5107" s="56" t="s">
        <v>259</v>
      </c>
      <c r="E5107" s="2" t="s">
        <v>5541</v>
      </c>
      <c r="F5107" s="56" t="s">
        <v>221</v>
      </c>
      <c r="G5107" s="56">
        <v>1</v>
      </c>
      <c r="H5107" s="56">
        <v>8</v>
      </c>
    </row>
    <row r="5108" spans="1:8" x14ac:dyDescent="0.2">
      <c r="A5108" s="56">
        <v>2005</v>
      </c>
      <c r="B5108" s="56">
        <v>5466</v>
      </c>
      <c r="C5108" s="56" t="s">
        <v>1347</v>
      </c>
      <c r="D5108" s="56" t="s">
        <v>364</v>
      </c>
      <c r="E5108" s="2" t="s">
        <v>6841</v>
      </c>
      <c r="F5108" s="56" t="s">
        <v>201</v>
      </c>
      <c r="G5108" s="56">
        <v>1</v>
      </c>
      <c r="H5108" s="56">
        <v>9</v>
      </c>
    </row>
    <row r="5109" spans="1:8" x14ac:dyDescent="0.2">
      <c r="A5109" s="56">
        <v>2005</v>
      </c>
      <c r="B5109" s="56">
        <v>5603</v>
      </c>
      <c r="C5109" s="56" t="s">
        <v>516</v>
      </c>
      <c r="D5109" s="56" t="s">
        <v>3429</v>
      </c>
      <c r="E5109" s="2" t="s">
        <v>197</v>
      </c>
      <c r="F5109" s="56" t="s">
        <v>196</v>
      </c>
      <c r="G5109" s="56">
        <v>1</v>
      </c>
      <c r="H5109" s="56">
        <v>10</v>
      </c>
    </row>
    <row r="5110" spans="1:8" x14ac:dyDescent="0.2">
      <c r="A5110" s="56">
        <v>2005</v>
      </c>
      <c r="B5110" s="56">
        <v>5436</v>
      </c>
      <c r="C5110" s="56" t="s">
        <v>404</v>
      </c>
      <c r="D5110" s="56" t="s">
        <v>727</v>
      </c>
      <c r="E5110" s="2" t="s">
        <v>3267</v>
      </c>
      <c r="F5110" s="56" t="s">
        <v>211</v>
      </c>
      <c r="G5110" s="56">
        <v>1</v>
      </c>
      <c r="H5110" s="56">
        <v>11</v>
      </c>
    </row>
    <row r="5111" spans="1:8" x14ac:dyDescent="0.2">
      <c r="A5111" s="56">
        <v>2005</v>
      </c>
      <c r="B5111" s="56">
        <v>5408</v>
      </c>
      <c r="C5111" s="56" t="s">
        <v>409</v>
      </c>
      <c r="D5111" s="56" t="s">
        <v>357</v>
      </c>
      <c r="E5111" s="2" t="s">
        <v>6842</v>
      </c>
      <c r="F5111" s="56" t="s">
        <v>209</v>
      </c>
      <c r="G5111" s="56">
        <v>1</v>
      </c>
      <c r="H5111" s="56">
        <v>12</v>
      </c>
    </row>
    <row r="5112" spans="1:8" x14ac:dyDescent="0.2">
      <c r="A5112" s="56">
        <v>2005</v>
      </c>
      <c r="B5112" s="56">
        <v>5410</v>
      </c>
      <c r="C5112" s="56" t="s">
        <v>514</v>
      </c>
      <c r="D5112" s="56" t="s">
        <v>314</v>
      </c>
      <c r="E5112" s="2" t="s">
        <v>1583</v>
      </c>
      <c r="F5112" s="56" t="s">
        <v>209</v>
      </c>
      <c r="G5112" s="56">
        <v>1</v>
      </c>
      <c r="H5112" s="56">
        <v>13</v>
      </c>
    </row>
    <row r="5113" spans="1:8" x14ac:dyDescent="0.2">
      <c r="A5113" s="56">
        <v>2005</v>
      </c>
      <c r="B5113" s="56">
        <v>5499</v>
      </c>
      <c r="C5113" s="56" t="s">
        <v>256</v>
      </c>
      <c r="D5113" s="56" t="s">
        <v>6460</v>
      </c>
      <c r="E5113" s="2" t="s">
        <v>322</v>
      </c>
      <c r="F5113" s="56" t="s">
        <v>212</v>
      </c>
      <c r="G5113" s="56">
        <v>1</v>
      </c>
      <c r="H5113" s="56">
        <v>14</v>
      </c>
    </row>
    <row r="5114" spans="1:8" x14ac:dyDescent="0.2">
      <c r="A5114" s="56">
        <v>2005</v>
      </c>
      <c r="B5114" s="56">
        <v>5498</v>
      </c>
      <c r="C5114" s="56" t="s">
        <v>409</v>
      </c>
      <c r="D5114" s="56" t="s">
        <v>274</v>
      </c>
      <c r="E5114" s="2" t="s">
        <v>1621</v>
      </c>
      <c r="F5114" s="56" t="s">
        <v>212</v>
      </c>
      <c r="G5114" s="56">
        <v>1</v>
      </c>
      <c r="H5114" s="56">
        <v>15</v>
      </c>
    </row>
    <row r="5115" spans="1:8" x14ac:dyDescent="0.2">
      <c r="A5115" s="56">
        <v>2005</v>
      </c>
      <c r="B5115" s="56">
        <v>5529</v>
      </c>
      <c r="C5115" s="56" t="s">
        <v>379</v>
      </c>
      <c r="D5115" s="56" t="s">
        <v>296</v>
      </c>
      <c r="E5115" s="2" t="s">
        <v>4686</v>
      </c>
      <c r="F5115" s="56" t="s">
        <v>188</v>
      </c>
      <c r="G5115" s="56">
        <v>1</v>
      </c>
      <c r="H5115" s="56">
        <v>16</v>
      </c>
    </row>
    <row r="5116" spans="1:8" x14ac:dyDescent="0.2">
      <c r="A5116" s="56">
        <v>2005</v>
      </c>
      <c r="B5116" s="56">
        <v>5568</v>
      </c>
      <c r="C5116" s="56" t="s">
        <v>187</v>
      </c>
      <c r="D5116" s="56" t="s">
        <v>205</v>
      </c>
      <c r="E5116" s="2" t="s">
        <v>204</v>
      </c>
      <c r="F5116" s="56" t="s">
        <v>206</v>
      </c>
      <c r="G5116" s="56">
        <v>1</v>
      </c>
      <c r="H5116" s="56">
        <v>17</v>
      </c>
    </row>
    <row r="5117" spans="1:8" x14ac:dyDescent="0.2">
      <c r="A5117" s="56">
        <v>2005</v>
      </c>
      <c r="B5117" s="56">
        <v>5604</v>
      </c>
      <c r="C5117" s="56" t="s">
        <v>295</v>
      </c>
      <c r="D5117" s="56" t="s">
        <v>257</v>
      </c>
      <c r="E5117" s="2" t="s">
        <v>2865</v>
      </c>
      <c r="F5117" s="56" t="s">
        <v>196</v>
      </c>
      <c r="G5117" s="56">
        <v>1</v>
      </c>
      <c r="H5117" s="56">
        <v>18</v>
      </c>
    </row>
    <row r="5118" spans="1:8" x14ac:dyDescent="0.2">
      <c r="A5118" s="56">
        <v>2005</v>
      </c>
      <c r="B5118" s="56">
        <v>5614</v>
      </c>
      <c r="C5118" s="56" t="s">
        <v>409</v>
      </c>
      <c r="D5118" s="56" t="s">
        <v>331</v>
      </c>
      <c r="E5118" s="2" t="s">
        <v>3925</v>
      </c>
      <c r="F5118" s="56" t="s">
        <v>196</v>
      </c>
      <c r="G5118" s="56">
        <v>1</v>
      </c>
      <c r="H5118" s="56">
        <v>19</v>
      </c>
    </row>
    <row r="5119" spans="1:8" x14ac:dyDescent="0.2">
      <c r="A5119" s="56">
        <v>2005</v>
      </c>
      <c r="B5119" s="56">
        <v>5468</v>
      </c>
      <c r="C5119" s="56" t="s">
        <v>1796</v>
      </c>
      <c r="D5119" s="56" t="s">
        <v>5697</v>
      </c>
      <c r="E5119" s="2" t="s">
        <v>3786</v>
      </c>
      <c r="F5119" s="56" t="s">
        <v>201</v>
      </c>
      <c r="G5119" s="56">
        <v>1</v>
      </c>
      <c r="H5119" s="56">
        <v>20</v>
      </c>
    </row>
    <row r="5120" spans="1:8" x14ac:dyDescent="0.2">
      <c r="A5120" s="56">
        <v>2005</v>
      </c>
      <c r="B5120" s="56">
        <v>5385</v>
      </c>
      <c r="C5120" s="56" t="s">
        <v>409</v>
      </c>
      <c r="D5120" s="56" t="s">
        <v>287</v>
      </c>
      <c r="E5120" s="2" t="s">
        <v>5628</v>
      </c>
      <c r="F5120" s="56" t="s">
        <v>221</v>
      </c>
      <c r="G5120" s="56">
        <v>1</v>
      </c>
      <c r="H5120" s="56">
        <v>21</v>
      </c>
    </row>
    <row r="5121" spans="1:8" x14ac:dyDescent="0.2">
      <c r="A5121" s="56">
        <v>2005</v>
      </c>
      <c r="B5121" s="56">
        <v>5501</v>
      </c>
      <c r="C5121" s="56" t="s">
        <v>1796</v>
      </c>
      <c r="D5121" s="56" t="s">
        <v>6843</v>
      </c>
      <c r="E5121" s="2" t="s">
        <v>6844</v>
      </c>
      <c r="F5121" s="56" t="s">
        <v>212</v>
      </c>
      <c r="G5121" s="56">
        <v>1</v>
      </c>
      <c r="H5121" s="56">
        <v>22</v>
      </c>
    </row>
    <row r="5122" spans="1:8" x14ac:dyDescent="0.2">
      <c r="A5122" s="56">
        <v>2005</v>
      </c>
      <c r="B5122" s="56">
        <v>5437</v>
      </c>
      <c r="C5122" s="56" t="s">
        <v>400</v>
      </c>
      <c r="D5122" s="56" t="s">
        <v>298</v>
      </c>
      <c r="E5122" s="2" t="s">
        <v>1766</v>
      </c>
      <c r="F5122" s="56" t="s">
        <v>211</v>
      </c>
      <c r="G5122" s="56">
        <v>1</v>
      </c>
      <c r="H5122" s="56">
        <v>23</v>
      </c>
    </row>
    <row r="5123" spans="1:8" x14ac:dyDescent="0.2">
      <c r="A5123" s="56">
        <v>2005</v>
      </c>
      <c r="B5123" s="56">
        <v>5500</v>
      </c>
      <c r="C5123" s="56" t="s">
        <v>409</v>
      </c>
      <c r="D5123" s="56" t="s">
        <v>1614</v>
      </c>
      <c r="E5123" s="2" t="s">
        <v>1772</v>
      </c>
      <c r="F5123" s="56" t="s">
        <v>212</v>
      </c>
      <c r="G5123" s="56">
        <v>1</v>
      </c>
      <c r="H5123" s="56">
        <v>24</v>
      </c>
    </row>
    <row r="5124" spans="1:8" x14ac:dyDescent="0.2">
      <c r="A5124" s="56">
        <v>2005</v>
      </c>
      <c r="B5124" s="56">
        <v>5386</v>
      </c>
      <c r="C5124" s="56" t="s">
        <v>386</v>
      </c>
      <c r="D5124" s="56" t="s">
        <v>6845</v>
      </c>
      <c r="E5124" s="2" t="s">
        <v>6846</v>
      </c>
      <c r="F5124" s="56" t="s">
        <v>221</v>
      </c>
      <c r="G5124" s="56">
        <v>1</v>
      </c>
      <c r="H5124" s="56">
        <v>25</v>
      </c>
    </row>
    <row r="5125" spans="1:8" x14ac:dyDescent="0.2">
      <c r="A5125" s="56">
        <v>2005</v>
      </c>
      <c r="B5125" s="56">
        <v>5389</v>
      </c>
      <c r="C5125" s="56" t="s">
        <v>187</v>
      </c>
      <c r="D5125" s="56" t="s">
        <v>6847</v>
      </c>
      <c r="E5125" s="2" t="s">
        <v>6848</v>
      </c>
      <c r="F5125" s="56" t="s">
        <v>221</v>
      </c>
      <c r="G5125" s="56">
        <v>1</v>
      </c>
      <c r="H5125" s="56">
        <v>26</v>
      </c>
    </row>
    <row r="5126" spans="1:8" x14ac:dyDescent="0.2">
      <c r="A5126" s="56">
        <v>2005</v>
      </c>
      <c r="B5126" s="56">
        <v>5374</v>
      </c>
      <c r="C5126" s="56" t="s">
        <v>397</v>
      </c>
      <c r="D5126" s="56" t="s">
        <v>6538</v>
      </c>
      <c r="E5126" s="2" t="s">
        <v>197</v>
      </c>
      <c r="F5126" s="56" t="s">
        <v>199</v>
      </c>
      <c r="G5126" s="56">
        <v>1</v>
      </c>
      <c r="H5126" s="56">
        <v>27</v>
      </c>
    </row>
    <row r="5127" spans="1:8" x14ac:dyDescent="0.2">
      <c r="A5127" s="56">
        <v>2005</v>
      </c>
      <c r="B5127" s="56">
        <v>5530</v>
      </c>
      <c r="C5127" s="56" t="s">
        <v>1319</v>
      </c>
      <c r="D5127" s="56" t="s">
        <v>339</v>
      </c>
      <c r="E5127" s="2" t="s">
        <v>4904</v>
      </c>
      <c r="F5127" s="56" t="s">
        <v>188</v>
      </c>
      <c r="G5127" s="56">
        <v>1</v>
      </c>
      <c r="H5127" s="56">
        <v>28</v>
      </c>
    </row>
    <row r="5128" spans="1:8" x14ac:dyDescent="0.2">
      <c r="A5128" s="56">
        <v>2005</v>
      </c>
      <c r="B5128" s="56">
        <v>5438</v>
      </c>
      <c r="C5128" s="56" t="s">
        <v>1347</v>
      </c>
      <c r="D5128" s="56" t="s">
        <v>80</v>
      </c>
      <c r="E5128" s="2" t="s">
        <v>329</v>
      </c>
      <c r="F5128" s="56" t="s">
        <v>211</v>
      </c>
      <c r="G5128" s="56">
        <v>1</v>
      </c>
      <c r="H5128" s="56">
        <v>29</v>
      </c>
    </row>
    <row r="5129" spans="1:8" x14ac:dyDescent="0.2">
      <c r="A5129" s="56">
        <v>2005</v>
      </c>
      <c r="B5129" s="56">
        <v>5543</v>
      </c>
      <c r="C5129" s="56" t="s">
        <v>1796</v>
      </c>
      <c r="D5129" s="56" t="s">
        <v>6849</v>
      </c>
      <c r="E5129" s="2" t="s">
        <v>1870</v>
      </c>
      <c r="F5129" s="56" t="s">
        <v>217</v>
      </c>
      <c r="G5129" s="56">
        <v>1</v>
      </c>
      <c r="H5129" s="56">
        <v>30</v>
      </c>
    </row>
    <row r="5130" spans="1:8" x14ac:dyDescent="0.2">
      <c r="A5130" s="56">
        <v>2005</v>
      </c>
      <c r="B5130" s="56">
        <v>5542</v>
      </c>
      <c r="C5130" s="56" t="s">
        <v>1343</v>
      </c>
      <c r="D5130" s="56" t="s">
        <v>245</v>
      </c>
      <c r="E5130" s="2" t="s">
        <v>6850</v>
      </c>
      <c r="F5130" s="56" t="s">
        <v>217</v>
      </c>
      <c r="G5130" s="56">
        <v>2</v>
      </c>
      <c r="H5130" s="56">
        <v>1</v>
      </c>
    </row>
    <row r="5131" spans="1:8" x14ac:dyDescent="0.2">
      <c r="A5131" s="56">
        <v>2005</v>
      </c>
      <c r="B5131" s="56">
        <v>5570</v>
      </c>
      <c r="C5131" s="56" t="s">
        <v>138</v>
      </c>
      <c r="D5131" s="56" t="s">
        <v>285</v>
      </c>
      <c r="E5131" s="2" t="s">
        <v>6851</v>
      </c>
      <c r="F5131" s="56" t="s">
        <v>206</v>
      </c>
      <c r="G5131" s="56">
        <v>2</v>
      </c>
      <c r="H5131" s="56">
        <v>2</v>
      </c>
    </row>
    <row r="5132" spans="1:8" x14ac:dyDescent="0.2">
      <c r="A5132" s="56">
        <v>2005</v>
      </c>
      <c r="B5132" s="56">
        <v>5373</v>
      </c>
      <c r="C5132" s="56" t="s">
        <v>1347</v>
      </c>
      <c r="D5132" s="56" t="s">
        <v>200</v>
      </c>
      <c r="E5132" s="2" t="s">
        <v>6852</v>
      </c>
      <c r="F5132" s="56" t="s">
        <v>199</v>
      </c>
      <c r="G5132" s="56">
        <v>2</v>
      </c>
      <c r="H5132" s="56">
        <v>3</v>
      </c>
    </row>
    <row r="5133" spans="1:8" x14ac:dyDescent="0.2">
      <c r="A5133" s="56">
        <v>2005</v>
      </c>
      <c r="B5133" s="56">
        <v>5609</v>
      </c>
      <c r="C5133" s="56" t="s">
        <v>404</v>
      </c>
      <c r="D5133" s="56" t="s">
        <v>202</v>
      </c>
      <c r="E5133" s="2" t="s">
        <v>256</v>
      </c>
      <c r="F5133" s="56" t="s">
        <v>196</v>
      </c>
      <c r="G5133" s="56">
        <v>2</v>
      </c>
      <c r="H5133" s="56">
        <v>4</v>
      </c>
    </row>
    <row r="5134" spans="1:8" x14ac:dyDescent="0.2">
      <c r="A5134" s="56">
        <v>2005</v>
      </c>
      <c r="B5134" s="56">
        <v>5503</v>
      </c>
      <c r="C5134" s="56" t="s">
        <v>243</v>
      </c>
      <c r="D5134" s="56" t="s">
        <v>272</v>
      </c>
      <c r="E5134" s="2" t="s">
        <v>237</v>
      </c>
      <c r="F5134" s="56" t="s">
        <v>212</v>
      </c>
      <c r="G5134" s="56">
        <v>2</v>
      </c>
      <c r="H5134" s="56">
        <v>5</v>
      </c>
    </row>
    <row r="5135" spans="1:8" x14ac:dyDescent="0.2">
      <c r="A5135" s="56">
        <v>2005</v>
      </c>
      <c r="B5135" s="56">
        <v>5608</v>
      </c>
      <c r="C5135" s="56" t="s">
        <v>1349</v>
      </c>
      <c r="D5135" s="56" t="s">
        <v>6853</v>
      </c>
      <c r="E5135" s="2" t="s">
        <v>197</v>
      </c>
      <c r="F5135" s="56" t="s">
        <v>196</v>
      </c>
      <c r="G5135" s="56">
        <v>2</v>
      </c>
      <c r="H5135" s="56">
        <v>6</v>
      </c>
    </row>
    <row r="5136" spans="1:8" x14ac:dyDescent="0.2">
      <c r="A5136" s="56">
        <v>2005</v>
      </c>
      <c r="B5136" s="56">
        <v>5531</v>
      </c>
      <c r="C5136" s="56" t="s">
        <v>404</v>
      </c>
      <c r="D5136" s="56" t="s">
        <v>330</v>
      </c>
      <c r="E5136" s="2" t="s">
        <v>6854</v>
      </c>
      <c r="F5136" s="56" t="s">
        <v>188</v>
      </c>
      <c r="G5136" s="56">
        <v>2</v>
      </c>
      <c r="H5136" s="56">
        <v>7</v>
      </c>
    </row>
    <row r="5137" spans="1:8" x14ac:dyDescent="0.2">
      <c r="A5137" s="56">
        <v>2005</v>
      </c>
      <c r="B5137" s="56">
        <v>5544</v>
      </c>
      <c r="C5137" s="56" t="s">
        <v>121</v>
      </c>
      <c r="D5137" s="56" t="s">
        <v>101</v>
      </c>
      <c r="E5137" s="2" t="s">
        <v>4066</v>
      </c>
      <c r="F5137" s="56" t="s">
        <v>217</v>
      </c>
      <c r="G5137" s="56">
        <v>2</v>
      </c>
      <c r="H5137" s="56">
        <v>8</v>
      </c>
    </row>
    <row r="5138" spans="1:8" x14ac:dyDescent="0.2">
      <c r="A5138" s="56">
        <v>2005</v>
      </c>
      <c r="B5138" s="56">
        <v>5482</v>
      </c>
      <c r="C5138" s="56" t="s">
        <v>1347</v>
      </c>
      <c r="D5138" s="56" t="s">
        <v>377</v>
      </c>
      <c r="E5138" s="2" t="s">
        <v>197</v>
      </c>
      <c r="F5138" s="56" t="s">
        <v>190</v>
      </c>
      <c r="G5138" s="56">
        <v>2</v>
      </c>
      <c r="H5138" s="56">
        <v>9</v>
      </c>
    </row>
    <row r="5139" spans="1:8" x14ac:dyDescent="0.2">
      <c r="A5139" s="56">
        <v>2005</v>
      </c>
      <c r="B5139" s="56">
        <v>5439</v>
      </c>
      <c r="C5139" s="56" t="s">
        <v>243</v>
      </c>
      <c r="D5139" s="56" t="s">
        <v>276</v>
      </c>
      <c r="E5139" s="2" t="s">
        <v>275</v>
      </c>
      <c r="F5139" s="56" t="s">
        <v>211</v>
      </c>
      <c r="G5139" s="56">
        <v>2</v>
      </c>
      <c r="H5139" s="56">
        <v>10</v>
      </c>
    </row>
    <row r="5140" spans="1:8" x14ac:dyDescent="0.2">
      <c r="A5140" s="56">
        <v>2005</v>
      </c>
      <c r="B5140" s="56">
        <v>5610</v>
      </c>
      <c r="C5140" s="56" t="s">
        <v>404</v>
      </c>
      <c r="D5140" s="56" t="s">
        <v>263</v>
      </c>
      <c r="E5140" s="2" t="s">
        <v>6855</v>
      </c>
      <c r="F5140" s="56" t="s">
        <v>196</v>
      </c>
      <c r="G5140" s="56">
        <v>2</v>
      </c>
      <c r="H5140" s="56">
        <v>11</v>
      </c>
    </row>
    <row r="5141" spans="1:8" x14ac:dyDescent="0.2">
      <c r="A5141" s="56">
        <v>2005</v>
      </c>
      <c r="B5141" s="56">
        <v>5569</v>
      </c>
      <c r="C5141" s="56" t="s">
        <v>295</v>
      </c>
      <c r="D5141" s="56" t="s">
        <v>6856</v>
      </c>
      <c r="E5141" s="2" t="s">
        <v>222</v>
      </c>
      <c r="F5141" s="56" t="s">
        <v>206</v>
      </c>
      <c r="G5141" s="56">
        <v>2</v>
      </c>
      <c r="H5141" s="56">
        <v>12</v>
      </c>
    </row>
    <row r="5142" spans="1:8" x14ac:dyDescent="0.2">
      <c r="A5142" s="56">
        <v>2005</v>
      </c>
      <c r="B5142" s="56">
        <v>5409</v>
      </c>
      <c r="C5142" s="56" t="s">
        <v>256</v>
      </c>
      <c r="D5142" s="56" t="s">
        <v>268</v>
      </c>
      <c r="E5142" s="2" t="s">
        <v>3036</v>
      </c>
      <c r="F5142" s="56" t="s">
        <v>209</v>
      </c>
      <c r="G5142" s="56">
        <v>2</v>
      </c>
      <c r="H5142" s="56">
        <v>13</v>
      </c>
    </row>
    <row r="5143" spans="1:8" x14ac:dyDescent="0.2">
      <c r="A5143" s="56">
        <v>2005</v>
      </c>
      <c r="B5143" s="56">
        <v>5606</v>
      </c>
      <c r="C5143" s="56" t="s">
        <v>1349</v>
      </c>
      <c r="D5143" s="56" t="s">
        <v>6857</v>
      </c>
      <c r="E5143" s="2" t="s">
        <v>6858</v>
      </c>
      <c r="F5143" s="56" t="s">
        <v>196</v>
      </c>
      <c r="G5143" s="56">
        <v>2</v>
      </c>
      <c r="H5143" s="56">
        <v>14</v>
      </c>
    </row>
    <row r="5144" spans="1:8" x14ac:dyDescent="0.2">
      <c r="A5144" s="56">
        <v>2005</v>
      </c>
      <c r="B5144" s="56">
        <v>5502</v>
      </c>
      <c r="C5144" s="56" t="s">
        <v>379</v>
      </c>
      <c r="D5144" s="56" t="s">
        <v>6859</v>
      </c>
      <c r="E5144" s="2" t="s">
        <v>383</v>
      </c>
      <c r="F5144" s="56" t="s">
        <v>212</v>
      </c>
      <c r="G5144" s="56">
        <v>2</v>
      </c>
      <c r="H5144" s="56">
        <v>15</v>
      </c>
    </row>
    <row r="5145" spans="1:8" x14ac:dyDescent="0.2">
      <c r="A5145" s="56">
        <v>2005</v>
      </c>
      <c r="B5145" s="56">
        <v>5605</v>
      </c>
      <c r="C5145" s="56" t="s">
        <v>187</v>
      </c>
      <c r="D5145" s="56" t="s">
        <v>6860</v>
      </c>
      <c r="E5145" s="2" t="s">
        <v>197</v>
      </c>
      <c r="F5145" s="56" t="s">
        <v>196</v>
      </c>
      <c r="G5145" s="56">
        <v>2</v>
      </c>
      <c r="H5145" s="56">
        <v>16</v>
      </c>
    </row>
    <row r="5146" spans="1:8" x14ac:dyDescent="0.2">
      <c r="A5146" s="56">
        <v>2005</v>
      </c>
      <c r="B5146" s="56">
        <v>5387</v>
      </c>
      <c r="C5146" s="56" t="s">
        <v>295</v>
      </c>
      <c r="D5146" s="56" t="s">
        <v>306</v>
      </c>
      <c r="E5146" s="2" t="s">
        <v>6861</v>
      </c>
      <c r="F5146" s="56" t="s">
        <v>221</v>
      </c>
      <c r="G5146" s="56">
        <v>2</v>
      </c>
      <c r="H5146" s="56">
        <v>17</v>
      </c>
    </row>
    <row r="5147" spans="1:8" x14ac:dyDescent="0.2">
      <c r="A5147" s="56">
        <v>2005</v>
      </c>
      <c r="B5147" s="56">
        <v>5611</v>
      </c>
      <c r="C5147" s="56" t="s">
        <v>1796</v>
      </c>
      <c r="D5147" s="56" t="s">
        <v>192</v>
      </c>
      <c r="E5147" s="2" t="s">
        <v>445</v>
      </c>
      <c r="F5147" s="56" t="s">
        <v>196</v>
      </c>
      <c r="G5147" s="56">
        <v>2</v>
      </c>
      <c r="H5147" s="56">
        <v>18</v>
      </c>
    </row>
    <row r="5148" spans="1:8" x14ac:dyDescent="0.2">
      <c r="A5148" s="56">
        <v>2005</v>
      </c>
      <c r="B5148" s="56">
        <v>5571</v>
      </c>
      <c r="C5148" s="56" t="s">
        <v>1796</v>
      </c>
      <c r="D5148" s="56" t="s">
        <v>5239</v>
      </c>
      <c r="E5148" s="2" t="s">
        <v>447</v>
      </c>
      <c r="F5148" s="56" t="s">
        <v>206</v>
      </c>
      <c r="G5148" s="56">
        <v>2</v>
      </c>
      <c r="H5148" s="56">
        <v>19</v>
      </c>
    </row>
    <row r="5149" spans="1:8" x14ac:dyDescent="0.2">
      <c r="A5149" s="56">
        <v>2005</v>
      </c>
      <c r="B5149" s="56">
        <v>5607</v>
      </c>
      <c r="C5149" s="56" t="s">
        <v>516</v>
      </c>
      <c r="D5149" s="56" t="s">
        <v>4314</v>
      </c>
      <c r="E5149" s="2" t="s">
        <v>6862</v>
      </c>
      <c r="F5149" s="56" t="s">
        <v>196</v>
      </c>
      <c r="G5149" s="56">
        <v>2</v>
      </c>
      <c r="H5149" s="56">
        <v>20</v>
      </c>
    </row>
    <row r="5150" spans="1:8" x14ac:dyDescent="0.2">
      <c r="A5150" s="56">
        <v>2005</v>
      </c>
      <c r="B5150" s="56">
        <v>5589</v>
      </c>
      <c r="C5150" s="56" t="s">
        <v>400</v>
      </c>
      <c r="D5150" s="56" t="s">
        <v>308</v>
      </c>
      <c r="E5150" s="2" t="s">
        <v>6863</v>
      </c>
      <c r="F5150" s="56" t="s">
        <v>198</v>
      </c>
      <c r="G5150" s="56">
        <v>2</v>
      </c>
      <c r="H5150" s="56">
        <v>21</v>
      </c>
    </row>
    <row r="5151" spans="1:8" x14ac:dyDescent="0.2">
      <c r="A5151" s="56">
        <v>2005</v>
      </c>
      <c r="B5151" s="56">
        <v>5612</v>
      </c>
      <c r="C5151" s="56" t="s">
        <v>516</v>
      </c>
      <c r="D5151" s="56" t="s">
        <v>550</v>
      </c>
      <c r="E5151" s="2" t="s">
        <v>6864</v>
      </c>
      <c r="F5151" s="56" t="s">
        <v>196</v>
      </c>
      <c r="G5151" s="56">
        <v>2</v>
      </c>
      <c r="H5151" s="56">
        <v>22</v>
      </c>
    </row>
    <row r="5152" spans="1:8" x14ac:dyDescent="0.2">
      <c r="A5152" s="56">
        <v>2005</v>
      </c>
      <c r="B5152" s="56">
        <v>5467</v>
      </c>
      <c r="C5152" s="56" t="s">
        <v>139</v>
      </c>
      <c r="D5152" s="56" t="s">
        <v>340</v>
      </c>
      <c r="E5152" s="2" t="s">
        <v>6865</v>
      </c>
      <c r="F5152" s="56" t="s">
        <v>201</v>
      </c>
      <c r="G5152" s="56">
        <v>2</v>
      </c>
      <c r="H5152" s="56">
        <v>23</v>
      </c>
    </row>
    <row r="5153" spans="1:8" x14ac:dyDescent="0.2">
      <c r="A5153" s="56">
        <v>2005</v>
      </c>
      <c r="B5153" s="56">
        <v>5504</v>
      </c>
      <c r="C5153" s="56" t="s">
        <v>386</v>
      </c>
      <c r="D5153" s="56" t="s">
        <v>3165</v>
      </c>
      <c r="E5153" s="2" t="s">
        <v>3714</v>
      </c>
      <c r="F5153" s="56" t="s">
        <v>212</v>
      </c>
      <c r="G5153" s="56">
        <v>2</v>
      </c>
      <c r="H5153" s="56">
        <v>24</v>
      </c>
    </row>
    <row r="5154" spans="1:8" x14ac:dyDescent="0.2">
      <c r="A5154" s="56">
        <v>2005</v>
      </c>
      <c r="B5154" s="56">
        <v>5532</v>
      </c>
      <c r="C5154" s="56" t="s">
        <v>1319</v>
      </c>
      <c r="D5154" s="56" t="s">
        <v>4906</v>
      </c>
      <c r="E5154" s="2" t="s">
        <v>4907</v>
      </c>
      <c r="F5154" s="56" t="s">
        <v>188</v>
      </c>
      <c r="G5154" s="56">
        <v>2</v>
      </c>
      <c r="H5154" s="56">
        <v>25</v>
      </c>
    </row>
    <row r="5155" spans="1:8" x14ac:dyDescent="0.2">
      <c r="A5155" s="56">
        <v>2005</v>
      </c>
      <c r="B5155" s="56">
        <v>5533</v>
      </c>
      <c r="C5155" s="56" t="s">
        <v>540</v>
      </c>
      <c r="D5155" s="56" t="s">
        <v>3883</v>
      </c>
      <c r="E5155" s="2" t="s">
        <v>4918</v>
      </c>
      <c r="F5155" s="56" t="s">
        <v>188</v>
      </c>
      <c r="G5155" s="56">
        <v>2</v>
      </c>
      <c r="H5155" s="56">
        <v>26</v>
      </c>
    </row>
    <row r="5156" spans="1:8" x14ac:dyDescent="0.2">
      <c r="A5156" s="56">
        <v>2005</v>
      </c>
      <c r="B5156" s="56">
        <v>5483</v>
      </c>
      <c r="C5156" s="56" t="s">
        <v>319</v>
      </c>
      <c r="D5156" s="56" t="s">
        <v>6866</v>
      </c>
      <c r="E5156" s="2" t="s">
        <v>210</v>
      </c>
      <c r="F5156" s="56" t="s">
        <v>190</v>
      </c>
      <c r="G5156" s="56">
        <v>2</v>
      </c>
      <c r="H5156" s="56">
        <v>27</v>
      </c>
    </row>
    <row r="5157" spans="1:8" x14ac:dyDescent="0.2">
      <c r="A5157" s="56">
        <v>2005</v>
      </c>
      <c r="B5157" s="56">
        <v>5556</v>
      </c>
      <c r="C5157" s="56" t="s">
        <v>1347</v>
      </c>
      <c r="D5157" s="56" t="s">
        <v>283</v>
      </c>
      <c r="E5157" s="2" t="s">
        <v>278</v>
      </c>
      <c r="F5157" s="56" t="s">
        <v>217</v>
      </c>
      <c r="G5157" s="56">
        <v>2</v>
      </c>
      <c r="H5157" s="56">
        <v>28</v>
      </c>
    </row>
    <row r="5158" spans="1:8" x14ac:dyDescent="0.2">
      <c r="A5158" s="56">
        <v>2005</v>
      </c>
      <c r="B5158" s="56">
        <v>5572</v>
      </c>
      <c r="C5158" s="56" t="s">
        <v>409</v>
      </c>
      <c r="D5158" s="56" t="s">
        <v>338</v>
      </c>
      <c r="E5158" s="2" t="s">
        <v>6867</v>
      </c>
      <c r="F5158" s="56" t="s">
        <v>206</v>
      </c>
      <c r="G5158" s="56">
        <v>2</v>
      </c>
      <c r="H5158" s="56">
        <v>29</v>
      </c>
    </row>
    <row r="5159" spans="1:8" x14ac:dyDescent="0.2">
      <c r="A5159" s="56">
        <v>2005</v>
      </c>
      <c r="B5159" s="56">
        <v>5573</v>
      </c>
      <c r="C5159" s="56" t="s">
        <v>514</v>
      </c>
      <c r="D5159" s="56" t="s">
        <v>4278</v>
      </c>
      <c r="E5159" s="2" t="s">
        <v>210</v>
      </c>
      <c r="F5159" s="56" t="s">
        <v>206</v>
      </c>
      <c r="G5159" s="56">
        <v>2</v>
      </c>
      <c r="H5159" s="56">
        <v>30</v>
      </c>
    </row>
    <row r="5160" spans="1:8" x14ac:dyDescent="0.2">
      <c r="A5160" s="56">
        <v>2005</v>
      </c>
      <c r="B5160" s="56">
        <v>5469</v>
      </c>
      <c r="C5160" s="56" t="s">
        <v>138</v>
      </c>
      <c r="D5160" s="56" t="s">
        <v>311</v>
      </c>
      <c r="E5160" s="2" t="s">
        <v>6868</v>
      </c>
      <c r="F5160" s="56" t="s">
        <v>201</v>
      </c>
      <c r="G5160" s="56">
        <v>3</v>
      </c>
      <c r="H5160" s="56">
        <v>1</v>
      </c>
    </row>
    <row r="5161" spans="1:8" x14ac:dyDescent="0.2">
      <c r="A5161" s="56">
        <v>2005</v>
      </c>
      <c r="B5161" s="56">
        <v>5471</v>
      </c>
      <c r="C5161" s="56" t="s">
        <v>1349</v>
      </c>
      <c r="D5161" s="56" t="s">
        <v>3433</v>
      </c>
      <c r="E5161" s="2" t="s">
        <v>3495</v>
      </c>
      <c r="F5161" s="56" t="s">
        <v>201</v>
      </c>
      <c r="G5161" s="56">
        <v>3</v>
      </c>
      <c r="H5161" s="56">
        <v>2</v>
      </c>
    </row>
    <row r="5162" spans="1:8" x14ac:dyDescent="0.2">
      <c r="A5162" s="56">
        <v>2005</v>
      </c>
      <c r="B5162" s="56">
        <v>5575</v>
      </c>
      <c r="C5162" s="56" t="s">
        <v>1351</v>
      </c>
      <c r="D5162" s="56" t="s">
        <v>251</v>
      </c>
      <c r="E5162" s="2" t="s">
        <v>6869</v>
      </c>
      <c r="F5162" s="56" t="s">
        <v>206</v>
      </c>
      <c r="G5162" s="56">
        <v>3</v>
      </c>
      <c r="H5162" s="56">
        <v>3</v>
      </c>
    </row>
    <row r="5163" spans="1:8" x14ac:dyDescent="0.2">
      <c r="A5163" s="56">
        <v>2005</v>
      </c>
      <c r="B5163" s="56">
        <v>5440</v>
      </c>
      <c r="C5163" s="56" t="s">
        <v>409</v>
      </c>
      <c r="D5163" s="56" t="s">
        <v>301</v>
      </c>
      <c r="E5163" s="2" t="s">
        <v>312</v>
      </c>
      <c r="F5163" s="56" t="s">
        <v>211</v>
      </c>
      <c r="G5163" s="56">
        <v>3</v>
      </c>
      <c r="H5163" s="56">
        <v>4</v>
      </c>
    </row>
    <row r="5164" spans="1:8" x14ac:dyDescent="0.2">
      <c r="A5164" s="56">
        <v>2005</v>
      </c>
      <c r="B5164" s="56">
        <v>5391</v>
      </c>
      <c r="C5164" s="56" t="s">
        <v>422</v>
      </c>
      <c r="D5164" s="56" t="s">
        <v>336</v>
      </c>
      <c r="E5164" s="2" t="s">
        <v>4863</v>
      </c>
      <c r="F5164" s="56" t="s">
        <v>221</v>
      </c>
      <c r="G5164" s="56">
        <v>3</v>
      </c>
      <c r="H5164" s="56">
        <v>5</v>
      </c>
    </row>
    <row r="5165" spans="1:8" x14ac:dyDescent="0.2">
      <c r="A5165" s="56">
        <v>2005</v>
      </c>
      <c r="B5165" s="56">
        <v>5388</v>
      </c>
      <c r="C5165" s="56" t="s">
        <v>1349</v>
      </c>
      <c r="D5165" s="56" t="s">
        <v>6179</v>
      </c>
      <c r="E5165" s="2" t="s">
        <v>323</v>
      </c>
      <c r="F5165" s="56" t="s">
        <v>221</v>
      </c>
      <c r="G5165" s="56">
        <v>3</v>
      </c>
      <c r="H5165" s="56">
        <v>6</v>
      </c>
    </row>
    <row r="5166" spans="1:8" x14ac:dyDescent="0.2">
      <c r="A5166" s="56">
        <v>2005</v>
      </c>
      <c r="B5166" s="56">
        <v>5613</v>
      </c>
      <c r="C5166" s="56" t="s">
        <v>386</v>
      </c>
      <c r="D5166" s="56" t="s">
        <v>3250</v>
      </c>
      <c r="E5166" s="2" t="s">
        <v>346</v>
      </c>
      <c r="F5166" s="56" t="s">
        <v>196</v>
      </c>
      <c r="G5166" s="56">
        <v>3</v>
      </c>
      <c r="H5166" s="56">
        <v>7</v>
      </c>
    </row>
    <row r="5167" spans="1:8" x14ac:dyDescent="0.2">
      <c r="A5167" s="56">
        <v>2005</v>
      </c>
      <c r="B5167" s="56">
        <v>5615</v>
      </c>
      <c r="C5167" s="56" t="s">
        <v>121</v>
      </c>
      <c r="D5167" s="56" t="s">
        <v>334</v>
      </c>
      <c r="E5167" s="2" t="s">
        <v>6870</v>
      </c>
      <c r="F5167" s="56" t="s">
        <v>196</v>
      </c>
      <c r="G5167" s="56">
        <v>3</v>
      </c>
      <c r="H5167" s="56">
        <v>8</v>
      </c>
    </row>
    <row r="5168" spans="1:8" x14ac:dyDescent="0.2">
      <c r="A5168" s="56">
        <v>2005</v>
      </c>
      <c r="B5168" s="56">
        <v>5472</v>
      </c>
      <c r="C5168" s="56" t="s">
        <v>1347</v>
      </c>
      <c r="D5168" s="56" t="s">
        <v>308</v>
      </c>
      <c r="E5168" s="2" t="s">
        <v>6871</v>
      </c>
      <c r="F5168" s="56" t="s">
        <v>201</v>
      </c>
      <c r="G5168" s="56">
        <v>3</v>
      </c>
      <c r="H5168" s="56">
        <v>9</v>
      </c>
    </row>
    <row r="5169" spans="1:8" x14ac:dyDescent="0.2">
      <c r="A5169" s="56">
        <v>2005</v>
      </c>
      <c r="B5169" s="56">
        <v>5545</v>
      </c>
      <c r="C5169" s="56" t="s">
        <v>409</v>
      </c>
      <c r="D5169" s="56" t="s">
        <v>3429</v>
      </c>
      <c r="E5169" s="2" t="s">
        <v>316</v>
      </c>
      <c r="F5169" s="56" t="s">
        <v>217</v>
      </c>
      <c r="G5169" s="56">
        <v>3</v>
      </c>
      <c r="H5169" s="56">
        <v>10</v>
      </c>
    </row>
    <row r="5170" spans="1:8" x14ac:dyDescent="0.2">
      <c r="A5170" s="56">
        <v>2005</v>
      </c>
      <c r="B5170" s="56">
        <v>5412</v>
      </c>
      <c r="C5170" s="56" t="s">
        <v>516</v>
      </c>
      <c r="D5170" s="56" t="s">
        <v>328</v>
      </c>
      <c r="E5170" s="2" t="s">
        <v>6872</v>
      </c>
      <c r="F5170" s="56" t="s">
        <v>209</v>
      </c>
      <c r="G5170" s="56">
        <v>3</v>
      </c>
      <c r="H5170" s="56">
        <v>11</v>
      </c>
    </row>
    <row r="5171" spans="1:8" x14ac:dyDescent="0.2">
      <c r="A5171" s="56">
        <v>2005</v>
      </c>
      <c r="B5171" s="56">
        <v>5621</v>
      </c>
      <c r="C5171" s="56" t="s">
        <v>409</v>
      </c>
      <c r="D5171" s="56" t="s">
        <v>3760</v>
      </c>
      <c r="E5171" s="2" t="s">
        <v>6873</v>
      </c>
      <c r="F5171" s="56" t="s">
        <v>196</v>
      </c>
      <c r="G5171" s="56">
        <v>3</v>
      </c>
      <c r="H5171" s="56">
        <v>12</v>
      </c>
    </row>
    <row r="5172" spans="1:8" x14ac:dyDescent="0.2">
      <c r="A5172" s="56">
        <v>2005</v>
      </c>
      <c r="B5172" s="56">
        <v>5588</v>
      </c>
      <c r="C5172" s="56" t="s">
        <v>514</v>
      </c>
      <c r="D5172" s="56" t="s">
        <v>295</v>
      </c>
      <c r="E5172" s="2" t="s">
        <v>223</v>
      </c>
      <c r="F5172" s="56" t="s">
        <v>198</v>
      </c>
      <c r="G5172" s="56">
        <v>3</v>
      </c>
      <c r="H5172" s="56">
        <v>13</v>
      </c>
    </row>
    <row r="5173" spans="1:8" x14ac:dyDescent="0.2">
      <c r="A5173" s="56">
        <v>2005</v>
      </c>
      <c r="B5173" s="56">
        <v>5505</v>
      </c>
      <c r="C5173" s="56" t="s">
        <v>256</v>
      </c>
      <c r="D5173" s="56" t="s">
        <v>6874</v>
      </c>
      <c r="E5173" s="2" t="s">
        <v>359</v>
      </c>
      <c r="F5173" s="56" t="s">
        <v>212</v>
      </c>
      <c r="G5173" s="56">
        <v>3</v>
      </c>
      <c r="H5173" s="56">
        <v>14</v>
      </c>
    </row>
    <row r="5174" spans="1:8" x14ac:dyDescent="0.2">
      <c r="A5174" s="56">
        <v>2005</v>
      </c>
      <c r="B5174" s="56">
        <v>5390</v>
      </c>
      <c r="C5174" s="56" t="s">
        <v>121</v>
      </c>
      <c r="D5174" s="56" t="s">
        <v>4271</v>
      </c>
      <c r="E5174" s="2" t="s">
        <v>2701</v>
      </c>
      <c r="F5174" s="56" t="s">
        <v>221</v>
      </c>
      <c r="G5174" s="56">
        <v>3</v>
      </c>
      <c r="H5174" s="56">
        <v>15</v>
      </c>
    </row>
    <row r="5175" spans="1:8" x14ac:dyDescent="0.2">
      <c r="A5175" s="56">
        <v>2005</v>
      </c>
      <c r="B5175" s="56">
        <v>5375</v>
      </c>
      <c r="C5175" s="56" t="s">
        <v>379</v>
      </c>
      <c r="D5175" s="56" t="s">
        <v>208</v>
      </c>
      <c r="E5175" s="2" t="s">
        <v>380</v>
      </c>
      <c r="F5175" s="56" t="s">
        <v>199</v>
      </c>
      <c r="G5175" s="56">
        <v>3</v>
      </c>
      <c r="H5175" s="56">
        <v>16</v>
      </c>
    </row>
    <row r="5176" spans="1:8" x14ac:dyDescent="0.2">
      <c r="A5176" s="56">
        <v>2005</v>
      </c>
      <c r="B5176" s="56">
        <v>5484</v>
      </c>
      <c r="C5176" s="56" t="s">
        <v>187</v>
      </c>
      <c r="D5176" s="56" t="s">
        <v>213</v>
      </c>
      <c r="E5176" s="2" t="s">
        <v>228</v>
      </c>
      <c r="F5176" s="56" t="s">
        <v>190</v>
      </c>
      <c r="G5176" s="56">
        <v>3</v>
      </c>
      <c r="H5176" s="56">
        <v>17</v>
      </c>
    </row>
    <row r="5177" spans="1:8" x14ac:dyDescent="0.2">
      <c r="A5177" s="56">
        <v>2005</v>
      </c>
      <c r="B5177" s="56">
        <v>5506</v>
      </c>
      <c r="C5177" s="56" t="s">
        <v>295</v>
      </c>
      <c r="D5177" s="56" t="s">
        <v>3797</v>
      </c>
      <c r="E5177" s="2" t="s">
        <v>6875</v>
      </c>
      <c r="F5177" s="56" t="s">
        <v>212</v>
      </c>
      <c r="G5177" s="56">
        <v>3</v>
      </c>
      <c r="H5177" s="56">
        <v>18</v>
      </c>
    </row>
    <row r="5178" spans="1:8" x14ac:dyDescent="0.2">
      <c r="A5178" s="56">
        <v>2005</v>
      </c>
      <c r="B5178" s="56">
        <v>5508</v>
      </c>
      <c r="C5178" s="56" t="s">
        <v>138</v>
      </c>
      <c r="D5178" s="56" t="s">
        <v>4664</v>
      </c>
      <c r="E5178" s="2" t="s">
        <v>6876</v>
      </c>
      <c r="F5178" s="56" t="s">
        <v>212</v>
      </c>
      <c r="G5178" s="56">
        <v>3</v>
      </c>
      <c r="H5178" s="56">
        <v>19</v>
      </c>
    </row>
    <row r="5179" spans="1:8" x14ac:dyDescent="0.2">
      <c r="A5179" s="56">
        <v>2005</v>
      </c>
      <c r="B5179" s="56">
        <v>5470</v>
      </c>
      <c r="C5179" s="56" t="s">
        <v>1796</v>
      </c>
      <c r="D5179" s="56" t="s">
        <v>257</v>
      </c>
      <c r="E5179" s="2" t="s">
        <v>5643</v>
      </c>
      <c r="F5179" s="56" t="s">
        <v>201</v>
      </c>
      <c r="G5179" s="56">
        <v>3</v>
      </c>
      <c r="H5179" s="56">
        <v>20</v>
      </c>
    </row>
    <row r="5180" spans="1:8" x14ac:dyDescent="0.2">
      <c r="A5180" s="56">
        <v>2005</v>
      </c>
      <c r="B5180" s="56">
        <v>5550</v>
      </c>
      <c r="C5180" s="56" t="s">
        <v>516</v>
      </c>
      <c r="D5180" s="56" t="s">
        <v>4935</v>
      </c>
      <c r="E5180" s="2" t="s">
        <v>5696</v>
      </c>
      <c r="F5180" s="56" t="s">
        <v>217</v>
      </c>
      <c r="G5180" s="56">
        <v>3</v>
      </c>
      <c r="H5180" s="56">
        <v>21</v>
      </c>
    </row>
    <row r="5181" spans="1:8" x14ac:dyDescent="0.2">
      <c r="A5181" s="56">
        <v>2005</v>
      </c>
      <c r="B5181" s="56">
        <v>5418</v>
      </c>
      <c r="C5181" s="56" t="s">
        <v>392</v>
      </c>
      <c r="D5181" s="56" t="s">
        <v>382</v>
      </c>
      <c r="E5181" s="2" t="s">
        <v>5662</v>
      </c>
      <c r="F5181" s="56" t="s">
        <v>209</v>
      </c>
      <c r="G5181" s="56">
        <v>3</v>
      </c>
      <c r="H5181" s="56">
        <v>22</v>
      </c>
    </row>
    <row r="5182" spans="1:8" x14ac:dyDescent="0.2">
      <c r="A5182" s="56">
        <v>2005</v>
      </c>
      <c r="B5182" s="56">
        <v>5458</v>
      </c>
      <c r="C5182" s="56" t="s">
        <v>400</v>
      </c>
      <c r="D5182" s="56" t="s">
        <v>6877</v>
      </c>
      <c r="E5182" s="2" t="s">
        <v>197</v>
      </c>
      <c r="F5182" s="56" t="s">
        <v>193</v>
      </c>
      <c r="G5182" s="56">
        <v>3</v>
      </c>
      <c r="H5182" s="56">
        <v>23</v>
      </c>
    </row>
    <row r="5183" spans="1:8" x14ac:dyDescent="0.2">
      <c r="A5183" s="56">
        <v>2005</v>
      </c>
      <c r="B5183" s="56">
        <v>5485</v>
      </c>
      <c r="C5183" s="56" t="s">
        <v>139</v>
      </c>
      <c r="D5183" s="56" t="s">
        <v>203</v>
      </c>
      <c r="E5183" s="2" t="s">
        <v>6878</v>
      </c>
      <c r="F5183" s="56" t="s">
        <v>190</v>
      </c>
      <c r="G5183" s="56">
        <v>3</v>
      </c>
      <c r="H5183" s="56">
        <v>24</v>
      </c>
    </row>
    <row r="5184" spans="1:8" x14ac:dyDescent="0.2">
      <c r="A5184" s="56">
        <v>2005</v>
      </c>
      <c r="B5184" s="56">
        <v>5411</v>
      </c>
      <c r="C5184" s="56" t="s">
        <v>386</v>
      </c>
      <c r="D5184" s="56" t="s">
        <v>373</v>
      </c>
      <c r="E5184" s="2" t="s">
        <v>4388</v>
      </c>
      <c r="F5184" s="56" t="s">
        <v>209</v>
      </c>
      <c r="G5184" s="56">
        <v>3</v>
      </c>
      <c r="H5184" s="56">
        <v>25</v>
      </c>
    </row>
    <row r="5185" spans="1:8" x14ac:dyDescent="0.2">
      <c r="A5185" s="56">
        <v>2005</v>
      </c>
      <c r="B5185" s="56">
        <v>5617</v>
      </c>
      <c r="C5185" s="56" t="s">
        <v>540</v>
      </c>
      <c r="D5185" s="56" t="s">
        <v>203</v>
      </c>
      <c r="E5185" s="2" t="s">
        <v>2678</v>
      </c>
      <c r="F5185" s="56" t="s">
        <v>196</v>
      </c>
      <c r="G5185" s="56">
        <v>3</v>
      </c>
      <c r="H5185" s="56">
        <v>26</v>
      </c>
    </row>
    <row r="5186" spans="1:8" x14ac:dyDescent="0.2">
      <c r="A5186" s="56">
        <v>2005</v>
      </c>
      <c r="B5186" s="56">
        <v>5574</v>
      </c>
      <c r="C5186" s="56" t="s">
        <v>540</v>
      </c>
      <c r="D5186" s="56" t="s">
        <v>479</v>
      </c>
      <c r="E5186" s="2" t="s">
        <v>252</v>
      </c>
      <c r="F5186" s="56" t="s">
        <v>206</v>
      </c>
      <c r="G5186" s="56">
        <v>3</v>
      </c>
      <c r="H5186" s="56">
        <v>27</v>
      </c>
    </row>
    <row r="5187" spans="1:8" x14ac:dyDescent="0.2">
      <c r="A5187" s="56">
        <v>2005</v>
      </c>
      <c r="B5187" s="56">
        <v>5443</v>
      </c>
      <c r="C5187" s="56" t="s">
        <v>379</v>
      </c>
      <c r="D5187" s="56" t="s">
        <v>69</v>
      </c>
      <c r="E5187" s="2" t="s">
        <v>316</v>
      </c>
      <c r="F5187" s="56" t="s">
        <v>211</v>
      </c>
      <c r="G5187" s="56">
        <v>3</v>
      </c>
      <c r="H5187" s="56">
        <v>28</v>
      </c>
    </row>
    <row r="5188" spans="1:8" x14ac:dyDescent="0.2">
      <c r="A5188" s="56">
        <v>2005</v>
      </c>
      <c r="B5188" s="56">
        <v>5457</v>
      </c>
      <c r="C5188" s="56" t="s">
        <v>409</v>
      </c>
      <c r="D5188" s="56" t="s">
        <v>337</v>
      </c>
      <c r="E5188" s="2" t="s">
        <v>5327</v>
      </c>
      <c r="F5188" s="56" t="s">
        <v>193</v>
      </c>
      <c r="G5188" s="56">
        <v>3</v>
      </c>
      <c r="H5188" s="56">
        <v>29</v>
      </c>
    </row>
    <row r="5189" spans="1:8" x14ac:dyDescent="0.2">
      <c r="A5189" s="56">
        <v>2005</v>
      </c>
      <c r="B5189" s="56">
        <v>5393</v>
      </c>
      <c r="C5189" s="56" t="s">
        <v>1347</v>
      </c>
      <c r="D5189" s="56" t="s">
        <v>3252</v>
      </c>
      <c r="E5189" s="2" t="s">
        <v>6879</v>
      </c>
      <c r="F5189" s="56" t="s">
        <v>221</v>
      </c>
      <c r="G5189" s="56">
        <v>3</v>
      </c>
      <c r="H5189" s="56">
        <v>30</v>
      </c>
    </row>
    <row r="5190" spans="1:8" x14ac:dyDescent="0.2">
      <c r="A5190" s="56">
        <v>2005</v>
      </c>
      <c r="B5190" s="56">
        <v>5473</v>
      </c>
      <c r="C5190" s="56" t="s">
        <v>1343</v>
      </c>
      <c r="D5190" s="56" t="s">
        <v>234</v>
      </c>
      <c r="E5190" s="2" t="s">
        <v>5763</v>
      </c>
      <c r="F5190" s="56" t="s">
        <v>201</v>
      </c>
      <c r="G5190" s="56">
        <v>4</v>
      </c>
      <c r="H5190" s="56">
        <v>1</v>
      </c>
    </row>
    <row r="5191" spans="1:8" x14ac:dyDescent="0.2">
      <c r="A5191" s="56">
        <v>2005</v>
      </c>
      <c r="B5191" s="56">
        <v>5395</v>
      </c>
      <c r="C5191" s="56" t="s">
        <v>1349</v>
      </c>
      <c r="D5191" s="56" t="s">
        <v>6880</v>
      </c>
      <c r="E5191" s="2" t="s">
        <v>6881</v>
      </c>
      <c r="F5191" s="56" t="s">
        <v>221</v>
      </c>
      <c r="G5191" s="56">
        <v>4</v>
      </c>
      <c r="H5191" s="56">
        <v>2</v>
      </c>
    </row>
    <row r="5192" spans="1:8" x14ac:dyDescent="0.2">
      <c r="A5192" s="56">
        <v>2005</v>
      </c>
      <c r="B5192" s="56">
        <v>5488</v>
      </c>
      <c r="C5192" s="56" t="s">
        <v>1347</v>
      </c>
      <c r="D5192" s="56" t="s">
        <v>6882</v>
      </c>
      <c r="E5192" s="2" t="s">
        <v>210</v>
      </c>
      <c r="F5192" s="56" t="s">
        <v>190</v>
      </c>
      <c r="G5192" s="56">
        <v>4</v>
      </c>
      <c r="H5192" s="56">
        <v>3</v>
      </c>
    </row>
    <row r="5193" spans="1:8" x14ac:dyDescent="0.2">
      <c r="A5193" s="56">
        <v>2005</v>
      </c>
      <c r="B5193" s="56">
        <v>5619</v>
      </c>
      <c r="C5193" s="56" t="s">
        <v>1351</v>
      </c>
      <c r="D5193" s="56" t="s">
        <v>389</v>
      </c>
      <c r="E5193" s="2" t="s">
        <v>6883</v>
      </c>
      <c r="F5193" s="56" t="s">
        <v>196</v>
      </c>
      <c r="G5193" s="56">
        <v>4</v>
      </c>
      <c r="H5193" s="56">
        <v>4</v>
      </c>
    </row>
    <row r="5194" spans="1:8" x14ac:dyDescent="0.2">
      <c r="A5194" s="56">
        <v>2005</v>
      </c>
      <c r="B5194" s="56">
        <v>5441</v>
      </c>
      <c r="C5194" s="56" t="s">
        <v>422</v>
      </c>
      <c r="D5194" s="56" t="s">
        <v>6884</v>
      </c>
      <c r="E5194" s="2" t="s">
        <v>197</v>
      </c>
      <c r="F5194" s="56" t="s">
        <v>211</v>
      </c>
      <c r="G5194" s="56">
        <v>4</v>
      </c>
      <c r="H5194" s="56">
        <v>5</v>
      </c>
    </row>
    <row r="5195" spans="1:8" x14ac:dyDescent="0.2">
      <c r="A5195" s="56">
        <v>2005</v>
      </c>
      <c r="B5195" s="56">
        <v>5616</v>
      </c>
      <c r="C5195" s="56" t="s">
        <v>1349</v>
      </c>
      <c r="D5195" s="56" t="s">
        <v>218</v>
      </c>
      <c r="E5195" s="2" t="s">
        <v>4278</v>
      </c>
      <c r="F5195" s="56" t="s">
        <v>196</v>
      </c>
      <c r="G5195" s="56">
        <v>4</v>
      </c>
      <c r="H5195" s="56">
        <v>6</v>
      </c>
    </row>
    <row r="5196" spans="1:8" x14ac:dyDescent="0.2">
      <c r="A5196" s="56">
        <v>2005</v>
      </c>
      <c r="B5196" s="56">
        <v>5510</v>
      </c>
      <c r="C5196" s="56" t="s">
        <v>409</v>
      </c>
      <c r="D5196" s="56" t="s">
        <v>334</v>
      </c>
      <c r="E5196" s="2" t="s">
        <v>252</v>
      </c>
      <c r="F5196" s="56" t="s">
        <v>212</v>
      </c>
      <c r="G5196" s="56">
        <v>4</v>
      </c>
      <c r="H5196" s="56">
        <v>7</v>
      </c>
    </row>
    <row r="5197" spans="1:8" x14ac:dyDescent="0.2">
      <c r="A5197" s="56">
        <v>2005</v>
      </c>
      <c r="B5197" s="56">
        <v>5534</v>
      </c>
      <c r="C5197" s="56" t="s">
        <v>409</v>
      </c>
      <c r="D5197" s="56" t="s">
        <v>213</v>
      </c>
      <c r="E5197" s="2" t="s">
        <v>6885</v>
      </c>
      <c r="F5197" s="56" t="s">
        <v>188</v>
      </c>
      <c r="G5197" s="56">
        <v>4</v>
      </c>
      <c r="H5197" s="56">
        <v>8</v>
      </c>
    </row>
    <row r="5198" spans="1:8" x14ac:dyDescent="0.2">
      <c r="A5198" s="56">
        <v>2005</v>
      </c>
      <c r="B5198" s="56">
        <v>5627</v>
      </c>
      <c r="C5198" s="56" t="s">
        <v>1347</v>
      </c>
      <c r="D5198" s="56" t="s">
        <v>2520</v>
      </c>
      <c r="E5198" s="2" t="s">
        <v>202</v>
      </c>
      <c r="F5198" s="56" t="s">
        <v>196</v>
      </c>
      <c r="G5198" s="56">
        <v>4</v>
      </c>
      <c r="H5198" s="56">
        <v>9</v>
      </c>
    </row>
    <row r="5199" spans="1:8" x14ac:dyDescent="0.2">
      <c r="A5199" s="56">
        <v>2005</v>
      </c>
      <c r="B5199" s="56">
        <v>5392</v>
      </c>
      <c r="C5199" s="56" t="s">
        <v>379</v>
      </c>
      <c r="D5199" s="56" t="s">
        <v>384</v>
      </c>
      <c r="E5199" s="2" t="s">
        <v>6886</v>
      </c>
      <c r="F5199" s="56" t="s">
        <v>221</v>
      </c>
      <c r="G5199" s="56">
        <v>4</v>
      </c>
      <c r="H5199" s="56">
        <v>10</v>
      </c>
    </row>
    <row r="5200" spans="1:8" x14ac:dyDescent="0.2">
      <c r="A5200" s="56">
        <v>2005</v>
      </c>
      <c r="B5200" s="56">
        <v>5486</v>
      </c>
      <c r="C5200" s="56" t="s">
        <v>295</v>
      </c>
      <c r="D5200" s="56" t="s">
        <v>6887</v>
      </c>
      <c r="E5200" s="2" t="s">
        <v>6888</v>
      </c>
      <c r="F5200" s="56" t="s">
        <v>190</v>
      </c>
      <c r="G5200" s="56">
        <v>4</v>
      </c>
      <c r="H5200" s="56">
        <v>11</v>
      </c>
    </row>
    <row r="5201" spans="1:8" x14ac:dyDescent="0.2">
      <c r="A5201" s="56">
        <v>2005</v>
      </c>
      <c r="B5201" s="56">
        <v>5576</v>
      </c>
      <c r="C5201" s="56" t="s">
        <v>121</v>
      </c>
      <c r="D5201" s="56" t="s">
        <v>4664</v>
      </c>
      <c r="E5201" s="2" t="s">
        <v>6889</v>
      </c>
      <c r="F5201" s="56" t="s">
        <v>206</v>
      </c>
      <c r="G5201" s="56">
        <v>4</v>
      </c>
      <c r="H5201" s="56">
        <v>12</v>
      </c>
    </row>
    <row r="5202" spans="1:8" x14ac:dyDescent="0.2">
      <c r="A5202" s="56">
        <v>2005</v>
      </c>
      <c r="B5202" s="56">
        <v>5442</v>
      </c>
      <c r="C5202" s="56" t="s">
        <v>442</v>
      </c>
      <c r="D5202" s="56" t="s">
        <v>2681</v>
      </c>
      <c r="E5202" s="2" t="s">
        <v>4046</v>
      </c>
      <c r="F5202" s="56" t="s">
        <v>211</v>
      </c>
      <c r="G5202" s="56">
        <v>4</v>
      </c>
      <c r="H5202" s="56">
        <v>13</v>
      </c>
    </row>
    <row r="5203" spans="1:8" x14ac:dyDescent="0.2">
      <c r="A5203" s="56">
        <v>2005</v>
      </c>
      <c r="B5203" s="56">
        <v>5547</v>
      </c>
      <c r="C5203" s="56" t="s">
        <v>392</v>
      </c>
      <c r="D5203" s="56" t="s">
        <v>6890</v>
      </c>
      <c r="E5203" s="2" t="s">
        <v>6891</v>
      </c>
      <c r="F5203" s="56" t="s">
        <v>217</v>
      </c>
      <c r="G5203" s="56">
        <v>4</v>
      </c>
      <c r="H5203" s="56">
        <v>14</v>
      </c>
    </row>
    <row r="5204" spans="1:8" x14ac:dyDescent="0.2">
      <c r="A5204" s="56">
        <v>2005</v>
      </c>
      <c r="B5204" s="56">
        <v>5618</v>
      </c>
      <c r="C5204" s="56" t="s">
        <v>422</v>
      </c>
      <c r="D5204" s="56" t="s">
        <v>451</v>
      </c>
      <c r="E5204" s="2" t="s">
        <v>6892</v>
      </c>
      <c r="F5204" s="56" t="s">
        <v>196</v>
      </c>
      <c r="G5204" s="56">
        <v>4</v>
      </c>
      <c r="H5204" s="56">
        <v>15</v>
      </c>
    </row>
    <row r="5205" spans="1:8" x14ac:dyDescent="0.2">
      <c r="A5205" s="56">
        <v>2005</v>
      </c>
      <c r="B5205" s="56">
        <v>5623</v>
      </c>
      <c r="C5205" s="56" t="s">
        <v>422</v>
      </c>
      <c r="D5205" s="56" t="s">
        <v>6893</v>
      </c>
      <c r="E5205" s="2" t="s">
        <v>210</v>
      </c>
      <c r="F5205" s="56" t="s">
        <v>196</v>
      </c>
      <c r="G5205" s="56">
        <v>4</v>
      </c>
      <c r="H5205" s="56">
        <v>16</v>
      </c>
    </row>
    <row r="5206" spans="1:8" x14ac:dyDescent="0.2">
      <c r="A5206" s="56">
        <v>2005</v>
      </c>
      <c r="B5206" s="56">
        <v>5546</v>
      </c>
      <c r="C5206" s="56" t="s">
        <v>386</v>
      </c>
      <c r="D5206" s="56" t="s">
        <v>268</v>
      </c>
      <c r="E5206" s="2" t="s">
        <v>390</v>
      </c>
      <c r="F5206" s="56" t="s">
        <v>217</v>
      </c>
      <c r="G5206" s="56">
        <v>4</v>
      </c>
      <c r="H5206" s="56">
        <v>17</v>
      </c>
    </row>
    <row r="5207" spans="1:8" x14ac:dyDescent="0.2">
      <c r="A5207" s="56">
        <v>2005</v>
      </c>
      <c r="B5207" s="56">
        <v>5633</v>
      </c>
      <c r="C5207" s="56" t="s">
        <v>379</v>
      </c>
      <c r="D5207" s="56" t="s">
        <v>6894</v>
      </c>
      <c r="E5207" s="2" t="s">
        <v>6895</v>
      </c>
      <c r="F5207" s="56" t="s">
        <v>196</v>
      </c>
      <c r="G5207" s="56">
        <v>4</v>
      </c>
      <c r="H5207" s="56">
        <v>18</v>
      </c>
    </row>
    <row r="5208" spans="1:8" x14ac:dyDescent="0.2">
      <c r="A5208" s="56">
        <v>2005</v>
      </c>
      <c r="B5208" s="56">
        <v>5549</v>
      </c>
      <c r="C5208" s="56" t="s">
        <v>379</v>
      </c>
      <c r="D5208" s="56" t="s">
        <v>4886</v>
      </c>
      <c r="E5208" s="2" t="s">
        <v>197</v>
      </c>
      <c r="F5208" s="56" t="s">
        <v>217</v>
      </c>
      <c r="G5208" s="56">
        <v>4</v>
      </c>
      <c r="H5208" s="56">
        <v>19</v>
      </c>
    </row>
    <row r="5209" spans="1:8" x14ac:dyDescent="0.2">
      <c r="A5209" s="56">
        <v>2005</v>
      </c>
      <c r="B5209" s="56">
        <v>5622</v>
      </c>
      <c r="C5209" s="56" t="s">
        <v>138</v>
      </c>
      <c r="D5209" s="56" t="s">
        <v>234</v>
      </c>
      <c r="E5209" s="2" t="s">
        <v>6896</v>
      </c>
      <c r="F5209" s="56" t="s">
        <v>196</v>
      </c>
      <c r="G5209" s="56">
        <v>4</v>
      </c>
      <c r="H5209" s="56">
        <v>20</v>
      </c>
    </row>
    <row r="5210" spans="1:8" x14ac:dyDescent="0.2">
      <c r="A5210" s="56">
        <v>2005</v>
      </c>
      <c r="B5210" s="56">
        <v>5474</v>
      </c>
      <c r="C5210" s="56" t="s">
        <v>404</v>
      </c>
      <c r="D5210" s="56" t="s">
        <v>299</v>
      </c>
      <c r="E5210" s="2" t="s">
        <v>6897</v>
      </c>
      <c r="F5210" s="56" t="s">
        <v>201</v>
      </c>
      <c r="G5210" s="56">
        <v>4</v>
      </c>
      <c r="H5210" s="56">
        <v>21</v>
      </c>
    </row>
    <row r="5211" spans="1:8" x14ac:dyDescent="0.2">
      <c r="A5211" s="56">
        <v>2005</v>
      </c>
      <c r="B5211" s="56">
        <v>5577</v>
      </c>
      <c r="C5211" s="56" t="s">
        <v>1351</v>
      </c>
      <c r="D5211" s="56" t="s">
        <v>310</v>
      </c>
      <c r="E5211" s="2" t="s">
        <v>2999</v>
      </c>
      <c r="F5211" s="56" t="s">
        <v>206</v>
      </c>
      <c r="G5211" s="56">
        <v>4</v>
      </c>
      <c r="H5211" s="56">
        <v>22</v>
      </c>
    </row>
    <row r="5212" spans="1:8" x14ac:dyDescent="0.2">
      <c r="A5212" s="56">
        <v>2005</v>
      </c>
      <c r="B5212" s="56">
        <v>5590</v>
      </c>
      <c r="C5212" s="56" t="s">
        <v>422</v>
      </c>
      <c r="D5212" s="56" t="s">
        <v>3213</v>
      </c>
      <c r="E5212" s="2" t="s">
        <v>210</v>
      </c>
      <c r="F5212" s="56" t="s">
        <v>198</v>
      </c>
      <c r="G5212" s="56">
        <v>4</v>
      </c>
      <c r="H5212" s="56">
        <v>23</v>
      </c>
    </row>
    <row r="5213" spans="1:8" x14ac:dyDescent="0.2">
      <c r="A5213" s="56">
        <v>2005</v>
      </c>
      <c r="B5213" s="56">
        <v>5394</v>
      </c>
      <c r="C5213" s="56" t="s">
        <v>138</v>
      </c>
      <c r="D5213" s="56" t="s">
        <v>353</v>
      </c>
      <c r="E5213" s="2" t="s">
        <v>6898</v>
      </c>
      <c r="F5213" s="56" t="s">
        <v>221</v>
      </c>
      <c r="G5213" s="56">
        <v>4</v>
      </c>
      <c r="H5213" s="56">
        <v>24</v>
      </c>
    </row>
    <row r="5214" spans="1:8" x14ac:dyDescent="0.2">
      <c r="A5214" s="56">
        <v>2005</v>
      </c>
      <c r="B5214" s="56">
        <v>5563</v>
      </c>
      <c r="C5214" s="56" t="s">
        <v>121</v>
      </c>
      <c r="D5214" s="56" t="s">
        <v>4083</v>
      </c>
      <c r="E5214" s="2" t="s">
        <v>6899</v>
      </c>
      <c r="F5214" s="56" t="s">
        <v>217</v>
      </c>
      <c r="G5214" s="56">
        <v>4</v>
      </c>
      <c r="H5214" s="56">
        <v>25</v>
      </c>
    </row>
    <row r="5215" spans="1:8" x14ac:dyDescent="0.2">
      <c r="A5215" s="56">
        <v>2005</v>
      </c>
      <c r="B5215" s="56">
        <v>5535</v>
      </c>
      <c r="C5215" s="56" t="s">
        <v>442</v>
      </c>
      <c r="D5215" s="56" t="s">
        <v>6900</v>
      </c>
      <c r="E5215" s="2" t="s">
        <v>457</v>
      </c>
      <c r="F5215" s="56" t="s">
        <v>188</v>
      </c>
      <c r="G5215" s="56">
        <v>4</v>
      </c>
      <c r="H5215" s="56">
        <v>26</v>
      </c>
    </row>
    <row r="5216" spans="1:8" x14ac:dyDescent="0.2">
      <c r="A5216" s="56">
        <v>2005</v>
      </c>
      <c r="B5216" s="56">
        <v>5489</v>
      </c>
      <c r="C5216" s="56" t="s">
        <v>138</v>
      </c>
      <c r="D5216" s="56" t="s">
        <v>5134</v>
      </c>
      <c r="E5216" s="2" t="s">
        <v>438</v>
      </c>
      <c r="F5216" s="56" t="s">
        <v>190</v>
      </c>
      <c r="G5216" s="56">
        <v>4</v>
      </c>
      <c r="H5216" s="56">
        <v>27</v>
      </c>
    </row>
    <row r="5217" spans="1:8" x14ac:dyDescent="0.2">
      <c r="A5217" s="56">
        <v>2005</v>
      </c>
      <c r="B5217" s="56">
        <v>5413</v>
      </c>
      <c r="C5217" s="56" t="s">
        <v>749</v>
      </c>
      <c r="D5217" s="56" t="s">
        <v>213</v>
      </c>
      <c r="E5217" s="2" t="s">
        <v>6901</v>
      </c>
      <c r="F5217" s="56" t="s">
        <v>209</v>
      </c>
      <c r="G5217" s="56">
        <v>4</v>
      </c>
      <c r="H5217" s="56">
        <v>28</v>
      </c>
    </row>
    <row r="5218" spans="1:8" x14ac:dyDescent="0.2">
      <c r="A5218" s="56">
        <v>2005</v>
      </c>
      <c r="B5218" s="56">
        <v>5459</v>
      </c>
      <c r="C5218" s="56" t="s">
        <v>514</v>
      </c>
      <c r="D5218" s="56" t="s">
        <v>203</v>
      </c>
      <c r="E5218" s="2" t="s">
        <v>2527</v>
      </c>
      <c r="F5218" s="56" t="s">
        <v>193</v>
      </c>
      <c r="G5218" s="56">
        <v>4</v>
      </c>
      <c r="H5218" s="56">
        <v>29</v>
      </c>
    </row>
    <row r="5219" spans="1:8" x14ac:dyDescent="0.2">
      <c r="A5219" s="56">
        <v>2005</v>
      </c>
      <c r="B5219" s="56">
        <v>5398</v>
      </c>
      <c r="C5219" s="56" t="s">
        <v>379</v>
      </c>
      <c r="D5219" s="56" t="s">
        <v>6902</v>
      </c>
      <c r="E5219" s="2" t="s">
        <v>257</v>
      </c>
      <c r="F5219" s="56" t="s">
        <v>221</v>
      </c>
      <c r="G5219" s="56">
        <v>4</v>
      </c>
      <c r="H5219" s="56">
        <v>30</v>
      </c>
    </row>
    <row r="5220" spans="1:8" x14ac:dyDescent="0.2">
      <c r="A5220" s="56">
        <v>2005</v>
      </c>
      <c r="B5220" s="56">
        <v>5487</v>
      </c>
      <c r="C5220" s="56" t="s">
        <v>295</v>
      </c>
      <c r="D5220" s="56" t="s">
        <v>6903</v>
      </c>
      <c r="E5220" s="2" t="s">
        <v>356</v>
      </c>
      <c r="F5220" s="56" t="s">
        <v>190</v>
      </c>
      <c r="G5220" s="56">
        <v>5</v>
      </c>
      <c r="H5220" s="56">
        <v>1</v>
      </c>
    </row>
    <row r="5221" spans="1:8" x14ac:dyDescent="0.2">
      <c r="A5221" s="56">
        <v>2005</v>
      </c>
      <c r="B5221" s="56">
        <v>5396</v>
      </c>
      <c r="C5221" s="56" t="s">
        <v>442</v>
      </c>
      <c r="D5221" s="56" t="s">
        <v>292</v>
      </c>
      <c r="E5221" s="2" t="s">
        <v>419</v>
      </c>
      <c r="F5221" s="56" t="s">
        <v>221</v>
      </c>
      <c r="G5221" s="56">
        <v>5</v>
      </c>
      <c r="H5221" s="56">
        <v>2</v>
      </c>
    </row>
    <row r="5222" spans="1:8" x14ac:dyDescent="0.2">
      <c r="A5222" s="56">
        <v>2005</v>
      </c>
      <c r="B5222" s="56">
        <v>5548</v>
      </c>
      <c r="C5222" s="56" t="s">
        <v>442</v>
      </c>
      <c r="D5222" s="56" t="s">
        <v>213</v>
      </c>
      <c r="E5222" s="2" t="s">
        <v>6904</v>
      </c>
      <c r="F5222" s="56" t="s">
        <v>217</v>
      </c>
      <c r="G5222" s="56">
        <v>5</v>
      </c>
      <c r="H5222" s="56">
        <v>3</v>
      </c>
    </row>
    <row r="5223" spans="1:8" x14ac:dyDescent="0.2">
      <c r="A5223" s="56">
        <v>2005</v>
      </c>
      <c r="B5223" s="56">
        <v>5558</v>
      </c>
      <c r="C5223" s="56" t="s">
        <v>392</v>
      </c>
      <c r="D5223" s="56" t="s">
        <v>6905</v>
      </c>
      <c r="E5223" s="2" t="s">
        <v>6906</v>
      </c>
      <c r="F5223" s="56" t="s">
        <v>217</v>
      </c>
      <c r="G5223" s="56">
        <v>5</v>
      </c>
      <c r="H5223" s="56">
        <v>4</v>
      </c>
    </row>
    <row r="5224" spans="1:8" x14ac:dyDescent="0.2">
      <c r="A5224" s="56">
        <v>2005</v>
      </c>
      <c r="B5224" s="56">
        <v>5515</v>
      </c>
      <c r="C5224" s="56" t="s">
        <v>1351</v>
      </c>
      <c r="D5224" s="56" t="s">
        <v>113</v>
      </c>
      <c r="E5224" s="2" t="s">
        <v>6907</v>
      </c>
      <c r="F5224" s="56" t="s">
        <v>212</v>
      </c>
      <c r="G5224" s="56">
        <v>5</v>
      </c>
      <c r="H5224" s="56">
        <v>5</v>
      </c>
    </row>
    <row r="5225" spans="1:8" x14ac:dyDescent="0.2">
      <c r="A5225" s="56">
        <v>2005</v>
      </c>
      <c r="B5225" s="56">
        <v>5377</v>
      </c>
      <c r="C5225" s="56" t="s">
        <v>386</v>
      </c>
      <c r="D5225" s="56" t="s">
        <v>229</v>
      </c>
      <c r="E5225" s="2" t="s">
        <v>6908</v>
      </c>
      <c r="F5225" s="56" t="s">
        <v>199</v>
      </c>
      <c r="G5225" s="56">
        <v>5</v>
      </c>
      <c r="H5225" s="56">
        <v>6</v>
      </c>
    </row>
    <row r="5226" spans="1:8" x14ac:dyDescent="0.2">
      <c r="A5226" s="56">
        <v>2005</v>
      </c>
      <c r="B5226" s="56">
        <v>5507</v>
      </c>
      <c r="C5226" s="56" t="s">
        <v>404</v>
      </c>
      <c r="D5226" s="56" t="s">
        <v>5387</v>
      </c>
      <c r="E5226" s="2" t="s">
        <v>6909</v>
      </c>
      <c r="F5226" s="56" t="s">
        <v>212</v>
      </c>
      <c r="G5226" s="56">
        <v>5</v>
      </c>
      <c r="H5226" s="56">
        <v>7</v>
      </c>
    </row>
    <row r="5227" spans="1:8" x14ac:dyDescent="0.2">
      <c r="A5227" s="56">
        <v>2005</v>
      </c>
      <c r="B5227" s="56">
        <v>5397</v>
      </c>
      <c r="C5227" s="56" t="s">
        <v>1351</v>
      </c>
      <c r="D5227" s="56" t="s">
        <v>2507</v>
      </c>
      <c r="E5227" s="2" t="s">
        <v>6910</v>
      </c>
      <c r="F5227" s="56" t="s">
        <v>221</v>
      </c>
      <c r="G5227" s="56">
        <v>5</v>
      </c>
      <c r="H5227" s="56">
        <v>8</v>
      </c>
    </row>
    <row r="5228" spans="1:8" x14ac:dyDescent="0.2">
      <c r="A5228" s="56">
        <v>2005</v>
      </c>
      <c r="B5228" s="56">
        <v>5419</v>
      </c>
      <c r="C5228" s="56" t="s">
        <v>422</v>
      </c>
      <c r="D5228" s="56" t="s">
        <v>227</v>
      </c>
      <c r="E5228" s="2" t="s">
        <v>252</v>
      </c>
      <c r="F5228" s="56" t="s">
        <v>209</v>
      </c>
      <c r="G5228" s="56">
        <v>5</v>
      </c>
      <c r="H5228" s="56">
        <v>9</v>
      </c>
    </row>
    <row r="5229" spans="1:8" x14ac:dyDescent="0.2">
      <c r="A5229" s="56">
        <v>2005</v>
      </c>
      <c r="B5229" s="56">
        <v>5551</v>
      </c>
      <c r="C5229" s="56" t="s">
        <v>514</v>
      </c>
      <c r="D5229" s="56" t="s">
        <v>344</v>
      </c>
      <c r="E5229" s="2" t="s">
        <v>6911</v>
      </c>
      <c r="F5229" s="56" t="s">
        <v>217</v>
      </c>
      <c r="G5229" s="56">
        <v>5</v>
      </c>
      <c r="H5229" s="56">
        <v>10</v>
      </c>
    </row>
    <row r="5230" spans="1:8" x14ac:dyDescent="0.2">
      <c r="A5230" s="56">
        <v>2005</v>
      </c>
      <c r="B5230" s="56">
        <v>5415</v>
      </c>
      <c r="C5230" s="56" t="s">
        <v>379</v>
      </c>
      <c r="D5230" s="56" t="s">
        <v>6912</v>
      </c>
      <c r="E5230" s="2" t="s">
        <v>194</v>
      </c>
      <c r="F5230" s="56" t="s">
        <v>209</v>
      </c>
      <c r="G5230" s="56">
        <v>5</v>
      </c>
      <c r="H5230" s="56">
        <v>11</v>
      </c>
    </row>
    <row r="5231" spans="1:8" x14ac:dyDescent="0.2">
      <c r="A5231" s="56">
        <v>2005</v>
      </c>
      <c r="B5231" s="56">
        <v>5553</v>
      </c>
      <c r="C5231" s="56" t="s">
        <v>295</v>
      </c>
      <c r="D5231" s="56" t="s">
        <v>189</v>
      </c>
      <c r="E5231" s="2" t="s">
        <v>356</v>
      </c>
      <c r="F5231" s="56" t="s">
        <v>217</v>
      </c>
      <c r="G5231" s="56">
        <v>5</v>
      </c>
      <c r="H5231" s="56">
        <v>12</v>
      </c>
    </row>
    <row r="5232" spans="1:8" x14ac:dyDescent="0.2">
      <c r="A5232" s="56">
        <v>2005</v>
      </c>
      <c r="B5232" s="56">
        <v>5414</v>
      </c>
      <c r="C5232" s="56" t="s">
        <v>442</v>
      </c>
      <c r="D5232" s="56" t="s">
        <v>6913</v>
      </c>
      <c r="E5232" s="2" t="s">
        <v>6914</v>
      </c>
      <c r="F5232" s="56" t="s">
        <v>209</v>
      </c>
      <c r="G5232" s="56">
        <v>5</v>
      </c>
      <c r="H5232" s="56">
        <v>13</v>
      </c>
    </row>
    <row r="5233" spans="1:8" x14ac:dyDescent="0.2">
      <c r="A5233" s="56">
        <v>2005</v>
      </c>
      <c r="B5233" s="56">
        <v>5423</v>
      </c>
      <c r="C5233" s="56" t="s">
        <v>392</v>
      </c>
      <c r="D5233" s="56" t="s">
        <v>255</v>
      </c>
      <c r="E5233" s="2" t="s">
        <v>1870</v>
      </c>
      <c r="F5233" s="56" t="s">
        <v>209</v>
      </c>
      <c r="G5233" s="56">
        <v>5</v>
      </c>
      <c r="H5233" s="56">
        <v>14</v>
      </c>
    </row>
    <row r="5234" spans="1:8" x14ac:dyDescent="0.2">
      <c r="A5234" s="56">
        <v>2005</v>
      </c>
      <c r="B5234" s="56">
        <v>5444</v>
      </c>
      <c r="C5234" s="56" t="s">
        <v>1351</v>
      </c>
      <c r="D5234" s="56" t="s">
        <v>271</v>
      </c>
      <c r="E5234" s="2" t="s">
        <v>6915</v>
      </c>
      <c r="F5234" s="56" t="s">
        <v>211</v>
      </c>
      <c r="G5234" s="56">
        <v>5</v>
      </c>
      <c r="H5234" s="56">
        <v>15</v>
      </c>
    </row>
    <row r="5235" spans="1:8" x14ac:dyDescent="0.2">
      <c r="A5235" s="56">
        <v>2005</v>
      </c>
      <c r="B5235" s="56">
        <v>5380</v>
      </c>
      <c r="C5235" s="56" t="s">
        <v>386</v>
      </c>
      <c r="D5235" s="56" t="s">
        <v>3383</v>
      </c>
      <c r="E5235" s="2" t="s">
        <v>2388</v>
      </c>
      <c r="F5235" s="56" t="s">
        <v>199</v>
      </c>
      <c r="G5235" s="56">
        <v>5</v>
      </c>
      <c r="H5235" s="56">
        <v>16</v>
      </c>
    </row>
    <row r="5236" spans="1:8" x14ac:dyDescent="0.2">
      <c r="A5236" s="56">
        <v>2005</v>
      </c>
      <c r="B5236" s="56">
        <v>5625</v>
      </c>
      <c r="C5236" s="56" t="s">
        <v>404</v>
      </c>
      <c r="D5236" s="56" t="s">
        <v>6916</v>
      </c>
      <c r="E5236" s="2" t="s">
        <v>6879</v>
      </c>
      <c r="F5236" s="56" t="s">
        <v>196</v>
      </c>
      <c r="G5236" s="56">
        <v>5</v>
      </c>
      <c r="H5236" s="56">
        <v>17</v>
      </c>
    </row>
    <row r="5237" spans="1:8" x14ac:dyDescent="0.2">
      <c r="A5237" s="56">
        <v>2005</v>
      </c>
      <c r="B5237" s="56">
        <v>5554</v>
      </c>
      <c r="C5237" s="56" t="s">
        <v>1351</v>
      </c>
      <c r="D5237" s="56" t="s">
        <v>3263</v>
      </c>
      <c r="E5237" s="2" t="s">
        <v>6917</v>
      </c>
      <c r="F5237" s="56" t="s">
        <v>217</v>
      </c>
      <c r="G5237" s="56">
        <v>5</v>
      </c>
      <c r="H5237" s="56">
        <v>18</v>
      </c>
    </row>
    <row r="5238" spans="1:8" x14ac:dyDescent="0.2">
      <c r="A5238" s="56">
        <v>2005</v>
      </c>
      <c r="B5238" s="56">
        <v>5492</v>
      </c>
      <c r="C5238" s="56" t="s">
        <v>422</v>
      </c>
      <c r="D5238" s="56" t="s">
        <v>4965</v>
      </c>
      <c r="E5238" s="2" t="s">
        <v>6918</v>
      </c>
      <c r="F5238" s="56" t="s">
        <v>190</v>
      </c>
      <c r="G5238" s="56">
        <v>5</v>
      </c>
      <c r="H5238" s="56">
        <v>19</v>
      </c>
    </row>
    <row r="5239" spans="1:8" x14ac:dyDescent="0.2">
      <c r="A5239" s="56">
        <v>2005</v>
      </c>
      <c r="B5239" s="56">
        <v>5476</v>
      </c>
      <c r="C5239" s="56" t="s">
        <v>514</v>
      </c>
      <c r="D5239" s="56" t="s">
        <v>6919</v>
      </c>
      <c r="E5239" s="2" t="s">
        <v>316</v>
      </c>
      <c r="F5239" s="56" t="s">
        <v>201</v>
      </c>
      <c r="G5239" s="56">
        <v>5</v>
      </c>
      <c r="H5239" s="56">
        <v>20</v>
      </c>
    </row>
    <row r="5240" spans="1:8" x14ac:dyDescent="0.2">
      <c r="A5240" s="56">
        <v>2005</v>
      </c>
      <c r="B5240" s="56">
        <v>5401</v>
      </c>
      <c r="C5240" s="56" t="s">
        <v>379</v>
      </c>
      <c r="D5240" s="56" t="s">
        <v>337</v>
      </c>
      <c r="E5240" s="2" t="s">
        <v>1490</v>
      </c>
      <c r="F5240" s="56" t="s">
        <v>221</v>
      </c>
      <c r="G5240" s="56">
        <v>5</v>
      </c>
      <c r="H5240" s="56">
        <v>21</v>
      </c>
    </row>
    <row r="5241" spans="1:8" x14ac:dyDescent="0.2">
      <c r="A5241" s="56">
        <v>2005</v>
      </c>
      <c r="B5241" s="56">
        <v>5593</v>
      </c>
      <c r="C5241" s="56" t="s">
        <v>295</v>
      </c>
      <c r="D5241" s="56" t="s">
        <v>6920</v>
      </c>
      <c r="E5241" s="2" t="s">
        <v>6921</v>
      </c>
      <c r="F5241" s="56" t="s">
        <v>198</v>
      </c>
      <c r="G5241" s="56">
        <v>5</v>
      </c>
      <c r="H5241" s="56">
        <v>22</v>
      </c>
    </row>
    <row r="5242" spans="1:8" x14ac:dyDescent="0.2">
      <c r="A5242" s="56">
        <v>2005</v>
      </c>
      <c r="B5242" s="56">
        <v>5559</v>
      </c>
      <c r="C5242" s="56" t="s">
        <v>442</v>
      </c>
      <c r="D5242" s="56" t="s">
        <v>6922</v>
      </c>
      <c r="E5242" s="2" t="s">
        <v>6923</v>
      </c>
      <c r="F5242" s="56" t="s">
        <v>217</v>
      </c>
      <c r="G5242" s="56">
        <v>5</v>
      </c>
      <c r="H5242" s="56">
        <v>23</v>
      </c>
    </row>
    <row r="5243" spans="1:8" x14ac:dyDescent="0.2">
      <c r="A5243" s="56">
        <v>2005</v>
      </c>
      <c r="B5243" s="56">
        <v>5597</v>
      </c>
      <c r="C5243" s="56" t="s">
        <v>392</v>
      </c>
      <c r="D5243" s="56" t="s">
        <v>365</v>
      </c>
      <c r="E5243" s="2" t="s">
        <v>284</v>
      </c>
      <c r="F5243" s="56" t="s">
        <v>198</v>
      </c>
      <c r="G5243" s="56">
        <v>5</v>
      </c>
      <c r="H5243" s="56">
        <v>24</v>
      </c>
    </row>
    <row r="5244" spans="1:8" x14ac:dyDescent="0.2">
      <c r="A5244" s="56">
        <v>2005</v>
      </c>
      <c r="B5244" s="56">
        <v>5416</v>
      </c>
      <c r="C5244" s="56" t="s">
        <v>386</v>
      </c>
      <c r="D5244" s="56" t="s">
        <v>6838</v>
      </c>
      <c r="E5244" s="2" t="s">
        <v>266</v>
      </c>
      <c r="F5244" s="56" t="s">
        <v>209</v>
      </c>
      <c r="G5244" s="56">
        <v>5</v>
      </c>
      <c r="H5244" s="56">
        <v>25</v>
      </c>
    </row>
    <row r="5245" spans="1:8" x14ac:dyDescent="0.2">
      <c r="A5245" s="97">
        <v>2004</v>
      </c>
      <c r="B5245" s="97">
        <v>4795</v>
      </c>
      <c r="C5245" s="97" t="s">
        <v>749</v>
      </c>
      <c r="D5245" s="97" t="s">
        <v>6924</v>
      </c>
      <c r="E5245" s="96" t="s">
        <v>6925</v>
      </c>
      <c r="F5245" s="97" t="s">
        <v>190</v>
      </c>
      <c r="G5245" s="97">
        <v>1</v>
      </c>
      <c r="H5245" s="97">
        <v>1</v>
      </c>
    </row>
    <row r="5246" spans="1:8" x14ac:dyDescent="0.2">
      <c r="A5246" s="56">
        <v>2004</v>
      </c>
      <c r="B5246" s="56">
        <v>5023</v>
      </c>
      <c r="C5246" s="56" t="s">
        <v>1319</v>
      </c>
      <c r="D5246" s="56" t="s">
        <v>5829</v>
      </c>
      <c r="E5246" s="2" t="s">
        <v>2688</v>
      </c>
      <c r="F5246" s="56" t="s">
        <v>209</v>
      </c>
      <c r="G5246" s="56">
        <v>1</v>
      </c>
      <c r="H5246" s="56">
        <v>2</v>
      </c>
    </row>
    <row r="5247" spans="1:8" x14ac:dyDescent="0.2">
      <c r="A5247" s="56">
        <v>2004</v>
      </c>
      <c r="B5247" s="56">
        <v>4745</v>
      </c>
      <c r="C5247" s="56" t="s">
        <v>516</v>
      </c>
      <c r="D5247" s="56" t="s">
        <v>234</v>
      </c>
      <c r="E5247" s="2" t="s">
        <v>105</v>
      </c>
      <c r="F5247" s="56" t="s">
        <v>188</v>
      </c>
      <c r="G5247" s="56">
        <v>1</v>
      </c>
      <c r="H5247" s="56">
        <v>3</v>
      </c>
    </row>
    <row r="5248" spans="1:8" x14ac:dyDescent="0.2">
      <c r="A5248" s="56">
        <v>2004</v>
      </c>
      <c r="B5248" s="56">
        <v>5082</v>
      </c>
      <c r="C5248" s="56" t="s">
        <v>1351</v>
      </c>
      <c r="D5248" s="56" t="s">
        <v>6926</v>
      </c>
      <c r="E5248" s="2" t="s">
        <v>222</v>
      </c>
      <c r="F5248" s="56" t="s">
        <v>212</v>
      </c>
      <c r="G5248" s="56">
        <v>1</v>
      </c>
      <c r="H5248" s="56">
        <v>4</v>
      </c>
    </row>
    <row r="5249" spans="1:8" x14ac:dyDescent="0.2">
      <c r="A5249" s="56">
        <v>2004</v>
      </c>
      <c r="B5249" s="56">
        <v>5083</v>
      </c>
      <c r="C5249" s="56" t="s">
        <v>1319</v>
      </c>
      <c r="D5249" s="56" t="s">
        <v>255</v>
      </c>
      <c r="E5249" s="2" t="s">
        <v>233</v>
      </c>
      <c r="F5249" s="56" t="s">
        <v>212</v>
      </c>
      <c r="G5249" s="56">
        <v>1</v>
      </c>
      <c r="H5249" s="56">
        <v>5</v>
      </c>
    </row>
    <row r="5250" spans="1:8" x14ac:dyDescent="0.2">
      <c r="A5250" s="56">
        <v>2004</v>
      </c>
      <c r="B5250" s="56">
        <v>5227</v>
      </c>
      <c r="C5250" s="56" t="s">
        <v>1319</v>
      </c>
      <c r="D5250" s="56" t="s">
        <v>5134</v>
      </c>
      <c r="E5250" s="2" t="s">
        <v>6927</v>
      </c>
      <c r="F5250" s="56" t="s">
        <v>221</v>
      </c>
      <c r="G5250" s="56">
        <v>1</v>
      </c>
      <c r="H5250" s="56">
        <v>6</v>
      </c>
    </row>
    <row r="5251" spans="1:8" x14ac:dyDescent="0.2">
      <c r="A5251" s="56">
        <v>2004</v>
      </c>
      <c r="B5251" s="56">
        <v>4863</v>
      </c>
      <c r="C5251" s="56" t="s">
        <v>516</v>
      </c>
      <c r="D5251" s="56" t="s">
        <v>361</v>
      </c>
      <c r="E5251" s="2" t="s">
        <v>6928</v>
      </c>
      <c r="F5251" s="56" t="s">
        <v>198</v>
      </c>
      <c r="G5251" s="56">
        <v>1</v>
      </c>
      <c r="H5251" s="56">
        <v>7</v>
      </c>
    </row>
    <row r="5252" spans="1:8" x14ac:dyDescent="0.2">
      <c r="A5252" s="56">
        <v>2004</v>
      </c>
      <c r="B5252" s="56">
        <v>5228</v>
      </c>
      <c r="C5252" s="56" t="s">
        <v>442</v>
      </c>
      <c r="D5252" s="56" t="s">
        <v>348</v>
      </c>
      <c r="E5252" s="2" t="s">
        <v>6929</v>
      </c>
      <c r="F5252" s="56" t="s">
        <v>221</v>
      </c>
      <c r="G5252" s="56">
        <v>1</v>
      </c>
      <c r="H5252" s="56">
        <v>8</v>
      </c>
    </row>
    <row r="5253" spans="1:8" x14ac:dyDescent="0.2">
      <c r="A5253" s="56">
        <v>2004</v>
      </c>
      <c r="B5253" s="56">
        <v>4899</v>
      </c>
      <c r="C5253" s="56" t="s">
        <v>243</v>
      </c>
      <c r="D5253" s="56" t="s">
        <v>388</v>
      </c>
      <c r="E5253" s="2" t="s">
        <v>6930</v>
      </c>
      <c r="F5253" s="56" t="s">
        <v>196</v>
      </c>
      <c r="G5253" s="56">
        <v>1</v>
      </c>
      <c r="H5253" s="56">
        <v>9</v>
      </c>
    </row>
    <row r="5254" spans="1:8" x14ac:dyDescent="0.2">
      <c r="A5254" s="56">
        <v>2004</v>
      </c>
      <c r="B5254" s="56">
        <v>5024</v>
      </c>
      <c r="C5254" s="56" t="s">
        <v>1796</v>
      </c>
      <c r="D5254" s="56" t="s">
        <v>5609</v>
      </c>
      <c r="E5254" s="2" t="s">
        <v>6931</v>
      </c>
      <c r="F5254" s="56" t="s">
        <v>209</v>
      </c>
      <c r="G5254" s="56">
        <v>1</v>
      </c>
      <c r="H5254" s="56">
        <v>10</v>
      </c>
    </row>
    <row r="5255" spans="1:8" x14ac:dyDescent="0.2">
      <c r="A5255" s="56">
        <v>2004</v>
      </c>
      <c r="B5255" s="56">
        <v>4900</v>
      </c>
      <c r="C5255" s="56" t="s">
        <v>386</v>
      </c>
      <c r="D5255" s="56" t="s">
        <v>248</v>
      </c>
      <c r="E5255" s="2" t="s">
        <v>247</v>
      </c>
      <c r="F5255" s="56" t="s">
        <v>196</v>
      </c>
      <c r="G5255" s="56">
        <v>1</v>
      </c>
      <c r="H5255" s="56">
        <v>11</v>
      </c>
    </row>
    <row r="5256" spans="1:8" x14ac:dyDescent="0.2">
      <c r="A5256" s="56">
        <v>2004</v>
      </c>
      <c r="B5256" s="56">
        <v>5051</v>
      </c>
      <c r="C5256" s="56" t="s">
        <v>154</v>
      </c>
      <c r="D5256" s="56" t="s">
        <v>5301</v>
      </c>
      <c r="E5256" s="2" t="s">
        <v>3429</v>
      </c>
      <c r="F5256" s="56" t="s">
        <v>211</v>
      </c>
      <c r="G5256" s="56">
        <v>1</v>
      </c>
      <c r="H5256" s="56">
        <v>12</v>
      </c>
    </row>
    <row r="5257" spans="1:8" x14ac:dyDescent="0.2">
      <c r="A5257" s="56">
        <v>2004</v>
      </c>
      <c r="B5257" s="56">
        <v>4796</v>
      </c>
      <c r="C5257" s="56" t="s">
        <v>400</v>
      </c>
      <c r="D5257" s="56" t="s">
        <v>276</v>
      </c>
      <c r="E5257" s="2" t="s">
        <v>300</v>
      </c>
      <c r="F5257" s="56" t="s">
        <v>190</v>
      </c>
      <c r="G5257" s="56">
        <v>1</v>
      </c>
      <c r="H5257" s="56">
        <v>13</v>
      </c>
    </row>
    <row r="5258" spans="1:8" x14ac:dyDescent="0.2">
      <c r="A5258" s="56">
        <v>2004</v>
      </c>
      <c r="B5258" s="56">
        <v>4971</v>
      </c>
      <c r="C5258" s="56" t="s">
        <v>1351</v>
      </c>
      <c r="D5258" s="56" t="s">
        <v>3429</v>
      </c>
      <c r="E5258" s="2" t="s">
        <v>6932</v>
      </c>
      <c r="F5258" s="56" t="s">
        <v>206</v>
      </c>
      <c r="G5258" s="56">
        <v>1</v>
      </c>
      <c r="H5258" s="56">
        <v>14</v>
      </c>
    </row>
    <row r="5259" spans="1:8" x14ac:dyDescent="0.2">
      <c r="A5259" s="56">
        <v>2004</v>
      </c>
      <c r="B5259" s="56">
        <v>5270</v>
      </c>
      <c r="C5259" s="56" t="s">
        <v>1349</v>
      </c>
      <c r="D5259" s="56" t="s">
        <v>3970</v>
      </c>
      <c r="E5259" s="2" t="s">
        <v>252</v>
      </c>
      <c r="F5259" s="56" t="s">
        <v>217</v>
      </c>
      <c r="G5259" s="56">
        <v>1</v>
      </c>
      <c r="H5259" s="56">
        <v>15</v>
      </c>
    </row>
    <row r="5260" spans="1:8" x14ac:dyDescent="0.2">
      <c r="A5260" s="56">
        <v>2004</v>
      </c>
      <c r="B5260" s="56">
        <v>5084</v>
      </c>
      <c r="C5260" s="56" t="s">
        <v>422</v>
      </c>
      <c r="D5260" s="56" t="s">
        <v>308</v>
      </c>
      <c r="E5260" s="2" t="s">
        <v>6933</v>
      </c>
      <c r="F5260" s="56" t="s">
        <v>212</v>
      </c>
      <c r="G5260" s="56">
        <v>1</v>
      </c>
      <c r="H5260" s="56">
        <v>16</v>
      </c>
    </row>
    <row r="5261" spans="1:8" x14ac:dyDescent="0.2">
      <c r="A5261" s="56">
        <v>2004</v>
      </c>
      <c r="B5261" s="56">
        <v>5229</v>
      </c>
      <c r="C5261" s="56" t="s">
        <v>1798</v>
      </c>
      <c r="D5261" s="56" t="s">
        <v>6934</v>
      </c>
      <c r="E5261" s="2" t="s">
        <v>3956</v>
      </c>
      <c r="F5261" s="56" t="s">
        <v>221</v>
      </c>
      <c r="G5261" s="56">
        <v>1</v>
      </c>
      <c r="H5261" s="56">
        <v>17</v>
      </c>
    </row>
    <row r="5262" spans="1:8" x14ac:dyDescent="0.2">
      <c r="A5262" s="56">
        <v>2004</v>
      </c>
      <c r="B5262" s="56">
        <v>5026</v>
      </c>
      <c r="C5262" s="56" t="s">
        <v>409</v>
      </c>
      <c r="D5262" s="56" t="s">
        <v>6935</v>
      </c>
      <c r="E5262" s="2" t="s">
        <v>220</v>
      </c>
      <c r="F5262" s="56" t="s">
        <v>209</v>
      </c>
      <c r="G5262" s="56">
        <v>1</v>
      </c>
      <c r="H5262" s="56">
        <v>18</v>
      </c>
    </row>
    <row r="5263" spans="1:8" x14ac:dyDescent="0.2">
      <c r="A5263" s="56">
        <v>2004</v>
      </c>
      <c r="B5263" s="56">
        <v>5052</v>
      </c>
      <c r="C5263" s="56" t="s">
        <v>1319</v>
      </c>
      <c r="D5263" s="56" t="s">
        <v>225</v>
      </c>
      <c r="E5263" s="2" t="s">
        <v>1772</v>
      </c>
      <c r="F5263" s="56" t="s">
        <v>211</v>
      </c>
      <c r="G5263" s="56">
        <v>1</v>
      </c>
      <c r="H5263" s="56">
        <v>19</v>
      </c>
    </row>
    <row r="5264" spans="1:8" x14ac:dyDescent="0.2">
      <c r="A5264" s="56">
        <v>2004</v>
      </c>
      <c r="B5264" s="56">
        <v>4901</v>
      </c>
      <c r="C5264" s="56" t="s">
        <v>379</v>
      </c>
      <c r="D5264" s="56" t="s">
        <v>4398</v>
      </c>
      <c r="E5264" s="2" t="s">
        <v>6936</v>
      </c>
      <c r="F5264" s="56" t="s">
        <v>196</v>
      </c>
      <c r="G5264" s="56">
        <v>1</v>
      </c>
      <c r="H5264" s="56">
        <v>20</v>
      </c>
    </row>
    <row r="5265" spans="1:8" x14ac:dyDescent="0.2">
      <c r="A5265" s="56">
        <v>2004</v>
      </c>
      <c r="B5265" s="56">
        <v>5053</v>
      </c>
      <c r="C5265" s="56" t="s">
        <v>514</v>
      </c>
      <c r="D5265" s="56" t="s">
        <v>229</v>
      </c>
      <c r="E5265" s="2" t="s">
        <v>320</v>
      </c>
      <c r="F5265" s="56" t="s">
        <v>211</v>
      </c>
      <c r="G5265" s="56">
        <v>1</v>
      </c>
      <c r="H5265" s="56">
        <v>21</v>
      </c>
    </row>
    <row r="5266" spans="1:8" x14ac:dyDescent="0.2">
      <c r="A5266" s="56">
        <v>2004</v>
      </c>
      <c r="B5266" s="56">
        <v>5271</v>
      </c>
      <c r="C5266" s="56" t="s">
        <v>319</v>
      </c>
      <c r="D5266" s="56" t="s">
        <v>289</v>
      </c>
      <c r="E5266" s="2" t="s">
        <v>247</v>
      </c>
      <c r="F5266" s="56" t="s">
        <v>217</v>
      </c>
      <c r="G5266" s="56">
        <v>1</v>
      </c>
      <c r="H5266" s="56">
        <v>22</v>
      </c>
    </row>
    <row r="5267" spans="1:8" x14ac:dyDescent="0.2">
      <c r="A5267" s="56">
        <v>2004</v>
      </c>
      <c r="B5267" s="56">
        <v>4947</v>
      </c>
      <c r="C5267" s="56" t="s">
        <v>404</v>
      </c>
      <c r="D5267" s="56" t="s">
        <v>6937</v>
      </c>
      <c r="E5267" s="2" t="s">
        <v>99</v>
      </c>
      <c r="F5267" s="56" t="s">
        <v>199</v>
      </c>
      <c r="G5267" s="56">
        <v>1</v>
      </c>
      <c r="H5267" s="56">
        <v>23</v>
      </c>
    </row>
    <row r="5268" spans="1:8" x14ac:dyDescent="0.2">
      <c r="A5268" s="56">
        <v>2004</v>
      </c>
      <c r="B5268" s="56">
        <v>5054</v>
      </c>
      <c r="C5268" s="56" t="s">
        <v>540</v>
      </c>
      <c r="D5268" s="56" t="s">
        <v>3776</v>
      </c>
      <c r="E5268" s="2" t="s">
        <v>6938</v>
      </c>
      <c r="F5268" s="56" t="s">
        <v>211</v>
      </c>
      <c r="G5268" s="56">
        <v>1</v>
      </c>
      <c r="H5268" s="56">
        <v>24</v>
      </c>
    </row>
    <row r="5269" spans="1:8" x14ac:dyDescent="0.2">
      <c r="A5269" s="56">
        <v>2004</v>
      </c>
      <c r="B5269" s="56">
        <v>5275</v>
      </c>
      <c r="C5269" s="56" t="s">
        <v>187</v>
      </c>
      <c r="D5269" s="56" t="s">
        <v>268</v>
      </c>
      <c r="E5269" s="2" t="s">
        <v>240</v>
      </c>
      <c r="F5269" s="56" t="s">
        <v>217</v>
      </c>
      <c r="G5269" s="56">
        <v>1</v>
      </c>
      <c r="H5269" s="56">
        <v>25</v>
      </c>
    </row>
    <row r="5270" spans="1:8" x14ac:dyDescent="0.2">
      <c r="A5270" s="56">
        <v>2004</v>
      </c>
      <c r="B5270" s="56">
        <v>4806</v>
      </c>
      <c r="C5270" s="56" t="s">
        <v>386</v>
      </c>
      <c r="D5270" s="56" t="s">
        <v>6939</v>
      </c>
      <c r="E5270" s="2" t="s">
        <v>204</v>
      </c>
      <c r="F5270" s="56" t="s">
        <v>190</v>
      </c>
      <c r="G5270" s="56">
        <v>1</v>
      </c>
      <c r="H5270" s="56">
        <v>26</v>
      </c>
    </row>
    <row r="5271" spans="1:8" x14ac:dyDescent="0.2">
      <c r="A5271" s="56">
        <v>2004</v>
      </c>
      <c r="B5271" s="56">
        <v>4972</v>
      </c>
      <c r="C5271" s="56" t="s">
        <v>243</v>
      </c>
      <c r="D5271" s="56" t="s">
        <v>214</v>
      </c>
      <c r="E5271" s="2" t="s">
        <v>252</v>
      </c>
      <c r="F5271" s="56" t="s">
        <v>206</v>
      </c>
      <c r="G5271" s="56">
        <v>1</v>
      </c>
      <c r="H5271" s="56">
        <v>27</v>
      </c>
    </row>
    <row r="5272" spans="1:8" x14ac:dyDescent="0.2">
      <c r="A5272" s="56">
        <v>2004</v>
      </c>
      <c r="B5272" s="56">
        <v>4948</v>
      </c>
      <c r="C5272" s="56" t="s">
        <v>392</v>
      </c>
      <c r="D5272" s="56" t="s">
        <v>338</v>
      </c>
      <c r="E5272" s="2" t="s">
        <v>1898</v>
      </c>
      <c r="F5272" s="56" t="s">
        <v>199</v>
      </c>
      <c r="G5272" s="56">
        <v>1</v>
      </c>
      <c r="H5272" s="56">
        <v>28</v>
      </c>
    </row>
    <row r="5273" spans="1:8" x14ac:dyDescent="0.2">
      <c r="A5273" s="56">
        <v>2004</v>
      </c>
      <c r="B5273" s="56">
        <v>4973</v>
      </c>
      <c r="C5273" s="56" t="s">
        <v>400</v>
      </c>
      <c r="D5273" s="56" t="s">
        <v>403</v>
      </c>
      <c r="E5273" s="2" t="s">
        <v>191</v>
      </c>
      <c r="F5273" s="56" t="s">
        <v>206</v>
      </c>
      <c r="G5273" s="56">
        <v>1</v>
      </c>
      <c r="H5273" s="56">
        <v>29</v>
      </c>
    </row>
    <row r="5274" spans="1:8" x14ac:dyDescent="0.2">
      <c r="A5274" s="56">
        <v>2004</v>
      </c>
      <c r="B5274" s="56">
        <v>4797</v>
      </c>
      <c r="C5274" s="56" t="s">
        <v>397</v>
      </c>
      <c r="D5274" s="56" t="s">
        <v>458</v>
      </c>
      <c r="E5274" s="2" t="s">
        <v>6940</v>
      </c>
      <c r="F5274" s="56" t="s">
        <v>190</v>
      </c>
      <c r="G5274" s="56">
        <v>1</v>
      </c>
      <c r="H5274" s="56">
        <v>30</v>
      </c>
    </row>
    <row r="5275" spans="1:8" x14ac:dyDescent="0.2">
      <c r="A5275" s="56">
        <v>2004</v>
      </c>
      <c r="B5275" s="56">
        <v>5230</v>
      </c>
      <c r="C5275" s="56" t="s">
        <v>409</v>
      </c>
      <c r="D5275" s="56" t="s">
        <v>244</v>
      </c>
      <c r="E5275" s="2" t="s">
        <v>333</v>
      </c>
      <c r="F5275" s="56" t="s">
        <v>221</v>
      </c>
      <c r="G5275" s="56">
        <v>2</v>
      </c>
      <c r="H5275" s="56">
        <v>1</v>
      </c>
    </row>
    <row r="5276" spans="1:8" x14ac:dyDescent="0.2">
      <c r="A5276" s="56">
        <v>2004</v>
      </c>
      <c r="B5276" s="56">
        <v>5273</v>
      </c>
      <c r="C5276" s="56" t="s">
        <v>397</v>
      </c>
      <c r="D5276" s="56" t="s">
        <v>389</v>
      </c>
      <c r="E5276" s="2" t="s">
        <v>6941</v>
      </c>
      <c r="F5276" s="56" t="s">
        <v>217</v>
      </c>
      <c r="G5276" s="56">
        <v>2</v>
      </c>
      <c r="H5276" s="56">
        <v>2</v>
      </c>
    </row>
    <row r="5277" spans="1:8" x14ac:dyDescent="0.2">
      <c r="A5277" s="56">
        <v>2004</v>
      </c>
      <c r="B5277" s="56">
        <v>5085</v>
      </c>
      <c r="C5277" s="56" t="s">
        <v>516</v>
      </c>
      <c r="D5277" s="56" t="s">
        <v>6942</v>
      </c>
      <c r="E5277" s="2" t="s">
        <v>740</v>
      </c>
      <c r="F5277" s="56" t="s">
        <v>212</v>
      </c>
      <c r="G5277" s="56">
        <v>2</v>
      </c>
      <c r="H5277" s="56">
        <v>3</v>
      </c>
    </row>
    <row r="5278" spans="1:8" x14ac:dyDescent="0.2">
      <c r="A5278" s="56">
        <v>2004</v>
      </c>
      <c r="B5278" s="56">
        <v>4999</v>
      </c>
      <c r="C5278" s="56" t="s">
        <v>516</v>
      </c>
      <c r="D5278" s="56" t="s">
        <v>355</v>
      </c>
      <c r="E5278" s="2" t="s">
        <v>3452</v>
      </c>
      <c r="F5278" s="56" t="s">
        <v>201</v>
      </c>
      <c r="G5278" s="56">
        <v>2</v>
      </c>
      <c r="H5278" s="56">
        <v>4</v>
      </c>
    </row>
    <row r="5279" spans="1:8" x14ac:dyDescent="0.2">
      <c r="A5279" s="56">
        <v>2004</v>
      </c>
      <c r="B5279" s="56">
        <v>4864</v>
      </c>
      <c r="C5279" s="56" t="s">
        <v>404</v>
      </c>
      <c r="D5279" s="56" t="s">
        <v>5307</v>
      </c>
      <c r="E5279" s="2" t="s">
        <v>6943</v>
      </c>
      <c r="F5279" s="56" t="s">
        <v>198</v>
      </c>
      <c r="G5279" s="56">
        <v>2</v>
      </c>
      <c r="H5279" s="56">
        <v>5</v>
      </c>
    </row>
    <row r="5280" spans="1:8" x14ac:dyDescent="0.2">
      <c r="A5280" s="56">
        <v>2004</v>
      </c>
      <c r="B5280" s="56">
        <v>5001</v>
      </c>
      <c r="C5280" s="56" t="s">
        <v>516</v>
      </c>
      <c r="D5280" s="56" t="s">
        <v>6944</v>
      </c>
      <c r="E5280" s="2" t="s">
        <v>5419</v>
      </c>
      <c r="F5280" s="56" t="s">
        <v>201</v>
      </c>
      <c r="G5280" s="56">
        <v>2</v>
      </c>
      <c r="H5280" s="56">
        <v>6</v>
      </c>
    </row>
    <row r="5281" spans="1:8" x14ac:dyDescent="0.2">
      <c r="A5281" s="56">
        <v>2004</v>
      </c>
      <c r="B5281" s="56">
        <v>4798</v>
      </c>
      <c r="C5281" s="56" t="s">
        <v>404</v>
      </c>
      <c r="D5281" s="56" t="s">
        <v>325</v>
      </c>
      <c r="E5281" s="2" t="s">
        <v>2575</v>
      </c>
      <c r="F5281" s="56" t="s">
        <v>190</v>
      </c>
      <c r="G5281" s="56">
        <v>2</v>
      </c>
      <c r="H5281" s="56">
        <v>7</v>
      </c>
    </row>
    <row r="5282" spans="1:8" x14ac:dyDescent="0.2">
      <c r="A5282" s="56">
        <v>2004</v>
      </c>
      <c r="B5282" s="56">
        <v>4825</v>
      </c>
      <c r="C5282" s="56" t="s">
        <v>139</v>
      </c>
      <c r="D5282" s="56" t="s">
        <v>6945</v>
      </c>
      <c r="E5282" s="2" t="s">
        <v>2563</v>
      </c>
      <c r="F5282" s="56" t="s">
        <v>193</v>
      </c>
      <c r="G5282" s="56">
        <v>2</v>
      </c>
      <c r="H5282" s="56">
        <v>8</v>
      </c>
    </row>
    <row r="5283" spans="1:8" x14ac:dyDescent="0.2">
      <c r="A5283" s="56">
        <v>2004</v>
      </c>
      <c r="B5283" s="56">
        <v>4865</v>
      </c>
      <c r="C5283" s="56" t="s">
        <v>121</v>
      </c>
      <c r="D5283" s="56" t="s">
        <v>317</v>
      </c>
      <c r="E5283" s="2" t="s">
        <v>3718</v>
      </c>
      <c r="F5283" s="56" t="s">
        <v>198</v>
      </c>
      <c r="G5283" s="56">
        <v>2</v>
      </c>
      <c r="H5283" s="56">
        <v>9</v>
      </c>
    </row>
    <row r="5284" spans="1:8" x14ac:dyDescent="0.2">
      <c r="A5284" s="56">
        <v>2004</v>
      </c>
      <c r="B5284" s="56">
        <v>5055</v>
      </c>
      <c r="C5284" s="56" t="s">
        <v>1796</v>
      </c>
      <c r="D5284" s="56" t="s">
        <v>377</v>
      </c>
      <c r="E5284" s="2" t="s">
        <v>6946</v>
      </c>
      <c r="F5284" s="56" t="s">
        <v>211</v>
      </c>
      <c r="G5284" s="56">
        <v>2</v>
      </c>
      <c r="H5284" s="56">
        <v>10</v>
      </c>
    </row>
    <row r="5285" spans="1:8" x14ac:dyDescent="0.2">
      <c r="A5285" s="56">
        <v>2004</v>
      </c>
      <c r="B5285" s="56">
        <v>5056</v>
      </c>
      <c r="C5285" s="56" t="s">
        <v>386</v>
      </c>
      <c r="D5285" s="56" t="s">
        <v>301</v>
      </c>
      <c r="E5285" s="2" t="s">
        <v>3950</v>
      </c>
      <c r="F5285" s="56" t="s">
        <v>211</v>
      </c>
      <c r="G5285" s="56">
        <v>2</v>
      </c>
      <c r="H5285" s="56">
        <v>11</v>
      </c>
    </row>
    <row r="5286" spans="1:8" x14ac:dyDescent="0.2">
      <c r="A5286" s="56">
        <v>2004</v>
      </c>
      <c r="B5286" s="56">
        <v>5086</v>
      </c>
      <c r="C5286" s="56" t="s">
        <v>154</v>
      </c>
      <c r="D5286" s="56" t="s">
        <v>6947</v>
      </c>
      <c r="E5286" s="2" t="s">
        <v>210</v>
      </c>
      <c r="F5286" s="56" t="s">
        <v>212</v>
      </c>
      <c r="G5286" s="56">
        <v>2</v>
      </c>
      <c r="H5286" s="56">
        <v>12</v>
      </c>
    </row>
    <row r="5287" spans="1:8" x14ac:dyDescent="0.2">
      <c r="A5287" s="56">
        <v>2004</v>
      </c>
      <c r="B5287" s="56">
        <v>5231</v>
      </c>
      <c r="C5287" s="56" t="s">
        <v>295</v>
      </c>
      <c r="D5287" s="56" t="s">
        <v>246</v>
      </c>
      <c r="E5287" s="2" t="s">
        <v>740</v>
      </c>
      <c r="F5287" s="56" t="s">
        <v>221</v>
      </c>
      <c r="G5287" s="56">
        <v>2</v>
      </c>
      <c r="H5287" s="56">
        <v>13</v>
      </c>
    </row>
    <row r="5288" spans="1:8" x14ac:dyDescent="0.2">
      <c r="A5288" s="56">
        <v>2004</v>
      </c>
      <c r="B5288" s="56">
        <v>4904</v>
      </c>
      <c r="C5288" s="56" t="s">
        <v>1343</v>
      </c>
      <c r="D5288" s="56" t="s">
        <v>324</v>
      </c>
      <c r="E5288" s="2" t="s">
        <v>3429</v>
      </c>
      <c r="F5288" s="56" t="s">
        <v>196</v>
      </c>
      <c r="G5288" s="56">
        <v>2</v>
      </c>
      <c r="H5288" s="56">
        <v>14</v>
      </c>
    </row>
    <row r="5289" spans="1:8" x14ac:dyDescent="0.2">
      <c r="A5289" s="56">
        <v>2004</v>
      </c>
      <c r="B5289" s="56">
        <v>5090</v>
      </c>
      <c r="C5289" s="56" t="s">
        <v>121</v>
      </c>
      <c r="D5289" s="56" t="s">
        <v>6948</v>
      </c>
      <c r="E5289" s="2" t="s">
        <v>6949</v>
      </c>
      <c r="F5289" s="56" t="s">
        <v>212</v>
      </c>
      <c r="G5289" s="56">
        <v>2</v>
      </c>
      <c r="H5289" s="56">
        <v>15</v>
      </c>
    </row>
    <row r="5290" spans="1:8" x14ac:dyDescent="0.2">
      <c r="A5290" s="56">
        <v>2004</v>
      </c>
      <c r="B5290" s="56">
        <v>4746</v>
      </c>
      <c r="C5290" s="56" t="s">
        <v>422</v>
      </c>
      <c r="D5290" s="56" t="s">
        <v>378</v>
      </c>
      <c r="E5290" s="2" t="s">
        <v>6950</v>
      </c>
      <c r="F5290" s="56" t="s">
        <v>188</v>
      </c>
      <c r="G5290" s="56">
        <v>2</v>
      </c>
      <c r="H5290" s="56">
        <v>16</v>
      </c>
    </row>
    <row r="5291" spans="1:8" x14ac:dyDescent="0.2">
      <c r="A5291" s="56">
        <v>2004</v>
      </c>
      <c r="B5291" s="56">
        <v>4799</v>
      </c>
      <c r="C5291" s="56" t="s">
        <v>138</v>
      </c>
      <c r="D5291" s="56" t="s">
        <v>451</v>
      </c>
      <c r="E5291" s="2" t="s">
        <v>5662</v>
      </c>
      <c r="F5291" s="56" t="s">
        <v>190</v>
      </c>
      <c r="G5291" s="56">
        <v>2</v>
      </c>
      <c r="H5291" s="56">
        <v>17</v>
      </c>
    </row>
    <row r="5292" spans="1:8" x14ac:dyDescent="0.2">
      <c r="A5292" s="56">
        <v>2004</v>
      </c>
      <c r="B5292" s="56">
        <v>5272</v>
      </c>
      <c r="C5292" s="56" t="s">
        <v>295</v>
      </c>
      <c r="D5292" s="56" t="s">
        <v>6370</v>
      </c>
      <c r="E5292" s="2" t="s">
        <v>252</v>
      </c>
      <c r="F5292" s="56" t="s">
        <v>217</v>
      </c>
      <c r="G5292" s="56">
        <v>2</v>
      </c>
      <c r="H5292" s="56">
        <v>18</v>
      </c>
    </row>
    <row r="5293" spans="1:8" x14ac:dyDescent="0.2">
      <c r="A5293" s="56">
        <v>2004</v>
      </c>
      <c r="B5293" s="56">
        <v>4903</v>
      </c>
      <c r="C5293" s="56" t="s">
        <v>256</v>
      </c>
      <c r="D5293" s="56" t="s">
        <v>6951</v>
      </c>
      <c r="E5293" s="2" t="s">
        <v>6952</v>
      </c>
      <c r="F5293" s="56" t="s">
        <v>196</v>
      </c>
      <c r="G5293" s="56">
        <v>2</v>
      </c>
      <c r="H5293" s="56">
        <v>19</v>
      </c>
    </row>
    <row r="5294" spans="1:8" x14ac:dyDescent="0.2">
      <c r="A5294" s="56">
        <v>2004</v>
      </c>
      <c r="B5294" s="56">
        <v>5000</v>
      </c>
      <c r="C5294" s="56" t="s">
        <v>379</v>
      </c>
      <c r="D5294" s="56" t="s">
        <v>287</v>
      </c>
      <c r="E5294" s="2" t="s">
        <v>6953</v>
      </c>
      <c r="F5294" s="56" t="s">
        <v>201</v>
      </c>
      <c r="G5294" s="56">
        <v>2</v>
      </c>
      <c r="H5294" s="56">
        <v>20</v>
      </c>
    </row>
    <row r="5295" spans="1:8" x14ac:dyDescent="0.2">
      <c r="A5295" s="56">
        <v>2004</v>
      </c>
      <c r="B5295" s="56">
        <v>4902</v>
      </c>
      <c r="C5295" s="56" t="s">
        <v>514</v>
      </c>
      <c r="D5295" s="56" t="s">
        <v>6954</v>
      </c>
      <c r="E5295" s="2" t="s">
        <v>6955</v>
      </c>
      <c r="F5295" s="56" t="s">
        <v>196</v>
      </c>
      <c r="G5295" s="56">
        <v>2</v>
      </c>
      <c r="H5295" s="56">
        <v>21</v>
      </c>
    </row>
    <row r="5296" spans="1:8" x14ac:dyDescent="0.2">
      <c r="A5296" s="56">
        <v>2004</v>
      </c>
      <c r="B5296" s="56">
        <v>5025</v>
      </c>
      <c r="C5296" s="56" t="s">
        <v>319</v>
      </c>
      <c r="D5296" s="56" t="s">
        <v>306</v>
      </c>
      <c r="E5296" s="2" t="s">
        <v>547</v>
      </c>
      <c r="F5296" s="56" t="s">
        <v>209</v>
      </c>
      <c r="G5296" s="56">
        <v>2</v>
      </c>
      <c r="H5296" s="56">
        <v>22</v>
      </c>
    </row>
    <row r="5297" spans="1:8" x14ac:dyDescent="0.2">
      <c r="A5297" s="56">
        <v>2004</v>
      </c>
      <c r="B5297" s="56">
        <v>5027</v>
      </c>
      <c r="C5297" s="56" t="s">
        <v>256</v>
      </c>
      <c r="D5297" s="56" t="s">
        <v>468</v>
      </c>
      <c r="E5297" s="2" t="s">
        <v>233</v>
      </c>
      <c r="F5297" s="56" t="s">
        <v>209</v>
      </c>
      <c r="G5297" s="56">
        <v>2</v>
      </c>
      <c r="H5297" s="56">
        <v>23</v>
      </c>
    </row>
    <row r="5298" spans="1:8" x14ac:dyDescent="0.2">
      <c r="A5298" s="56">
        <v>2004</v>
      </c>
      <c r="B5298" s="56">
        <v>5087</v>
      </c>
      <c r="C5298" s="56" t="s">
        <v>540</v>
      </c>
      <c r="D5298" s="56" t="s">
        <v>308</v>
      </c>
      <c r="E5298" s="2" t="s">
        <v>257</v>
      </c>
      <c r="F5298" s="56" t="s">
        <v>212</v>
      </c>
      <c r="G5298" s="56">
        <v>2</v>
      </c>
      <c r="H5298" s="56">
        <v>24</v>
      </c>
    </row>
    <row r="5299" spans="1:8" x14ac:dyDescent="0.2">
      <c r="A5299" s="56">
        <v>2004</v>
      </c>
      <c r="B5299" s="56">
        <v>5274</v>
      </c>
      <c r="C5299" s="56" t="s">
        <v>187</v>
      </c>
      <c r="D5299" s="56" t="s">
        <v>6556</v>
      </c>
      <c r="E5299" s="2" t="s">
        <v>232</v>
      </c>
      <c r="F5299" s="56" t="s">
        <v>217</v>
      </c>
      <c r="G5299" s="56">
        <v>2</v>
      </c>
      <c r="H5299" s="56">
        <v>25</v>
      </c>
    </row>
    <row r="5300" spans="1:8" x14ac:dyDescent="0.2">
      <c r="A5300" s="56">
        <v>2004</v>
      </c>
      <c r="B5300" s="56">
        <v>5232</v>
      </c>
      <c r="C5300" s="56" t="s">
        <v>540</v>
      </c>
      <c r="D5300" s="56" t="s">
        <v>214</v>
      </c>
      <c r="E5300" s="2" t="s">
        <v>4290</v>
      </c>
      <c r="F5300" s="56" t="s">
        <v>221</v>
      </c>
      <c r="G5300" s="56">
        <v>2</v>
      </c>
      <c r="H5300" s="56">
        <v>26</v>
      </c>
    </row>
    <row r="5301" spans="1:8" x14ac:dyDescent="0.2">
      <c r="A5301" s="56">
        <v>2004</v>
      </c>
      <c r="B5301" s="56">
        <v>4866</v>
      </c>
      <c r="C5301" s="56" t="s">
        <v>139</v>
      </c>
      <c r="D5301" s="56" t="s">
        <v>3687</v>
      </c>
      <c r="E5301" s="2" t="s">
        <v>6956</v>
      </c>
      <c r="F5301" s="56" t="s">
        <v>198</v>
      </c>
      <c r="G5301" s="56">
        <v>2</v>
      </c>
      <c r="H5301" s="56">
        <v>27</v>
      </c>
    </row>
    <row r="5302" spans="1:8" x14ac:dyDescent="0.2">
      <c r="A5302" s="56">
        <v>2004</v>
      </c>
      <c r="B5302" s="56">
        <v>4907</v>
      </c>
      <c r="C5302" s="56" t="s">
        <v>392</v>
      </c>
      <c r="D5302" s="56" t="s">
        <v>287</v>
      </c>
      <c r="E5302" s="2" t="s">
        <v>356</v>
      </c>
      <c r="F5302" s="56" t="s">
        <v>196</v>
      </c>
      <c r="G5302" s="56">
        <v>2</v>
      </c>
      <c r="H5302" s="56">
        <v>28</v>
      </c>
    </row>
    <row r="5303" spans="1:8" x14ac:dyDescent="0.2">
      <c r="A5303" s="56">
        <v>2004</v>
      </c>
      <c r="B5303" s="56">
        <v>5235</v>
      </c>
      <c r="C5303" s="56" t="s">
        <v>187</v>
      </c>
      <c r="D5303" s="56" t="s">
        <v>3160</v>
      </c>
      <c r="E5303" s="2" t="s">
        <v>252</v>
      </c>
      <c r="F5303" s="56" t="s">
        <v>221</v>
      </c>
      <c r="G5303" s="56">
        <v>2</v>
      </c>
      <c r="H5303" s="56">
        <v>29</v>
      </c>
    </row>
    <row r="5304" spans="1:8" x14ac:dyDescent="0.2">
      <c r="A5304" s="56">
        <v>2004</v>
      </c>
      <c r="B5304" s="56">
        <v>5328</v>
      </c>
      <c r="C5304" s="56" t="s">
        <v>397</v>
      </c>
      <c r="D5304" s="56" t="s">
        <v>200</v>
      </c>
      <c r="E5304" s="2" t="s">
        <v>247</v>
      </c>
      <c r="F5304" s="56" t="s">
        <v>224</v>
      </c>
      <c r="G5304" s="56">
        <v>2</v>
      </c>
      <c r="H5304" s="56">
        <v>30</v>
      </c>
    </row>
    <row r="5305" spans="1:8" x14ac:dyDescent="0.2">
      <c r="A5305" s="56">
        <v>2004</v>
      </c>
      <c r="B5305" s="56">
        <v>4974</v>
      </c>
      <c r="C5305" s="56" t="s">
        <v>319</v>
      </c>
      <c r="D5305" s="56" t="s">
        <v>214</v>
      </c>
      <c r="E5305" s="2" t="s">
        <v>6957</v>
      </c>
      <c r="F5305" s="56" t="s">
        <v>206</v>
      </c>
      <c r="G5305" s="56">
        <v>3</v>
      </c>
      <c r="H5305" s="56">
        <v>1</v>
      </c>
    </row>
    <row r="5306" spans="1:8" x14ac:dyDescent="0.2">
      <c r="A5306" s="56">
        <v>2004</v>
      </c>
      <c r="B5306" s="56">
        <v>4800</v>
      </c>
      <c r="C5306" s="56" t="s">
        <v>422</v>
      </c>
      <c r="D5306" s="56" t="s">
        <v>426</v>
      </c>
      <c r="E5306" s="2" t="s">
        <v>4409</v>
      </c>
      <c r="F5306" s="56" t="s">
        <v>190</v>
      </c>
      <c r="G5306" s="56">
        <v>3</v>
      </c>
      <c r="H5306" s="56">
        <v>2</v>
      </c>
    </row>
    <row r="5307" spans="1:8" x14ac:dyDescent="0.2">
      <c r="A5307" s="56">
        <v>2004</v>
      </c>
      <c r="B5307" s="56">
        <v>4909</v>
      </c>
      <c r="C5307" s="56" t="s">
        <v>442</v>
      </c>
      <c r="D5307" s="56" t="s">
        <v>2210</v>
      </c>
      <c r="E5307" s="2" t="s">
        <v>284</v>
      </c>
      <c r="F5307" s="56" t="s">
        <v>196</v>
      </c>
      <c r="G5307" s="56">
        <v>3</v>
      </c>
      <c r="H5307" s="56">
        <v>3</v>
      </c>
    </row>
    <row r="5308" spans="1:8" x14ac:dyDescent="0.2">
      <c r="A5308" s="56">
        <v>2004</v>
      </c>
      <c r="B5308" s="56">
        <v>5233</v>
      </c>
      <c r="C5308" s="56" t="s">
        <v>154</v>
      </c>
      <c r="D5308" s="56" t="s">
        <v>287</v>
      </c>
      <c r="E5308" s="2" t="s">
        <v>1480</v>
      </c>
      <c r="F5308" s="56" t="s">
        <v>221</v>
      </c>
      <c r="G5308" s="56">
        <v>3</v>
      </c>
      <c r="H5308" s="56">
        <v>4</v>
      </c>
    </row>
    <row r="5309" spans="1:8" x14ac:dyDescent="0.2">
      <c r="A5309" s="56">
        <v>2004</v>
      </c>
      <c r="B5309" s="56">
        <v>5276</v>
      </c>
      <c r="C5309" s="56" t="s">
        <v>319</v>
      </c>
      <c r="D5309" s="56" t="s">
        <v>3187</v>
      </c>
      <c r="E5309" s="2" t="s">
        <v>359</v>
      </c>
      <c r="F5309" s="56" t="s">
        <v>217</v>
      </c>
      <c r="G5309" s="56">
        <v>3</v>
      </c>
      <c r="H5309" s="56">
        <v>5</v>
      </c>
    </row>
    <row r="5310" spans="1:8" x14ac:dyDescent="0.2">
      <c r="A5310" s="56">
        <v>2004</v>
      </c>
      <c r="B5310" s="56">
        <v>5234</v>
      </c>
      <c r="C5310" s="56" t="s">
        <v>409</v>
      </c>
      <c r="D5310" s="56" t="s">
        <v>171</v>
      </c>
      <c r="E5310" s="2" t="s">
        <v>228</v>
      </c>
      <c r="F5310" s="56" t="s">
        <v>221</v>
      </c>
      <c r="G5310" s="56">
        <v>3</v>
      </c>
      <c r="H5310" s="56">
        <v>6</v>
      </c>
    </row>
    <row r="5311" spans="1:8" x14ac:dyDescent="0.2">
      <c r="A5311" s="56">
        <v>2004</v>
      </c>
      <c r="B5311" s="56">
        <v>5277</v>
      </c>
      <c r="C5311" s="56" t="s">
        <v>1343</v>
      </c>
      <c r="D5311" s="56" t="s">
        <v>213</v>
      </c>
      <c r="E5311" s="2" t="s">
        <v>6958</v>
      </c>
      <c r="F5311" s="56" t="s">
        <v>217</v>
      </c>
      <c r="G5311" s="56">
        <v>3</v>
      </c>
      <c r="H5311" s="56">
        <v>7</v>
      </c>
    </row>
    <row r="5312" spans="1:8" x14ac:dyDescent="0.2">
      <c r="A5312" s="56">
        <v>2004</v>
      </c>
      <c r="B5312" s="56">
        <v>5091</v>
      </c>
      <c r="C5312" s="56" t="s">
        <v>442</v>
      </c>
      <c r="D5312" s="56" t="s">
        <v>262</v>
      </c>
      <c r="E5312" s="2" t="s">
        <v>2485</v>
      </c>
      <c r="F5312" s="56" t="s">
        <v>212</v>
      </c>
      <c r="G5312" s="56">
        <v>3</v>
      </c>
      <c r="H5312" s="56">
        <v>8</v>
      </c>
    </row>
    <row r="5313" spans="1:8" x14ac:dyDescent="0.2">
      <c r="A5313" s="56">
        <v>2004</v>
      </c>
      <c r="B5313" s="56">
        <v>5279</v>
      </c>
      <c r="C5313" s="56" t="s">
        <v>1347</v>
      </c>
      <c r="D5313" s="56" t="s">
        <v>334</v>
      </c>
      <c r="E5313" s="2" t="s">
        <v>331</v>
      </c>
      <c r="F5313" s="56" t="s">
        <v>217</v>
      </c>
      <c r="G5313" s="56">
        <v>3</v>
      </c>
      <c r="H5313" s="56">
        <v>9</v>
      </c>
    </row>
    <row r="5314" spans="1:8" x14ac:dyDescent="0.2">
      <c r="A5314" s="56">
        <v>2004</v>
      </c>
      <c r="B5314" s="56">
        <v>5236</v>
      </c>
      <c r="C5314" s="56" t="s">
        <v>1796</v>
      </c>
      <c r="D5314" s="56" t="s">
        <v>3680</v>
      </c>
      <c r="E5314" s="2" t="s">
        <v>6959</v>
      </c>
      <c r="F5314" s="56" t="s">
        <v>221</v>
      </c>
      <c r="G5314" s="56">
        <v>3</v>
      </c>
      <c r="H5314" s="56">
        <v>10</v>
      </c>
    </row>
    <row r="5315" spans="1:8" x14ac:dyDescent="0.2">
      <c r="A5315" s="56">
        <v>2004</v>
      </c>
      <c r="B5315" s="56">
        <v>5002</v>
      </c>
      <c r="C5315" s="56" t="s">
        <v>1798</v>
      </c>
      <c r="D5315" s="56" t="s">
        <v>292</v>
      </c>
      <c r="E5315" s="2" t="s">
        <v>3552</v>
      </c>
      <c r="F5315" s="56" t="s">
        <v>201</v>
      </c>
      <c r="G5315" s="56">
        <v>3</v>
      </c>
      <c r="H5315" s="56">
        <v>11</v>
      </c>
    </row>
    <row r="5316" spans="1:8" x14ac:dyDescent="0.2">
      <c r="A5316" s="56">
        <v>2004</v>
      </c>
      <c r="B5316" s="56">
        <v>4747</v>
      </c>
      <c r="C5316" s="56" t="s">
        <v>154</v>
      </c>
      <c r="D5316" s="56" t="s">
        <v>343</v>
      </c>
      <c r="E5316" s="2" t="s">
        <v>2196</v>
      </c>
      <c r="F5316" s="56" t="s">
        <v>188</v>
      </c>
      <c r="G5316" s="56">
        <v>3</v>
      </c>
      <c r="H5316" s="56">
        <v>12</v>
      </c>
    </row>
    <row r="5317" spans="1:8" x14ac:dyDescent="0.2">
      <c r="A5317" s="56">
        <v>2004</v>
      </c>
      <c r="B5317" s="56">
        <v>5057</v>
      </c>
      <c r="C5317" s="56" t="s">
        <v>319</v>
      </c>
      <c r="D5317" s="56" t="s">
        <v>272</v>
      </c>
      <c r="E5317" s="2" t="s">
        <v>469</v>
      </c>
      <c r="F5317" s="56" t="s">
        <v>211</v>
      </c>
      <c r="G5317" s="56">
        <v>3</v>
      </c>
      <c r="H5317" s="56">
        <v>13</v>
      </c>
    </row>
    <row r="5318" spans="1:8" x14ac:dyDescent="0.2">
      <c r="A5318" s="56">
        <v>2004</v>
      </c>
      <c r="B5318" s="56">
        <v>4905</v>
      </c>
      <c r="C5318" s="56" t="s">
        <v>295</v>
      </c>
      <c r="D5318" s="56" t="s">
        <v>6960</v>
      </c>
      <c r="E5318" s="2" t="s">
        <v>5750</v>
      </c>
      <c r="F5318" s="56" t="s">
        <v>196</v>
      </c>
      <c r="G5318" s="56">
        <v>3</v>
      </c>
      <c r="H5318" s="56">
        <v>14</v>
      </c>
    </row>
    <row r="5319" spans="1:8" x14ac:dyDescent="0.2">
      <c r="A5319" s="56">
        <v>2004</v>
      </c>
      <c r="B5319" s="56">
        <v>5088</v>
      </c>
      <c r="C5319" s="56" t="s">
        <v>1349</v>
      </c>
      <c r="D5319" s="56" t="s">
        <v>262</v>
      </c>
      <c r="E5319" s="2" t="s">
        <v>6961</v>
      </c>
      <c r="F5319" s="56" t="s">
        <v>212</v>
      </c>
      <c r="G5319" s="56">
        <v>3</v>
      </c>
      <c r="H5319" s="56">
        <v>15</v>
      </c>
    </row>
    <row r="5320" spans="1:8" x14ac:dyDescent="0.2">
      <c r="A5320" s="56">
        <v>2004</v>
      </c>
      <c r="B5320" s="56">
        <v>4867</v>
      </c>
      <c r="C5320" s="56" t="s">
        <v>422</v>
      </c>
      <c r="D5320" s="56" t="s">
        <v>6962</v>
      </c>
      <c r="E5320" s="2" t="s">
        <v>4048</v>
      </c>
      <c r="F5320" s="56" t="s">
        <v>198</v>
      </c>
      <c r="G5320" s="56">
        <v>3</v>
      </c>
      <c r="H5320" s="56">
        <v>16</v>
      </c>
    </row>
    <row r="5321" spans="1:8" x14ac:dyDescent="0.2">
      <c r="A5321" s="56">
        <v>2004</v>
      </c>
      <c r="B5321" s="56">
        <v>5089</v>
      </c>
      <c r="C5321" s="56" t="s">
        <v>1798</v>
      </c>
      <c r="D5321" s="56" t="s">
        <v>6963</v>
      </c>
      <c r="E5321" s="2" t="s">
        <v>6964</v>
      </c>
      <c r="F5321" s="56" t="s">
        <v>212</v>
      </c>
      <c r="G5321" s="56">
        <v>3</v>
      </c>
      <c r="H5321" s="56">
        <v>17</v>
      </c>
    </row>
    <row r="5322" spans="1:8" x14ac:dyDescent="0.2">
      <c r="A5322" s="56">
        <v>2004</v>
      </c>
      <c r="B5322" s="56">
        <v>4826</v>
      </c>
      <c r="C5322" s="56" t="s">
        <v>1343</v>
      </c>
      <c r="D5322" s="56" t="s">
        <v>306</v>
      </c>
      <c r="E5322" s="2" t="s">
        <v>6965</v>
      </c>
      <c r="F5322" s="56" t="s">
        <v>193</v>
      </c>
      <c r="G5322" s="56">
        <v>3</v>
      </c>
      <c r="H5322" s="56">
        <v>18</v>
      </c>
    </row>
    <row r="5323" spans="1:8" x14ac:dyDescent="0.2">
      <c r="A5323" s="56">
        <v>2004</v>
      </c>
      <c r="B5323" s="56">
        <v>4949</v>
      </c>
      <c r="C5323" s="56" t="s">
        <v>516</v>
      </c>
      <c r="D5323" s="56" t="s">
        <v>5005</v>
      </c>
      <c r="E5323" s="2" t="s">
        <v>178</v>
      </c>
      <c r="F5323" s="56" t="s">
        <v>199</v>
      </c>
      <c r="G5323" s="56">
        <v>3</v>
      </c>
      <c r="H5323" s="56">
        <v>19</v>
      </c>
    </row>
    <row r="5324" spans="1:8" x14ac:dyDescent="0.2">
      <c r="A5324" s="56">
        <v>2004</v>
      </c>
      <c r="B5324" s="56">
        <v>4906</v>
      </c>
      <c r="C5324" s="56" t="s">
        <v>409</v>
      </c>
      <c r="D5324" s="56" t="s">
        <v>5273</v>
      </c>
      <c r="E5324" s="2" t="s">
        <v>5696</v>
      </c>
      <c r="F5324" s="56" t="s">
        <v>196</v>
      </c>
      <c r="G5324" s="56">
        <v>3</v>
      </c>
      <c r="H5324" s="56">
        <v>20</v>
      </c>
    </row>
    <row r="5325" spans="1:8" x14ac:dyDescent="0.2">
      <c r="A5325" s="56">
        <v>2004</v>
      </c>
      <c r="B5325" s="56">
        <v>5004</v>
      </c>
      <c r="C5325" s="56" t="s">
        <v>138</v>
      </c>
      <c r="D5325" s="56" t="s">
        <v>2331</v>
      </c>
      <c r="E5325" s="2" t="s">
        <v>6966</v>
      </c>
      <c r="F5325" s="56" t="s">
        <v>201</v>
      </c>
      <c r="G5325" s="56">
        <v>3</v>
      </c>
      <c r="H5325" s="56">
        <v>21</v>
      </c>
    </row>
    <row r="5326" spans="1:8" x14ac:dyDescent="0.2">
      <c r="A5326" s="56">
        <v>2004</v>
      </c>
      <c r="B5326" s="56">
        <v>4975</v>
      </c>
      <c r="C5326" s="56" t="s">
        <v>319</v>
      </c>
      <c r="D5326" s="56" t="s">
        <v>5725</v>
      </c>
      <c r="E5326" s="2" t="s">
        <v>6967</v>
      </c>
      <c r="F5326" s="56" t="s">
        <v>206</v>
      </c>
      <c r="G5326" s="56">
        <v>3</v>
      </c>
      <c r="H5326" s="56">
        <v>22</v>
      </c>
    </row>
    <row r="5327" spans="1:8" x14ac:dyDescent="0.2">
      <c r="A5327" s="56">
        <v>2004</v>
      </c>
      <c r="B5327" s="56">
        <v>5092</v>
      </c>
      <c r="C5327" s="56" t="s">
        <v>1349</v>
      </c>
      <c r="D5327" s="56" t="s">
        <v>6963</v>
      </c>
      <c r="E5327" s="2" t="s">
        <v>6968</v>
      </c>
      <c r="F5327" s="56" t="s">
        <v>212</v>
      </c>
      <c r="G5327" s="56">
        <v>3</v>
      </c>
      <c r="H5327" s="56">
        <v>23</v>
      </c>
    </row>
    <row r="5328" spans="1:8" x14ac:dyDescent="0.2">
      <c r="A5328" s="56">
        <v>2004</v>
      </c>
      <c r="B5328" s="56">
        <v>5060</v>
      </c>
      <c r="C5328" s="56" t="s">
        <v>540</v>
      </c>
      <c r="D5328" s="56" t="s">
        <v>5303</v>
      </c>
      <c r="E5328" s="2" t="s">
        <v>356</v>
      </c>
      <c r="F5328" s="56" t="s">
        <v>211</v>
      </c>
      <c r="G5328" s="56">
        <v>3</v>
      </c>
      <c r="H5328" s="56">
        <v>24</v>
      </c>
    </row>
    <row r="5329" spans="1:8" x14ac:dyDescent="0.2">
      <c r="A5329" s="56">
        <v>2004</v>
      </c>
      <c r="B5329" s="56">
        <v>5278</v>
      </c>
      <c r="C5329" s="56" t="s">
        <v>187</v>
      </c>
      <c r="D5329" s="56" t="s">
        <v>262</v>
      </c>
      <c r="E5329" s="2" t="s">
        <v>6263</v>
      </c>
      <c r="F5329" s="56" t="s">
        <v>217</v>
      </c>
      <c r="G5329" s="56">
        <v>3</v>
      </c>
      <c r="H5329" s="56">
        <v>25</v>
      </c>
    </row>
    <row r="5330" spans="1:8" x14ac:dyDescent="0.2">
      <c r="A5330" s="56">
        <v>2004</v>
      </c>
      <c r="B5330" s="56">
        <v>5123</v>
      </c>
      <c r="C5330" s="56" t="s">
        <v>243</v>
      </c>
      <c r="D5330" s="56" t="s">
        <v>425</v>
      </c>
      <c r="E5330" s="2" t="s">
        <v>6706</v>
      </c>
      <c r="F5330" s="56" t="s">
        <v>212</v>
      </c>
      <c r="G5330" s="56">
        <v>3</v>
      </c>
      <c r="H5330" s="56">
        <v>26</v>
      </c>
    </row>
    <row r="5331" spans="1:8" x14ac:dyDescent="0.2">
      <c r="A5331" s="56">
        <v>2004</v>
      </c>
      <c r="B5331" s="56">
        <v>5352</v>
      </c>
      <c r="C5331" s="56" t="s">
        <v>139</v>
      </c>
      <c r="D5331" s="56" t="s">
        <v>3883</v>
      </c>
      <c r="E5331" s="2" t="s">
        <v>6969</v>
      </c>
      <c r="F5331" s="56" t="s">
        <v>226</v>
      </c>
      <c r="G5331" s="56">
        <v>3</v>
      </c>
      <c r="H5331" s="56">
        <v>27</v>
      </c>
    </row>
    <row r="5332" spans="1:8" x14ac:dyDescent="0.2">
      <c r="A5332" s="56">
        <v>2004</v>
      </c>
      <c r="B5332" s="56">
        <v>4911</v>
      </c>
      <c r="C5332" s="56" t="s">
        <v>392</v>
      </c>
      <c r="D5332" s="56" t="s">
        <v>5650</v>
      </c>
      <c r="E5332" s="2" t="s">
        <v>395</v>
      </c>
      <c r="F5332" s="56" t="s">
        <v>196</v>
      </c>
      <c r="G5332" s="56">
        <v>3</v>
      </c>
      <c r="H5332" s="56">
        <v>28</v>
      </c>
    </row>
    <row r="5333" spans="1:8" x14ac:dyDescent="0.2">
      <c r="A5333" s="56">
        <v>2004</v>
      </c>
      <c r="B5333" s="56">
        <v>4801</v>
      </c>
      <c r="C5333" s="56" t="s">
        <v>1347</v>
      </c>
      <c r="D5333" s="56" t="s">
        <v>6970</v>
      </c>
      <c r="E5333" s="2" t="s">
        <v>6971</v>
      </c>
      <c r="F5333" s="56" t="s">
        <v>190</v>
      </c>
      <c r="G5333" s="56">
        <v>3</v>
      </c>
      <c r="H5333" s="56">
        <v>29</v>
      </c>
    </row>
    <row r="5334" spans="1:8" x14ac:dyDescent="0.2">
      <c r="A5334" s="56">
        <v>2004</v>
      </c>
      <c r="B5334" s="56">
        <v>4979</v>
      </c>
      <c r="C5334" s="56" t="s">
        <v>1343</v>
      </c>
      <c r="D5334" s="56" t="s">
        <v>6313</v>
      </c>
      <c r="E5334" s="2" t="s">
        <v>4402</v>
      </c>
      <c r="F5334" s="56" t="s">
        <v>206</v>
      </c>
      <c r="G5334" s="56">
        <v>3</v>
      </c>
      <c r="H5334" s="56">
        <v>30</v>
      </c>
    </row>
    <row r="5335" spans="1:8" x14ac:dyDescent="0.2">
      <c r="A5335" s="56">
        <v>2004</v>
      </c>
      <c r="B5335" s="56">
        <v>4748</v>
      </c>
      <c r="C5335" s="56" t="s">
        <v>516</v>
      </c>
      <c r="D5335" s="56" t="s">
        <v>248</v>
      </c>
      <c r="E5335" s="2" t="s">
        <v>4865</v>
      </c>
      <c r="F5335" s="56" t="s">
        <v>188</v>
      </c>
      <c r="G5335" s="56">
        <v>4</v>
      </c>
      <c r="H5335" s="56">
        <v>1</v>
      </c>
    </row>
    <row r="5336" spans="1:8" x14ac:dyDescent="0.2">
      <c r="A5336" s="56">
        <v>2004</v>
      </c>
      <c r="B5336" s="56">
        <v>5028</v>
      </c>
      <c r="C5336" s="56" t="s">
        <v>409</v>
      </c>
      <c r="D5336" s="56" t="s">
        <v>229</v>
      </c>
      <c r="E5336" s="2" t="s">
        <v>6972</v>
      </c>
      <c r="F5336" s="56" t="s">
        <v>209</v>
      </c>
      <c r="G5336" s="56">
        <v>4</v>
      </c>
      <c r="H5336" s="56">
        <v>2</v>
      </c>
    </row>
    <row r="5337" spans="1:8" x14ac:dyDescent="0.2">
      <c r="A5337" s="56">
        <v>2004</v>
      </c>
      <c r="B5337" s="56">
        <v>4827</v>
      </c>
      <c r="C5337" s="56" t="s">
        <v>442</v>
      </c>
      <c r="D5337" s="56" t="s">
        <v>5870</v>
      </c>
      <c r="E5337" s="2" t="s">
        <v>6973</v>
      </c>
      <c r="F5337" s="56" t="s">
        <v>193</v>
      </c>
      <c r="G5337" s="56">
        <v>4</v>
      </c>
      <c r="H5337" s="56">
        <v>3</v>
      </c>
    </row>
    <row r="5338" spans="1:8" x14ac:dyDescent="0.2">
      <c r="A5338" s="56">
        <v>2004</v>
      </c>
      <c r="B5338" s="56">
        <v>5096</v>
      </c>
      <c r="C5338" s="56" t="s">
        <v>442</v>
      </c>
      <c r="D5338" s="56" t="s">
        <v>189</v>
      </c>
      <c r="E5338" s="2" t="s">
        <v>261</v>
      </c>
      <c r="F5338" s="56" t="s">
        <v>212</v>
      </c>
      <c r="G5338" s="56">
        <v>4</v>
      </c>
      <c r="H5338" s="56">
        <v>4</v>
      </c>
    </row>
    <row r="5339" spans="1:8" x14ac:dyDescent="0.2">
      <c r="A5339" s="56">
        <v>2004</v>
      </c>
      <c r="B5339" s="56">
        <v>4829</v>
      </c>
      <c r="C5339" s="56" t="s">
        <v>400</v>
      </c>
      <c r="D5339" s="56" t="s">
        <v>330</v>
      </c>
      <c r="E5339" s="2" t="s">
        <v>197</v>
      </c>
      <c r="F5339" s="56" t="s">
        <v>193</v>
      </c>
      <c r="G5339" s="56">
        <v>4</v>
      </c>
      <c r="H5339" s="56">
        <v>5</v>
      </c>
    </row>
    <row r="5340" spans="1:8" x14ac:dyDescent="0.2">
      <c r="A5340" s="56">
        <v>2004</v>
      </c>
      <c r="B5340" s="56">
        <v>4912</v>
      </c>
      <c r="C5340" s="56" t="s">
        <v>442</v>
      </c>
      <c r="D5340" s="56" t="s">
        <v>424</v>
      </c>
      <c r="E5340" s="2" t="s">
        <v>286</v>
      </c>
      <c r="F5340" s="56" t="s">
        <v>196</v>
      </c>
      <c r="G5340" s="56">
        <v>4</v>
      </c>
      <c r="H5340" s="56">
        <v>6</v>
      </c>
    </row>
    <row r="5341" spans="1:8" x14ac:dyDescent="0.2">
      <c r="A5341" s="56">
        <v>2004</v>
      </c>
      <c r="B5341" s="56">
        <v>4830</v>
      </c>
      <c r="C5341" s="56" t="s">
        <v>409</v>
      </c>
      <c r="D5341" s="56" t="s">
        <v>3798</v>
      </c>
      <c r="E5341" s="2" t="s">
        <v>6974</v>
      </c>
      <c r="F5341" s="56" t="s">
        <v>193</v>
      </c>
      <c r="G5341" s="56">
        <v>4</v>
      </c>
      <c r="H5341" s="56">
        <v>7</v>
      </c>
    </row>
    <row r="5342" spans="1:8" x14ac:dyDescent="0.2">
      <c r="A5342" s="56">
        <v>2004</v>
      </c>
      <c r="B5342" s="56">
        <v>5031</v>
      </c>
      <c r="C5342" s="56" t="s">
        <v>442</v>
      </c>
      <c r="D5342" s="56" t="s">
        <v>238</v>
      </c>
      <c r="E5342" s="2" t="s">
        <v>228</v>
      </c>
      <c r="F5342" s="56" t="s">
        <v>209</v>
      </c>
      <c r="G5342" s="56">
        <v>4</v>
      </c>
      <c r="H5342" s="56">
        <v>8</v>
      </c>
    </row>
    <row r="5343" spans="1:8" x14ac:dyDescent="0.2">
      <c r="A5343" s="56">
        <v>2004</v>
      </c>
      <c r="B5343" s="56">
        <v>4936</v>
      </c>
      <c r="C5343" s="56" t="s">
        <v>1347</v>
      </c>
      <c r="D5343" s="56" t="s">
        <v>6975</v>
      </c>
      <c r="E5343" s="2" t="s">
        <v>375</v>
      </c>
      <c r="F5343" s="56" t="s">
        <v>196</v>
      </c>
      <c r="G5343" s="56">
        <v>4</v>
      </c>
      <c r="H5343" s="56">
        <v>9</v>
      </c>
    </row>
    <row r="5344" spans="1:8" x14ac:dyDescent="0.2">
      <c r="A5344" s="56">
        <v>2004</v>
      </c>
      <c r="B5344" s="56">
        <v>5239</v>
      </c>
      <c r="C5344" s="56" t="s">
        <v>1796</v>
      </c>
      <c r="D5344" s="56" t="s">
        <v>215</v>
      </c>
      <c r="E5344" s="2" t="s">
        <v>1778</v>
      </c>
      <c r="F5344" s="56" t="s">
        <v>221</v>
      </c>
      <c r="G5344" s="56">
        <v>4</v>
      </c>
      <c r="H5344" s="56">
        <v>10</v>
      </c>
    </row>
    <row r="5345" spans="1:8" x14ac:dyDescent="0.2">
      <c r="A5345" s="56">
        <v>2004</v>
      </c>
      <c r="B5345" s="56">
        <v>5242</v>
      </c>
      <c r="C5345" s="56" t="s">
        <v>154</v>
      </c>
      <c r="D5345" s="56" t="s">
        <v>6976</v>
      </c>
      <c r="E5345" s="2" t="s">
        <v>6977</v>
      </c>
      <c r="F5345" s="56" t="s">
        <v>221</v>
      </c>
      <c r="G5345" s="56">
        <v>4</v>
      </c>
      <c r="H5345" s="56">
        <v>11</v>
      </c>
    </row>
    <row r="5346" spans="1:8" x14ac:dyDescent="0.2">
      <c r="A5346" s="56">
        <v>2004</v>
      </c>
      <c r="B5346" s="56">
        <v>5030</v>
      </c>
      <c r="C5346" s="56" t="s">
        <v>154</v>
      </c>
      <c r="D5346" s="56" t="s">
        <v>353</v>
      </c>
      <c r="E5346" s="2" t="s">
        <v>197</v>
      </c>
      <c r="F5346" s="56" t="s">
        <v>209</v>
      </c>
      <c r="G5346" s="56">
        <v>4</v>
      </c>
      <c r="H5346" s="56">
        <v>12</v>
      </c>
    </row>
    <row r="5347" spans="1:8" x14ac:dyDescent="0.2">
      <c r="A5347" s="56">
        <v>2004</v>
      </c>
      <c r="B5347" s="56">
        <v>5003</v>
      </c>
      <c r="C5347" s="56" t="s">
        <v>295</v>
      </c>
      <c r="D5347" s="56" t="s">
        <v>364</v>
      </c>
      <c r="E5347" s="2" t="s">
        <v>6978</v>
      </c>
      <c r="F5347" s="56" t="s">
        <v>201</v>
      </c>
      <c r="G5347" s="56">
        <v>4</v>
      </c>
      <c r="H5347" s="56">
        <v>13</v>
      </c>
    </row>
    <row r="5348" spans="1:8" x14ac:dyDescent="0.2">
      <c r="A5348" s="56">
        <v>2004</v>
      </c>
      <c r="B5348" s="56">
        <v>4908</v>
      </c>
      <c r="C5348" s="56" t="s">
        <v>1349</v>
      </c>
      <c r="D5348" s="56" t="s">
        <v>1518</v>
      </c>
      <c r="E5348" s="2" t="s">
        <v>284</v>
      </c>
      <c r="F5348" s="56" t="s">
        <v>196</v>
      </c>
      <c r="G5348" s="56">
        <v>4</v>
      </c>
      <c r="H5348" s="56">
        <v>14</v>
      </c>
    </row>
    <row r="5349" spans="1:8" x14ac:dyDescent="0.2">
      <c r="A5349" s="56">
        <v>2004</v>
      </c>
      <c r="B5349" s="56">
        <v>5009</v>
      </c>
      <c r="C5349" s="56" t="s">
        <v>1349</v>
      </c>
      <c r="D5349" s="56" t="s">
        <v>246</v>
      </c>
      <c r="E5349" s="2" t="s">
        <v>316</v>
      </c>
      <c r="F5349" s="56" t="s">
        <v>201</v>
      </c>
      <c r="G5349" s="56">
        <v>4</v>
      </c>
      <c r="H5349" s="56">
        <v>15</v>
      </c>
    </row>
    <row r="5350" spans="1:8" x14ac:dyDescent="0.2">
      <c r="A5350" s="56">
        <v>2004</v>
      </c>
      <c r="B5350" s="56">
        <v>4752</v>
      </c>
      <c r="C5350" s="56" t="s">
        <v>422</v>
      </c>
      <c r="D5350" s="56" t="s">
        <v>6077</v>
      </c>
      <c r="E5350" s="2" t="s">
        <v>6979</v>
      </c>
      <c r="F5350" s="56" t="s">
        <v>188</v>
      </c>
      <c r="G5350" s="56">
        <v>4</v>
      </c>
      <c r="H5350" s="56">
        <v>16</v>
      </c>
    </row>
    <row r="5351" spans="1:8" x14ac:dyDescent="0.2">
      <c r="A5351" s="56">
        <v>2004</v>
      </c>
      <c r="B5351" s="56">
        <v>5070</v>
      </c>
      <c r="C5351" s="56" t="s">
        <v>1798</v>
      </c>
      <c r="D5351" s="56" t="s">
        <v>263</v>
      </c>
      <c r="E5351" s="2" t="s">
        <v>6033</v>
      </c>
      <c r="F5351" s="56" t="s">
        <v>211</v>
      </c>
      <c r="G5351" s="56">
        <v>4</v>
      </c>
      <c r="H5351" s="56">
        <v>17</v>
      </c>
    </row>
    <row r="5352" spans="1:8" x14ac:dyDescent="0.2">
      <c r="A5352" s="56">
        <v>2004</v>
      </c>
      <c r="B5352" s="56">
        <v>4828</v>
      </c>
      <c r="C5352" s="56" t="s">
        <v>256</v>
      </c>
      <c r="D5352" s="56" t="s">
        <v>4583</v>
      </c>
      <c r="E5352" s="2" t="s">
        <v>282</v>
      </c>
      <c r="F5352" s="56" t="s">
        <v>193</v>
      </c>
      <c r="G5352" s="56">
        <v>4</v>
      </c>
      <c r="H5352" s="56">
        <v>18</v>
      </c>
    </row>
    <row r="5353" spans="1:8" x14ac:dyDescent="0.2">
      <c r="A5353" s="56">
        <v>2004</v>
      </c>
      <c r="B5353" s="56">
        <v>5093</v>
      </c>
      <c r="C5353" s="56" t="s">
        <v>256</v>
      </c>
      <c r="D5353" s="56" t="s">
        <v>6980</v>
      </c>
      <c r="E5353" s="2" t="s">
        <v>356</v>
      </c>
      <c r="F5353" s="56" t="s">
        <v>212</v>
      </c>
      <c r="G5353" s="56">
        <v>4</v>
      </c>
      <c r="H5353" s="56">
        <v>19</v>
      </c>
    </row>
    <row r="5354" spans="1:8" x14ac:dyDescent="0.2">
      <c r="A5354" s="56">
        <v>2004</v>
      </c>
      <c r="B5354" s="56">
        <v>5332</v>
      </c>
      <c r="C5354" s="56" t="s">
        <v>409</v>
      </c>
      <c r="D5354" s="56" t="s">
        <v>246</v>
      </c>
      <c r="E5354" s="2" t="s">
        <v>6981</v>
      </c>
      <c r="F5354" s="56" t="s">
        <v>224</v>
      </c>
      <c r="G5354" s="56">
        <v>4</v>
      </c>
      <c r="H5354" s="56">
        <v>20</v>
      </c>
    </row>
    <row r="5355" spans="1:8" x14ac:dyDescent="0.2">
      <c r="A5355" s="56">
        <v>2004</v>
      </c>
      <c r="B5355" s="56">
        <v>5253</v>
      </c>
      <c r="C5355" s="56" t="s">
        <v>514</v>
      </c>
      <c r="D5355" s="56" t="s">
        <v>6982</v>
      </c>
      <c r="E5355" s="2" t="s">
        <v>6983</v>
      </c>
      <c r="F5355" s="56" t="s">
        <v>221</v>
      </c>
      <c r="G5355" s="56">
        <v>4</v>
      </c>
      <c r="H5355" s="56">
        <v>21</v>
      </c>
    </row>
    <row r="5356" spans="1:8" x14ac:dyDescent="0.2">
      <c r="A5356" s="56">
        <v>2004</v>
      </c>
      <c r="B5356" s="56">
        <v>4869</v>
      </c>
      <c r="C5356" s="56" t="s">
        <v>319</v>
      </c>
      <c r="D5356" s="56" t="s">
        <v>213</v>
      </c>
      <c r="E5356" s="2" t="s">
        <v>2545</v>
      </c>
      <c r="F5356" s="56" t="s">
        <v>198</v>
      </c>
      <c r="G5356" s="56">
        <v>4</v>
      </c>
      <c r="H5356" s="56">
        <v>22</v>
      </c>
    </row>
    <row r="5357" spans="1:8" x14ac:dyDescent="0.2">
      <c r="A5357" s="56">
        <v>2004</v>
      </c>
      <c r="B5357" s="56">
        <v>4870</v>
      </c>
      <c r="C5357" s="56" t="s">
        <v>400</v>
      </c>
      <c r="D5357" s="56" t="s">
        <v>3165</v>
      </c>
      <c r="E5357" s="2" t="s">
        <v>191</v>
      </c>
      <c r="F5357" s="56" t="s">
        <v>198</v>
      </c>
      <c r="G5357" s="56">
        <v>4</v>
      </c>
      <c r="H5357" s="56">
        <v>23</v>
      </c>
    </row>
    <row r="5358" spans="1:8" x14ac:dyDescent="0.2">
      <c r="A5358" s="56">
        <v>2004</v>
      </c>
      <c r="B5358" s="56">
        <v>5005</v>
      </c>
      <c r="C5358" s="56" t="s">
        <v>540</v>
      </c>
      <c r="D5358" s="56" t="s">
        <v>282</v>
      </c>
      <c r="E5358" s="2" t="s">
        <v>6984</v>
      </c>
      <c r="F5358" s="56" t="s">
        <v>201</v>
      </c>
      <c r="G5358" s="56">
        <v>4</v>
      </c>
      <c r="H5358" s="56">
        <v>24</v>
      </c>
    </row>
    <row r="5359" spans="1:8" x14ac:dyDescent="0.2">
      <c r="A5359" s="56">
        <v>2004</v>
      </c>
      <c r="B5359" s="56">
        <v>4910</v>
      </c>
      <c r="C5359" s="56" t="s">
        <v>187</v>
      </c>
      <c r="D5359" s="56" t="s">
        <v>6112</v>
      </c>
      <c r="E5359" s="2" t="s">
        <v>197</v>
      </c>
      <c r="F5359" s="56" t="s">
        <v>196</v>
      </c>
      <c r="G5359" s="56">
        <v>4</v>
      </c>
      <c r="H5359" s="56">
        <v>25</v>
      </c>
    </row>
    <row r="5360" spans="1:8" x14ac:dyDescent="0.2">
      <c r="A5360" s="56">
        <v>2004</v>
      </c>
      <c r="B5360" s="56">
        <v>4977</v>
      </c>
      <c r="C5360" s="56" t="s">
        <v>139</v>
      </c>
      <c r="D5360" s="56" t="s">
        <v>6985</v>
      </c>
      <c r="E5360" s="2" t="s">
        <v>284</v>
      </c>
      <c r="F5360" s="56" t="s">
        <v>206</v>
      </c>
      <c r="G5360" s="56">
        <v>4</v>
      </c>
      <c r="H5360" s="56">
        <v>27</v>
      </c>
    </row>
    <row r="5361" spans="1:8" x14ac:dyDescent="0.2">
      <c r="A5361" s="56">
        <v>2004</v>
      </c>
      <c r="B5361" s="56">
        <v>5330</v>
      </c>
      <c r="C5361" s="56" t="s">
        <v>139</v>
      </c>
      <c r="D5361" s="56" t="s">
        <v>200</v>
      </c>
      <c r="E5361" s="2" t="s">
        <v>315</v>
      </c>
      <c r="F5361" s="56" t="s">
        <v>224</v>
      </c>
      <c r="G5361" s="56">
        <v>4</v>
      </c>
      <c r="H5361" s="56">
        <v>28</v>
      </c>
    </row>
    <row r="5362" spans="1:8" x14ac:dyDescent="0.2">
      <c r="A5362" s="56">
        <v>2004</v>
      </c>
      <c r="B5362" s="56">
        <v>4952</v>
      </c>
      <c r="C5362" s="56" t="s">
        <v>392</v>
      </c>
      <c r="D5362" s="56" t="s">
        <v>6986</v>
      </c>
      <c r="E5362" s="2" t="s">
        <v>5444</v>
      </c>
      <c r="F5362" s="56" t="s">
        <v>199</v>
      </c>
      <c r="G5362" s="56">
        <v>4</v>
      </c>
      <c r="H5362" s="56">
        <v>29</v>
      </c>
    </row>
    <row r="5363" spans="1:8" x14ac:dyDescent="0.2">
      <c r="A5363" s="56">
        <v>2004</v>
      </c>
      <c r="B5363" s="56">
        <v>4803</v>
      </c>
      <c r="C5363" s="56" t="s">
        <v>540</v>
      </c>
      <c r="D5363" s="56" t="s">
        <v>6987</v>
      </c>
      <c r="E5363" s="2" t="s">
        <v>3036</v>
      </c>
      <c r="F5363" s="56" t="s">
        <v>190</v>
      </c>
      <c r="G5363" s="56">
        <v>4</v>
      </c>
      <c r="H5363" s="56">
        <v>30</v>
      </c>
    </row>
    <row r="5364" spans="1:8" x14ac:dyDescent="0.2">
      <c r="A5364" s="56">
        <v>2004</v>
      </c>
      <c r="B5364" s="56">
        <v>4951</v>
      </c>
      <c r="C5364" s="56" t="s">
        <v>319</v>
      </c>
      <c r="D5364" s="56" t="s">
        <v>316</v>
      </c>
      <c r="E5364" s="2" t="s">
        <v>119</v>
      </c>
      <c r="F5364" s="56" t="s">
        <v>199</v>
      </c>
      <c r="G5364" s="56">
        <v>5</v>
      </c>
      <c r="H5364" s="56">
        <v>1</v>
      </c>
    </row>
    <row r="5365" spans="1:8" x14ac:dyDescent="0.2">
      <c r="A5365" s="56">
        <v>2004</v>
      </c>
      <c r="B5365" s="56">
        <v>4937</v>
      </c>
      <c r="C5365" s="56" t="s">
        <v>409</v>
      </c>
      <c r="D5365" s="56" t="s">
        <v>4334</v>
      </c>
      <c r="E5365" s="2" t="s">
        <v>6988</v>
      </c>
      <c r="F5365" s="56" t="s">
        <v>196</v>
      </c>
      <c r="G5365" s="56">
        <v>5</v>
      </c>
      <c r="H5365" s="56">
        <v>2</v>
      </c>
    </row>
    <row r="5366" spans="1:8" x14ac:dyDescent="0.2">
      <c r="A5366" s="56">
        <v>2004</v>
      </c>
      <c r="B5366" s="56">
        <v>5073</v>
      </c>
      <c r="C5366" s="56" t="s">
        <v>392</v>
      </c>
      <c r="D5366" s="56" t="s">
        <v>301</v>
      </c>
      <c r="E5366" s="2" t="s">
        <v>3689</v>
      </c>
      <c r="F5366" s="56" t="s">
        <v>211</v>
      </c>
      <c r="G5366" s="56">
        <v>5</v>
      </c>
      <c r="H5366" s="56">
        <v>3</v>
      </c>
    </row>
    <row r="5367" spans="1:8" x14ac:dyDescent="0.2">
      <c r="A5367" s="56">
        <v>2004</v>
      </c>
      <c r="B5367" s="56">
        <v>4749</v>
      </c>
      <c r="C5367" s="56" t="s">
        <v>442</v>
      </c>
      <c r="D5367" s="56" t="s">
        <v>234</v>
      </c>
      <c r="E5367" s="2" t="s">
        <v>6989</v>
      </c>
      <c r="F5367" s="56" t="s">
        <v>188</v>
      </c>
      <c r="G5367" s="56">
        <v>5</v>
      </c>
      <c r="H5367" s="56">
        <v>4</v>
      </c>
    </row>
    <row r="5368" spans="1:8" x14ac:dyDescent="0.2">
      <c r="A5368" s="56">
        <v>2004</v>
      </c>
      <c r="B5368" s="56">
        <v>5045</v>
      </c>
      <c r="C5368" s="56" t="s">
        <v>749</v>
      </c>
      <c r="D5368" s="56" t="s">
        <v>122</v>
      </c>
      <c r="E5368" s="2" t="s">
        <v>4275</v>
      </c>
      <c r="F5368" s="56" t="s">
        <v>209</v>
      </c>
      <c r="G5368" s="56">
        <v>5</v>
      </c>
      <c r="H5368" s="56">
        <v>5</v>
      </c>
    </row>
    <row r="5369" spans="1:8" x14ac:dyDescent="0.2">
      <c r="A5369" s="56">
        <v>2004</v>
      </c>
      <c r="B5369" s="56">
        <v>5063</v>
      </c>
      <c r="C5369" s="56" t="s">
        <v>404</v>
      </c>
      <c r="D5369" s="56" t="s">
        <v>306</v>
      </c>
      <c r="E5369" s="2" t="s">
        <v>408</v>
      </c>
      <c r="F5369" s="56" t="s">
        <v>211</v>
      </c>
      <c r="G5369" s="56">
        <v>5</v>
      </c>
      <c r="H5369" s="56">
        <v>6</v>
      </c>
    </row>
    <row r="5370" spans="1:8" x14ac:dyDescent="0.2">
      <c r="A5370" s="56">
        <v>2004</v>
      </c>
      <c r="B5370" s="56">
        <v>5280</v>
      </c>
      <c r="C5370" s="56" t="s">
        <v>139</v>
      </c>
      <c r="D5370" s="56" t="s">
        <v>4399</v>
      </c>
      <c r="E5370" s="2" t="s">
        <v>6990</v>
      </c>
      <c r="F5370" s="56" t="s">
        <v>217</v>
      </c>
      <c r="G5370" s="56">
        <v>5</v>
      </c>
      <c r="H5370" s="56">
        <v>7</v>
      </c>
    </row>
    <row r="5371" spans="1:8" x14ac:dyDescent="0.2">
      <c r="A5371" s="56">
        <v>2004</v>
      </c>
      <c r="B5371" s="56">
        <v>4802</v>
      </c>
      <c r="C5371" s="56" t="s">
        <v>1343</v>
      </c>
      <c r="D5371" s="56" t="s">
        <v>476</v>
      </c>
      <c r="E5371" s="2" t="s">
        <v>6329</v>
      </c>
      <c r="F5371" s="56" t="s">
        <v>190</v>
      </c>
      <c r="G5371" s="56">
        <v>5</v>
      </c>
      <c r="H5371" s="56">
        <v>8</v>
      </c>
    </row>
    <row r="5372" spans="1:8" x14ac:dyDescent="0.2">
      <c r="A5372" s="56">
        <v>2004</v>
      </c>
      <c r="B5372" s="56">
        <v>5006</v>
      </c>
      <c r="C5372" s="56" t="s">
        <v>442</v>
      </c>
      <c r="D5372" s="56" t="s">
        <v>330</v>
      </c>
      <c r="E5372" s="2" t="s">
        <v>6991</v>
      </c>
      <c r="F5372" s="56" t="s">
        <v>201</v>
      </c>
      <c r="G5372" s="56">
        <v>5</v>
      </c>
      <c r="H5372" s="56">
        <v>9</v>
      </c>
    </row>
    <row r="5373" spans="1:8" x14ac:dyDescent="0.2">
      <c r="A5373" s="56">
        <v>2004</v>
      </c>
      <c r="B5373" s="56">
        <v>5029</v>
      </c>
      <c r="C5373" s="56" t="s">
        <v>1347</v>
      </c>
      <c r="D5373" s="56" t="s">
        <v>5033</v>
      </c>
      <c r="E5373" s="2" t="s">
        <v>351</v>
      </c>
      <c r="F5373" s="56" t="s">
        <v>209</v>
      </c>
      <c r="G5373" s="56">
        <v>5</v>
      </c>
      <c r="H5373" s="56">
        <v>10</v>
      </c>
    </row>
    <row r="5374" spans="1:8" x14ac:dyDescent="0.2">
      <c r="A5374" s="56">
        <v>2004</v>
      </c>
      <c r="B5374" s="56">
        <v>4868</v>
      </c>
      <c r="C5374" s="56" t="s">
        <v>1796</v>
      </c>
      <c r="D5374" s="56" t="s">
        <v>203</v>
      </c>
      <c r="E5374" s="2" t="s">
        <v>6992</v>
      </c>
      <c r="F5374" s="56" t="s">
        <v>198</v>
      </c>
      <c r="G5374" s="56">
        <v>5</v>
      </c>
      <c r="H5374" s="56">
        <v>11</v>
      </c>
    </row>
    <row r="5375" spans="1:8" x14ac:dyDescent="0.2">
      <c r="A5375" s="56">
        <v>2004</v>
      </c>
      <c r="B5375" s="56">
        <v>5329</v>
      </c>
      <c r="C5375" s="56" t="s">
        <v>154</v>
      </c>
      <c r="D5375" s="56" t="s">
        <v>6993</v>
      </c>
      <c r="E5375" s="2" t="s">
        <v>6994</v>
      </c>
      <c r="F5375" s="56" t="s">
        <v>224</v>
      </c>
      <c r="G5375" s="56">
        <v>5</v>
      </c>
      <c r="H5375" s="56">
        <v>12</v>
      </c>
    </row>
    <row r="5376" spans="1:8" x14ac:dyDescent="0.2">
      <c r="A5376" s="56">
        <v>2004</v>
      </c>
      <c r="B5376" s="56">
        <v>5353</v>
      </c>
      <c r="C5376" s="56" t="s">
        <v>154</v>
      </c>
      <c r="D5376" s="56" t="s">
        <v>294</v>
      </c>
      <c r="E5376" s="2" t="s">
        <v>444</v>
      </c>
      <c r="F5376" s="56" t="s">
        <v>226</v>
      </c>
      <c r="G5376" s="56">
        <v>5</v>
      </c>
      <c r="H5376" s="56">
        <v>13</v>
      </c>
    </row>
    <row r="5377" spans="1:8" x14ac:dyDescent="0.2">
      <c r="A5377" s="56">
        <v>2004</v>
      </c>
      <c r="B5377" s="56">
        <v>5059</v>
      </c>
      <c r="C5377" s="56" t="s">
        <v>295</v>
      </c>
      <c r="D5377" s="56" t="s">
        <v>6159</v>
      </c>
      <c r="E5377" s="2" t="s">
        <v>526</v>
      </c>
      <c r="F5377" s="56" t="s">
        <v>211</v>
      </c>
      <c r="G5377" s="56">
        <v>5</v>
      </c>
      <c r="H5377" s="56">
        <v>14</v>
      </c>
    </row>
    <row r="5378" spans="1:8" x14ac:dyDescent="0.2">
      <c r="A5378" s="56">
        <v>2004</v>
      </c>
      <c r="B5378" s="56">
        <v>5331</v>
      </c>
      <c r="C5378" s="56" t="s">
        <v>121</v>
      </c>
      <c r="D5378" s="56" t="s">
        <v>305</v>
      </c>
      <c r="E5378" s="2" t="s">
        <v>3429</v>
      </c>
      <c r="F5378" s="56" t="s">
        <v>224</v>
      </c>
      <c r="G5378" s="56">
        <v>5</v>
      </c>
      <c r="H5378" s="56">
        <v>15</v>
      </c>
    </row>
    <row r="5379" spans="1:8" x14ac:dyDescent="0.2">
      <c r="A5379" s="56">
        <v>2004</v>
      </c>
      <c r="B5379" s="56">
        <v>5237</v>
      </c>
      <c r="C5379" s="56" t="s">
        <v>1349</v>
      </c>
      <c r="D5379" s="56" t="s">
        <v>214</v>
      </c>
      <c r="E5379" s="2" t="s">
        <v>4689</v>
      </c>
      <c r="F5379" s="56" t="s">
        <v>221</v>
      </c>
      <c r="G5379" s="56">
        <v>5</v>
      </c>
      <c r="H5379" s="56">
        <v>16</v>
      </c>
    </row>
    <row r="5380" spans="1:8" x14ac:dyDescent="0.2">
      <c r="A5380" s="56">
        <v>2004</v>
      </c>
      <c r="B5380" s="56">
        <v>4988</v>
      </c>
      <c r="C5380" s="56" t="s">
        <v>422</v>
      </c>
      <c r="D5380" s="56" t="s">
        <v>291</v>
      </c>
      <c r="E5380" s="2" t="s">
        <v>351</v>
      </c>
      <c r="F5380" s="56" t="s">
        <v>206</v>
      </c>
      <c r="G5380" s="56">
        <v>5</v>
      </c>
      <c r="H5380" s="56">
        <v>17</v>
      </c>
    </row>
    <row r="5381" spans="1:8" x14ac:dyDescent="0.2">
      <c r="A5381" s="56">
        <v>2004</v>
      </c>
      <c r="B5381" s="56">
        <v>5094</v>
      </c>
      <c r="C5381" s="56" t="s">
        <v>1798</v>
      </c>
      <c r="D5381" s="56" t="s">
        <v>192</v>
      </c>
      <c r="E5381" s="2" t="s">
        <v>99</v>
      </c>
      <c r="F5381" s="56" t="s">
        <v>212</v>
      </c>
      <c r="G5381" s="56">
        <v>5</v>
      </c>
      <c r="H5381" s="56">
        <v>18</v>
      </c>
    </row>
    <row r="5382" spans="1:8" x14ac:dyDescent="0.2">
      <c r="A5382" s="56">
        <v>2004</v>
      </c>
      <c r="B5382" s="56">
        <v>4805</v>
      </c>
      <c r="C5382" s="56" t="s">
        <v>154</v>
      </c>
      <c r="D5382" s="56" t="s">
        <v>285</v>
      </c>
      <c r="E5382" s="2" t="s">
        <v>1773</v>
      </c>
      <c r="F5382" s="56" t="s">
        <v>190</v>
      </c>
      <c r="G5382" s="56">
        <v>5</v>
      </c>
      <c r="H5382" s="56">
        <v>19</v>
      </c>
    </row>
    <row r="5383" spans="1:8" x14ac:dyDescent="0.2">
      <c r="A5383" s="56">
        <v>2004</v>
      </c>
      <c r="B5383" s="56">
        <v>4997</v>
      </c>
      <c r="C5383" s="56" t="s">
        <v>749</v>
      </c>
      <c r="D5383" s="56" t="s">
        <v>305</v>
      </c>
      <c r="E5383" s="2" t="s">
        <v>6995</v>
      </c>
      <c r="F5383" s="56" t="s">
        <v>206</v>
      </c>
      <c r="G5383" s="56">
        <v>5</v>
      </c>
      <c r="H5383" s="56">
        <v>20</v>
      </c>
    </row>
    <row r="5384" spans="1:8" x14ac:dyDescent="0.2">
      <c r="A5384" s="56">
        <v>2004</v>
      </c>
      <c r="B5384" s="56">
        <v>4978</v>
      </c>
      <c r="C5384" s="56" t="s">
        <v>379</v>
      </c>
      <c r="D5384" s="56" t="s">
        <v>200</v>
      </c>
      <c r="E5384" s="2" t="s">
        <v>6996</v>
      </c>
      <c r="F5384" s="56" t="s">
        <v>206</v>
      </c>
      <c r="G5384" s="56">
        <v>5</v>
      </c>
      <c r="H5384" s="56">
        <v>21</v>
      </c>
    </row>
    <row r="5385" spans="1:8" x14ac:dyDescent="0.2">
      <c r="A5385" s="56">
        <v>2004</v>
      </c>
      <c r="B5385" s="56">
        <v>5289</v>
      </c>
      <c r="C5385" s="56" t="s">
        <v>514</v>
      </c>
      <c r="D5385" s="56" t="s">
        <v>117</v>
      </c>
      <c r="E5385" s="2" t="s">
        <v>434</v>
      </c>
      <c r="F5385" s="56" t="s">
        <v>217</v>
      </c>
      <c r="G5385" s="56">
        <v>5</v>
      </c>
      <c r="H5385" s="56">
        <v>22</v>
      </c>
    </row>
    <row r="5386" spans="1:8" x14ac:dyDescent="0.2">
      <c r="A5386" s="56">
        <v>2004</v>
      </c>
      <c r="B5386" s="56">
        <v>5034</v>
      </c>
      <c r="C5386" s="56" t="s">
        <v>319</v>
      </c>
      <c r="D5386" s="56" t="s">
        <v>335</v>
      </c>
      <c r="E5386" s="2" t="s">
        <v>341</v>
      </c>
      <c r="F5386" s="56" t="s">
        <v>209</v>
      </c>
      <c r="G5386" s="56">
        <v>5</v>
      </c>
      <c r="H5386" s="56">
        <v>23</v>
      </c>
    </row>
    <row r="5387" spans="1:8" x14ac:dyDescent="0.2">
      <c r="A5387" s="56">
        <v>2004</v>
      </c>
      <c r="B5387" s="56">
        <v>4804</v>
      </c>
      <c r="C5387" s="56" t="s">
        <v>404</v>
      </c>
      <c r="D5387" s="56" t="s">
        <v>81</v>
      </c>
      <c r="E5387" s="2" t="s">
        <v>555</v>
      </c>
      <c r="F5387" s="56" t="s">
        <v>190</v>
      </c>
      <c r="G5387" s="56">
        <v>5</v>
      </c>
      <c r="H5387" s="56">
        <v>24</v>
      </c>
    </row>
    <row r="5388" spans="1:8" x14ac:dyDescent="0.2">
      <c r="A5388" s="56">
        <v>2004</v>
      </c>
      <c r="B5388" s="56">
        <v>5008</v>
      </c>
      <c r="C5388" s="56" t="s">
        <v>540</v>
      </c>
      <c r="D5388" s="56" t="s">
        <v>281</v>
      </c>
      <c r="E5388" s="2" t="s">
        <v>6997</v>
      </c>
      <c r="F5388" s="56" t="s">
        <v>201</v>
      </c>
      <c r="G5388" s="56">
        <v>5</v>
      </c>
      <c r="H5388" s="56">
        <v>25</v>
      </c>
    </row>
    <row r="5389" spans="1:8" x14ac:dyDescent="0.2">
      <c r="A5389" s="56">
        <v>2004</v>
      </c>
      <c r="B5389" s="56">
        <v>4871</v>
      </c>
      <c r="C5389" s="56" t="s">
        <v>187</v>
      </c>
      <c r="D5389" s="56" t="s">
        <v>305</v>
      </c>
      <c r="E5389" s="2" t="s">
        <v>6998</v>
      </c>
      <c r="F5389" s="56" t="s">
        <v>198</v>
      </c>
      <c r="G5389" s="56">
        <v>5</v>
      </c>
      <c r="H5389" s="56">
        <v>26</v>
      </c>
    </row>
    <row r="5390" spans="1:8" x14ac:dyDescent="0.2">
      <c r="A5390" s="56">
        <v>2004</v>
      </c>
      <c r="B5390" s="56">
        <v>4750</v>
      </c>
      <c r="C5390" s="56" t="s">
        <v>139</v>
      </c>
      <c r="D5390" s="56" t="s">
        <v>5307</v>
      </c>
      <c r="E5390" s="2" t="s">
        <v>6999</v>
      </c>
      <c r="F5390" s="56" t="s">
        <v>188</v>
      </c>
      <c r="G5390" s="56">
        <v>5</v>
      </c>
      <c r="H5390" s="56">
        <v>27</v>
      </c>
    </row>
    <row r="5391" spans="1:8" x14ac:dyDescent="0.2">
      <c r="A5391" s="56">
        <v>2004</v>
      </c>
      <c r="B5391" s="56">
        <v>5240</v>
      </c>
      <c r="C5391" s="56" t="s">
        <v>139</v>
      </c>
      <c r="D5391" s="56" t="s">
        <v>287</v>
      </c>
      <c r="E5391" s="2" t="s">
        <v>5326</v>
      </c>
      <c r="F5391" s="56" t="s">
        <v>221</v>
      </c>
      <c r="G5391" s="56">
        <v>5</v>
      </c>
      <c r="H5391" s="56">
        <v>28</v>
      </c>
    </row>
    <row r="5392" spans="1:8" x14ac:dyDescent="0.2">
      <c r="A5392" s="56">
        <v>2004</v>
      </c>
      <c r="B5392" s="56">
        <v>5033</v>
      </c>
      <c r="C5392" s="56" t="s">
        <v>392</v>
      </c>
      <c r="D5392" s="56" t="s">
        <v>7000</v>
      </c>
      <c r="E5392" s="2" t="s">
        <v>7001</v>
      </c>
      <c r="F5392" s="56" t="s">
        <v>209</v>
      </c>
      <c r="G5392" s="56">
        <v>5</v>
      </c>
      <c r="H5392" s="56">
        <v>29</v>
      </c>
    </row>
    <row r="5393" spans="1:8" x14ac:dyDescent="0.2">
      <c r="A5393" s="56">
        <v>2004</v>
      </c>
      <c r="B5393" s="56">
        <v>4985</v>
      </c>
      <c r="C5393" s="56" t="s">
        <v>409</v>
      </c>
      <c r="D5393" s="56" t="s">
        <v>7002</v>
      </c>
      <c r="E5393" s="2" t="s">
        <v>191</v>
      </c>
      <c r="F5393" s="56" t="s">
        <v>206</v>
      </c>
      <c r="G5393" s="56">
        <v>5</v>
      </c>
      <c r="H5393" s="56">
        <v>30</v>
      </c>
    </row>
    <row r="5394" spans="1:8" x14ac:dyDescent="0.2">
      <c r="A5394" s="56">
        <v>2004</v>
      </c>
      <c r="B5394" s="56">
        <v>4831</v>
      </c>
      <c r="C5394" s="56" t="s">
        <v>404</v>
      </c>
      <c r="D5394" s="56" t="s">
        <v>3416</v>
      </c>
      <c r="E5394" s="2" t="s">
        <v>7003</v>
      </c>
      <c r="F5394" s="56" t="s">
        <v>193</v>
      </c>
      <c r="G5394" s="56">
        <v>6</v>
      </c>
      <c r="H5394" s="56">
        <v>1</v>
      </c>
    </row>
    <row r="5395" spans="1:8" x14ac:dyDescent="0.2">
      <c r="A5395" s="56">
        <v>2004</v>
      </c>
      <c r="B5395" s="56">
        <v>5354</v>
      </c>
      <c r="C5395" s="56" t="s">
        <v>121</v>
      </c>
      <c r="D5395" s="56" t="s">
        <v>7004</v>
      </c>
      <c r="E5395" s="2" t="s">
        <v>7005</v>
      </c>
      <c r="F5395" s="56" t="s">
        <v>226</v>
      </c>
      <c r="G5395" s="56">
        <v>6</v>
      </c>
      <c r="H5395" s="56">
        <v>2</v>
      </c>
    </row>
    <row r="5396" spans="1:8" x14ac:dyDescent="0.2">
      <c r="A5396" s="56">
        <v>2004</v>
      </c>
      <c r="B5396" s="56">
        <v>5265</v>
      </c>
      <c r="C5396" s="56" t="s">
        <v>442</v>
      </c>
      <c r="D5396" s="56" t="s">
        <v>7006</v>
      </c>
      <c r="E5396" s="2" t="s">
        <v>7007</v>
      </c>
      <c r="F5396" s="56" t="s">
        <v>221</v>
      </c>
      <c r="G5396" s="56">
        <v>6</v>
      </c>
      <c r="H5396" s="56">
        <v>3</v>
      </c>
    </row>
    <row r="5397" spans="1:8" x14ac:dyDescent="0.2">
      <c r="A5397" s="56">
        <v>2004</v>
      </c>
      <c r="B5397" s="56">
        <v>5284</v>
      </c>
      <c r="C5397" s="56" t="s">
        <v>749</v>
      </c>
      <c r="D5397" s="56" t="s">
        <v>3203</v>
      </c>
      <c r="E5397" s="2" t="s">
        <v>284</v>
      </c>
      <c r="F5397" s="56" t="s">
        <v>217</v>
      </c>
      <c r="G5397" s="56">
        <v>6</v>
      </c>
      <c r="H5397" s="56">
        <v>4</v>
      </c>
    </row>
    <row r="5398" spans="1:8" x14ac:dyDescent="0.2">
      <c r="A5398" s="56">
        <v>2004</v>
      </c>
      <c r="B5398" s="56">
        <v>5290</v>
      </c>
      <c r="C5398" s="56" t="s">
        <v>404</v>
      </c>
      <c r="D5398" s="56" t="s">
        <v>189</v>
      </c>
      <c r="E5398" s="2" t="s">
        <v>240</v>
      </c>
      <c r="F5398" s="56" t="s">
        <v>217</v>
      </c>
      <c r="G5398" s="56">
        <v>6</v>
      </c>
      <c r="H5398" s="56">
        <v>5</v>
      </c>
    </row>
    <row r="5399" spans="1:8" x14ac:dyDescent="0.2">
      <c r="A5399" s="56">
        <v>2004</v>
      </c>
      <c r="B5399" s="56">
        <v>5241</v>
      </c>
      <c r="C5399" s="56" t="s">
        <v>139</v>
      </c>
      <c r="D5399" s="56" t="s">
        <v>3798</v>
      </c>
      <c r="E5399" s="2" t="s">
        <v>5474</v>
      </c>
      <c r="F5399" s="56" t="s">
        <v>221</v>
      </c>
      <c r="G5399" s="56">
        <v>6</v>
      </c>
      <c r="H5399" s="56">
        <v>6</v>
      </c>
    </row>
    <row r="5400" spans="1:8" x14ac:dyDescent="0.2">
      <c r="A5400" s="56">
        <v>2004</v>
      </c>
      <c r="B5400" s="56">
        <v>4807</v>
      </c>
      <c r="C5400" s="56" t="s">
        <v>1343</v>
      </c>
      <c r="D5400" s="56" t="s">
        <v>189</v>
      </c>
      <c r="E5400" s="2" t="s">
        <v>7008</v>
      </c>
      <c r="F5400" s="56" t="s">
        <v>190</v>
      </c>
      <c r="G5400" s="56">
        <v>6</v>
      </c>
      <c r="H5400" s="56">
        <v>7</v>
      </c>
    </row>
    <row r="5401" spans="1:8" x14ac:dyDescent="0.2">
      <c r="A5401" s="56">
        <v>2004</v>
      </c>
      <c r="B5401" s="56">
        <v>5281</v>
      </c>
      <c r="C5401" s="56" t="s">
        <v>409</v>
      </c>
      <c r="D5401" s="56" t="s">
        <v>7009</v>
      </c>
      <c r="E5401" s="2" t="s">
        <v>267</v>
      </c>
      <c r="F5401" s="56" t="s">
        <v>217</v>
      </c>
      <c r="G5401" s="56">
        <v>6</v>
      </c>
      <c r="H5401" s="56">
        <v>8</v>
      </c>
    </row>
    <row r="5402" spans="1:8" x14ac:dyDescent="0.2">
      <c r="A5402" s="56">
        <v>2004</v>
      </c>
      <c r="B5402" s="56">
        <v>5032</v>
      </c>
      <c r="C5402" s="56" t="s">
        <v>138</v>
      </c>
      <c r="D5402" s="56" t="s">
        <v>6963</v>
      </c>
      <c r="E5402" s="2" t="s">
        <v>4032</v>
      </c>
      <c r="F5402" s="56" t="s">
        <v>209</v>
      </c>
      <c r="G5402" s="56">
        <v>6</v>
      </c>
      <c r="H5402" s="56">
        <v>9</v>
      </c>
    </row>
    <row r="5403" spans="1:8" x14ac:dyDescent="0.2">
      <c r="A5403" s="56">
        <v>2004</v>
      </c>
      <c r="B5403" s="56">
        <v>5058</v>
      </c>
      <c r="C5403" s="56" t="s">
        <v>1796</v>
      </c>
      <c r="D5403" s="56" t="s">
        <v>294</v>
      </c>
      <c r="E5403" s="2" t="s">
        <v>1981</v>
      </c>
      <c r="F5403" s="56" t="s">
        <v>211</v>
      </c>
      <c r="G5403" s="56">
        <v>6</v>
      </c>
      <c r="H5403" s="56">
        <v>10</v>
      </c>
    </row>
    <row r="5404" spans="1:8" x14ac:dyDescent="0.2">
      <c r="A5404" s="56">
        <v>2004</v>
      </c>
      <c r="B5404" s="56">
        <v>5007</v>
      </c>
      <c r="C5404" s="56" t="s">
        <v>154</v>
      </c>
      <c r="D5404" s="56" t="s">
        <v>289</v>
      </c>
      <c r="E5404" s="2" t="s">
        <v>5704</v>
      </c>
      <c r="F5404" s="56" t="s">
        <v>201</v>
      </c>
      <c r="G5404" s="56">
        <v>6</v>
      </c>
      <c r="H5404" s="56">
        <v>11</v>
      </c>
    </row>
    <row r="5405" spans="1:8" x14ac:dyDescent="0.2">
      <c r="A5405" s="56">
        <v>2004</v>
      </c>
      <c r="B5405" s="56">
        <v>4980</v>
      </c>
      <c r="C5405" s="56" t="s">
        <v>154</v>
      </c>
      <c r="D5405" s="56" t="s">
        <v>305</v>
      </c>
      <c r="E5405" s="2" t="s">
        <v>408</v>
      </c>
      <c r="F5405" s="56" t="s">
        <v>206</v>
      </c>
      <c r="G5405" s="56">
        <v>6</v>
      </c>
      <c r="H5405" s="56">
        <v>12</v>
      </c>
    </row>
    <row r="5406" spans="1:8" x14ac:dyDescent="0.2">
      <c r="A5406" s="56">
        <v>2004</v>
      </c>
      <c r="B5406" s="56">
        <v>4763</v>
      </c>
      <c r="C5406" s="56" t="s">
        <v>295</v>
      </c>
      <c r="D5406" s="56" t="s">
        <v>102</v>
      </c>
      <c r="E5406" s="2" t="s">
        <v>7010</v>
      </c>
      <c r="F5406" s="56" t="s">
        <v>188</v>
      </c>
      <c r="G5406" s="56">
        <v>6</v>
      </c>
      <c r="H5406" s="56">
        <v>13</v>
      </c>
    </row>
    <row r="5407" spans="1:8" x14ac:dyDescent="0.2">
      <c r="A5407" s="56">
        <v>2004</v>
      </c>
      <c r="B5407" s="56">
        <v>4888</v>
      </c>
      <c r="C5407" s="56" t="s">
        <v>1349</v>
      </c>
      <c r="D5407" s="56" t="s">
        <v>231</v>
      </c>
      <c r="E5407" s="2" t="s">
        <v>7011</v>
      </c>
      <c r="F5407" s="56" t="s">
        <v>198</v>
      </c>
      <c r="G5407" s="56">
        <v>6</v>
      </c>
      <c r="H5407" s="56">
        <v>15</v>
      </c>
    </row>
    <row r="5408" spans="1:8" x14ac:dyDescent="0.2">
      <c r="A5408" s="56">
        <v>2004</v>
      </c>
      <c r="B5408" s="56">
        <v>5248</v>
      </c>
      <c r="C5408" s="56" t="s">
        <v>422</v>
      </c>
      <c r="D5408" s="56" t="s">
        <v>1894</v>
      </c>
      <c r="E5408" s="2" t="s">
        <v>153</v>
      </c>
      <c r="F5408" s="56" t="s">
        <v>221</v>
      </c>
      <c r="G5408" s="56">
        <v>6</v>
      </c>
      <c r="H5408" s="56">
        <v>16</v>
      </c>
    </row>
    <row r="5409" spans="1:8" x14ac:dyDescent="0.2">
      <c r="A5409" s="56">
        <v>2004</v>
      </c>
      <c r="B5409" s="56">
        <v>5243</v>
      </c>
      <c r="C5409" s="56" t="s">
        <v>1798</v>
      </c>
      <c r="D5409" s="56" t="s">
        <v>192</v>
      </c>
      <c r="E5409" s="2" t="s">
        <v>233</v>
      </c>
      <c r="F5409" s="56" t="s">
        <v>221</v>
      </c>
      <c r="G5409" s="56">
        <v>6</v>
      </c>
      <c r="H5409" s="56">
        <v>17</v>
      </c>
    </row>
    <row r="5410" spans="1:8" x14ac:dyDescent="0.2">
      <c r="A5410" s="56">
        <v>2004</v>
      </c>
      <c r="B5410" s="56">
        <v>4753</v>
      </c>
      <c r="C5410" s="56" t="s">
        <v>409</v>
      </c>
      <c r="D5410" s="56" t="s">
        <v>331</v>
      </c>
      <c r="E5410" s="2" t="s">
        <v>7012</v>
      </c>
      <c r="F5410" s="56" t="s">
        <v>188</v>
      </c>
      <c r="G5410" s="56">
        <v>6</v>
      </c>
      <c r="H5410" s="56">
        <v>18</v>
      </c>
    </row>
    <row r="5411" spans="1:8" x14ac:dyDescent="0.2">
      <c r="A5411" s="56">
        <v>2004</v>
      </c>
      <c r="B5411" s="56">
        <v>5095</v>
      </c>
      <c r="C5411" s="56" t="s">
        <v>256</v>
      </c>
      <c r="D5411" s="56" t="s">
        <v>377</v>
      </c>
      <c r="E5411" s="2" t="s">
        <v>7013</v>
      </c>
      <c r="F5411" s="56" t="s">
        <v>212</v>
      </c>
      <c r="G5411" s="56">
        <v>6</v>
      </c>
      <c r="H5411" s="56">
        <v>19</v>
      </c>
    </row>
    <row r="5412" spans="1:8" x14ac:dyDescent="0.2">
      <c r="A5412" s="56">
        <v>2004</v>
      </c>
      <c r="B5412" s="56">
        <v>4958</v>
      </c>
      <c r="C5412" s="56" t="s">
        <v>379</v>
      </c>
      <c r="D5412" s="56" t="s">
        <v>452</v>
      </c>
      <c r="E5412" s="2" t="s">
        <v>7014</v>
      </c>
      <c r="F5412" s="56" t="s">
        <v>199</v>
      </c>
      <c r="G5412" s="56">
        <v>6</v>
      </c>
      <c r="H5412" s="56">
        <v>20</v>
      </c>
    </row>
    <row r="5413" spans="1:8" x14ac:dyDescent="0.2">
      <c r="A5413" s="56">
        <v>2004</v>
      </c>
      <c r="B5413" s="56">
        <v>4922</v>
      </c>
      <c r="C5413" s="56" t="s">
        <v>514</v>
      </c>
      <c r="D5413" s="56" t="s">
        <v>234</v>
      </c>
      <c r="E5413" s="2" t="s">
        <v>3997</v>
      </c>
      <c r="F5413" s="56" t="s">
        <v>196</v>
      </c>
      <c r="G5413" s="56">
        <v>6</v>
      </c>
      <c r="H5413" s="56">
        <v>21</v>
      </c>
    </row>
    <row r="5414" spans="1:8" x14ac:dyDescent="0.2">
      <c r="A5414" s="56">
        <v>2004</v>
      </c>
      <c r="B5414" s="56">
        <v>5010</v>
      </c>
      <c r="C5414" s="56" t="s">
        <v>319</v>
      </c>
      <c r="D5414" s="56" t="s">
        <v>214</v>
      </c>
      <c r="E5414" s="2" t="s">
        <v>7015</v>
      </c>
      <c r="F5414" s="56" t="s">
        <v>201</v>
      </c>
      <c r="G5414" s="56">
        <v>6</v>
      </c>
      <c r="H5414" s="56">
        <v>22</v>
      </c>
    </row>
    <row r="5415" spans="1:8" x14ac:dyDescent="0.2">
      <c r="A5415" s="56">
        <v>2004</v>
      </c>
      <c r="B5415" s="56">
        <v>5062</v>
      </c>
      <c r="C5415" s="56" t="s">
        <v>540</v>
      </c>
      <c r="D5415" s="56" t="s">
        <v>203</v>
      </c>
      <c r="E5415" s="2" t="s">
        <v>7016</v>
      </c>
      <c r="F5415" s="56" t="s">
        <v>211</v>
      </c>
      <c r="G5415" s="56">
        <v>6</v>
      </c>
      <c r="H5415" s="56">
        <v>23</v>
      </c>
    </row>
    <row r="5416" spans="1:8" x14ac:dyDescent="0.2">
      <c r="A5416" s="56">
        <v>2004</v>
      </c>
      <c r="B5416" s="56">
        <v>4808</v>
      </c>
      <c r="C5416" s="56" t="s">
        <v>540</v>
      </c>
      <c r="D5416" s="56" t="s">
        <v>246</v>
      </c>
      <c r="E5416" s="2" t="s">
        <v>4275</v>
      </c>
      <c r="F5416" s="56" t="s">
        <v>190</v>
      </c>
      <c r="G5416" s="56">
        <v>6</v>
      </c>
      <c r="H5416" s="56">
        <v>24</v>
      </c>
    </row>
    <row r="5417" spans="1:8" x14ac:dyDescent="0.2">
      <c r="A5417" s="56">
        <v>2004</v>
      </c>
      <c r="B5417" s="56">
        <v>4834</v>
      </c>
      <c r="C5417" s="56" t="s">
        <v>187</v>
      </c>
      <c r="D5417" s="56" t="s">
        <v>3147</v>
      </c>
      <c r="E5417" s="2" t="s">
        <v>7017</v>
      </c>
      <c r="F5417" s="56" t="s">
        <v>193</v>
      </c>
      <c r="G5417" s="56">
        <v>6</v>
      </c>
      <c r="H5417" s="56">
        <v>25</v>
      </c>
    </row>
    <row r="5418" spans="1:8" x14ac:dyDescent="0.2">
      <c r="A5418" s="56">
        <v>2004</v>
      </c>
      <c r="B5418" s="56">
        <v>5037</v>
      </c>
      <c r="C5418" s="56" t="s">
        <v>139</v>
      </c>
      <c r="D5418" s="56" t="s">
        <v>7018</v>
      </c>
      <c r="E5418" s="2" t="s">
        <v>7019</v>
      </c>
      <c r="F5418" s="56" t="s">
        <v>209</v>
      </c>
      <c r="G5418" s="56">
        <v>6</v>
      </c>
      <c r="H5418" s="56">
        <v>27</v>
      </c>
    </row>
    <row r="5419" spans="1:8" x14ac:dyDescent="0.2">
      <c r="A5419" s="56">
        <v>2004</v>
      </c>
      <c r="B5419" s="56">
        <v>4926</v>
      </c>
      <c r="C5419" s="56" t="s">
        <v>392</v>
      </c>
      <c r="D5419" s="56" t="s">
        <v>364</v>
      </c>
      <c r="E5419" s="2" t="s">
        <v>7020</v>
      </c>
      <c r="F5419" s="56" t="s">
        <v>196</v>
      </c>
      <c r="G5419" s="56">
        <v>6</v>
      </c>
      <c r="H5419" s="56">
        <v>28</v>
      </c>
    </row>
    <row r="5420" spans="1:8" x14ac:dyDescent="0.2">
      <c r="A5420" s="56">
        <v>2004</v>
      </c>
      <c r="B5420" s="56">
        <v>4823</v>
      </c>
      <c r="C5420" s="56" t="s">
        <v>749</v>
      </c>
      <c r="D5420" s="56" t="s">
        <v>7021</v>
      </c>
      <c r="E5420" s="2" t="s">
        <v>286</v>
      </c>
      <c r="F5420" s="56" t="s">
        <v>190</v>
      </c>
      <c r="G5420" s="56">
        <v>7</v>
      </c>
      <c r="H5420" s="56">
        <v>1</v>
      </c>
    </row>
    <row r="5421" spans="1:8" x14ac:dyDescent="0.2">
      <c r="A5421" s="56">
        <v>2004</v>
      </c>
      <c r="B5421" s="56">
        <v>4809</v>
      </c>
      <c r="C5421" s="56" t="s">
        <v>409</v>
      </c>
      <c r="D5421" s="56" t="s">
        <v>377</v>
      </c>
      <c r="E5421" s="2" t="s">
        <v>7022</v>
      </c>
      <c r="F5421" s="56" t="s">
        <v>190</v>
      </c>
      <c r="G5421" s="56">
        <v>7</v>
      </c>
      <c r="H5421" s="56">
        <v>2</v>
      </c>
    </row>
    <row r="5422" spans="1:8" x14ac:dyDescent="0.2">
      <c r="A5422" s="56">
        <v>2004</v>
      </c>
      <c r="B5422" s="56">
        <v>4872</v>
      </c>
      <c r="C5422" s="56" t="s">
        <v>138</v>
      </c>
      <c r="D5422" s="56" t="s">
        <v>213</v>
      </c>
      <c r="E5422" s="2" t="s">
        <v>7023</v>
      </c>
      <c r="F5422" s="56" t="s">
        <v>198</v>
      </c>
      <c r="G5422" s="56">
        <v>7</v>
      </c>
      <c r="H5422" s="56">
        <v>3</v>
      </c>
    </row>
    <row r="5423" spans="1:8" x14ac:dyDescent="0.2">
      <c r="A5423" s="56">
        <v>2004</v>
      </c>
      <c r="B5423" s="56">
        <v>5050</v>
      </c>
      <c r="C5423" s="56" t="s">
        <v>749</v>
      </c>
      <c r="D5423" s="56" t="s">
        <v>4032</v>
      </c>
      <c r="E5423" s="2" t="s">
        <v>194</v>
      </c>
      <c r="F5423" s="56" t="s">
        <v>209</v>
      </c>
      <c r="G5423" s="56">
        <v>7</v>
      </c>
      <c r="H5423" s="56">
        <v>4</v>
      </c>
    </row>
    <row r="5424" spans="1:8" x14ac:dyDescent="0.2">
      <c r="A5424" s="56">
        <v>2004</v>
      </c>
      <c r="B5424" s="56">
        <v>4913</v>
      </c>
      <c r="C5424" s="56" t="s">
        <v>404</v>
      </c>
      <c r="D5424" s="56" t="s">
        <v>7024</v>
      </c>
      <c r="E5424" s="2" t="s">
        <v>7025</v>
      </c>
      <c r="F5424" s="56" t="s">
        <v>196</v>
      </c>
      <c r="G5424" s="56">
        <v>7</v>
      </c>
      <c r="H5424" s="56">
        <v>5</v>
      </c>
    </row>
    <row r="5425" spans="1:8" x14ac:dyDescent="0.2">
      <c r="A5425" s="56">
        <v>2004</v>
      </c>
      <c r="B5425" s="56">
        <v>5286</v>
      </c>
      <c r="C5425" s="56" t="s">
        <v>139</v>
      </c>
      <c r="D5425" s="56" t="s">
        <v>192</v>
      </c>
      <c r="E5425" s="2" t="s">
        <v>445</v>
      </c>
      <c r="F5425" s="56" t="s">
        <v>217</v>
      </c>
      <c r="G5425" s="56">
        <v>7</v>
      </c>
      <c r="H5425" s="56">
        <v>6</v>
      </c>
    </row>
    <row r="5426" spans="1:8" x14ac:dyDescent="0.2">
      <c r="A5426" s="56">
        <v>2004</v>
      </c>
      <c r="B5426" s="56">
        <v>5293</v>
      </c>
      <c r="C5426" s="56" t="s">
        <v>409</v>
      </c>
      <c r="D5426" s="56" t="s">
        <v>7026</v>
      </c>
      <c r="E5426" s="2" t="s">
        <v>3494</v>
      </c>
      <c r="F5426" s="56" t="s">
        <v>217</v>
      </c>
      <c r="G5426" s="56">
        <v>7</v>
      </c>
      <c r="H5426" s="56">
        <v>8</v>
      </c>
    </row>
    <row r="5427" spans="1:8" x14ac:dyDescent="0.2">
      <c r="A5427" s="56">
        <v>2004</v>
      </c>
      <c r="B5427" s="56">
        <v>5016</v>
      </c>
      <c r="C5427" s="56" t="s">
        <v>1347</v>
      </c>
      <c r="D5427" s="56" t="s">
        <v>251</v>
      </c>
      <c r="E5427" s="2" t="s">
        <v>220</v>
      </c>
      <c r="F5427" s="56" t="s">
        <v>201</v>
      </c>
      <c r="G5427" s="56">
        <v>7</v>
      </c>
      <c r="H5427" s="56">
        <v>9</v>
      </c>
    </row>
    <row r="5428" spans="1:8" x14ac:dyDescent="0.2">
      <c r="A5428" s="56">
        <v>2004</v>
      </c>
      <c r="B5428" s="56">
        <v>5256</v>
      </c>
      <c r="C5428" s="56" t="s">
        <v>154</v>
      </c>
      <c r="D5428" s="56" t="s">
        <v>1478</v>
      </c>
      <c r="E5428" s="2" t="s">
        <v>6151</v>
      </c>
      <c r="F5428" s="56" t="s">
        <v>221</v>
      </c>
      <c r="G5428" s="56">
        <v>7</v>
      </c>
      <c r="H5428" s="56">
        <v>11</v>
      </c>
    </row>
    <row r="5429" spans="1:8" x14ac:dyDescent="0.2">
      <c r="A5429" s="56">
        <v>2004</v>
      </c>
      <c r="B5429" s="56">
        <v>4918</v>
      </c>
      <c r="C5429" s="56" t="s">
        <v>154</v>
      </c>
      <c r="D5429" s="56" t="s">
        <v>3466</v>
      </c>
      <c r="E5429" s="2" t="s">
        <v>408</v>
      </c>
      <c r="F5429" s="56" t="s">
        <v>196</v>
      </c>
      <c r="G5429" s="56">
        <v>7</v>
      </c>
      <c r="H5429" s="56">
        <v>12</v>
      </c>
    </row>
    <row r="5430" spans="1:8" x14ac:dyDescent="0.2">
      <c r="A5430" s="56">
        <v>2004</v>
      </c>
      <c r="B5430" s="56">
        <v>4835</v>
      </c>
      <c r="C5430" s="56" t="s">
        <v>295</v>
      </c>
      <c r="D5430" s="56" t="s">
        <v>3427</v>
      </c>
      <c r="E5430" s="2" t="s">
        <v>229</v>
      </c>
      <c r="F5430" s="56" t="s">
        <v>193</v>
      </c>
      <c r="G5430" s="56">
        <v>7</v>
      </c>
      <c r="H5430" s="56">
        <v>13</v>
      </c>
    </row>
    <row r="5431" spans="1:8" x14ac:dyDescent="0.2">
      <c r="A5431" s="56">
        <v>2004</v>
      </c>
      <c r="B5431" s="56">
        <v>5264</v>
      </c>
      <c r="C5431" s="56" t="s">
        <v>1349</v>
      </c>
      <c r="D5431" s="56" t="s">
        <v>2880</v>
      </c>
      <c r="E5431" s="2" t="s">
        <v>300</v>
      </c>
      <c r="F5431" s="56" t="s">
        <v>221</v>
      </c>
      <c r="G5431" s="56">
        <v>7</v>
      </c>
      <c r="H5431" s="56">
        <v>15</v>
      </c>
    </row>
    <row r="5432" spans="1:8" x14ac:dyDescent="0.2">
      <c r="A5432" s="56">
        <v>2004</v>
      </c>
      <c r="B5432" s="56">
        <v>5018</v>
      </c>
      <c r="C5432" s="56" t="s">
        <v>154</v>
      </c>
      <c r="D5432" s="56" t="s">
        <v>4668</v>
      </c>
      <c r="E5432" s="2" t="s">
        <v>252</v>
      </c>
      <c r="F5432" s="56" t="s">
        <v>201</v>
      </c>
      <c r="G5432" s="56">
        <v>7</v>
      </c>
      <c r="H5432" s="56">
        <v>18</v>
      </c>
    </row>
    <row r="5433" spans="1:8" x14ac:dyDescent="0.2">
      <c r="A5433" s="56">
        <v>2004</v>
      </c>
      <c r="B5433" s="56">
        <v>4884</v>
      </c>
      <c r="C5433" s="56" t="s">
        <v>379</v>
      </c>
      <c r="D5433" s="56" t="s">
        <v>7027</v>
      </c>
      <c r="E5433" s="2" t="s">
        <v>3186</v>
      </c>
      <c r="F5433" s="56" t="s">
        <v>198</v>
      </c>
      <c r="G5433" s="56">
        <v>7</v>
      </c>
      <c r="H5433" s="56">
        <v>20</v>
      </c>
    </row>
    <row r="5434" spans="1:8" x14ac:dyDescent="0.2">
      <c r="A5434" s="56">
        <v>2004</v>
      </c>
      <c r="B5434" s="56">
        <v>4982</v>
      </c>
      <c r="C5434" s="56" t="s">
        <v>187</v>
      </c>
      <c r="D5434" s="56" t="s">
        <v>305</v>
      </c>
      <c r="E5434" s="2" t="s">
        <v>7028</v>
      </c>
      <c r="F5434" s="56" t="s">
        <v>206</v>
      </c>
      <c r="G5434" s="56">
        <v>7</v>
      </c>
      <c r="H5434" s="56">
        <v>21</v>
      </c>
    </row>
    <row r="5435" spans="1:8" x14ac:dyDescent="0.2">
      <c r="A5435" s="56">
        <v>2004</v>
      </c>
      <c r="B5435" s="56">
        <v>5099</v>
      </c>
      <c r="C5435" s="56" t="s">
        <v>139</v>
      </c>
      <c r="D5435" s="56" t="s">
        <v>7029</v>
      </c>
      <c r="E5435" s="2" t="s">
        <v>2650</v>
      </c>
      <c r="F5435" s="56" t="s">
        <v>212</v>
      </c>
      <c r="G5435" s="56">
        <v>7</v>
      </c>
      <c r="H5435" s="56">
        <v>22</v>
      </c>
    </row>
    <row r="5436" spans="1:8" x14ac:dyDescent="0.2">
      <c r="A5436" s="56">
        <v>2004</v>
      </c>
      <c r="B5436" s="56">
        <v>4987</v>
      </c>
      <c r="C5436" s="56" t="s">
        <v>392</v>
      </c>
      <c r="D5436" s="56" t="s">
        <v>4270</v>
      </c>
      <c r="E5436" s="2" t="s">
        <v>4915</v>
      </c>
      <c r="F5436" s="56" t="s">
        <v>206</v>
      </c>
      <c r="G5436" s="56">
        <v>7</v>
      </c>
      <c r="H5436" s="56">
        <v>23</v>
      </c>
    </row>
    <row r="5437" spans="1:8" x14ac:dyDescent="0.2">
      <c r="A5437" s="97">
        <v>2003</v>
      </c>
      <c r="B5437" s="97">
        <v>4623</v>
      </c>
      <c r="C5437" s="97" t="s">
        <v>154</v>
      </c>
      <c r="D5437" s="97" t="s">
        <v>5214</v>
      </c>
      <c r="E5437" s="96" t="s">
        <v>594</v>
      </c>
      <c r="F5437" s="97" t="s">
        <v>196</v>
      </c>
      <c r="G5437" s="97">
        <v>1</v>
      </c>
      <c r="H5437" s="97">
        <v>1</v>
      </c>
    </row>
    <row r="5438" spans="1:8" x14ac:dyDescent="0.2">
      <c r="A5438" s="56">
        <v>2003</v>
      </c>
      <c r="B5438" s="56">
        <v>4190</v>
      </c>
      <c r="C5438" s="56" t="s">
        <v>1319</v>
      </c>
      <c r="D5438" s="56" t="s">
        <v>203</v>
      </c>
      <c r="E5438" s="2" t="s">
        <v>210</v>
      </c>
      <c r="F5438" s="56" t="s">
        <v>209</v>
      </c>
      <c r="G5438" s="56">
        <v>1</v>
      </c>
      <c r="H5438" s="56">
        <v>2</v>
      </c>
    </row>
    <row r="5439" spans="1:8" x14ac:dyDescent="0.2">
      <c r="A5439" s="56">
        <v>2003</v>
      </c>
      <c r="B5439" s="56">
        <v>4366</v>
      </c>
      <c r="C5439" s="56" t="s">
        <v>404</v>
      </c>
      <c r="D5439" s="56" t="s">
        <v>271</v>
      </c>
      <c r="E5439" s="2" t="s">
        <v>307</v>
      </c>
      <c r="F5439" s="56" t="s">
        <v>212</v>
      </c>
      <c r="G5439" s="56">
        <v>1</v>
      </c>
      <c r="H5439" s="56">
        <v>3</v>
      </c>
    </row>
    <row r="5440" spans="1:8" x14ac:dyDescent="0.2">
      <c r="A5440" s="56">
        <v>2003</v>
      </c>
      <c r="B5440" s="56">
        <v>4191</v>
      </c>
      <c r="C5440" s="56" t="s">
        <v>1319</v>
      </c>
      <c r="D5440" s="56" t="s">
        <v>287</v>
      </c>
      <c r="E5440" s="2" t="s">
        <v>286</v>
      </c>
      <c r="F5440" s="56" t="s">
        <v>209</v>
      </c>
      <c r="G5440" s="56">
        <v>1</v>
      </c>
      <c r="H5440" s="56">
        <v>4</v>
      </c>
    </row>
    <row r="5441" spans="1:8" x14ac:dyDescent="0.2">
      <c r="A5441" s="56">
        <v>2003</v>
      </c>
      <c r="B5441" s="56">
        <v>4369</v>
      </c>
      <c r="C5441" s="56" t="s">
        <v>397</v>
      </c>
      <c r="D5441" s="56" t="s">
        <v>7030</v>
      </c>
      <c r="E5441" s="2" t="s">
        <v>260</v>
      </c>
      <c r="F5441" s="56" t="s">
        <v>212</v>
      </c>
      <c r="G5441" s="56">
        <v>1</v>
      </c>
      <c r="H5441" s="56">
        <v>5</v>
      </c>
    </row>
    <row r="5442" spans="1:8" x14ac:dyDescent="0.2">
      <c r="A5442" s="56">
        <v>2003</v>
      </c>
      <c r="B5442" s="56">
        <v>4329</v>
      </c>
      <c r="C5442" s="56" t="s">
        <v>386</v>
      </c>
      <c r="D5442" s="56" t="s">
        <v>7031</v>
      </c>
      <c r="E5442" s="2" t="s">
        <v>1885</v>
      </c>
      <c r="F5442" s="56" t="s">
        <v>190</v>
      </c>
      <c r="G5442" s="56">
        <v>1</v>
      </c>
      <c r="H5442" s="56">
        <v>6</v>
      </c>
    </row>
    <row r="5443" spans="1:8" x14ac:dyDescent="0.2">
      <c r="A5443" s="56">
        <v>2003</v>
      </c>
      <c r="B5443" s="56">
        <v>4232</v>
      </c>
      <c r="C5443" s="56" t="s">
        <v>386</v>
      </c>
      <c r="D5443" s="56" t="s">
        <v>5028</v>
      </c>
      <c r="E5443" s="2" t="s">
        <v>329</v>
      </c>
      <c r="F5443" s="56" t="s">
        <v>211</v>
      </c>
      <c r="G5443" s="56">
        <v>1</v>
      </c>
      <c r="H5443" s="56">
        <v>7</v>
      </c>
    </row>
    <row r="5444" spans="1:8" x14ac:dyDescent="0.2">
      <c r="A5444" s="56">
        <v>2003</v>
      </c>
      <c r="B5444" s="56">
        <v>4294</v>
      </c>
      <c r="C5444" s="56" t="s">
        <v>154</v>
      </c>
      <c r="D5444" s="56" t="s">
        <v>251</v>
      </c>
      <c r="E5444" s="2" t="s">
        <v>5065</v>
      </c>
      <c r="F5444" s="56" t="s">
        <v>201</v>
      </c>
      <c r="G5444" s="56">
        <v>1</v>
      </c>
      <c r="H5444" s="56">
        <v>8</v>
      </c>
    </row>
    <row r="5445" spans="1:8" x14ac:dyDescent="0.2">
      <c r="A5445" s="56">
        <v>2003</v>
      </c>
      <c r="B5445" s="56">
        <v>4367</v>
      </c>
      <c r="C5445" s="56" t="s">
        <v>187</v>
      </c>
      <c r="D5445" s="56" t="s">
        <v>3182</v>
      </c>
      <c r="E5445" s="2" t="s">
        <v>7032</v>
      </c>
      <c r="F5445" s="56" t="s">
        <v>212</v>
      </c>
      <c r="G5445" s="56">
        <v>1</v>
      </c>
      <c r="H5445" s="56">
        <v>9</v>
      </c>
    </row>
    <row r="5446" spans="1:8" x14ac:dyDescent="0.2">
      <c r="A5446" s="56">
        <v>2003</v>
      </c>
      <c r="B5446" s="56">
        <v>4194</v>
      </c>
      <c r="C5446" s="56" t="s">
        <v>379</v>
      </c>
      <c r="D5446" s="56" t="s">
        <v>529</v>
      </c>
      <c r="E5446" s="2" t="s">
        <v>91</v>
      </c>
      <c r="F5446" s="56" t="s">
        <v>209</v>
      </c>
      <c r="G5446" s="56">
        <v>1</v>
      </c>
      <c r="H5446" s="56">
        <v>10</v>
      </c>
    </row>
    <row r="5447" spans="1:8" x14ac:dyDescent="0.2">
      <c r="A5447" s="56">
        <v>2003</v>
      </c>
      <c r="B5447" s="56">
        <v>4235</v>
      </c>
      <c r="C5447" s="56" t="s">
        <v>121</v>
      </c>
      <c r="D5447" s="56" t="s">
        <v>4668</v>
      </c>
      <c r="E5447" s="2" t="s">
        <v>2203</v>
      </c>
      <c r="F5447" s="56" t="s">
        <v>211</v>
      </c>
      <c r="G5447" s="56">
        <v>1</v>
      </c>
      <c r="H5447" s="56">
        <v>11</v>
      </c>
    </row>
    <row r="5448" spans="1:8" x14ac:dyDescent="0.2">
      <c r="A5448" s="56">
        <v>2003</v>
      </c>
      <c r="B5448" s="56">
        <v>4140</v>
      </c>
      <c r="C5448" s="56" t="s">
        <v>243</v>
      </c>
      <c r="D5448" s="56" t="s">
        <v>263</v>
      </c>
      <c r="E5448" s="2" t="s">
        <v>7033</v>
      </c>
      <c r="F5448" s="56" t="s">
        <v>221</v>
      </c>
      <c r="G5448" s="56">
        <v>1</v>
      </c>
      <c r="H5448" s="56">
        <v>12</v>
      </c>
    </row>
    <row r="5449" spans="1:8" x14ac:dyDescent="0.2">
      <c r="A5449" s="56">
        <v>2003</v>
      </c>
      <c r="B5449" s="56">
        <v>4464</v>
      </c>
      <c r="C5449" s="56" t="s">
        <v>540</v>
      </c>
      <c r="D5449" s="56" t="s">
        <v>268</v>
      </c>
      <c r="E5449" s="2" t="s">
        <v>4894</v>
      </c>
      <c r="F5449" s="56" t="s">
        <v>188</v>
      </c>
      <c r="G5449" s="56">
        <v>1</v>
      </c>
      <c r="H5449" s="56">
        <v>13</v>
      </c>
    </row>
    <row r="5450" spans="1:8" x14ac:dyDescent="0.2">
      <c r="A5450" s="56">
        <v>2003</v>
      </c>
      <c r="B5450" s="56">
        <v>4330</v>
      </c>
      <c r="C5450" s="56" t="s">
        <v>409</v>
      </c>
      <c r="D5450" s="56" t="s">
        <v>7034</v>
      </c>
      <c r="E5450" s="2" t="s">
        <v>7035</v>
      </c>
      <c r="F5450" s="56" t="s">
        <v>190</v>
      </c>
      <c r="G5450" s="56">
        <v>1</v>
      </c>
      <c r="H5450" s="56">
        <v>14</v>
      </c>
    </row>
    <row r="5451" spans="1:8" x14ac:dyDescent="0.2">
      <c r="A5451" s="56">
        <v>2003</v>
      </c>
      <c r="B5451" s="56">
        <v>4541</v>
      </c>
      <c r="C5451" s="56" t="s">
        <v>422</v>
      </c>
      <c r="D5451" s="56" t="s">
        <v>354</v>
      </c>
      <c r="E5451" s="2" t="s">
        <v>356</v>
      </c>
      <c r="F5451" s="56" t="s">
        <v>206</v>
      </c>
      <c r="G5451" s="56">
        <v>1</v>
      </c>
      <c r="H5451" s="56">
        <v>15</v>
      </c>
    </row>
    <row r="5452" spans="1:8" x14ac:dyDescent="0.2">
      <c r="A5452" s="56">
        <v>2003</v>
      </c>
      <c r="B5452" s="56">
        <v>4619</v>
      </c>
      <c r="C5452" s="56" t="s">
        <v>516</v>
      </c>
      <c r="D5452" s="56" t="s">
        <v>234</v>
      </c>
      <c r="E5452" s="2" t="s">
        <v>357</v>
      </c>
      <c r="F5452" s="56" t="s">
        <v>196</v>
      </c>
      <c r="G5452" s="56">
        <v>1</v>
      </c>
      <c r="H5452" s="56">
        <v>16</v>
      </c>
    </row>
    <row r="5453" spans="1:8" x14ac:dyDescent="0.2">
      <c r="A5453" s="56">
        <v>2003</v>
      </c>
      <c r="B5453" s="56">
        <v>4618</v>
      </c>
      <c r="C5453" s="56" t="s">
        <v>1351</v>
      </c>
      <c r="D5453" s="56" t="s">
        <v>7036</v>
      </c>
      <c r="E5453" s="2" t="s">
        <v>3704</v>
      </c>
      <c r="F5453" s="56" t="s">
        <v>196</v>
      </c>
      <c r="G5453" s="56">
        <v>1</v>
      </c>
      <c r="H5453" s="56">
        <v>17</v>
      </c>
    </row>
    <row r="5454" spans="1:8" x14ac:dyDescent="0.2">
      <c r="A5454" s="56">
        <v>2003</v>
      </c>
      <c r="B5454" s="56">
        <v>4142</v>
      </c>
      <c r="C5454" s="56" t="s">
        <v>1798</v>
      </c>
      <c r="D5454" s="56" t="s">
        <v>262</v>
      </c>
      <c r="E5454" s="2" t="s">
        <v>261</v>
      </c>
      <c r="F5454" s="56" t="s">
        <v>221</v>
      </c>
      <c r="G5454" s="56">
        <v>1</v>
      </c>
      <c r="H5454" s="56">
        <v>18</v>
      </c>
    </row>
    <row r="5455" spans="1:8" x14ac:dyDescent="0.2">
      <c r="A5455" s="56">
        <v>2003</v>
      </c>
      <c r="B5455" s="56">
        <v>4141</v>
      </c>
      <c r="C5455" s="56" t="s">
        <v>514</v>
      </c>
      <c r="D5455" s="56" t="s">
        <v>4583</v>
      </c>
      <c r="E5455" s="2" t="s">
        <v>3689</v>
      </c>
      <c r="F5455" s="56" t="s">
        <v>221</v>
      </c>
      <c r="G5455" s="56">
        <v>1</v>
      </c>
      <c r="H5455" s="56">
        <v>19</v>
      </c>
    </row>
    <row r="5456" spans="1:8" x14ac:dyDescent="0.2">
      <c r="A5456" s="56">
        <v>2003</v>
      </c>
      <c r="B5456" s="56">
        <v>4621</v>
      </c>
      <c r="C5456" s="56" t="s">
        <v>295</v>
      </c>
      <c r="D5456" s="56" t="s">
        <v>213</v>
      </c>
      <c r="E5456" s="2" t="s">
        <v>2401</v>
      </c>
      <c r="F5456" s="56" t="s">
        <v>196</v>
      </c>
      <c r="G5456" s="56">
        <v>1</v>
      </c>
      <c r="H5456" s="56">
        <v>20</v>
      </c>
    </row>
    <row r="5457" spans="1:8" x14ac:dyDescent="0.2">
      <c r="A5457" s="56">
        <v>2003</v>
      </c>
      <c r="B5457" s="56">
        <v>4587</v>
      </c>
      <c r="C5457" s="56" t="s">
        <v>404</v>
      </c>
      <c r="D5457" s="56" t="s">
        <v>4886</v>
      </c>
      <c r="E5457" s="2" t="s">
        <v>7037</v>
      </c>
      <c r="F5457" s="56" t="s">
        <v>198</v>
      </c>
      <c r="G5457" s="56">
        <v>1</v>
      </c>
      <c r="H5457" s="56">
        <v>21</v>
      </c>
    </row>
    <row r="5458" spans="1:8" x14ac:dyDescent="0.2">
      <c r="A5458" s="56">
        <v>2003</v>
      </c>
      <c r="B5458" s="56">
        <v>4333</v>
      </c>
      <c r="C5458" s="56" t="s">
        <v>138</v>
      </c>
      <c r="D5458" s="56" t="s">
        <v>301</v>
      </c>
      <c r="E5458" s="2" t="s">
        <v>233</v>
      </c>
      <c r="F5458" s="56" t="s">
        <v>190</v>
      </c>
      <c r="G5458" s="56">
        <v>1</v>
      </c>
      <c r="H5458" s="56">
        <v>22</v>
      </c>
    </row>
    <row r="5459" spans="1:8" x14ac:dyDescent="0.2">
      <c r="A5459" s="56">
        <v>2003</v>
      </c>
      <c r="B5459" s="56">
        <v>4295</v>
      </c>
      <c r="C5459" s="56" t="s">
        <v>386</v>
      </c>
      <c r="D5459" s="56" t="s">
        <v>305</v>
      </c>
      <c r="E5459" s="2" t="s">
        <v>2975</v>
      </c>
      <c r="F5459" s="56" t="s">
        <v>201</v>
      </c>
      <c r="G5459" s="56">
        <v>1</v>
      </c>
      <c r="H5459" s="56">
        <v>23</v>
      </c>
    </row>
    <row r="5460" spans="1:8" x14ac:dyDescent="0.2">
      <c r="A5460" s="56">
        <v>2003</v>
      </c>
      <c r="B5460" s="56">
        <v>4370</v>
      </c>
      <c r="C5460" s="56" t="s">
        <v>138</v>
      </c>
      <c r="D5460" s="56" t="s">
        <v>6256</v>
      </c>
      <c r="E5460" s="2" t="s">
        <v>3174</v>
      </c>
      <c r="F5460" s="56" t="s">
        <v>212</v>
      </c>
      <c r="G5460" s="56">
        <v>1</v>
      </c>
      <c r="H5460" s="56">
        <v>24</v>
      </c>
    </row>
    <row r="5461" spans="1:8" x14ac:dyDescent="0.2">
      <c r="A5461" s="56">
        <v>2003</v>
      </c>
      <c r="B5461" s="56">
        <v>4622</v>
      </c>
      <c r="C5461" s="56" t="s">
        <v>319</v>
      </c>
      <c r="D5461" s="56" t="s">
        <v>2476</v>
      </c>
      <c r="E5461" s="2" t="s">
        <v>383</v>
      </c>
      <c r="F5461" s="56" t="s">
        <v>196</v>
      </c>
      <c r="G5461" s="56">
        <v>1</v>
      </c>
      <c r="H5461" s="56">
        <v>25</v>
      </c>
    </row>
    <row r="5462" spans="1:8" x14ac:dyDescent="0.2">
      <c r="A5462" s="56">
        <v>2003</v>
      </c>
      <c r="B5462" s="56">
        <v>4542</v>
      </c>
      <c r="C5462" s="56" t="s">
        <v>187</v>
      </c>
      <c r="D5462" s="56" t="s">
        <v>7038</v>
      </c>
      <c r="E5462" s="2" t="s">
        <v>284</v>
      </c>
      <c r="F5462" s="56" t="s">
        <v>206</v>
      </c>
      <c r="G5462" s="56">
        <v>1</v>
      </c>
      <c r="H5462" s="56">
        <v>26</v>
      </c>
    </row>
    <row r="5463" spans="1:8" x14ac:dyDescent="0.2">
      <c r="A5463" s="56">
        <v>2003</v>
      </c>
      <c r="B5463" s="56">
        <v>4144</v>
      </c>
      <c r="C5463" s="56" t="s">
        <v>392</v>
      </c>
      <c r="D5463" s="56" t="s">
        <v>2331</v>
      </c>
      <c r="E5463" s="2" t="s">
        <v>2499</v>
      </c>
      <c r="F5463" s="56" t="s">
        <v>221</v>
      </c>
      <c r="G5463" s="56">
        <v>1</v>
      </c>
      <c r="H5463" s="56">
        <v>27</v>
      </c>
    </row>
    <row r="5464" spans="1:8" x14ac:dyDescent="0.2">
      <c r="A5464" s="56">
        <v>2003</v>
      </c>
      <c r="B5464" s="56">
        <v>4495</v>
      </c>
      <c r="C5464" s="56" t="s">
        <v>409</v>
      </c>
      <c r="D5464" s="56" t="s">
        <v>311</v>
      </c>
      <c r="E5464" s="2" t="s">
        <v>1783</v>
      </c>
      <c r="F5464" s="56" t="s">
        <v>217</v>
      </c>
      <c r="G5464" s="56">
        <v>1</v>
      </c>
      <c r="H5464" s="56">
        <v>28</v>
      </c>
    </row>
    <row r="5465" spans="1:8" x14ac:dyDescent="0.2">
      <c r="A5465" s="56">
        <v>2003</v>
      </c>
      <c r="B5465" s="56">
        <v>4620</v>
      </c>
      <c r="C5465" s="56" t="s">
        <v>139</v>
      </c>
      <c r="D5465" s="56" t="s">
        <v>7039</v>
      </c>
      <c r="E5465" s="2" t="s">
        <v>358</v>
      </c>
      <c r="F5465" s="56" t="s">
        <v>196</v>
      </c>
      <c r="G5465" s="56">
        <v>1</v>
      </c>
      <c r="H5465" s="56">
        <v>29</v>
      </c>
    </row>
    <row r="5466" spans="1:8" x14ac:dyDescent="0.2">
      <c r="A5466" s="56">
        <v>2003</v>
      </c>
      <c r="B5466" s="56">
        <v>4275</v>
      </c>
      <c r="C5466" s="56" t="s">
        <v>1798</v>
      </c>
      <c r="D5466" s="56" t="s">
        <v>6665</v>
      </c>
      <c r="E5466" s="2" t="s">
        <v>249</v>
      </c>
      <c r="F5466" s="56" t="s">
        <v>193</v>
      </c>
      <c r="G5466" s="56">
        <v>1</v>
      </c>
      <c r="H5466" s="56">
        <v>30</v>
      </c>
    </row>
    <row r="5467" spans="1:8" x14ac:dyDescent="0.2">
      <c r="A5467" s="56">
        <v>2003</v>
      </c>
      <c r="B5467" s="56">
        <v>4240</v>
      </c>
      <c r="C5467" s="56" t="s">
        <v>154</v>
      </c>
      <c r="D5467" s="56" t="s">
        <v>7040</v>
      </c>
      <c r="E5467" s="2" t="s">
        <v>240</v>
      </c>
      <c r="F5467" s="56" t="s">
        <v>211</v>
      </c>
      <c r="G5467" s="56">
        <v>2</v>
      </c>
      <c r="H5467" s="56">
        <v>1</v>
      </c>
    </row>
    <row r="5468" spans="1:8" x14ac:dyDescent="0.2">
      <c r="A5468" s="56">
        <v>2003</v>
      </c>
      <c r="B5468" s="56">
        <v>4334</v>
      </c>
      <c r="C5468" s="56" t="s">
        <v>1798</v>
      </c>
      <c r="D5468" s="56" t="s">
        <v>7041</v>
      </c>
      <c r="E5468" s="2" t="s">
        <v>310</v>
      </c>
      <c r="F5468" s="56" t="s">
        <v>190</v>
      </c>
      <c r="G5468" s="56">
        <v>2</v>
      </c>
      <c r="H5468" s="56">
        <v>2</v>
      </c>
    </row>
    <row r="5469" spans="1:8" x14ac:dyDescent="0.2">
      <c r="A5469" s="56">
        <v>2003</v>
      </c>
      <c r="B5469" s="56">
        <v>4466</v>
      </c>
      <c r="C5469" s="56" t="s">
        <v>404</v>
      </c>
      <c r="D5469" s="56" t="s">
        <v>352</v>
      </c>
      <c r="E5469" s="2" t="s">
        <v>4913</v>
      </c>
      <c r="F5469" s="56" t="s">
        <v>188</v>
      </c>
      <c r="G5469" s="56">
        <v>2</v>
      </c>
      <c r="H5469" s="56">
        <v>3</v>
      </c>
    </row>
    <row r="5470" spans="1:8" x14ac:dyDescent="0.2">
      <c r="A5470" s="56">
        <v>2003</v>
      </c>
      <c r="B5470" s="56">
        <v>4339</v>
      </c>
      <c r="C5470" s="56" t="s">
        <v>243</v>
      </c>
      <c r="D5470" s="56" t="s">
        <v>246</v>
      </c>
      <c r="E5470" s="2" t="s">
        <v>264</v>
      </c>
      <c r="F5470" s="56" t="s">
        <v>190</v>
      </c>
      <c r="G5470" s="56">
        <v>2</v>
      </c>
      <c r="H5470" s="56">
        <v>4</v>
      </c>
    </row>
    <row r="5471" spans="1:8" x14ac:dyDescent="0.2">
      <c r="A5471" s="56">
        <v>2003</v>
      </c>
      <c r="B5471" s="56">
        <v>4543</v>
      </c>
      <c r="C5471" s="56" t="s">
        <v>187</v>
      </c>
      <c r="D5471" s="56" t="s">
        <v>200</v>
      </c>
      <c r="E5471" s="2" t="s">
        <v>7042</v>
      </c>
      <c r="F5471" s="56" t="s">
        <v>206</v>
      </c>
      <c r="G5471" s="56">
        <v>2</v>
      </c>
      <c r="H5471" s="56">
        <v>5</v>
      </c>
    </row>
    <row r="5472" spans="1:8" x14ac:dyDescent="0.2">
      <c r="A5472" s="56">
        <v>2003</v>
      </c>
      <c r="B5472" s="56">
        <v>4143</v>
      </c>
      <c r="C5472" s="56" t="s">
        <v>749</v>
      </c>
      <c r="D5472" s="56" t="s">
        <v>398</v>
      </c>
      <c r="E5472" s="2" t="s">
        <v>7043</v>
      </c>
      <c r="F5472" s="56" t="s">
        <v>221</v>
      </c>
      <c r="G5472" s="56">
        <v>2</v>
      </c>
      <c r="H5472" s="56">
        <v>6</v>
      </c>
    </row>
    <row r="5473" spans="1:8" x14ac:dyDescent="0.2">
      <c r="A5473" s="56">
        <v>2003</v>
      </c>
      <c r="B5473" s="56">
        <v>4545</v>
      </c>
      <c r="C5473" s="56" t="s">
        <v>409</v>
      </c>
      <c r="D5473" s="56" t="s">
        <v>229</v>
      </c>
      <c r="E5473" s="2" t="s">
        <v>7044</v>
      </c>
      <c r="F5473" s="56" t="s">
        <v>206</v>
      </c>
      <c r="G5473" s="56">
        <v>2</v>
      </c>
      <c r="H5473" s="56">
        <v>7</v>
      </c>
    </row>
    <row r="5474" spans="1:8" x14ac:dyDescent="0.2">
      <c r="A5474" s="56">
        <v>2003</v>
      </c>
      <c r="B5474" s="56">
        <v>4192</v>
      </c>
      <c r="C5474" s="56" t="s">
        <v>1349</v>
      </c>
      <c r="D5474" s="56" t="s">
        <v>330</v>
      </c>
      <c r="E5474" s="2" t="s">
        <v>7045</v>
      </c>
      <c r="F5474" s="56" t="s">
        <v>209</v>
      </c>
      <c r="G5474" s="56">
        <v>2</v>
      </c>
      <c r="H5474" s="56">
        <v>8</v>
      </c>
    </row>
    <row r="5475" spans="1:8" x14ac:dyDescent="0.2">
      <c r="A5475" s="56">
        <v>2003</v>
      </c>
      <c r="B5475" s="56">
        <v>4335</v>
      </c>
      <c r="C5475" s="56" t="s">
        <v>1347</v>
      </c>
      <c r="D5475" s="56" t="s">
        <v>7046</v>
      </c>
      <c r="E5475" s="2" t="s">
        <v>7047</v>
      </c>
      <c r="F5475" s="56" t="s">
        <v>190</v>
      </c>
      <c r="G5475" s="56">
        <v>2</v>
      </c>
      <c r="H5475" s="56">
        <v>9</v>
      </c>
    </row>
    <row r="5476" spans="1:8" x14ac:dyDescent="0.2">
      <c r="A5476" s="56">
        <v>2003</v>
      </c>
      <c r="B5476" s="56">
        <v>4625</v>
      </c>
      <c r="C5476" s="56" t="s">
        <v>1351</v>
      </c>
      <c r="D5476" s="56" t="s">
        <v>291</v>
      </c>
      <c r="E5476" s="2" t="s">
        <v>5239</v>
      </c>
      <c r="F5476" s="56" t="s">
        <v>196</v>
      </c>
      <c r="G5476" s="56">
        <v>2</v>
      </c>
      <c r="H5476" s="56">
        <v>10</v>
      </c>
    </row>
    <row r="5477" spans="1:8" x14ac:dyDescent="0.2">
      <c r="A5477" s="56">
        <v>2003</v>
      </c>
      <c r="B5477" s="56">
        <v>4336</v>
      </c>
      <c r="C5477" s="56" t="s">
        <v>121</v>
      </c>
      <c r="D5477" s="56" t="s">
        <v>246</v>
      </c>
      <c r="E5477" s="2" t="s">
        <v>7048</v>
      </c>
      <c r="F5477" s="56" t="s">
        <v>190</v>
      </c>
      <c r="G5477" s="56">
        <v>2</v>
      </c>
      <c r="H5477" s="56">
        <v>11</v>
      </c>
    </row>
    <row r="5478" spans="1:8" x14ac:dyDescent="0.2">
      <c r="A5478" s="56">
        <v>2003</v>
      </c>
      <c r="B5478" s="56">
        <v>4368</v>
      </c>
      <c r="C5478" s="56" t="s">
        <v>540</v>
      </c>
      <c r="D5478" s="56" t="s">
        <v>3500</v>
      </c>
      <c r="E5478" s="2" t="s">
        <v>7049</v>
      </c>
      <c r="F5478" s="56" t="s">
        <v>212</v>
      </c>
      <c r="G5478" s="56">
        <v>2</v>
      </c>
      <c r="H5478" s="56">
        <v>12</v>
      </c>
    </row>
    <row r="5479" spans="1:8" x14ac:dyDescent="0.2">
      <c r="A5479" s="56">
        <v>2003</v>
      </c>
      <c r="B5479" s="56">
        <v>4496</v>
      </c>
      <c r="C5479" s="56" t="s">
        <v>540</v>
      </c>
      <c r="D5479" s="56" t="s">
        <v>241</v>
      </c>
      <c r="E5479" s="2" t="s">
        <v>7050</v>
      </c>
      <c r="F5479" s="56" t="s">
        <v>217</v>
      </c>
      <c r="G5479" s="56">
        <v>2</v>
      </c>
      <c r="H5479" s="56">
        <v>13</v>
      </c>
    </row>
    <row r="5480" spans="1:8" x14ac:dyDescent="0.2">
      <c r="A5480" s="56">
        <v>2003</v>
      </c>
      <c r="B5480" s="56">
        <v>4231</v>
      </c>
      <c r="C5480" s="56" t="s">
        <v>514</v>
      </c>
      <c r="D5480" s="56" t="s">
        <v>477</v>
      </c>
      <c r="E5480" s="2" t="s">
        <v>3519</v>
      </c>
      <c r="F5480" s="56" t="s">
        <v>211</v>
      </c>
      <c r="G5480" s="56">
        <v>2</v>
      </c>
      <c r="H5480" s="56">
        <v>14</v>
      </c>
    </row>
    <row r="5481" spans="1:8" x14ac:dyDescent="0.2">
      <c r="A5481" s="56">
        <v>2003</v>
      </c>
      <c r="B5481" s="56">
        <v>4296</v>
      </c>
      <c r="C5481" s="56" t="s">
        <v>422</v>
      </c>
      <c r="D5481" s="56" t="s">
        <v>214</v>
      </c>
      <c r="E5481" s="2" t="s">
        <v>6690</v>
      </c>
      <c r="F5481" s="56" t="s">
        <v>201</v>
      </c>
      <c r="G5481" s="56">
        <v>2</v>
      </c>
      <c r="H5481" s="56">
        <v>15</v>
      </c>
    </row>
    <row r="5482" spans="1:8" x14ac:dyDescent="0.2">
      <c r="A5482" s="56">
        <v>2003</v>
      </c>
      <c r="B5482" s="56">
        <v>4636</v>
      </c>
      <c r="C5482" s="56" t="s">
        <v>243</v>
      </c>
      <c r="D5482" s="56" t="s">
        <v>192</v>
      </c>
      <c r="E5482" s="2" t="s">
        <v>7051</v>
      </c>
      <c r="F5482" s="56" t="s">
        <v>196</v>
      </c>
      <c r="G5482" s="56">
        <v>2</v>
      </c>
      <c r="H5482" s="56">
        <v>16</v>
      </c>
    </row>
    <row r="5483" spans="1:8" x14ac:dyDescent="0.2">
      <c r="A5483" s="56">
        <v>2003</v>
      </c>
      <c r="B5483" s="56">
        <v>4465</v>
      </c>
      <c r="C5483" s="56" t="s">
        <v>243</v>
      </c>
      <c r="D5483" s="56" t="s">
        <v>213</v>
      </c>
      <c r="E5483" s="2" t="s">
        <v>4892</v>
      </c>
      <c r="F5483" s="56" t="s">
        <v>188</v>
      </c>
      <c r="G5483" s="56">
        <v>2</v>
      </c>
      <c r="H5483" s="56">
        <v>17</v>
      </c>
    </row>
    <row r="5484" spans="1:8" x14ac:dyDescent="0.2">
      <c r="A5484" s="56">
        <v>2003</v>
      </c>
      <c r="B5484" s="56">
        <v>4145</v>
      </c>
      <c r="C5484" s="56" t="s">
        <v>1798</v>
      </c>
      <c r="D5484" s="56" t="s">
        <v>287</v>
      </c>
      <c r="E5484" s="2" t="s">
        <v>7052</v>
      </c>
      <c r="F5484" s="56" t="s">
        <v>221</v>
      </c>
      <c r="G5484" s="56">
        <v>2</v>
      </c>
      <c r="H5484" s="56">
        <v>18</v>
      </c>
    </row>
    <row r="5485" spans="1:8" x14ac:dyDescent="0.2">
      <c r="A5485" s="56">
        <v>2003</v>
      </c>
      <c r="B5485" s="56">
        <v>4234</v>
      </c>
      <c r="C5485" s="56" t="s">
        <v>442</v>
      </c>
      <c r="D5485" s="56" t="s">
        <v>259</v>
      </c>
      <c r="E5485" s="2" t="s">
        <v>7053</v>
      </c>
      <c r="F5485" s="56" t="s">
        <v>211</v>
      </c>
      <c r="G5485" s="56">
        <v>2</v>
      </c>
      <c r="H5485" s="56">
        <v>19</v>
      </c>
    </row>
    <row r="5486" spans="1:8" x14ac:dyDescent="0.2">
      <c r="A5486" s="56">
        <v>2003</v>
      </c>
      <c r="B5486" s="56">
        <v>4376</v>
      </c>
      <c r="C5486" s="56" t="s">
        <v>514</v>
      </c>
      <c r="D5486" s="56" t="s">
        <v>7054</v>
      </c>
      <c r="E5486" s="2" t="s">
        <v>7055</v>
      </c>
      <c r="F5486" s="56" t="s">
        <v>212</v>
      </c>
      <c r="G5486" s="56">
        <v>2</v>
      </c>
      <c r="H5486" s="56">
        <v>20</v>
      </c>
    </row>
    <row r="5487" spans="1:8" x14ac:dyDescent="0.2">
      <c r="A5487" s="56">
        <v>2003</v>
      </c>
      <c r="B5487" s="56">
        <v>4629</v>
      </c>
      <c r="C5487" s="56" t="s">
        <v>138</v>
      </c>
      <c r="D5487" s="56" t="s">
        <v>294</v>
      </c>
      <c r="E5487" s="2" t="s">
        <v>197</v>
      </c>
      <c r="F5487" s="56" t="s">
        <v>196</v>
      </c>
      <c r="G5487" s="56">
        <v>2</v>
      </c>
      <c r="H5487" s="56">
        <v>21</v>
      </c>
    </row>
    <row r="5488" spans="1:8" x14ac:dyDescent="0.2">
      <c r="A5488" s="56">
        <v>2003</v>
      </c>
      <c r="B5488" s="56">
        <v>4551</v>
      </c>
      <c r="C5488" s="56" t="s">
        <v>138</v>
      </c>
      <c r="D5488" s="56" t="s">
        <v>426</v>
      </c>
      <c r="E5488" s="2" t="s">
        <v>252</v>
      </c>
      <c r="F5488" s="56" t="s">
        <v>206</v>
      </c>
      <c r="G5488" s="56">
        <v>2</v>
      </c>
      <c r="H5488" s="56">
        <v>22</v>
      </c>
    </row>
    <row r="5489" spans="1:8" x14ac:dyDescent="0.2">
      <c r="A5489" s="56">
        <v>2003</v>
      </c>
      <c r="B5489" s="56">
        <v>4238</v>
      </c>
      <c r="C5489" s="56" t="s">
        <v>295</v>
      </c>
      <c r="D5489" s="56" t="s">
        <v>229</v>
      </c>
      <c r="E5489" s="2" t="s">
        <v>4389</v>
      </c>
      <c r="F5489" s="56" t="s">
        <v>211</v>
      </c>
      <c r="G5489" s="56">
        <v>2</v>
      </c>
      <c r="H5489" s="56">
        <v>23</v>
      </c>
    </row>
    <row r="5490" spans="1:8" x14ac:dyDescent="0.2">
      <c r="A5490" s="56">
        <v>2003</v>
      </c>
      <c r="B5490" s="56">
        <v>4588</v>
      </c>
      <c r="C5490" s="56" t="s">
        <v>409</v>
      </c>
      <c r="D5490" s="56" t="s">
        <v>7056</v>
      </c>
      <c r="E5490" s="2" t="s">
        <v>7057</v>
      </c>
      <c r="F5490" s="56" t="s">
        <v>198</v>
      </c>
      <c r="G5490" s="56">
        <v>2</v>
      </c>
      <c r="H5490" s="56">
        <v>24</v>
      </c>
    </row>
    <row r="5491" spans="1:8" x14ac:dyDescent="0.2">
      <c r="A5491" s="56">
        <v>2003</v>
      </c>
      <c r="B5491" s="56">
        <v>4382</v>
      </c>
      <c r="C5491" s="56" t="s">
        <v>319</v>
      </c>
      <c r="D5491" s="56" t="s">
        <v>3736</v>
      </c>
      <c r="E5491" s="2" t="s">
        <v>4076</v>
      </c>
      <c r="F5491" s="56" t="s">
        <v>212</v>
      </c>
      <c r="G5491" s="56">
        <v>2</v>
      </c>
      <c r="H5491" s="56">
        <v>25</v>
      </c>
    </row>
    <row r="5492" spans="1:8" x14ac:dyDescent="0.2">
      <c r="A5492" s="56">
        <v>2003</v>
      </c>
      <c r="B5492" s="56">
        <v>4631</v>
      </c>
      <c r="C5492" s="56" t="s">
        <v>1347</v>
      </c>
      <c r="D5492" s="56" t="s">
        <v>4017</v>
      </c>
      <c r="E5492" s="2" t="s">
        <v>7058</v>
      </c>
      <c r="F5492" s="56" t="s">
        <v>196</v>
      </c>
      <c r="G5492" s="56">
        <v>2</v>
      </c>
      <c r="H5492" s="56">
        <v>26</v>
      </c>
    </row>
    <row r="5493" spans="1:8" x14ac:dyDescent="0.2">
      <c r="A5493" s="56">
        <v>2003</v>
      </c>
      <c r="B5493" s="56">
        <v>4504</v>
      </c>
      <c r="C5493" s="56" t="s">
        <v>392</v>
      </c>
      <c r="D5493" s="56" t="s">
        <v>301</v>
      </c>
      <c r="E5493" s="2" t="s">
        <v>264</v>
      </c>
      <c r="F5493" s="56" t="s">
        <v>217</v>
      </c>
      <c r="G5493" s="56">
        <v>2</v>
      </c>
      <c r="H5493" s="56">
        <v>27</v>
      </c>
    </row>
    <row r="5494" spans="1:8" x14ac:dyDescent="0.2">
      <c r="A5494" s="56">
        <v>2003</v>
      </c>
      <c r="B5494" s="56">
        <v>4225</v>
      </c>
      <c r="C5494" s="56" t="s">
        <v>138</v>
      </c>
      <c r="D5494" s="56" t="s">
        <v>7059</v>
      </c>
      <c r="E5494" s="2" t="s">
        <v>2203</v>
      </c>
      <c r="F5494" s="56" t="s">
        <v>209</v>
      </c>
      <c r="G5494" s="56">
        <v>2</v>
      </c>
      <c r="H5494" s="56">
        <v>28</v>
      </c>
    </row>
    <row r="5495" spans="1:8" x14ac:dyDescent="0.2">
      <c r="A5495" s="56">
        <v>2003</v>
      </c>
      <c r="B5495" s="56">
        <v>4146</v>
      </c>
      <c r="C5495" s="56" t="s">
        <v>139</v>
      </c>
      <c r="D5495" s="56" t="s">
        <v>101</v>
      </c>
      <c r="E5495" s="2" t="s">
        <v>4072</v>
      </c>
      <c r="F5495" s="56" t="s">
        <v>221</v>
      </c>
      <c r="G5495" s="56">
        <v>2</v>
      </c>
      <c r="H5495" s="56">
        <v>29</v>
      </c>
    </row>
    <row r="5496" spans="1:8" x14ac:dyDescent="0.2">
      <c r="A5496" s="56">
        <v>2003</v>
      </c>
      <c r="B5496" s="56">
        <v>4236</v>
      </c>
      <c r="C5496" s="56" t="s">
        <v>422</v>
      </c>
      <c r="D5496" s="56" t="s">
        <v>3250</v>
      </c>
      <c r="E5496" s="2" t="s">
        <v>216</v>
      </c>
      <c r="F5496" s="56" t="s">
        <v>211</v>
      </c>
      <c r="G5496" s="56">
        <v>2</v>
      </c>
      <c r="H5496" s="56">
        <v>30</v>
      </c>
    </row>
    <row r="5497" spans="1:8" x14ac:dyDescent="0.2">
      <c r="A5497" s="56">
        <v>2003</v>
      </c>
      <c r="B5497" s="56">
        <v>4148</v>
      </c>
      <c r="C5497" s="56" t="s">
        <v>154</v>
      </c>
      <c r="D5497" s="56" t="s">
        <v>4281</v>
      </c>
      <c r="E5497" s="2" t="s">
        <v>270</v>
      </c>
      <c r="F5497" s="56" t="s">
        <v>221</v>
      </c>
      <c r="G5497" s="56">
        <v>3</v>
      </c>
      <c r="H5497" s="56">
        <v>1</v>
      </c>
    </row>
    <row r="5498" spans="1:8" x14ac:dyDescent="0.2">
      <c r="A5498" s="56">
        <v>2003</v>
      </c>
      <c r="B5498" s="56">
        <v>4493</v>
      </c>
      <c r="C5498" s="56" t="s">
        <v>1347</v>
      </c>
      <c r="D5498" s="56" t="s">
        <v>3168</v>
      </c>
      <c r="E5498" s="2" t="s">
        <v>6973</v>
      </c>
      <c r="F5498" s="56" t="s">
        <v>217</v>
      </c>
      <c r="G5498" s="56">
        <v>3</v>
      </c>
      <c r="H5498" s="56">
        <v>2</v>
      </c>
    </row>
    <row r="5499" spans="1:8" x14ac:dyDescent="0.2">
      <c r="A5499" s="56">
        <v>2003</v>
      </c>
      <c r="B5499" s="56">
        <v>4499</v>
      </c>
      <c r="C5499" s="56" t="s">
        <v>404</v>
      </c>
      <c r="D5499" s="56" t="s">
        <v>7060</v>
      </c>
      <c r="E5499" s="2" t="s">
        <v>7061</v>
      </c>
      <c r="F5499" s="56" t="s">
        <v>217</v>
      </c>
      <c r="G5499" s="56">
        <v>3</v>
      </c>
      <c r="H5499" s="56">
        <v>3</v>
      </c>
    </row>
    <row r="5500" spans="1:8" x14ac:dyDescent="0.2">
      <c r="A5500" s="56">
        <v>2003</v>
      </c>
      <c r="B5500" s="56">
        <v>4122</v>
      </c>
      <c r="C5500" s="56" t="s">
        <v>514</v>
      </c>
      <c r="D5500" s="56" t="s">
        <v>5197</v>
      </c>
      <c r="E5500" s="2" t="s">
        <v>7062</v>
      </c>
      <c r="F5500" s="56" t="s">
        <v>199</v>
      </c>
      <c r="G5500" s="56">
        <v>3</v>
      </c>
      <c r="H5500" s="56">
        <v>4</v>
      </c>
    </row>
    <row r="5501" spans="1:8" x14ac:dyDescent="0.2">
      <c r="A5501" s="56">
        <v>2003</v>
      </c>
      <c r="B5501" s="56">
        <v>4627</v>
      </c>
      <c r="C5501" s="56" t="s">
        <v>138</v>
      </c>
      <c r="D5501" s="56" t="s">
        <v>425</v>
      </c>
      <c r="E5501" s="2" t="s">
        <v>307</v>
      </c>
      <c r="F5501" s="56" t="s">
        <v>196</v>
      </c>
      <c r="G5501" s="56">
        <v>3</v>
      </c>
      <c r="H5501" s="56">
        <v>5</v>
      </c>
    </row>
    <row r="5502" spans="1:8" x14ac:dyDescent="0.2">
      <c r="A5502" s="56">
        <v>2003</v>
      </c>
      <c r="B5502" s="56">
        <v>4298</v>
      </c>
      <c r="C5502" s="56" t="s">
        <v>749</v>
      </c>
      <c r="D5502" s="56" t="s">
        <v>6360</v>
      </c>
      <c r="E5502" s="2" t="s">
        <v>7063</v>
      </c>
      <c r="F5502" s="56" t="s">
        <v>201</v>
      </c>
      <c r="G5502" s="56">
        <v>3</v>
      </c>
      <c r="H5502" s="56">
        <v>6</v>
      </c>
    </row>
    <row r="5503" spans="1:8" x14ac:dyDescent="0.2">
      <c r="A5503" s="56">
        <v>2003</v>
      </c>
      <c r="B5503" s="56">
        <v>4590</v>
      </c>
      <c r="C5503" s="56" t="s">
        <v>404</v>
      </c>
      <c r="D5503" s="56" t="s">
        <v>7064</v>
      </c>
      <c r="E5503" s="2" t="s">
        <v>7065</v>
      </c>
      <c r="F5503" s="56" t="s">
        <v>198</v>
      </c>
      <c r="G5503" s="56">
        <v>3</v>
      </c>
      <c r="H5503" s="56">
        <v>7</v>
      </c>
    </row>
    <row r="5504" spans="1:8" x14ac:dyDescent="0.2">
      <c r="A5504" s="56">
        <v>2003</v>
      </c>
      <c r="B5504" s="56">
        <v>4244</v>
      </c>
      <c r="C5504" s="56" t="s">
        <v>154</v>
      </c>
      <c r="D5504" s="56" t="s">
        <v>398</v>
      </c>
      <c r="E5504" s="2" t="s">
        <v>321</v>
      </c>
      <c r="F5504" s="56" t="s">
        <v>211</v>
      </c>
      <c r="G5504" s="56">
        <v>3</v>
      </c>
      <c r="H5504" s="56">
        <v>8</v>
      </c>
    </row>
    <row r="5505" spans="1:8" x14ac:dyDescent="0.2">
      <c r="A5505" s="56">
        <v>2003</v>
      </c>
      <c r="B5505" s="56">
        <v>4197</v>
      </c>
      <c r="C5505" s="56" t="s">
        <v>1347</v>
      </c>
      <c r="D5505" s="56" t="s">
        <v>311</v>
      </c>
      <c r="E5505" s="2" t="s">
        <v>4060</v>
      </c>
      <c r="F5505" s="56" t="s">
        <v>209</v>
      </c>
      <c r="G5505" s="56">
        <v>3</v>
      </c>
      <c r="H5505" s="56">
        <v>9</v>
      </c>
    </row>
    <row r="5506" spans="1:8" x14ac:dyDescent="0.2">
      <c r="A5506" s="56">
        <v>2003</v>
      </c>
      <c r="B5506" s="56">
        <v>4123</v>
      </c>
      <c r="C5506" s="56" t="s">
        <v>379</v>
      </c>
      <c r="D5506" s="56" t="s">
        <v>477</v>
      </c>
      <c r="E5506" s="2" t="s">
        <v>7066</v>
      </c>
      <c r="F5506" s="56" t="s">
        <v>199</v>
      </c>
      <c r="G5506" s="56">
        <v>3</v>
      </c>
      <c r="H5506" s="56">
        <v>10</v>
      </c>
    </row>
    <row r="5507" spans="1:8" x14ac:dyDescent="0.2">
      <c r="A5507" s="56">
        <v>2003</v>
      </c>
      <c r="B5507" s="56">
        <v>4634</v>
      </c>
      <c r="C5507" s="56" t="s">
        <v>139</v>
      </c>
      <c r="D5507" s="56" t="s">
        <v>203</v>
      </c>
      <c r="E5507" s="2" t="s">
        <v>7067</v>
      </c>
      <c r="F5507" s="56" t="s">
        <v>196</v>
      </c>
      <c r="G5507" s="56">
        <v>3</v>
      </c>
      <c r="H5507" s="56">
        <v>11</v>
      </c>
    </row>
    <row r="5508" spans="1:8" x14ac:dyDescent="0.2">
      <c r="A5508" s="56">
        <v>2003</v>
      </c>
      <c r="B5508" s="56">
        <v>4219</v>
      </c>
      <c r="C5508" s="56" t="s">
        <v>400</v>
      </c>
      <c r="D5508" s="56" t="s">
        <v>213</v>
      </c>
      <c r="E5508" s="2" t="s">
        <v>304</v>
      </c>
      <c r="F5508" s="56" t="s">
        <v>209</v>
      </c>
      <c r="G5508" s="56">
        <v>3</v>
      </c>
      <c r="H5508" s="56">
        <v>12</v>
      </c>
    </row>
    <row r="5509" spans="1:8" x14ac:dyDescent="0.2">
      <c r="A5509" s="56">
        <v>2003</v>
      </c>
      <c r="B5509" s="56">
        <v>4500</v>
      </c>
      <c r="C5509" s="56" t="s">
        <v>540</v>
      </c>
      <c r="D5509" s="56" t="s">
        <v>215</v>
      </c>
      <c r="E5509" s="2" t="s">
        <v>466</v>
      </c>
      <c r="F5509" s="56" t="s">
        <v>217</v>
      </c>
      <c r="G5509" s="56">
        <v>3</v>
      </c>
      <c r="H5509" s="56">
        <v>13</v>
      </c>
    </row>
    <row r="5510" spans="1:8" x14ac:dyDescent="0.2">
      <c r="A5510" s="56">
        <v>2003</v>
      </c>
      <c r="B5510" s="56">
        <v>4594</v>
      </c>
      <c r="C5510" s="56" t="s">
        <v>1343</v>
      </c>
      <c r="D5510" s="56" t="s">
        <v>215</v>
      </c>
      <c r="E5510" s="2" t="s">
        <v>242</v>
      </c>
      <c r="F5510" s="56" t="s">
        <v>198</v>
      </c>
      <c r="G5510" s="56">
        <v>3</v>
      </c>
      <c r="H5510" s="56">
        <v>14</v>
      </c>
    </row>
    <row r="5511" spans="1:8" x14ac:dyDescent="0.2">
      <c r="A5511" s="56">
        <v>2003</v>
      </c>
      <c r="B5511" s="56">
        <v>4689</v>
      </c>
      <c r="C5511" s="56" t="s">
        <v>1796</v>
      </c>
      <c r="D5511" s="56" t="s">
        <v>274</v>
      </c>
      <c r="E5511" s="2" t="s">
        <v>222</v>
      </c>
      <c r="F5511" s="56" t="s">
        <v>226</v>
      </c>
      <c r="G5511" s="56">
        <v>3</v>
      </c>
      <c r="H5511" s="56">
        <v>15</v>
      </c>
    </row>
    <row r="5512" spans="1:8" x14ac:dyDescent="0.2">
      <c r="A5512" s="56">
        <v>2003</v>
      </c>
      <c r="B5512" s="56">
        <v>4195</v>
      </c>
      <c r="C5512" s="56" t="s">
        <v>422</v>
      </c>
      <c r="D5512" s="56" t="s">
        <v>365</v>
      </c>
      <c r="E5512" s="2" t="s">
        <v>6998</v>
      </c>
      <c r="F5512" s="56" t="s">
        <v>209</v>
      </c>
      <c r="G5512" s="56">
        <v>3</v>
      </c>
      <c r="H5512" s="56">
        <v>16</v>
      </c>
    </row>
    <row r="5513" spans="1:8" x14ac:dyDescent="0.2">
      <c r="A5513" s="56">
        <v>2003</v>
      </c>
      <c r="B5513" s="56">
        <v>4233</v>
      </c>
      <c r="C5513" s="56" t="s">
        <v>1349</v>
      </c>
      <c r="D5513" s="56" t="s">
        <v>3427</v>
      </c>
      <c r="E5513" s="2" t="s">
        <v>278</v>
      </c>
      <c r="F5513" s="56" t="s">
        <v>211</v>
      </c>
      <c r="G5513" s="56">
        <v>3</v>
      </c>
      <c r="H5513" s="56">
        <v>17</v>
      </c>
    </row>
    <row r="5514" spans="1:8" x14ac:dyDescent="0.2">
      <c r="A5514" s="56">
        <v>2003</v>
      </c>
      <c r="B5514" s="56">
        <v>4371</v>
      </c>
      <c r="C5514" s="56" t="s">
        <v>1798</v>
      </c>
      <c r="D5514" s="56" t="s">
        <v>331</v>
      </c>
      <c r="E5514" s="2" t="s">
        <v>7068</v>
      </c>
      <c r="F5514" s="56" t="s">
        <v>212</v>
      </c>
      <c r="G5514" s="56">
        <v>3</v>
      </c>
      <c r="H5514" s="56">
        <v>18</v>
      </c>
    </row>
    <row r="5515" spans="1:8" x14ac:dyDescent="0.2">
      <c r="A5515" s="56">
        <v>2003</v>
      </c>
      <c r="B5515" s="56">
        <v>4202</v>
      </c>
      <c r="C5515" s="56" t="s">
        <v>442</v>
      </c>
      <c r="D5515" s="56" t="s">
        <v>372</v>
      </c>
      <c r="E5515" s="2" t="s">
        <v>7069</v>
      </c>
      <c r="F5515" s="56" t="s">
        <v>209</v>
      </c>
      <c r="G5515" s="56">
        <v>3</v>
      </c>
      <c r="H5515" s="56">
        <v>19</v>
      </c>
    </row>
    <row r="5516" spans="1:8" x14ac:dyDescent="0.2">
      <c r="A5516" s="56">
        <v>2003</v>
      </c>
      <c r="B5516" s="56">
        <v>4193</v>
      </c>
      <c r="C5516" s="56" t="s">
        <v>256</v>
      </c>
      <c r="D5516" s="56" t="s">
        <v>7070</v>
      </c>
      <c r="E5516" s="2" t="s">
        <v>547</v>
      </c>
      <c r="F5516" s="56" t="s">
        <v>209</v>
      </c>
      <c r="G5516" s="56">
        <v>3</v>
      </c>
      <c r="H5516" s="56">
        <v>20</v>
      </c>
    </row>
    <row r="5517" spans="1:8" x14ac:dyDescent="0.2">
      <c r="A5517" s="56">
        <v>2003</v>
      </c>
      <c r="B5517" s="56">
        <v>4630</v>
      </c>
      <c r="C5517" s="56" t="s">
        <v>138</v>
      </c>
      <c r="D5517" s="56" t="s">
        <v>255</v>
      </c>
      <c r="E5517" s="2" t="s">
        <v>437</v>
      </c>
      <c r="F5517" s="56" t="s">
        <v>196</v>
      </c>
      <c r="G5517" s="56">
        <v>3</v>
      </c>
      <c r="H5517" s="56">
        <v>21</v>
      </c>
    </row>
    <row r="5518" spans="1:8" x14ac:dyDescent="0.2">
      <c r="A5518" s="56">
        <v>2003</v>
      </c>
      <c r="B5518" s="56">
        <v>4372</v>
      </c>
      <c r="C5518" s="56" t="s">
        <v>138</v>
      </c>
      <c r="D5518" s="56" t="s">
        <v>7071</v>
      </c>
      <c r="E5518" s="2" t="s">
        <v>290</v>
      </c>
      <c r="F5518" s="56" t="s">
        <v>212</v>
      </c>
      <c r="G5518" s="56">
        <v>3</v>
      </c>
      <c r="H5518" s="56">
        <v>22</v>
      </c>
    </row>
    <row r="5519" spans="1:8" x14ac:dyDescent="0.2">
      <c r="A5519" s="56">
        <v>2003</v>
      </c>
      <c r="B5519" s="56">
        <v>4297</v>
      </c>
      <c r="C5519" s="56" t="s">
        <v>386</v>
      </c>
      <c r="D5519" s="56" t="s">
        <v>4032</v>
      </c>
      <c r="E5519" s="2" t="s">
        <v>1759</v>
      </c>
      <c r="F5519" s="56" t="s">
        <v>201</v>
      </c>
      <c r="G5519" s="56">
        <v>3</v>
      </c>
      <c r="H5519" s="56">
        <v>23</v>
      </c>
    </row>
    <row r="5520" spans="1:8" x14ac:dyDescent="0.2">
      <c r="A5520" s="56">
        <v>2003</v>
      </c>
      <c r="B5520" s="56">
        <v>4468</v>
      </c>
      <c r="C5520" s="56" t="s">
        <v>1796</v>
      </c>
      <c r="D5520" s="56" t="s">
        <v>214</v>
      </c>
      <c r="E5520" s="2" t="s">
        <v>6503</v>
      </c>
      <c r="F5520" s="56" t="s">
        <v>188</v>
      </c>
      <c r="G5520" s="56">
        <v>3</v>
      </c>
      <c r="H5520" s="56">
        <v>24</v>
      </c>
    </row>
    <row r="5521" spans="1:8" x14ac:dyDescent="0.2">
      <c r="A5521" s="56">
        <v>2003</v>
      </c>
      <c r="B5521" s="56">
        <v>4127</v>
      </c>
      <c r="C5521" s="56" t="s">
        <v>1347</v>
      </c>
      <c r="D5521" s="56" t="s">
        <v>308</v>
      </c>
      <c r="E5521" s="2" t="s">
        <v>104</v>
      </c>
      <c r="F5521" s="56" t="s">
        <v>199</v>
      </c>
      <c r="G5521" s="56">
        <v>3</v>
      </c>
      <c r="H5521" s="56">
        <v>25</v>
      </c>
    </row>
    <row r="5522" spans="1:8" x14ac:dyDescent="0.2">
      <c r="A5522" s="56">
        <v>2003</v>
      </c>
      <c r="B5522" s="56">
        <v>4124</v>
      </c>
      <c r="C5522" s="56" t="s">
        <v>514</v>
      </c>
      <c r="D5522" s="56" t="s">
        <v>255</v>
      </c>
      <c r="E5522" s="2" t="s">
        <v>7072</v>
      </c>
      <c r="F5522" s="56" t="s">
        <v>199</v>
      </c>
      <c r="G5522" s="56">
        <v>3</v>
      </c>
      <c r="H5522" s="56">
        <v>26</v>
      </c>
    </row>
    <row r="5523" spans="1:8" x14ac:dyDescent="0.2">
      <c r="A5523" s="56">
        <v>2003</v>
      </c>
      <c r="B5523" s="56">
        <v>4349</v>
      </c>
      <c r="C5523" s="56" t="s">
        <v>392</v>
      </c>
      <c r="D5523" s="56" t="s">
        <v>5197</v>
      </c>
      <c r="E5523" s="2" t="s">
        <v>393</v>
      </c>
      <c r="F5523" s="56" t="s">
        <v>190</v>
      </c>
      <c r="G5523" s="56">
        <v>3</v>
      </c>
      <c r="H5523" s="56">
        <v>27</v>
      </c>
    </row>
    <row r="5524" spans="1:8" x14ac:dyDescent="0.2">
      <c r="A5524" s="56">
        <v>2003</v>
      </c>
      <c r="B5524" s="56">
        <v>4147</v>
      </c>
      <c r="C5524" s="56" t="s">
        <v>1798</v>
      </c>
      <c r="D5524" s="56" t="s">
        <v>5609</v>
      </c>
      <c r="E5524" s="2" t="s">
        <v>210</v>
      </c>
      <c r="F5524" s="56" t="s">
        <v>221</v>
      </c>
      <c r="G5524" s="56">
        <v>3</v>
      </c>
      <c r="H5524" s="56">
        <v>28</v>
      </c>
    </row>
    <row r="5525" spans="1:8" x14ac:dyDescent="0.2">
      <c r="A5525" s="56">
        <v>2003</v>
      </c>
      <c r="B5525" s="56">
        <v>4598</v>
      </c>
      <c r="C5525" s="56" t="s">
        <v>139</v>
      </c>
      <c r="D5525" s="56" t="s">
        <v>331</v>
      </c>
      <c r="E5525" s="2" t="s">
        <v>5461</v>
      </c>
      <c r="F5525" s="56" t="s">
        <v>198</v>
      </c>
      <c r="G5525" s="56">
        <v>3</v>
      </c>
      <c r="H5525" s="56">
        <v>29</v>
      </c>
    </row>
    <row r="5526" spans="1:8" x14ac:dyDescent="0.2">
      <c r="A5526" s="56">
        <v>2003</v>
      </c>
      <c r="B5526" s="56">
        <v>4274</v>
      </c>
      <c r="C5526" s="56" t="s">
        <v>749</v>
      </c>
      <c r="D5526" s="56" t="s">
        <v>271</v>
      </c>
      <c r="E5526" s="2" t="s">
        <v>421</v>
      </c>
      <c r="F5526" s="56" t="s">
        <v>193</v>
      </c>
      <c r="G5526" s="56">
        <v>3</v>
      </c>
      <c r="H5526" s="56">
        <v>30</v>
      </c>
    </row>
    <row r="5527" spans="1:8" x14ac:dyDescent="0.2">
      <c r="A5527" s="56">
        <v>2003</v>
      </c>
      <c r="B5527" s="56">
        <v>4484</v>
      </c>
      <c r="C5527" s="56" t="s">
        <v>154</v>
      </c>
      <c r="D5527" s="56" t="s">
        <v>248</v>
      </c>
      <c r="E5527" s="2" t="s">
        <v>7073</v>
      </c>
      <c r="F5527" s="56" t="s">
        <v>188</v>
      </c>
      <c r="G5527" s="56">
        <v>4</v>
      </c>
      <c r="H5527" s="56">
        <v>1</v>
      </c>
    </row>
    <row r="5528" spans="1:8" x14ac:dyDescent="0.2">
      <c r="A5528" s="56">
        <v>2003</v>
      </c>
      <c r="B5528" s="56">
        <v>4300</v>
      </c>
      <c r="C5528" s="56" t="s">
        <v>1796</v>
      </c>
      <c r="D5528" s="56" t="s">
        <v>294</v>
      </c>
      <c r="E5528" s="2" t="s">
        <v>461</v>
      </c>
      <c r="F5528" s="56" t="s">
        <v>201</v>
      </c>
      <c r="G5528" s="56">
        <v>4</v>
      </c>
      <c r="H5528" s="56">
        <v>2</v>
      </c>
    </row>
    <row r="5529" spans="1:8" x14ac:dyDescent="0.2">
      <c r="A5529" s="56">
        <v>2003</v>
      </c>
      <c r="B5529" s="56">
        <v>4547</v>
      </c>
      <c r="C5529" s="56" t="s">
        <v>404</v>
      </c>
      <c r="D5529" s="56" t="s">
        <v>4037</v>
      </c>
      <c r="E5529" s="2" t="s">
        <v>3795</v>
      </c>
      <c r="F5529" s="56" t="s">
        <v>206</v>
      </c>
      <c r="G5529" s="56">
        <v>4</v>
      </c>
      <c r="H5529" s="56">
        <v>3</v>
      </c>
    </row>
    <row r="5530" spans="1:8" x14ac:dyDescent="0.2">
      <c r="A5530" s="56">
        <v>2003</v>
      </c>
      <c r="B5530" s="56">
        <v>4277</v>
      </c>
      <c r="C5530" s="56" t="s">
        <v>514</v>
      </c>
      <c r="D5530" s="56" t="s">
        <v>7074</v>
      </c>
      <c r="E5530" s="2" t="s">
        <v>269</v>
      </c>
      <c r="F5530" s="56" t="s">
        <v>193</v>
      </c>
      <c r="G5530" s="56">
        <v>4</v>
      </c>
      <c r="H5530" s="56">
        <v>4</v>
      </c>
    </row>
    <row r="5531" spans="1:8" x14ac:dyDescent="0.2">
      <c r="A5531" s="56">
        <v>2003</v>
      </c>
      <c r="B5531" s="56">
        <v>4340</v>
      </c>
      <c r="C5531" s="56" t="s">
        <v>138</v>
      </c>
      <c r="D5531" s="56" t="s">
        <v>189</v>
      </c>
      <c r="E5531" s="2" t="s">
        <v>194</v>
      </c>
      <c r="F5531" s="56" t="s">
        <v>190</v>
      </c>
      <c r="G5531" s="56">
        <v>4</v>
      </c>
      <c r="H5531" s="56">
        <v>5</v>
      </c>
    </row>
    <row r="5532" spans="1:8" x14ac:dyDescent="0.2">
      <c r="A5532" s="56">
        <v>2003</v>
      </c>
      <c r="B5532" s="56">
        <v>4690</v>
      </c>
      <c r="C5532" s="56" t="s">
        <v>749</v>
      </c>
      <c r="D5532" s="56" t="s">
        <v>192</v>
      </c>
      <c r="E5532" s="2" t="s">
        <v>7075</v>
      </c>
      <c r="F5532" s="56" t="s">
        <v>226</v>
      </c>
      <c r="G5532" s="56">
        <v>4</v>
      </c>
      <c r="H5532" s="56">
        <v>6</v>
      </c>
    </row>
    <row r="5533" spans="1:8" x14ac:dyDescent="0.2">
      <c r="A5533" s="56">
        <v>2003</v>
      </c>
      <c r="B5533" s="56">
        <v>4237</v>
      </c>
      <c r="C5533" s="56" t="s">
        <v>404</v>
      </c>
      <c r="D5533" s="56" t="s">
        <v>364</v>
      </c>
      <c r="E5533" s="2" t="s">
        <v>7076</v>
      </c>
      <c r="F5533" s="56" t="s">
        <v>211</v>
      </c>
      <c r="G5533" s="56">
        <v>4</v>
      </c>
      <c r="H5533" s="56">
        <v>7</v>
      </c>
    </row>
    <row r="5534" spans="1:8" x14ac:dyDescent="0.2">
      <c r="A5534" s="56">
        <v>2003</v>
      </c>
      <c r="B5534" s="56">
        <v>4385</v>
      </c>
      <c r="C5534" s="56" t="s">
        <v>1796</v>
      </c>
      <c r="D5534" s="56" t="s">
        <v>203</v>
      </c>
      <c r="E5534" s="2" t="s">
        <v>7077</v>
      </c>
      <c r="F5534" s="56" t="s">
        <v>212</v>
      </c>
      <c r="G5534" s="56">
        <v>4</v>
      </c>
      <c r="H5534" s="56">
        <v>8</v>
      </c>
    </row>
    <row r="5535" spans="1:8" x14ac:dyDescent="0.2">
      <c r="A5535" s="56">
        <v>2003</v>
      </c>
      <c r="B5535" s="56">
        <v>4476</v>
      </c>
      <c r="C5535" s="56" t="s">
        <v>1347</v>
      </c>
      <c r="D5535" s="56" t="s">
        <v>3740</v>
      </c>
      <c r="E5535" s="2" t="s">
        <v>7078</v>
      </c>
      <c r="F5535" s="56" t="s">
        <v>188</v>
      </c>
      <c r="G5535" s="56">
        <v>4</v>
      </c>
      <c r="H5535" s="56">
        <v>9</v>
      </c>
    </row>
    <row r="5536" spans="1:8" x14ac:dyDescent="0.2">
      <c r="A5536" s="56">
        <v>2003</v>
      </c>
      <c r="B5536" s="56">
        <v>4478</v>
      </c>
      <c r="C5536" s="56" t="s">
        <v>138</v>
      </c>
      <c r="D5536" s="56" t="s">
        <v>6556</v>
      </c>
      <c r="E5536" s="2" t="s">
        <v>7079</v>
      </c>
      <c r="F5536" s="56" t="s">
        <v>188</v>
      </c>
      <c r="G5536" s="56">
        <v>4</v>
      </c>
      <c r="H5536" s="56">
        <v>10</v>
      </c>
    </row>
    <row r="5537" spans="1:8" x14ac:dyDescent="0.2">
      <c r="A5537" s="56">
        <v>2003</v>
      </c>
      <c r="B5537" s="56">
        <v>4280</v>
      </c>
      <c r="C5537" s="56" t="s">
        <v>121</v>
      </c>
      <c r="D5537" s="56" t="s">
        <v>305</v>
      </c>
      <c r="E5537" s="2" t="s">
        <v>7080</v>
      </c>
      <c r="F5537" s="56" t="s">
        <v>193</v>
      </c>
      <c r="G5537" s="56">
        <v>4</v>
      </c>
      <c r="H5537" s="56">
        <v>11</v>
      </c>
    </row>
    <row r="5538" spans="1:8" x14ac:dyDescent="0.2">
      <c r="A5538" s="56">
        <v>2003</v>
      </c>
      <c r="B5538" s="56">
        <v>4502</v>
      </c>
      <c r="C5538" s="56" t="s">
        <v>400</v>
      </c>
      <c r="D5538" s="56" t="s">
        <v>5870</v>
      </c>
      <c r="E5538" s="2" t="s">
        <v>304</v>
      </c>
      <c r="F5538" s="56" t="s">
        <v>217</v>
      </c>
      <c r="G5538" s="56">
        <v>4</v>
      </c>
      <c r="H5538" s="56">
        <v>12</v>
      </c>
    </row>
    <row r="5539" spans="1:8" x14ac:dyDescent="0.2">
      <c r="A5539" s="56">
        <v>2003</v>
      </c>
      <c r="B5539" s="56">
        <v>4156</v>
      </c>
      <c r="C5539" s="56" t="s">
        <v>540</v>
      </c>
      <c r="D5539" s="56" t="s">
        <v>276</v>
      </c>
      <c r="E5539" s="2" t="s">
        <v>5662</v>
      </c>
      <c r="F5539" s="56" t="s">
        <v>221</v>
      </c>
      <c r="G5539" s="56">
        <v>4</v>
      </c>
      <c r="H5539" s="56">
        <v>13</v>
      </c>
    </row>
    <row r="5540" spans="1:8" x14ac:dyDescent="0.2">
      <c r="A5540" s="56">
        <v>2003</v>
      </c>
      <c r="B5540" s="56">
        <v>4505</v>
      </c>
      <c r="C5540" s="56" t="s">
        <v>1343</v>
      </c>
      <c r="D5540" s="56" t="s">
        <v>451</v>
      </c>
      <c r="E5540" s="2" t="s">
        <v>323</v>
      </c>
      <c r="F5540" s="56" t="s">
        <v>217</v>
      </c>
      <c r="G5540" s="56">
        <v>4</v>
      </c>
      <c r="H5540" s="56">
        <v>14</v>
      </c>
    </row>
    <row r="5541" spans="1:8" x14ac:dyDescent="0.2">
      <c r="A5541" s="56">
        <v>2003</v>
      </c>
      <c r="B5541" s="56">
        <v>4562</v>
      </c>
      <c r="C5541" s="56" t="s">
        <v>400</v>
      </c>
      <c r="D5541" s="56" t="s">
        <v>353</v>
      </c>
      <c r="E5541" s="2" t="s">
        <v>4083</v>
      </c>
      <c r="F5541" s="56" t="s">
        <v>206</v>
      </c>
      <c r="G5541" s="56">
        <v>4</v>
      </c>
      <c r="H5541" s="56">
        <v>15</v>
      </c>
    </row>
    <row r="5542" spans="1:8" x14ac:dyDescent="0.2">
      <c r="A5542" s="56">
        <v>2003</v>
      </c>
      <c r="B5542" s="56">
        <v>4292</v>
      </c>
      <c r="C5542" s="56" t="s">
        <v>187</v>
      </c>
      <c r="D5542" s="56" t="s">
        <v>102</v>
      </c>
      <c r="E5542" s="2" t="s">
        <v>7081</v>
      </c>
      <c r="F5542" s="56" t="s">
        <v>193</v>
      </c>
      <c r="G5542" s="56">
        <v>4</v>
      </c>
      <c r="H5542" s="56">
        <v>16</v>
      </c>
    </row>
    <row r="5543" spans="1:8" x14ac:dyDescent="0.2">
      <c r="A5543" s="56">
        <v>2003</v>
      </c>
      <c r="B5543" s="56">
        <v>4331</v>
      </c>
      <c r="C5543" s="56" t="s">
        <v>1349</v>
      </c>
      <c r="D5543" s="56" t="s">
        <v>268</v>
      </c>
      <c r="E5543" s="2" t="s">
        <v>3396</v>
      </c>
      <c r="F5543" s="56" t="s">
        <v>190</v>
      </c>
      <c r="G5543" s="56">
        <v>4</v>
      </c>
      <c r="H5543" s="56">
        <v>17</v>
      </c>
    </row>
    <row r="5544" spans="1:8" x14ac:dyDescent="0.2">
      <c r="A5544" s="56">
        <v>2003</v>
      </c>
      <c r="B5544" s="56">
        <v>4153</v>
      </c>
      <c r="C5544" s="56" t="s">
        <v>1347</v>
      </c>
      <c r="D5544" s="56" t="s">
        <v>364</v>
      </c>
      <c r="E5544" s="2" t="s">
        <v>202</v>
      </c>
      <c r="F5544" s="56" t="s">
        <v>221</v>
      </c>
      <c r="G5544" s="56">
        <v>4</v>
      </c>
      <c r="H5544" s="56">
        <v>18</v>
      </c>
    </row>
    <row r="5545" spans="1:8" x14ac:dyDescent="0.2">
      <c r="A5545" s="56">
        <v>2003</v>
      </c>
      <c r="B5545" s="56">
        <v>4374</v>
      </c>
      <c r="C5545" s="56" t="s">
        <v>442</v>
      </c>
      <c r="D5545" s="56" t="s">
        <v>3367</v>
      </c>
      <c r="E5545" s="2" t="s">
        <v>7082</v>
      </c>
      <c r="F5545" s="56" t="s">
        <v>212</v>
      </c>
      <c r="G5545" s="56">
        <v>4</v>
      </c>
      <c r="H5545" s="56">
        <v>19</v>
      </c>
    </row>
    <row r="5546" spans="1:8" x14ac:dyDescent="0.2">
      <c r="A5546" s="56">
        <v>2003</v>
      </c>
      <c r="B5546" s="56">
        <v>4245</v>
      </c>
      <c r="C5546" s="56" t="s">
        <v>256</v>
      </c>
      <c r="D5546" s="56" t="s">
        <v>382</v>
      </c>
      <c r="E5546" s="2" t="s">
        <v>210</v>
      </c>
      <c r="F5546" s="56" t="s">
        <v>211</v>
      </c>
      <c r="G5546" s="56">
        <v>4</v>
      </c>
      <c r="H5546" s="56">
        <v>20</v>
      </c>
    </row>
    <row r="5547" spans="1:8" x14ac:dyDescent="0.2">
      <c r="A5547" s="56">
        <v>2003</v>
      </c>
      <c r="B5547" s="56">
        <v>4548</v>
      </c>
      <c r="C5547" s="56" t="s">
        <v>138</v>
      </c>
      <c r="D5547" s="56" t="s">
        <v>6556</v>
      </c>
      <c r="E5547" s="2" t="s">
        <v>3267</v>
      </c>
      <c r="F5547" s="56" t="s">
        <v>206</v>
      </c>
      <c r="G5547" s="56">
        <v>4</v>
      </c>
      <c r="H5547" s="56">
        <v>21</v>
      </c>
    </row>
    <row r="5548" spans="1:8" x14ac:dyDescent="0.2">
      <c r="A5548" s="56">
        <v>2003</v>
      </c>
      <c r="B5548" s="56">
        <v>4632</v>
      </c>
      <c r="C5548" s="56" t="s">
        <v>749</v>
      </c>
      <c r="D5548" s="56" t="s">
        <v>4302</v>
      </c>
      <c r="E5548" s="2" t="s">
        <v>544</v>
      </c>
      <c r="F5548" s="56" t="s">
        <v>196</v>
      </c>
      <c r="G5548" s="56">
        <v>4</v>
      </c>
      <c r="H5548" s="56">
        <v>22</v>
      </c>
    </row>
    <row r="5549" spans="1:8" x14ac:dyDescent="0.2">
      <c r="A5549" s="56">
        <v>2003</v>
      </c>
      <c r="B5549" s="56">
        <v>4150</v>
      </c>
      <c r="C5549" s="56" t="s">
        <v>749</v>
      </c>
      <c r="D5549" s="56" t="s">
        <v>7083</v>
      </c>
      <c r="E5549" s="2" t="s">
        <v>7084</v>
      </c>
      <c r="F5549" s="56" t="s">
        <v>221</v>
      </c>
      <c r="G5549" s="56">
        <v>4</v>
      </c>
      <c r="H5549" s="56">
        <v>23</v>
      </c>
    </row>
    <row r="5550" spans="1:8" x14ac:dyDescent="0.2">
      <c r="A5550" s="56">
        <v>2003</v>
      </c>
      <c r="B5550" s="56">
        <v>4302</v>
      </c>
      <c r="C5550" s="56" t="s">
        <v>1796</v>
      </c>
      <c r="D5550" s="56" t="s">
        <v>3797</v>
      </c>
      <c r="E5550" s="2" t="s">
        <v>7085</v>
      </c>
      <c r="F5550" s="56" t="s">
        <v>201</v>
      </c>
      <c r="G5550" s="56">
        <v>4</v>
      </c>
      <c r="H5550" s="56">
        <v>24</v>
      </c>
    </row>
    <row r="5551" spans="1:8" x14ac:dyDescent="0.2">
      <c r="A5551" s="56">
        <v>2003</v>
      </c>
      <c r="B5551" s="56">
        <v>4678</v>
      </c>
      <c r="C5551" s="56" t="s">
        <v>319</v>
      </c>
      <c r="D5551" s="56" t="s">
        <v>6360</v>
      </c>
      <c r="E5551" s="2" t="s">
        <v>7086</v>
      </c>
      <c r="F5551" s="56" t="s">
        <v>224</v>
      </c>
      <c r="G5551" s="56">
        <v>4</v>
      </c>
      <c r="H5551" s="56">
        <v>25</v>
      </c>
    </row>
    <row r="5552" spans="1:8" x14ac:dyDescent="0.2">
      <c r="A5552" s="56">
        <v>2003</v>
      </c>
      <c r="B5552" s="56">
        <v>4290</v>
      </c>
      <c r="C5552" s="56" t="s">
        <v>187</v>
      </c>
      <c r="D5552" s="56" t="s">
        <v>3182</v>
      </c>
      <c r="E5552" s="2" t="s">
        <v>3934</v>
      </c>
      <c r="F5552" s="56" t="s">
        <v>193</v>
      </c>
      <c r="G5552" s="56">
        <v>4</v>
      </c>
      <c r="H5552" s="56">
        <v>26</v>
      </c>
    </row>
    <row r="5553" spans="1:8" x14ac:dyDescent="0.2">
      <c r="A5553" s="56">
        <v>2003</v>
      </c>
      <c r="B5553" s="56">
        <v>4681</v>
      </c>
      <c r="C5553" s="56" t="s">
        <v>392</v>
      </c>
      <c r="D5553" s="56" t="s">
        <v>5799</v>
      </c>
      <c r="E5553" s="2" t="s">
        <v>7087</v>
      </c>
      <c r="F5553" s="56" t="s">
        <v>224</v>
      </c>
      <c r="G5553" s="56">
        <v>4</v>
      </c>
      <c r="H5553" s="56">
        <v>27</v>
      </c>
    </row>
    <row r="5554" spans="1:8" x14ac:dyDescent="0.2">
      <c r="A5554" s="56">
        <v>2003</v>
      </c>
      <c r="B5554" s="56">
        <v>4679</v>
      </c>
      <c r="C5554" s="56" t="s">
        <v>1347</v>
      </c>
      <c r="D5554" s="56" t="s">
        <v>7088</v>
      </c>
      <c r="E5554" s="2" t="s">
        <v>7089</v>
      </c>
      <c r="F5554" s="56" t="s">
        <v>224</v>
      </c>
      <c r="G5554" s="56">
        <v>4</v>
      </c>
      <c r="H5554" s="56">
        <v>28</v>
      </c>
    </row>
    <row r="5555" spans="1:8" x14ac:dyDescent="0.2">
      <c r="A5555" s="56">
        <v>2003</v>
      </c>
      <c r="B5555" s="56">
        <v>4544</v>
      </c>
      <c r="C5555" s="56" t="s">
        <v>139</v>
      </c>
      <c r="D5555" s="56" t="s">
        <v>2520</v>
      </c>
      <c r="E5555" s="2" t="s">
        <v>2577</v>
      </c>
      <c r="F5555" s="56" t="s">
        <v>206</v>
      </c>
      <c r="G5555" s="56">
        <v>4</v>
      </c>
      <c r="H5555" s="56">
        <v>29</v>
      </c>
    </row>
    <row r="5556" spans="1:8" x14ac:dyDescent="0.2">
      <c r="A5556" s="56">
        <v>2003</v>
      </c>
      <c r="B5556" s="56">
        <v>4379</v>
      </c>
      <c r="C5556" s="56" t="s">
        <v>295</v>
      </c>
      <c r="D5556" s="56" t="s">
        <v>335</v>
      </c>
      <c r="E5556" s="2" t="s">
        <v>5678</v>
      </c>
      <c r="F5556" s="56" t="s">
        <v>212</v>
      </c>
      <c r="G5556" s="56">
        <v>4</v>
      </c>
      <c r="H5556" s="56">
        <v>30</v>
      </c>
    </row>
    <row r="5557" spans="1:8" x14ac:dyDescent="0.2">
      <c r="A5557" s="56">
        <v>2003</v>
      </c>
      <c r="B5557" s="56">
        <v>4279</v>
      </c>
      <c r="C5557" s="56" t="s">
        <v>154</v>
      </c>
      <c r="D5557" s="56" t="s">
        <v>205</v>
      </c>
      <c r="E5557" s="2" t="s">
        <v>3253</v>
      </c>
      <c r="F5557" s="56" t="s">
        <v>193</v>
      </c>
      <c r="G5557" s="56">
        <v>5</v>
      </c>
      <c r="H5557" s="56">
        <v>1</v>
      </c>
    </row>
    <row r="5558" spans="1:8" x14ac:dyDescent="0.2">
      <c r="A5558" s="56">
        <v>2003</v>
      </c>
      <c r="B5558" s="56">
        <v>4157</v>
      </c>
      <c r="C5558" s="56" t="s">
        <v>1796</v>
      </c>
      <c r="D5558" s="56" t="s">
        <v>3500</v>
      </c>
      <c r="E5558" s="2" t="s">
        <v>1772</v>
      </c>
      <c r="F5558" s="56" t="s">
        <v>221</v>
      </c>
      <c r="G5558" s="56">
        <v>5</v>
      </c>
      <c r="H5558" s="56">
        <v>2</v>
      </c>
    </row>
    <row r="5559" spans="1:8" x14ac:dyDescent="0.2">
      <c r="A5559" s="56">
        <v>2003</v>
      </c>
      <c r="B5559" s="56">
        <v>4241</v>
      </c>
      <c r="C5559" s="56" t="s">
        <v>404</v>
      </c>
      <c r="D5559" s="56" t="s">
        <v>6112</v>
      </c>
      <c r="E5559" s="2" t="s">
        <v>220</v>
      </c>
      <c r="F5559" s="56" t="s">
        <v>211</v>
      </c>
      <c r="G5559" s="56">
        <v>5</v>
      </c>
      <c r="H5559" s="56">
        <v>3</v>
      </c>
    </row>
    <row r="5560" spans="1:8" x14ac:dyDescent="0.2">
      <c r="A5560" s="56">
        <v>2003</v>
      </c>
      <c r="B5560" s="56">
        <v>4692</v>
      </c>
      <c r="C5560" s="56" t="s">
        <v>516</v>
      </c>
      <c r="D5560" s="56" t="s">
        <v>234</v>
      </c>
      <c r="E5560" s="2" t="s">
        <v>7090</v>
      </c>
      <c r="F5560" s="56" t="s">
        <v>226</v>
      </c>
      <c r="G5560" s="56">
        <v>5</v>
      </c>
      <c r="H5560" s="56">
        <v>4</v>
      </c>
    </row>
    <row r="5561" spans="1:8" x14ac:dyDescent="0.2">
      <c r="A5561" s="56">
        <v>2003</v>
      </c>
      <c r="B5561" s="56">
        <v>4149</v>
      </c>
      <c r="C5561" s="56" t="s">
        <v>422</v>
      </c>
      <c r="D5561" s="56" t="s">
        <v>268</v>
      </c>
      <c r="E5561" s="2" t="s">
        <v>3759</v>
      </c>
      <c r="F5561" s="56" t="s">
        <v>221</v>
      </c>
      <c r="G5561" s="56">
        <v>5</v>
      </c>
      <c r="H5561" s="56">
        <v>5</v>
      </c>
    </row>
    <row r="5562" spans="1:8" x14ac:dyDescent="0.2">
      <c r="A5562" s="56">
        <v>2003</v>
      </c>
      <c r="B5562" s="56">
        <v>4239</v>
      </c>
      <c r="C5562" s="56" t="s">
        <v>749</v>
      </c>
      <c r="D5562" s="56" t="s">
        <v>381</v>
      </c>
      <c r="E5562" s="2" t="s">
        <v>7091</v>
      </c>
      <c r="F5562" s="56" t="s">
        <v>211</v>
      </c>
      <c r="G5562" s="56">
        <v>5</v>
      </c>
      <c r="H5562" s="56">
        <v>6</v>
      </c>
    </row>
    <row r="5563" spans="1:8" x14ac:dyDescent="0.2">
      <c r="A5563" s="56">
        <v>2003</v>
      </c>
      <c r="B5563" s="56">
        <v>4506</v>
      </c>
      <c r="C5563" s="56" t="s">
        <v>256</v>
      </c>
      <c r="D5563" s="56" t="s">
        <v>265</v>
      </c>
      <c r="E5563" s="2" t="s">
        <v>228</v>
      </c>
      <c r="F5563" s="56" t="s">
        <v>217</v>
      </c>
      <c r="G5563" s="56">
        <v>5</v>
      </c>
      <c r="H5563" s="56">
        <v>7</v>
      </c>
    </row>
    <row r="5564" spans="1:8" x14ac:dyDescent="0.2">
      <c r="A5564" s="56">
        <v>2003</v>
      </c>
      <c r="B5564" s="56">
        <v>4206</v>
      </c>
      <c r="C5564" s="56" t="s">
        <v>1349</v>
      </c>
      <c r="D5564" s="56" t="s">
        <v>291</v>
      </c>
      <c r="E5564" s="2" t="s">
        <v>5702</v>
      </c>
      <c r="F5564" s="56" t="s">
        <v>209</v>
      </c>
      <c r="G5564" s="56">
        <v>5</v>
      </c>
      <c r="H5564" s="56">
        <v>8</v>
      </c>
    </row>
    <row r="5565" spans="1:8" x14ac:dyDescent="0.2">
      <c r="A5565" s="56">
        <v>2003</v>
      </c>
      <c r="B5565" s="56">
        <v>4347</v>
      </c>
      <c r="C5565" s="56" t="s">
        <v>121</v>
      </c>
      <c r="D5565" s="56" t="s">
        <v>2852</v>
      </c>
      <c r="E5565" s="2" t="s">
        <v>2539</v>
      </c>
      <c r="F5565" s="56" t="s">
        <v>190</v>
      </c>
      <c r="G5565" s="56">
        <v>5</v>
      </c>
      <c r="H5565" s="56">
        <v>9</v>
      </c>
    </row>
    <row r="5566" spans="1:8" x14ac:dyDescent="0.2">
      <c r="A5566" s="56">
        <v>2003</v>
      </c>
      <c r="B5566" s="56">
        <v>4501</v>
      </c>
      <c r="C5566" s="56" t="s">
        <v>409</v>
      </c>
      <c r="D5566" s="56" t="s">
        <v>7092</v>
      </c>
      <c r="E5566" s="2" t="s">
        <v>7093</v>
      </c>
      <c r="F5566" s="56" t="s">
        <v>217</v>
      </c>
      <c r="G5566" s="56">
        <v>5</v>
      </c>
      <c r="H5566" s="56">
        <v>10</v>
      </c>
    </row>
    <row r="5567" spans="1:8" x14ac:dyDescent="0.2">
      <c r="A5567" s="56">
        <v>2003</v>
      </c>
      <c r="B5567" s="56">
        <v>4218</v>
      </c>
      <c r="C5567" s="56" t="s">
        <v>1347</v>
      </c>
      <c r="D5567" s="56" t="s">
        <v>234</v>
      </c>
      <c r="E5567" s="2" t="s">
        <v>329</v>
      </c>
      <c r="F5567" s="56" t="s">
        <v>209</v>
      </c>
      <c r="G5567" s="56">
        <v>5</v>
      </c>
      <c r="H5567" s="56">
        <v>11</v>
      </c>
    </row>
    <row r="5568" spans="1:8" x14ac:dyDescent="0.2">
      <c r="A5568" s="56">
        <v>2003</v>
      </c>
      <c r="B5568" s="56">
        <v>4375</v>
      </c>
      <c r="C5568" s="56" t="s">
        <v>256</v>
      </c>
      <c r="D5568" s="56" t="s">
        <v>364</v>
      </c>
      <c r="E5568" s="2" t="s">
        <v>7094</v>
      </c>
      <c r="F5568" s="56" t="s">
        <v>212</v>
      </c>
      <c r="G5568" s="56">
        <v>5</v>
      </c>
      <c r="H5568" s="56">
        <v>12</v>
      </c>
    </row>
    <row r="5569" spans="1:8" x14ac:dyDescent="0.2">
      <c r="A5569" s="56">
        <v>2003</v>
      </c>
      <c r="B5569" s="56">
        <v>4589</v>
      </c>
      <c r="C5569" s="56" t="s">
        <v>540</v>
      </c>
      <c r="D5569" s="56" t="s">
        <v>299</v>
      </c>
      <c r="E5569" s="2" t="s">
        <v>5785</v>
      </c>
      <c r="F5569" s="56" t="s">
        <v>198</v>
      </c>
      <c r="G5569" s="56">
        <v>5</v>
      </c>
      <c r="H5569" s="56">
        <v>13</v>
      </c>
    </row>
    <row r="5570" spans="1:8" x14ac:dyDescent="0.2">
      <c r="A5570" s="56">
        <v>2003</v>
      </c>
      <c r="B5570" s="56">
        <v>4596</v>
      </c>
      <c r="C5570" s="56" t="s">
        <v>1343</v>
      </c>
      <c r="D5570" s="56" t="s">
        <v>364</v>
      </c>
      <c r="E5570" s="2" t="s">
        <v>197</v>
      </c>
      <c r="F5570" s="56" t="s">
        <v>198</v>
      </c>
      <c r="G5570" s="56">
        <v>5</v>
      </c>
      <c r="H5570" s="56">
        <v>14</v>
      </c>
    </row>
    <row r="5571" spans="1:8" x14ac:dyDescent="0.2">
      <c r="A5571" s="56">
        <v>2003</v>
      </c>
      <c r="B5571" s="56">
        <v>4198</v>
      </c>
      <c r="C5571" s="56" t="s">
        <v>397</v>
      </c>
      <c r="D5571" s="56" t="s">
        <v>385</v>
      </c>
      <c r="E5571" s="2" t="s">
        <v>316</v>
      </c>
      <c r="F5571" s="56" t="s">
        <v>209</v>
      </c>
      <c r="G5571" s="56">
        <v>5</v>
      </c>
      <c r="H5571" s="56">
        <v>15</v>
      </c>
    </row>
    <row r="5572" spans="1:8" x14ac:dyDescent="0.2">
      <c r="A5572" s="56">
        <v>2003</v>
      </c>
      <c r="B5572" s="56">
        <v>4633</v>
      </c>
      <c r="C5572" s="56" t="s">
        <v>392</v>
      </c>
      <c r="D5572" s="56" t="s">
        <v>225</v>
      </c>
      <c r="E5572" s="2" t="s">
        <v>7095</v>
      </c>
      <c r="F5572" s="56" t="s">
        <v>196</v>
      </c>
      <c r="G5572" s="56">
        <v>5</v>
      </c>
      <c r="H5572" s="56">
        <v>16</v>
      </c>
    </row>
    <row r="5573" spans="1:8" x14ac:dyDescent="0.2">
      <c r="A5573" s="56">
        <v>2003</v>
      </c>
      <c r="B5573" s="56">
        <v>4554</v>
      </c>
      <c r="C5573" s="56" t="s">
        <v>442</v>
      </c>
      <c r="D5573" s="56" t="s">
        <v>5043</v>
      </c>
      <c r="E5573" s="2" t="s">
        <v>7096</v>
      </c>
      <c r="F5573" s="56" t="s">
        <v>206</v>
      </c>
      <c r="G5573" s="56">
        <v>5</v>
      </c>
      <c r="H5573" s="56">
        <v>17</v>
      </c>
    </row>
    <row r="5574" spans="1:8" x14ac:dyDescent="0.2">
      <c r="A5574" s="56">
        <v>2003</v>
      </c>
      <c r="B5574" s="56">
        <v>4592</v>
      </c>
      <c r="C5574" s="56" t="s">
        <v>540</v>
      </c>
      <c r="D5574" s="56" t="s">
        <v>7097</v>
      </c>
      <c r="E5574" s="2" t="s">
        <v>3151</v>
      </c>
      <c r="F5574" s="56" t="s">
        <v>198</v>
      </c>
      <c r="G5574" s="56">
        <v>5</v>
      </c>
      <c r="H5574" s="56">
        <v>18</v>
      </c>
    </row>
    <row r="5575" spans="1:8" x14ac:dyDescent="0.2">
      <c r="A5575" s="56">
        <v>2003</v>
      </c>
      <c r="B5575" s="56">
        <v>4151</v>
      </c>
      <c r="C5575" s="56" t="s">
        <v>442</v>
      </c>
      <c r="D5575" s="56" t="s">
        <v>3545</v>
      </c>
      <c r="E5575" s="2" t="s">
        <v>7098</v>
      </c>
      <c r="F5575" s="56" t="s">
        <v>221</v>
      </c>
      <c r="G5575" s="56">
        <v>5</v>
      </c>
      <c r="H5575" s="56">
        <v>19</v>
      </c>
    </row>
    <row r="5576" spans="1:8" x14ac:dyDescent="0.2">
      <c r="A5576" s="56">
        <v>2003</v>
      </c>
      <c r="B5576" s="56">
        <v>4546</v>
      </c>
      <c r="C5576" s="56" t="s">
        <v>256</v>
      </c>
      <c r="D5576" s="56" t="s">
        <v>7099</v>
      </c>
      <c r="E5576" s="2" t="s">
        <v>7100</v>
      </c>
      <c r="F5576" s="56" t="s">
        <v>206</v>
      </c>
      <c r="G5576" s="56">
        <v>5</v>
      </c>
      <c r="H5576" s="56">
        <v>20</v>
      </c>
    </row>
    <row r="5577" spans="1:8" x14ac:dyDescent="0.2">
      <c r="A5577" s="56">
        <v>2003</v>
      </c>
      <c r="B5577" s="56">
        <v>4243</v>
      </c>
      <c r="C5577" s="56" t="s">
        <v>138</v>
      </c>
      <c r="D5577" s="56" t="s">
        <v>398</v>
      </c>
      <c r="E5577" s="2" t="s">
        <v>7101</v>
      </c>
      <c r="F5577" s="56" t="s">
        <v>211</v>
      </c>
      <c r="G5577" s="56">
        <v>5</v>
      </c>
      <c r="H5577" s="56">
        <v>21</v>
      </c>
    </row>
    <row r="5578" spans="1:8" x14ac:dyDescent="0.2">
      <c r="A5578" s="56">
        <v>2003</v>
      </c>
      <c r="B5578" s="56">
        <v>4474</v>
      </c>
      <c r="C5578" s="56" t="s">
        <v>379</v>
      </c>
      <c r="D5578" s="56" t="s">
        <v>100</v>
      </c>
      <c r="E5578" s="2" t="s">
        <v>4686</v>
      </c>
      <c r="F5578" s="56" t="s">
        <v>188</v>
      </c>
      <c r="G5578" s="56">
        <v>5</v>
      </c>
      <c r="H5578" s="56">
        <v>22</v>
      </c>
    </row>
    <row r="5579" spans="1:8" x14ac:dyDescent="0.2">
      <c r="A5579" s="56">
        <v>2003</v>
      </c>
      <c r="B5579" s="56">
        <v>4660</v>
      </c>
      <c r="C5579" s="56" t="s">
        <v>386</v>
      </c>
      <c r="D5579" s="56" t="s">
        <v>7102</v>
      </c>
      <c r="E5579" s="2" t="s">
        <v>7103</v>
      </c>
      <c r="F5579" s="56" t="s">
        <v>196</v>
      </c>
      <c r="G5579" s="56">
        <v>5</v>
      </c>
      <c r="H5579" s="56">
        <v>23</v>
      </c>
    </row>
    <row r="5580" spans="1:8" x14ac:dyDescent="0.2">
      <c r="A5580" s="56">
        <v>2003</v>
      </c>
      <c r="B5580" s="56">
        <v>4305</v>
      </c>
      <c r="C5580" s="56" t="s">
        <v>138</v>
      </c>
      <c r="D5580" s="56" t="s">
        <v>268</v>
      </c>
      <c r="E5580" s="2" t="s">
        <v>7104</v>
      </c>
      <c r="F5580" s="56" t="s">
        <v>201</v>
      </c>
      <c r="G5580" s="56">
        <v>5</v>
      </c>
      <c r="H5580" s="56">
        <v>24</v>
      </c>
    </row>
    <row r="5581" spans="1:8" x14ac:dyDescent="0.2">
      <c r="A5581" s="56">
        <v>2003</v>
      </c>
      <c r="B5581" s="56">
        <v>4472</v>
      </c>
      <c r="C5581" s="56" t="s">
        <v>1343</v>
      </c>
      <c r="D5581" s="56" t="s">
        <v>4407</v>
      </c>
      <c r="E5581" s="2" t="s">
        <v>7105</v>
      </c>
      <c r="F5581" s="56" t="s">
        <v>188</v>
      </c>
      <c r="G5581" s="56">
        <v>5</v>
      </c>
      <c r="H5581" s="56">
        <v>25</v>
      </c>
    </row>
    <row r="5582" spans="1:8" x14ac:dyDescent="0.2">
      <c r="A5582" s="56">
        <v>2003</v>
      </c>
      <c r="B5582" s="56">
        <v>4682</v>
      </c>
      <c r="C5582" s="56" t="s">
        <v>516</v>
      </c>
      <c r="D5582" s="56" t="s">
        <v>3427</v>
      </c>
      <c r="E5582" s="2" t="s">
        <v>7106</v>
      </c>
      <c r="F5582" s="56" t="s">
        <v>224</v>
      </c>
      <c r="G5582" s="56">
        <v>5</v>
      </c>
      <c r="H5582" s="56">
        <v>26</v>
      </c>
    </row>
    <row r="5583" spans="1:8" x14ac:dyDescent="0.2">
      <c r="A5583" s="56">
        <v>2003</v>
      </c>
      <c r="B5583" s="56">
        <v>4313</v>
      </c>
      <c r="C5583" s="56" t="s">
        <v>392</v>
      </c>
      <c r="D5583" s="56" t="s">
        <v>3883</v>
      </c>
      <c r="E5583" s="2" t="s">
        <v>7107</v>
      </c>
      <c r="F5583" s="56" t="s">
        <v>201</v>
      </c>
      <c r="G5583" s="56">
        <v>5</v>
      </c>
      <c r="H5583" s="56">
        <v>27</v>
      </c>
    </row>
    <row r="5584" spans="1:8" x14ac:dyDescent="0.2">
      <c r="A5584" s="56">
        <v>2003</v>
      </c>
      <c r="B5584" s="56">
        <v>4128</v>
      </c>
      <c r="C5584" s="56" t="s">
        <v>1798</v>
      </c>
      <c r="D5584" s="56" t="s">
        <v>305</v>
      </c>
      <c r="E5584" s="2" t="s">
        <v>7108</v>
      </c>
      <c r="F5584" s="56" t="s">
        <v>199</v>
      </c>
      <c r="G5584" s="56">
        <v>5</v>
      </c>
      <c r="H5584" s="56">
        <v>28</v>
      </c>
    </row>
    <row r="5585" spans="1:8" x14ac:dyDescent="0.2">
      <c r="A5585" s="56">
        <v>2003</v>
      </c>
      <c r="B5585" s="56">
        <v>4494</v>
      </c>
      <c r="C5585" s="56" t="s">
        <v>139</v>
      </c>
      <c r="D5585" s="56" t="s">
        <v>5261</v>
      </c>
      <c r="E5585" s="2" t="s">
        <v>7109</v>
      </c>
      <c r="F5585" s="56" t="s">
        <v>217</v>
      </c>
      <c r="G5585" s="56">
        <v>5</v>
      </c>
      <c r="H5585" s="56">
        <v>29</v>
      </c>
    </row>
    <row r="5586" spans="1:8" x14ac:dyDescent="0.2">
      <c r="A5586" s="56">
        <v>2003</v>
      </c>
      <c r="B5586" s="56">
        <v>4125</v>
      </c>
      <c r="C5586" s="56" t="s">
        <v>1796</v>
      </c>
      <c r="D5586" s="56" t="s">
        <v>200</v>
      </c>
      <c r="E5586" s="2" t="s">
        <v>7110</v>
      </c>
      <c r="F5586" s="56" t="s">
        <v>199</v>
      </c>
      <c r="G5586" s="56">
        <v>5</v>
      </c>
      <c r="H5586" s="56">
        <v>30</v>
      </c>
    </row>
    <row r="5587" spans="1:8" x14ac:dyDescent="0.2">
      <c r="A5587" s="56">
        <v>2003</v>
      </c>
      <c r="B5587" s="56">
        <v>4130</v>
      </c>
      <c r="C5587" s="56" t="s">
        <v>154</v>
      </c>
      <c r="D5587" s="56" t="s">
        <v>234</v>
      </c>
      <c r="E5587" s="2" t="s">
        <v>7111</v>
      </c>
      <c r="F5587" s="56" t="s">
        <v>199</v>
      </c>
      <c r="G5587" s="56">
        <v>6</v>
      </c>
      <c r="H5587" s="56">
        <v>1</v>
      </c>
    </row>
    <row r="5588" spans="1:8" x14ac:dyDescent="0.2">
      <c r="A5588" s="56">
        <v>2003</v>
      </c>
      <c r="B5588" s="56">
        <v>4467</v>
      </c>
      <c r="C5588" s="56" t="s">
        <v>386</v>
      </c>
      <c r="D5588" s="56" t="s">
        <v>425</v>
      </c>
      <c r="E5588" s="2" t="s">
        <v>286</v>
      </c>
      <c r="F5588" s="56" t="s">
        <v>188</v>
      </c>
      <c r="G5588" s="56">
        <v>6</v>
      </c>
      <c r="H5588" s="56">
        <v>2</v>
      </c>
    </row>
    <row r="5589" spans="1:8" x14ac:dyDescent="0.2">
      <c r="A5589" s="56">
        <v>2003</v>
      </c>
      <c r="B5589" s="56">
        <v>4373</v>
      </c>
      <c r="C5589" s="56" t="s">
        <v>404</v>
      </c>
      <c r="D5589" s="56" t="s">
        <v>325</v>
      </c>
      <c r="E5589" s="2" t="s">
        <v>261</v>
      </c>
      <c r="F5589" s="56" t="s">
        <v>212</v>
      </c>
      <c r="G5589" s="56">
        <v>6</v>
      </c>
      <c r="H5589" s="56">
        <v>3</v>
      </c>
    </row>
    <row r="5590" spans="1:8" x14ac:dyDescent="0.2">
      <c r="A5590" s="56">
        <v>2003</v>
      </c>
      <c r="B5590" s="56">
        <v>4646</v>
      </c>
      <c r="C5590" s="56" t="s">
        <v>514</v>
      </c>
      <c r="D5590" s="56" t="s">
        <v>291</v>
      </c>
      <c r="E5590" s="2" t="s">
        <v>7112</v>
      </c>
      <c r="F5590" s="56" t="s">
        <v>196</v>
      </c>
      <c r="G5590" s="56">
        <v>6</v>
      </c>
      <c r="H5590" s="56">
        <v>4</v>
      </c>
    </row>
    <row r="5591" spans="1:8" x14ac:dyDescent="0.2">
      <c r="A5591" s="56">
        <v>2003</v>
      </c>
      <c r="B5591" s="56">
        <v>4628</v>
      </c>
      <c r="C5591" s="56" t="s">
        <v>422</v>
      </c>
      <c r="D5591" s="56" t="s">
        <v>7113</v>
      </c>
      <c r="E5591" s="2" t="s">
        <v>210</v>
      </c>
      <c r="F5591" s="56" t="s">
        <v>196</v>
      </c>
      <c r="G5591" s="56">
        <v>6</v>
      </c>
      <c r="H5591" s="56">
        <v>5</v>
      </c>
    </row>
    <row r="5592" spans="1:8" x14ac:dyDescent="0.2">
      <c r="A5592" s="56">
        <v>2003</v>
      </c>
      <c r="B5592" s="56">
        <v>4657</v>
      </c>
      <c r="C5592" s="56" t="s">
        <v>749</v>
      </c>
      <c r="D5592" s="56" t="s">
        <v>287</v>
      </c>
      <c r="E5592" s="2" t="s">
        <v>103</v>
      </c>
      <c r="F5592" s="56" t="s">
        <v>196</v>
      </c>
      <c r="G5592" s="56">
        <v>6</v>
      </c>
      <c r="H5592" s="56">
        <v>6</v>
      </c>
    </row>
    <row r="5593" spans="1:8" x14ac:dyDescent="0.2">
      <c r="A5593" s="56">
        <v>2003</v>
      </c>
      <c r="B5593" s="56">
        <v>4635</v>
      </c>
      <c r="C5593" s="56" t="s">
        <v>1796</v>
      </c>
      <c r="D5593" s="56" t="s">
        <v>4860</v>
      </c>
      <c r="E5593" s="2" t="s">
        <v>7114</v>
      </c>
      <c r="F5593" s="56" t="s">
        <v>196</v>
      </c>
      <c r="G5593" s="56">
        <v>6</v>
      </c>
      <c r="H5593" s="56">
        <v>7</v>
      </c>
    </row>
    <row r="5594" spans="1:8" x14ac:dyDescent="0.2">
      <c r="A5594" s="56">
        <v>2003</v>
      </c>
      <c r="B5594" s="56">
        <v>4276</v>
      </c>
      <c r="C5594" s="56" t="s">
        <v>1349</v>
      </c>
      <c r="D5594" s="56" t="s">
        <v>6739</v>
      </c>
      <c r="E5594" s="2" t="s">
        <v>6109</v>
      </c>
      <c r="F5594" s="56" t="s">
        <v>193</v>
      </c>
      <c r="G5594" s="56">
        <v>6</v>
      </c>
      <c r="H5594" s="56">
        <v>8</v>
      </c>
    </row>
    <row r="5595" spans="1:8" x14ac:dyDescent="0.2">
      <c r="A5595" s="56">
        <v>2003</v>
      </c>
      <c r="B5595" s="56">
        <v>4645</v>
      </c>
      <c r="C5595" s="56" t="s">
        <v>1347</v>
      </c>
      <c r="D5595" s="56" t="s">
        <v>7115</v>
      </c>
      <c r="E5595" s="2" t="s">
        <v>197</v>
      </c>
      <c r="F5595" s="56" t="s">
        <v>196</v>
      </c>
      <c r="G5595" s="56">
        <v>6</v>
      </c>
      <c r="H5595" s="56">
        <v>9</v>
      </c>
    </row>
    <row r="5596" spans="1:8" x14ac:dyDescent="0.2">
      <c r="A5596" s="56">
        <v>2003</v>
      </c>
      <c r="B5596" s="56">
        <v>4637</v>
      </c>
      <c r="C5596" s="56" t="s">
        <v>379</v>
      </c>
      <c r="D5596" s="56" t="s">
        <v>385</v>
      </c>
      <c r="E5596" s="2" t="s">
        <v>189</v>
      </c>
      <c r="F5596" s="56" t="s">
        <v>196</v>
      </c>
      <c r="G5596" s="56">
        <v>6</v>
      </c>
      <c r="H5596" s="56">
        <v>10</v>
      </c>
    </row>
    <row r="5597" spans="1:8" x14ac:dyDescent="0.2">
      <c r="A5597" s="56">
        <v>2003</v>
      </c>
      <c r="B5597" s="56">
        <v>4552</v>
      </c>
      <c r="C5597" s="56" t="s">
        <v>121</v>
      </c>
      <c r="D5597" s="56" t="s">
        <v>7038</v>
      </c>
      <c r="E5597" s="2" t="s">
        <v>191</v>
      </c>
      <c r="F5597" s="56" t="s">
        <v>206</v>
      </c>
      <c r="G5597" s="56">
        <v>6</v>
      </c>
      <c r="H5597" s="56">
        <v>11</v>
      </c>
    </row>
    <row r="5598" spans="1:8" x14ac:dyDescent="0.2">
      <c r="A5598" s="56">
        <v>2003</v>
      </c>
      <c r="B5598" s="56">
        <v>4640</v>
      </c>
      <c r="C5598" s="56" t="s">
        <v>514</v>
      </c>
      <c r="D5598" s="56" t="s">
        <v>272</v>
      </c>
      <c r="E5598" s="2" t="s">
        <v>7116</v>
      </c>
      <c r="F5598" s="56" t="s">
        <v>196</v>
      </c>
      <c r="G5598" s="56">
        <v>6</v>
      </c>
      <c r="H5598" s="56">
        <v>12</v>
      </c>
    </row>
    <row r="5599" spans="1:8" x14ac:dyDescent="0.2">
      <c r="A5599" s="56">
        <v>2003</v>
      </c>
      <c r="B5599" s="56">
        <v>4346</v>
      </c>
      <c r="C5599" s="56" t="s">
        <v>540</v>
      </c>
      <c r="D5599" s="56" t="s">
        <v>244</v>
      </c>
      <c r="E5599" s="2" t="s">
        <v>7117</v>
      </c>
      <c r="F5599" s="56" t="s">
        <v>190</v>
      </c>
      <c r="G5599" s="56">
        <v>6</v>
      </c>
      <c r="H5599" s="56">
        <v>13</v>
      </c>
    </row>
    <row r="5600" spans="1:8" x14ac:dyDescent="0.2">
      <c r="A5600" s="56">
        <v>2003</v>
      </c>
      <c r="B5600" s="56">
        <v>4255</v>
      </c>
      <c r="C5600" s="56" t="s">
        <v>1343</v>
      </c>
      <c r="D5600" s="56" t="s">
        <v>189</v>
      </c>
      <c r="E5600" s="2" t="s">
        <v>247</v>
      </c>
      <c r="F5600" s="56" t="s">
        <v>211</v>
      </c>
      <c r="G5600" s="56">
        <v>6</v>
      </c>
      <c r="H5600" s="56">
        <v>14</v>
      </c>
    </row>
    <row r="5601" spans="1:8" x14ac:dyDescent="0.2">
      <c r="A5601" s="56">
        <v>2003</v>
      </c>
      <c r="B5601" s="56">
        <v>4507</v>
      </c>
      <c r="C5601" s="56" t="s">
        <v>397</v>
      </c>
      <c r="D5601" s="56" t="s">
        <v>504</v>
      </c>
      <c r="E5601" s="2" t="s">
        <v>7118</v>
      </c>
      <c r="F5601" s="56" t="s">
        <v>217</v>
      </c>
      <c r="G5601" s="56">
        <v>6</v>
      </c>
      <c r="H5601" s="56">
        <v>15</v>
      </c>
    </row>
    <row r="5602" spans="1:8" x14ac:dyDescent="0.2">
      <c r="A5602" s="56">
        <v>2003</v>
      </c>
      <c r="B5602" s="56">
        <v>4561</v>
      </c>
      <c r="C5602" s="56" t="s">
        <v>409</v>
      </c>
      <c r="D5602" s="56" t="s">
        <v>331</v>
      </c>
      <c r="E5602" s="2" t="s">
        <v>7119</v>
      </c>
      <c r="F5602" s="56" t="s">
        <v>206</v>
      </c>
      <c r="G5602" s="56">
        <v>6</v>
      </c>
      <c r="H5602" s="56">
        <v>16</v>
      </c>
    </row>
    <row r="5603" spans="1:8" x14ac:dyDescent="0.2">
      <c r="A5603" s="56">
        <v>2003</v>
      </c>
      <c r="B5603" s="56">
        <v>4480</v>
      </c>
      <c r="C5603" s="56" t="s">
        <v>516</v>
      </c>
      <c r="D5603" s="56" t="s">
        <v>424</v>
      </c>
      <c r="E5603" s="2" t="s">
        <v>7120</v>
      </c>
      <c r="F5603" s="56" t="s">
        <v>188</v>
      </c>
      <c r="G5603" s="56">
        <v>6</v>
      </c>
      <c r="H5603" s="56">
        <v>17</v>
      </c>
    </row>
    <row r="5604" spans="1:8" x14ac:dyDescent="0.2">
      <c r="A5604" s="56">
        <v>2003</v>
      </c>
      <c r="B5604" s="56">
        <v>4364</v>
      </c>
      <c r="C5604" s="56" t="s">
        <v>1798</v>
      </c>
      <c r="D5604" s="56" t="s">
        <v>6538</v>
      </c>
      <c r="E5604" s="2" t="s">
        <v>448</v>
      </c>
      <c r="F5604" s="56" t="s">
        <v>190</v>
      </c>
      <c r="G5604" s="56">
        <v>6</v>
      </c>
      <c r="H5604" s="56">
        <v>18</v>
      </c>
    </row>
    <row r="5605" spans="1:8" x14ac:dyDescent="0.2">
      <c r="A5605" s="56">
        <v>2003</v>
      </c>
      <c r="B5605" s="56">
        <v>4138</v>
      </c>
      <c r="C5605" s="56" t="s">
        <v>379</v>
      </c>
      <c r="D5605" s="56" t="s">
        <v>378</v>
      </c>
      <c r="E5605" s="2" t="s">
        <v>7121</v>
      </c>
      <c r="F5605" s="56" t="s">
        <v>199</v>
      </c>
      <c r="G5605" s="56">
        <v>6</v>
      </c>
      <c r="H5605" s="56">
        <v>19</v>
      </c>
    </row>
    <row r="5606" spans="1:8" x14ac:dyDescent="0.2">
      <c r="A5606" s="56">
        <v>2003</v>
      </c>
      <c r="B5606" s="56">
        <v>4282</v>
      </c>
      <c r="C5606" s="56" t="s">
        <v>379</v>
      </c>
      <c r="D5606" s="56" t="s">
        <v>253</v>
      </c>
      <c r="E5606" s="2" t="s">
        <v>7122</v>
      </c>
      <c r="F5606" s="56" t="s">
        <v>193</v>
      </c>
      <c r="G5606" s="56">
        <v>6</v>
      </c>
      <c r="H5606" s="56">
        <v>20</v>
      </c>
    </row>
    <row r="5607" spans="1:8" x14ac:dyDescent="0.2">
      <c r="A5607" s="56">
        <v>2003</v>
      </c>
      <c r="B5607" s="56">
        <v>4309</v>
      </c>
      <c r="C5607" s="56" t="s">
        <v>138</v>
      </c>
      <c r="D5607" s="56" t="s">
        <v>372</v>
      </c>
      <c r="E5607" s="2" t="s">
        <v>7123</v>
      </c>
      <c r="F5607" s="56" t="s">
        <v>201</v>
      </c>
      <c r="G5607" s="56">
        <v>6</v>
      </c>
      <c r="H5607" s="56">
        <v>21</v>
      </c>
    </row>
    <row r="5608" spans="1:8" x14ac:dyDescent="0.2">
      <c r="A5608" s="56">
        <v>2003</v>
      </c>
      <c r="B5608" s="56">
        <v>4342</v>
      </c>
      <c r="C5608" s="56" t="s">
        <v>138</v>
      </c>
      <c r="D5608" s="56" t="s">
        <v>7124</v>
      </c>
      <c r="E5608" s="2" t="s">
        <v>7125</v>
      </c>
      <c r="F5608" s="56" t="s">
        <v>190</v>
      </c>
      <c r="G5608" s="56">
        <v>6</v>
      </c>
      <c r="H5608" s="56">
        <v>22</v>
      </c>
    </row>
    <row r="5609" spans="1:8" x14ac:dyDescent="0.2">
      <c r="A5609" s="56">
        <v>2003</v>
      </c>
      <c r="B5609" s="56">
        <v>4591</v>
      </c>
      <c r="C5609" s="56" t="s">
        <v>386</v>
      </c>
      <c r="D5609" s="56" t="s">
        <v>550</v>
      </c>
      <c r="E5609" s="2" t="s">
        <v>7126</v>
      </c>
      <c r="F5609" s="56" t="s">
        <v>198</v>
      </c>
      <c r="G5609" s="56">
        <v>6</v>
      </c>
      <c r="H5609" s="56">
        <v>23</v>
      </c>
    </row>
    <row r="5610" spans="1:8" x14ac:dyDescent="0.2">
      <c r="A5610" s="56">
        <v>2003</v>
      </c>
      <c r="B5610" s="56">
        <v>4354</v>
      </c>
      <c r="C5610" s="56" t="s">
        <v>1796</v>
      </c>
      <c r="D5610" s="56" t="s">
        <v>255</v>
      </c>
      <c r="E5610" s="2" t="s">
        <v>7127</v>
      </c>
      <c r="F5610" s="56" t="s">
        <v>190</v>
      </c>
      <c r="G5610" s="56">
        <v>6</v>
      </c>
      <c r="H5610" s="56">
        <v>24</v>
      </c>
    </row>
    <row r="5611" spans="1:8" x14ac:dyDescent="0.2">
      <c r="A5611" s="56">
        <v>2003</v>
      </c>
      <c r="B5611" s="56">
        <v>4338</v>
      </c>
      <c r="C5611" s="56" t="s">
        <v>409</v>
      </c>
      <c r="D5611" s="56" t="s">
        <v>311</v>
      </c>
      <c r="E5611" s="2" t="s">
        <v>7128</v>
      </c>
      <c r="F5611" s="56" t="s">
        <v>190</v>
      </c>
      <c r="G5611" s="56">
        <v>6</v>
      </c>
      <c r="H5611" s="56">
        <v>25</v>
      </c>
    </row>
    <row r="5612" spans="1:8" x14ac:dyDescent="0.2">
      <c r="A5612" s="56">
        <v>2003</v>
      </c>
      <c r="B5612" s="56">
        <v>4680</v>
      </c>
      <c r="C5612" s="56" t="s">
        <v>514</v>
      </c>
      <c r="D5612" s="56" t="s">
        <v>3500</v>
      </c>
      <c r="E5612" s="2" t="s">
        <v>7129</v>
      </c>
      <c r="F5612" s="56" t="s">
        <v>224</v>
      </c>
      <c r="G5612" s="56">
        <v>6</v>
      </c>
      <c r="H5612" s="56">
        <v>26</v>
      </c>
    </row>
    <row r="5613" spans="1:8" x14ac:dyDescent="0.2">
      <c r="A5613" s="56">
        <v>2003</v>
      </c>
      <c r="B5613" s="56">
        <v>4654</v>
      </c>
      <c r="C5613" s="56" t="s">
        <v>392</v>
      </c>
      <c r="D5613" s="56" t="s">
        <v>7130</v>
      </c>
      <c r="E5613" s="2" t="s">
        <v>7131</v>
      </c>
      <c r="F5613" s="56" t="s">
        <v>196</v>
      </c>
      <c r="G5613" s="56">
        <v>6</v>
      </c>
      <c r="H5613" s="56">
        <v>27</v>
      </c>
    </row>
    <row r="5614" spans="1:8" x14ac:dyDescent="0.2">
      <c r="A5614" s="56">
        <v>2003</v>
      </c>
      <c r="B5614" s="56">
        <v>4649</v>
      </c>
      <c r="C5614" s="56" t="s">
        <v>409</v>
      </c>
      <c r="D5614" s="56" t="s">
        <v>7132</v>
      </c>
      <c r="E5614" s="2" t="s">
        <v>3158</v>
      </c>
      <c r="F5614" s="56" t="s">
        <v>196</v>
      </c>
      <c r="G5614" s="56">
        <v>6</v>
      </c>
      <c r="H5614" s="56">
        <v>28</v>
      </c>
    </row>
    <row r="5615" spans="1:8" x14ac:dyDescent="0.2">
      <c r="A5615" s="56">
        <v>2003</v>
      </c>
      <c r="B5615" s="56">
        <v>4217</v>
      </c>
      <c r="C5615" s="56" t="s">
        <v>139</v>
      </c>
      <c r="D5615" s="56" t="s">
        <v>7133</v>
      </c>
      <c r="E5615" s="2" t="s">
        <v>506</v>
      </c>
      <c r="F5615" s="56" t="s">
        <v>209</v>
      </c>
      <c r="G5615" s="56">
        <v>6</v>
      </c>
      <c r="H5615" s="56">
        <v>29</v>
      </c>
    </row>
    <row r="5616" spans="1:8" x14ac:dyDescent="0.2">
      <c r="A5616" s="56">
        <v>2003</v>
      </c>
      <c r="B5616" s="56">
        <v>4558</v>
      </c>
      <c r="C5616" s="56" t="s">
        <v>379</v>
      </c>
      <c r="D5616" s="56" t="s">
        <v>6475</v>
      </c>
      <c r="E5616" s="2" t="s">
        <v>7134</v>
      </c>
      <c r="F5616" s="56" t="s">
        <v>206</v>
      </c>
      <c r="G5616" s="56">
        <v>6</v>
      </c>
      <c r="H5616" s="56">
        <v>30</v>
      </c>
    </row>
    <row r="5617" spans="1:8" x14ac:dyDescent="0.2">
      <c r="A5617" s="56">
        <v>2003</v>
      </c>
      <c r="B5617" s="56">
        <v>4656</v>
      </c>
      <c r="C5617" s="56" t="s">
        <v>154</v>
      </c>
      <c r="D5617" s="56" t="s">
        <v>4081</v>
      </c>
      <c r="E5617" s="2" t="s">
        <v>501</v>
      </c>
      <c r="F5617" s="56" t="s">
        <v>196</v>
      </c>
      <c r="G5617" s="56">
        <v>7</v>
      </c>
      <c r="H5617" s="56">
        <v>1</v>
      </c>
    </row>
    <row r="5618" spans="1:8" x14ac:dyDescent="0.2">
      <c r="A5618" s="56">
        <v>2003</v>
      </c>
      <c r="B5618" s="56">
        <v>4304</v>
      </c>
      <c r="C5618" s="56" t="s">
        <v>138</v>
      </c>
      <c r="D5618" s="56" t="s">
        <v>7135</v>
      </c>
      <c r="E5618" s="2" t="s">
        <v>7136</v>
      </c>
      <c r="F5618" s="56" t="s">
        <v>201</v>
      </c>
      <c r="G5618" s="56">
        <v>7</v>
      </c>
      <c r="H5618" s="56">
        <v>2</v>
      </c>
    </row>
    <row r="5619" spans="1:8" x14ac:dyDescent="0.2">
      <c r="A5619" s="56">
        <v>2003</v>
      </c>
      <c r="B5619" s="56">
        <v>4306</v>
      </c>
      <c r="C5619" s="56" t="s">
        <v>404</v>
      </c>
      <c r="D5619" s="56" t="s">
        <v>7137</v>
      </c>
      <c r="E5619" s="2" t="s">
        <v>6508</v>
      </c>
      <c r="F5619" s="56" t="s">
        <v>201</v>
      </c>
      <c r="G5619" s="56">
        <v>7</v>
      </c>
      <c r="H5619" s="56">
        <v>3</v>
      </c>
    </row>
    <row r="5620" spans="1:8" x14ac:dyDescent="0.2">
      <c r="A5620" s="56">
        <v>2003</v>
      </c>
      <c r="B5620" s="56">
        <v>4299</v>
      </c>
      <c r="C5620" s="56" t="s">
        <v>514</v>
      </c>
      <c r="D5620" s="56" t="s">
        <v>7138</v>
      </c>
      <c r="E5620" s="2" t="s">
        <v>7139</v>
      </c>
      <c r="F5620" s="56" t="s">
        <v>201</v>
      </c>
      <c r="G5620" s="56">
        <v>7</v>
      </c>
      <c r="H5620" s="56">
        <v>4</v>
      </c>
    </row>
    <row r="5621" spans="1:8" x14ac:dyDescent="0.2">
      <c r="A5621" s="56">
        <v>2003</v>
      </c>
      <c r="B5621" s="56">
        <v>4676</v>
      </c>
      <c r="C5621" s="56" t="s">
        <v>422</v>
      </c>
      <c r="D5621" s="56" t="s">
        <v>7140</v>
      </c>
      <c r="E5621" s="2" t="s">
        <v>7141</v>
      </c>
      <c r="F5621" s="56" t="s">
        <v>196</v>
      </c>
      <c r="G5621" s="56">
        <v>7</v>
      </c>
      <c r="H5621" s="56">
        <v>5</v>
      </c>
    </row>
    <row r="5622" spans="1:8" x14ac:dyDescent="0.2">
      <c r="A5622" s="56">
        <v>2003</v>
      </c>
      <c r="B5622" s="56">
        <v>4303</v>
      </c>
      <c r="C5622" s="56" t="s">
        <v>749</v>
      </c>
      <c r="D5622" s="56" t="s">
        <v>5136</v>
      </c>
      <c r="E5622" s="2" t="s">
        <v>7142</v>
      </c>
      <c r="F5622" s="56" t="s">
        <v>201</v>
      </c>
      <c r="G5622" s="56">
        <v>7</v>
      </c>
      <c r="H5622" s="56">
        <v>6</v>
      </c>
    </row>
    <row r="5623" spans="1:8" x14ac:dyDescent="0.2">
      <c r="A5623" s="56">
        <v>2003</v>
      </c>
      <c r="B5623" s="56">
        <v>4559</v>
      </c>
      <c r="C5623" s="56" t="s">
        <v>1796</v>
      </c>
      <c r="D5623" s="56" t="s">
        <v>325</v>
      </c>
      <c r="E5623" s="2" t="s">
        <v>112</v>
      </c>
      <c r="F5623" s="56" t="s">
        <v>206</v>
      </c>
      <c r="G5623" s="56">
        <v>7</v>
      </c>
      <c r="H5623" s="56">
        <v>7</v>
      </c>
    </row>
    <row r="5624" spans="1:8" x14ac:dyDescent="0.2">
      <c r="A5624" s="56">
        <v>2003</v>
      </c>
      <c r="B5624" s="56">
        <v>4378</v>
      </c>
      <c r="C5624" s="56" t="s">
        <v>1349</v>
      </c>
      <c r="D5624" s="56" t="s">
        <v>305</v>
      </c>
      <c r="E5624" s="2" t="s">
        <v>242</v>
      </c>
      <c r="F5624" s="56" t="s">
        <v>212</v>
      </c>
      <c r="G5624" s="56">
        <v>7</v>
      </c>
      <c r="H5624" s="56">
        <v>8</v>
      </c>
    </row>
    <row r="5625" spans="1:8" x14ac:dyDescent="0.2">
      <c r="A5625" s="56">
        <v>2003</v>
      </c>
      <c r="B5625" s="56">
        <v>4386</v>
      </c>
      <c r="C5625" s="56" t="s">
        <v>1347</v>
      </c>
      <c r="D5625" s="56" t="s">
        <v>3496</v>
      </c>
      <c r="E5625" s="2" t="s">
        <v>6186</v>
      </c>
      <c r="F5625" s="56" t="s">
        <v>212</v>
      </c>
      <c r="G5625" s="56">
        <v>7</v>
      </c>
      <c r="H5625" s="56">
        <v>9</v>
      </c>
    </row>
    <row r="5626" spans="1:8" x14ac:dyDescent="0.2">
      <c r="A5626" s="56">
        <v>2003</v>
      </c>
      <c r="B5626" s="56">
        <v>4343</v>
      </c>
      <c r="C5626" s="56" t="s">
        <v>379</v>
      </c>
      <c r="D5626" s="56" t="s">
        <v>5395</v>
      </c>
      <c r="E5626" s="2" t="s">
        <v>228</v>
      </c>
      <c r="F5626" s="56" t="s">
        <v>190</v>
      </c>
      <c r="G5626" s="56">
        <v>7</v>
      </c>
      <c r="H5626" s="56">
        <v>10</v>
      </c>
    </row>
    <row r="5627" spans="1:8" x14ac:dyDescent="0.2">
      <c r="A5627" s="56">
        <v>2003</v>
      </c>
      <c r="B5627" s="56">
        <v>4508</v>
      </c>
      <c r="C5627" s="56" t="s">
        <v>1347</v>
      </c>
      <c r="D5627" s="56" t="s">
        <v>268</v>
      </c>
      <c r="E5627" s="2" t="s">
        <v>7143</v>
      </c>
      <c r="F5627" s="56" t="s">
        <v>217</v>
      </c>
      <c r="G5627" s="56">
        <v>7</v>
      </c>
      <c r="H5627" s="56">
        <v>11</v>
      </c>
    </row>
    <row r="5628" spans="1:8" x14ac:dyDescent="0.2">
      <c r="A5628" s="56">
        <v>2003</v>
      </c>
      <c r="B5628" s="56">
        <v>4653</v>
      </c>
      <c r="C5628" s="56" t="s">
        <v>139</v>
      </c>
      <c r="D5628" s="56" t="s">
        <v>4974</v>
      </c>
      <c r="E5628" s="2" t="s">
        <v>7144</v>
      </c>
      <c r="F5628" s="56" t="s">
        <v>196</v>
      </c>
      <c r="G5628" s="56">
        <v>7</v>
      </c>
      <c r="H5628" s="56">
        <v>12</v>
      </c>
    </row>
    <row r="5629" spans="1:8" x14ac:dyDescent="0.2">
      <c r="A5629" s="56">
        <v>2003</v>
      </c>
      <c r="B5629" s="56">
        <v>4473</v>
      </c>
      <c r="C5629" s="56" t="s">
        <v>540</v>
      </c>
      <c r="D5629" s="56" t="s">
        <v>4665</v>
      </c>
      <c r="E5629" s="2" t="s">
        <v>7145</v>
      </c>
      <c r="F5629" s="56" t="s">
        <v>188</v>
      </c>
      <c r="G5629" s="56">
        <v>7</v>
      </c>
      <c r="H5629" s="56">
        <v>13</v>
      </c>
    </row>
    <row r="5630" spans="1:8" x14ac:dyDescent="0.2">
      <c r="A5630" s="56">
        <v>2003</v>
      </c>
      <c r="B5630" s="56">
        <v>4593</v>
      </c>
      <c r="C5630" s="56" t="s">
        <v>1343</v>
      </c>
      <c r="D5630" s="56" t="s">
        <v>3947</v>
      </c>
      <c r="E5630" s="2" t="s">
        <v>7146</v>
      </c>
      <c r="F5630" s="56" t="s">
        <v>198</v>
      </c>
      <c r="G5630" s="56">
        <v>7</v>
      </c>
      <c r="H5630" s="56">
        <v>14</v>
      </c>
    </row>
    <row r="5631" spans="1:8" x14ac:dyDescent="0.2">
      <c r="A5631" s="56">
        <v>2003</v>
      </c>
      <c r="B5631" s="56">
        <v>4207</v>
      </c>
      <c r="C5631" s="56" t="s">
        <v>397</v>
      </c>
      <c r="D5631" s="56" t="s">
        <v>7147</v>
      </c>
      <c r="E5631" s="2" t="s">
        <v>7146</v>
      </c>
      <c r="F5631" s="56" t="s">
        <v>209</v>
      </c>
      <c r="G5631" s="56">
        <v>7</v>
      </c>
      <c r="H5631" s="56">
        <v>15</v>
      </c>
    </row>
    <row r="5632" spans="1:8" x14ac:dyDescent="0.2">
      <c r="A5632" s="56">
        <v>2003</v>
      </c>
      <c r="B5632" s="56">
        <v>4247</v>
      </c>
      <c r="C5632" s="56" t="s">
        <v>516</v>
      </c>
      <c r="D5632" s="56" t="s">
        <v>5110</v>
      </c>
      <c r="E5632" s="2" t="s">
        <v>7148</v>
      </c>
      <c r="F5632" s="56" t="s">
        <v>211</v>
      </c>
      <c r="G5632" s="56">
        <v>7</v>
      </c>
      <c r="H5632" s="56">
        <v>16</v>
      </c>
    </row>
    <row r="5633" spans="1:8" x14ac:dyDescent="0.2">
      <c r="A5633" s="56">
        <v>2003</v>
      </c>
      <c r="B5633" s="56">
        <v>4209</v>
      </c>
      <c r="C5633" s="56" t="s">
        <v>516</v>
      </c>
      <c r="D5633" s="56" t="s">
        <v>333</v>
      </c>
      <c r="E5633" s="2" t="s">
        <v>7149</v>
      </c>
      <c r="F5633" s="56" t="s">
        <v>209</v>
      </c>
      <c r="G5633" s="56">
        <v>7</v>
      </c>
      <c r="H5633" s="56">
        <v>17</v>
      </c>
    </row>
    <row r="5634" spans="1:8" x14ac:dyDescent="0.2">
      <c r="A5634" s="56">
        <v>2003</v>
      </c>
      <c r="B5634" s="56">
        <v>4498</v>
      </c>
      <c r="C5634" s="56" t="s">
        <v>540</v>
      </c>
      <c r="D5634" s="56" t="s">
        <v>378</v>
      </c>
      <c r="E5634" s="2" t="s">
        <v>284</v>
      </c>
      <c r="F5634" s="56" t="s">
        <v>217</v>
      </c>
      <c r="G5634" s="56">
        <v>7</v>
      </c>
      <c r="H5634" s="56">
        <v>18</v>
      </c>
    </row>
    <row r="5635" spans="1:8" x14ac:dyDescent="0.2">
      <c r="A5635" s="56">
        <v>2003</v>
      </c>
      <c r="B5635" s="56">
        <v>4469</v>
      </c>
      <c r="C5635" s="56" t="s">
        <v>379</v>
      </c>
      <c r="D5635" s="56" t="s">
        <v>248</v>
      </c>
      <c r="E5635" s="2" t="s">
        <v>6312</v>
      </c>
      <c r="F5635" s="56" t="s">
        <v>188</v>
      </c>
      <c r="G5635" s="56">
        <v>7</v>
      </c>
      <c r="H5635" s="56">
        <v>19</v>
      </c>
    </row>
    <row r="5636" spans="1:8" x14ac:dyDescent="0.2">
      <c r="A5636" s="56">
        <v>2003</v>
      </c>
      <c r="B5636" s="56">
        <v>4390</v>
      </c>
      <c r="C5636" s="56" t="s">
        <v>256</v>
      </c>
      <c r="D5636" s="56" t="s">
        <v>7150</v>
      </c>
      <c r="E5636" s="2" t="s">
        <v>7151</v>
      </c>
      <c r="F5636" s="56" t="s">
        <v>212</v>
      </c>
      <c r="G5636" s="56">
        <v>7</v>
      </c>
      <c r="H5636" s="56">
        <v>20</v>
      </c>
    </row>
    <row r="5637" spans="1:8" x14ac:dyDescent="0.2">
      <c r="A5637" s="56">
        <v>2003</v>
      </c>
      <c r="B5637" s="56">
        <v>4281</v>
      </c>
      <c r="C5637" s="56" t="s">
        <v>138</v>
      </c>
      <c r="D5637" s="56" t="s">
        <v>3545</v>
      </c>
      <c r="E5637" s="2" t="s">
        <v>5845</v>
      </c>
      <c r="F5637" s="56" t="s">
        <v>193</v>
      </c>
      <c r="G5637" s="56">
        <v>7</v>
      </c>
      <c r="H5637" s="56">
        <v>21</v>
      </c>
    </row>
    <row r="5638" spans="1:8" x14ac:dyDescent="0.2">
      <c r="A5638" s="56">
        <v>2003</v>
      </c>
      <c r="B5638" s="56">
        <v>4497</v>
      </c>
      <c r="C5638" s="56" t="s">
        <v>256</v>
      </c>
      <c r="D5638" s="56" t="s">
        <v>5132</v>
      </c>
      <c r="E5638" s="2" t="s">
        <v>7152</v>
      </c>
      <c r="F5638" s="56" t="s">
        <v>217</v>
      </c>
      <c r="G5638" s="56">
        <v>7</v>
      </c>
      <c r="H5638" s="56">
        <v>22</v>
      </c>
    </row>
    <row r="5639" spans="1:8" x14ac:dyDescent="0.2">
      <c r="A5639" s="56">
        <v>2003</v>
      </c>
      <c r="B5639" s="56">
        <v>4626</v>
      </c>
      <c r="C5639" s="56" t="s">
        <v>540</v>
      </c>
      <c r="D5639" s="56" t="s">
        <v>3187</v>
      </c>
      <c r="E5639" s="2" t="s">
        <v>7153</v>
      </c>
      <c r="F5639" s="56" t="s">
        <v>196</v>
      </c>
      <c r="G5639" s="56">
        <v>7</v>
      </c>
      <c r="H5639" s="56">
        <v>23</v>
      </c>
    </row>
    <row r="5640" spans="1:8" x14ac:dyDescent="0.2">
      <c r="A5640" s="56">
        <v>2003</v>
      </c>
      <c r="B5640" s="56">
        <v>4503</v>
      </c>
      <c r="C5640" s="56" t="s">
        <v>1796</v>
      </c>
      <c r="D5640" s="56" t="s">
        <v>255</v>
      </c>
      <c r="E5640" s="2" t="s">
        <v>7154</v>
      </c>
      <c r="F5640" s="56" t="s">
        <v>217</v>
      </c>
      <c r="G5640" s="56">
        <v>7</v>
      </c>
      <c r="H5640" s="56">
        <v>24</v>
      </c>
    </row>
    <row r="5641" spans="1:8" x14ac:dyDescent="0.2">
      <c r="A5641" s="56">
        <v>2003</v>
      </c>
      <c r="B5641" s="56">
        <v>4569</v>
      </c>
      <c r="C5641" s="56" t="s">
        <v>409</v>
      </c>
      <c r="D5641" s="56" t="s">
        <v>2738</v>
      </c>
      <c r="E5641" s="2" t="s">
        <v>7155</v>
      </c>
      <c r="F5641" s="56" t="s">
        <v>206</v>
      </c>
      <c r="G5641" s="56">
        <v>7</v>
      </c>
      <c r="H5641" s="56">
        <v>25</v>
      </c>
    </row>
    <row r="5642" spans="1:8" x14ac:dyDescent="0.2">
      <c r="A5642" s="56">
        <v>2003</v>
      </c>
      <c r="B5642" s="56">
        <v>4485</v>
      </c>
      <c r="C5642" s="56" t="s">
        <v>392</v>
      </c>
      <c r="D5642" s="56" t="s">
        <v>4915</v>
      </c>
      <c r="E5642" s="2" t="s">
        <v>4916</v>
      </c>
      <c r="F5642" s="56" t="s">
        <v>188</v>
      </c>
      <c r="G5642" s="56">
        <v>7</v>
      </c>
      <c r="H5642" s="56">
        <v>26</v>
      </c>
    </row>
    <row r="5643" spans="1:8" x14ac:dyDescent="0.2">
      <c r="A5643" s="56">
        <v>2003</v>
      </c>
      <c r="B5643" s="56">
        <v>4643</v>
      </c>
      <c r="C5643" s="56" t="s">
        <v>379</v>
      </c>
      <c r="D5643" s="56" t="s">
        <v>389</v>
      </c>
      <c r="E5643" s="2" t="s">
        <v>286</v>
      </c>
      <c r="F5643" s="56" t="s">
        <v>196</v>
      </c>
      <c r="G5643" s="56">
        <v>7</v>
      </c>
      <c r="H5643" s="56">
        <v>27</v>
      </c>
    </row>
    <row r="5644" spans="1:8" x14ac:dyDescent="0.2">
      <c r="A5644" s="56">
        <v>2003</v>
      </c>
      <c r="B5644" s="56">
        <v>4392</v>
      </c>
      <c r="C5644" s="56" t="s">
        <v>139</v>
      </c>
      <c r="D5644" s="56" t="s">
        <v>207</v>
      </c>
      <c r="E5644" s="2" t="s">
        <v>312</v>
      </c>
      <c r="F5644" s="56" t="s">
        <v>212</v>
      </c>
      <c r="G5644" s="56">
        <v>7</v>
      </c>
      <c r="H5644" s="56">
        <v>28</v>
      </c>
    </row>
    <row r="5645" spans="1:8" x14ac:dyDescent="0.2">
      <c r="A5645" s="56">
        <v>2003</v>
      </c>
      <c r="B5645" s="56">
        <v>4155</v>
      </c>
      <c r="C5645" s="56" t="s">
        <v>1796</v>
      </c>
      <c r="D5645" s="56" t="s">
        <v>7156</v>
      </c>
      <c r="E5645" s="2" t="s">
        <v>3795</v>
      </c>
      <c r="F5645" s="56" t="s">
        <v>221</v>
      </c>
      <c r="G5645" s="56">
        <v>7</v>
      </c>
      <c r="H5645" s="56">
        <v>29</v>
      </c>
    </row>
    <row r="5646" spans="1:8" x14ac:dyDescent="0.2">
      <c r="A5646" s="97">
        <v>2002</v>
      </c>
      <c r="B5646" s="97">
        <v>3525</v>
      </c>
      <c r="C5646" s="97" t="s">
        <v>1319</v>
      </c>
      <c r="D5646" s="97" t="s">
        <v>225</v>
      </c>
      <c r="E5646" s="96" t="s">
        <v>7157</v>
      </c>
      <c r="F5646" s="97" t="s">
        <v>209</v>
      </c>
      <c r="G5646" s="97">
        <v>1</v>
      </c>
      <c r="H5646" s="97">
        <v>1</v>
      </c>
    </row>
    <row r="5647" spans="1:8" x14ac:dyDescent="0.2">
      <c r="A5647" s="56">
        <v>2002</v>
      </c>
      <c r="B5647" s="56">
        <v>3471</v>
      </c>
      <c r="C5647" s="56" t="s">
        <v>1319</v>
      </c>
      <c r="D5647" s="56" t="s">
        <v>7158</v>
      </c>
      <c r="E5647" s="2" t="s">
        <v>7159</v>
      </c>
      <c r="F5647" s="56" t="s">
        <v>221</v>
      </c>
      <c r="G5647" s="56">
        <v>1</v>
      </c>
      <c r="H5647" s="56">
        <v>2</v>
      </c>
    </row>
    <row r="5648" spans="1:8" x14ac:dyDescent="0.2">
      <c r="A5648" s="56">
        <v>2002</v>
      </c>
      <c r="B5648" s="56">
        <v>3564</v>
      </c>
      <c r="C5648" s="56" t="s">
        <v>1319</v>
      </c>
      <c r="D5648" s="56" t="s">
        <v>7160</v>
      </c>
      <c r="E5648" s="2" t="s">
        <v>210</v>
      </c>
      <c r="F5648" s="56" t="s">
        <v>211</v>
      </c>
      <c r="G5648" s="56">
        <v>1</v>
      </c>
      <c r="H5648" s="56">
        <v>3</v>
      </c>
    </row>
    <row r="5649" spans="1:8" x14ac:dyDescent="0.2">
      <c r="A5649" s="56">
        <v>2002</v>
      </c>
      <c r="B5649" s="56">
        <v>3523</v>
      </c>
      <c r="C5649" s="56" t="s">
        <v>422</v>
      </c>
      <c r="D5649" s="56" t="s">
        <v>7161</v>
      </c>
      <c r="E5649" s="2" t="s">
        <v>257</v>
      </c>
      <c r="F5649" s="56" t="s">
        <v>209</v>
      </c>
      <c r="G5649" s="56">
        <v>1</v>
      </c>
      <c r="H5649" s="56">
        <v>4</v>
      </c>
    </row>
    <row r="5650" spans="1:8" x14ac:dyDescent="0.2">
      <c r="A5650" s="56">
        <v>2002</v>
      </c>
      <c r="B5650" s="56">
        <v>3735</v>
      </c>
      <c r="C5650" s="56" t="s">
        <v>422</v>
      </c>
      <c r="D5650" s="56" t="s">
        <v>253</v>
      </c>
      <c r="E5650" s="2" t="s">
        <v>260</v>
      </c>
      <c r="F5650" s="56" t="s">
        <v>212</v>
      </c>
      <c r="G5650" s="56">
        <v>1</v>
      </c>
      <c r="H5650" s="56">
        <v>5</v>
      </c>
    </row>
    <row r="5651" spans="1:8" x14ac:dyDescent="0.2">
      <c r="A5651" s="56">
        <v>2002</v>
      </c>
      <c r="B5651" s="56">
        <v>3472</v>
      </c>
      <c r="C5651" s="56" t="s">
        <v>121</v>
      </c>
      <c r="D5651" s="56" t="s">
        <v>225</v>
      </c>
      <c r="E5651" s="2" t="s">
        <v>7162</v>
      </c>
      <c r="F5651" s="56" t="s">
        <v>221</v>
      </c>
      <c r="G5651" s="56">
        <v>1</v>
      </c>
      <c r="H5651" s="56">
        <v>6</v>
      </c>
    </row>
    <row r="5652" spans="1:8" x14ac:dyDescent="0.2">
      <c r="A5652" s="56">
        <v>2002</v>
      </c>
      <c r="B5652" s="56">
        <v>4035</v>
      </c>
      <c r="C5652" s="56" t="s">
        <v>154</v>
      </c>
      <c r="D5652" s="56" t="s">
        <v>7163</v>
      </c>
      <c r="E5652" s="2" t="s">
        <v>191</v>
      </c>
      <c r="F5652" s="56" t="s">
        <v>196</v>
      </c>
      <c r="G5652" s="56">
        <v>1</v>
      </c>
      <c r="H5652" s="56">
        <v>7</v>
      </c>
    </row>
    <row r="5653" spans="1:8" x14ac:dyDescent="0.2">
      <c r="A5653" s="56">
        <v>2002</v>
      </c>
      <c r="B5653" s="56">
        <v>3734</v>
      </c>
      <c r="C5653" s="56" t="s">
        <v>379</v>
      </c>
      <c r="D5653" s="56" t="s">
        <v>3165</v>
      </c>
      <c r="E5653" s="2" t="s">
        <v>6020</v>
      </c>
      <c r="F5653" s="56" t="s">
        <v>212</v>
      </c>
      <c r="G5653" s="56">
        <v>1</v>
      </c>
      <c r="H5653" s="56">
        <v>8</v>
      </c>
    </row>
    <row r="5654" spans="1:8" x14ac:dyDescent="0.2">
      <c r="A5654" s="56">
        <v>2002</v>
      </c>
      <c r="B5654" s="56">
        <v>3562</v>
      </c>
      <c r="C5654" s="56" t="s">
        <v>392</v>
      </c>
      <c r="D5654" s="56" t="s">
        <v>5349</v>
      </c>
      <c r="E5654" s="2" t="s">
        <v>256</v>
      </c>
      <c r="F5654" s="56" t="s">
        <v>211</v>
      </c>
      <c r="G5654" s="56">
        <v>1</v>
      </c>
      <c r="H5654" s="56">
        <v>9</v>
      </c>
    </row>
    <row r="5655" spans="1:8" x14ac:dyDescent="0.2">
      <c r="A5655" s="56">
        <v>2002</v>
      </c>
      <c r="B5655" s="56">
        <v>3739</v>
      </c>
      <c r="C5655" s="56" t="s">
        <v>422</v>
      </c>
      <c r="D5655" s="56" t="s">
        <v>255</v>
      </c>
      <c r="E5655" s="2" t="s">
        <v>269</v>
      </c>
      <c r="F5655" s="56" t="s">
        <v>212</v>
      </c>
      <c r="G5655" s="56">
        <v>1</v>
      </c>
      <c r="H5655" s="56">
        <v>10</v>
      </c>
    </row>
    <row r="5656" spans="1:8" x14ac:dyDescent="0.2">
      <c r="A5656" s="56">
        <v>2002</v>
      </c>
      <c r="B5656" s="56">
        <v>3667</v>
      </c>
      <c r="C5656" s="56" t="s">
        <v>540</v>
      </c>
      <c r="D5656" s="56" t="s">
        <v>6346</v>
      </c>
      <c r="E5656" s="2" t="s">
        <v>7164</v>
      </c>
      <c r="F5656" s="56" t="s">
        <v>190</v>
      </c>
      <c r="G5656" s="56">
        <v>1</v>
      </c>
      <c r="H5656" s="56">
        <v>11</v>
      </c>
    </row>
    <row r="5657" spans="1:8" x14ac:dyDescent="0.2">
      <c r="A5657" s="56">
        <v>2002</v>
      </c>
      <c r="B5657" s="56">
        <v>3733</v>
      </c>
      <c r="C5657" s="56" t="s">
        <v>379</v>
      </c>
      <c r="D5657" s="56" t="s">
        <v>236</v>
      </c>
      <c r="E5657" s="2" t="s">
        <v>6540</v>
      </c>
      <c r="F5657" s="56" t="s">
        <v>212</v>
      </c>
      <c r="G5657" s="56">
        <v>1</v>
      </c>
      <c r="H5657" s="56">
        <v>12</v>
      </c>
    </row>
    <row r="5658" spans="1:8" x14ac:dyDescent="0.2">
      <c r="A5658" s="56">
        <v>2002</v>
      </c>
      <c r="B5658" s="56">
        <v>4037</v>
      </c>
      <c r="C5658" s="56" t="s">
        <v>139</v>
      </c>
      <c r="D5658" s="56" t="s">
        <v>7165</v>
      </c>
      <c r="E5658" s="2" t="s">
        <v>7166</v>
      </c>
      <c r="F5658" s="56" t="s">
        <v>196</v>
      </c>
      <c r="G5658" s="56">
        <v>1</v>
      </c>
      <c r="H5658" s="56">
        <v>13</v>
      </c>
    </row>
    <row r="5659" spans="1:8" x14ac:dyDescent="0.2">
      <c r="A5659" s="56">
        <v>2002</v>
      </c>
      <c r="B5659" s="56">
        <v>3669</v>
      </c>
      <c r="C5659" s="56" t="s">
        <v>1347</v>
      </c>
      <c r="D5659" s="56" t="s">
        <v>231</v>
      </c>
      <c r="E5659" s="2" t="s">
        <v>6712</v>
      </c>
      <c r="F5659" s="56" t="s">
        <v>190</v>
      </c>
      <c r="G5659" s="56">
        <v>1</v>
      </c>
      <c r="H5659" s="56">
        <v>14</v>
      </c>
    </row>
    <row r="5660" spans="1:8" x14ac:dyDescent="0.2">
      <c r="A5660" s="56">
        <v>2002</v>
      </c>
      <c r="B5660" s="56">
        <v>4036</v>
      </c>
      <c r="C5660" s="56" t="s">
        <v>442</v>
      </c>
      <c r="D5660" s="56" t="s">
        <v>3182</v>
      </c>
      <c r="E5660" s="2" t="s">
        <v>7167</v>
      </c>
      <c r="F5660" s="56" t="s">
        <v>196</v>
      </c>
      <c r="G5660" s="56">
        <v>1</v>
      </c>
      <c r="H5660" s="56">
        <v>15</v>
      </c>
    </row>
    <row r="5661" spans="1:8" x14ac:dyDescent="0.2">
      <c r="A5661" s="56">
        <v>2002</v>
      </c>
      <c r="B5661" s="56">
        <v>3673</v>
      </c>
      <c r="C5661" s="56" t="s">
        <v>1796</v>
      </c>
      <c r="D5661" s="56" t="s">
        <v>3739</v>
      </c>
      <c r="E5661" s="2" t="s">
        <v>7168</v>
      </c>
      <c r="F5661" s="56" t="s">
        <v>190</v>
      </c>
      <c r="G5661" s="56">
        <v>1</v>
      </c>
      <c r="H5661" s="56">
        <v>16</v>
      </c>
    </row>
    <row r="5662" spans="1:8" x14ac:dyDescent="0.2">
      <c r="A5662" s="56">
        <v>2002</v>
      </c>
      <c r="B5662" s="56">
        <v>3565</v>
      </c>
      <c r="C5662" s="56" t="s">
        <v>243</v>
      </c>
      <c r="D5662" s="56" t="s">
        <v>398</v>
      </c>
      <c r="E5662" s="2" t="s">
        <v>3676</v>
      </c>
      <c r="F5662" s="56" t="s">
        <v>211</v>
      </c>
      <c r="G5662" s="56">
        <v>1</v>
      </c>
      <c r="H5662" s="56">
        <v>17</v>
      </c>
    </row>
    <row r="5663" spans="1:8" x14ac:dyDescent="0.2">
      <c r="A5663" s="56">
        <v>2002</v>
      </c>
      <c r="B5663" s="56">
        <v>3736</v>
      </c>
      <c r="C5663" s="56" t="s">
        <v>386</v>
      </c>
      <c r="D5663" s="56" t="s">
        <v>276</v>
      </c>
      <c r="E5663" s="2" t="s">
        <v>191</v>
      </c>
      <c r="F5663" s="56" t="s">
        <v>212</v>
      </c>
      <c r="G5663" s="56">
        <v>1</v>
      </c>
      <c r="H5663" s="56">
        <v>18</v>
      </c>
    </row>
    <row r="5664" spans="1:8" x14ac:dyDescent="0.2">
      <c r="A5664" s="56">
        <v>2002</v>
      </c>
      <c r="B5664" s="56">
        <v>3454</v>
      </c>
      <c r="C5664" s="56" t="s">
        <v>1351</v>
      </c>
      <c r="D5664" s="56" t="s">
        <v>347</v>
      </c>
      <c r="E5664" s="2" t="s">
        <v>7169</v>
      </c>
      <c r="F5664" s="56" t="s">
        <v>199</v>
      </c>
      <c r="G5664" s="56">
        <v>1</v>
      </c>
      <c r="H5664" s="56">
        <v>19</v>
      </c>
    </row>
    <row r="5665" spans="1:8" x14ac:dyDescent="0.2">
      <c r="A5665" s="56">
        <v>2002</v>
      </c>
      <c r="B5665" s="56">
        <v>3481</v>
      </c>
      <c r="C5665" s="56" t="s">
        <v>243</v>
      </c>
      <c r="D5665" s="56" t="s">
        <v>7170</v>
      </c>
      <c r="E5665" s="2" t="s">
        <v>7171</v>
      </c>
      <c r="F5665" s="56" t="s">
        <v>221</v>
      </c>
      <c r="G5665" s="56">
        <v>1</v>
      </c>
      <c r="H5665" s="56">
        <v>20</v>
      </c>
    </row>
    <row r="5666" spans="1:8" x14ac:dyDescent="0.2">
      <c r="A5666" s="56">
        <v>2002</v>
      </c>
      <c r="B5666" s="56">
        <v>3532</v>
      </c>
      <c r="C5666" s="56" t="s">
        <v>404</v>
      </c>
      <c r="D5666" s="56" t="s">
        <v>259</v>
      </c>
      <c r="E5666" s="2" t="s">
        <v>7172</v>
      </c>
      <c r="F5666" s="56" t="s">
        <v>209</v>
      </c>
      <c r="G5666" s="56">
        <v>1</v>
      </c>
      <c r="H5666" s="56">
        <v>21</v>
      </c>
    </row>
    <row r="5667" spans="1:8" x14ac:dyDescent="0.2">
      <c r="A5667" s="56">
        <v>2002</v>
      </c>
      <c r="B5667" s="56">
        <v>3605</v>
      </c>
      <c r="C5667" s="56" t="s">
        <v>422</v>
      </c>
      <c r="D5667" s="56" t="s">
        <v>246</v>
      </c>
      <c r="E5667" s="2" t="s">
        <v>7173</v>
      </c>
      <c r="F5667" s="56" t="s">
        <v>193</v>
      </c>
      <c r="G5667" s="56">
        <v>1</v>
      </c>
      <c r="H5667" s="56">
        <v>22</v>
      </c>
    </row>
    <row r="5668" spans="1:8" x14ac:dyDescent="0.2">
      <c r="A5668" s="56">
        <v>2002</v>
      </c>
      <c r="B5668" s="56">
        <v>4038</v>
      </c>
      <c r="C5668" s="56" t="s">
        <v>422</v>
      </c>
      <c r="D5668" s="56" t="s">
        <v>6490</v>
      </c>
      <c r="E5668" s="2" t="s">
        <v>6719</v>
      </c>
      <c r="F5668" s="56" t="s">
        <v>196</v>
      </c>
      <c r="G5668" s="56">
        <v>1</v>
      </c>
      <c r="H5668" s="56">
        <v>23</v>
      </c>
    </row>
    <row r="5669" spans="1:8" x14ac:dyDescent="0.2">
      <c r="A5669" s="56">
        <v>2002</v>
      </c>
      <c r="B5669" s="56">
        <v>3524</v>
      </c>
      <c r="C5669" s="56" t="s">
        <v>404</v>
      </c>
      <c r="D5669" s="56" t="s">
        <v>5130</v>
      </c>
      <c r="E5669" s="2" t="s">
        <v>3396</v>
      </c>
      <c r="F5669" s="56" t="s">
        <v>209</v>
      </c>
      <c r="G5669" s="56">
        <v>1</v>
      </c>
      <c r="H5669" s="56">
        <v>24</v>
      </c>
    </row>
    <row r="5670" spans="1:8" x14ac:dyDescent="0.2">
      <c r="A5670" s="56">
        <v>2002</v>
      </c>
      <c r="B5670" s="56">
        <v>3473</v>
      </c>
      <c r="C5670" s="56" t="s">
        <v>442</v>
      </c>
      <c r="D5670" s="56" t="s">
        <v>5307</v>
      </c>
      <c r="E5670" s="2" t="s">
        <v>7174</v>
      </c>
      <c r="F5670" s="56" t="s">
        <v>221</v>
      </c>
      <c r="G5670" s="56">
        <v>1</v>
      </c>
      <c r="H5670" s="56">
        <v>25</v>
      </c>
    </row>
    <row r="5671" spans="1:8" x14ac:dyDescent="0.2">
      <c r="A5671" s="56">
        <v>2002</v>
      </c>
      <c r="B5671" s="56">
        <v>3894</v>
      </c>
      <c r="C5671" s="56" t="s">
        <v>516</v>
      </c>
      <c r="D5671" s="56" t="s">
        <v>7175</v>
      </c>
      <c r="E5671" s="2" t="s">
        <v>7176</v>
      </c>
      <c r="F5671" s="56" t="s">
        <v>188</v>
      </c>
      <c r="G5671" s="56">
        <v>1</v>
      </c>
      <c r="H5671" s="56">
        <v>26</v>
      </c>
    </row>
    <row r="5672" spans="1:8" x14ac:dyDescent="0.2">
      <c r="A5672" s="56">
        <v>2002</v>
      </c>
      <c r="B5672" s="56">
        <v>3932</v>
      </c>
      <c r="C5672" s="56" t="s">
        <v>379</v>
      </c>
      <c r="D5672" s="56" t="s">
        <v>3162</v>
      </c>
      <c r="E5672" s="2" t="s">
        <v>329</v>
      </c>
      <c r="F5672" s="56" t="s">
        <v>217</v>
      </c>
      <c r="G5672" s="56">
        <v>1</v>
      </c>
      <c r="H5672" s="56">
        <v>27</v>
      </c>
    </row>
    <row r="5673" spans="1:8" x14ac:dyDescent="0.2">
      <c r="A5673" s="56">
        <v>2002</v>
      </c>
      <c r="B5673" s="56">
        <v>3631</v>
      </c>
      <c r="C5673" s="56" t="s">
        <v>422</v>
      </c>
      <c r="D5673" s="56" t="s">
        <v>253</v>
      </c>
      <c r="E5673" s="2" t="s">
        <v>252</v>
      </c>
      <c r="F5673" s="56" t="s">
        <v>201</v>
      </c>
      <c r="G5673" s="56">
        <v>1</v>
      </c>
      <c r="H5673" s="56">
        <v>28</v>
      </c>
    </row>
    <row r="5674" spans="1:8" x14ac:dyDescent="0.2">
      <c r="A5674" s="56">
        <v>2002</v>
      </c>
      <c r="B5674" s="56">
        <v>3607</v>
      </c>
      <c r="C5674" s="56" t="s">
        <v>1351</v>
      </c>
      <c r="D5674" s="56" t="s">
        <v>7177</v>
      </c>
      <c r="E5674" s="2" t="s">
        <v>197</v>
      </c>
      <c r="F5674" s="56" t="s">
        <v>193</v>
      </c>
      <c r="G5674" s="56">
        <v>1</v>
      </c>
      <c r="H5674" s="56">
        <v>29</v>
      </c>
    </row>
    <row r="5675" spans="1:8" x14ac:dyDescent="0.2">
      <c r="A5675" s="56">
        <v>2002</v>
      </c>
      <c r="B5675" s="56">
        <v>4043</v>
      </c>
      <c r="C5675" s="56" t="s">
        <v>319</v>
      </c>
      <c r="D5675" s="56" t="s">
        <v>7178</v>
      </c>
      <c r="E5675" s="2" t="s">
        <v>7179</v>
      </c>
      <c r="F5675" s="56" t="s">
        <v>196</v>
      </c>
      <c r="G5675" s="56">
        <v>1</v>
      </c>
      <c r="H5675" s="56">
        <v>30</v>
      </c>
    </row>
    <row r="5676" spans="1:8" x14ac:dyDescent="0.2">
      <c r="A5676" s="56">
        <v>2002</v>
      </c>
      <c r="B5676" s="56">
        <v>3629</v>
      </c>
      <c r="C5676" s="56" t="s">
        <v>1343</v>
      </c>
      <c r="D5676" s="56" t="s">
        <v>7180</v>
      </c>
      <c r="E5676" s="2" t="s">
        <v>7181</v>
      </c>
      <c r="F5676" s="56" t="s">
        <v>201</v>
      </c>
      <c r="G5676" s="56">
        <v>2</v>
      </c>
      <c r="H5676" s="56">
        <v>1</v>
      </c>
    </row>
    <row r="5677" spans="1:8" x14ac:dyDescent="0.2">
      <c r="A5677" s="56">
        <v>2002</v>
      </c>
      <c r="B5677" s="56">
        <v>3479</v>
      </c>
      <c r="C5677" s="56" t="s">
        <v>422</v>
      </c>
      <c r="D5677" s="56" t="s">
        <v>2852</v>
      </c>
      <c r="E5677" s="2" t="s">
        <v>204</v>
      </c>
      <c r="F5677" s="56" t="s">
        <v>221</v>
      </c>
      <c r="G5677" s="56">
        <v>2</v>
      </c>
      <c r="H5677" s="56">
        <v>2</v>
      </c>
    </row>
    <row r="5678" spans="1:8" x14ac:dyDescent="0.2">
      <c r="A5678" s="56">
        <v>2002</v>
      </c>
      <c r="B5678" s="56">
        <v>3931</v>
      </c>
      <c r="C5678" s="56" t="s">
        <v>422</v>
      </c>
      <c r="D5678" s="56" t="s">
        <v>518</v>
      </c>
      <c r="E5678" s="2" t="s">
        <v>219</v>
      </c>
      <c r="F5678" s="56" t="s">
        <v>217</v>
      </c>
      <c r="G5678" s="56">
        <v>2</v>
      </c>
      <c r="H5678" s="56">
        <v>3</v>
      </c>
    </row>
    <row r="5679" spans="1:8" x14ac:dyDescent="0.2">
      <c r="A5679" s="56">
        <v>2002</v>
      </c>
      <c r="B5679" s="56">
        <v>3982</v>
      </c>
      <c r="C5679" s="56" t="s">
        <v>749</v>
      </c>
      <c r="D5679" s="56" t="s">
        <v>234</v>
      </c>
      <c r="E5679" s="2" t="s">
        <v>7182</v>
      </c>
      <c r="F5679" s="56" t="s">
        <v>206</v>
      </c>
      <c r="G5679" s="56">
        <v>2</v>
      </c>
      <c r="H5679" s="56">
        <v>4</v>
      </c>
    </row>
    <row r="5680" spans="1:8" x14ac:dyDescent="0.2">
      <c r="A5680" s="56">
        <v>2002</v>
      </c>
      <c r="B5680" s="56">
        <v>3893</v>
      </c>
      <c r="C5680" s="56" t="s">
        <v>749</v>
      </c>
      <c r="D5680" s="56" t="s">
        <v>101</v>
      </c>
      <c r="E5680" s="2" t="s">
        <v>210</v>
      </c>
      <c r="F5680" s="56" t="s">
        <v>188</v>
      </c>
      <c r="G5680" s="56">
        <v>2</v>
      </c>
      <c r="H5680" s="56">
        <v>5</v>
      </c>
    </row>
    <row r="5681" spans="1:8" x14ac:dyDescent="0.2">
      <c r="A5681" s="56">
        <v>2002</v>
      </c>
      <c r="B5681" s="56">
        <v>3670</v>
      </c>
      <c r="C5681" s="56" t="s">
        <v>514</v>
      </c>
      <c r="D5681" s="56" t="s">
        <v>345</v>
      </c>
      <c r="E5681" s="2" t="s">
        <v>7183</v>
      </c>
      <c r="F5681" s="56" t="s">
        <v>190</v>
      </c>
      <c r="G5681" s="56">
        <v>2</v>
      </c>
      <c r="H5681" s="56">
        <v>6</v>
      </c>
    </row>
    <row r="5682" spans="1:8" x14ac:dyDescent="0.2">
      <c r="A5682" s="56">
        <v>2002</v>
      </c>
      <c r="B5682" s="56">
        <v>3935</v>
      </c>
      <c r="C5682" s="56" t="s">
        <v>1349</v>
      </c>
      <c r="D5682" s="56" t="s">
        <v>291</v>
      </c>
      <c r="E5682" s="2" t="s">
        <v>7184</v>
      </c>
      <c r="F5682" s="56" t="s">
        <v>217</v>
      </c>
      <c r="G5682" s="56">
        <v>2</v>
      </c>
      <c r="H5682" s="56">
        <v>7</v>
      </c>
    </row>
    <row r="5683" spans="1:8" x14ac:dyDescent="0.2">
      <c r="A5683" s="56">
        <v>2002</v>
      </c>
      <c r="B5683" s="56">
        <v>3747</v>
      </c>
      <c r="C5683" s="56" t="s">
        <v>138</v>
      </c>
      <c r="D5683" s="56" t="s">
        <v>7185</v>
      </c>
      <c r="E5683" s="2" t="s">
        <v>7186</v>
      </c>
      <c r="F5683" s="56" t="s">
        <v>212</v>
      </c>
      <c r="G5683" s="56">
        <v>2</v>
      </c>
      <c r="H5683" s="56">
        <v>8</v>
      </c>
    </row>
    <row r="5684" spans="1:8" x14ac:dyDescent="0.2">
      <c r="A5684" s="56">
        <v>2002</v>
      </c>
      <c r="B5684" s="56">
        <v>3985</v>
      </c>
      <c r="C5684" s="56" t="s">
        <v>392</v>
      </c>
      <c r="D5684" s="56" t="s">
        <v>225</v>
      </c>
      <c r="E5684" s="2" t="s">
        <v>7187</v>
      </c>
      <c r="F5684" s="56" t="s">
        <v>206</v>
      </c>
      <c r="G5684" s="56">
        <v>2</v>
      </c>
      <c r="H5684" s="56">
        <v>9</v>
      </c>
    </row>
    <row r="5685" spans="1:8" x14ac:dyDescent="0.2">
      <c r="A5685" s="56">
        <v>2002</v>
      </c>
      <c r="B5685" s="56">
        <v>3984</v>
      </c>
      <c r="C5685" s="56" t="s">
        <v>1349</v>
      </c>
      <c r="D5685" s="56" t="s">
        <v>303</v>
      </c>
      <c r="E5685" s="2" t="s">
        <v>6611</v>
      </c>
      <c r="F5685" s="56" t="s">
        <v>206</v>
      </c>
      <c r="G5685" s="56">
        <v>2</v>
      </c>
      <c r="H5685" s="56">
        <v>10</v>
      </c>
    </row>
    <row r="5686" spans="1:8" x14ac:dyDescent="0.2">
      <c r="A5686" s="56">
        <v>2002</v>
      </c>
      <c r="B5686" s="56">
        <v>3455</v>
      </c>
      <c r="C5686" s="56" t="s">
        <v>422</v>
      </c>
      <c r="D5686" s="56" t="s">
        <v>254</v>
      </c>
      <c r="E5686" s="2" t="s">
        <v>594</v>
      </c>
      <c r="F5686" s="56" t="s">
        <v>199</v>
      </c>
      <c r="G5686" s="56">
        <v>2</v>
      </c>
      <c r="H5686" s="56">
        <v>11</v>
      </c>
    </row>
    <row r="5687" spans="1:8" x14ac:dyDescent="0.2">
      <c r="A5687" s="56">
        <v>2002</v>
      </c>
      <c r="B5687" s="56">
        <v>3526</v>
      </c>
      <c r="C5687" s="56" t="s">
        <v>386</v>
      </c>
      <c r="D5687" s="56" t="s">
        <v>5829</v>
      </c>
      <c r="E5687" s="2" t="s">
        <v>7188</v>
      </c>
      <c r="F5687" s="56" t="s">
        <v>209</v>
      </c>
      <c r="G5687" s="56">
        <v>2</v>
      </c>
      <c r="H5687" s="56">
        <v>12</v>
      </c>
    </row>
    <row r="5688" spans="1:8" x14ac:dyDescent="0.2">
      <c r="A5688" s="56">
        <v>2002</v>
      </c>
      <c r="B5688" s="56">
        <v>3737</v>
      </c>
      <c r="C5688" s="56" t="s">
        <v>121</v>
      </c>
      <c r="D5688" s="56" t="s">
        <v>189</v>
      </c>
      <c r="E5688" s="2" t="s">
        <v>7098</v>
      </c>
      <c r="F5688" s="56" t="s">
        <v>212</v>
      </c>
      <c r="G5688" s="56">
        <v>2</v>
      </c>
      <c r="H5688" s="56">
        <v>13</v>
      </c>
    </row>
    <row r="5689" spans="1:8" x14ac:dyDescent="0.2">
      <c r="A5689" s="56">
        <v>2002</v>
      </c>
      <c r="B5689" s="56">
        <v>3895</v>
      </c>
      <c r="C5689" s="56" t="s">
        <v>1347</v>
      </c>
      <c r="D5689" s="56" t="s">
        <v>4668</v>
      </c>
      <c r="E5689" s="2" t="s">
        <v>4902</v>
      </c>
      <c r="F5689" s="56" t="s">
        <v>188</v>
      </c>
      <c r="G5689" s="56">
        <v>2</v>
      </c>
      <c r="H5689" s="56">
        <v>14</v>
      </c>
    </row>
    <row r="5690" spans="1:8" x14ac:dyDescent="0.2">
      <c r="A5690" s="56">
        <v>2002</v>
      </c>
      <c r="B5690" s="56">
        <v>3981</v>
      </c>
      <c r="C5690" s="56" t="s">
        <v>442</v>
      </c>
      <c r="D5690" s="56" t="s">
        <v>364</v>
      </c>
      <c r="E5690" s="2" t="s">
        <v>5750</v>
      </c>
      <c r="F5690" s="56" t="s">
        <v>206</v>
      </c>
      <c r="G5690" s="56">
        <v>2</v>
      </c>
      <c r="H5690" s="56">
        <v>15</v>
      </c>
    </row>
    <row r="5691" spans="1:8" x14ac:dyDescent="0.2">
      <c r="A5691" s="56">
        <v>2002</v>
      </c>
      <c r="B5691" s="56">
        <v>3741</v>
      </c>
      <c r="C5691" s="56" t="s">
        <v>139</v>
      </c>
      <c r="D5691" s="56" t="s">
        <v>4015</v>
      </c>
      <c r="E5691" s="2" t="s">
        <v>4091</v>
      </c>
      <c r="F5691" s="56" t="s">
        <v>212</v>
      </c>
      <c r="G5691" s="56">
        <v>2</v>
      </c>
      <c r="H5691" s="56">
        <v>16</v>
      </c>
    </row>
    <row r="5692" spans="1:8" x14ac:dyDescent="0.2">
      <c r="A5692" s="56">
        <v>2002</v>
      </c>
      <c r="B5692" s="56">
        <v>3652</v>
      </c>
      <c r="C5692" s="56" t="s">
        <v>243</v>
      </c>
      <c r="D5692" s="56" t="s">
        <v>5663</v>
      </c>
      <c r="E5692" s="2" t="s">
        <v>7189</v>
      </c>
      <c r="F5692" s="56" t="s">
        <v>201</v>
      </c>
      <c r="G5692" s="56">
        <v>2</v>
      </c>
      <c r="H5692" s="56">
        <v>17</v>
      </c>
    </row>
    <row r="5693" spans="1:8" x14ac:dyDescent="0.2">
      <c r="A5693" s="56">
        <v>2002</v>
      </c>
      <c r="B5693" s="56">
        <v>3636</v>
      </c>
      <c r="C5693" s="56" t="s">
        <v>386</v>
      </c>
      <c r="D5693" s="56" t="s">
        <v>3152</v>
      </c>
      <c r="E5693" s="2" t="s">
        <v>6540</v>
      </c>
      <c r="F5693" s="56" t="s">
        <v>201</v>
      </c>
      <c r="G5693" s="56">
        <v>2</v>
      </c>
      <c r="H5693" s="56">
        <v>18</v>
      </c>
    </row>
    <row r="5694" spans="1:8" x14ac:dyDescent="0.2">
      <c r="A5694" s="56">
        <v>2002</v>
      </c>
      <c r="B5694" s="56">
        <v>3774</v>
      </c>
      <c r="C5694" s="56" t="s">
        <v>1349</v>
      </c>
      <c r="D5694" s="56" t="s">
        <v>6077</v>
      </c>
      <c r="E5694" s="2" t="s">
        <v>3197</v>
      </c>
      <c r="F5694" s="56" t="s">
        <v>212</v>
      </c>
      <c r="G5694" s="56">
        <v>2</v>
      </c>
      <c r="H5694" s="56">
        <v>19</v>
      </c>
    </row>
    <row r="5695" spans="1:8" x14ac:dyDescent="0.2">
      <c r="A5695" s="56">
        <v>2002</v>
      </c>
      <c r="B5695" s="56">
        <v>3668</v>
      </c>
      <c r="C5695" s="56" t="s">
        <v>516</v>
      </c>
      <c r="D5695" s="56" t="s">
        <v>1746</v>
      </c>
      <c r="E5695" s="2" t="s">
        <v>7190</v>
      </c>
      <c r="F5695" s="56" t="s">
        <v>190</v>
      </c>
      <c r="G5695" s="56">
        <v>2</v>
      </c>
      <c r="H5695" s="56">
        <v>20</v>
      </c>
    </row>
    <row r="5696" spans="1:8" x14ac:dyDescent="0.2">
      <c r="A5696" s="56">
        <v>2002</v>
      </c>
      <c r="B5696" s="56">
        <v>3475</v>
      </c>
      <c r="C5696" s="56" t="s">
        <v>404</v>
      </c>
      <c r="D5696" s="56" t="s">
        <v>245</v>
      </c>
      <c r="E5696" s="2" t="s">
        <v>2539</v>
      </c>
      <c r="F5696" s="56" t="s">
        <v>221</v>
      </c>
      <c r="G5696" s="56">
        <v>2</v>
      </c>
      <c r="H5696" s="56">
        <v>21</v>
      </c>
    </row>
    <row r="5697" spans="1:8" x14ac:dyDescent="0.2">
      <c r="A5697" s="56">
        <v>2002</v>
      </c>
      <c r="B5697" s="56">
        <v>3892</v>
      </c>
      <c r="C5697" s="56" t="s">
        <v>1796</v>
      </c>
      <c r="D5697" s="56" t="s">
        <v>5577</v>
      </c>
      <c r="E5697" s="2" t="s">
        <v>4881</v>
      </c>
      <c r="F5697" s="56" t="s">
        <v>188</v>
      </c>
      <c r="G5697" s="56">
        <v>2</v>
      </c>
      <c r="H5697" s="56">
        <v>22</v>
      </c>
    </row>
    <row r="5698" spans="1:8" x14ac:dyDescent="0.2">
      <c r="A5698" s="56">
        <v>2002</v>
      </c>
      <c r="B5698" s="56">
        <v>3537</v>
      </c>
      <c r="C5698" s="56" t="s">
        <v>1798</v>
      </c>
      <c r="D5698" s="56" t="s">
        <v>234</v>
      </c>
      <c r="E5698" s="2" t="s">
        <v>7191</v>
      </c>
      <c r="F5698" s="56" t="s">
        <v>209</v>
      </c>
      <c r="G5698" s="56">
        <v>2</v>
      </c>
      <c r="H5698" s="56">
        <v>23</v>
      </c>
    </row>
    <row r="5699" spans="1:8" x14ac:dyDescent="0.2">
      <c r="A5699" s="56">
        <v>2002</v>
      </c>
      <c r="B5699" s="56">
        <v>3477</v>
      </c>
      <c r="C5699" s="56" t="s">
        <v>404</v>
      </c>
      <c r="D5699" s="56" t="s">
        <v>2393</v>
      </c>
      <c r="E5699" s="2" t="s">
        <v>7192</v>
      </c>
      <c r="F5699" s="56" t="s">
        <v>221</v>
      </c>
      <c r="G5699" s="56">
        <v>2</v>
      </c>
      <c r="H5699" s="56">
        <v>24</v>
      </c>
    </row>
    <row r="5700" spans="1:8" x14ac:dyDescent="0.2">
      <c r="A5700" s="56">
        <v>2002</v>
      </c>
      <c r="B5700" s="56">
        <v>3632</v>
      </c>
      <c r="C5700" s="56" t="s">
        <v>379</v>
      </c>
      <c r="D5700" s="56" t="s">
        <v>7193</v>
      </c>
      <c r="E5700" s="2" t="s">
        <v>7194</v>
      </c>
      <c r="F5700" s="56" t="s">
        <v>201</v>
      </c>
      <c r="G5700" s="56">
        <v>2</v>
      </c>
      <c r="H5700" s="56">
        <v>25</v>
      </c>
    </row>
    <row r="5701" spans="1:8" x14ac:dyDescent="0.2">
      <c r="A5701" s="56">
        <v>2002</v>
      </c>
      <c r="B5701" s="56">
        <v>3644</v>
      </c>
      <c r="C5701" s="56" t="s">
        <v>540</v>
      </c>
      <c r="D5701" s="56" t="s">
        <v>7195</v>
      </c>
      <c r="E5701" s="2" t="s">
        <v>300</v>
      </c>
      <c r="F5701" s="56" t="s">
        <v>201</v>
      </c>
      <c r="G5701" s="56">
        <v>2</v>
      </c>
      <c r="H5701" s="56">
        <v>26</v>
      </c>
    </row>
    <row r="5702" spans="1:8" x14ac:dyDescent="0.2">
      <c r="A5702" s="56">
        <v>2002</v>
      </c>
      <c r="B5702" s="56">
        <v>3630</v>
      </c>
      <c r="C5702" s="56" t="s">
        <v>514</v>
      </c>
      <c r="D5702" s="56" t="s">
        <v>3500</v>
      </c>
      <c r="E5702" s="2" t="s">
        <v>7196</v>
      </c>
      <c r="F5702" s="56" t="s">
        <v>201</v>
      </c>
      <c r="G5702" s="56">
        <v>2</v>
      </c>
      <c r="H5702" s="56">
        <v>27</v>
      </c>
    </row>
    <row r="5703" spans="1:8" x14ac:dyDescent="0.2">
      <c r="A5703" s="56">
        <v>2002</v>
      </c>
      <c r="B5703" s="56">
        <v>4014</v>
      </c>
      <c r="C5703" s="56" t="s">
        <v>187</v>
      </c>
      <c r="D5703" s="56" t="s">
        <v>2393</v>
      </c>
      <c r="E5703" s="2" t="s">
        <v>7197</v>
      </c>
      <c r="F5703" s="56" t="s">
        <v>198</v>
      </c>
      <c r="G5703" s="56">
        <v>2</v>
      </c>
      <c r="H5703" s="56">
        <v>28</v>
      </c>
    </row>
    <row r="5704" spans="1:8" x14ac:dyDescent="0.2">
      <c r="A5704" s="56">
        <v>2002</v>
      </c>
      <c r="B5704" s="56">
        <v>4039</v>
      </c>
      <c r="C5704" s="56" t="s">
        <v>1796</v>
      </c>
      <c r="D5704" s="56" t="s">
        <v>352</v>
      </c>
      <c r="E5704" s="2" t="s">
        <v>6342</v>
      </c>
      <c r="F5704" s="56" t="s">
        <v>196</v>
      </c>
      <c r="G5704" s="56">
        <v>2</v>
      </c>
      <c r="H5704" s="56">
        <v>29</v>
      </c>
    </row>
    <row r="5705" spans="1:8" x14ac:dyDescent="0.2">
      <c r="A5705" s="56">
        <v>2002</v>
      </c>
      <c r="B5705" s="56">
        <v>3530</v>
      </c>
      <c r="C5705" s="56" t="s">
        <v>319</v>
      </c>
      <c r="D5705" s="56" t="s">
        <v>487</v>
      </c>
      <c r="E5705" s="2" t="s">
        <v>237</v>
      </c>
      <c r="F5705" s="56" t="s">
        <v>209</v>
      </c>
      <c r="G5705" s="56">
        <v>2</v>
      </c>
      <c r="H5705" s="56">
        <v>30</v>
      </c>
    </row>
    <row r="5706" spans="1:8" x14ac:dyDescent="0.2">
      <c r="A5706" s="56">
        <v>2002</v>
      </c>
      <c r="B5706" s="56">
        <v>3936</v>
      </c>
      <c r="C5706" s="56" t="s">
        <v>1343</v>
      </c>
      <c r="D5706" s="56" t="s">
        <v>171</v>
      </c>
      <c r="E5706" s="2" t="s">
        <v>3795</v>
      </c>
      <c r="F5706" s="56" t="s">
        <v>217</v>
      </c>
      <c r="G5706" s="56">
        <v>3</v>
      </c>
      <c r="H5706" s="56">
        <v>1</v>
      </c>
    </row>
    <row r="5707" spans="1:8" x14ac:dyDescent="0.2">
      <c r="A5707" s="56">
        <v>2002</v>
      </c>
      <c r="B5707" s="56">
        <v>4013</v>
      </c>
      <c r="C5707" s="56" t="s">
        <v>379</v>
      </c>
      <c r="D5707" s="56" t="s">
        <v>71</v>
      </c>
      <c r="E5707" s="2" t="s">
        <v>7198</v>
      </c>
      <c r="F5707" s="56" t="s">
        <v>198</v>
      </c>
      <c r="G5707" s="56">
        <v>3</v>
      </c>
      <c r="H5707" s="56">
        <v>2</v>
      </c>
    </row>
    <row r="5708" spans="1:8" x14ac:dyDescent="0.2">
      <c r="A5708" s="56">
        <v>2002</v>
      </c>
      <c r="B5708" s="56">
        <v>3897</v>
      </c>
      <c r="C5708" s="56" t="s">
        <v>422</v>
      </c>
      <c r="D5708" s="56" t="s">
        <v>242</v>
      </c>
      <c r="E5708" s="2" t="s">
        <v>4895</v>
      </c>
      <c r="F5708" s="56" t="s">
        <v>188</v>
      </c>
      <c r="G5708" s="56">
        <v>3</v>
      </c>
      <c r="H5708" s="56">
        <v>3</v>
      </c>
    </row>
    <row r="5709" spans="1:8" x14ac:dyDescent="0.2">
      <c r="A5709" s="56">
        <v>2002</v>
      </c>
      <c r="B5709" s="56">
        <v>3738</v>
      </c>
      <c r="C5709" s="56" t="s">
        <v>397</v>
      </c>
      <c r="D5709" s="56" t="s">
        <v>7199</v>
      </c>
      <c r="E5709" s="2" t="s">
        <v>2533</v>
      </c>
      <c r="F5709" s="56" t="s">
        <v>212</v>
      </c>
      <c r="G5709" s="56">
        <v>3</v>
      </c>
      <c r="H5709" s="56">
        <v>4</v>
      </c>
    </row>
    <row r="5710" spans="1:8" x14ac:dyDescent="0.2">
      <c r="A5710" s="56">
        <v>2002</v>
      </c>
      <c r="B5710" s="56">
        <v>3682</v>
      </c>
      <c r="C5710" s="56" t="s">
        <v>1798</v>
      </c>
      <c r="D5710" s="56" t="s">
        <v>503</v>
      </c>
      <c r="E5710" s="2" t="s">
        <v>7200</v>
      </c>
      <c r="F5710" s="56" t="s">
        <v>190</v>
      </c>
      <c r="G5710" s="56">
        <v>3</v>
      </c>
      <c r="H5710" s="56">
        <v>5</v>
      </c>
    </row>
    <row r="5711" spans="1:8" x14ac:dyDescent="0.2">
      <c r="A5711" s="56">
        <v>2002</v>
      </c>
      <c r="B5711" s="56">
        <v>3484</v>
      </c>
      <c r="C5711" s="56" t="s">
        <v>319</v>
      </c>
      <c r="D5711" s="56" t="s">
        <v>3497</v>
      </c>
      <c r="E5711" s="2" t="s">
        <v>228</v>
      </c>
      <c r="F5711" s="56" t="s">
        <v>221</v>
      </c>
      <c r="G5711" s="56">
        <v>3</v>
      </c>
      <c r="H5711" s="56">
        <v>6</v>
      </c>
    </row>
    <row r="5712" spans="1:8" x14ac:dyDescent="0.2">
      <c r="A5712" s="56">
        <v>2002</v>
      </c>
      <c r="B5712" s="56">
        <v>3991</v>
      </c>
      <c r="C5712" s="56" t="s">
        <v>1349</v>
      </c>
      <c r="D5712" s="56" t="s">
        <v>6179</v>
      </c>
      <c r="E5712" s="2" t="s">
        <v>4857</v>
      </c>
      <c r="F5712" s="56" t="s">
        <v>206</v>
      </c>
      <c r="G5712" s="56">
        <v>3</v>
      </c>
      <c r="H5712" s="56">
        <v>7</v>
      </c>
    </row>
    <row r="5713" spans="1:8" x14ac:dyDescent="0.2">
      <c r="A5713" s="56">
        <v>2002</v>
      </c>
      <c r="B5713" s="56">
        <v>4015</v>
      </c>
      <c r="C5713" s="56" t="s">
        <v>397</v>
      </c>
      <c r="D5713" s="56" t="s">
        <v>524</v>
      </c>
      <c r="E5713" s="2" t="s">
        <v>249</v>
      </c>
      <c r="F5713" s="56" t="s">
        <v>198</v>
      </c>
      <c r="G5713" s="56">
        <v>3</v>
      </c>
      <c r="H5713" s="56">
        <v>8</v>
      </c>
    </row>
    <row r="5714" spans="1:8" x14ac:dyDescent="0.2">
      <c r="A5714" s="56">
        <v>2002</v>
      </c>
      <c r="B5714" s="56">
        <v>3528</v>
      </c>
      <c r="C5714" s="56" t="s">
        <v>516</v>
      </c>
      <c r="D5714" s="56" t="s">
        <v>369</v>
      </c>
      <c r="E5714" s="2" t="s">
        <v>4712</v>
      </c>
      <c r="F5714" s="56" t="s">
        <v>209</v>
      </c>
      <c r="G5714" s="56">
        <v>3</v>
      </c>
      <c r="H5714" s="56">
        <v>9</v>
      </c>
    </row>
    <row r="5715" spans="1:8" x14ac:dyDescent="0.2">
      <c r="A5715" s="56">
        <v>2002</v>
      </c>
      <c r="B5715" s="56">
        <v>3896</v>
      </c>
      <c r="C5715" s="56" t="s">
        <v>1349</v>
      </c>
      <c r="D5715" s="56" t="s">
        <v>318</v>
      </c>
      <c r="E5715" s="2" t="s">
        <v>4905</v>
      </c>
      <c r="F5715" s="56" t="s">
        <v>188</v>
      </c>
      <c r="G5715" s="56">
        <v>3</v>
      </c>
      <c r="H5715" s="56">
        <v>10</v>
      </c>
    </row>
    <row r="5716" spans="1:8" x14ac:dyDescent="0.2">
      <c r="A5716" s="56">
        <v>2002</v>
      </c>
      <c r="B5716" s="56">
        <v>3676</v>
      </c>
      <c r="C5716" s="56" t="s">
        <v>1349</v>
      </c>
      <c r="D5716" s="56" t="s">
        <v>214</v>
      </c>
      <c r="E5716" s="2" t="s">
        <v>7189</v>
      </c>
      <c r="F5716" s="56" t="s">
        <v>190</v>
      </c>
      <c r="G5716" s="56">
        <v>3</v>
      </c>
      <c r="H5716" s="56">
        <v>11</v>
      </c>
    </row>
    <row r="5717" spans="1:8" x14ac:dyDescent="0.2">
      <c r="A5717" s="56">
        <v>2002</v>
      </c>
      <c r="B5717" s="56">
        <v>4055</v>
      </c>
      <c r="C5717" s="56" t="s">
        <v>138</v>
      </c>
      <c r="D5717" s="56" t="s">
        <v>123</v>
      </c>
      <c r="E5717" s="2" t="s">
        <v>7201</v>
      </c>
      <c r="F5717" s="56" t="s">
        <v>196</v>
      </c>
      <c r="G5717" s="56">
        <v>3</v>
      </c>
      <c r="H5717" s="56">
        <v>12</v>
      </c>
    </row>
    <row r="5718" spans="1:8" x14ac:dyDescent="0.2">
      <c r="A5718" s="56">
        <v>2002</v>
      </c>
      <c r="B5718" s="56">
        <v>3740</v>
      </c>
      <c r="C5718" s="56" t="s">
        <v>121</v>
      </c>
      <c r="D5718" s="56" t="s">
        <v>234</v>
      </c>
      <c r="E5718" s="2" t="s">
        <v>7202</v>
      </c>
      <c r="F5718" s="56" t="s">
        <v>212</v>
      </c>
      <c r="G5718" s="56">
        <v>3</v>
      </c>
      <c r="H5718" s="56">
        <v>13</v>
      </c>
    </row>
    <row r="5719" spans="1:8" x14ac:dyDescent="0.2">
      <c r="A5719" s="56">
        <v>2002</v>
      </c>
      <c r="B5719" s="56">
        <v>3742</v>
      </c>
      <c r="C5719" s="56" t="s">
        <v>1347</v>
      </c>
      <c r="D5719" s="56" t="s">
        <v>2670</v>
      </c>
      <c r="E5719" s="2" t="s">
        <v>7203</v>
      </c>
      <c r="F5719" s="56" t="s">
        <v>212</v>
      </c>
      <c r="G5719" s="56">
        <v>3</v>
      </c>
      <c r="H5719" s="56">
        <v>14</v>
      </c>
    </row>
    <row r="5720" spans="1:8" x14ac:dyDescent="0.2">
      <c r="A5720" s="56">
        <v>2002</v>
      </c>
      <c r="B5720" s="56">
        <v>3988</v>
      </c>
      <c r="C5720" s="56" t="s">
        <v>442</v>
      </c>
      <c r="D5720" s="56" t="s">
        <v>7204</v>
      </c>
      <c r="E5720" s="2" t="s">
        <v>4043</v>
      </c>
      <c r="F5720" s="56" t="s">
        <v>206</v>
      </c>
      <c r="G5720" s="56">
        <v>3</v>
      </c>
      <c r="H5720" s="56">
        <v>15</v>
      </c>
    </row>
    <row r="5721" spans="1:8" x14ac:dyDescent="0.2">
      <c r="A5721" s="56">
        <v>2002</v>
      </c>
      <c r="B5721" s="56">
        <v>3563</v>
      </c>
      <c r="C5721" s="56" t="s">
        <v>139</v>
      </c>
      <c r="D5721" s="56" t="s">
        <v>215</v>
      </c>
      <c r="E5721" s="2" t="s">
        <v>7205</v>
      </c>
      <c r="F5721" s="56" t="s">
        <v>211</v>
      </c>
      <c r="G5721" s="56">
        <v>3</v>
      </c>
      <c r="H5721" s="56">
        <v>16</v>
      </c>
    </row>
    <row r="5722" spans="1:8" x14ac:dyDescent="0.2">
      <c r="A5722" s="56">
        <v>2002</v>
      </c>
      <c r="B5722" s="56">
        <v>3616</v>
      </c>
      <c r="C5722" s="56" t="s">
        <v>1798</v>
      </c>
      <c r="D5722" s="56" t="s">
        <v>5531</v>
      </c>
      <c r="E5722" s="2" t="s">
        <v>7206</v>
      </c>
      <c r="F5722" s="56" t="s">
        <v>193</v>
      </c>
      <c r="G5722" s="56">
        <v>3</v>
      </c>
      <c r="H5722" s="56">
        <v>17</v>
      </c>
    </row>
    <row r="5723" spans="1:8" x14ac:dyDescent="0.2">
      <c r="A5723" s="56">
        <v>2002</v>
      </c>
      <c r="B5723" s="56">
        <v>3775</v>
      </c>
      <c r="C5723" s="56" t="s">
        <v>1351</v>
      </c>
      <c r="D5723" s="56" t="s">
        <v>251</v>
      </c>
      <c r="E5723" s="2" t="s">
        <v>6167</v>
      </c>
      <c r="F5723" s="56" t="s">
        <v>212</v>
      </c>
      <c r="G5723" s="56">
        <v>3</v>
      </c>
      <c r="H5723" s="56">
        <v>18</v>
      </c>
    </row>
    <row r="5724" spans="1:8" x14ac:dyDescent="0.2">
      <c r="A5724" s="56">
        <v>2002</v>
      </c>
      <c r="B5724" s="56">
        <v>3550</v>
      </c>
      <c r="C5724" s="56" t="s">
        <v>516</v>
      </c>
      <c r="D5724" s="56" t="s">
        <v>7207</v>
      </c>
      <c r="E5724" s="2" t="s">
        <v>356</v>
      </c>
      <c r="F5724" s="56" t="s">
        <v>209</v>
      </c>
      <c r="G5724" s="56">
        <v>3</v>
      </c>
      <c r="H5724" s="56">
        <v>19</v>
      </c>
    </row>
    <row r="5725" spans="1:8" x14ac:dyDescent="0.2">
      <c r="A5725" s="56">
        <v>2002</v>
      </c>
      <c r="B5725" s="56">
        <v>3637</v>
      </c>
      <c r="C5725" s="56" t="s">
        <v>121</v>
      </c>
      <c r="D5725" s="56" t="s">
        <v>207</v>
      </c>
      <c r="E5725" s="2" t="s">
        <v>7208</v>
      </c>
      <c r="F5725" s="56" t="s">
        <v>201</v>
      </c>
      <c r="G5725" s="56">
        <v>3</v>
      </c>
      <c r="H5725" s="56">
        <v>20</v>
      </c>
    </row>
    <row r="5726" spans="1:8" x14ac:dyDescent="0.2">
      <c r="A5726" s="56">
        <v>2002</v>
      </c>
      <c r="B5726" s="56">
        <v>4042</v>
      </c>
      <c r="C5726" s="56" t="s">
        <v>243</v>
      </c>
      <c r="D5726" s="56" t="s">
        <v>231</v>
      </c>
      <c r="E5726" s="2" t="s">
        <v>2497</v>
      </c>
      <c r="F5726" s="56" t="s">
        <v>196</v>
      </c>
      <c r="G5726" s="56">
        <v>3</v>
      </c>
      <c r="H5726" s="56">
        <v>21</v>
      </c>
    </row>
    <row r="5727" spans="1:8" x14ac:dyDescent="0.2">
      <c r="A5727" s="56">
        <v>2002</v>
      </c>
      <c r="B5727" s="56">
        <v>3635</v>
      </c>
      <c r="C5727" s="56" t="s">
        <v>1796</v>
      </c>
      <c r="D5727" s="56" t="s">
        <v>7209</v>
      </c>
      <c r="E5727" s="2" t="s">
        <v>5394</v>
      </c>
      <c r="F5727" s="56" t="s">
        <v>201</v>
      </c>
      <c r="G5727" s="56">
        <v>3</v>
      </c>
      <c r="H5727" s="56">
        <v>22</v>
      </c>
    </row>
    <row r="5728" spans="1:8" x14ac:dyDescent="0.2">
      <c r="A5728" s="56">
        <v>2002</v>
      </c>
      <c r="B5728" s="56">
        <v>3474</v>
      </c>
      <c r="C5728" s="56" t="s">
        <v>516</v>
      </c>
      <c r="D5728" s="56" t="s">
        <v>3256</v>
      </c>
      <c r="E5728" s="2" t="s">
        <v>7210</v>
      </c>
      <c r="F5728" s="56" t="s">
        <v>221</v>
      </c>
      <c r="G5728" s="56">
        <v>3</v>
      </c>
      <c r="H5728" s="56">
        <v>23</v>
      </c>
    </row>
    <row r="5729" spans="1:8" x14ac:dyDescent="0.2">
      <c r="A5729" s="56">
        <v>2002</v>
      </c>
      <c r="B5729" s="56">
        <v>3570</v>
      </c>
      <c r="C5729" s="56" t="s">
        <v>404</v>
      </c>
      <c r="D5729" s="56" t="s">
        <v>7211</v>
      </c>
      <c r="E5729" s="2" t="s">
        <v>7212</v>
      </c>
      <c r="F5729" s="56" t="s">
        <v>211</v>
      </c>
      <c r="G5729" s="56">
        <v>3</v>
      </c>
      <c r="H5729" s="56">
        <v>24</v>
      </c>
    </row>
    <row r="5730" spans="1:8" x14ac:dyDescent="0.2">
      <c r="A5730" s="56">
        <v>2002</v>
      </c>
      <c r="B5730" s="56">
        <v>3933</v>
      </c>
      <c r="C5730" s="56" t="s">
        <v>516</v>
      </c>
      <c r="D5730" s="56" t="s">
        <v>6346</v>
      </c>
      <c r="E5730" s="2" t="s">
        <v>7164</v>
      </c>
      <c r="F5730" s="56" t="s">
        <v>217</v>
      </c>
      <c r="G5730" s="56">
        <v>3</v>
      </c>
      <c r="H5730" s="56">
        <v>25</v>
      </c>
    </row>
    <row r="5731" spans="1:8" x14ac:dyDescent="0.2">
      <c r="A5731" s="56">
        <v>2002</v>
      </c>
      <c r="B5731" s="56">
        <v>3671</v>
      </c>
      <c r="C5731" s="56" t="s">
        <v>749</v>
      </c>
      <c r="D5731" s="56" t="s">
        <v>4314</v>
      </c>
      <c r="E5731" s="2" t="s">
        <v>2676</v>
      </c>
      <c r="F5731" s="56" t="s">
        <v>190</v>
      </c>
      <c r="G5731" s="56">
        <v>3</v>
      </c>
      <c r="H5731" s="56">
        <v>26</v>
      </c>
    </row>
    <row r="5732" spans="1:8" x14ac:dyDescent="0.2">
      <c r="A5732" s="56">
        <v>2002</v>
      </c>
      <c r="B5732" s="56">
        <v>4044</v>
      </c>
      <c r="C5732" s="56" t="s">
        <v>1796</v>
      </c>
      <c r="D5732" s="56" t="s">
        <v>287</v>
      </c>
      <c r="E5732" s="2" t="s">
        <v>7213</v>
      </c>
      <c r="F5732" s="56" t="s">
        <v>196</v>
      </c>
      <c r="G5732" s="56">
        <v>3</v>
      </c>
      <c r="H5732" s="56">
        <v>27</v>
      </c>
    </row>
    <row r="5733" spans="1:8" x14ac:dyDescent="0.2">
      <c r="A5733" s="56">
        <v>2002</v>
      </c>
      <c r="B5733" s="56">
        <v>3456</v>
      </c>
      <c r="C5733" s="56" t="s">
        <v>187</v>
      </c>
      <c r="D5733" s="56" t="s">
        <v>2880</v>
      </c>
      <c r="E5733" s="2" t="s">
        <v>232</v>
      </c>
      <c r="F5733" s="56" t="s">
        <v>199</v>
      </c>
      <c r="G5733" s="56">
        <v>3</v>
      </c>
      <c r="H5733" s="56">
        <v>28</v>
      </c>
    </row>
    <row r="5734" spans="1:8" x14ac:dyDescent="0.2">
      <c r="A5734" s="56">
        <v>2002</v>
      </c>
      <c r="B5734" s="56">
        <v>3606</v>
      </c>
      <c r="C5734" s="56" t="s">
        <v>379</v>
      </c>
      <c r="D5734" s="56" t="s">
        <v>244</v>
      </c>
      <c r="E5734" s="2" t="s">
        <v>4581</v>
      </c>
      <c r="F5734" s="56" t="s">
        <v>193</v>
      </c>
      <c r="G5734" s="56">
        <v>3</v>
      </c>
      <c r="H5734" s="56">
        <v>29</v>
      </c>
    </row>
    <row r="5735" spans="1:8" x14ac:dyDescent="0.2">
      <c r="A5735" s="56">
        <v>2002</v>
      </c>
      <c r="B5735" s="56">
        <v>3954</v>
      </c>
      <c r="C5735" s="56" t="s">
        <v>187</v>
      </c>
      <c r="D5735" s="56" t="s">
        <v>522</v>
      </c>
      <c r="E5735" s="2" t="s">
        <v>396</v>
      </c>
      <c r="F5735" s="56" t="s">
        <v>217</v>
      </c>
      <c r="G5735" s="56">
        <v>3</v>
      </c>
      <c r="H5735" s="56">
        <v>30</v>
      </c>
    </row>
    <row r="5736" spans="1:8" x14ac:dyDescent="0.2">
      <c r="A5736" s="56">
        <v>2002</v>
      </c>
      <c r="B5736" s="56">
        <v>4058</v>
      </c>
      <c r="C5736" s="56" t="s">
        <v>400</v>
      </c>
      <c r="D5736" s="56" t="s">
        <v>4664</v>
      </c>
      <c r="E5736" s="2" t="s">
        <v>3396</v>
      </c>
      <c r="F5736" s="56" t="s">
        <v>196</v>
      </c>
      <c r="G5736" s="56">
        <v>4</v>
      </c>
      <c r="H5736" s="56">
        <v>1</v>
      </c>
    </row>
    <row r="5737" spans="1:8" x14ac:dyDescent="0.2">
      <c r="A5737" s="56">
        <v>2002</v>
      </c>
      <c r="B5737" s="56">
        <v>3951</v>
      </c>
      <c r="C5737" s="56" t="s">
        <v>400</v>
      </c>
      <c r="D5737" s="56" t="s">
        <v>7214</v>
      </c>
      <c r="E5737" s="2" t="s">
        <v>5299</v>
      </c>
      <c r="F5737" s="56" t="s">
        <v>217</v>
      </c>
      <c r="G5737" s="56">
        <v>4</v>
      </c>
      <c r="H5737" s="56">
        <v>2</v>
      </c>
    </row>
    <row r="5738" spans="1:8" x14ac:dyDescent="0.2">
      <c r="A5738" s="56">
        <v>2002</v>
      </c>
      <c r="B5738" s="56">
        <v>3934</v>
      </c>
      <c r="C5738" s="56" t="s">
        <v>514</v>
      </c>
      <c r="D5738" s="56" t="s">
        <v>231</v>
      </c>
      <c r="E5738" s="2" t="s">
        <v>2671</v>
      </c>
      <c r="F5738" s="56" t="s">
        <v>217</v>
      </c>
      <c r="G5738" s="56">
        <v>4</v>
      </c>
      <c r="H5738" s="56">
        <v>3</v>
      </c>
    </row>
    <row r="5739" spans="1:8" x14ac:dyDescent="0.2">
      <c r="A5739" s="56">
        <v>2002</v>
      </c>
      <c r="B5739" s="56">
        <v>3942</v>
      </c>
      <c r="C5739" s="56" t="s">
        <v>121</v>
      </c>
      <c r="D5739" s="56" t="s">
        <v>236</v>
      </c>
      <c r="E5739" s="2" t="s">
        <v>4850</v>
      </c>
      <c r="F5739" s="56" t="s">
        <v>217</v>
      </c>
      <c r="G5739" s="56">
        <v>4</v>
      </c>
      <c r="H5739" s="56">
        <v>4</v>
      </c>
    </row>
    <row r="5740" spans="1:8" x14ac:dyDescent="0.2">
      <c r="A5740" s="56">
        <v>2002</v>
      </c>
      <c r="B5740" s="56">
        <v>4018</v>
      </c>
      <c r="C5740" s="56" t="s">
        <v>749</v>
      </c>
      <c r="D5740" s="56" t="s">
        <v>316</v>
      </c>
      <c r="E5740" s="2" t="s">
        <v>7215</v>
      </c>
      <c r="F5740" s="56" t="s">
        <v>198</v>
      </c>
      <c r="G5740" s="56">
        <v>4</v>
      </c>
      <c r="H5740" s="56">
        <v>5</v>
      </c>
    </row>
    <row r="5741" spans="1:8" x14ac:dyDescent="0.2">
      <c r="A5741" s="56">
        <v>2002</v>
      </c>
      <c r="B5741" s="56">
        <v>3572</v>
      </c>
      <c r="C5741" s="56" t="s">
        <v>400</v>
      </c>
      <c r="D5741" s="56" t="s">
        <v>87</v>
      </c>
      <c r="E5741" s="2" t="s">
        <v>7216</v>
      </c>
      <c r="F5741" s="56" t="s">
        <v>211</v>
      </c>
      <c r="G5741" s="56">
        <v>4</v>
      </c>
      <c r="H5741" s="56">
        <v>6</v>
      </c>
    </row>
    <row r="5742" spans="1:8" x14ac:dyDescent="0.2">
      <c r="A5742" s="56">
        <v>2002</v>
      </c>
      <c r="B5742" s="56">
        <v>3533</v>
      </c>
      <c r="C5742" s="56" t="s">
        <v>121</v>
      </c>
      <c r="D5742" s="56" t="s">
        <v>335</v>
      </c>
      <c r="E5742" s="2" t="s">
        <v>191</v>
      </c>
      <c r="F5742" s="56" t="s">
        <v>209</v>
      </c>
      <c r="G5742" s="56">
        <v>4</v>
      </c>
      <c r="H5742" s="56">
        <v>7</v>
      </c>
    </row>
    <row r="5743" spans="1:8" x14ac:dyDescent="0.2">
      <c r="A5743" s="56">
        <v>2002</v>
      </c>
      <c r="B5743" s="56">
        <v>3907</v>
      </c>
      <c r="C5743" s="56" t="s">
        <v>400</v>
      </c>
      <c r="D5743" s="56" t="s">
        <v>236</v>
      </c>
      <c r="E5743" s="2" t="s">
        <v>97</v>
      </c>
      <c r="F5743" s="56" t="s">
        <v>188</v>
      </c>
      <c r="G5743" s="56">
        <v>4</v>
      </c>
      <c r="H5743" s="56">
        <v>8</v>
      </c>
    </row>
    <row r="5744" spans="1:8" x14ac:dyDescent="0.2">
      <c r="A5744" s="56">
        <v>2002</v>
      </c>
      <c r="B5744" s="56">
        <v>3677</v>
      </c>
      <c r="C5744" s="56" t="s">
        <v>516</v>
      </c>
      <c r="D5744" s="56" t="s">
        <v>6450</v>
      </c>
      <c r="E5744" s="2" t="s">
        <v>252</v>
      </c>
      <c r="F5744" s="56" t="s">
        <v>190</v>
      </c>
      <c r="G5744" s="56">
        <v>4</v>
      </c>
      <c r="H5744" s="56">
        <v>9</v>
      </c>
    </row>
    <row r="5745" spans="1:8" x14ac:dyDescent="0.2">
      <c r="A5745" s="56">
        <v>2002</v>
      </c>
      <c r="B5745" s="56">
        <v>3595</v>
      </c>
      <c r="C5745" s="56" t="s">
        <v>1349</v>
      </c>
      <c r="D5745" s="56" t="s">
        <v>214</v>
      </c>
      <c r="E5745" s="2" t="s">
        <v>5746</v>
      </c>
      <c r="F5745" s="56" t="s">
        <v>211</v>
      </c>
      <c r="G5745" s="56">
        <v>4</v>
      </c>
      <c r="H5745" s="56">
        <v>10</v>
      </c>
    </row>
    <row r="5746" spans="1:8" x14ac:dyDescent="0.2">
      <c r="A5746" s="56">
        <v>2002</v>
      </c>
      <c r="B5746" s="56">
        <v>4047</v>
      </c>
      <c r="C5746" s="56" t="s">
        <v>540</v>
      </c>
      <c r="D5746" s="56" t="s">
        <v>490</v>
      </c>
      <c r="E5746" s="2" t="s">
        <v>6230</v>
      </c>
      <c r="F5746" s="56" t="s">
        <v>196</v>
      </c>
      <c r="G5746" s="56">
        <v>4</v>
      </c>
      <c r="H5746" s="56">
        <v>11</v>
      </c>
    </row>
    <row r="5747" spans="1:8" x14ac:dyDescent="0.2">
      <c r="A5747" s="56">
        <v>2002</v>
      </c>
      <c r="B5747" s="56">
        <v>3751</v>
      </c>
      <c r="C5747" s="56" t="s">
        <v>139</v>
      </c>
      <c r="D5747" s="56" t="s">
        <v>200</v>
      </c>
      <c r="E5747" s="2" t="s">
        <v>7217</v>
      </c>
      <c r="F5747" s="56" t="s">
        <v>212</v>
      </c>
      <c r="G5747" s="56">
        <v>4</v>
      </c>
      <c r="H5747" s="56">
        <v>12</v>
      </c>
    </row>
    <row r="5748" spans="1:8" x14ac:dyDescent="0.2">
      <c r="A5748" s="56">
        <v>2002</v>
      </c>
      <c r="B5748" s="56">
        <v>4034</v>
      </c>
      <c r="C5748" s="56" t="s">
        <v>514</v>
      </c>
      <c r="D5748" s="56" t="s">
        <v>145</v>
      </c>
      <c r="E5748" s="2" t="s">
        <v>395</v>
      </c>
      <c r="F5748" s="56" t="s">
        <v>196</v>
      </c>
      <c r="G5748" s="56">
        <v>4</v>
      </c>
      <c r="H5748" s="56">
        <v>13</v>
      </c>
    </row>
    <row r="5749" spans="1:8" x14ac:dyDescent="0.2">
      <c r="A5749" s="56">
        <v>2002</v>
      </c>
      <c r="B5749" s="56">
        <v>3529</v>
      </c>
      <c r="C5749" s="56" t="s">
        <v>1347</v>
      </c>
      <c r="D5749" s="56" t="s">
        <v>200</v>
      </c>
      <c r="E5749" s="2" t="s">
        <v>7198</v>
      </c>
      <c r="F5749" s="56" t="s">
        <v>209</v>
      </c>
      <c r="G5749" s="56">
        <v>4</v>
      </c>
      <c r="H5749" s="56">
        <v>14</v>
      </c>
    </row>
    <row r="5750" spans="1:8" x14ac:dyDescent="0.2">
      <c r="A5750" s="56">
        <v>2002</v>
      </c>
      <c r="B5750" s="56">
        <v>3994</v>
      </c>
      <c r="C5750" s="56" t="s">
        <v>187</v>
      </c>
      <c r="D5750" s="56" t="s">
        <v>207</v>
      </c>
      <c r="E5750" s="2" t="s">
        <v>7218</v>
      </c>
      <c r="F5750" s="56" t="s">
        <v>206</v>
      </c>
      <c r="G5750" s="56">
        <v>4</v>
      </c>
      <c r="H5750" s="56">
        <v>15</v>
      </c>
    </row>
    <row r="5751" spans="1:8" x14ac:dyDescent="0.2">
      <c r="A5751" s="56">
        <v>2002</v>
      </c>
      <c r="B5751" s="56">
        <v>3464</v>
      </c>
      <c r="C5751" s="56" t="s">
        <v>139</v>
      </c>
      <c r="D5751" s="56" t="s">
        <v>192</v>
      </c>
      <c r="E5751" s="2" t="s">
        <v>3452</v>
      </c>
      <c r="F5751" s="56" t="s">
        <v>199</v>
      </c>
      <c r="G5751" s="56">
        <v>4</v>
      </c>
      <c r="H5751" s="56">
        <v>16</v>
      </c>
    </row>
    <row r="5752" spans="1:8" x14ac:dyDescent="0.2">
      <c r="A5752" s="56">
        <v>2002</v>
      </c>
      <c r="B5752" s="56">
        <v>3983</v>
      </c>
      <c r="C5752" s="56" t="s">
        <v>397</v>
      </c>
      <c r="D5752" s="56" t="s">
        <v>6379</v>
      </c>
      <c r="E5752" s="2" t="s">
        <v>6876</v>
      </c>
      <c r="F5752" s="56" t="s">
        <v>206</v>
      </c>
      <c r="G5752" s="56">
        <v>4</v>
      </c>
      <c r="H5752" s="56">
        <v>17</v>
      </c>
    </row>
    <row r="5753" spans="1:8" x14ac:dyDescent="0.2">
      <c r="A5753" s="56">
        <v>2002</v>
      </c>
      <c r="B5753" s="56">
        <v>3752</v>
      </c>
      <c r="C5753" s="56" t="s">
        <v>442</v>
      </c>
      <c r="D5753" s="56" t="s">
        <v>214</v>
      </c>
      <c r="E5753" s="2" t="s">
        <v>7219</v>
      </c>
      <c r="F5753" s="56" t="s">
        <v>212</v>
      </c>
      <c r="G5753" s="56">
        <v>4</v>
      </c>
      <c r="H5753" s="56">
        <v>18</v>
      </c>
    </row>
    <row r="5754" spans="1:8" x14ac:dyDescent="0.2">
      <c r="A5754" s="56">
        <v>2002</v>
      </c>
      <c r="B5754" s="56">
        <v>4050</v>
      </c>
      <c r="C5754" s="56" t="s">
        <v>1351</v>
      </c>
      <c r="D5754" s="56" t="s">
        <v>330</v>
      </c>
      <c r="E5754" s="2" t="s">
        <v>4368</v>
      </c>
      <c r="F5754" s="56" t="s">
        <v>196</v>
      </c>
      <c r="G5754" s="56">
        <v>4</v>
      </c>
      <c r="H5754" s="56">
        <v>19</v>
      </c>
    </row>
    <row r="5755" spans="1:8" x14ac:dyDescent="0.2">
      <c r="A5755" s="56">
        <v>2002</v>
      </c>
      <c r="B5755" s="56">
        <v>3986</v>
      </c>
      <c r="C5755" s="56" t="s">
        <v>1796</v>
      </c>
      <c r="D5755" s="56" t="s">
        <v>7220</v>
      </c>
      <c r="E5755" s="2" t="s">
        <v>555</v>
      </c>
      <c r="F5755" s="56" t="s">
        <v>206</v>
      </c>
      <c r="G5755" s="56">
        <v>4</v>
      </c>
      <c r="H5755" s="56">
        <v>20</v>
      </c>
    </row>
    <row r="5756" spans="1:8" x14ac:dyDescent="0.2">
      <c r="A5756" s="56">
        <v>2002</v>
      </c>
      <c r="B5756" s="56">
        <v>3680</v>
      </c>
      <c r="C5756" s="56" t="s">
        <v>1349</v>
      </c>
      <c r="D5756" s="56" t="s">
        <v>3056</v>
      </c>
      <c r="E5756" s="2" t="s">
        <v>7221</v>
      </c>
      <c r="F5756" s="56" t="s">
        <v>190</v>
      </c>
      <c r="G5756" s="56">
        <v>4</v>
      </c>
      <c r="H5756" s="56">
        <v>21</v>
      </c>
    </row>
    <row r="5757" spans="1:8" x14ac:dyDescent="0.2">
      <c r="A5757" s="56">
        <v>2002</v>
      </c>
      <c r="B5757" s="56">
        <v>3709</v>
      </c>
      <c r="C5757" s="56" t="s">
        <v>1796</v>
      </c>
      <c r="D5757" s="56" t="s">
        <v>3953</v>
      </c>
      <c r="E5757" s="2" t="s">
        <v>3265</v>
      </c>
      <c r="F5757" s="56" t="s">
        <v>224</v>
      </c>
      <c r="G5757" s="56">
        <v>4</v>
      </c>
      <c r="H5757" s="56">
        <v>22</v>
      </c>
    </row>
    <row r="5758" spans="1:8" x14ac:dyDescent="0.2">
      <c r="A5758" s="56">
        <v>2002</v>
      </c>
      <c r="B5758" s="56">
        <v>3571</v>
      </c>
      <c r="C5758" s="56" t="s">
        <v>1798</v>
      </c>
      <c r="D5758" s="56" t="s">
        <v>5916</v>
      </c>
      <c r="E5758" s="2" t="s">
        <v>7222</v>
      </c>
      <c r="F5758" s="56" t="s">
        <v>211</v>
      </c>
      <c r="G5758" s="56">
        <v>4</v>
      </c>
      <c r="H5758" s="56">
        <v>23</v>
      </c>
    </row>
    <row r="5759" spans="1:8" x14ac:dyDescent="0.2">
      <c r="A5759" s="56">
        <v>2002</v>
      </c>
      <c r="B5759" s="56">
        <v>3938</v>
      </c>
      <c r="C5759" s="56" t="s">
        <v>404</v>
      </c>
      <c r="D5759" s="56" t="s">
        <v>271</v>
      </c>
      <c r="E5759" s="2" t="s">
        <v>309</v>
      </c>
      <c r="F5759" s="56" t="s">
        <v>217</v>
      </c>
      <c r="G5759" s="56">
        <v>4</v>
      </c>
      <c r="H5759" s="56">
        <v>24</v>
      </c>
    </row>
    <row r="5760" spans="1:8" x14ac:dyDescent="0.2">
      <c r="A5760" s="56">
        <v>2002</v>
      </c>
      <c r="B5760" s="56">
        <v>4021</v>
      </c>
      <c r="C5760" s="56" t="s">
        <v>295</v>
      </c>
      <c r="D5760" s="56" t="s">
        <v>7223</v>
      </c>
      <c r="E5760" s="2" t="s">
        <v>266</v>
      </c>
      <c r="F5760" s="56" t="s">
        <v>198</v>
      </c>
      <c r="G5760" s="56">
        <v>4</v>
      </c>
      <c r="H5760" s="56">
        <v>25</v>
      </c>
    </row>
    <row r="5761" spans="1:8" x14ac:dyDescent="0.2">
      <c r="A5761" s="56">
        <v>2002</v>
      </c>
      <c r="B5761" s="56">
        <v>3743</v>
      </c>
      <c r="C5761" s="56" t="s">
        <v>397</v>
      </c>
      <c r="D5761" s="56" t="s">
        <v>462</v>
      </c>
      <c r="E5761" s="2" t="s">
        <v>3467</v>
      </c>
      <c r="F5761" s="56" t="s">
        <v>212</v>
      </c>
      <c r="G5761" s="56">
        <v>4</v>
      </c>
      <c r="H5761" s="56">
        <v>26</v>
      </c>
    </row>
    <row r="5762" spans="1:8" x14ac:dyDescent="0.2">
      <c r="A5762" s="56">
        <v>2002</v>
      </c>
      <c r="B5762" s="56">
        <v>3575</v>
      </c>
      <c r="C5762" s="56" t="s">
        <v>139</v>
      </c>
      <c r="D5762" s="56" t="s">
        <v>424</v>
      </c>
      <c r="E5762" s="2" t="s">
        <v>5229</v>
      </c>
      <c r="F5762" s="56" t="s">
        <v>211</v>
      </c>
      <c r="G5762" s="56">
        <v>4</v>
      </c>
      <c r="H5762" s="56">
        <v>27</v>
      </c>
    </row>
    <row r="5763" spans="1:8" x14ac:dyDescent="0.2">
      <c r="A5763" s="56">
        <v>2002</v>
      </c>
      <c r="B5763" s="56">
        <v>3543</v>
      </c>
      <c r="C5763" s="56" t="s">
        <v>187</v>
      </c>
      <c r="D5763" s="56" t="s">
        <v>5609</v>
      </c>
      <c r="E5763" s="2" t="s">
        <v>7224</v>
      </c>
      <c r="F5763" s="56" t="s">
        <v>209</v>
      </c>
      <c r="G5763" s="56">
        <v>4</v>
      </c>
      <c r="H5763" s="56">
        <v>28</v>
      </c>
    </row>
    <row r="5764" spans="1:8" x14ac:dyDescent="0.2">
      <c r="A5764" s="56">
        <v>2002</v>
      </c>
      <c r="B5764" s="56">
        <v>4064</v>
      </c>
      <c r="C5764" s="56" t="s">
        <v>295</v>
      </c>
      <c r="D5764" s="56" t="s">
        <v>494</v>
      </c>
      <c r="E5764" s="2" t="s">
        <v>1870</v>
      </c>
      <c r="F5764" s="56" t="s">
        <v>196</v>
      </c>
      <c r="G5764" s="56">
        <v>4</v>
      </c>
      <c r="H5764" s="56">
        <v>29</v>
      </c>
    </row>
    <row r="5765" spans="1:8" x14ac:dyDescent="0.2">
      <c r="A5765" s="56">
        <v>2002</v>
      </c>
      <c r="B5765" s="56">
        <v>3573</v>
      </c>
      <c r="C5765" s="56" t="s">
        <v>319</v>
      </c>
      <c r="D5765" s="56" t="s">
        <v>223</v>
      </c>
      <c r="E5765" s="2" t="s">
        <v>191</v>
      </c>
      <c r="F5765" s="56" t="s">
        <v>211</v>
      </c>
      <c r="G5765" s="56">
        <v>4</v>
      </c>
      <c r="H5765" s="56">
        <v>30</v>
      </c>
    </row>
    <row r="5766" spans="1:8" x14ac:dyDescent="0.2">
      <c r="A5766" s="56">
        <v>2002</v>
      </c>
      <c r="B5766" s="56">
        <v>3898</v>
      </c>
      <c r="C5766" s="56" t="s">
        <v>1798</v>
      </c>
      <c r="D5766" s="56" t="s">
        <v>215</v>
      </c>
      <c r="E5766" s="2" t="s">
        <v>7225</v>
      </c>
      <c r="F5766" s="56" t="s">
        <v>188</v>
      </c>
      <c r="G5766" s="56">
        <v>5</v>
      </c>
      <c r="H5766" s="56">
        <v>1</v>
      </c>
    </row>
    <row r="5767" spans="1:8" x14ac:dyDescent="0.2">
      <c r="A5767" s="56">
        <v>2002</v>
      </c>
      <c r="B5767" s="56">
        <v>3551</v>
      </c>
      <c r="C5767" s="56" t="s">
        <v>540</v>
      </c>
      <c r="D5767" s="56" t="s">
        <v>271</v>
      </c>
      <c r="E5767" s="2" t="s">
        <v>4895</v>
      </c>
      <c r="F5767" s="56" t="s">
        <v>209</v>
      </c>
      <c r="G5767" s="56">
        <v>5</v>
      </c>
      <c r="H5767" s="56">
        <v>2</v>
      </c>
    </row>
    <row r="5768" spans="1:8" x14ac:dyDescent="0.2">
      <c r="A5768" s="56">
        <v>2002</v>
      </c>
      <c r="B5768" s="56">
        <v>3610</v>
      </c>
      <c r="C5768" s="56" t="s">
        <v>256</v>
      </c>
      <c r="D5768" s="56" t="s">
        <v>7226</v>
      </c>
      <c r="E5768" s="2" t="s">
        <v>191</v>
      </c>
      <c r="F5768" s="56" t="s">
        <v>193</v>
      </c>
      <c r="G5768" s="56">
        <v>5</v>
      </c>
      <c r="H5768" s="56">
        <v>3</v>
      </c>
    </row>
    <row r="5769" spans="1:8" x14ac:dyDescent="0.2">
      <c r="A5769" s="56">
        <v>2002</v>
      </c>
      <c r="B5769" s="56">
        <v>3866</v>
      </c>
      <c r="C5769" s="56" t="s">
        <v>397</v>
      </c>
      <c r="D5769" s="56" t="s">
        <v>3500</v>
      </c>
      <c r="E5769" s="2" t="s">
        <v>3183</v>
      </c>
      <c r="F5769" s="56" t="s">
        <v>226</v>
      </c>
      <c r="G5769" s="56">
        <v>5</v>
      </c>
      <c r="H5769" s="56">
        <v>4</v>
      </c>
    </row>
    <row r="5770" spans="1:8" x14ac:dyDescent="0.2">
      <c r="A5770" s="56">
        <v>2002</v>
      </c>
      <c r="B5770" s="56">
        <v>3545</v>
      </c>
      <c r="C5770" s="56" t="s">
        <v>1347</v>
      </c>
      <c r="D5770" s="56" t="s">
        <v>463</v>
      </c>
      <c r="E5770" s="2" t="s">
        <v>7227</v>
      </c>
      <c r="F5770" s="56" t="s">
        <v>209</v>
      </c>
      <c r="G5770" s="56">
        <v>5</v>
      </c>
      <c r="H5770" s="56">
        <v>5</v>
      </c>
    </row>
    <row r="5771" spans="1:8" x14ac:dyDescent="0.2">
      <c r="A5771" s="56">
        <v>2002</v>
      </c>
      <c r="B5771" s="56">
        <v>3899</v>
      </c>
      <c r="C5771" s="56" t="s">
        <v>514</v>
      </c>
      <c r="D5771" s="56" t="s">
        <v>6736</v>
      </c>
      <c r="E5771" s="2" t="s">
        <v>3174</v>
      </c>
      <c r="F5771" s="56" t="s">
        <v>188</v>
      </c>
      <c r="G5771" s="56">
        <v>5</v>
      </c>
      <c r="H5771" s="56">
        <v>6</v>
      </c>
    </row>
    <row r="5772" spans="1:8" x14ac:dyDescent="0.2">
      <c r="A5772" s="56">
        <v>2002</v>
      </c>
      <c r="B5772" s="56">
        <v>4022</v>
      </c>
      <c r="C5772" s="56" t="s">
        <v>1349</v>
      </c>
      <c r="D5772" s="56" t="s">
        <v>311</v>
      </c>
      <c r="E5772" s="2" t="s">
        <v>4931</v>
      </c>
      <c r="F5772" s="56" t="s">
        <v>198</v>
      </c>
      <c r="G5772" s="56">
        <v>5</v>
      </c>
      <c r="H5772" s="56">
        <v>7</v>
      </c>
    </row>
    <row r="5773" spans="1:8" x14ac:dyDescent="0.2">
      <c r="A5773" s="56">
        <v>2002</v>
      </c>
      <c r="B5773" s="56">
        <v>3745</v>
      </c>
      <c r="C5773" s="56" t="s">
        <v>138</v>
      </c>
      <c r="D5773" s="56" t="s">
        <v>3998</v>
      </c>
      <c r="E5773" s="2" t="s">
        <v>222</v>
      </c>
      <c r="F5773" s="56" t="s">
        <v>212</v>
      </c>
      <c r="G5773" s="56">
        <v>5</v>
      </c>
      <c r="H5773" s="56">
        <v>8</v>
      </c>
    </row>
    <row r="5774" spans="1:8" x14ac:dyDescent="0.2">
      <c r="A5774" s="56">
        <v>2002</v>
      </c>
      <c r="B5774" s="56">
        <v>3756</v>
      </c>
      <c r="C5774" s="56" t="s">
        <v>392</v>
      </c>
      <c r="D5774" s="56" t="s">
        <v>6524</v>
      </c>
      <c r="E5774" s="2" t="s">
        <v>7228</v>
      </c>
      <c r="F5774" s="56" t="s">
        <v>212</v>
      </c>
      <c r="G5774" s="56">
        <v>5</v>
      </c>
      <c r="H5774" s="56">
        <v>9</v>
      </c>
    </row>
    <row r="5775" spans="1:8" x14ac:dyDescent="0.2">
      <c r="A5775" s="56">
        <v>2002</v>
      </c>
      <c r="B5775" s="56">
        <v>3710</v>
      </c>
      <c r="C5775" s="56" t="s">
        <v>1349</v>
      </c>
      <c r="D5775" s="56" t="s">
        <v>6705</v>
      </c>
      <c r="E5775" s="2" t="s">
        <v>7229</v>
      </c>
      <c r="F5775" s="56" t="s">
        <v>224</v>
      </c>
      <c r="G5775" s="56">
        <v>5</v>
      </c>
      <c r="H5775" s="56">
        <v>10</v>
      </c>
    </row>
    <row r="5776" spans="1:8" x14ac:dyDescent="0.2">
      <c r="A5776" s="56">
        <v>2002</v>
      </c>
      <c r="B5776" s="56">
        <v>3459</v>
      </c>
      <c r="C5776" s="56" t="s">
        <v>1349</v>
      </c>
      <c r="D5776" s="56" t="s">
        <v>4915</v>
      </c>
      <c r="E5776" s="2" t="s">
        <v>7230</v>
      </c>
      <c r="F5776" s="56" t="s">
        <v>199</v>
      </c>
      <c r="G5776" s="56">
        <v>5</v>
      </c>
      <c r="H5776" s="56">
        <v>11</v>
      </c>
    </row>
    <row r="5777" spans="1:8" x14ac:dyDescent="0.2">
      <c r="A5777" s="56">
        <v>2002</v>
      </c>
      <c r="B5777" s="56">
        <v>4025</v>
      </c>
      <c r="C5777" s="56" t="s">
        <v>319</v>
      </c>
      <c r="D5777" s="56" t="s">
        <v>7231</v>
      </c>
      <c r="E5777" s="2" t="s">
        <v>7232</v>
      </c>
      <c r="F5777" s="56" t="s">
        <v>198</v>
      </c>
      <c r="G5777" s="56">
        <v>5</v>
      </c>
      <c r="H5777" s="56">
        <v>12</v>
      </c>
    </row>
    <row r="5778" spans="1:8" x14ac:dyDescent="0.2">
      <c r="A5778" s="56">
        <v>2002</v>
      </c>
      <c r="B5778" s="56">
        <v>3641</v>
      </c>
      <c r="C5778" s="56" t="s">
        <v>1349</v>
      </c>
      <c r="D5778" s="56" t="s">
        <v>5083</v>
      </c>
      <c r="E5778" s="2" t="s">
        <v>7233</v>
      </c>
      <c r="F5778" s="56" t="s">
        <v>201</v>
      </c>
      <c r="G5778" s="56">
        <v>5</v>
      </c>
      <c r="H5778" s="56">
        <v>13</v>
      </c>
    </row>
    <row r="5779" spans="1:8" x14ac:dyDescent="0.2">
      <c r="A5779" s="56">
        <v>2002</v>
      </c>
      <c r="B5779" s="56">
        <v>3779</v>
      </c>
      <c r="C5779" s="56" t="s">
        <v>1347</v>
      </c>
      <c r="D5779" s="56" t="s">
        <v>7234</v>
      </c>
      <c r="E5779" s="2" t="s">
        <v>233</v>
      </c>
      <c r="F5779" s="56" t="s">
        <v>212</v>
      </c>
      <c r="G5779" s="56">
        <v>5</v>
      </c>
      <c r="H5779" s="56">
        <v>14</v>
      </c>
    </row>
    <row r="5780" spans="1:8" x14ac:dyDescent="0.2">
      <c r="A5780" s="56">
        <v>2002</v>
      </c>
      <c r="B5780" s="56">
        <v>4040</v>
      </c>
      <c r="C5780" s="56" t="s">
        <v>442</v>
      </c>
      <c r="D5780" s="56" t="s">
        <v>285</v>
      </c>
      <c r="E5780" s="2" t="s">
        <v>3477</v>
      </c>
      <c r="F5780" s="56" t="s">
        <v>196</v>
      </c>
      <c r="G5780" s="56">
        <v>5</v>
      </c>
      <c r="H5780" s="56">
        <v>15</v>
      </c>
    </row>
    <row r="5781" spans="1:8" x14ac:dyDescent="0.2">
      <c r="A5781" s="56">
        <v>2002</v>
      </c>
      <c r="B5781" s="56">
        <v>3817</v>
      </c>
      <c r="C5781" s="56" t="s">
        <v>139</v>
      </c>
      <c r="D5781" s="56" t="s">
        <v>7235</v>
      </c>
      <c r="E5781" s="2" t="s">
        <v>7236</v>
      </c>
      <c r="F5781" s="56" t="s">
        <v>212</v>
      </c>
      <c r="G5781" s="56">
        <v>5</v>
      </c>
      <c r="H5781" s="56">
        <v>16</v>
      </c>
    </row>
    <row r="5782" spans="1:8" x14ac:dyDescent="0.2">
      <c r="A5782" s="56">
        <v>2002</v>
      </c>
      <c r="B5782" s="56">
        <v>3781</v>
      </c>
      <c r="C5782" s="56" t="s">
        <v>243</v>
      </c>
      <c r="D5782" s="56" t="s">
        <v>316</v>
      </c>
      <c r="E5782" s="2" t="s">
        <v>316</v>
      </c>
      <c r="F5782" s="56" t="s">
        <v>212</v>
      </c>
      <c r="G5782" s="56">
        <v>5</v>
      </c>
      <c r="H5782" s="56">
        <v>17</v>
      </c>
    </row>
    <row r="5783" spans="1:8" x14ac:dyDescent="0.2">
      <c r="A5783" s="56">
        <v>2002</v>
      </c>
      <c r="B5783" s="56">
        <v>3559</v>
      </c>
      <c r="C5783" s="56" t="s">
        <v>1343</v>
      </c>
      <c r="D5783" s="56" t="s">
        <v>7237</v>
      </c>
      <c r="E5783" s="2" t="s">
        <v>7016</v>
      </c>
      <c r="F5783" s="56" t="s">
        <v>209</v>
      </c>
      <c r="G5783" s="56">
        <v>5</v>
      </c>
      <c r="H5783" s="56">
        <v>18</v>
      </c>
    </row>
    <row r="5784" spans="1:8" x14ac:dyDescent="0.2">
      <c r="A5784" s="56">
        <v>2002</v>
      </c>
      <c r="B5784" s="56">
        <v>3937</v>
      </c>
      <c r="C5784" s="56" t="s">
        <v>1351</v>
      </c>
      <c r="D5784" s="56" t="s">
        <v>262</v>
      </c>
      <c r="E5784" s="2" t="s">
        <v>7238</v>
      </c>
      <c r="F5784" s="56" t="s">
        <v>217</v>
      </c>
      <c r="G5784" s="56">
        <v>5</v>
      </c>
      <c r="H5784" s="56">
        <v>19</v>
      </c>
    </row>
    <row r="5785" spans="1:8" x14ac:dyDescent="0.2">
      <c r="A5785" s="56">
        <v>2002</v>
      </c>
      <c r="B5785" s="56">
        <v>3604</v>
      </c>
      <c r="C5785" s="56" t="s">
        <v>516</v>
      </c>
      <c r="D5785" s="56" t="s">
        <v>334</v>
      </c>
      <c r="E5785" s="2" t="s">
        <v>228</v>
      </c>
      <c r="F5785" s="56" t="s">
        <v>211</v>
      </c>
      <c r="G5785" s="56">
        <v>5</v>
      </c>
      <c r="H5785" s="56">
        <v>20</v>
      </c>
    </row>
    <row r="5786" spans="1:8" x14ac:dyDescent="0.2">
      <c r="A5786" s="56">
        <v>2002</v>
      </c>
      <c r="B5786" s="56">
        <v>3674</v>
      </c>
      <c r="C5786" s="56" t="s">
        <v>749</v>
      </c>
      <c r="D5786" s="56" t="s">
        <v>7239</v>
      </c>
      <c r="E5786" s="2" t="s">
        <v>320</v>
      </c>
      <c r="F5786" s="56" t="s">
        <v>190</v>
      </c>
      <c r="G5786" s="56">
        <v>5</v>
      </c>
      <c r="H5786" s="56">
        <v>21</v>
      </c>
    </row>
    <row r="5787" spans="1:8" x14ac:dyDescent="0.2">
      <c r="A5787" s="56">
        <v>2002</v>
      </c>
      <c r="B5787" s="56">
        <v>4062</v>
      </c>
      <c r="C5787" s="56" t="s">
        <v>516</v>
      </c>
      <c r="D5787" s="56" t="s">
        <v>395</v>
      </c>
      <c r="E5787" s="2" t="s">
        <v>7240</v>
      </c>
      <c r="F5787" s="56" t="s">
        <v>196</v>
      </c>
      <c r="G5787" s="56">
        <v>5</v>
      </c>
      <c r="H5787" s="56">
        <v>22</v>
      </c>
    </row>
    <row r="5788" spans="1:8" x14ac:dyDescent="0.2">
      <c r="A5788" s="56">
        <v>2002</v>
      </c>
      <c r="B5788" s="56">
        <v>3993</v>
      </c>
      <c r="C5788" s="56" t="s">
        <v>1798</v>
      </c>
      <c r="D5788" s="56" t="s">
        <v>268</v>
      </c>
      <c r="E5788" s="2" t="s">
        <v>6739</v>
      </c>
      <c r="F5788" s="56" t="s">
        <v>206</v>
      </c>
      <c r="G5788" s="56">
        <v>5</v>
      </c>
      <c r="H5788" s="56">
        <v>23</v>
      </c>
    </row>
    <row r="5789" spans="1:8" x14ac:dyDescent="0.2">
      <c r="A5789" s="56">
        <v>2002</v>
      </c>
      <c r="B5789" s="56">
        <v>3940</v>
      </c>
      <c r="C5789" s="56" t="s">
        <v>404</v>
      </c>
      <c r="D5789" s="56" t="s">
        <v>6346</v>
      </c>
      <c r="E5789" s="2" t="s">
        <v>3920</v>
      </c>
      <c r="F5789" s="56" t="s">
        <v>217</v>
      </c>
      <c r="G5789" s="56">
        <v>5</v>
      </c>
      <c r="H5789" s="56">
        <v>24</v>
      </c>
    </row>
    <row r="5790" spans="1:8" x14ac:dyDescent="0.2">
      <c r="A5790" s="56">
        <v>2002</v>
      </c>
      <c r="B5790" s="56">
        <v>3585</v>
      </c>
      <c r="C5790" s="56" t="s">
        <v>1343</v>
      </c>
      <c r="D5790" s="56" t="s">
        <v>550</v>
      </c>
      <c r="E5790" s="2" t="s">
        <v>210</v>
      </c>
      <c r="F5790" s="56" t="s">
        <v>211</v>
      </c>
      <c r="G5790" s="56">
        <v>5</v>
      </c>
      <c r="H5790" s="56">
        <v>25</v>
      </c>
    </row>
    <row r="5791" spans="1:8" x14ac:dyDescent="0.2">
      <c r="A5791" s="56">
        <v>2002</v>
      </c>
      <c r="B5791" s="56">
        <v>3713</v>
      </c>
      <c r="C5791" s="56" t="s">
        <v>422</v>
      </c>
      <c r="D5791" s="56" t="s">
        <v>7241</v>
      </c>
      <c r="E5791" s="2" t="s">
        <v>233</v>
      </c>
      <c r="F5791" s="56" t="s">
        <v>224</v>
      </c>
      <c r="G5791" s="56">
        <v>5</v>
      </c>
      <c r="H5791" s="56">
        <v>26</v>
      </c>
    </row>
    <row r="5792" spans="1:8" x14ac:dyDescent="0.2">
      <c r="A5792" s="56">
        <v>2002</v>
      </c>
      <c r="B5792" s="56">
        <v>3640</v>
      </c>
      <c r="C5792" s="56" t="s">
        <v>121</v>
      </c>
      <c r="D5792" s="56" t="s">
        <v>353</v>
      </c>
      <c r="E5792" s="2" t="s">
        <v>237</v>
      </c>
      <c r="F5792" s="56" t="s">
        <v>201</v>
      </c>
      <c r="G5792" s="56">
        <v>5</v>
      </c>
      <c r="H5792" s="56">
        <v>27</v>
      </c>
    </row>
    <row r="5793" spans="1:8" x14ac:dyDescent="0.2">
      <c r="A5793" s="56">
        <v>2002</v>
      </c>
      <c r="B5793" s="56">
        <v>3534</v>
      </c>
      <c r="C5793" s="56" t="s">
        <v>516</v>
      </c>
      <c r="D5793" s="56" t="s">
        <v>424</v>
      </c>
      <c r="E5793" s="2" t="s">
        <v>485</v>
      </c>
      <c r="F5793" s="56" t="s">
        <v>209</v>
      </c>
      <c r="G5793" s="56">
        <v>5</v>
      </c>
      <c r="H5793" s="56">
        <v>28</v>
      </c>
    </row>
    <row r="5794" spans="1:8" x14ac:dyDescent="0.2">
      <c r="A5794" s="56">
        <v>2002</v>
      </c>
      <c r="B5794" s="56">
        <v>3633</v>
      </c>
      <c r="C5794" s="56" t="s">
        <v>295</v>
      </c>
      <c r="D5794" s="56" t="s">
        <v>524</v>
      </c>
      <c r="E5794" s="2" t="s">
        <v>5048</v>
      </c>
      <c r="F5794" s="56" t="s">
        <v>201</v>
      </c>
      <c r="G5794" s="56">
        <v>5</v>
      </c>
      <c r="H5794" s="56">
        <v>29</v>
      </c>
    </row>
    <row r="5795" spans="1:8" x14ac:dyDescent="0.2">
      <c r="A5795" s="56">
        <v>2002</v>
      </c>
      <c r="B5795" s="56">
        <v>3494</v>
      </c>
      <c r="C5795" s="56" t="s">
        <v>1343</v>
      </c>
      <c r="D5795" s="56" t="s">
        <v>7242</v>
      </c>
      <c r="E5795" s="2" t="s">
        <v>359</v>
      </c>
      <c r="F5795" s="56" t="s">
        <v>221</v>
      </c>
      <c r="G5795" s="56">
        <v>5</v>
      </c>
      <c r="H5795" s="56">
        <v>30</v>
      </c>
    </row>
    <row r="5796" spans="1:8" x14ac:dyDescent="0.2">
      <c r="A5796" s="56">
        <v>2002</v>
      </c>
      <c r="B5796" s="56">
        <v>3580</v>
      </c>
      <c r="C5796" s="56" t="s">
        <v>1343</v>
      </c>
      <c r="D5796" s="56" t="s">
        <v>373</v>
      </c>
      <c r="E5796" s="2" t="s">
        <v>7243</v>
      </c>
      <c r="F5796" s="56" t="s">
        <v>211</v>
      </c>
      <c r="G5796" s="56">
        <v>6</v>
      </c>
      <c r="H5796" s="56">
        <v>1</v>
      </c>
    </row>
    <row r="5797" spans="1:8" x14ac:dyDescent="0.2">
      <c r="A5797" s="56">
        <v>2002</v>
      </c>
      <c r="B5797" s="56">
        <v>3868</v>
      </c>
      <c r="C5797" s="56" t="s">
        <v>422</v>
      </c>
      <c r="D5797" s="56" t="s">
        <v>2880</v>
      </c>
      <c r="E5797" s="2" t="s">
        <v>7244</v>
      </c>
      <c r="F5797" s="56" t="s">
        <v>226</v>
      </c>
      <c r="G5797" s="56">
        <v>6</v>
      </c>
      <c r="H5797" s="56">
        <v>2</v>
      </c>
    </row>
    <row r="5798" spans="1:8" x14ac:dyDescent="0.2">
      <c r="A5798" s="56">
        <v>2002</v>
      </c>
      <c r="B5798" s="56">
        <v>3947</v>
      </c>
      <c r="C5798" s="56" t="s">
        <v>256</v>
      </c>
      <c r="D5798" s="56" t="s">
        <v>5663</v>
      </c>
      <c r="E5798" s="2" t="s">
        <v>7245</v>
      </c>
      <c r="F5798" s="56" t="s">
        <v>217</v>
      </c>
      <c r="G5798" s="56">
        <v>6</v>
      </c>
      <c r="H5798" s="56">
        <v>3</v>
      </c>
    </row>
    <row r="5799" spans="1:8" x14ac:dyDescent="0.2">
      <c r="A5799" s="56">
        <v>2002</v>
      </c>
      <c r="B5799" s="56">
        <v>3950</v>
      </c>
      <c r="C5799" s="56" t="s">
        <v>397</v>
      </c>
      <c r="D5799" s="56" t="s">
        <v>3231</v>
      </c>
      <c r="E5799" s="2" t="s">
        <v>7246</v>
      </c>
      <c r="F5799" s="56" t="s">
        <v>217</v>
      </c>
      <c r="G5799" s="56">
        <v>6</v>
      </c>
      <c r="H5799" s="56">
        <v>4</v>
      </c>
    </row>
    <row r="5800" spans="1:8" x14ac:dyDescent="0.2">
      <c r="A5800" s="56">
        <v>2002</v>
      </c>
      <c r="B5800" s="56">
        <v>3478</v>
      </c>
      <c r="C5800" s="56" t="s">
        <v>749</v>
      </c>
      <c r="D5800" s="56" t="s">
        <v>298</v>
      </c>
      <c r="E5800" s="2" t="s">
        <v>4899</v>
      </c>
      <c r="F5800" s="56" t="s">
        <v>221</v>
      </c>
      <c r="G5800" s="56">
        <v>6</v>
      </c>
      <c r="H5800" s="56">
        <v>5</v>
      </c>
    </row>
    <row r="5801" spans="1:8" x14ac:dyDescent="0.2">
      <c r="A5801" s="56">
        <v>2002</v>
      </c>
      <c r="B5801" s="56">
        <v>4020</v>
      </c>
      <c r="C5801" s="56" t="s">
        <v>397</v>
      </c>
      <c r="D5801" s="56" t="s">
        <v>6644</v>
      </c>
      <c r="E5801" s="2" t="s">
        <v>7210</v>
      </c>
      <c r="F5801" s="56" t="s">
        <v>198</v>
      </c>
      <c r="G5801" s="56">
        <v>6</v>
      </c>
      <c r="H5801" s="56">
        <v>6</v>
      </c>
    </row>
    <row r="5802" spans="1:8" x14ac:dyDescent="0.2">
      <c r="A5802" s="56">
        <v>2002</v>
      </c>
      <c r="B5802" s="56">
        <v>4070</v>
      </c>
      <c r="C5802" s="56" t="s">
        <v>1349</v>
      </c>
      <c r="D5802" s="56" t="s">
        <v>279</v>
      </c>
      <c r="E5802" s="2" t="s">
        <v>7247</v>
      </c>
      <c r="F5802" s="56" t="s">
        <v>196</v>
      </c>
      <c r="G5802" s="56">
        <v>6</v>
      </c>
      <c r="H5802" s="56">
        <v>7</v>
      </c>
    </row>
    <row r="5803" spans="1:8" x14ac:dyDescent="0.2">
      <c r="A5803" s="56">
        <v>2002</v>
      </c>
      <c r="B5803" s="56">
        <v>3634</v>
      </c>
      <c r="C5803" s="56" t="s">
        <v>379</v>
      </c>
      <c r="D5803" s="56" t="s">
        <v>301</v>
      </c>
      <c r="E5803" s="2" t="s">
        <v>526</v>
      </c>
      <c r="F5803" s="56" t="s">
        <v>201</v>
      </c>
      <c r="G5803" s="56">
        <v>6</v>
      </c>
      <c r="H5803" s="56">
        <v>8</v>
      </c>
    </row>
    <row r="5804" spans="1:8" x14ac:dyDescent="0.2">
      <c r="A5804" s="56">
        <v>2002</v>
      </c>
      <c r="B5804" s="56">
        <v>3999</v>
      </c>
      <c r="C5804" s="56" t="s">
        <v>1349</v>
      </c>
      <c r="D5804" s="56" t="s">
        <v>6677</v>
      </c>
      <c r="E5804" s="2" t="s">
        <v>5554</v>
      </c>
      <c r="F5804" s="56" t="s">
        <v>206</v>
      </c>
      <c r="G5804" s="56">
        <v>6</v>
      </c>
      <c r="H5804" s="56">
        <v>9</v>
      </c>
    </row>
    <row r="5805" spans="1:8" x14ac:dyDescent="0.2">
      <c r="A5805" s="56">
        <v>2002</v>
      </c>
      <c r="B5805" s="56">
        <v>3944</v>
      </c>
      <c r="C5805" s="56" t="s">
        <v>1349</v>
      </c>
      <c r="D5805" s="56" t="s">
        <v>451</v>
      </c>
      <c r="E5805" s="2" t="s">
        <v>191</v>
      </c>
      <c r="F5805" s="56" t="s">
        <v>217</v>
      </c>
      <c r="G5805" s="56">
        <v>6</v>
      </c>
      <c r="H5805" s="56">
        <v>10</v>
      </c>
    </row>
    <row r="5806" spans="1:8" x14ac:dyDescent="0.2">
      <c r="A5806" s="56">
        <v>2002</v>
      </c>
      <c r="B5806" s="56">
        <v>3755</v>
      </c>
      <c r="C5806" s="56" t="s">
        <v>540</v>
      </c>
      <c r="D5806" s="56" t="s">
        <v>7248</v>
      </c>
      <c r="E5806" s="2" t="s">
        <v>6712</v>
      </c>
      <c r="F5806" s="56" t="s">
        <v>212</v>
      </c>
      <c r="G5806" s="56">
        <v>6</v>
      </c>
      <c r="H5806" s="56">
        <v>11</v>
      </c>
    </row>
    <row r="5807" spans="1:8" x14ac:dyDescent="0.2">
      <c r="A5807" s="56">
        <v>2002</v>
      </c>
      <c r="B5807" s="56">
        <v>3685</v>
      </c>
      <c r="C5807" s="56" t="s">
        <v>379</v>
      </c>
      <c r="D5807" s="56" t="s">
        <v>192</v>
      </c>
      <c r="E5807" s="2" t="s">
        <v>3802</v>
      </c>
      <c r="F5807" s="56" t="s">
        <v>190</v>
      </c>
      <c r="G5807" s="56">
        <v>6</v>
      </c>
      <c r="H5807" s="56">
        <v>12</v>
      </c>
    </row>
    <row r="5808" spans="1:8" x14ac:dyDescent="0.2">
      <c r="A5808" s="56">
        <v>2002</v>
      </c>
      <c r="B5808" s="56">
        <v>3901</v>
      </c>
      <c r="C5808" s="56" t="s">
        <v>1349</v>
      </c>
      <c r="D5808" s="56" t="s">
        <v>364</v>
      </c>
      <c r="E5808" s="2" t="s">
        <v>346</v>
      </c>
      <c r="F5808" s="56" t="s">
        <v>188</v>
      </c>
      <c r="G5808" s="56">
        <v>6</v>
      </c>
      <c r="H5808" s="56">
        <v>13</v>
      </c>
    </row>
    <row r="5809" spans="1:8" x14ac:dyDescent="0.2">
      <c r="A5809" s="56">
        <v>2002</v>
      </c>
      <c r="B5809" s="56">
        <v>3568</v>
      </c>
      <c r="C5809" s="56" t="s">
        <v>1347</v>
      </c>
      <c r="D5809" s="56" t="s">
        <v>6379</v>
      </c>
      <c r="E5809" s="2" t="s">
        <v>7249</v>
      </c>
      <c r="F5809" s="56" t="s">
        <v>211</v>
      </c>
      <c r="G5809" s="56">
        <v>6</v>
      </c>
      <c r="H5809" s="56">
        <v>14</v>
      </c>
    </row>
    <row r="5810" spans="1:8" x14ac:dyDescent="0.2">
      <c r="A5810" s="56">
        <v>2002</v>
      </c>
      <c r="B5810" s="56">
        <v>3758</v>
      </c>
      <c r="C5810" s="56" t="s">
        <v>442</v>
      </c>
      <c r="D5810" s="56" t="s">
        <v>208</v>
      </c>
      <c r="E5810" s="2" t="s">
        <v>3736</v>
      </c>
      <c r="F5810" s="56" t="s">
        <v>212</v>
      </c>
      <c r="G5810" s="56">
        <v>6</v>
      </c>
      <c r="H5810" s="56">
        <v>15</v>
      </c>
    </row>
    <row r="5811" spans="1:8" x14ac:dyDescent="0.2">
      <c r="A5811" s="56">
        <v>2002</v>
      </c>
      <c r="B5811" s="56">
        <v>3687</v>
      </c>
      <c r="C5811" s="56" t="s">
        <v>139</v>
      </c>
      <c r="D5811" s="56" t="s">
        <v>263</v>
      </c>
      <c r="E5811" s="2" t="s">
        <v>269</v>
      </c>
      <c r="F5811" s="56" t="s">
        <v>190</v>
      </c>
      <c r="G5811" s="56">
        <v>6</v>
      </c>
      <c r="H5811" s="56">
        <v>16</v>
      </c>
    </row>
    <row r="5812" spans="1:8" x14ac:dyDescent="0.2">
      <c r="A5812" s="56">
        <v>2002</v>
      </c>
      <c r="B5812" s="56">
        <v>3556</v>
      </c>
      <c r="C5812" s="56" t="s">
        <v>243</v>
      </c>
      <c r="D5812" s="56" t="s">
        <v>7250</v>
      </c>
      <c r="E5812" s="2" t="s">
        <v>5606</v>
      </c>
      <c r="F5812" s="56" t="s">
        <v>209</v>
      </c>
      <c r="G5812" s="56">
        <v>6</v>
      </c>
      <c r="H5812" s="56">
        <v>17</v>
      </c>
    </row>
    <row r="5813" spans="1:8" x14ac:dyDescent="0.2">
      <c r="A5813" s="56">
        <v>2002</v>
      </c>
      <c r="B5813" s="56">
        <v>4017</v>
      </c>
      <c r="C5813" s="56" t="s">
        <v>1798</v>
      </c>
      <c r="D5813" s="56" t="s">
        <v>231</v>
      </c>
      <c r="E5813" s="2" t="s">
        <v>282</v>
      </c>
      <c r="F5813" s="56" t="s">
        <v>198</v>
      </c>
      <c r="G5813" s="56">
        <v>6</v>
      </c>
      <c r="H5813" s="56">
        <v>18</v>
      </c>
    </row>
    <row r="5814" spans="1:8" x14ac:dyDescent="0.2">
      <c r="A5814" s="56">
        <v>2002</v>
      </c>
      <c r="B5814" s="56">
        <v>3911</v>
      </c>
      <c r="C5814" s="56" t="s">
        <v>386</v>
      </c>
      <c r="D5814" s="56" t="s">
        <v>354</v>
      </c>
      <c r="E5814" s="2" t="s">
        <v>4912</v>
      </c>
      <c r="F5814" s="56" t="s">
        <v>188</v>
      </c>
      <c r="G5814" s="56">
        <v>6</v>
      </c>
      <c r="H5814" s="56">
        <v>19</v>
      </c>
    </row>
    <row r="5815" spans="1:8" x14ac:dyDescent="0.2">
      <c r="A5815" s="56">
        <v>2002</v>
      </c>
      <c r="B5815" s="56">
        <v>3900</v>
      </c>
      <c r="C5815" s="56" t="s">
        <v>540</v>
      </c>
      <c r="D5815" s="56" t="s">
        <v>7251</v>
      </c>
      <c r="E5815" s="2" t="s">
        <v>7221</v>
      </c>
      <c r="F5815" s="56" t="s">
        <v>188</v>
      </c>
      <c r="G5815" s="56">
        <v>6</v>
      </c>
      <c r="H5815" s="56">
        <v>20</v>
      </c>
    </row>
    <row r="5816" spans="1:8" x14ac:dyDescent="0.2">
      <c r="A5816" s="56">
        <v>2002</v>
      </c>
      <c r="B5816" s="56">
        <v>3949</v>
      </c>
      <c r="C5816" s="56" t="s">
        <v>1351</v>
      </c>
      <c r="D5816" s="56" t="s">
        <v>225</v>
      </c>
      <c r="E5816" s="2" t="s">
        <v>323</v>
      </c>
      <c r="F5816" s="56" t="s">
        <v>217</v>
      </c>
      <c r="G5816" s="56">
        <v>6</v>
      </c>
      <c r="H5816" s="56">
        <v>21</v>
      </c>
    </row>
    <row r="5817" spans="1:8" x14ac:dyDescent="0.2">
      <c r="A5817" s="56">
        <v>2002</v>
      </c>
      <c r="B5817" s="56">
        <v>4029</v>
      </c>
      <c r="C5817" s="56" t="s">
        <v>1796</v>
      </c>
      <c r="D5817" s="56" t="s">
        <v>2967</v>
      </c>
      <c r="E5817" s="2" t="s">
        <v>7252</v>
      </c>
      <c r="F5817" s="56" t="s">
        <v>198</v>
      </c>
      <c r="G5817" s="56">
        <v>6</v>
      </c>
      <c r="H5817" s="56">
        <v>22</v>
      </c>
    </row>
    <row r="5818" spans="1:8" x14ac:dyDescent="0.2">
      <c r="A5818" s="56">
        <v>2002</v>
      </c>
      <c r="B5818" s="56">
        <v>3943</v>
      </c>
      <c r="C5818" s="56" t="s">
        <v>1798</v>
      </c>
      <c r="D5818" s="56" t="s">
        <v>7253</v>
      </c>
      <c r="E5818" s="2" t="s">
        <v>4977</v>
      </c>
      <c r="F5818" s="56" t="s">
        <v>217</v>
      </c>
      <c r="G5818" s="56">
        <v>6</v>
      </c>
      <c r="H5818" s="56">
        <v>23</v>
      </c>
    </row>
    <row r="5819" spans="1:8" x14ac:dyDescent="0.2">
      <c r="A5819" s="56">
        <v>2002</v>
      </c>
      <c r="B5819" s="56">
        <v>3672</v>
      </c>
      <c r="C5819" s="56" t="s">
        <v>404</v>
      </c>
      <c r="D5819" s="56" t="s">
        <v>234</v>
      </c>
      <c r="E5819" s="2" t="s">
        <v>360</v>
      </c>
      <c r="F5819" s="56" t="s">
        <v>190</v>
      </c>
      <c r="G5819" s="56">
        <v>6</v>
      </c>
      <c r="H5819" s="56">
        <v>24</v>
      </c>
    </row>
    <row r="5820" spans="1:8" x14ac:dyDescent="0.2">
      <c r="A5820" s="56">
        <v>2002</v>
      </c>
      <c r="B5820" s="56">
        <v>3639</v>
      </c>
      <c r="C5820" s="56" t="s">
        <v>397</v>
      </c>
      <c r="D5820" s="56" t="s">
        <v>3474</v>
      </c>
      <c r="E5820" s="2" t="s">
        <v>7254</v>
      </c>
      <c r="F5820" s="56" t="s">
        <v>201</v>
      </c>
      <c r="G5820" s="56">
        <v>6</v>
      </c>
      <c r="H5820" s="56">
        <v>25</v>
      </c>
    </row>
    <row r="5821" spans="1:8" x14ac:dyDescent="0.2">
      <c r="A5821" s="56">
        <v>2002</v>
      </c>
      <c r="B5821" s="56">
        <v>3744</v>
      </c>
      <c r="C5821" s="56" t="s">
        <v>397</v>
      </c>
      <c r="D5821" s="56" t="s">
        <v>376</v>
      </c>
      <c r="E5821" s="2" t="s">
        <v>7255</v>
      </c>
      <c r="F5821" s="56" t="s">
        <v>212</v>
      </c>
      <c r="G5821" s="56">
        <v>6</v>
      </c>
      <c r="H5821" s="56">
        <v>26</v>
      </c>
    </row>
    <row r="5822" spans="1:8" x14ac:dyDescent="0.2">
      <c r="A5822" s="56">
        <v>2002</v>
      </c>
      <c r="B5822" s="56">
        <v>3480</v>
      </c>
      <c r="C5822" s="56" t="s">
        <v>442</v>
      </c>
      <c r="D5822" s="56" t="s">
        <v>5573</v>
      </c>
      <c r="E5822" s="2" t="s">
        <v>7249</v>
      </c>
      <c r="F5822" s="56" t="s">
        <v>221</v>
      </c>
      <c r="G5822" s="56">
        <v>6</v>
      </c>
      <c r="H5822" s="56">
        <v>27</v>
      </c>
    </row>
    <row r="5823" spans="1:8" x14ac:dyDescent="0.2">
      <c r="A5823" s="56">
        <v>2002</v>
      </c>
      <c r="B5823" s="56">
        <v>4001</v>
      </c>
      <c r="C5823" s="56" t="s">
        <v>1343</v>
      </c>
      <c r="D5823" s="56" t="s">
        <v>7256</v>
      </c>
      <c r="E5823" s="2" t="s">
        <v>7257</v>
      </c>
      <c r="F5823" s="56" t="s">
        <v>206</v>
      </c>
      <c r="G5823" s="56">
        <v>6</v>
      </c>
      <c r="H5823" s="56">
        <v>28</v>
      </c>
    </row>
    <row r="5824" spans="1:8" x14ac:dyDescent="0.2">
      <c r="A5824" s="56">
        <v>2002</v>
      </c>
      <c r="B5824" s="56">
        <v>3489</v>
      </c>
      <c r="C5824" s="56" t="s">
        <v>295</v>
      </c>
      <c r="D5824" s="56" t="s">
        <v>112</v>
      </c>
      <c r="E5824" s="2" t="s">
        <v>7258</v>
      </c>
      <c r="F5824" s="56" t="s">
        <v>221</v>
      </c>
      <c r="G5824" s="56">
        <v>6</v>
      </c>
      <c r="H5824" s="56">
        <v>29</v>
      </c>
    </row>
    <row r="5825" spans="1:8" x14ac:dyDescent="0.2">
      <c r="A5825" s="56">
        <v>2002</v>
      </c>
      <c r="B5825" s="56">
        <v>3746</v>
      </c>
      <c r="C5825" s="56" t="s">
        <v>1343</v>
      </c>
      <c r="D5825" s="56" t="s">
        <v>6235</v>
      </c>
      <c r="E5825" s="2" t="s">
        <v>316</v>
      </c>
      <c r="F5825" s="56" t="s">
        <v>212</v>
      </c>
      <c r="G5825" s="56">
        <v>6</v>
      </c>
      <c r="H5825" s="56">
        <v>30</v>
      </c>
    </row>
    <row r="5826" spans="1:8" x14ac:dyDescent="0.2">
      <c r="A5826" s="56">
        <v>2002</v>
      </c>
      <c r="B5826" s="56">
        <v>3485</v>
      </c>
      <c r="C5826" s="56" t="s">
        <v>1343</v>
      </c>
      <c r="D5826" s="56" t="s">
        <v>7259</v>
      </c>
      <c r="E5826" s="2" t="s">
        <v>472</v>
      </c>
      <c r="F5826" s="56" t="s">
        <v>221</v>
      </c>
      <c r="G5826" s="56">
        <v>7</v>
      </c>
      <c r="H5826" s="56">
        <v>1</v>
      </c>
    </row>
    <row r="5827" spans="1:8" x14ac:dyDescent="0.2">
      <c r="A5827" s="56">
        <v>2002</v>
      </c>
      <c r="B5827" s="56">
        <v>3748</v>
      </c>
      <c r="C5827" s="56" t="s">
        <v>514</v>
      </c>
      <c r="D5827" s="56" t="s">
        <v>7260</v>
      </c>
      <c r="E5827" s="2" t="s">
        <v>3362</v>
      </c>
      <c r="F5827" s="56" t="s">
        <v>212</v>
      </c>
      <c r="G5827" s="56">
        <v>7</v>
      </c>
      <c r="H5827" s="56">
        <v>2</v>
      </c>
    </row>
    <row r="5828" spans="1:8" x14ac:dyDescent="0.2">
      <c r="A5828" s="56">
        <v>2002</v>
      </c>
      <c r="B5828" s="56">
        <v>3462</v>
      </c>
      <c r="C5828" s="56" t="s">
        <v>256</v>
      </c>
      <c r="D5828" s="56" t="s">
        <v>264</v>
      </c>
      <c r="E5828" s="2" t="s">
        <v>7261</v>
      </c>
      <c r="F5828" s="56" t="s">
        <v>199</v>
      </c>
      <c r="G5828" s="56">
        <v>7</v>
      </c>
      <c r="H5828" s="56">
        <v>3</v>
      </c>
    </row>
    <row r="5829" spans="1:8" x14ac:dyDescent="0.2">
      <c r="A5829" s="56">
        <v>2002</v>
      </c>
      <c r="B5829" s="56">
        <v>4045</v>
      </c>
      <c r="C5829" s="56" t="s">
        <v>514</v>
      </c>
      <c r="D5829" s="56" t="s">
        <v>255</v>
      </c>
      <c r="E5829" s="2" t="s">
        <v>6730</v>
      </c>
      <c r="F5829" s="56" t="s">
        <v>196</v>
      </c>
      <c r="G5829" s="56">
        <v>7</v>
      </c>
      <c r="H5829" s="56">
        <v>4</v>
      </c>
    </row>
    <row r="5830" spans="1:8" x14ac:dyDescent="0.2">
      <c r="A5830" s="56">
        <v>2002</v>
      </c>
      <c r="B5830" s="56">
        <v>4065</v>
      </c>
      <c r="C5830" s="56" t="s">
        <v>749</v>
      </c>
      <c r="D5830" s="56" t="s">
        <v>7262</v>
      </c>
      <c r="E5830" s="2" t="s">
        <v>4015</v>
      </c>
      <c r="F5830" s="56" t="s">
        <v>196</v>
      </c>
      <c r="G5830" s="56">
        <v>7</v>
      </c>
      <c r="H5830" s="56">
        <v>5</v>
      </c>
    </row>
    <row r="5831" spans="1:8" x14ac:dyDescent="0.2">
      <c r="A5831" s="56">
        <v>2002</v>
      </c>
      <c r="B5831" s="56">
        <v>3749</v>
      </c>
      <c r="C5831" s="56" t="s">
        <v>514</v>
      </c>
      <c r="D5831" s="56" t="s">
        <v>301</v>
      </c>
      <c r="E5831" s="2" t="s">
        <v>252</v>
      </c>
      <c r="F5831" s="56" t="s">
        <v>212</v>
      </c>
      <c r="G5831" s="56">
        <v>7</v>
      </c>
      <c r="H5831" s="56">
        <v>6</v>
      </c>
    </row>
    <row r="5832" spans="1:8" x14ac:dyDescent="0.2">
      <c r="A5832" s="56">
        <v>2002</v>
      </c>
      <c r="B5832" s="56">
        <v>3642</v>
      </c>
      <c r="C5832" s="56" t="s">
        <v>1349</v>
      </c>
      <c r="D5832" s="56" t="s">
        <v>214</v>
      </c>
      <c r="E5832" s="2" t="s">
        <v>5570</v>
      </c>
      <c r="F5832" s="56" t="s">
        <v>201</v>
      </c>
      <c r="G5832" s="56">
        <v>7</v>
      </c>
      <c r="H5832" s="56">
        <v>7</v>
      </c>
    </row>
    <row r="5833" spans="1:8" x14ac:dyDescent="0.2">
      <c r="A5833" s="56">
        <v>2002</v>
      </c>
      <c r="B5833" s="56">
        <v>3948</v>
      </c>
      <c r="C5833" s="56" t="s">
        <v>379</v>
      </c>
      <c r="D5833" s="56" t="s">
        <v>3162</v>
      </c>
      <c r="E5833" s="2" t="s">
        <v>4915</v>
      </c>
      <c r="F5833" s="56" t="s">
        <v>217</v>
      </c>
      <c r="G5833" s="56">
        <v>7</v>
      </c>
      <c r="H5833" s="56">
        <v>8</v>
      </c>
    </row>
    <row r="5834" spans="1:8" x14ac:dyDescent="0.2">
      <c r="A5834" s="56">
        <v>2002</v>
      </c>
      <c r="B5834" s="56">
        <v>3791</v>
      </c>
      <c r="C5834" s="56" t="s">
        <v>392</v>
      </c>
      <c r="D5834" s="56" t="s">
        <v>81</v>
      </c>
      <c r="E5834" s="2" t="s">
        <v>191</v>
      </c>
      <c r="F5834" s="56" t="s">
        <v>212</v>
      </c>
      <c r="G5834" s="56">
        <v>7</v>
      </c>
      <c r="H5834" s="56">
        <v>9</v>
      </c>
    </row>
    <row r="5835" spans="1:8" x14ac:dyDescent="0.2">
      <c r="A5835" s="56">
        <v>2002</v>
      </c>
      <c r="B5835" s="56">
        <v>3527</v>
      </c>
      <c r="C5835" s="56" t="s">
        <v>1349</v>
      </c>
      <c r="D5835" s="56" t="s">
        <v>268</v>
      </c>
      <c r="E5835" s="2" t="s">
        <v>3200</v>
      </c>
      <c r="F5835" s="56" t="s">
        <v>209</v>
      </c>
      <c r="G5835" s="56">
        <v>7</v>
      </c>
      <c r="H5835" s="56">
        <v>10</v>
      </c>
    </row>
    <row r="5836" spans="1:8" x14ac:dyDescent="0.2">
      <c r="A5836" s="56">
        <v>2002</v>
      </c>
      <c r="B5836" s="56">
        <v>3578</v>
      </c>
      <c r="C5836" s="56" t="s">
        <v>540</v>
      </c>
      <c r="D5836" s="56" t="s">
        <v>6077</v>
      </c>
      <c r="E5836" s="2" t="s">
        <v>7263</v>
      </c>
      <c r="F5836" s="56" t="s">
        <v>211</v>
      </c>
      <c r="G5836" s="56">
        <v>7</v>
      </c>
      <c r="H5836" s="56">
        <v>11</v>
      </c>
    </row>
    <row r="5837" spans="1:8" x14ac:dyDescent="0.2">
      <c r="A5837" s="56">
        <v>2002</v>
      </c>
      <c r="B5837" s="56">
        <v>3612</v>
      </c>
      <c r="C5837" s="56" t="s">
        <v>138</v>
      </c>
      <c r="D5837" s="56" t="s">
        <v>189</v>
      </c>
      <c r="E5837" s="2" t="s">
        <v>7264</v>
      </c>
      <c r="F5837" s="56" t="s">
        <v>193</v>
      </c>
      <c r="G5837" s="56">
        <v>7</v>
      </c>
      <c r="H5837" s="56">
        <v>12</v>
      </c>
    </row>
    <row r="5838" spans="1:8" x14ac:dyDescent="0.2">
      <c r="A5838" s="56">
        <v>2002</v>
      </c>
      <c r="B5838" s="56">
        <v>3757</v>
      </c>
      <c r="C5838" s="56" t="s">
        <v>516</v>
      </c>
      <c r="D5838" s="56" t="s">
        <v>271</v>
      </c>
      <c r="E5838" s="2" t="s">
        <v>7265</v>
      </c>
      <c r="F5838" s="56" t="s">
        <v>212</v>
      </c>
      <c r="G5838" s="56">
        <v>7</v>
      </c>
      <c r="H5838" s="56">
        <v>13</v>
      </c>
    </row>
    <row r="5839" spans="1:8" x14ac:dyDescent="0.2">
      <c r="A5839" s="56">
        <v>2002</v>
      </c>
      <c r="B5839" s="56">
        <v>3507</v>
      </c>
      <c r="C5839" s="56" t="s">
        <v>1347</v>
      </c>
      <c r="D5839" s="56" t="s">
        <v>6705</v>
      </c>
      <c r="E5839" s="2" t="s">
        <v>5465</v>
      </c>
      <c r="F5839" s="56" t="s">
        <v>221</v>
      </c>
      <c r="G5839" s="56">
        <v>7</v>
      </c>
      <c r="H5839" s="56">
        <v>14</v>
      </c>
    </row>
    <row r="5840" spans="1:8" x14ac:dyDescent="0.2">
      <c r="A5840" s="56">
        <v>2002</v>
      </c>
      <c r="B5840" s="56">
        <v>4046</v>
      </c>
      <c r="C5840" s="56" t="s">
        <v>442</v>
      </c>
      <c r="D5840" s="56" t="s">
        <v>4699</v>
      </c>
      <c r="E5840" s="2" t="s">
        <v>232</v>
      </c>
      <c r="F5840" s="56" t="s">
        <v>196</v>
      </c>
      <c r="G5840" s="56">
        <v>7</v>
      </c>
      <c r="H5840" s="56">
        <v>15</v>
      </c>
    </row>
    <row r="5841" spans="1:8" x14ac:dyDescent="0.2">
      <c r="A5841" s="56">
        <v>2002</v>
      </c>
      <c r="B5841" s="56">
        <v>3554</v>
      </c>
      <c r="C5841" s="56" t="s">
        <v>139</v>
      </c>
      <c r="D5841" s="56" t="s">
        <v>251</v>
      </c>
      <c r="E5841" s="2" t="s">
        <v>252</v>
      </c>
      <c r="F5841" s="56" t="s">
        <v>209</v>
      </c>
      <c r="G5841" s="56">
        <v>7</v>
      </c>
      <c r="H5841" s="56">
        <v>16</v>
      </c>
    </row>
    <row r="5842" spans="1:8" x14ac:dyDescent="0.2">
      <c r="A5842" s="56">
        <v>2002</v>
      </c>
      <c r="B5842" s="56">
        <v>3684</v>
      </c>
      <c r="C5842" s="56" t="s">
        <v>243</v>
      </c>
      <c r="D5842" s="56" t="s">
        <v>231</v>
      </c>
      <c r="E5842" s="2" t="s">
        <v>428</v>
      </c>
      <c r="F5842" s="56" t="s">
        <v>190</v>
      </c>
      <c r="G5842" s="56">
        <v>7</v>
      </c>
      <c r="H5842" s="56">
        <v>17</v>
      </c>
    </row>
    <row r="5843" spans="1:8" x14ac:dyDescent="0.2">
      <c r="A5843" s="56">
        <v>2002</v>
      </c>
      <c r="B5843" s="56">
        <v>3681</v>
      </c>
      <c r="C5843" s="56" t="s">
        <v>386</v>
      </c>
      <c r="D5843" s="56" t="s">
        <v>7266</v>
      </c>
      <c r="E5843" s="2" t="s">
        <v>7267</v>
      </c>
      <c r="F5843" s="56" t="s">
        <v>190</v>
      </c>
      <c r="G5843" s="56">
        <v>7</v>
      </c>
      <c r="H5843" s="56">
        <v>18</v>
      </c>
    </row>
    <row r="5844" spans="1:8" x14ac:dyDescent="0.2">
      <c r="A5844" s="56">
        <v>2002</v>
      </c>
      <c r="B5844" s="56">
        <v>3656</v>
      </c>
      <c r="C5844" s="56" t="s">
        <v>386</v>
      </c>
      <c r="D5844" s="56" t="s">
        <v>1580</v>
      </c>
      <c r="E5844" s="2" t="s">
        <v>3368</v>
      </c>
      <c r="F5844" s="56" t="s">
        <v>201</v>
      </c>
      <c r="G5844" s="56">
        <v>7</v>
      </c>
      <c r="H5844" s="56">
        <v>19</v>
      </c>
    </row>
    <row r="5845" spans="1:8" x14ac:dyDescent="0.2">
      <c r="A5845" s="56">
        <v>2002</v>
      </c>
      <c r="B5845" s="56">
        <v>3777</v>
      </c>
      <c r="C5845" s="56" t="s">
        <v>516</v>
      </c>
      <c r="D5845" s="56" t="s">
        <v>4337</v>
      </c>
      <c r="E5845" s="2" t="s">
        <v>438</v>
      </c>
      <c r="F5845" s="56" t="s">
        <v>212</v>
      </c>
      <c r="G5845" s="56">
        <v>7</v>
      </c>
      <c r="H5845" s="56">
        <v>20</v>
      </c>
    </row>
    <row r="5846" spans="1:8" x14ac:dyDescent="0.2">
      <c r="A5846" s="56">
        <v>2002</v>
      </c>
      <c r="B5846" s="56">
        <v>3754</v>
      </c>
      <c r="C5846" s="56" t="s">
        <v>1351</v>
      </c>
      <c r="D5846" s="56" t="s">
        <v>321</v>
      </c>
      <c r="E5846" s="2" t="s">
        <v>7268</v>
      </c>
      <c r="F5846" s="56" t="s">
        <v>212</v>
      </c>
      <c r="G5846" s="56">
        <v>7</v>
      </c>
      <c r="H5846" s="56">
        <v>21</v>
      </c>
    </row>
    <row r="5847" spans="1:8" x14ac:dyDescent="0.2">
      <c r="A5847" s="56">
        <v>2002</v>
      </c>
      <c r="B5847" s="56">
        <v>3711</v>
      </c>
      <c r="C5847" s="56" t="s">
        <v>516</v>
      </c>
      <c r="D5847" s="56" t="s">
        <v>7143</v>
      </c>
      <c r="E5847" s="2" t="s">
        <v>210</v>
      </c>
      <c r="F5847" s="56" t="s">
        <v>224</v>
      </c>
      <c r="G5847" s="56">
        <v>7</v>
      </c>
      <c r="H5847" s="56">
        <v>22</v>
      </c>
    </row>
    <row r="5848" spans="1:8" x14ac:dyDescent="0.2">
      <c r="A5848" s="56">
        <v>2002</v>
      </c>
      <c r="B5848" s="56">
        <v>3609</v>
      </c>
      <c r="C5848" s="56" t="s">
        <v>1798</v>
      </c>
      <c r="D5848" s="56" t="s">
        <v>7269</v>
      </c>
      <c r="E5848" s="2" t="s">
        <v>7270</v>
      </c>
      <c r="F5848" s="56" t="s">
        <v>193</v>
      </c>
      <c r="G5848" s="56">
        <v>7</v>
      </c>
      <c r="H5848" s="56">
        <v>23</v>
      </c>
    </row>
    <row r="5849" spans="1:8" x14ac:dyDescent="0.2">
      <c r="A5849" s="56">
        <v>2002</v>
      </c>
      <c r="B5849" s="56">
        <v>3457</v>
      </c>
      <c r="C5849" s="56" t="s">
        <v>404</v>
      </c>
      <c r="D5849" s="56" t="s">
        <v>7271</v>
      </c>
      <c r="E5849" s="2" t="s">
        <v>4052</v>
      </c>
      <c r="F5849" s="56" t="s">
        <v>199</v>
      </c>
      <c r="G5849" s="56">
        <v>7</v>
      </c>
      <c r="H5849" s="56">
        <v>24</v>
      </c>
    </row>
    <row r="5850" spans="1:8" x14ac:dyDescent="0.2">
      <c r="A5850" s="56">
        <v>2002</v>
      </c>
      <c r="B5850" s="56">
        <v>4019</v>
      </c>
      <c r="C5850" s="56" t="s">
        <v>514</v>
      </c>
      <c r="D5850" s="56" t="s">
        <v>291</v>
      </c>
      <c r="E5850" s="2" t="s">
        <v>277</v>
      </c>
      <c r="F5850" s="56" t="s">
        <v>198</v>
      </c>
      <c r="G5850" s="56">
        <v>7</v>
      </c>
      <c r="H5850" s="56">
        <v>25</v>
      </c>
    </row>
    <row r="5851" spans="1:8" x14ac:dyDescent="0.2">
      <c r="A5851" s="56">
        <v>2002</v>
      </c>
      <c r="B5851" s="56">
        <v>3989</v>
      </c>
      <c r="C5851" s="56" t="s">
        <v>422</v>
      </c>
      <c r="D5851" s="56" t="s">
        <v>279</v>
      </c>
      <c r="E5851" s="2" t="s">
        <v>278</v>
      </c>
      <c r="F5851" s="56" t="s">
        <v>206</v>
      </c>
      <c r="G5851" s="56">
        <v>7</v>
      </c>
      <c r="H5851" s="56">
        <v>26</v>
      </c>
    </row>
    <row r="5852" spans="1:8" x14ac:dyDescent="0.2">
      <c r="A5852" s="56">
        <v>2002</v>
      </c>
      <c r="B5852" s="56">
        <v>3675</v>
      </c>
      <c r="C5852" s="56" t="s">
        <v>379</v>
      </c>
      <c r="D5852" s="56" t="s">
        <v>200</v>
      </c>
      <c r="E5852" s="2" t="s">
        <v>3563</v>
      </c>
      <c r="F5852" s="56" t="s">
        <v>190</v>
      </c>
      <c r="G5852" s="56">
        <v>7</v>
      </c>
      <c r="H5852" s="56">
        <v>27</v>
      </c>
    </row>
    <row r="5853" spans="1:8" x14ac:dyDescent="0.2">
      <c r="A5853" s="56">
        <v>2002</v>
      </c>
      <c r="B5853" s="56">
        <v>3538</v>
      </c>
      <c r="C5853" s="56" t="s">
        <v>1343</v>
      </c>
      <c r="D5853" s="56" t="s">
        <v>5373</v>
      </c>
      <c r="E5853" s="2" t="s">
        <v>3452</v>
      </c>
      <c r="F5853" s="56" t="s">
        <v>209</v>
      </c>
      <c r="G5853" s="56">
        <v>7</v>
      </c>
      <c r="H5853" s="56">
        <v>28</v>
      </c>
    </row>
    <row r="5854" spans="1:8" x14ac:dyDescent="0.2">
      <c r="A5854" s="56">
        <v>2002</v>
      </c>
      <c r="B5854" s="56">
        <v>3903</v>
      </c>
      <c r="C5854" s="56" t="s">
        <v>295</v>
      </c>
      <c r="D5854" s="56" t="s">
        <v>7220</v>
      </c>
      <c r="E5854" s="2" t="s">
        <v>7272</v>
      </c>
      <c r="F5854" s="56" t="s">
        <v>188</v>
      </c>
      <c r="G5854" s="56">
        <v>7</v>
      </c>
      <c r="H5854" s="56">
        <v>29</v>
      </c>
    </row>
    <row r="5855" spans="1:8" x14ac:dyDescent="0.2">
      <c r="A5855" s="56">
        <v>2002</v>
      </c>
      <c r="B5855" s="56">
        <v>3497</v>
      </c>
      <c r="C5855" s="56" t="s">
        <v>1343</v>
      </c>
      <c r="D5855" s="56" t="s">
        <v>6471</v>
      </c>
      <c r="E5855" s="2" t="s">
        <v>250</v>
      </c>
      <c r="F5855" s="56" t="s">
        <v>221</v>
      </c>
      <c r="G5855" s="56">
        <v>7</v>
      </c>
      <c r="H5855" s="56">
        <v>30</v>
      </c>
    </row>
    <row r="5856" spans="1:8" x14ac:dyDescent="0.2">
      <c r="A5856" s="97">
        <v>2001</v>
      </c>
      <c r="B5856" s="97">
        <v>3014</v>
      </c>
      <c r="C5856" s="97" t="s">
        <v>187</v>
      </c>
      <c r="D5856" s="97" t="s">
        <v>5697</v>
      </c>
      <c r="E5856" s="96" t="s">
        <v>228</v>
      </c>
      <c r="F5856" s="97" t="s">
        <v>209</v>
      </c>
      <c r="G5856" s="97">
        <v>1</v>
      </c>
      <c r="H5856" s="97">
        <v>1</v>
      </c>
    </row>
    <row r="5857" spans="1:8" x14ac:dyDescent="0.2">
      <c r="A5857" s="56">
        <v>2001</v>
      </c>
      <c r="B5857" s="56">
        <v>3078</v>
      </c>
      <c r="C5857" s="56" t="s">
        <v>514</v>
      </c>
      <c r="D5857" s="56" t="s">
        <v>7273</v>
      </c>
      <c r="E5857" s="2" t="s">
        <v>6672</v>
      </c>
      <c r="F5857" s="56" t="s">
        <v>212</v>
      </c>
      <c r="G5857" s="56">
        <v>1</v>
      </c>
      <c r="H5857" s="56">
        <v>2</v>
      </c>
    </row>
    <row r="5858" spans="1:8" x14ac:dyDescent="0.2">
      <c r="A5858" s="56">
        <v>2001</v>
      </c>
      <c r="B5858" s="56">
        <v>3081</v>
      </c>
      <c r="C5858" s="56" t="s">
        <v>409</v>
      </c>
      <c r="D5858" s="56" t="s">
        <v>325</v>
      </c>
      <c r="E5858" s="2" t="s">
        <v>7274</v>
      </c>
      <c r="F5858" s="56" t="s">
        <v>212</v>
      </c>
      <c r="G5858" s="56">
        <v>1</v>
      </c>
      <c r="H5858" s="56">
        <v>3</v>
      </c>
    </row>
    <row r="5859" spans="1:8" x14ac:dyDescent="0.2">
      <c r="A5859" s="56">
        <v>2001</v>
      </c>
      <c r="B5859" s="56">
        <v>2879</v>
      </c>
      <c r="C5859" s="56" t="s">
        <v>422</v>
      </c>
      <c r="D5859" s="56" t="s">
        <v>3251</v>
      </c>
      <c r="E5859" s="2" t="s">
        <v>7275</v>
      </c>
      <c r="F5859" s="56" t="s">
        <v>196</v>
      </c>
      <c r="G5859" s="56">
        <v>1</v>
      </c>
      <c r="H5859" s="56">
        <v>4</v>
      </c>
    </row>
    <row r="5860" spans="1:8" x14ac:dyDescent="0.2">
      <c r="A5860" s="56">
        <v>2001</v>
      </c>
      <c r="B5860" s="56">
        <v>3048</v>
      </c>
      <c r="C5860" s="56" t="s">
        <v>187</v>
      </c>
      <c r="D5860" s="56" t="s">
        <v>213</v>
      </c>
      <c r="E5860" s="2" t="s">
        <v>7276</v>
      </c>
      <c r="F5860" s="56" t="s">
        <v>211</v>
      </c>
      <c r="G5860" s="56">
        <v>1</v>
      </c>
      <c r="H5860" s="56">
        <v>5</v>
      </c>
    </row>
    <row r="5861" spans="1:8" x14ac:dyDescent="0.2">
      <c r="A5861" s="56">
        <v>2001</v>
      </c>
      <c r="B5861" s="56">
        <v>2889</v>
      </c>
      <c r="C5861" s="56" t="s">
        <v>392</v>
      </c>
      <c r="D5861" s="56" t="s">
        <v>394</v>
      </c>
      <c r="E5861" s="2" t="s">
        <v>4409</v>
      </c>
      <c r="F5861" s="56" t="s">
        <v>196</v>
      </c>
      <c r="G5861" s="56">
        <v>1</v>
      </c>
      <c r="H5861" s="56">
        <v>6</v>
      </c>
    </row>
    <row r="5862" spans="1:8" x14ac:dyDescent="0.2">
      <c r="A5862" s="56">
        <v>2001</v>
      </c>
      <c r="B5862" s="56">
        <v>2789</v>
      </c>
      <c r="C5862" s="56" t="s">
        <v>1319</v>
      </c>
      <c r="D5862" s="56" t="s">
        <v>233</v>
      </c>
      <c r="E5862" s="2" t="s">
        <v>191</v>
      </c>
      <c r="F5862" s="56" t="s">
        <v>190</v>
      </c>
      <c r="G5862" s="56">
        <v>1</v>
      </c>
      <c r="H5862" s="56">
        <v>7</v>
      </c>
    </row>
    <row r="5863" spans="1:8" x14ac:dyDescent="0.2">
      <c r="A5863" s="56">
        <v>2001</v>
      </c>
      <c r="B5863" s="56">
        <v>2883</v>
      </c>
      <c r="C5863" s="56" t="s">
        <v>256</v>
      </c>
      <c r="D5863" s="56" t="s">
        <v>246</v>
      </c>
      <c r="E5863" s="2" t="s">
        <v>257</v>
      </c>
      <c r="F5863" s="56" t="s">
        <v>196</v>
      </c>
      <c r="G5863" s="56">
        <v>1</v>
      </c>
      <c r="H5863" s="56">
        <v>8</v>
      </c>
    </row>
    <row r="5864" spans="1:8" x14ac:dyDescent="0.2">
      <c r="A5864" s="56">
        <v>2001</v>
      </c>
      <c r="B5864" s="56">
        <v>3144</v>
      </c>
      <c r="C5864" s="56" t="s">
        <v>1319</v>
      </c>
      <c r="D5864" s="56" t="s">
        <v>3709</v>
      </c>
      <c r="E5864" s="2" t="s">
        <v>4855</v>
      </c>
      <c r="F5864" s="56" t="s">
        <v>221</v>
      </c>
      <c r="G5864" s="56">
        <v>1</v>
      </c>
      <c r="H5864" s="56">
        <v>9</v>
      </c>
    </row>
    <row r="5865" spans="1:8" x14ac:dyDescent="0.2">
      <c r="A5865" s="56">
        <v>2001</v>
      </c>
      <c r="B5865" s="56">
        <v>2987</v>
      </c>
      <c r="C5865" s="56" t="s">
        <v>1349</v>
      </c>
      <c r="D5865" s="56" t="s">
        <v>7277</v>
      </c>
      <c r="E5865" s="2" t="s">
        <v>351</v>
      </c>
      <c r="F5865" s="56" t="s">
        <v>201</v>
      </c>
      <c r="G5865" s="56">
        <v>1</v>
      </c>
      <c r="H5865" s="56">
        <v>10</v>
      </c>
    </row>
    <row r="5866" spans="1:8" x14ac:dyDescent="0.2">
      <c r="A5866" s="56">
        <v>2001</v>
      </c>
      <c r="B5866" s="56">
        <v>3159</v>
      </c>
      <c r="C5866" s="56" t="s">
        <v>1351</v>
      </c>
      <c r="D5866" s="56" t="s">
        <v>4886</v>
      </c>
      <c r="E5866" s="2" t="s">
        <v>7278</v>
      </c>
      <c r="F5866" s="56" t="s">
        <v>221</v>
      </c>
      <c r="G5866" s="56">
        <v>1</v>
      </c>
      <c r="H5866" s="56">
        <v>11</v>
      </c>
    </row>
    <row r="5867" spans="1:8" x14ac:dyDescent="0.2">
      <c r="A5867" s="56">
        <v>2001</v>
      </c>
      <c r="B5867" s="56">
        <v>2790</v>
      </c>
      <c r="C5867" s="56" t="s">
        <v>516</v>
      </c>
      <c r="D5867" s="56" t="s">
        <v>529</v>
      </c>
      <c r="E5867" s="2" t="s">
        <v>240</v>
      </c>
      <c r="F5867" s="56" t="s">
        <v>190</v>
      </c>
      <c r="G5867" s="56">
        <v>1</v>
      </c>
      <c r="H5867" s="56">
        <v>12</v>
      </c>
    </row>
    <row r="5868" spans="1:8" x14ac:dyDescent="0.2">
      <c r="A5868" s="56">
        <v>2001</v>
      </c>
      <c r="B5868" s="56">
        <v>3047</v>
      </c>
      <c r="C5868" s="56" t="s">
        <v>1798</v>
      </c>
      <c r="D5868" s="56" t="s">
        <v>283</v>
      </c>
      <c r="E5868" s="2" t="s">
        <v>3991</v>
      </c>
      <c r="F5868" s="56" t="s">
        <v>211</v>
      </c>
      <c r="G5868" s="56">
        <v>1</v>
      </c>
      <c r="H5868" s="56">
        <v>13</v>
      </c>
    </row>
    <row r="5869" spans="1:8" x14ac:dyDescent="0.2">
      <c r="A5869" s="56">
        <v>2001</v>
      </c>
      <c r="B5869" s="56">
        <v>3084</v>
      </c>
      <c r="C5869" s="56" t="s">
        <v>1347</v>
      </c>
      <c r="D5869" s="56" t="s">
        <v>345</v>
      </c>
      <c r="E5869" s="2" t="s">
        <v>4409</v>
      </c>
      <c r="F5869" s="56" t="s">
        <v>212</v>
      </c>
      <c r="G5869" s="56">
        <v>1</v>
      </c>
      <c r="H5869" s="56">
        <v>14</v>
      </c>
    </row>
    <row r="5870" spans="1:8" x14ac:dyDescent="0.2">
      <c r="A5870" s="56">
        <v>2001</v>
      </c>
      <c r="B5870" s="56">
        <v>2793</v>
      </c>
      <c r="C5870" s="56" t="s">
        <v>1796</v>
      </c>
      <c r="D5870" s="56" t="s">
        <v>3250</v>
      </c>
      <c r="E5870" s="2" t="s">
        <v>421</v>
      </c>
      <c r="F5870" s="56" t="s">
        <v>190</v>
      </c>
      <c r="G5870" s="56">
        <v>1</v>
      </c>
      <c r="H5870" s="56">
        <v>15</v>
      </c>
    </row>
    <row r="5871" spans="1:8" x14ac:dyDescent="0.2">
      <c r="A5871" s="56">
        <v>2001</v>
      </c>
      <c r="B5871" s="56">
        <v>3189</v>
      </c>
      <c r="C5871" s="56" t="s">
        <v>1798</v>
      </c>
      <c r="D5871" s="56" t="s">
        <v>214</v>
      </c>
      <c r="E5871" s="2" t="s">
        <v>228</v>
      </c>
      <c r="F5871" s="56" t="s">
        <v>217</v>
      </c>
      <c r="G5871" s="56">
        <v>1</v>
      </c>
      <c r="H5871" s="56">
        <v>16</v>
      </c>
    </row>
    <row r="5872" spans="1:8" x14ac:dyDescent="0.2">
      <c r="A5872" s="56">
        <v>2001</v>
      </c>
      <c r="B5872" s="56">
        <v>2885</v>
      </c>
      <c r="C5872" s="56" t="s">
        <v>1319</v>
      </c>
      <c r="D5872" s="56" t="s">
        <v>6112</v>
      </c>
      <c r="E5872" s="2" t="s">
        <v>7279</v>
      </c>
      <c r="F5872" s="56" t="s">
        <v>196</v>
      </c>
      <c r="G5872" s="56">
        <v>1</v>
      </c>
      <c r="H5872" s="56">
        <v>17</v>
      </c>
    </row>
    <row r="5873" spans="1:8" x14ac:dyDescent="0.2">
      <c r="A5873" s="56">
        <v>2001</v>
      </c>
      <c r="B5873" s="56">
        <v>3018</v>
      </c>
      <c r="C5873" s="56" t="s">
        <v>397</v>
      </c>
      <c r="D5873" s="56" t="s">
        <v>225</v>
      </c>
      <c r="E5873" s="2" t="s">
        <v>7280</v>
      </c>
      <c r="F5873" s="56" t="s">
        <v>209</v>
      </c>
      <c r="G5873" s="56">
        <v>1</v>
      </c>
      <c r="H5873" s="56">
        <v>18</v>
      </c>
    </row>
    <row r="5874" spans="1:8" x14ac:dyDescent="0.2">
      <c r="A5874" s="56">
        <v>2001</v>
      </c>
      <c r="B5874" s="56">
        <v>3067</v>
      </c>
      <c r="C5874" s="56" t="s">
        <v>1319</v>
      </c>
      <c r="D5874" s="56" t="s">
        <v>3154</v>
      </c>
      <c r="E5874" s="2" t="s">
        <v>284</v>
      </c>
      <c r="F5874" s="56" t="s">
        <v>211</v>
      </c>
      <c r="G5874" s="56">
        <v>1</v>
      </c>
      <c r="H5874" s="56">
        <v>19</v>
      </c>
    </row>
    <row r="5875" spans="1:8" x14ac:dyDescent="0.2">
      <c r="A5875" s="56">
        <v>2001</v>
      </c>
      <c r="B5875" s="56">
        <v>2763</v>
      </c>
      <c r="C5875" s="56" t="s">
        <v>1798</v>
      </c>
      <c r="D5875" s="56" t="s">
        <v>294</v>
      </c>
      <c r="E5875" s="2" t="s">
        <v>4872</v>
      </c>
      <c r="F5875" s="56" t="s">
        <v>188</v>
      </c>
      <c r="G5875" s="56">
        <v>1</v>
      </c>
      <c r="H5875" s="56">
        <v>20</v>
      </c>
    </row>
    <row r="5876" spans="1:8" x14ac:dyDescent="0.2">
      <c r="A5876" s="56">
        <v>2001</v>
      </c>
      <c r="B5876" s="56">
        <v>3158</v>
      </c>
      <c r="C5876" s="56" t="s">
        <v>243</v>
      </c>
      <c r="D5876" s="56" t="s">
        <v>7281</v>
      </c>
      <c r="E5876" s="2" t="s">
        <v>6446</v>
      </c>
      <c r="F5876" s="56" t="s">
        <v>221</v>
      </c>
      <c r="G5876" s="56">
        <v>1</v>
      </c>
      <c r="H5876" s="56">
        <v>21</v>
      </c>
    </row>
    <row r="5877" spans="1:8" x14ac:dyDescent="0.2">
      <c r="A5877" s="56">
        <v>2001</v>
      </c>
      <c r="B5877" s="56">
        <v>2974</v>
      </c>
      <c r="C5877" s="56" t="s">
        <v>409</v>
      </c>
      <c r="D5877" s="56" t="s">
        <v>213</v>
      </c>
      <c r="E5877" s="2" t="s">
        <v>3374</v>
      </c>
      <c r="F5877" s="56" t="s">
        <v>206</v>
      </c>
      <c r="G5877" s="56">
        <v>1</v>
      </c>
      <c r="H5877" s="56">
        <v>22</v>
      </c>
    </row>
    <row r="5878" spans="1:8" x14ac:dyDescent="0.2">
      <c r="A5878" s="56">
        <v>2001</v>
      </c>
      <c r="B5878" s="56">
        <v>2904</v>
      </c>
      <c r="C5878" s="56" t="s">
        <v>1796</v>
      </c>
      <c r="D5878" s="56" t="s">
        <v>518</v>
      </c>
      <c r="E5878" s="2" t="s">
        <v>7282</v>
      </c>
      <c r="F5878" s="56" t="s">
        <v>196</v>
      </c>
      <c r="G5878" s="56">
        <v>1</v>
      </c>
      <c r="H5878" s="56">
        <v>23</v>
      </c>
    </row>
    <row r="5879" spans="1:8" x14ac:dyDescent="0.2">
      <c r="A5879" s="56">
        <v>2001</v>
      </c>
      <c r="B5879" s="56">
        <v>2967</v>
      </c>
      <c r="C5879" s="56" t="s">
        <v>386</v>
      </c>
      <c r="D5879" s="56" t="s">
        <v>7283</v>
      </c>
      <c r="E5879" s="2" t="s">
        <v>7284</v>
      </c>
      <c r="F5879" s="56" t="s">
        <v>206</v>
      </c>
      <c r="G5879" s="56">
        <v>1</v>
      </c>
      <c r="H5879" s="56">
        <v>24</v>
      </c>
    </row>
    <row r="5880" spans="1:8" x14ac:dyDescent="0.2">
      <c r="A5880" s="56">
        <v>2001</v>
      </c>
      <c r="B5880" s="56">
        <v>3191</v>
      </c>
      <c r="C5880" s="56" t="s">
        <v>139</v>
      </c>
      <c r="D5880" s="56" t="s">
        <v>216</v>
      </c>
      <c r="E5880" s="2" t="s">
        <v>4351</v>
      </c>
      <c r="F5880" s="56" t="s">
        <v>217</v>
      </c>
      <c r="G5880" s="56">
        <v>1</v>
      </c>
      <c r="H5880" s="56">
        <v>25</v>
      </c>
    </row>
    <row r="5881" spans="1:8" x14ac:dyDescent="0.2">
      <c r="A5881" s="56">
        <v>2001</v>
      </c>
      <c r="B5881" s="56">
        <v>3142</v>
      </c>
      <c r="C5881" s="56" t="s">
        <v>404</v>
      </c>
      <c r="D5881" s="56" t="s">
        <v>318</v>
      </c>
      <c r="E5881" s="2" t="s">
        <v>3428</v>
      </c>
      <c r="F5881" s="56" t="s">
        <v>221</v>
      </c>
      <c r="G5881" s="56">
        <v>1</v>
      </c>
      <c r="H5881" s="56">
        <v>26</v>
      </c>
    </row>
    <row r="5882" spans="1:8" x14ac:dyDescent="0.2">
      <c r="A5882" s="56">
        <v>2001</v>
      </c>
      <c r="B5882" s="56">
        <v>3015</v>
      </c>
      <c r="C5882" s="56" t="s">
        <v>379</v>
      </c>
      <c r="D5882" s="56" t="s">
        <v>3250</v>
      </c>
      <c r="E5882" s="2" t="s">
        <v>3664</v>
      </c>
      <c r="F5882" s="56" t="s">
        <v>209</v>
      </c>
      <c r="G5882" s="56">
        <v>1</v>
      </c>
      <c r="H5882" s="56">
        <v>27</v>
      </c>
    </row>
    <row r="5883" spans="1:8" x14ac:dyDescent="0.2">
      <c r="A5883" s="56">
        <v>2001</v>
      </c>
      <c r="B5883" s="56">
        <v>3080</v>
      </c>
      <c r="C5883" s="56" t="s">
        <v>154</v>
      </c>
      <c r="D5883" s="56" t="s">
        <v>263</v>
      </c>
      <c r="E5883" s="2" t="s">
        <v>3428</v>
      </c>
      <c r="F5883" s="56" t="s">
        <v>212</v>
      </c>
      <c r="G5883" s="56">
        <v>1</v>
      </c>
      <c r="H5883" s="56">
        <v>28</v>
      </c>
    </row>
    <row r="5884" spans="1:8" x14ac:dyDescent="0.2">
      <c r="A5884" s="56">
        <v>2001</v>
      </c>
      <c r="B5884" s="56">
        <v>3161</v>
      </c>
      <c r="C5884" s="56" t="s">
        <v>1319</v>
      </c>
      <c r="D5884" s="56" t="s">
        <v>234</v>
      </c>
      <c r="E5884" s="2" t="s">
        <v>7285</v>
      </c>
      <c r="F5884" s="56" t="s">
        <v>221</v>
      </c>
      <c r="G5884" s="56">
        <v>1</v>
      </c>
      <c r="H5884" s="56">
        <v>29</v>
      </c>
    </row>
    <row r="5885" spans="1:8" x14ac:dyDescent="0.2">
      <c r="A5885" s="56">
        <v>2001</v>
      </c>
      <c r="B5885" s="56">
        <v>3022</v>
      </c>
      <c r="C5885" s="56" t="s">
        <v>1798</v>
      </c>
      <c r="D5885" s="56" t="s">
        <v>325</v>
      </c>
      <c r="E5885" s="2" t="s">
        <v>327</v>
      </c>
      <c r="F5885" s="56" t="s">
        <v>209</v>
      </c>
      <c r="G5885" s="56">
        <v>1</v>
      </c>
      <c r="H5885" s="56">
        <v>30</v>
      </c>
    </row>
    <row r="5886" spans="1:8" x14ac:dyDescent="0.2">
      <c r="A5886" s="56">
        <v>2001</v>
      </c>
      <c r="B5886" s="56">
        <v>3061</v>
      </c>
      <c r="C5886" s="56" t="s">
        <v>379</v>
      </c>
      <c r="D5886" s="56" t="s">
        <v>522</v>
      </c>
      <c r="E5886" s="2" t="s">
        <v>197</v>
      </c>
      <c r="F5886" s="56" t="s">
        <v>211</v>
      </c>
      <c r="G5886" s="56">
        <v>2</v>
      </c>
      <c r="H5886" s="56">
        <v>1</v>
      </c>
    </row>
    <row r="5887" spans="1:8" x14ac:dyDescent="0.2">
      <c r="A5887" s="56">
        <v>2001</v>
      </c>
      <c r="B5887" s="56">
        <v>2881</v>
      </c>
      <c r="C5887" s="56" t="s">
        <v>540</v>
      </c>
      <c r="D5887" s="56" t="s">
        <v>7286</v>
      </c>
      <c r="E5887" s="2" t="s">
        <v>7287</v>
      </c>
      <c r="F5887" s="56" t="s">
        <v>196</v>
      </c>
      <c r="G5887" s="56">
        <v>2</v>
      </c>
      <c r="H5887" s="56">
        <v>2</v>
      </c>
    </row>
    <row r="5888" spans="1:8" x14ac:dyDescent="0.2">
      <c r="A5888" s="56">
        <v>2001</v>
      </c>
      <c r="B5888" s="56">
        <v>3083</v>
      </c>
      <c r="C5888" s="56" t="s">
        <v>1319</v>
      </c>
      <c r="D5888" s="56" t="s">
        <v>207</v>
      </c>
      <c r="E5888" s="2" t="s">
        <v>7288</v>
      </c>
      <c r="F5888" s="56" t="s">
        <v>212</v>
      </c>
      <c r="G5888" s="56">
        <v>2</v>
      </c>
      <c r="H5888" s="56">
        <v>3</v>
      </c>
    </row>
    <row r="5889" spans="1:8" x14ac:dyDescent="0.2">
      <c r="A5889" s="56">
        <v>2001</v>
      </c>
      <c r="B5889" s="56">
        <v>2863</v>
      </c>
      <c r="C5889" s="56" t="s">
        <v>422</v>
      </c>
      <c r="D5889" s="56" t="s">
        <v>5131</v>
      </c>
      <c r="E5889" s="2" t="s">
        <v>3542</v>
      </c>
      <c r="F5889" s="56" t="s">
        <v>198</v>
      </c>
      <c r="G5889" s="56">
        <v>2</v>
      </c>
      <c r="H5889" s="56">
        <v>4</v>
      </c>
    </row>
    <row r="5890" spans="1:8" x14ac:dyDescent="0.2">
      <c r="A5890" s="56">
        <v>2001</v>
      </c>
      <c r="B5890" s="56">
        <v>3212</v>
      </c>
      <c r="C5890" s="56" t="s">
        <v>442</v>
      </c>
      <c r="D5890" s="56" t="s">
        <v>6205</v>
      </c>
      <c r="E5890" s="2" t="s">
        <v>7289</v>
      </c>
      <c r="F5890" s="56" t="s">
        <v>224</v>
      </c>
      <c r="G5890" s="56">
        <v>2</v>
      </c>
      <c r="H5890" s="56">
        <v>5</v>
      </c>
    </row>
    <row r="5891" spans="1:8" x14ac:dyDescent="0.2">
      <c r="A5891" s="56">
        <v>2001</v>
      </c>
      <c r="B5891" s="56">
        <v>3082</v>
      </c>
      <c r="C5891" s="56" t="s">
        <v>392</v>
      </c>
      <c r="D5891" s="56" t="s">
        <v>7290</v>
      </c>
      <c r="E5891" s="2" t="s">
        <v>359</v>
      </c>
      <c r="F5891" s="56" t="s">
        <v>212</v>
      </c>
      <c r="G5891" s="56">
        <v>2</v>
      </c>
      <c r="H5891" s="56">
        <v>6</v>
      </c>
    </row>
    <row r="5892" spans="1:8" x14ac:dyDescent="0.2">
      <c r="A5892" s="56">
        <v>2001</v>
      </c>
      <c r="B5892" s="56">
        <v>2890</v>
      </c>
      <c r="C5892" s="56" t="s">
        <v>409</v>
      </c>
      <c r="D5892" s="56" t="s">
        <v>4415</v>
      </c>
      <c r="E5892" s="2" t="s">
        <v>266</v>
      </c>
      <c r="F5892" s="56" t="s">
        <v>196</v>
      </c>
      <c r="G5892" s="56">
        <v>2</v>
      </c>
      <c r="H5892" s="56">
        <v>7</v>
      </c>
    </row>
    <row r="5893" spans="1:8" x14ac:dyDescent="0.2">
      <c r="A5893" s="56">
        <v>2001</v>
      </c>
      <c r="B5893" s="56">
        <v>2986</v>
      </c>
      <c r="C5893" s="56" t="s">
        <v>256</v>
      </c>
      <c r="D5893" s="56" t="s">
        <v>246</v>
      </c>
      <c r="E5893" s="2" t="s">
        <v>3638</v>
      </c>
      <c r="F5893" s="56" t="s">
        <v>201</v>
      </c>
      <c r="G5893" s="56">
        <v>2</v>
      </c>
      <c r="H5893" s="56">
        <v>8</v>
      </c>
    </row>
    <row r="5894" spans="1:8" x14ac:dyDescent="0.2">
      <c r="A5894" s="56">
        <v>2001</v>
      </c>
      <c r="B5894" s="56">
        <v>3184</v>
      </c>
      <c r="C5894" s="56" t="s">
        <v>540</v>
      </c>
      <c r="D5894" s="56" t="s">
        <v>450</v>
      </c>
      <c r="E5894" s="2" t="s">
        <v>547</v>
      </c>
      <c r="F5894" s="56" t="s">
        <v>217</v>
      </c>
      <c r="G5894" s="56">
        <v>2</v>
      </c>
      <c r="H5894" s="56">
        <v>9</v>
      </c>
    </row>
    <row r="5895" spans="1:8" x14ac:dyDescent="0.2">
      <c r="A5895" s="56">
        <v>2001</v>
      </c>
      <c r="B5895" s="56">
        <v>3160</v>
      </c>
      <c r="C5895" s="56" t="s">
        <v>1343</v>
      </c>
      <c r="D5895" s="56" t="s">
        <v>2649</v>
      </c>
      <c r="E5895" s="2" t="s">
        <v>228</v>
      </c>
      <c r="F5895" s="56" t="s">
        <v>221</v>
      </c>
      <c r="G5895" s="56">
        <v>2</v>
      </c>
      <c r="H5895" s="56">
        <v>10</v>
      </c>
    </row>
    <row r="5896" spans="1:8" x14ac:dyDescent="0.2">
      <c r="A5896" s="56">
        <v>2001</v>
      </c>
      <c r="B5896" s="56">
        <v>2968</v>
      </c>
      <c r="C5896" s="56" t="s">
        <v>1351</v>
      </c>
      <c r="D5896" s="56" t="s">
        <v>213</v>
      </c>
      <c r="E5896" s="2" t="s">
        <v>3042</v>
      </c>
      <c r="F5896" s="56" t="s">
        <v>206</v>
      </c>
      <c r="G5896" s="56">
        <v>2</v>
      </c>
      <c r="H5896" s="56">
        <v>11</v>
      </c>
    </row>
    <row r="5897" spans="1:8" x14ac:dyDescent="0.2">
      <c r="A5897" s="56">
        <v>2001</v>
      </c>
      <c r="B5897" s="56">
        <v>3166</v>
      </c>
      <c r="C5897" s="56" t="s">
        <v>139</v>
      </c>
      <c r="D5897" s="56" t="s">
        <v>3925</v>
      </c>
      <c r="E5897" s="2" t="s">
        <v>556</v>
      </c>
      <c r="F5897" s="56" t="s">
        <v>221</v>
      </c>
      <c r="G5897" s="56">
        <v>2</v>
      </c>
      <c r="H5897" s="56">
        <v>12</v>
      </c>
    </row>
    <row r="5898" spans="1:8" x14ac:dyDescent="0.2">
      <c r="A5898" s="56">
        <v>2001</v>
      </c>
      <c r="B5898" s="56">
        <v>2794</v>
      </c>
      <c r="C5898" s="56" t="s">
        <v>121</v>
      </c>
      <c r="D5898" s="56" t="s">
        <v>3760</v>
      </c>
      <c r="E5898" s="2" t="s">
        <v>2197</v>
      </c>
      <c r="F5898" s="56" t="s">
        <v>190</v>
      </c>
      <c r="G5898" s="56">
        <v>2</v>
      </c>
      <c r="H5898" s="56">
        <v>13</v>
      </c>
    </row>
    <row r="5899" spans="1:8" x14ac:dyDescent="0.2">
      <c r="A5899" s="56">
        <v>2001</v>
      </c>
      <c r="B5899" s="56">
        <v>3070</v>
      </c>
      <c r="C5899" s="56" t="s">
        <v>1347</v>
      </c>
      <c r="D5899" s="56" t="s">
        <v>248</v>
      </c>
      <c r="E5899" s="2" t="s">
        <v>252</v>
      </c>
      <c r="F5899" s="56" t="s">
        <v>211</v>
      </c>
      <c r="G5899" s="56">
        <v>2</v>
      </c>
      <c r="H5899" s="56">
        <v>14</v>
      </c>
    </row>
    <row r="5900" spans="1:8" x14ac:dyDescent="0.2">
      <c r="A5900" s="56">
        <v>2001</v>
      </c>
      <c r="B5900" s="56">
        <v>3085</v>
      </c>
      <c r="C5900" s="56" t="s">
        <v>1796</v>
      </c>
      <c r="D5900" s="56" t="s">
        <v>200</v>
      </c>
      <c r="E5900" s="2" t="s">
        <v>7291</v>
      </c>
      <c r="F5900" s="56" t="s">
        <v>212</v>
      </c>
      <c r="G5900" s="56">
        <v>2</v>
      </c>
      <c r="H5900" s="56">
        <v>15</v>
      </c>
    </row>
    <row r="5901" spans="1:8" x14ac:dyDescent="0.2">
      <c r="A5901" s="56">
        <v>2001</v>
      </c>
      <c r="B5901" s="56">
        <v>2770</v>
      </c>
      <c r="C5901" s="56" t="s">
        <v>397</v>
      </c>
      <c r="D5901" s="56" t="s">
        <v>4886</v>
      </c>
      <c r="E5901" s="2" t="s">
        <v>4896</v>
      </c>
      <c r="F5901" s="56" t="s">
        <v>188</v>
      </c>
      <c r="G5901" s="56">
        <v>2</v>
      </c>
      <c r="H5901" s="56">
        <v>16</v>
      </c>
    </row>
    <row r="5902" spans="1:8" x14ac:dyDescent="0.2">
      <c r="A5902" s="56">
        <v>2001</v>
      </c>
      <c r="B5902" s="56">
        <v>3051</v>
      </c>
      <c r="C5902" s="56" t="s">
        <v>442</v>
      </c>
      <c r="D5902" s="56" t="s">
        <v>5118</v>
      </c>
      <c r="E5902" s="2" t="s">
        <v>7292</v>
      </c>
      <c r="F5902" s="56" t="s">
        <v>211</v>
      </c>
      <c r="G5902" s="56">
        <v>2</v>
      </c>
      <c r="H5902" s="56">
        <v>17</v>
      </c>
    </row>
    <row r="5903" spans="1:8" x14ac:dyDescent="0.2">
      <c r="A5903" s="56">
        <v>2001</v>
      </c>
      <c r="B5903" s="56">
        <v>2800</v>
      </c>
      <c r="C5903" s="56" t="s">
        <v>397</v>
      </c>
      <c r="D5903" s="56" t="s">
        <v>6112</v>
      </c>
      <c r="E5903" s="2" t="s">
        <v>7293</v>
      </c>
      <c r="F5903" s="56" t="s">
        <v>190</v>
      </c>
      <c r="G5903" s="56">
        <v>2</v>
      </c>
      <c r="H5903" s="56">
        <v>18</v>
      </c>
    </row>
    <row r="5904" spans="1:8" x14ac:dyDescent="0.2">
      <c r="A5904" s="56">
        <v>2001</v>
      </c>
      <c r="B5904" s="56">
        <v>2857</v>
      </c>
      <c r="C5904" s="56" t="s">
        <v>1343</v>
      </c>
      <c r="D5904" s="56" t="s">
        <v>301</v>
      </c>
      <c r="E5904" s="2" t="s">
        <v>7294</v>
      </c>
      <c r="F5904" s="56" t="s">
        <v>198</v>
      </c>
      <c r="G5904" s="56">
        <v>2</v>
      </c>
      <c r="H5904" s="56">
        <v>19</v>
      </c>
    </row>
    <row r="5905" spans="1:8" x14ac:dyDescent="0.2">
      <c r="A5905" s="56">
        <v>2001</v>
      </c>
      <c r="B5905" s="56">
        <v>3089</v>
      </c>
      <c r="C5905" s="56" t="s">
        <v>400</v>
      </c>
      <c r="D5905" s="56" t="s">
        <v>331</v>
      </c>
      <c r="E5905" s="2" t="s">
        <v>5502</v>
      </c>
      <c r="F5905" s="56" t="s">
        <v>212</v>
      </c>
      <c r="G5905" s="56">
        <v>2</v>
      </c>
      <c r="H5905" s="56">
        <v>20</v>
      </c>
    </row>
    <row r="5906" spans="1:8" x14ac:dyDescent="0.2">
      <c r="A5906" s="56">
        <v>2001</v>
      </c>
      <c r="B5906" s="56">
        <v>2837</v>
      </c>
      <c r="C5906" s="56" t="s">
        <v>243</v>
      </c>
      <c r="D5906" s="56" t="s">
        <v>450</v>
      </c>
      <c r="E5906" s="2" t="s">
        <v>4367</v>
      </c>
      <c r="F5906" s="56" t="s">
        <v>193</v>
      </c>
      <c r="G5906" s="56">
        <v>2</v>
      </c>
      <c r="H5906" s="56">
        <v>21</v>
      </c>
    </row>
    <row r="5907" spans="1:8" x14ac:dyDescent="0.2">
      <c r="A5907" s="56">
        <v>2001</v>
      </c>
      <c r="B5907" s="56">
        <v>3079</v>
      </c>
      <c r="C5907" s="56" t="s">
        <v>516</v>
      </c>
      <c r="D5907" s="56" t="s">
        <v>283</v>
      </c>
      <c r="E5907" s="2" t="s">
        <v>237</v>
      </c>
      <c r="F5907" s="56" t="s">
        <v>212</v>
      </c>
      <c r="G5907" s="56">
        <v>2</v>
      </c>
      <c r="H5907" s="56">
        <v>22</v>
      </c>
    </row>
    <row r="5908" spans="1:8" x14ac:dyDescent="0.2">
      <c r="A5908" s="56">
        <v>2001</v>
      </c>
      <c r="B5908" s="56">
        <v>3087</v>
      </c>
      <c r="C5908" s="56" t="s">
        <v>1351</v>
      </c>
      <c r="D5908" s="56" t="s">
        <v>3378</v>
      </c>
      <c r="E5908" s="2" t="s">
        <v>300</v>
      </c>
      <c r="F5908" s="56" t="s">
        <v>212</v>
      </c>
      <c r="G5908" s="56">
        <v>2</v>
      </c>
      <c r="H5908" s="56">
        <v>23</v>
      </c>
    </row>
    <row r="5909" spans="1:8" x14ac:dyDescent="0.2">
      <c r="A5909" s="56">
        <v>2001</v>
      </c>
      <c r="B5909" s="56">
        <v>3090</v>
      </c>
      <c r="C5909" s="56" t="s">
        <v>138</v>
      </c>
      <c r="D5909" s="56" t="s">
        <v>231</v>
      </c>
      <c r="E5909" s="2" t="s">
        <v>7295</v>
      </c>
      <c r="F5909" s="56" t="s">
        <v>212</v>
      </c>
      <c r="G5909" s="56">
        <v>2</v>
      </c>
      <c r="H5909" s="56">
        <v>24</v>
      </c>
    </row>
    <row r="5910" spans="1:8" x14ac:dyDescent="0.2">
      <c r="A5910" s="56">
        <v>2001</v>
      </c>
      <c r="B5910" s="56">
        <v>2880</v>
      </c>
      <c r="C5910" s="56" t="s">
        <v>386</v>
      </c>
      <c r="D5910" s="56" t="s">
        <v>7296</v>
      </c>
      <c r="E5910" s="2" t="s">
        <v>7297</v>
      </c>
      <c r="F5910" s="56" t="s">
        <v>196</v>
      </c>
      <c r="G5910" s="56">
        <v>2</v>
      </c>
      <c r="H5910" s="56">
        <v>25</v>
      </c>
    </row>
    <row r="5911" spans="1:8" x14ac:dyDescent="0.2">
      <c r="A5911" s="56">
        <v>2001</v>
      </c>
      <c r="B5911" s="56">
        <v>3028</v>
      </c>
      <c r="C5911" s="56" t="s">
        <v>397</v>
      </c>
      <c r="D5911" s="56" t="s">
        <v>7298</v>
      </c>
      <c r="E5911" s="2" t="s">
        <v>233</v>
      </c>
      <c r="F5911" s="56" t="s">
        <v>209</v>
      </c>
      <c r="G5911" s="56">
        <v>2</v>
      </c>
      <c r="H5911" s="56">
        <v>26</v>
      </c>
    </row>
    <row r="5912" spans="1:8" x14ac:dyDescent="0.2">
      <c r="A5912" s="56">
        <v>2001</v>
      </c>
      <c r="B5912" s="56">
        <v>3188</v>
      </c>
      <c r="C5912" s="56" t="s">
        <v>514</v>
      </c>
      <c r="D5912" s="56" t="s">
        <v>7299</v>
      </c>
      <c r="E5912" s="2" t="s">
        <v>4409</v>
      </c>
      <c r="F5912" s="56" t="s">
        <v>217</v>
      </c>
      <c r="G5912" s="56">
        <v>2</v>
      </c>
      <c r="H5912" s="56">
        <v>27</v>
      </c>
    </row>
    <row r="5913" spans="1:8" x14ac:dyDescent="0.2">
      <c r="A5913" s="56">
        <v>2001</v>
      </c>
      <c r="B5913" s="56">
        <v>3088</v>
      </c>
      <c r="C5913" s="56" t="s">
        <v>154</v>
      </c>
      <c r="D5913" s="56" t="s">
        <v>69</v>
      </c>
      <c r="E5913" s="2" t="s">
        <v>7300</v>
      </c>
      <c r="F5913" s="56" t="s">
        <v>212</v>
      </c>
      <c r="G5913" s="56">
        <v>2</v>
      </c>
      <c r="H5913" s="56">
        <v>28</v>
      </c>
    </row>
    <row r="5914" spans="1:8" x14ac:dyDescent="0.2">
      <c r="A5914" s="56">
        <v>2001</v>
      </c>
      <c r="B5914" s="56">
        <v>2795</v>
      </c>
      <c r="C5914" s="56" t="s">
        <v>1343</v>
      </c>
      <c r="D5914" s="56" t="s">
        <v>268</v>
      </c>
      <c r="E5914" s="2" t="s">
        <v>7301</v>
      </c>
      <c r="F5914" s="56" t="s">
        <v>190</v>
      </c>
      <c r="G5914" s="56">
        <v>2</v>
      </c>
      <c r="H5914" s="56">
        <v>29</v>
      </c>
    </row>
    <row r="5915" spans="1:8" x14ac:dyDescent="0.2">
      <c r="A5915" s="56">
        <v>2001</v>
      </c>
      <c r="B5915" s="56">
        <v>3147</v>
      </c>
      <c r="C5915" s="56" t="s">
        <v>319</v>
      </c>
      <c r="D5915" s="56" t="s">
        <v>7302</v>
      </c>
      <c r="E5915" s="2" t="s">
        <v>2637</v>
      </c>
      <c r="F5915" s="56" t="s">
        <v>221</v>
      </c>
      <c r="G5915" s="56">
        <v>2</v>
      </c>
      <c r="H5915" s="56">
        <v>30</v>
      </c>
    </row>
    <row r="5916" spans="1:8" x14ac:dyDescent="0.2">
      <c r="A5916" s="56">
        <v>2001</v>
      </c>
      <c r="B5916" s="56">
        <v>3092</v>
      </c>
      <c r="C5916" s="56" t="s">
        <v>379</v>
      </c>
      <c r="D5916" s="56" t="s">
        <v>7303</v>
      </c>
      <c r="E5916" s="2" t="s">
        <v>191</v>
      </c>
      <c r="F5916" s="56" t="s">
        <v>212</v>
      </c>
      <c r="G5916" s="56">
        <v>3</v>
      </c>
      <c r="H5916" s="56">
        <v>1</v>
      </c>
    </row>
    <row r="5917" spans="1:8" x14ac:dyDescent="0.2">
      <c r="A5917" s="56">
        <v>2001</v>
      </c>
      <c r="B5917" s="56">
        <v>3024</v>
      </c>
      <c r="C5917" s="56" t="s">
        <v>749</v>
      </c>
      <c r="D5917" s="56" t="s">
        <v>339</v>
      </c>
      <c r="E5917" s="2" t="s">
        <v>7304</v>
      </c>
      <c r="F5917" s="56" t="s">
        <v>209</v>
      </c>
      <c r="G5917" s="56">
        <v>3</v>
      </c>
      <c r="H5917" s="56">
        <v>2</v>
      </c>
    </row>
    <row r="5918" spans="1:8" x14ac:dyDescent="0.2">
      <c r="A5918" s="56">
        <v>2001</v>
      </c>
      <c r="B5918" s="56">
        <v>3041</v>
      </c>
      <c r="C5918" s="56" t="s">
        <v>422</v>
      </c>
      <c r="D5918" s="56" t="s">
        <v>225</v>
      </c>
      <c r="E5918" s="2" t="s">
        <v>5052</v>
      </c>
      <c r="F5918" s="56" t="s">
        <v>209</v>
      </c>
      <c r="G5918" s="56">
        <v>3</v>
      </c>
      <c r="H5918" s="56">
        <v>3</v>
      </c>
    </row>
    <row r="5919" spans="1:8" x14ac:dyDescent="0.2">
      <c r="A5919" s="56">
        <v>2001</v>
      </c>
      <c r="B5919" s="56">
        <v>3074</v>
      </c>
      <c r="C5919" s="56" t="s">
        <v>422</v>
      </c>
      <c r="D5919" s="56" t="s">
        <v>3947</v>
      </c>
      <c r="E5919" s="2" t="s">
        <v>7305</v>
      </c>
      <c r="F5919" s="56" t="s">
        <v>211</v>
      </c>
      <c r="G5919" s="56">
        <v>3</v>
      </c>
      <c r="H5919" s="56">
        <v>4</v>
      </c>
    </row>
    <row r="5920" spans="1:8" x14ac:dyDescent="0.2">
      <c r="A5920" s="56">
        <v>2001</v>
      </c>
      <c r="B5920" s="56">
        <v>3086</v>
      </c>
      <c r="C5920" s="56" t="s">
        <v>516</v>
      </c>
      <c r="D5920" s="56" t="s">
        <v>3252</v>
      </c>
      <c r="E5920" s="2" t="s">
        <v>5662</v>
      </c>
      <c r="F5920" s="56" t="s">
        <v>212</v>
      </c>
      <c r="G5920" s="56">
        <v>3</v>
      </c>
      <c r="H5920" s="56">
        <v>5</v>
      </c>
    </row>
    <row r="5921" spans="1:8" x14ac:dyDescent="0.2">
      <c r="A5921" s="56">
        <v>2001</v>
      </c>
      <c r="B5921" s="56">
        <v>2952</v>
      </c>
      <c r="C5921" s="56" t="s">
        <v>392</v>
      </c>
      <c r="D5921" s="56" t="s">
        <v>3269</v>
      </c>
      <c r="E5921" s="2" t="s">
        <v>5554</v>
      </c>
      <c r="F5921" s="56" t="s">
        <v>206</v>
      </c>
      <c r="G5921" s="56">
        <v>3</v>
      </c>
      <c r="H5921" s="56">
        <v>6</v>
      </c>
    </row>
    <row r="5922" spans="1:8" x14ac:dyDescent="0.2">
      <c r="A5922" s="56">
        <v>2001</v>
      </c>
      <c r="B5922" s="56">
        <v>3017</v>
      </c>
      <c r="C5922" s="56" t="s">
        <v>442</v>
      </c>
      <c r="D5922" s="56" t="s">
        <v>7306</v>
      </c>
      <c r="E5922" s="2" t="s">
        <v>7307</v>
      </c>
      <c r="F5922" s="56" t="s">
        <v>209</v>
      </c>
      <c r="G5922" s="56">
        <v>3</v>
      </c>
      <c r="H5922" s="56">
        <v>7</v>
      </c>
    </row>
    <row r="5923" spans="1:8" x14ac:dyDescent="0.2">
      <c r="A5923" s="56">
        <v>2001</v>
      </c>
      <c r="B5923" s="56">
        <v>3069</v>
      </c>
      <c r="C5923" s="56" t="s">
        <v>256</v>
      </c>
      <c r="D5923" s="56" t="s">
        <v>213</v>
      </c>
      <c r="E5923" s="2" t="s">
        <v>7117</v>
      </c>
      <c r="F5923" s="56" t="s">
        <v>211</v>
      </c>
      <c r="G5923" s="56">
        <v>3</v>
      </c>
      <c r="H5923" s="56">
        <v>8</v>
      </c>
    </row>
    <row r="5924" spans="1:8" x14ac:dyDescent="0.2">
      <c r="A5924" s="56">
        <v>2001</v>
      </c>
      <c r="B5924" s="56">
        <v>3145</v>
      </c>
      <c r="C5924" s="56" t="s">
        <v>540</v>
      </c>
      <c r="D5924" s="56" t="s">
        <v>3680</v>
      </c>
      <c r="E5924" s="2" t="s">
        <v>232</v>
      </c>
      <c r="F5924" s="56" t="s">
        <v>221</v>
      </c>
      <c r="G5924" s="56">
        <v>3</v>
      </c>
      <c r="H5924" s="56">
        <v>9</v>
      </c>
    </row>
    <row r="5925" spans="1:8" x14ac:dyDescent="0.2">
      <c r="A5925" s="56">
        <v>2001</v>
      </c>
      <c r="B5925" s="56">
        <v>2870</v>
      </c>
      <c r="C5925" s="56" t="s">
        <v>1349</v>
      </c>
      <c r="D5925" s="56" t="s">
        <v>7308</v>
      </c>
      <c r="E5925" s="2" t="s">
        <v>7309</v>
      </c>
      <c r="F5925" s="56" t="s">
        <v>198</v>
      </c>
      <c r="G5925" s="56">
        <v>3</v>
      </c>
      <c r="H5925" s="56">
        <v>10</v>
      </c>
    </row>
    <row r="5926" spans="1:8" x14ac:dyDescent="0.2">
      <c r="A5926" s="56">
        <v>2001</v>
      </c>
      <c r="B5926" s="56">
        <v>3073</v>
      </c>
      <c r="C5926" s="56" t="s">
        <v>1351</v>
      </c>
      <c r="D5926" s="56" t="s">
        <v>345</v>
      </c>
      <c r="E5926" s="2" t="s">
        <v>7065</v>
      </c>
      <c r="F5926" s="56" t="s">
        <v>211</v>
      </c>
      <c r="G5926" s="56">
        <v>3</v>
      </c>
      <c r="H5926" s="56">
        <v>11</v>
      </c>
    </row>
    <row r="5927" spans="1:8" x14ac:dyDescent="0.2">
      <c r="A5927" s="56">
        <v>2001</v>
      </c>
      <c r="B5927" s="56">
        <v>2838</v>
      </c>
      <c r="C5927" s="56" t="s">
        <v>139</v>
      </c>
      <c r="D5927" s="56" t="s">
        <v>7310</v>
      </c>
      <c r="E5927" s="2" t="s">
        <v>7311</v>
      </c>
      <c r="F5927" s="56" t="s">
        <v>193</v>
      </c>
      <c r="G5927" s="56">
        <v>3</v>
      </c>
      <c r="H5927" s="56">
        <v>12</v>
      </c>
    </row>
    <row r="5928" spans="1:8" x14ac:dyDescent="0.2">
      <c r="A5928" s="56">
        <v>2001</v>
      </c>
      <c r="B5928" s="56">
        <v>2796</v>
      </c>
      <c r="C5928" s="56" t="s">
        <v>404</v>
      </c>
      <c r="D5928" s="56" t="s">
        <v>246</v>
      </c>
      <c r="E5928" s="2" t="s">
        <v>7312</v>
      </c>
      <c r="F5928" s="56" t="s">
        <v>190</v>
      </c>
      <c r="G5928" s="56">
        <v>3</v>
      </c>
      <c r="H5928" s="56">
        <v>13</v>
      </c>
    </row>
    <row r="5929" spans="1:8" x14ac:dyDescent="0.2">
      <c r="A5929" s="56">
        <v>2001</v>
      </c>
      <c r="B5929" s="56">
        <v>2764</v>
      </c>
      <c r="C5929" s="56" t="s">
        <v>1347</v>
      </c>
      <c r="D5929" s="56" t="s">
        <v>378</v>
      </c>
      <c r="E5929" s="2" t="s">
        <v>104</v>
      </c>
      <c r="F5929" s="56" t="s">
        <v>188</v>
      </c>
      <c r="G5929" s="56">
        <v>3</v>
      </c>
      <c r="H5929" s="56">
        <v>14</v>
      </c>
    </row>
    <row r="5930" spans="1:8" x14ac:dyDescent="0.2">
      <c r="A5930" s="56">
        <v>2001</v>
      </c>
      <c r="B5930" s="56">
        <v>2765</v>
      </c>
      <c r="C5930" s="56" t="s">
        <v>1796</v>
      </c>
      <c r="D5930" s="56" t="s">
        <v>213</v>
      </c>
      <c r="E5930" s="2" t="s">
        <v>7313</v>
      </c>
      <c r="F5930" s="56" t="s">
        <v>188</v>
      </c>
      <c r="G5930" s="56">
        <v>3</v>
      </c>
      <c r="H5930" s="56">
        <v>15</v>
      </c>
    </row>
    <row r="5931" spans="1:8" x14ac:dyDescent="0.2">
      <c r="A5931" s="56">
        <v>2001</v>
      </c>
      <c r="B5931" s="56">
        <v>3003</v>
      </c>
      <c r="C5931" s="56" t="s">
        <v>1343</v>
      </c>
      <c r="D5931" s="56" t="s">
        <v>4668</v>
      </c>
      <c r="E5931" s="2" t="s">
        <v>7314</v>
      </c>
      <c r="F5931" s="56" t="s">
        <v>201</v>
      </c>
      <c r="G5931" s="56">
        <v>3</v>
      </c>
      <c r="H5931" s="56">
        <v>16</v>
      </c>
    </row>
    <row r="5932" spans="1:8" x14ac:dyDescent="0.2">
      <c r="A5932" s="56">
        <v>2001</v>
      </c>
      <c r="B5932" s="56">
        <v>3002</v>
      </c>
      <c r="C5932" s="56" t="s">
        <v>386</v>
      </c>
      <c r="D5932" s="56" t="s">
        <v>3015</v>
      </c>
      <c r="E5932" s="2" t="s">
        <v>3042</v>
      </c>
      <c r="F5932" s="56" t="s">
        <v>201</v>
      </c>
      <c r="G5932" s="56">
        <v>3</v>
      </c>
      <c r="H5932" s="56">
        <v>17</v>
      </c>
    </row>
    <row r="5933" spans="1:8" x14ac:dyDescent="0.2">
      <c r="A5933" s="56">
        <v>2001</v>
      </c>
      <c r="B5933" s="56">
        <v>3143</v>
      </c>
      <c r="C5933" s="56" t="s">
        <v>392</v>
      </c>
      <c r="D5933" s="56" t="s">
        <v>291</v>
      </c>
      <c r="E5933" s="2" t="s">
        <v>478</v>
      </c>
      <c r="F5933" s="56" t="s">
        <v>221</v>
      </c>
      <c r="G5933" s="56">
        <v>3</v>
      </c>
      <c r="H5933" s="56">
        <v>18</v>
      </c>
    </row>
    <row r="5934" spans="1:8" x14ac:dyDescent="0.2">
      <c r="A5934" s="56">
        <v>2001</v>
      </c>
      <c r="B5934" s="56">
        <v>3023</v>
      </c>
      <c r="C5934" s="56" t="s">
        <v>121</v>
      </c>
      <c r="D5934" s="56" t="s">
        <v>225</v>
      </c>
      <c r="E5934" s="2" t="s">
        <v>281</v>
      </c>
      <c r="F5934" s="56" t="s">
        <v>209</v>
      </c>
      <c r="G5934" s="56">
        <v>3</v>
      </c>
      <c r="H5934" s="56">
        <v>19</v>
      </c>
    </row>
    <row r="5935" spans="1:8" x14ac:dyDescent="0.2">
      <c r="A5935" s="56">
        <v>2001</v>
      </c>
      <c r="B5935" s="56">
        <v>2850</v>
      </c>
      <c r="C5935" s="56" t="s">
        <v>409</v>
      </c>
      <c r="D5935" s="56" t="s">
        <v>365</v>
      </c>
      <c r="E5935" s="2" t="s">
        <v>4049</v>
      </c>
      <c r="F5935" s="56" t="s">
        <v>193</v>
      </c>
      <c r="G5935" s="56">
        <v>3</v>
      </c>
      <c r="H5935" s="56">
        <v>20</v>
      </c>
    </row>
    <row r="5936" spans="1:8" x14ac:dyDescent="0.2">
      <c r="A5936" s="56">
        <v>2001</v>
      </c>
      <c r="B5936" s="56">
        <v>2762</v>
      </c>
      <c r="C5936" s="56" t="s">
        <v>243</v>
      </c>
      <c r="D5936" s="56" t="s">
        <v>4908</v>
      </c>
      <c r="E5936" s="2" t="s">
        <v>4909</v>
      </c>
      <c r="F5936" s="56" t="s">
        <v>188</v>
      </c>
      <c r="G5936" s="56">
        <v>3</v>
      </c>
      <c r="H5936" s="56">
        <v>21</v>
      </c>
    </row>
    <row r="5937" spans="1:8" x14ac:dyDescent="0.2">
      <c r="A5937" s="56">
        <v>2001</v>
      </c>
      <c r="B5937" s="56">
        <v>3036</v>
      </c>
      <c r="C5937" s="56" t="s">
        <v>749</v>
      </c>
      <c r="D5937" s="56" t="s">
        <v>364</v>
      </c>
      <c r="E5937" s="2" t="s">
        <v>501</v>
      </c>
      <c r="F5937" s="56" t="s">
        <v>209</v>
      </c>
      <c r="G5937" s="56">
        <v>3</v>
      </c>
      <c r="H5937" s="56">
        <v>22</v>
      </c>
    </row>
    <row r="5938" spans="1:8" x14ac:dyDescent="0.2">
      <c r="A5938" s="56">
        <v>2001</v>
      </c>
      <c r="B5938" s="56">
        <v>3186</v>
      </c>
      <c r="C5938" s="56" t="s">
        <v>400</v>
      </c>
      <c r="D5938" s="56" t="s">
        <v>7315</v>
      </c>
      <c r="E5938" s="2" t="s">
        <v>6861</v>
      </c>
      <c r="F5938" s="56" t="s">
        <v>217</v>
      </c>
      <c r="G5938" s="56">
        <v>3</v>
      </c>
      <c r="H5938" s="56">
        <v>23</v>
      </c>
    </row>
    <row r="5939" spans="1:8" x14ac:dyDescent="0.2">
      <c r="A5939" s="56">
        <v>2001</v>
      </c>
      <c r="B5939" s="56">
        <v>2791</v>
      </c>
      <c r="C5939" s="56" t="s">
        <v>397</v>
      </c>
      <c r="D5939" s="56" t="s">
        <v>7316</v>
      </c>
      <c r="E5939" s="2" t="s">
        <v>7317</v>
      </c>
      <c r="F5939" s="56" t="s">
        <v>190</v>
      </c>
      <c r="G5939" s="56">
        <v>3</v>
      </c>
      <c r="H5939" s="56">
        <v>24</v>
      </c>
    </row>
    <row r="5940" spans="1:8" x14ac:dyDescent="0.2">
      <c r="A5940" s="56">
        <v>2001</v>
      </c>
      <c r="B5940" s="56">
        <v>3101</v>
      </c>
      <c r="C5940" s="56" t="s">
        <v>404</v>
      </c>
      <c r="D5940" s="56" t="s">
        <v>370</v>
      </c>
      <c r="E5940" s="2" t="s">
        <v>7318</v>
      </c>
      <c r="F5940" s="56" t="s">
        <v>212</v>
      </c>
      <c r="G5940" s="56">
        <v>3</v>
      </c>
      <c r="H5940" s="56">
        <v>25</v>
      </c>
    </row>
    <row r="5941" spans="1:8" x14ac:dyDescent="0.2">
      <c r="A5941" s="56">
        <v>2001</v>
      </c>
      <c r="B5941" s="56">
        <v>3021</v>
      </c>
      <c r="C5941" s="56" t="s">
        <v>138</v>
      </c>
      <c r="D5941" s="56" t="s">
        <v>7319</v>
      </c>
      <c r="E5941" s="2" t="s">
        <v>210</v>
      </c>
      <c r="F5941" s="56" t="s">
        <v>209</v>
      </c>
      <c r="G5941" s="56">
        <v>3</v>
      </c>
      <c r="H5941" s="56">
        <v>26</v>
      </c>
    </row>
    <row r="5942" spans="1:8" x14ac:dyDescent="0.2">
      <c r="A5942" s="56">
        <v>2001</v>
      </c>
      <c r="B5942" s="56">
        <v>3151</v>
      </c>
      <c r="C5942" s="56" t="s">
        <v>386</v>
      </c>
      <c r="D5942" s="56" t="s">
        <v>5110</v>
      </c>
      <c r="E5942" s="2" t="s">
        <v>220</v>
      </c>
      <c r="F5942" s="56" t="s">
        <v>221</v>
      </c>
      <c r="G5942" s="56">
        <v>3</v>
      </c>
      <c r="H5942" s="56">
        <v>27</v>
      </c>
    </row>
    <row r="5943" spans="1:8" x14ac:dyDescent="0.2">
      <c r="A5943" s="56">
        <v>2001</v>
      </c>
      <c r="B5943" s="56">
        <v>3030</v>
      </c>
      <c r="C5943" s="56" t="s">
        <v>154</v>
      </c>
      <c r="D5943" s="56" t="s">
        <v>189</v>
      </c>
      <c r="E5943" s="2" t="s">
        <v>341</v>
      </c>
      <c r="F5943" s="56" t="s">
        <v>209</v>
      </c>
      <c r="G5943" s="56">
        <v>3</v>
      </c>
      <c r="H5943" s="56">
        <v>28</v>
      </c>
    </row>
    <row r="5944" spans="1:8" x14ac:dyDescent="0.2">
      <c r="A5944" s="56">
        <v>2001</v>
      </c>
      <c r="B5944" s="56">
        <v>3016</v>
      </c>
      <c r="C5944" s="56" t="s">
        <v>516</v>
      </c>
      <c r="D5944" s="56" t="s">
        <v>488</v>
      </c>
      <c r="E5944" s="2" t="s">
        <v>438</v>
      </c>
      <c r="F5944" s="56" t="s">
        <v>209</v>
      </c>
      <c r="G5944" s="56">
        <v>3</v>
      </c>
      <c r="H5944" s="56">
        <v>29</v>
      </c>
    </row>
    <row r="5945" spans="1:8" x14ac:dyDescent="0.2">
      <c r="A5945" s="56">
        <v>2001</v>
      </c>
      <c r="B5945" s="56">
        <v>3225</v>
      </c>
      <c r="C5945" s="56" t="s">
        <v>409</v>
      </c>
      <c r="D5945" s="56" t="s">
        <v>443</v>
      </c>
      <c r="E5945" s="2" t="s">
        <v>7320</v>
      </c>
      <c r="F5945" s="56" t="s">
        <v>226</v>
      </c>
      <c r="G5945" s="56">
        <v>3</v>
      </c>
      <c r="H5945" s="56">
        <v>30</v>
      </c>
    </row>
    <row r="5946" spans="1:8" x14ac:dyDescent="0.2">
      <c r="A5946" s="97">
        <v>2000</v>
      </c>
      <c r="B5946" s="97">
        <v>2595</v>
      </c>
      <c r="C5946" s="97" t="s">
        <v>379</v>
      </c>
      <c r="D5946" s="97" t="s">
        <v>7237</v>
      </c>
      <c r="E5946" s="96" t="s">
        <v>286</v>
      </c>
      <c r="F5946" s="97" t="s">
        <v>221</v>
      </c>
      <c r="G5946" s="97">
        <v>1</v>
      </c>
      <c r="H5946" s="97">
        <v>1</v>
      </c>
    </row>
    <row r="5947" spans="1:8" x14ac:dyDescent="0.2">
      <c r="A5947" s="56">
        <v>2000</v>
      </c>
      <c r="B5947" s="56">
        <v>2405</v>
      </c>
      <c r="C5947" s="56" t="s">
        <v>386</v>
      </c>
      <c r="D5947" s="56" t="s">
        <v>214</v>
      </c>
      <c r="E5947" s="2" t="s">
        <v>7321</v>
      </c>
      <c r="F5947" s="56" t="s">
        <v>211</v>
      </c>
      <c r="G5947" s="56">
        <v>1</v>
      </c>
      <c r="H5947" s="56">
        <v>2</v>
      </c>
    </row>
    <row r="5948" spans="1:8" x14ac:dyDescent="0.2">
      <c r="A5948" s="56">
        <v>2000</v>
      </c>
      <c r="B5948" s="56">
        <v>2116</v>
      </c>
      <c r="C5948" s="56" t="s">
        <v>540</v>
      </c>
      <c r="D5948" s="56" t="s">
        <v>234</v>
      </c>
      <c r="E5948" s="2" t="s">
        <v>4899</v>
      </c>
      <c r="F5948" s="56" t="s">
        <v>188</v>
      </c>
      <c r="G5948" s="56">
        <v>1</v>
      </c>
      <c r="H5948" s="56">
        <v>3</v>
      </c>
    </row>
    <row r="5949" spans="1:8" x14ac:dyDescent="0.2">
      <c r="A5949" s="56">
        <v>2000</v>
      </c>
      <c r="B5949" s="56">
        <v>2596</v>
      </c>
      <c r="C5949" s="56" t="s">
        <v>397</v>
      </c>
      <c r="D5949" s="56" t="s">
        <v>7322</v>
      </c>
      <c r="E5949" s="2" t="s">
        <v>5799</v>
      </c>
      <c r="F5949" s="56" t="s">
        <v>221</v>
      </c>
      <c r="G5949" s="56">
        <v>1</v>
      </c>
      <c r="H5949" s="56">
        <v>4</v>
      </c>
    </row>
    <row r="5950" spans="1:8" x14ac:dyDescent="0.2">
      <c r="A5950" s="56">
        <v>2000</v>
      </c>
      <c r="B5950" s="56">
        <v>2367</v>
      </c>
      <c r="C5950" s="56" t="s">
        <v>422</v>
      </c>
      <c r="D5950" s="56" t="s">
        <v>5103</v>
      </c>
      <c r="E5950" s="2" t="s">
        <v>256</v>
      </c>
      <c r="F5950" s="56" t="s">
        <v>209</v>
      </c>
      <c r="G5950" s="56">
        <v>1</v>
      </c>
      <c r="H5950" s="56">
        <v>5</v>
      </c>
    </row>
    <row r="5951" spans="1:8" x14ac:dyDescent="0.2">
      <c r="A5951" s="56">
        <v>2000</v>
      </c>
      <c r="B5951" s="56">
        <v>2271</v>
      </c>
      <c r="C5951" s="56" t="s">
        <v>243</v>
      </c>
      <c r="D5951" s="56" t="s">
        <v>3266</v>
      </c>
      <c r="E5951" s="2" t="s">
        <v>232</v>
      </c>
      <c r="F5951" s="56" t="s">
        <v>196</v>
      </c>
      <c r="G5951" s="56">
        <v>1</v>
      </c>
      <c r="H5951" s="56">
        <v>6</v>
      </c>
    </row>
    <row r="5952" spans="1:8" x14ac:dyDescent="0.2">
      <c r="A5952" s="56">
        <v>2000</v>
      </c>
      <c r="B5952" s="56">
        <v>2173</v>
      </c>
      <c r="C5952" s="56" t="s">
        <v>154</v>
      </c>
      <c r="D5952" s="56" t="s">
        <v>6734</v>
      </c>
      <c r="E5952" s="2" t="s">
        <v>7323</v>
      </c>
      <c r="F5952" s="56" t="s">
        <v>190</v>
      </c>
      <c r="G5952" s="56">
        <v>1</v>
      </c>
      <c r="H5952" s="56">
        <v>7</v>
      </c>
    </row>
    <row r="5953" spans="1:8" x14ac:dyDescent="0.2">
      <c r="A5953" s="56">
        <v>2000</v>
      </c>
      <c r="B5953" s="56">
        <v>2628</v>
      </c>
      <c r="C5953" s="56" t="s">
        <v>1347</v>
      </c>
      <c r="D5953" s="56" t="s">
        <v>153</v>
      </c>
      <c r="E5953" s="2" t="s">
        <v>7324</v>
      </c>
      <c r="F5953" s="56" t="s">
        <v>221</v>
      </c>
      <c r="G5953" s="56">
        <v>1</v>
      </c>
      <c r="H5953" s="56">
        <v>8</v>
      </c>
    </row>
    <row r="5954" spans="1:8" x14ac:dyDescent="0.2">
      <c r="A5954" s="56">
        <v>2000</v>
      </c>
      <c r="B5954" s="56">
        <v>2175</v>
      </c>
      <c r="C5954" s="56" t="s">
        <v>256</v>
      </c>
      <c r="D5954" s="56" t="s">
        <v>476</v>
      </c>
      <c r="E5954" s="2" t="s">
        <v>4976</v>
      </c>
      <c r="F5954" s="56" t="s">
        <v>190</v>
      </c>
      <c r="G5954" s="56">
        <v>1</v>
      </c>
      <c r="H5954" s="56">
        <v>9</v>
      </c>
    </row>
    <row r="5955" spans="1:8" x14ac:dyDescent="0.2">
      <c r="A5955" s="56">
        <v>2000</v>
      </c>
      <c r="B5955" s="56">
        <v>2406</v>
      </c>
      <c r="C5955" s="56" t="s">
        <v>386</v>
      </c>
      <c r="D5955" s="56" t="s">
        <v>339</v>
      </c>
      <c r="E5955" s="2" t="s">
        <v>1760</v>
      </c>
      <c r="F5955" s="56" t="s">
        <v>211</v>
      </c>
      <c r="G5955" s="56">
        <v>1</v>
      </c>
      <c r="H5955" s="56">
        <v>10</v>
      </c>
    </row>
    <row r="5956" spans="1:8" x14ac:dyDescent="0.2">
      <c r="A5956" s="56">
        <v>2000</v>
      </c>
      <c r="B5956" s="56">
        <v>2122</v>
      </c>
      <c r="C5956" s="56" t="s">
        <v>1349</v>
      </c>
      <c r="D5956" s="56" t="s">
        <v>80</v>
      </c>
      <c r="E5956" s="2" t="s">
        <v>353</v>
      </c>
      <c r="F5956" s="56" t="s">
        <v>188</v>
      </c>
      <c r="G5956" s="56">
        <v>1</v>
      </c>
      <c r="H5956" s="56">
        <v>11</v>
      </c>
    </row>
    <row r="5957" spans="1:8" x14ac:dyDescent="0.2">
      <c r="A5957" s="56">
        <v>2000</v>
      </c>
      <c r="B5957" s="56">
        <v>2370</v>
      </c>
      <c r="C5957" s="56" t="s">
        <v>392</v>
      </c>
      <c r="D5957" s="56" t="s">
        <v>305</v>
      </c>
      <c r="E5957" s="2" t="s">
        <v>7325</v>
      </c>
      <c r="F5957" s="56" t="s">
        <v>209</v>
      </c>
      <c r="G5957" s="56">
        <v>1</v>
      </c>
      <c r="H5957" s="56">
        <v>12</v>
      </c>
    </row>
    <row r="5958" spans="1:8" x14ac:dyDescent="0.2">
      <c r="A5958" s="56">
        <v>2000</v>
      </c>
      <c r="B5958" s="56">
        <v>2457</v>
      </c>
      <c r="C5958" s="56" t="s">
        <v>121</v>
      </c>
      <c r="D5958" s="56" t="s">
        <v>4331</v>
      </c>
      <c r="E5958" s="2" t="s">
        <v>7326</v>
      </c>
      <c r="F5958" s="56" t="s">
        <v>212</v>
      </c>
      <c r="G5958" s="56">
        <v>1</v>
      </c>
      <c r="H5958" s="56">
        <v>13</v>
      </c>
    </row>
    <row r="5959" spans="1:8" x14ac:dyDescent="0.2">
      <c r="A5959" s="56">
        <v>2000</v>
      </c>
      <c r="B5959" s="56">
        <v>2404</v>
      </c>
      <c r="C5959" s="56" t="s">
        <v>516</v>
      </c>
      <c r="D5959" s="56" t="s">
        <v>6680</v>
      </c>
      <c r="E5959" s="2" t="s">
        <v>228</v>
      </c>
      <c r="F5959" s="56" t="s">
        <v>211</v>
      </c>
      <c r="G5959" s="56">
        <v>1</v>
      </c>
      <c r="H5959" s="56">
        <v>14</v>
      </c>
    </row>
    <row r="5960" spans="1:8" x14ac:dyDescent="0.2">
      <c r="A5960" s="56">
        <v>2000</v>
      </c>
      <c r="B5960" s="56">
        <v>2653</v>
      </c>
      <c r="C5960" s="56" t="s">
        <v>409</v>
      </c>
      <c r="D5960" s="56" t="s">
        <v>126</v>
      </c>
      <c r="E5960" s="2" t="s">
        <v>340</v>
      </c>
      <c r="F5960" s="56" t="s">
        <v>217</v>
      </c>
      <c r="G5960" s="56">
        <v>1</v>
      </c>
      <c r="H5960" s="56">
        <v>15</v>
      </c>
    </row>
    <row r="5961" spans="1:8" x14ac:dyDescent="0.2">
      <c r="A5961" s="56">
        <v>2000</v>
      </c>
      <c r="B5961" s="56">
        <v>2459</v>
      </c>
      <c r="C5961" s="56" t="s">
        <v>392</v>
      </c>
      <c r="D5961" s="56" t="s">
        <v>305</v>
      </c>
      <c r="E5961" s="2" t="s">
        <v>270</v>
      </c>
      <c r="F5961" s="56" t="s">
        <v>212</v>
      </c>
      <c r="G5961" s="56">
        <v>1</v>
      </c>
      <c r="H5961" s="56">
        <v>16</v>
      </c>
    </row>
    <row r="5962" spans="1:8" x14ac:dyDescent="0.2">
      <c r="A5962" s="56">
        <v>2000</v>
      </c>
      <c r="B5962" s="56">
        <v>2375</v>
      </c>
      <c r="C5962" s="56" t="s">
        <v>243</v>
      </c>
      <c r="D5962" s="56" t="s">
        <v>208</v>
      </c>
      <c r="E5962" s="2" t="s">
        <v>521</v>
      </c>
      <c r="F5962" s="56" t="s">
        <v>209</v>
      </c>
      <c r="G5962" s="56">
        <v>1</v>
      </c>
      <c r="H5962" s="56">
        <v>17</v>
      </c>
    </row>
    <row r="5963" spans="1:8" x14ac:dyDescent="0.2">
      <c r="A5963" s="56">
        <v>2000</v>
      </c>
      <c r="B5963" s="56">
        <v>2281</v>
      </c>
      <c r="C5963" s="56" t="s">
        <v>138</v>
      </c>
      <c r="D5963" s="56" t="s">
        <v>3187</v>
      </c>
      <c r="E5963" s="2" t="s">
        <v>5502</v>
      </c>
      <c r="F5963" s="56" t="s">
        <v>196</v>
      </c>
      <c r="G5963" s="56">
        <v>1</v>
      </c>
      <c r="H5963" s="56">
        <v>18</v>
      </c>
    </row>
    <row r="5964" spans="1:8" x14ac:dyDescent="0.2">
      <c r="A5964" s="56">
        <v>2000</v>
      </c>
      <c r="B5964" s="56">
        <v>2597</v>
      </c>
      <c r="C5964" s="56" t="s">
        <v>540</v>
      </c>
      <c r="D5964" s="56" t="s">
        <v>3149</v>
      </c>
      <c r="E5964" s="2" t="s">
        <v>375</v>
      </c>
      <c r="F5964" s="56" t="s">
        <v>221</v>
      </c>
      <c r="G5964" s="56">
        <v>1</v>
      </c>
      <c r="H5964" s="56">
        <v>19</v>
      </c>
    </row>
    <row r="5965" spans="1:8" x14ac:dyDescent="0.2">
      <c r="A5965" s="56">
        <v>2000</v>
      </c>
      <c r="B5965" s="56">
        <v>2460</v>
      </c>
      <c r="C5965" s="56" t="s">
        <v>1351</v>
      </c>
      <c r="D5965" s="56" t="s">
        <v>424</v>
      </c>
      <c r="E5965" s="2" t="s">
        <v>7327</v>
      </c>
      <c r="F5965" s="56" t="s">
        <v>212</v>
      </c>
      <c r="G5965" s="56">
        <v>1</v>
      </c>
      <c r="H5965" s="56">
        <v>20</v>
      </c>
    </row>
    <row r="5966" spans="1:8" x14ac:dyDescent="0.2">
      <c r="A5966" s="56">
        <v>2000</v>
      </c>
      <c r="B5966" s="56">
        <v>2156</v>
      </c>
      <c r="C5966" s="56" t="s">
        <v>1798</v>
      </c>
      <c r="D5966" s="56" t="s">
        <v>5916</v>
      </c>
      <c r="E5966" s="2" t="s">
        <v>7328</v>
      </c>
      <c r="F5966" s="56" t="s">
        <v>196</v>
      </c>
      <c r="G5966" s="56">
        <v>1</v>
      </c>
      <c r="H5966" s="56">
        <v>21</v>
      </c>
    </row>
    <row r="5967" spans="1:8" x14ac:dyDescent="0.2">
      <c r="A5967" s="56">
        <v>2000</v>
      </c>
      <c r="B5967" s="56">
        <v>2646</v>
      </c>
      <c r="C5967" s="56" t="s">
        <v>397</v>
      </c>
      <c r="D5967" s="56" t="s">
        <v>6689</v>
      </c>
      <c r="E5967" s="2" t="s">
        <v>6394</v>
      </c>
      <c r="F5967" s="56" t="s">
        <v>217</v>
      </c>
      <c r="G5967" s="56">
        <v>1</v>
      </c>
      <c r="H5967" s="56">
        <v>22</v>
      </c>
    </row>
    <row r="5968" spans="1:8" x14ac:dyDescent="0.2">
      <c r="A5968" s="56">
        <v>2000</v>
      </c>
      <c r="B5968" s="56">
        <v>2604</v>
      </c>
      <c r="C5968" s="56" t="s">
        <v>319</v>
      </c>
      <c r="D5968" s="56" t="s">
        <v>4607</v>
      </c>
      <c r="E5968" s="2" t="s">
        <v>7329</v>
      </c>
      <c r="F5968" s="56" t="s">
        <v>221</v>
      </c>
      <c r="G5968" s="56">
        <v>1</v>
      </c>
      <c r="H5968" s="56">
        <v>23</v>
      </c>
    </row>
    <row r="5969" spans="1:8" x14ac:dyDescent="0.2">
      <c r="A5969" s="56">
        <v>2000</v>
      </c>
      <c r="B5969" s="56">
        <v>2474</v>
      </c>
      <c r="C5969" s="56" t="s">
        <v>1319</v>
      </c>
      <c r="D5969" s="56" t="s">
        <v>214</v>
      </c>
      <c r="E5969" s="2" t="s">
        <v>7330</v>
      </c>
      <c r="F5969" s="56" t="s">
        <v>212</v>
      </c>
      <c r="G5969" s="56">
        <v>1</v>
      </c>
      <c r="H5969" s="56">
        <v>24</v>
      </c>
    </row>
    <row r="5970" spans="1:8" x14ac:dyDescent="0.2">
      <c r="A5970" s="56">
        <v>2000</v>
      </c>
      <c r="B5970" s="56">
        <v>2358</v>
      </c>
      <c r="C5970" s="56" t="s">
        <v>404</v>
      </c>
      <c r="D5970" s="56" t="s">
        <v>7331</v>
      </c>
      <c r="E5970" s="2" t="s">
        <v>7332</v>
      </c>
      <c r="F5970" s="56" t="s">
        <v>201</v>
      </c>
      <c r="G5970" s="56">
        <v>1</v>
      </c>
      <c r="H5970" s="56">
        <v>25</v>
      </c>
    </row>
    <row r="5971" spans="1:8" x14ac:dyDescent="0.2">
      <c r="A5971" s="56">
        <v>2000</v>
      </c>
      <c r="B5971" s="56">
        <v>2164</v>
      </c>
      <c r="C5971" s="56" t="s">
        <v>1347</v>
      </c>
      <c r="D5971" s="56" t="s">
        <v>174</v>
      </c>
      <c r="E5971" s="2" t="s">
        <v>7333</v>
      </c>
      <c r="F5971" s="56" t="s">
        <v>196</v>
      </c>
      <c r="G5971" s="56">
        <v>1</v>
      </c>
      <c r="H5971" s="56">
        <v>26</v>
      </c>
    </row>
    <row r="5972" spans="1:8" x14ac:dyDescent="0.2">
      <c r="A5972" s="56">
        <v>2000</v>
      </c>
      <c r="B5972" s="56">
        <v>2479</v>
      </c>
      <c r="C5972" s="56" t="s">
        <v>1319</v>
      </c>
      <c r="D5972" s="56" t="s">
        <v>215</v>
      </c>
      <c r="E5972" s="2" t="s">
        <v>6613</v>
      </c>
      <c r="F5972" s="56" t="s">
        <v>212</v>
      </c>
      <c r="G5972" s="56">
        <v>1</v>
      </c>
      <c r="H5972" s="56">
        <v>27</v>
      </c>
    </row>
    <row r="5973" spans="1:8" x14ac:dyDescent="0.2">
      <c r="A5973" s="56">
        <v>2000</v>
      </c>
      <c r="B5973" s="56">
        <v>2618</v>
      </c>
      <c r="C5973" s="56" t="s">
        <v>187</v>
      </c>
      <c r="D5973" s="56" t="s">
        <v>200</v>
      </c>
      <c r="E5973" s="2" t="s">
        <v>223</v>
      </c>
      <c r="F5973" s="56" t="s">
        <v>221</v>
      </c>
      <c r="G5973" s="56">
        <v>1</v>
      </c>
      <c r="H5973" s="56">
        <v>28</v>
      </c>
    </row>
    <row r="5974" spans="1:8" x14ac:dyDescent="0.2">
      <c r="A5974" s="56">
        <v>2000</v>
      </c>
      <c r="B5974" s="56">
        <v>2608</v>
      </c>
      <c r="C5974" s="56" t="s">
        <v>442</v>
      </c>
      <c r="D5974" s="56" t="s">
        <v>456</v>
      </c>
      <c r="E5974" s="2" t="s">
        <v>228</v>
      </c>
      <c r="F5974" s="56" t="s">
        <v>221</v>
      </c>
      <c r="G5974" s="56">
        <v>1</v>
      </c>
      <c r="H5974" s="56">
        <v>29</v>
      </c>
    </row>
    <row r="5975" spans="1:8" x14ac:dyDescent="0.2">
      <c r="A5975" s="56">
        <v>2000</v>
      </c>
      <c r="B5975" s="56">
        <v>2282</v>
      </c>
      <c r="C5975" s="56" t="s">
        <v>1796</v>
      </c>
      <c r="D5975" s="56" t="s">
        <v>3797</v>
      </c>
      <c r="E5975" s="2" t="s">
        <v>278</v>
      </c>
      <c r="F5975" s="56" t="s">
        <v>196</v>
      </c>
      <c r="G5975" s="56">
        <v>1</v>
      </c>
      <c r="H5975" s="56">
        <v>30</v>
      </c>
    </row>
    <row r="5976" spans="1:8" x14ac:dyDescent="0.2">
      <c r="A5976" s="56">
        <v>2000</v>
      </c>
      <c r="B5976" s="56">
        <v>2461</v>
      </c>
      <c r="C5976" s="56" t="s">
        <v>516</v>
      </c>
      <c r="D5976" s="56" t="s">
        <v>225</v>
      </c>
      <c r="E5976" s="2" t="s">
        <v>6707</v>
      </c>
      <c r="F5976" s="56" t="s">
        <v>212</v>
      </c>
      <c r="G5976" s="56">
        <v>2</v>
      </c>
      <c r="H5976" s="56">
        <v>1</v>
      </c>
    </row>
    <row r="5977" spans="1:8" x14ac:dyDescent="0.2">
      <c r="A5977" s="56">
        <v>2000</v>
      </c>
      <c r="B5977" s="56">
        <v>2118</v>
      </c>
      <c r="C5977" s="56" t="s">
        <v>386</v>
      </c>
      <c r="D5977" s="56" t="s">
        <v>4876</v>
      </c>
      <c r="E5977" s="2" t="s">
        <v>383</v>
      </c>
      <c r="F5977" s="56" t="s">
        <v>188</v>
      </c>
      <c r="G5977" s="56">
        <v>2</v>
      </c>
      <c r="H5977" s="56">
        <v>2</v>
      </c>
    </row>
    <row r="5978" spans="1:8" x14ac:dyDescent="0.2">
      <c r="A5978" s="56">
        <v>2000</v>
      </c>
      <c r="B5978" s="56">
        <v>2372</v>
      </c>
      <c r="C5978" s="56" t="s">
        <v>121</v>
      </c>
      <c r="D5978" s="56" t="s">
        <v>306</v>
      </c>
      <c r="E5978" s="2" t="s">
        <v>466</v>
      </c>
      <c r="F5978" s="56" t="s">
        <v>209</v>
      </c>
      <c r="G5978" s="56">
        <v>2</v>
      </c>
      <c r="H5978" s="56">
        <v>3</v>
      </c>
    </row>
    <row r="5979" spans="1:8" x14ac:dyDescent="0.2">
      <c r="A5979" s="56">
        <v>2000</v>
      </c>
      <c r="B5979" s="56">
        <v>2657</v>
      </c>
      <c r="C5979" s="56" t="s">
        <v>243</v>
      </c>
      <c r="D5979" s="56" t="s">
        <v>7220</v>
      </c>
      <c r="E5979" s="2" t="s">
        <v>7334</v>
      </c>
      <c r="F5979" s="56" t="s">
        <v>217</v>
      </c>
      <c r="G5979" s="56">
        <v>2</v>
      </c>
      <c r="H5979" s="56">
        <v>4</v>
      </c>
    </row>
    <row r="5980" spans="1:8" x14ac:dyDescent="0.2">
      <c r="A5980" s="56">
        <v>2000</v>
      </c>
      <c r="B5980" s="56">
        <v>2174</v>
      </c>
      <c r="C5980" s="56" t="s">
        <v>422</v>
      </c>
      <c r="D5980" s="56" t="s">
        <v>299</v>
      </c>
      <c r="E5980" s="2" t="s">
        <v>7335</v>
      </c>
      <c r="F5980" s="56" t="s">
        <v>190</v>
      </c>
      <c r="G5980" s="56">
        <v>2</v>
      </c>
      <c r="H5980" s="56">
        <v>5</v>
      </c>
    </row>
    <row r="5981" spans="1:8" x14ac:dyDescent="0.2">
      <c r="A5981" s="56">
        <v>2000</v>
      </c>
      <c r="B5981" s="56">
        <v>2284</v>
      </c>
      <c r="C5981" s="56" t="s">
        <v>243</v>
      </c>
      <c r="D5981" s="56" t="s">
        <v>3500</v>
      </c>
      <c r="E5981" s="2" t="s">
        <v>7329</v>
      </c>
      <c r="F5981" s="56" t="s">
        <v>199</v>
      </c>
      <c r="G5981" s="56">
        <v>2</v>
      </c>
      <c r="H5981" s="56">
        <v>6</v>
      </c>
    </row>
    <row r="5982" spans="1:8" x14ac:dyDescent="0.2">
      <c r="A5982" s="56">
        <v>2000</v>
      </c>
      <c r="B5982" s="56">
        <v>2421</v>
      </c>
      <c r="C5982" s="56" t="s">
        <v>154</v>
      </c>
      <c r="D5982" s="56" t="s">
        <v>268</v>
      </c>
      <c r="E5982" s="2" t="s">
        <v>7336</v>
      </c>
      <c r="F5982" s="56" t="s">
        <v>211</v>
      </c>
      <c r="G5982" s="56">
        <v>2</v>
      </c>
      <c r="H5982" s="56">
        <v>7</v>
      </c>
    </row>
    <row r="5983" spans="1:8" x14ac:dyDescent="0.2">
      <c r="A5983" s="56">
        <v>2000</v>
      </c>
      <c r="B5983" s="56">
        <v>2165</v>
      </c>
      <c r="C5983" s="56" t="s">
        <v>409</v>
      </c>
      <c r="D5983" s="56" t="s">
        <v>7337</v>
      </c>
      <c r="E5983" s="2" t="s">
        <v>7338</v>
      </c>
      <c r="F5983" s="56" t="s">
        <v>196</v>
      </c>
      <c r="G5983" s="56">
        <v>2</v>
      </c>
      <c r="H5983" s="56">
        <v>8</v>
      </c>
    </row>
    <row r="5984" spans="1:8" x14ac:dyDescent="0.2">
      <c r="A5984" s="56">
        <v>2000</v>
      </c>
      <c r="B5984" s="56">
        <v>2369</v>
      </c>
      <c r="C5984" s="56" t="s">
        <v>256</v>
      </c>
      <c r="D5984" s="56" t="s">
        <v>4974</v>
      </c>
      <c r="E5984" s="2" t="s">
        <v>7339</v>
      </c>
      <c r="F5984" s="56" t="s">
        <v>209</v>
      </c>
      <c r="G5984" s="56">
        <v>2</v>
      </c>
      <c r="H5984" s="56">
        <v>9</v>
      </c>
    </row>
    <row r="5985" spans="1:8" x14ac:dyDescent="0.2">
      <c r="A5985" s="56">
        <v>2000</v>
      </c>
      <c r="B5985" s="56">
        <v>2362</v>
      </c>
      <c r="C5985" s="56" t="s">
        <v>187</v>
      </c>
      <c r="D5985" s="56" t="s">
        <v>202</v>
      </c>
      <c r="E5985" s="2" t="s">
        <v>7340</v>
      </c>
      <c r="F5985" s="56" t="s">
        <v>201</v>
      </c>
      <c r="G5985" s="56">
        <v>2</v>
      </c>
      <c r="H5985" s="56">
        <v>10</v>
      </c>
    </row>
    <row r="5986" spans="1:8" x14ac:dyDescent="0.2">
      <c r="A5986" s="56">
        <v>2000</v>
      </c>
      <c r="B5986" s="56">
        <v>2371</v>
      </c>
      <c r="C5986" s="56" t="s">
        <v>1347</v>
      </c>
      <c r="D5986" s="56" t="s">
        <v>2393</v>
      </c>
      <c r="E5986" s="2" t="s">
        <v>4091</v>
      </c>
      <c r="F5986" s="56" t="s">
        <v>209</v>
      </c>
      <c r="G5986" s="56">
        <v>2</v>
      </c>
      <c r="H5986" s="56">
        <v>11</v>
      </c>
    </row>
    <row r="5987" spans="1:8" x14ac:dyDescent="0.2">
      <c r="A5987" s="56">
        <v>2000</v>
      </c>
      <c r="B5987" s="56">
        <v>2285</v>
      </c>
      <c r="C5987" s="56" t="s">
        <v>1347</v>
      </c>
      <c r="D5987" s="56" t="s">
        <v>236</v>
      </c>
      <c r="E5987" s="2" t="s">
        <v>7341</v>
      </c>
      <c r="F5987" s="56" t="s">
        <v>199</v>
      </c>
      <c r="G5987" s="56">
        <v>2</v>
      </c>
      <c r="H5987" s="56">
        <v>12</v>
      </c>
    </row>
    <row r="5988" spans="1:8" x14ac:dyDescent="0.2">
      <c r="A5988" s="56">
        <v>2000</v>
      </c>
      <c r="B5988" s="56">
        <v>2244</v>
      </c>
      <c r="C5988" s="56" t="s">
        <v>154</v>
      </c>
      <c r="D5988" s="56" t="s">
        <v>231</v>
      </c>
      <c r="E5988" s="2" t="s">
        <v>7342</v>
      </c>
      <c r="F5988" s="56" t="s">
        <v>198</v>
      </c>
      <c r="G5988" s="56">
        <v>2</v>
      </c>
      <c r="H5988" s="56">
        <v>13</v>
      </c>
    </row>
    <row r="5989" spans="1:8" x14ac:dyDescent="0.2">
      <c r="A5989" s="56">
        <v>2000</v>
      </c>
      <c r="B5989" s="56">
        <v>2216</v>
      </c>
      <c r="C5989" s="56" t="s">
        <v>386</v>
      </c>
      <c r="D5989" s="56" t="s">
        <v>2738</v>
      </c>
      <c r="E5989" s="2" t="s">
        <v>191</v>
      </c>
      <c r="F5989" s="56" t="s">
        <v>193</v>
      </c>
      <c r="G5989" s="56">
        <v>2</v>
      </c>
      <c r="H5989" s="56">
        <v>14</v>
      </c>
    </row>
    <row r="5990" spans="1:8" x14ac:dyDescent="0.2">
      <c r="A5990" s="56">
        <v>2000</v>
      </c>
      <c r="B5990" s="56">
        <v>2272</v>
      </c>
      <c r="C5990" s="56" t="s">
        <v>1351</v>
      </c>
      <c r="D5990" s="56" t="s">
        <v>5573</v>
      </c>
      <c r="E5990" s="2" t="s">
        <v>3156</v>
      </c>
      <c r="F5990" s="56" t="s">
        <v>196</v>
      </c>
      <c r="G5990" s="56">
        <v>2</v>
      </c>
      <c r="H5990" s="56">
        <v>15</v>
      </c>
    </row>
    <row r="5991" spans="1:8" x14ac:dyDescent="0.2">
      <c r="A5991" s="56">
        <v>2000</v>
      </c>
      <c r="B5991" s="56">
        <v>2464</v>
      </c>
      <c r="C5991" s="56" t="s">
        <v>187</v>
      </c>
      <c r="D5991" s="56" t="s">
        <v>268</v>
      </c>
      <c r="E5991" s="2" t="s">
        <v>6977</v>
      </c>
      <c r="F5991" s="56" t="s">
        <v>212</v>
      </c>
      <c r="G5991" s="56">
        <v>2</v>
      </c>
      <c r="H5991" s="56">
        <v>16</v>
      </c>
    </row>
    <row r="5992" spans="1:8" x14ac:dyDescent="0.2">
      <c r="A5992" s="56">
        <v>2000</v>
      </c>
      <c r="B5992" s="56">
        <v>2411</v>
      </c>
      <c r="C5992" s="56" t="s">
        <v>121</v>
      </c>
      <c r="D5992" s="56" t="s">
        <v>306</v>
      </c>
      <c r="E5992" s="2" t="s">
        <v>210</v>
      </c>
      <c r="F5992" s="56" t="s">
        <v>211</v>
      </c>
      <c r="G5992" s="56">
        <v>2</v>
      </c>
      <c r="H5992" s="56">
        <v>17</v>
      </c>
    </row>
    <row r="5993" spans="1:8" x14ac:dyDescent="0.2">
      <c r="A5993" s="56">
        <v>2000</v>
      </c>
      <c r="B5993" s="56">
        <v>2469</v>
      </c>
      <c r="C5993" s="56" t="s">
        <v>138</v>
      </c>
      <c r="D5993" s="56" t="s">
        <v>7343</v>
      </c>
      <c r="E5993" s="2" t="s">
        <v>5065</v>
      </c>
      <c r="F5993" s="56" t="s">
        <v>212</v>
      </c>
      <c r="G5993" s="56">
        <v>2</v>
      </c>
      <c r="H5993" s="56">
        <v>18</v>
      </c>
    </row>
    <row r="5994" spans="1:8" x14ac:dyDescent="0.2">
      <c r="A5994" s="56">
        <v>2000</v>
      </c>
      <c r="B5994" s="56">
        <v>2472</v>
      </c>
      <c r="C5994" s="56" t="s">
        <v>187</v>
      </c>
      <c r="D5994" s="56" t="s">
        <v>334</v>
      </c>
      <c r="E5994" s="2" t="s">
        <v>233</v>
      </c>
      <c r="F5994" s="56" t="s">
        <v>212</v>
      </c>
      <c r="G5994" s="56">
        <v>2</v>
      </c>
      <c r="H5994" s="56">
        <v>19</v>
      </c>
    </row>
    <row r="5995" spans="1:8" x14ac:dyDescent="0.2">
      <c r="A5995" s="56">
        <v>2000</v>
      </c>
      <c r="B5995" s="56">
        <v>2394</v>
      </c>
      <c r="C5995" s="56" t="s">
        <v>1343</v>
      </c>
      <c r="D5995" s="56" t="s">
        <v>225</v>
      </c>
      <c r="E5995" s="2" t="s">
        <v>7016</v>
      </c>
      <c r="F5995" s="56" t="s">
        <v>209</v>
      </c>
      <c r="G5995" s="56">
        <v>2</v>
      </c>
      <c r="H5995" s="56">
        <v>20</v>
      </c>
    </row>
    <row r="5996" spans="1:8" x14ac:dyDescent="0.2">
      <c r="A5996" s="56">
        <v>2000</v>
      </c>
      <c r="B5996" s="56">
        <v>2323</v>
      </c>
      <c r="C5996" s="56" t="s">
        <v>1798</v>
      </c>
      <c r="D5996" s="56" t="s">
        <v>384</v>
      </c>
      <c r="E5996" s="2" t="s">
        <v>7254</v>
      </c>
      <c r="F5996" s="56" t="s">
        <v>206</v>
      </c>
      <c r="G5996" s="56">
        <v>2</v>
      </c>
      <c r="H5996" s="56">
        <v>21</v>
      </c>
    </row>
    <row r="5997" spans="1:8" x14ac:dyDescent="0.2">
      <c r="A5997" s="56">
        <v>2000</v>
      </c>
      <c r="B5997" s="56">
        <v>2598</v>
      </c>
      <c r="C5997" s="56" t="s">
        <v>139</v>
      </c>
      <c r="D5997" s="56" t="s">
        <v>7344</v>
      </c>
      <c r="E5997" s="2" t="s">
        <v>7267</v>
      </c>
      <c r="F5997" s="56" t="s">
        <v>221</v>
      </c>
      <c r="G5997" s="56">
        <v>2</v>
      </c>
      <c r="H5997" s="56">
        <v>22</v>
      </c>
    </row>
    <row r="5998" spans="1:8" x14ac:dyDescent="0.2">
      <c r="A5998" s="56">
        <v>2000</v>
      </c>
      <c r="B5998" s="56">
        <v>2343</v>
      </c>
      <c r="C5998" s="56" t="s">
        <v>1351</v>
      </c>
      <c r="D5998" s="56" t="s">
        <v>207</v>
      </c>
      <c r="E5998" s="2" t="s">
        <v>266</v>
      </c>
      <c r="F5998" s="56" t="s">
        <v>206</v>
      </c>
      <c r="G5998" s="56">
        <v>2</v>
      </c>
      <c r="H5998" s="56">
        <v>23</v>
      </c>
    </row>
    <row r="5999" spans="1:8" x14ac:dyDescent="0.2">
      <c r="A5999" s="56">
        <v>2000</v>
      </c>
      <c r="B5999" s="56">
        <v>2117</v>
      </c>
      <c r="C5999" s="56" t="s">
        <v>400</v>
      </c>
      <c r="D5999" s="56" t="s">
        <v>2522</v>
      </c>
      <c r="E5999" s="2" t="s">
        <v>228</v>
      </c>
      <c r="F5999" s="56" t="s">
        <v>188</v>
      </c>
      <c r="G5999" s="56">
        <v>2</v>
      </c>
      <c r="H5999" s="56">
        <v>24</v>
      </c>
    </row>
    <row r="6000" spans="1:8" x14ac:dyDescent="0.2">
      <c r="A6000" s="56">
        <v>2000</v>
      </c>
      <c r="B6000" s="56">
        <v>2366</v>
      </c>
      <c r="C6000" s="56" t="s">
        <v>295</v>
      </c>
      <c r="D6000" s="56" t="s">
        <v>6538</v>
      </c>
      <c r="E6000" s="2" t="s">
        <v>7345</v>
      </c>
      <c r="F6000" s="56" t="s">
        <v>209</v>
      </c>
      <c r="G6000" s="56">
        <v>2</v>
      </c>
      <c r="H6000" s="56">
        <v>25</v>
      </c>
    </row>
    <row r="6001" spans="1:8" x14ac:dyDescent="0.2">
      <c r="A6001" s="56">
        <v>2000</v>
      </c>
      <c r="B6001" s="56">
        <v>2607</v>
      </c>
      <c r="C6001" s="56" t="s">
        <v>1319</v>
      </c>
      <c r="D6001" s="56" t="s">
        <v>234</v>
      </c>
      <c r="E6001" s="2" t="s">
        <v>491</v>
      </c>
      <c r="F6001" s="56" t="s">
        <v>221</v>
      </c>
      <c r="G6001" s="56">
        <v>2</v>
      </c>
      <c r="H6001" s="56">
        <v>26</v>
      </c>
    </row>
    <row r="6002" spans="1:8" x14ac:dyDescent="0.2">
      <c r="A6002" s="56">
        <v>2000</v>
      </c>
      <c r="B6002" s="56">
        <v>2357</v>
      </c>
      <c r="C6002" s="56" t="s">
        <v>1319</v>
      </c>
      <c r="D6002" s="56" t="s">
        <v>6677</v>
      </c>
      <c r="E6002" s="2" t="s">
        <v>2006</v>
      </c>
      <c r="F6002" s="56" t="s">
        <v>201</v>
      </c>
      <c r="G6002" s="56">
        <v>2</v>
      </c>
      <c r="H6002" s="56">
        <v>27</v>
      </c>
    </row>
    <row r="6003" spans="1:8" x14ac:dyDescent="0.2">
      <c r="A6003" s="56">
        <v>2000</v>
      </c>
      <c r="B6003" s="56">
        <v>2410</v>
      </c>
      <c r="C6003" s="56" t="s">
        <v>1351</v>
      </c>
      <c r="D6003" s="56" t="s">
        <v>5272</v>
      </c>
      <c r="E6003" s="2" t="s">
        <v>7346</v>
      </c>
      <c r="F6003" s="56" t="s">
        <v>211</v>
      </c>
      <c r="G6003" s="56">
        <v>2</v>
      </c>
      <c r="H6003" s="56">
        <v>28</v>
      </c>
    </row>
    <row r="6004" spans="1:8" x14ac:dyDescent="0.2">
      <c r="A6004" s="56">
        <v>2000</v>
      </c>
      <c r="B6004" s="56">
        <v>2600</v>
      </c>
      <c r="C6004" s="56" t="s">
        <v>256</v>
      </c>
      <c r="D6004" s="56" t="s">
        <v>213</v>
      </c>
      <c r="E6004" s="2" t="s">
        <v>281</v>
      </c>
      <c r="F6004" s="56" t="s">
        <v>221</v>
      </c>
      <c r="G6004" s="56">
        <v>2</v>
      </c>
      <c r="H6004" s="56">
        <v>29</v>
      </c>
    </row>
    <row r="6005" spans="1:8" x14ac:dyDescent="0.2">
      <c r="A6005" s="56">
        <v>2000</v>
      </c>
      <c r="B6005" s="56">
        <v>2463</v>
      </c>
      <c r="C6005" s="56" t="s">
        <v>1796</v>
      </c>
      <c r="D6005" s="56" t="s">
        <v>291</v>
      </c>
      <c r="E6005" s="2" t="s">
        <v>282</v>
      </c>
      <c r="F6005" s="56" t="s">
        <v>212</v>
      </c>
      <c r="G6005" s="56">
        <v>2</v>
      </c>
      <c r="H6005" s="56">
        <v>30</v>
      </c>
    </row>
    <row r="6006" spans="1:8" x14ac:dyDescent="0.2">
      <c r="A6006" s="56">
        <v>2000</v>
      </c>
      <c r="B6006" s="56">
        <v>2280</v>
      </c>
      <c r="C6006" s="56" t="s">
        <v>379</v>
      </c>
      <c r="D6006" s="56" t="s">
        <v>6973</v>
      </c>
      <c r="E6006" s="2" t="s">
        <v>7347</v>
      </c>
      <c r="F6006" s="56" t="s">
        <v>196</v>
      </c>
      <c r="G6006" s="56">
        <v>3</v>
      </c>
      <c r="H6006" s="56">
        <v>1</v>
      </c>
    </row>
    <row r="6007" spans="1:8" x14ac:dyDescent="0.2">
      <c r="A6007" s="56">
        <v>2000</v>
      </c>
      <c r="B6007" s="56">
        <v>2466</v>
      </c>
      <c r="C6007" s="56" t="s">
        <v>1319</v>
      </c>
      <c r="D6007" s="56" t="s">
        <v>7348</v>
      </c>
      <c r="E6007" s="2" t="s">
        <v>5799</v>
      </c>
      <c r="F6007" s="56" t="s">
        <v>212</v>
      </c>
      <c r="G6007" s="56">
        <v>3</v>
      </c>
      <c r="H6007" s="56">
        <v>2</v>
      </c>
    </row>
    <row r="6008" spans="1:8" x14ac:dyDescent="0.2">
      <c r="A6008" s="56">
        <v>2000</v>
      </c>
      <c r="B6008" s="56">
        <v>2379</v>
      </c>
      <c r="C6008" s="56" t="s">
        <v>540</v>
      </c>
      <c r="D6008" s="56" t="s">
        <v>215</v>
      </c>
      <c r="E6008" s="2" t="s">
        <v>7349</v>
      </c>
      <c r="F6008" s="56" t="s">
        <v>209</v>
      </c>
      <c r="G6008" s="56">
        <v>3</v>
      </c>
      <c r="H6008" s="56">
        <v>3</v>
      </c>
    </row>
    <row r="6009" spans="1:8" x14ac:dyDescent="0.2">
      <c r="A6009" s="56">
        <v>2000</v>
      </c>
      <c r="B6009" s="56">
        <v>2178</v>
      </c>
      <c r="C6009" s="56" t="s">
        <v>397</v>
      </c>
      <c r="D6009" s="56" t="s">
        <v>7350</v>
      </c>
      <c r="E6009" s="2" t="s">
        <v>256</v>
      </c>
      <c r="F6009" s="56" t="s">
        <v>190</v>
      </c>
      <c r="G6009" s="56">
        <v>3</v>
      </c>
      <c r="H6009" s="56">
        <v>4</v>
      </c>
    </row>
    <row r="6010" spans="1:8" x14ac:dyDescent="0.2">
      <c r="A6010" s="56">
        <v>2000</v>
      </c>
      <c r="B6010" s="56">
        <v>2617</v>
      </c>
      <c r="C6010" s="56" t="s">
        <v>256</v>
      </c>
      <c r="D6010" s="56" t="s">
        <v>195</v>
      </c>
      <c r="E6010" s="2" t="s">
        <v>179</v>
      </c>
      <c r="F6010" s="56" t="s">
        <v>221</v>
      </c>
      <c r="G6010" s="56">
        <v>3</v>
      </c>
      <c r="H6010" s="56">
        <v>5</v>
      </c>
    </row>
    <row r="6011" spans="1:8" x14ac:dyDescent="0.2">
      <c r="A6011" s="56">
        <v>2000</v>
      </c>
      <c r="B6011" s="56">
        <v>2348</v>
      </c>
      <c r="C6011" s="56" t="s">
        <v>243</v>
      </c>
      <c r="D6011" s="56" t="s">
        <v>424</v>
      </c>
      <c r="E6011" s="2" t="s">
        <v>7351</v>
      </c>
      <c r="F6011" s="56" t="s">
        <v>206</v>
      </c>
      <c r="G6011" s="56">
        <v>3</v>
      </c>
      <c r="H6011" s="56">
        <v>6</v>
      </c>
    </row>
    <row r="6012" spans="1:8" x14ac:dyDescent="0.2">
      <c r="A6012" s="56">
        <v>2000</v>
      </c>
      <c r="B6012" s="56">
        <v>2354</v>
      </c>
      <c r="C6012" s="56" t="s">
        <v>139</v>
      </c>
      <c r="D6012" s="56" t="s">
        <v>2643</v>
      </c>
      <c r="E6012" s="2" t="s">
        <v>5643</v>
      </c>
      <c r="F6012" s="56" t="s">
        <v>201</v>
      </c>
      <c r="G6012" s="56">
        <v>3</v>
      </c>
      <c r="H6012" s="56">
        <v>7</v>
      </c>
    </row>
    <row r="6013" spans="1:8" x14ac:dyDescent="0.2">
      <c r="A6013" s="56">
        <v>2000</v>
      </c>
      <c r="B6013" s="56">
        <v>2462</v>
      </c>
      <c r="C6013" s="56" t="s">
        <v>442</v>
      </c>
      <c r="D6013" s="56" t="s">
        <v>1762</v>
      </c>
      <c r="E6013" s="2" t="s">
        <v>7352</v>
      </c>
      <c r="F6013" s="56" t="s">
        <v>212</v>
      </c>
      <c r="G6013" s="56">
        <v>3</v>
      </c>
      <c r="H6013" s="56">
        <v>8</v>
      </c>
    </row>
    <row r="6014" spans="1:8" x14ac:dyDescent="0.2">
      <c r="A6014" s="56">
        <v>2000</v>
      </c>
      <c r="B6014" s="56">
        <v>2324</v>
      </c>
      <c r="C6014" s="56" t="s">
        <v>1319</v>
      </c>
      <c r="D6014" s="56" t="s">
        <v>7337</v>
      </c>
      <c r="E6014" s="2" t="s">
        <v>7353</v>
      </c>
      <c r="F6014" s="56" t="s">
        <v>206</v>
      </c>
      <c r="G6014" s="56">
        <v>3</v>
      </c>
      <c r="H6014" s="56">
        <v>9</v>
      </c>
    </row>
    <row r="6015" spans="1:8" x14ac:dyDescent="0.2">
      <c r="A6015" s="56">
        <v>2000</v>
      </c>
      <c r="B6015" s="56">
        <v>2647</v>
      </c>
      <c r="C6015" s="56" t="s">
        <v>1351</v>
      </c>
      <c r="D6015" s="56" t="s">
        <v>318</v>
      </c>
      <c r="E6015" s="2" t="s">
        <v>6751</v>
      </c>
      <c r="F6015" s="56" t="s">
        <v>217</v>
      </c>
      <c r="G6015" s="56">
        <v>3</v>
      </c>
      <c r="H6015" s="56">
        <v>10</v>
      </c>
    </row>
    <row r="6016" spans="1:8" x14ac:dyDescent="0.2">
      <c r="A6016" s="56">
        <v>2000</v>
      </c>
      <c r="B6016" s="56">
        <v>2458</v>
      </c>
      <c r="C6016" s="56" t="s">
        <v>400</v>
      </c>
      <c r="D6016" s="56" t="s">
        <v>200</v>
      </c>
      <c r="E6016" s="2" t="s">
        <v>2382</v>
      </c>
      <c r="F6016" s="56" t="s">
        <v>212</v>
      </c>
      <c r="G6016" s="56">
        <v>3</v>
      </c>
      <c r="H6016" s="56">
        <v>11</v>
      </c>
    </row>
    <row r="6017" spans="1:8" x14ac:dyDescent="0.2">
      <c r="A6017" s="56">
        <v>2000</v>
      </c>
      <c r="B6017" s="56">
        <v>2361</v>
      </c>
      <c r="C6017" s="56" t="s">
        <v>392</v>
      </c>
      <c r="D6017" s="56" t="s">
        <v>7354</v>
      </c>
      <c r="E6017" s="2" t="s">
        <v>7355</v>
      </c>
      <c r="F6017" s="56" t="s">
        <v>201</v>
      </c>
      <c r="G6017" s="56">
        <v>3</v>
      </c>
      <c r="H6017" s="56">
        <v>12</v>
      </c>
    </row>
    <row r="6018" spans="1:8" x14ac:dyDescent="0.2">
      <c r="A6018" s="56">
        <v>2000</v>
      </c>
      <c r="B6018" s="56">
        <v>2169</v>
      </c>
      <c r="C6018" s="56" t="s">
        <v>1347</v>
      </c>
      <c r="D6018" s="56" t="s">
        <v>6666</v>
      </c>
      <c r="E6018" s="2" t="s">
        <v>7356</v>
      </c>
      <c r="F6018" s="56" t="s">
        <v>196</v>
      </c>
      <c r="G6018" s="56">
        <v>3</v>
      </c>
      <c r="H6018" s="56">
        <v>13</v>
      </c>
    </row>
    <row r="6019" spans="1:8" x14ac:dyDescent="0.2">
      <c r="A6019" s="56">
        <v>2000</v>
      </c>
      <c r="B6019" s="56">
        <v>2599</v>
      </c>
      <c r="C6019" s="56" t="s">
        <v>516</v>
      </c>
      <c r="D6019" s="56" t="s">
        <v>316</v>
      </c>
      <c r="E6019" s="2" t="s">
        <v>282</v>
      </c>
      <c r="F6019" s="56" t="s">
        <v>221</v>
      </c>
      <c r="G6019" s="56">
        <v>3</v>
      </c>
      <c r="H6019" s="56">
        <v>14</v>
      </c>
    </row>
    <row r="6020" spans="1:8" x14ac:dyDescent="0.2">
      <c r="A6020" s="56">
        <v>2000</v>
      </c>
      <c r="B6020" s="56">
        <v>2273</v>
      </c>
      <c r="C6020" s="56" t="s">
        <v>1351</v>
      </c>
      <c r="D6020" s="56" t="s">
        <v>4876</v>
      </c>
      <c r="E6020" s="2" t="s">
        <v>7357</v>
      </c>
      <c r="F6020" s="56" t="s">
        <v>196</v>
      </c>
      <c r="G6020" s="56">
        <v>3</v>
      </c>
      <c r="H6020" s="56">
        <v>15</v>
      </c>
    </row>
    <row r="6021" spans="1:8" x14ac:dyDescent="0.2">
      <c r="A6021" s="56">
        <v>2000</v>
      </c>
      <c r="B6021" s="56">
        <v>2435</v>
      </c>
      <c r="C6021" s="56" t="s">
        <v>400</v>
      </c>
      <c r="D6021" s="56" t="s">
        <v>420</v>
      </c>
      <c r="E6021" s="2" t="s">
        <v>242</v>
      </c>
      <c r="F6021" s="56" t="s">
        <v>211</v>
      </c>
      <c r="G6021" s="56">
        <v>3</v>
      </c>
      <c r="H6021" s="56">
        <v>16</v>
      </c>
    </row>
    <row r="6022" spans="1:8" x14ac:dyDescent="0.2">
      <c r="A6022" s="56">
        <v>2000</v>
      </c>
      <c r="B6022" s="56">
        <v>2355</v>
      </c>
      <c r="C6022" s="56" t="s">
        <v>397</v>
      </c>
      <c r="D6022" s="56" t="s">
        <v>7358</v>
      </c>
      <c r="E6022" s="2" t="s">
        <v>6698</v>
      </c>
      <c r="F6022" s="56" t="s">
        <v>201</v>
      </c>
      <c r="G6022" s="56">
        <v>3</v>
      </c>
      <c r="H6022" s="56">
        <v>17</v>
      </c>
    </row>
    <row r="6023" spans="1:8" x14ac:dyDescent="0.2">
      <c r="A6023" s="56">
        <v>2000</v>
      </c>
      <c r="B6023" s="56">
        <v>2437</v>
      </c>
      <c r="C6023" s="56" t="s">
        <v>516</v>
      </c>
      <c r="D6023" s="56" t="s">
        <v>200</v>
      </c>
      <c r="E6023" s="2" t="s">
        <v>2241</v>
      </c>
      <c r="F6023" s="56" t="s">
        <v>201</v>
      </c>
      <c r="G6023" s="56">
        <v>3</v>
      </c>
      <c r="H6023" s="56">
        <v>18</v>
      </c>
    </row>
    <row r="6024" spans="1:8" x14ac:dyDescent="0.2">
      <c r="A6024" s="56">
        <v>2000</v>
      </c>
      <c r="B6024" s="56">
        <v>2465</v>
      </c>
      <c r="C6024" s="56" t="s">
        <v>1348</v>
      </c>
      <c r="D6024" s="56" t="s">
        <v>225</v>
      </c>
      <c r="E6024" s="2" t="s">
        <v>7359</v>
      </c>
      <c r="F6024" s="56" t="s">
        <v>212</v>
      </c>
      <c r="G6024" s="56">
        <v>3</v>
      </c>
      <c r="H6024" s="56">
        <v>19</v>
      </c>
    </row>
    <row r="6025" spans="1:8" x14ac:dyDescent="0.2">
      <c r="A6025" s="56">
        <v>2000</v>
      </c>
      <c r="B6025" s="56">
        <v>2671</v>
      </c>
      <c r="C6025" s="56" t="s">
        <v>409</v>
      </c>
      <c r="D6025" s="56" t="s">
        <v>373</v>
      </c>
      <c r="E6025" s="2" t="s">
        <v>7360</v>
      </c>
      <c r="F6025" s="56" t="s">
        <v>217</v>
      </c>
      <c r="G6025" s="56">
        <v>3</v>
      </c>
      <c r="H6025" s="56">
        <v>20</v>
      </c>
    </row>
    <row r="6026" spans="1:8" x14ac:dyDescent="0.2">
      <c r="A6026" s="56">
        <v>2000</v>
      </c>
      <c r="B6026" s="56">
        <v>2735</v>
      </c>
      <c r="C6026" s="56" t="s">
        <v>540</v>
      </c>
      <c r="D6026" s="56" t="s">
        <v>7361</v>
      </c>
      <c r="E6026" s="2" t="s">
        <v>7362</v>
      </c>
      <c r="F6026" s="56" t="s">
        <v>226</v>
      </c>
      <c r="G6026" s="56">
        <v>3</v>
      </c>
      <c r="H6026" s="56">
        <v>21</v>
      </c>
    </row>
    <row r="6027" spans="1:8" x14ac:dyDescent="0.2">
      <c r="A6027" s="56">
        <v>2000</v>
      </c>
      <c r="B6027" s="56">
        <v>2712</v>
      </c>
      <c r="C6027" s="56" t="s">
        <v>409</v>
      </c>
      <c r="D6027" s="56" t="s">
        <v>7234</v>
      </c>
      <c r="E6027" s="2" t="s">
        <v>7363</v>
      </c>
      <c r="F6027" s="56" t="s">
        <v>224</v>
      </c>
      <c r="G6027" s="56">
        <v>3</v>
      </c>
      <c r="H6027" s="56">
        <v>22</v>
      </c>
    </row>
    <row r="6028" spans="1:8" x14ac:dyDescent="0.2">
      <c r="A6028" s="56">
        <v>2000</v>
      </c>
      <c r="B6028" s="56">
        <v>2648</v>
      </c>
      <c r="C6028" s="56" t="s">
        <v>138</v>
      </c>
      <c r="D6028" s="56" t="s">
        <v>6313</v>
      </c>
      <c r="E6028" s="2" t="s">
        <v>7364</v>
      </c>
      <c r="F6028" s="56" t="s">
        <v>217</v>
      </c>
      <c r="G6028" s="56">
        <v>3</v>
      </c>
      <c r="H6028" s="56">
        <v>23</v>
      </c>
    </row>
    <row r="6029" spans="1:8" x14ac:dyDescent="0.2">
      <c r="A6029" s="56">
        <v>2000</v>
      </c>
      <c r="B6029" s="56">
        <v>2364</v>
      </c>
      <c r="C6029" s="56" t="s">
        <v>400</v>
      </c>
      <c r="D6029" s="56" t="s">
        <v>3467</v>
      </c>
      <c r="E6029" s="2" t="s">
        <v>7365</v>
      </c>
      <c r="F6029" s="56" t="s">
        <v>201</v>
      </c>
      <c r="G6029" s="56">
        <v>3</v>
      </c>
      <c r="H6029" s="56">
        <v>24</v>
      </c>
    </row>
    <row r="6030" spans="1:8" x14ac:dyDescent="0.2">
      <c r="A6030" s="56">
        <v>2000</v>
      </c>
      <c r="B6030" s="56">
        <v>2177</v>
      </c>
      <c r="C6030" s="56" t="s">
        <v>404</v>
      </c>
      <c r="D6030" s="56" t="s">
        <v>189</v>
      </c>
      <c r="E6030" s="2" t="s">
        <v>197</v>
      </c>
      <c r="F6030" s="56" t="s">
        <v>190</v>
      </c>
      <c r="G6030" s="56">
        <v>3</v>
      </c>
      <c r="H6030" s="56">
        <v>25</v>
      </c>
    </row>
    <row r="6031" spans="1:8" x14ac:dyDescent="0.2">
      <c r="A6031" s="56">
        <v>2000</v>
      </c>
      <c r="B6031" s="56">
        <v>2512</v>
      </c>
      <c r="C6031" s="56" t="s">
        <v>1347</v>
      </c>
      <c r="D6031" s="56" t="s">
        <v>364</v>
      </c>
      <c r="E6031" s="2" t="s">
        <v>7366</v>
      </c>
      <c r="F6031" s="56" t="s">
        <v>212</v>
      </c>
      <c r="G6031" s="56">
        <v>3</v>
      </c>
      <c r="H6031" s="56">
        <v>26</v>
      </c>
    </row>
    <row r="6032" spans="1:8" x14ac:dyDescent="0.2">
      <c r="A6032" s="56">
        <v>2000</v>
      </c>
      <c r="B6032" s="56">
        <v>2558</v>
      </c>
      <c r="C6032" s="56" t="s">
        <v>1798</v>
      </c>
      <c r="D6032" s="56" t="s">
        <v>522</v>
      </c>
      <c r="E6032" s="2" t="s">
        <v>7367</v>
      </c>
      <c r="F6032" s="56" t="s">
        <v>212</v>
      </c>
      <c r="G6032" s="56">
        <v>3</v>
      </c>
      <c r="H6032" s="56">
        <v>27</v>
      </c>
    </row>
    <row r="6033" spans="1:8" x14ac:dyDescent="0.2">
      <c r="A6033" s="56">
        <v>2000</v>
      </c>
      <c r="B6033" s="56">
        <v>2121</v>
      </c>
      <c r="C6033" s="56" t="s">
        <v>187</v>
      </c>
      <c r="D6033" s="56" t="s">
        <v>492</v>
      </c>
      <c r="E6033" s="2" t="s">
        <v>4890</v>
      </c>
      <c r="F6033" s="56" t="s">
        <v>188</v>
      </c>
      <c r="G6033" s="56">
        <v>3</v>
      </c>
      <c r="H6033" s="56">
        <v>28</v>
      </c>
    </row>
    <row r="6034" spans="1:8" x14ac:dyDescent="0.2">
      <c r="A6034" s="56">
        <v>2000</v>
      </c>
      <c r="B6034" s="56">
        <v>2212</v>
      </c>
      <c r="C6034" s="56" t="s">
        <v>442</v>
      </c>
      <c r="D6034" s="56" t="s">
        <v>7231</v>
      </c>
      <c r="E6034" s="2" t="s">
        <v>491</v>
      </c>
      <c r="F6034" s="56" t="s">
        <v>193</v>
      </c>
      <c r="G6034" s="56">
        <v>3</v>
      </c>
      <c r="H6034" s="56">
        <v>29</v>
      </c>
    </row>
    <row r="6035" spans="1:8" x14ac:dyDescent="0.2">
      <c r="A6035" s="56">
        <v>2000</v>
      </c>
      <c r="B6035" s="56">
        <v>2157</v>
      </c>
      <c r="C6035" s="56" t="s">
        <v>243</v>
      </c>
      <c r="D6035" s="56" t="s">
        <v>7368</v>
      </c>
      <c r="E6035" s="2" t="s">
        <v>7369</v>
      </c>
      <c r="F6035" s="56" t="s">
        <v>196</v>
      </c>
      <c r="G6035" s="56">
        <v>3</v>
      </c>
      <c r="H6035" s="56">
        <v>30</v>
      </c>
    </row>
    <row r="6036" spans="1:8" x14ac:dyDescent="0.2">
      <c r="A6036" s="56">
        <v>2000</v>
      </c>
      <c r="B6036" s="56">
        <v>2602</v>
      </c>
      <c r="C6036" s="56" t="s">
        <v>386</v>
      </c>
      <c r="D6036" s="56" t="s">
        <v>3165</v>
      </c>
      <c r="E6036" s="2" t="s">
        <v>7370</v>
      </c>
      <c r="F6036" s="56" t="s">
        <v>221</v>
      </c>
      <c r="G6036" s="56">
        <v>4</v>
      </c>
      <c r="H6036" s="56">
        <v>1</v>
      </c>
    </row>
    <row r="6037" spans="1:8" x14ac:dyDescent="0.2">
      <c r="A6037" s="56">
        <v>2000</v>
      </c>
      <c r="B6037" s="56">
        <v>2662</v>
      </c>
      <c r="C6037" s="56" t="s">
        <v>386</v>
      </c>
      <c r="D6037" s="56" t="s">
        <v>426</v>
      </c>
      <c r="E6037" s="2" t="s">
        <v>7371</v>
      </c>
      <c r="F6037" s="56" t="s">
        <v>217</v>
      </c>
      <c r="G6037" s="56">
        <v>4</v>
      </c>
      <c r="H6037" s="56">
        <v>2</v>
      </c>
    </row>
    <row r="6038" spans="1:8" x14ac:dyDescent="0.2">
      <c r="A6038" s="56">
        <v>2000</v>
      </c>
      <c r="B6038" s="56">
        <v>2442</v>
      </c>
      <c r="C6038" s="56" t="s">
        <v>540</v>
      </c>
      <c r="D6038" s="56" t="s">
        <v>287</v>
      </c>
      <c r="E6038" s="2" t="s">
        <v>5732</v>
      </c>
      <c r="F6038" s="56" t="s">
        <v>201</v>
      </c>
      <c r="G6038" s="56">
        <v>4</v>
      </c>
      <c r="H6038" s="56">
        <v>3</v>
      </c>
    </row>
    <row r="6039" spans="1:8" x14ac:dyDescent="0.2">
      <c r="A6039" s="56">
        <v>2000</v>
      </c>
      <c r="B6039" s="56">
        <v>2443</v>
      </c>
      <c r="C6039" s="56" t="s">
        <v>121</v>
      </c>
      <c r="D6039" s="56" t="s">
        <v>225</v>
      </c>
      <c r="E6039" s="2" t="s">
        <v>6061</v>
      </c>
      <c r="F6039" s="56" t="s">
        <v>201</v>
      </c>
      <c r="G6039" s="56">
        <v>4</v>
      </c>
      <c r="H6039" s="56">
        <v>4</v>
      </c>
    </row>
    <row r="6040" spans="1:8" x14ac:dyDescent="0.2">
      <c r="A6040" s="56">
        <v>2000</v>
      </c>
      <c r="B6040" s="56">
        <v>2601</v>
      </c>
      <c r="C6040" s="56" t="s">
        <v>540</v>
      </c>
      <c r="D6040" s="56" t="s">
        <v>231</v>
      </c>
      <c r="E6040" s="2" t="s">
        <v>5991</v>
      </c>
      <c r="F6040" s="56" t="s">
        <v>221</v>
      </c>
      <c r="G6040" s="56">
        <v>4</v>
      </c>
      <c r="H6040" s="56">
        <v>5</v>
      </c>
    </row>
    <row r="6041" spans="1:8" x14ac:dyDescent="0.2">
      <c r="A6041" s="56">
        <v>2000</v>
      </c>
      <c r="B6041" s="56">
        <v>2217</v>
      </c>
      <c r="C6041" s="56" t="s">
        <v>243</v>
      </c>
      <c r="D6041" s="56" t="s">
        <v>126</v>
      </c>
      <c r="E6041" s="2" t="s">
        <v>7372</v>
      </c>
      <c r="F6041" s="56" t="s">
        <v>193</v>
      </c>
      <c r="G6041" s="56">
        <v>4</v>
      </c>
      <c r="H6041" s="56">
        <v>6</v>
      </c>
    </row>
    <row r="6042" spans="1:8" x14ac:dyDescent="0.2">
      <c r="A6042" s="56">
        <v>2000</v>
      </c>
      <c r="B6042" s="56">
        <v>2376</v>
      </c>
      <c r="C6042" s="56" t="s">
        <v>154</v>
      </c>
      <c r="D6042" s="56" t="s">
        <v>524</v>
      </c>
      <c r="E6042" s="2" t="s">
        <v>7373</v>
      </c>
      <c r="F6042" s="56" t="s">
        <v>209</v>
      </c>
      <c r="G6042" s="56">
        <v>4</v>
      </c>
      <c r="H6042" s="56">
        <v>7</v>
      </c>
    </row>
    <row r="6043" spans="1:8" x14ac:dyDescent="0.2">
      <c r="A6043" s="56">
        <v>2000</v>
      </c>
      <c r="B6043" s="56">
        <v>2561</v>
      </c>
      <c r="C6043" s="56" t="s">
        <v>1347</v>
      </c>
      <c r="D6043" s="56" t="s">
        <v>374</v>
      </c>
      <c r="E6043" s="2" t="s">
        <v>7374</v>
      </c>
      <c r="F6043" s="56" t="s">
        <v>212</v>
      </c>
      <c r="G6043" s="56">
        <v>4</v>
      </c>
      <c r="H6043" s="56">
        <v>8</v>
      </c>
    </row>
    <row r="6044" spans="1:8" x14ac:dyDescent="0.2">
      <c r="A6044" s="56">
        <v>2000</v>
      </c>
      <c r="B6044" s="56">
        <v>2185</v>
      </c>
      <c r="C6044" s="56" t="s">
        <v>256</v>
      </c>
      <c r="D6044" s="56" t="s">
        <v>7214</v>
      </c>
      <c r="E6044" s="2" t="s">
        <v>109</v>
      </c>
      <c r="F6044" s="56" t="s">
        <v>190</v>
      </c>
      <c r="G6044" s="56">
        <v>4</v>
      </c>
      <c r="H6044" s="56">
        <v>9</v>
      </c>
    </row>
    <row r="6045" spans="1:8" x14ac:dyDescent="0.2">
      <c r="A6045" s="56">
        <v>2000</v>
      </c>
      <c r="B6045" s="56">
        <v>2377</v>
      </c>
      <c r="C6045" s="56" t="s">
        <v>1351</v>
      </c>
      <c r="D6045" s="56" t="s">
        <v>7375</v>
      </c>
      <c r="E6045" s="2" t="s">
        <v>7376</v>
      </c>
      <c r="F6045" s="56" t="s">
        <v>209</v>
      </c>
      <c r="G6045" s="56">
        <v>4</v>
      </c>
      <c r="H6045" s="56">
        <v>10</v>
      </c>
    </row>
    <row r="6046" spans="1:8" x14ac:dyDescent="0.2">
      <c r="A6046" s="56">
        <v>2000</v>
      </c>
      <c r="B6046" s="56">
        <v>2187</v>
      </c>
      <c r="C6046" s="56" t="s">
        <v>138</v>
      </c>
      <c r="D6046" s="56" t="s">
        <v>6297</v>
      </c>
      <c r="E6046" s="2" t="s">
        <v>278</v>
      </c>
      <c r="F6046" s="56" t="s">
        <v>190</v>
      </c>
      <c r="G6046" s="56">
        <v>4</v>
      </c>
      <c r="H6046" s="56">
        <v>11</v>
      </c>
    </row>
    <row r="6047" spans="1:8" x14ac:dyDescent="0.2">
      <c r="A6047" s="56">
        <v>2000</v>
      </c>
      <c r="B6047" s="56">
        <v>2176</v>
      </c>
      <c r="C6047" s="56" t="s">
        <v>392</v>
      </c>
      <c r="D6047" s="56" t="s">
        <v>6471</v>
      </c>
      <c r="E6047" s="2" t="s">
        <v>4279</v>
      </c>
      <c r="F6047" s="56" t="s">
        <v>190</v>
      </c>
      <c r="G6047" s="56">
        <v>4</v>
      </c>
      <c r="H6047" s="56">
        <v>12</v>
      </c>
    </row>
    <row r="6048" spans="1:8" x14ac:dyDescent="0.2">
      <c r="A6048" s="56">
        <v>2000</v>
      </c>
      <c r="B6048" s="56">
        <v>2243</v>
      </c>
      <c r="C6048" s="56" t="s">
        <v>514</v>
      </c>
      <c r="D6048" s="56" t="s">
        <v>7377</v>
      </c>
      <c r="E6048" s="2" t="s">
        <v>371</v>
      </c>
      <c r="F6048" s="56" t="s">
        <v>198</v>
      </c>
      <c r="G6048" s="56">
        <v>4</v>
      </c>
      <c r="H6048" s="56">
        <v>13</v>
      </c>
    </row>
    <row r="6049" spans="1:8" x14ac:dyDescent="0.2">
      <c r="A6049" s="56">
        <v>2000</v>
      </c>
      <c r="B6049" s="56">
        <v>2736</v>
      </c>
      <c r="C6049" s="56" t="s">
        <v>516</v>
      </c>
      <c r="D6049" s="56" t="s">
        <v>3182</v>
      </c>
      <c r="E6049" s="2" t="s">
        <v>1766</v>
      </c>
      <c r="F6049" s="56" t="s">
        <v>226</v>
      </c>
      <c r="G6049" s="56">
        <v>4</v>
      </c>
      <c r="H6049" s="56">
        <v>14</v>
      </c>
    </row>
    <row r="6050" spans="1:8" x14ac:dyDescent="0.2">
      <c r="A6050" s="56">
        <v>2000</v>
      </c>
      <c r="B6050" s="56">
        <v>2143</v>
      </c>
      <c r="C6050" s="56" t="s">
        <v>749</v>
      </c>
      <c r="D6050" s="56" t="s">
        <v>7378</v>
      </c>
      <c r="E6050" s="2" t="s">
        <v>4932</v>
      </c>
      <c r="F6050" s="56" t="s">
        <v>188</v>
      </c>
      <c r="G6050" s="56">
        <v>4</v>
      </c>
      <c r="H6050" s="56">
        <v>15</v>
      </c>
    </row>
    <row r="6051" spans="1:8" x14ac:dyDescent="0.2">
      <c r="A6051" s="56">
        <v>2000</v>
      </c>
      <c r="B6051" s="56">
        <v>2119</v>
      </c>
      <c r="C6051" s="56" t="s">
        <v>1798</v>
      </c>
      <c r="D6051" s="56" t="s">
        <v>298</v>
      </c>
      <c r="E6051" s="2" t="s">
        <v>7379</v>
      </c>
      <c r="F6051" s="56" t="s">
        <v>188</v>
      </c>
      <c r="G6051" s="56">
        <v>4</v>
      </c>
      <c r="H6051" s="56">
        <v>16</v>
      </c>
    </row>
    <row r="6052" spans="1:8" x14ac:dyDescent="0.2">
      <c r="A6052" s="56">
        <v>2000</v>
      </c>
      <c r="B6052" s="56">
        <v>2414</v>
      </c>
      <c r="C6052" s="56" t="s">
        <v>154</v>
      </c>
      <c r="D6052" s="56" t="s">
        <v>7380</v>
      </c>
      <c r="E6052" s="2" t="s">
        <v>7381</v>
      </c>
      <c r="F6052" s="56" t="s">
        <v>211</v>
      </c>
      <c r="G6052" s="56">
        <v>4</v>
      </c>
      <c r="H6052" s="56">
        <v>17</v>
      </c>
    </row>
    <row r="6053" spans="1:8" x14ac:dyDescent="0.2">
      <c r="A6053" s="56">
        <v>2000</v>
      </c>
      <c r="B6053" s="56">
        <v>2471</v>
      </c>
      <c r="C6053" s="56" t="s">
        <v>139</v>
      </c>
      <c r="D6053" s="56" t="s">
        <v>325</v>
      </c>
      <c r="E6053" s="2" t="s">
        <v>6455</v>
      </c>
      <c r="F6053" s="56" t="s">
        <v>212</v>
      </c>
      <c r="G6053" s="56">
        <v>4</v>
      </c>
      <c r="H6053" s="56">
        <v>18</v>
      </c>
    </row>
    <row r="6054" spans="1:8" x14ac:dyDescent="0.2">
      <c r="A6054" s="56">
        <v>2000</v>
      </c>
      <c r="B6054" s="56">
        <v>2477</v>
      </c>
      <c r="C6054" s="56" t="s">
        <v>397</v>
      </c>
      <c r="D6054" s="56" t="s">
        <v>2638</v>
      </c>
      <c r="E6054" s="2" t="s">
        <v>7382</v>
      </c>
      <c r="F6054" s="56" t="s">
        <v>212</v>
      </c>
      <c r="G6054" s="56">
        <v>4</v>
      </c>
      <c r="H6054" s="56">
        <v>19</v>
      </c>
    </row>
    <row r="6055" spans="1:8" x14ac:dyDescent="0.2">
      <c r="A6055" s="56">
        <v>2000</v>
      </c>
      <c r="B6055" s="56">
        <v>2611</v>
      </c>
      <c r="C6055" s="56" t="s">
        <v>749</v>
      </c>
      <c r="D6055" s="56" t="s">
        <v>4699</v>
      </c>
      <c r="E6055" s="2" t="s">
        <v>4965</v>
      </c>
      <c r="F6055" s="56" t="s">
        <v>221</v>
      </c>
      <c r="G6055" s="56">
        <v>4</v>
      </c>
      <c r="H6055" s="56">
        <v>20</v>
      </c>
    </row>
    <row r="6056" spans="1:8" x14ac:dyDescent="0.2">
      <c r="A6056" s="56">
        <v>2000</v>
      </c>
      <c r="B6056" s="56">
        <v>2737</v>
      </c>
      <c r="C6056" s="56" t="s">
        <v>1798</v>
      </c>
      <c r="D6056" s="56" t="s">
        <v>7383</v>
      </c>
      <c r="E6056" s="2" t="s">
        <v>7384</v>
      </c>
      <c r="F6056" s="56" t="s">
        <v>226</v>
      </c>
      <c r="G6056" s="56">
        <v>4</v>
      </c>
      <c r="H6056" s="56">
        <v>21</v>
      </c>
    </row>
    <row r="6057" spans="1:8" x14ac:dyDescent="0.2">
      <c r="A6057" s="56">
        <v>2000</v>
      </c>
      <c r="B6057" s="56">
        <v>2467</v>
      </c>
      <c r="C6057" s="56" t="s">
        <v>139</v>
      </c>
      <c r="D6057" s="56" t="s">
        <v>7242</v>
      </c>
      <c r="E6057" s="2" t="s">
        <v>6723</v>
      </c>
      <c r="F6057" s="56" t="s">
        <v>212</v>
      </c>
      <c r="G6057" s="56">
        <v>4</v>
      </c>
      <c r="H6057" s="56">
        <v>22</v>
      </c>
    </row>
    <row r="6058" spans="1:8" x14ac:dyDescent="0.2">
      <c r="A6058" s="56">
        <v>2000</v>
      </c>
      <c r="B6058" s="56">
        <v>2211</v>
      </c>
      <c r="C6058" s="56" t="s">
        <v>1351</v>
      </c>
      <c r="D6058" s="56" t="s">
        <v>364</v>
      </c>
      <c r="E6058" s="2" t="s">
        <v>266</v>
      </c>
      <c r="F6058" s="56" t="s">
        <v>193</v>
      </c>
      <c r="G6058" s="56">
        <v>4</v>
      </c>
      <c r="H6058" s="56">
        <v>23</v>
      </c>
    </row>
    <row r="6059" spans="1:8" x14ac:dyDescent="0.2">
      <c r="A6059" s="56">
        <v>2000</v>
      </c>
      <c r="B6059" s="56">
        <v>2651</v>
      </c>
      <c r="C6059" s="56" t="s">
        <v>404</v>
      </c>
      <c r="D6059" s="56" t="s">
        <v>1503</v>
      </c>
      <c r="E6059" s="2" t="s">
        <v>7385</v>
      </c>
      <c r="F6059" s="56" t="s">
        <v>217</v>
      </c>
      <c r="G6059" s="56">
        <v>4</v>
      </c>
      <c r="H6059" s="56">
        <v>24</v>
      </c>
    </row>
    <row r="6060" spans="1:8" x14ac:dyDescent="0.2">
      <c r="A6060" s="56">
        <v>2000</v>
      </c>
      <c r="B6060" s="56">
        <v>2213</v>
      </c>
      <c r="C6060" s="56" t="s">
        <v>138</v>
      </c>
      <c r="D6060" s="56" t="s">
        <v>231</v>
      </c>
      <c r="E6060" s="2" t="s">
        <v>7386</v>
      </c>
      <c r="F6060" s="56" t="s">
        <v>193</v>
      </c>
      <c r="G6060" s="56">
        <v>4</v>
      </c>
      <c r="H6060" s="56">
        <v>25</v>
      </c>
    </row>
    <row r="6061" spans="1:8" x14ac:dyDescent="0.2">
      <c r="A6061" s="56">
        <v>2000</v>
      </c>
      <c r="B6061" s="56">
        <v>2627</v>
      </c>
      <c r="C6061" s="56" t="s">
        <v>121</v>
      </c>
      <c r="D6061" s="56" t="s">
        <v>218</v>
      </c>
      <c r="E6061" s="2" t="s">
        <v>3378</v>
      </c>
      <c r="F6061" s="56" t="s">
        <v>221</v>
      </c>
      <c r="G6061" s="56">
        <v>4</v>
      </c>
      <c r="H6061" s="56">
        <v>26</v>
      </c>
    </row>
    <row r="6062" spans="1:8" x14ac:dyDescent="0.2">
      <c r="A6062" s="56">
        <v>2000</v>
      </c>
      <c r="B6062" s="56">
        <v>2279</v>
      </c>
      <c r="C6062" s="56" t="s">
        <v>400</v>
      </c>
      <c r="D6062" s="56" t="s">
        <v>3168</v>
      </c>
      <c r="E6062" s="2" t="s">
        <v>179</v>
      </c>
      <c r="F6062" s="56" t="s">
        <v>196</v>
      </c>
      <c r="G6062" s="56">
        <v>4</v>
      </c>
      <c r="H6062" s="56">
        <v>27</v>
      </c>
    </row>
    <row r="6063" spans="1:8" x14ac:dyDescent="0.2">
      <c r="A6063" s="56">
        <v>2000</v>
      </c>
      <c r="B6063" s="56">
        <v>2125</v>
      </c>
      <c r="C6063" s="56" t="s">
        <v>386</v>
      </c>
      <c r="D6063" s="56" t="s">
        <v>303</v>
      </c>
      <c r="E6063" s="2" t="s">
        <v>7387</v>
      </c>
      <c r="F6063" s="56" t="s">
        <v>188</v>
      </c>
      <c r="G6063" s="56">
        <v>4</v>
      </c>
      <c r="H6063" s="56">
        <v>28</v>
      </c>
    </row>
    <row r="6064" spans="1:8" x14ac:dyDescent="0.2">
      <c r="A6064" s="56">
        <v>2000</v>
      </c>
      <c r="B6064" s="56">
        <v>2420</v>
      </c>
      <c r="C6064" s="56" t="s">
        <v>442</v>
      </c>
      <c r="D6064" s="56" t="s">
        <v>250</v>
      </c>
      <c r="E6064" s="2" t="s">
        <v>7388</v>
      </c>
      <c r="F6064" s="56" t="s">
        <v>211</v>
      </c>
      <c r="G6064" s="56">
        <v>4</v>
      </c>
      <c r="H6064" s="56">
        <v>29</v>
      </c>
    </row>
    <row r="6065" spans="1:8" x14ac:dyDescent="0.2">
      <c r="A6065" s="56">
        <v>2000</v>
      </c>
      <c r="B6065" s="56">
        <v>2242</v>
      </c>
      <c r="C6065" s="56" t="s">
        <v>1796</v>
      </c>
      <c r="D6065" s="56" t="s">
        <v>2738</v>
      </c>
      <c r="E6065" s="2" t="s">
        <v>7389</v>
      </c>
      <c r="F6065" s="56" t="s">
        <v>198</v>
      </c>
      <c r="G6065" s="56">
        <v>4</v>
      </c>
      <c r="H6065" s="56">
        <v>30</v>
      </c>
    </row>
    <row r="6066" spans="1:8" x14ac:dyDescent="0.2">
      <c r="A6066" s="56">
        <v>2000</v>
      </c>
      <c r="B6066" s="56">
        <v>2649</v>
      </c>
      <c r="C6066" s="56" t="s">
        <v>442</v>
      </c>
      <c r="D6066" s="56" t="s">
        <v>431</v>
      </c>
      <c r="E6066" s="2" t="s">
        <v>7390</v>
      </c>
      <c r="F6066" s="56" t="s">
        <v>217</v>
      </c>
      <c r="G6066" s="56">
        <v>5</v>
      </c>
      <c r="H6066" s="56">
        <v>1</v>
      </c>
    </row>
    <row r="6067" spans="1:8" x14ac:dyDescent="0.2">
      <c r="A6067" s="56">
        <v>2000</v>
      </c>
      <c r="B6067" s="56">
        <v>2153</v>
      </c>
      <c r="C6067" s="56" t="s">
        <v>404</v>
      </c>
      <c r="D6067" s="56" t="s">
        <v>214</v>
      </c>
      <c r="E6067" s="2" t="s">
        <v>7360</v>
      </c>
      <c r="F6067" s="56" t="s">
        <v>196</v>
      </c>
      <c r="G6067" s="56">
        <v>5</v>
      </c>
      <c r="H6067" s="56">
        <v>2</v>
      </c>
    </row>
    <row r="6068" spans="1:8" x14ac:dyDescent="0.2">
      <c r="A6068" s="56">
        <v>2000</v>
      </c>
      <c r="B6068" s="56">
        <v>2210</v>
      </c>
      <c r="C6068" s="56" t="s">
        <v>121</v>
      </c>
      <c r="D6068" s="56" t="s">
        <v>5301</v>
      </c>
      <c r="E6068" s="2" t="s">
        <v>7391</v>
      </c>
      <c r="F6068" s="56" t="s">
        <v>190</v>
      </c>
      <c r="G6068" s="56">
        <v>5</v>
      </c>
      <c r="H6068" s="56">
        <v>3</v>
      </c>
    </row>
    <row r="6069" spans="1:8" x14ac:dyDescent="0.2">
      <c r="A6069" s="56">
        <v>2000</v>
      </c>
      <c r="B6069" s="56">
        <v>2711</v>
      </c>
      <c r="C6069" s="56" t="s">
        <v>397</v>
      </c>
      <c r="D6069" s="56" t="s">
        <v>6350</v>
      </c>
      <c r="E6069" s="2" t="s">
        <v>7392</v>
      </c>
      <c r="F6069" s="56" t="s">
        <v>224</v>
      </c>
      <c r="G6069" s="56">
        <v>5</v>
      </c>
      <c r="H6069" s="56">
        <v>4</v>
      </c>
    </row>
    <row r="6070" spans="1:8" x14ac:dyDescent="0.2">
      <c r="A6070" s="56">
        <v>2000</v>
      </c>
      <c r="B6070" s="56">
        <v>2151</v>
      </c>
      <c r="C6070" s="56" t="s">
        <v>422</v>
      </c>
      <c r="D6070" s="56" t="s">
        <v>192</v>
      </c>
      <c r="E6070" s="2" t="s">
        <v>7393</v>
      </c>
      <c r="F6070" s="56" t="s">
        <v>196</v>
      </c>
      <c r="G6070" s="56">
        <v>5</v>
      </c>
      <c r="H6070" s="56">
        <v>5</v>
      </c>
    </row>
    <row r="6071" spans="1:8" x14ac:dyDescent="0.2">
      <c r="A6071" s="56">
        <v>2000</v>
      </c>
      <c r="B6071" s="56">
        <v>2313</v>
      </c>
      <c r="C6071" s="56" t="s">
        <v>243</v>
      </c>
      <c r="D6071" s="56" t="s">
        <v>305</v>
      </c>
      <c r="E6071" s="2" t="s">
        <v>7394</v>
      </c>
      <c r="F6071" s="56" t="s">
        <v>206</v>
      </c>
      <c r="G6071" s="56">
        <v>5</v>
      </c>
      <c r="H6071" s="56">
        <v>6</v>
      </c>
    </row>
    <row r="6072" spans="1:8" x14ac:dyDescent="0.2">
      <c r="A6072" s="56">
        <v>2000</v>
      </c>
      <c r="B6072" s="56">
        <v>2696</v>
      </c>
      <c r="C6072" s="56" t="s">
        <v>154</v>
      </c>
      <c r="D6072" s="56" t="s">
        <v>281</v>
      </c>
      <c r="E6072" s="2" t="s">
        <v>7395</v>
      </c>
      <c r="F6072" s="56" t="s">
        <v>196</v>
      </c>
      <c r="G6072" s="56">
        <v>5</v>
      </c>
      <c r="H6072" s="56">
        <v>7</v>
      </c>
    </row>
    <row r="6073" spans="1:8" x14ac:dyDescent="0.2">
      <c r="A6073" s="56">
        <v>2000</v>
      </c>
      <c r="B6073" s="56">
        <v>2672</v>
      </c>
      <c r="C6073" s="56" t="s">
        <v>1347</v>
      </c>
      <c r="D6073" s="56" t="s">
        <v>213</v>
      </c>
      <c r="E6073" s="2" t="s">
        <v>6751</v>
      </c>
      <c r="F6073" s="56" t="s">
        <v>217</v>
      </c>
      <c r="G6073" s="56">
        <v>5</v>
      </c>
      <c r="H6073" s="56">
        <v>8</v>
      </c>
    </row>
    <row r="6074" spans="1:8" x14ac:dyDescent="0.2">
      <c r="A6074" s="56">
        <v>2000</v>
      </c>
      <c r="B6074" s="56">
        <v>2445</v>
      </c>
      <c r="C6074" s="56" t="s">
        <v>256</v>
      </c>
      <c r="D6074" s="56" t="s">
        <v>214</v>
      </c>
      <c r="E6074" s="2" t="s">
        <v>7396</v>
      </c>
      <c r="F6074" s="56" t="s">
        <v>201</v>
      </c>
      <c r="G6074" s="56">
        <v>5</v>
      </c>
      <c r="H6074" s="56">
        <v>9</v>
      </c>
    </row>
    <row r="6075" spans="1:8" x14ac:dyDescent="0.2">
      <c r="A6075" s="56">
        <v>2000</v>
      </c>
      <c r="B6075" s="56">
        <v>2351</v>
      </c>
      <c r="C6075" s="56" t="s">
        <v>1351</v>
      </c>
      <c r="D6075" s="56" t="s">
        <v>479</v>
      </c>
      <c r="E6075" s="2" t="s">
        <v>210</v>
      </c>
      <c r="F6075" s="56" t="s">
        <v>206</v>
      </c>
      <c r="G6075" s="56">
        <v>5</v>
      </c>
      <c r="H6075" s="56">
        <v>10</v>
      </c>
    </row>
    <row r="6076" spans="1:8" x14ac:dyDescent="0.2">
      <c r="A6076" s="56">
        <v>2000</v>
      </c>
      <c r="B6076" s="56">
        <v>2676</v>
      </c>
      <c r="C6076" s="56" t="s">
        <v>400</v>
      </c>
      <c r="D6076" s="56" t="s">
        <v>311</v>
      </c>
      <c r="E6076" s="2" t="s">
        <v>7397</v>
      </c>
      <c r="F6076" s="56" t="s">
        <v>217</v>
      </c>
      <c r="G6076" s="56">
        <v>5</v>
      </c>
      <c r="H6076" s="56">
        <v>11</v>
      </c>
    </row>
    <row r="6077" spans="1:8" x14ac:dyDescent="0.2">
      <c r="A6077" s="56">
        <v>2000</v>
      </c>
      <c r="B6077" s="56">
        <v>2115</v>
      </c>
      <c r="C6077" s="56" t="s">
        <v>392</v>
      </c>
      <c r="D6077" s="56" t="s">
        <v>101</v>
      </c>
      <c r="E6077" s="2" t="s">
        <v>7398</v>
      </c>
      <c r="F6077" s="56" t="s">
        <v>188</v>
      </c>
      <c r="G6077" s="56">
        <v>5</v>
      </c>
      <c r="H6077" s="56">
        <v>12</v>
      </c>
    </row>
    <row r="6078" spans="1:8" x14ac:dyDescent="0.2">
      <c r="A6078" s="56">
        <v>2000</v>
      </c>
      <c r="B6078" s="56">
        <v>2563</v>
      </c>
      <c r="C6078" s="56" t="s">
        <v>514</v>
      </c>
      <c r="D6078" s="56" t="s">
        <v>389</v>
      </c>
      <c r="E6078" s="2" t="s">
        <v>3197</v>
      </c>
      <c r="F6078" s="56" t="s">
        <v>212</v>
      </c>
      <c r="G6078" s="56">
        <v>5</v>
      </c>
      <c r="H6078" s="56">
        <v>13</v>
      </c>
    </row>
    <row r="6079" spans="1:8" x14ac:dyDescent="0.2">
      <c r="A6079" s="56">
        <v>2000</v>
      </c>
      <c r="B6079" s="56">
        <v>2441</v>
      </c>
      <c r="C6079" s="56" t="s">
        <v>1351</v>
      </c>
      <c r="D6079" s="56" t="s">
        <v>7178</v>
      </c>
      <c r="E6079" s="2" t="s">
        <v>122</v>
      </c>
      <c r="F6079" s="56" t="s">
        <v>201</v>
      </c>
      <c r="G6079" s="56">
        <v>5</v>
      </c>
      <c r="H6079" s="56">
        <v>14</v>
      </c>
    </row>
    <row r="6080" spans="1:8" x14ac:dyDescent="0.2">
      <c r="A6080" s="56">
        <v>2000</v>
      </c>
      <c r="B6080" s="56">
        <v>2356</v>
      </c>
      <c r="C6080" s="56" t="s">
        <v>749</v>
      </c>
      <c r="D6080" s="56" t="s">
        <v>7399</v>
      </c>
      <c r="E6080" s="2" t="s">
        <v>310</v>
      </c>
      <c r="F6080" s="56" t="s">
        <v>201</v>
      </c>
      <c r="G6080" s="56">
        <v>5</v>
      </c>
      <c r="H6080" s="56">
        <v>15</v>
      </c>
    </row>
    <row r="6081" spans="1:8" x14ac:dyDescent="0.2">
      <c r="A6081" s="56">
        <v>2000</v>
      </c>
      <c r="B6081" s="56">
        <v>2368</v>
      </c>
      <c r="C6081" s="56" t="s">
        <v>319</v>
      </c>
      <c r="D6081" s="56" t="s">
        <v>225</v>
      </c>
      <c r="E6081" s="2" t="s">
        <v>232</v>
      </c>
      <c r="F6081" s="56" t="s">
        <v>209</v>
      </c>
      <c r="G6081" s="56">
        <v>5</v>
      </c>
      <c r="H6081" s="56">
        <v>16</v>
      </c>
    </row>
    <row r="6082" spans="1:8" x14ac:dyDescent="0.2">
      <c r="A6082" s="56">
        <v>2000</v>
      </c>
      <c r="B6082" s="56">
        <v>2158</v>
      </c>
      <c r="C6082" s="56" t="s">
        <v>540</v>
      </c>
      <c r="D6082" s="56" t="s">
        <v>3162</v>
      </c>
      <c r="E6082" s="2" t="s">
        <v>7400</v>
      </c>
      <c r="F6082" s="56" t="s">
        <v>196</v>
      </c>
      <c r="G6082" s="56">
        <v>5</v>
      </c>
      <c r="H6082" s="56">
        <v>17</v>
      </c>
    </row>
    <row r="6083" spans="1:8" x14ac:dyDescent="0.2">
      <c r="A6083" s="56">
        <v>2000</v>
      </c>
      <c r="B6083" s="56">
        <v>2475</v>
      </c>
      <c r="C6083" s="56" t="s">
        <v>138</v>
      </c>
      <c r="D6083" s="56" t="s">
        <v>3741</v>
      </c>
      <c r="E6083" s="2" t="s">
        <v>1904</v>
      </c>
      <c r="F6083" s="56" t="s">
        <v>212</v>
      </c>
      <c r="G6083" s="56">
        <v>5</v>
      </c>
      <c r="H6083" s="56">
        <v>18</v>
      </c>
    </row>
    <row r="6084" spans="1:8" x14ac:dyDescent="0.2">
      <c r="A6084" s="56">
        <v>2000</v>
      </c>
      <c r="B6084" s="56">
        <v>2283</v>
      </c>
      <c r="C6084" s="56" t="s">
        <v>379</v>
      </c>
      <c r="D6084" s="56" t="s">
        <v>275</v>
      </c>
      <c r="E6084" s="2" t="s">
        <v>7352</v>
      </c>
      <c r="F6084" s="56" t="s">
        <v>199</v>
      </c>
      <c r="G6084" s="56">
        <v>5</v>
      </c>
      <c r="H6084" s="56">
        <v>19</v>
      </c>
    </row>
    <row r="6085" spans="1:8" x14ac:dyDescent="0.2">
      <c r="A6085" s="56">
        <v>2000</v>
      </c>
      <c r="B6085" s="56">
        <v>2170</v>
      </c>
      <c r="C6085" s="56" t="s">
        <v>409</v>
      </c>
      <c r="D6085" s="56" t="s">
        <v>3187</v>
      </c>
      <c r="E6085" s="2" t="s">
        <v>177</v>
      </c>
      <c r="F6085" s="56" t="s">
        <v>196</v>
      </c>
      <c r="G6085" s="56">
        <v>5</v>
      </c>
      <c r="H6085" s="56">
        <v>20</v>
      </c>
    </row>
    <row r="6086" spans="1:8" x14ac:dyDescent="0.2">
      <c r="A6086" s="56">
        <v>2000</v>
      </c>
      <c r="B6086" s="56">
        <v>2415</v>
      </c>
      <c r="C6086" s="56" t="s">
        <v>1798</v>
      </c>
      <c r="D6086" s="56" t="s">
        <v>5918</v>
      </c>
      <c r="E6086" s="2" t="s">
        <v>7372</v>
      </c>
      <c r="F6086" s="56" t="s">
        <v>211</v>
      </c>
      <c r="G6086" s="56">
        <v>5</v>
      </c>
      <c r="H6086" s="56">
        <v>21</v>
      </c>
    </row>
    <row r="6087" spans="1:8" x14ac:dyDescent="0.2">
      <c r="A6087" s="56">
        <v>2000</v>
      </c>
      <c r="B6087" s="56">
        <v>2299</v>
      </c>
      <c r="C6087" s="56" t="s">
        <v>139</v>
      </c>
      <c r="D6087" s="56" t="s">
        <v>4032</v>
      </c>
      <c r="E6087" s="2" t="s">
        <v>7401</v>
      </c>
      <c r="F6087" s="56" t="s">
        <v>199</v>
      </c>
      <c r="G6087" s="56">
        <v>5</v>
      </c>
      <c r="H6087" s="56">
        <v>22</v>
      </c>
    </row>
    <row r="6088" spans="1:8" x14ac:dyDescent="0.2">
      <c r="A6088" s="56">
        <v>2000</v>
      </c>
      <c r="B6088" s="56">
        <v>2166</v>
      </c>
      <c r="C6088" s="56" t="s">
        <v>404</v>
      </c>
      <c r="D6088" s="56" t="s">
        <v>5005</v>
      </c>
      <c r="E6088" s="2" t="s">
        <v>3390</v>
      </c>
      <c r="F6088" s="56" t="s">
        <v>196</v>
      </c>
      <c r="G6088" s="56">
        <v>5</v>
      </c>
      <c r="H6088" s="56">
        <v>23</v>
      </c>
    </row>
    <row r="6089" spans="1:8" x14ac:dyDescent="0.2">
      <c r="A6089" s="56">
        <v>2000</v>
      </c>
      <c r="B6089" s="56">
        <v>2353</v>
      </c>
      <c r="C6089" s="56" t="s">
        <v>400</v>
      </c>
      <c r="D6089" s="56" t="s">
        <v>7402</v>
      </c>
      <c r="E6089" s="2" t="s">
        <v>194</v>
      </c>
      <c r="F6089" s="56" t="s">
        <v>206</v>
      </c>
      <c r="G6089" s="56">
        <v>5</v>
      </c>
      <c r="H6089" s="56">
        <v>24</v>
      </c>
    </row>
    <row r="6090" spans="1:8" x14ac:dyDescent="0.2">
      <c r="A6090" s="56">
        <v>2000</v>
      </c>
      <c r="B6090" s="56">
        <v>2265</v>
      </c>
      <c r="C6090" s="56" t="s">
        <v>404</v>
      </c>
      <c r="D6090" s="56" t="s">
        <v>7322</v>
      </c>
      <c r="E6090" s="2" t="s">
        <v>7403</v>
      </c>
      <c r="F6090" s="56" t="s">
        <v>198</v>
      </c>
      <c r="G6090" s="56">
        <v>5</v>
      </c>
      <c r="H6090" s="56">
        <v>25</v>
      </c>
    </row>
    <row r="6091" spans="1:8" x14ac:dyDescent="0.2">
      <c r="A6091" s="56">
        <v>2000</v>
      </c>
      <c r="B6091" s="56">
        <v>2700</v>
      </c>
      <c r="C6091" s="56" t="s">
        <v>121</v>
      </c>
      <c r="D6091" s="56" t="s">
        <v>213</v>
      </c>
      <c r="E6091" s="2" t="s">
        <v>2821</v>
      </c>
      <c r="F6091" s="56" t="s">
        <v>196</v>
      </c>
      <c r="G6091" s="56">
        <v>5</v>
      </c>
      <c r="H6091" s="56">
        <v>26</v>
      </c>
    </row>
    <row r="6092" spans="1:8" x14ac:dyDescent="0.2">
      <c r="A6092" s="56">
        <v>2000</v>
      </c>
      <c r="B6092" s="56">
        <v>2548</v>
      </c>
      <c r="C6092" s="56" t="s">
        <v>1798</v>
      </c>
      <c r="D6092" s="56" t="s">
        <v>7161</v>
      </c>
      <c r="E6092" s="2" t="s">
        <v>340</v>
      </c>
      <c r="F6092" s="56" t="s">
        <v>212</v>
      </c>
      <c r="G6092" s="56">
        <v>5</v>
      </c>
      <c r="H6092" s="56">
        <v>27</v>
      </c>
    </row>
    <row r="6093" spans="1:8" x14ac:dyDescent="0.2">
      <c r="A6093" s="56">
        <v>2000</v>
      </c>
      <c r="B6093" s="56">
        <v>2387</v>
      </c>
      <c r="C6093" s="56" t="s">
        <v>379</v>
      </c>
      <c r="D6093" s="56" t="s">
        <v>353</v>
      </c>
      <c r="E6093" s="2" t="s">
        <v>7404</v>
      </c>
      <c r="F6093" s="56" t="s">
        <v>209</v>
      </c>
      <c r="G6093" s="56">
        <v>5</v>
      </c>
      <c r="H6093" s="56">
        <v>28</v>
      </c>
    </row>
    <row r="6094" spans="1:8" x14ac:dyDescent="0.2">
      <c r="A6094" s="56">
        <v>2000</v>
      </c>
      <c r="B6094" s="56">
        <v>2439</v>
      </c>
      <c r="C6094" s="56" t="s">
        <v>442</v>
      </c>
      <c r="D6094" s="56" t="s">
        <v>281</v>
      </c>
      <c r="E6094" s="2" t="s">
        <v>256</v>
      </c>
      <c r="F6094" s="56" t="s">
        <v>201</v>
      </c>
      <c r="G6094" s="56">
        <v>5</v>
      </c>
      <c r="H6094" s="56">
        <v>29</v>
      </c>
    </row>
    <row r="6095" spans="1:8" x14ac:dyDescent="0.2">
      <c r="A6095" s="56">
        <v>2000</v>
      </c>
      <c r="B6095" s="56">
        <v>2220</v>
      </c>
      <c r="C6095" s="56" t="s">
        <v>1796</v>
      </c>
      <c r="D6095" s="56" t="s">
        <v>2638</v>
      </c>
      <c r="E6095" s="2" t="s">
        <v>210</v>
      </c>
      <c r="F6095" s="56" t="s">
        <v>193</v>
      </c>
      <c r="G6095" s="56">
        <v>5</v>
      </c>
      <c r="H6095" s="56">
        <v>30</v>
      </c>
    </row>
    <row r="6096" spans="1:8" x14ac:dyDescent="0.2">
      <c r="A6096" s="56">
        <v>2000</v>
      </c>
      <c r="B6096" s="56">
        <v>2228</v>
      </c>
      <c r="C6096" s="56" t="s">
        <v>379</v>
      </c>
      <c r="D6096" s="56" t="s">
        <v>214</v>
      </c>
      <c r="E6096" s="2" t="s">
        <v>7405</v>
      </c>
      <c r="F6096" s="56" t="s">
        <v>193</v>
      </c>
      <c r="G6096" s="56">
        <v>6</v>
      </c>
      <c r="H6096" s="56">
        <v>1</v>
      </c>
    </row>
    <row r="6097" spans="1:8" x14ac:dyDescent="0.2">
      <c r="A6097" s="56">
        <v>2000</v>
      </c>
      <c r="B6097" s="56">
        <v>2214</v>
      </c>
      <c r="C6097" s="56" t="s">
        <v>400</v>
      </c>
      <c r="D6097" s="56" t="s">
        <v>385</v>
      </c>
      <c r="E6097" s="2" t="s">
        <v>7406</v>
      </c>
      <c r="F6097" s="56" t="s">
        <v>193</v>
      </c>
      <c r="G6097" s="56">
        <v>6</v>
      </c>
      <c r="H6097" s="56">
        <v>2</v>
      </c>
    </row>
    <row r="6098" spans="1:8" x14ac:dyDescent="0.2">
      <c r="A6098" s="56">
        <v>2000</v>
      </c>
      <c r="B6098" s="56">
        <v>2550</v>
      </c>
      <c r="C6098" s="56" t="s">
        <v>540</v>
      </c>
      <c r="D6098" s="56" t="s">
        <v>3555</v>
      </c>
      <c r="E6098" s="2" t="s">
        <v>7407</v>
      </c>
      <c r="F6098" s="56" t="s">
        <v>212</v>
      </c>
      <c r="G6098" s="56">
        <v>6</v>
      </c>
      <c r="H6098" s="56">
        <v>3</v>
      </c>
    </row>
    <row r="6099" spans="1:8" x14ac:dyDescent="0.2">
      <c r="A6099" s="56">
        <v>2000</v>
      </c>
      <c r="B6099" s="56">
        <v>2381</v>
      </c>
      <c r="C6099" s="56" t="s">
        <v>397</v>
      </c>
      <c r="D6099" s="56" t="s">
        <v>3786</v>
      </c>
      <c r="E6099" s="2" t="s">
        <v>3799</v>
      </c>
      <c r="F6099" s="56" t="s">
        <v>209</v>
      </c>
      <c r="G6099" s="56">
        <v>6</v>
      </c>
      <c r="H6099" s="56">
        <v>4</v>
      </c>
    </row>
    <row r="6100" spans="1:8" x14ac:dyDescent="0.2">
      <c r="A6100" s="56">
        <v>2000</v>
      </c>
      <c r="B6100" s="56">
        <v>2206</v>
      </c>
      <c r="C6100" s="56" t="s">
        <v>422</v>
      </c>
      <c r="D6100" s="56" t="s">
        <v>364</v>
      </c>
      <c r="E6100" s="2" t="s">
        <v>1760</v>
      </c>
      <c r="F6100" s="56" t="s">
        <v>190</v>
      </c>
      <c r="G6100" s="56">
        <v>6</v>
      </c>
      <c r="H6100" s="56">
        <v>5</v>
      </c>
    </row>
    <row r="6101" spans="1:8" x14ac:dyDescent="0.2">
      <c r="A6101" s="56">
        <v>2000</v>
      </c>
      <c r="B6101" s="56">
        <v>2419</v>
      </c>
      <c r="C6101" s="56" t="s">
        <v>243</v>
      </c>
      <c r="D6101" s="56" t="s">
        <v>276</v>
      </c>
      <c r="E6101" s="2" t="s">
        <v>3067</v>
      </c>
      <c r="F6101" s="56" t="s">
        <v>211</v>
      </c>
      <c r="G6101" s="56">
        <v>6</v>
      </c>
      <c r="H6101" s="56">
        <v>6</v>
      </c>
    </row>
    <row r="6102" spans="1:8" x14ac:dyDescent="0.2">
      <c r="A6102" s="56">
        <v>2000</v>
      </c>
      <c r="B6102" s="56">
        <v>2714</v>
      </c>
      <c r="C6102" s="56" t="s">
        <v>514</v>
      </c>
      <c r="D6102" s="56" t="s">
        <v>250</v>
      </c>
      <c r="E6102" s="2" t="s">
        <v>7397</v>
      </c>
      <c r="F6102" s="56" t="s">
        <v>224</v>
      </c>
      <c r="G6102" s="56">
        <v>6</v>
      </c>
      <c r="H6102" s="56">
        <v>7</v>
      </c>
    </row>
    <row r="6103" spans="1:8" x14ac:dyDescent="0.2">
      <c r="A6103" s="56">
        <v>2000</v>
      </c>
      <c r="B6103" s="56">
        <v>2609</v>
      </c>
      <c r="C6103" s="56" t="s">
        <v>1351</v>
      </c>
      <c r="D6103" s="56" t="s">
        <v>7408</v>
      </c>
      <c r="E6103" s="2" t="s">
        <v>7409</v>
      </c>
      <c r="F6103" s="56" t="s">
        <v>221</v>
      </c>
      <c r="G6103" s="56">
        <v>6</v>
      </c>
      <c r="H6103" s="56">
        <v>8</v>
      </c>
    </row>
    <row r="6104" spans="1:8" x14ac:dyDescent="0.2">
      <c r="A6104" s="56">
        <v>2000</v>
      </c>
      <c r="B6104" s="56">
        <v>2473</v>
      </c>
      <c r="C6104" s="56" t="s">
        <v>256</v>
      </c>
      <c r="D6104" s="56" t="s">
        <v>5214</v>
      </c>
      <c r="E6104" s="2" t="s">
        <v>233</v>
      </c>
      <c r="F6104" s="56" t="s">
        <v>212</v>
      </c>
      <c r="G6104" s="56">
        <v>6</v>
      </c>
      <c r="H6104" s="56">
        <v>9</v>
      </c>
    </row>
    <row r="6105" spans="1:8" x14ac:dyDescent="0.2">
      <c r="A6105" s="56">
        <v>2000</v>
      </c>
      <c r="B6105" s="56">
        <v>2425</v>
      </c>
      <c r="C6105" s="56" t="s">
        <v>1351</v>
      </c>
      <c r="D6105" s="56" t="s">
        <v>289</v>
      </c>
      <c r="E6105" s="2" t="s">
        <v>7410</v>
      </c>
      <c r="F6105" s="56" t="s">
        <v>211</v>
      </c>
      <c r="G6105" s="56">
        <v>6</v>
      </c>
      <c r="H6105" s="56">
        <v>10</v>
      </c>
    </row>
    <row r="6106" spans="1:8" x14ac:dyDescent="0.2">
      <c r="A6106" s="56">
        <v>2000</v>
      </c>
      <c r="B6106" s="56">
        <v>2605</v>
      </c>
      <c r="C6106" s="56" t="s">
        <v>295</v>
      </c>
      <c r="D6106" s="56" t="s">
        <v>5609</v>
      </c>
      <c r="E6106" s="2" t="s">
        <v>4092</v>
      </c>
      <c r="F6106" s="56" t="s">
        <v>221</v>
      </c>
      <c r="G6106" s="56">
        <v>6</v>
      </c>
      <c r="H6106" s="56">
        <v>11</v>
      </c>
    </row>
    <row r="6107" spans="1:8" x14ac:dyDescent="0.2">
      <c r="A6107" s="56">
        <v>2000</v>
      </c>
      <c r="B6107" s="56">
        <v>2209</v>
      </c>
      <c r="C6107" s="56" t="s">
        <v>409</v>
      </c>
      <c r="D6107" s="56" t="s">
        <v>271</v>
      </c>
      <c r="E6107" s="2" t="s">
        <v>3802</v>
      </c>
      <c r="F6107" s="56" t="s">
        <v>190</v>
      </c>
      <c r="G6107" s="56">
        <v>6</v>
      </c>
      <c r="H6107" s="56">
        <v>12</v>
      </c>
    </row>
    <row r="6108" spans="1:8" x14ac:dyDescent="0.2">
      <c r="A6108" s="56">
        <v>2000</v>
      </c>
      <c r="B6108" s="56">
        <v>2124</v>
      </c>
      <c r="C6108" s="56" t="s">
        <v>409</v>
      </c>
      <c r="D6108" s="56" t="s">
        <v>336</v>
      </c>
      <c r="E6108" s="2" t="s">
        <v>223</v>
      </c>
      <c r="F6108" s="56" t="s">
        <v>188</v>
      </c>
      <c r="G6108" s="56">
        <v>6</v>
      </c>
      <c r="H6108" s="56">
        <v>13</v>
      </c>
    </row>
    <row r="6109" spans="1:8" x14ac:dyDescent="0.2">
      <c r="A6109" s="56">
        <v>2000</v>
      </c>
      <c r="B6109" s="56">
        <v>2360</v>
      </c>
      <c r="C6109" s="56" t="s">
        <v>516</v>
      </c>
      <c r="D6109" s="56" t="s">
        <v>424</v>
      </c>
      <c r="E6109" s="2" t="s">
        <v>7411</v>
      </c>
      <c r="F6109" s="56" t="s">
        <v>201</v>
      </c>
      <c r="G6109" s="56">
        <v>6</v>
      </c>
      <c r="H6109" s="56">
        <v>14</v>
      </c>
    </row>
    <row r="6110" spans="1:8" x14ac:dyDescent="0.2">
      <c r="A6110" s="56">
        <v>2000</v>
      </c>
      <c r="B6110" s="56">
        <v>2315</v>
      </c>
      <c r="C6110" s="56" t="s">
        <v>409</v>
      </c>
      <c r="D6110" s="56" t="s">
        <v>301</v>
      </c>
      <c r="E6110" s="2" t="s">
        <v>210</v>
      </c>
      <c r="F6110" s="56" t="s">
        <v>206</v>
      </c>
      <c r="G6110" s="56">
        <v>6</v>
      </c>
      <c r="H6110" s="56">
        <v>15</v>
      </c>
    </row>
    <row r="6111" spans="1:8" x14ac:dyDescent="0.2">
      <c r="A6111" s="56">
        <v>2000</v>
      </c>
      <c r="B6111" s="56">
        <v>2631</v>
      </c>
      <c r="C6111" s="56" t="s">
        <v>138</v>
      </c>
      <c r="D6111" s="56" t="s">
        <v>5872</v>
      </c>
      <c r="E6111" s="2" t="s">
        <v>247</v>
      </c>
      <c r="F6111" s="56" t="s">
        <v>221</v>
      </c>
      <c r="G6111" s="56">
        <v>6</v>
      </c>
      <c r="H6111" s="56">
        <v>16</v>
      </c>
    </row>
    <row r="6112" spans="1:8" x14ac:dyDescent="0.2">
      <c r="A6112" s="56">
        <v>2000</v>
      </c>
      <c r="B6112" s="56">
        <v>2741</v>
      </c>
      <c r="C6112" s="56" t="s">
        <v>121</v>
      </c>
      <c r="D6112" s="56" t="s">
        <v>268</v>
      </c>
      <c r="E6112" s="2" t="s">
        <v>7412</v>
      </c>
      <c r="F6112" s="56" t="s">
        <v>226</v>
      </c>
      <c r="G6112" s="56">
        <v>6</v>
      </c>
      <c r="H6112" s="56">
        <v>17</v>
      </c>
    </row>
    <row r="6113" spans="1:8" x14ac:dyDescent="0.2">
      <c r="A6113" s="56">
        <v>2000</v>
      </c>
      <c r="B6113" s="56">
        <v>2363</v>
      </c>
      <c r="C6113" s="56" t="s">
        <v>516</v>
      </c>
      <c r="D6113" s="56" t="s">
        <v>305</v>
      </c>
      <c r="E6113" s="2" t="s">
        <v>317</v>
      </c>
      <c r="F6113" s="56" t="s">
        <v>201</v>
      </c>
      <c r="G6113" s="56">
        <v>6</v>
      </c>
      <c r="H6113" s="56">
        <v>18</v>
      </c>
    </row>
    <row r="6114" spans="1:8" x14ac:dyDescent="0.2">
      <c r="A6114" s="56">
        <v>2000</v>
      </c>
      <c r="B6114" s="56">
        <v>2120</v>
      </c>
      <c r="C6114" s="56" t="s">
        <v>397</v>
      </c>
      <c r="D6114" s="56" t="s">
        <v>244</v>
      </c>
      <c r="E6114" s="2" t="s">
        <v>7413</v>
      </c>
      <c r="F6114" s="56" t="s">
        <v>188</v>
      </c>
      <c r="G6114" s="56">
        <v>6</v>
      </c>
      <c r="H6114" s="56">
        <v>19</v>
      </c>
    </row>
    <row r="6115" spans="1:8" x14ac:dyDescent="0.2">
      <c r="A6115" s="56">
        <v>2000</v>
      </c>
      <c r="B6115" s="56">
        <v>2189</v>
      </c>
      <c r="C6115" s="56" t="s">
        <v>409</v>
      </c>
      <c r="D6115" s="56" t="s">
        <v>215</v>
      </c>
      <c r="E6115" s="2" t="s">
        <v>329</v>
      </c>
      <c r="F6115" s="56" t="s">
        <v>190</v>
      </c>
      <c r="G6115" s="56">
        <v>6</v>
      </c>
      <c r="H6115" s="56">
        <v>20</v>
      </c>
    </row>
    <row r="6116" spans="1:8" x14ac:dyDescent="0.2">
      <c r="A6116" s="56">
        <v>2000</v>
      </c>
      <c r="B6116" s="56">
        <v>2123</v>
      </c>
      <c r="C6116" s="56" t="s">
        <v>319</v>
      </c>
      <c r="D6116" s="56" t="s">
        <v>3555</v>
      </c>
      <c r="E6116" s="2" t="s">
        <v>4868</v>
      </c>
      <c r="F6116" s="56" t="s">
        <v>188</v>
      </c>
      <c r="G6116" s="56">
        <v>6</v>
      </c>
      <c r="H6116" s="56">
        <v>21</v>
      </c>
    </row>
    <row r="6117" spans="1:8" x14ac:dyDescent="0.2">
      <c r="A6117" s="56">
        <v>2000</v>
      </c>
      <c r="B6117" s="56">
        <v>2126</v>
      </c>
      <c r="C6117" s="56" t="s">
        <v>139</v>
      </c>
      <c r="D6117" s="56" t="s">
        <v>305</v>
      </c>
      <c r="E6117" s="2" t="s">
        <v>5732</v>
      </c>
      <c r="F6117" s="56" t="s">
        <v>188</v>
      </c>
      <c r="G6117" s="56">
        <v>6</v>
      </c>
      <c r="H6117" s="56">
        <v>22</v>
      </c>
    </row>
    <row r="6118" spans="1:8" x14ac:dyDescent="0.2">
      <c r="A6118" s="56">
        <v>2000</v>
      </c>
      <c r="B6118" s="56">
        <v>2359</v>
      </c>
      <c r="C6118" s="56" t="s">
        <v>319</v>
      </c>
      <c r="D6118" s="56" t="s">
        <v>504</v>
      </c>
      <c r="E6118" s="2" t="s">
        <v>3274</v>
      </c>
      <c r="F6118" s="56" t="s">
        <v>201</v>
      </c>
      <c r="G6118" s="56">
        <v>6</v>
      </c>
      <c r="H6118" s="56">
        <v>23</v>
      </c>
    </row>
    <row r="6119" spans="1:8" x14ac:dyDescent="0.2">
      <c r="A6119" s="56">
        <v>2000</v>
      </c>
      <c r="B6119" s="56">
        <v>2294</v>
      </c>
      <c r="C6119" s="56" t="s">
        <v>1798</v>
      </c>
      <c r="D6119" s="56" t="s">
        <v>6680</v>
      </c>
      <c r="E6119" s="2" t="s">
        <v>7414</v>
      </c>
      <c r="F6119" s="56" t="s">
        <v>199</v>
      </c>
      <c r="G6119" s="56">
        <v>6</v>
      </c>
      <c r="H6119" s="56">
        <v>24</v>
      </c>
    </row>
    <row r="6120" spans="1:8" x14ac:dyDescent="0.2">
      <c r="A6120" s="56">
        <v>2000</v>
      </c>
      <c r="B6120" s="56">
        <v>2312</v>
      </c>
      <c r="C6120" s="56" t="s">
        <v>404</v>
      </c>
      <c r="D6120" s="56" t="s">
        <v>3741</v>
      </c>
      <c r="E6120" s="2" t="s">
        <v>7415</v>
      </c>
      <c r="F6120" s="56" t="s">
        <v>206</v>
      </c>
      <c r="G6120" s="56">
        <v>6</v>
      </c>
      <c r="H6120" s="56">
        <v>25</v>
      </c>
    </row>
    <row r="6121" spans="1:8" x14ac:dyDescent="0.2">
      <c r="A6121" s="56">
        <v>2000</v>
      </c>
      <c r="B6121" s="56">
        <v>2430</v>
      </c>
      <c r="C6121" s="56" t="s">
        <v>121</v>
      </c>
      <c r="D6121" s="56" t="s">
        <v>353</v>
      </c>
      <c r="E6121" s="2" t="s">
        <v>2563</v>
      </c>
      <c r="F6121" s="56" t="s">
        <v>211</v>
      </c>
      <c r="G6121" s="56">
        <v>6</v>
      </c>
      <c r="H6121" s="56">
        <v>26</v>
      </c>
    </row>
    <row r="6122" spans="1:8" x14ac:dyDescent="0.2">
      <c r="A6122" s="56">
        <v>2000</v>
      </c>
      <c r="B6122" s="56">
        <v>2606</v>
      </c>
      <c r="C6122" s="56" t="s">
        <v>295</v>
      </c>
      <c r="D6122" s="56" t="s">
        <v>550</v>
      </c>
      <c r="E6122" s="2" t="s">
        <v>7416</v>
      </c>
      <c r="F6122" s="56" t="s">
        <v>221</v>
      </c>
      <c r="G6122" s="56">
        <v>6</v>
      </c>
      <c r="H6122" s="56">
        <v>27</v>
      </c>
    </row>
    <row r="6123" spans="1:8" x14ac:dyDescent="0.2">
      <c r="A6123" s="56">
        <v>2000</v>
      </c>
      <c r="B6123" s="56">
        <v>2650</v>
      </c>
      <c r="C6123" s="56" t="s">
        <v>379</v>
      </c>
      <c r="D6123" s="56" t="s">
        <v>5186</v>
      </c>
      <c r="E6123" s="2" t="s">
        <v>7417</v>
      </c>
      <c r="F6123" s="56" t="s">
        <v>217</v>
      </c>
      <c r="G6123" s="56">
        <v>6</v>
      </c>
      <c r="H6123" s="56">
        <v>28</v>
      </c>
    </row>
    <row r="6124" spans="1:8" x14ac:dyDescent="0.2">
      <c r="A6124" s="56">
        <v>2000</v>
      </c>
      <c r="B6124" s="56">
        <v>2314</v>
      </c>
      <c r="C6124" s="56" t="s">
        <v>442</v>
      </c>
      <c r="D6124" s="56" t="s">
        <v>6524</v>
      </c>
      <c r="E6124" s="2" t="s">
        <v>7418</v>
      </c>
      <c r="F6124" s="56" t="s">
        <v>206</v>
      </c>
      <c r="G6124" s="56">
        <v>6</v>
      </c>
      <c r="H6124" s="56">
        <v>29</v>
      </c>
    </row>
    <row r="6125" spans="1:8" x14ac:dyDescent="0.2">
      <c r="A6125" s="56">
        <v>2000</v>
      </c>
      <c r="B6125" s="56">
        <v>2699</v>
      </c>
      <c r="C6125" s="56" t="s">
        <v>1796</v>
      </c>
      <c r="D6125" s="56" t="s">
        <v>94</v>
      </c>
      <c r="E6125" s="2" t="s">
        <v>197</v>
      </c>
      <c r="F6125" s="56" t="s">
        <v>196</v>
      </c>
      <c r="G6125" s="56">
        <v>6</v>
      </c>
      <c r="H6125" s="56">
        <v>30</v>
      </c>
    </row>
    <row r="6126" spans="1:8" x14ac:dyDescent="0.2">
      <c r="A6126" s="56">
        <v>2000</v>
      </c>
      <c r="B6126" s="56">
        <v>2624</v>
      </c>
      <c r="C6126" s="56" t="s">
        <v>379</v>
      </c>
      <c r="D6126" s="56" t="s">
        <v>1742</v>
      </c>
      <c r="E6126" s="2" t="s">
        <v>6747</v>
      </c>
      <c r="F6126" s="56" t="s">
        <v>221</v>
      </c>
      <c r="G6126" s="56">
        <v>7</v>
      </c>
      <c r="H6126" s="56">
        <v>1</v>
      </c>
    </row>
    <row r="6127" spans="1:8" x14ac:dyDescent="0.2">
      <c r="A6127" s="56">
        <v>2000</v>
      </c>
      <c r="B6127" s="56">
        <v>2549</v>
      </c>
      <c r="C6127" s="56" t="s">
        <v>295</v>
      </c>
      <c r="D6127" s="56" t="s">
        <v>3165</v>
      </c>
      <c r="E6127" s="2" t="s">
        <v>7419</v>
      </c>
      <c r="F6127" s="56" t="s">
        <v>212</v>
      </c>
      <c r="G6127" s="56">
        <v>7</v>
      </c>
      <c r="H6127" s="56">
        <v>2</v>
      </c>
    </row>
    <row r="6128" spans="1:8" x14ac:dyDescent="0.2">
      <c r="A6128" s="56">
        <v>2000</v>
      </c>
      <c r="B6128" s="56">
        <v>2352</v>
      </c>
      <c r="C6128" s="56" t="s">
        <v>540</v>
      </c>
      <c r="D6128" s="56" t="s">
        <v>192</v>
      </c>
      <c r="E6128" s="2" t="s">
        <v>249</v>
      </c>
      <c r="F6128" s="56" t="s">
        <v>206</v>
      </c>
      <c r="G6128" s="56">
        <v>7</v>
      </c>
      <c r="H6128" s="56">
        <v>3</v>
      </c>
    </row>
    <row r="6129" spans="1:8" x14ac:dyDescent="0.2">
      <c r="A6129" s="56">
        <v>2000</v>
      </c>
      <c r="B6129" s="56">
        <v>2365</v>
      </c>
      <c r="C6129" s="56" t="s">
        <v>397</v>
      </c>
      <c r="D6129" s="56" t="s">
        <v>6471</v>
      </c>
      <c r="E6129" s="2" t="s">
        <v>7394</v>
      </c>
      <c r="F6129" s="56" t="s">
        <v>201</v>
      </c>
      <c r="G6129" s="56">
        <v>7</v>
      </c>
      <c r="H6129" s="56">
        <v>4</v>
      </c>
    </row>
    <row r="6130" spans="1:8" x14ac:dyDescent="0.2">
      <c r="A6130" s="56">
        <v>2000</v>
      </c>
      <c r="B6130" s="56">
        <v>2603</v>
      </c>
      <c r="C6130" s="56" t="s">
        <v>422</v>
      </c>
      <c r="D6130" s="56" t="s">
        <v>4081</v>
      </c>
      <c r="E6130" s="2" t="s">
        <v>4976</v>
      </c>
      <c r="F6130" s="56" t="s">
        <v>221</v>
      </c>
      <c r="G6130" s="56">
        <v>7</v>
      </c>
      <c r="H6130" s="56">
        <v>5</v>
      </c>
    </row>
    <row r="6131" spans="1:8" x14ac:dyDescent="0.2">
      <c r="A6131" s="56">
        <v>2000</v>
      </c>
      <c r="B6131" s="56">
        <v>2666</v>
      </c>
      <c r="C6131" s="56" t="s">
        <v>243</v>
      </c>
      <c r="D6131" s="56" t="s">
        <v>7420</v>
      </c>
      <c r="E6131" s="2" t="s">
        <v>7421</v>
      </c>
      <c r="F6131" s="56" t="s">
        <v>217</v>
      </c>
      <c r="G6131" s="56">
        <v>7</v>
      </c>
      <c r="H6131" s="56">
        <v>6</v>
      </c>
    </row>
    <row r="6132" spans="1:8" x14ac:dyDescent="0.2">
      <c r="A6132" s="56">
        <v>2000</v>
      </c>
      <c r="B6132" s="56">
        <v>2408</v>
      </c>
      <c r="C6132" s="56" t="s">
        <v>154</v>
      </c>
      <c r="D6132" s="56" t="s">
        <v>207</v>
      </c>
      <c r="E6132" s="2" t="s">
        <v>7422</v>
      </c>
      <c r="F6132" s="56" t="s">
        <v>211</v>
      </c>
      <c r="G6132" s="56">
        <v>7</v>
      </c>
      <c r="H6132" s="56">
        <v>7</v>
      </c>
    </row>
    <row r="6133" spans="1:8" x14ac:dyDescent="0.2">
      <c r="A6133" s="56">
        <v>2000</v>
      </c>
      <c r="B6133" s="56">
        <v>2245</v>
      </c>
      <c r="C6133" s="56" t="s">
        <v>138</v>
      </c>
      <c r="D6133" s="56" t="s">
        <v>151</v>
      </c>
      <c r="E6133" s="2" t="s">
        <v>7423</v>
      </c>
      <c r="F6133" s="56" t="s">
        <v>198</v>
      </c>
      <c r="G6133" s="56">
        <v>7</v>
      </c>
      <c r="H6133" s="56">
        <v>8</v>
      </c>
    </row>
    <row r="6134" spans="1:8" x14ac:dyDescent="0.2">
      <c r="A6134" s="56">
        <v>2000</v>
      </c>
      <c r="B6134" s="56">
        <v>2171</v>
      </c>
      <c r="C6134" s="56" t="s">
        <v>256</v>
      </c>
      <c r="D6134" s="56" t="s">
        <v>389</v>
      </c>
      <c r="E6134" s="2" t="s">
        <v>7424</v>
      </c>
      <c r="F6134" s="56" t="s">
        <v>196</v>
      </c>
      <c r="G6134" s="56">
        <v>7</v>
      </c>
      <c r="H6134" s="56">
        <v>9</v>
      </c>
    </row>
    <row r="6135" spans="1:8" x14ac:dyDescent="0.2">
      <c r="A6135" s="56">
        <v>2000</v>
      </c>
      <c r="B6135" s="56">
        <v>2576</v>
      </c>
      <c r="C6135" s="56" t="s">
        <v>1351</v>
      </c>
      <c r="D6135" s="56" t="s">
        <v>5725</v>
      </c>
      <c r="E6135" s="2" t="s">
        <v>277</v>
      </c>
      <c r="F6135" s="56" t="s">
        <v>212</v>
      </c>
      <c r="G6135" s="56">
        <v>7</v>
      </c>
      <c r="H6135" s="56">
        <v>10</v>
      </c>
    </row>
    <row r="6136" spans="1:8" x14ac:dyDescent="0.2">
      <c r="A6136" s="56">
        <v>2000</v>
      </c>
      <c r="B6136" s="56">
        <v>2246</v>
      </c>
      <c r="C6136" s="56" t="s">
        <v>409</v>
      </c>
      <c r="D6136" s="56" t="s">
        <v>410</v>
      </c>
      <c r="E6136" s="2" t="s">
        <v>353</v>
      </c>
      <c r="F6136" s="56" t="s">
        <v>198</v>
      </c>
      <c r="G6136" s="56">
        <v>7</v>
      </c>
      <c r="H6136" s="56">
        <v>11</v>
      </c>
    </row>
    <row r="6137" spans="1:8" x14ac:dyDescent="0.2">
      <c r="A6137" s="56">
        <v>2000</v>
      </c>
      <c r="B6137" s="56">
        <v>2656</v>
      </c>
      <c r="C6137" s="56" t="s">
        <v>540</v>
      </c>
      <c r="D6137" s="56" t="s">
        <v>345</v>
      </c>
      <c r="E6137" s="2" t="s">
        <v>367</v>
      </c>
      <c r="F6137" s="56" t="s">
        <v>217</v>
      </c>
      <c r="G6137" s="56">
        <v>7</v>
      </c>
      <c r="H6137" s="56">
        <v>12</v>
      </c>
    </row>
    <row r="6138" spans="1:8" x14ac:dyDescent="0.2">
      <c r="A6138" s="56">
        <v>2000</v>
      </c>
      <c r="B6138" s="56">
        <v>2476</v>
      </c>
      <c r="C6138" s="56" t="s">
        <v>514</v>
      </c>
      <c r="D6138" s="56" t="s">
        <v>124</v>
      </c>
      <c r="E6138" s="2" t="s">
        <v>5689</v>
      </c>
      <c r="F6138" s="56" t="s">
        <v>212</v>
      </c>
      <c r="G6138" s="56">
        <v>7</v>
      </c>
      <c r="H6138" s="56">
        <v>13</v>
      </c>
    </row>
    <row r="6139" spans="1:8" x14ac:dyDescent="0.2">
      <c r="A6139" s="56">
        <v>2000</v>
      </c>
      <c r="B6139" s="56">
        <v>2438</v>
      </c>
      <c r="C6139" s="56" t="s">
        <v>516</v>
      </c>
      <c r="D6139" s="56" t="s">
        <v>6346</v>
      </c>
      <c r="E6139" s="2" t="s">
        <v>7187</v>
      </c>
      <c r="F6139" s="56" t="s">
        <v>201</v>
      </c>
      <c r="G6139" s="56">
        <v>7</v>
      </c>
      <c r="H6139" s="56">
        <v>14</v>
      </c>
    </row>
    <row r="6140" spans="1:8" x14ac:dyDescent="0.2">
      <c r="A6140" s="56">
        <v>2000</v>
      </c>
      <c r="B6140" s="56">
        <v>2715</v>
      </c>
      <c r="C6140" s="56" t="s">
        <v>749</v>
      </c>
      <c r="D6140" s="56" t="s">
        <v>6360</v>
      </c>
      <c r="E6140" s="2" t="s">
        <v>6732</v>
      </c>
      <c r="F6140" s="56" t="s">
        <v>224</v>
      </c>
      <c r="G6140" s="56">
        <v>7</v>
      </c>
      <c r="H6140" s="56">
        <v>15</v>
      </c>
    </row>
    <row r="6141" spans="1:8" x14ac:dyDescent="0.2">
      <c r="A6141" s="56">
        <v>2000</v>
      </c>
      <c r="B6141" s="56">
        <v>2580</v>
      </c>
      <c r="C6141" s="56" t="s">
        <v>540</v>
      </c>
      <c r="D6141" s="56" t="s">
        <v>5136</v>
      </c>
      <c r="E6141" s="2" t="s">
        <v>7367</v>
      </c>
      <c r="F6141" s="56" t="s">
        <v>212</v>
      </c>
      <c r="G6141" s="56">
        <v>7</v>
      </c>
      <c r="H6141" s="56">
        <v>16</v>
      </c>
    </row>
    <row r="6142" spans="1:8" x14ac:dyDescent="0.2">
      <c r="A6142" s="56">
        <v>2000</v>
      </c>
      <c r="B6142" s="56">
        <v>2201</v>
      </c>
      <c r="C6142" s="56" t="s">
        <v>540</v>
      </c>
      <c r="D6142" s="56" t="s">
        <v>231</v>
      </c>
      <c r="E6142" s="2" t="s">
        <v>7425</v>
      </c>
      <c r="F6142" s="56" t="s">
        <v>190</v>
      </c>
      <c r="G6142" s="56">
        <v>7</v>
      </c>
      <c r="H6142" s="56">
        <v>17</v>
      </c>
    </row>
    <row r="6143" spans="1:8" x14ac:dyDescent="0.2">
      <c r="A6143" s="56">
        <v>2000</v>
      </c>
      <c r="B6143" s="56">
        <v>2152</v>
      </c>
      <c r="C6143" s="56" t="s">
        <v>138</v>
      </c>
      <c r="D6143" s="56" t="s">
        <v>7426</v>
      </c>
      <c r="E6143" s="2" t="s">
        <v>7427</v>
      </c>
      <c r="F6143" s="56" t="s">
        <v>196</v>
      </c>
      <c r="G6143" s="56">
        <v>7</v>
      </c>
      <c r="H6143" s="56">
        <v>18</v>
      </c>
    </row>
    <row r="6144" spans="1:8" x14ac:dyDescent="0.2">
      <c r="A6144" s="56">
        <v>2000</v>
      </c>
      <c r="B6144" s="56">
        <v>2652</v>
      </c>
      <c r="C6144" s="56" t="s">
        <v>397</v>
      </c>
      <c r="D6144" s="56" t="s">
        <v>251</v>
      </c>
      <c r="E6144" s="2" t="s">
        <v>7428</v>
      </c>
      <c r="F6144" s="56" t="s">
        <v>217</v>
      </c>
      <c r="G6144" s="56">
        <v>7</v>
      </c>
      <c r="H6144" s="56">
        <v>19</v>
      </c>
    </row>
    <row r="6145" spans="1:8" x14ac:dyDescent="0.2">
      <c r="A6145" s="56">
        <v>2000</v>
      </c>
      <c r="B6145" s="56">
        <v>2431</v>
      </c>
      <c r="C6145" s="56" t="s">
        <v>540</v>
      </c>
      <c r="D6145" s="56" t="s">
        <v>7429</v>
      </c>
      <c r="E6145" s="2" t="s">
        <v>7430</v>
      </c>
      <c r="F6145" s="56" t="s">
        <v>211</v>
      </c>
      <c r="G6145" s="56">
        <v>7</v>
      </c>
      <c r="H6145" s="56">
        <v>20</v>
      </c>
    </row>
    <row r="6146" spans="1:8" x14ac:dyDescent="0.2">
      <c r="A6146" s="56">
        <v>2000</v>
      </c>
      <c r="B6146" s="56">
        <v>2616</v>
      </c>
      <c r="C6146" s="56" t="s">
        <v>1798</v>
      </c>
      <c r="D6146" s="56" t="s">
        <v>5612</v>
      </c>
      <c r="E6146" s="2" t="s">
        <v>6876</v>
      </c>
      <c r="F6146" s="56" t="s">
        <v>221</v>
      </c>
      <c r="G6146" s="56">
        <v>7</v>
      </c>
      <c r="H6146" s="56">
        <v>21</v>
      </c>
    </row>
    <row r="6147" spans="1:8" x14ac:dyDescent="0.2">
      <c r="A6147" s="56">
        <v>2000</v>
      </c>
      <c r="B6147" s="56">
        <v>2218</v>
      </c>
      <c r="C6147" s="56" t="s">
        <v>139</v>
      </c>
      <c r="D6147" s="56" t="s">
        <v>241</v>
      </c>
      <c r="E6147" s="2" t="s">
        <v>7431</v>
      </c>
      <c r="F6147" s="56" t="s">
        <v>193</v>
      </c>
      <c r="G6147" s="56">
        <v>7</v>
      </c>
      <c r="H6147" s="56">
        <v>22</v>
      </c>
    </row>
    <row r="6148" spans="1:8" x14ac:dyDescent="0.2">
      <c r="A6148" s="56">
        <v>2000</v>
      </c>
      <c r="B6148" s="56">
        <v>2718</v>
      </c>
      <c r="C6148" s="56" t="s">
        <v>1347</v>
      </c>
      <c r="D6148" s="56" t="s">
        <v>298</v>
      </c>
      <c r="E6148" s="2" t="s">
        <v>228</v>
      </c>
      <c r="F6148" s="56" t="s">
        <v>224</v>
      </c>
      <c r="G6148" s="56">
        <v>7</v>
      </c>
      <c r="H6148" s="56">
        <v>23</v>
      </c>
    </row>
    <row r="6149" spans="1:8" x14ac:dyDescent="0.2">
      <c r="A6149" s="56">
        <v>2000</v>
      </c>
      <c r="B6149" s="56">
        <v>2738</v>
      </c>
      <c r="C6149" s="56" t="s">
        <v>1347</v>
      </c>
      <c r="D6149" s="56" t="s">
        <v>6205</v>
      </c>
      <c r="E6149" s="2" t="s">
        <v>7432</v>
      </c>
      <c r="F6149" s="56" t="s">
        <v>226</v>
      </c>
      <c r="G6149" s="56">
        <v>7</v>
      </c>
      <c r="H6149" s="56">
        <v>24</v>
      </c>
    </row>
    <row r="6150" spans="1:8" x14ac:dyDescent="0.2">
      <c r="A6150" s="56">
        <v>2000</v>
      </c>
      <c r="B6150" s="56">
        <v>2180</v>
      </c>
      <c r="C6150" s="56" t="s">
        <v>404</v>
      </c>
      <c r="D6150" s="56" t="s">
        <v>69</v>
      </c>
      <c r="E6150" s="2" t="s">
        <v>7433</v>
      </c>
      <c r="F6150" s="56" t="s">
        <v>190</v>
      </c>
      <c r="G6150" s="56">
        <v>7</v>
      </c>
      <c r="H6150" s="56">
        <v>25</v>
      </c>
    </row>
    <row r="6151" spans="1:8" x14ac:dyDescent="0.2">
      <c r="A6151" s="56">
        <v>2000</v>
      </c>
      <c r="B6151" s="56">
        <v>2703</v>
      </c>
      <c r="C6151" s="56" t="s">
        <v>121</v>
      </c>
      <c r="D6151" s="56" t="s">
        <v>5103</v>
      </c>
      <c r="E6151" s="2" t="s">
        <v>7434</v>
      </c>
      <c r="F6151" s="56" t="s">
        <v>196</v>
      </c>
      <c r="G6151" s="56">
        <v>7</v>
      </c>
      <c r="H6151" s="56">
        <v>26</v>
      </c>
    </row>
    <row r="6152" spans="1:8" x14ac:dyDescent="0.2">
      <c r="A6152" s="56">
        <v>2000</v>
      </c>
      <c r="B6152" s="56">
        <v>2254</v>
      </c>
      <c r="C6152" s="56" t="s">
        <v>1798</v>
      </c>
      <c r="D6152" s="56" t="s">
        <v>316</v>
      </c>
      <c r="E6152" s="2" t="s">
        <v>7435</v>
      </c>
      <c r="F6152" s="56" t="s">
        <v>198</v>
      </c>
      <c r="G6152" s="56">
        <v>7</v>
      </c>
      <c r="H6152" s="56">
        <v>27</v>
      </c>
    </row>
    <row r="6153" spans="1:8" x14ac:dyDescent="0.2">
      <c r="A6153" s="56">
        <v>2000</v>
      </c>
      <c r="B6153" s="56">
        <v>2154</v>
      </c>
      <c r="C6153" s="56" t="s">
        <v>379</v>
      </c>
      <c r="D6153" s="56" t="s">
        <v>2643</v>
      </c>
      <c r="E6153" s="2" t="s">
        <v>106</v>
      </c>
      <c r="F6153" s="56" t="s">
        <v>196</v>
      </c>
      <c r="G6153" s="56">
        <v>7</v>
      </c>
      <c r="H6153" s="56">
        <v>28</v>
      </c>
    </row>
    <row r="6154" spans="1:8" x14ac:dyDescent="0.2">
      <c r="A6154" s="56">
        <v>2000</v>
      </c>
      <c r="B6154" s="56">
        <v>2202</v>
      </c>
      <c r="C6154" s="56" t="s">
        <v>442</v>
      </c>
      <c r="D6154" s="56" t="s">
        <v>171</v>
      </c>
      <c r="E6154" s="2" t="s">
        <v>3802</v>
      </c>
      <c r="F6154" s="56" t="s">
        <v>190</v>
      </c>
      <c r="G6154" s="56">
        <v>7</v>
      </c>
      <c r="H6154" s="56">
        <v>29</v>
      </c>
    </row>
    <row r="6155" spans="1:8" x14ac:dyDescent="0.2">
      <c r="A6155" s="56">
        <v>2000</v>
      </c>
      <c r="B6155" s="56">
        <v>2664</v>
      </c>
      <c r="C6155" s="56" t="s">
        <v>1796</v>
      </c>
      <c r="D6155" s="56" t="s">
        <v>7383</v>
      </c>
      <c r="E6155" s="2" t="s">
        <v>222</v>
      </c>
      <c r="F6155" s="56" t="s">
        <v>217</v>
      </c>
      <c r="G6155" s="56">
        <v>7</v>
      </c>
      <c r="H6155" s="56">
        <v>30</v>
      </c>
    </row>
    <row r="6156" spans="1:8" x14ac:dyDescent="0.2">
      <c r="A6156" s="97">
        <v>1999</v>
      </c>
      <c r="B6156" s="139"/>
      <c r="C6156" s="97" t="s">
        <v>397</v>
      </c>
      <c r="D6156" s="97" t="s">
        <v>7436</v>
      </c>
      <c r="E6156" s="96" t="s">
        <v>252</v>
      </c>
      <c r="F6156" s="97" t="s">
        <v>190</v>
      </c>
      <c r="G6156" s="97">
        <v>1</v>
      </c>
      <c r="H6156" s="97">
        <v>1</v>
      </c>
    </row>
    <row r="6157" spans="1:8" x14ac:dyDescent="0.2">
      <c r="A6157" s="56">
        <v>1999</v>
      </c>
      <c r="C6157" s="56" t="s">
        <v>256</v>
      </c>
      <c r="D6157" s="56" t="s">
        <v>7437</v>
      </c>
      <c r="E6157" s="2" t="s">
        <v>322</v>
      </c>
      <c r="F6157" s="56" t="s">
        <v>221</v>
      </c>
      <c r="G6157" s="56">
        <v>1</v>
      </c>
      <c r="H6157" s="56">
        <v>2</v>
      </c>
    </row>
    <row r="6158" spans="1:8" x14ac:dyDescent="0.2">
      <c r="A6158" s="56">
        <v>1999</v>
      </c>
      <c r="C6158" s="56" t="s">
        <v>441</v>
      </c>
      <c r="D6158" s="56" t="s">
        <v>7438</v>
      </c>
      <c r="E6158" s="2" t="s">
        <v>189</v>
      </c>
      <c r="F6158" s="56" t="s">
        <v>190</v>
      </c>
      <c r="G6158" s="56">
        <v>1</v>
      </c>
      <c r="H6158" s="56">
        <v>3</v>
      </c>
    </row>
    <row r="6159" spans="1:8" x14ac:dyDescent="0.2">
      <c r="A6159" s="56">
        <v>1999</v>
      </c>
      <c r="C6159" s="56" t="s">
        <v>514</v>
      </c>
      <c r="D6159" s="56" t="s">
        <v>213</v>
      </c>
      <c r="E6159" s="2" t="s">
        <v>7439</v>
      </c>
      <c r="F6159" s="56" t="s">
        <v>212</v>
      </c>
      <c r="G6159" s="56">
        <v>1</v>
      </c>
      <c r="H6159" s="56">
        <v>4</v>
      </c>
    </row>
    <row r="6160" spans="1:8" x14ac:dyDescent="0.2">
      <c r="A6160" s="56">
        <v>1999</v>
      </c>
      <c r="C6160" s="56" t="s">
        <v>749</v>
      </c>
      <c r="D6160" s="56" t="s">
        <v>424</v>
      </c>
      <c r="E6160" s="2" t="s">
        <v>4870</v>
      </c>
      <c r="F6160" s="56" t="s">
        <v>188</v>
      </c>
      <c r="G6160" s="56">
        <v>1</v>
      </c>
      <c r="H6160" s="56">
        <v>5</v>
      </c>
    </row>
    <row r="6161" spans="1:8" x14ac:dyDescent="0.2">
      <c r="A6161" s="56">
        <v>1999</v>
      </c>
      <c r="C6161" s="56" t="s">
        <v>397</v>
      </c>
      <c r="D6161" s="56" t="s">
        <v>7440</v>
      </c>
      <c r="E6161" s="2" t="s">
        <v>6911</v>
      </c>
      <c r="F6161" s="56" t="s">
        <v>196</v>
      </c>
      <c r="G6161" s="56">
        <v>1</v>
      </c>
      <c r="H6161" s="56">
        <v>6</v>
      </c>
    </row>
    <row r="6162" spans="1:8" x14ac:dyDescent="0.2">
      <c r="A6162" s="56">
        <v>1999</v>
      </c>
      <c r="C6162" s="56" t="s">
        <v>442</v>
      </c>
      <c r="D6162" s="56" t="s">
        <v>192</v>
      </c>
      <c r="E6162" s="2" t="s">
        <v>2650</v>
      </c>
      <c r="F6162" s="56" t="s">
        <v>190</v>
      </c>
      <c r="G6162" s="56">
        <v>1</v>
      </c>
      <c r="H6162" s="56">
        <v>7</v>
      </c>
    </row>
    <row r="6163" spans="1:8" x14ac:dyDescent="0.2">
      <c r="A6163" s="56">
        <v>1999</v>
      </c>
      <c r="C6163" s="56" t="s">
        <v>386</v>
      </c>
      <c r="D6163" s="56" t="s">
        <v>7441</v>
      </c>
      <c r="E6163" s="2" t="s">
        <v>7442</v>
      </c>
      <c r="F6163" s="56" t="s">
        <v>212</v>
      </c>
      <c r="G6163" s="56">
        <v>1</v>
      </c>
      <c r="H6163" s="56">
        <v>8</v>
      </c>
    </row>
    <row r="6164" spans="1:8" x14ac:dyDescent="0.2">
      <c r="A6164" s="56">
        <v>1999</v>
      </c>
      <c r="C6164" s="56" t="s">
        <v>1351</v>
      </c>
      <c r="D6164" s="56" t="s">
        <v>399</v>
      </c>
      <c r="E6164" s="2" t="s">
        <v>4877</v>
      </c>
      <c r="F6164" s="56" t="s">
        <v>188</v>
      </c>
      <c r="G6164" s="56">
        <v>1</v>
      </c>
      <c r="H6164" s="56">
        <v>9</v>
      </c>
    </row>
    <row r="6165" spans="1:8" x14ac:dyDescent="0.2">
      <c r="A6165" s="56">
        <v>1999</v>
      </c>
      <c r="C6165" s="56" t="s">
        <v>386</v>
      </c>
      <c r="D6165" s="56" t="s">
        <v>5856</v>
      </c>
      <c r="E6165" s="2" t="s">
        <v>5349</v>
      </c>
      <c r="F6165" s="56" t="s">
        <v>212</v>
      </c>
      <c r="G6165" s="56">
        <v>1</v>
      </c>
      <c r="H6165" s="56">
        <v>10</v>
      </c>
    </row>
    <row r="6166" spans="1:8" x14ac:dyDescent="0.2">
      <c r="A6166" s="56">
        <v>1999</v>
      </c>
      <c r="C6166" s="56" t="s">
        <v>138</v>
      </c>
      <c r="D6166" s="56" t="s">
        <v>234</v>
      </c>
      <c r="E6166" s="2" t="s">
        <v>7443</v>
      </c>
      <c r="F6166" s="56" t="s">
        <v>196</v>
      </c>
      <c r="G6166" s="56">
        <v>1</v>
      </c>
      <c r="H6166" s="56">
        <v>11</v>
      </c>
    </row>
    <row r="6167" spans="1:8" x14ac:dyDescent="0.2">
      <c r="A6167" s="56">
        <v>1999</v>
      </c>
      <c r="C6167" s="56" t="s">
        <v>514</v>
      </c>
      <c r="D6167" s="56" t="s">
        <v>213</v>
      </c>
      <c r="E6167" s="2" t="s">
        <v>7444</v>
      </c>
      <c r="F6167" s="56" t="s">
        <v>221</v>
      </c>
      <c r="G6167" s="56">
        <v>1</v>
      </c>
      <c r="H6167" s="56">
        <v>12</v>
      </c>
    </row>
    <row r="6168" spans="1:8" x14ac:dyDescent="0.2">
      <c r="A6168" s="56">
        <v>1999</v>
      </c>
      <c r="C6168" s="56" t="s">
        <v>1349</v>
      </c>
      <c r="D6168" s="56" t="s">
        <v>4374</v>
      </c>
      <c r="E6168" s="2" t="s">
        <v>2245</v>
      </c>
      <c r="F6168" s="56" t="s">
        <v>209</v>
      </c>
      <c r="G6168" s="56">
        <v>1</v>
      </c>
      <c r="H6168" s="56">
        <v>13</v>
      </c>
    </row>
    <row r="6169" spans="1:8" x14ac:dyDescent="0.2">
      <c r="A6169" s="56">
        <v>1999</v>
      </c>
      <c r="C6169" s="56" t="s">
        <v>139</v>
      </c>
      <c r="D6169" s="56" t="s">
        <v>7445</v>
      </c>
      <c r="E6169" s="2" t="s">
        <v>210</v>
      </c>
      <c r="F6169" s="56" t="s">
        <v>188</v>
      </c>
      <c r="G6169" s="56">
        <v>1</v>
      </c>
      <c r="H6169" s="56">
        <v>14</v>
      </c>
    </row>
    <row r="6170" spans="1:8" x14ac:dyDescent="0.2">
      <c r="A6170" s="56">
        <v>1999</v>
      </c>
      <c r="C6170" s="56" t="s">
        <v>540</v>
      </c>
      <c r="D6170" s="56" t="s">
        <v>452</v>
      </c>
      <c r="E6170" s="2" t="s">
        <v>7446</v>
      </c>
      <c r="F6170" s="56" t="s">
        <v>212</v>
      </c>
      <c r="G6170" s="56">
        <v>1</v>
      </c>
      <c r="H6170" s="56">
        <v>15</v>
      </c>
    </row>
    <row r="6171" spans="1:8" x14ac:dyDescent="0.2">
      <c r="A6171" s="56">
        <v>1999</v>
      </c>
      <c r="C6171" s="56" t="s">
        <v>187</v>
      </c>
      <c r="D6171" s="56" t="s">
        <v>7447</v>
      </c>
      <c r="E6171" s="2" t="s">
        <v>7448</v>
      </c>
      <c r="F6171" s="56" t="s">
        <v>188</v>
      </c>
      <c r="G6171" s="56">
        <v>1</v>
      </c>
      <c r="H6171" s="56">
        <v>16</v>
      </c>
    </row>
    <row r="6172" spans="1:8" x14ac:dyDescent="0.2">
      <c r="A6172" s="56">
        <v>1999</v>
      </c>
      <c r="C6172" s="56" t="s">
        <v>121</v>
      </c>
      <c r="D6172" s="56" t="s">
        <v>192</v>
      </c>
      <c r="E6172" s="2" t="s">
        <v>197</v>
      </c>
      <c r="F6172" s="56" t="s">
        <v>196</v>
      </c>
      <c r="G6172" s="56">
        <v>1</v>
      </c>
      <c r="H6172" s="56">
        <v>17</v>
      </c>
    </row>
    <row r="6173" spans="1:8" x14ac:dyDescent="0.2">
      <c r="A6173" s="56">
        <v>1999</v>
      </c>
      <c r="C6173" s="56" t="s">
        <v>1347</v>
      </c>
      <c r="D6173" s="56" t="s">
        <v>499</v>
      </c>
      <c r="E6173" s="2" t="s">
        <v>4122</v>
      </c>
      <c r="F6173" s="56" t="s">
        <v>221</v>
      </c>
      <c r="G6173" s="56">
        <v>1</v>
      </c>
      <c r="H6173" s="56">
        <v>18</v>
      </c>
    </row>
    <row r="6174" spans="1:8" x14ac:dyDescent="0.2">
      <c r="A6174" s="56">
        <v>1999</v>
      </c>
      <c r="C6174" s="56" t="s">
        <v>516</v>
      </c>
      <c r="D6174" s="56" t="s">
        <v>225</v>
      </c>
      <c r="E6174" s="2" t="s">
        <v>7449</v>
      </c>
      <c r="F6174" s="56" t="s">
        <v>206</v>
      </c>
      <c r="G6174" s="56">
        <v>1</v>
      </c>
      <c r="H6174" s="56">
        <v>19</v>
      </c>
    </row>
    <row r="6175" spans="1:8" x14ac:dyDescent="0.2">
      <c r="A6175" s="56">
        <v>1999</v>
      </c>
      <c r="C6175" s="56" t="s">
        <v>392</v>
      </c>
      <c r="D6175" s="56" t="s">
        <v>3242</v>
      </c>
      <c r="E6175" s="2" t="s">
        <v>7450</v>
      </c>
      <c r="F6175" s="56" t="s">
        <v>221</v>
      </c>
      <c r="G6175" s="56">
        <v>1</v>
      </c>
      <c r="H6175" s="56">
        <v>20</v>
      </c>
    </row>
    <row r="6176" spans="1:8" x14ac:dyDescent="0.2">
      <c r="A6176" s="56">
        <v>1999</v>
      </c>
      <c r="C6176" s="56" t="s">
        <v>409</v>
      </c>
      <c r="D6176" s="56" t="s">
        <v>2831</v>
      </c>
      <c r="E6176" s="2" t="s">
        <v>7451</v>
      </c>
      <c r="F6176" s="56" t="s">
        <v>209</v>
      </c>
      <c r="G6176" s="56">
        <v>1</v>
      </c>
      <c r="H6176" s="56">
        <v>21</v>
      </c>
    </row>
    <row r="6177" spans="1:8" x14ac:dyDescent="0.2">
      <c r="A6177" s="56">
        <v>1999</v>
      </c>
      <c r="C6177" s="56" t="s">
        <v>138</v>
      </c>
      <c r="D6177" s="56" t="s">
        <v>4016</v>
      </c>
      <c r="E6177" s="2" t="s">
        <v>4865</v>
      </c>
      <c r="F6177" s="56" t="s">
        <v>188</v>
      </c>
      <c r="G6177" s="56">
        <v>1</v>
      </c>
      <c r="H6177" s="56">
        <v>22</v>
      </c>
    </row>
    <row r="6178" spans="1:8" x14ac:dyDescent="0.2">
      <c r="A6178" s="56">
        <v>1999</v>
      </c>
      <c r="C6178" s="56" t="s">
        <v>540</v>
      </c>
      <c r="D6178" s="56" t="s">
        <v>365</v>
      </c>
      <c r="E6178" s="2" t="s">
        <v>1783</v>
      </c>
      <c r="F6178" s="56" t="s">
        <v>206</v>
      </c>
      <c r="G6178" s="56">
        <v>1</v>
      </c>
      <c r="H6178" s="56">
        <v>23</v>
      </c>
    </row>
    <row r="6179" spans="1:8" x14ac:dyDescent="0.2">
      <c r="A6179" s="56">
        <v>1999</v>
      </c>
      <c r="C6179" s="56" t="s">
        <v>319</v>
      </c>
      <c r="D6179" s="56" t="s">
        <v>305</v>
      </c>
      <c r="E6179" s="2" t="s">
        <v>6851</v>
      </c>
      <c r="F6179" s="56" t="s">
        <v>206</v>
      </c>
      <c r="G6179" s="56">
        <v>1</v>
      </c>
      <c r="H6179" s="56">
        <v>24</v>
      </c>
    </row>
    <row r="6180" spans="1:8" x14ac:dyDescent="0.2">
      <c r="A6180" s="56">
        <v>1999</v>
      </c>
      <c r="C6180" s="56" t="s">
        <v>1348</v>
      </c>
      <c r="D6180" s="56" t="s">
        <v>3453</v>
      </c>
      <c r="E6180" s="2" t="s">
        <v>7452</v>
      </c>
      <c r="F6180" s="56" t="s">
        <v>221</v>
      </c>
      <c r="G6180" s="56">
        <v>1</v>
      </c>
      <c r="H6180" s="56">
        <v>25</v>
      </c>
    </row>
    <row r="6181" spans="1:8" x14ac:dyDescent="0.2">
      <c r="A6181" s="56">
        <v>1999</v>
      </c>
      <c r="C6181" s="56" t="s">
        <v>1319</v>
      </c>
      <c r="D6181" s="56" t="s">
        <v>215</v>
      </c>
      <c r="E6181" s="2" t="s">
        <v>205</v>
      </c>
      <c r="F6181" s="56" t="s">
        <v>217</v>
      </c>
      <c r="G6181" s="56">
        <v>1</v>
      </c>
      <c r="H6181" s="56">
        <v>26</v>
      </c>
    </row>
    <row r="6182" spans="1:8" x14ac:dyDescent="0.2">
      <c r="A6182" s="56">
        <v>1999</v>
      </c>
      <c r="C6182" s="56" t="s">
        <v>749</v>
      </c>
      <c r="D6182" s="56" t="s">
        <v>5387</v>
      </c>
      <c r="E6182" s="2" t="s">
        <v>220</v>
      </c>
      <c r="F6182" s="56" t="s">
        <v>217</v>
      </c>
      <c r="G6182" s="56">
        <v>1</v>
      </c>
      <c r="H6182" s="56">
        <v>27</v>
      </c>
    </row>
    <row r="6183" spans="1:8" x14ac:dyDescent="0.2">
      <c r="A6183" s="56">
        <v>1999</v>
      </c>
      <c r="C6183" s="56" t="s">
        <v>154</v>
      </c>
      <c r="D6183" s="56" t="s">
        <v>7453</v>
      </c>
      <c r="E6183" s="2" t="s">
        <v>273</v>
      </c>
      <c r="F6183" s="56" t="s">
        <v>190</v>
      </c>
      <c r="G6183" s="56">
        <v>1</v>
      </c>
      <c r="H6183" s="56">
        <v>28</v>
      </c>
    </row>
    <row r="6184" spans="1:8" x14ac:dyDescent="0.2">
      <c r="A6184" s="56">
        <v>1999</v>
      </c>
      <c r="C6184" s="56" t="s">
        <v>515</v>
      </c>
      <c r="D6184" s="56" t="s">
        <v>214</v>
      </c>
      <c r="E6184" s="2" t="s">
        <v>5662</v>
      </c>
      <c r="F6184" s="56" t="s">
        <v>212</v>
      </c>
      <c r="G6184" s="56">
        <v>1</v>
      </c>
      <c r="H6184" s="56">
        <v>29</v>
      </c>
    </row>
    <row r="6185" spans="1:8" x14ac:dyDescent="0.2">
      <c r="A6185" s="56">
        <v>1999</v>
      </c>
      <c r="C6185" s="56" t="s">
        <v>379</v>
      </c>
      <c r="D6185" s="56" t="s">
        <v>214</v>
      </c>
      <c r="E6185" s="2" t="s">
        <v>269</v>
      </c>
      <c r="F6185" s="56" t="s">
        <v>188</v>
      </c>
      <c r="G6185" s="56">
        <v>1</v>
      </c>
      <c r="H6185" s="56">
        <v>30</v>
      </c>
    </row>
    <row r="6186" spans="1:8" x14ac:dyDescent="0.2">
      <c r="A6186" s="56">
        <v>1999</v>
      </c>
      <c r="C6186" s="56" t="s">
        <v>441</v>
      </c>
      <c r="D6186" s="56" t="s">
        <v>301</v>
      </c>
      <c r="E6186" s="2" t="s">
        <v>2392</v>
      </c>
      <c r="F6186" s="56" t="s">
        <v>211</v>
      </c>
      <c r="G6186" s="56">
        <v>2</v>
      </c>
      <c r="H6186" s="56">
        <v>1</v>
      </c>
    </row>
    <row r="6187" spans="1:8" x14ac:dyDescent="0.2">
      <c r="A6187" s="56">
        <v>1999</v>
      </c>
      <c r="C6187" s="56" t="s">
        <v>256</v>
      </c>
      <c r="D6187" s="56" t="s">
        <v>347</v>
      </c>
      <c r="E6187" s="2" t="s">
        <v>4360</v>
      </c>
      <c r="F6187" s="56" t="s">
        <v>212</v>
      </c>
      <c r="G6187" s="56">
        <v>2</v>
      </c>
      <c r="H6187" s="56">
        <v>2</v>
      </c>
    </row>
    <row r="6188" spans="1:8" x14ac:dyDescent="0.2">
      <c r="A6188" s="56">
        <v>1999</v>
      </c>
      <c r="C6188" s="56" t="s">
        <v>441</v>
      </c>
      <c r="D6188" s="56" t="s">
        <v>245</v>
      </c>
      <c r="E6188" s="2" t="s">
        <v>220</v>
      </c>
      <c r="F6188" s="56" t="s">
        <v>196</v>
      </c>
      <c r="G6188" s="56">
        <v>2</v>
      </c>
      <c r="H6188" s="56">
        <v>3</v>
      </c>
    </row>
    <row r="6189" spans="1:8" x14ac:dyDescent="0.2">
      <c r="A6189" s="56">
        <v>1999</v>
      </c>
      <c r="C6189" s="56" t="s">
        <v>386</v>
      </c>
      <c r="D6189" s="56" t="s">
        <v>301</v>
      </c>
      <c r="E6189" s="2" t="s">
        <v>7454</v>
      </c>
      <c r="F6189" s="56" t="s">
        <v>217</v>
      </c>
      <c r="G6189" s="56">
        <v>2</v>
      </c>
      <c r="H6189" s="56">
        <v>4</v>
      </c>
    </row>
    <row r="6190" spans="1:8" x14ac:dyDescent="0.2">
      <c r="A6190" s="56">
        <v>1999</v>
      </c>
      <c r="C6190" s="56" t="s">
        <v>138</v>
      </c>
      <c r="D6190" s="56" t="s">
        <v>3256</v>
      </c>
      <c r="E6190" s="2" t="s">
        <v>98</v>
      </c>
      <c r="F6190" s="56" t="s">
        <v>206</v>
      </c>
      <c r="G6190" s="56">
        <v>2</v>
      </c>
      <c r="H6190" s="56">
        <v>5</v>
      </c>
    </row>
    <row r="6191" spans="1:8" x14ac:dyDescent="0.2">
      <c r="A6191" s="56">
        <v>1999</v>
      </c>
      <c r="C6191" s="56" t="s">
        <v>397</v>
      </c>
      <c r="D6191" s="56" t="s">
        <v>7455</v>
      </c>
      <c r="E6191" s="2" t="s">
        <v>7456</v>
      </c>
      <c r="F6191" s="56" t="s">
        <v>212</v>
      </c>
      <c r="G6191" s="56">
        <v>2</v>
      </c>
      <c r="H6191" s="56">
        <v>6</v>
      </c>
    </row>
    <row r="6192" spans="1:8" x14ac:dyDescent="0.2">
      <c r="A6192" s="56">
        <v>1999</v>
      </c>
      <c r="C6192" s="56" t="s">
        <v>139</v>
      </c>
      <c r="D6192" s="56" t="s">
        <v>2331</v>
      </c>
      <c r="E6192" s="2" t="s">
        <v>7343</v>
      </c>
      <c r="F6192" s="56" t="s">
        <v>221</v>
      </c>
      <c r="G6192" s="56">
        <v>2</v>
      </c>
      <c r="H6192" s="56">
        <v>7</v>
      </c>
    </row>
    <row r="6193" spans="1:8" x14ac:dyDescent="0.2">
      <c r="A6193" s="56">
        <v>1999</v>
      </c>
      <c r="C6193" s="56" t="s">
        <v>1319</v>
      </c>
      <c r="D6193" s="56" t="s">
        <v>6538</v>
      </c>
      <c r="E6193" s="2" t="s">
        <v>323</v>
      </c>
      <c r="F6193" s="56" t="s">
        <v>212</v>
      </c>
      <c r="G6193" s="56">
        <v>2</v>
      </c>
      <c r="H6193" s="56">
        <v>8</v>
      </c>
    </row>
    <row r="6194" spans="1:8" x14ac:dyDescent="0.2">
      <c r="A6194" s="56">
        <v>1999</v>
      </c>
      <c r="C6194" s="56" t="s">
        <v>442</v>
      </c>
      <c r="D6194" s="56" t="s">
        <v>255</v>
      </c>
      <c r="E6194" s="2" t="s">
        <v>7457</v>
      </c>
      <c r="F6194" s="56" t="s">
        <v>193</v>
      </c>
      <c r="G6194" s="56">
        <v>2</v>
      </c>
      <c r="H6194" s="56">
        <v>9</v>
      </c>
    </row>
    <row r="6195" spans="1:8" x14ac:dyDescent="0.2">
      <c r="A6195" s="56">
        <v>1999</v>
      </c>
      <c r="C6195" s="56" t="s">
        <v>409</v>
      </c>
      <c r="D6195" s="56" t="s">
        <v>1995</v>
      </c>
      <c r="E6195" s="2" t="s">
        <v>7458</v>
      </c>
      <c r="F6195" s="56" t="s">
        <v>190</v>
      </c>
      <c r="G6195" s="56">
        <v>2</v>
      </c>
      <c r="H6195" s="56">
        <v>10</v>
      </c>
    </row>
    <row r="6196" spans="1:8" x14ac:dyDescent="0.2">
      <c r="A6196" s="56">
        <v>1999</v>
      </c>
      <c r="C6196" s="56" t="s">
        <v>439</v>
      </c>
      <c r="D6196" s="56" t="s">
        <v>258</v>
      </c>
      <c r="E6196" s="2" t="s">
        <v>7459</v>
      </c>
      <c r="F6196" s="56" t="s">
        <v>211</v>
      </c>
      <c r="G6196" s="56">
        <v>2</v>
      </c>
      <c r="H6196" s="56">
        <v>11</v>
      </c>
    </row>
    <row r="6197" spans="1:8" x14ac:dyDescent="0.2">
      <c r="A6197" s="56">
        <v>1999</v>
      </c>
      <c r="C6197" s="56" t="s">
        <v>187</v>
      </c>
      <c r="D6197" s="56" t="s">
        <v>533</v>
      </c>
      <c r="E6197" s="2" t="s">
        <v>7460</v>
      </c>
      <c r="F6197" s="56" t="s">
        <v>199</v>
      </c>
      <c r="G6197" s="56">
        <v>2</v>
      </c>
      <c r="H6197" s="56">
        <v>12</v>
      </c>
    </row>
    <row r="6198" spans="1:8" x14ac:dyDescent="0.2">
      <c r="A6198" s="56">
        <v>1999</v>
      </c>
      <c r="C6198" s="56" t="s">
        <v>1349</v>
      </c>
      <c r="D6198" s="56" t="s">
        <v>282</v>
      </c>
      <c r="E6198" s="2" t="s">
        <v>7086</v>
      </c>
      <c r="F6198" s="56" t="s">
        <v>224</v>
      </c>
      <c r="G6198" s="56">
        <v>2</v>
      </c>
      <c r="H6198" s="56">
        <v>13</v>
      </c>
    </row>
    <row r="6199" spans="1:8" x14ac:dyDescent="0.2">
      <c r="A6199" s="56">
        <v>1999</v>
      </c>
      <c r="C6199" s="56" t="s">
        <v>515</v>
      </c>
      <c r="D6199" s="56" t="s">
        <v>343</v>
      </c>
      <c r="E6199" s="2" t="s">
        <v>7461</v>
      </c>
      <c r="F6199" s="56" t="s">
        <v>209</v>
      </c>
      <c r="G6199" s="56">
        <v>2</v>
      </c>
      <c r="H6199" s="56">
        <v>14</v>
      </c>
    </row>
    <row r="6200" spans="1:8" x14ac:dyDescent="0.2">
      <c r="A6200" s="56">
        <v>1999</v>
      </c>
      <c r="C6200" s="56" t="s">
        <v>121</v>
      </c>
      <c r="D6200" s="56" t="s">
        <v>3687</v>
      </c>
      <c r="E6200" s="2" t="s">
        <v>7462</v>
      </c>
      <c r="F6200" s="56" t="s">
        <v>201</v>
      </c>
      <c r="G6200" s="56">
        <v>2</v>
      </c>
      <c r="H6200" s="56">
        <v>15</v>
      </c>
    </row>
    <row r="6201" spans="1:8" x14ac:dyDescent="0.2">
      <c r="A6201" s="56">
        <v>1999</v>
      </c>
      <c r="C6201" s="56" t="s">
        <v>1343</v>
      </c>
      <c r="D6201" s="56" t="s">
        <v>215</v>
      </c>
      <c r="E6201" s="2" t="s">
        <v>3429</v>
      </c>
      <c r="F6201" s="56" t="s">
        <v>209</v>
      </c>
      <c r="G6201" s="56">
        <v>2</v>
      </c>
      <c r="H6201" s="56">
        <v>16</v>
      </c>
    </row>
    <row r="6202" spans="1:8" x14ac:dyDescent="0.2">
      <c r="A6202" s="56">
        <v>1999</v>
      </c>
      <c r="C6202" s="56" t="s">
        <v>515</v>
      </c>
      <c r="D6202" s="56" t="s">
        <v>7463</v>
      </c>
      <c r="E6202" s="2" t="s">
        <v>7464</v>
      </c>
      <c r="F6202" s="56" t="s">
        <v>217</v>
      </c>
      <c r="G6202" s="56">
        <v>2</v>
      </c>
      <c r="H6202" s="56">
        <v>17</v>
      </c>
    </row>
    <row r="6203" spans="1:8" x14ac:dyDescent="0.2">
      <c r="A6203" s="56">
        <v>1999</v>
      </c>
      <c r="C6203" s="56" t="s">
        <v>442</v>
      </c>
      <c r="D6203" s="56" t="s">
        <v>364</v>
      </c>
      <c r="E6203" s="2" t="s">
        <v>3235</v>
      </c>
      <c r="F6203" s="56" t="s">
        <v>212</v>
      </c>
      <c r="G6203" s="56">
        <v>2</v>
      </c>
      <c r="H6203" s="56">
        <v>18</v>
      </c>
    </row>
    <row r="6204" spans="1:8" x14ac:dyDescent="0.2">
      <c r="A6204" s="56">
        <v>1999</v>
      </c>
      <c r="C6204" s="56" t="s">
        <v>516</v>
      </c>
      <c r="D6204" s="56" t="s">
        <v>423</v>
      </c>
      <c r="E6204" s="2" t="s">
        <v>7465</v>
      </c>
      <c r="F6204" s="56" t="s">
        <v>221</v>
      </c>
      <c r="G6204" s="56">
        <v>2</v>
      </c>
      <c r="H6204" s="56">
        <v>19</v>
      </c>
    </row>
    <row r="6205" spans="1:8" x14ac:dyDescent="0.2">
      <c r="A6205" s="56">
        <v>1999</v>
      </c>
      <c r="C6205" s="56" t="s">
        <v>392</v>
      </c>
      <c r="D6205" s="56" t="s">
        <v>7466</v>
      </c>
      <c r="E6205" s="2" t="s">
        <v>7422</v>
      </c>
      <c r="F6205" s="56" t="s">
        <v>217</v>
      </c>
      <c r="G6205" s="56">
        <v>2</v>
      </c>
      <c r="H6205" s="56">
        <v>20</v>
      </c>
    </row>
    <row r="6206" spans="1:8" x14ac:dyDescent="0.2">
      <c r="A6206" s="56">
        <v>1999</v>
      </c>
      <c r="C6206" s="56" t="s">
        <v>379</v>
      </c>
      <c r="D6206" s="56" t="s">
        <v>246</v>
      </c>
      <c r="E6206" s="2" t="s">
        <v>7467</v>
      </c>
      <c r="F6206" s="56" t="s">
        <v>212</v>
      </c>
      <c r="G6206" s="56">
        <v>2</v>
      </c>
      <c r="H6206" s="56">
        <v>21</v>
      </c>
    </row>
    <row r="6207" spans="1:8" x14ac:dyDescent="0.2">
      <c r="A6207" s="56">
        <v>1999</v>
      </c>
      <c r="C6207" s="56" t="s">
        <v>400</v>
      </c>
      <c r="D6207" s="56" t="s">
        <v>331</v>
      </c>
      <c r="E6207" s="2" t="s">
        <v>7468</v>
      </c>
      <c r="F6207" s="56" t="s">
        <v>201</v>
      </c>
      <c r="G6207" s="56">
        <v>2</v>
      </c>
      <c r="H6207" s="56">
        <v>22</v>
      </c>
    </row>
    <row r="6208" spans="1:8" x14ac:dyDescent="0.2">
      <c r="A6208" s="56">
        <v>1999</v>
      </c>
      <c r="C6208" s="56" t="s">
        <v>1319</v>
      </c>
      <c r="D6208" s="56" t="s">
        <v>117</v>
      </c>
      <c r="E6208" s="2" t="s">
        <v>7469</v>
      </c>
      <c r="F6208" s="56" t="s">
        <v>217</v>
      </c>
      <c r="G6208" s="56">
        <v>2</v>
      </c>
      <c r="H6208" s="56">
        <v>23</v>
      </c>
    </row>
    <row r="6209" spans="1:8" x14ac:dyDescent="0.2">
      <c r="A6209" s="56">
        <v>1999</v>
      </c>
      <c r="C6209" s="56" t="s">
        <v>319</v>
      </c>
      <c r="D6209" s="56" t="s">
        <v>305</v>
      </c>
      <c r="E6209" s="2" t="s">
        <v>473</v>
      </c>
      <c r="F6209" s="56" t="s">
        <v>212</v>
      </c>
      <c r="G6209" s="56">
        <v>2</v>
      </c>
      <c r="H6209" s="56">
        <v>24</v>
      </c>
    </row>
    <row r="6210" spans="1:8" x14ac:dyDescent="0.2">
      <c r="A6210" s="56">
        <v>1999</v>
      </c>
      <c r="C6210" s="56" t="s">
        <v>1348</v>
      </c>
      <c r="D6210" s="56" t="s">
        <v>6346</v>
      </c>
      <c r="E6210" s="2" t="s">
        <v>7470</v>
      </c>
      <c r="F6210" s="56" t="s">
        <v>198</v>
      </c>
      <c r="G6210" s="56">
        <v>2</v>
      </c>
      <c r="H6210" s="56">
        <v>25</v>
      </c>
    </row>
    <row r="6211" spans="1:8" x14ac:dyDescent="0.2">
      <c r="A6211" s="56">
        <v>1999</v>
      </c>
      <c r="C6211" s="56" t="s">
        <v>1319</v>
      </c>
      <c r="D6211" s="56" t="s">
        <v>200</v>
      </c>
      <c r="E6211" s="2" t="s">
        <v>202</v>
      </c>
      <c r="F6211" s="56" t="s">
        <v>212</v>
      </c>
      <c r="G6211" s="56">
        <v>2</v>
      </c>
      <c r="H6211" s="56">
        <v>26</v>
      </c>
    </row>
    <row r="6212" spans="1:8" x14ac:dyDescent="0.2">
      <c r="A6212" s="56">
        <v>1999</v>
      </c>
      <c r="C6212" s="56" t="s">
        <v>1319</v>
      </c>
      <c r="D6212" s="56" t="s">
        <v>3651</v>
      </c>
      <c r="E6212" s="2" t="s">
        <v>237</v>
      </c>
      <c r="F6212" s="56" t="s">
        <v>217</v>
      </c>
      <c r="G6212" s="56">
        <v>2</v>
      </c>
      <c r="H6212" s="56">
        <v>27</v>
      </c>
    </row>
    <row r="6213" spans="1:8" x14ac:dyDescent="0.2">
      <c r="A6213" s="56">
        <v>1999</v>
      </c>
      <c r="C6213" s="56" t="s">
        <v>400</v>
      </c>
      <c r="D6213" s="56" t="s">
        <v>213</v>
      </c>
      <c r="E6213" s="2" t="s">
        <v>3165</v>
      </c>
      <c r="F6213" s="56" t="s">
        <v>206</v>
      </c>
      <c r="G6213" s="56">
        <v>2</v>
      </c>
      <c r="H6213" s="56">
        <v>28</v>
      </c>
    </row>
    <row r="6214" spans="1:8" x14ac:dyDescent="0.2">
      <c r="A6214" s="56">
        <v>1999</v>
      </c>
      <c r="C6214" s="56" t="s">
        <v>256</v>
      </c>
      <c r="D6214" s="56" t="s">
        <v>2341</v>
      </c>
      <c r="E6214" s="2" t="s">
        <v>7471</v>
      </c>
      <c r="F6214" s="56" t="s">
        <v>212</v>
      </c>
      <c r="G6214" s="56">
        <v>2</v>
      </c>
      <c r="H6214" s="56">
        <v>29</v>
      </c>
    </row>
    <row r="6215" spans="1:8" x14ac:dyDescent="0.2">
      <c r="A6215" s="56">
        <v>1999</v>
      </c>
      <c r="C6215" s="56" t="s">
        <v>256</v>
      </c>
      <c r="D6215" s="56" t="s">
        <v>3250</v>
      </c>
      <c r="E6215" s="2" t="s">
        <v>103</v>
      </c>
      <c r="F6215" s="56" t="s">
        <v>188</v>
      </c>
      <c r="G6215" s="56">
        <v>2</v>
      </c>
      <c r="H6215" s="56">
        <v>30</v>
      </c>
    </row>
    <row r="6216" spans="1:8" x14ac:dyDescent="0.2">
      <c r="A6216" s="56">
        <v>1999</v>
      </c>
      <c r="C6216" s="56" t="s">
        <v>379</v>
      </c>
      <c r="D6216" s="56" t="s">
        <v>5725</v>
      </c>
      <c r="E6216" s="2" t="s">
        <v>256</v>
      </c>
      <c r="F6216" s="56" t="s">
        <v>221</v>
      </c>
      <c r="G6216" s="56">
        <v>3</v>
      </c>
      <c r="H6216" s="56">
        <v>1</v>
      </c>
    </row>
    <row r="6217" spans="1:8" x14ac:dyDescent="0.2">
      <c r="A6217" s="56">
        <v>1999</v>
      </c>
      <c r="C6217" s="56" t="s">
        <v>540</v>
      </c>
      <c r="D6217" s="56" t="s">
        <v>3159</v>
      </c>
      <c r="E6217" s="2" t="s">
        <v>7472</v>
      </c>
      <c r="F6217" s="56" t="s">
        <v>199</v>
      </c>
      <c r="G6217" s="56">
        <v>3</v>
      </c>
      <c r="H6217" s="56">
        <v>2</v>
      </c>
    </row>
    <row r="6218" spans="1:8" x14ac:dyDescent="0.2">
      <c r="A6218" s="56">
        <v>1999</v>
      </c>
      <c r="C6218" s="56" t="s">
        <v>1349</v>
      </c>
      <c r="D6218" s="56" t="s">
        <v>3555</v>
      </c>
      <c r="E6218" s="2" t="s">
        <v>7473</v>
      </c>
      <c r="F6218" s="56" t="s">
        <v>201</v>
      </c>
      <c r="G6218" s="56">
        <v>3</v>
      </c>
      <c r="H6218" s="56">
        <v>3</v>
      </c>
    </row>
    <row r="6219" spans="1:8" x14ac:dyDescent="0.2">
      <c r="A6219" s="56">
        <v>1999</v>
      </c>
      <c r="C6219" s="56" t="s">
        <v>514</v>
      </c>
      <c r="D6219" s="56" t="s">
        <v>5395</v>
      </c>
      <c r="E6219" s="2" t="s">
        <v>277</v>
      </c>
      <c r="F6219" s="56" t="s">
        <v>196</v>
      </c>
      <c r="G6219" s="56">
        <v>3</v>
      </c>
      <c r="H6219" s="56">
        <v>4</v>
      </c>
    </row>
    <row r="6220" spans="1:8" x14ac:dyDescent="0.2">
      <c r="A6220" s="56">
        <v>1999</v>
      </c>
      <c r="C6220" s="56" t="s">
        <v>138</v>
      </c>
      <c r="D6220" s="56" t="s">
        <v>3782</v>
      </c>
      <c r="E6220" s="2" t="s">
        <v>7474</v>
      </c>
      <c r="F6220" s="56" t="s">
        <v>209</v>
      </c>
      <c r="G6220" s="56">
        <v>3</v>
      </c>
      <c r="H6220" s="56">
        <v>5</v>
      </c>
    </row>
    <row r="6221" spans="1:8" x14ac:dyDescent="0.2">
      <c r="A6221" s="56">
        <v>1999</v>
      </c>
      <c r="C6221" s="56" t="s">
        <v>379</v>
      </c>
      <c r="D6221" s="56" t="s">
        <v>7475</v>
      </c>
      <c r="E6221" s="2" t="s">
        <v>179</v>
      </c>
      <c r="F6221" s="56" t="s">
        <v>190</v>
      </c>
      <c r="G6221" s="56">
        <v>3</v>
      </c>
      <c r="H6221" s="56">
        <v>6</v>
      </c>
    </row>
    <row r="6222" spans="1:8" x14ac:dyDescent="0.2">
      <c r="A6222" s="56">
        <v>1999</v>
      </c>
      <c r="C6222" s="56" t="s">
        <v>139</v>
      </c>
      <c r="D6222" s="56" t="s">
        <v>431</v>
      </c>
      <c r="E6222" s="2" t="s">
        <v>2621</v>
      </c>
      <c r="F6222" s="56" t="s">
        <v>206</v>
      </c>
      <c r="G6222" s="56">
        <v>3</v>
      </c>
      <c r="H6222" s="56">
        <v>7</v>
      </c>
    </row>
    <row r="6223" spans="1:8" x14ac:dyDescent="0.2">
      <c r="A6223" s="56">
        <v>1999</v>
      </c>
      <c r="C6223" s="56" t="s">
        <v>1319</v>
      </c>
      <c r="D6223" s="56" t="s">
        <v>4412</v>
      </c>
      <c r="E6223" s="2" t="s">
        <v>3920</v>
      </c>
      <c r="F6223" s="56" t="s">
        <v>196</v>
      </c>
      <c r="G6223" s="56">
        <v>3</v>
      </c>
      <c r="H6223" s="56">
        <v>8</v>
      </c>
    </row>
    <row r="6224" spans="1:8" x14ac:dyDescent="0.2">
      <c r="A6224" s="56">
        <v>1999</v>
      </c>
      <c r="C6224" s="56" t="s">
        <v>1351</v>
      </c>
      <c r="D6224" s="56" t="s">
        <v>311</v>
      </c>
      <c r="E6224" s="2" t="s">
        <v>3689</v>
      </c>
      <c r="F6224" s="56" t="s">
        <v>201</v>
      </c>
      <c r="G6224" s="56">
        <v>3</v>
      </c>
      <c r="H6224" s="56">
        <v>9</v>
      </c>
    </row>
    <row r="6225" spans="1:8" x14ac:dyDescent="0.2">
      <c r="A6225" s="56">
        <v>1999</v>
      </c>
      <c r="C6225" s="56" t="s">
        <v>441</v>
      </c>
      <c r="D6225" s="56" t="s">
        <v>3168</v>
      </c>
      <c r="E6225" s="2" t="s">
        <v>74</v>
      </c>
      <c r="F6225" s="56" t="s">
        <v>212</v>
      </c>
      <c r="G6225" s="56">
        <v>3</v>
      </c>
      <c r="H6225" s="56">
        <v>10</v>
      </c>
    </row>
    <row r="6226" spans="1:8" x14ac:dyDescent="0.2">
      <c r="A6226" s="56">
        <v>1999</v>
      </c>
      <c r="C6226" s="56" t="s">
        <v>138</v>
      </c>
      <c r="D6226" s="56" t="s">
        <v>3269</v>
      </c>
      <c r="E6226" s="2" t="s">
        <v>7476</v>
      </c>
      <c r="F6226" s="56" t="s">
        <v>196</v>
      </c>
      <c r="G6226" s="56">
        <v>3</v>
      </c>
      <c r="H6226" s="56">
        <v>11</v>
      </c>
    </row>
    <row r="6227" spans="1:8" x14ac:dyDescent="0.2">
      <c r="A6227" s="56">
        <v>1999</v>
      </c>
      <c r="C6227" s="56" t="s">
        <v>187</v>
      </c>
      <c r="D6227" s="56" t="s">
        <v>7477</v>
      </c>
      <c r="E6227" s="2" t="s">
        <v>7478</v>
      </c>
      <c r="F6227" s="56" t="s">
        <v>196</v>
      </c>
      <c r="G6227" s="56">
        <v>3</v>
      </c>
      <c r="H6227" s="56">
        <v>12</v>
      </c>
    </row>
    <row r="6228" spans="1:8" x14ac:dyDescent="0.2">
      <c r="A6228" s="56">
        <v>1999</v>
      </c>
      <c r="C6228" s="56" t="s">
        <v>1349</v>
      </c>
      <c r="D6228" s="56" t="s">
        <v>215</v>
      </c>
      <c r="E6228" s="2" t="s">
        <v>5368</v>
      </c>
      <c r="F6228" s="56" t="s">
        <v>201</v>
      </c>
      <c r="G6228" s="56">
        <v>3</v>
      </c>
      <c r="H6228" s="56">
        <v>13</v>
      </c>
    </row>
    <row r="6229" spans="1:8" x14ac:dyDescent="0.2">
      <c r="A6229" s="56">
        <v>1999</v>
      </c>
      <c r="C6229" s="56" t="s">
        <v>540</v>
      </c>
      <c r="D6229" s="56" t="s">
        <v>7479</v>
      </c>
      <c r="E6229" s="2" t="s">
        <v>3429</v>
      </c>
      <c r="F6229" s="56" t="s">
        <v>221</v>
      </c>
      <c r="G6229" s="56">
        <v>3</v>
      </c>
      <c r="H6229" s="56">
        <v>14</v>
      </c>
    </row>
    <row r="6230" spans="1:8" x14ac:dyDescent="0.2">
      <c r="A6230" s="56">
        <v>1999</v>
      </c>
      <c r="C6230" s="56" t="s">
        <v>256</v>
      </c>
      <c r="D6230" s="56" t="s">
        <v>189</v>
      </c>
      <c r="E6230" s="2" t="s">
        <v>197</v>
      </c>
      <c r="F6230" s="56" t="s">
        <v>1800</v>
      </c>
      <c r="G6230" s="56">
        <v>3</v>
      </c>
      <c r="H6230" s="56">
        <v>15</v>
      </c>
    </row>
    <row r="6231" spans="1:8" x14ac:dyDescent="0.2">
      <c r="A6231" s="56">
        <v>1999</v>
      </c>
      <c r="C6231" s="56" t="s">
        <v>1343</v>
      </c>
      <c r="D6231" s="56" t="s">
        <v>1731</v>
      </c>
      <c r="E6231" s="2" t="s">
        <v>7480</v>
      </c>
      <c r="F6231" s="56" t="s">
        <v>193</v>
      </c>
      <c r="G6231" s="56">
        <v>3</v>
      </c>
      <c r="H6231" s="56">
        <v>16</v>
      </c>
    </row>
    <row r="6232" spans="1:8" x14ac:dyDescent="0.2">
      <c r="A6232" s="56">
        <v>1999</v>
      </c>
      <c r="C6232" s="56" t="s">
        <v>515</v>
      </c>
      <c r="D6232" s="56" t="s">
        <v>7481</v>
      </c>
      <c r="E6232" s="2" t="s">
        <v>362</v>
      </c>
      <c r="F6232" s="56" t="s">
        <v>196</v>
      </c>
      <c r="G6232" s="56">
        <v>3</v>
      </c>
      <c r="H6232" s="56">
        <v>17</v>
      </c>
    </row>
    <row r="6233" spans="1:8" x14ac:dyDescent="0.2">
      <c r="A6233" s="56">
        <v>1999</v>
      </c>
      <c r="C6233" s="56" t="s">
        <v>1347</v>
      </c>
      <c r="D6233" s="56" t="s">
        <v>225</v>
      </c>
      <c r="E6233" s="2" t="s">
        <v>1485</v>
      </c>
      <c r="F6233" s="56" t="s">
        <v>211</v>
      </c>
      <c r="G6233" s="56">
        <v>3</v>
      </c>
      <c r="H6233" s="56">
        <v>18</v>
      </c>
    </row>
    <row r="6234" spans="1:8" x14ac:dyDescent="0.2">
      <c r="A6234" s="56">
        <v>1999</v>
      </c>
      <c r="C6234" s="56" t="s">
        <v>516</v>
      </c>
      <c r="D6234" s="56" t="s">
        <v>7482</v>
      </c>
      <c r="E6234" s="2" t="s">
        <v>483</v>
      </c>
      <c r="F6234" s="56" t="s">
        <v>196</v>
      </c>
      <c r="G6234" s="56">
        <v>3</v>
      </c>
      <c r="H6234" s="56">
        <v>19</v>
      </c>
    </row>
    <row r="6235" spans="1:8" x14ac:dyDescent="0.2">
      <c r="A6235" s="56">
        <v>1999</v>
      </c>
      <c r="C6235" s="56" t="s">
        <v>392</v>
      </c>
      <c r="D6235" s="56" t="s">
        <v>3427</v>
      </c>
      <c r="E6235" s="2" t="s">
        <v>7483</v>
      </c>
      <c r="F6235" s="56" t="s">
        <v>206</v>
      </c>
      <c r="G6235" s="56">
        <v>3</v>
      </c>
      <c r="H6235" s="56">
        <v>20</v>
      </c>
    </row>
    <row r="6236" spans="1:8" x14ac:dyDescent="0.2">
      <c r="A6236" s="56">
        <v>1999</v>
      </c>
      <c r="C6236" s="56" t="s">
        <v>441</v>
      </c>
      <c r="D6236" s="56" t="s">
        <v>214</v>
      </c>
      <c r="E6236" s="2" t="s">
        <v>6562</v>
      </c>
      <c r="F6236" s="56" t="s">
        <v>209</v>
      </c>
      <c r="G6236" s="56">
        <v>3</v>
      </c>
      <c r="H6236" s="56">
        <v>21</v>
      </c>
    </row>
    <row r="6237" spans="1:8" x14ac:dyDescent="0.2">
      <c r="A6237" s="56">
        <v>1999</v>
      </c>
      <c r="C6237" s="56" t="s">
        <v>121</v>
      </c>
      <c r="D6237" s="56" t="s">
        <v>263</v>
      </c>
      <c r="E6237" s="2" t="s">
        <v>7484</v>
      </c>
      <c r="F6237" s="56" t="s">
        <v>212</v>
      </c>
      <c r="G6237" s="56">
        <v>3</v>
      </c>
      <c r="H6237" s="56">
        <v>22</v>
      </c>
    </row>
    <row r="6238" spans="1:8" x14ac:dyDescent="0.2">
      <c r="A6238" s="56">
        <v>1999</v>
      </c>
      <c r="C6238" s="56" t="s">
        <v>1351</v>
      </c>
      <c r="D6238" s="56" t="s">
        <v>365</v>
      </c>
      <c r="E6238" s="2" t="s">
        <v>491</v>
      </c>
      <c r="F6238" s="56" t="s">
        <v>188</v>
      </c>
      <c r="G6238" s="56">
        <v>3</v>
      </c>
      <c r="H6238" s="56">
        <v>23</v>
      </c>
    </row>
    <row r="6239" spans="1:8" x14ac:dyDescent="0.2">
      <c r="A6239" s="56">
        <v>1999</v>
      </c>
      <c r="C6239" s="56" t="s">
        <v>319</v>
      </c>
      <c r="D6239" s="56" t="s">
        <v>271</v>
      </c>
      <c r="E6239" s="2" t="s">
        <v>375</v>
      </c>
      <c r="F6239" s="56" t="s">
        <v>198</v>
      </c>
      <c r="G6239" s="56">
        <v>3</v>
      </c>
      <c r="H6239" s="56">
        <v>24</v>
      </c>
    </row>
    <row r="6240" spans="1:8" x14ac:dyDescent="0.2">
      <c r="A6240" s="56">
        <v>1999</v>
      </c>
      <c r="C6240" s="56" t="s">
        <v>1348</v>
      </c>
      <c r="D6240" s="56" t="s">
        <v>7453</v>
      </c>
      <c r="E6240" s="2" t="s">
        <v>282</v>
      </c>
      <c r="F6240" s="56" t="s">
        <v>193</v>
      </c>
      <c r="G6240" s="56">
        <v>3</v>
      </c>
      <c r="H6240" s="56">
        <v>25</v>
      </c>
    </row>
    <row r="6241" spans="1:8" x14ac:dyDescent="0.2">
      <c r="A6241" s="56">
        <v>1999</v>
      </c>
      <c r="C6241" s="56" t="s">
        <v>1319</v>
      </c>
      <c r="D6241" s="56" t="s">
        <v>3263</v>
      </c>
      <c r="E6241" s="2" t="s">
        <v>7485</v>
      </c>
      <c r="F6241" s="56" t="s">
        <v>212</v>
      </c>
      <c r="G6241" s="56">
        <v>3</v>
      </c>
      <c r="H6241" s="56">
        <v>26</v>
      </c>
    </row>
    <row r="6242" spans="1:8" x14ac:dyDescent="0.2">
      <c r="A6242" s="56">
        <v>1999</v>
      </c>
      <c r="C6242" s="56" t="s">
        <v>515</v>
      </c>
      <c r="D6242" s="56" t="s">
        <v>4613</v>
      </c>
      <c r="E6242" s="2" t="s">
        <v>7486</v>
      </c>
      <c r="F6242" s="56" t="s">
        <v>212</v>
      </c>
      <c r="G6242" s="56">
        <v>3</v>
      </c>
      <c r="H6242" s="56">
        <v>27</v>
      </c>
    </row>
    <row r="6243" spans="1:8" x14ac:dyDescent="0.2">
      <c r="A6243" s="56">
        <v>1999</v>
      </c>
      <c r="C6243" s="56" t="s">
        <v>154</v>
      </c>
      <c r="D6243" s="56" t="s">
        <v>7487</v>
      </c>
      <c r="E6243" s="2" t="s">
        <v>228</v>
      </c>
      <c r="F6243" s="56" t="s">
        <v>196</v>
      </c>
      <c r="G6243" s="56">
        <v>3</v>
      </c>
      <c r="H6243" s="56">
        <v>28</v>
      </c>
    </row>
    <row r="6244" spans="1:8" x14ac:dyDescent="0.2">
      <c r="A6244" s="56">
        <v>1999</v>
      </c>
      <c r="C6244" s="56" t="s">
        <v>1319</v>
      </c>
      <c r="D6244" s="56" t="s">
        <v>6256</v>
      </c>
      <c r="E6244" s="2" t="s">
        <v>5756</v>
      </c>
      <c r="F6244" s="56" t="s">
        <v>190</v>
      </c>
      <c r="G6244" s="56">
        <v>3</v>
      </c>
      <c r="H6244" s="56">
        <v>29</v>
      </c>
    </row>
    <row r="6245" spans="1:8" x14ac:dyDescent="0.2">
      <c r="A6245" s="56">
        <v>1999</v>
      </c>
      <c r="C6245" s="56" t="s">
        <v>404</v>
      </c>
      <c r="D6245" s="56" t="s">
        <v>7488</v>
      </c>
      <c r="E6245" s="2" t="s">
        <v>469</v>
      </c>
      <c r="F6245" s="56" t="s">
        <v>217</v>
      </c>
      <c r="G6245" s="56">
        <v>3</v>
      </c>
      <c r="H6245" s="56">
        <v>30</v>
      </c>
    </row>
    <row r="6246" spans="1:8" x14ac:dyDescent="0.2">
      <c r="A6246" s="56">
        <v>1999</v>
      </c>
      <c r="C6246" s="56" t="s">
        <v>379</v>
      </c>
      <c r="D6246" s="56" t="s">
        <v>283</v>
      </c>
      <c r="E6246" s="2" t="s">
        <v>7489</v>
      </c>
      <c r="F6246" s="56" t="s">
        <v>201</v>
      </c>
      <c r="G6246" s="56">
        <v>4</v>
      </c>
      <c r="H6246" s="56">
        <v>1</v>
      </c>
    </row>
    <row r="6247" spans="1:8" x14ac:dyDescent="0.2">
      <c r="A6247" s="56">
        <v>1999</v>
      </c>
      <c r="C6247" s="56" t="s">
        <v>256</v>
      </c>
      <c r="D6247" s="56" t="s">
        <v>4583</v>
      </c>
      <c r="E6247" s="2" t="s">
        <v>7490</v>
      </c>
      <c r="F6247" s="56" t="s">
        <v>206</v>
      </c>
      <c r="G6247" s="56">
        <v>4</v>
      </c>
      <c r="H6247" s="56">
        <v>2</v>
      </c>
    </row>
    <row r="6248" spans="1:8" x14ac:dyDescent="0.2">
      <c r="A6248" s="56">
        <v>1999</v>
      </c>
      <c r="C6248" s="56" t="s">
        <v>441</v>
      </c>
      <c r="D6248" s="56" t="s">
        <v>389</v>
      </c>
      <c r="E6248" s="2" t="s">
        <v>7491</v>
      </c>
      <c r="F6248" s="56" t="s">
        <v>206</v>
      </c>
      <c r="G6248" s="56">
        <v>4</v>
      </c>
      <c r="H6248" s="56">
        <v>3</v>
      </c>
    </row>
    <row r="6249" spans="1:8" x14ac:dyDescent="0.2">
      <c r="A6249" s="56">
        <v>1999</v>
      </c>
      <c r="C6249" s="56" t="s">
        <v>514</v>
      </c>
      <c r="D6249" s="56" t="s">
        <v>308</v>
      </c>
      <c r="E6249" s="2" t="s">
        <v>312</v>
      </c>
      <c r="F6249" s="56" t="s">
        <v>201</v>
      </c>
      <c r="G6249" s="56">
        <v>4</v>
      </c>
      <c r="H6249" s="56">
        <v>4</v>
      </c>
    </row>
    <row r="6250" spans="1:8" x14ac:dyDescent="0.2">
      <c r="A6250" s="56">
        <v>1999</v>
      </c>
      <c r="C6250" s="56" t="s">
        <v>442</v>
      </c>
      <c r="D6250" s="56" t="s">
        <v>299</v>
      </c>
      <c r="E6250" s="2" t="s">
        <v>7492</v>
      </c>
      <c r="F6250" s="56" t="s">
        <v>196</v>
      </c>
      <c r="G6250" s="56">
        <v>4</v>
      </c>
      <c r="H6250" s="56">
        <v>5</v>
      </c>
    </row>
    <row r="6251" spans="1:8" x14ac:dyDescent="0.2">
      <c r="A6251" s="56">
        <v>1999</v>
      </c>
      <c r="C6251" s="56" t="s">
        <v>540</v>
      </c>
      <c r="D6251" s="56" t="s">
        <v>81</v>
      </c>
      <c r="E6251" s="2" t="s">
        <v>103</v>
      </c>
      <c r="F6251" s="56" t="s">
        <v>209</v>
      </c>
      <c r="G6251" s="56">
        <v>4</v>
      </c>
      <c r="H6251" s="56">
        <v>6</v>
      </c>
    </row>
    <row r="6252" spans="1:8" x14ac:dyDescent="0.2">
      <c r="A6252" s="56">
        <v>1999</v>
      </c>
      <c r="C6252" s="56" t="s">
        <v>139</v>
      </c>
      <c r="D6252" s="56" t="s">
        <v>3187</v>
      </c>
      <c r="E6252" s="2" t="s">
        <v>300</v>
      </c>
      <c r="F6252" s="56" t="s">
        <v>212</v>
      </c>
      <c r="G6252" s="56">
        <v>4</v>
      </c>
      <c r="H6252" s="56">
        <v>7</v>
      </c>
    </row>
    <row r="6253" spans="1:8" x14ac:dyDescent="0.2">
      <c r="A6253" s="56">
        <v>1999</v>
      </c>
      <c r="C6253" s="56" t="s">
        <v>243</v>
      </c>
      <c r="D6253" s="56" t="s">
        <v>2880</v>
      </c>
      <c r="E6253" s="2" t="s">
        <v>7493</v>
      </c>
      <c r="F6253" s="56" t="s">
        <v>212</v>
      </c>
      <c r="G6253" s="56">
        <v>4</v>
      </c>
      <c r="H6253" s="56">
        <v>8</v>
      </c>
    </row>
    <row r="6254" spans="1:8" x14ac:dyDescent="0.2">
      <c r="A6254" s="56">
        <v>1999</v>
      </c>
      <c r="C6254" s="56" t="s">
        <v>397</v>
      </c>
      <c r="D6254" s="56" t="s">
        <v>268</v>
      </c>
      <c r="E6254" s="2" t="s">
        <v>5410</v>
      </c>
      <c r="F6254" s="56" t="s">
        <v>188</v>
      </c>
      <c r="G6254" s="56">
        <v>4</v>
      </c>
      <c r="H6254" s="56">
        <v>9</v>
      </c>
    </row>
    <row r="6255" spans="1:8" x14ac:dyDescent="0.2">
      <c r="A6255" s="56">
        <v>1999</v>
      </c>
      <c r="C6255" s="56" t="s">
        <v>409</v>
      </c>
      <c r="D6255" s="56" t="s">
        <v>3154</v>
      </c>
      <c r="E6255" s="2" t="s">
        <v>228</v>
      </c>
      <c r="F6255" s="56" t="s">
        <v>221</v>
      </c>
      <c r="G6255" s="56">
        <v>4</v>
      </c>
      <c r="H6255" s="56">
        <v>10</v>
      </c>
    </row>
    <row r="6256" spans="1:8" x14ac:dyDescent="0.2">
      <c r="A6256" s="56">
        <v>1999</v>
      </c>
      <c r="C6256" s="56" t="s">
        <v>439</v>
      </c>
      <c r="D6256" s="56" t="s">
        <v>476</v>
      </c>
      <c r="E6256" s="2" t="s">
        <v>7494</v>
      </c>
      <c r="F6256" s="56" t="s">
        <v>206</v>
      </c>
      <c r="G6256" s="56">
        <v>4</v>
      </c>
      <c r="H6256" s="56">
        <v>11</v>
      </c>
    </row>
    <row r="6257" spans="1:8" x14ac:dyDescent="0.2">
      <c r="A6257" s="56">
        <v>1999</v>
      </c>
      <c r="C6257" s="56" t="s">
        <v>187</v>
      </c>
      <c r="D6257" s="56" t="s">
        <v>236</v>
      </c>
      <c r="E6257" s="2" t="s">
        <v>7495</v>
      </c>
      <c r="F6257" s="56" t="s">
        <v>209</v>
      </c>
      <c r="G6257" s="56">
        <v>4</v>
      </c>
      <c r="H6257" s="56">
        <v>12</v>
      </c>
    </row>
    <row r="6258" spans="1:8" x14ac:dyDescent="0.2">
      <c r="A6258" s="56">
        <v>1999</v>
      </c>
      <c r="C6258" s="56" t="s">
        <v>441</v>
      </c>
      <c r="D6258" s="56" t="s">
        <v>3718</v>
      </c>
      <c r="E6258" s="2" t="s">
        <v>4882</v>
      </c>
      <c r="F6258" s="56" t="s">
        <v>188</v>
      </c>
      <c r="G6258" s="56">
        <v>4</v>
      </c>
      <c r="H6258" s="56">
        <v>13</v>
      </c>
    </row>
    <row r="6259" spans="1:8" x14ac:dyDescent="0.2">
      <c r="A6259" s="56">
        <v>1999</v>
      </c>
      <c r="C6259" s="56" t="s">
        <v>243</v>
      </c>
      <c r="D6259" s="56" t="s">
        <v>361</v>
      </c>
      <c r="E6259" s="2" t="s">
        <v>5886</v>
      </c>
      <c r="F6259" s="56" t="s">
        <v>196</v>
      </c>
      <c r="G6259" s="56">
        <v>4</v>
      </c>
      <c r="H6259" s="56">
        <v>14</v>
      </c>
    </row>
    <row r="6260" spans="1:8" x14ac:dyDescent="0.2">
      <c r="A6260" s="56">
        <v>1999</v>
      </c>
      <c r="C6260" s="56" t="s">
        <v>256</v>
      </c>
      <c r="D6260" s="56" t="s">
        <v>332</v>
      </c>
      <c r="E6260" s="2" t="s">
        <v>5137</v>
      </c>
      <c r="F6260" s="56" t="s">
        <v>196</v>
      </c>
      <c r="G6260" s="56">
        <v>4</v>
      </c>
      <c r="H6260" s="56">
        <v>15</v>
      </c>
    </row>
    <row r="6261" spans="1:8" x14ac:dyDescent="0.2">
      <c r="A6261" s="56">
        <v>1999</v>
      </c>
      <c r="C6261" s="56" t="s">
        <v>1343</v>
      </c>
      <c r="D6261" s="56" t="s">
        <v>4699</v>
      </c>
      <c r="E6261" s="2" t="s">
        <v>7496</v>
      </c>
      <c r="F6261" s="56" t="s">
        <v>196</v>
      </c>
      <c r="G6261" s="56">
        <v>4</v>
      </c>
      <c r="H6261" s="56">
        <v>16</v>
      </c>
    </row>
    <row r="6262" spans="1:8" x14ac:dyDescent="0.2">
      <c r="A6262" s="56">
        <v>1999</v>
      </c>
      <c r="C6262" s="56" t="s">
        <v>515</v>
      </c>
      <c r="D6262" s="56" t="s">
        <v>325</v>
      </c>
      <c r="E6262" s="2" t="s">
        <v>7497</v>
      </c>
      <c r="F6262" s="56" t="s">
        <v>190</v>
      </c>
      <c r="G6262" s="56">
        <v>4</v>
      </c>
      <c r="H6262" s="56">
        <v>17</v>
      </c>
    </row>
    <row r="6263" spans="1:8" x14ac:dyDescent="0.2">
      <c r="A6263" s="56">
        <v>1999</v>
      </c>
      <c r="C6263" s="56" t="s">
        <v>1347</v>
      </c>
      <c r="D6263" s="56" t="s">
        <v>7498</v>
      </c>
      <c r="E6263" s="2" t="s">
        <v>275</v>
      </c>
      <c r="F6263" s="56" t="s">
        <v>217</v>
      </c>
      <c r="G6263" s="56">
        <v>4</v>
      </c>
      <c r="H6263" s="56">
        <v>18</v>
      </c>
    </row>
    <row r="6264" spans="1:8" x14ac:dyDescent="0.2">
      <c r="A6264" s="56">
        <v>1999</v>
      </c>
      <c r="C6264" s="56" t="s">
        <v>516</v>
      </c>
      <c r="D6264" s="56" t="s">
        <v>283</v>
      </c>
      <c r="E6264" s="2" t="s">
        <v>3165</v>
      </c>
      <c r="F6264" s="56" t="s">
        <v>209</v>
      </c>
      <c r="G6264" s="56">
        <v>4</v>
      </c>
      <c r="H6264" s="56">
        <v>19</v>
      </c>
    </row>
    <row r="6265" spans="1:8" x14ac:dyDescent="0.2">
      <c r="A6265" s="56">
        <v>1999</v>
      </c>
      <c r="C6265" s="56" t="s">
        <v>392</v>
      </c>
      <c r="D6265" s="56" t="s">
        <v>3705</v>
      </c>
      <c r="E6265" s="2" t="s">
        <v>7499</v>
      </c>
      <c r="F6265" s="56" t="s">
        <v>211</v>
      </c>
      <c r="G6265" s="56">
        <v>4</v>
      </c>
      <c r="H6265" s="56">
        <v>20</v>
      </c>
    </row>
    <row r="6266" spans="1:8" x14ac:dyDescent="0.2">
      <c r="A6266" s="56">
        <v>1999</v>
      </c>
      <c r="C6266" s="56" t="s">
        <v>409</v>
      </c>
      <c r="D6266" s="56" t="s">
        <v>4965</v>
      </c>
      <c r="E6266" s="2" t="s">
        <v>7500</v>
      </c>
      <c r="F6266" s="56" t="s">
        <v>188</v>
      </c>
      <c r="G6266" s="56">
        <v>4</v>
      </c>
      <c r="H6266" s="56">
        <v>21</v>
      </c>
    </row>
    <row r="6267" spans="1:8" x14ac:dyDescent="0.2">
      <c r="A6267" s="56">
        <v>1999</v>
      </c>
      <c r="C6267" s="56" t="s">
        <v>295</v>
      </c>
      <c r="D6267" s="56" t="s">
        <v>1880</v>
      </c>
      <c r="E6267" s="2" t="s">
        <v>500</v>
      </c>
      <c r="F6267" s="56" t="s">
        <v>212</v>
      </c>
      <c r="G6267" s="56">
        <v>4</v>
      </c>
      <c r="H6267" s="56">
        <v>22</v>
      </c>
    </row>
    <row r="6268" spans="1:8" x14ac:dyDescent="0.2">
      <c r="A6268" s="56">
        <v>1999</v>
      </c>
      <c r="C6268" s="56" t="s">
        <v>442</v>
      </c>
      <c r="D6268" s="56" t="s">
        <v>7501</v>
      </c>
      <c r="E6268" s="2" t="s">
        <v>7502</v>
      </c>
      <c r="F6268" s="56" t="s">
        <v>209</v>
      </c>
      <c r="G6268" s="56">
        <v>4</v>
      </c>
      <c r="H6268" s="56">
        <v>23</v>
      </c>
    </row>
    <row r="6269" spans="1:8" x14ac:dyDescent="0.2">
      <c r="A6269" s="56">
        <v>1999</v>
      </c>
      <c r="C6269" s="56" t="s">
        <v>121</v>
      </c>
      <c r="D6269" s="56" t="s">
        <v>552</v>
      </c>
      <c r="E6269" s="2" t="s">
        <v>210</v>
      </c>
      <c r="F6269" s="56" t="s">
        <v>217</v>
      </c>
      <c r="G6269" s="56">
        <v>4</v>
      </c>
      <c r="H6269" s="56">
        <v>24</v>
      </c>
    </row>
    <row r="6270" spans="1:8" x14ac:dyDescent="0.2">
      <c r="A6270" s="56">
        <v>1999</v>
      </c>
      <c r="C6270" s="56" t="s">
        <v>121</v>
      </c>
      <c r="D6270" s="56" t="s">
        <v>7503</v>
      </c>
      <c r="E6270" s="2" t="s">
        <v>179</v>
      </c>
      <c r="F6270" s="56" t="s">
        <v>190</v>
      </c>
      <c r="G6270" s="56">
        <v>4</v>
      </c>
      <c r="H6270" s="56">
        <v>25</v>
      </c>
    </row>
    <row r="6271" spans="1:8" x14ac:dyDescent="0.2">
      <c r="A6271" s="56">
        <v>1999</v>
      </c>
      <c r="C6271" s="56" t="s">
        <v>1319</v>
      </c>
      <c r="D6271" s="56" t="s">
        <v>550</v>
      </c>
      <c r="E6271" s="2" t="s">
        <v>277</v>
      </c>
      <c r="F6271" s="56" t="s">
        <v>196</v>
      </c>
      <c r="G6271" s="56">
        <v>4</v>
      </c>
      <c r="H6271" s="56">
        <v>26</v>
      </c>
    </row>
    <row r="6272" spans="1:8" x14ac:dyDescent="0.2">
      <c r="A6272" s="56">
        <v>1999</v>
      </c>
      <c r="C6272" s="56" t="s">
        <v>400</v>
      </c>
      <c r="D6272" s="56" t="s">
        <v>233</v>
      </c>
      <c r="E6272" s="2" t="s">
        <v>7504</v>
      </c>
      <c r="F6272" s="56" t="s">
        <v>212</v>
      </c>
      <c r="G6272" s="56">
        <v>4</v>
      </c>
      <c r="H6272" s="56">
        <v>27</v>
      </c>
    </row>
    <row r="6273" spans="1:8" x14ac:dyDescent="0.2">
      <c r="A6273" s="56">
        <v>1999</v>
      </c>
      <c r="C6273" s="56" t="s">
        <v>154</v>
      </c>
      <c r="D6273" s="56" t="s">
        <v>3739</v>
      </c>
      <c r="E6273" s="2" t="s">
        <v>594</v>
      </c>
      <c r="F6273" s="56" t="s">
        <v>212</v>
      </c>
      <c r="G6273" s="56">
        <v>4</v>
      </c>
      <c r="H6273" s="56">
        <v>28</v>
      </c>
    </row>
    <row r="6274" spans="1:8" x14ac:dyDescent="0.2">
      <c r="A6274" s="56">
        <v>1999</v>
      </c>
      <c r="C6274" s="56" t="s">
        <v>400</v>
      </c>
      <c r="D6274" s="56" t="s">
        <v>3427</v>
      </c>
      <c r="E6274" s="2" t="s">
        <v>7505</v>
      </c>
      <c r="F6274" s="56" t="s">
        <v>224</v>
      </c>
      <c r="G6274" s="56">
        <v>4</v>
      </c>
      <c r="H6274" s="56">
        <v>29</v>
      </c>
    </row>
    <row r="6275" spans="1:8" x14ac:dyDescent="0.2">
      <c r="A6275" s="56">
        <v>1999</v>
      </c>
      <c r="C6275" s="56" t="s">
        <v>540</v>
      </c>
      <c r="D6275" s="56" t="s">
        <v>7275</v>
      </c>
      <c r="E6275" s="2" t="s">
        <v>7506</v>
      </c>
      <c r="F6275" s="56" t="s">
        <v>212</v>
      </c>
      <c r="G6275" s="56">
        <v>4</v>
      </c>
      <c r="H6275" s="56">
        <v>30</v>
      </c>
    </row>
    <row r="6276" spans="1:8" x14ac:dyDescent="0.2">
      <c r="A6276" s="56">
        <v>1999</v>
      </c>
      <c r="C6276" s="56" t="s">
        <v>379</v>
      </c>
      <c r="D6276" s="56" t="s">
        <v>214</v>
      </c>
      <c r="E6276" s="2" t="s">
        <v>7507</v>
      </c>
      <c r="F6276" s="56" t="s">
        <v>190</v>
      </c>
      <c r="G6276" s="56">
        <v>5</v>
      </c>
      <c r="H6276" s="56">
        <v>1</v>
      </c>
    </row>
    <row r="6277" spans="1:8" x14ac:dyDescent="0.2">
      <c r="A6277" s="56">
        <v>1999</v>
      </c>
      <c r="C6277" s="56" t="s">
        <v>404</v>
      </c>
      <c r="D6277" s="56" t="s">
        <v>3462</v>
      </c>
      <c r="E6277" s="2" t="s">
        <v>6151</v>
      </c>
      <c r="F6277" s="56" t="s">
        <v>212</v>
      </c>
      <c r="G6277" s="56">
        <v>5</v>
      </c>
      <c r="H6277" s="56">
        <v>2</v>
      </c>
    </row>
    <row r="6278" spans="1:8" x14ac:dyDescent="0.2">
      <c r="A6278" s="56">
        <v>1999</v>
      </c>
      <c r="C6278" s="56" t="s">
        <v>404</v>
      </c>
      <c r="D6278" s="56" t="s">
        <v>4699</v>
      </c>
      <c r="E6278" s="2" t="s">
        <v>341</v>
      </c>
      <c r="F6278" s="56" t="s">
        <v>196</v>
      </c>
      <c r="G6278" s="56">
        <v>5</v>
      </c>
      <c r="H6278" s="56">
        <v>3</v>
      </c>
    </row>
    <row r="6279" spans="1:8" x14ac:dyDescent="0.2">
      <c r="A6279" s="56">
        <v>1999</v>
      </c>
      <c r="C6279" s="56" t="s">
        <v>514</v>
      </c>
      <c r="D6279" s="56" t="s">
        <v>378</v>
      </c>
      <c r="E6279" s="2" t="s">
        <v>3236</v>
      </c>
      <c r="F6279" s="56" t="s">
        <v>188</v>
      </c>
      <c r="G6279" s="56">
        <v>5</v>
      </c>
      <c r="H6279" s="56">
        <v>4</v>
      </c>
    </row>
    <row r="6280" spans="1:8" x14ac:dyDescent="0.2">
      <c r="A6280" s="56">
        <v>1999</v>
      </c>
      <c r="C6280" s="56" t="s">
        <v>121</v>
      </c>
      <c r="D6280" s="56" t="s">
        <v>377</v>
      </c>
      <c r="E6280" s="2" t="s">
        <v>210</v>
      </c>
      <c r="F6280" s="56" t="s">
        <v>211</v>
      </c>
      <c r="G6280" s="56">
        <v>5</v>
      </c>
      <c r="H6280" s="56">
        <v>5</v>
      </c>
    </row>
    <row r="6281" spans="1:8" x14ac:dyDescent="0.2">
      <c r="A6281" s="56">
        <v>1999</v>
      </c>
      <c r="C6281" s="56" t="s">
        <v>138</v>
      </c>
      <c r="D6281" s="56" t="s">
        <v>2393</v>
      </c>
      <c r="E6281" s="2" t="s">
        <v>216</v>
      </c>
      <c r="F6281" s="56" t="s">
        <v>190</v>
      </c>
      <c r="G6281" s="56">
        <v>5</v>
      </c>
      <c r="H6281" s="56">
        <v>6</v>
      </c>
    </row>
    <row r="6282" spans="1:8" x14ac:dyDescent="0.2">
      <c r="A6282" s="56">
        <v>1999</v>
      </c>
      <c r="C6282" s="56" t="s">
        <v>139</v>
      </c>
      <c r="D6282" s="56" t="s">
        <v>171</v>
      </c>
      <c r="E6282" s="2" t="s">
        <v>194</v>
      </c>
      <c r="F6282" s="56" t="s">
        <v>198</v>
      </c>
      <c r="G6282" s="56">
        <v>5</v>
      </c>
      <c r="H6282" s="56">
        <v>7</v>
      </c>
    </row>
    <row r="6283" spans="1:8" x14ac:dyDescent="0.2">
      <c r="A6283" s="56">
        <v>1999</v>
      </c>
      <c r="C6283" s="56" t="s">
        <v>404</v>
      </c>
      <c r="D6283" s="56" t="s">
        <v>462</v>
      </c>
      <c r="E6283" s="2" t="s">
        <v>266</v>
      </c>
      <c r="F6283" s="56" t="s">
        <v>188</v>
      </c>
      <c r="G6283" s="56">
        <v>5</v>
      </c>
      <c r="H6283" s="56">
        <v>8</v>
      </c>
    </row>
    <row r="6284" spans="1:8" x14ac:dyDescent="0.2">
      <c r="A6284" s="56">
        <v>1999</v>
      </c>
      <c r="C6284" s="56" t="s">
        <v>1351</v>
      </c>
      <c r="D6284" s="56" t="s">
        <v>350</v>
      </c>
      <c r="E6284" s="2" t="s">
        <v>7504</v>
      </c>
      <c r="F6284" s="56" t="s">
        <v>209</v>
      </c>
      <c r="G6284" s="56">
        <v>5</v>
      </c>
      <c r="H6284" s="56">
        <v>9</v>
      </c>
    </row>
    <row r="6285" spans="1:8" x14ac:dyDescent="0.2">
      <c r="A6285" s="56">
        <v>1999</v>
      </c>
      <c r="C6285" s="56" t="s">
        <v>138</v>
      </c>
      <c r="D6285" s="56" t="s">
        <v>2886</v>
      </c>
      <c r="E6285" s="2" t="s">
        <v>7048</v>
      </c>
      <c r="F6285" s="56" t="s">
        <v>212</v>
      </c>
      <c r="G6285" s="56">
        <v>5</v>
      </c>
      <c r="H6285" s="56">
        <v>10</v>
      </c>
    </row>
    <row r="6286" spans="1:8" x14ac:dyDescent="0.2">
      <c r="A6286" s="56">
        <v>1999</v>
      </c>
      <c r="C6286" s="56" t="s">
        <v>439</v>
      </c>
      <c r="D6286" s="56" t="s">
        <v>213</v>
      </c>
      <c r="E6286" s="2" t="s">
        <v>191</v>
      </c>
      <c r="F6286" s="56" t="s">
        <v>212</v>
      </c>
      <c r="G6286" s="56">
        <v>5</v>
      </c>
      <c r="H6286" s="56">
        <v>11</v>
      </c>
    </row>
    <row r="6287" spans="1:8" x14ac:dyDescent="0.2">
      <c r="A6287" s="56">
        <v>1999</v>
      </c>
      <c r="C6287" s="56" t="s">
        <v>187</v>
      </c>
      <c r="D6287" s="56" t="s">
        <v>215</v>
      </c>
      <c r="E6287" s="2" t="s">
        <v>7508</v>
      </c>
      <c r="F6287" s="56" t="s">
        <v>212</v>
      </c>
      <c r="G6287" s="56">
        <v>5</v>
      </c>
      <c r="H6287" s="56">
        <v>12</v>
      </c>
    </row>
    <row r="6288" spans="1:8" x14ac:dyDescent="0.2">
      <c r="A6288" s="56">
        <v>1999</v>
      </c>
      <c r="C6288" s="56" t="s">
        <v>1349</v>
      </c>
      <c r="D6288" s="56" t="s">
        <v>291</v>
      </c>
      <c r="E6288" s="2" t="s">
        <v>7509</v>
      </c>
      <c r="F6288" s="56" t="s">
        <v>211</v>
      </c>
      <c r="G6288" s="56">
        <v>5</v>
      </c>
      <c r="H6288" s="56">
        <v>13</v>
      </c>
    </row>
    <row r="6289" spans="1:8" x14ac:dyDescent="0.2">
      <c r="A6289" s="56">
        <v>1999</v>
      </c>
      <c r="C6289" s="56" t="s">
        <v>540</v>
      </c>
      <c r="D6289" s="56" t="s">
        <v>6530</v>
      </c>
      <c r="E6289" s="2" t="s">
        <v>2563</v>
      </c>
      <c r="F6289" s="56" t="s">
        <v>188</v>
      </c>
      <c r="G6289" s="56">
        <v>5</v>
      </c>
      <c r="H6289" s="56">
        <v>14</v>
      </c>
    </row>
    <row r="6290" spans="1:8" x14ac:dyDescent="0.2">
      <c r="A6290" s="56">
        <v>1999</v>
      </c>
      <c r="C6290" s="56" t="s">
        <v>540</v>
      </c>
      <c r="D6290" s="56" t="s">
        <v>7510</v>
      </c>
      <c r="E6290" s="2" t="s">
        <v>7511</v>
      </c>
      <c r="F6290" s="56" t="s">
        <v>193</v>
      </c>
      <c r="G6290" s="56">
        <v>5</v>
      </c>
      <c r="H6290" s="56">
        <v>15</v>
      </c>
    </row>
    <row r="6291" spans="1:8" x14ac:dyDescent="0.2">
      <c r="A6291" s="56">
        <v>1999</v>
      </c>
      <c r="C6291" s="56" t="s">
        <v>1343</v>
      </c>
      <c r="D6291" s="56" t="s">
        <v>4886</v>
      </c>
      <c r="E6291" s="2" t="s">
        <v>7512</v>
      </c>
      <c r="F6291" s="56" t="s">
        <v>206</v>
      </c>
      <c r="G6291" s="56">
        <v>5</v>
      </c>
      <c r="H6291" s="56">
        <v>16</v>
      </c>
    </row>
    <row r="6292" spans="1:8" x14ac:dyDescent="0.2">
      <c r="A6292" s="56">
        <v>1999</v>
      </c>
      <c r="C6292" s="56" t="s">
        <v>515</v>
      </c>
      <c r="D6292" s="56" t="s">
        <v>289</v>
      </c>
      <c r="E6292" s="2" t="s">
        <v>6313</v>
      </c>
      <c r="F6292" s="56" t="s">
        <v>211</v>
      </c>
      <c r="G6292" s="56">
        <v>5</v>
      </c>
      <c r="H6292" s="56">
        <v>17</v>
      </c>
    </row>
    <row r="6293" spans="1:8" x14ac:dyDescent="0.2">
      <c r="A6293" s="56">
        <v>1999</v>
      </c>
      <c r="C6293" s="56" t="s">
        <v>1347</v>
      </c>
      <c r="D6293" s="56" t="s">
        <v>192</v>
      </c>
      <c r="E6293" s="2" t="s">
        <v>7513</v>
      </c>
      <c r="F6293" s="56" t="s">
        <v>188</v>
      </c>
      <c r="G6293" s="56">
        <v>5</v>
      </c>
      <c r="H6293" s="56">
        <v>18</v>
      </c>
    </row>
    <row r="6294" spans="1:8" x14ac:dyDescent="0.2">
      <c r="A6294" s="56">
        <v>1999</v>
      </c>
      <c r="C6294" s="56" t="s">
        <v>516</v>
      </c>
      <c r="D6294" s="56" t="s">
        <v>7514</v>
      </c>
      <c r="E6294" s="2" t="s">
        <v>7515</v>
      </c>
      <c r="F6294" s="56" t="s">
        <v>199</v>
      </c>
      <c r="G6294" s="56">
        <v>5</v>
      </c>
      <c r="H6294" s="56">
        <v>19</v>
      </c>
    </row>
    <row r="6295" spans="1:8" x14ac:dyDescent="0.2">
      <c r="A6295" s="56">
        <v>1999</v>
      </c>
      <c r="C6295" s="56" t="s">
        <v>392</v>
      </c>
      <c r="D6295" s="56" t="s">
        <v>7516</v>
      </c>
      <c r="E6295" s="2" t="s">
        <v>252</v>
      </c>
      <c r="F6295" s="56" t="s">
        <v>212</v>
      </c>
      <c r="G6295" s="56">
        <v>5</v>
      </c>
      <c r="H6295" s="56">
        <v>20</v>
      </c>
    </row>
    <row r="6296" spans="1:8" x14ac:dyDescent="0.2">
      <c r="A6296" s="56">
        <v>1999</v>
      </c>
      <c r="C6296" s="56" t="s">
        <v>409</v>
      </c>
      <c r="D6296" s="56" t="s">
        <v>7517</v>
      </c>
      <c r="E6296" s="2" t="s">
        <v>448</v>
      </c>
      <c r="F6296" s="56" t="s">
        <v>209</v>
      </c>
      <c r="G6296" s="56">
        <v>5</v>
      </c>
      <c r="H6296" s="56">
        <v>21</v>
      </c>
    </row>
    <row r="6297" spans="1:8" x14ac:dyDescent="0.2">
      <c r="A6297" s="56">
        <v>1999</v>
      </c>
      <c r="C6297" s="56" t="s">
        <v>400</v>
      </c>
      <c r="D6297" s="56" t="s">
        <v>306</v>
      </c>
      <c r="E6297" s="2" t="s">
        <v>740</v>
      </c>
      <c r="F6297" s="56" t="s">
        <v>221</v>
      </c>
      <c r="G6297" s="56">
        <v>5</v>
      </c>
      <c r="H6297" s="56">
        <v>22</v>
      </c>
    </row>
    <row r="6298" spans="1:8" x14ac:dyDescent="0.2">
      <c r="A6298" s="56">
        <v>1999</v>
      </c>
      <c r="C6298" s="56" t="s">
        <v>442</v>
      </c>
      <c r="D6298" s="56" t="s">
        <v>382</v>
      </c>
      <c r="E6298" s="2" t="s">
        <v>3802</v>
      </c>
      <c r="F6298" s="56" t="s">
        <v>221</v>
      </c>
      <c r="G6298" s="56">
        <v>5</v>
      </c>
      <c r="H6298" s="56">
        <v>23</v>
      </c>
    </row>
    <row r="6299" spans="1:8" x14ac:dyDescent="0.2">
      <c r="A6299" s="56">
        <v>1999</v>
      </c>
      <c r="C6299" s="56" t="s">
        <v>121</v>
      </c>
      <c r="D6299" s="56" t="s">
        <v>2634</v>
      </c>
      <c r="E6299" s="2" t="s">
        <v>3705</v>
      </c>
      <c r="F6299" s="56" t="s">
        <v>198</v>
      </c>
      <c r="G6299" s="56">
        <v>5</v>
      </c>
      <c r="H6299" s="56">
        <v>24</v>
      </c>
    </row>
    <row r="6300" spans="1:8" x14ac:dyDescent="0.2">
      <c r="A6300" s="56">
        <v>1999</v>
      </c>
      <c r="C6300" s="56" t="s">
        <v>1348</v>
      </c>
      <c r="D6300" s="56" t="s">
        <v>334</v>
      </c>
      <c r="E6300" s="2" t="s">
        <v>7518</v>
      </c>
      <c r="F6300" s="56" t="s">
        <v>212</v>
      </c>
      <c r="G6300" s="56">
        <v>5</v>
      </c>
      <c r="H6300" s="56">
        <v>25</v>
      </c>
    </row>
    <row r="6301" spans="1:8" x14ac:dyDescent="0.2">
      <c r="A6301" s="56">
        <v>1999</v>
      </c>
      <c r="C6301" s="56" t="s">
        <v>1319</v>
      </c>
      <c r="D6301" s="56" t="s">
        <v>7519</v>
      </c>
      <c r="E6301" s="2" t="s">
        <v>375</v>
      </c>
      <c r="F6301" s="56" t="s">
        <v>221</v>
      </c>
      <c r="G6301" s="56">
        <v>5</v>
      </c>
      <c r="H6301" s="56">
        <v>26</v>
      </c>
    </row>
    <row r="6302" spans="1:8" x14ac:dyDescent="0.2">
      <c r="A6302" s="56">
        <v>1999</v>
      </c>
      <c r="C6302" s="56" t="s">
        <v>295</v>
      </c>
      <c r="D6302" s="56" t="s">
        <v>3459</v>
      </c>
      <c r="E6302" s="2" t="s">
        <v>5099</v>
      </c>
      <c r="F6302" s="56" t="s">
        <v>212</v>
      </c>
      <c r="G6302" s="56">
        <v>5</v>
      </c>
      <c r="H6302" s="56">
        <v>27</v>
      </c>
    </row>
    <row r="6303" spans="1:8" x14ac:dyDescent="0.2">
      <c r="A6303" s="56">
        <v>1999</v>
      </c>
      <c r="C6303" s="56" t="s">
        <v>154</v>
      </c>
      <c r="D6303" s="56" t="s">
        <v>5395</v>
      </c>
      <c r="E6303" s="2" t="s">
        <v>7520</v>
      </c>
      <c r="F6303" s="56" t="s">
        <v>221</v>
      </c>
      <c r="G6303" s="56">
        <v>5</v>
      </c>
      <c r="H6303" s="56">
        <v>28</v>
      </c>
    </row>
    <row r="6304" spans="1:8" x14ac:dyDescent="0.2">
      <c r="A6304" s="56">
        <v>1999</v>
      </c>
      <c r="C6304" s="56" t="s">
        <v>404</v>
      </c>
      <c r="D6304" s="56" t="s">
        <v>207</v>
      </c>
      <c r="E6304" s="2" t="s">
        <v>4625</v>
      </c>
      <c r="F6304" s="56" t="s">
        <v>212</v>
      </c>
      <c r="G6304" s="56">
        <v>5</v>
      </c>
      <c r="H6304" s="56">
        <v>29</v>
      </c>
    </row>
    <row r="6305" spans="1:8" x14ac:dyDescent="0.2">
      <c r="A6305" s="56">
        <v>1999</v>
      </c>
      <c r="C6305" s="56" t="s">
        <v>409</v>
      </c>
      <c r="D6305" s="56" t="s">
        <v>287</v>
      </c>
      <c r="E6305" s="2" t="s">
        <v>7521</v>
      </c>
      <c r="F6305" s="56" t="s">
        <v>221</v>
      </c>
      <c r="G6305" s="56">
        <v>5</v>
      </c>
      <c r="H6305" s="56">
        <v>30</v>
      </c>
    </row>
    <row r="6306" spans="1:8" x14ac:dyDescent="0.2">
      <c r="A6306" s="56">
        <v>1999</v>
      </c>
      <c r="C6306" s="56" t="s">
        <v>121</v>
      </c>
      <c r="D6306" s="56" t="s">
        <v>3165</v>
      </c>
      <c r="E6306" s="2" t="s">
        <v>194</v>
      </c>
      <c r="F6306" s="56" t="s">
        <v>193</v>
      </c>
      <c r="G6306" s="56">
        <v>6</v>
      </c>
      <c r="H6306" s="56">
        <v>1</v>
      </c>
    </row>
    <row r="6307" spans="1:8" x14ac:dyDescent="0.2">
      <c r="A6307" s="56">
        <v>1999</v>
      </c>
      <c r="C6307" s="56" t="s">
        <v>439</v>
      </c>
      <c r="D6307" s="56" t="s">
        <v>4906</v>
      </c>
      <c r="E6307" s="2" t="s">
        <v>1490</v>
      </c>
      <c r="F6307" s="56" t="s">
        <v>206</v>
      </c>
      <c r="G6307" s="56">
        <v>6</v>
      </c>
      <c r="H6307" s="56">
        <v>2</v>
      </c>
    </row>
    <row r="6308" spans="1:8" x14ac:dyDescent="0.2">
      <c r="A6308" s="56">
        <v>1999</v>
      </c>
      <c r="C6308" s="56" t="s">
        <v>404</v>
      </c>
      <c r="D6308" s="56" t="s">
        <v>372</v>
      </c>
      <c r="E6308" s="2" t="s">
        <v>7522</v>
      </c>
      <c r="F6308" s="56" t="s">
        <v>221</v>
      </c>
      <c r="G6308" s="56">
        <v>6</v>
      </c>
      <c r="H6308" s="56">
        <v>3</v>
      </c>
    </row>
    <row r="6309" spans="1:8" x14ac:dyDescent="0.2">
      <c r="A6309" s="56">
        <v>1999</v>
      </c>
      <c r="C6309" s="56" t="s">
        <v>514</v>
      </c>
      <c r="D6309" s="56" t="s">
        <v>498</v>
      </c>
      <c r="E6309" s="2" t="s">
        <v>7330</v>
      </c>
      <c r="F6309" s="56" t="s">
        <v>209</v>
      </c>
      <c r="G6309" s="56">
        <v>6</v>
      </c>
      <c r="H6309" s="56">
        <v>4</v>
      </c>
    </row>
    <row r="6310" spans="1:8" x14ac:dyDescent="0.2">
      <c r="A6310" s="56">
        <v>1999</v>
      </c>
      <c r="C6310" s="56" t="s">
        <v>439</v>
      </c>
      <c r="D6310" s="56" t="s">
        <v>203</v>
      </c>
      <c r="E6310" s="2" t="s">
        <v>3702</v>
      </c>
      <c r="F6310" s="56" t="s">
        <v>198</v>
      </c>
      <c r="G6310" s="56">
        <v>6</v>
      </c>
      <c r="H6310" s="56">
        <v>5</v>
      </c>
    </row>
    <row r="6311" spans="1:8" x14ac:dyDescent="0.2">
      <c r="A6311" s="56">
        <v>1999</v>
      </c>
      <c r="C6311" s="56" t="s">
        <v>397</v>
      </c>
      <c r="D6311" s="56" t="s">
        <v>7523</v>
      </c>
      <c r="E6311" s="2" t="s">
        <v>228</v>
      </c>
      <c r="F6311" s="56" t="s">
        <v>198</v>
      </c>
      <c r="G6311" s="56">
        <v>6</v>
      </c>
      <c r="H6311" s="56">
        <v>6</v>
      </c>
    </row>
    <row r="6312" spans="1:8" x14ac:dyDescent="0.2">
      <c r="A6312" s="56">
        <v>1999</v>
      </c>
      <c r="C6312" s="56" t="s">
        <v>139</v>
      </c>
      <c r="D6312" s="56" t="s">
        <v>214</v>
      </c>
      <c r="E6312" s="2" t="s">
        <v>7524</v>
      </c>
      <c r="F6312" s="56" t="s">
        <v>201</v>
      </c>
      <c r="G6312" s="56">
        <v>6</v>
      </c>
      <c r="H6312" s="56">
        <v>7</v>
      </c>
    </row>
    <row r="6313" spans="1:8" x14ac:dyDescent="0.2">
      <c r="A6313" s="56">
        <v>1999</v>
      </c>
      <c r="C6313" s="56" t="s">
        <v>404</v>
      </c>
      <c r="D6313" s="56" t="s">
        <v>5005</v>
      </c>
      <c r="E6313" s="2" t="s">
        <v>293</v>
      </c>
      <c r="F6313" s="56" t="s">
        <v>209</v>
      </c>
      <c r="G6313" s="56">
        <v>6</v>
      </c>
      <c r="H6313" s="56">
        <v>8</v>
      </c>
    </row>
    <row r="6314" spans="1:8" x14ac:dyDescent="0.2">
      <c r="A6314" s="56">
        <v>1999</v>
      </c>
      <c r="C6314" s="56" t="s">
        <v>1351</v>
      </c>
      <c r="D6314" s="56" t="s">
        <v>447</v>
      </c>
      <c r="E6314" s="2" t="s">
        <v>210</v>
      </c>
      <c r="F6314" s="56" t="s">
        <v>226</v>
      </c>
      <c r="G6314" s="56">
        <v>6</v>
      </c>
      <c r="H6314" s="56">
        <v>9</v>
      </c>
    </row>
    <row r="6315" spans="1:8" x14ac:dyDescent="0.2">
      <c r="A6315" s="56">
        <v>1999</v>
      </c>
      <c r="C6315" s="56" t="s">
        <v>138</v>
      </c>
      <c r="D6315" s="56" t="s">
        <v>7525</v>
      </c>
      <c r="E6315" s="2" t="s">
        <v>7526</v>
      </c>
      <c r="F6315" s="56" t="s">
        <v>217</v>
      </c>
      <c r="G6315" s="56">
        <v>6</v>
      </c>
      <c r="H6315" s="56">
        <v>10</v>
      </c>
    </row>
    <row r="6316" spans="1:8" x14ac:dyDescent="0.2">
      <c r="A6316" s="56">
        <v>1999</v>
      </c>
      <c r="C6316" s="56" t="s">
        <v>439</v>
      </c>
      <c r="D6316" s="56" t="s">
        <v>436</v>
      </c>
      <c r="E6316" s="2" t="s">
        <v>482</v>
      </c>
      <c r="F6316" s="56" t="s">
        <v>190</v>
      </c>
      <c r="G6316" s="56">
        <v>6</v>
      </c>
      <c r="H6316" s="56">
        <v>11</v>
      </c>
    </row>
    <row r="6317" spans="1:8" x14ac:dyDescent="0.2">
      <c r="A6317" s="56">
        <v>1999</v>
      </c>
      <c r="C6317" s="56" t="s">
        <v>187</v>
      </c>
      <c r="D6317" s="56" t="s">
        <v>318</v>
      </c>
      <c r="E6317" s="2" t="s">
        <v>7527</v>
      </c>
      <c r="F6317" s="56" t="s">
        <v>211</v>
      </c>
      <c r="G6317" s="56">
        <v>6</v>
      </c>
      <c r="H6317" s="56">
        <v>12</v>
      </c>
    </row>
    <row r="6318" spans="1:8" x14ac:dyDescent="0.2">
      <c r="A6318" s="56">
        <v>1999</v>
      </c>
      <c r="C6318" s="56" t="s">
        <v>1319</v>
      </c>
      <c r="D6318" s="56" t="s">
        <v>214</v>
      </c>
      <c r="E6318" s="2" t="s">
        <v>2701</v>
      </c>
      <c r="F6318" s="56" t="s">
        <v>188</v>
      </c>
      <c r="G6318" s="56">
        <v>6</v>
      </c>
      <c r="H6318" s="56">
        <v>13</v>
      </c>
    </row>
    <row r="6319" spans="1:8" x14ac:dyDescent="0.2">
      <c r="A6319" s="56">
        <v>1999</v>
      </c>
      <c r="C6319" s="56" t="s">
        <v>243</v>
      </c>
      <c r="D6319" s="56" t="s">
        <v>395</v>
      </c>
      <c r="E6319" s="2" t="s">
        <v>356</v>
      </c>
      <c r="F6319" s="56" t="s">
        <v>211</v>
      </c>
      <c r="G6319" s="56">
        <v>6</v>
      </c>
      <c r="H6319" s="56">
        <v>14</v>
      </c>
    </row>
    <row r="6320" spans="1:8" x14ac:dyDescent="0.2">
      <c r="A6320" s="56">
        <v>1999</v>
      </c>
      <c r="C6320" s="56" t="s">
        <v>121</v>
      </c>
      <c r="D6320" s="56" t="s">
        <v>3147</v>
      </c>
      <c r="E6320" s="2" t="s">
        <v>7528</v>
      </c>
      <c r="F6320" s="56" t="s">
        <v>221</v>
      </c>
      <c r="G6320" s="56">
        <v>6</v>
      </c>
      <c r="H6320" s="56">
        <v>15</v>
      </c>
    </row>
    <row r="6321" spans="1:8" x14ac:dyDescent="0.2">
      <c r="A6321" s="56">
        <v>1999</v>
      </c>
      <c r="C6321" s="56" t="s">
        <v>1343</v>
      </c>
      <c r="D6321" s="56" t="s">
        <v>316</v>
      </c>
      <c r="E6321" s="2" t="s">
        <v>2026</v>
      </c>
      <c r="F6321" s="56" t="s">
        <v>188</v>
      </c>
      <c r="G6321" s="56">
        <v>6</v>
      </c>
      <c r="H6321" s="56">
        <v>16</v>
      </c>
    </row>
    <row r="6322" spans="1:8" x14ac:dyDescent="0.2">
      <c r="A6322" s="56">
        <v>1999</v>
      </c>
      <c r="C6322" s="56" t="s">
        <v>515</v>
      </c>
      <c r="D6322" s="56" t="s">
        <v>5307</v>
      </c>
      <c r="E6322" s="2" t="s">
        <v>233</v>
      </c>
      <c r="F6322" s="56" t="s">
        <v>201</v>
      </c>
      <c r="G6322" s="56">
        <v>6</v>
      </c>
      <c r="H6322" s="56">
        <v>17</v>
      </c>
    </row>
    <row r="6323" spans="1:8" x14ac:dyDescent="0.2">
      <c r="A6323" s="56">
        <v>1999</v>
      </c>
      <c r="C6323" s="56" t="s">
        <v>442</v>
      </c>
      <c r="D6323" s="56" t="s">
        <v>3474</v>
      </c>
      <c r="E6323" s="2" t="s">
        <v>252</v>
      </c>
      <c r="F6323" s="56" t="s">
        <v>226</v>
      </c>
      <c r="G6323" s="56">
        <v>6</v>
      </c>
      <c r="H6323" s="56">
        <v>18</v>
      </c>
    </row>
    <row r="6324" spans="1:8" x14ac:dyDescent="0.2">
      <c r="A6324" s="56">
        <v>1999</v>
      </c>
      <c r="C6324" s="56" t="s">
        <v>516</v>
      </c>
      <c r="D6324" s="56" t="s">
        <v>377</v>
      </c>
      <c r="E6324" s="2" t="s">
        <v>179</v>
      </c>
      <c r="F6324" s="56" t="s">
        <v>196</v>
      </c>
      <c r="G6324" s="56">
        <v>6</v>
      </c>
      <c r="H6324" s="56">
        <v>19</v>
      </c>
    </row>
    <row r="6325" spans="1:8" x14ac:dyDescent="0.2">
      <c r="A6325" s="56">
        <v>1999</v>
      </c>
      <c r="C6325" s="56" t="s">
        <v>392</v>
      </c>
      <c r="D6325" s="56" t="s">
        <v>331</v>
      </c>
      <c r="E6325" s="2" t="s">
        <v>7529</v>
      </c>
      <c r="F6325" s="56" t="s">
        <v>196</v>
      </c>
      <c r="G6325" s="56">
        <v>6</v>
      </c>
      <c r="H6325" s="56">
        <v>20</v>
      </c>
    </row>
    <row r="6326" spans="1:8" x14ac:dyDescent="0.2">
      <c r="A6326" s="56">
        <v>1999</v>
      </c>
      <c r="C6326" s="56" t="s">
        <v>409</v>
      </c>
      <c r="D6326" s="56" t="s">
        <v>431</v>
      </c>
      <c r="E6326" s="2" t="s">
        <v>7017</v>
      </c>
      <c r="F6326" s="56" t="s">
        <v>212</v>
      </c>
      <c r="G6326" s="56">
        <v>6</v>
      </c>
      <c r="H6326" s="56">
        <v>21</v>
      </c>
    </row>
    <row r="6327" spans="1:8" x14ac:dyDescent="0.2">
      <c r="A6327" s="56">
        <v>1999</v>
      </c>
      <c r="C6327" s="56" t="s">
        <v>400</v>
      </c>
      <c r="D6327" s="56" t="s">
        <v>248</v>
      </c>
      <c r="E6327" s="2" t="s">
        <v>7530</v>
      </c>
      <c r="F6327" s="56" t="s">
        <v>226</v>
      </c>
      <c r="G6327" s="56">
        <v>6</v>
      </c>
      <c r="H6327" s="56">
        <v>22</v>
      </c>
    </row>
    <row r="6328" spans="1:8" x14ac:dyDescent="0.2">
      <c r="A6328" s="56">
        <v>1999</v>
      </c>
      <c r="C6328" s="56" t="s">
        <v>1347</v>
      </c>
      <c r="D6328" s="56" t="s">
        <v>301</v>
      </c>
      <c r="E6328" s="2" t="s">
        <v>7531</v>
      </c>
      <c r="F6328" s="56" t="s">
        <v>201</v>
      </c>
      <c r="G6328" s="56">
        <v>6</v>
      </c>
      <c r="H6328" s="56">
        <v>23</v>
      </c>
    </row>
    <row r="6329" spans="1:8" x14ac:dyDescent="0.2">
      <c r="A6329" s="56">
        <v>1999</v>
      </c>
      <c r="C6329" s="56" t="s">
        <v>540</v>
      </c>
      <c r="D6329" s="56" t="s">
        <v>200</v>
      </c>
      <c r="E6329" s="2" t="s">
        <v>341</v>
      </c>
      <c r="F6329" s="56" t="s">
        <v>224</v>
      </c>
      <c r="G6329" s="56">
        <v>6</v>
      </c>
      <c r="H6329" s="56">
        <v>24</v>
      </c>
    </row>
    <row r="6330" spans="1:8" x14ac:dyDescent="0.2">
      <c r="A6330" s="56">
        <v>1999</v>
      </c>
      <c r="C6330" s="56" t="s">
        <v>1348</v>
      </c>
      <c r="D6330" s="56" t="s">
        <v>245</v>
      </c>
      <c r="E6330" s="2" t="s">
        <v>7532</v>
      </c>
      <c r="F6330" s="56" t="s">
        <v>221</v>
      </c>
      <c r="G6330" s="56">
        <v>6</v>
      </c>
      <c r="H6330" s="56">
        <v>25</v>
      </c>
    </row>
    <row r="6331" spans="1:8" x14ac:dyDescent="0.2">
      <c r="A6331" s="56">
        <v>1999</v>
      </c>
      <c r="C6331" s="56" t="s">
        <v>1319</v>
      </c>
      <c r="D6331" s="56" t="s">
        <v>113</v>
      </c>
      <c r="E6331" s="2" t="s">
        <v>6608</v>
      </c>
      <c r="F6331" s="56" t="s">
        <v>206</v>
      </c>
      <c r="G6331" s="56">
        <v>6</v>
      </c>
      <c r="H6331" s="56">
        <v>26</v>
      </c>
    </row>
    <row r="6332" spans="1:8" x14ac:dyDescent="0.2">
      <c r="A6332" s="56">
        <v>1999</v>
      </c>
      <c r="C6332" s="56" t="s">
        <v>295</v>
      </c>
      <c r="D6332" s="56" t="s">
        <v>325</v>
      </c>
      <c r="E6332" s="2" t="s">
        <v>7533</v>
      </c>
      <c r="F6332" s="56" t="s">
        <v>212</v>
      </c>
      <c r="G6332" s="56">
        <v>6</v>
      </c>
      <c r="H6332" s="56">
        <v>27</v>
      </c>
    </row>
    <row r="6333" spans="1:8" x14ac:dyDescent="0.2">
      <c r="A6333" s="56">
        <v>1999</v>
      </c>
      <c r="C6333" s="56" t="s">
        <v>749</v>
      </c>
      <c r="D6333" s="56" t="s">
        <v>7534</v>
      </c>
      <c r="E6333" s="2" t="s">
        <v>322</v>
      </c>
      <c r="F6333" s="56" t="s">
        <v>196</v>
      </c>
      <c r="G6333" s="56">
        <v>6</v>
      </c>
      <c r="H6333" s="56">
        <v>28</v>
      </c>
    </row>
    <row r="6334" spans="1:8" x14ac:dyDescent="0.2">
      <c r="A6334" s="56">
        <v>1999</v>
      </c>
      <c r="C6334" s="56" t="s">
        <v>400</v>
      </c>
      <c r="D6334" s="56" t="s">
        <v>244</v>
      </c>
      <c r="E6334" s="2" t="s">
        <v>3482</v>
      </c>
      <c r="F6334" s="56" t="s">
        <v>199</v>
      </c>
      <c r="G6334" s="56">
        <v>6</v>
      </c>
      <c r="H6334" s="56">
        <v>29</v>
      </c>
    </row>
    <row r="6335" spans="1:8" x14ac:dyDescent="0.2">
      <c r="A6335" s="56">
        <v>1999</v>
      </c>
      <c r="C6335" s="56" t="s">
        <v>404</v>
      </c>
      <c r="D6335" s="56" t="s">
        <v>3427</v>
      </c>
      <c r="E6335" s="2" t="s">
        <v>228</v>
      </c>
      <c r="F6335" s="56" t="s">
        <v>224</v>
      </c>
      <c r="G6335" s="56">
        <v>6</v>
      </c>
      <c r="H6335" s="56">
        <v>30</v>
      </c>
    </row>
    <row r="6336" spans="1:8" x14ac:dyDescent="0.2">
      <c r="A6336" s="56">
        <v>1999</v>
      </c>
      <c r="C6336" s="56" t="s">
        <v>379</v>
      </c>
      <c r="D6336" s="56" t="s">
        <v>324</v>
      </c>
      <c r="E6336" s="2" t="s">
        <v>7535</v>
      </c>
      <c r="F6336" s="56" t="s">
        <v>209</v>
      </c>
      <c r="G6336" s="56">
        <v>7</v>
      </c>
      <c r="H6336" s="56">
        <v>1</v>
      </c>
    </row>
    <row r="6337" spans="1:8" x14ac:dyDescent="0.2">
      <c r="A6337" s="56">
        <v>1999</v>
      </c>
      <c r="C6337" s="56" t="s">
        <v>256</v>
      </c>
      <c r="D6337" s="56" t="s">
        <v>481</v>
      </c>
      <c r="E6337" s="2" t="s">
        <v>128</v>
      </c>
      <c r="F6337" s="56" t="s">
        <v>201</v>
      </c>
      <c r="G6337" s="56">
        <v>7</v>
      </c>
      <c r="H6337" s="56">
        <v>2</v>
      </c>
    </row>
    <row r="6338" spans="1:8" x14ac:dyDescent="0.2">
      <c r="A6338" s="56">
        <v>1999</v>
      </c>
      <c r="C6338" s="56" t="s">
        <v>404</v>
      </c>
      <c r="D6338" s="56" t="s">
        <v>6611</v>
      </c>
      <c r="E6338" s="2" t="s">
        <v>7536</v>
      </c>
      <c r="F6338" s="56" t="s">
        <v>190</v>
      </c>
      <c r="G6338" s="56">
        <v>7</v>
      </c>
      <c r="H6338" s="56">
        <v>3</v>
      </c>
    </row>
    <row r="6339" spans="1:8" x14ac:dyDescent="0.2">
      <c r="A6339" s="56">
        <v>1999</v>
      </c>
      <c r="C6339" s="56" t="s">
        <v>514</v>
      </c>
      <c r="D6339" s="56" t="s">
        <v>325</v>
      </c>
      <c r="E6339" s="2" t="s">
        <v>5222</v>
      </c>
      <c r="F6339" s="56" t="s">
        <v>193</v>
      </c>
      <c r="G6339" s="56">
        <v>7</v>
      </c>
      <c r="H6339" s="56">
        <v>4</v>
      </c>
    </row>
    <row r="6340" spans="1:8" x14ac:dyDescent="0.2">
      <c r="A6340" s="56">
        <v>1999</v>
      </c>
      <c r="C6340" s="56" t="s">
        <v>121</v>
      </c>
      <c r="D6340" s="56" t="s">
        <v>7537</v>
      </c>
      <c r="E6340" s="2" t="s">
        <v>7538</v>
      </c>
      <c r="F6340" s="56" t="s">
        <v>211</v>
      </c>
      <c r="G6340" s="56">
        <v>7</v>
      </c>
      <c r="H6340" s="56">
        <v>5</v>
      </c>
    </row>
    <row r="6341" spans="1:8" x14ac:dyDescent="0.2">
      <c r="A6341" s="56">
        <v>1999</v>
      </c>
      <c r="C6341" s="56" t="s">
        <v>397</v>
      </c>
      <c r="D6341" s="56" t="s">
        <v>214</v>
      </c>
      <c r="E6341" s="2" t="s">
        <v>7539</v>
      </c>
      <c r="F6341" s="56" t="s">
        <v>199</v>
      </c>
      <c r="G6341" s="56">
        <v>7</v>
      </c>
      <c r="H6341" s="56">
        <v>6</v>
      </c>
    </row>
    <row r="6342" spans="1:8" x14ac:dyDescent="0.2">
      <c r="A6342" s="56">
        <v>1999</v>
      </c>
      <c r="C6342" s="56" t="s">
        <v>139</v>
      </c>
      <c r="D6342" s="56" t="s">
        <v>202</v>
      </c>
      <c r="E6342" s="2" t="s">
        <v>3373</v>
      </c>
      <c r="F6342" s="56" t="s">
        <v>221</v>
      </c>
      <c r="G6342" s="56">
        <v>7</v>
      </c>
      <c r="H6342" s="56">
        <v>7</v>
      </c>
    </row>
    <row r="6343" spans="1:8" x14ac:dyDescent="0.2">
      <c r="A6343" s="56">
        <v>1999</v>
      </c>
      <c r="C6343" s="56" t="s">
        <v>404</v>
      </c>
      <c r="D6343" s="56" t="s">
        <v>174</v>
      </c>
      <c r="E6343" s="2" t="s">
        <v>7540</v>
      </c>
      <c r="F6343" s="56" t="s">
        <v>198</v>
      </c>
      <c r="G6343" s="56">
        <v>7</v>
      </c>
      <c r="H6343" s="56">
        <v>8</v>
      </c>
    </row>
    <row r="6344" spans="1:8" x14ac:dyDescent="0.2">
      <c r="A6344" s="56">
        <v>1999</v>
      </c>
      <c r="C6344" s="56" t="s">
        <v>1351</v>
      </c>
      <c r="D6344" s="56" t="s">
        <v>268</v>
      </c>
      <c r="E6344" s="2" t="s">
        <v>7541</v>
      </c>
      <c r="F6344" s="56" t="s">
        <v>190</v>
      </c>
      <c r="G6344" s="56">
        <v>7</v>
      </c>
      <c r="H6344" s="56">
        <v>9</v>
      </c>
    </row>
    <row r="6345" spans="1:8" x14ac:dyDescent="0.2">
      <c r="A6345" s="56">
        <v>1999</v>
      </c>
      <c r="C6345" s="56" t="s">
        <v>138</v>
      </c>
      <c r="D6345" s="56" t="s">
        <v>377</v>
      </c>
      <c r="E6345" s="2" t="s">
        <v>6050</v>
      </c>
      <c r="F6345" s="56" t="s">
        <v>217</v>
      </c>
      <c r="G6345" s="56">
        <v>7</v>
      </c>
      <c r="H6345" s="56">
        <v>10</v>
      </c>
    </row>
    <row r="6346" spans="1:8" x14ac:dyDescent="0.2">
      <c r="A6346" s="56">
        <v>1999</v>
      </c>
      <c r="C6346" s="56" t="s">
        <v>439</v>
      </c>
      <c r="D6346" s="56" t="s">
        <v>213</v>
      </c>
      <c r="E6346" s="2" t="s">
        <v>7542</v>
      </c>
      <c r="F6346" s="56" t="s">
        <v>221</v>
      </c>
      <c r="G6346" s="56">
        <v>7</v>
      </c>
      <c r="H6346" s="56">
        <v>11</v>
      </c>
    </row>
    <row r="6347" spans="1:8" x14ac:dyDescent="0.2">
      <c r="A6347" s="56">
        <v>1999</v>
      </c>
      <c r="C6347" s="56" t="s">
        <v>187</v>
      </c>
      <c r="D6347" s="56" t="s">
        <v>251</v>
      </c>
      <c r="E6347" s="2" t="s">
        <v>7543</v>
      </c>
      <c r="F6347" s="56" t="s">
        <v>198</v>
      </c>
      <c r="G6347" s="56">
        <v>7</v>
      </c>
      <c r="H6347" s="56">
        <v>12</v>
      </c>
    </row>
    <row r="6348" spans="1:8" x14ac:dyDescent="0.2">
      <c r="A6348" s="56">
        <v>1999</v>
      </c>
      <c r="C6348" s="56" t="s">
        <v>1349</v>
      </c>
      <c r="D6348" s="56" t="s">
        <v>213</v>
      </c>
      <c r="E6348" s="2" t="s">
        <v>7544</v>
      </c>
      <c r="F6348" s="56" t="s">
        <v>221</v>
      </c>
      <c r="G6348" s="56">
        <v>7</v>
      </c>
      <c r="H6348" s="56">
        <v>13</v>
      </c>
    </row>
    <row r="6349" spans="1:8" x14ac:dyDescent="0.2">
      <c r="A6349" s="56">
        <v>1999</v>
      </c>
      <c r="C6349" s="56" t="s">
        <v>243</v>
      </c>
      <c r="D6349" s="56" t="s">
        <v>299</v>
      </c>
      <c r="E6349" s="2" t="s">
        <v>3396</v>
      </c>
      <c r="F6349" s="56" t="s">
        <v>190</v>
      </c>
      <c r="G6349" s="56">
        <v>7</v>
      </c>
      <c r="H6349" s="56">
        <v>14</v>
      </c>
    </row>
    <row r="6350" spans="1:8" x14ac:dyDescent="0.2">
      <c r="A6350" s="56">
        <v>1999</v>
      </c>
      <c r="C6350" s="56" t="s">
        <v>256</v>
      </c>
      <c r="D6350" s="56" t="s">
        <v>324</v>
      </c>
      <c r="E6350" s="2" t="s">
        <v>7545</v>
      </c>
      <c r="F6350" s="56" t="s">
        <v>211</v>
      </c>
      <c r="G6350" s="56">
        <v>7</v>
      </c>
      <c r="H6350" s="56">
        <v>15</v>
      </c>
    </row>
    <row r="6351" spans="1:8" x14ac:dyDescent="0.2">
      <c r="A6351" s="56">
        <v>1999</v>
      </c>
      <c r="C6351" s="56" t="s">
        <v>1343</v>
      </c>
      <c r="D6351" s="56" t="s">
        <v>495</v>
      </c>
      <c r="E6351" s="2" t="s">
        <v>194</v>
      </c>
      <c r="F6351" s="56" t="s">
        <v>217</v>
      </c>
      <c r="G6351" s="56">
        <v>7</v>
      </c>
      <c r="H6351" s="56">
        <v>16</v>
      </c>
    </row>
    <row r="6352" spans="1:8" x14ac:dyDescent="0.2">
      <c r="A6352" s="56">
        <v>1999</v>
      </c>
      <c r="C6352" s="56" t="s">
        <v>515</v>
      </c>
      <c r="D6352" s="56" t="s">
        <v>384</v>
      </c>
      <c r="E6352" s="2" t="s">
        <v>7546</v>
      </c>
      <c r="F6352" s="56" t="s">
        <v>196</v>
      </c>
      <c r="G6352" s="56">
        <v>7</v>
      </c>
      <c r="H6352" s="56">
        <v>17</v>
      </c>
    </row>
    <row r="6353" spans="1:8" x14ac:dyDescent="0.2">
      <c r="A6353" s="56">
        <v>1999</v>
      </c>
      <c r="C6353" s="56" t="s">
        <v>442</v>
      </c>
      <c r="D6353" s="56" t="s">
        <v>7547</v>
      </c>
      <c r="E6353" s="2" t="s">
        <v>191</v>
      </c>
      <c r="F6353" s="56" t="s">
        <v>190</v>
      </c>
      <c r="G6353" s="56">
        <v>7</v>
      </c>
      <c r="H6353" s="56">
        <v>18</v>
      </c>
    </row>
    <row r="6354" spans="1:8" x14ac:dyDescent="0.2">
      <c r="A6354" s="56">
        <v>1999</v>
      </c>
      <c r="C6354" s="56" t="s">
        <v>516</v>
      </c>
      <c r="D6354" s="56" t="s">
        <v>301</v>
      </c>
      <c r="E6354" s="2" t="s">
        <v>70</v>
      </c>
      <c r="F6354" s="56" t="s">
        <v>190</v>
      </c>
      <c r="G6354" s="56">
        <v>7</v>
      </c>
      <c r="H6354" s="56">
        <v>19</v>
      </c>
    </row>
    <row r="6355" spans="1:8" x14ac:dyDescent="0.2">
      <c r="A6355" s="56">
        <v>1999</v>
      </c>
      <c r="C6355" s="56" t="s">
        <v>392</v>
      </c>
      <c r="D6355" s="56" t="s">
        <v>3687</v>
      </c>
      <c r="E6355" s="2" t="s">
        <v>7548</v>
      </c>
      <c r="F6355" s="56" t="s">
        <v>226</v>
      </c>
      <c r="G6355" s="56">
        <v>7</v>
      </c>
      <c r="H6355" s="56">
        <v>20</v>
      </c>
    </row>
    <row r="6356" spans="1:8" x14ac:dyDescent="0.2">
      <c r="A6356" s="56">
        <v>1999</v>
      </c>
      <c r="C6356" s="56" t="s">
        <v>409</v>
      </c>
      <c r="D6356" s="56" t="s">
        <v>6179</v>
      </c>
      <c r="E6356" s="2" t="s">
        <v>2545</v>
      </c>
      <c r="F6356" s="56" t="s">
        <v>196</v>
      </c>
      <c r="G6356" s="56">
        <v>7</v>
      </c>
      <c r="H6356" s="56">
        <v>21</v>
      </c>
    </row>
    <row r="6357" spans="1:8" x14ac:dyDescent="0.2">
      <c r="A6357" s="56">
        <v>1999</v>
      </c>
      <c r="C6357" s="56" t="s">
        <v>540</v>
      </c>
      <c r="D6357" s="56" t="s">
        <v>244</v>
      </c>
      <c r="E6357" s="2" t="s">
        <v>4968</v>
      </c>
      <c r="F6357" s="56" t="s">
        <v>198</v>
      </c>
      <c r="G6357" s="56">
        <v>7</v>
      </c>
      <c r="H6357" s="56">
        <v>22</v>
      </c>
    </row>
    <row r="6358" spans="1:8" x14ac:dyDescent="0.2">
      <c r="A6358" s="56">
        <v>1999</v>
      </c>
      <c r="C6358" s="56" t="s">
        <v>540</v>
      </c>
      <c r="D6358" s="56" t="s">
        <v>7549</v>
      </c>
      <c r="E6358" s="2" t="s">
        <v>316</v>
      </c>
      <c r="F6358" s="56" t="s">
        <v>201</v>
      </c>
      <c r="G6358" s="56">
        <v>7</v>
      </c>
      <c r="H6358" s="56">
        <v>23</v>
      </c>
    </row>
    <row r="6359" spans="1:8" x14ac:dyDescent="0.2">
      <c r="A6359" s="56">
        <v>1999</v>
      </c>
      <c r="C6359" s="56" t="s">
        <v>540</v>
      </c>
      <c r="D6359" s="56" t="s">
        <v>4169</v>
      </c>
      <c r="E6359" s="2" t="s">
        <v>408</v>
      </c>
      <c r="F6359" s="56" t="s">
        <v>190</v>
      </c>
      <c r="G6359" s="56">
        <v>7</v>
      </c>
      <c r="H6359" s="56">
        <v>24</v>
      </c>
    </row>
    <row r="6360" spans="1:8" x14ac:dyDescent="0.2">
      <c r="A6360" s="56">
        <v>1999</v>
      </c>
      <c r="C6360" s="56" t="s">
        <v>1348</v>
      </c>
      <c r="D6360" s="56" t="s">
        <v>305</v>
      </c>
      <c r="E6360" s="2" t="s">
        <v>7550</v>
      </c>
      <c r="F6360" s="56" t="s">
        <v>211</v>
      </c>
      <c r="G6360" s="56">
        <v>7</v>
      </c>
      <c r="H6360" s="56">
        <v>25</v>
      </c>
    </row>
    <row r="6361" spans="1:8" x14ac:dyDescent="0.2">
      <c r="A6361" s="56">
        <v>1999</v>
      </c>
      <c r="C6361" s="56" t="s">
        <v>1319</v>
      </c>
      <c r="D6361" s="56" t="s">
        <v>456</v>
      </c>
      <c r="E6361" s="2" t="s">
        <v>223</v>
      </c>
      <c r="F6361" s="56" t="s">
        <v>198</v>
      </c>
      <c r="G6361" s="56">
        <v>7</v>
      </c>
      <c r="H6361" s="56">
        <v>26</v>
      </c>
    </row>
    <row r="6362" spans="1:8" x14ac:dyDescent="0.2">
      <c r="A6362" s="56">
        <v>1999</v>
      </c>
      <c r="C6362" s="56" t="s">
        <v>540</v>
      </c>
      <c r="D6362" s="56" t="s">
        <v>7551</v>
      </c>
      <c r="E6362" s="2" t="s">
        <v>228</v>
      </c>
      <c r="F6362" s="56" t="s">
        <v>217</v>
      </c>
      <c r="G6362" s="56">
        <v>7</v>
      </c>
      <c r="H6362" s="56">
        <v>27</v>
      </c>
    </row>
    <row r="6363" spans="1:8" x14ac:dyDescent="0.2">
      <c r="A6363" s="56">
        <v>1999</v>
      </c>
      <c r="C6363" s="56" t="s">
        <v>154</v>
      </c>
      <c r="D6363" s="56" t="s">
        <v>234</v>
      </c>
      <c r="E6363" s="2" t="s">
        <v>7552</v>
      </c>
      <c r="F6363" s="56" t="s">
        <v>201</v>
      </c>
      <c r="G6363" s="56">
        <v>7</v>
      </c>
      <c r="H6363" s="56">
        <v>28</v>
      </c>
    </row>
    <row r="6364" spans="1:8" x14ac:dyDescent="0.2">
      <c r="A6364" s="56">
        <v>1999</v>
      </c>
      <c r="C6364" s="56" t="s">
        <v>121</v>
      </c>
      <c r="D6364" s="56" t="s">
        <v>4978</v>
      </c>
      <c r="E6364" s="2" t="s">
        <v>7553</v>
      </c>
      <c r="F6364" s="56" t="s">
        <v>212</v>
      </c>
      <c r="G6364" s="56">
        <v>7</v>
      </c>
      <c r="H6364" s="56">
        <v>29</v>
      </c>
    </row>
    <row r="6365" spans="1:8" x14ac:dyDescent="0.2">
      <c r="A6365" s="56">
        <v>1999</v>
      </c>
      <c r="C6365" s="56" t="s">
        <v>404</v>
      </c>
      <c r="D6365" s="56" t="s">
        <v>424</v>
      </c>
      <c r="E6365" s="2" t="s">
        <v>421</v>
      </c>
      <c r="F6365" s="56" t="s">
        <v>196</v>
      </c>
      <c r="G6365" s="56">
        <v>7</v>
      </c>
      <c r="H6365" s="56">
        <v>30</v>
      </c>
    </row>
  </sheetData>
  <sortState ref="A2:N127">
    <sortCondition ref="I2:I127"/>
  </sortState>
  <pageMargins left="0.75" right="0.75" top="1" bottom="1" header="0.5" footer="0.5"/>
  <pageSetup orientation="portrait" r:id="rId1"/>
  <headerFooter alignWithMargins="0"/>
  <ignoredErrors>
    <ignoredError sqref="B2270:B2287 B2288:B2305 B2306:B2323 B2324:B2341 B2342:B2359 B2360:B2377 B2378:B2395 L157 L178 L193 L201 L238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/>
  </sheetViews>
  <sheetFormatPr defaultRowHeight="12.75" x14ac:dyDescent="0.2"/>
  <cols>
    <col min="1" max="1" width="3.7109375" style="249" customWidth="1"/>
    <col min="2" max="4" width="12.7109375" style="249" customWidth="1"/>
    <col min="5" max="5" width="12.7109375" style="645" customWidth="1"/>
    <col min="6" max="6" width="2.7109375" style="249" customWidth="1"/>
    <col min="7" max="9" width="12.7109375" style="249" customWidth="1"/>
    <col min="10" max="10" width="12.7109375" style="645" customWidth="1"/>
    <col min="11" max="11" width="3.7109375" style="249" customWidth="1"/>
    <col min="12" max="16384" width="9.140625" style="249"/>
  </cols>
  <sheetData>
    <row r="1" spans="1:13" x14ac:dyDescent="0.2">
      <c r="A1" s="643"/>
      <c r="B1" s="641" t="s">
        <v>185</v>
      </c>
      <c r="C1" s="641" t="s">
        <v>8734</v>
      </c>
      <c r="D1" s="641" t="s">
        <v>8735</v>
      </c>
      <c r="E1" s="643" t="s">
        <v>8736</v>
      </c>
      <c r="F1" s="643"/>
      <c r="G1" s="641" t="s">
        <v>185</v>
      </c>
      <c r="H1" s="641" t="s">
        <v>8734</v>
      </c>
      <c r="I1" s="641" t="s">
        <v>8735</v>
      </c>
      <c r="J1" s="643" t="s">
        <v>8736</v>
      </c>
      <c r="K1" s="643"/>
      <c r="L1" s="643"/>
      <c r="M1" s="643"/>
    </row>
    <row r="2" spans="1:13" ht="15" customHeight="1" x14ac:dyDescent="0.2">
      <c r="A2" s="643"/>
      <c r="B2" s="642" t="s">
        <v>379</v>
      </c>
      <c r="C2" s="642">
        <v>39181</v>
      </c>
      <c r="D2" s="642">
        <v>60</v>
      </c>
      <c r="E2" s="644">
        <v>653.02</v>
      </c>
      <c r="F2" s="643"/>
      <c r="G2" s="642" t="s">
        <v>379</v>
      </c>
      <c r="H2" s="642">
        <v>39271</v>
      </c>
      <c r="I2" s="642">
        <v>60</v>
      </c>
      <c r="J2" s="644">
        <v>654.52</v>
      </c>
      <c r="K2" s="643"/>
      <c r="L2" s="907">
        <f t="shared" ref="L2:L20" si="0">J2-E2</f>
        <v>1.5</v>
      </c>
      <c r="M2" s="643"/>
    </row>
    <row r="3" spans="1:13" ht="15" customHeight="1" x14ac:dyDescent="0.2">
      <c r="A3" s="643"/>
      <c r="B3" s="642" t="s">
        <v>243</v>
      </c>
      <c r="C3" s="642">
        <v>41275</v>
      </c>
      <c r="D3" s="642">
        <v>63</v>
      </c>
      <c r="E3" s="644">
        <v>655.16</v>
      </c>
      <c r="F3" s="643"/>
      <c r="G3" s="642" t="s">
        <v>243</v>
      </c>
      <c r="H3" s="642">
        <v>41365</v>
      </c>
      <c r="I3" s="642">
        <v>63</v>
      </c>
      <c r="J3" s="644">
        <v>656.59</v>
      </c>
      <c r="K3" s="643"/>
      <c r="L3" s="907">
        <f t="shared" si="0"/>
        <v>1.4300000000000637</v>
      </c>
      <c r="M3" s="643"/>
    </row>
    <row r="4" spans="1:13" ht="15" customHeight="1" x14ac:dyDescent="0.2">
      <c r="A4" s="643"/>
      <c r="B4" s="642" t="s">
        <v>1319</v>
      </c>
      <c r="C4" s="642">
        <v>41311</v>
      </c>
      <c r="D4" s="642">
        <v>63</v>
      </c>
      <c r="E4" s="644">
        <v>655.73</v>
      </c>
      <c r="F4" s="643"/>
      <c r="G4" s="642" t="s">
        <v>1319</v>
      </c>
      <c r="H4" s="642">
        <v>41392</v>
      </c>
      <c r="I4" s="642">
        <v>63</v>
      </c>
      <c r="J4" s="644">
        <v>657.02</v>
      </c>
      <c r="K4" s="643"/>
      <c r="L4" s="907">
        <f t="shared" si="0"/>
        <v>1.2899999999999636</v>
      </c>
      <c r="M4" s="643"/>
    </row>
    <row r="5" spans="1:13" ht="15" customHeight="1" x14ac:dyDescent="0.2">
      <c r="A5" s="643"/>
      <c r="B5" s="642" t="s">
        <v>400</v>
      </c>
      <c r="C5" s="642">
        <v>41529</v>
      </c>
      <c r="D5" s="642">
        <v>63</v>
      </c>
      <c r="E5" s="644">
        <v>659.19</v>
      </c>
      <c r="F5" s="643"/>
      <c r="G5" s="642" t="s">
        <v>400</v>
      </c>
      <c r="H5" s="642">
        <v>41607</v>
      </c>
      <c r="I5" s="642">
        <v>63</v>
      </c>
      <c r="J5" s="644">
        <v>660.43</v>
      </c>
      <c r="K5" s="643"/>
      <c r="L5" s="907">
        <f t="shared" si="0"/>
        <v>1.2399999999998954</v>
      </c>
      <c r="M5" s="643"/>
    </row>
    <row r="6" spans="1:13" ht="15" customHeight="1" x14ac:dyDescent="0.2">
      <c r="A6" s="643"/>
      <c r="B6" s="642" t="s">
        <v>515</v>
      </c>
      <c r="C6" s="642">
        <v>41417</v>
      </c>
      <c r="D6" s="642">
        <v>63</v>
      </c>
      <c r="E6" s="644">
        <v>657.41</v>
      </c>
      <c r="F6" s="643"/>
      <c r="G6" s="642" t="s">
        <v>515</v>
      </c>
      <c r="H6" s="642">
        <v>41493</v>
      </c>
      <c r="I6" s="642">
        <v>63</v>
      </c>
      <c r="J6" s="644">
        <v>658.62</v>
      </c>
      <c r="K6" s="643"/>
      <c r="L6" s="907">
        <f t="shared" si="0"/>
        <v>1.2100000000000364</v>
      </c>
      <c r="M6" s="643"/>
    </row>
    <row r="7" spans="1:13" ht="15" customHeight="1" x14ac:dyDescent="0.2">
      <c r="A7" s="643"/>
      <c r="B7" s="642" t="s">
        <v>1349</v>
      </c>
      <c r="C7" s="642">
        <v>41514</v>
      </c>
      <c r="D7" s="642">
        <v>63</v>
      </c>
      <c r="E7" s="644">
        <v>658.95</v>
      </c>
      <c r="F7" s="643"/>
      <c r="G7" s="642" t="s">
        <v>1349</v>
      </c>
      <c r="H7" s="642">
        <v>41585</v>
      </c>
      <c r="I7" s="642">
        <v>63</v>
      </c>
      <c r="J7" s="644">
        <v>660.08</v>
      </c>
      <c r="K7" s="643"/>
      <c r="L7" s="907">
        <f t="shared" si="0"/>
        <v>1.1299999999999955</v>
      </c>
      <c r="M7" s="643"/>
    </row>
    <row r="8" spans="1:13" ht="15" customHeight="1" x14ac:dyDescent="0.2">
      <c r="A8" s="643"/>
      <c r="B8" s="642" t="s">
        <v>7627</v>
      </c>
      <c r="C8" s="642">
        <v>39570</v>
      </c>
      <c r="D8" s="642">
        <v>60</v>
      </c>
      <c r="E8" s="644">
        <v>659.5</v>
      </c>
      <c r="F8" s="643"/>
      <c r="G8" s="642" t="s">
        <v>7627</v>
      </c>
      <c r="H8" s="642">
        <v>39636</v>
      </c>
      <c r="I8" s="642">
        <v>60</v>
      </c>
      <c r="J8" s="644">
        <v>660.6</v>
      </c>
      <c r="K8" s="643"/>
      <c r="L8" s="907">
        <f t="shared" si="0"/>
        <v>1.1000000000000227</v>
      </c>
      <c r="M8" s="643"/>
    </row>
    <row r="9" spans="1:13" ht="15" customHeight="1" x14ac:dyDescent="0.2">
      <c r="A9" s="643"/>
      <c r="B9" s="642" t="s">
        <v>1525</v>
      </c>
      <c r="C9" s="642">
        <v>40025</v>
      </c>
      <c r="D9" s="642">
        <v>61</v>
      </c>
      <c r="E9" s="644">
        <v>656.15</v>
      </c>
      <c r="F9" s="643"/>
      <c r="G9" s="642" t="s">
        <v>1525</v>
      </c>
      <c r="H9" s="642">
        <v>40092</v>
      </c>
      <c r="I9" s="642">
        <v>61</v>
      </c>
      <c r="J9" s="644">
        <v>657.25</v>
      </c>
      <c r="K9" s="643"/>
      <c r="L9" s="907">
        <f t="shared" si="0"/>
        <v>1.1000000000000227</v>
      </c>
      <c r="M9" s="643"/>
    </row>
    <row r="10" spans="1:13" ht="15" customHeight="1" x14ac:dyDescent="0.2">
      <c r="A10" s="643"/>
      <c r="B10" s="642" t="s">
        <v>516</v>
      </c>
      <c r="C10" s="642">
        <v>37282</v>
      </c>
      <c r="D10" s="642">
        <v>57</v>
      </c>
      <c r="E10" s="644">
        <v>654.07000000000005</v>
      </c>
      <c r="F10" s="643"/>
      <c r="G10" s="642" t="s">
        <v>516</v>
      </c>
      <c r="H10" s="642">
        <v>37341</v>
      </c>
      <c r="I10" s="642">
        <v>57</v>
      </c>
      <c r="J10" s="644">
        <v>655.11</v>
      </c>
      <c r="K10" s="643"/>
      <c r="L10" s="907">
        <f t="shared" si="0"/>
        <v>1.0399999999999636</v>
      </c>
      <c r="M10" s="643"/>
    </row>
    <row r="11" spans="1:13" ht="15" customHeight="1" x14ac:dyDescent="0.2">
      <c r="A11" s="643"/>
      <c r="B11" s="642" t="s">
        <v>342</v>
      </c>
      <c r="C11" s="642">
        <v>40771</v>
      </c>
      <c r="D11" s="642">
        <v>62</v>
      </c>
      <c r="E11" s="644">
        <v>657.6</v>
      </c>
      <c r="F11" s="643"/>
      <c r="G11" s="642" t="s">
        <v>342</v>
      </c>
      <c r="H11" s="642">
        <v>40835</v>
      </c>
      <c r="I11" s="642">
        <v>62</v>
      </c>
      <c r="J11" s="644">
        <v>658.63</v>
      </c>
      <c r="K11" s="643"/>
      <c r="L11" s="907">
        <f t="shared" si="0"/>
        <v>1.0299999999999727</v>
      </c>
      <c r="M11" s="643"/>
    </row>
    <row r="12" spans="1:13" ht="15" customHeight="1" x14ac:dyDescent="0.2">
      <c r="A12" s="643"/>
      <c r="B12" s="642" t="s">
        <v>1526</v>
      </c>
      <c r="C12" s="642">
        <v>38816</v>
      </c>
      <c r="D12" s="642">
        <v>59</v>
      </c>
      <c r="E12" s="644">
        <v>657.9</v>
      </c>
      <c r="F12" s="643"/>
      <c r="G12" s="642" t="s">
        <v>1526</v>
      </c>
      <c r="H12" s="642">
        <v>38874</v>
      </c>
      <c r="I12" s="642">
        <v>59</v>
      </c>
      <c r="J12" s="644">
        <v>658.88</v>
      </c>
      <c r="K12" s="643"/>
      <c r="L12" s="907">
        <f t="shared" si="0"/>
        <v>0.98000000000001819</v>
      </c>
      <c r="M12" s="643"/>
    </row>
    <row r="13" spans="1:13" ht="15" customHeight="1" x14ac:dyDescent="0.2">
      <c r="A13" s="643"/>
      <c r="B13" s="642" t="s">
        <v>319</v>
      </c>
      <c r="C13" s="642">
        <v>39591</v>
      </c>
      <c r="D13" s="642">
        <v>60</v>
      </c>
      <c r="E13" s="644">
        <v>659.85</v>
      </c>
      <c r="F13" s="643"/>
      <c r="G13" s="642" t="s">
        <v>319</v>
      </c>
      <c r="H13" s="642">
        <v>39649</v>
      </c>
      <c r="I13" s="642">
        <v>60</v>
      </c>
      <c r="J13" s="644">
        <v>660.82</v>
      </c>
      <c r="K13" s="643"/>
      <c r="L13" s="907">
        <f t="shared" si="0"/>
        <v>0.97000000000002728</v>
      </c>
      <c r="M13" s="643"/>
    </row>
    <row r="14" spans="1:13" ht="15" customHeight="1" x14ac:dyDescent="0.2">
      <c r="A14" s="643"/>
      <c r="B14" s="642" t="s">
        <v>256</v>
      </c>
      <c r="C14" s="642">
        <v>40187</v>
      </c>
      <c r="D14" s="642">
        <v>61</v>
      </c>
      <c r="E14" s="644">
        <v>658.8</v>
      </c>
      <c r="F14" s="643"/>
      <c r="G14" s="642" t="s">
        <v>256</v>
      </c>
      <c r="H14" s="642">
        <v>40246</v>
      </c>
      <c r="I14" s="642">
        <v>61</v>
      </c>
      <c r="J14" s="644">
        <v>659.77</v>
      </c>
      <c r="K14" s="643"/>
      <c r="L14" s="907">
        <f t="shared" si="0"/>
        <v>0.97000000000002728</v>
      </c>
      <c r="M14" s="643"/>
    </row>
    <row r="15" spans="1:13" ht="15" customHeight="1" x14ac:dyDescent="0.2">
      <c r="A15" s="643"/>
      <c r="B15" s="642" t="s">
        <v>397</v>
      </c>
      <c r="C15" s="642">
        <v>37583</v>
      </c>
      <c r="D15" s="642">
        <v>57</v>
      </c>
      <c r="E15" s="644">
        <v>659.35</v>
      </c>
      <c r="F15" s="643"/>
      <c r="G15" s="642" t="s">
        <v>397</v>
      </c>
      <c r="H15" s="642">
        <v>37632</v>
      </c>
      <c r="I15" s="642">
        <v>57</v>
      </c>
      <c r="J15" s="644">
        <v>660.21</v>
      </c>
      <c r="K15" s="643"/>
      <c r="L15" s="907">
        <f t="shared" si="0"/>
        <v>0.86000000000001364</v>
      </c>
      <c r="M15" s="643"/>
    </row>
    <row r="16" spans="1:13" ht="15" customHeight="1" x14ac:dyDescent="0.2">
      <c r="A16" s="643"/>
      <c r="B16" s="642" t="s">
        <v>121</v>
      </c>
      <c r="C16" s="642">
        <v>40328</v>
      </c>
      <c r="D16" s="642">
        <v>62</v>
      </c>
      <c r="E16" s="644">
        <v>650.45000000000005</v>
      </c>
      <c r="F16" s="643"/>
      <c r="G16" s="642" t="s">
        <v>121</v>
      </c>
      <c r="H16" s="642">
        <v>40379</v>
      </c>
      <c r="I16" s="642">
        <v>62</v>
      </c>
      <c r="J16" s="644">
        <v>651.27</v>
      </c>
      <c r="K16" s="643"/>
      <c r="L16" s="907">
        <f t="shared" si="0"/>
        <v>0.81999999999993634</v>
      </c>
      <c r="M16" s="643"/>
    </row>
    <row r="17" spans="1:13" ht="15" customHeight="1" x14ac:dyDescent="0.2">
      <c r="A17" s="643"/>
      <c r="B17" s="642" t="s">
        <v>442</v>
      </c>
      <c r="C17" s="642">
        <v>39579</v>
      </c>
      <c r="D17" s="642">
        <v>60</v>
      </c>
      <c r="E17" s="644">
        <v>659.65</v>
      </c>
      <c r="F17" s="643"/>
      <c r="G17" s="642" t="s">
        <v>442</v>
      </c>
      <c r="H17" s="642">
        <v>39626</v>
      </c>
      <c r="I17" s="642">
        <v>60</v>
      </c>
      <c r="J17" s="644">
        <v>660.43</v>
      </c>
      <c r="K17" s="643"/>
      <c r="L17" s="907">
        <f t="shared" si="0"/>
        <v>0.77999999999997272</v>
      </c>
      <c r="M17" s="643"/>
    </row>
    <row r="18" spans="1:13" ht="15" customHeight="1" x14ac:dyDescent="0.2">
      <c r="A18" s="643"/>
      <c r="B18" s="642" t="s">
        <v>749</v>
      </c>
      <c r="C18" s="642">
        <v>41569</v>
      </c>
      <c r="D18" s="642">
        <v>63</v>
      </c>
      <c r="E18" s="644">
        <v>659.83</v>
      </c>
      <c r="F18" s="643"/>
      <c r="G18" s="642" t="s">
        <v>749</v>
      </c>
      <c r="H18" s="642">
        <v>41617</v>
      </c>
      <c r="I18" s="642">
        <v>63</v>
      </c>
      <c r="J18" s="644">
        <v>660.59</v>
      </c>
      <c r="K18" s="643"/>
      <c r="L18" s="907">
        <f t="shared" si="0"/>
        <v>0.75999999999999091</v>
      </c>
      <c r="M18" s="643"/>
    </row>
    <row r="19" spans="1:13" ht="15" customHeight="1" x14ac:dyDescent="0.2">
      <c r="A19" s="643"/>
      <c r="B19" s="642" t="s">
        <v>392</v>
      </c>
      <c r="C19" s="642">
        <v>39973</v>
      </c>
      <c r="D19" s="642">
        <v>61</v>
      </c>
      <c r="E19" s="644">
        <v>655.29999999999995</v>
      </c>
      <c r="F19" s="643"/>
      <c r="G19" s="642" t="s">
        <v>392</v>
      </c>
      <c r="H19" s="642">
        <v>40019</v>
      </c>
      <c r="I19" s="642">
        <v>61</v>
      </c>
      <c r="J19" s="644">
        <v>656.05</v>
      </c>
      <c r="K19" s="643"/>
      <c r="L19" s="907">
        <f t="shared" si="0"/>
        <v>0.75</v>
      </c>
      <c r="M19" s="643"/>
    </row>
    <row r="20" spans="1:13" ht="15" customHeight="1" x14ac:dyDescent="0.2">
      <c r="A20" s="643"/>
      <c r="B20" s="642" t="s">
        <v>8737</v>
      </c>
      <c r="C20" s="642">
        <v>596880</v>
      </c>
      <c r="D20" s="642">
        <v>984</v>
      </c>
      <c r="E20" s="644">
        <v>606.59</v>
      </c>
      <c r="F20" s="643"/>
      <c r="G20" s="642" t="s">
        <v>8737</v>
      </c>
      <c r="H20" s="642">
        <v>597137</v>
      </c>
      <c r="I20" s="642">
        <v>984</v>
      </c>
      <c r="J20" s="644">
        <v>606.85</v>
      </c>
      <c r="K20" s="643"/>
      <c r="L20" s="907">
        <f t="shared" si="0"/>
        <v>0.25999999999999091</v>
      </c>
      <c r="M20" s="643"/>
    </row>
    <row r="21" spans="1:13" x14ac:dyDescent="0.2">
      <c r="A21" s="643"/>
      <c r="B21" s="643"/>
      <c r="C21" s="643"/>
      <c r="D21" s="643"/>
      <c r="E21" s="643"/>
      <c r="F21" s="643"/>
      <c r="G21" s="643"/>
      <c r="H21" s="643"/>
      <c r="I21" s="643"/>
      <c r="J21" s="643"/>
      <c r="K21" s="643"/>
      <c r="L21" s="643"/>
      <c r="M21" s="643"/>
    </row>
  </sheetData>
  <sortState ref="A2:M20">
    <sortCondition descending="1" ref="L2:L20"/>
  </sortState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69"/>
  <sheetViews>
    <sheetView workbookViewId="0">
      <selection activeCell="C20" sqref="C20"/>
    </sheetView>
  </sheetViews>
  <sheetFormatPr defaultRowHeight="12.75" x14ac:dyDescent="0.2"/>
  <cols>
    <col min="1" max="1" width="20.140625" style="309" customWidth="1"/>
    <col min="2" max="2" width="5.7109375" style="358" customWidth="1"/>
    <col min="3" max="3" width="70.7109375" style="310" customWidth="1"/>
    <col min="4" max="4" width="4.7109375" style="350" customWidth="1"/>
    <col min="5" max="5" width="4.7109375" style="2" customWidth="1"/>
    <col min="6" max="16384" width="9.140625" style="2"/>
  </cols>
  <sheetData>
    <row r="1" spans="1:5" s="307" customFormat="1" ht="15.75" thickBot="1" x14ac:dyDescent="0.3">
      <c r="A1" s="94"/>
      <c r="B1" s="352"/>
      <c r="C1" s="94"/>
      <c r="D1" s="348"/>
      <c r="E1" s="360"/>
    </row>
    <row r="2" spans="1:5" s="71" customFormat="1" ht="15" customHeight="1" x14ac:dyDescent="0.25">
      <c r="A2" s="306"/>
      <c r="B2" s="353" t="s">
        <v>7630</v>
      </c>
      <c r="C2" s="353"/>
      <c r="D2" s="349"/>
      <c r="E2" s="361"/>
    </row>
    <row r="3" spans="1:5" s="311" customFormat="1" ht="15" customHeight="1" x14ac:dyDescent="0.25">
      <c r="A3" s="110"/>
      <c r="B3" s="354">
        <v>1</v>
      </c>
      <c r="C3" s="600" t="s">
        <v>2405</v>
      </c>
      <c r="D3" s="349"/>
      <c r="E3" s="361"/>
    </row>
    <row r="4" spans="1:5" s="311" customFormat="1" ht="15" customHeight="1" x14ac:dyDescent="0.25">
      <c r="A4" s="110"/>
      <c r="B4" s="354"/>
      <c r="C4" s="600" t="s">
        <v>2406</v>
      </c>
      <c r="D4" s="349"/>
      <c r="E4" s="361"/>
    </row>
    <row r="5" spans="1:5" s="311" customFormat="1" ht="15" customHeight="1" x14ac:dyDescent="0.25">
      <c r="A5" s="110"/>
      <c r="B5" s="354">
        <v>2</v>
      </c>
      <c r="C5" s="600" t="s">
        <v>4954</v>
      </c>
      <c r="D5" s="349"/>
      <c r="E5" s="361"/>
    </row>
    <row r="6" spans="1:5" s="311" customFormat="1" ht="15" customHeight="1" x14ac:dyDescent="0.25">
      <c r="A6" s="110"/>
      <c r="B6" s="354"/>
      <c r="C6" s="600" t="s">
        <v>8821</v>
      </c>
      <c r="D6" s="349"/>
      <c r="E6" s="361"/>
    </row>
    <row r="7" spans="1:5" s="311" customFormat="1" ht="15" customHeight="1" x14ac:dyDescent="0.25">
      <c r="A7" s="111"/>
      <c r="B7" s="355"/>
      <c r="C7" s="600" t="s">
        <v>2407</v>
      </c>
      <c r="D7" s="349"/>
      <c r="E7" s="361"/>
    </row>
    <row r="8" spans="1:5" s="311" customFormat="1" ht="15" customHeight="1" x14ac:dyDescent="0.25">
      <c r="A8" s="111"/>
      <c r="B8" s="355"/>
      <c r="C8" s="718" t="s">
        <v>7631</v>
      </c>
      <c r="D8" s="349"/>
      <c r="E8" s="361"/>
    </row>
    <row r="9" spans="1:5" s="311" customFormat="1" ht="15" customHeight="1" x14ac:dyDescent="0.25">
      <c r="A9" s="111"/>
      <c r="B9" s="355"/>
      <c r="C9" s="719" t="s">
        <v>4953</v>
      </c>
      <c r="D9" s="349"/>
      <c r="E9" s="361"/>
    </row>
    <row r="10" spans="1:5" s="613" customFormat="1" ht="15" customHeight="1" x14ac:dyDescent="0.25">
      <c r="A10" s="110"/>
      <c r="B10" s="354">
        <v>3</v>
      </c>
      <c r="C10" s="600" t="s">
        <v>2408</v>
      </c>
      <c r="D10" s="611"/>
      <c r="E10" s="612"/>
    </row>
    <row r="11" spans="1:5" s="613" customFormat="1" ht="15" customHeight="1" x14ac:dyDescent="0.25">
      <c r="A11" s="110"/>
      <c r="B11" s="354"/>
      <c r="C11" s="600" t="s">
        <v>2412</v>
      </c>
      <c r="D11" s="611"/>
      <c r="E11" s="612"/>
    </row>
    <row r="12" spans="1:5" s="613" customFormat="1" ht="15" customHeight="1" x14ac:dyDescent="0.25">
      <c r="A12" s="110"/>
      <c r="B12" s="354"/>
      <c r="C12" s="600" t="s">
        <v>2812</v>
      </c>
      <c r="D12" s="611"/>
      <c r="E12" s="612"/>
    </row>
    <row r="13" spans="1:5" s="613" customFormat="1" ht="15" customHeight="1" x14ac:dyDescent="0.25">
      <c r="A13" s="110"/>
      <c r="B13" s="354">
        <v>4</v>
      </c>
      <c r="C13" s="600" t="s">
        <v>7913</v>
      </c>
      <c r="D13" s="611"/>
      <c r="E13" s="612"/>
    </row>
    <row r="14" spans="1:5" s="613" customFormat="1" ht="15" customHeight="1" x14ac:dyDescent="0.25">
      <c r="A14" s="110"/>
      <c r="B14" s="639"/>
      <c r="C14" s="600" t="s">
        <v>2813</v>
      </c>
      <c r="D14" s="611"/>
      <c r="E14" s="612"/>
    </row>
    <row r="15" spans="1:5" s="613" customFormat="1" ht="15" customHeight="1" x14ac:dyDescent="0.25">
      <c r="A15" s="110"/>
      <c r="B15" s="354"/>
      <c r="C15" s="600" t="s">
        <v>8504</v>
      </c>
      <c r="D15" s="611"/>
      <c r="E15" s="612"/>
    </row>
    <row r="16" spans="1:5" s="311" customFormat="1" ht="15" customHeight="1" x14ac:dyDescent="0.25">
      <c r="A16" s="111"/>
      <c r="B16" s="354">
        <v>5</v>
      </c>
      <c r="C16" s="600" t="s">
        <v>3647</v>
      </c>
      <c r="D16" s="349"/>
      <c r="E16" s="361"/>
    </row>
    <row r="17" spans="1:5" s="311" customFormat="1" ht="15" customHeight="1" x14ac:dyDescent="0.25">
      <c r="A17" s="110"/>
      <c r="B17" s="354"/>
      <c r="C17" s="600" t="s">
        <v>8823</v>
      </c>
      <c r="D17" s="349"/>
      <c r="E17" s="361"/>
    </row>
    <row r="18" spans="1:5" s="613" customFormat="1" ht="15" customHeight="1" x14ac:dyDescent="0.25">
      <c r="A18" s="110"/>
      <c r="B18" s="354">
        <v>6</v>
      </c>
      <c r="C18" s="600" t="s">
        <v>8824</v>
      </c>
      <c r="D18" s="611"/>
      <c r="E18" s="612"/>
    </row>
    <row r="19" spans="1:5" s="613" customFormat="1" ht="15" customHeight="1" x14ac:dyDescent="0.25">
      <c r="A19" s="110"/>
      <c r="B19" s="354"/>
      <c r="C19" s="918" t="s">
        <v>2411</v>
      </c>
      <c r="D19" s="611"/>
      <c r="E19" s="612"/>
    </row>
    <row r="20" spans="1:5" s="613" customFormat="1" ht="15" customHeight="1" x14ac:dyDescent="0.25">
      <c r="A20" s="110"/>
      <c r="B20" s="354">
        <v>7</v>
      </c>
      <c r="C20" s="649" t="s">
        <v>2409</v>
      </c>
      <c r="D20" s="611"/>
      <c r="E20" s="612"/>
    </row>
    <row r="21" spans="1:5" s="613" customFormat="1" ht="15" customHeight="1" x14ac:dyDescent="0.25">
      <c r="A21" s="110"/>
      <c r="B21" s="354"/>
      <c r="C21" s="649" t="s">
        <v>8123</v>
      </c>
      <c r="D21" s="611"/>
      <c r="E21" s="612"/>
    </row>
    <row r="22" spans="1:5" s="654" customFormat="1" ht="15" customHeight="1" x14ac:dyDescent="0.3">
      <c r="A22" s="650"/>
      <c r="B22" s="651"/>
      <c r="C22" s="687" t="s">
        <v>2410</v>
      </c>
      <c r="D22" s="652"/>
      <c r="E22" s="653"/>
    </row>
    <row r="23" spans="1:5" s="654" customFormat="1" ht="15" customHeight="1" thickBot="1" x14ac:dyDescent="0.35">
      <c r="A23" s="650"/>
      <c r="B23" s="354">
        <v>8</v>
      </c>
      <c r="C23" s="688" t="s">
        <v>8822</v>
      </c>
      <c r="D23" s="652"/>
      <c r="E23" s="653"/>
    </row>
    <row r="24" spans="1:5" s="312" customFormat="1" ht="12.75" customHeight="1" x14ac:dyDescent="0.25">
      <c r="A24" s="110"/>
      <c r="B24" s="354"/>
      <c r="C24" s="359"/>
      <c r="D24" s="350"/>
      <c r="E24" s="359"/>
    </row>
    <row r="25" spans="1:5" s="311" customFormat="1" ht="15" x14ac:dyDescent="0.25">
      <c r="A25" s="110"/>
      <c r="B25" s="354"/>
      <c r="D25" s="350"/>
      <c r="E25" s="362"/>
    </row>
    <row r="26" spans="1:5" s="313" customFormat="1" ht="12.75" customHeight="1" x14ac:dyDescent="0.25">
      <c r="A26" s="110"/>
      <c r="B26" s="354"/>
      <c r="D26" s="351"/>
      <c r="E26" s="363"/>
    </row>
    <row r="27" spans="1:5" s="311" customFormat="1" ht="15" x14ac:dyDescent="0.25">
      <c r="A27" s="110"/>
      <c r="B27" s="354"/>
      <c r="D27" s="350"/>
      <c r="E27" s="362"/>
    </row>
    <row r="28" spans="1:5" x14ac:dyDescent="0.2">
      <c r="A28" s="308"/>
      <c r="B28" s="356"/>
      <c r="C28" s="308"/>
    </row>
    <row r="29" spans="1:5" x14ac:dyDescent="0.2">
      <c r="A29" s="308"/>
      <c r="B29" s="356"/>
      <c r="C29" s="308"/>
    </row>
    <row r="30" spans="1:5" x14ac:dyDescent="0.2">
      <c r="A30" s="308"/>
      <c r="B30" s="356"/>
      <c r="C30" s="308"/>
    </row>
    <row r="31" spans="1:5" x14ac:dyDescent="0.2">
      <c r="A31" s="308"/>
      <c r="B31" s="356"/>
      <c r="C31" s="308"/>
    </row>
    <row r="32" spans="1:5" x14ac:dyDescent="0.2">
      <c r="A32" s="308"/>
      <c r="B32" s="356"/>
      <c r="C32" s="308"/>
    </row>
    <row r="33" spans="1:3" x14ac:dyDescent="0.2">
      <c r="A33" s="308"/>
      <c r="B33" s="356"/>
      <c r="C33" s="308"/>
    </row>
    <row r="34" spans="1:3" x14ac:dyDescent="0.2">
      <c r="A34" s="308"/>
      <c r="B34" s="356"/>
      <c r="C34" s="308"/>
    </row>
    <row r="35" spans="1:3" x14ac:dyDescent="0.2">
      <c r="A35" s="218"/>
      <c r="B35" s="357"/>
      <c r="C35" s="218"/>
    </row>
    <row r="36" spans="1:3" x14ac:dyDescent="0.2">
      <c r="A36" s="218"/>
      <c r="B36" s="357"/>
      <c r="C36" s="218"/>
    </row>
    <row r="37" spans="1:3" x14ac:dyDescent="0.2">
      <c r="A37" s="308"/>
      <c r="B37" s="356"/>
      <c r="C37" s="218"/>
    </row>
    <row r="38" spans="1:3" x14ac:dyDescent="0.2">
      <c r="A38" s="308"/>
      <c r="B38" s="356"/>
      <c r="C38" s="218"/>
    </row>
    <row r="39" spans="1:3" x14ac:dyDescent="0.2">
      <c r="A39" s="308"/>
      <c r="B39" s="356"/>
      <c r="C39" s="218"/>
    </row>
    <row r="40" spans="1:3" x14ac:dyDescent="0.2">
      <c r="A40" s="308"/>
      <c r="B40" s="356"/>
      <c r="C40" s="218"/>
    </row>
    <row r="41" spans="1:3" x14ac:dyDescent="0.2">
      <c r="A41" s="308"/>
      <c r="B41" s="356"/>
      <c r="C41" s="218"/>
    </row>
    <row r="42" spans="1:3" x14ac:dyDescent="0.2">
      <c r="A42" s="308"/>
      <c r="B42" s="356"/>
      <c r="C42" s="218"/>
    </row>
    <row r="43" spans="1:3" x14ac:dyDescent="0.2">
      <c r="A43" s="308"/>
      <c r="B43" s="356"/>
      <c r="C43" s="218"/>
    </row>
    <row r="44" spans="1:3" x14ac:dyDescent="0.2">
      <c r="A44" s="308"/>
      <c r="B44" s="356"/>
      <c r="C44" s="218"/>
    </row>
    <row r="45" spans="1:3" x14ac:dyDescent="0.2">
      <c r="A45" s="308"/>
      <c r="B45" s="356"/>
      <c r="C45" s="218"/>
    </row>
    <row r="46" spans="1:3" x14ac:dyDescent="0.2">
      <c r="A46" s="308"/>
      <c r="B46" s="356"/>
      <c r="C46" s="218"/>
    </row>
    <row r="47" spans="1:3" x14ac:dyDescent="0.2">
      <c r="A47" s="308"/>
      <c r="B47" s="356"/>
      <c r="C47" s="218"/>
    </row>
    <row r="48" spans="1:3" x14ac:dyDescent="0.2">
      <c r="A48" s="308"/>
      <c r="B48" s="356"/>
      <c r="C48" s="218"/>
    </row>
    <row r="49" spans="1:3" x14ac:dyDescent="0.2">
      <c r="A49" s="308"/>
      <c r="B49" s="356"/>
      <c r="C49" s="218"/>
    </row>
    <row r="50" spans="1:3" x14ac:dyDescent="0.2">
      <c r="A50" s="308"/>
      <c r="B50" s="356"/>
      <c r="C50" s="218"/>
    </row>
    <row r="51" spans="1:3" x14ac:dyDescent="0.2">
      <c r="A51" s="308"/>
      <c r="B51" s="356"/>
      <c r="C51" s="218"/>
    </row>
    <row r="52" spans="1:3" x14ac:dyDescent="0.2">
      <c r="A52" s="308"/>
      <c r="B52" s="356"/>
      <c r="C52" s="218"/>
    </row>
    <row r="53" spans="1:3" x14ac:dyDescent="0.2">
      <c r="A53" s="308"/>
      <c r="B53" s="356"/>
      <c r="C53" s="218"/>
    </row>
    <row r="54" spans="1:3" x14ac:dyDescent="0.2">
      <c r="A54" s="308"/>
      <c r="B54" s="356"/>
      <c r="C54" s="218"/>
    </row>
    <row r="55" spans="1:3" x14ac:dyDescent="0.2">
      <c r="A55" s="308"/>
      <c r="B55" s="356"/>
      <c r="C55" s="218"/>
    </row>
    <row r="56" spans="1:3" x14ac:dyDescent="0.2">
      <c r="A56" s="308"/>
      <c r="B56" s="356"/>
      <c r="C56" s="218"/>
    </row>
    <row r="57" spans="1:3" x14ac:dyDescent="0.2">
      <c r="A57" s="308"/>
      <c r="B57" s="356"/>
      <c r="C57" s="218"/>
    </row>
    <row r="58" spans="1:3" x14ac:dyDescent="0.2">
      <c r="A58" s="308"/>
      <c r="B58" s="356"/>
      <c r="C58" s="218"/>
    </row>
    <row r="59" spans="1:3" x14ac:dyDescent="0.2">
      <c r="A59" s="308"/>
      <c r="B59" s="356"/>
      <c r="C59" s="218"/>
    </row>
    <row r="60" spans="1:3" x14ac:dyDescent="0.2">
      <c r="A60" s="308"/>
      <c r="B60" s="356"/>
      <c r="C60" s="218"/>
    </row>
    <row r="61" spans="1:3" x14ac:dyDescent="0.2">
      <c r="A61" s="308"/>
      <c r="B61" s="356"/>
      <c r="C61" s="218"/>
    </row>
    <row r="62" spans="1:3" x14ac:dyDescent="0.2">
      <c r="A62" s="308"/>
      <c r="B62" s="356"/>
      <c r="C62" s="218"/>
    </row>
    <row r="63" spans="1:3" x14ac:dyDescent="0.2">
      <c r="A63" s="308"/>
      <c r="B63" s="356"/>
      <c r="C63" s="218"/>
    </row>
    <row r="64" spans="1:3" x14ac:dyDescent="0.2">
      <c r="A64" s="308"/>
      <c r="B64" s="356"/>
      <c r="C64" s="218"/>
    </row>
    <row r="65" spans="1:3" x14ac:dyDescent="0.2">
      <c r="A65" s="308"/>
      <c r="B65" s="356"/>
      <c r="C65" s="218"/>
    </row>
    <row r="66" spans="1:3" x14ac:dyDescent="0.2">
      <c r="A66" s="308"/>
      <c r="B66" s="356"/>
      <c r="C66" s="218"/>
    </row>
    <row r="67" spans="1:3" x14ac:dyDescent="0.2">
      <c r="A67" s="308"/>
      <c r="B67" s="356"/>
      <c r="C67" s="218"/>
    </row>
    <row r="68" spans="1:3" x14ac:dyDescent="0.2">
      <c r="A68" s="308"/>
      <c r="B68" s="356"/>
      <c r="C68" s="218"/>
    </row>
    <row r="69" spans="1:3" x14ac:dyDescent="0.2">
      <c r="A69" s="308"/>
      <c r="B69" s="356"/>
      <c r="C69" s="218"/>
    </row>
  </sheetData>
  <sortState ref="A154:G169">
    <sortCondition descending="1" ref="A154:A169"/>
  </sortState>
  <pageMargins left="0.7" right="0.7" top="0.75" bottom="0.75" header="0.3" footer="0.3"/>
  <pageSetup orientation="portrait" r:id="rId1"/>
  <ignoredErrors>
    <ignoredError sqref="B6 B12 B25 B22 B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V366"/>
  <sheetViews>
    <sheetView workbookViewId="0">
      <pane ySplit="2" topLeftCell="A45" activePane="bottomLeft" state="frozen"/>
      <selection pane="bottomLeft" activeCell="L56" sqref="L56"/>
    </sheetView>
  </sheetViews>
  <sheetFormatPr defaultRowHeight="12.75" x14ac:dyDescent="0.2"/>
  <cols>
    <col min="1" max="1" width="10.7109375" style="49" customWidth="1"/>
    <col min="2" max="2" width="10.7109375" style="416" customWidth="1"/>
    <col min="3" max="5" width="14.7109375" style="49" customWidth="1"/>
    <col min="6" max="7" width="4.7109375" style="49" customWidth="1"/>
    <col min="8" max="8" width="4.7109375" style="49" hidden="1" customWidth="1"/>
    <col min="9" max="17" width="4.7109375" style="49" customWidth="1"/>
    <col min="18" max="18" width="12.7109375" style="49" customWidth="1"/>
    <col min="19" max="20" width="12.7109375" style="606" customWidth="1"/>
    <col min="21" max="16384" width="9.140625" style="49"/>
  </cols>
  <sheetData>
    <row r="1" spans="1:123" s="796" customFormat="1" ht="13.5" customHeight="1" thickBot="1" x14ac:dyDescent="0.25">
      <c r="A1" s="795" t="s">
        <v>440</v>
      </c>
      <c r="B1" s="758" t="s">
        <v>170</v>
      </c>
      <c r="C1" s="758" t="s">
        <v>180</v>
      </c>
      <c r="D1" s="795" t="s">
        <v>181</v>
      </c>
      <c r="E1" s="804" t="s">
        <v>182</v>
      </c>
      <c r="F1" s="499"/>
      <c r="S1" s="623"/>
      <c r="T1" s="805"/>
    </row>
    <row r="2" spans="1:123" s="4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 t="s">
        <v>705</v>
      </c>
      <c r="R2" s="255" t="s">
        <v>8738</v>
      </c>
      <c r="S2" s="255" t="s">
        <v>8819</v>
      </c>
      <c r="T2" s="751"/>
    </row>
    <row r="3" spans="1:123" ht="15" customHeight="1" thickTop="1" x14ac:dyDescent="0.2">
      <c r="A3" s="261">
        <v>322</v>
      </c>
      <c r="B3" s="48" t="s">
        <v>2916</v>
      </c>
      <c r="C3" s="261" t="s">
        <v>81</v>
      </c>
      <c r="D3" s="261" t="s">
        <v>194</v>
      </c>
      <c r="E3" s="124" t="s">
        <v>442</v>
      </c>
      <c r="F3" s="261" t="s">
        <v>188</v>
      </c>
      <c r="G3" s="694">
        <v>13</v>
      </c>
      <c r="H3" s="345" t="s">
        <v>405</v>
      </c>
      <c r="I3" s="99" t="s">
        <v>405</v>
      </c>
      <c r="J3" s="344" t="s">
        <v>405</v>
      </c>
      <c r="K3" s="345" t="s">
        <v>405</v>
      </c>
      <c r="L3" s="100" t="s">
        <v>405</v>
      </c>
      <c r="M3" s="365"/>
      <c r="N3" s="159"/>
      <c r="O3" s="159"/>
      <c r="P3" s="159"/>
      <c r="Q3" s="159"/>
      <c r="R3" s="147">
        <v>16000000</v>
      </c>
      <c r="T3" s="485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</row>
    <row r="4" spans="1:123" ht="15" customHeight="1" x14ac:dyDescent="0.2">
      <c r="A4" s="472">
        <v>2070</v>
      </c>
      <c r="B4" s="473" t="s">
        <v>3092</v>
      </c>
      <c r="C4" s="472" t="s">
        <v>229</v>
      </c>
      <c r="D4" s="472" t="s">
        <v>3502</v>
      </c>
      <c r="E4" s="124" t="s">
        <v>442</v>
      </c>
      <c r="F4" s="473" t="s">
        <v>188</v>
      </c>
      <c r="G4" s="474">
        <v>10</v>
      </c>
      <c r="H4" s="344" t="s">
        <v>405</v>
      </c>
      <c r="I4" s="446" t="s">
        <v>405</v>
      </c>
      <c r="J4" s="344" t="s">
        <v>405</v>
      </c>
      <c r="K4" s="344" t="s">
        <v>405</v>
      </c>
      <c r="L4" s="305" t="s">
        <v>405</v>
      </c>
      <c r="M4" s="365"/>
      <c r="N4" s="365"/>
      <c r="O4" s="365"/>
      <c r="P4" s="365"/>
      <c r="Q4" s="365"/>
      <c r="R4" s="147">
        <v>15000000</v>
      </c>
      <c r="T4" s="604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N4" s="38"/>
    </row>
    <row r="5" spans="1:123" ht="15" customHeight="1" x14ac:dyDescent="0.2">
      <c r="A5" s="48">
        <v>1029</v>
      </c>
      <c r="B5" s="511" t="s">
        <v>3068</v>
      </c>
      <c r="C5" s="260" t="s">
        <v>274</v>
      </c>
      <c r="D5" s="260" t="s">
        <v>2368</v>
      </c>
      <c r="E5" s="124" t="s">
        <v>442</v>
      </c>
      <c r="F5" s="511" t="s">
        <v>190</v>
      </c>
      <c r="G5" s="140">
        <v>12</v>
      </c>
      <c r="H5" s="345" t="s">
        <v>405</v>
      </c>
      <c r="I5" s="119" t="s">
        <v>405</v>
      </c>
      <c r="J5" s="345" t="s">
        <v>405</v>
      </c>
      <c r="K5" s="345" t="s">
        <v>405</v>
      </c>
      <c r="L5" s="700" t="s">
        <v>405</v>
      </c>
      <c r="M5" s="100"/>
      <c r="N5" s="100"/>
      <c r="O5" s="100"/>
      <c r="P5" s="100"/>
      <c r="R5" s="723">
        <v>12000000</v>
      </c>
      <c r="CP5" s="38"/>
      <c r="CQ5" s="38"/>
      <c r="CR5" s="38"/>
      <c r="CS5" s="38"/>
      <c r="CT5" s="38"/>
      <c r="CU5" s="38"/>
      <c r="CV5" s="38"/>
    </row>
    <row r="6" spans="1:123" ht="15" customHeight="1" x14ac:dyDescent="0.2">
      <c r="A6" s="472">
        <v>1999</v>
      </c>
      <c r="B6" s="473" t="s">
        <v>3584</v>
      </c>
      <c r="C6" s="472" t="s">
        <v>436</v>
      </c>
      <c r="D6" s="472" t="s">
        <v>3469</v>
      </c>
      <c r="E6" s="124" t="s">
        <v>442</v>
      </c>
      <c r="F6" s="473" t="s">
        <v>190</v>
      </c>
      <c r="G6" s="699">
        <v>10</v>
      </c>
      <c r="H6" s="345" t="s">
        <v>405</v>
      </c>
      <c r="I6" s="446" t="s">
        <v>405</v>
      </c>
      <c r="J6" s="345" t="s">
        <v>405</v>
      </c>
      <c r="K6" s="345" t="s">
        <v>405</v>
      </c>
      <c r="L6" s="716" t="s">
        <v>405</v>
      </c>
      <c r="M6" s="365"/>
      <c r="N6" s="365"/>
      <c r="O6" s="365"/>
      <c r="P6" s="365"/>
      <c r="Q6" s="38"/>
      <c r="R6" s="450">
        <v>7600000</v>
      </c>
      <c r="T6" s="604"/>
      <c r="U6" s="38"/>
      <c r="V6" s="38"/>
      <c r="W6" s="38"/>
      <c r="X6" s="38"/>
      <c r="Y6" s="38"/>
      <c r="Z6" s="38"/>
      <c r="AA6" s="38"/>
      <c r="AB6" s="3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38"/>
      <c r="CQ6" s="38"/>
      <c r="CR6" s="38"/>
      <c r="CS6" s="38"/>
    </row>
    <row r="7" spans="1:123" ht="15" customHeight="1" x14ac:dyDescent="0.2">
      <c r="A7" s="456">
        <v>2535</v>
      </c>
      <c r="B7" s="48" t="s">
        <v>3858</v>
      </c>
      <c r="C7" s="456" t="s">
        <v>2204</v>
      </c>
      <c r="D7" s="456" t="s">
        <v>3705</v>
      </c>
      <c r="E7" s="124" t="s">
        <v>442</v>
      </c>
      <c r="F7" s="457" t="s">
        <v>190</v>
      </c>
      <c r="G7" s="693">
        <v>9</v>
      </c>
      <c r="H7" s="344" t="s">
        <v>405</v>
      </c>
      <c r="I7" s="446" t="s">
        <v>405</v>
      </c>
      <c r="J7" s="344" t="s">
        <v>405</v>
      </c>
      <c r="K7" s="345" t="s">
        <v>405</v>
      </c>
      <c r="L7" s="100" t="s">
        <v>405</v>
      </c>
      <c r="M7" s="145"/>
      <c r="N7" s="145"/>
      <c r="O7" s="145"/>
      <c r="P7" s="145"/>
      <c r="R7" s="147">
        <v>2500000</v>
      </c>
      <c r="S7" s="485"/>
      <c r="T7" s="485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P7" s="38"/>
      <c r="CQ7" s="38"/>
      <c r="CR7" s="38"/>
      <c r="CS7" s="38"/>
      <c r="CT7" s="38"/>
      <c r="CU7" s="38"/>
      <c r="CV7" s="38"/>
    </row>
    <row r="8" spans="1:123" ht="15" customHeight="1" x14ac:dyDescent="0.2">
      <c r="A8" s="579">
        <v>4187</v>
      </c>
      <c r="B8" s="49" t="s">
        <v>405</v>
      </c>
      <c r="C8" s="579" t="s">
        <v>4682</v>
      </c>
      <c r="D8" s="579" t="s">
        <v>3482</v>
      </c>
      <c r="E8" s="124" t="s">
        <v>442</v>
      </c>
      <c r="F8" s="464" t="s">
        <v>190</v>
      </c>
      <c r="G8" s="464">
        <v>6</v>
      </c>
      <c r="H8" s="98"/>
      <c r="I8" s="98"/>
      <c r="J8" s="345" t="s">
        <v>405</v>
      </c>
      <c r="K8" s="344" t="s">
        <v>405</v>
      </c>
      <c r="L8" s="100" t="s">
        <v>405</v>
      </c>
      <c r="M8" s="365"/>
      <c r="N8" s="365"/>
      <c r="O8" s="365"/>
      <c r="P8" s="365"/>
      <c r="R8" s="147">
        <v>3000000</v>
      </c>
    </row>
    <row r="9" spans="1:123" ht="15" customHeight="1" x14ac:dyDescent="0.2">
      <c r="A9" s="259">
        <v>1035</v>
      </c>
      <c r="B9" s="48" t="s">
        <v>3082</v>
      </c>
      <c r="C9" s="261" t="s">
        <v>301</v>
      </c>
      <c r="D9" s="261" t="s">
        <v>277</v>
      </c>
      <c r="E9" s="124" t="s">
        <v>442</v>
      </c>
      <c r="F9" s="261" t="s">
        <v>196</v>
      </c>
      <c r="G9" s="140">
        <v>12</v>
      </c>
      <c r="H9" s="344" t="s">
        <v>405</v>
      </c>
      <c r="I9" s="99" t="s">
        <v>405</v>
      </c>
      <c r="J9" s="345" t="s">
        <v>405</v>
      </c>
      <c r="K9" s="344" t="s">
        <v>405</v>
      </c>
      <c r="L9" s="305" t="s">
        <v>405</v>
      </c>
      <c r="M9" s="365"/>
      <c r="N9" s="365"/>
      <c r="O9" s="365"/>
      <c r="P9" s="365"/>
      <c r="Q9" s="146"/>
      <c r="R9" s="147">
        <v>6500000</v>
      </c>
      <c r="CS9" s="38"/>
      <c r="CT9" s="38"/>
      <c r="CU9" s="38"/>
      <c r="CV9" s="38"/>
      <c r="CW9" s="38"/>
    </row>
    <row r="10" spans="1:123" ht="15" customHeight="1" x14ac:dyDescent="0.2">
      <c r="A10" s="471">
        <v>2145</v>
      </c>
      <c r="B10" s="473" t="s">
        <v>3583</v>
      </c>
      <c r="C10" s="471" t="s">
        <v>2904</v>
      </c>
      <c r="D10" s="471" t="s">
        <v>3558</v>
      </c>
      <c r="E10" s="124" t="s">
        <v>442</v>
      </c>
      <c r="F10" s="531" t="s">
        <v>196</v>
      </c>
      <c r="G10" s="706">
        <v>10</v>
      </c>
      <c r="H10" s="345" t="s">
        <v>405</v>
      </c>
      <c r="I10" s="99" t="s">
        <v>405</v>
      </c>
      <c r="J10" s="344" t="s">
        <v>405</v>
      </c>
      <c r="K10" s="345" t="s">
        <v>405</v>
      </c>
      <c r="L10" s="100" t="s">
        <v>405</v>
      </c>
      <c r="M10" s="145"/>
      <c r="N10" s="145"/>
      <c r="O10" s="145"/>
      <c r="P10" s="145"/>
      <c r="Q10" s="145"/>
      <c r="R10" s="147">
        <v>5500000</v>
      </c>
      <c r="S10" s="485"/>
      <c r="T10" s="485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DC10" s="38"/>
      <c r="DD10" s="38"/>
      <c r="DE10" s="38"/>
      <c r="DF10" s="38"/>
      <c r="DG10" s="38"/>
      <c r="DH10" s="38"/>
      <c r="DI10" s="38"/>
      <c r="DN10" s="48"/>
    </row>
    <row r="11" spans="1:123" s="38" customFormat="1" ht="15" customHeight="1" x14ac:dyDescent="0.2">
      <c r="A11" s="456">
        <v>2672</v>
      </c>
      <c r="B11" s="48" t="s">
        <v>3824</v>
      </c>
      <c r="C11" s="456" t="s">
        <v>324</v>
      </c>
      <c r="D11" s="456" t="s">
        <v>1783</v>
      </c>
      <c r="E11" s="124" t="s">
        <v>442</v>
      </c>
      <c r="F11" s="457" t="s">
        <v>196</v>
      </c>
      <c r="G11" s="693">
        <v>9</v>
      </c>
      <c r="H11" s="345" t="s">
        <v>405</v>
      </c>
      <c r="I11" s="99" t="s">
        <v>405</v>
      </c>
      <c r="J11" s="345" t="s">
        <v>405</v>
      </c>
      <c r="K11" s="344" t="s">
        <v>405</v>
      </c>
      <c r="L11" s="305" t="s">
        <v>405</v>
      </c>
      <c r="M11" s="305" t="s">
        <v>405</v>
      </c>
      <c r="N11" s="145"/>
      <c r="O11" s="145"/>
      <c r="P11" s="145"/>
      <c r="Q11" s="49"/>
      <c r="R11" s="147">
        <v>6500000</v>
      </c>
      <c r="S11" s="485"/>
      <c r="T11" s="485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9"/>
      <c r="CO11" s="49"/>
      <c r="CP11" s="49"/>
      <c r="CQ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</row>
    <row r="12" spans="1:123" ht="15" customHeight="1" x14ac:dyDescent="0.2">
      <c r="A12" s="462">
        <v>3648</v>
      </c>
      <c r="B12" s="463" t="s">
        <v>4470</v>
      </c>
      <c r="C12" s="462" t="s">
        <v>4413</v>
      </c>
      <c r="D12" s="462" t="s">
        <v>290</v>
      </c>
      <c r="E12" s="124" t="s">
        <v>442</v>
      </c>
      <c r="F12" s="462" t="s">
        <v>196</v>
      </c>
      <c r="G12" s="685">
        <v>7</v>
      </c>
      <c r="H12" s="344" t="s">
        <v>405</v>
      </c>
      <c r="I12" s="446" t="s">
        <v>405</v>
      </c>
      <c r="J12" s="344" t="s">
        <v>405</v>
      </c>
      <c r="K12" s="344" t="s">
        <v>405</v>
      </c>
      <c r="L12" s="305" t="s">
        <v>405</v>
      </c>
      <c r="M12" s="305" t="s">
        <v>405</v>
      </c>
      <c r="N12" s="365"/>
      <c r="O12" s="365"/>
      <c r="P12" s="365"/>
      <c r="R12" s="147">
        <v>8000000</v>
      </c>
      <c r="DJ12" s="48"/>
      <c r="DK12" s="48"/>
      <c r="DL12" s="48"/>
      <c r="DM12" s="48"/>
    </row>
    <row r="13" spans="1:123" ht="15" customHeight="1" x14ac:dyDescent="0.2">
      <c r="A13" s="48">
        <v>4746</v>
      </c>
      <c r="B13" s="49" t="s">
        <v>7588</v>
      </c>
      <c r="C13" s="48" t="s">
        <v>4580</v>
      </c>
      <c r="D13" s="48" t="s">
        <v>5001</v>
      </c>
      <c r="E13" s="124" t="s">
        <v>442</v>
      </c>
      <c r="F13" s="49" t="s">
        <v>196</v>
      </c>
      <c r="G13" s="48">
        <v>5</v>
      </c>
      <c r="H13" s="344" t="s">
        <v>405</v>
      </c>
      <c r="I13" s="446" t="s">
        <v>405</v>
      </c>
      <c r="J13" s="345" t="s">
        <v>405</v>
      </c>
      <c r="K13" s="345" t="s">
        <v>405</v>
      </c>
      <c r="L13" s="100" t="s">
        <v>405</v>
      </c>
      <c r="M13" s="100" t="s">
        <v>405</v>
      </c>
      <c r="N13" s="159"/>
      <c r="O13" s="365"/>
      <c r="P13" s="365"/>
      <c r="Q13" s="365"/>
      <c r="R13" s="147">
        <v>6000000</v>
      </c>
      <c r="DD13" s="38"/>
      <c r="DK13" s="38"/>
      <c r="DL13" s="38"/>
    </row>
    <row r="14" spans="1:123" ht="15" customHeight="1" x14ac:dyDescent="0.2">
      <c r="A14" s="458">
        <v>5285</v>
      </c>
      <c r="B14" s="49" t="s">
        <v>4770</v>
      </c>
      <c r="C14" s="458" t="s">
        <v>7657</v>
      </c>
      <c r="D14" s="458" t="s">
        <v>2358</v>
      </c>
      <c r="E14" s="124" t="s">
        <v>442</v>
      </c>
      <c r="F14" s="459" t="s">
        <v>196</v>
      </c>
      <c r="G14" s="458">
        <v>4</v>
      </c>
      <c r="H14" s="345" t="s">
        <v>405</v>
      </c>
      <c r="I14" s="99" t="s">
        <v>405</v>
      </c>
      <c r="J14" s="344" t="s">
        <v>405</v>
      </c>
      <c r="K14" s="344" t="s">
        <v>405</v>
      </c>
      <c r="L14" s="100" t="s">
        <v>405</v>
      </c>
      <c r="M14" s="100"/>
      <c r="N14" s="100"/>
      <c r="O14" s="100"/>
      <c r="P14" s="100"/>
      <c r="R14" s="147">
        <v>8000000</v>
      </c>
      <c r="DK14" s="48"/>
      <c r="DL14" s="48"/>
      <c r="DM14" s="48"/>
    </row>
    <row r="15" spans="1:123" s="48" customFormat="1" ht="15" customHeight="1" x14ac:dyDescent="0.2">
      <c r="A15" s="548">
        <v>6388</v>
      </c>
      <c r="B15" s="49" t="s">
        <v>3575</v>
      </c>
      <c r="C15" s="475" t="s">
        <v>1618</v>
      </c>
      <c r="D15" s="475" t="s">
        <v>1490</v>
      </c>
      <c r="E15" s="124" t="s">
        <v>442</v>
      </c>
      <c r="F15" s="475" t="s">
        <v>196</v>
      </c>
      <c r="G15" s="475">
        <v>2</v>
      </c>
      <c r="H15" s="470"/>
      <c r="I15" s="470"/>
      <c r="J15" s="345" t="s">
        <v>405</v>
      </c>
      <c r="K15" s="344" t="s">
        <v>405</v>
      </c>
      <c r="L15" s="100" t="s">
        <v>405</v>
      </c>
      <c r="M15" s="100" t="s">
        <v>405</v>
      </c>
      <c r="N15" s="100" t="s">
        <v>405</v>
      </c>
      <c r="O15" s="100"/>
      <c r="P15" s="100"/>
      <c r="Q15" s="49"/>
      <c r="R15" s="147">
        <v>7000000</v>
      </c>
      <c r="S15" s="606"/>
      <c r="T15" s="606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</row>
    <row r="16" spans="1:123" ht="15" customHeight="1" x14ac:dyDescent="0.2">
      <c r="A16" s="462">
        <v>3631</v>
      </c>
      <c r="B16" s="463" t="s">
        <v>747</v>
      </c>
      <c r="C16" s="462" t="s">
        <v>330</v>
      </c>
      <c r="D16" s="462" t="s">
        <v>4402</v>
      </c>
      <c r="E16" s="124" t="s">
        <v>442</v>
      </c>
      <c r="F16" s="463" t="s">
        <v>198</v>
      </c>
      <c r="G16" s="685">
        <v>7</v>
      </c>
      <c r="H16" s="344" t="s">
        <v>405</v>
      </c>
      <c r="I16" s="99" t="s">
        <v>405</v>
      </c>
      <c r="J16" s="345" t="s">
        <v>405</v>
      </c>
      <c r="K16" s="344" t="s">
        <v>405</v>
      </c>
      <c r="L16" s="305" t="s">
        <v>405</v>
      </c>
      <c r="M16" s="305" t="s">
        <v>405</v>
      </c>
      <c r="N16" s="365"/>
      <c r="O16" s="365"/>
      <c r="P16" s="365"/>
      <c r="R16" s="147">
        <v>8000000</v>
      </c>
    </row>
    <row r="17" spans="1:123" ht="15" customHeight="1" x14ac:dyDescent="0.2">
      <c r="A17" s="465">
        <v>4124</v>
      </c>
      <c r="B17" s="49" t="s">
        <v>4770</v>
      </c>
      <c r="C17" s="465" t="s">
        <v>3182</v>
      </c>
      <c r="D17" s="465" t="s">
        <v>4648</v>
      </c>
      <c r="E17" s="124" t="s">
        <v>442</v>
      </c>
      <c r="F17" s="466" t="s">
        <v>198</v>
      </c>
      <c r="G17" s="48">
        <v>6</v>
      </c>
      <c r="H17" s="344" t="s">
        <v>405</v>
      </c>
      <c r="I17" s="99" t="s">
        <v>405</v>
      </c>
      <c r="J17" s="344" t="s">
        <v>405</v>
      </c>
      <c r="K17" s="345" t="s">
        <v>405</v>
      </c>
      <c r="L17" s="100" t="s">
        <v>405</v>
      </c>
      <c r="M17" s="100"/>
      <c r="N17" s="100"/>
      <c r="O17" s="100"/>
      <c r="P17" s="100"/>
      <c r="R17" s="147">
        <v>7750000</v>
      </c>
      <c r="DO17" s="48"/>
      <c r="DP17" s="48"/>
      <c r="DQ17" s="48"/>
      <c r="DR17" s="48"/>
      <c r="DS17" s="48"/>
    </row>
    <row r="18" spans="1:123" s="48" customFormat="1" ht="15" customHeight="1" x14ac:dyDescent="0.2">
      <c r="A18" s="579">
        <v>5518</v>
      </c>
      <c r="B18" s="49" t="s">
        <v>405</v>
      </c>
      <c r="C18" s="579" t="s">
        <v>7695</v>
      </c>
      <c r="D18" s="579" t="s">
        <v>7696</v>
      </c>
      <c r="E18" s="124" t="s">
        <v>442</v>
      </c>
      <c r="F18" s="464" t="s">
        <v>198</v>
      </c>
      <c r="G18" s="464">
        <v>4</v>
      </c>
      <c r="H18" s="98"/>
      <c r="I18" s="98"/>
      <c r="J18" s="345" t="s">
        <v>405</v>
      </c>
      <c r="K18" s="345" t="s">
        <v>405</v>
      </c>
      <c r="L18" s="100" t="s">
        <v>405</v>
      </c>
      <c r="M18" s="100" t="s">
        <v>405</v>
      </c>
      <c r="N18" s="365"/>
      <c r="O18" s="365"/>
      <c r="P18" s="365"/>
      <c r="Q18" s="49"/>
      <c r="R18" s="147">
        <v>4500000</v>
      </c>
      <c r="S18" s="606"/>
      <c r="T18" s="606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</row>
    <row r="19" spans="1:123" ht="15" customHeight="1" x14ac:dyDescent="0.2">
      <c r="A19" s="480">
        <v>1907</v>
      </c>
      <c r="B19" s="364" t="s">
        <v>1942</v>
      </c>
      <c r="C19" s="480" t="s">
        <v>189</v>
      </c>
      <c r="D19" s="480" t="s">
        <v>545</v>
      </c>
      <c r="E19" s="124" t="s">
        <v>442</v>
      </c>
      <c r="F19" s="364" t="s">
        <v>199</v>
      </c>
      <c r="G19" s="707">
        <v>10</v>
      </c>
      <c r="H19" s="345" t="s">
        <v>405</v>
      </c>
      <c r="I19" s="99" t="s">
        <v>405</v>
      </c>
      <c r="J19" s="344" t="s">
        <v>405</v>
      </c>
      <c r="K19" s="345" t="s">
        <v>405</v>
      </c>
      <c r="L19" s="100" t="s">
        <v>405</v>
      </c>
      <c r="M19" s="145"/>
      <c r="N19" s="145"/>
      <c r="O19" s="145"/>
      <c r="P19" s="145"/>
      <c r="Q19" s="145"/>
      <c r="R19" s="147">
        <v>6000000</v>
      </c>
    </row>
    <row r="20" spans="1:123" ht="15" customHeight="1" x14ac:dyDescent="0.2">
      <c r="A20" s="48">
        <v>4421</v>
      </c>
      <c r="B20" s="49" t="s">
        <v>5180</v>
      </c>
      <c r="C20" s="48" t="s">
        <v>343</v>
      </c>
      <c r="D20" s="48" t="s">
        <v>5027</v>
      </c>
      <c r="E20" s="124" t="s">
        <v>442</v>
      </c>
      <c r="F20" s="49" t="s">
        <v>199</v>
      </c>
      <c r="G20" s="48">
        <v>5</v>
      </c>
      <c r="H20" s="344" t="s">
        <v>405</v>
      </c>
      <c r="I20" s="99" t="s">
        <v>405</v>
      </c>
      <c r="J20" s="344" t="s">
        <v>405</v>
      </c>
      <c r="K20" s="345" t="s">
        <v>405</v>
      </c>
      <c r="L20" s="100" t="s">
        <v>405</v>
      </c>
      <c r="M20" s="100" t="s">
        <v>405</v>
      </c>
      <c r="N20" s="145"/>
      <c r="O20" s="145"/>
      <c r="P20" s="145"/>
      <c r="R20" s="147">
        <v>3000000</v>
      </c>
    </row>
    <row r="21" spans="1:123" ht="15" customHeight="1" x14ac:dyDescent="0.2">
      <c r="A21" s="48">
        <v>1414</v>
      </c>
      <c r="B21" s="48" t="s">
        <v>2914</v>
      </c>
      <c r="C21" s="48" t="s">
        <v>263</v>
      </c>
      <c r="D21" s="48" t="s">
        <v>356</v>
      </c>
      <c r="E21" s="124" t="s">
        <v>442</v>
      </c>
      <c r="F21" s="49" t="s">
        <v>201</v>
      </c>
      <c r="G21" s="140">
        <v>11</v>
      </c>
      <c r="H21" s="344" t="s">
        <v>405</v>
      </c>
      <c r="I21" s="99" t="s">
        <v>405</v>
      </c>
      <c r="J21" s="344" t="s">
        <v>405</v>
      </c>
      <c r="K21" s="345" t="s">
        <v>405</v>
      </c>
      <c r="L21" s="100" t="s">
        <v>405</v>
      </c>
      <c r="M21" s="100"/>
      <c r="N21" s="100"/>
      <c r="O21" s="100"/>
      <c r="P21" s="100"/>
      <c r="Q21" s="48"/>
      <c r="R21" s="147">
        <v>7500000</v>
      </c>
      <c r="CP21" s="509"/>
      <c r="CQ21" s="48"/>
      <c r="CR21" s="48"/>
      <c r="CS21" s="48"/>
      <c r="CT21" s="38"/>
      <c r="CU21" s="38"/>
      <c r="CV21" s="38"/>
      <c r="CW21" s="38"/>
      <c r="CX21" s="38"/>
      <c r="DN21" s="38"/>
    </row>
    <row r="22" spans="1:123" s="38" customFormat="1" ht="15" customHeight="1" x14ac:dyDescent="0.2">
      <c r="A22" s="458">
        <v>5093</v>
      </c>
      <c r="B22" s="49" t="s">
        <v>2932</v>
      </c>
      <c r="C22" s="458" t="s">
        <v>7745</v>
      </c>
      <c r="D22" s="458" t="s">
        <v>210</v>
      </c>
      <c r="E22" s="124" t="s">
        <v>442</v>
      </c>
      <c r="F22" s="458" t="s">
        <v>201</v>
      </c>
      <c r="G22" s="458">
        <v>4</v>
      </c>
      <c r="H22" s="345" t="s">
        <v>405</v>
      </c>
      <c r="I22" s="446" t="s">
        <v>405</v>
      </c>
      <c r="J22" s="344" t="s">
        <v>405</v>
      </c>
      <c r="K22" s="345" t="s">
        <v>405</v>
      </c>
      <c r="L22" s="100" t="s">
        <v>405</v>
      </c>
      <c r="M22" s="100" t="s">
        <v>405</v>
      </c>
      <c r="N22" s="365"/>
      <c r="O22" s="365"/>
      <c r="P22" s="365"/>
      <c r="Q22" s="146"/>
      <c r="R22" s="147">
        <v>4000000</v>
      </c>
      <c r="S22" s="606"/>
      <c r="T22" s="606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8"/>
      <c r="DM22" s="48"/>
      <c r="DN22" s="48"/>
      <c r="DO22" s="49"/>
      <c r="DP22" s="49"/>
      <c r="DQ22" s="49"/>
      <c r="DR22" s="49"/>
      <c r="DS22" s="49"/>
    </row>
    <row r="23" spans="1:123" ht="15" customHeight="1" x14ac:dyDescent="0.2">
      <c r="A23" s="633">
        <v>6709</v>
      </c>
      <c r="B23" s="633" t="s">
        <v>8658</v>
      </c>
      <c r="C23" s="633" t="s">
        <v>304</v>
      </c>
      <c r="D23" s="633" t="s">
        <v>8555</v>
      </c>
      <c r="E23" s="124" t="s">
        <v>442</v>
      </c>
      <c r="F23" s="633" t="s">
        <v>201</v>
      </c>
      <c r="G23" s="633">
        <v>1</v>
      </c>
      <c r="H23" s="470"/>
      <c r="I23" s="470"/>
      <c r="J23" s="345"/>
      <c r="K23" s="345" t="s">
        <v>405</v>
      </c>
      <c r="L23" s="100" t="s">
        <v>405</v>
      </c>
      <c r="M23" s="100" t="s">
        <v>405</v>
      </c>
      <c r="N23" s="100" t="s">
        <v>405</v>
      </c>
      <c r="O23" s="100" t="s">
        <v>405</v>
      </c>
      <c r="P23" s="100"/>
      <c r="R23" s="147">
        <v>6000000</v>
      </c>
    </row>
    <row r="24" spans="1:123" ht="15" customHeight="1" x14ac:dyDescent="0.2">
      <c r="A24" s="640">
        <v>6711</v>
      </c>
      <c r="B24" s="633" t="s">
        <v>8672</v>
      </c>
      <c r="C24" s="640" t="s">
        <v>8557</v>
      </c>
      <c r="D24" s="640" t="s">
        <v>358</v>
      </c>
      <c r="E24" s="124" t="s">
        <v>442</v>
      </c>
      <c r="F24" s="633" t="s">
        <v>201</v>
      </c>
      <c r="G24" s="633">
        <v>1</v>
      </c>
      <c r="H24" s="470"/>
      <c r="I24" s="470"/>
      <c r="J24" s="345"/>
      <c r="K24" s="345" t="s">
        <v>405</v>
      </c>
      <c r="L24" s="100" t="s">
        <v>405</v>
      </c>
      <c r="M24" s="100" t="s">
        <v>405</v>
      </c>
      <c r="N24" s="100" t="s">
        <v>405</v>
      </c>
      <c r="O24" s="365"/>
      <c r="P24" s="365"/>
      <c r="Q24" s="100"/>
      <c r="R24" s="147">
        <v>4000000</v>
      </c>
      <c r="S24" s="711"/>
      <c r="T24" s="711"/>
      <c r="U24" s="711"/>
      <c r="V24" s="606"/>
      <c r="Y24" s="485"/>
      <c r="Z24" s="48"/>
    </row>
    <row r="25" spans="1:123" ht="15" customHeight="1" x14ac:dyDescent="0.2">
      <c r="A25" s="472">
        <v>2104</v>
      </c>
      <c r="B25" s="473" t="s">
        <v>3593</v>
      </c>
      <c r="C25" s="472" t="s">
        <v>537</v>
      </c>
      <c r="D25" s="472" t="s">
        <v>3528</v>
      </c>
      <c r="E25" s="124" t="s">
        <v>442</v>
      </c>
      <c r="F25" s="473" t="s">
        <v>206</v>
      </c>
      <c r="G25" s="699">
        <v>10</v>
      </c>
      <c r="H25" s="344" t="s">
        <v>405</v>
      </c>
      <c r="I25" s="99" t="s">
        <v>405</v>
      </c>
      <c r="J25" s="345" t="s">
        <v>405</v>
      </c>
      <c r="K25" s="344" t="s">
        <v>405</v>
      </c>
      <c r="L25" s="305" t="s">
        <v>405</v>
      </c>
      <c r="M25" s="365"/>
      <c r="N25" s="365"/>
      <c r="O25" s="365"/>
      <c r="P25" s="365"/>
      <c r="Q25" s="38"/>
      <c r="R25" s="147">
        <v>7000000</v>
      </c>
      <c r="T25" s="604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48"/>
      <c r="CQ25" s="38"/>
      <c r="CR25" s="38"/>
      <c r="CS25" s="38"/>
      <c r="CT25" s="38"/>
      <c r="CU25" s="38"/>
      <c r="CV25" s="38"/>
      <c r="CW25" s="38"/>
      <c r="CX25" s="38"/>
      <c r="CY25" s="48"/>
      <c r="DK25" s="38"/>
      <c r="DL25" s="38"/>
      <c r="DM25" s="38"/>
      <c r="DO25" s="48"/>
      <c r="DP25" s="48"/>
      <c r="DQ25" s="48"/>
      <c r="DR25" s="48"/>
      <c r="DS25" s="48"/>
    </row>
    <row r="26" spans="1:123" ht="15" customHeight="1" x14ac:dyDescent="0.2">
      <c r="A26" s="456">
        <v>2637</v>
      </c>
      <c r="B26" s="48" t="s">
        <v>3827</v>
      </c>
      <c r="C26" s="456" t="s">
        <v>3762</v>
      </c>
      <c r="D26" s="456" t="s">
        <v>3763</v>
      </c>
      <c r="E26" s="124" t="s">
        <v>442</v>
      </c>
      <c r="F26" s="457" t="s">
        <v>206</v>
      </c>
      <c r="G26" s="304">
        <v>9</v>
      </c>
      <c r="H26" s="345" t="s">
        <v>405</v>
      </c>
      <c r="I26" s="99" t="s">
        <v>405</v>
      </c>
      <c r="J26" s="344" t="s">
        <v>405</v>
      </c>
      <c r="K26" s="344" t="s">
        <v>405</v>
      </c>
      <c r="L26" s="145" t="s">
        <v>405</v>
      </c>
      <c r="M26" s="100"/>
      <c r="N26" s="100"/>
      <c r="O26" s="100"/>
      <c r="P26" s="100"/>
      <c r="R26" s="147">
        <v>8500000</v>
      </c>
      <c r="S26" s="485"/>
      <c r="T26" s="485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P26" s="38"/>
      <c r="CQ26" s="38"/>
      <c r="CR26" s="38"/>
      <c r="CS26" s="38"/>
      <c r="CW26" s="38"/>
      <c r="CX26" s="38"/>
      <c r="CZ26" s="38"/>
      <c r="DA26" s="38"/>
      <c r="DB26" s="38"/>
      <c r="DC26" s="38"/>
      <c r="DK26" s="48"/>
      <c r="DL26" s="48"/>
      <c r="DM26" s="48"/>
    </row>
    <row r="27" spans="1:123" ht="15" customHeight="1" x14ac:dyDescent="0.2">
      <c r="A27" s="465">
        <v>4363</v>
      </c>
      <c r="B27" s="49" t="s">
        <v>4795</v>
      </c>
      <c r="C27" s="465" t="s">
        <v>4623</v>
      </c>
      <c r="D27" s="465" t="s">
        <v>278</v>
      </c>
      <c r="E27" s="124" t="s">
        <v>442</v>
      </c>
      <c r="F27" s="466" t="s">
        <v>206</v>
      </c>
      <c r="G27" s="48">
        <v>6</v>
      </c>
      <c r="H27" s="344" t="s">
        <v>405</v>
      </c>
      <c r="I27" s="99" t="s">
        <v>405</v>
      </c>
      <c r="J27" s="345" t="s">
        <v>405</v>
      </c>
      <c r="K27" s="344" t="s">
        <v>405</v>
      </c>
      <c r="L27" s="145" t="s">
        <v>405</v>
      </c>
      <c r="M27" s="365"/>
      <c r="N27" s="365"/>
      <c r="O27" s="365"/>
      <c r="P27" s="365"/>
      <c r="R27" s="147">
        <v>6500000</v>
      </c>
      <c r="S27" s="485"/>
      <c r="T27" s="485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N27" s="38"/>
      <c r="CO27" s="38"/>
      <c r="CP27" s="38"/>
      <c r="CQ27" s="38"/>
      <c r="CR27" s="38"/>
      <c r="CS27" s="38"/>
      <c r="CT27" s="38"/>
      <c r="CU27" s="38"/>
      <c r="CV27" s="38"/>
      <c r="DJ27" s="38"/>
      <c r="DK27" s="38"/>
      <c r="DL27" s="38"/>
      <c r="DM27" s="38"/>
    </row>
    <row r="28" spans="1:123" ht="15" customHeight="1" x14ac:dyDescent="0.2">
      <c r="A28" s="458">
        <v>5016</v>
      </c>
      <c r="B28" s="49" t="s">
        <v>7810</v>
      </c>
      <c r="C28" s="458" t="s">
        <v>7725</v>
      </c>
      <c r="D28" s="458" t="s">
        <v>7726</v>
      </c>
      <c r="E28" s="124" t="s">
        <v>442</v>
      </c>
      <c r="F28" s="459" t="s">
        <v>206</v>
      </c>
      <c r="G28" s="429">
        <v>4</v>
      </c>
      <c r="H28" s="345" t="s">
        <v>405</v>
      </c>
      <c r="I28" s="99" t="s">
        <v>405</v>
      </c>
      <c r="J28" s="344" t="s">
        <v>405</v>
      </c>
      <c r="K28" s="344" t="s">
        <v>405</v>
      </c>
      <c r="L28" s="305" t="s">
        <v>405</v>
      </c>
      <c r="M28" s="305" t="s">
        <v>405</v>
      </c>
      <c r="N28" s="365"/>
      <c r="O28" s="365"/>
      <c r="P28" s="365"/>
      <c r="R28" s="147">
        <v>6000000</v>
      </c>
    </row>
    <row r="29" spans="1:123" ht="15" customHeight="1" x14ac:dyDescent="0.2">
      <c r="A29" s="548">
        <v>6228</v>
      </c>
      <c r="B29" s="49" t="s">
        <v>3612</v>
      </c>
      <c r="C29" s="475" t="s">
        <v>8172</v>
      </c>
      <c r="D29" s="548" t="s">
        <v>8173</v>
      </c>
      <c r="E29" s="124" t="s">
        <v>442</v>
      </c>
      <c r="F29" s="475" t="s">
        <v>224</v>
      </c>
      <c r="G29" s="475">
        <v>2</v>
      </c>
      <c r="H29" s="98"/>
      <c r="I29" s="98"/>
      <c r="J29" s="345" t="s">
        <v>405</v>
      </c>
      <c r="K29" s="344" t="s">
        <v>405</v>
      </c>
      <c r="L29" s="145" t="s">
        <v>405</v>
      </c>
      <c r="M29" s="100" t="s">
        <v>405</v>
      </c>
      <c r="N29" s="365"/>
      <c r="O29" s="365"/>
      <c r="P29" s="365"/>
      <c r="R29" s="147">
        <v>3100000</v>
      </c>
    </row>
    <row r="30" spans="1:123" ht="15" customHeight="1" x14ac:dyDescent="0.2">
      <c r="A30" s="47">
        <v>1383</v>
      </c>
      <c r="B30" s="48" t="s">
        <v>405</v>
      </c>
      <c r="C30" s="47" t="s">
        <v>378</v>
      </c>
      <c r="D30" s="47" t="s">
        <v>194</v>
      </c>
      <c r="E30" s="124" t="s">
        <v>442</v>
      </c>
      <c r="F30" s="38" t="s">
        <v>209</v>
      </c>
      <c r="G30" s="693">
        <v>11</v>
      </c>
      <c r="H30" s="345" t="s">
        <v>405</v>
      </c>
      <c r="I30" s="99" t="s">
        <v>405</v>
      </c>
      <c r="J30" s="345" t="s">
        <v>405</v>
      </c>
      <c r="K30" s="344" t="s">
        <v>405</v>
      </c>
      <c r="L30" s="305" t="s">
        <v>405</v>
      </c>
      <c r="M30" s="100"/>
      <c r="N30" s="100"/>
      <c r="O30" s="100"/>
      <c r="P30" s="100"/>
      <c r="Q30" s="38"/>
      <c r="R30" s="147">
        <v>8500000</v>
      </c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Q30" s="38"/>
      <c r="CR30" s="38"/>
      <c r="CS30" s="38"/>
      <c r="CT30" s="48"/>
      <c r="CU30" s="48"/>
      <c r="CV30" s="48"/>
      <c r="CZ30" s="38"/>
      <c r="DA30" s="38"/>
      <c r="DB30" s="38"/>
      <c r="DC30" s="38"/>
      <c r="DK30" s="48"/>
      <c r="DL30" s="48"/>
      <c r="DM30" s="48"/>
    </row>
    <row r="31" spans="1:123" s="249" customFormat="1" ht="15" customHeight="1" x14ac:dyDescent="0.2">
      <c r="A31" s="814">
        <v>2941</v>
      </c>
      <c r="B31" s="461" t="s">
        <v>4221</v>
      </c>
      <c r="C31" s="815" t="s">
        <v>3952</v>
      </c>
      <c r="D31" s="815" t="s">
        <v>3951</v>
      </c>
      <c r="E31" s="124" t="s">
        <v>442</v>
      </c>
      <c r="F31" s="815" t="s">
        <v>209</v>
      </c>
      <c r="G31" s="833">
        <v>8</v>
      </c>
      <c r="H31" s="487"/>
      <c r="I31" s="487"/>
      <c r="J31" s="345"/>
      <c r="K31" s="345"/>
      <c r="L31" s="305" t="s">
        <v>405</v>
      </c>
      <c r="M31" s="305"/>
      <c r="N31" s="305"/>
      <c r="O31" s="545"/>
      <c r="P31" s="545"/>
      <c r="Q31" s="545"/>
      <c r="R31" s="147">
        <v>6500000</v>
      </c>
      <c r="S31" s="480"/>
      <c r="T31" s="606">
        <v>0</v>
      </c>
      <c r="U31" s="150"/>
      <c r="V31" s="545"/>
      <c r="W31" s="545"/>
      <c r="X31" s="545"/>
      <c r="Y31" s="545"/>
      <c r="Z31" s="545"/>
    </row>
    <row r="32" spans="1:123" ht="15" customHeight="1" x14ac:dyDescent="0.2">
      <c r="A32" s="460">
        <v>2936</v>
      </c>
      <c r="B32" s="461" t="s">
        <v>2274</v>
      </c>
      <c r="C32" s="460" t="s">
        <v>248</v>
      </c>
      <c r="D32" s="460" t="s">
        <v>3945</v>
      </c>
      <c r="E32" s="124" t="s">
        <v>442</v>
      </c>
      <c r="F32" s="461" t="s">
        <v>209</v>
      </c>
      <c r="G32" s="596">
        <v>8</v>
      </c>
      <c r="H32" s="345" t="s">
        <v>405</v>
      </c>
      <c r="I32" s="99" t="s">
        <v>405</v>
      </c>
      <c r="J32" s="345" t="s">
        <v>405</v>
      </c>
      <c r="K32" s="344" t="s">
        <v>405</v>
      </c>
      <c r="L32" s="305" t="s">
        <v>405</v>
      </c>
      <c r="M32" s="305" t="s">
        <v>405</v>
      </c>
      <c r="N32" s="367"/>
      <c r="O32" s="367"/>
      <c r="P32" s="367"/>
      <c r="Q32" s="367"/>
      <c r="R32" s="147">
        <v>9000000</v>
      </c>
      <c r="CT32" s="38"/>
      <c r="DB32" s="38"/>
    </row>
    <row r="33" spans="1:126" ht="15" customHeight="1" x14ac:dyDescent="0.2">
      <c r="A33" s="48">
        <v>4473</v>
      </c>
      <c r="B33" s="49" t="s">
        <v>405</v>
      </c>
      <c r="C33" s="48" t="s">
        <v>5074</v>
      </c>
      <c r="D33" s="48" t="s">
        <v>5075</v>
      </c>
      <c r="E33" s="124" t="s">
        <v>442</v>
      </c>
      <c r="F33" s="48" t="s">
        <v>209</v>
      </c>
      <c r="G33" s="48">
        <v>5</v>
      </c>
      <c r="H33" s="344" t="s">
        <v>405</v>
      </c>
      <c r="I33" s="99" t="s">
        <v>405</v>
      </c>
      <c r="J33" s="345" t="s">
        <v>405</v>
      </c>
      <c r="K33" s="344" t="s">
        <v>405</v>
      </c>
      <c r="L33" s="145" t="s">
        <v>405</v>
      </c>
      <c r="M33" s="100"/>
      <c r="N33" s="100"/>
      <c r="O33" s="100"/>
      <c r="P33" s="100"/>
      <c r="R33" s="147">
        <v>6500000</v>
      </c>
      <c r="DD33" s="38"/>
      <c r="DE33" s="38"/>
      <c r="DF33" s="38"/>
      <c r="DG33" s="38"/>
      <c r="DH33" s="38"/>
      <c r="DI33" s="38"/>
    </row>
    <row r="34" spans="1:126" ht="15" customHeight="1" x14ac:dyDescent="0.2">
      <c r="A34" s="458">
        <v>5414</v>
      </c>
      <c r="B34" s="49" t="s">
        <v>3878</v>
      </c>
      <c r="C34" s="458" t="s">
        <v>316</v>
      </c>
      <c r="D34" s="458" t="s">
        <v>7677</v>
      </c>
      <c r="E34" s="124" t="s">
        <v>442</v>
      </c>
      <c r="F34" s="458" t="s">
        <v>209</v>
      </c>
      <c r="G34" s="458">
        <v>4</v>
      </c>
      <c r="H34" s="345" t="s">
        <v>405</v>
      </c>
      <c r="I34" s="99" t="s">
        <v>405</v>
      </c>
      <c r="J34" s="344" t="s">
        <v>405</v>
      </c>
      <c r="K34" s="344" t="s">
        <v>405</v>
      </c>
      <c r="L34" s="715" t="s">
        <v>405</v>
      </c>
      <c r="M34" s="715" t="s">
        <v>405</v>
      </c>
      <c r="N34" s="715" t="s">
        <v>405</v>
      </c>
      <c r="O34" s="365"/>
      <c r="P34" s="365"/>
      <c r="R34" s="765">
        <v>8000000</v>
      </c>
      <c r="DK34" s="38"/>
      <c r="DL34" s="38"/>
      <c r="DM34" s="38"/>
    </row>
    <row r="35" spans="1:126" s="249" customFormat="1" ht="15" customHeight="1" x14ac:dyDescent="0.2">
      <c r="A35" s="814">
        <v>2965</v>
      </c>
      <c r="B35" s="490" t="s">
        <v>4228</v>
      </c>
      <c r="C35" s="815" t="s">
        <v>3968</v>
      </c>
      <c r="D35" s="815" t="s">
        <v>3967</v>
      </c>
      <c r="E35" s="124" t="s">
        <v>442</v>
      </c>
      <c r="F35" s="815" t="s">
        <v>211</v>
      </c>
      <c r="G35" s="833">
        <v>8</v>
      </c>
      <c r="H35" s="470"/>
      <c r="I35" s="446"/>
      <c r="J35" s="344"/>
      <c r="K35" s="344"/>
      <c r="L35" s="305" t="s">
        <v>405</v>
      </c>
      <c r="M35" s="305"/>
      <c r="N35" s="305"/>
      <c r="O35" s="367"/>
      <c r="P35" s="367"/>
      <c r="Q35" s="150"/>
      <c r="R35" s="147">
        <v>5500000</v>
      </c>
      <c r="S35" s="480"/>
      <c r="T35" s="606">
        <v>0</v>
      </c>
      <c r="U35" s="150"/>
      <c r="V35" s="48"/>
      <c r="W35" s="48"/>
      <c r="X35" s="48"/>
      <c r="Y35" s="48"/>
      <c r="Z35" s="48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</row>
    <row r="36" spans="1:126" ht="15" customHeight="1" x14ac:dyDescent="0.2">
      <c r="A36" s="462">
        <v>3476</v>
      </c>
      <c r="B36" s="463" t="s">
        <v>4471</v>
      </c>
      <c r="C36" s="462" t="s">
        <v>403</v>
      </c>
      <c r="D36" s="462" t="s">
        <v>4301</v>
      </c>
      <c r="E36" s="124" t="s">
        <v>442</v>
      </c>
      <c r="F36" s="463" t="s">
        <v>211</v>
      </c>
      <c r="G36" s="685">
        <v>7</v>
      </c>
      <c r="H36" s="344" t="s">
        <v>405</v>
      </c>
      <c r="I36" s="446" t="s">
        <v>405</v>
      </c>
      <c r="J36" s="344" t="s">
        <v>405</v>
      </c>
      <c r="K36" s="344" t="s">
        <v>405</v>
      </c>
      <c r="L36" s="100" t="s">
        <v>405</v>
      </c>
      <c r="M36" s="100" t="s">
        <v>405</v>
      </c>
      <c r="N36" s="100"/>
      <c r="O36" s="100"/>
      <c r="P36" s="100"/>
      <c r="R36" s="147">
        <v>8500000</v>
      </c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</row>
    <row r="37" spans="1:126" ht="15" customHeight="1" x14ac:dyDescent="0.2">
      <c r="A37" s="633">
        <v>6690</v>
      </c>
      <c r="B37" s="633" t="s">
        <v>8665</v>
      </c>
      <c r="C37" s="633" t="s">
        <v>8538</v>
      </c>
      <c r="D37" s="633" t="s">
        <v>8539</v>
      </c>
      <c r="E37" s="124" t="s">
        <v>442</v>
      </c>
      <c r="F37" s="633" t="s">
        <v>211</v>
      </c>
      <c r="G37" s="633">
        <v>1</v>
      </c>
      <c r="H37" s="470"/>
      <c r="I37" s="446"/>
      <c r="J37" s="344"/>
      <c r="K37" s="345" t="s">
        <v>405</v>
      </c>
      <c r="L37" s="100" t="s">
        <v>405</v>
      </c>
      <c r="M37" s="100" t="s">
        <v>405</v>
      </c>
      <c r="N37" s="100" t="s">
        <v>405</v>
      </c>
      <c r="O37" s="367"/>
      <c r="P37" s="367"/>
      <c r="Q37" s="48"/>
      <c r="R37" s="147">
        <v>7500000</v>
      </c>
      <c r="S37" s="485"/>
      <c r="T37" s="485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</row>
    <row r="38" spans="1:126" ht="15" customHeight="1" x14ac:dyDescent="0.2">
      <c r="A38" s="462">
        <v>3542</v>
      </c>
      <c r="B38" s="463" t="s">
        <v>1660</v>
      </c>
      <c r="C38" s="462" t="s">
        <v>215</v>
      </c>
      <c r="D38" s="462" t="s">
        <v>3434</v>
      </c>
      <c r="E38" s="124" t="s">
        <v>442</v>
      </c>
      <c r="F38" s="463" t="s">
        <v>212</v>
      </c>
      <c r="G38" s="685">
        <v>7</v>
      </c>
      <c r="H38" s="344" t="s">
        <v>405</v>
      </c>
      <c r="I38" s="446" t="s">
        <v>405</v>
      </c>
      <c r="J38" s="344" t="s">
        <v>405</v>
      </c>
      <c r="K38" s="344" t="s">
        <v>405</v>
      </c>
      <c r="L38" s="305" t="s">
        <v>405</v>
      </c>
      <c r="M38" s="305" t="s">
        <v>405</v>
      </c>
      <c r="N38" s="365"/>
      <c r="O38" s="365"/>
      <c r="P38" s="365"/>
      <c r="R38" s="147">
        <v>7000000</v>
      </c>
      <c r="CW38" s="38"/>
      <c r="CX38" s="38"/>
      <c r="CY38" s="38"/>
      <c r="CZ38" s="38"/>
      <c r="DA38" s="38"/>
      <c r="DB38" s="38"/>
      <c r="DC38" s="38"/>
      <c r="DN38" s="38"/>
    </row>
    <row r="39" spans="1:126" ht="15" customHeight="1" x14ac:dyDescent="0.2">
      <c r="A39" s="48">
        <v>4602</v>
      </c>
      <c r="B39" s="49" t="s">
        <v>7591</v>
      </c>
      <c r="C39" s="48" t="s">
        <v>238</v>
      </c>
      <c r="D39" s="48" t="s">
        <v>3802</v>
      </c>
      <c r="E39" s="124" t="s">
        <v>442</v>
      </c>
      <c r="F39" s="48" t="s">
        <v>212</v>
      </c>
      <c r="G39" s="48">
        <v>5</v>
      </c>
      <c r="H39" s="344" t="s">
        <v>405</v>
      </c>
      <c r="I39" s="446" t="s">
        <v>405</v>
      </c>
      <c r="J39" s="344" t="s">
        <v>405</v>
      </c>
      <c r="K39" s="344" t="s">
        <v>405</v>
      </c>
      <c r="L39" s="305" t="s">
        <v>405</v>
      </c>
      <c r="M39" s="305" t="s">
        <v>405</v>
      </c>
      <c r="N39" s="365"/>
      <c r="O39" s="365"/>
      <c r="P39" s="365"/>
      <c r="Q39" s="146"/>
      <c r="R39" s="147">
        <v>4500000</v>
      </c>
      <c r="DO39" s="48"/>
      <c r="DP39" s="48"/>
      <c r="DQ39" s="48"/>
      <c r="DR39" s="48"/>
      <c r="DS39" s="48"/>
    </row>
    <row r="40" spans="1:126" s="249" customFormat="1" ht="15" customHeight="1" x14ac:dyDescent="0.2">
      <c r="A40" s="739">
        <v>5389</v>
      </c>
      <c r="B40" s="49" t="s">
        <v>7827</v>
      </c>
      <c r="C40" s="483" t="s">
        <v>417</v>
      </c>
      <c r="D40" s="483" t="s">
        <v>7673</v>
      </c>
      <c r="E40" s="124" t="s">
        <v>442</v>
      </c>
      <c r="F40" s="484" t="s">
        <v>212</v>
      </c>
      <c r="G40" s="483">
        <v>4</v>
      </c>
      <c r="H40" s="345" t="s">
        <v>405</v>
      </c>
      <c r="I40" s="99" t="s">
        <v>405</v>
      </c>
      <c r="J40" s="344" t="s">
        <v>405</v>
      </c>
      <c r="K40" s="344" t="s">
        <v>405</v>
      </c>
      <c r="L40" s="305" t="s">
        <v>405</v>
      </c>
      <c r="M40" s="305" t="s">
        <v>405</v>
      </c>
      <c r="N40" s="305" t="s">
        <v>405</v>
      </c>
      <c r="O40" s="100"/>
      <c r="P40" s="100"/>
      <c r="Q40" s="49"/>
      <c r="R40" s="764">
        <v>3500000</v>
      </c>
      <c r="T40" s="606">
        <v>1.5</v>
      </c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8"/>
      <c r="DO40" s="48"/>
      <c r="DP40" s="48"/>
      <c r="DQ40" s="49"/>
      <c r="DR40" s="49"/>
      <c r="DS40" s="49"/>
      <c r="DT40" s="49"/>
      <c r="DU40" s="49"/>
      <c r="DV40" s="49"/>
    </row>
    <row r="41" spans="1:126" ht="15" customHeight="1" x14ac:dyDescent="0.2">
      <c r="A41" s="458">
        <v>5124</v>
      </c>
      <c r="B41" s="49" t="s">
        <v>405</v>
      </c>
      <c r="C41" s="458" t="s">
        <v>436</v>
      </c>
      <c r="D41" s="458" t="s">
        <v>526</v>
      </c>
      <c r="E41" s="124" t="s">
        <v>442</v>
      </c>
      <c r="F41" s="458" t="s">
        <v>212</v>
      </c>
      <c r="G41" s="458">
        <v>4</v>
      </c>
      <c r="H41" s="345" t="s">
        <v>405</v>
      </c>
      <c r="I41" s="446" t="s">
        <v>405</v>
      </c>
      <c r="J41" s="344" t="s">
        <v>405</v>
      </c>
      <c r="K41" s="344" t="s">
        <v>405</v>
      </c>
      <c r="L41" s="715" t="s">
        <v>405</v>
      </c>
      <c r="M41" s="715" t="s">
        <v>405</v>
      </c>
      <c r="N41" s="715" t="s">
        <v>405</v>
      </c>
      <c r="O41" s="365"/>
      <c r="P41" s="365"/>
      <c r="Q41" s="146"/>
      <c r="R41" s="765">
        <v>3500000</v>
      </c>
      <c r="DK41" s="38"/>
      <c r="DL41" s="38"/>
      <c r="DM41" s="38"/>
    </row>
    <row r="42" spans="1:126" s="48" customFormat="1" ht="15" customHeight="1" x14ac:dyDescent="0.2">
      <c r="A42" s="458">
        <v>5073</v>
      </c>
      <c r="B42" s="49" t="s">
        <v>3858</v>
      </c>
      <c r="C42" s="458" t="s">
        <v>214</v>
      </c>
      <c r="D42" s="458" t="s">
        <v>3482</v>
      </c>
      <c r="E42" s="124" t="s">
        <v>442</v>
      </c>
      <c r="F42" s="459" t="s">
        <v>212</v>
      </c>
      <c r="G42" s="458">
        <v>4</v>
      </c>
      <c r="H42" s="345" t="s">
        <v>405</v>
      </c>
      <c r="I42" s="99" t="s">
        <v>405</v>
      </c>
      <c r="J42" s="344" t="s">
        <v>405</v>
      </c>
      <c r="K42" s="344" t="s">
        <v>405</v>
      </c>
      <c r="L42" s="305" t="s">
        <v>405</v>
      </c>
      <c r="M42" s="305" t="s">
        <v>405</v>
      </c>
      <c r="N42" s="365"/>
      <c r="O42" s="365"/>
      <c r="P42" s="365"/>
      <c r="Q42" s="49"/>
      <c r="R42" s="147">
        <v>6500000</v>
      </c>
      <c r="S42" s="606"/>
      <c r="T42" s="606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N42" s="49"/>
      <c r="DO42" s="49"/>
      <c r="DP42" s="49"/>
      <c r="DQ42" s="49"/>
      <c r="DR42" s="49"/>
      <c r="DS42" s="49"/>
    </row>
    <row r="43" spans="1:126" s="48" customFormat="1" ht="15" customHeight="1" x14ac:dyDescent="0.2">
      <c r="A43" s="633">
        <v>6756</v>
      </c>
      <c r="B43" s="633" t="s">
        <v>8679</v>
      </c>
      <c r="C43" s="633" t="s">
        <v>8585</v>
      </c>
      <c r="D43" s="633" t="s">
        <v>5773</v>
      </c>
      <c r="E43" s="124" t="s">
        <v>442</v>
      </c>
      <c r="F43" s="633" t="s">
        <v>212</v>
      </c>
      <c r="G43" s="633">
        <v>1</v>
      </c>
      <c r="H43" s="470"/>
      <c r="I43" s="470"/>
      <c r="J43" s="345"/>
      <c r="K43" s="345" t="s">
        <v>405</v>
      </c>
      <c r="L43" s="100" t="s">
        <v>405</v>
      </c>
      <c r="M43" s="100" t="s">
        <v>405</v>
      </c>
      <c r="N43" s="100" t="s">
        <v>405</v>
      </c>
      <c r="O43" s="365"/>
      <c r="P43" s="365"/>
      <c r="Q43" s="49"/>
      <c r="R43" s="147">
        <v>2500000</v>
      </c>
      <c r="S43" s="606"/>
      <c r="T43" s="606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</row>
    <row r="44" spans="1:126" ht="15" customHeight="1" x14ac:dyDescent="0.2">
      <c r="A44" s="472">
        <v>1915</v>
      </c>
      <c r="B44" s="473" t="s">
        <v>3575</v>
      </c>
      <c r="C44" s="472" t="s">
        <v>3418</v>
      </c>
      <c r="D44" s="472" t="s">
        <v>3419</v>
      </c>
      <c r="E44" s="124" t="s">
        <v>442</v>
      </c>
      <c r="F44" s="473" t="s">
        <v>221</v>
      </c>
      <c r="G44" s="691">
        <v>10</v>
      </c>
      <c r="H44" s="344" t="s">
        <v>405</v>
      </c>
      <c r="I44" s="99" t="s">
        <v>405</v>
      </c>
      <c r="J44" s="344" t="s">
        <v>405</v>
      </c>
      <c r="K44" s="345" t="s">
        <v>405</v>
      </c>
      <c r="L44" s="100" t="s">
        <v>405</v>
      </c>
      <c r="M44" s="365"/>
      <c r="N44" s="365"/>
      <c r="O44" s="365"/>
      <c r="P44" s="365"/>
      <c r="Q44" s="38"/>
      <c r="R44" s="147">
        <v>11000000</v>
      </c>
      <c r="T44" s="604"/>
      <c r="U44" s="38"/>
      <c r="V44" s="38"/>
      <c r="W44" s="38"/>
      <c r="X44" s="38"/>
      <c r="Y44" s="38"/>
      <c r="Z44" s="38"/>
      <c r="AA44" s="38"/>
      <c r="AB44" s="38"/>
      <c r="DD44" s="38"/>
      <c r="DE44" s="38"/>
      <c r="DF44" s="38"/>
      <c r="DG44" s="38"/>
      <c r="DH44" s="38"/>
      <c r="DI44" s="38"/>
      <c r="DJ44" s="48"/>
      <c r="DO44" s="38"/>
      <c r="DP44" s="38"/>
      <c r="DQ44" s="38"/>
      <c r="DR44" s="38"/>
      <c r="DS44" s="38"/>
    </row>
    <row r="45" spans="1:126" ht="15" customHeight="1" x14ac:dyDescent="0.2">
      <c r="A45" s="456">
        <v>2442</v>
      </c>
      <c r="B45" s="48" t="s">
        <v>3593</v>
      </c>
      <c r="C45" s="456" t="s">
        <v>268</v>
      </c>
      <c r="D45" s="456" t="s">
        <v>3653</v>
      </c>
      <c r="E45" s="124" t="s">
        <v>442</v>
      </c>
      <c r="F45" s="457" t="s">
        <v>221</v>
      </c>
      <c r="G45" s="304">
        <v>9</v>
      </c>
      <c r="H45" s="344" t="s">
        <v>405</v>
      </c>
      <c r="I45" s="99" t="s">
        <v>405</v>
      </c>
      <c r="J45" s="345" t="s">
        <v>405</v>
      </c>
      <c r="K45" s="344" t="s">
        <v>405</v>
      </c>
      <c r="L45" s="305" t="s">
        <v>405</v>
      </c>
      <c r="M45" s="305" t="s">
        <v>405</v>
      </c>
      <c r="N45" s="145"/>
      <c r="O45" s="145"/>
      <c r="P45" s="145"/>
      <c r="R45" s="147">
        <v>8500000</v>
      </c>
      <c r="S45" s="485"/>
      <c r="T45" s="485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T45" s="48"/>
      <c r="CU45" s="48"/>
      <c r="CV45" s="48"/>
      <c r="CW45" s="48"/>
      <c r="CX45" s="48"/>
      <c r="CY45" s="48"/>
      <c r="DJ45" s="38"/>
      <c r="DN45" s="48"/>
    </row>
    <row r="46" spans="1:126" ht="15" customHeight="1" x14ac:dyDescent="0.2">
      <c r="A46" s="460">
        <v>2918</v>
      </c>
      <c r="B46" s="461" t="s">
        <v>4184</v>
      </c>
      <c r="C46" s="460" t="s">
        <v>3927</v>
      </c>
      <c r="D46" s="460" t="s">
        <v>1759</v>
      </c>
      <c r="E46" s="124" t="s">
        <v>442</v>
      </c>
      <c r="F46" s="461" t="s">
        <v>221</v>
      </c>
      <c r="G46" s="596">
        <v>8</v>
      </c>
      <c r="H46" s="345" t="s">
        <v>405</v>
      </c>
      <c r="I46" s="99" t="s">
        <v>405</v>
      </c>
      <c r="J46" s="344" t="s">
        <v>405</v>
      </c>
      <c r="K46" s="345" t="s">
        <v>405</v>
      </c>
      <c r="L46" s="100" t="s">
        <v>405</v>
      </c>
      <c r="M46" s="100"/>
      <c r="N46" s="100"/>
      <c r="O46" s="100"/>
      <c r="P46" s="100"/>
      <c r="R46" s="147">
        <v>7000000</v>
      </c>
      <c r="S46" s="485"/>
      <c r="T46" s="485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N46" s="38"/>
      <c r="CO46" s="38"/>
      <c r="CP46" s="38"/>
      <c r="CQ46" s="38"/>
      <c r="CR46" s="38"/>
      <c r="CS46" s="38"/>
      <c r="CT46" s="38"/>
      <c r="CU46" s="38"/>
      <c r="CV46" s="38"/>
      <c r="CZ46" s="48"/>
      <c r="DA46" s="48"/>
      <c r="DB46" s="48"/>
      <c r="DC46" s="48"/>
      <c r="DJ46" s="38"/>
    </row>
    <row r="47" spans="1:126" s="38" customFormat="1" ht="15" customHeight="1" x14ac:dyDescent="0.2">
      <c r="A47" s="462">
        <v>3431</v>
      </c>
      <c r="B47" s="463" t="s">
        <v>4463</v>
      </c>
      <c r="C47" s="462" t="s">
        <v>4271</v>
      </c>
      <c r="D47" s="462" t="s">
        <v>2701</v>
      </c>
      <c r="E47" s="124" t="s">
        <v>442</v>
      </c>
      <c r="F47" s="463" t="s">
        <v>221</v>
      </c>
      <c r="G47" s="685">
        <v>7</v>
      </c>
      <c r="H47" s="344" t="s">
        <v>405</v>
      </c>
      <c r="I47" s="99" t="s">
        <v>405</v>
      </c>
      <c r="J47" s="345" t="s">
        <v>405</v>
      </c>
      <c r="K47" s="344" t="s">
        <v>405</v>
      </c>
      <c r="L47" s="305" t="s">
        <v>405</v>
      </c>
      <c r="M47" s="305" t="s">
        <v>405</v>
      </c>
      <c r="N47" s="365"/>
      <c r="O47" s="365"/>
      <c r="P47" s="365"/>
      <c r="Q47" s="49"/>
      <c r="R47" s="147">
        <v>10000000</v>
      </c>
      <c r="S47" s="606"/>
      <c r="T47" s="606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8"/>
      <c r="CX47" s="48"/>
      <c r="CY47" s="48"/>
      <c r="CZ47" s="48"/>
      <c r="DA47" s="48"/>
      <c r="DB47" s="48"/>
      <c r="DC47" s="48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</row>
    <row r="48" spans="1:126" ht="15" customHeight="1" x14ac:dyDescent="0.2">
      <c r="A48" s="48">
        <v>4425</v>
      </c>
      <c r="B48" s="49" t="s">
        <v>4463</v>
      </c>
      <c r="C48" s="48" t="s">
        <v>3143</v>
      </c>
      <c r="D48" s="48" t="s">
        <v>555</v>
      </c>
      <c r="E48" s="124" t="s">
        <v>442</v>
      </c>
      <c r="F48" s="49" t="s">
        <v>221</v>
      </c>
      <c r="G48" s="48">
        <v>5</v>
      </c>
      <c r="H48" s="344" t="s">
        <v>405</v>
      </c>
      <c r="I48" s="99" t="s">
        <v>405</v>
      </c>
      <c r="J48" s="344" t="s">
        <v>405</v>
      </c>
      <c r="K48" s="344" t="s">
        <v>405</v>
      </c>
      <c r="L48" s="305" t="s">
        <v>405</v>
      </c>
      <c r="M48" s="305" t="s">
        <v>405</v>
      </c>
      <c r="N48" s="100"/>
      <c r="O48" s="100"/>
      <c r="P48" s="100"/>
      <c r="R48" s="147">
        <v>8000000</v>
      </c>
      <c r="DD48" s="48"/>
      <c r="DE48" s="48"/>
      <c r="DF48" s="48"/>
      <c r="DG48" s="48"/>
      <c r="DH48" s="48"/>
      <c r="DI48" s="48"/>
      <c r="DJ48" s="48"/>
      <c r="DN48" s="48"/>
    </row>
    <row r="49" spans="1:126" ht="15" customHeight="1" x14ac:dyDescent="0.2">
      <c r="A49" s="548">
        <v>6080</v>
      </c>
      <c r="B49" s="49" t="s">
        <v>8394</v>
      </c>
      <c r="C49" s="475" t="s">
        <v>481</v>
      </c>
      <c r="D49" s="475" t="s">
        <v>8339</v>
      </c>
      <c r="E49" s="124" t="s">
        <v>442</v>
      </c>
      <c r="F49" s="475" t="s">
        <v>221</v>
      </c>
      <c r="G49" s="475">
        <v>2</v>
      </c>
      <c r="H49" s="470"/>
      <c r="I49" s="470"/>
      <c r="J49" s="345" t="s">
        <v>405</v>
      </c>
      <c r="K49" s="344" t="s">
        <v>405</v>
      </c>
      <c r="L49" s="100" t="s">
        <v>405</v>
      </c>
      <c r="M49" s="100" t="s">
        <v>405</v>
      </c>
      <c r="N49" s="365"/>
      <c r="O49" s="365"/>
      <c r="P49" s="365"/>
      <c r="R49" s="147">
        <v>6500000</v>
      </c>
      <c r="DO49" s="48"/>
      <c r="DP49" s="48"/>
      <c r="DQ49" s="48"/>
      <c r="DR49" s="48"/>
      <c r="DS49" s="48"/>
    </row>
    <row r="50" spans="1:126" ht="15" customHeight="1" x14ac:dyDescent="0.2">
      <c r="A50" s="815">
        <v>7187</v>
      </c>
      <c r="B50" s="815" t="s">
        <v>9066</v>
      </c>
      <c r="C50" s="815" t="s">
        <v>5609</v>
      </c>
      <c r="D50" s="815" t="s">
        <v>8843</v>
      </c>
      <c r="E50" s="124" t="s">
        <v>442</v>
      </c>
      <c r="F50" s="815" t="s">
        <v>221</v>
      </c>
      <c r="G50" s="815">
        <v>0</v>
      </c>
      <c r="H50" s="487"/>
      <c r="I50" s="487"/>
      <c r="J50" s="345"/>
      <c r="K50" s="345"/>
      <c r="L50" s="305" t="s">
        <v>405</v>
      </c>
      <c r="M50" s="305" t="s">
        <v>405</v>
      </c>
      <c r="N50" s="305" t="s">
        <v>405</v>
      </c>
      <c r="O50" s="305" t="s">
        <v>405</v>
      </c>
      <c r="P50" s="545"/>
      <c r="Q50" s="545"/>
      <c r="R50" s="150">
        <v>590000</v>
      </c>
      <c r="S50" s="480"/>
      <c r="T50" s="545"/>
      <c r="V50" s="545"/>
      <c r="W50" s="545"/>
      <c r="X50" s="545"/>
      <c r="Y50" s="545"/>
      <c r="Z50" s="545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49"/>
      <c r="BN50" s="249"/>
      <c r="BO50" s="249"/>
      <c r="BP50" s="249"/>
      <c r="BQ50" s="249"/>
      <c r="BR50" s="249"/>
      <c r="BS50" s="249"/>
      <c r="BT50" s="249"/>
      <c r="BU50" s="249"/>
      <c r="BV50" s="249"/>
      <c r="BW50" s="249"/>
      <c r="BX50" s="249"/>
      <c r="BY50" s="249"/>
      <c r="BZ50" s="249"/>
      <c r="CA50" s="249"/>
      <c r="CB50" s="249"/>
      <c r="CC50" s="249"/>
      <c r="CD50" s="249"/>
      <c r="CE50" s="249"/>
      <c r="CF50" s="249"/>
      <c r="CG50" s="249"/>
      <c r="CH50" s="249"/>
      <c r="CI50" s="249"/>
      <c r="CJ50" s="249"/>
      <c r="CK50" s="249"/>
      <c r="CL50" s="249"/>
      <c r="CM50" s="249"/>
      <c r="CN50" s="249"/>
      <c r="CO50" s="249"/>
      <c r="CP50" s="249"/>
      <c r="CQ50" s="249"/>
      <c r="CR50" s="249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49"/>
      <c r="DJ50" s="249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</row>
    <row r="51" spans="1:126" ht="15" customHeight="1" x14ac:dyDescent="0.2">
      <c r="A51" s="456">
        <v>2627</v>
      </c>
      <c r="B51" s="48" t="s">
        <v>3846</v>
      </c>
      <c r="C51" s="456" t="s">
        <v>248</v>
      </c>
      <c r="D51" s="456" t="s">
        <v>3757</v>
      </c>
      <c r="E51" s="124" t="s">
        <v>442</v>
      </c>
      <c r="F51" s="457" t="s">
        <v>217</v>
      </c>
      <c r="G51" s="304">
        <v>9</v>
      </c>
      <c r="H51" s="344" t="s">
        <v>405</v>
      </c>
      <c r="I51" s="99" t="s">
        <v>405</v>
      </c>
      <c r="J51" s="345" t="s">
        <v>405</v>
      </c>
      <c r="K51" s="344" t="s">
        <v>405</v>
      </c>
      <c r="L51" s="305" t="s">
        <v>405</v>
      </c>
      <c r="M51" s="145"/>
      <c r="N51" s="145"/>
      <c r="O51" s="145"/>
      <c r="P51" s="145"/>
      <c r="R51" s="147">
        <v>3500000</v>
      </c>
      <c r="S51" s="485"/>
      <c r="T51" s="485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P51" s="38"/>
      <c r="CQ51" s="38"/>
      <c r="CR51" s="38"/>
      <c r="CS51" s="38"/>
      <c r="DJ51" s="48"/>
      <c r="DN51" s="48"/>
      <c r="DO51" s="48"/>
      <c r="DP51" s="48"/>
      <c r="DQ51" s="48"/>
      <c r="DR51" s="48"/>
      <c r="DS51" s="48"/>
    </row>
    <row r="52" spans="1:126" ht="15" customHeight="1" x14ac:dyDescent="0.2">
      <c r="A52" s="458">
        <v>5189</v>
      </c>
      <c r="B52" s="49" t="s">
        <v>3846</v>
      </c>
      <c r="C52" s="458" t="s">
        <v>7640</v>
      </c>
      <c r="D52" s="458" t="s">
        <v>7641</v>
      </c>
      <c r="E52" s="124" t="s">
        <v>442</v>
      </c>
      <c r="F52" s="459" t="s">
        <v>217</v>
      </c>
      <c r="G52" s="459">
        <v>4</v>
      </c>
      <c r="H52" s="345" t="s">
        <v>405</v>
      </c>
      <c r="I52" s="99" t="s">
        <v>405</v>
      </c>
      <c r="J52" s="344" t="s">
        <v>405</v>
      </c>
      <c r="K52" s="344" t="s">
        <v>405</v>
      </c>
      <c r="L52" s="305" t="s">
        <v>405</v>
      </c>
      <c r="M52" s="305" t="s">
        <v>405</v>
      </c>
      <c r="N52" s="100"/>
      <c r="O52" s="100"/>
      <c r="P52" s="100"/>
      <c r="R52" s="147">
        <v>4000000</v>
      </c>
      <c r="DN52" s="48"/>
      <c r="DO52" s="38"/>
      <c r="DP52" s="38"/>
      <c r="DQ52" s="38"/>
      <c r="DR52" s="38"/>
      <c r="DS52" s="38"/>
    </row>
    <row r="53" spans="1:126" s="48" customFormat="1" ht="15" customHeight="1" x14ac:dyDescent="0.2">
      <c r="A53" s="458">
        <v>5206</v>
      </c>
      <c r="B53" s="49" t="s">
        <v>3834</v>
      </c>
      <c r="C53" s="459" t="s">
        <v>7644</v>
      </c>
      <c r="D53" s="459" t="s">
        <v>230</v>
      </c>
      <c r="E53" s="124" t="s">
        <v>442</v>
      </c>
      <c r="F53" s="459" t="s">
        <v>217</v>
      </c>
      <c r="G53" s="459">
        <v>4</v>
      </c>
      <c r="H53" s="345" t="s">
        <v>405</v>
      </c>
      <c r="I53" s="99" t="s">
        <v>405</v>
      </c>
      <c r="J53" s="344" t="s">
        <v>405</v>
      </c>
      <c r="K53" s="344" t="s">
        <v>405</v>
      </c>
      <c r="L53" s="305" t="s">
        <v>405</v>
      </c>
      <c r="M53" s="305" t="s">
        <v>405</v>
      </c>
      <c r="N53" s="100"/>
      <c r="O53" s="100"/>
      <c r="P53" s="100"/>
      <c r="Q53" s="49"/>
      <c r="R53" s="147">
        <v>5500000</v>
      </c>
      <c r="S53" s="606"/>
      <c r="T53" s="606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38"/>
      <c r="DP53" s="38"/>
      <c r="DQ53" s="38"/>
      <c r="DR53" s="38"/>
      <c r="DS53" s="38"/>
    </row>
    <row r="54" spans="1:126" s="48" customFormat="1" ht="15" customHeight="1" x14ac:dyDescent="0.2">
      <c r="A54" s="475">
        <v>6297</v>
      </c>
      <c r="B54" s="49" t="s">
        <v>8382</v>
      </c>
      <c r="C54" s="475" t="s">
        <v>310</v>
      </c>
      <c r="D54" s="475" t="s">
        <v>6879</v>
      </c>
      <c r="E54" s="124" t="s">
        <v>442</v>
      </c>
      <c r="F54" s="475" t="s">
        <v>217</v>
      </c>
      <c r="G54" s="475">
        <v>2</v>
      </c>
      <c r="H54" s="470"/>
      <c r="I54" s="470"/>
      <c r="J54" s="345" t="s">
        <v>405</v>
      </c>
      <c r="K54" s="344" t="s">
        <v>405</v>
      </c>
      <c r="L54" s="100" t="s">
        <v>405</v>
      </c>
      <c r="M54" s="100" t="s">
        <v>405</v>
      </c>
      <c r="N54" s="100" t="s">
        <v>405</v>
      </c>
      <c r="O54" s="100"/>
      <c r="P54" s="100"/>
      <c r="Q54" s="49"/>
      <c r="R54" s="147">
        <v>4000000</v>
      </c>
      <c r="S54" s="606"/>
      <c r="T54" s="606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</row>
    <row r="55" spans="1:126" s="48" customFormat="1" ht="15" customHeight="1" x14ac:dyDescent="0.2">
      <c r="A55" s="633">
        <v>6773</v>
      </c>
      <c r="B55" s="633" t="s">
        <v>8699</v>
      </c>
      <c r="C55" s="633" t="s">
        <v>2238</v>
      </c>
      <c r="D55" s="633" t="s">
        <v>491</v>
      </c>
      <c r="E55" s="124" t="s">
        <v>442</v>
      </c>
      <c r="F55" s="633" t="s">
        <v>226</v>
      </c>
      <c r="G55" s="633">
        <v>1</v>
      </c>
      <c r="H55" s="470"/>
      <c r="I55" s="470"/>
      <c r="J55" s="345"/>
      <c r="K55" s="345" t="s">
        <v>405</v>
      </c>
      <c r="L55" s="100" t="s">
        <v>405</v>
      </c>
      <c r="M55" s="100" t="s">
        <v>405</v>
      </c>
      <c r="N55" s="100" t="s">
        <v>405</v>
      </c>
      <c r="O55" s="365"/>
      <c r="P55" s="365"/>
      <c r="Q55" s="49"/>
      <c r="R55" s="147">
        <v>2300000</v>
      </c>
      <c r="S55" s="606"/>
      <c r="T55" s="606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</row>
    <row r="56" spans="1:126" s="514" customFormat="1" ht="15" customHeight="1" x14ac:dyDescent="0.2">
      <c r="A56" s="497">
        <f>COUNT(A3:A55)</f>
        <v>53</v>
      </c>
      <c r="B56" s="529" t="s">
        <v>2744</v>
      </c>
      <c r="C56" s="497" t="s">
        <v>442</v>
      </c>
      <c r="D56" s="497" t="s">
        <v>3641</v>
      </c>
      <c r="E56" s="529" t="s">
        <v>2744</v>
      </c>
      <c r="F56" s="513"/>
      <c r="G56" s="498">
        <f>AVERAGE(G3:G55)</f>
        <v>6.1698113207547172</v>
      </c>
      <c r="H56" s="499"/>
      <c r="I56" s="499"/>
      <c r="J56" s="499"/>
      <c r="K56" s="499"/>
      <c r="L56" s="499">
        <f>COUNTIF((L3:L55),"X")</f>
        <v>53</v>
      </c>
      <c r="M56" s="499">
        <f>COUNTIF((M3:M55),"X")</f>
        <v>31</v>
      </c>
      <c r="N56" s="499">
        <f>COUNTIF((N3:N55),"X")</f>
        <v>11</v>
      </c>
      <c r="O56" s="499">
        <f>COUNTIF((O3:O55),"X")</f>
        <v>2</v>
      </c>
      <c r="P56" s="499">
        <f>COUNTIF((P3:P55),"X")</f>
        <v>0</v>
      </c>
      <c r="Q56" s="497">
        <f>SUM(L56:P56)</f>
        <v>97</v>
      </c>
      <c r="R56" s="500">
        <f>SUM(R3:R55)</f>
        <v>343840000</v>
      </c>
      <c r="S56" s="623"/>
      <c r="T56" s="623"/>
    </row>
    <row r="57" spans="1:126" ht="15" customHeight="1" x14ac:dyDescent="0.2">
      <c r="A57" s="633">
        <v>6778</v>
      </c>
      <c r="B57" s="633" t="s">
        <v>3614</v>
      </c>
      <c r="C57" s="633" t="s">
        <v>378</v>
      </c>
      <c r="D57" s="640" t="s">
        <v>4302</v>
      </c>
      <c r="E57" s="124" t="s">
        <v>442</v>
      </c>
      <c r="F57" s="633" t="s">
        <v>188</v>
      </c>
      <c r="G57" s="633">
        <v>1</v>
      </c>
      <c r="H57" s="470"/>
      <c r="I57" s="470"/>
      <c r="J57" s="345"/>
      <c r="K57" s="345" t="s">
        <v>405</v>
      </c>
      <c r="L57" s="100" t="s">
        <v>405</v>
      </c>
      <c r="M57" s="100" t="s">
        <v>405</v>
      </c>
      <c r="N57" s="100" t="s">
        <v>405</v>
      </c>
      <c r="O57" s="365"/>
      <c r="P57" s="365"/>
      <c r="R57" s="147">
        <v>10000000</v>
      </c>
    </row>
    <row r="58" spans="1:126" ht="15" customHeight="1" x14ac:dyDescent="0.2">
      <c r="A58" s="814">
        <v>5741</v>
      </c>
      <c r="B58" s="49" t="s">
        <v>3618</v>
      </c>
      <c r="C58" s="815" t="s">
        <v>7968</v>
      </c>
      <c r="D58" s="815" t="s">
        <v>233</v>
      </c>
      <c r="E58" s="124" t="s">
        <v>442</v>
      </c>
      <c r="F58" s="815" t="s">
        <v>190</v>
      </c>
      <c r="G58" s="815">
        <v>3</v>
      </c>
      <c r="H58" s="487"/>
      <c r="I58" s="487"/>
      <c r="J58" s="345"/>
      <c r="K58" s="345"/>
      <c r="L58" s="305" t="s">
        <v>405</v>
      </c>
      <c r="M58" s="305" t="s">
        <v>405</v>
      </c>
      <c r="N58" s="305" t="s">
        <v>405</v>
      </c>
      <c r="O58" s="545"/>
      <c r="P58" s="545"/>
      <c r="Q58" s="545"/>
      <c r="R58" s="147">
        <v>1750000</v>
      </c>
      <c r="S58" s="480"/>
      <c r="T58" s="606">
        <v>1</v>
      </c>
      <c r="U58" s="545"/>
      <c r="V58" s="545"/>
      <c r="W58" s="545"/>
      <c r="X58" s="545"/>
      <c r="Y58" s="545"/>
      <c r="Z58" s="545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</row>
    <row r="59" spans="1:126" ht="15" customHeight="1" x14ac:dyDescent="0.2">
      <c r="A59" s="633">
        <v>6837</v>
      </c>
      <c r="B59" s="633" t="s">
        <v>3612</v>
      </c>
      <c r="C59" s="640" t="s">
        <v>347</v>
      </c>
      <c r="D59" s="640" t="s">
        <v>323</v>
      </c>
      <c r="E59" s="124" t="s">
        <v>442</v>
      </c>
      <c r="F59" s="633" t="s">
        <v>196</v>
      </c>
      <c r="G59" s="633">
        <v>1</v>
      </c>
      <c r="H59" s="470"/>
      <c r="I59" s="470"/>
      <c r="J59" s="345"/>
      <c r="K59" s="345" t="s">
        <v>405</v>
      </c>
      <c r="L59" s="100" t="s">
        <v>405</v>
      </c>
      <c r="M59" s="100" t="s">
        <v>405</v>
      </c>
      <c r="N59" s="100" t="s">
        <v>405</v>
      </c>
      <c r="O59" s="365"/>
      <c r="P59" s="365"/>
      <c r="R59" s="147">
        <v>4000000</v>
      </c>
    </row>
    <row r="60" spans="1:126" s="249" customFormat="1" ht="15" customHeight="1" x14ac:dyDescent="0.2">
      <c r="A60" s="814">
        <v>6059</v>
      </c>
      <c r="B60" s="49" t="s">
        <v>4795</v>
      </c>
      <c r="C60" s="815" t="s">
        <v>225</v>
      </c>
      <c r="D60" s="815" t="s">
        <v>8221</v>
      </c>
      <c r="E60" s="124" t="s">
        <v>442</v>
      </c>
      <c r="F60" s="815" t="s">
        <v>199</v>
      </c>
      <c r="G60" s="815">
        <v>2</v>
      </c>
      <c r="H60" s="487"/>
      <c r="I60" s="487"/>
      <c r="J60" s="345"/>
      <c r="K60" s="345"/>
      <c r="L60" s="305" t="s">
        <v>405</v>
      </c>
      <c r="M60" s="305" t="s">
        <v>405</v>
      </c>
      <c r="N60" s="305" t="s">
        <v>405</v>
      </c>
      <c r="O60" s="545"/>
      <c r="P60" s="545"/>
      <c r="Q60" s="545"/>
      <c r="R60" s="764">
        <v>2500000</v>
      </c>
      <c r="S60" s="480"/>
      <c r="T60" s="606">
        <v>1</v>
      </c>
      <c r="U60" s="545"/>
      <c r="W60" s="545"/>
      <c r="X60" s="545"/>
      <c r="Y60" s="545"/>
      <c r="Z60" s="545"/>
      <c r="DU60" s="49"/>
      <c r="DV60" s="49"/>
    </row>
    <row r="61" spans="1:126" ht="15" customHeight="1" x14ac:dyDescent="0.2">
      <c r="A61" s="548">
        <v>6177</v>
      </c>
      <c r="B61" s="49" t="s">
        <v>3593</v>
      </c>
      <c r="C61" s="548" t="s">
        <v>270</v>
      </c>
      <c r="D61" s="548" t="s">
        <v>8237</v>
      </c>
      <c r="E61" s="124" t="s">
        <v>442</v>
      </c>
      <c r="F61" s="475" t="s">
        <v>201</v>
      </c>
      <c r="G61" s="475">
        <v>2</v>
      </c>
      <c r="H61" s="470"/>
      <c r="I61" s="470"/>
      <c r="J61" s="345" t="s">
        <v>405</v>
      </c>
      <c r="K61" s="344" t="s">
        <v>405</v>
      </c>
      <c r="L61" s="100" t="s">
        <v>405</v>
      </c>
      <c r="M61" s="100" t="s">
        <v>405</v>
      </c>
      <c r="N61" s="365"/>
      <c r="O61" s="365"/>
      <c r="P61" s="365"/>
      <c r="R61" s="147">
        <v>2000000</v>
      </c>
    </row>
    <row r="62" spans="1:126" s="249" customFormat="1" ht="15" customHeight="1" x14ac:dyDescent="0.2">
      <c r="A62" s="814">
        <v>6805</v>
      </c>
      <c r="B62" s="633" t="s">
        <v>8716</v>
      </c>
      <c r="C62" s="815" t="s">
        <v>3217</v>
      </c>
      <c r="D62" s="815" t="s">
        <v>8612</v>
      </c>
      <c r="E62" s="124" t="s">
        <v>442</v>
      </c>
      <c r="F62" s="815" t="s">
        <v>206</v>
      </c>
      <c r="G62" s="815">
        <v>1</v>
      </c>
      <c r="H62" s="470"/>
      <c r="I62" s="470"/>
      <c r="J62" s="345"/>
      <c r="K62" s="345"/>
      <c r="L62" s="305" t="s">
        <v>405</v>
      </c>
      <c r="M62" s="305" t="s">
        <v>405</v>
      </c>
      <c r="N62" s="305" t="s">
        <v>405</v>
      </c>
      <c r="O62" s="48"/>
      <c r="P62" s="48"/>
      <c r="Q62" s="48"/>
      <c r="R62" s="764">
        <v>1000000</v>
      </c>
      <c r="S62" s="480"/>
      <c r="T62" s="606">
        <v>1</v>
      </c>
      <c r="U62" s="48"/>
      <c r="V62" s="48"/>
      <c r="W62" s="48"/>
      <c r="X62" s="48"/>
      <c r="Y62" s="48"/>
      <c r="Z62" s="48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</row>
    <row r="63" spans="1:126" s="249" customFormat="1" ht="15" customHeight="1" x14ac:dyDescent="0.2">
      <c r="A63" s="814">
        <v>6760</v>
      </c>
      <c r="B63" s="633" t="s">
        <v>7587</v>
      </c>
      <c r="C63" s="815" t="s">
        <v>2248</v>
      </c>
      <c r="D63" s="815" t="s">
        <v>3267</v>
      </c>
      <c r="E63" s="124" t="s">
        <v>442</v>
      </c>
      <c r="F63" s="815" t="s">
        <v>212</v>
      </c>
      <c r="G63" s="815">
        <v>1</v>
      </c>
      <c r="H63" s="470"/>
      <c r="I63" s="470"/>
      <c r="J63" s="345"/>
      <c r="K63" s="344"/>
      <c r="L63" s="305" t="s">
        <v>405</v>
      </c>
      <c r="M63" s="305" t="s">
        <v>405</v>
      </c>
      <c r="N63" s="305" t="s">
        <v>405</v>
      </c>
      <c r="O63" s="367"/>
      <c r="P63" s="367"/>
      <c r="Q63" s="48"/>
      <c r="R63" s="147">
        <v>2500000</v>
      </c>
      <c r="S63" s="480"/>
      <c r="T63" s="606">
        <v>1</v>
      </c>
      <c r="U63" s="150"/>
      <c r="V63" s="48"/>
      <c r="W63" s="48"/>
      <c r="X63" s="48"/>
      <c r="Y63" s="48"/>
      <c r="Z63" s="48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</row>
    <row r="64" spans="1:126" ht="15" customHeight="1" x14ac:dyDescent="0.2">
      <c r="A64" s="458">
        <v>4982</v>
      </c>
      <c r="B64" s="49" t="s">
        <v>7829</v>
      </c>
      <c r="C64" s="458" t="s">
        <v>3034</v>
      </c>
      <c r="D64" s="458" t="s">
        <v>7719</v>
      </c>
      <c r="E64" s="124" t="s">
        <v>442</v>
      </c>
      <c r="F64" s="458" t="s">
        <v>221</v>
      </c>
      <c r="G64" s="458">
        <v>4</v>
      </c>
      <c r="H64" s="345" t="s">
        <v>405</v>
      </c>
      <c r="I64" s="446" t="s">
        <v>405</v>
      </c>
      <c r="J64" s="344" t="s">
        <v>405</v>
      </c>
      <c r="K64" s="344" t="s">
        <v>405</v>
      </c>
      <c r="L64" s="305" t="s">
        <v>405</v>
      </c>
      <c r="M64" s="305" t="s">
        <v>405</v>
      </c>
      <c r="N64" s="365"/>
      <c r="O64" s="365"/>
      <c r="P64" s="365"/>
      <c r="Q64" s="146"/>
      <c r="R64" s="147">
        <v>5000000</v>
      </c>
      <c r="DI64" s="38"/>
      <c r="DN64" s="38"/>
    </row>
    <row r="65" spans="1:123" s="38" customFormat="1" ht="15" customHeight="1" x14ac:dyDescent="0.2">
      <c r="A65" s="475">
        <v>6317</v>
      </c>
      <c r="B65" s="49" t="s">
        <v>3601</v>
      </c>
      <c r="C65" s="548" t="s">
        <v>8312</v>
      </c>
      <c r="D65" s="548" t="s">
        <v>8313</v>
      </c>
      <c r="E65" s="124" t="s">
        <v>442</v>
      </c>
      <c r="F65" s="475" t="s">
        <v>217</v>
      </c>
      <c r="G65" s="475">
        <v>2</v>
      </c>
      <c r="H65" s="470"/>
      <c r="I65" s="470"/>
      <c r="J65" s="345" t="s">
        <v>405</v>
      </c>
      <c r="K65" s="344" t="s">
        <v>405</v>
      </c>
      <c r="L65" s="100" t="s">
        <v>405</v>
      </c>
      <c r="M65" s="100" t="s">
        <v>405</v>
      </c>
      <c r="N65" s="365"/>
      <c r="O65" s="365"/>
      <c r="P65" s="365"/>
      <c r="Q65" s="49"/>
      <c r="R65" s="147">
        <v>3000000</v>
      </c>
      <c r="S65" s="606"/>
      <c r="T65" s="606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8"/>
      <c r="DP65" s="48"/>
      <c r="DQ65" s="48"/>
      <c r="DR65" s="48"/>
      <c r="DS65" s="48"/>
    </row>
    <row r="66" spans="1:123" s="120" customFormat="1" ht="15" customHeight="1" x14ac:dyDescent="0.2">
      <c r="A66" s="501"/>
      <c r="B66" s="175"/>
      <c r="C66" s="501"/>
      <c r="D66" s="501"/>
      <c r="E66" s="175"/>
      <c r="G66" s="503"/>
      <c r="H66" s="470"/>
      <c r="I66" s="470"/>
      <c r="J66" s="470"/>
      <c r="K66" s="505"/>
      <c r="L66" s="504"/>
      <c r="M66" s="504"/>
      <c r="N66" s="504"/>
      <c r="O66" s="504"/>
      <c r="P66" s="504"/>
      <c r="Q66" s="501"/>
      <c r="R66" s="507"/>
      <c r="S66" s="622"/>
      <c r="T66" s="622"/>
    </row>
    <row r="67" spans="1:123" s="97" customFormat="1" ht="15" customHeight="1" x14ac:dyDescent="0.2">
      <c r="B67" s="141" t="s">
        <v>2743</v>
      </c>
      <c r="C67" s="141" t="s">
        <v>2741</v>
      </c>
      <c r="D67" s="141" t="s">
        <v>2742</v>
      </c>
      <c r="E67" s="141" t="s">
        <v>2743</v>
      </c>
      <c r="L67" s="885">
        <f>COUNTIF((L57:L66),"X")</f>
        <v>9</v>
      </c>
      <c r="M67" s="885">
        <f t="shared" ref="M67:P67" si="0">COUNTIF((M57:M66),"X")</f>
        <v>9</v>
      </c>
      <c r="N67" s="885">
        <f t="shared" si="0"/>
        <v>6</v>
      </c>
      <c r="O67" s="885">
        <f t="shared" si="0"/>
        <v>0</v>
      </c>
      <c r="P67" s="885">
        <f t="shared" si="0"/>
        <v>0</v>
      </c>
      <c r="Q67" s="97">
        <f>SUM(L67:P67)</f>
        <v>24</v>
      </c>
      <c r="S67" s="631"/>
      <c r="T67" s="747"/>
    </row>
    <row r="68" spans="1:123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>
        <f>Q56+Q67</f>
        <v>121</v>
      </c>
      <c r="S68" s="623"/>
      <c r="T68" s="623"/>
    </row>
    <row r="69" spans="1:123" s="41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442</v>
      </c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606"/>
      <c r="S69" s="49"/>
      <c r="T69" s="606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</row>
    <row r="70" spans="1:123" s="419" customFormat="1" ht="15" customHeight="1" x14ac:dyDescent="0.2">
      <c r="A70" s="720">
        <v>2047</v>
      </c>
      <c r="B70" s="720" t="s">
        <v>1930</v>
      </c>
      <c r="C70" s="720"/>
      <c r="D70" s="720"/>
      <c r="E70" s="720" t="s">
        <v>442</v>
      </c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606"/>
      <c r="S70" s="49"/>
      <c r="T70" s="606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</row>
    <row r="71" spans="1:123" s="419" customFormat="1" ht="15" customHeight="1" x14ac:dyDescent="0.2">
      <c r="A71" s="720">
        <v>2047</v>
      </c>
      <c r="B71" s="720" t="s">
        <v>1931</v>
      </c>
      <c r="C71" s="720"/>
      <c r="D71" s="720"/>
      <c r="E71" s="720" t="s">
        <v>442</v>
      </c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606"/>
      <c r="S71" s="49"/>
      <c r="T71" s="606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</row>
    <row r="72" spans="1:123" s="419" customFormat="1" ht="15" customHeight="1" x14ac:dyDescent="0.2">
      <c r="A72" s="720">
        <v>2047</v>
      </c>
      <c r="B72" s="720" t="s">
        <v>1932</v>
      </c>
      <c r="C72" s="720"/>
      <c r="D72" s="720"/>
      <c r="E72" s="720" t="s">
        <v>442</v>
      </c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606"/>
      <c r="S72" s="49"/>
      <c r="T72" s="606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</row>
    <row r="73" spans="1:123" s="419" customFormat="1" ht="15" customHeight="1" x14ac:dyDescent="0.2">
      <c r="A73" s="720">
        <v>2047</v>
      </c>
      <c r="B73" s="720" t="s">
        <v>1933</v>
      </c>
      <c r="C73" s="720"/>
      <c r="D73" s="720"/>
      <c r="E73" s="720" t="s">
        <v>442</v>
      </c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606"/>
      <c r="S73" s="49"/>
      <c r="T73" s="606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</row>
    <row r="74" spans="1:123" s="419" customFormat="1" ht="15" customHeight="1" x14ac:dyDescent="0.2">
      <c r="A74" s="720">
        <v>2047</v>
      </c>
      <c r="B74" s="720" t="s">
        <v>1934</v>
      </c>
      <c r="C74" s="720"/>
      <c r="D74" s="720"/>
      <c r="E74" s="720" t="s">
        <v>442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606"/>
      <c r="S74" s="49"/>
      <c r="T74" s="606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</row>
    <row r="75" spans="1:123" s="419" customFormat="1" ht="15" customHeight="1" x14ac:dyDescent="0.2">
      <c r="A75" s="720">
        <v>2047</v>
      </c>
      <c r="B75" s="720" t="s">
        <v>1934</v>
      </c>
      <c r="C75" s="720"/>
      <c r="D75" s="720"/>
      <c r="E75" s="728" t="s">
        <v>1349</v>
      </c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606"/>
      <c r="S75" s="49"/>
      <c r="T75" s="49"/>
      <c r="U75" s="49"/>
      <c r="V75" s="606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</row>
    <row r="76" spans="1:123" s="419" customFormat="1" ht="15" customHeight="1" x14ac:dyDescent="0.2">
      <c r="A76" s="90" t="s">
        <v>557</v>
      </c>
      <c r="B76" s="90"/>
      <c r="C76" s="75" t="s">
        <v>3887</v>
      </c>
      <c r="D76" s="90"/>
      <c r="S76" s="748"/>
      <c r="T76" s="748"/>
    </row>
    <row r="77" spans="1:123" s="48" customFormat="1" x14ac:dyDescent="0.2">
      <c r="A77" s="95"/>
      <c r="B77" s="155"/>
      <c r="C77" s="95"/>
      <c r="D77" s="155"/>
      <c r="S77" s="485"/>
      <c r="T77" s="485"/>
    </row>
    <row r="78" spans="1:123" s="48" customFormat="1" x14ac:dyDescent="0.2">
      <c r="A78" s="56"/>
      <c r="B78" s="155"/>
      <c r="C78" s="56"/>
      <c r="D78" s="155"/>
      <c r="S78" s="485"/>
      <c r="T78" s="485"/>
    </row>
    <row r="79" spans="1:123" s="48" customFormat="1" x14ac:dyDescent="0.2">
      <c r="A79" s="56"/>
      <c r="B79" s="155"/>
      <c r="C79" s="56"/>
      <c r="D79" s="155"/>
      <c r="S79" s="485"/>
      <c r="T79" s="485"/>
    </row>
    <row r="80" spans="1:123" s="48" customFormat="1" x14ac:dyDescent="0.2">
      <c r="A80" s="56"/>
      <c r="B80" s="155"/>
      <c r="C80" s="56"/>
      <c r="D80" s="155"/>
      <c r="S80" s="485"/>
      <c r="T80" s="485"/>
    </row>
    <row r="81" spans="1:20" s="48" customFormat="1" x14ac:dyDescent="0.2">
      <c r="A81" s="56"/>
      <c r="B81" s="797"/>
      <c r="C81" s="56"/>
      <c r="D81" s="797"/>
      <c r="S81" s="485"/>
      <c r="T81" s="485"/>
    </row>
    <row r="82" spans="1:20" s="48" customFormat="1" x14ac:dyDescent="0.2">
      <c r="A82" s="56"/>
      <c r="B82" s="155"/>
      <c r="C82" s="56"/>
      <c r="D82" s="155"/>
      <c r="S82" s="485"/>
      <c r="T82" s="485"/>
    </row>
    <row r="83" spans="1:20" x14ac:dyDescent="0.2">
      <c r="A83" s="56"/>
      <c r="B83" s="155"/>
      <c r="C83" s="56"/>
      <c r="D83" s="155"/>
      <c r="E83" s="48"/>
      <c r="F83" s="48"/>
      <c r="G83" s="48"/>
    </row>
    <row r="84" spans="1:20" x14ac:dyDescent="0.2">
      <c r="A84" s="95"/>
      <c r="B84" s="780"/>
      <c r="C84" s="95"/>
      <c r="D84" s="780"/>
      <c r="E84" s="48"/>
      <c r="F84" s="48"/>
      <c r="G84" s="48"/>
    </row>
    <row r="85" spans="1:20" x14ac:dyDescent="0.2">
      <c r="A85" s="95"/>
      <c r="B85" s="780"/>
      <c r="C85" s="95"/>
      <c r="D85" s="780"/>
      <c r="E85" s="48"/>
      <c r="F85" s="48"/>
      <c r="G85" s="48"/>
    </row>
    <row r="86" spans="1:20" x14ac:dyDescent="0.2">
      <c r="E86" s="48"/>
      <c r="F86" s="48"/>
      <c r="G86" s="48"/>
    </row>
    <row r="87" spans="1:20" x14ac:dyDescent="0.2">
      <c r="E87" s="48"/>
      <c r="F87" s="48"/>
      <c r="G87" s="48"/>
    </row>
    <row r="88" spans="1:20" x14ac:dyDescent="0.2">
      <c r="E88" s="48"/>
      <c r="F88" s="48"/>
      <c r="G88" s="48"/>
    </row>
    <row r="89" spans="1:20" x14ac:dyDescent="0.2">
      <c r="E89" s="48"/>
      <c r="F89" s="48"/>
      <c r="G89" s="48"/>
    </row>
    <row r="90" spans="1:20" x14ac:dyDescent="0.2">
      <c r="E90" s="48"/>
      <c r="F90" s="48"/>
      <c r="G90" s="48"/>
    </row>
    <row r="91" spans="1:20" x14ac:dyDescent="0.2">
      <c r="E91" s="48"/>
      <c r="F91" s="48"/>
      <c r="G91" s="48"/>
    </row>
    <row r="92" spans="1:20" x14ac:dyDescent="0.2">
      <c r="E92" s="48"/>
      <c r="F92" s="48"/>
      <c r="G92" s="48"/>
    </row>
    <row r="93" spans="1:20" x14ac:dyDescent="0.2">
      <c r="E93" s="48"/>
      <c r="F93" s="48"/>
      <c r="G93" s="48"/>
    </row>
    <row r="94" spans="1:20" x14ac:dyDescent="0.2">
      <c r="E94" s="48"/>
      <c r="F94" s="48"/>
      <c r="G94" s="48"/>
    </row>
    <row r="95" spans="1:20" x14ac:dyDescent="0.2">
      <c r="E95" s="48"/>
      <c r="F95" s="48"/>
      <c r="G95" s="48"/>
    </row>
    <row r="96" spans="1:20" x14ac:dyDescent="0.2">
      <c r="E96" s="48"/>
      <c r="F96" s="48"/>
      <c r="G96" s="48"/>
    </row>
    <row r="97" spans="5:7" x14ac:dyDescent="0.2">
      <c r="E97" s="48"/>
      <c r="F97" s="48"/>
      <c r="G97" s="48"/>
    </row>
    <row r="98" spans="5:7" x14ac:dyDescent="0.2">
      <c r="E98" s="48"/>
      <c r="F98" s="48"/>
      <c r="G98" s="48"/>
    </row>
    <row r="99" spans="5:7" x14ac:dyDescent="0.2">
      <c r="E99" s="48"/>
      <c r="F99" s="48"/>
      <c r="G99" s="48"/>
    </row>
    <row r="100" spans="5:7" x14ac:dyDescent="0.2">
      <c r="E100" s="48"/>
      <c r="F100" s="48"/>
      <c r="G100" s="48"/>
    </row>
    <row r="101" spans="5:7" x14ac:dyDescent="0.2">
      <c r="E101" s="48"/>
      <c r="F101" s="48"/>
      <c r="G101" s="48"/>
    </row>
    <row r="102" spans="5:7" x14ac:dyDescent="0.2">
      <c r="E102" s="48"/>
      <c r="F102" s="48"/>
      <c r="G102" s="48"/>
    </row>
    <row r="103" spans="5:7" x14ac:dyDescent="0.2">
      <c r="E103" s="48"/>
      <c r="F103" s="48"/>
      <c r="G103" s="48"/>
    </row>
    <row r="104" spans="5:7" x14ac:dyDescent="0.2">
      <c r="E104" s="48"/>
      <c r="F104" s="48"/>
      <c r="G104" s="48"/>
    </row>
    <row r="105" spans="5:7" x14ac:dyDescent="0.2">
      <c r="E105" s="48"/>
      <c r="F105" s="48"/>
      <c r="G105" s="48"/>
    </row>
    <row r="106" spans="5:7" x14ac:dyDescent="0.2">
      <c r="E106" s="48"/>
      <c r="F106" s="48"/>
      <c r="G106" s="48"/>
    </row>
    <row r="107" spans="5:7" x14ac:dyDescent="0.2">
      <c r="E107" s="48"/>
      <c r="F107" s="48"/>
      <c r="G107" s="48"/>
    </row>
    <row r="108" spans="5:7" x14ac:dyDescent="0.2">
      <c r="E108" s="48"/>
      <c r="F108" s="48"/>
      <c r="G108" s="48"/>
    </row>
    <row r="109" spans="5:7" x14ac:dyDescent="0.2">
      <c r="E109" s="48"/>
      <c r="F109" s="48"/>
      <c r="G109" s="48"/>
    </row>
    <row r="110" spans="5:7" x14ac:dyDescent="0.2">
      <c r="E110" s="48"/>
      <c r="F110" s="48"/>
      <c r="G110" s="48"/>
    </row>
    <row r="111" spans="5:7" x14ac:dyDescent="0.2">
      <c r="E111" s="48"/>
      <c r="F111" s="48"/>
      <c r="G111" s="48"/>
    </row>
    <row r="112" spans="5:7" x14ac:dyDescent="0.2">
      <c r="E112" s="48"/>
      <c r="F112" s="48"/>
      <c r="G112" s="48"/>
    </row>
    <row r="113" spans="5:7" x14ac:dyDescent="0.2">
      <c r="E113" s="48"/>
      <c r="F113" s="48"/>
      <c r="G113" s="48"/>
    </row>
    <row r="114" spans="5:7" x14ac:dyDescent="0.2">
      <c r="E114" s="48"/>
      <c r="F114" s="48"/>
      <c r="G114" s="48"/>
    </row>
    <row r="115" spans="5:7" x14ac:dyDescent="0.2">
      <c r="E115" s="48"/>
      <c r="F115" s="48"/>
      <c r="G115" s="48"/>
    </row>
    <row r="116" spans="5:7" x14ac:dyDescent="0.2">
      <c r="E116" s="48"/>
      <c r="F116" s="48"/>
      <c r="G116" s="48"/>
    </row>
    <row r="117" spans="5:7" x14ac:dyDescent="0.2">
      <c r="E117" s="48"/>
      <c r="F117" s="48"/>
      <c r="G117" s="48"/>
    </row>
    <row r="118" spans="5:7" x14ac:dyDescent="0.2">
      <c r="E118" s="48"/>
      <c r="F118" s="48"/>
      <c r="G118" s="48"/>
    </row>
    <row r="119" spans="5:7" x14ac:dyDescent="0.2">
      <c r="E119" s="48"/>
      <c r="F119" s="48"/>
      <c r="G119" s="48"/>
    </row>
    <row r="120" spans="5:7" x14ac:dyDescent="0.2">
      <c r="E120" s="48"/>
      <c r="F120" s="48"/>
      <c r="G120" s="48"/>
    </row>
    <row r="121" spans="5:7" x14ac:dyDescent="0.2">
      <c r="E121" s="48"/>
      <c r="F121" s="48"/>
      <c r="G121" s="48"/>
    </row>
    <row r="122" spans="5:7" x14ac:dyDescent="0.2">
      <c r="E122" s="48"/>
      <c r="F122" s="48"/>
      <c r="G122" s="48"/>
    </row>
    <row r="123" spans="5:7" x14ac:dyDescent="0.2">
      <c r="E123" s="48"/>
      <c r="F123" s="48"/>
      <c r="G123" s="48"/>
    </row>
    <row r="124" spans="5:7" x14ac:dyDescent="0.2">
      <c r="E124" s="48"/>
      <c r="F124" s="48"/>
      <c r="G124" s="48"/>
    </row>
    <row r="125" spans="5:7" x14ac:dyDescent="0.2">
      <c r="E125" s="48"/>
      <c r="F125" s="48"/>
      <c r="G125" s="48"/>
    </row>
    <row r="126" spans="5:7" x14ac:dyDescent="0.2">
      <c r="E126" s="48"/>
      <c r="F126" s="48"/>
      <c r="G126" s="48"/>
    </row>
    <row r="127" spans="5:7" x14ac:dyDescent="0.2">
      <c r="E127" s="48"/>
      <c r="F127" s="48"/>
      <c r="G127" s="48"/>
    </row>
    <row r="128" spans="5:7" x14ac:dyDescent="0.2">
      <c r="E128" s="48"/>
      <c r="F128" s="48"/>
      <c r="G128" s="48"/>
    </row>
    <row r="129" spans="5:7" x14ac:dyDescent="0.2">
      <c r="E129" s="48"/>
      <c r="F129" s="48"/>
      <c r="G129" s="48"/>
    </row>
    <row r="130" spans="5:7" x14ac:dyDescent="0.2">
      <c r="E130" s="48"/>
      <c r="F130" s="48"/>
      <c r="G130" s="48"/>
    </row>
    <row r="131" spans="5:7" x14ac:dyDescent="0.2">
      <c r="E131" s="48"/>
      <c r="F131" s="48"/>
      <c r="G131" s="48"/>
    </row>
    <row r="132" spans="5:7" x14ac:dyDescent="0.2">
      <c r="E132" s="48"/>
      <c r="F132" s="48"/>
      <c r="G132" s="48"/>
    </row>
    <row r="133" spans="5:7" x14ac:dyDescent="0.2">
      <c r="E133" s="48"/>
      <c r="F133" s="48"/>
      <c r="G133" s="48"/>
    </row>
    <row r="134" spans="5:7" x14ac:dyDescent="0.2">
      <c r="E134" s="48"/>
      <c r="F134" s="48"/>
      <c r="G134" s="48"/>
    </row>
    <row r="135" spans="5:7" x14ac:dyDescent="0.2">
      <c r="E135" s="48"/>
      <c r="F135" s="48"/>
      <c r="G135" s="48"/>
    </row>
    <row r="136" spans="5:7" x14ac:dyDescent="0.2">
      <c r="E136" s="48"/>
      <c r="F136" s="48"/>
      <c r="G136" s="48"/>
    </row>
    <row r="137" spans="5:7" x14ac:dyDescent="0.2">
      <c r="E137" s="48"/>
      <c r="F137" s="48"/>
      <c r="G137" s="48"/>
    </row>
    <row r="138" spans="5:7" x14ac:dyDescent="0.2">
      <c r="E138" s="48"/>
      <c r="F138" s="48"/>
      <c r="G138" s="48"/>
    </row>
    <row r="139" spans="5:7" x14ac:dyDescent="0.2">
      <c r="E139" s="48"/>
      <c r="F139" s="48"/>
      <c r="G139" s="48"/>
    </row>
    <row r="140" spans="5:7" x14ac:dyDescent="0.2">
      <c r="E140" s="48"/>
      <c r="F140" s="48"/>
      <c r="G140" s="48"/>
    </row>
    <row r="141" spans="5:7" x14ac:dyDescent="0.2">
      <c r="E141" s="48"/>
      <c r="F141" s="48"/>
      <c r="G141" s="48"/>
    </row>
    <row r="142" spans="5:7" x14ac:dyDescent="0.2">
      <c r="E142" s="48"/>
      <c r="F142" s="48"/>
      <c r="G142" s="48"/>
    </row>
    <row r="143" spans="5:7" x14ac:dyDescent="0.2">
      <c r="E143" s="48"/>
      <c r="F143" s="48"/>
      <c r="G143" s="48"/>
    </row>
    <row r="144" spans="5:7" x14ac:dyDescent="0.2">
      <c r="E144" s="48"/>
      <c r="F144" s="48"/>
      <c r="G144" s="48"/>
    </row>
    <row r="145" spans="5:7" x14ac:dyDescent="0.2">
      <c r="E145" s="48"/>
      <c r="F145" s="48"/>
      <c r="G145" s="48"/>
    </row>
    <row r="146" spans="5:7" x14ac:dyDescent="0.2">
      <c r="E146" s="48"/>
      <c r="F146" s="48"/>
      <c r="G146" s="48"/>
    </row>
    <row r="147" spans="5:7" x14ac:dyDescent="0.2">
      <c r="E147" s="48"/>
      <c r="F147" s="48"/>
      <c r="G147" s="48"/>
    </row>
    <row r="148" spans="5:7" x14ac:dyDescent="0.2">
      <c r="E148" s="48"/>
      <c r="F148" s="48"/>
      <c r="G148" s="48"/>
    </row>
    <row r="149" spans="5:7" x14ac:dyDescent="0.2">
      <c r="E149" s="48"/>
      <c r="F149" s="48"/>
      <c r="G149" s="48"/>
    </row>
    <row r="150" spans="5:7" x14ac:dyDescent="0.2">
      <c r="E150" s="48"/>
      <c r="F150" s="48"/>
      <c r="G150" s="48"/>
    </row>
    <row r="151" spans="5:7" x14ac:dyDescent="0.2">
      <c r="E151" s="48"/>
      <c r="F151" s="48"/>
      <c r="G151" s="48"/>
    </row>
    <row r="152" spans="5:7" x14ac:dyDescent="0.2">
      <c r="E152" s="48"/>
      <c r="F152" s="48"/>
      <c r="G152" s="48"/>
    </row>
    <row r="153" spans="5:7" x14ac:dyDescent="0.2">
      <c r="E153" s="48"/>
      <c r="F153" s="48"/>
      <c r="G153" s="48"/>
    </row>
    <row r="154" spans="5:7" x14ac:dyDescent="0.2">
      <c r="E154" s="48"/>
      <c r="F154" s="48"/>
      <c r="G154" s="48"/>
    </row>
    <row r="155" spans="5:7" x14ac:dyDescent="0.2">
      <c r="E155" s="48"/>
      <c r="F155" s="48"/>
      <c r="G155" s="48"/>
    </row>
    <row r="156" spans="5:7" x14ac:dyDescent="0.2">
      <c r="E156" s="48"/>
      <c r="F156" s="48"/>
      <c r="G156" s="48"/>
    </row>
    <row r="157" spans="5:7" x14ac:dyDescent="0.2">
      <c r="E157" s="48"/>
      <c r="F157" s="48"/>
      <c r="G157" s="48"/>
    </row>
    <row r="158" spans="5:7" x14ac:dyDescent="0.2">
      <c r="E158" s="48"/>
      <c r="F158" s="48"/>
      <c r="G158" s="48"/>
    </row>
    <row r="159" spans="5:7" x14ac:dyDescent="0.2">
      <c r="E159" s="48"/>
      <c r="F159" s="48"/>
      <c r="G159" s="48"/>
    </row>
    <row r="160" spans="5:7" x14ac:dyDescent="0.2">
      <c r="E160" s="48"/>
      <c r="F160" s="48"/>
      <c r="G160" s="48"/>
    </row>
    <row r="161" spans="5:7" x14ac:dyDescent="0.2">
      <c r="E161" s="48"/>
      <c r="F161" s="48"/>
      <c r="G161" s="48"/>
    </row>
    <row r="162" spans="5:7" x14ac:dyDescent="0.2">
      <c r="E162" s="48"/>
      <c r="F162" s="48"/>
      <c r="G162" s="48"/>
    </row>
    <row r="163" spans="5:7" x14ac:dyDescent="0.2">
      <c r="E163" s="48"/>
      <c r="F163" s="48"/>
      <c r="G163" s="48"/>
    </row>
    <row r="164" spans="5:7" x14ac:dyDescent="0.2">
      <c r="E164" s="48"/>
      <c r="F164" s="48"/>
      <c r="G164" s="48"/>
    </row>
    <row r="165" spans="5:7" x14ac:dyDescent="0.2">
      <c r="E165" s="48"/>
      <c r="F165" s="48"/>
      <c r="G165" s="48"/>
    </row>
    <row r="166" spans="5:7" x14ac:dyDescent="0.2">
      <c r="E166" s="48"/>
      <c r="F166" s="48"/>
      <c r="G166" s="48"/>
    </row>
    <row r="167" spans="5:7" x14ac:dyDescent="0.2">
      <c r="E167" s="48"/>
      <c r="F167" s="48"/>
      <c r="G167" s="48"/>
    </row>
    <row r="168" spans="5:7" x14ac:dyDescent="0.2">
      <c r="E168" s="48"/>
      <c r="F168" s="48"/>
      <c r="G168" s="48"/>
    </row>
    <row r="169" spans="5:7" x14ac:dyDescent="0.2">
      <c r="E169" s="48"/>
      <c r="F169" s="48"/>
      <c r="G169" s="48"/>
    </row>
    <row r="170" spans="5:7" x14ac:dyDescent="0.2">
      <c r="E170" s="48"/>
      <c r="F170" s="48"/>
      <c r="G170" s="48"/>
    </row>
    <row r="171" spans="5:7" x14ac:dyDescent="0.2">
      <c r="E171" s="48"/>
      <c r="F171" s="48"/>
      <c r="G171" s="48"/>
    </row>
    <row r="172" spans="5:7" x14ac:dyDescent="0.2">
      <c r="E172" s="48"/>
      <c r="F172" s="48"/>
      <c r="G172" s="48"/>
    </row>
    <row r="173" spans="5:7" x14ac:dyDescent="0.2">
      <c r="E173" s="48"/>
      <c r="F173" s="48"/>
      <c r="G173" s="48"/>
    </row>
    <row r="174" spans="5:7" x14ac:dyDescent="0.2">
      <c r="E174" s="48"/>
      <c r="F174" s="48"/>
      <c r="G174" s="48"/>
    </row>
    <row r="175" spans="5:7" x14ac:dyDescent="0.2">
      <c r="E175" s="48"/>
      <c r="F175" s="48"/>
      <c r="G175" s="48"/>
    </row>
    <row r="176" spans="5:7" x14ac:dyDescent="0.2">
      <c r="E176" s="48"/>
      <c r="F176" s="48"/>
      <c r="G176" s="48"/>
    </row>
    <row r="177" spans="5:7" x14ac:dyDescent="0.2">
      <c r="E177" s="48"/>
      <c r="F177" s="48"/>
      <c r="G177" s="48"/>
    </row>
    <row r="178" spans="5:7" x14ac:dyDescent="0.2">
      <c r="E178" s="48"/>
      <c r="F178" s="48"/>
      <c r="G178" s="48"/>
    </row>
    <row r="179" spans="5:7" x14ac:dyDescent="0.2">
      <c r="E179" s="48"/>
      <c r="F179" s="48"/>
      <c r="G179" s="48"/>
    </row>
    <row r="180" spans="5:7" x14ac:dyDescent="0.2">
      <c r="E180" s="48"/>
      <c r="F180" s="48"/>
      <c r="G180" s="48"/>
    </row>
    <row r="181" spans="5:7" x14ac:dyDescent="0.2">
      <c r="E181" s="48"/>
      <c r="F181" s="48"/>
      <c r="G181" s="48"/>
    </row>
    <row r="182" spans="5:7" x14ac:dyDescent="0.2">
      <c r="E182" s="48"/>
      <c r="F182" s="48"/>
      <c r="G182" s="48"/>
    </row>
    <row r="183" spans="5:7" x14ac:dyDescent="0.2">
      <c r="E183" s="48"/>
      <c r="F183" s="48"/>
      <c r="G183" s="48"/>
    </row>
    <row r="184" spans="5:7" x14ac:dyDescent="0.2">
      <c r="E184" s="48"/>
      <c r="F184" s="48"/>
      <c r="G184" s="48"/>
    </row>
    <row r="185" spans="5:7" x14ac:dyDescent="0.2">
      <c r="E185" s="48"/>
      <c r="F185" s="48"/>
      <c r="G185" s="48"/>
    </row>
    <row r="186" spans="5:7" x14ac:dyDescent="0.2">
      <c r="E186" s="48"/>
      <c r="F186" s="48"/>
      <c r="G186" s="48"/>
    </row>
    <row r="187" spans="5:7" x14ac:dyDescent="0.2">
      <c r="E187" s="48"/>
      <c r="F187" s="48"/>
      <c r="G187" s="48"/>
    </row>
    <row r="188" spans="5:7" x14ac:dyDescent="0.2">
      <c r="E188" s="48"/>
      <c r="F188" s="48"/>
      <c r="G188" s="48"/>
    </row>
    <row r="189" spans="5:7" x14ac:dyDescent="0.2">
      <c r="E189" s="48"/>
      <c r="F189" s="48"/>
      <c r="G189" s="48"/>
    </row>
    <row r="190" spans="5:7" x14ac:dyDescent="0.2">
      <c r="E190" s="48"/>
      <c r="F190" s="48"/>
      <c r="G190" s="48"/>
    </row>
    <row r="191" spans="5:7" x14ac:dyDescent="0.2">
      <c r="E191" s="48"/>
      <c r="F191" s="48"/>
      <c r="G191" s="48"/>
    </row>
    <row r="192" spans="5:7" x14ac:dyDescent="0.2">
      <c r="E192" s="48"/>
      <c r="F192" s="48"/>
      <c r="G192" s="48"/>
    </row>
    <row r="193" spans="5:7" x14ac:dyDescent="0.2">
      <c r="E193" s="48"/>
      <c r="F193" s="48"/>
      <c r="G193" s="48"/>
    </row>
    <row r="194" spans="5:7" x14ac:dyDescent="0.2">
      <c r="E194" s="48"/>
      <c r="F194" s="48"/>
      <c r="G194" s="48"/>
    </row>
    <row r="195" spans="5:7" x14ac:dyDescent="0.2">
      <c r="E195" s="48"/>
      <c r="F195" s="48"/>
      <c r="G195" s="48"/>
    </row>
    <row r="196" spans="5:7" x14ac:dyDescent="0.2">
      <c r="E196" s="48"/>
      <c r="F196" s="48"/>
      <c r="G196" s="48"/>
    </row>
    <row r="197" spans="5:7" x14ac:dyDescent="0.2">
      <c r="E197" s="48"/>
      <c r="F197" s="48"/>
      <c r="G197" s="48"/>
    </row>
    <row r="198" spans="5:7" x14ac:dyDescent="0.2">
      <c r="E198" s="48"/>
      <c r="F198" s="48"/>
      <c r="G198" s="48"/>
    </row>
    <row r="199" spans="5:7" x14ac:dyDescent="0.2">
      <c r="E199" s="48"/>
      <c r="F199" s="48"/>
      <c r="G199" s="48"/>
    </row>
    <row r="200" spans="5:7" x14ac:dyDescent="0.2">
      <c r="E200" s="48"/>
      <c r="F200" s="48"/>
      <c r="G200" s="48"/>
    </row>
    <row r="201" spans="5:7" x14ac:dyDescent="0.2">
      <c r="E201" s="48"/>
      <c r="F201" s="48"/>
      <c r="G201" s="48"/>
    </row>
    <row r="202" spans="5:7" x14ac:dyDescent="0.2">
      <c r="E202" s="48"/>
      <c r="F202" s="48"/>
      <c r="G202" s="48"/>
    </row>
    <row r="203" spans="5:7" x14ac:dyDescent="0.2">
      <c r="E203" s="48"/>
      <c r="F203" s="48"/>
      <c r="G203" s="48"/>
    </row>
    <row r="204" spans="5:7" x14ac:dyDescent="0.2">
      <c r="E204" s="48"/>
      <c r="F204" s="48"/>
      <c r="G204" s="48"/>
    </row>
    <row r="205" spans="5:7" x14ac:dyDescent="0.2">
      <c r="E205" s="48"/>
      <c r="F205" s="48"/>
      <c r="G205" s="48"/>
    </row>
    <row r="206" spans="5:7" x14ac:dyDescent="0.2">
      <c r="E206" s="48"/>
      <c r="F206" s="48"/>
      <c r="G206" s="48"/>
    </row>
    <row r="207" spans="5:7" x14ac:dyDescent="0.2">
      <c r="E207" s="48"/>
      <c r="F207" s="48"/>
      <c r="G207" s="48"/>
    </row>
    <row r="208" spans="5:7" x14ac:dyDescent="0.2">
      <c r="E208" s="48"/>
      <c r="F208" s="48"/>
      <c r="G208" s="48"/>
    </row>
    <row r="209" spans="5:7" x14ac:dyDescent="0.2">
      <c r="E209" s="48"/>
      <c r="F209" s="48"/>
      <c r="G209" s="48"/>
    </row>
    <row r="210" spans="5:7" x14ac:dyDescent="0.2">
      <c r="E210" s="48"/>
      <c r="F210" s="48"/>
      <c r="G210" s="48"/>
    </row>
    <row r="211" spans="5:7" x14ac:dyDescent="0.2">
      <c r="E211" s="48"/>
      <c r="F211" s="48"/>
      <c r="G211" s="48"/>
    </row>
    <row r="212" spans="5:7" x14ac:dyDescent="0.2">
      <c r="E212" s="48"/>
      <c r="F212" s="48"/>
      <c r="G212" s="48"/>
    </row>
    <row r="213" spans="5:7" x14ac:dyDescent="0.2">
      <c r="E213" s="48"/>
      <c r="F213" s="48"/>
      <c r="G213" s="48"/>
    </row>
    <row r="214" spans="5:7" x14ac:dyDescent="0.2">
      <c r="E214" s="48"/>
      <c r="F214" s="48"/>
      <c r="G214" s="48"/>
    </row>
    <row r="215" spans="5:7" x14ac:dyDescent="0.2">
      <c r="E215" s="48"/>
      <c r="F215" s="48"/>
      <c r="G215" s="48"/>
    </row>
    <row r="216" spans="5:7" x14ac:dyDescent="0.2">
      <c r="E216" s="48"/>
      <c r="F216" s="48"/>
      <c r="G216" s="48"/>
    </row>
    <row r="217" spans="5:7" x14ac:dyDescent="0.2">
      <c r="E217" s="48"/>
      <c r="F217" s="48"/>
      <c r="G217" s="48"/>
    </row>
    <row r="218" spans="5:7" x14ac:dyDescent="0.2">
      <c r="E218" s="48"/>
      <c r="F218" s="48"/>
      <c r="G218" s="48"/>
    </row>
    <row r="219" spans="5:7" x14ac:dyDescent="0.2">
      <c r="E219" s="48"/>
      <c r="F219" s="48"/>
      <c r="G219" s="48"/>
    </row>
    <row r="220" spans="5:7" x14ac:dyDescent="0.2">
      <c r="E220" s="48"/>
      <c r="F220" s="48"/>
      <c r="G220" s="48"/>
    </row>
    <row r="221" spans="5:7" x14ac:dyDescent="0.2">
      <c r="E221" s="48"/>
      <c r="F221" s="48"/>
      <c r="G221" s="48"/>
    </row>
    <row r="222" spans="5:7" x14ac:dyDescent="0.2">
      <c r="E222" s="48"/>
      <c r="F222" s="48"/>
      <c r="G222" s="48"/>
    </row>
    <row r="223" spans="5:7" x14ac:dyDescent="0.2">
      <c r="E223" s="48"/>
      <c r="F223" s="48"/>
      <c r="G223" s="48"/>
    </row>
    <row r="224" spans="5:7" x14ac:dyDescent="0.2">
      <c r="E224" s="48"/>
      <c r="F224" s="48"/>
      <c r="G224" s="48"/>
    </row>
    <row r="225" spans="5:7" x14ac:dyDescent="0.2">
      <c r="E225" s="48"/>
      <c r="F225" s="48"/>
      <c r="G225" s="48"/>
    </row>
    <row r="226" spans="5:7" x14ac:dyDescent="0.2">
      <c r="E226" s="48"/>
      <c r="F226" s="48"/>
      <c r="G226" s="48"/>
    </row>
    <row r="227" spans="5:7" x14ac:dyDescent="0.2">
      <c r="E227" s="48"/>
      <c r="F227" s="48"/>
      <c r="G227" s="48"/>
    </row>
    <row r="228" spans="5:7" x14ac:dyDescent="0.2">
      <c r="E228" s="48"/>
      <c r="F228" s="48"/>
      <c r="G228" s="48"/>
    </row>
    <row r="229" spans="5:7" x14ac:dyDescent="0.2">
      <c r="E229" s="48"/>
      <c r="F229" s="48"/>
      <c r="G229" s="48"/>
    </row>
    <row r="230" spans="5:7" x14ac:dyDescent="0.2">
      <c r="E230" s="48"/>
      <c r="F230" s="48"/>
      <c r="G230" s="48"/>
    </row>
    <row r="231" spans="5:7" x14ac:dyDescent="0.2">
      <c r="E231" s="48"/>
      <c r="F231" s="48"/>
      <c r="G231" s="48"/>
    </row>
    <row r="232" spans="5:7" x14ac:dyDescent="0.2">
      <c r="E232" s="48"/>
      <c r="F232" s="48"/>
      <c r="G232" s="48"/>
    </row>
    <row r="233" spans="5:7" x14ac:dyDescent="0.2">
      <c r="E233" s="48"/>
      <c r="F233" s="48"/>
      <c r="G233" s="48"/>
    </row>
    <row r="234" spans="5:7" x14ac:dyDescent="0.2">
      <c r="E234" s="48"/>
      <c r="F234" s="48"/>
      <c r="G234" s="48"/>
    </row>
    <row r="235" spans="5:7" x14ac:dyDescent="0.2">
      <c r="E235" s="48"/>
      <c r="F235" s="48"/>
      <c r="G235" s="48"/>
    </row>
    <row r="236" spans="5:7" x14ac:dyDescent="0.2">
      <c r="E236" s="48"/>
      <c r="F236" s="48"/>
      <c r="G236" s="48"/>
    </row>
    <row r="237" spans="5:7" x14ac:dyDescent="0.2">
      <c r="E237" s="48"/>
      <c r="F237" s="48"/>
      <c r="G237" s="48"/>
    </row>
    <row r="238" spans="5:7" x14ac:dyDescent="0.2">
      <c r="E238" s="48"/>
      <c r="F238" s="48"/>
      <c r="G238" s="48"/>
    </row>
    <row r="239" spans="5:7" x14ac:dyDescent="0.2">
      <c r="E239" s="48"/>
      <c r="F239" s="48"/>
      <c r="G239" s="48"/>
    </row>
    <row r="240" spans="5:7" x14ac:dyDescent="0.2">
      <c r="E240" s="48"/>
      <c r="F240" s="48"/>
      <c r="G240" s="48"/>
    </row>
    <row r="241" spans="5:7" x14ac:dyDescent="0.2">
      <c r="E241" s="48"/>
      <c r="F241" s="48"/>
      <c r="G241" s="48"/>
    </row>
    <row r="242" spans="5:7" x14ac:dyDescent="0.2">
      <c r="E242" s="48"/>
      <c r="F242" s="48"/>
      <c r="G242" s="48"/>
    </row>
    <row r="243" spans="5:7" x14ac:dyDescent="0.2">
      <c r="E243" s="48"/>
      <c r="F243" s="48"/>
      <c r="G243" s="48"/>
    </row>
    <row r="244" spans="5:7" x14ac:dyDescent="0.2">
      <c r="E244" s="48"/>
      <c r="F244" s="48"/>
      <c r="G244" s="48"/>
    </row>
    <row r="245" spans="5:7" x14ac:dyDescent="0.2">
      <c r="E245" s="48"/>
      <c r="F245" s="48"/>
      <c r="G245" s="48"/>
    </row>
    <row r="246" spans="5:7" x14ac:dyDescent="0.2">
      <c r="E246" s="48"/>
      <c r="F246" s="48"/>
      <c r="G246" s="48"/>
    </row>
    <row r="247" spans="5:7" x14ac:dyDescent="0.2">
      <c r="E247" s="48"/>
      <c r="F247" s="48"/>
      <c r="G247" s="48"/>
    </row>
    <row r="248" spans="5:7" x14ac:dyDescent="0.2">
      <c r="E248" s="48"/>
      <c r="F248" s="48"/>
      <c r="G248" s="48"/>
    </row>
    <row r="249" spans="5:7" x14ac:dyDescent="0.2">
      <c r="E249" s="48"/>
      <c r="F249" s="48"/>
      <c r="G249" s="48"/>
    </row>
    <row r="250" spans="5:7" x14ac:dyDescent="0.2">
      <c r="E250" s="48"/>
      <c r="F250" s="48"/>
      <c r="G250" s="48"/>
    </row>
    <row r="251" spans="5:7" x14ac:dyDescent="0.2">
      <c r="E251" s="48"/>
      <c r="F251" s="48"/>
      <c r="G251" s="48"/>
    </row>
    <row r="252" spans="5:7" x14ac:dyDescent="0.2">
      <c r="E252" s="48"/>
      <c r="F252" s="48"/>
      <c r="G252" s="48"/>
    </row>
    <row r="253" spans="5:7" x14ac:dyDescent="0.2">
      <c r="E253" s="48"/>
      <c r="F253" s="48"/>
      <c r="G253" s="48"/>
    </row>
    <row r="254" spans="5:7" x14ac:dyDescent="0.2">
      <c r="E254" s="48"/>
      <c r="F254" s="48"/>
      <c r="G254" s="48"/>
    </row>
    <row r="255" spans="5:7" x14ac:dyDescent="0.2">
      <c r="E255" s="48"/>
      <c r="F255" s="48"/>
      <c r="G255" s="48"/>
    </row>
    <row r="256" spans="5:7" x14ac:dyDescent="0.2">
      <c r="E256" s="48"/>
      <c r="F256" s="48"/>
      <c r="G256" s="48"/>
    </row>
    <row r="257" spans="5:7" x14ac:dyDescent="0.2">
      <c r="E257" s="48"/>
      <c r="F257" s="48"/>
      <c r="G257" s="48"/>
    </row>
    <row r="258" spans="5:7" x14ac:dyDescent="0.2">
      <c r="E258" s="48"/>
      <c r="F258" s="48"/>
      <c r="G258" s="48"/>
    </row>
    <row r="259" spans="5:7" x14ac:dyDescent="0.2">
      <c r="E259" s="48"/>
      <c r="F259" s="48"/>
      <c r="G259" s="48"/>
    </row>
    <row r="260" spans="5:7" x14ac:dyDescent="0.2">
      <c r="E260" s="48"/>
      <c r="F260" s="48"/>
      <c r="G260" s="48"/>
    </row>
    <row r="261" spans="5:7" x14ac:dyDescent="0.2">
      <c r="E261" s="48"/>
      <c r="F261" s="48"/>
      <c r="G261" s="48"/>
    </row>
    <row r="262" spans="5:7" x14ac:dyDescent="0.2">
      <c r="E262" s="48"/>
      <c r="F262" s="48"/>
      <c r="G262" s="48"/>
    </row>
    <row r="263" spans="5:7" x14ac:dyDescent="0.2">
      <c r="E263" s="48"/>
      <c r="F263" s="48"/>
      <c r="G263" s="48"/>
    </row>
    <row r="264" spans="5:7" x14ac:dyDescent="0.2">
      <c r="E264" s="48"/>
      <c r="F264" s="48"/>
      <c r="G264" s="48"/>
    </row>
    <row r="265" spans="5:7" x14ac:dyDescent="0.2">
      <c r="E265" s="48"/>
      <c r="F265" s="48"/>
      <c r="G265" s="48"/>
    </row>
    <row r="266" spans="5:7" x14ac:dyDescent="0.2">
      <c r="E266" s="48"/>
      <c r="F266" s="48"/>
      <c r="G266" s="48"/>
    </row>
    <row r="267" spans="5:7" x14ac:dyDescent="0.2">
      <c r="E267" s="48"/>
      <c r="F267" s="48"/>
      <c r="G267" s="48"/>
    </row>
    <row r="268" spans="5:7" x14ac:dyDescent="0.2">
      <c r="E268" s="48"/>
      <c r="F268" s="48"/>
      <c r="G268" s="48"/>
    </row>
    <row r="269" spans="5:7" x14ac:dyDescent="0.2">
      <c r="E269" s="48"/>
      <c r="F269" s="48"/>
      <c r="G269" s="48"/>
    </row>
    <row r="270" spans="5:7" x14ac:dyDescent="0.2">
      <c r="E270" s="48"/>
      <c r="F270" s="48"/>
      <c r="G270" s="48"/>
    </row>
    <row r="271" spans="5:7" x14ac:dyDescent="0.2">
      <c r="E271" s="48"/>
      <c r="F271" s="48"/>
      <c r="G271" s="48"/>
    </row>
    <row r="272" spans="5:7" x14ac:dyDescent="0.2">
      <c r="E272" s="48"/>
      <c r="F272" s="48"/>
      <c r="G272" s="48"/>
    </row>
    <row r="273" spans="5:7" x14ac:dyDescent="0.2">
      <c r="E273" s="48"/>
      <c r="F273" s="48"/>
      <c r="G273" s="48"/>
    </row>
    <row r="274" spans="5:7" x14ac:dyDescent="0.2">
      <c r="E274" s="48"/>
      <c r="F274" s="48"/>
      <c r="G274" s="48"/>
    </row>
    <row r="275" spans="5:7" x14ac:dyDescent="0.2">
      <c r="E275" s="48"/>
      <c r="F275" s="48"/>
      <c r="G275" s="48"/>
    </row>
    <row r="276" spans="5:7" x14ac:dyDescent="0.2">
      <c r="E276" s="48"/>
      <c r="F276" s="48"/>
      <c r="G276" s="48"/>
    </row>
    <row r="277" spans="5:7" x14ac:dyDescent="0.2">
      <c r="E277" s="48"/>
      <c r="F277" s="48"/>
      <c r="G277" s="48"/>
    </row>
    <row r="278" spans="5:7" x14ac:dyDescent="0.2">
      <c r="E278" s="48"/>
      <c r="F278" s="48"/>
      <c r="G278" s="48"/>
    </row>
    <row r="279" spans="5:7" x14ac:dyDescent="0.2">
      <c r="E279" s="48"/>
      <c r="F279" s="48"/>
      <c r="G279" s="48"/>
    </row>
    <row r="280" spans="5:7" x14ac:dyDescent="0.2">
      <c r="E280" s="48"/>
      <c r="F280" s="48"/>
      <c r="G280" s="48"/>
    </row>
    <row r="281" spans="5:7" x14ac:dyDescent="0.2">
      <c r="E281" s="48"/>
      <c r="F281" s="48"/>
      <c r="G281" s="48"/>
    </row>
    <row r="282" spans="5:7" x14ac:dyDescent="0.2">
      <c r="E282" s="48"/>
      <c r="F282" s="48"/>
      <c r="G282" s="48"/>
    </row>
    <row r="283" spans="5:7" x14ac:dyDescent="0.2">
      <c r="E283" s="48"/>
      <c r="F283" s="48"/>
      <c r="G283" s="48"/>
    </row>
    <row r="284" spans="5:7" x14ac:dyDescent="0.2">
      <c r="E284" s="48"/>
      <c r="F284" s="48"/>
      <c r="G284" s="48"/>
    </row>
    <row r="285" spans="5:7" x14ac:dyDescent="0.2">
      <c r="E285" s="48"/>
      <c r="F285" s="48"/>
      <c r="G285" s="48"/>
    </row>
    <row r="286" spans="5:7" x14ac:dyDescent="0.2">
      <c r="E286" s="48"/>
      <c r="F286" s="48"/>
      <c r="G286" s="48"/>
    </row>
    <row r="287" spans="5:7" x14ac:dyDescent="0.2">
      <c r="E287" s="48"/>
      <c r="F287" s="48"/>
      <c r="G287" s="48"/>
    </row>
    <row r="288" spans="5:7" x14ac:dyDescent="0.2">
      <c r="E288" s="48"/>
      <c r="F288" s="48"/>
      <c r="G288" s="48"/>
    </row>
    <row r="289" spans="5:7" x14ac:dyDescent="0.2">
      <c r="E289" s="48"/>
      <c r="F289" s="48"/>
      <c r="G289" s="48"/>
    </row>
    <row r="290" spans="5:7" x14ac:dyDescent="0.2">
      <c r="E290" s="48"/>
      <c r="F290" s="48"/>
      <c r="G290" s="48"/>
    </row>
    <row r="291" spans="5:7" x14ac:dyDescent="0.2">
      <c r="E291" s="48"/>
      <c r="F291" s="48"/>
      <c r="G291" s="48"/>
    </row>
    <row r="292" spans="5:7" x14ac:dyDescent="0.2">
      <c r="E292" s="48"/>
      <c r="F292" s="48"/>
      <c r="G292" s="48"/>
    </row>
    <row r="293" spans="5:7" x14ac:dyDescent="0.2">
      <c r="E293" s="48"/>
      <c r="F293" s="48"/>
      <c r="G293" s="48"/>
    </row>
    <row r="294" spans="5:7" x14ac:dyDescent="0.2">
      <c r="E294" s="48"/>
      <c r="F294" s="48"/>
      <c r="G294" s="48"/>
    </row>
    <row r="295" spans="5:7" x14ac:dyDescent="0.2">
      <c r="E295" s="48"/>
      <c r="F295" s="48"/>
      <c r="G295" s="48"/>
    </row>
    <row r="296" spans="5:7" x14ac:dyDescent="0.2">
      <c r="E296" s="48"/>
      <c r="F296" s="48"/>
      <c r="G296" s="48"/>
    </row>
    <row r="297" spans="5:7" x14ac:dyDescent="0.2">
      <c r="E297" s="48"/>
      <c r="F297" s="48"/>
      <c r="G297" s="48"/>
    </row>
    <row r="298" spans="5:7" x14ac:dyDescent="0.2">
      <c r="E298" s="48"/>
      <c r="F298" s="48"/>
      <c r="G298" s="48"/>
    </row>
    <row r="299" spans="5:7" x14ac:dyDescent="0.2">
      <c r="E299" s="48"/>
      <c r="F299" s="48"/>
      <c r="G299" s="48"/>
    </row>
    <row r="300" spans="5:7" x14ac:dyDescent="0.2">
      <c r="E300" s="48"/>
      <c r="F300" s="48"/>
      <c r="G300" s="48"/>
    </row>
    <row r="301" spans="5:7" x14ac:dyDescent="0.2">
      <c r="E301" s="48"/>
      <c r="F301" s="48"/>
      <c r="G301" s="48"/>
    </row>
    <row r="302" spans="5:7" x14ac:dyDescent="0.2">
      <c r="E302" s="48"/>
      <c r="F302" s="48"/>
      <c r="G302" s="48"/>
    </row>
    <row r="303" spans="5:7" x14ac:dyDescent="0.2">
      <c r="E303" s="48"/>
      <c r="F303" s="48"/>
      <c r="G303" s="48"/>
    </row>
    <row r="304" spans="5:7" x14ac:dyDescent="0.2">
      <c r="E304" s="48"/>
      <c r="F304" s="48"/>
      <c r="G304" s="48"/>
    </row>
    <row r="305" spans="5:7" x14ac:dyDescent="0.2">
      <c r="E305" s="48"/>
      <c r="F305" s="48"/>
      <c r="G305" s="48"/>
    </row>
    <row r="306" spans="5:7" x14ac:dyDescent="0.2">
      <c r="E306" s="48"/>
      <c r="F306" s="48"/>
      <c r="G306" s="48"/>
    </row>
    <row r="307" spans="5:7" x14ac:dyDescent="0.2">
      <c r="E307" s="48"/>
      <c r="F307" s="48"/>
      <c r="G307" s="48"/>
    </row>
    <row r="308" spans="5:7" x14ac:dyDescent="0.2">
      <c r="E308" s="48"/>
      <c r="F308" s="48"/>
      <c r="G308" s="48"/>
    </row>
    <row r="309" spans="5:7" x14ac:dyDescent="0.2">
      <c r="E309" s="48"/>
      <c r="F309" s="48"/>
      <c r="G309" s="48"/>
    </row>
    <row r="310" spans="5:7" x14ac:dyDescent="0.2">
      <c r="E310" s="48"/>
      <c r="F310" s="48"/>
      <c r="G310" s="48"/>
    </row>
    <row r="311" spans="5:7" x14ac:dyDescent="0.2">
      <c r="E311" s="48"/>
      <c r="F311" s="48"/>
      <c r="G311" s="48"/>
    </row>
    <row r="312" spans="5:7" x14ac:dyDescent="0.2">
      <c r="E312" s="48"/>
      <c r="F312" s="48"/>
      <c r="G312" s="48"/>
    </row>
    <row r="313" spans="5:7" x14ac:dyDescent="0.2">
      <c r="E313" s="48"/>
      <c r="F313" s="48"/>
      <c r="G313" s="48"/>
    </row>
    <row r="314" spans="5:7" x14ac:dyDescent="0.2">
      <c r="E314" s="48"/>
      <c r="F314" s="48"/>
      <c r="G314" s="48"/>
    </row>
    <row r="315" spans="5:7" x14ac:dyDescent="0.2">
      <c r="E315" s="48"/>
      <c r="F315" s="48"/>
      <c r="G315" s="48"/>
    </row>
    <row r="316" spans="5:7" x14ac:dyDescent="0.2">
      <c r="E316" s="48"/>
      <c r="F316" s="48"/>
      <c r="G316" s="48"/>
    </row>
    <row r="317" spans="5:7" x14ac:dyDescent="0.2">
      <c r="E317" s="48"/>
      <c r="F317" s="48"/>
      <c r="G317" s="48"/>
    </row>
    <row r="318" spans="5:7" x14ac:dyDescent="0.2">
      <c r="E318" s="48"/>
      <c r="F318" s="48"/>
      <c r="G318" s="48"/>
    </row>
    <row r="319" spans="5:7" x14ac:dyDescent="0.2">
      <c r="E319" s="48"/>
      <c r="F319" s="48"/>
      <c r="G319" s="48"/>
    </row>
    <row r="320" spans="5:7" x14ac:dyDescent="0.2">
      <c r="E320" s="48"/>
      <c r="F320" s="48"/>
      <c r="G320" s="48"/>
    </row>
    <row r="321" spans="5:7" x14ac:dyDescent="0.2">
      <c r="E321" s="48"/>
      <c r="F321" s="48"/>
      <c r="G321" s="48"/>
    </row>
    <row r="322" spans="5:7" x14ac:dyDescent="0.2">
      <c r="E322" s="48"/>
      <c r="F322" s="48"/>
      <c r="G322" s="48"/>
    </row>
    <row r="323" spans="5:7" x14ac:dyDescent="0.2">
      <c r="E323" s="48"/>
      <c r="F323" s="48"/>
      <c r="G323" s="48"/>
    </row>
    <row r="324" spans="5:7" x14ac:dyDescent="0.2">
      <c r="E324" s="48"/>
      <c r="F324" s="48"/>
      <c r="G324" s="48"/>
    </row>
    <row r="325" spans="5:7" x14ac:dyDescent="0.2">
      <c r="E325" s="48"/>
      <c r="F325" s="48"/>
      <c r="G325" s="48"/>
    </row>
    <row r="326" spans="5:7" x14ac:dyDescent="0.2">
      <c r="E326" s="48"/>
      <c r="F326" s="48"/>
      <c r="G326" s="48"/>
    </row>
    <row r="327" spans="5:7" x14ac:dyDescent="0.2">
      <c r="E327" s="48"/>
      <c r="F327" s="48"/>
      <c r="G327" s="48"/>
    </row>
    <row r="328" spans="5:7" x14ac:dyDescent="0.2">
      <c r="E328" s="48"/>
      <c r="F328" s="48"/>
      <c r="G328" s="48"/>
    </row>
    <row r="329" spans="5:7" x14ac:dyDescent="0.2">
      <c r="E329" s="48"/>
      <c r="F329" s="48"/>
      <c r="G329" s="48"/>
    </row>
    <row r="330" spans="5:7" x14ac:dyDescent="0.2">
      <c r="E330" s="48"/>
      <c r="F330" s="48"/>
      <c r="G330" s="48"/>
    </row>
    <row r="331" spans="5:7" x14ac:dyDescent="0.2">
      <c r="E331" s="48"/>
      <c r="F331" s="48"/>
      <c r="G331" s="48"/>
    </row>
    <row r="332" spans="5:7" x14ac:dyDescent="0.2">
      <c r="E332" s="48"/>
      <c r="F332" s="48"/>
      <c r="G332" s="48"/>
    </row>
    <row r="333" spans="5:7" x14ac:dyDescent="0.2">
      <c r="E333" s="48"/>
      <c r="F333" s="48"/>
      <c r="G333" s="48"/>
    </row>
    <row r="334" spans="5:7" x14ac:dyDescent="0.2">
      <c r="E334" s="48"/>
      <c r="F334" s="48"/>
      <c r="G334" s="48"/>
    </row>
    <row r="335" spans="5:7" x14ac:dyDescent="0.2">
      <c r="E335" s="48"/>
      <c r="F335" s="48"/>
      <c r="G335" s="48"/>
    </row>
    <row r="336" spans="5:7" x14ac:dyDescent="0.2">
      <c r="E336" s="48"/>
      <c r="F336" s="48"/>
      <c r="G336" s="48"/>
    </row>
    <row r="337" spans="5:7" x14ac:dyDescent="0.2">
      <c r="E337" s="48"/>
      <c r="F337" s="48"/>
      <c r="G337" s="48"/>
    </row>
    <row r="338" spans="5:7" x14ac:dyDescent="0.2">
      <c r="E338" s="48"/>
      <c r="F338" s="48"/>
      <c r="G338" s="48"/>
    </row>
    <row r="339" spans="5:7" x14ac:dyDescent="0.2">
      <c r="E339" s="48"/>
      <c r="F339" s="48"/>
      <c r="G339" s="48"/>
    </row>
    <row r="340" spans="5:7" x14ac:dyDescent="0.2">
      <c r="E340" s="48"/>
      <c r="F340" s="48"/>
      <c r="G340" s="48"/>
    </row>
    <row r="341" spans="5:7" x14ac:dyDescent="0.2">
      <c r="E341" s="48"/>
      <c r="F341" s="48"/>
      <c r="G341" s="48"/>
    </row>
    <row r="342" spans="5:7" x14ac:dyDescent="0.2">
      <c r="E342" s="48"/>
      <c r="F342" s="48"/>
      <c r="G342" s="48"/>
    </row>
    <row r="343" spans="5:7" x14ac:dyDescent="0.2">
      <c r="E343" s="48"/>
      <c r="F343" s="48"/>
      <c r="G343" s="48"/>
    </row>
    <row r="344" spans="5:7" x14ac:dyDescent="0.2">
      <c r="E344" s="48"/>
      <c r="F344" s="48"/>
      <c r="G344" s="48"/>
    </row>
    <row r="345" spans="5:7" x14ac:dyDescent="0.2">
      <c r="E345" s="48"/>
      <c r="F345" s="48"/>
      <c r="G345" s="48"/>
    </row>
    <row r="346" spans="5:7" x14ac:dyDescent="0.2">
      <c r="E346" s="48"/>
      <c r="F346" s="48"/>
      <c r="G346" s="48"/>
    </row>
    <row r="347" spans="5:7" x14ac:dyDescent="0.2">
      <c r="E347" s="48"/>
      <c r="F347" s="48"/>
      <c r="G347" s="48"/>
    </row>
    <row r="348" spans="5:7" x14ac:dyDescent="0.2">
      <c r="E348" s="48"/>
      <c r="F348" s="48"/>
      <c r="G348" s="48"/>
    </row>
    <row r="349" spans="5:7" x14ac:dyDescent="0.2">
      <c r="E349" s="48"/>
      <c r="F349" s="48"/>
      <c r="G349" s="48"/>
    </row>
    <row r="350" spans="5:7" x14ac:dyDescent="0.2">
      <c r="E350" s="48"/>
      <c r="F350" s="48"/>
      <c r="G350" s="48"/>
    </row>
    <row r="351" spans="5:7" x14ac:dyDescent="0.2">
      <c r="E351" s="48"/>
      <c r="F351" s="48"/>
      <c r="G351" s="48"/>
    </row>
    <row r="352" spans="5:7" x14ac:dyDescent="0.2">
      <c r="E352" s="48"/>
      <c r="F352" s="48"/>
      <c r="G352" s="48"/>
    </row>
    <row r="353" spans="5:7" x14ac:dyDescent="0.2">
      <c r="E353" s="48"/>
      <c r="F353" s="48"/>
      <c r="G353" s="48"/>
    </row>
    <row r="354" spans="5:7" x14ac:dyDescent="0.2">
      <c r="E354" s="48"/>
      <c r="F354" s="48"/>
      <c r="G354" s="48"/>
    </row>
    <row r="355" spans="5:7" x14ac:dyDescent="0.2">
      <c r="E355" s="48"/>
      <c r="F355" s="48"/>
      <c r="G355" s="48"/>
    </row>
    <row r="356" spans="5:7" x14ac:dyDescent="0.2">
      <c r="E356" s="48"/>
      <c r="F356" s="48"/>
      <c r="G356" s="48"/>
    </row>
    <row r="357" spans="5:7" x14ac:dyDescent="0.2">
      <c r="E357" s="48"/>
      <c r="F357" s="48"/>
      <c r="G357" s="48"/>
    </row>
    <row r="358" spans="5:7" x14ac:dyDescent="0.2">
      <c r="E358" s="48"/>
      <c r="F358" s="48"/>
      <c r="G358" s="48"/>
    </row>
    <row r="359" spans="5:7" x14ac:dyDescent="0.2">
      <c r="E359" s="48"/>
      <c r="F359" s="48"/>
      <c r="G359" s="48"/>
    </row>
    <row r="360" spans="5:7" x14ac:dyDescent="0.2">
      <c r="E360" s="48"/>
      <c r="F360" s="48"/>
      <c r="G360" s="48"/>
    </row>
    <row r="361" spans="5:7" x14ac:dyDescent="0.2">
      <c r="E361" s="48"/>
      <c r="F361" s="48"/>
      <c r="G361" s="48"/>
    </row>
    <row r="362" spans="5:7" x14ac:dyDescent="0.2">
      <c r="E362" s="48"/>
      <c r="F362" s="48"/>
      <c r="G362" s="48"/>
    </row>
    <row r="363" spans="5:7" x14ac:dyDescent="0.2">
      <c r="E363" s="48"/>
      <c r="F363" s="48"/>
      <c r="G363" s="48"/>
    </row>
    <row r="364" spans="5:7" x14ac:dyDescent="0.2">
      <c r="E364" s="48"/>
      <c r="F364" s="48"/>
      <c r="G364" s="48"/>
    </row>
    <row r="365" spans="5:7" x14ac:dyDescent="0.2">
      <c r="E365" s="48"/>
      <c r="F365" s="48"/>
      <c r="G365" s="48"/>
    </row>
    <row r="366" spans="5:7" x14ac:dyDescent="0.2">
      <c r="E366" s="48"/>
      <c r="F366" s="48"/>
      <c r="G366" s="48"/>
    </row>
  </sheetData>
  <sortState ref="A3:DT55">
    <sortCondition ref="F3:F55" customList="QB,HB,FB,WR,TE,C,G,T,K,DE,DT,LB,CB,S,P"/>
    <sortCondition descending="1" ref="G3:G55"/>
    <sortCondition ref="D3:D55"/>
    <sortCondition ref="C3:C55"/>
  </sortState>
  <hyperlinks>
    <hyperlink ref="A1" r:id="rId1" display="http://pnfl.biz/"/>
    <hyperlink ref="D1" r:id="rId2" display="http://pnfl.biz/messageboard/"/>
    <hyperlink ref="E1" r:id="rId3" location="A14"/>
    <hyperlink ref="C1" r:id="rId4"/>
    <hyperlink ref="C76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ignoredErrors>
    <ignoredError sqref="P56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68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2" max="3" width="12.7109375" customWidth="1"/>
    <col min="4" max="4" width="15.7109375" customWidth="1"/>
    <col min="7" max="7" width="9.140625" style="2"/>
    <col min="8" max="8" width="9.140625" style="84"/>
  </cols>
  <sheetData>
    <row r="1" spans="1:100" x14ac:dyDescent="0.2">
      <c r="B1" s="104" t="s">
        <v>184</v>
      </c>
      <c r="C1" s="104" t="s">
        <v>183</v>
      </c>
      <c r="D1" s="104" t="s">
        <v>185</v>
      </c>
      <c r="E1" s="104" t="s">
        <v>186</v>
      </c>
      <c r="F1" s="104" t="s">
        <v>4458</v>
      </c>
      <c r="G1" s="315" t="s">
        <v>7918</v>
      </c>
      <c r="H1" s="104" t="s">
        <v>7919</v>
      </c>
      <c r="I1" s="104" t="s">
        <v>7920</v>
      </c>
    </row>
    <row r="2" spans="1:100" s="49" customFormat="1" ht="15" customHeight="1" x14ac:dyDescent="0.2">
      <c r="A2" s="259">
        <v>569</v>
      </c>
      <c r="B2" s="261" t="s">
        <v>2545</v>
      </c>
      <c r="C2" s="261" t="s">
        <v>2870</v>
      </c>
      <c r="D2" s="48" t="s">
        <v>342</v>
      </c>
      <c r="E2" s="261" t="s">
        <v>188</v>
      </c>
      <c r="F2" s="705">
        <v>13</v>
      </c>
      <c r="G2" s="318">
        <v>8</v>
      </c>
      <c r="H2" s="318"/>
      <c r="I2" s="363"/>
      <c r="BQ2" s="258"/>
      <c r="BR2" s="258"/>
      <c r="BS2" s="258"/>
      <c r="BT2" s="258"/>
    </row>
    <row r="3" spans="1:100" s="49" customFormat="1" ht="15" customHeight="1" x14ac:dyDescent="0.2">
      <c r="A3" s="261">
        <v>322</v>
      </c>
      <c r="B3" s="261" t="s">
        <v>81</v>
      </c>
      <c r="C3" s="261" t="s">
        <v>194</v>
      </c>
      <c r="D3" s="124" t="s">
        <v>442</v>
      </c>
      <c r="E3" s="261" t="s">
        <v>188</v>
      </c>
      <c r="F3" s="694">
        <v>13</v>
      </c>
      <c r="G3" s="318">
        <v>9</v>
      </c>
      <c r="H3" s="363"/>
      <c r="I3" s="363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258"/>
      <c r="BQ3" s="258"/>
      <c r="BR3" s="258"/>
      <c r="BS3" s="258"/>
      <c r="BT3" s="258"/>
      <c r="BU3" s="258"/>
      <c r="BV3" s="258"/>
      <c r="BW3" s="258"/>
      <c r="BX3" s="258"/>
      <c r="BY3" s="258"/>
      <c r="BZ3" s="258"/>
    </row>
    <row r="4" spans="1:100" s="49" customFormat="1" ht="15" customHeight="1" x14ac:dyDescent="0.2">
      <c r="A4" s="48">
        <v>930</v>
      </c>
      <c r="B4" s="480" t="s">
        <v>334</v>
      </c>
      <c r="C4" s="480" t="s">
        <v>3002</v>
      </c>
      <c r="D4" s="120" t="s">
        <v>749</v>
      </c>
      <c r="E4" s="480" t="s">
        <v>188</v>
      </c>
      <c r="F4" s="694">
        <v>12</v>
      </c>
      <c r="G4" s="318">
        <v>8</v>
      </c>
      <c r="H4" s="363"/>
      <c r="I4" s="363"/>
      <c r="BY4" s="38"/>
      <c r="BZ4" s="48"/>
      <c r="CA4" s="48"/>
      <c r="CB4" s="48"/>
      <c r="CC4" s="48"/>
      <c r="CD4" s="48"/>
      <c r="CE4" s="48"/>
      <c r="CU4" s="48"/>
    </row>
    <row r="5" spans="1:100" s="48" customFormat="1" ht="15" customHeight="1" x14ac:dyDescent="0.2">
      <c r="A5" s="261">
        <v>371</v>
      </c>
      <c r="B5" s="261" t="s">
        <v>2828</v>
      </c>
      <c r="C5" s="261" t="s">
        <v>197</v>
      </c>
      <c r="D5" s="120" t="s">
        <v>749</v>
      </c>
      <c r="E5" s="261" t="s">
        <v>190</v>
      </c>
      <c r="F5" s="694">
        <v>13</v>
      </c>
      <c r="G5" s="318">
        <v>7</v>
      </c>
      <c r="H5" s="363"/>
      <c r="I5" s="363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38"/>
      <c r="BX5" s="49"/>
      <c r="BY5" s="49"/>
      <c r="BZ5" s="38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258"/>
      <c r="CS5" s="258"/>
      <c r="CT5" s="258"/>
      <c r="CU5" s="49"/>
      <c r="CV5" s="49"/>
    </row>
    <row r="6" spans="1:100" s="47" customFormat="1" ht="15" customHeight="1" x14ac:dyDescent="0.2">
      <c r="A6" s="261">
        <v>470</v>
      </c>
      <c r="B6" s="261" t="s">
        <v>2845</v>
      </c>
      <c r="C6" s="261" t="s">
        <v>1504</v>
      </c>
      <c r="D6" s="480" t="s">
        <v>441</v>
      </c>
      <c r="E6" s="261" t="s">
        <v>190</v>
      </c>
      <c r="F6" s="140">
        <v>13</v>
      </c>
      <c r="G6" s="318">
        <v>10</v>
      </c>
      <c r="H6" s="363"/>
      <c r="I6" s="363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</row>
    <row r="7" spans="1:100" s="48" customFormat="1" ht="15" customHeight="1" x14ac:dyDescent="0.2">
      <c r="A7" s="526">
        <v>1031</v>
      </c>
      <c r="B7" s="120" t="s">
        <v>3087</v>
      </c>
      <c r="C7" s="120" t="s">
        <v>220</v>
      </c>
      <c r="D7" s="120" t="s">
        <v>319</v>
      </c>
      <c r="E7" s="120" t="s">
        <v>190</v>
      </c>
      <c r="F7" s="696">
        <v>12</v>
      </c>
      <c r="G7" s="700"/>
      <c r="H7" s="700"/>
      <c r="I7" s="700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49"/>
      <c r="BU7" s="49"/>
      <c r="BV7" s="49"/>
      <c r="BW7" s="49"/>
      <c r="BX7" s="49"/>
      <c r="BY7" s="101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</row>
    <row r="8" spans="1:100" s="38" customFormat="1" ht="15" customHeight="1" x14ac:dyDescent="0.2">
      <c r="A8" s="48">
        <v>1029</v>
      </c>
      <c r="B8" s="260" t="s">
        <v>274</v>
      </c>
      <c r="C8" s="260" t="s">
        <v>2368</v>
      </c>
      <c r="D8" s="124" t="s">
        <v>442</v>
      </c>
      <c r="E8" s="511" t="s">
        <v>190</v>
      </c>
      <c r="F8" s="140">
        <v>12</v>
      </c>
      <c r="G8" s="318">
        <v>4</v>
      </c>
      <c r="H8" s="363"/>
      <c r="I8" s="363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8"/>
      <c r="AG8" s="258"/>
      <c r="AH8" s="258"/>
      <c r="AI8" s="258"/>
      <c r="AJ8" s="258"/>
      <c r="AK8" s="258"/>
      <c r="AL8" s="258"/>
      <c r="AM8" s="258"/>
      <c r="AN8" s="258"/>
      <c r="AO8" s="258"/>
      <c r="AP8" s="258"/>
      <c r="AQ8" s="258"/>
      <c r="AR8" s="258"/>
      <c r="AS8" s="258"/>
      <c r="AT8" s="258"/>
      <c r="AU8" s="258"/>
      <c r="AV8" s="258"/>
      <c r="AW8" s="258"/>
      <c r="AX8" s="258"/>
      <c r="AY8" s="258"/>
      <c r="AZ8" s="258"/>
      <c r="BA8" s="258"/>
      <c r="BB8" s="258"/>
      <c r="BC8" s="258"/>
      <c r="BD8" s="258"/>
      <c r="BE8" s="258"/>
      <c r="BF8" s="258"/>
      <c r="BG8" s="258"/>
      <c r="BH8" s="258"/>
      <c r="BI8" s="258"/>
      <c r="BJ8" s="258"/>
      <c r="BK8" s="258"/>
      <c r="BL8" s="258"/>
      <c r="BM8" s="258"/>
      <c r="BN8" s="258"/>
      <c r="BO8" s="258"/>
      <c r="BW8" s="258"/>
      <c r="BX8" s="258"/>
      <c r="BY8" s="258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</row>
    <row r="9" spans="1:100" s="38" customFormat="1" ht="15" customHeight="1" x14ac:dyDescent="0.2">
      <c r="A9" s="48">
        <v>1046</v>
      </c>
      <c r="B9" s="48" t="s">
        <v>543</v>
      </c>
      <c r="C9" s="48" t="s">
        <v>469</v>
      </c>
      <c r="D9" s="364" t="s">
        <v>441</v>
      </c>
      <c r="E9" s="49" t="s">
        <v>190</v>
      </c>
      <c r="F9" s="695">
        <v>12</v>
      </c>
      <c r="G9" s="318">
        <v>5</v>
      </c>
      <c r="H9" s="363"/>
      <c r="I9" s="363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120"/>
      <c r="BR9" s="120"/>
      <c r="BS9" s="120"/>
      <c r="BT9" s="120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</row>
    <row r="10" spans="1:100" s="49" customFormat="1" ht="15" customHeight="1" x14ac:dyDescent="0.2">
      <c r="A10" s="48">
        <v>1436</v>
      </c>
      <c r="B10" s="48" t="s">
        <v>3152</v>
      </c>
      <c r="C10" s="48" t="s">
        <v>5210</v>
      </c>
      <c r="D10" s="120" t="s">
        <v>1349</v>
      </c>
      <c r="E10" s="49" t="s">
        <v>190</v>
      </c>
      <c r="F10" s="694">
        <v>11</v>
      </c>
      <c r="G10" s="318">
        <v>6</v>
      </c>
      <c r="H10" s="363"/>
      <c r="I10" s="363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38"/>
      <c r="CJ10" s="38"/>
      <c r="CK10" s="38"/>
      <c r="CL10" s="38"/>
      <c r="CM10" s="38"/>
      <c r="CN10" s="38"/>
      <c r="CU10" s="38"/>
    </row>
    <row r="11" spans="1:100" s="49" customFormat="1" ht="15" customHeight="1" x14ac:dyDescent="0.2">
      <c r="A11" s="472">
        <v>2001</v>
      </c>
      <c r="B11" s="472" t="s">
        <v>3470</v>
      </c>
      <c r="C11" s="472" t="s">
        <v>408</v>
      </c>
      <c r="D11" s="120" t="s">
        <v>1319</v>
      </c>
      <c r="E11" s="473" t="s">
        <v>190</v>
      </c>
      <c r="F11" s="691">
        <v>10</v>
      </c>
      <c r="G11" s="700"/>
      <c r="H11" s="700"/>
      <c r="I11" s="700"/>
      <c r="BP11" s="38"/>
      <c r="BU11" s="258"/>
      <c r="BV11" s="258"/>
      <c r="BW11" s="258"/>
      <c r="BX11" s="258"/>
      <c r="BY11" s="258"/>
      <c r="BZ11" s="258"/>
      <c r="CA11" s="120"/>
      <c r="CB11" s="120"/>
      <c r="CC11" s="120"/>
      <c r="CD11" s="120"/>
      <c r="CE11" s="120"/>
      <c r="CF11" s="38"/>
      <c r="CG11" s="38"/>
      <c r="CH11" s="38"/>
      <c r="CI11" s="38"/>
      <c r="CJ11" s="38"/>
      <c r="CK11" s="38"/>
      <c r="CL11" s="38"/>
      <c r="CP11" s="38"/>
      <c r="CQ11" s="38"/>
      <c r="CR11" s="38"/>
      <c r="CS11" s="38"/>
      <c r="CT11" s="38"/>
      <c r="CU11" s="38"/>
    </row>
    <row r="12" spans="1:100" s="49" customFormat="1" ht="15" customHeight="1" x14ac:dyDescent="0.2">
      <c r="A12" s="472">
        <v>1999</v>
      </c>
      <c r="B12" s="472" t="s">
        <v>436</v>
      </c>
      <c r="C12" s="472" t="s">
        <v>3469</v>
      </c>
      <c r="D12" s="124" t="s">
        <v>442</v>
      </c>
      <c r="E12" s="473" t="s">
        <v>190</v>
      </c>
      <c r="F12" s="699">
        <v>10</v>
      </c>
      <c r="G12" s="318">
        <v>5</v>
      </c>
      <c r="H12" s="363"/>
      <c r="I12" s="363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38"/>
      <c r="BQ12" s="38"/>
      <c r="BR12" s="38"/>
      <c r="BS12" s="38"/>
      <c r="BT12" s="258"/>
      <c r="BU12" s="258"/>
      <c r="BV12" s="258"/>
    </row>
    <row r="13" spans="1:100" s="49" customFormat="1" ht="15" customHeight="1" x14ac:dyDescent="0.2">
      <c r="A13" s="456">
        <v>2532</v>
      </c>
      <c r="B13" s="456" t="s">
        <v>524</v>
      </c>
      <c r="C13" s="456" t="s">
        <v>232</v>
      </c>
      <c r="D13" s="48" t="s">
        <v>342</v>
      </c>
      <c r="E13" s="457" t="s">
        <v>190</v>
      </c>
      <c r="F13" s="689">
        <v>9</v>
      </c>
      <c r="G13" s="700"/>
      <c r="H13" s="700"/>
      <c r="I13" s="700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Q13" s="258"/>
      <c r="BR13" s="258"/>
      <c r="BS13" s="258"/>
      <c r="BT13" s="258"/>
      <c r="BZ13" s="48"/>
    </row>
    <row r="14" spans="1:100" s="38" customFormat="1" ht="15" customHeight="1" x14ac:dyDescent="0.2">
      <c r="A14" s="456">
        <v>2533</v>
      </c>
      <c r="B14" s="456" t="s">
        <v>415</v>
      </c>
      <c r="C14" s="456" t="s">
        <v>3557</v>
      </c>
      <c r="D14" s="120" t="s">
        <v>121</v>
      </c>
      <c r="E14" s="457" t="s">
        <v>190</v>
      </c>
      <c r="F14" s="692">
        <v>9</v>
      </c>
      <c r="G14" s="700"/>
      <c r="H14" s="700"/>
      <c r="I14" s="700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9"/>
      <c r="BV14" s="49"/>
      <c r="BW14" s="49"/>
      <c r="BY14" s="49"/>
      <c r="BZ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</row>
    <row r="15" spans="1:100" s="49" customFormat="1" ht="15" customHeight="1" x14ac:dyDescent="0.2">
      <c r="A15" s="456">
        <v>2530</v>
      </c>
      <c r="B15" s="456" t="s">
        <v>3491</v>
      </c>
      <c r="C15" s="456" t="s">
        <v>3702</v>
      </c>
      <c r="D15" s="120" t="s">
        <v>121</v>
      </c>
      <c r="E15" s="457" t="s">
        <v>190</v>
      </c>
      <c r="F15" s="693">
        <v>9</v>
      </c>
      <c r="G15" s="318">
        <v>4</v>
      </c>
      <c r="H15" s="363"/>
      <c r="I15" s="363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M15" s="38"/>
      <c r="CN15" s="38"/>
      <c r="CO15" s="38"/>
    </row>
    <row r="16" spans="1:100" s="49" customFormat="1" ht="15" customHeight="1" x14ac:dyDescent="0.2">
      <c r="A16" s="456">
        <v>2531</v>
      </c>
      <c r="B16" s="456" t="s">
        <v>127</v>
      </c>
      <c r="C16" s="456" t="s">
        <v>3703</v>
      </c>
      <c r="D16" s="120" t="s">
        <v>1349</v>
      </c>
      <c r="E16" s="457" t="s">
        <v>190</v>
      </c>
      <c r="F16" s="693">
        <v>9</v>
      </c>
      <c r="G16" s="318">
        <v>8</v>
      </c>
      <c r="H16" s="363"/>
      <c r="I16" s="363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R16" s="258"/>
      <c r="BS16" s="38"/>
      <c r="BT16" s="38"/>
      <c r="BU16" s="38"/>
      <c r="BV16" s="38"/>
      <c r="BW16" s="38"/>
      <c r="BX16" s="38"/>
    </row>
    <row r="17" spans="1:100" s="49" customFormat="1" ht="15" customHeight="1" x14ac:dyDescent="0.2">
      <c r="A17" s="456">
        <v>2535</v>
      </c>
      <c r="B17" s="456" t="s">
        <v>2204</v>
      </c>
      <c r="C17" s="456" t="s">
        <v>3705</v>
      </c>
      <c r="D17" s="124" t="s">
        <v>442</v>
      </c>
      <c r="E17" s="457" t="s">
        <v>190</v>
      </c>
      <c r="F17" s="693">
        <v>9</v>
      </c>
      <c r="G17" s="318">
        <v>7</v>
      </c>
      <c r="H17" s="363"/>
      <c r="I17" s="363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P17" s="38"/>
      <c r="BQ17" s="38"/>
      <c r="BR17" s="38"/>
      <c r="BS17" s="38"/>
      <c r="BT17" s="38"/>
      <c r="BU17" s="38"/>
      <c r="BV17" s="38"/>
    </row>
    <row r="18" spans="1:100" s="49" customFormat="1" ht="15" customHeight="1" x14ac:dyDescent="0.2">
      <c r="A18" s="460">
        <v>3012</v>
      </c>
      <c r="B18" s="460" t="s">
        <v>3998</v>
      </c>
      <c r="C18" s="460" t="s">
        <v>4119</v>
      </c>
      <c r="D18" s="120" t="s">
        <v>749</v>
      </c>
      <c r="E18" s="461" t="s">
        <v>190</v>
      </c>
      <c r="F18" s="690">
        <v>8</v>
      </c>
      <c r="G18" s="700"/>
      <c r="H18" s="700"/>
      <c r="I18" s="700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R18" s="38"/>
      <c r="BS18" s="38"/>
      <c r="BT18" s="38"/>
      <c r="BU18" s="4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Q18" s="258"/>
    </row>
    <row r="19" spans="1:100" s="49" customFormat="1" ht="15" customHeight="1" x14ac:dyDescent="0.2">
      <c r="A19" s="460">
        <v>3013</v>
      </c>
      <c r="B19" s="460" t="s">
        <v>285</v>
      </c>
      <c r="C19" s="460" t="s">
        <v>257</v>
      </c>
      <c r="D19" s="120" t="s">
        <v>392</v>
      </c>
      <c r="E19" s="461" t="s">
        <v>190</v>
      </c>
      <c r="F19" s="704">
        <v>8</v>
      </c>
      <c r="G19" s="318">
        <v>9</v>
      </c>
      <c r="H19" s="318"/>
      <c r="I19" s="363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O19" s="38"/>
      <c r="BP19" s="38"/>
      <c r="BQ19" s="38"/>
      <c r="BR19" s="38"/>
      <c r="BS19" s="38"/>
      <c r="BT19" s="38"/>
      <c r="BU19" s="38"/>
      <c r="BV19" s="38"/>
      <c r="BW19" s="38"/>
      <c r="BZ19" s="38"/>
      <c r="CA19" s="38"/>
      <c r="CB19" s="38"/>
      <c r="CC19" s="38"/>
      <c r="CD19" s="4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</row>
    <row r="20" spans="1:100" s="49" customFormat="1" ht="15" customHeight="1" x14ac:dyDescent="0.2">
      <c r="A20" s="460">
        <v>3023</v>
      </c>
      <c r="B20" s="460" t="s">
        <v>159</v>
      </c>
      <c r="C20" s="460" t="s">
        <v>257</v>
      </c>
      <c r="D20" s="124" t="s">
        <v>515</v>
      </c>
      <c r="E20" s="461" t="s">
        <v>190</v>
      </c>
      <c r="F20" s="704">
        <v>8</v>
      </c>
      <c r="G20" s="318">
        <v>3</v>
      </c>
      <c r="H20" s="363"/>
      <c r="I20" s="363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</row>
    <row r="21" spans="1:100" s="49" customFormat="1" ht="15" customHeight="1" x14ac:dyDescent="0.2">
      <c r="A21" s="460">
        <v>3019</v>
      </c>
      <c r="B21" s="460" t="s">
        <v>4005</v>
      </c>
      <c r="C21" s="460" t="s">
        <v>4004</v>
      </c>
      <c r="D21" s="120" t="s">
        <v>397</v>
      </c>
      <c r="E21" s="461" t="s">
        <v>190</v>
      </c>
      <c r="F21" s="690">
        <v>8</v>
      </c>
      <c r="G21" s="700"/>
      <c r="H21" s="700"/>
      <c r="I21" s="700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P21" s="38"/>
    </row>
    <row r="22" spans="1:100" s="49" customFormat="1" ht="15" customHeight="1" x14ac:dyDescent="0.2">
      <c r="A22" s="261">
        <v>1032</v>
      </c>
      <c r="B22" s="261" t="s">
        <v>1894</v>
      </c>
      <c r="C22" s="261" t="s">
        <v>3010</v>
      </c>
      <c r="D22" s="120" t="s">
        <v>749</v>
      </c>
      <c r="E22" s="261" t="s">
        <v>196</v>
      </c>
      <c r="F22" s="694">
        <v>12</v>
      </c>
      <c r="G22" s="318">
        <v>5</v>
      </c>
      <c r="H22" s="318">
        <v>7</v>
      </c>
      <c r="I22" s="363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N22" s="38"/>
      <c r="CQ22" s="38"/>
      <c r="CR22" s="38"/>
      <c r="CS22" s="38"/>
      <c r="CT22" s="38"/>
    </row>
    <row r="23" spans="1:100" s="49" customFormat="1" ht="15" customHeight="1" x14ac:dyDescent="0.2">
      <c r="A23" s="526">
        <v>1056</v>
      </c>
      <c r="B23" s="528" t="s">
        <v>3012</v>
      </c>
      <c r="C23" s="528" t="s">
        <v>210</v>
      </c>
      <c r="D23" s="120" t="s">
        <v>319</v>
      </c>
      <c r="E23" s="528" t="s">
        <v>196</v>
      </c>
      <c r="F23" s="701">
        <v>12</v>
      </c>
      <c r="G23" s="318">
        <v>5</v>
      </c>
      <c r="H23" s="318">
        <v>4</v>
      </c>
      <c r="I23" s="318">
        <v>8</v>
      </c>
      <c r="BO23" s="38"/>
      <c r="BP23" s="38"/>
      <c r="BQ23" s="38"/>
      <c r="BR23" s="38"/>
      <c r="BS23" s="38"/>
    </row>
    <row r="24" spans="1:100" s="49" customFormat="1" ht="15" customHeight="1" x14ac:dyDescent="0.2">
      <c r="A24" s="259">
        <v>1035</v>
      </c>
      <c r="B24" s="261" t="s">
        <v>301</v>
      </c>
      <c r="C24" s="261" t="s">
        <v>277</v>
      </c>
      <c r="D24" s="124" t="s">
        <v>442</v>
      </c>
      <c r="E24" s="261" t="s">
        <v>196</v>
      </c>
      <c r="F24" s="140">
        <v>12</v>
      </c>
      <c r="G24" s="318">
        <v>11</v>
      </c>
      <c r="H24" s="363"/>
      <c r="I24" s="363"/>
      <c r="BS24" s="38"/>
      <c r="BT24" s="38"/>
      <c r="BU24" s="38"/>
      <c r="BV24" s="38"/>
      <c r="BW24" s="38"/>
      <c r="BX24" s="258"/>
      <c r="BY24" s="258"/>
    </row>
    <row r="25" spans="1:100" s="49" customFormat="1" ht="15" customHeight="1" x14ac:dyDescent="0.2">
      <c r="A25" s="47">
        <v>1560</v>
      </c>
      <c r="B25" s="47" t="s">
        <v>3165</v>
      </c>
      <c r="C25" s="47" t="s">
        <v>3166</v>
      </c>
      <c r="D25" s="120" t="s">
        <v>392</v>
      </c>
      <c r="E25" s="38" t="s">
        <v>196</v>
      </c>
      <c r="F25" s="692">
        <v>11</v>
      </c>
      <c r="G25" s="700"/>
      <c r="H25" s="700"/>
      <c r="I25" s="700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CD25" s="38"/>
      <c r="CQ25" s="258"/>
      <c r="CR25" s="258"/>
      <c r="CS25" s="258"/>
      <c r="CT25" s="258"/>
      <c r="CU25" s="258"/>
      <c r="CV25" s="38"/>
    </row>
    <row r="26" spans="1:100" s="49" customFormat="1" ht="15" customHeight="1" x14ac:dyDescent="0.2">
      <c r="A26" s="48">
        <v>1559</v>
      </c>
      <c r="B26" s="48" t="s">
        <v>513</v>
      </c>
      <c r="C26" s="48" t="s">
        <v>341</v>
      </c>
      <c r="D26" s="48" t="s">
        <v>342</v>
      </c>
      <c r="E26" s="49" t="s">
        <v>196</v>
      </c>
      <c r="F26" s="705">
        <v>11</v>
      </c>
      <c r="G26" s="318">
        <v>6</v>
      </c>
      <c r="H26" s="363"/>
      <c r="I26" s="363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48"/>
      <c r="BV26" s="48"/>
      <c r="BW26" s="48"/>
      <c r="BX26" s="48"/>
      <c r="BY26" s="48"/>
      <c r="BZ26" s="38"/>
      <c r="CA26" s="38"/>
      <c r="CV26" s="227"/>
    </row>
    <row r="27" spans="1:100" s="38" customFormat="1" ht="15" customHeight="1" x14ac:dyDescent="0.2">
      <c r="A27" s="48">
        <v>1563</v>
      </c>
      <c r="B27" s="48" t="s">
        <v>301</v>
      </c>
      <c r="C27" s="48" t="s">
        <v>197</v>
      </c>
      <c r="D27" s="120" t="s">
        <v>1349</v>
      </c>
      <c r="E27" s="49" t="s">
        <v>196</v>
      </c>
      <c r="F27" s="694">
        <v>11</v>
      </c>
      <c r="G27" s="318">
        <v>5</v>
      </c>
      <c r="H27" s="363"/>
      <c r="I27" s="363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8"/>
      <c r="AW27" s="258"/>
      <c r="AX27" s="258"/>
      <c r="AY27" s="258"/>
      <c r="AZ27" s="258"/>
      <c r="BA27" s="258"/>
      <c r="BB27" s="258"/>
      <c r="BC27" s="258"/>
      <c r="BD27" s="258"/>
      <c r="BE27" s="258"/>
      <c r="BF27" s="258"/>
      <c r="BG27" s="258"/>
      <c r="BH27" s="258"/>
      <c r="BI27" s="258"/>
      <c r="BJ27" s="258"/>
      <c r="BK27" s="258"/>
      <c r="BL27" s="258"/>
      <c r="BM27" s="258"/>
      <c r="BN27" s="258"/>
      <c r="BO27" s="258"/>
      <c r="BP27" s="258"/>
      <c r="BQ27" s="258"/>
      <c r="BR27" s="258"/>
      <c r="BS27" s="49"/>
      <c r="BT27" s="49"/>
      <c r="BU27" s="49"/>
      <c r="BV27" s="49"/>
      <c r="BW27" s="49"/>
      <c r="BX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258"/>
      <c r="CO27" s="49"/>
      <c r="CP27" s="49"/>
      <c r="CQ27" s="49"/>
      <c r="CR27" s="49"/>
      <c r="CS27" s="49"/>
      <c r="CT27" s="49"/>
      <c r="CU27" s="49"/>
      <c r="CV27" s="49"/>
    </row>
    <row r="28" spans="1:100" s="258" customFormat="1" ht="15" customHeight="1" x14ac:dyDescent="0.2">
      <c r="A28" s="48">
        <v>1557</v>
      </c>
      <c r="B28" s="48" t="s">
        <v>3163</v>
      </c>
      <c r="C28" s="48" t="s">
        <v>366</v>
      </c>
      <c r="D28" s="120" t="s">
        <v>439</v>
      </c>
      <c r="E28" s="48" t="s">
        <v>196</v>
      </c>
      <c r="F28" s="140">
        <v>11</v>
      </c>
      <c r="G28" s="700"/>
      <c r="H28" s="700"/>
      <c r="I28" s="700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R28" s="476"/>
      <c r="BS28" s="476"/>
      <c r="BT28" s="476"/>
      <c r="BU28" s="476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</row>
    <row r="29" spans="1:100" s="49" customFormat="1" ht="15" customHeight="1" x14ac:dyDescent="0.2">
      <c r="A29" s="48">
        <v>1556</v>
      </c>
      <c r="B29" s="48" t="s">
        <v>3161</v>
      </c>
      <c r="C29" s="48" t="s">
        <v>3162</v>
      </c>
      <c r="D29" s="120" t="s">
        <v>400</v>
      </c>
      <c r="E29" s="48" t="s">
        <v>196</v>
      </c>
      <c r="F29" s="694">
        <v>11</v>
      </c>
      <c r="G29" s="318">
        <v>6</v>
      </c>
      <c r="H29" s="363"/>
      <c r="I29" s="363"/>
      <c r="BZ29" s="38"/>
      <c r="CA29" s="38"/>
      <c r="CG29" s="38"/>
      <c r="CH29" s="38"/>
      <c r="CI29" s="38"/>
      <c r="CJ29" s="38"/>
      <c r="CK29" s="38"/>
    </row>
    <row r="30" spans="1:100" s="49" customFormat="1" ht="15" customHeight="1" x14ac:dyDescent="0.2">
      <c r="A30" s="472">
        <v>2132</v>
      </c>
      <c r="B30" s="472" t="s">
        <v>1518</v>
      </c>
      <c r="C30" s="472" t="s">
        <v>228</v>
      </c>
      <c r="D30" s="120" t="s">
        <v>392</v>
      </c>
      <c r="E30" s="473" t="s">
        <v>196</v>
      </c>
      <c r="F30" s="699">
        <v>10</v>
      </c>
      <c r="G30" s="318">
        <v>8</v>
      </c>
      <c r="H30" s="318"/>
      <c r="I30" s="363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Z30" s="38"/>
      <c r="CA30" s="38"/>
      <c r="CB30" s="38"/>
      <c r="CC30" s="38"/>
      <c r="CM30" s="258"/>
      <c r="CN30" s="258"/>
      <c r="CO30" s="258"/>
      <c r="CP30" s="258"/>
    </row>
    <row r="31" spans="1:100" s="49" customFormat="1" ht="15" customHeight="1" x14ac:dyDescent="0.2">
      <c r="A31" s="471">
        <v>2145</v>
      </c>
      <c r="B31" s="471" t="s">
        <v>2904</v>
      </c>
      <c r="C31" s="471" t="s">
        <v>3558</v>
      </c>
      <c r="D31" s="124" t="s">
        <v>442</v>
      </c>
      <c r="E31" s="531" t="s">
        <v>196</v>
      </c>
      <c r="F31" s="706">
        <v>10</v>
      </c>
      <c r="G31" s="318">
        <v>8</v>
      </c>
      <c r="H31" s="363"/>
      <c r="I31" s="363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CC31" s="38"/>
      <c r="CD31" s="38"/>
      <c r="CE31" s="38"/>
      <c r="CF31" s="38"/>
      <c r="CG31" s="38"/>
      <c r="CH31" s="38"/>
      <c r="CI31" s="38"/>
      <c r="CN31" s="48"/>
    </row>
    <row r="32" spans="1:100" s="48" customFormat="1" ht="15" customHeight="1" x14ac:dyDescent="0.2">
      <c r="A32" s="472">
        <v>2138</v>
      </c>
      <c r="B32" s="472" t="s">
        <v>108</v>
      </c>
      <c r="C32" s="472" t="s">
        <v>3553</v>
      </c>
      <c r="D32" s="120" t="s">
        <v>516</v>
      </c>
      <c r="E32" s="473" t="s">
        <v>196</v>
      </c>
      <c r="F32" s="691">
        <v>10</v>
      </c>
      <c r="G32" s="700"/>
      <c r="H32" s="700"/>
      <c r="I32" s="700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38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</row>
    <row r="33" spans="1:100" s="49" customFormat="1" ht="15" customHeight="1" x14ac:dyDescent="0.2">
      <c r="A33" s="480">
        <v>2136</v>
      </c>
      <c r="B33" s="472" t="s">
        <v>3551</v>
      </c>
      <c r="C33" s="472" t="s">
        <v>3552</v>
      </c>
      <c r="D33" s="120" t="s">
        <v>516</v>
      </c>
      <c r="E33" s="473" t="s">
        <v>196</v>
      </c>
      <c r="F33" s="691">
        <v>10</v>
      </c>
      <c r="G33" s="700"/>
      <c r="H33" s="700"/>
      <c r="I33" s="700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48"/>
      <c r="BN33" s="48"/>
      <c r="BO33" s="48"/>
      <c r="BP33" s="48"/>
      <c r="BQ33" s="48"/>
      <c r="BR33" s="48"/>
      <c r="BS33" s="48"/>
      <c r="BT33" s="48"/>
      <c r="BU33" s="38"/>
      <c r="BV33" s="38"/>
      <c r="BW33" s="38"/>
      <c r="BX33" s="38"/>
    </row>
    <row r="34" spans="1:100" s="49" customFormat="1" ht="15" customHeight="1" x14ac:dyDescent="0.2">
      <c r="A34" s="456">
        <v>2671</v>
      </c>
      <c r="B34" s="456" t="s">
        <v>3786</v>
      </c>
      <c r="C34" s="456" t="s">
        <v>141</v>
      </c>
      <c r="D34" s="120" t="s">
        <v>243</v>
      </c>
      <c r="E34" s="457" t="s">
        <v>196</v>
      </c>
      <c r="F34" s="693">
        <v>9</v>
      </c>
      <c r="G34" s="318">
        <v>9</v>
      </c>
      <c r="H34" s="363"/>
      <c r="I34" s="69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Q34" s="38"/>
      <c r="BR34" s="38"/>
      <c r="BS34" s="38"/>
      <c r="BT34" s="38"/>
      <c r="BU34" s="120"/>
      <c r="BV34" s="120"/>
      <c r="BX34" s="258"/>
      <c r="BY34" s="258"/>
    </row>
    <row r="35" spans="1:100" s="49" customFormat="1" ht="15" customHeight="1" x14ac:dyDescent="0.2">
      <c r="A35" s="456">
        <v>2670</v>
      </c>
      <c r="B35" s="456" t="s">
        <v>3784</v>
      </c>
      <c r="C35" s="456" t="s">
        <v>3785</v>
      </c>
      <c r="D35" s="120" t="s">
        <v>749</v>
      </c>
      <c r="E35" s="457" t="s">
        <v>196</v>
      </c>
      <c r="F35" s="693">
        <v>9</v>
      </c>
      <c r="G35" s="318">
        <v>4</v>
      </c>
      <c r="H35" s="363"/>
      <c r="I35" s="363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P35" s="38"/>
      <c r="BW35" s="38"/>
      <c r="BY35" s="258"/>
      <c r="CR35" s="38"/>
      <c r="CS35" s="38"/>
      <c r="CT35" s="38"/>
    </row>
    <row r="36" spans="1:100" s="49" customFormat="1" ht="15" customHeight="1" x14ac:dyDescent="0.2">
      <c r="A36" s="456">
        <v>2669</v>
      </c>
      <c r="B36" s="456" t="s">
        <v>268</v>
      </c>
      <c r="C36" s="456" t="s">
        <v>3811</v>
      </c>
      <c r="D36" s="120" t="s">
        <v>749</v>
      </c>
      <c r="E36" s="457" t="s">
        <v>196</v>
      </c>
      <c r="F36" s="693">
        <v>9</v>
      </c>
      <c r="G36" s="318">
        <v>8</v>
      </c>
      <c r="H36" s="363"/>
      <c r="I36" s="363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CN36" s="48"/>
    </row>
    <row r="37" spans="1:100" s="49" customFormat="1" ht="15" customHeight="1" x14ac:dyDescent="0.2">
      <c r="A37" s="456">
        <v>2675</v>
      </c>
      <c r="B37" s="456" t="s">
        <v>378</v>
      </c>
      <c r="C37" s="456" t="s">
        <v>247</v>
      </c>
      <c r="D37" s="120" t="s">
        <v>319</v>
      </c>
      <c r="E37" s="457" t="s">
        <v>196</v>
      </c>
      <c r="F37" s="692">
        <v>9</v>
      </c>
      <c r="G37" s="700"/>
      <c r="H37" s="700"/>
      <c r="I37" s="700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O37" s="101"/>
      <c r="BP37" s="101"/>
      <c r="BQ37" s="101"/>
      <c r="BR37" s="101"/>
      <c r="BS37" s="101"/>
      <c r="CJ37" s="467"/>
      <c r="CK37" s="467"/>
      <c r="CL37" s="467"/>
      <c r="CU37" s="38"/>
    </row>
    <row r="38" spans="1:100" s="49" customFormat="1" ht="15" customHeight="1" x14ac:dyDescent="0.2">
      <c r="A38" s="456">
        <v>2668</v>
      </c>
      <c r="B38" s="456" t="s">
        <v>331</v>
      </c>
      <c r="C38" s="456" t="s">
        <v>3783</v>
      </c>
      <c r="D38" s="120" t="s">
        <v>392</v>
      </c>
      <c r="E38" s="457" t="s">
        <v>196</v>
      </c>
      <c r="F38" s="693">
        <v>9</v>
      </c>
      <c r="G38" s="318">
        <v>6</v>
      </c>
      <c r="H38" s="318"/>
      <c r="I38" s="363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CD38" s="38"/>
      <c r="CQ38" s="38"/>
      <c r="CR38" s="38"/>
      <c r="CS38" s="38"/>
      <c r="CT38" s="38"/>
      <c r="CU38" s="38"/>
    </row>
    <row r="39" spans="1:100" s="49" customFormat="1" ht="15" customHeight="1" x14ac:dyDescent="0.2">
      <c r="A39" s="456">
        <v>2687</v>
      </c>
      <c r="B39" s="456" t="s">
        <v>3796</v>
      </c>
      <c r="C39" s="456" t="s">
        <v>3797</v>
      </c>
      <c r="D39" s="120" t="s">
        <v>1349</v>
      </c>
      <c r="E39" s="457" t="s">
        <v>196</v>
      </c>
      <c r="F39" s="693">
        <v>9</v>
      </c>
      <c r="G39" s="318">
        <v>10</v>
      </c>
      <c r="H39" s="363"/>
      <c r="I39" s="363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38"/>
      <c r="BS39" s="38"/>
      <c r="BT39" s="38"/>
      <c r="BU39" s="38"/>
      <c r="BV39" s="38"/>
      <c r="BY39" s="38"/>
      <c r="BZ39" s="38"/>
      <c r="CA39" s="38"/>
      <c r="CD39" s="258"/>
      <c r="CE39" s="258"/>
      <c r="CF39" s="258"/>
      <c r="CG39" s="258"/>
      <c r="CH39" s="258"/>
      <c r="CI39" s="258"/>
      <c r="CJ39" s="258"/>
      <c r="CK39" s="258"/>
    </row>
    <row r="40" spans="1:100" s="48" customFormat="1" ht="15" customHeight="1" x14ac:dyDescent="0.2">
      <c r="A40" s="456">
        <v>2672</v>
      </c>
      <c r="B40" s="456" t="s">
        <v>324</v>
      </c>
      <c r="C40" s="456" t="s">
        <v>1783</v>
      </c>
      <c r="D40" s="124" t="s">
        <v>442</v>
      </c>
      <c r="E40" s="457" t="s">
        <v>196</v>
      </c>
      <c r="F40" s="693">
        <v>9</v>
      </c>
      <c r="G40" s="318">
        <v>4</v>
      </c>
      <c r="H40" s="363"/>
      <c r="I40" s="363"/>
      <c r="BN40" s="49"/>
      <c r="BO40" s="258"/>
      <c r="BP40" s="258"/>
      <c r="BQ40" s="258"/>
      <c r="BR40" s="38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38"/>
      <c r="CP40" s="38"/>
      <c r="CQ40" s="38"/>
      <c r="CR40" s="38"/>
      <c r="CS40" s="38"/>
      <c r="CT40" s="38"/>
      <c r="CU40" s="49"/>
      <c r="CV40" s="49"/>
    </row>
    <row r="41" spans="1:100" s="49" customFormat="1" ht="15" customHeight="1" x14ac:dyDescent="0.2">
      <c r="A41" s="456">
        <v>2674</v>
      </c>
      <c r="B41" s="456" t="s">
        <v>3787</v>
      </c>
      <c r="C41" s="456" t="s">
        <v>356</v>
      </c>
      <c r="D41" s="364" t="s">
        <v>441</v>
      </c>
      <c r="E41" s="457" t="s">
        <v>196</v>
      </c>
      <c r="F41" s="693">
        <v>9</v>
      </c>
      <c r="G41" s="318">
        <v>10</v>
      </c>
      <c r="H41" s="363"/>
      <c r="I41" s="363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48"/>
      <c r="CG41" s="48"/>
      <c r="CH41" s="48"/>
    </row>
    <row r="42" spans="1:100" s="49" customFormat="1" ht="15" customHeight="1" x14ac:dyDescent="0.2">
      <c r="A42" s="456">
        <v>2666</v>
      </c>
      <c r="B42" s="456" t="s">
        <v>522</v>
      </c>
      <c r="C42" s="456" t="s">
        <v>3781</v>
      </c>
      <c r="D42" s="120" t="s">
        <v>439</v>
      </c>
      <c r="E42" s="457" t="s">
        <v>196</v>
      </c>
      <c r="F42" s="693">
        <v>9</v>
      </c>
      <c r="G42" s="318">
        <v>10</v>
      </c>
      <c r="H42" s="363"/>
      <c r="I42" s="363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S42" s="48"/>
      <c r="BT42" s="38"/>
      <c r="BU42" s="38"/>
      <c r="BV42" s="38"/>
      <c r="BW42" s="38"/>
      <c r="BX42" s="38"/>
      <c r="BY42" s="38"/>
      <c r="BZ42" s="38"/>
      <c r="CH42" s="38"/>
      <c r="CV42" s="258"/>
    </row>
    <row r="43" spans="1:100" s="49" customFormat="1" ht="15" customHeight="1" x14ac:dyDescent="0.2">
      <c r="A43" s="456">
        <v>2679</v>
      </c>
      <c r="B43" s="456" t="s">
        <v>3269</v>
      </c>
      <c r="C43" s="456" t="s">
        <v>3791</v>
      </c>
      <c r="D43" s="120" t="s">
        <v>397</v>
      </c>
      <c r="E43" s="531" t="s">
        <v>196</v>
      </c>
      <c r="F43" s="693">
        <v>9</v>
      </c>
      <c r="G43" s="318">
        <v>4</v>
      </c>
      <c r="H43" s="318"/>
      <c r="I43" s="363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S43" s="38"/>
      <c r="BT43" s="38"/>
      <c r="BU43" s="38"/>
      <c r="BV43" s="38"/>
      <c r="BW43" s="38"/>
      <c r="BX43" s="38"/>
      <c r="BY43" s="38"/>
      <c r="BZ43" s="38"/>
      <c r="CA43" s="258"/>
      <c r="CB43" s="258"/>
      <c r="CP43" s="48"/>
    </row>
    <row r="44" spans="1:100" s="49" customFormat="1" ht="15" customHeight="1" x14ac:dyDescent="0.2">
      <c r="A44" s="456">
        <v>2680</v>
      </c>
      <c r="B44" s="456" t="s">
        <v>399</v>
      </c>
      <c r="C44" s="456" t="s">
        <v>3812</v>
      </c>
      <c r="D44" s="120" t="s">
        <v>397</v>
      </c>
      <c r="E44" s="457" t="s">
        <v>196</v>
      </c>
      <c r="F44" s="692">
        <v>9</v>
      </c>
      <c r="G44" s="700"/>
      <c r="H44" s="700"/>
      <c r="I44" s="700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</row>
    <row r="45" spans="1:100" s="49" customFormat="1" ht="15" customHeight="1" x14ac:dyDescent="0.2">
      <c r="A45" s="456">
        <v>2667</v>
      </c>
      <c r="B45" s="456" t="s">
        <v>1782</v>
      </c>
      <c r="C45" s="456" t="s">
        <v>3782</v>
      </c>
      <c r="D45" s="120" t="s">
        <v>516</v>
      </c>
      <c r="E45" s="457" t="s">
        <v>196</v>
      </c>
      <c r="F45" s="707">
        <v>9</v>
      </c>
      <c r="G45" s="318">
        <v>7</v>
      </c>
      <c r="H45" s="318"/>
      <c r="I45" s="363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CV45" s="258"/>
    </row>
    <row r="46" spans="1:100" s="49" customFormat="1" ht="15" customHeight="1" x14ac:dyDescent="0.2">
      <c r="A46" s="472">
        <v>2142</v>
      </c>
      <c r="B46" s="472" t="s">
        <v>3555</v>
      </c>
      <c r="C46" s="472" t="s">
        <v>3556</v>
      </c>
      <c r="D46" s="120" t="s">
        <v>256</v>
      </c>
      <c r="E46" s="473" t="s">
        <v>196</v>
      </c>
      <c r="F46" s="705">
        <v>9</v>
      </c>
      <c r="G46" s="318">
        <v>4</v>
      </c>
      <c r="H46" s="318"/>
      <c r="I46" s="363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48"/>
      <c r="BZ46" s="48"/>
      <c r="CA46" s="48"/>
      <c r="CB46" s="48"/>
      <c r="CC46" s="48"/>
      <c r="CD46" s="48"/>
      <c r="CE46" s="48"/>
      <c r="CF46" s="258"/>
      <c r="CG46" s="258"/>
      <c r="CH46" s="258"/>
      <c r="CI46" s="258"/>
      <c r="CJ46" s="258"/>
      <c r="CK46" s="258"/>
    </row>
    <row r="47" spans="1:100" s="49" customFormat="1" ht="15" customHeight="1" x14ac:dyDescent="0.2">
      <c r="A47" s="48">
        <v>1543</v>
      </c>
      <c r="B47" s="48" t="s">
        <v>458</v>
      </c>
      <c r="C47" s="48" t="s">
        <v>3175</v>
      </c>
      <c r="D47" s="120" t="s">
        <v>749</v>
      </c>
      <c r="E47" s="49" t="s">
        <v>198</v>
      </c>
      <c r="F47" s="694">
        <v>11</v>
      </c>
      <c r="G47" s="318">
        <v>6</v>
      </c>
      <c r="H47" s="363"/>
      <c r="I47" s="363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R47" s="38"/>
      <c r="BS47" s="38"/>
      <c r="BT47" s="38"/>
      <c r="BU47" s="38"/>
      <c r="BV47" s="38"/>
      <c r="BY47" s="48"/>
      <c r="CR47" s="38"/>
      <c r="CS47" s="38"/>
      <c r="CT47" s="38"/>
    </row>
    <row r="48" spans="1:100" s="49" customFormat="1" ht="15" customHeight="1" x14ac:dyDescent="0.2">
      <c r="A48" s="472">
        <v>2119</v>
      </c>
      <c r="B48" s="472" t="s">
        <v>352</v>
      </c>
      <c r="C48" s="472" t="s">
        <v>3535</v>
      </c>
      <c r="D48" s="120" t="s">
        <v>319</v>
      </c>
      <c r="E48" s="473" t="s">
        <v>198</v>
      </c>
      <c r="F48" s="691">
        <v>10</v>
      </c>
      <c r="G48" s="700"/>
      <c r="H48" s="700"/>
      <c r="I48" s="700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Q48" s="258"/>
      <c r="BR48" s="258"/>
      <c r="CK48" s="38"/>
      <c r="CL48" s="258"/>
      <c r="CM48" s="258"/>
      <c r="CN48" s="258"/>
      <c r="CO48" s="38"/>
      <c r="CP48" s="38"/>
      <c r="CQ48" s="38"/>
      <c r="CR48" s="38"/>
      <c r="CS48" s="38"/>
      <c r="CT48" s="38"/>
    </row>
    <row r="49" spans="1:100" s="49" customFormat="1" ht="15" customHeight="1" x14ac:dyDescent="0.2">
      <c r="A49" s="472">
        <v>2118</v>
      </c>
      <c r="B49" s="472" t="s">
        <v>2334</v>
      </c>
      <c r="C49" s="472" t="s">
        <v>3534</v>
      </c>
      <c r="D49" s="120" t="s">
        <v>1349</v>
      </c>
      <c r="E49" s="473" t="s">
        <v>198</v>
      </c>
      <c r="F49" s="699">
        <v>10</v>
      </c>
      <c r="G49" s="318">
        <v>7</v>
      </c>
      <c r="H49" s="363"/>
      <c r="I49" s="363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U49" s="38"/>
      <c r="BV49" s="38"/>
      <c r="BW49" s="38"/>
      <c r="BX49" s="38"/>
      <c r="CM49" s="48"/>
    </row>
    <row r="50" spans="1:100" s="38" customFormat="1" ht="15" customHeight="1" x14ac:dyDescent="0.2">
      <c r="A50" s="523">
        <v>1020</v>
      </c>
      <c r="B50" s="70" t="s">
        <v>550</v>
      </c>
      <c r="C50" s="70" t="s">
        <v>362</v>
      </c>
      <c r="D50" s="120" t="s">
        <v>392</v>
      </c>
      <c r="E50" s="70" t="s">
        <v>199</v>
      </c>
      <c r="F50" s="140">
        <v>12</v>
      </c>
      <c r="G50" s="700"/>
      <c r="H50" s="700"/>
      <c r="I50" s="700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X50" s="49"/>
      <c r="BY50" s="49"/>
      <c r="CD50" s="258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</row>
    <row r="51" spans="1:100" s="49" customFormat="1" ht="15" customHeight="1" x14ac:dyDescent="0.2">
      <c r="A51" s="48">
        <v>1336</v>
      </c>
      <c r="B51" s="48" t="s">
        <v>427</v>
      </c>
      <c r="C51" s="48" t="s">
        <v>3185</v>
      </c>
      <c r="D51" s="120" t="s">
        <v>749</v>
      </c>
      <c r="E51" s="49" t="s">
        <v>199</v>
      </c>
      <c r="F51" s="694">
        <v>11</v>
      </c>
      <c r="G51" s="318">
        <v>9</v>
      </c>
      <c r="H51" s="363"/>
      <c r="I51" s="363"/>
      <c r="BP51" s="48"/>
      <c r="BQ51" s="38"/>
      <c r="CE51" s="48"/>
      <c r="CL51" s="38"/>
      <c r="CM51" s="38"/>
      <c r="CN51" s="38"/>
      <c r="CU51" s="38"/>
    </row>
    <row r="52" spans="1:100" s="38" customFormat="1" ht="15" customHeight="1" x14ac:dyDescent="0.2">
      <c r="A52" s="47">
        <v>1339</v>
      </c>
      <c r="B52" s="47" t="s">
        <v>3189</v>
      </c>
      <c r="C52" s="47" t="s">
        <v>3190</v>
      </c>
      <c r="D52" s="120" t="s">
        <v>319</v>
      </c>
      <c r="E52" s="38" t="s">
        <v>199</v>
      </c>
      <c r="F52" s="689">
        <v>11</v>
      </c>
      <c r="G52" s="700"/>
      <c r="H52" s="700"/>
      <c r="I52" s="700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Y52" s="49"/>
      <c r="BZ52" s="258"/>
      <c r="CA52" s="258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258"/>
      <c r="CM52" s="258"/>
      <c r="CN52" s="258"/>
      <c r="CP52" s="49"/>
      <c r="CQ52" s="49"/>
      <c r="CR52" s="49"/>
      <c r="CS52" s="49"/>
      <c r="CT52" s="49"/>
      <c r="CU52" s="49"/>
      <c r="CV52" s="48"/>
    </row>
    <row r="53" spans="1:100" s="49" customFormat="1" ht="15" customHeight="1" x14ac:dyDescent="0.2">
      <c r="A53" s="480">
        <v>1906</v>
      </c>
      <c r="B53" s="480" t="s">
        <v>478</v>
      </c>
      <c r="C53" s="480" t="s">
        <v>3410</v>
      </c>
      <c r="D53" s="120" t="s">
        <v>1319</v>
      </c>
      <c r="E53" s="480" t="s">
        <v>199</v>
      </c>
      <c r="F53" s="695">
        <v>10</v>
      </c>
      <c r="G53" s="700"/>
      <c r="H53" s="700"/>
      <c r="I53" s="700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W53" s="38"/>
      <c r="BX53" s="38"/>
      <c r="CM53" s="38"/>
      <c r="CN53" s="38"/>
      <c r="CO53" s="38"/>
      <c r="CV53" s="48"/>
    </row>
    <row r="54" spans="1:100" s="49" customFormat="1" ht="15" customHeight="1" x14ac:dyDescent="0.2">
      <c r="A54" s="480">
        <v>1904</v>
      </c>
      <c r="B54" s="480" t="s">
        <v>333</v>
      </c>
      <c r="C54" s="480" t="s">
        <v>3408</v>
      </c>
      <c r="D54" s="48" t="s">
        <v>342</v>
      </c>
      <c r="E54" s="364" t="s">
        <v>199</v>
      </c>
      <c r="F54" s="689">
        <v>10</v>
      </c>
      <c r="G54" s="318">
        <v>2</v>
      </c>
      <c r="H54" s="363"/>
      <c r="I54" s="363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38"/>
      <c r="BR54" s="38"/>
      <c r="BS54" s="38"/>
      <c r="BT54" s="38"/>
      <c r="BZ54" s="38"/>
      <c r="CA54" s="258"/>
      <c r="CE54" s="38"/>
      <c r="CF54" s="38"/>
      <c r="CG54" s="38"/>
      <c r="CH54" s="38"/>
      <c r="CI54" s="38"/>
      <c r="CU54" s="48"/>
    </row>
    <row r="55" spans="1:100" s="49" customFormat="1" ht="15" customHeight="1" x14ac:dyDescent="0.2">
      <c r="A55" s="480">
        <v>1907</v>
      </c>
      <c r="B55" s="480" t="s">
        <v>189</v>
      </c>
      <c r="C55" s="480" t="s">
        <v>545</v>
      </c>
      <c r="D55" s="124" t="s">
        <v>442</v>
      </c>
      <c r="E55" s="364" t="s">
        <v>199</v>
      </c>
      <c r="F55" s="707">
        <v>10</v>
      </c>
      <c r="G55" s="318">
        <v>10</v>
      </c>
      <c r="H55" s="363"/>
      <c r="I55" s="363"/>
      <c r="CV55" s="48"/>
    </row>
    <row r="56" spans="1:100" s="48" customFormat="1" ht="15" customHeight="1" x14ac:dyDescent="0.2">
      <c r="A56" s="480">
        <v>1903</v>
      </c>
      <c r="B56" s="480" t="s">
        <v>3407</v>
      </c>
      <c r="C56" s="480" t="s">
        <v>278</v>
      </c>
      <c r="D56" s="120" t="s">
        <v>516</v>
      </c>
      <c r="E56" s="480" t="s">
        <v>199</v>
      </c>
      <c r="F56" s="707">
        <v>10</v>
      </c>
      <c r="G56" s="318">
        <v>9</v>
      </c>
      <c r="H56" s="318"/>
      <c r="I56" s="363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38"/>
      <c r="BS56" s="38"/>
      <c r="BT56" s="38"/>
      <c r="BU56" s="38"/>
      <c r="BV56" s="38"/>
      <c r="BW56" s="38"/>
      <c r="BX56" s="38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</row>
    <row r="57" spans="1:100" s="49" customFormat="1" ht="15" customHeight="1" x14ac:dyDescent="0.2">
      <c r="A57" s="259">
        <v>934</v>
      </c>
      <c r="B57" s="261" t="s">
        <v>3024</v>
      </c>
      <c r="C57" s="261" t="s">
        <v>380</v>
      </c>
      <c r="D57" s="48" t="s">
        <v>342</v>
      </c>
      <c r="E57" s="261" t="s">
        <v>201</v>
      </c>
      <c r="F57" s="689">
        <v>12</v>
      </c>
      <c r="G57" s="318">
        <v>11</v>
      </c>
      <c r="H57" s="363"/>
      <c r="I57" s="363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B57" s="38"/>
      <c r="CC57" s="38"/>
      <c r="CD57" s="38"/>
    </row>
    <row r="58" spans="1:100" s="49" customFormat="1" ht="15" customHeight="1" x14ac:dyDescent="0.2">
      <c r="A58" s="261">
        <v>1030</v>
      </c>
      <c r="B58" s="261" t="s">
        <v>189</v>
      </c>
      <c r="C58" s="261" t="s">
        <v>545</v>
      </c>
      <c r="D58" s="120" t="s">
        <v>121</v>
      </c>
      <c r="E58" s="261" t="s">
        <v>201</v>
      </c>
      <c r="F58" s="694">
        <v>12</v>
      </c>
      <c r="G58" s="318">
        <v>4</v>
      </c>
      <c r="H58" s="318">
        <v>8</v>
      </c>
      <c r="I58" s="363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CG58" s="38"/>
      <c r="CH58" s="38"/>
      <c r="CI58" s="38"/>
      <c r="CJ58" s="38"/>
      <c r="CK58" s="38"/>
      <c r="CP58" s="38"/>
      <c r="CV58" s="48"/>
    </row>
    <row r="59" spans="1:100" s="49" customFormat="1" ht="15" customHeight="1" x14ac:dyDescent="0.2">
      <c r="A59" s="261">
        <v>1028</v>
      </c>
      <c r="B59" s="261" t="s">
        <v>262</v>
      </c>
      <c r="C59" s="261" t="s">
        <v>3025</v>
      </c>
      <c r="D59" s="120" t="s">
        <v>439</v>
      </c>
      <c r="E59" s="261" t="s">
        <v>201</v>
      </c>
      <c r="F59" s="140">
        <v>12</v>
      </c>
      <c r="G59" s="700"/>
      <c r="H59" s="700"/>
      <c r="I59" s="700"/>
      <c r="CA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100" s="49" customFormat="1" ht="15" customHeight="1" x14ac:dyDescent="0.2">
      <c r="A60" s="48">
        <v>1413</v>
      </c>
      <c r="B60" s="48" t="s">
        <v>213</v>
      </c>
      <c r="C60" s="48" t="s">
        <v>3193</v>
      </c>
      <c r="D60" s="120" t="s">
        <v>749</v>
      </c>
      <c r="E60" s="49" t="s">
        <v>201</v>
      </c>
      <c r="F60" s="694">
        <v>11</v>
      </c>
      <c r="G60" s="318">
        <v>7</v>
      </c>
      <c r="H60" s="363"/>
      <c r="I60" s="363"/>
      <c r="BP60" s="38"/>
      <c r="BR60" s="38"/>
      <c r="BS60" s="38"/>
      <c r="BT60" s="38"/>
      <c r="BU60" s="38"/>
      <c r="BV60" s="38"/>
      <c r="BW60" s="38"/>
      <c r="BY60" s="38"/>
      <c r="BZ60" s="38"/>
      <c r="CL60" s="48"/>
      <c r="CM60" s="48"/>
    </row>
    <row r="61" spans="1:100" s="227" customFormat="1" ht="15" customHeight="1" x14ac:dyDescent="0.2">
      <c r="A61" s="48">
        <v>1420</v>
      </c>
      <c r="B61" s="48" t="s">
        <v>3198</v>
      </c>
      <c r="C61" s="48" t="s">
        <v>3199</v>
      </c>
      <c r="D61" s="120" t="s">
        <v>121</v>
      </c>
      <c r="E61" s="49" t="s">
        <v>201</v>
      </c>
      <c r="F61" s="694">
        <v>11</v>
      </c>
      <c r="G61" s="318">
        <v>5</v>
      </c>
      <c r="H61" s="363"/>
      <c r="I61" s="363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38"/>
      <c r="BR61" s="38"/>
      <c r="BS61" s="38"/>
      <c r="BT61" s="38"/>
      <c r="BU61" s="38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101"/>
      <c r="CG61" s="101"/>
      <c r="CH61" s="101"/>
      <c r="CI61" s="101"/>
      <c r="CJ61" s="101"/>
      <c r="CK61" s="101"/>
      <c r="CL61" s="38"/>
      <c r="CM61" s="49"/>
      <c r="CN61" s="49"/>
      <c r="CO61" s="49"/>
      <c r="CP61" s="49"/>
      <c r="CQ61" s="49"/>
      <c r="CR61" s="49"/>
      <c r="CS61" s="49"/>
      <c r="CT61" s="49"/>
      <c r="CU61" s="49"/>
      <c r="CV61" s="49"/>
    </row>
    <row r="62" spans="1:100" s="49" customFormat="1" ht="15" customHeight="1" x14ac:dyDescent="0.2">
      <c r="A62" s="48">
        <v>1414</v>
      </c>
      <c r="B62" s="48" t="s">
        <v>263</v>
      </c>
      <c r="C62" s="48" t="s">
        <v>356</v>
      </c>
      <c r="D62" s="124" t="s">
        <v>442</v>
      </c>
      <c r="E62" s="49" t="s">
        <v>201</v>
      </c>
      <c r="F62" s="140">
        <v>11</v>
      </c>
      <c r="G62" s="318">
        <v>3</v>
      </c>
      <c r="H62" s="363"/>
      <c r="I62" s="363"/>
      <c r="J62" s="258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258"/>
      <c r="AZ62" s="258"/>
      <c r="BA62" s="258"/>
      <c r="BB62" s="258"/>
      <c r="BC62" s="258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509"/>
      <c r="BQ62" s="48"/>
      <c r="BR62" s="48"/>
      <c r="BS62" s="48"/>
      <c r="BT62" s="38"/>
      <c r="BU62" s="38"/>
      <c r="BV62" s="38"/>
      <c r="BW62" s="38"/>
      <c r="BX62" s="38"/>
      <c r="CN62" s="38"/>
      <c r="CV62" s="48"/>
    </row>
    <row r="63" spans="1:100" s="49" customFormat="1" ht="15" customHeight="1" x14ac:dyDescent="0.2">
      <c r="A63" s="48">
        <v>1419</v>
      </c>
      <c r="B63" s="48" t="s">
        <v>2875</v>
      </c>
      <c r="C63" s="48" t="s">
        <v>70</v>
      </c>
      <c r="D63" s="364" t="s">
        <v>441</v>
      </c>
      <c r="E63" s="48" t="s">
        <v>201</v>
      </c>
      <c r="F63" s="694">
        <v>11</v>
      </c>
      <c r="G63" s="318">
        <v>6</v>
      </c>
      <c r="H63" s="363"/>
      <c r="I63" s="363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U63" s="38"/>
      <c r="BV63" s="38"/>
      <c r="BW63" s="38"/>
      <c r="BX63" s="38"/>
      <c r="CA63" s="38"/>
      <c r="CI63" s="258"/>
      <c r="CJ63" s="258"/>
      <c r="CK63" s="258"/>
      <c r="CP63" s="38"/>
      <c r="CQ63" s="38"/>
      <c r="CR63" s="38"/>
      <c r="CV63" s="48"/>
    </row>
    <row r="64" spans="1:100" s="49" customFormat="1" ht="15" customHeight="1" x14ac:dyDescent="0.2">
      <c r="A64" s="472">
        <v>1983</v>
      </c>
      <c r="B64" s="472" t="s">
        <v>268</v>
      </c>
      <c r="C64" s="472" t="s">
        <v>3461</v>
      </c>
      <c r="D64" s="120" t="s">
        <v>319</v>
      </c>
      <c r="E64" s="473" t="s">
        <v>201</v>
      </c>
      <c r="F64" s="691">
        <v>10</v>
      </c>
      <c r="G64" s="318">
        <v>11</v>
      </c>
      <c r="H64" s="363"/>
      <c r="I64" s="363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38"/>
      <c r="BP64" s="38"/>
      <c r="BQ64" s="38"/>
      <c r="BR64" s="38"/>
      <c r="BS64" s="38"/>
      <c r="BZ64" s="467"/>
      <c r="CA64" s="467"/>
      <c r="CB64" s="467"/>
      <c r="CC64" s="467"/>
      <c r="CD64" s="467"/>
      <c r="CE64" s="467"/>
      <c r="CF64" s="467"/>
      <c r="CG64" s="467"/>
      <c r="CH64" s="467"/>
      <c r="CI64" s="467"/>
      <c r="CM64" s="467"/>
      <c r="CN64" s="467"/>
      <c r="CU64" s="38"/>
    </row>
    <row r="65" spans="1:100" s="49" customFormat="1" ht="15" customHeight="1" x14ac:dyDescent="0.2">
      <c r="A65" s="472">
        <v>1982</v>
      </c>
      <c r="B65" s="472" t="s">
        <v>3460</v>
      </c>
      <c r="C65" s="472" t="s">
        <v>252</v>
      </c>
      <c r="D65" s="120" t="s">
        <v>400</v>
      </c>
      <c r="E65" s="472" t="s">
        <v>201</v>
      </c>
      <c r="F65" s="694">
        <v>10</v>
      </c>
      <c r="G65" s="318">
        <v>5</v>
      </c>
      <c r="H65" s="363"/>
      <c r="I65" s="363"/>
      <c r="BR65" s="48"/>
      <c r="BS65" s="48"/>
      <c r="BT65" s="48"/>
      <c r="BU65" s="48"/>
      <c r="BV65" s="48"/>
      <c r="BW65" s="48"/>
      <c r="BX65" s="48"/>
      <c r="BY65" s="48"/>
      <c r="CA65" s="258"/>
      <c r="CG65" s="258"/>
      <c r="CH65" s="258"/>
      <c r="CI65" s="258"/>
      <c r="CJ65" s="258"/>
      <c r="CK65" s="258"/>
      <c r="CM65" s="258"/>
      <c r="CN65" s="258"/>
      <c r="CO65" s="258"/>
      <c r="CP65" s="258"/>
      <c r="CQ65" s="258"/>
      <c r="CR65" s="258"/>
      <c r="CS65" s="258"/>
      <c r="CT65" s="258"/>
      <c r="CU65" s="258"/>
    </row>
    <row r="66" spans="1:100" s="49" customFormat="1" ht="15" customHeight="1" x14ac:dyDescent="0.2">
      <c r="A66" s="48">
        <v>387</v>
      </c>
      <c r="B66" s="260" t="s">
        <v>2691</v>
      </c>
      <c r="C66" s="260" t="s">
        <v>2692</v>
      </c>
      <c r="D66" s="120" t="s">
        <v>243</v>
      </c>
      <c r="E66" s="260" t="s">
        <v>206</v>
      </c>
      <c r="F66" s="140">
        <v>14</v>
      </c>
      <c r="G66" s="700"/>
      <c r="H66" s="700"/>
      <c r="I66" s="700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38"/>
      <c r="BR66" s="38"/>
      <c r="BS66" s="38"/>
      <c r="BT66" s="38"/>
      <c r="BU66" s="38"/>
      <c r="BV66" s="38"/>
      <c r="BW66" s="38"/>
      <c r="BZ66" s="38"/>
      <c r="CA66" s="38"/>
      <c r="CV66" s="47"/>
    </row>
    <row r="67" spans="1:100" s="49" customFormat="1" ht="15" customHeight="1" x14ac:dyDescent="0.2">
      <c r="A67" s="261">
        <v>206</v>
      </c>
      <c r="B67" s="261" t="s">
        <v>214</v>
      </c>
      <c r="C67" s="261" t="s">
        <v>2879</v>
      </c>
      <c r="D67" s="120" t="s">
        <v>749</v>
      </c>
      <c r="E67" s="261" t="s">
        <v>206</v>
      </c>
      <c r="F67" s="140">
        <v>13</v>
      </c>
      <c r="G67" s="700"/>
      <c r="H67" s="700"/>
      <c r="I67" s="700"/>
      <c r="BZ67" s="38"/>
      <c r="CA67" s="38"/>
      <c r="CB67" s="38"/>
      <c r="CC67" s="38"/>
      <c r="CD67" s="38"/>
      <c r="CE67" s="38"/>
      <c r="CF67" s="38"/>
      <c r="CH67" s="38"/>
      <c r="CI67" s="38"/>
      <c r="CJ67" s="38"/>
      <c r="CK67" s="38"/>
      <c r="CL67" s="38"/>
      <c r="CM67" s="38"/>
      <c r="CQ67" s="38"/>
    </row>
    <row r="68" spans="1:100" s="49" customFormat="1" ht="15" customHeight="1" x14ac:dyDescent="0.2">
      <c r="A68" s="488">
        <v>1041</v>
      </c>
      <c r="B68" s="261" t="s">
        <v>325</v>
      </c>
      <c r="C68" s="261" t="s">
        <v>1516</v>
      </c>
      <c r="D68" s="120" t="s">
        <v>516</v>
      </c>
      <c r="E68" s="261" t="s">
        <v>206</v>
      </c>
      <c r="F68" s="695">
        <v>12</v>
      </c>
      <c r="G68" s="700"/>
      <c r="H68" s="700"/>
      <c r="I68" s="700"/>
      <c r="BR68" s="38"/>
      <c r="BS68" s="38"/>
      <c r="BT68" s="38"/>
      <c r="BU68" s="38"/>
      <c r="BV68" s="38"/>
      <c r="BW68" s="38"/>
      <c r="BX68" s="38"/>
      <c r="CP68" s="48"/>
      <c r="CQ68" s="48"/>
      <c r="CR68" s="48"/>
      <c r="CS68" s="48"/>
      <c r="CT68" s="48"/>
      <c r="CU68" s="48"/>
    </row>
    <row r="69" spans="1:100" s="49" customFormat="1" ht="15" customHeight="1" x14ac:dyDescent="0.2">
      <c r="A69" s="48">
        <v>1529</v>
      </c>
      <c r="B69" s="48" t="s">
        <v>352</v>
      </c>
      <c r="C69" s="48" t="s">
        <v>3206</v>
      </c>
      <c r="D69" s="120" t="s">
        <v>319</v>
      </c>
      <c r="E69" s="49" t="s">
        <v>206</v>
      </c>
      <c r="F69" s="140">
        <v>11</v>
      </c>
      <c r="G69" s="700"/>
      <c r="H69" s="700"/>
      <c r="I69" s="700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25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M69" s="38"/>
      <c r="CN69" s="38"/>
      <c r="CO69" s="38"/>
    </row>
    <row r="70" spans="1:100" s="49" customFormat="1" ht="15" customHeight="1" x14ac:dyDescent="0.2">
      <c r="A70" s="48">
        <v>1531</v>
      </c>
      <c r="B70" s="48" t="s">
        <v>218</v>
      </c>
      <c r="C70" s="48" t="s">
        <v>249</v>
      </c>
      <c r="D70" s="120" t="s">
        <v>392</v>
      </c>
      <c r="E70" s="49" t="s">
        <v>206</v>
      </c>
      <c r="F70" s="140">
        <v>11</v>
      </c>
      <c r="G70" s="700"/>
      <c r="H70" s="700"/>
      <c r="I70" s="700"/>
      <c r="BU70" s="48"/>
      <c r="BV70" s="48"/>
      <c r="BW70" s="48"/>
      <c r="BX70" s="48"/>
      <c r="BY70" s="48"/>
      <c r="BZ70" s="48"/>
      <c r="CL70" s="101"/>
    </row>
    <row r="71" spans="1:100" s="48" customFormat="1" ht="15" customHeight="1" x14ac:dyDescent="0.2">
      <c r="A71" s="48">
        <v>1532</v>
      </c>
      <c r="B71" s="48" t="s">
        <v>254</v>
      </c>
      <c r="C71" s="48" t="s">
        <v>3208</v>
      </c>
      <c r="D71" s="364" t="s">
        <v>441</v>
      </c>
      <c r="E71" s="48" t="s">
        <v>206</v>
      </c>
      <c r="F71" s="694">
        <v>11</v>
      </c>
      <c r="G71" s="318">
        <v>8</v>
      </c>
      <c r="H71" s="363"/>
      <c r="I71" s="363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38"/>
      <c r="CB71" s="38"/>
      <c r="CC71" s="38"/>
      <c r="CD71" s="38"/>
      <c r="CE71" s="38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258"/>
      <c r="CT71" s="258"/>
      <c r="CU71" s="258"/>
      <c r="CV71" s="49"/>
    </row>
    <row r="72" spans="1:100" s="49" customFormat="1" ht="15" customHeight="1" x14ac:dyDescent="0.2">
      <c r="A72" s="48">
        <v>1527</v>
      </c>
      <c r="B72" s="48" t="s">
        <v>270</v>
      </c>
      <c r="C72" s="48" t="s">
        <v>486</v>
      </c>
      <c r="D72" s="120" t="s">
        <v>439</v>
      </c>
      <c r="E72" s="48" t="s">
        <v>206</v>
      </c>
      <c r="F72" s="694">
        <v>11</v>
      </c>
      <c r="G72" s="318">
        <v>4</v>
      </c>
      <c r="H72" s="318">
        <v>8</v>
      </c>
      <c r="I72" s="363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T72" s="38"/>
      <c r="BU72" s="38"/>
      <c r="BV72" s="38"/>
      <c r="BW72" s="38"/>
      <c r="BX72" s="38"/>
      <c r="BY72" s="38"/>
      <c r="BZ72" s="38"/>
      <c r="CA72" s="38"/>
      <c r="CI72" s="38"/>
      <c r="CJ72" s="38"/>
      <c r="CK72" s="38"/>
    </row>
    <row r="73" spans="1:100" s="49" customFormat="1" ht="15" customHeight="1" x14ac:dyDescent="0.2">
      <c r="A73" s="48">
        <v>1528</v>
      </c>
      <c r="B73" s="48" t="s">
        <v>3205</v>
      </c>
      <c r="C73" s="48" t="s">
        <v>321</v>
      </c>
      <c r="D73" s="120" t="s">
        <v>397</v>
      </c>
      <c r="E73" s="49" t="s">
        <v>206</v>
      </c>
      <c r="F73" s="140">
        <v>11</v>
      </c>
      <c r="G73" s="318">
        <v>4</v>
      </c>
      <c r="H73" s="363"/>
      <c r="I73" s="363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258"/>
    </row>
    <row r="74" spans="1:100" s="49" customFormat="1" ht="15" customHeight="1" x14ac:dyDescent="0.2">
      <c r="A74" s="480">
        <v>2107</v>
      </c>
      <c r="B74" s="472" t="s">
        <v>203</v>
      </c>
      <c r="C74" s="472" t="s">
        <v>3533</v>
      </c>
      <c r="D74" s="120" t="s">
        <v>243</v>
      </c>
      <c r="E74" s="473" t="s">
        <v>206</v>
      </c>
      <c r="F74" s="691">
        <v>10</v>
      </c>
      <c r="G74" s="700"/>
      <c r="H74" s="700"/>
      <c r="I74" s="700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CF74" s="258"/>
      <c r="CG74" s="258"/>
      <c r="CH74" s="258"/>
      <c r="CI74" s="258"/>
      <c r="CL74" s="38"/>
      <c r="CM74" s="38"/>
      <c r="CN74" s="38"/>
      <c r="CO74" s="38"/>
      <c r="CP74" s="38"/>
      <c r="CQ74" s="38"/>
      <c r="CR74" s="38"/>
      <c r="CS74" s="38"/>
      <c r="CT74" s="38"/>
      <c r="CU74" s="48"/>
    </row>
    <row r="75" spans="1:100" s="38" customFormat="1" ht="15" customHeight="1" x14ac:dyDescent="0.2">
      <c r="A75" s="472">
        <v>2101</v>
      </c>
      <c r="B75" s="472" t="s">
        <v>287</v>
      </c>
      <c r="C75" s="472" t="s">
        <v>3524</v>
      </c>
      <c r="D75" s="120" t="s">
        <v>319</v>
      </c>
      <c r="E75" s="473" t="s">
        <v>206</v>
      </c>
      <c r="F75" s="699">
        <v>10</v>
      </c>
      <c r="G75" s="318">
        <v>3</v>
      </c>
      <c r="H75" s="318">
        <v>10</v>
      </c>
      <c r="I75" s="363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467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M75" s="48"/>
      <c r="CN75" s="48"/>
      <c r="CO75" s="49"/>
      <c r="CP75" s="258"/>
      <c r="CQ75" s="258"/>
      <c r="CR75" s="258"/>
      <c r="CS75" s="258"/>
      <c r="CT75" s="258"/>
      <c r="CU75" s="49"/>
      <c r="CV75" s="49"/>
    </row>
    <row r="76" spans="1:100" s="48" customFormat="1" ht="15" customHeight="1" x14ac:dyDescent="0.2">
      <c r="A76" s="472">
        <v>2102</v>
      </c>
      <c r="B76" s="472" t="s">
        <v>3525</v>
      </c>
      <c r="C76" s="472" t="s">
        <v>3526</v>
      </c>
      <c r="D76" s="48" t="s">
        <v>342</v>
      </c>
      <c r="E76" s="473" t="s">
        <v>206</v>
      </c>
      <c r="F76" s="705">
        <v>10</v>
      </c>
      <c r="G76" s="318">
        <v>7</v>
      </c>
      <c r="H76" s="363"/>
      <c r="I76" s="363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38"/>
      <c r="BZ76" s="49"/>
      <c r="CA76" s="38"/>
      <c r="CB76" s="38"/>
      <c r="CC76" s="38"/>
      <c r="CD76" s="38"/>
      <c r="CE76" s="49"/>
      <c r="CF76" s="49"/>
      <c r="CG76" s="49"/>
      <c r="CH76" s="49"/>
      <c r="CI76" s="49"/>
      <c r="CJ76" s="49"/>
      <c r="CK76" s="49"/>
      <c r="CL76" s="38"/>
      <c r="CM76" s="38"/>
      <c r="CN76" s="49"/>
      <c r="CO76" s="49"/>
      <c r="CP76" s="49"/>
      <c r="CQ76" s="49"/>
      <c r="CR76" s="49"/>
      <c r="CS76" s="49"/>
      <c r="CT76" s="49"/>
      <c r="CU76" s="49"/>
      <c r="CV76" s="49"/>
    </row>
    <row r="77" spans="1:100" s="49" customFormat="1" ht="15" customHeight="1" x14ac:dyDescent="0.2">
      <c r="A77" s="472">
        <v>2103</v>
      </c>
      <c r="B77" s="472" t="s">
        <v>265</v>
      </c>
      <c r="C77" s="472" t="s">
        <v>3527</v>
      </c>
      <c r="D77" s="120" t="s">
        <v>7627</v>
      </c>
      <c r="E77" s="473" t="s">
        <v>206</v>
      </c>
      <c r="F77" s="699">
        <v>10</v>
      </c>
      <c r="G77" s="318">
        <v>6</v>
      </c>
      <c r="H77" s="363"/>
      <c r="I77" s="363"/>
      <c r="J77" s="38"/>
      <c r="CA77" s="38"/>
      <c r="CB77" s="38"/>
      <c r="CC77" s="38"/>
      <c r="CD77" s="38"/>
      <c r="CE77" s="38"/>
      <c r="CF77" s="38"/>
      <c r="CG77" s="38"/>
      <c r="CH77" s="38"/>
      <c r="CI77" s="38"/>
      <c r="CR77" s="38"/>
      <c r="CT77" s="48"/>
    </row>
    <row r="78" spans="1:100" s="258" customFormat="1" ht="15" customHeight="1" x14ac:dyDescent="0.2">
      <c r="A78" s="472">
        <v>2104</v>
      </c>
      <c r="B78" s="472" t="s">
        <v>537</v>
      </c>
      <c r="C78" s="472" t="s">
        <v>3528</v>
      </c>
      <c r="D78" s="124" t="s">
        <v>442</v>
      </c>
      <c r="E78" s="473" t="s">
        <v>206</v>
      </c>
      <c r="F78" s="699">
        <v>10</v>
      </c>
      <c r="G78" s="318">
        <v>7</v>
      </c>
      <c r="H78" s="363"/>
      <c r="I78" s="363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48"/>
      <c r="BQ78" s="38"/>
      <c r="BR78" s="38"/>
      <c r="BS78" s="38"/>
      <c r="BT78" s="38"/>
      <c r="BU78" s="38"/>
      <c r="BV78" s="38"/>
      <c r="BW78" s="38"/>
      <c r="BX78" s="38"/>
      <c r="BY78" s="48"/>
      <c r="CD78" s="49"/>
      <c r="CE78" s="49"/>
      <c r="CF78" s="49"/>
      <c r="CG78" s="49"/>
      <c r="CH78" s="49"/>
      <c r="CI78" s="49"/>
      <c r="CJ78" s="49"/>
      <c r="CK78" s="38"/>
      <c r="CL78" s="38"/>
      <c r="CM78" s="38"/>
      <c r="CN78" s="49"/>
      <c r="CO78" s="48"/>
      <c r="CP78" s="48"/>
      <c r="CQ78" s="48"/>
      <c r="CR78" s="48"/>
      <c r="CS78" s="48"/>
      <c r="CT78" s="49"/>
      <c r="CU78" s="38"/>
      <c r="CV78" s="49"/>
    </row>
    <row r="79" spans="1:100" s="49" customFormat="1" ht="15" customHeight="1" x14ac:dyDescent="0.2">
      <c r="A79" s="48">
        <v>1526</v>
      </c>
      <c r="B79" s="48" t="s">
        <v>3204</v>
      </c>
      <c r="C79" s="48" t="s">
        <v>257</v>
      </c>
      <c r="D79" s="120" t="s">
        <v>256</v>
      </c>
      <c r="E79" s="49" t="s">
        <v>206</v>
      </c>
      <c r="F79" s="705">
        <v>10</v>
      </c>
      <c r="G79" s="318">
        <v>8</v>
      </c>
      <c r="H79" s="363"/>
      <c r="I79" s="363"/>
      <c r="J79" s="258"/>
      <c r="K79" s="258"/>
      <c r="L79" s="258"/>
      <c r="M79" s="258"/>
      <c r="N79" s="258"/>
      <c r="O79" s="258"/>
      <c r="P79" s="258"/>
      <c r="Q79" s="258"/>
      <c r="R79" s="258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CN79" s="38"/>
      <c r="CO79" s="38"/>
      <c r="CP79" s="38"/>
      <c r="CQ79" s="38"/>
      <c r="CR79" s="38"/>
      <c r="CS79" s="38"/>
      <c r="CT79" s="38"/>
      <c r="CU79" s="38"/>
    </row>
    <row r="80" spans="1:100" s="49" customFormat="1" ht="15" customHeight="1" x14ac:dyDescent="0.2">
      <c r="A80" s="48">
        <v>578</v>
      </c>
      <c r="B80" s="48" t="s">
        <v>1520</v>
      </c>
      <c r="C80" s="48" t="s">
        <v>427</v>
      </c>
      <c r="D80" s="120" t="s">
        <v>516</v>
      </c>
      <c r="E80" s="48" t="s">
        <v>209</v>
      </c>
      <c r="F80" s="707">
        <v>15</v>
      </c>
      <c r="G80" s="318">
        <v>5</v>
      </c>
      <c r="H80" s="318">
        <v>7</v>
      </c>
      <c r="I80" s="363"/>
      <c r="CB80" s="38"/>
      <c r="CC80" s="38"/>
      <c r="CD80" s="38"/>
      <c r="CE80" s="38"/>
      <c r="CV80" s="38"/>
    </row>
    <row r="81" spans="1:100" s="49" customFormat="1" ht="15" customHeight="1" x14ac:dyDescent="0.2">
      <c r="A81" s="261">
        <v>1067</v>
      </c>
      <c r="B81" s="261" t="s">
        <v>3040</v>
      </c>
      <c r="C81" s="261" t="s">
        <v>300</v>
      </c>
      <c r="D81" s="120" t="s">
        <v>1319</v>
      </c>
      <c r="E81" s="261" t="s">
        <v>209</v>
      </c>
      <c r="F81" s="140">
        <v>12</v>
      </c>
      <c r="G81" s="700"/>
      <c r="H81" s="700"/>
      <c r="I81" s="700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3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L81" s="38"/>
    </row>
    <row r="82" spans="1:100" s="49" customFormat="1" ht="15" customHeight="1" x14ac:dyDescent="0.2">
      <c r="A82" s="526">
        <v>1061</v>
      </c>
      <c r="B82" s="124" t="s">
        <v>3034</v>
      </c>
      <c r="C82" s="124" t="s">
        <v>432</v>
      </c>
      <c r="D82" s="120" t="s">
        <v>319</v>
      </c>
      <c r="E82" s="124" t="s">
        <v>209</v>
      </c>
      <c r="F82" s="701">
        <v>12</v>
      </c>
      <c r="G82" s="318">
        <v>8</v>
      </c>
      <c r="H82" s="318"/>
      <c r="I82" s="31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67"/>
      <c r="BP82" s="467"/>
      <c r="BQ82" s="467"/>
      <c r="BR82" s="467"/>
      <c r="BS82" s="467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P82" s="38"/>
      <c r="CQ82" s="38"/>
      <c r="CR82" s="38"/>
      <c r="CS82" s="38"/>
      <c r="CT82" s="38"/>
    </row>
    <row r="83" spans="1:100" s="49" customFormat="1" ht="15" customHeight="1" x14ac:dyDescent="0.2">
      <c r="A83" s="510">
        <v>1017</v>
      </c>
      <c r="B83" s="260" t="s">
        <v>259</v>
      </c>
      <c r="C83" s="260" t="s">
        <v>2563</v>
      </c>
      <c r="D83" s="120" t="s">
        <v>7627</v>
      </c>
      <c r="E83" s="511" t="s">
        <v>209</v>
      </c>
      <c r="F83" s="689">
        <v>12</v>
      </c>
      <c r="G83" s="700"/>
      <c r="H83" s="700"/>
      <c r="I83" s="700"/>
      <c r="BX83" s="38"/>
    </row>
    <row r="84" spans="1:100" s="49" customFormat="1" ht="15" customHeight="1" x14ac:dyDescent="0.2">
      <c r="A84" s="48">
        <v>1377</v>
      </c>
      <c r="B84" s="48" t="s">
        <v>455</v>
      </c>
      <c r="C84" s="48" t="s">
        <v>261</v>
      </c>
      <c r="D84" s="120" t="s">
        <v>749</v>
      </c>
      <c r="E84" s="49" t="s">
        <v>209</v>
      </c>
      <c r="F84" s="140">
        <v>11</v>
      </c>
      <c r="G84" s="318">
        <v>10</v>
      </c>
      <c r="H84" s="363"/>
      <c r="I84" s="363"/>
      <c r="CO84" s="38"/>
      <c r="CP84" s="38"/>
      <c r="CR84" s="38"/>
      <c r="CS84" s="38"/>
      <c r="CT84" s="38"/>
      <c r="CU84" s="38"/>
      <c r="CV84" s="38"/>
    </row>
    <row r="85" spans="1:100" s="49" customFormat="1" ht="15" customHeight="1" x14ac:dyDescent="0.2">
      <c r="A85" s="47">
        <v>1383</v>
      </c>
      <c r="B85" s="47" t="s">
        <v>378</v>
      </c>
      <c r="C85" s="47" t="s">
        <v>194</v>
      </c>
      <c r="D85" s="124" t="s">
        <v>442</v>
      </c>
      <c r="E85" s="38" t="s">
        <v>209</v>
      </c>
      <c r="F85" s="693">
        <v>11</v>
      </c>
      <c r="G85" s="318">
        <v>7</v>
      </c>
      <c r="H85" s="363"/>
      <c r="I85" s="363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258"/>
      <c r="BQ85" s="38"/>
      <c r="BR85" s="38"/>
      <c r="BS85" s="38"/>
      <c r="BT85" s="48"/>
      <c r="BU85" s="48"/>
      <c r="BV85" s="48"/>
      <c r="BZ85" s="38"/>
      <c r="CA85" s="38"/>
      <c r="CB85" s="38"/>
      <c r="CC85" s="38"/>
      <c r="CD85" s="258"/>
      <c r="CE85" s="258"/>
      <c r="CF85" s="258"/>
      <c r="CG85" s="258"/>
      <c r="CH85" s="258"/>
      <c r="CI85" s="258"/>
      <c r="CK85" s="48"/>
      <c r="CL85" s="48"/>
      <c r="CM85" s="48"/>
    </row>
    <row r="86" spans="1:100" s="49" customFormat="1" ht="15" customHeight="1" x14ac:dyDescent="0.2">
      <c r="A86" s="48">
        <v>1374</v>
      </c>
      <c r="B86" s="48" t="s">
        <v>248</v>
      </c>
      <c r="C86" s="48" t="s">
        <v>261</v>
      </c>
      <c r="D86" s="364" t="s">
        <v>441</v>
      </c>
      <c r="E86" s="49" t="s">
        <v>209</v>
      </c>
      <c r="F86" s="140">
        <v>11</v>
      </c>
      <c r="G86" s="318">
        <v>12</v>
      </c>
      <c r="H86" s="363"/>
      <c r="I86" s="363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  <c r="BC86" s="120"/>
      <c r="BD86" s="120"/>
      <c r="BE86" s="120"/>
      <c r="BF86" s="120"/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I86" s="48"/>
      <c r="CJ86" s="48"/>
      <c r="CK86" s="48"/>
    </row>
    <row r="87" spans="1:100" s="49" customFormat="1" ht="15" customHeight="1" x14ac:dyDescent="0.2">
      <c r="A87" s="48">
        <v>1373</v>
      </c>
      <c r="B87" s="48" t="s">
        <v>274</v>
      </c>
      <c r="C87" s="48" t="s">
        <v>2205</v>
      </c>
      <c r="D87" s="120" t="s">
        <v>439</v>
      </c>
      <c r="E87" s="48" t="s">
        <v>209</v>
      </c>
      <c r="F87" s="694">
        <v>11</v>
      </c>
      <c r="G87" s="318">
        <v>8</v>
      </c>
      <c r="H87" s="318"/>
      <c r="I87" s="363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/>
      <c r="BI87" s="120"/>
      <c r="BJ87" s="120"/>
      <c r="BK87" s="120"/>
      <c r="BL87" s="120"/>
      <c r="BM87" s="120"/>
      <c r="BN87" s="120"/>
      <c r="BO87" s="258"/>
      <c r="BP87" s="258"/>
      <c r="BQ87" s="258"/>
      <c r="BR87" s="38"/>
      <c r="BS87" s="38"/>
      <c r="BT87" s="38"/>
      <c r="BU87" s="38"/>
      <c r="BV87" s="38"/>
    </row>
    <row r="88" spans="1:100" s="49" customFormat="1" ht="15" customHeight="1" x14ac:dyDescent="0.2">
      <c r="A88" s="48">
        <v>1386</v>
      </c>
      <c r="B88" s="48" t="s">
        <v>225</v>
      </c>
      <c r="C88" s="48" t="s">
        <v>3219</v>
      </c>
      <c r="D88" s="120" t="s">
        <v>397</v>
      </c>
      <c r="E88" s="49" t="s">
        <v>209</v>
      </c>
      <c r="F88" s="694">
        <v>11</v>
      </c>
      <c r="G88" s="318">
        <v>6</v>
      </c>
      <c r="H88" s="363"/>
      <c r="I88" s="363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</row>
    <row r="89" spans="1:100" s="49" customFormat="1" ht="15" customHeight="1" x14ac:dyDescent="0.2">
      <c r="A89" s="480">
        <v>1945</v>
      </c>
      <c r="B89" s="472" t="s">
        <v>308</v>
      </c>
      <c r="C89" s="472" t="s">
        <v>3440</v>
      </c>
      <c r="D89" s="120" t="s">
        <v>243</v>
      </c>
      <c r="E89" s="473" t="s">
        <v>209</v>
      </c>
      <c r="F89" s="691">
        <v>10</v>
      </c>
      <c r="G89" s="700"/>
      <c r="H89" s="700"/>
      <c r="I89" s="700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101"/>
      <c r="BR89" s="101"/>
      <c r="BS89" s="101"/>
      <c r="BT89" s="101"/>
      <c r="CB89" s="38"/>
      <c r="CC89" s="38"/>
      <c r="CD89" s="38"/>
      <c r="CE89" s="38"/>
      <c r="CF89" s="258"/>
      <c r="CG89" s="258"/>
      <c r="CH89" s="258"/>
      <c r="CI89" s="258"/>
      <c r="CM89" s="38"/>
      <c r="CN89" s="38"/>
      <c r="CO89" s="38"/>
      <c r="CP89" s="38"/>
      <c r="CQ89" s="38"/>
      <c r="CR89" s="38"/>
      <c r="CS89" s="38"/>
      <c r="CT89" s="38"/>
      <c r="CU89" s="38"/>
    </row>
    <row r="90" spans="1:100" s="49" customFormat="1" ht="15" customHeight="1" x14ac:dyDescent="0.2">
      <c r="A90" s="472">
        <v>1951</v>
      </c>
      <c r="B90" s="472" t="s">
        <v>306</v>
      </c>
      <c r="C90" s="472" t="s">
        <v>3444</v>
      </c>
      <c r="D90" s="120" t="s">
        <v>749</v>
      </c>
      <c r="E90" s="473" t="s">
        <v>209</v>
      </c>
      <c r="F90" s="689">
        <v>10</v>
      </c>
      <c r="G90" s="700"/>
      <c r="H90" s="700"/>
      <c r="I90" s="700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CF90" s="38"/>
      <c r="CG90" s="38"/>
      <c r="CH90" s="38"/>
      <c r="CI90" s="38"/>
      <c r="CJ90" s="38"/>
      <c r="CK90" s="38"/>
      <c r="CL90" s="38"/>
    </row>
    <row r="91" spans="1:100" s="49" customFormat="1" ht="15" customHeight="1" x14ac:dyDescent="0.2">
      <c r="A91" s="472">
        <v>1943</v>
      </c>
      <c r="B91" s="472" t="s">
        <v>3438</v>
      </c>
      <c r="C91" s="472" t="s">
        <v>3168</v>
      </c>
      <c r="D91" s="120" t="s">
        <v>392</v>
      </c>
      <c r="E91" s="473" t="s">
        <v>209</v>
      </c>
      <c r="F91" s="699">
        <v>10</v>
      </c>
      <c r="G91" s="318">
        <v>8</v>
      </c>
      <c r="H91" s="318"/>
      <c r="I91" s="363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CM91" s="48"/>
      <c r="CN91" s="48"/>
      <c r="CO91" s="48"/>
      <c r="CP91" s="48"/>
    </row>
    <row r="92" spans="1:100" s="49" customFormat="1" ht="15" customHeight="1" x14ac:dyDescent="0.2">
      <c r="A92" s="480">
        <v>1942</v>
      </c>
      <c r="B92" s="472" t="s">
        <v>3436</v>
      </c>
      <c r="C92" s="472" t="s">
        <v>3437</v>
      </c>
      <c r="D92" s="364" t="s">
        <v>441</v>
      </c>
      <c r="E92" s="473" t="s">
        <v>209</v>
      </c>
      <c r="F92" s="699">
        <v>10</v>
      </c>
      <c r="G92" s="318">
        <v>7</v>
      </c>
      <c r="H92" s="363"/>
      <c r="I92" s="363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38"/>
      <c r="BV92" s="38"/>
      <c r="BW92" s="38"/>
      <c r="BX92" s="38"/>
      <c r="BY92" s="258"/>
      <c r="BZ92" s="258"/>
      <c r="CS92" s="48"/>
      <c r="CT92" s="48"/>
      <c r="CU92" s="48"/>
    </row>
    <row r="93" spans="1:100" s="49" customFormat="1" ht="15" customHeight="1" x14ac:dyDescent="0.2">
      <c r="A93" s="510">
        <v>1016</v>
      </c>
      <c r="B93" s="48" t="s">
        <v>3038</v>
      </c>
      <c r="C93" s="48" t="s">
        <v>2249</v>
      </c>
      <c r="D93" s="120" t="s">
        <v>439</v>
      </c>
      <c r="E93" s="48" t="s">
        <v>211</v>
      </c>
      <c r="F93" s="140">
        <v>12</v>
      </c>
      <c r="G93" s="700"/>
      <c r="H93" s="700"/>
      <c r="I93" s="700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CI93" s="38"/>
      <c r="CJ93" s="38"/>
      <c r="CK93" s="38"/>
      <c r="CU93" s="48"/>
    </row>
    <row r="94" spans="1:100" s="49" customFormat="1" ht="15" customHeight="1" x14ac:dyDescent="0.2">
      <c r="A94" s="48">
        <v>1396</v>
      </c>
      <c r="B94" s="48" t="s">
        <v>460</v>
      </c>
      <c r="C94" s="48" t="s">
        <v>172</v>
      </c>
      <c r="D94" s="120" t="s">
        <v>243</v>
      </c>
      <c r="E94" s="49" t="s">
        <v>211</v>
      </c>
      <c r="F94" s="140">
        <v>11</v>
      </c>
      <c r="G94" s="700"/>
      <c r="H94" s="700"/>
      <c r="I94" s="700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48"/>
      <c r="BR94" s="48"/>
      <c r="BS94" s="48"/>
      <c r="BT94" s="48"/>
      <c r="BW94" s="38"/>
      <c r="BX94" s="38"/>
      <c r="BY94" s="38"/>
      <c r="BZ94" s="38"/>
      <c r="CA94" s="38"/>
      <c r="CB94" s="258"/>
      <c r="CC94" s="258"/>
      <c r="CD94" s="258"/>
      <c r="CE94" s="258"/>
      <c r="CL94" s="258"/>
      <c r="CV94" s="38"/>
    </row>
    <row r="95" spans="1:100" s="49" customFormat="1" ht="15" customHeight="1" x14ac:dyDescent="0.2">
      <c r="A95" s="48">
        <v>1394</v>
      </c>
      <c r="B95" s="48" t="s">
        <v>3225</v>
      </c>
      <c r="C95" s="48" t="s">
        <v>191</v>
      </c>
      <c r="D95" s="120" t="s">
        <v>392</v>
      </c>
      <c r="E95" s="49" t="s">
        <v>211</v>
      </c>
      <c r="F95" s="694">
        <v>11</v>
      </c>
      <c r="G95" s="318">
        <v>5</v>
      </c>
      <c r="H95" s="363"/>
      <c r="I95" s="363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V95" s="38"/>
    </row>
    <row r="96" spans="1:100" s="48" customFormat="1" ht="15" customHeight="1" x14ac:dyDescent="0.2">
      <c r="A96" s="48">
        <v>1392</v>
      </c>
      <c r="B96" s="48" t="s">
        <v>495</v>
      </c>
      <c r="C96" s="48" t="s">
        <v>376</v>
      </c>
      <c r="D96" s="120" t="s">
        <v>392</v>
      </c>
      <c r="E96" s="49" t="s">
        <v>211</v>
      </c>
      <c r="F96" s="140">
        <v>11</v>
      </c>
      <c r="G96" s="318">
        <v>3</v>
      </c>
      <c r="H96" s="363"/>
      <c r="I96" s="363"/>
      <c r="J96" s="476"/>
      <c r="K96" s="476"/>
      <c r="L96" s="476"/>
      <c r="M96" s="476"/>
      <c r="N96" s="476"/>
      <c r="O96" s="476"/>
      <c r="P96" s="476"/>
      <c r="Q96" s="476"/>
      <c r="R96" s="476"/>
      <c r="S96" s="476"/>
      <c r="T96" s="476"/>
      <c r="U96" s="476"/>
      <c r="V96" s="476"/>
      <c r="W96" s="476"/>
      <c r="X96" s="476"/>
      <c r="Y96" s="476"/>
      <c r="Z96" s="476"/>
      <c r="AA96" s="476"/>
      <c r="AB96" s="476"/>
      <c r="AC96" s="476"/>
      <c r="AD96" s="476"/>
      <c r="AE96" s="476"/>
      <c r="AF96" s="476"/>
      <c r="AG96" s="476"/>
      <c r="AH96" s="476"/>
      <c r="AI96" s="476"/>
      <c r="AJ96" s="476"/>
      <c r="AK96" s="476"/>
      <c r="AL96" s="476"/>
      <c r="AM96" s="476"/>
      <c r="AN96" s="476"/>
      <c r="AO96" s="476"/>
      <c r="AP96" s="476"/>
      <c r="AQ96" s="476"/>
      <c r="AR96" s="476"/>
      <c r="AS96" s="476"/>
      <c r="AT96" s="476"/>
      <c r="AU96" s="476"/>
      <c r="AV96" s="476"/>
      <c r="AW96" s="476"/>
      <c r="AX96" s="476"/>
      <c r="AY96" s="476"/>
      <c r="AZ96" s="476"/>
      <c r="BA96" s="476"/>
      <c r="BB96" s="476"/>
      <c r="BC96" s="476"/>
      <c r="BD96" s="476"/>
      <c r="BE96" s="476"/>
      <c r="BF96" s="476"/>
      <c r="BG96" s="476"/>
      <c r="BH96" s="476"/>
      <c r="BI96" s="476"/>
      <c r="BJ96" s="476"/>
      <c r="BK96" s="476"/>
      <c r="BL96" s="476"/>
      <c r="BM96" s="476"/>
      <c r="BN96" s="476"/>
      <c r="BO96" s="476"/>
      <c r="CD96" s="49"/>
      <c r="CE96" s="49"/>
      <c r="CF96" s="49"/>
      <c r="CG96" s="49"/>
      <c r="CH96" s="49"/>
      <c r="CI96" s="49"/>
      <c r="CJ96" s="49"/>
      <c r="CK96" s="49"/>
      <c r="CL96" s="49"/>
      <c r="CM96" s="38"/>
      <c r="CN96" s="38"/>
      <c r="CO96" s="38"/>
      <c r="CP96" s="38"/>
      <c r="CQ96" s="49"/>
      <c r="CR96" s="49"/>
      <c r="CS96" s="49"/>
      <c r="CT96" s="49"/>
      <c r="CU96" s="49"/>
      <c r="CV96" s="49"/>
    </row>
    <row r="97" spans="1:100" s="49" customFormat="1" ht="15" customHeight="1" x14ac:dyDescent="0.2">
      <c r="A97" s="48">
        <v>1399</v>
      </c>
      <c r="B97" s="48" t="s">
        <v>339</v>
      </c>
      <c r="C97" s="48" t="s">
        <v>3230</v>
      </c>
      <c r="D97" s="120" t="s">
        <v>121</v>
      </c>
      <c r="E97" s="49" t="s">
        <v>211</v>
      </c>
      <c r="F97" s="140">
        <v>11</v>
      </c>
      <c r="G97" s="700"/>
      <c r="H97" s="700"/>
      <c r="I97" s="700"/>
      <c r="BR97" s="48"/>
      <c r="BS97" s="48"/>
      <c r="BT97" s="48"/>
      <c r="BU97" s="48"/>
      <c r="BV97" s="48"/>
      <c r="BW97" s="48"/>
      <c r="BX97" s="48"/>
      <c r="BY97" s="48"/>
      <c r="BZ97" s="48"/>
    </row>
    <row r="98" spans="1:100" s="49" customFormat="1" ht="15" customHeight="1" x14ac:dyDescent="0.2">
      <c r="A98" s="48">
        <v>1391</v>
      </c>
      <c r="B98" s="48" t="s">
        <v>289</v>
      </c>
      <c r="C98" s="48" t="s">
        <v>1746</v>
      </c>
      <c r="D98" s="120" t="s">
        <v>7627</v>
      </c>
      <c r="E98" s="49" t="s">
        <v>211</v>
      </c>
      <c r="F98" s="705">
        <v>11</v>
      </c>
      <c r="G98" s="318">
        <v>6</v>
      </c>
      <c r="H98" s="318"/>
      <c r="I98" s="363"/>
      <c r="BR98" s="38"/>
      <c r="BS98" s="38"/>
      <c r="BT98" s="38"/>
      <c r="BU98" s="38"/>
      <c r="BV98" s="38"/>
      <c r="BW98" s="38"/>
      <c r="BX98" s="38"/>
      <c r="BY98" s="38"/>
      <c r="CK98" s="38"/>
      <c r="CL98" s="38"/>
      <c r="CM98" s="38"/>
      <c r="CN98" s="38"/>
      <c r="CO98" s="38"/>
      <c r="CU98" s="48"/>
    </row>
    <row r="99" spans="1:100" s="49" customFormat="1" ht="15" customHeight="1" x14ac:dyDescent="0.2">
      <c r="A99" s="48">
        <v>1395</v>
      </c>
      <c r="B99" s="48" t="s">
        <v>3226</v>
      </c>
      <c r="C99" s="48" t="s">
        <v>3227</v>
      </c>
      <c r="D99" s="120" t="s">
        <v>439</v>
      </c>
      <c r="E99" s="48" t="s">
        <v>211</v>
      </c>
      <c r="F99" s="694">
        <v>11</v>
      </c>
      <c r="G99" s="318">
        <v>2</v>
      </c>
      <c r="H99" s="318">
        <v>7</v>
      </c>
      <c r="I99" s="363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120"/>
      <c r="BT99" s="38"/>
      <c r="BU99" s="38"/>
      <c r="BV99" s="38"/>
      <c r="BW99" s="38"/>
      <c r="BX99" s="38"/>
      <c r="BY99" s="38"/>
      <c r="BZ99" s="38"/>
    </row>
    <row r="100" spans="1:100" s="48" customFormat="1" ht="15" customHeight="1" x14ac:dyDescent="0.2">
      <c r="A100" s="480">
        <v>1960</v>
      </c>
      <c r="B100" s="472" t="s">
        <v>3450</v>
      </c>
      <c r="C100" s="472" t="s">
        <v>252</v>
      </c>
      <c r="D100" s="120" t="s">
        <v>243</v>
      </c>
      <c r="E100" s="473" t="s">
        <v>211</v>
      </c>
      <c r="F100" s="691">
        <v>10</v>
      </c>
      <c r="G100" s="700"/>
      <c r="H100" s="700"/>
      <c r="I100" s="700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49"/>
      <c r="BR100" s="49"/>
      <c r="BS100" s="49"/>
      <c r="BT100" s="49"/>
      <c r="BU100" s="49"/>
      <c r="BV100" s="49"/>
      <c r="BW100" s="49"/>
      <c r="BX100" s="38"/>
      <c r="BY100" s="38"/>
      <c r="BZ100" s="49"/>
      <c r="CA100" s="49"/>
      <c r="CB100" s="49"/>
      <c r="CC100" s="49"/>
      <c r="CD100" s="49"/>
      <c r="CE100" s="49"/>
      <c r="CF100" s="258"/>
      <c r="CG100" s="258"/>
      <c r="CH100" s="258"/>
      <c r="CI100" s="258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38"/>
      <c r="CV100" s="49"/>
    </row>
    <row r="101" spans="1:100" s="49" customFormat="1" ht="15" customHeight="1" x14ac:dyDescent="0.2">
      <c r="A101" s="472">
        <v>1961</v>
      </c>
      <c r="B101" s="472" t="s">
        <v>157</v>
      </c>
      <c r="C101" s="472" t="s">
        <v>3006</v>
      </c>
      <c r="D101" s="48" t="s">
        <v>342</v>
      </c>
      <c r="E101" s="473" t="s">
        <v>211</v>
      </c>
      <c r="F101" s="705">
        <v>10</v>
      </c>
      <c r="G101" s="318">
        <v>10</v>
      </c>
      <c r="H101" s="363"/>
      <c r="I101" s="363"/>
      <c r="BQ101" s="258"/>
      <c r="BR101" s="258"/>
      <c r="BS101" s="258"/>
      <c r="BT101" s="258"/>
      <c r="BU101" s="38"/>
      <c r="BV101" s="38"/>
      <c r="BW101" s="38"/>
      <c r="BX101" s="38"/>
      <c r="BY101" s="38"/>
      <c r="CA101" s="38"/>
      <c r="CE101" s="38"/>
      <c r="CF101" s="38"/>
      <c r="CG101" s="38"/>
      <c r="CH101" s="38"/>
      <c r="CI101" s="38"/>
    </row>
    <row r="102" spans="1:100" s="49" customFormat="1" ht="15" customHeight="1" x14ac:dyDescent="0.2">
      <c r="A102" s="510">
        <v>262</v>
      </c>
      <c r="B102" s="260" t="s">
        <v>1782</v>
      </c>
      <c r="C102" s="260" t="s">
        <v>2726</v>
      </c>
      <c r="D102" s="120" t="s">
        <v>1319</v>
      </c>
      <c r="E102" s="511" t="s">
        <v>212</v>
      </c>
      <c r="F102" s="694">
        <v>14</v>
      </c>
      <c r="G102" s="318">
        <v>9</v>
      </c>
      <c r="H102" s="318">
        <v>4</v>
      </c>
      <c r="I102" s="697">
        <v>6</v>
      </c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T102" s="120"/>
      <c r="BZ102" s="38"/>
      <c r="CF102" s="38"/>
      <c r="CG102" s="38"/>
      <c r="CH102" s="38"/>
      <c r="CI102" s="38"/>
      <c r="CJ102" s="38"/>
      <c r="CK102" s="38"/>
      <c r="CL102" s="509"/>
    </row>
    <row r="103" spans="1:100" s="49" customFormat="1" ht="15" customHeight="1" x14ac:dyDescent="0.2">
      <c r="A103" s="48">
        <v>829</v>
      </c>
      <c r="B103" s="260" t="s">
        <v>301</v>
      </c>
      <c r="C103" s="260" t="s">
        <v>284</v>
      </c>
      <c r="D103" s="120" t="s">
        <v>397</v>
      </c>
      <c r="E103" s="260" t="s">
        <v>212</v>
      </c>
      <c r="F103" s="140">
        <v>14</v>
      </c>
      <c r="G103" s="700"/>
      <c r="H103" s="700"/>
      <c r="I103" s="700"/>
      <c r="CM103" s="38"/>
      <c r="CN103" s="38"/>
      <c r="CO103" s="38"/>
    </row>
    <row r="104" spans="1:100" s="49" customFormat="1" ht="15" customHeight="1" x14ac:dyDescent="0.2">
      <c r="A104" s="302">
        <v>1050</v>
      </c>
      <c r="B104" s="302" t="s">
        <v>2502</v>
      </c>
      <c r="C104" s="302" t="s">
        <v>141</v>
      </c>
      <c r="D104" s="120" t="s">
        <v>392</v>
      </c>
      <c r="E104" s="251" t="s">
        <v>212</v>
      </c>
      <c r="F104" s="703">
        <v>12</v>
      </c>
      <c r="G104" s="700"/>
      <c r="H104" s="700"/>
      <c r="I104" s="700"/>
      <c r="BX104" s="38"/>
      <c r="BY104" s="38"/>
      <c r="CE104" s="48"/>
      <c r="CF104" s="48"/>
      <c r="CG104" s="48"/>
      <c r="CH104" s="48"/>
      <c r="CI104" s="48"/>
      <c r="CJ104" s="48"/>
      <c r="CK104" s="48"/>
      <c r="CL104" s="48"/>
    </row>
    <row r="105" spans="1:100" s="49" customFormat="1" ht="15" customHeight="1" x14ac:dyDescent="0.2">
      <c r="A105" s="259">
        <v>1053</v>
      </c>
      <c r="B105" s="261" t="s">
        <v>3049</v>
      </c>
      <c r="C105" s="261" t="s">
        <v>2358</v>
      </c>
      <c r="D105" s="120" t="s">
        <v>397</v>
      </c>
      <c r="E105" s="261" t="s">
        <v>212</v>
      </c>
      <c r="F105" s="694">
        <v>12</v>
      </c>
      <c r="G105" s="318">
        <v>7</v>
      </c>
      <c r="H105" s="318"/>
      <c r="I105" s="363"/>
      <c r="BP105" s="38"/>
      <c r="BQ105" s="38"/>
      <c r="BR105" s="38"/>
      <c r="BS105" s="38"/>
      <c r="BT105" s="38"/>
      <c r="BU105" s="38"/>
      <c r="BV105" s="38"/>
      <c r="BW105" s="38"/>
      <c r="CA105" s="38"/>
    </row>
    <row r="106" spans="1:100" s="49" customFormat="1" ht="15" customHeight="1" x14ac:dyDescent="0.2">
      <c r="A106" s="261">
        <v>1019</v>
      </c>
      <c r="B106" s="261" t="s">
        <v>3045</v>
      </c>
      <c r="C106" s="261" t="s">
        <v>3046</v>
      </c>
      <c r="D106" s="120" t="s">
        <v>400</v>
      </c>
      <c r="E106" s="261" t="s">
        <v>212</v>
      </c>
      <c r="F106" s="692">
        <v>12</v>
      </c>
      <c r="G106" s="318">
        <v>11</v>
      </c>
      <c r="H106" s="363"/>
      <c r="I106" s="363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</row>
    <row r="107" spans="1:100" s="48" customFormat="1" ht="15" customHeight="1" x14ac:dyDescent="0.2">
      <c r="A107" s="48">
        <v>1460</v>
      </c>
      <c r="B107" s="48" t="s">
        <v>3238</v>
      </c>
      <c r="C107" s="48" t="s">
        <v>3239</v>
      </c>
      <c r="D107" s="120" t="s">
        <v>749</v>
      </c>
      <c r="E107" s="49" t="s">
        <v>212</v>
      </c>
      <c r="F107" s="694">
        <v>11</v>
      </c>
      <c r="G107" s="318">
        <v>7</v>
      </c>
      <c r="H107" s="363"/>
      <c r="I107" s="363"/>
      <c r="J107" s="258"/>
      <c r="K107" s="258"/>
      <c r="L107" s="258"/>
      <c r="M107" s="258"/>
      <c r="N107" s="258"/>
      <c r="O107" s="258"/>
      <c r="P107" s="258"/>
      <c r="Q107" s="258"/>
      <c r="R107" s="258"/>
      <c r="S107" s="258"/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58"/>
      <c r="AZ107" s="258"/>
      <c r="BA107" s="258"/>
      <c r="BB107" s="258"/>
      <c r="BC107" s="258"/>
      <c r="BD107" s="258"/>
      <c r="BE107" s="258"/>
      <c r="BF107" s="258"/>
      <c r="BG107" s="258"/>
      <c r="BH107" s="258"/>
      <c r="BI107" s="258"/>
      <c r="BJ107" s="258"/>
      <c r="BK107" s="258"/>
      <c r="BL107" s="25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38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258"/>
    </row>
    <row r="108" spans="1:100" s="49" customFormat="1" ht="15" customHeight="1" x14ac:dyDescent="0.2">
      <c r="A108" s="48">
        <v>1468</v>
      </c>
      <c r="B108" s="48" t="s">
        <v>500</v>
      </c>
      <c r="C108" s="48" t="s">
        <v>3244</v>
      </c>
      <c r="D108" s="120" t="s">
        <v>319</v>
      </c>
      <c r="E108" s="49" t="s">
        <v>212</v>
      </c>
      <c r="F108" s="694">
        <v>11</v>
      </c>
      <c r="G108" s="318">
        <v>7</v>
      </c>
      <c r="H108" s="363"/>
      <c r="I108" s="363"/>
      <c r="BS108" s="38"/>
      <c r="BT108" s="101"/>
      <c r="BU108" s="101"/>
      <c r="BV108" s="101"/>
      <c r="BW108" s="101"/>
      <c r="BX108" s="101"/>
      <c r="CM108" s="101"/>
      <c r="CN108" s="101"/>
    </row>
    <row r="109" spans="1:100" s="49" customFormat="1" ht="15" customHeight="1" x14ac:dyDescent="0.2">
      <c r="A109" s="48">
        <v>1459</v>
      </c>
      <c r="B109" s="48" t="s">
        <v>3236</v>
      </c>
      <c r="C109" s="48" t="s">
        <v>3237</v>
      </c>
      <c r="D109" s="124" t="s">
        <v>515</v>
      </c>
      <c r="E109" s="49" t="s">
        <v>212</v>
      </c>
      <c r="F109" s="694">
        <v>11</v>
      </c>
      <c r="G109" s="318">
        <v>7</v>
      </c>
      <c r="H109" s="363"/>
      <c r="I109" s="363"/>
      <c r="BY109" s="38"/>
      <c r="CD109" s="38"/>
      <c r="CE109" s="38"/>
      <c r="CF109" s="38"/>
      <c r="CG109" s="38"/>
      <c r="CH109" s="38"/>
      <c r="CI109" s="38"/>
      <c r="CJ109" s="38"/>
      <c r="CK109" s="48"/>
    </row>
    <row r="110" spans="1:100" s="38" customFormat="1" ht="15" customHeight="1" x14ac:dyDescent="0.2">
      <c r="A110" s="48">
        <v>1464</v>
      </c>
      <c r="B110" s="48" t="s">
        <v>458</v>
      </c>
      <c r="C110" s="48" t="s">
        <v>220</v>
      </c>
      <c r="D110" s="120" t="s">
        <v>121</v>
      </c>
      <c r="E110" s="49" t="s">
        <v>212</v>
      </c>
      <c r="F110" s="694">
        <v>11</v>
      </c>
      <c r="G110" s="318">
        <v>3</v>
      </c>
      <c r="H110" s="318">
        <v>7</v>
      </c>
      <c r="I110" s="363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F110" s="120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</row>
    <row r="111" spans="1:100" s="49" customFormat="1" ht="15" customHeight="1" x14ac:dyDescent="0.2">
      <c r="A111" s="48">
        <v>1470</v>
      </c>
      <c r="B111" s="48" t="s">
        <v>80</v>
      </c>
      <c r="C111" s="48" t="s">
        <v>3245</v>
      </c>
      <c r="D111" s="120" t="s">
        <v>121</v>
      </c>
      <c r="E111" s="49" t="s">
        <v>212</v>
      </c>
      <c r="F111" s="705">
        <v>11</v>
      </c>
      <c r="G111" s="318">
        <v>9</v>
      </c>
      <c r="H111" s="318"/>
      <c r="I111" s="363"/>
      <c r="BP111" s="38"/>
      <c r="BQ111" s="38"/>
      <c r="BR111" s="38"/>
      <c r="BS111" s="38"/>
      <c r="BT111" s="38"/>
      <c r="BU111" s="38"/>
      <c r="BV111" s="38"/>
      <c r="BW111" s="38"/>
      <c r="BX111" s="38"/>
      <c r="BZ111" s="38"/>
      <c r="CA111" s="38"/>
      <c r="CB111" s="38"/>
      <c r="CC111" s="38"/>
      <c r="CM111" s="48"/>
      <c r="CN111" s="48"/>
      <c r="CO111" s="48"/>
      <c r="CP111" s="48"/>
      <c r="CV111" s="48"/>
    </row>
    <row r="112" spans="1:100" s="38" customFormat="1" ht="15" customHeight="1" x14ac:dyDescent="0.2">
      <c r="A112" s="48">
        <v>1461</v>
      </c>
      <c r="B112" s="48" t="s">
        <v>525</v>
      </c>
      <c r="C112" s="48" t="s">
        <v>3240</v>
      </c>
      <c r="D112" s="120" t="s">
        <v>7627</v>
      </c>
      <c r="E112" s="49" t="s">
        <v>212</v>
      </c>
      <c r="F112" s="705">
        <v>11</v>
      </c>
      <c r="G112" s="318">
        <v>11</v>
      </c>
      <c r="H112" s="318">
        <v>7</v>
      </c>
      <c r="I112" s="363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CD112" s="49"/>
      <c r="CE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</row>
    <row r="113" spans="1:100" s="49" customFormat="1" ht="15" customHeight="1" x14ac:dyDescent="0.2">
      <c r="A113" s="48">
        <v>1463</v>
      </c>
      <c r="B113" s="48" t="s">
        <v>1618</v>
      </c>
      <c r="C113" s="48" t="s">
        <v>81</v>
      </c>
      <c r="D113" s="364" t="s">
        <v>441</v>
      </c>
      <c r="E113" s="49" t="s">
        <v>212</v>
      </c>
      <c r="F113" s="694">
        <v>11</v>
      </c>
      <c r="G113" s="318">
        <v>5</v>
      </c>
      <c r="H113" s="363"/>
      <c r="I113" s="363"/>
      <c r="BR113" s="38"/>
      <c r="BS113" s="38"/>
      <c r="BT113" s="38"/>
      <c r="BU113" s="38"/>
      <c r="BV113" s="38"/>
      <c r="BW113" s="38"/>
      <c r="BX113" s="38"/>
      <c r="BY113" s="38"/>
      <c r="CA113" s="38"/>
      <c r="CV113" s="38"/>
    </row>
    <row r="114" spans="1:100" s="49" customFormat="1" ht="15" customHeight="1" x14ac:dyDescent="0.2">
      <c r="A114" s="48">
        <v>1457</v>
      </c>
      <c r="B114" s="48" t="s">
        <v>270</v>
      </c>
      <c r="C114" s="48" t="s">
        <v>3235</v>
      </c>
      <c r="D114" s="120" t="s">
        <v>439</v>
      </c>
      <c r="E114" s="48" t="s">
        <v>212</v>
      </c>
      <c r="F114" s="694">
        <v>11</v>
      </c>
      <c r="G114" s="318">
        <v>4</v>
      </c>
      <c r="H114" s="318">
        <v>9</v>
      </c>
      <c r="I114" s="363"/>
      <c r="BM114" s="48"/>
      <c r="BX114" s="258"/>
      <c r="BY114" s="258"/>
      <c r="BZ114" s="258"/>
      <c r="CA114" s="258"/>
      <c r="CB114" s="258"/>
      <c r="CH114" s="38"/>
    </row>
    <row r="115" spans="1:100" s="49" customFormat="1" ht="15" customHeight="1" x14ac:dyDescent="0.2">
      <c r="A115" s="480">
        <v>2030</v>
      </c>
      <c r="B115" s="472" t="s">
        <v>157</v>
      </c>
      <c r="C115" s="472" t="s">
        <v>277</v>
      </c>
      <c r="D115" s="120" t="s">
        <v>243</v>
      </c>
      <c r="E115" s="473" t="s">
        <v>212</v>
      </c>
      <c r="F115" s="691">
        <v>10</v>
      </c>
      <c r="G115" s="700"/>
      <c r="H115" s="700"/>
      <c r="I115" s="700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258"/>
      <c r="BR115" s="258"/>
      <c r="BS115" s="258"/>
      <c r="BT115" s="258"/>
      <c r="BX115" s="258"/>
      <c r="BY115" s="258"/>
      <c r="BZ115" s="120"/>
      <c r="CA115" s="120"/>
      <c r="CB115" s="38"/>
      <c r="CC115" s="38"/>
      <c r="CD115" s="38"/>
      <c r="CE115" s="38"/>
      <c r="CV115" s="38"/>
    </row>
    <row r="116" spans="1:100" s="49" customFormat="1" ht="15" customHeight="1" x14ac:dyDescent="0.2">
      <c r="A116" s="472">
        <v>2026</v>
      </c>
      <c r="B116" s="472" t="s">
        <v>436</v>
      </c>
      <c r="C116" s="472" t="s">
        <v>266</v>
      </c>
      <c r="D116" s="120" t="s">
        <v>749</v>
      </c>
      <c r="E116" s="473" t="s">
        <v>212</v>
      </c>
      <c r="F116" s="699">
        <v>10</v>
      </c>
      <c r="G116" s="318">
        <v>8</v>
      </c>
      <c r="H116" s="363"/>
      <c r="I116" s="363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Z116" s="38"/>
      <c r="CA116" s="38"/>
      <c r="CB116" s="38"/>
      <c r="CC116" s="38"/>
      <c r="CD116" s="38"/>
      <c r="CN116" s="38"/>
    </row>
    <row r="117" spans="1:100" s="49" customFormat="1" ht="15" customHeight="1" x14ac:dyDescent="0.2">
      <c r="A117" s="472">
        <v>2028</v>
      </c>
      <c r="B117" s="472" t="s">
        <v>161</v>
      </c>
      <c r="C117" s="472" t="s">
        <v>3486</v>
      </c>
      <c r="D117" s="120" t="s">
        <v>439</v>
      </c>
      <c r="E117" s="472" t="s">
        <v>212</v>
      </c>
      <c r="F117" s="699">
        <v>10</v>
      </c>
      <c r="G117" s="318">
        <v>6</v>
      </c>
      <c r="H117" s="363"/>
      <c r="I117" s="363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48"/>
    </row>
    <row r="118" spans="1:100" s="49" customFormat="1" ht="15" customHeight="1" x14ac:dyDescent="0.2">
      <c r="A118" s="472">
        <v>2032</v>
      </c>
      <c r="B118" s="472" t="s">
        <v>3489</v>
      </c>
      <c r="C118" s="472" t="s">
        <v>275</v>
      </c>
      <c r="D118" s="120" t="s">
        <v>516</v>
      </c>
      <c r="E118" s="472" t="s">
        <v>212</v>
      </c>
      <c r="F118" s="692">
        <v>10</v>
      </c>
      <c r="G118" s="700"/>
      <c r="H118" s="700"/>
      <c r="I118" s="700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CA118" s="48"/>
    </row>
    <row r="119" spans="1:100" s="49" customFormat="1" ht="15" customHeight="1" x14ac:dyDescent="0.2">
      <c r="A119" s="48">
        <v>1456</v>
      </c>
      <c r="B119" s="48" t="s">
        <v>436</v>
      </c>
      <c r="C119" s="48" t="s">
        <v>3234</v>
      </c>
      <c r="D119" s="120" t="s">
        <v>256</v>
      </c>
      <c r="E119" s="49" t="s">
        <v>212</v>
      </c>
      <c r="F119" s="705">
        <v>10</v>
      </c>
      <c r="G119" s="318">
        <v>9</v>
      </c>
      <c r="H119" s="363"/>
      <c r="I119" s="363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</row>
    <row r="120" spans="1:100" s="49" customFormat="1" ht="15" customHeight="1" x14ac:dyDescent="0.2">
      <c r="A120" s="456">
        <v>2568</v>
      </c>
      <c r="B120" s="456" t="s">
        <v>1584</v>
      </c>
      <c r="C120" s="456" t="s">
        <v>3730</v>
      </c>
      <c r="D120" s="120" t="s">
        <v>243</v>
      </c>
      <c r="E120" s="457" t="s">
        <v>212</v>
      </c>
      <c r="F120" s="692">
        <v>9</v>
      </c>
      <c r="G120" s="700"/>
      <c r="H120" s="700"/>
      <c r="I120" s="700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M120" s="258"/>
      <c r="BN120" s="258"/>
      <c r="BO120" s="258"/>
      <c r="BP120" s="258"/>
      <c r="BQ120" s="258"/>
      <c r="BR120" s="258"/>
      <c r="BS120" s="258"/>
      <c r="BT120" s="258"/>
      <c r="BY120" s="120"/>
      <c r="BZ120" s="120"/>
      <c r="CA120" s="38"/>
      <c r="CB120" s="38"/>
      <c r="CC120" s="38"/>
      <c r="CD120" s="38"/>
      <c r="CE120" s="38"/>
      <c r="CF120" s="258"/>
      <c r="CG120" s="258"/>
      <c r="CH120" s="258"/>
      <c r="CI120" s="258"/>
      <c r="CJ120" s="258"/>
    </row>
    <row r="121" spans="1:100" s="49" customFormat="1" ht="15" customHeight="1" x14ac:dyDescent="0.2">
      <c r="A121" s="456">
        <v>2567</v>
      </c>
      <c r="B121" s="456" t="s">
        <v>3729</v>
      </c>
      <c r="C121" s="456" t="s">
        <v>284</v>
      </c>
      <c r="D121" s="120" t="s">
        <v>243</v>
      </c>
      <c r="E121" s="457" t="s">
        <v>212</v>
      </c>
      <c r="F121" s="692">
        <v>9</v>
      </c>
      <c r="G121" s="700"/>
      <c r="H121" s="700"/>
      <c r="I121" s="700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U121" s="38"/>
      <c r="BV121" s="38"/>
      <c r="BW121" s="56"/>
      <c r="BX121" s="120"/>
      <c r="BY121" s="120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100" s="49" customFormat="1" ht="15" customHeight="1" x14ac:dyDescent="0.2">
      <c r="A122" s="456">
        <v>2560</v>
      </c>
      <c r="B122" s="456" t="s">
        <v>3724</v>
      </c>
      <c r="C122" s="456" t="s">
        <v>3725</v>
      </c>
      <c r="D122" s="124" t="s">
        <v>515</v>
      </c>
      <c r="E122" s="457" t="s">
        <v>212</v>
      </c>
      <c r="F122" s="693">
        <v>9</v>
      </c>
      <c r="G122" s="318">
        <v>6</v>
      </c>
      <c r="H122" s="363"/>
      <c r="I122" s="363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U122" s="38"/>
      <c r="BV122" s="38"/>
      <c r="BW122" s="38"/>
      <c r="BX122" s="38"/>
      <c r="BY122" s="38"/>
      <c r="BZ122" s="48"/>
      <c r="CA122" s="48"/>
      <c r="CB122" s="48"/>
      <c r="CC122" s="48"/>
      <c r="CD122" s="48"/>
      <c r="CE122" s="48"/>
    </row>
    <row r="123" spans="1:100" s="49" customFormat="1" ht="15" customHeight="1" x14ac:dyDescent="0.2">
      <c r="A123" s="456">
        <v>2565</v>
      </c>
      <c r="B123" s="456" t="s">
        <v>3568</v>
      </c>
      <c r="C123" s="456" t="s">
        <v>257</v>
      </c>
      <c r="D123" s="364" t="s">
        <v>441</v>
      </c>
      <c r="E123" s="456" t="s">
        <v>212</v>
      </c>
      <c r="F123" s="693">
        <v>9</v>
      </c>
      <c r="G123" s="318">
        <v>8</v>
      </c>
      <c r="H123" s="363"/>
      <c r="I123" s="363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Y123" s="38"/>
      <c r="BZ123" s="38"/>
      <c r="CI123" s="38"/>
      <c r="CJ123" s="38"/>
      <c r="CK123" s="38"/>
    </row>
    <row r="124" spans="1:100" s="49" customFormat="1" ht="15" customHeight="1" x14ac:dyDescent="0.2">
      <c r="A124" s="456">
        <v>2570</v>
      </c>
      <c r="B124" s="456" t="s">
        <v>203</v>
      </c>
      <c r="C124" s="456" t="s">
        <v>3733</v>
      </c>
      <c r="D124" s="120" t="s">
        <v>397</v>
      </c>
      <c r="E124" s="457" t="s">
        <v>212</v>
      </c>
      <c r="F124" s="705">
        <v>9</v>
      </c>
      <c r="G124" s="318">
        <v>6</v>
      </c>
      <c r="H124" s="363"/>
      <c r="I124" s="363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F124" s="38"/>
      <c r="CG124" s="38"/>
      <c r="CH124" s="38"/>
      <c r="CI124" s="38"/>
      <c r="CJ124" s="38"/>
      <c r="CK124" s="38"/>
      <c r="CV124" s="38"/>
    </row>
    <row r="125" spans="1:100" s="49" customFormat="1" ht="15" customHeight="1" x14ac:dyDescent="0.2">
      <c r="A125" s="48">
        <v>991</v>
      </c>
      <c r="B125" s="260" t="s">
        <v>192</v>
      </c>
      <c r="C125" s="260" t="s">
        <v>103</v>
      </c>
      <c r="D125" s="120" t="s">
        <v>749</v>
      </c>
      <c r="E125" s="260" t="s">
        <v>221</v>
      </c>
      <c r="F125" s="140">
        <v>14</v>
      </c>
      <c r="G125" s="318">
        <v>11</v>
      </c>
      <c r="H125" s="318">
        <v>8</v>
      </c>
      <c r="I125" s="363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CC125" s="38"/>
      <c r="CD125" s="38"/>
      <c r="CE125" s="38"/>
      <c r="CF125" s="38"/>
      <c r="CG125" s="38"/>
      <c r="CH125" s="38"/>
    </row>
    <row r="126" spans="1:100" s="258" customFormat="1" ht="15" customHeight="1" x14ac:dyDescent="0.2">
      <c r="A126" s="261">
        <v>324</v>
      </c>
      <c r="B126" s="261" t="s">
        <v>524</v>
      </c>
      <c r="C126" s="261" t="s">
        <v>434</v>
      </c>
      <c r="D126" s="120" t="s">
        <v>243</v>
      </c>
      <c r="E126" s="261" t="s">
        <v>221</v>
      </c>
      <c r="F126" s="140">
        <v>13</v>
      </c>
      <c r="G126" s="700"/>
      <c r="H126" s="700"/>
      <c r="I126" s="702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38"/>
      <c r="BR126" s="38"/>
      <c r="BS126" s="38"/>
      <c r="BT126" s="38"/>
      <c r="BU126" s="49"/>
      <c r="BV126" s="49"/>
      <c r="BW126" s="49"/>
      <c r="BX126" s="49"/>
      <c r="BY126" s="49"/>
      <c r="BZ126" s="49"/>
      <c r="CA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8"/>
    </row>
    <row r="127" spans="1:100" s="49" customFormat="1" ht="15" customHeight="1" x14ac:dyDescent="0.2">
      <c r="A127" s="261">
        <v>789</v>
      </c>
      <c r="B127" s="261" t="s">
        <v>248</v>
      </c>
      <c r="C127" s="261" t="s">
        <v>194</v>
      </c>
      <c r="D127" s="120" t="s">
        <v>749</v>
      </c>
      <c r="E127" s="261" t="s">
        <v>221</v>
      </c>
      <c r="F127" s="140">
        <v>13</v>
      </c>
      <c r="G127" s="318">
        <v>10</v>
      </c>
      <c r="H127" s="318">
        <v>12</v>
      </c>
      <c r="I127" s="363"/>
      <c r="BQ127" s="38"/>
      <c r="BR127" s="38"/>
      <c r="BS127" s="38"/>
      <c r="BT127" s="38"/>
      <c r="BU127" s="38"/>
      <c r="BV127" s="38"/>
      <c r="BW127" s="38"/>
      <c r="BZ127" s="38"/>
      <c r="CA127" s="38"/>
      <c r="CB127" s="38"/>
      <c r="CC127" s="38"/>
      <c r="CD127" s="38"/>
      <c r="CF127" s="38"/>
      <c r="CG127" s="38"/>
      <c r="CH127" s="38"/>
      <c r="CI127" s="38"/>
      <c r="CJ127" s="38"/>
      <c r="CK127" s="38"/>
      <c r="CN127" s="38"/>
    </row>
    <row r="128" spans="1:100" s="49" customFormat="1" ht="15" customHeight="1" x14ac:dyDescent="0.2">
      <c r="A128" s="48">
        <v>1358</v>
      </c>
      <c r="B128" s="137" t="s">
        <v>1469</v>
      </c>
      <c r="C128" s="137" t="s">
        <v>112</v>
      </c>
      <c r="D128" s="120" t="s">
        <v>243</v>
      </c>
      <c r="E128" s="49" t="s">
        <v>221</v>
      </c>
      <c r="F128" s="140">
        <v>11</v>
      </c>
      <c r="G128" s="700"/>
      <c r="H128" s="700"/>
      <c r="I128" s="700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CA128" s="38"/>
      <c r="CF128" s="38"/>
      <c r="CG128" s="38"/>
      <c r="CH128" s="38"/>
      <c r="CI128" s="38"/>
      <c r="CJ128" s="38"/>
      <c r="CK128" s="38"/>
      <c r="CM128" s="38"/>
      <c r="CN128" s="38"/>
      <c r="CO128" s="38"/>
      <c r="CP128" s="38"/>
      <c r="CQ128" s="38"/>
      <c r="CR128" s="38"/>
      <c r="CS128" s="38"/>
      <c r="CT128" s="38"/>
      <c r="CU128" s="48"/>
      <c r="CV128" s="38"/>
    </row>
    <row r="129" spans="1:100" s="49" customFormat="1" ht="15" customHeight="1" x14ac:dyDescent="0.2">
      <c r="A129" s="48">
        <v>1348</v>
      </c>
      <c r="B129" s="48" t="s">
        <v>3254</v>
      </c>
      <c r="C129" s="48" t="s">
        <v>197</v>
      </c>
      <c r="D129" s="120" t="s">
        <v>243</v>
      </c>
      <c r="E129" s="49" t="s">
        <v>221</v>
      </c>
      <c r="F129" s="694">
        <v>11</v>
      </c>
      <c r="G129" s="318">
        <v>10</v>
      </c>
      <c r="H129" s="318">
        <v>7</v>
      </c>
      <c r="I129" s="363"/>
      <c r="BW129" s="101"/>
      <c r="BX129" s="258"/>
      <c r="BY129" s="258"/>
      <c r="CF129" s="258"/>
      <c r="CG129" s="258"/>
      <c r="CH129" s="258"/>
      <c r="CI129" s="258"/>
      <c r="CJ129" s="258"/>
      <c r="CK129" s="258"/>
      <c r="CM129" s="38"/>
      <c r="CN129" s="38"/>
      <c r="CO129" s="38"/>
      <c r="CP129" s="38"/>
      <c r="CQ129" s="38"/>
      <c r="CR129" s="38"/>
      <c r="CS129" s="38"/>
      <c r="CT129" s="38"/>
      <c r="CU129" s="47"/>
    </row>
    <row r="130" spans="1:100" s="49" customFormat="1" ht="15" customHeight="1" x14ac:dyDescent="0.2">
      <c r="A130" s="48">
        <v>1352</v>
      </c>
      <c r="B130" s="48" t="s">
        <v>3258</v>
      </c>
      <c r="C130" s="48" t="s">
        <v>252</v>
      </c>
      <c r="D130" s="124" t="s">
        <v>515</v>
      </c>
      <c r="E130" s="49" t="s">
        <v>221</v>
      </c>
      <c r="F130" s="140">
        <v>11</v>
      </c>
      <c r="G130" s="318">
        <v>10</v>
      </c>
      <c r="H130" s="363"/>
      <c r="I130" s="363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38"/>
      <c r="BV130" s="38"/>
      <c r="BW130" s="38"/>
      <c r="BX130" s="38"/>
    </row>
    <row r="131" spans="1:100" s="49" customFormat="1" ht="15" customHeight="1" x14ac:dyDescent="0.2">
      <c r="A131" s="48">
        <v>1354</v>
      </c>
      <c r="B131" s="48" t="s">
        <v>3260</v>
      </c>
      <c r="C131" s="48" t="s">
        <v>290</v>
      </c>
      <c r="D131" s="120" t="s">
        <v>121</v>
      </c>
      <c r="E131" s="49" t="s">
        <v>221</v>
      </c>
      <c r="F131" s="140">
        <v>11</v>
      </c>
      <c r="G131" s="318">
        <v>11</v>
      </c>
      <c r="H131" s="363"/>
      <c r="I131" s="363"/>
      <c r="BV131" s="38"/>
      <c r="BW131" s="38"/>
      <c r="BX131" s="38"/>
      <c r="BY131" s="38"/>
      <c r="BZ131" s="38"/>
    </row>
    <row r="132" spans="1:100" s="38" customFormat="1" ht="15" customHeight="1" x14ac:dyDescent="0.2">
      <c r="A132" s="48">
        <v>1350</v>
      </c>
      <c r="B132" s="48" t="s">
        <v>3256</v>
      </c>
      <c r="C132" s="48" t="s">
        <v>197</v>
      </c>
      <c r="D132" s="120" t="s">
        <v>1349</v>
      </c>
      <c r="E132" s="49" t="s">
        <v>221</v>
      </c>
      <c r="F132" s="140">
        <v>11</v>
      </c>
      <c r="G132" s="318">
        <v>11</v>
      </c>
      <c r="H132" s="363"/>
      <c r="I132" s="363"/>
      <c r="BR132" s="49"/>
      <c r="BS132" s="49"/>
      <c r="BT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8"/>
      <c r="CP132" s="48"/>
      <c r="CQ132" s="48"/>
      <c r="CR132" s="48"/>
      <c r="CS132" s="48"/>
      <c r="CT132" s="48"/>
      <c r="CU132" s="49"/>
      <c r="CV132" s="49"/>
    </row>
    <row r="133" spans="1:100" s="49" customFormat="1" ht="15" customHeight="1" x14ac:dyDescent="0.2">
      <c r="A133" s="48">
        <v>1346</v>
      </c>
      <c r="B133" s="48" t="s">
        <v>3252</v>
      </c>
      <c r="C133" s="48" t="s">
        <v>3151</v>
      </c>
      <c r="D133" s="120" t="s">
        <v>439</v>
      </c>
      <c r="E133" s="48" t="s">
        <v>221</v>
      </c>
      <c r="F133" s="694">
        <v>11</v>
      </c>
      <c r="G133" s="318">
        <v>9</v>
      </c>
      <c r="H133" s="318"/>
      <c r="I133" s="363"/>
      <c r="BS133" s="48"/>
    </row>
    <row r="134" spans="1:100" s="49" customFormat="1" ht="15" customHeight="1" x14ac:dyDescent="0.2">
      <c r="A134" s="471">
        <v>1357</v>
      </c>
      <c r="B134" s="471" t="s">
        <v>310</v>
      </c>
      <c r="C134" s="471" t="s">
        <v>277</v>
      </c>
      <c r="D134" s="120" t="s">
        <v>397</v>
      </c>
      <c r="E134" s="531" t="s">
        <v>221</v>
      </c>
      <c r="F134" s="706">
        <v>11</v>
      </c>
      <c r="G134" s="318">
        <v>7</v>
      </c>
      <c r="H134" s="363"/>
      <c r="I134" s="363"/>
      <c r="CL134" s="38"/>
    </row>
    <row r="135" spans="1:100" s="38" customFormat="1" ht="15" customHeight="1" x14ac:dyDescent="0.2">
      <c r="A135" s="48">
        <v>1347</v>
      </c>
      <c r="B135" s="48" t="s">
        <v>203</v>
      </c>
      <c r="C135" s="48" t="s">
        <v>3253</v>
      </c>
      <c r="D135" s="120" t="s">
        <v>400</v>
      </c>
      <c r="E135" s="48" t="s">
        <v>221</v>
      </c>
      <c r="F135" s="694">
        <v>11</v>
      </c>
      <c r="G135" s="318">
        <v>8</v>
      </c>
      <c r="H135" s="363"/>
      <c r="I135" s="363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</row>
    <row r="136" spans="1:100" s="49" customFormat="1" ht="15" customHeight="1" x14ac:dyDescent="0.2">
      <c r="A136" s="472">
        <v>1917</v>
      </c>
      <c r="B136" s="472" t="s">
        <v>234</v>
      </c>
      <c r="C136" s="472" t="s">
        <v>235</v>
      </c>
      <c r="D136" s="120" t="s">
        <v>749</v>
      </c>
      <c r="E136" s="473" t="s">
        <v>221</v>
      </c>
      <c r="F136" s="699">
        <v>10</v>
      </c>
      <c r="G136" s="318">
        <v>7</v>
      </c>
      <c r="H136" s="363"/>
      <c r="I136" s="363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509"/>
      <c r="BQ136" s="38"/>
      <c r="BR136" s="48"/>
      <c r="BS136" s="48"/>
      <c r="BT136" s="48"/>
      <c r="BU136" s="48"/>
      <c r="BV136" s="48"/>
      <c r="BX136" s="38"/>
      <c r="CF136" s="38"/>
      <c r="CG136" s="38"/>
      <c r="CH136" s="38"/>
      <c r="CI136" s="38"/>
      <c r="CJ136" s="38"/>
      <c r="CK136" s="38"/>
      <c r="CN136" s="258"/>
      <c r="CQ136" s="38"/>
      <c r="CV136" s="48"/>
    </row>
    <row r="137" spans="1:100" s="49" customFormat="1" ht="15" customHeight="1" x14ac:dyDescent="0.2">
      <c r="A137" s="472">
        <v>1928</v>
      </c>
      <c r="B137" s="472" t="s">
        <v>101</v>
      </c>
      <c r="C137" s="472" t="s">
        <v>3428</v>
      </c>
      <c r="D137" s="120" t="s">
        <v>392</v>
      </c>
      <c r="E137" s="473" t="s">
        <v>221</v>
      </c>
      <c r="F137" s="699">
        <v>10</v>
      </c>
      <c r="G137" s="318">
        <v>7</v>
      </c>
      <c r="H137" s="363"/>
      <c r="I137" s="363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48"/>
      <c r="BQ137" s="48"/>
      <c r="BR137" s="48"/>
      <c r="BS137" s="48"/>
      <c r="BT137" s="48"/>
      <c r="BU137" s="48"/>
      <c r="BV137" s="48"/>
      <c r="BW137" s="48"/>
      <c r="CD137" s="38"/>
      <c r="CV137" s="48"/>
    </row>
    <row r="138" spans="1:100" s="49" customFormat="1" ht="15" customHeight="1" x14ac:dyDescent="0.2">
      <c r="A138" s="472">
        <v>1922</v>
      </c>
      <c r="B138" s="472" t="s">
        <v>283</v>
      </c>
      <c r="C138" s="472" t="s">
        <v>3424</v>
      </c>
      <c r="D138" s="124" t="s">
        <v>515</v>
      </c>
      <c r="E138" s="473" t="s">
        <v>221</v>
      </c>
      <c r="F138" s="699">
        <v>10</v>
      </c>
      <c r="G138" s="318">
        <v>5</v>
      </c>
      <c r="H138" s="363"/>
      <c r="I138" s="363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Y138" s="38"/>
      <c r="BZ138" s="38"/>
      <c r="CA138" s="38"/>
      <c r="CB138" s="38"/>
      <c r="CC138" s="38"/>
      <c r="CD138" s="48"/>
      <c r="CE138" s="48"/>
      <c r="CF138" s="48"/>
      <c r="CG138" s="48"/>
      <c r="CH138" s="48"/>
      <c r="CI138" s="48"/>
      <c r="CJ138" s="48"/>
      <c r="CL138" s="38"/>
      <c r="CM138" s="38"/>
      <c r="CN138" s="38"/>
    </row>
    <row r="139" spans="1:100" s="49" customFormat="1" ht="15" customHeight="1" x14ac:dyDescent="0.2">
      <c r="A139" s="472">
        <v>1933</v>
      </c>
      <c r="B139" s="472" t="s">
        <v>2204</v>
      </c>
      <c r="C139" s="472" t="s">
        <v>3431</v>
      </c>
      <c r="D139" s="120" t="s">
        <v>121</v>
      </c>
      <c r="E139" s="473" t="s">
        <v>221</v>
      </c>
      <c r="F139" s="699">
        <v>10</v>
      </c>
      <c r="G139" s="318">
        <v>9</v>
      </c>
      <c r="H139" s="363"/>
      <c r="I139" s="363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120"/>
      <c r="BM139" s="120"/>
      <c r="BN139" s="120"/>
      <c r="BO139" s="120"/>
      <c r="BP139" s="120"/>
      <c r="BQ139" s="38"/>
      <c r="BR139" s="38"/>
      <c r="BS139" s="38"/>
      <c r="BT139" s="38"/>
      <c r="BX139" s="38"/>
      <c r="BY139" s="38"/>
      <c r="BZ139" s="38"/>
      <c r="CA139" s="38"/>
      <c r="CG139" s="38"/>
      <c r="CH139" s="38"/>
      <c r="CI139" s="38"/>
      <c r="CJ139" s="38"/>
      <c r="CK139" s="38"/>
      <c r="CL139" s="48"/>
      <c r="CP139" s="48"/>
      <c r="CV139" s="258"/>
    </row>
    <row r="140" spans="1:100" s="49" customFormat="1" ht="15" customHeight="1" x14ac:dyDescent="0.2">
      <c r="A140" s="472">
        <v>1919</v>
      </c>
      <c r="B140" s="472" t="s">
        <v>355</v>
      </c>
      <c r="C140" s="472" t="s">
        <v>3423</v>
      </c>
      <c r="D140" s="120" t="s">
        <v>7627</v>
      </c>
      <c r="E140" s="473" t="s">
        <v>221</v>
      </c>
      <c r="F140" s="689">
        <v>10</v>
      </c>
      <c r="G140" s="700"/>
      <c r="H140" s="700"/>
      <c r="I140" s="700"/>
      <c r="BT140" s="38"/>
      <c r="BU140" s="38"/>
      <c r="BV140" s="38"/>
      <c r="BW140" s="38"/>
      <c r="BX140" s="38"/>
      <c r="BY140" s="38"/>
      <c r="BZ140" s="38"/>
      <c r="CA140" s="38"/>
      <c r="CB140" s="48"/>
      <c r="CC140" s="48"/>
      <c r="CD140" s="48"/>
      <c r="CE140" s="48"/>
      <c r="CF140" s="48"/>
      <c r="CG140" s="48"/>
      <c r="CP140" s="38"/>
    </row>
    <row r="141" spans="1:100" s="49" customFormat="1" ht="15" customHeight="1" x14ac:dyDescent="0.2">
      <c r="A141" s="472">
        <v>1915</v>
      </c>
      <c r="B141" s="472" t="s">
        <v>3418</v>
      </c>
      <c r="C141" s="472" t="s">
        <v>3419</v>
      </c>
      <c r="D141" s="124" t="s">
        <v>442</v>
      </c>
      <c r="E141" s="473" t="s">
        <v>221</v>
      </c>
      <c r="F141" s="691">
        <v>10</v>
      </c>
      <c r="G141" s="318">
        <v>12</v>
      </c>
      <c r="H141" s="363"/>
      <c r="I141" s="363"/>
      <c r="CD141" s="38"/>
      <c r="CE141" s="38"/>
      <c r="CF141" s="38"/>
      <c r="CG141" s="38"/>
      <c r="CH141" s="38"/>
      <c r="CI141" s="38"/>
      <c r="CJ141" s="48"/>
      <c r="CO141" s="38"/>
      <c r="CP141" s="38"/>
      <c r="CQ141" s="38"/>
      <c r="CR141" s="38"/>
      <c r="CS141" s="38"/>
      <c r="CU141" s="258"/>
    </row>
    <row r="142" spans="1:100" s="38" customFormat="1" ht="15" customHeight="1" x14ac:dyDescent="0.2">
      <c r="A142" s="480">
        <v>1921</v>
      </c>
      <c r="B142" s="472" t="s">
        <v>268</v>
      </c>
      <c r="C142" s="472" t="s">
        <v>194</v>
      </c>
      <c r="D142" s="364" t="s">
        <v>441</v>
      </c>
      <c r="E142" s="473" t="s">
        <v>221</v>
      </c>
      <c r="F142" s="699">
        <v>10</v>
      </c>
      <c r="G142" s="318">
        <v>7</v>
      </c>
      <c r="H142" s="363"/>
      <c r="I142" s="363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U142" s="49"/>
      <c r="BV142" s="49"/>
      <c r="BW142" s="49"/>
      <c r="BX142" s="49"/>
      <c r="BY142" s="49"/>
      <c r="BZ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</row>
    <row r="143" spans="1:100" s="49" customFormat="1" ht="15" customHeight="1" x14ac:dyDescent="0.2">
      <c r="A143" s="472">
        <v>1914</v>
      </c>
      <c r="B143" s="472" t="s">
        <v>3416</v>
      </c>
      <c r="C143" s="472" t="s">
        <v>3417</v>
      </c>
      <c r="D143" s="120" t="s">
        <v>400</v>
      </c>
      <c r="E143" s="472" t="s">
        <v>221</v>
      </c>
      <c r="F143" s="693">
        <v>10</v>
      </c>
      <c r="G143" s="318">
        <v>6</v>
      </c>
      <c r="H143" s="363"/>
      <c r="I143" s="363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  <c r="BY143" s="258"/>
      <c r="BZ143" s="38"/>
      <c r="CA143" s="38"/>
      <c r="CB143" s="48"/>
      <c r="CC143" s="48"/>
      <c r="CD143" s="48"/>
      <c r="CE143" s="48"/>
      <c r="CF143" s="48"/>
      <c r="CG143" s="38"/>
      <c r="CH143" s="38"/>
      <c r="CI143" s="38"/>
      <c r="CJ143" s="38"/>
      <c r="CK143" s="38"/>
    </row>
    <row r="144" spans="1:100" s="49" customFormat="1" ht="15" customHeight="1" x14ac:dyDescent="0.2">
      <c r="A144" s="472">
        <v>1913</v>
      </c>
      <c r="B144" s="472" t="s">
        <v>3415</v>
      </c>
      <c r="C144" s="472" t="s">
        <v>2545</v>
      </c>
      <c r="D144" s="120" t="s">
        <v>516</v>
      </c>
      <c r="E144" s="473" t="s">
        <v>221</v>
      </c>
      <c r="F144" s="707">
        <v>10</v>
      </c>
      <c r="G144" s="318">
        <v>7</v>
      </c>
      <c r="H144" s="318"/>
      <c r="I144" s="363"/>
      <c r="CF144" s="38"/>
      <c r="CG144" s="38"/>
      <c r="CH144" s="38"/>
      <c r="CI144" s="38"/>
      <c r="CJ144" s="38"/>
      <c r="CK144" s="38"/>
    </row>
    <row r="145" spans="1:100" s="49" customFormat="1" ht="15" customHeight="1" x14ac:dyDescent="0.2">
      <c r="A145" s="472">
        <v>1916</v>
      </c>
      <c r="B145" s="472" t="s">
        <v>3420</v>
      </c>
      <c r="C145" s="472" t="s">
        <v>252</v>
      </c>
      <c r="D145" s="120" t="s">
        <v>516</v>
      </c>
      <c r="E145" s="473" t="s">
        <v>221</v>
      </c>
      <c r="F145" s="699">
        <v>10</v>
      </c>
      <c r="G145" s="318">
        <v>5</v>
      </c>
      <c r="H145" s="363"/>
      <c r="I145" s="363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U145" s="38"/>
      <c r="BV145" s="120"/>
      <c r="BW145" s="120"/>
      <c r="BX145" s="120"/>
      <c r="BY145" s="120"/>
      <c r="BZ145" s="120"/>
      <c r="CM145" s="48"/>
      <c r="CN145" s="48"/>
      <c r="CO145" s="48"/>
      <c r="CP145" s="48"/>
      <c r="CQ145" s="48"/>
      <c r="CR145" s="48"/>
      <c r="CS145" s="48"/>
      <c r="CT145" s="48"/>
      <c r="CU145" s="48"/>
    </row>
    <row r="146" spans="1:100" s="49" customFormat="1" ht="15" customHeight="1" x14ac:dyDescent="0.2">
      <c r="A146" s="48">
        <v>1351</v>
      </c>
      <c r="B146" s="48" t="s">
        <v>3220</v>
      </c>
      <c r="C146" s="48" t="s">
        <v>3257</v>
      </c>
      <c r="D146" s="120" t="s">
        <v>256</v>
      </c>
      <c r="E146" s="49" t="s">
        <v>221</v>
      </c>
      <c r="F146" s="689">
        <v>10</v>
      </c>
      <c r="G146" s="700"/>
      <c r="H146" s="700"/>
      <c r="I146" s="70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Y146" s="120"/>
      <c r="BZ146" s="120"/>
      <c r="CA146" s="120"/>
      <c r="CB146" s="38"/>
      <c r="CC146" s="38"/>
      <c r="CD146" s="38"/>
      <c r="CE146" s="38"/>
    </row>
    <row r="147" spans="1:100" s="49" customFormat="1" ht="15" customHeight="1" x14ac:dyDescent="0.2">
      <c r="A147" s="526">
        <v>1058</v>
      </c>
      <c r="B147" s="532" t="s">
        <v>3063</v>
      </c>
      <c r="C147" s="532" t="s">
        <v>237</v>
      </c>
      <c r="D147" s="120" t="s">
        <v>392</v>
      </c>
      <c r="E147" s="532" t="s">
        <v>217</v>
      </c>
      <c r="F147" s="703">
        <v>12</v>
      </c>
      <c r="G147" s="318">
        <v>10</v>
      </c>
      <c r="H147" s="363"/>
      <c r="I147" s="363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38"/>
      <c r="CF147" s="38"/>
      <c r="CG147" s="38"/>
      <c r="CH147" s="38"/>
      <c r="CI147" s="38"/>
      <c r="CJ147" s="38"/>
      <c r="CK147" s="38"/>
      <c r="CL147" s="38"/>
    </row>
    <row r="148" spans="1:100" s="49" customFormat="1" ht="15" customHeight="1" x14ac:dyDescent="0.2">
      <c r="A148" s="510">
        <v>1044</v>
      </c>
      <c r="B148" s="260" t="s">
        <v>3079</v>
      </c>
      <c r="C148" s="260" t="s">
        <v>411</v>
      </c>
      <c r="D148" s="120" t="s">
        <v>121</v>
      </c>
      <c r="E148" s="511" t="s">
        <v>217</v>
      </c>
      <c r="F148" s="140">
        <v>12</v>
      </c>
      <c r="G148" s="700"/>
      <c r="H148" s="700"/>
      <c r="I148" s="700"/>
      <c r="CG148" s="38"/>
      <c r="CH148" s="38"/>
      <c r="CI148" s="38"/>
      <c r="CJ148" s="38"/>
      <c r="CK148" s="38"/>
      <c r="CQ148" s="38"/>
      <c r="CR148" s="38"/>
      <c r="CS148" s="38"/>
      <c r="CT148" s="38"/>
      <c r="CU148" s="38"/>
    </row>
    <row r="149" spans="1:100" s="49" customFormat="1" ht="15" customHeight="1" x14ac:dyDescent="0.2">
      <c r="A149" s="48">
        <v>1015</v>
      </c>
      <c r="B149" s="48" t="s">
        <v>3060</v>
      </c>
      <c r="C149" s="48" t="s">
        <v>3061</v>
      </c>
      <c r="D149" s="120" t="s">
        <v>1349</v>
      </c>
      <c r="E149" s="48" t="s">
        <v>217</v>
      </c>
      <c r="F149" s="140">
        <v>12</v>
      </c>
      <c r="G149" s="318">
        <v>5</v>
      </c>
      <c r="H149" s="363"/>
      <c r="I149" s="363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S149" s="48"/>
      <c r="BT149" s="48"/>
      <c r="BU149" s="48"/>
      <c r="BV149" s="48"/>
      <c r="BW149" s="48"/>
      <c r="BX149" s="48"/>
      <c r="CH149" s="48"/>
      <c r="CI149" s="48"/>
      <c r="CJ149" s="48"/>
      <c r="CK149" s="48"/>
      <c r="CL149" s="48"/>
      <c r="CM149" s="48"/>
    </row>
    <row r="150" spans="1:100" s="258" customFormat="1" ht="15" customHeight="1" x14ac:dyDescent="0.2">
      <c r="A150" s="261">
        <v>1025</v>
      </c>
      <c r="B150" s="261" t="s">
        <v>357</v>
      </c>
      <c r="C150" s="261" t="s">
        <v>3046</v>
      </c>
      <c r="D150" s="120" t="s">
        <v>439</v>
      </c>
      <c r="E150" s="261" t="s">
        <v>217</v>
      </c>
      <c r="F150" s="140">
        <v>12</v>
      </c>
      <c r="G150" s="700"/>
      <c r="H150" s="700"/>
      <c r="I150" s="702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8"/>
      <c r="BS150" s="48"/>
      <c r="BT150" s="48"/>
      <c r="BU150" s="48"/>
      <c r="BV150" s="48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38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</row>
    <row r="151" spans="1:100" s="49" customFormat="1" ht="15" customHeight="1" x14ac:dyDescent="0.2">
      <c r="A151" s="48">
        <v>1507</v>
      </c>
      <c r="B151" s="48" t="s">
        <v>262</v>
      </c>
      <c r="C151" s="48" t="s">
        <v>222</v>
      </c>
      <c r="D151" s="120" t="s">
        <v>749</v>
      </c>
      <c r="E151" s="49" t="s">
        <v>217</v>
      </c>
      <c r="F151" s="694">
        <v>11</v>
      </c>
      <c r="G151" s="318">
        <v>6</v>
      </c>
      <c r="H151" s="363"/>
      <c r="I151" s="363"/>
      <c r="J151" s="258"/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58"/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48"/>
      <c r="BS151" s="48"/>
      <c r="BT151" s="48"/>
      <c r="BU151" s="48"/>
      <c r="BV151" s="38"/>
      <c r="BW151" s="38"/>
      <c r="BX151" s="38"/>
      <c r="BY151" s="38"/>
      <c r="BZ151" s="38"/>
      <c r="CA151" s="38"/>
      <c r="CH151" s="38"/>
      <c r="CI151" s="38"/>
      <c r="CJ151" s="38"/>
      <c r="CK151" s="38"/>
      <c r="CL151" s="38"/>
      <c r="CM151" s="38"/>
      <c r="CR151" s="258"/>
      <c r="CS151" s="258"/>
      <c r="CT151" s="258"/>
    </row>
    <row r="152" spans="1:100" s="49" customFormat="1" ht="15" customHeight="1" x14ac:dyDescent="0.2">
      <c r="A152" s="48">
        <v>1505</v>
      </c>
      <c r="B152" s="48" t="s">
        <v>257</v>
      </c>
      <c r="C152" s="48" t="s">
        <v>3268</v>
      </c>
      <c r="D152" s="120" t="s">
        <v>397</v>
      </c>
      <c r="E152" s="49" t="s">
        <v>217</v>
      </c>
      <c r="F152" s="694">
        <v>11</v>
      </c>
      <c r="G152" s="318">
        <v>8</v>
      </c>
      <c r="H152" s="318"/>
      <c r="I152" s="363"/>
      <c r="BR152" s="38"/>
      <c r="BS152" s="38"/>
      <c r="BT152" s="38"/>
      <c r="BU152" s="38"/>
      <c r="BV152" s="38"/>
      <c r="BW152" s="38"/>
      <c r="BX152" s="38"/>
      <c r="CL152" s="38"/>
      <c r="CM152" s="258"/>
      <c r="CN152" s="258"/>
      <c r="CO152" s="258"/>
      <c r="CQ152" s="38"/>
      <c r="CR152" s="38"/>
      <c r="CS152" s="38"/>
      <c r="CT152" s="38"/>
      <c r="CU152" s="38"/>
      <c r="CV152" s="38"/>
    </row>
    <row r="153" spans="1:100" s="49" customFormat="1" ht="15" customHeight="1" x14ac:dyDescent="0.2">
      <c r="A153" s="472">
        <v>2080</v>
      </c>
      <c r="B153" s="472" t="s">
        <v>727</v>
      </c>
      <c r="C153" s="472" t="s">
        <v>3509</v>
      </c>
      <c r="D153" s="120" t="s">
        <v>749</v>
      </c>
      <c r="E153" s="473" t="s">
        <v>217</v>
      </c>
      <c r="F153" s="691">
        <v>10</v>
      </c>
      <c r="G153" s="318">
        <v>2</v>
      </c>
      <c r="H153" s="363"/>
      <c r="I153" s="363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509"/>
      <c r="BR153" s="38"/>
      <c r="BS153" s="38"/>
      <c r="BT153" s="38"/>
      <c r="BU153" s="38"/>
      <c r="BV153" s="38"/>
      <c r="CE153" s="38"/>
      <c r="CF153" s="38"/>
      <c r="CG153" s="38"/>
      <c r="CH153" s="38"/>
      <c r="CI153" s="38"/>
      <c r="CJ153" s="38"/>
      <c r="CK153" s="38"/>
      <c r="CQ153" s="258"/>
      <c r="CR153" s="38"/>
      <c r="CS153" s="38"/>
      <c r="CT153" s="38"/>
    </row>
    <row r="154" spans="1:100" s="49" customFormat="1" ht="15" customHeight="1" x14ac:dyDescent="0.2">
      <c r="A154" s="472">
        <v>2082</v>
      </c>
      <c r="B154" s="472" t="s">
        <v>3512</v>
      </c>
      <c r="C154" s="472" t="s">
        <v>3513</v>
      </c>
      <c r="D154" s="120" t="s">
        <v>439</v>
      </c>
      <c r="E154" s="472" t="s">
        <v>217</v>
      </c>
      <c r="F154" s="689">
        <v>10</v>
      </c>
      <c r="G154" s="700"/>
      <c r="H154" s="700"/>
      <c r="I154" s="700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100" x14ac:dyDescent="0.2">
      <c r="G155" s="314"/>
      <c r="H155" s="314"/>
      <c r="I155" s="145"/>
    </row>
    <row r="156" spans="1:100" x14ac:dyDescent="0.2">
      <c r="G156" s="314"/>
      <c r="H156" s="314"/>
      <c r="I156" s="145"/>
    </row>
    <row r="157" spans="1:100" x14ac:dyDescent="0.2">
      <c r="G157" s="314"/>
      <c r="H157" s="314"/>
      <c r="I157" s="367"/>
    </row>
    <row r="158" spans="1:100" x14ac:dyDescent="0.2">
      <c r="G158" s="686"/>
      <c r="H158" s="686"/>
      <c r="I158" s="145"/>
    </row>
    <row r="159" spans="1:100" x14ac:dyDescent="0.2">
      <c r="G159" s="314"/>
      <c r="H159" s="314"/>
      <c r="I159" s="145"/>
    </row>
    <row r="160" spans="1:100" x14ac:dyDescent="0.2">
      <c r="G160" s="314"/>
      <c r="H160" s="314"/>
      <c r="I160" s="145"/>
    </row>
    <row r="161" spans="7:9" x14ac:dyDescent="0.2">
      <c r="G161" s="314"/>
      <c r="H161" s="314"/>
      <c r="I161" s="369"/>
    </row>
    <row r="162" spans="7:9" x14ac:dyDescent="0.2">
      <c r="G162" s="314"/>
      <c r="H162" s="314"/>
      <c r="I162" s="314"/>
    </row>
    <row r="163" spans="7:9" x14ac:dyDescent="0.2">
      <c r="G163" s="686"/>
      <c r="H163" s="686"/>
      <c r="I163" s="145"/>
    </row>
    <row r="164" spans="7:9" x14ac:dyDescent="0.2">
      <c r="G164" s="686"/>
      <c r="H164" s="686"/>
      <c r="I164" s="145"/>
    </row>
    <row r="165" spans="7:9" x14ac:dyDescent="0.2">
      <c r="G165" s="686"/>
      <c r="H165" s="686"/>
      <c r="I165" s="367"/>
    </row>
    <row r="166" spans="7:9" x14ac:dyDescent="0.2">
      <c r="G166" s="314"/>
      <c r="H166" s="314"/>
      <c r="I166" s="145"/>
    </row>
    <row r="167" spans="7:9" x14ac:dyDescent="0.2">
      <c r="G167" s="314"/>
      <c r="H167" s="314"/>
      <c r="I167" s="367"/>
    </row>
    <row r="168" spans="7:9" x14ac:dyDescent="0.2">
      <c r="G168" s="314"/>
      <c r="H168" s="314"/>
      <c r="I168" s="314"/>
    </row>
  </sheetData>
  <sortState ref="A2:CV168">
    <sortCondition ref="E2:E168" customList="QB,HB,FB,WR,TE,C,G,T,K,DE,DT,LB,CB,S,P"/>
    <sortCondition descending="1" ref="F2:F168"/>
  </sortState>
  <pageMargins left="0.7" right="0.7" top="0.75" bottom="0.75" header="0.3" footer="0.3"/>
  <pageSetup orientation="portrait" horizontalDpi="1200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N51"/>
  <sheetViews>
    <sheetView zoomScale="80" zoomScaleNormal="80" workbookViewId="0">
      <selection activeCell="G47" sqref="G47"/>
    </sheetView>
  </sheetViews>
  <sheetFormatPr defaultColWidth="20.7109375" defaultRowHeight="20.100000000000001" customHeight="1" x14ac:dyDescent="0.2"/>
  <cols>
    <col min="1" max="1" width="5.7109375" customWidth="1"/>
    <col min="2" max="2" width="10.7109375" style="41" customWidth="1"/>
    <col min="3" max="3" width="10.7109375" customWidth="1"/>
    <col min="4" max="4" width="15.7109375" customWidth="1"/>
    <col min="5" max="5" width="25.7109375" customWidth="1"/>
    <col min="6" max="6" width="3.7109375" customWidth="1"/>
    <col min="7" max="7" width="25.7109375" customWidth="1"/>
    <col min="8" max="8" width="3.7109375" customWidth="1"/>
    <col min="9" max="9" width="25.7109375" customWidth="1"/>
    <col min="10" max="10" width="35.7109375" customWidth="1"/>
    <col min="11" max="11" width="5.7109375" customWidth="1"/>
    <col min="12" max="13" width="10.7109375" customWidth="1"/>
    <col min="14" max="14" width="10.7109375" style="445" customWidth="1"/>
  </cols>
  <sheetData>
    <row r="1" spans="1:14" s="46" customFormat="1" ht="20.100000000000001" customHeight="1" x14ac:dyDescent="0.2">
      <c r="A1" s="34"/>
      <c r="B1" s="44"/>
      <c r="C1" s="34"/>
      <c r="D1" s="34"/>
      <c r="E1" s="34"/>
      <c r="F1" s="34"/>
      <c r="G1" s="34"/>
      <c r="H1" s="34"/>
      <c r="I1" s="34"/>
      <c r="J1" s="34"/>
      <c r="K1" s="34"/>
      <c r="N1" s="442"/>
    </row>
    <row r="2" spans="1:14" s="40" customFormat="1" ht="20.100000000000001" customHeight="1" x14ac:dyDescent="0.2">
      <c r="A2" s="43"/>
      <c r="B2" s="40" t="s">
        <v>406</v>
      </c>
      <c r="C2" s="40" t="s">
        <v>1545</v>
      </c>
      <c r="D2" s="40" t="s">
        <v>723</v>
      </c>
      <c r="E2" s="40" t="s">
        <v>1572</v>
      </c>
      <c r="G2" s="40" t="s">
        <v>1573</v>
      </c>
      <c r="I2" s="40" t="s">
        <v>1574</v>
      </c>
      <c r="J2" s="40" t="s">
        <v>1575</v>
      </c>
      <c r="K2" s="43"/>
      <c r="N2" s="443"/>
    </row>
    <row r="3" spans="1:14" s="40" customFormat="1" ht="20.100000000000001" customHeight="1" x14ac:dyDescent="0.2">
      <c r="A3" s="43"/>
      <c r="B3" s="41">
        <v>2045</v>
      </c>
      <c r="C3" s="35" t="s">
        <v>8792</v>
      </c>
      <c r="D3" s="42">
        <v>45668</v>
      </c>
      <c r="E3" s="35" t="s">
        <v>66</v>
      </c>
      <c r="F3" s="35">
        <v>21</v>
      </c>
      <c r="G3" s="35" t="s">
        <v>21</v>
      </c>
      <c r="H3" s="35">
        <v>14</v>
      </c>
      <c r="I3" s="37" t="s">
        <v>66</v>
      </c>
      <c r="J3" s="35" t="s">
        <v>8796</v>
      </c>
      <c r="K3" s="43"/>
      <c r="M3" s="669">
        <v>35</v>
      </c>
      <c r="N3" s="443">
        <v>44.98</v>
      </c>
    </row>
    <row r="4" spans="1:14" s="40" customFormat="1" ht="20.100000000000001" customHeight="1" x14ac:dyDescent="0.2">
      <c r="A4" s="43"/>
      <c r="B4" s="41">
        <v>2044</v>
      </c>
      <c r="C4" s="35" t="s">
        <v>8493</v>
      </c>
      <c r="D4" s="42">
        <v>45493</v>
      </c>
      <c r="E4" s="35" t="s">
        <v>7</v>
      </c>
      <c r="F4" s="35">
        <v>24</v>
      </c>
      <c r="G4" s="35" t="s">
        <v>21</v>
      </c>
      <c r="H4" s="35">
        <v>16</v>
      </c>
      <c r="I4" s="37" t="s">
        <v>7</v>
      </c>
      <c r="J4" s="35" t="s">
        <v>7917</v>
      </c>
      <c r="K4" s="43"/>
      <c r="M4" s="669">
        <v>40</v>
      </c>
      <c r="N4" s="443"/>
    </row>
    <row r="5" spans="1:14" s="40" customFormat="1" ht="20.100000000000001" customHeight="1" x14ac:dyDescent="0.2">
      <c r="A5" s="43"/>
      <c r="B5" s="41">
        <v>2043</v>
      </c>
      <c r="C5" s="35" t="s">
        <v>8145</v>
      </c>
      <c r="D5" s="42">
        <v>45319</v>
      </c>
      <c r="E5" s="35" t="s">
        <v>15</v>
      </c>
      <c r="F5" s="35">
        <v>21</v>
      </c>
      <c r="G5" s="35" t="s">
        <v>2740</v>
      </c>
      <c r="H5" s="35">
        <v>31</v>
      </c>
      <c r="I5" s="37" t="s">
        <v>2740</v>
      </c>
      <c r="J5" s="35" t="s">
        <v>8165</v>
      </c>
      <c r="K5" s="43"/>
      <c r="M5" s="669">
        <v>52</v>
      </c>
      <c r="N5" s="443"/>
    </row>
    <row r="6" spans="1:14" s="40" customFormat="1" ht="20.100000000000001" customHeight="1" x14ac:dyDescent="0.2">
      <c r="A6" s="43"/>
      <c r="B6" s="41">
        <v>2042</v>
      </c>
      <c r="C6" s="35" t="s">
        <v>7902</v>
      </c>
      <c r="D6" s="42">
        <v>45137</v>
      </c>
      <c r="E6" s="35" t="s">
        <v>7</v>
      </c>
      <c r="F6" s="35">
        <v>22</v>
      </c>
      <c r="G6" s="35" t="s">
        <v>2740</v>
      </c>
      <c r="H6" s="35">
        <v>10</v>
      </c>
      <c r="I6" s="37" t="s">
        <v>7</v>
      </c>
      <c r="J6" s="35" t="s">
        <v>7917</v>
      </c>
      <c r="K6" s="43"/>
      <c r="M6" s="669">
        <f t="shared" ref="M6:M50" si="0">F6+H6</f>
        <v>32</v>
      </c>
      <c r="N6" s="443"/>
    </row>
    <row r="7" spans="1:14" s="40" customFormat="1" ht="20.100000000000001" customHeight="1" x14ac:dyDescent="0.2">
      <c r="A7" s="43"/>
      <c r="B7" s="41">
        <v>2041</v>
      </c>
      <c r="C7" s="35" t="s">
        <v>7621</v>
      </c>
      <c r="D7" s="42">
        <v>44962</v>
      </c>
      <c r="E7" s="35" t="s">
        <v>2906</v>
      </c>
      <c r="F7" s="35">
        <v>35</v>
      </c>
      <c r="G7" s="35" t="s">
        <v>700</v>
      </c>
      <c r="H7" s="35">
        <v>17</v>
      </c>
      <c r="I7" s="37" t="s">
        <v>2906</v>
      </c>
      <c r="J7" s="35" t="s">
        <v>7625</v>
      </c>
      <c r="K7" s="43"/>
      <c r="M7" s="669">
        <f t="shared" si="0"/>
        <v>52</v>
      </c>
      <c r="N7" s="443"/>
    </row>
    <row r="8" spans="1:14" s="40" customFormat="1" ht="20.100000000000001" customHeight="1" x14ac:dyDescent="0.2">
      <c r="A8" s="43"/>
      <c r="B8" s="41">
        <v>2040</v>
      </c>
      <c r="C8" s="35" t="s">
        <v>4836</v>
      </c>
      <c r="D8" s="42">
        <v>44780</v>
      </c>
      <c r="E8" s="35" t="s">
        <v>7</v>
      </c>
      <c r="F8" s="35">
        <v>39</v>
      </c>
      <c r="G8" s="35" t="s">
        <v>2740</v>
      </c>
      <c r="H8" s="35">
        <v>14</v>
      </c>
      <c r="I8" s="37" t="s">
        <v>7</v>
      </c>
      <c r="J8" s="35" t="s">
        <v>2966</v>
      </c>
      <c r="K8" s="43"/>
      <c r="M8" s="669">
        <f t="shared" si="0"/>
        <v>53</v>
      </c>
      <c r="N8" s="443"/>
    </row>
    <row r="9" spans="1:14" s="40" customFormat="1" ht="20.100000000000001" customHeight="1" x14ac:dyDescent="0.2">
      <c r="A9" s="43"/>
      <c r="B9" s="41">
        <v>2039</v>
      </c>
      <c r="C9" s="35" t="s">
        <v>4815</v>
      </c>
      <c r="D9" s="42">
        <v>44598</v>
      </c>
      <c r="E9" s="35" t="s">
        <v>7</v>
      </c>
      <c r="F9" s="35">
        <v>17</v>
      </c>
      <c r="G9" s="151" t="s">
        <v>17</v>
      </c>
      <c r="H9" s="35">
        <v>9</v>
      </c>
      <c r="I9" s="37" t="s">
        <v>7</v>
      </c>
      <c r="J9" s="35" t="s">
        <v>2966</v>
      </c>
      <c r="K9" s="43"/>
      <c r="M9" s="669">
        <f t="shared" si="0"/>
        <v>26</v>
      </c>
      <c r="N9" s="443"/>
    </row>
    <row r="10" spans="1:14" s="40" customFormat="1" ht="20.100000000000001" customHeight="1" x14ac:dyDescent="0.2">
      <c r="A10" s="43"/>
      <c r="B10" s="41">
        <v>2038</v>
      </c>
      <c r="C10" s="35" t="s">
        <v>4258</v>
      </c>
      <c r="D10" s="42">
        <v>44409</v>
      </c>
      <c r="E10" s="35" t="s">
        <v>7</v>
      </c>
      <c r="F10" s="35">
        <v>20</v>
      </c>
      <c r="G10" s="35" t="s">
        <v>2740</v>
      </c>
      <c r="H10" s="35">
        <v>21</v>
      </c>
      <c r="I10" s="37" t="s">
        <v>2740</v>
      </c>
      <c r="J10" s="35" t="s">
        <v>4260</v>
      </c>
      <c r="K10" s="43"/>
      <c r="M10" s="669">
        <f t="shared" si="0"/>
        <v>41</v>
      </c>
      <c r="N10" s="443"/>
    </row>
    <row r="11" spans="1:14" s="40" customFormat="1" ht="20.100000000000001" customHeight="1" x14ac:dyDescent="0.2">
      <c r="A11" s="43"/>
      <c r="B11" s="41">
        <v>2037</v>
      </c>
      <c r="C11" s="35" t="s">
        <v>3918</v>
      </c>
      <c r="D11" s="42">
        <v>44220</v>
      </c>
      <c r="E11" s="35" t="s">
        <v>7</v>
      </c>
      <c r="F11" s="35">
        <v>33</v>
      </c>
      <c r="G11" s="35" t="s">
        <v>702</v>
      </c>
      <c r="H11" s="35">
        <v>6</v>
      </c>
      <c r="I11" s="37" t="s">
        <v>7</v>
      </c>
      <c r="J11" s="35" t="s">
        <v>2966</v>
      </c>
      <c r="K11" s="43"/>
      <c r="M11" s="669">
        <f t="shared" si="0"/>
        <v>39</v>
      </c>
      <c r="N11" s="443"/>
    </row>
    <row r="12" spans="1:14" s="40" customFormat="1" ht="20.100000000000001" customHeight="1" x14ac:dyDescent="0.2">
      <c r="A12" s="43"/>
      <c r="B12" s="41">
        <v>2036</v>
      </c>
      <c r="C12" s="151" t="s">
        <v>3813</v>
      </c>
      <c r="D12" s="152">
        <v>44030</v>
      </c>
      <c r="E12" s="151" t="s">
        <v>1</v>
      </c>
      <c r="F12" s="151">
        <v>17</v>
      </c>
      <c r="G12" s="151" t="s">
        <v>17</v>
      </c>
      <c r="H12" s="151">
        <v>31</v>
      </c>
      <c r="I12" s="37" t="s">
        <v>17</v>
      </c>
      <c r="J12" s="35" t="s">
        <v>3814</v>
      </c>
      <c r="K12" s="43"/>
      <c r="M12" s="669">
        <f t="shared" si="0"/>
        <v>48</v>
      </c>
      <c r="N12" s="443"/>
    </row>
    <row r="13" spans="1:14" s="40" customFormat="1" ht="20.100000000000001" customHeight="1" x14ac:dyDescent="0.2">
      <c r="A13" s="43"/>
      <c r="B13" s="41">
        <v>2035</v>
      </c>
      <c r="C13" s="35" t="s">
        <v>3336</v>
      </c>
      <c r="D13" s="42">
        <v>43842</v>
      </c>
      <c r="E13" s="35" t="s">
        <v>2778</v>
      </c>
      <c r="F13" s="35">
        <v>23</v>
      </c>
      <c r="G13" s="35" t="s">
        <v>8</v>
      </c>
      <c r="H13" s="35">
        <v>24</v>
      </c>
      <c r="I13" s="37" t="s">
        <v>8</v>
      </c>
      <c r="J13" s="35" t="s">
        <v>2781</v>
      </c>
      <c r="K13" s="43"/>
      <c r="M13" s="669">
        <f t="shared" si="0"/>
        <v>47</v>
      </c>
      <c r="N13" s="443"/>
    </row>
    <row r="14" spans="1:14" s="40" customFormat="1" ht="20.100000000000001" customHeight="1" x14ac:dyDescent="0.2">
      <c r="A14" s="43"/>
      <c r="B14" s="41">
        <v>2034</v>
      </c>
      <c r="C14" s="35" t="s">
        <v>3139</v>
      </c>
      <c r="D14" s="42">
        <v>43653</v>
      </c>
      <c r="E14" s="35" t="s">
        <v>2778</v>
      </c>
      <c r="F14" s="35">
        <v>21</v>
      </c>
      <c r="G14" s="35" t="s">
        <v>17</v>
      </c>
      <c r="H14" s="35">
        <v>16</v>
      </c>
      <c r="I14" s="37" t="s">
        <v>7</v>
      </c>
      <c r="J14" s="35" t="s">
        <v>3140</v>
      </c>
      <c r="K14" s="43"/>
      <c r="M14" s="669">
        <f t="shared" si="0"/>
        <v>37</v>
      </c>
      <c r="N14" s="443"/>
    </row>
    <row r="15" spans="1:14" s="40" customFormat="1" ht="20.100000000000001" customHeight="1" x14ac:dyDescent="0.2">
      <c r="A15" s="43"/>
      <c r="B15" s="41">
        <v>2033</v>
      </c>
      <c r="C15" s="35" t="s">
        <v>2963</v>
      </c>
      <c r="D15" s="42">
        <v>43457</v>
      </c>
      <c r="E15" s="35" t="s">
        <v>2778</v>
      </c>
      <c r="F15" s="35">
        <v>31</v>
      </c>
      <c r="G15" s="35" t="s">
        <v>8</v>
      </c>
      <c r="H15" s="35">
        <v>17</v>
      </c>
      <c r="I15" s="37" t="s">
        <v>7</v>
      </c>
      <c r="J15" s="35" t="s">
        <v>2966</v>
      </c>
      <c r="K15" s="43"/>
      <c r="M15" s="669">
        <f t="shared" si="0"/>
        <v>48</v>
      </c>
      <c r="N15" s="443"/>
    </row>
    <row r="16" spans="1:14" s="40" customFormat="1" ht="20.100000000000001" customHeight="1" x14ac:dyDescent="0.2">
      <c r="A16" s="43"/>
      <c r="B16" s="41">
        <v>2032</v>
      </c>
      <c r="C16" s="35" t="s">
        <v>2777</v>
      </c>
      <c r="D16" s="42">
        <v>43268</v>
      </c>
      <c r="E16" s="35" t="s">
        <v>2778</v>
      </c>
      <c r="F16" s="35">
        <v>28</v>
      </c>
      <c r="G16" s="35" t="s">
        <v>8</v>
      </c>
      <c r="H16" s="35">
        <v>31</v>
      </c>
      <c r="I16" s="37" t="s">
        <v>8</v>
      </c>
      <c r="J16" s="35" t="s">
        <v>2779</v>
      </c>
      <c r="K16" s="43"/>
      <c r="M16" s="669">
        <f t="shared" si="0"/>
        <v>59</v>
      </c>
      <c r="N16" s="443"/>
    </row>
    <row r="17" spans="1:14" s="40" customFormat="1" ht="20.100000000000001" customHeight="1" x14ac:dyDescent="0.2">
      <c r="A17" s="43"/>
      <c r="B17" s="41">
        <v>2031</v>
      </c>
      <c r="C17" s="35" t="s">
        <v>2616</v>
      </c>
      <c r="D17" s="42">
        <v>43079</v>
      </c>
      <c r="E17" s="35" t="s">
        <v>2469</v>
      </c>
      <c r="F17" s="35">
        <v>13</v>
      </c>
      <c r="G17" s="35" t="s">
        <v>22</v>
      </c>
      <c r="H17" s="35">
        <v>10</v>
      </c>
      <c r="I17" s="37" t="s">
        <v>16</v>
      </c>
      <c r="J17" s="35" t="s">
        <v>2780</v>
      </c>
      <c r="K17" s="43"/>
      <c r="M17" s="669">
        <f t="shared" si="0"/>
        <v>23</v>
      </c>
      <c r="N17" s="443"/>
    </row>
    <row r="18" spans="1:14" s="40" customFormat="1" ht="20.100000000000001" customHeight="1" x14ac:dyDescent="0.2">
      <c r="A18" s="43"/>
      <c r="B18" s="41">
        <v>2030</v>
      </c>
      <c r="C18" s="35" t="s">
        <v>2467</v>
      </c>
      <c r="D18" s="42">
        <v>42890</v>
      </c>
      <c r="E18" s="35" t="s">
        <v>2469</v>
      </c>
      <c r="F18" s="35">
        <v>28</v>
      </c>
      <c r="G18" s="35" t="s">
        <v>2470</v>
      </c>
      <c r="H18" s="35">
        <v>40</v>
      </c>
      <c r="I18" s="37" t="s">
        <v>8</v>
      </c>
      <c r="J18" s="35" t="s">
        <v>2781</v>
      </c>
      <c r="K18" s="43"/>
      <c r="M18" s="669">
        <f t="shared" si="0"/>
        <v>68</v>
      </c>
      <c r="N18" s="443"/>
    </row>
    <row r="19" spans="1:14" s="40" customFormat="1" ht="20.100000000000001" customHeight="1" x14ac:dyDescent="0.2">
      <c r="A19" s="43"/>
      <c r="B19" s="41">
        <v>2029</v>
      </c>
      <c r="C19" s="35" t="s">
        <v>2316</v>
      </c>
      <c r="D19" s="42">
        <v>42708</v>
      </c>
      <c r="E19" s="35" t="s">
        <v>66</v>
      </c>
      <c r="F19" s="35">
        <v>42</v>
      </c>
      <c r="G19" s="35" t="s">
        <v>8</v>
      </c>
      <c r="H19" s="35">
        <v>24</v>
      </c>
      <c r="I19" s="37" t="s">
        <v>66</v>
      </c>
      <c r="J19" s="35" t="s">
        <v>2782</v>
      </c>
      <c r="K19" s="43"/>
      <c r="M19" s="669">
        <f t="shared" si="0"/>
        <v>66</v>
      </c>
      <c r="N19" s="443"/>
    </row>
    <row r="20" spans="1:14" s="40" customFormat="1" ht="20.100000000000001" customHeight="1" x14ac:dyDescent="0.2">
      <c r="A20" s="43"/>
      <c r="B20" s="41">
        <v>2028</v>
      </c>
      <c r="C20" s="35" t="s">
        <v>2317</v>
      </c>
      <c r="D20" s="42">
        <v>42505</v>
      </c>
      <c r="E20" s="35" t="s">
        <v>12</v>
      </c>
      <c r="F20" s="35">
        <v>7</v>
      </c>
      <c r="G20" s="35" t="s">
        <v>8</v>
      </c>
      <c r="H20" s="35">
        <v>52</v>
      </c>
      <c r="I20" s="37" t="s">
        <v>8</v>
      </c>
      <c r="J20" s="35" t="s">
        <v>2781</v>
      </c>
      <c r="K20" s="43"/>
      <c r="M20" s="669">
        <f t="shared" si="0"/>
        <v>59</v>
      </c>
      <c r="N20" s="443"/>
    </row>
    <row r="21" spans="1:14" s="40" customFormat="1" ht="20.100000000000001" customHeight="1" x14ac:dyDescent="0.2">
      <c r="A21" s="43"/>
      <c r="B21" s="41">
        <v>2027</v>
      </c>
      <c r="C21" s="35" t="s">
        <v>1970</v>
      </c>
      <c r="D21" s="42">
        <v>42330</v>
      </c>
      <c r="E21" s="35" t="s">
        <v>66</v>
      </c>
      <c r="F21" s="35">
        <v>21</v>
      </c>
      <c r="G21" s="35" t="s">
        <v>8</v>
      </c>
      <c r="H21" s="35">
        <v>13</v>
      </c>
      <c r="I21" s="37" t="s">
        <v>66</v>
      </c>
      <c r="J21" s="35" t="s">
        <v>2783</v>
      </c>
      <c r="K21" s="43"/>
      <c r="M21" s="669">
        <f t="shared" si="0"/>
        <v>34</v>
      </c>
      <c r="N21" s="443"/>
    </row>
    <row r="22" spans="1:14" s="35" customFormat="1" ht="20.100000000000001" customHeight="1" x14ac:dyDescent="0.2">
      <c r="A22" s="54"/>
      <c r="B22" s="41">
        <v>2026</v>
      </c>
      <c r="C22" s="35" t="s">
        <v>1827</v>
      </c>
      <c r="D22" s="42">
        <v>42162</v>
      </c>
      <c r="E22" s="35" t="s">
        <v>66</v>
      </c>
      <c r="F22" s="35">
        <v>17</v>
      </c>
      <c r="G22" s="35" t="s">
        <v>703</v>
      </c>
      <c r="H22" s="35">
        <v>7</v>
      </c>
      <c r="I22" s="37" t="s">
        <v>66</v>
      </c>
      <c r="J22" s="35" t="s">
        <v>2784</v>
      </c>
      <c r="K22" s="54"/>
      <c r="M22" s="669">
        <f t="shared" si="0"/>
        <v>24</v>
      </c>
      <c r="N22" s="444"/>
    </row>
    <row r="23" spans="1:14" s="35" customFormat="1" ht="20.100000000000001" customHeight="1" x14ac:dyDescent="0.2">
      <c r="A23" s="54"/>
      <c r="B23" s="41">
        <v>2025</v>
      </c>
      <c r="C23" s="35" t="s">
        <v>1707</v>
      </c>
      <c r="D23" s="42">
        <v>41987</v>
      </c>
      <c r="E23" s="35" t="s">
        <v>5</v>
      </c>
      <c r="F23" s="35">
        <v>13</v>
      </c>
      <c r="G23" s="35" t="s">
        <v>8</v>
      </c>
      <c r="H23" s="35">
        <v>20</v>
      </c>
      <c r="I23" s="37" t="s">
        <v>8</v>
      </c>
      <c r="J23" s="35" t="s">
        <v>2785</v>
      </c>
      <c r="K23" s="54"/>
      <c r="M23" s="669">
        <f t="shared" si="0"/>
        <v>33</v>
      </c>
      <c r="N23" s="444"/>
    </row>
    <row r="24" spans="1:14" ht="20.100000000000001" customHeight="1" x14ac:dyDescent="0.2">
      <c r="A24" s="34"/>
      <c r="B24" s="41">
        <v>2024</v>
      </c>
      <c r="C24" s="35" t="s">
        <v>1571</v>
      </c>
      <c r="D24" s="42">
        <v>41819</v>
      </c>
      <c r="E24" s="35" t="s">
        <v>9</v>
      </c>
      <c r="F24" s="35">
        <v>27</v>
      </c>
      <c r="G24" s="35" t="s">
        <v>703</v>
      </c>
      <c r="H24" s="35">
        <v>8</v>
      </c>
      <c r="I24" s="37" t="s">
        <v>9</v>
      </c>
      <c r="J24" s="35" t="s">
        <v>2786</v>
      </c>
      <c r="K24" s="34"/>
      <c r="M24" s="669">
        <f t="shared" si="0"/>
        <v>35</v>
      </c>
    </row>
    <row r="25" spans="1:14" ht="20.100000000000001" customHeight="1" x14ac:dyDescent="0.2">
      <c r="A25" s="34"/>
      <c r="B25" s="41">
        <v>2023</v>
      </c>
      <c r="C25" s="35" t="s">
        <v>1570</v>
      </c>
      <c r="D25" s="42">
        <v>41644</v>
      </c>
      <c r="E25" s="35" t="s">
        <v>9</v>
      </c>
      <c r="F25" s="35">
        <v>41</v>
      </c>
      <c r="G25" s="35" t="s">
        <v>8</v>
      </c>
      <c r="H25" s="35">
        <v>16</v>
      </c>
      <c r="I25" s="37" t="s">
        <v>9</v>
      </c>
      <c r="J25" s="35" t="s">
        <v>2786</v>
      </c>
      <c r="K25" s="34"/>
      <c r="M25" s="669">
        <f t="shared" si="0"/>
        <v>57</v>
      </c>
    </row>
    <row r="26" spans="1:14" ht="20.100000000000001" customHeight="1" x14ac:dyDescent="0.2">
      <c r="A26" s="34"/>
      <c r="B26" s="41">
        <v>2022</v>
      </c>
      <c r="C26" s="35" t="s">
        <v>1569</v>
      </c>
      <c r="D26" s="42">
        <v>41455</v>
      </c>
      <c r="E26" s="35" t="s">
        <v>9</v>
      </c>
      <c r="F26" s="35">
        <v>17</v>
      </c>
      <c r="G26" s="35" t="s">
        <v>19</v>
      </c>
      <c r="H26" s="35">
        <v>23</v>
      </c>
      <c r="I26" s="37" t="s">
        <v>19</v>
      </c>
      <c r="J26" s="35" t="s">
        <v>2787</v>
      </c>
      <c r="K26" s="34"/>
      <c r="M26" s="669">
        <f t="shared" si="0"/>
        <v>40</v>
      </c>
    </row>
    <row r="27" spans="1:14" ht="20.100000000000001" customHeight="1" x14ac:dyDescent="0.2">
      <c r="A27" s="34"/>
      <c r="B27" s="41">
        <v>2021</v>
      </c>
      <c r="C27" s="35" t="s">
        <v>1568</v>
      </c>
      <c r="D27" s="42">
        <v>41280</v>
      </c>
      <c r="E27" s="35" t="s">
        <v>9</v>
      </c>
      <c r="F27" s="35">
        <v>43</v>
      </c>
      <c r="G27" s="35" t="s">
        <v>8</v>
      </c>
      <c r="H27" s="35">
        <v>13</v>
      </c>
      <c r="I27" s="37" t="s">
        <v>9</v>
      </c>
      <c r="J27" s="35" t="s">
        <v>2788</v>
      </c>
      <c r="K27" s="34"/>
      <c r="M27" s="669">
        <f t="shared" si="0"/>
        <v>56</v>
      </c>
    </row>
    <row r="28" spans="1:14" ht="20.100000000000001" customHeight="1" x14ac:dyDescent="0.2">
      <c r="A28" s="34"/>
      <c r="B28" s="41">
        <v>2020</v>
      </c>
      <c r="C28" s="35" t="s">
        <v>1567</v>
      </c>
      <c r="D28" s="42">
        <v>41098</v>
      </c>
      <c r="E28" s="35" t="s">
        <v>7</v>
      </c>
      <c r="F28" s="35">
        <v>13</v>
      </c>
      <c r="G28" s="35" t="s">
        <v>8</v>
      </c>
      <c r="H28" s="35">
        <v>26</v>
      </c>
      <c r="I28" s="37" t="s">
        <v>8</v>
      </c>
      <c r="J28" s="35" t="s">
        <v>2781</v>
      </c>
      <c r="K28" s="34"/>
      <c r="M28" s="669">
        <f t="shared" si="0"/>
        <v>39</v>
      </c>
    </row>
    <row r="29" spans="1:14" ht="20.100000000000001" customHeight="1" x14ac:dyDescent="0.2">
      <c r="A29" s="34"/>
      <c r="B29" s="41">
        <v>2019</v>
      </c>
      <c r="C29" s="35" t="s">
        <v>1566</v>
      </c>
      <c r="D29" s="42">
        <v>40923</v>
      </c>
      <c r="E29" s="35" t="s">
        <v>701</v>
      </c>
      <c r="F29" s="35">
        <v>27</v>
      </c>
      <c r="G29" s="35" t="s">
        <v>10</v>
      </c>
      <c r="H29" s="35">
        <v>19</v>
      </c>
      <c r="I29" s="37" t="s">
        <v>701</v>
      </c>
      <c r="J29" s="35" t="s">
        <v>2789</v>
      </c>
      <c r="K29" s="34"/>
      <c r="M29" s="669">
        <f t="shared" si="0"/>
        <v>46</v>
      </c>
    </row>
    <row r="30" spans="1:14" ht="20.100000000000001" customHeight="1" x14ac:dyDescent="0.2">
      <c r="A30" s="34"/>
      <c r="B30" s="41">
        <v>2018</v>
      </c>
      <c r="C30" s="35" t="s">
        <v>1565</v>
      </c>
      <c r="D30" s="42">
        <v>40741</v>
      </c>
      <c r="E30" s="35" t="s">
        <v>701</v>
      </c>
      <c r="F30" s="35">
        <v>24</v>
      </c>
      <c r="G30" s="35" t="s">
        <v>22</v>
      </c>
      <c r="H30" s="35">
        <v>6</v>
      </c>
      <c r="I30" s="37" t="s">
        <v>701</v>
      </c>
      <c r="J30" s="35" t="s">
        <v>2789</v>
      </c>
      <c r="K30" s="34"/>
      <c r="M30" s="669">
        <f t="shared" si="0"/>
        <v>30</v>
      </c>
    </row>
    <row r="31" spans="1:14" ht="20.100000000000001" customHeight="1" x14ac:dyDescent="0.2">
      <c r="A31" s="34"/>
      <c r="B31" s="41">
        <v>2017</v>
      </c>
      <c r="C31" s="35" t="s">
        <v>1564</v>
      </c>
      <c r="D31" s="42">
        <v>40545</v>
      </c>
      <c r="E31" s="35" t="s">
        <v>701</v>
      </c>
      <c r="F31" s="35">
        <v>48</v>
      </c>
      <c r="G31" s="35" t="s">
        <v>19</v>
      </c>
      <c r="H31" s="35">
        <v>9</v>
      </c>
      <c r="I31" s="37" t="s">
        <v>701</v>
      </c>
      <c r="J31" s="35" t="s">
        <v>2789</v>
      </c>
      <c r="K31" s="34"/>
      <c r="M31" s="669">
        <f t="shared" si="0"/>
        <v>57</v>
      </c>
    </row>
    <row r="32" spans="1:14" ht="20.100000000000001" customHeight="1" x14ac:dyDescent="0.2">
      <c r="A32" s="34"/>
      <c r="B32" s="41">
        <v>2016</v>
      </c>
      <c r="C32" s="35" t="s">
        <v>1563</v>
      </c>
      <c r="D32" s="42">
        <v>40342</v>
      </c>
      <c r="E32" s="35" t="s">
        <v>16</v>
      </c>
      <c r="F32" s="35">
        <v>24</v>
      </c>
      <c r="G32" s="35" t="s">
        <v>22</v>
      </c>
      <c r="H32" s="35">
        <v>21</v>
      </c>
      <c r="I32" s="37" t="s">
        <v>16</v>
      </c>
      <c r="J32" s="35" t="s">
        <v>2790</v>
      </c>
      <c r="K32" s="34"/>
      <c r="M32" s="669">
        <f t="shared" si="0"/>
        <v>45</v>
      </c>
    </row>
    <row r="33" spans="1:13" ht="20.100000000000001" customHeight="1" x14ac:dyDescent="0.2">
      <c r="A33" s="34"/>
      <c r="B33" s="41">
        <v>2015</v>
      </c>
      <c r="C33" s="35" t="s">
        <v>1562</v>
      </c>
      <c r="D33" s="42">
        <v>40166</v>
      </c>
      <c r="E33" s="35" t="s">
        <v>701</v>
      </c>
      <c r="F33" s="35">
        <v>34</v>
      </c>
      <c r="G33" s="35" t="s">
        <v>8</v>
      </c>
      <c r="H33" s="35">
        <v>6</v>
      </c>
      <c r="I33" s="37" t="s">
        <v>701</v>
      </c>
      <c r="J33" s="35" t="s">
        <v>2791</v>
      </c>
      <c r="K33" s="34"/>
      <c r="M33" s="669">
        <f t="shared" si="0"/>
        <v>40</v>
      </c>
    </row>
    <row r="34" spans="1:13" ht="20.100000000000001" customHeight="1" x14ac:dyDescent="0.2">
      <c r="A34" s="34"/>
      <c r="B34" s="41">
        <v>2014</v>
      </c>
      <c r="C34" s="35" t="s">
        <v>1561</v>
      </c>
      <c r="D34" s="42">
        <v>39978</v>
      </c>
      <c r="E34" s="35" t="s">
        <v>701</v>
      </c>
      <c r="F34" s="35">
        <v>26</v>
      </c>
      <c r="G34" s="35" t="s">
        <v>8</v>
      </c>
      <c r="H34" s="35">
        <v>0</v>
      </c>
      <c r="I34" s="37" t="s">
        <v>701</v>
      </c>
      <c r="J34" s="35" t="s">
        <v>2792</v>
      </c>
      <c r="K34" s="34"/>
      <c r="M34" s="669">
        <f t="shared" si="0"/>
        <v>26</v>
      </c>
    </row>
    <row r="35" spans="1:13" ht="20.100000000000001" customHeight="1" x14ac:dyDescent="0.2">
      <c r="A35" s="34"/>
      <c r="B35" s="41">
        <v>2013</v>
      </c>
      <c r="C35" s="35" t="s">
        <v>1560</v>
      </c>
      <c r="D35" s="42">
        <v>39817</v>
      </c>
      <c r="E35" s="35" t="s">
        <v>701</v>
      </c>
      <c r="F35" s="35">
        <v>18</v>
      </c>
      <c r="G35" s="35" t="s">
        <v>2</v>
      </c>
      <c r="H35" s="35">
        <v>21</v>
      </c>
      <c r="I35" s="37" t="s">
        <v>2</v>
      </c>
      <c r="J35" s="35" t="s">
        <v>2793</v>
      </c>
      <c r="K35" s="34"/>
      <c r="M35" s="669">
        <f t="shared" si="0"/>
        <v>39</v>
      </c>
    </row>
    <row r="36" spans="1:13" ht="20.100000000000001" customHeight="1" x14ac:dyDescent="0.2">
      <c r="A36" s="34"/>
      <c r="B36" s="41">
        <v>2012</v>
      </c>
      <c r="C36" s="35" t="s">
        <v>1559</v>
      </c>
      <c r="D36" s="42">
        <v>39592</v>
      </c>
      <c r="E36" s="35" t="s">
        <v>5</v>
      </c>
      <c r="F36" s="35">
        <v>3</v>
      </c>
      <c r="G36" s="35" t="s">
        <v>0</v>
      </c>
      <c r="H36" s="35">
        <v>30</v>
      </c>
      <c r="I36" s="37" t="s">
        <v>0</v>
      </c>
      <c r="J36" s="35" t="s">
        <v>2794</v>
      </c>
      <c r="K36" s="34"/>
      <c r="M36" s="669">
        <f t="shared" si="0"/>
        <v>33</v>
      </c>
    </row>
    <row r="37" spans="1:13" ht="20.100000000000001" customHeight="1" x14ac:dyDescent="0.2">
      <c r="A37" s="34"/>
      <c r="B37" s="41">
        <v>2011</v>
      </c>
      <c r="C37" s="35" t="s">
        <v>1558</v>
      </c>
      <c r="D37" s="42">
        <v>39369</v>
      </c>
      <c r="E37" s="35" t="s">
        <v>3</v>
      </c>
      <c r="F37" s="35">
        <v>21</v>
      </c>
      <c r="G37" s="35" t="s">
        <v>22</v>
      </c>
      <c r="H37" s="35">
        <v>13</v>
      </c>
      <c r="I37" s="37" t="s">
        <v>3</v>
      </c>
      <c r="J37" s="35" t="s">
        <v>2795</v>
      </c>
      <c r="K37" s="34"/>
      <c r="M37" s="669">
        <f t="shared" si="0"/>
        <v>34</v>
      </c>
    </row>
    <row r="38" spans="1:13" ht="20.100000000000001" customHeight="1" x14ac:dyDescent="0.2">
      <c r="A38" s="34"/>
      <c r="B38" s="41">
        <v>2010</v>
      </c>
      <c r="C38" s="35" t="s">
        <v>1557</v>
      </c>
      <c r="D38" s="42">
        <v>39159</v>
      </c>
      <c r="E38" s="35" t="s">
        <v>1</v>
      </c>
      <c r="F38" s="35">
        <v>29</v>
      </c>
      <c r="G38" s="35" t="s">
        <v>0</v>
      </c>
      <c r="H38" s="35">
        <v>39</v>
      </c>
      <c r="I38" s="37" t="s">
        <v>0</v>
      </c>
      <c r="J38" s="35" t="s">
        <v>2796</v>
      </c>
      <c r="K38" s="34"/>
      <c r="M38" s="669">
        <f t="shared" si="0"/>
        <v>68</v>
      </c>
    </row>
    <row r="39" spans="1:13" ht="20.100000000000001" customHeight="1" x14ac:dyDescent="0.2">
      <c r="A39" s="34"/>
      <c r="B39" s="41">
        <v>2009</v>
      </c>
      <c r="C39" s="35" t="s">
        <v>1556</v>
      </c>
      <c r="D39" s="42">
        <v>38928</v>
      </c>
      <c r="E39" s="35" t="s">
        <v>3</v>
      </c>
      <c r="F39" s="35">
        <v>49</v>
      </c>
      <c r="G39" s="35" t="s">
        <v>20</v>
      </c>
      <c r="H39" s="35">
        <v>34</v>
      </c>
      <c r="I39" s="37" t="s">
        <v>3</v>
      </c>
      <c r="J39" s="35" t="s">
        <v>2797</v>
      </c>
      <c r="K39" s="34"/>
      <c r="M39" s="669">
        <f t="shared" si="0"/>
        <v>83</v>
      </c>
    </row>
    <row r="40" spans="1:13" ht="20.100000000000001" customHeight="1" x14ac:dyDescent="0.2">
      <c r="A40" s="34"/>
      <c r="B40" s="41">
        <v>2008</v>
      </c>
      <c r="C40" s="35" t="s">
        <v>1555</v>
      </c>
      <c r="D40" s="42">
        <v>38712</v>
      </c>
      <c r="E40" s="35" t="s">
        <v>13</v>
      </c>
      <c r="F40" s="35">
        <v>24</v>
      </c>
      <c r="G40" s="35" t="s">
        <v>700</v>
      </c>
      <c r="H40" s="35">
        <v>51</v>
      </c>
      <c r="I40" s="37" t="s">
        <v>700</v>
      </c>
      <c r="J40" s="35" t="s">
        <v>2798</v>
      </c>
      <c r="K40" s="34"/>
      <c r="M40" s="669">
        <f t="shared" si="0"/>
        <v>75</v>
      </c>
    </row>
    <row r="41" spans="1:13" ht="20.100000000000001" customHeight="1" x14ac:dyDescent="0.2">
      <c r="A41" s="34"/>
      <c r="B41" s="41">
        <v>2007</v>
      </c>
      <c r="C41" s="35" t="s">
        <v>405</v>
      </c>
      <c r="D41" s="42">
        <v>38522</v>
      </c>
      <c r="E41" s="35" t="s">
        <v>14</v>
      </c>
      <c r="F41" s="35">
        <v>9</v>
      </c>
      <c r="G41" s="35" t="s">
        <v>700</v>
      </c>
      <c r="H41" s="35">
        <v>21</v>
      </c>
      <c r="I41" s="37" t="s">
        <v>700</v>
      </c>
      <c r="J41" s="35" t="s">
        <v>2799</v>
      </c>
      <c r="K41" s="34"/>
      <c r="M41" s="669">
        <f t="shared" si="0"/>
        <v>30</v>
      </c>
    </row>
    <row r="42" spans="1:13" ht="20.100000000000001" customHeight="1" x14ac:dyDescent="0.2">
      <c r="A42" s="34"/>
      <c r="B42" s="41">
        <v>2006</v>
      </c>
      <c r="C42" s="35" t="s">
        <v>1554</v>
      </c>
      <c r="D42" s="42">
        <v>38304</v>
      </c>
      <c r="E42" s="35" t="s">
        <v>7</v>
      </c>
      <c r="F42" s="35">
        <v>7</v>
      </c>
      <c r="G42" s="35" t="s">
        <v>700</v>
      </c>
      <c r="H42" s="35">
        <v>30</v>
      </c>
      <c r="I42" s="37" t="s">
        <v>700</v>
      </c>
      <c r="J42" s="35" t="s">
        <v>2799</v>
      </c>
      <c r="K42" s="34"/>
      <c r="M42" s="669">
        <f t="shared" si="0"/>
        <v>37</v>
      </c>
    </row>
    <row r="43" spans="1:13" ht="20.100000000000001" customHeight="1" x14ac:dyDescent="0.2">
      <c r="A43" s="34"/>
      <c r="B43" s="41">
        <v>2005</v>
      </c>
      <c r="C43" s="35" t="s">
        <v>1553</v>
      </c>
      <c r="D43" s="42">
        <v>38094</v>
      </c>
      <c r="E43" s="35" t="s">
        <v>3</v>
      </c>
      <c r="F43" s="35">
        <v>10</v>
      </c>
      <c r="G43" s="35" t="s">
        <v>700</v>
      </c>
      <c r="H43" s="35">
        <v>24</v>
      </c>
      <c r="I43" s="37" t="s">
        <v>700</v>
      </c>
      <c r="J43" s="35" t="s">
        <v>2799</v>
      </c>
      <c r="K43" s="34"/>
      <c r="M43" s="669">
        <f t="shared" si="0"/>
        <v>34</v>
      </c>
    </row>
    <row r="44" spans="1:13" ht="20.100000000000001" customHeight="1" x14ac:dyDescent="0.2">
      <c r="A44" s="34"/>
      <c r="B44" s="41">
        <v>2004</v>
      </c>
      <c r="C44" s="35" t="s">
        <v>1552</v>
      </c>
      <c r="D44" s="42">
        <v>37871</v>
      </c>
      <c r="E44" s="35" t="s">
        <v>701</v>
      </c>
      <c r="F44" s="35">
        <v>0</v>
      </c>
      <c r="G44" s="35" t="s">
        <v>700</v>
      </c>
      <c r="H44" s="35">
        <v>45</v>
      </c>
      <c r="I44" s="37" t="s">
        <v>700</v>
      </c>
      <c r="J44" s="35" t="s">
        <v>2800</v>
      </c>
      <c r="K44" s="34"/>
      <c r="M44" s="669">
        <f t="shared" si="0"/>
        <v>45</v>
      </c>
    </row>
    <row r="45" spans="1:13" ht="20.100000000000001" customHeight="1" x14ac:dyDescent="0.2">
      <c r="A45" s="34"/>
      <c r="B45" s="41">
        <v>2003</v>
      </c>
      <c r="C45" s="35" t="s">
        <v>1551</v>
      </c>
      <c r="D45" s="42">
        <v>37661</v>
      </c>
      <c r="E45" s="35" t="s">
        <v>11</v>
      </c>
      <c r="F45" s="35">
        <v>16</v>
      </c>
      <c r="G45" s="35" t="s">
        <v>700</v>
      </c>
      <c r="H45" s="35">
        <v>31</v>
      </c>
      <c r="I45" s="37" t="s">
        <v>700</v>
      </c>
      <c r="J45" s="35" t="s">
        <v>2801</v>
      </c>
      <c r="K45" s="34"/>
      <c r="M45" s="669">
        <f t="shared" si="0"/>
        <v>47</v>
      </c>
    </row>
    <row r="46" spans="1:13" ht="20.100000000000001" customHeight="1" x14ac:dyDescent="0.2">
      <c r="A46" s="34"/>
      <c r="B46" s="41">
        <v>2002</v>
      </c>
      <c r="C46" s="35" t="s">
        <v>1550</v>
      </c>
      <c r="D46" s="42">
        <v>37262</v>
      </c>
      <c r="E46" s="35" t="s">
        <v>15</v>
      </c>
      <c r="F46" s="35">
        <v>21</v>
      </c>
      <c r="G46" s="35" t="s">
        <v>700</v>
      </c>
      <c r="H46" s="35">
        <v>49</v>
      </c>
      <c r="I46" s="37" t="s">
        <v>700</v>
      </c>
      <c r="J46" s="35" t="s">
        <v>2802</v>
      </c>
      <c r="K46" s="34"/>
      <c r="M46" s="669">
        <f t="shared" si="0"/>
        <v>70</v>
      </c>
    </row>
    <row r="47" spans="1:13" ht="20.100000000000001" customHeight="1" x14ac:dyDescent="0.2">
      <c r="A47" s="34"/>
      <c r="B47" s="41">
        <v>2001</v>
      </c>
      <c r="C47" s="35" t="s">
        <v>1549</v>
      </c>
      <c r="D47" s="42">
        <v>36870</v>
      </c>
      <c r="E47" s="35" t="s">
        <v>1</v>
      </c>
      <c r="F47" s="35">
        <v>21</v>
      </c>
      <c r="G47" s="35" t="s">
        <v>0</v>
      </c>
      <c r="H47" s="35">
        <v>16</v>
      </c>
      <c r="I47" s="37" t="s">
        <v>1</v>
      </c>
      <c r="J47" s="35" t="s">
        <v>2803</v>
      </c>
      <c r="K47" s="34"/>
      <c r="M47" s="669">
        <f t="shared" si="0"/>
        <v>37</v>
      </c>
    </row>
    <row r="48" spans="1:13" ht="20.100000000000001" customHeight="1" x14ac:dyDescent="0.2">
      <c r="A48" s="34"/>
      <c r="B48" s="41">
        <v>2000</v>
      </c>
      <c r="C48" s="35" t="s">
        <v>1548</v>
      </c>
      <c r="D48" s="42">
        <v>36681</v>
      </c>
      <c r="E48" s="35" t="s">
        <v>1</v>
      </c>
      <c r="F48" s="35">
        <v>23</v>
      </c>
      <c r="G48" s="35" t="s">
        <v>700</v>
      </c>
      <c r="H48" s="35">
        <v>21</v>
      </c>
      <c r="I48" s="37" t="s">
        <v>1</v>
      </c>
      <c r="J48" s="35" t="s">
        <v>2804</v>
      </c>
      <c r="K48" s="34"/>
      <c r="M48" s="669">
        <f t="shared" si="0"/>
        <v>44</v>
      </c>
    </row>
    <row r="49" spans="1:13" ht="20.100000000000001" customHeight="1" x14ac:dyDescent="0.2">
      <c r="A49" s="34"/>
      <c r="B49" s="41">
        <v>1999</v>
      </c>
      <c r="C49" s="35" t="s">
        <v>1547</v>
      </c>
      <c r="D49" s="42">
        <v>36485</v>
      </c>
      <c r="E49" s="35" t="s">
        <v>5</v>
      </c>
      <c r="F49" s="35">
        <v>28</v>
      </c>
      <c r="G49" s="35" t="s">
        <v>8</v>
      </c>
      <c r="H49" s="35">
        <v>31</v>
      </c>
      <c r="I49" s="37" t="s">
        <v>8</v>
      </c>
      <c r="J49" s="35" t="s">
        <v>2805</v>
      </c>
      <c r="K49" s="34"/>
      <c r="M49" s="669">
        <f t="shared" si="0"/>
        <v>59</v>
      </c>
    </row>
    <row r="50" spans="1:13" ht="20.100000000000001" customHeight="1" x14ac:dyDescent="0.2">
      <c r="A50" s="34"/>
      <c r="B50" s="41">
        <v>1998</v>
      </c>
      <c r="C50" s="35" t="s">
        <v>1546</v>
      </c>
      <c r="D50" s="42">
        <v>36303</v>
      </c>
      <c r="E50" s="35" t="s">
        <v>10</v>
      </c>
      <c r="F50" s="35">
        <v>10</v>
      </c>
      <c r="G50" s="35" t="s">
        <v>19</v>
      </c>
      <c r="H50" s="35">
        <v>27</v>
      </c>
      <c r="I50" s="37" t="s">
        <v>19</v>
      </c>
      <c r="J50" s="35" t="s">
        <v>2806</v>
      </c>
      <c r="K50" s="34"/>
      <c r="M50" s="669">
        <f t="shared" si="0"/>
        <v>37</v>
      </c>
    </row>
    <row r="51" spans="1:13" ht="20.100000000000001" customHeight="1" x14ac:dyDescent="0.2">
      <c r="A51" s="34"/>
      <c r="B51" s="44"/>
      <c r="C51" s="34"/>
      <c r="D51" s="34"/>
      <c r="E51" s="34"/>
      <c r="F51" s="34"/>
      <c r="G51" s="34"/>
      <c r="H51" s="34"/>
      <c r="I51" s="34"/>
      <c r="J51" s="34"/>
      <c r="K51" s="34"/>
    </row>
  </sheetData>
  <pageMargins left="0.7" right="0.7" top="0.75" bottom="0.75" header="0.3" footer="0.3"/>
  <pageSetup orientation="portrait" r:id="rId1"/>
  <webPublishItems count="1">
    <webPublishItem id="14951" divId="Contracts_14951" sourceType="range" sourceRef="A1:K51" destinationFile="C:\Users\Rich Colacino\Desktop\Super Bowl Champions.htm" title="Champions"/>
  </webPublishItem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V40"/>
  <sheetViews>
    <sheetView zoomScale="90" zoomScaleNormal="90" workbookViewId="0">
      <pane xSplit="1" topLeftCell="B1" activePane="topRight" state="frozen"/>
      <selection pane="topRight"/>
    </sheetView>
  </sheetViews>
  <sheetFormatPr defaultRowHeight="15" customHeight="1" x14ac:dyDescent="0.2"/>
  <cols>
    <col min="1" max="1" width="22.7109375" style="372" bestFit="1" customWidth="1"/>
    <col min="2" max="2" width="7.7109375" style="12" customWidth="1"/>
    <col min="3" max="7" width="6.28515625" style="12" customWidth="1"/>
    <col min="8" max="8" width="6.28515625" style="575" customWidth="1"/>
    <col min="9" max="9" width="6.28515625" style="576" customWidth="1"/>
    <col min="10" max="20" width="6.28515625" style="12" customWidth="1"/>
    <col min="21" max="21" width="6.28515625" style="575" customWidth="1"/>
    <col min="22" max="50" width="6.28515625" style="12" customWidth="1"/>
    <col min="51" max="74" width="9.140625" style="78"/>
    <col min="75" max="16384" width="9.140625" style="12"/>
  </cols>
  <sheetData>
    <row r="1" spans="1:74" s="559" customFormat="1" ht="15" customHeight="1" x14ac:dyDescent="0.2">
      <c r="A1" s="559" t="s">
        <v>698</v>
      </c>
      <c r="B1" s="559" t="s">
        <v>8818</v>
      </c>
      <c r="C1" s="559" t="s">
        <v>8798</v>
      </c>
      <c r="D1" s="581">
        <v>2044</v>
      </c>
      <c r="E1" s="559">
        <v>2043</v>
      </c>
      <c r="F1" s="559">
        <v>2042</v>
      </c>
      <c r="G1" s="559">
        <v>2041</v>
      </c>
      <c r="H1" s="559">
        <v>2040</v>
      </c>
      <c r="I1" s="274">
        <v>2039</v>
      </c>
      <c r="J1" s="559">
        <v>2038</v>
      </c>
      <c r="K1" s="559">
        <v>2037</v>
      </c>
      <c r="L1" s="559">
        <v>2036</v>
      </c>
      <c r="M1" s="559">
        <v>2035</v>
      </c>
      <c r="N1" s="559">
        <v>2034</v>
      </c>
      <c r="O1" s="559">
        <v>2033</v>
      </c>
      <c r="P1" s="559">
        <v>2032</v>
      </c>
      <c r="Q1" s="559">
        <v>2031</v>
      </c>
      <c r="R1" s="559">
        <v>2030</v>
      </c>
      <c r="S1" s="581">
        <v>2029</v>
      </c>
      <c r="T1" s="559">
        <v>2028</v>
      </c>
      <c r="U1" s="274">
        <v>2027</v>
      </c>
      <c r="V1" s="559">
        <v>2026</v>
      </c>
      <c r="W1" s="559">
        <v>2025</v>
      </c>
      <c r="X1" s="559">
        <v>2024</v>
      </c>
      <c r="Y1" s="559">
        <v>2023</v>
      </c>
      <c r="Z1" s="559">
        <v>2022</v>
      </c>
      <c r="AA1" s="559">
        <v>2021</v>
      </c>
      <c r="AB1" s="559">
        <v>2020</v>
      </c>
      <c r="AC1" s="559">
        <v>2019</v>
      </c>
      <c r="AD1" s="559">
        <v>2018</v>
      </c>
      <c r="AE1" s="559">
        <v>2017</v>
      </c>
      <c r="AF1" s="559">
        <v>2016</v>
      </c>
      <c r="AG1" s="559">
        <v>2015</v>
      </c>
      <c r="AH1" s="559">
        <v>2014</v>
      </c>
      <c r="AI1" s="559">
        <v>2013</v>
      </c>
      <c r="AJ1" s="559">
        <v>2012</v>
      </c>
      <c r="AK1" s="559">
        <v>2011</v>
      </c>
      <c r="AL1" s="559">
        <v>2010</v>
      </c>
      <c r="AM1" s="559">
        <v>2009</v>
      </c>
      <c r="AN1" s="559">
        <v>2008</v>
      </c>
      <c r="AO1" s="559">
        <v>2007</v>
      </c>
      <c r="AP1" s="559">
        <v>2006</v>
      </c>
      <c r="AQ1" s="559">
        <v>2005</v>
      </c>
      <c r="AR1" s="559">
        <v>2004</v>
      </c>
      <c r="AS1" s="559">
        <v>2003</v>
      </c>
      <c r="AT1" s="559">
        <v>2002</v>
      </c>
      <c r="AU1" s="559">
        <v>2001</v>
      </c>
      <c r="AV1" s="559">
        <v>2000</v>
      </c>
      <c r="AW1" s="559">
        <v>1999</v>
      </c>
      <c r="AX1" s="559">
        <v>1998</v>
      </c>
    </row>
    <row r="2" spans="1:74" s="559" customFormat="1" ht="15" customHeight="1" x14ac:dyDescent="0.2">
      <c r="A2" s="279" t="s">
        <v>22</v>
      </c>
      <c r="B2" s="372" t="s">
        <v>8793</v>
      </c>
      <c r="C2" s="279" t="s">
        <v>35</v>
      </c>
      <c r="D2" s="560" t="s">
        <v>29</v>
      </c>
      <c r="E2" s="560" t="s">
        <v>29</v>
      </c>
      <c r="F2" s="279" t="s">
        <v>53</v>
      </c>
      <c r="G2" s="279" t="s">
        <v>27</v>
      </c>
      <c r="H2" s="279" t="s">
        <v>134</v>
      </c>
      <c r="I2" s="561" t="s">
        <v>136</v>
      </c>
      <c r="J2" s="279" t="s">
        <v>30</v>
      </c>
      <c r="K2" s="279" t="s">
        <v>136</v>
      </c>
      <c r="L2" s="279" t="s">
        <v>134</v>
      </c>
      <c r="M2" s="279" t="s">
        <v>26</v>
      </c>
      <c r="N2" s="279" t="s">
        <v>26</v>
      </c>
      <c r="O2" s="279" t="s">
        <v>26</v>
      </c>
      <c r="P2" s="279" t="s">
        <v>29</v>
      </c>
      <c r="Q2" s="562" t="s">
        <v>40</v>
      </c>
      <c r="R2" s="279" t="s">
        <v>135</v>
      </c>
      <c r="S2" s="279" t="s">
        <v>29</v>
      </c>
      <c r="T2" s="279" t="s">
        <v>30</v>
      </c>
      <c r="U2" s="279" t="s">
        <v>27</v>
      </c>
      <c r="V2" s="279" t="s">
        <v>34</v>
      </c>
      <c r="W2" s="279" t="s">
        <v>29</v>
      </c>
      <c r="X2" s="279" t="s">
        <v>132</v>
      </c>
      <c r="Y2" s="279" t="s">
        <v>26</v>
      </c>
      <c r="Z2" s="279" t="s">
        <v>29</v>
      </c>
      <c r="AA2" s="560" t="s">
        <v>37</v>
      </c>
      <c r="AB2" s="560" t="s">
        <v>27</v>
      </c>
      <c r="AC2" s="560" t="s">
        <v>29</v>
      </c>
      <c r="AD2" s="563" t="s">
        <v>40</v>
      </c>
      <c r="AE2" s="560" t="s">
        <v>30</v>
      </c>
      <c r="AF2" s="563" t="s">
        <v>47</v>
      </c>
      <c r="AG2" s="560" t="s">
        <v>27</v>
      </c>
      <c r="AH2" s="560" t="s">
        <v>37</v>
      </c>
      <c r="AI2" s="560" t="s">
        <v>43</v>
      </c>
      <c r="AJ2" s="560" t="s">
        <v>31</v>
      </c>
      <c r="AK2" s="563" t="s">
        <v>50</v>
      </c>
      <c r="AL2" s="560" t="s">
        <v>136</v>
      </c>
      <c r="AM2" s="560" t="s">
        <v>44</v>
      </c>
      <c r="AN2" s="560" t="s">
        <v>61</v>
      </c>
      <c r="AO2" s="560" t="s">
        <v>63</v>
      </c>
      <c r="AP2" s="560" t="s">
        <v>39</v>
      </c>
      <c r="AQ2" s="560" t="s">
        <v>32</v>
      </c>
      <c r="AR2" s="560" t="s">
        <v>53</v>
      </c>
      <c r="AS2" s="560" t="s">
        <v>53</v>
      </c>
      <c r="AT2" s="560" t="s">
        <v>26</v>
      </c>
      <c r="AU2" s="560" t="s">
        <v>51</v>
      </c>
      <c r="AV2" s="560" t="s">
        <v>31</v>
      </c>
      <c r="AW2" s="560" t="s">
        <v>35</v>
      </c>
      <c r="AX2" s="560" t="s">
        <v>30</v>
      </c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</row>
    <row r="3" spans="1:74" ht="15" customHeight="1" x14ac:dyDescent="0.2">
      <c r="A3" s="279" t="s">
        <v>7</v>
      </c>
      <c r="B3" s="372" t="s">
        <v>8793</v>
      </c>
      <c r="C3" s="279" t="s">
        <v>35</v>
      </c>
      <c r="D3" s="565" t="s">
        <v>46</v>
      </c>
      <c r="E3" s="560" t="s">
        <v>38</v>
      </c>
      <c r="F3" s="565" t="s">
        <v>59</v>
      </c>
      <c r="G3" s="279" t="s">
        <v>30</v>
      </c>
      <c r="H3" s="565" t="s">
        <v>46</v>
      </c>
      <c r="I3" s="566" t="s">
        <v>46</v>
      </c>
      <c r="J3" s="562" t="s">
        <v>4456</v>
      </c>
      <c r="K3" s="565" t="s">
        <v>46</v>
      </c>
      <c r="L3" s="279" t="s">
        <v>31</v>
      </c>
      <c r="M3" s="562" t="s">
        <v>40</v>
      </c>
      <c r="N3" s="565" t="s">
        <v>47</v>
      </c>
      <c r="O3" s="565" t="s">
        <v>40</v>
      </c>
      <c r="P3" s="562" t="s">
        <v>39</v>
      </c>
      <c r="Q3" s="279" t="s">
        <v>35</v>
      </c>
      <c r="R3" s="279" t="s">
        <v>44</v>
      </c>
      <c r="S3" s="279" t="s">
        <v>32</v>
      </c>
      <c r="T3" s="279" t="s">
        <v>26</v>
      </c>
      <c r="U3" s="279" t="s">
        <v>30</v>
      </c>
      <c r="V3" s="279" t="s">
        <v>131</v>
      </c>
      <c r="W3" s="279" t="s">
        <v>53</v>
      </c>
      <c r="X3" s="279" t="s">
        <v>27</v>
      </c>
      <c r="Y3" s="279" t="s">
        <v>44</v>
      </c>
      <c r="Z3" s="279" t="s">
        <v>29</v>
      </c>
      <c r="AA3" s="560" t="s">
        <v>29</v>
      </c>
      <c r="AB3" s="563" t="s">
        <v>50</v>
      </c>
      <c r="AC3" s="560" t="s">
        <v>31</v>
      </c>
      <c r="AD3" s="560" t="s">
        <v>35</v>
      </c>
      <c r="AE3" s="560" t="s">
        <v>44</v>
      </c>
      <c r="AF3" s="560" t="s">
        <v>35</v>
      </c>
      <c r="AG3" s="560" t="s">
        <v>136</v>
      </c>
      <c r="AH3" s="560" t="s">
        <v>29</v>
      </c>
      <c r="AI3" s="560" t="s">
        <v>35</v>
      </c>
      <c r="AJ3" s="560" t="s">
        <v>131</v>
      </c>
      <c r="AK3" s="560" t="s">
        <v>131</v>
      </c>
      <c r="AL3" s="560" t="s">
        <v>133</v>
      </c>
      <c r="AM3" s="560" t="s">
        <v>27</v>
      </c>
      <c r="AN3" s="560" t="s">
        <v>65</v>
      </c>
      <c r="AO3" s="560" t="s">
        <v>35</v>
      </c>
      <c r="AP3" s="563" t="s">
        <v>56</v>
      </c>
      <c r="AQ3" s="560" t="s">
        <v>130</v>
      </c>
      <c r="AR3" s="560" t="s">
        <v>136</v>
      </c>
      <c r="AS3" s="560" t="s">
        <v>27</v>
      </c>
      <c r="AT3" s="560" t="s">
        <v>27</v>
      </c>
      <c r="AU3" s="560" t="s">
        <v>44</v>
      </c>
      <c r="AV3" s="560" t="s">
        <v>27</v>
      </c>
      <c r="AW3" s="560" t="s">
        <v>31</v>
      </c>
      <c r="AX3" s="560" t="s">
        <v>134</v>
      </c>
    </row>
    <row r="4" spans="1:74" ht="15" customHeight="1" x14ac:dyDescent="0.2">
      <c r="A4" s="372" t="s">
        <v>2</v>
      </c>
      <c r="B4" s="372" t="s">
        <v>8799</v>
      </c>
      <c r="C4" s="571" t="s">
        <v>8807</v>
      </c>
      <c r="D4" s="571"/>
      <c r="E4" s="560" t="s">
        <v>63</v>
      </c>
      <c r="F4" s="279" t="s">
        <v>132</v>
      </c>
      <c r="G4" s="279" t="s">
        <v>132</v>
      </c>
      <c r="H4" s="279" t="s">
        <v>44</v>
      </c>
      <c r="I4" s="561" t="s">
        <v>130</v>
      </c>
      <c r="J4" s="279" t="s">
        <v>136</v>
      </c>
      <c r="K4" s="279" t="s">
        <v>31</v>
      </c>
      <c r="L4" s="279" t="s">
        <v>29</v>
      </c>
      <c r="M4" s="279" t="s">
        <v>26</v>
      </c>
      <c r="N4" s="279" t="s">
        <v>134</v>
      </c>
      <c r="O4" s="279" t="s">
        <v>26</v>
      </c>
      <c r="P4" s="279" t="s">
        <v>136</v>
      </c>
      <c r="Q4" s="279" t="s">
        <v>132</v>
      </c>
      <c r="R4" s="279" t="s">
        <v>132</v>
      </c>
      <c r="S4" s="279" t="s">
        <v>134</v>
      </c>
      <c r="T4" s="279" t="s">
        <v>136</v>
      </c>
      <c r="U4" s="279" t="s">
        <v>130</v>
      </c>
      <c r="V4" s="279" t="s">
        <v>42</v>
      </c>
      <c r="W4" s="279" t="s">
        <v>130</v>
      </c>
      <c r="X4" s="279" t="s">
        <v>134</v>
      </c>
      <c r="Y4" s="279" t="s">
        <v>136</v>
      </c>
      <c r="Z4" s="279" t="s">
        <v>136</v>
      </c>
      <c r="AA4" s="560" t="s">
        <v>134</v>
      </c>
      <c r="AB4" s="560" t="s">
        <v>32</v>
      </c>
      <c r="AC4" s="560" t="s">
        <v>134</v>
      </c>
      <c r="AD4" s="560" t="s">
        <v>44</v>
      </c>
      <c r="AE4" s="560" t="s">
        <v>27</v>
      </c>
      <c r="AF4" s="560" t="s">
        <v>67</v>
      </c>
      <c r="AG4" s="560" t="s">
        <v>29</v>
      </c>
      <c r="AH4" s="560" t="s">
        <v>31</v>
      </c>
      <c r="AI4" s="564" t="s">
        <v>50</v>
      </c>
      <c r="AJ4" s="560" t="s">
        <v>36</v>
      </c>
      <c r="AK4" s="560" t="s">
        <v>32</v>
      </c>
      <c r="AL4" s="560" t="s">
        <v>32</v>
      </c>
      <c r="AM4" s="560" t="s">
        <v>28</v>
      </c>
      <c r="AN4" s="560" t="s">
        <v>53</v>
      </c>
      <c r="AO4" s="560" t="s">
        <v>136</v>
      </c>
      <c r="AP4" s="560" t="s">
        <v>26</v>
      </c>
      <c r="AQ4" s="560" t="s">
        <v>44</v>
      </c>
      <c r="AR4" s="560" t="s">
        <v>32</v>
      </c>
      <c r="AS4" s="560" t="s">
        <v>134</v>
      </c>
      <c r="AT4" s="560" t="s">
        <v>53</v>
      </c>
      <c r="AU4" s="560" t="s">
        <v>27</v>
      </c>
      <c r="AV4" s="560" t="s">
        <v>26</v>
      </c>
      <c r="AW4" s="560" t="s">
        <v>131</v>
      </c>
      <c r="AX4" s="560" t="s">
        <v>132</v>
      </c>
    </row>
    <row r="5" spans="1:74" ht="15" customHeight="1" x14ac:dyDescent="0.2">
      <c r="A5" s="279" t="s">
        <v>20</v>
      </c>
      <c r="B5" s="372" t="s">
        <v>8790</v>
      </c>
      <c r="C5" s="279" t="s">
        <v>130</v>
      </c>
      <c r="D5" s="279" t="s">
        <v>130</v>
      </c>
      <c r="E5" s="582">
        <v>2</v>
      </c>
      <c r="F5" s="567"/>
      <c r="G5" s="279" t="s">
        <v>136</v>
      </c>
      <c r="H5" s="279" t="s">
        <v>63</v>
      </c>
      <c r="I5" s="561" t="s">
        <v>136</v>
      </c>
      <c r="J5" s="279" t="s">
        <v>53</v>
      </c>
      <c r="K5" s="279" t="s">
        <v>131</v>
      </c>
      <c r="L5" s="279" t="s">
        <v>31</v>
      </c>
      <c r="M5" s="279" t="s">
        <v>134</v>
      </c>
      <c r="N5" s="279" t="s">
        <v>132</v>
      </c>
      <c r="O5" s="279" t="s">
        <v>132</v>
      </c>
      <c r="P5" s="279" t="s">
        <v>136</v>
      </c>
      <c r="Q5" s="279" t="s">
        <v>26</v>
      </c>
      <c r="R5" s="279" t="s">
        <v>26</v>
      </c>
      <c r="S5" s="279" t="s">
        <v>135</v>
      </c>
      <c r="T5" s="279" t="s">
        <v>44</v>
      </c>
      <c r="U5" s="279" t="s">
        <v>31</v>
      </c>
      <c r="V5" s="279" t="s">
        <v>27</v>
      </c>
      <c r="W5" s="279" t="s">
        <v>27</v>
      </c>
      <c r="X5" s="279" t="s">
        <v>132</v>
      </c>
      <c r="Y5" s="279" t="s">
        <v>63</v>
      </c>
      <c r="Z5" s="279" t="s">
        <v>132</v>
      </c>
      <c r="AA5" s="560" t="s">
        <v>134</v>
      </c>
      <c r="AB5" s="560" t="s">
        <v>131</v>
      </c>
      <c r="AC5" s="560" t="s">
        <v>26</v>
      </c>
      <c r="AD5" s="560" t="s">
        <v>130</v>
      </c>
      <c r="AE5" s="560" t="s">
        <v>132</v>
      </c>
      <c r="AF5" s="560" t="s">
        <v>134</v>
      </c>
      <c r="AG5" s="560" t="s">
        <v>44</v>
      </c>
      <c r="AH5" s="560" t="s">
        <v>27</v>
      </c>
      <c r="AI5" s="560" t="s">
        <v>131</v>
      </c>
      <c r="AJ5" s="560" t="s">
        <v>134</v>
      </c>
      <c r="AK5" s="560" t="s">
        <v>44</v>
      </c>
      <c r="AL5" s="560" t="s">
        <v>45</v>
      </c>
      <c r="AM5" s="563" t="s">
        <v>50</v>
      </c>
      <c r="AN5" s="560" t="s">
        <v>30</v>
      </c>
      <c r="AO5" s="560" t="s">
        <v>35</v>
      </c>
      <c r="AP5" s="560" t="s">
        <v>32</v>
      </c>
      <c r="AQ5" s="560" t="s">
        <v>30</v>
      </c>
      <c r="AR5" s="560" t="s">
        <v>30</v>
      </c>
      <c r="AS5" s="560" t="s">
        <v>38</v>
      </c>
      <c r="AT5" s="560" t="s">
        <v>39</v>
      </c>
      <c r="AU5" s="560" t="s">
        <v>136</v>
      </c>
      <c r="AV5" s="560" t="s">
        <v>130</v>
      </c>
      <c r="AW5" s="560" t="s">
        <v>136</v>
      </c>
      <c r="AX5" s="560" t="s">
        <v>31</v>
      </c>
    </row>
    <row r="6" spans="1:74" ht="15" customHeight="1" x14ac:dyDescent="0.2">
      <c r="A6" s="279" t="s">
        <v>8</v>
      </c>
      <c r="B6" s="372" t="s">
        <v>8790</v>
      </c>
      <c r="C6" s="279" t="s">
        <v>131</v>
      </c>
      <c r="D6" s="279" t="s">
        <v>136</v>
      </c>
      <c r="E6" s="279" t="s">
        <v>134</v>
      </c>
      <c r="F6" s="279" t="s">
        <v>63</v>
      </c>
      <c r="G6" s="279" t="s">
        <v>136</v>
      </c>
      <c r="H6" s="279" t="s">
        <v>132</v>
      </c>
      <c r="I6" s="561" t="s">
        <v>130</v>
      </c>
      <c r="J6" s="279" t="s">
        <v>26</v>
      </c>
      <c r="K6" s="279" t="s">
        <v>134</v>
      </c>
      <c r="L6" s="279" t="s">
        <v>26</v>
      </c>
      <c r="M6" s="565" t="s">
        <v>46</v>
      </c>
      <c r="N6" s="279" t="s">
        <v>33</v>
      </c>
      <c r="O6" s="562" t="s">
        <v>41</v>
      </c>
      <c r="P6" s="565" t="s">
        <v>40</v>
      </c>
      <c r="Q6" s="279" t="s">
        <v>44</v>
      </c>
      <c r="R6" s="565" t="s">
        <v>47</v>
      </c>
      <c r="S6" s="562" t="s">
        <v>39</v>
      </c>
      <c r="T6" s="565" t="s">
        <v>59</v>
      </c>
      <c r="U6" s="562" t="s">
        <v>41</v>
      </c>
      <c r="V6" s="279" t="s">
        <v>38</v>
      </c>
      <c r="W6" s="565" t="s">
        <v>39</v>
      </c>
      <c r="X6" s="279" t="s">
        <v>29</v>
      </c>
      <c r="Y6" s="562" t="s">
        <v>50</v>
      </c>
      <c r="Z6" s="279" t="s">
        <v>136</v>
      </c>
      <c r="AA6" s="563" t="s">
        <v>40</v>
      </c>
      <c r="AB6" s="564" t="s">
        <v>47</v>
      </c>
      <c r="AC6" s="560" t="s">
        <v>44</v>
      </c>
      <c r="AD6" s="560" t="s">
        <v>27</v>
      </c>
      <c r="AE6" s="560" t="s">
        <v>36</v>
      </c>
      <c r="AF6" s="560" t="s">
        <v>34</v>
      </c>
      <c r="AG6" s="563" t="s">
        <v>39</v>
      </c>
      <c r="AH6" s="563" t="s">
        <v>39</v>
      </c>
      <c r="AI6" s="560" t="s">
        <v>44</v>
      </c>
      <c r="AJ6" s="560" t="s">
        <v>30</v>
      </c>
      <c r="AK6" s="560" t="s">
        <v>136</v>
      </c>
      <c r="AL6" s="583">
        <v>2</v>
      </c>
      <c r="AM6" s="568"/>
      <c r="AN6" s="560" t="s">
        <v>29</v>
      </c>
      <c r="AO6" s="560" t="s">
        <v>136</v>
      </c>
      <c r="AP6" s="560" t="s">
        <v>26</v>
      </c>
      <c r="AQ6" s="560" t="s">
        <v>27</v>
      </c>
      <c r="AR6" s="560" t="s">
        <v>29</v>
      </c>
      <c r="AS6" s="560" t="s">
        <v>134</v>
      </c>
      <c r="AT6" s="560" t="s">
        <v>32</v>
      </c>
      <c r="AU6" s="560" t="s">
        <v>30</v>
      </c>
      <c r="AV6" s="560" t="s">
        <v>27</v>
      </c>
      <c r="AW6" s="564" t="s">
        <v>48</v>
      </c>
      <c r="AX6" s="560" t="s">
        <v>130</v>
      </c>
    </row>
    <row r="7" spans="1:74" ht="15" customHeight="1" x14ac:dyDescent="0.2">
      <c r="A7" s="279" t="s">
        <v>14</v>
      </c>
      <c r="B7" s="372" t="s">
        <v>8794</v>
      </c>
      <c r="C7" s="279" t="s">
        <v>134</v>
      </c>
      <c r="D7" s="561" t="s">
        <v>130</v>
      </c>
      <c r="E7" s="279" t="s">
        <v>136</v>
      </c>
      <c r="F7" s="279" t="s">
        <v>134</v>
      </c>
      <c r="G7" s="279" t="s">
        <v>132</v>
      </c>
      <c r="H7" s="279" t="s">
        <v>26</v>
      </c>
      <c r="I7" s="561" t="s">
        <v>130</v>
      </c>
      <c r="J7" s="279" t="s">
        <v>132</v>
      </c>
      <c r="K7" s="279" t="s">
        <v>136</v>
      </c>
      <c r="L7" s="279" t="s">
        <v>130</v>
      </c>
      <c r="M7" s="279" t="s">
        <v>116</v>
      </c>
      <c r="N7" s="279" t="s">
        <v>62</v>
      </c>
      <c r="O7" s="279" t="s">
        <v>53</v>
      </c>
      <c r="P7" s="279" t="s">
        <v>31</v>
      </c>
      <c r="Q7" s="279" t="s">
        <v>65</v>
      </c>
      <c r="R7" s="279" t="s">
        <v>30</v>
      </c>
      <c r="S7" s="279" t="s">
        <v>135</v>
      </c>
      <c r="T7" s="279" t="s">
        <v>132</v>
      </c>
      <c r="U7" s="279" t="s">
        <v>1971</v>
      </c>
      <c r="V7" s="279" t="s">
        <v>63</v>
      </c>
      <c r="W7" s="279" t="s">
        <v>26</v>
      </c>
      <c r="X7" s="279" t="s">
        <v>29</v>
      </c>
      <c r="Y7" s="279" t="s">
        <v>134</v>
      </c>
      <c r="Z7" s="279" t="s">
        <v>130</v>
      </c>
      <c r="AA7" s="560" t="s">
        <v>131</v>
      </c>
      <c r="AB7" s="560" t="s">
        <v>135</v>
      </c>
      <c r="AC7" s="560" t="s">
        <v>135</v>
      </c>
      <c r="AD7" s="560" t="s">
        <v>130</v>
      </c>
      <c r="AE7" s="560" t="s">
        <v>132</v>
      </c>
      <c r="AF7" s="560" t="s">
        <v>26</v>
      </c>
      <c r="AG7" s="583">
        <v>4</v>
      </c>
      <c r="AH7" s="568"/>
      <c r="AI7" s="568"/>
      <c r="AJ7" s="568"/>
      <c r="AK7" s="560" t="s">
        <v>30</v>
      </c>
      <c r="AL7" s="560" t="s">
        <v>36</v>
      </c>
      <c r="AM7" s="560" t="s">
        <v>38</v>
      </c>
      <c r="AN7" s="560" t="s">
        <v>31</v>
      </c>
      <c r="AO7" s="563" t="s">
        <v>64</v>
      </c>
      <c r="AP7" s="560" t="s">
        <v>31</v>
      </c>
      <c r="AQ7" s="560" t="s">
        <v>35</v>
      </c>
      <c r="AR7" s="560" t="s">
        <v>35</v>
      </c>
      <c r="AS7" s="560" t="s">
        <v>135</v>
      </c>
      <c r="AT7" s="560" t="s">
        <v>27</v>
      </c>
      <c r="AU7" s="560" t="s">
        <v>29</v>
      </c>
      <c r="AV7" s="560" t="s">
        <v>135</v>
      </c>
      <c r="AW7" s="560" t="s">
        <v>136</v>
      </c>
      <c r="AX7" s="560" t="s">
        <v>29</v>
      </c>
    </row>
    <row r="8" spans="1:74" ht="15" customHeight="1" x14ac:dyDescent="0.2">
      <c r="A8" s="279" t="s">
        <v>17</v>
      </c>
      <c r="B8" s="372" t="s">
        <v>8794</v>
      </c>
      <c r="C8" s="279" t="s">
        <v>34</v>
      </c>
      <c r="D8" s="279" t="s">
        <v>44</v>
      </c>
      <c r="E8" s="560" t="s">
        <v>36</v>
      </c>
      <c r="F8" s="279" t="s">
        <v>30</v>
      </c>
      <c r="G8" s="279" t="s">
        <v>30</v>
      </c>
      <c r="H8" s="279" t="s">
        <v>29</v>
      </c>
      <c r="I8" s="569" t="s">
        <v>41</v>
      </c>
      <c r="J8" s="279" t="s">
        <v>32</v>
      </c>
      <c r="K8" s="279" t="s">
        <v>35</v>
      </c>
      <c r="L8" s="565" t="s">
        <v>50</v>
      </c>
      <c r="M8" s="279" t="s">
        <v>63</v>
      </c>
      <c r="N8" s="562" t="s">
        <v>1709</v>
      </c>
      <c r="O8" s="279" t="s">
        <v>29</v>
      </c>
      <c r="P8" s="279" t="s">
        <v>31</v>
      </c>
      <c r="Q8" s="279" t="s">
        <v>26</v>
      </c>
      <c r="R8" s="279" t="s">
        <v>29</v>
      </c>
      <c r="S8" s="279" t="s">
        <v>26</v>
      </c>
      <c r="T8" s="279" t="s">
        <v>135</v>
      </c>
      <c r="U8" s="279" t="s">
        <v>26</v>
      </c>
      <c r="V8" s="279" t="s">
        <v>136</v>
      </c>
      <c r="W8" s="279" t="s">
        <v>130</v>
      </c>
      <c r="X8" s="279" t="s">
        <v>131</v>
      </c>
      <c r="Y8" s="279" t="s">
        <v>135</v>
      </c>
      <c r="Z8" s="279" t="s">
        <v>132</v>
      </c>
      <c r="AA8" s="560" t="s">
        <v>132</v>
      </c>
      <c r="AB8" s="560" t="s">
        <v>132</v>
      </c>
      <c r="AC8" s="583">
        <v>4</v>
      </c>
      <c r="AD8" s="568"/>
      <c r="AE8" s="568"/>
      <c r="AF8" s="560" t="s">
        <v>132</v>
      </c>
      <c r="AG8" s="560" t="s">
        <v>134</v>
      </c>
      <c r="AH8" s="560" t="s">
        <v>135</v>
      </c>
      <c r="AI8" s="560" t="s">
        <v>135</v>
      </c>
      <c r="AJ8" s="560" t="s">
        <v>136</v>
      </c>
      <c r="AK8" s="560" t="s">
        <v>132</v>
      </c>
      <c r="AL8" s="560" t="s">
        <v>134</v>
      </c>
      <c r="AM8" s="560" t="s">
        <v>30</v>
      </c>
      <c r="AN8" s="568"/>
      <c r="AO8" s="560" t="s">
        <v>36</v>
      </c>
      <c r="AP8" s="560" t="s">
        <v>28</v>
      </c>
      <c r="AQ8" s="560" t="s">
        <v>30</v>
      </c>
      <c r="AR8" s="560" t="s">
        <v>136</v>
      </c>
      <c r="AS8" s="560" t="s">
        <v>29</v>
      </c>
      <c r="AT8" s="560" t="s">
        <v>29</v>
      </c>
      <c r="AU8" s="560" t="s">
        <v>131</v>
      </c>
      <c r="AV8" s="560" t="s">
        <v>134</v>
      </c>
      <c r="AW8" s="560" t="s">
        <v>134</v>
      </c>
      <c r="AX8" s="560" t="s">
        <v>131</v>
      </c>
    </row>
    <row r="9" spans="1:74" ht="15" customHeight="1" x14ac:dyDescent="0.2">
      <c r="A9" s="372" t="s">
        <v>13</v>
      </c>
      <c r="B9" s="372">
        <v>39</v>
      </c>
      <c r="C9" s="571" t="s">
        <v>4746</v>
      </c>
      <c r="D9" s="549"/>
      <c r="E9" s="567"/>
      <c r="F9" s="567"/>
      <c r="G9" s="279" t="s">
        <v>35</v>
      </c>
      <c r="H9" s="279" t="s">
        <v>31</v>
      </c>
      <c r="I9" s="561" t="s">
        <v>36</v>
      </c>
      <c r="J9" s="279" t="s">
        <v>30</v>
      </c>
      <c r="K9" s="279" t="s">
        <v>29</v>
      </c>
      <c r="L9" s="279" t="s">
        <v>44</v>
      </c>
      <c r="M9" s="279" t="s">
        <v>132</v>
      </c>
      <c r="N9" s="279" t="s">
        <v>136</v>
      </c>
      <c r="O9" s="279" t="s">
        <v>134</v>
      </c>
      <c r="P9" s="279" t="s">
        <v>135</v>
      </c>
      <c r="Q9" s="279" t="s">
        <v>61</v>
      </c>
      <c r="R9" s="279" t="s">
        <v>136</v>
      </c>
      <c r="S9" s="567"/>
      <c r="T9" s="567"/>
      <c r="U9" s="279" t="s">
        <v>132</v>
      </c>
      <c r="V9" s="279" t="s">
        <v>132</v>
      </c>
      <c r="W9" s="567"/>
      <c r="X9" s="567"/>
      <c r="Y9" s="279" t="s">
        <v>132</v>
      </c>
      <c r="Z9" s="279" t="s">
        <v>132</v>
      </c>
      <c r="AA9" s="560" t="s">
        <v>29</v>
      </c>
      <c r="AB9" s="560" t="s">
        <v>136</v>
      </c>
      <c r="AC9" s="560" t="s">
        <v>31</v>
      </c>
      <c r="AD9" s="560" t="s">
        <v>134</v>
      </c>
      <c r="AE9" s="560" t="s">
        <v>134</v>
      </c>
      <c r="AF9" s="560" t="s">
        <v>29</v>
      </c>
      <c r="AG9" s="560" t="s">
        <v>26</v>
      </c>
      <c r="AH9" s="560" t="s">
        <v>67</v>
      </c>
      <c r="AI9" s="560" t="s">
        <v>26</v>
      </c>
      <c r="AJ9" s="560" t="s">
        <v>130</v>
      </c>
      <c r="AK9" s="560" t="s">
        <v>136</v>
      </c>
      <c r="AL9" s="560" t="s">
        <v>136</v>
      </c>
      <c r="AM9" s="568"/>
      <c r="AN9" s="563" t="s">
        <v>50</v>
      </c>
      <c r="AO9" s="560" t="s">
        <v>27</v>
      </c>
      <c r="AP9" s="560" t="s">
        <v>130</v>
      </c>
      <c r="AQ9" s="560" t="s">
        <v>136</v>
      </c>
      <c r="AR9" s="560" t="s">
        <v>136</v>
      </c>
      <c r="AS9" s="560" t="s">
        <v>27</v>
      </c>
      <c r="AT9" s="560" t="s">
        <v>132</v>
      </c>
      <c r="AU9" s="560" t="s">
        <v>30</v>
      </c>
      <c r="AV9" s="560" t="s">
        <v>30</v>
      </c>
      <c r="AW9" s="560" t="s">
        <v>26</v>
      </c>
      <c r="AX9" s="560" t="s">
        <v>31</v>
      </c>
    </row>
    <row r="10" spans="1:74" ht="15" customHeight="1" x14ac:dyDescent="0.2">
      <c r="A10" s="279" t="s">
        <v>12</v>
      </c>
      <c r="B10" s="372" t="s">
        <v>8800</v>
      </c>
      <c r="C10" s="279" t="s">
        <v>31</v>
      </c>
      <c r="D10" s="279" t="s">
        <v>35</v>
      </c>
      <c r="E10" s="279" t="s">
        <v>134</v>
      </c>
      <c r="F10" s="279" t="s">
        <v>134</v>
      </c>
      <c r="G10" s="582">
        <v>10</v>
      </c>
      <c r="H10" s="567"/>
      <c r="I10" s="570"/>
      <c r="J10" s="567"/>
      <c r="K10" s="567"/>
      <c r="L10" s="567"/>
      <c r="M10" s="279" t="s">
        <v>134</v>
      </c>
      <c r="N10" s="279" t="s">
        <v>133</v>
      </c>
      <c r="O10" s="560" t="s">
        <v>134</v>
      </c>
      <c r="P10" s="279" t="s">
        <v>2808</v>
      </c>
      <c r="Q10" s="279" t="s">
        <v>29</v>
      </c>
      <c r="R10" s="279" t="s">
        <v>31</v>
      </c>
      <c r="S10" s="279" t="s">
        <v>34</v>
      </c>
      <c r="T10" s="562" t="s">
        <v>47</v>
      </c>
      <c r="U10" s="279" t="s">
        <v>136</v>
      </c>
      <c r="V10" s="279" t="s">
        <v>32</v>
      </c>
      <c r="W10" s="279" t="s">
        <v>136</v>
      </c>
      <c r="X10" s="279" t="s">
        <v>131</v>
      </c>
      <c r="Y10" s="567"/>
      <c r="Z10" s="568"/>
      <c r="AA10" s="568"/>
      <c r="AB10" s="568"/>
      <c r="AC10" s="560" t="s">
        <v>136</v>
      </c>
      <c r="AD10" s="560" t="s">
        <v>26</v>
      </c>
      <c r="AE10" s="560" t="s">
        <v>135</v>
      </c>
      <c r="AF10" s="560" t="s">
        <v>134</v>
      </c>
      <c r="AG10" s="560" t="s">
        <v>26</v>
      </c>
      <c r="AH10" s="560" t="s">
        <v>136</v>
      </c>
      <c r="AI10" s="560" t="s">
        <v>130</v>
      </c>
      <c r="AJ10" s="560" t="s">
        <v>132</v>
      </c>
      <c r="AK10" s="560" t="s">
        <v>136</v>
      </c>
      <c r="AL10" s="560" t="s">
        <v>134</v>
      </c>
      <c r="AM10" s="560" t="s">
        <v>130</v>
      </c>
      <c r="AN10" s="560" t="s">
        <v>135</v>
      </c>
      <c r="AO10" s="560" t="s">
        <v>61</v>
      </c>
      <c r="AP10" s="560" t="s">
        <v>132</v>
      </c>
      <c r="AQ10" s="560" t="s">
        <v>136</v>
      </c>
      <c r="AR10" s="560" t="s">
        <v>29</v>
      </c>
      <c r="AS10" s="560" t="s">
        <v>135</v>
      </c>
      <c r="AT10" s="560" t="s">
        <v>130</v>
      </c>
      <c r="AU10" s="560" t="s">
        <v>132</v>
      </c>
      <c r="AV10" s="560" t="s">
        <v>28</v>
      </c>
      <c r="AW10" s="560" t="s">
        <v>135</v>
      </c>
      <c r="AX10" s="560" t="s">
        <v>130</v>
      </c>
    </row>
    <row r="11" spans="1:74" ht="15" customHeight="1" x14ac:dyDescent="0.2">
      <c r="A11" s="279" t="s">
        <v>5</v>
      </c>
      <c r="B11" s="372" t="s">
        <v>8497</v>
      </c>
      <c r="C11" s="279" t="s">
        <v>136</v>
      </c>
      <c r="D11" s="279" t="s">
        <v>134</v>
      </c>
      <c r="E11" s="279" t="s">
        <v>134</v>
      </c>
      <c r="F11" s="279" t="s">
        <v>134</v>
      </c>
      <c r="G11" s="279" t="s">
        <v>116</v>
      </c>
      <c r="H11" s="279" t="s">
        <v>132</v>
      </c>
      <c r="I11" s="561" t="s">
        <v>29</v>
      </c>
      <c r="J11" s="279" t="s">
        <v>132</v>
      </c>
      <c r="K11" s="279" t="s">
        <v>135</v>
      </c>
      <c r="L11" s="279" t="s">
        <v>29</v>
      </c>
      <c r="M11" s="582">
        <v>12</v>
      </c>
      <c r="N11" s="567"/>
      <c r="O11" s="567"/>
      <c r="P11" s="567"/>
      <c r="Q11" s="567"/>
      <c r="R11" s="567"/>
      <c r="S11" s="567"/>
      <c r="T11" s="567"/>
      <c r="U11" s="567"/>
      <c r="V11" s="567"/>
      <c r="W11" s="562" t="s">
        <v>1709</v>
      </c>
      <c r="X11" s="279" t="s">
        <v>31</v>
      </c>
      <c r="Y11" s="279" t="s">
        <v>31</v>
      </c>
      <c r="Z11" s="279" t="s">
        <v>31</v>
      </c>
      <c r="AA11" s="560" t="s">
        <v>130</v>
      </c>
      <c r="AB11" s="568"/>
      <c r="AC11" s="560" t="s">
        <v>136</v>
      </c>
      <c r="AD11" s="560" t="s">
        <v>116</v>
      </c>
      <c r="AE11" s="560" t="s">
        <v>29</v>
      </c>
      <c r="AF11" s="560" t="s">
        <v>27</v>
      </c>
      <c r="AG11" s="560" t="s">
        <v>26</v>
      </c>
      <c r="AH11" s="560" t="s">
        <v>26</v>
      </c>
      <c r="AI11" s="560" t="s">
        <v>134</v>
      </c>
      <c r="AJ11" s="563" t="s">
        <v>39</v>
      </c>
      <c r="AK11" s="568"/>
      <c r="AL11" s="560" t="s">
        <v>30</v>
      </c>
      <c r="AM11" s="560" t="s">
        <v>135</v>
      </c>
      <c r="AN11" s="560" t="s">
        <v>26</v>
      </c>
      <c r="AO11" s="560" t="s">
        <v>60</v>
      </c>
      <c r="AP11" s="560" t="s">
        <v>26</v>
      </c>
      <c r="AQ11" s="560" t="s">
        <v>136</v>
      </c>
      <c r="AR11" s="560" t="s">
        <v>55</v>
      </c>
      <c r="AS11" s="560" t="s">
        <v>132</v>
      </c>
      <c r="AT11" s="560" t="s">
        <v>29</v>
      </c>
      <c r="AU11" s="560" t="s">
        <v>26</v>
      </c>
      <c r="AV11" s="560" t="s">
        <v>27</v>
      </c>
      <c r="AW11" s="563" t="s">
        <v>49</v>
      </c>
      <c r="AX11" s="560" t="s">
        <v>35</v>
      </c>
    </row>
    <row r="12" spans="1:74" ht="15" customHeight="1" x14ac:dyDescent="0.2">
      <c r="A12" s="279" t="s">
        <v>1</v>
      </c>
      <c r="B12" s="372" t="s">
        <v>8801</v>
      </c>
      <c r="C12" s="279" t="s">
        <v>30</v>
      </c>
      <c r="D12" s="279" t="s">
        <v>136</v>
      </c>
      <c r="E12" s="582">
        <v>14</v>
      </c>
      <c r="F12" s="567"/>
      <c r="G12" s="279" t="s">
        <v>136</v>
      </c>
      <c r="H12" s="567"/>
      <c r="I12" s="570"/>
      <c r="J12" s="567"/>
      <c r="K12" s="567"/>
      <c r="L12" s="562" t="s">
        <v>47</v>
      </c>
      <c r="M12" s="567"/>
      <c r="N12" s="567"/>
      <c r="O12" s="567"/>
      <c r="P12" s="567"/>
      <c r="Q12" s="279" t="s">
        <v>26</v>
      </c>
      <c r="R12" s="567"/>
      <c r="S12" s="279" t="s">
        <v>136</v>
      </c>
      <c r="T12" s="279" t="s">
        <v>130</v>
      </c>
      <c r="U12" s="279" t="s">
        <v>1971</v>
      </c>
      <c r="V12" s="279" t="s">
        <v>130</v>
      </c>
      <c r="W12" s="567"/>
      <c r="X12" s="567"/>
      <c r="Y12" s="567"/>
      <c r="Z12" s="279" t="s">
        <v>136</v>
      </c>
      <c r="AA12" s="560" t="s">
        <v>134</v>
      </c>
      <c r="AB12" s="560" t="s">
        <v>132</v>
      </c>
      <c r="AC12" s="560" t="s">
        <v>130</v>
      </c>
      <c r="AD12" s="560" t="s">
        <v>136</v>
      </c>
      <c r="AE12" s="560" t="s">
        <v>136</v>
      </c>
      <c r="AF12" s="560" t="s">
        <v>130</v>
      </c>
      <c r="AG12" s="560" t="s">
        <v>44</v>
      </c>
      <c r="AH12" s="560" t="s">
        <v>132</v>
      </c>
      <c r="AI12" s="560" t="s">
        <v>132</v>
      </c>
      <c r="AJ12" s="560" t="s">
        <v>132</v>
      </c>
      <c r="AK12" s="560" t="s">
        <v>63</v>
      </c>
      <c r="AL12" s="563" t="s">
        <v>39</v>
      </c>
      <c r="AM12" s="560" t="s">
        <v>32</v>
      </c>
      <c r="AN12" s="560" t="s">
        <v>36</v>
      </c>
      <c r="AO12" s="560" t="s">
        <v>34</v>
      </c>
      <c r="AP12" s="560" t="s">
        <v>43</v>
      </c>
      <c r="AQ12" s="560" t="s">
        <v>37</v>
      </c>
      <c r="AR12" s="560" t="s">
        <v>36</v>
      </c>
      <c r="AS12" s="560" t="s">
        <v>32</v>
      </c>
      <c r="AT12" s="560" t="s">
        <v>34</v>
      </c>
      <c r="AU12" s="564" t="s">
        <v>40</v>
      </c>
      <c r="AV12" s="564" t="s">
        <v>41</v>
      </c>
      <c r="AW12" s="560" t="s">
        <v>44</v>
      </c>
      <c r="AX12" s="560" t="s">
        <v>37</v>
      </c>
    </row>
    <row r="13" spans="1:74" ht="15" customHeight="1" x14ac:dyDescent="0.2">
      <c r="A13" s="372" t="s">
        <v>0</v>
      </c>
      <c r="B13" s="372">
        <v>32</v>
      </c>
      <c r="C13" s="571" t="s">
        <v>4742</v>
      </c>
      <c r="D13" s="571"/>
      <c r="E13" s="567"/>
      <c r="F13" s="567"/>
      <c r="G13" s="567"/>
      <c r="H13" s="567"/>
      <c r="I13" s="570"/>
      <c r="J13" s="567"/>
      <c r="K13" s="567"/>
      <c r="L13" s="567"/>
      <c r="M13" s="567"/>
      <c r="N13" s="567"/>
      <c r="O13" s="567"/>
      <c r="P13" s="567"/>
      <c r="Q13" s="279" t="s">
        <v>132</v>
      </c>
      <c r="R13" s="279" t="s">
        <v>35</v>
      </c>
      <c r="S13" s="279" t="s">
        <v>35</v>
      </c>
      <c r="T13" s="279" t="s">
        <v>31</v>
      </c>
      <c r="U13" s="279" t="s">
        <v>35</v>
      </c>
      <c r="V13" s="279" t="s">
        <v>30</v>
      </c>
      <c r="W13" s="279" t="s">
        <v>36</v>
      </c>
      <c r="X13" s="279" t="s">
        <v>37</v>
      </c>
      <c r="Y13" s="279" t="s">
        <v>35</v>
      </c>
      <c r="Z13" s="279" t="s">
        <v>37</v>
      </c>
      <c r="AA13" s="560" t="s">
        <v>34</v>
      </c>
      <c r="AB13" s="560" t="s">
        <v>34</v>
      </c>
      <c r="AC13" s="568"/>
      <c r="AD13" s="568"/>
      <c r="AE13" s="560" t="s">
        <v>30</v>
      </c>
      <c r="AF13" s="560" t="s">
        <v>136</v>
      </c>
      <c r="AG13" s="560" t="s">
        <v>42</v>
      </c>
      <c r="AH13" s="560" t="s">
        <v>136</v>
      </c>
      <c r="AI13" s="560" t="s">
        <v>30</v>
      </c>
      <c r="AJ13" s="564" t="s">
        <v>39</v>
      </c>
      <c r="AK13" s="560" t="s">
        <v>31</v>
      </c>
      <c r="AL13" s="564" t="s">
        <v>47</v>
      </c>
      <c r="AM13" s="560" t="s">
        <v>32</v>
      </c>
      <c r="AN13" s="560" t="s">
        <v>27</v>
      </c>
      <c r="AO13" s="560" t="s">
        <v>35</v>
      </c>
      <c r="AP13" s="560" t="s">
        <v>30</v>
      </c>
      <c r="AQ13" s="560" t="s">
        <v>136</v>
      </c>
      <c r="AR13" s="560" t="s">
        <v>27</v>
      </c>
      <c r="AS13" s="560" t="s">
        <v>136</v>
      </c>
      <c r="AT13" s="560" t="s">
        <v>27</v>
      </c>
      <c r="AU13" s="563" t="s">
        <v>52</v>
      </c>
      <c r="AV13" s="560" t="s">
        <v>132</v>
      </c>
      <c r="AW13" s="560" t="s">
        <v>29</v>
      </c>
      <c r="AX13" s="560" t="s">
        <v>36</v>
      </c>
    </row>
    <row r="14" spans="1:74" ht="15" customHeight="1" x14ac:dyDescent="0.2">
      <c r="A14" s="279" t="s">
        <v>10</v>
      </c>
      <c r="B14" s="372" t="s">
        <v>8802</v>
      </c>
      <c r="C14" s="279" t="s">
        <v>130</v>
      </c>
      <c r="D14" s="279" t="s">
        <v>130</v>
      </c>
      <c r="E14" s="279" t="s">
        <v>132</v>
      </c>
      <c r="F14" s="279" t="s">
        <v>131</v>
      </c>
      <c r="G14" s="279" t="s">
        <v>130</v>
      </c>
      <c r="H14" s="279" t="s">
        <v>31</v>
      </c>
      <c r="I14" s="561" t="s">
        <v>26</v>
      </c>
      <c r="J14" s="279" t="s">
        <v>136</v>
      </c>
      <c r="K14" s="279" t="s">
        <v>136</v>
      </c>
      <c r="L14" s="279" t="s">
        <v>134</v>
      </c>
      <c r="M14" s="279" t="s">
        <v>132</v>
      </c>
      <c r="N14" s="279" t="s">
        <v>134</v>
      </c>
      <c r="O14" s="279" t="s">
        <v>26</v>
      </c>
      <c r="P14" s="571" t="s">
        <v>4742</v>
      </c>
      <c r="Q14" s="567"/>
      <c r="R14" s="279" t="s">
        <v>136</v>
      </c>
      <c r="S14" s="567"/>
      <c r="T14" s="567"/>
      <c r="U14" s="567"/>
      <c r="V14" s="567"/>
      <c r="W14" s="567"/>
      <c r="X14" s="567"/>
      <c r="Y14" s="279" t="s">
        <v>136</v>
      </c>
      <c r="Z14" s="279" t="s">
        <v>29</v>
      </c>
      <c r="AA14" s="560" t="s">
        <v>132</v>
      </c>
      <c r="AB14" s="560" t="s">
        <v>26</v>
      </c>
      <c r="AC14" s="563" t="s">
        <v>41</v>
      </c>
      <c r="AD14" s="560" t="s">
        <v>34</v>
      </c>
      <c r="AE14" s="568"/>
      <c r="AF14" s="568"/>
      <c r="AG14" s="568"/>
      <c r="AH14" s="568"/>
      <c r="AI14" s="568"/>
      <c r="AJ14" s="568"/>
      <c r="AK14" s="568"/>
      <c r="AL14" s="568"/>
      <c r="AM14" s="560" t="s">
        <v>134</v>
      </c>
      <c r="AN14" s="560" t="s">
        <v>130</v>
      </c>
      <c r="AO14" s="560" t="s">
        <v>132</v>
      </c>
      <c r="AP14" s="560" t="s">
        <v>27</v>
      </c>
      <c r="AQ14" s="560" t="s">
        <v>132</v>
      </c>
      <c r="AR14" s="560" t="s">
        <v>134</v>
      </c>
      <c r="AS14" s="560" t="s">
        <v>26</v>
      </c>
      <c r="AT14" s="560" t="s">
        <v>136</v>
      </c>
      <c r="AU14" s="560" t="s">
        <v>26</v>
      </c>
      <c r="AV14" s="560" t="s">
        <v>32</v>
      </c>
      <c r="AW14" s="560" t="s">
        <v>27</v>
      </c>
      <c r="AX14" s="563" t="s">
        <v>41</v>
      </c>
    </row>
    <row r="15" spans="1:74" ht="15" customHeight="1" x14ac:dyDescent="0.2">
      <c r="A15" s="279" t="s">
        <v>700</v>
      </c>
      <c r="B15" s="372" t="s">
        <v>8802</v>
      </c>
      <c r="C15" s="279" t="s">
        <v>131</v>
      </c>
      <c r="D15" s="279" t="s">
        <v>132</v>
      </c>
      <c r="E15" s="279" t="s">
        <v>132</v>
      </c>
      <c r="F15" s="279" t="s">
        <v>136</v>
      </c>
      <c r="G15" s="562" t="s">
        <v>50</v>
      </c>
      <c r="H15" s="582">
        <v>16</v>
      </c>
      <c r="I15" s="570"/>
      <c r="J15" s="567"/>
      <c r="K15" s="567"/>
      <c r="L15" s="567"/>
      <c r="M15" s="279" t="s">
        <v>29</v>
      </c>
      <c r="N15" s="279" t="s">
        <v>37</v>
      </c>
      <c r="O15" s="279" t="s">
        <v>29</v>
      </c>
      <c r="P15" s="279" t="s">
        <v>2808</v>
      </c>
      <c r="Q15" s="567"/>
      <c r="R15" s="279" t="s">
        <v>130</v>
      </c>
      <c r="S15" s="279" t="s">
        <v>130</v>
      </c>
      <c r="T15" s="279" t="s">
        <v>135</v>
      </c>
      <c r="U15" s="279" t="s">
        <v>135</v>
      </c>
      <c r="V15" s="279" t="s">
        <v>135</v>
      </c>
      <c r="W15" s="279" t="s">
        <v>132</v>
      </c>
      <c r="X15" s="279" t="s">
        <v>30</v>
      </c>
      <c r="Y15" s="567"/>
      <c r="Z15" s="568"/>
      <c r="AA15" s="568"/>
      <c r="AB15" s="568"/>
      <c r="AC15" s="560" t="s">
        <v>134</v>
      </c>
      <c r="AD15" s="560" t="s">
        <v>27</v>
      </c>
      <c r="AE15" s="560" t="s">
        <v>134</v>
      </c>
      <c r="AF15" s="568"/>
      <c r="AG15" s="568"/>
      <c r="AH15" s="568"/>
      <c r="AI15" s="568"/>
      <c r="AJ15" s="568"/>
      <c r="AK15" s="568"/>
      <c r="AL15" s="560" t="s">
        <v>29</v>
      </c>
      <c r="AM15" s="560" t="s">
        <v>136</v>
      </c>
      <c r="AN15" s="564" t="s">
        <v>46</v>
      </c>
      <c r="AO15" s="564" t="s">
        <v>59</v>
      </c>
      <c r="AP15" s="564" t="s">
        <v>59</v>
      </c>
      <c r="AQ15" s="564" t="s">
        <v>40</v>
      </c>
      <c r="AR15" s="564" t="s">
        <v>46</v>
      </c>
      <c r="AS15" s="564" t="s">
        <v>54</v>
      </c>
      <c r="AT15" s="564" t="s">
        <v>54</v>
      </c>
      <c r="AU15" s="560" t="s">
        <v>32</v>
      </c>
      <c r="AV15" s="563" t="s">
        <v>40</v>
      </c>
      <c r="AW15" s="560" t="s">
        <v>38</v>
      </c>
      <c r="AX15" s="560" t="s">
        <v>39</v>
      </c>
    </row>
    <row r="16" spans="1:74" ht="15" customHeight="1" x14ac:dyDescent="0.2">
      <c r="A16" s="279" t="s">
        <v>18</v>
      </c>
      <c r="B16" s="372" t="s">
        <v>8803</v>
      </c>
      <c r="C16" s="279" t="s">
        <v>32</v>
      </c>
      <c r="D16" s="279" t="s">
        <v>134</v>
      </c>
      <c r="E16" s="571" t="s">
        <v>8496</v>
      </c>
      <c r="F16" s="567"/>
      <c r="G16" s="567"/>
      <c r="H16" s="279" t="s">
        <v>132</v>
      </c>
      <c r="I16" s="561" t="s">
        <v>63</v>
      </c>
      <c r="J16" s="279" t="s">
        <v>132</v>
      </c>
      <c r="K16" s="279" t="s">
        <v>130</v>
      </c>
      <c r="L16" s="279" t="s">
        <v>26</v>
      </c>
      <c r="M16" s="567"/>
      <c r="N16" s="567"/>
      <c r="O16" s="567"/>
      <c r="P16" s="279" t="s">
        <v>131</v>
      </c>
      <c r="Q16" s="279" t="s">
        <v>29</v>
      </c>
      <c r="R16" s="567"/>
      <c r="S16" s="567"/>
      <c r="T16" s="567"/>
      <c r="U16" s="567"/>
      <c r="V16" s="567"/>
      <c r="W16" s="567"/>
      <c r="X16" s="567"/>
      <c r="Y16" s="567"/>
      <c r="Z16" s="568"/>
      <c r="AA16" s="568"/>
      <c r="AB16" s="568"/>
      <c r="AC16" s="560" t="s">
        <v>135</v>
      </c>
      <c r="AD16" s="560" t="s">
        <v>131</v>
      </c>
      <c r="AE16" s="560" t="s">
        <v>136</v>
      </c>
      <c r="AF16" s="560" t="s">
        <v>132</v>
      </c>
      <c r="AG16" s="560" t="s">
        <v>132</v>
      </c>
      <c r="AH16" s="560" t="s">
        <v>131</v>
      </c>
      <c r="AI16" s="560" t="s">
        <v>136</v>
      </c>
      <c r="AJ16" s="560" t="s">
        <v>135</v>
      </c>
      <c r="AK16" s="560" t="s">
        <v>132</v>
      </c>
      <c r="AL16" s="560" t="s">
        <v>131</v>
      </c>
      <c r="AM16" s="560" t="s">
        <v>133</v>
      </c>
      <c r="AN16" s="560" t="s">
        <v>131</v>
      </c>
      <c r="AO16" s="560" t="s">
        <v>136</v>
      </c>
      <c r="AP16" s="560" t="s">
        <v>44</v>
      </c>
      <c r="AQ16" s="560" t="s">
        <v>136</v>
      </c>
      <c r="AR16" s="560" t="s">
        <v>26</v>
      </c>
      <c r="AS16" s="560" t="s">
        <v>30</v>
      </c>
      <c r="AT16" s="560" t="s">
        <v>132</v>
      </c>
      <c r="AU16" s="560" t="s">
        <v>134</v>
      </c>
      <c r="AV16" s="560" t="s">
        <v>133</v>
      </c>
      <c r="AW16" s="560" t="s">
        <v>42</v>
      </c>
      <c r="AX16" s="560" t="s">
        <v>131</v>
      </c>
    </row>
    <row r="17" spans="1:50" ht="15" customHeight="1" x14ac:dyDescent="0.2">
      <c r="A17" s="372" t="s">
        <v>16</v>
      </c>
      <c r="B17" s="372">
        <v>30</v>
      </c>
      <c r="C17" s="571" t="s">
        <v>8808</v>
      </c>
      <c r="D17" s="571"/>
      <c r="E17" s="567"/>
      <c r="F17" s="567"/>
      <c r="G17" s="567"/>
      <c r="H17" s="567"/>
      <c r="I17" s="570"/>
      <c r="J17" s="567"/>
      <c r="K17" s="567"/>
      <c r="L17" s="567"/>
      <c r="M17" s="567"/>
      <c r="N17" s="567"/>
      <c r="O17" s="567"/>
      <c r="P17" s="279" t="s">
        <v>35</v>
      </c>
      <c r="Q17" s="565" t="s">
        <v>46</v>
      </c>
      <c r="R17" s="562" t="s">
        <v>41</v>
      </c>
      <c r="S17" s="279" t="s">
        <v>53</v>
      </c>
      <c r="T17" s="279" t="s">
        <v>34</v>
      </c>
      <c r="U17" s="279" t="s">
        <v>44</v>
      </c>
      <c r="V17" s="279" t="s">
        <v>53</v>
      </c>
      <c r="W17" s="279" t="s">
        <v>31</v>
      </c>
      <c r="X17" s="279" t="s">
        <v>35</v>
      </c>
      <c r="Y17" s="279" t="s">
        <v>27</v>
      </c>
      <c r="Z17" s="279" t="s">
        <v>37</v>
      </c>
      <c r="AA17" s="560" t="s">
        <v>26</v>
      </c>
      <c r="AB17" s="560" t="s">
        <v>30</v>
      </c>
      <c r="AC17" s="560" t="s">
        <v>35</v>
      </c>
      <c r="AD17" s="560" t="s">
        <v>63</v>
      </c>
      <c r="AE17" s="560" t="s">
        <v>31</v>
      </c>
      <c r="AF17" s="564" t="s">
        <v>59</v>
      </c>
      <c r="AG17" s="568"/>
      <c r="AH17" s="568"/>
      <c r="AI17" s="568"/>
      <c r="AJ17" s="568"/>
      <c r="AK17" s="568"/>
      <c r="AL17" s="560" t="s">
        <v>133</v>
      </c>
      <c r="AM17" s="560" t="s">
        <v>31</v>
      </c>
      <c r="AN17" s="560" t="s">
        <v>136</v>
      </c>
      <c r="AO17" s="560" t="s">
        <v>26</v>
      </c>
      <c r="AP17" s="560" t="s">
        <v>131</v>
      </c>
      <c r="AQ17" s="560" t="s">
        <v>134</v>
      </c>
      <c r="AR17" s="560" t="s">
        <v>136</v>
      </c>
      <c r="AS17" s="560" t="s">
        <v>32</v>
      </c>
      <c r="AT17" s="560" t="s">
        <v>130</v>
      </c>
      <c r="AU17" s="560" t="s">
        <v>132</v>
      </c>
      <c r="AV17" s="560" t="s">
        <v>131</v>
      </c>
      <c r="AW17" s="560" t="s">
        <v>136</v>
      </c>
      <c r="AX17" s="560" t="s">
        <v>130</v>
      </c>
    </row>
    <row r="18" spans="1:50" ht="15" customHeight="1" x14ac:dyDescent="0.2">
      <c r="A18" s="372" t="s">
        <v>701</v>
      </c>
      <c r="B18" s="372">
        <v>27</v>
      </c>
      <c r="C18" s="571" t="s">
        <v>8797</v>
      </c>
      <c r="D18" s="571"/>
      <c r="E18" s="567"/>
      <c r="F18" s="567"/>
      <c r="G18" s="567"/>
      <c r="H18" s="567"/>
      <c r="I18" s="570"/>
      <c r="J18" s="567"/>
      <c r="K18" s="567"/>
      <c r="L18" s="567"/>
      <c r="M18" s="279" t="s">
        <v>136</v>
      </c>
      <c r="N18" s="279" t="s">
        <v>136</v>
      </c>
      <c r="O18" s="279" t="s">
        <v>131</v>
      </c>
      <c r="P18" s="279" t="s">
        <v>134</v>
      </c>
      <c r="Q18" s="279" t="s">
        <v>31</v>
      </c>
      <c r="R18" s="567"/>
      <c r="S18" s="567"/>
      <c r="T18" s="567"/>
      <c r="U18" s="567"/>
      <c r="V18" s="567"/>
      <c r="W18" s="567"/>
      <c r="X18" s="567"/>
      <c r="Y18" s="567"/>
      <c r="Z18" s="568"/>
      <c r="AA18" s="568"/>
      <c r="AB18" s="568"/>
      <c r="AC18" s="564" t="s">
        <v>46</v>
      </c>
      <c r="AD18" s="564" t="s">
        <v>41</v>
      </c>
      <c r="AE18" s="564" t="s">
        <v>39</v>
      </c>
      <c r="AF18" s="560" t="s">
        <v>29</v>
      </c>
      <c r="AG18" s="564" t="s">
        <v>46</v>
      </c>
      <c r="AH18" s="564" t="s">
        <v>41</v>
      </c>
      <c r="AI18" s="563" t="s">
        <v>39</v>
      </c>
      <c r="AJ18" s="560" t="s">
        <v>32</v>
      </c>
      <c r="AK18" s="560" t="s">
        <v>136</v>
      </c>
      <c r="AL18" s="560" t="s">
        <v>28</v>
      </c>
      <c r="AM18" s="560" t="s">
        <v>136</v>
      </c>
      <c r="AN18" s="560" t="s">
        <v>26</v>
      </c>
      <c r="AO18" s="560" t="s">
        <v>62</v>
      </c>
      <c r="AP18" s="560" t="s">
        <v>31</v>
      </c>
      <c r="AQ18" s="560" t="s">
        <v>29</v>
      </c>
      <c r="AR18" s="563" t="s">
        <v>56</v>
      </c>
      <c r="AS18" s="560" t="s">
        <v>33</v>
      </c>
      <c r="AT18" s="560" t="s">
        <v>26</v>
      </c>
      <c r="AU18" s="560" t="s">
        <v>26</v>
      </c>
      <c r="AV18" s="560" t="s">
        <v>30</v>
      </c>
      <c r="AW18" s="560" t="s">
        <v>130</v>
      </c>
      <c r="AX18" s="560" t="s">
        <v>136</v>
      </c>
    </row>
    <row r="19" spans="1:50" ht="15" customHeight="1" x14ac:dyDescent="0.2">
      <c r="A19" s="372" t="s">
        <v>19</v>
      </c>
      <c r="B19" s="372">
        <v>26</v>
      </c>
      <c r="C19" s="571" t="s">
        <v>8805</v>
      </c>
      <c r="D19" s="571"/>
      <c r="E19" s="567"/>
      <c r="F19" s="567"/>
      <c r="G19" s="567"/>
      <c r="H19" s="567"/>
      <c r="I19" s="570"/>
      <c r="J19" s="567"/>
      <c r="K19" s="567"/>
      <c r="L19" s="567"/>
      <c r="M19" s="567"/>
      <c r="N19" s="567"/>
      <c r="O19" s="567"/>
      <c r="P19" s="567"/>
      <c r="Q19" s="567"/>
      <c r="R19" s="567"/>
      <c r="S19" s="567"/>
      <c r="T19" s="567"/>
      <c r="U19" s="567"/>
      <c r="V19" s="567"/>
      <c r="W19" s="567"/>
      <c r="X19" s="567"/>
      <c r="Y19" s="279" t="s">
        <v>29</v>
      </c>
      <c r="Z19" s="565" t="s">
        <v>40</v>
      </c>
      <c r="AA19" s="560" t="s">
        <v>31</v>
      </c>
      <c r="AB19" s="560" t="s">
        <v>44</v>
      </c>
      <c r="AC19" s="560" t="s">
        <v>32</v>
      </c>
      <c r="AD19" s="560" t="s">
        <v>31</v>
      </c>
      <c r="AE19" s="563" t="s">
        <v>47</v>
      </c>
      <c r="AF19" s="560" t="s">
        <v>34</v>
      </c>
      <c r="AG19" s="560" t="s">
        <v>31</v>
      </c>
      <c r="AH19" s="560" t="s">
        <v>31</v>
      </c>
      <c r="AI19" s="560" t="s">
        <v>132</v>
      </c>
      <c r="AJ19" s="560" t="s">
        <v>26</v>
      </c>
      <c r="AK19" s="560" t="s">
        <v>136</v>
      </c>
      <c r="AL19" s="560" t="s">
        <v>132</v>
      </c>
      <c r="AM19" s="560" t="s">
        <v>130</v>
      </c>
      <c r="AN19" s="560" t="s">
        <v>132</v>
      </c>
      <c r="AO19" s="560" t="s">
        <v>130</v>
      </c>
      <c r="AP19" s="560" t="s">
        <v>28</v>
      </c>
      <c r="AQ19" s="560" t="s">
        <v>130</v>
      </c>
      <c r="AR19" s="560" t="s">
        <v>135</v>
      </c>
      <c r="AS19" s="560" t="s">
        <v>130</v>
      </c>
      <c r="AT19" s="560" t="s">
        <v>135</v>
      </c>
      <c r="AU19" s="560" t="s">
        <v>32</v>
      </c>
      <c r="AV19" s="560" t="s">
        <v>32</v>
      </c>
      <c r="AW19" s="560" t="s">
        <v>32</v>
      </c>
      <c r="AX19" s="564" t="s">
        <v>40</v>
      </c>
    </row>
    <row r="20" spans="1:50" ht="15" customHeight="1" x14ac:dyDescent="0.2">
      <c r="A20" s="372" t="s">
        <v>15</v>
      </c>
      <c r="B20" s="372">
        <v>24</v>
      </c>
      <c r="C20" s="571" t="s">
        <v>8810</v>
      </c>
      <c r="D20" s="571"/>
      <c r="E20" s="562" t="s">
        <v>47</v>
      </c>
      <c r="F20" s="279" t="s">
        <v>27</v>
      </c>
      <c r="G20" s="567"/>
      <c r="H20" s="279" t="s">
        <v>132</v>
      </c>
      <c r="I20" s="561" t="s">
        <v>31</v>
      </c>
      <c r="J20" s="279" t="s">
        <v>132</v>
      </c>
      <c r="K20" s="279" t="s">
        <v>130</v>
      </c>
      <c r="L20" s="279" t="s">
        <v>130</v>
      </c>
      <c r="M20" s="567"/>
      <c r="N20" s="567"/>
      <c r="O20" s="279" t="s">
        <v>26</v>
      </c>
      <c r="P20" s="567"/>
      <c r="Q20" s="567"/>
      <c r="R20" s="279" t="s">
        <v>26</v>
      </c>
      <c r="S20" s="567"/>
      <c r="T20" s="567"/>
      <c r="U20" s="567"/>
      <c r="V20" s="567"/>
      <c r="W20" s="567"/>
      <c r="X20" s="279" t="s">
        <v>136</v>
      </c>
      <c r="Y20" s="279" t="s">
        <v>31</v>
      </c>
      <c r="Z20" s="279" t="s">
        <v>26</v>
      </c>
      <c r="AA20" s="560" t="s">
        <v>35</v>
      </c>
      <c r="AB20" s="560" t="s">
        <v>44</v>
      </c>
      <c r="AC20" s="568"/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0" t="s">
        <v>130</v>
      </c>
      <c r="AP20" s="560" t="s">
        <v>134</v>
      </c>
      <c r="AQ20" s="560" t="s">
        <v>134</v>
      </c>
      <c r="AR20" s="560" t="s">
        <v>136</v>
      </c>
      <c r="AS20" s="560" t="s">
        <v>130</v>
      </c>
      <c r="AT20" s="563" t="s">
        <v>48</v>
      </c>
      <c r="AU20" s="560" t="s">
        <v>26</v>
      </c>
      <c r="AV20" s="560" t="s">
        <v>136</v>
      </c>
      <c r="AW20" s="560" t="s">
        <v>30</v>
      </c>
      <c r="AX20" s="560" t="s">
        <v>132</v>
      </c>
    </row>
    <row r="21" spans="1:50" ht="15" customHeight="1" x14ac:dyDescent="0.2">
      <c r="A21" s="279" t="s">
        <v>6</v>
      </c>
      <c r="B21" s="372" t="s">
        <v>8804</v>
      </c>
      <c r="C21" s="279" t="s">
        <v>26</v>
      </c>
      <c r="D21" s="279" t="s">
        <v>134</v>
      </c>
      <c r="E21" s="279" t="s">
        <v>134</v>
      </c>
      <c r="F21" s="279" t="s">
        <v>29</v>
      </c>
      <c r="G21" s="279" t="s">
        <v>130</v>
      </c>
      <c r="H21" s="582">
        <v>23</v>
      </c>
      <c r="I21" s="570"/>
      <c r="J21" s="567"/>
      <c r="K21" s="567"/>
      <c r="L21" s="567"/>
      <c r="M21" s="279" t="s">
        <v>34</v>
      </c>
      <c r="N21" s="279" t="s">
        <v>44</v>
      </c>
      <c r="O21" s="567"/>
      <c r="P21" s="279" t="s">
        <v>134</v>
      </c>
      <c r="Q21" s="279" t="s">
        <v>132</v>
      </c>
      <c r="R21" s="279" t="s">
        <v>136</v>
      </c>
      <c r="S21" s="279" t="s">
        <v>134</v>
      </c>
      <c r="T21" s="279" t="s">
        <v>130</v>
      </c>
      <c r="U21" s="279" t="s">
        <v>135</v>
      </c>
      <c r="V21" s="279" t="s">
        <v>26</v>
      </c>
      <c r="W21" s="279" t="s">
        <v>132</v>
      </c>
      <c r="X21" s="279" t="s">
        <v>136</v>
      </c>
      <c r="Y21" s="279" t="s">
        <v>130</v>
      </c>
      <c r="Z21" s="279" t="s">
        <v>131</v>
      </c>
      <c r="AA21" s="560" t="s">
        <v>26</v>
      </c>
      <c r="AB21" s="560" t="s">
        <v>132</v>
      </c>
      <c r="AC21" s="560" t="s">
        <v>26</v>
      </c>
      <c r="AD21" s="560" t="s">
        <v>134</v>
      </c>
      <c r="AE21" s="560" t="s">
        <v>134</v>
      </c>
      <c r="AF21" s="560" t="s">
        <v>130</v>
      </c>
      <c r="AG21" s="568"/>
      <c r="AH21" s="568"/>
      <c r="AI21" s="568"/>
      <c r="AJ21" s="568"/>
      <c r="AK21" s="568"/>
      <c r="AL21" s="568"/>
      <c r="AM21" s="568"/>
      <c r="AN21" s="568"/>
      <c r="AO21" s="568"/>
      <c r="AP21" s="568"/>
      <c r="AQ21" s="568"/>
      <c r="AR21" s="568"/>
      <c r="AS21" s="568"/>
      <c r="AT21" s="568"/>
      <c r="AU21" s="568"/>
      <c r="AV21" s="568"/>
      <c r="AW21" s="578"/>
      <c r="AX21" s="560" t="s">
        <v>26</v>
      </c>
    </row>
    <row r="22" spans="1:50" ht="15" customHeight="1" x14ac:dyDescent="0.2">
      <c r="A22" s="372" t="s">
        <v>702</v>
      </c>
      <c r="B22" s="372">
        <v>22</v>
      </c>
      <c r="C22" s="571" t="s">
        <v>8809</v>
      </c>
      <c r="D22" s="571"/>
      <c r="E22" s="567"/>
      <c r="F22" s="567"/>
      <c r="G22" s="567"/>
      <c r="H22" s="279" t="s">
        <v>132</v>
      </c>
      <c r="I22" s="561" t="s">
        <v>31</v>
      </c>
      <c r="J22" s="279" t="s">
        <v>26</v>
      </c>
      <c r="K22" s="562" t="s">
        <v>51</v>
      </c>
      <c r="L22" s="279" t="s">
        <v>132</v>
      </c>
      <c r="M22" s="279" t="s">
        <v>135</v>
      </c>
      <c r="N22" s="279" t="s">
        <v>136</v>
      </c>
      <c r="O22" s="279" t="s">
        <v>26</v>
      </c>
      <c r="P22" s="567"/>
      <c r="Q22" s="567"/>
      <c r="R22" s="567"/>
      <c r="S22" s="567"/>
      <c r="T22" s="567"/>
      <c r="U22" s="567"/>
      <c r="V22" s="567"/>
      <c r="W22" s="567"/>
      <c r="X22" s="567"/>
      <c r="Y22" s="567"/>
      <c r="Z22" s="568"/>
      <c r="AA22" s="568"/>
      <c r="AB22" s="568"/>
      <c r="AC22" s="568"/>
      <c r="AD22" s="568"/>
      <c r="AE22" s="568"/>
      <c r="AF22" s="568"/>
      <c r="AG22" s="560" t="s">
        <v>131</v>
      </c>
      <c r="AH22" s="560" t="s">
        <v>26</v>
      </c>
      <c r="AI22" s="560" t="s">
        <v>27</v>
      </c>
      <c r="AJ22" s="560" t="s">
        <v>31</v>
      </c>
      <c r="AK22" s="568"/>
      <c r="AL22" s="568"/>
      <c r="AM22" s="568"/>
      <c r="AN22" s="568"/>
      <c r="AO22" s="560" t="s">
        <v>132</v>
      </c>
      <c r="AP22" s="560" t="s">
        <v>133</v>
      </c>
      <c r="AQ22" s="560" t="s">
        <v>131</v>
      </c>
      <c r="AR22" s="560" t="s">
        <v>57</v>
      </c>
      <c r="AS22" s="560" t="s">
        <v>130</v>
      </c>
      <c r="AT22" s="560" t="s">
        <v>26</v>
      </c>
      <c r="AU22" s="560" t="s">
        <v>133</v>
      </c>
      <c r="AV22" s="560" t="s">
        <v>29</v>
      </c>
      <c r="AW22" s="560" t="s">
        <v>31</v>
      </c>
      <c r="AX22" s="560" t="s">
        <v>26</v>
      </c>
    </row>
    <row r="23" spans="1:50" ht="15" customHeight="1" x14ac:dyDescent="0.2">
      <c r="A23" s="372" t="s">
        <v>24</v>
      </c>
      <c r="B23" s="372">
        <v>21</v>
      </c>
      <c r="C23" s="571" t="s">
        <v>8812</v>
      </c>
      <c r="D23" s="571"/>
      <c r="E23" s="279" t="s">
        <v>26</v>
      </c>
      <c r="F23" s="279" t="s">
        <v>136</v>
      </c>
      <c r="G23" s="279" t="s">
        <v>31</v>
      </c>
      <c r="H23" s="279" t="s">
        <v>134</v>
      </c>
      <c r="I23" s="561" t="s">
        <v>132</v>
      </c>
      <c r="J23" s="279" t="s">
        <v>131</v>
      </c>
      <c r="K23" s="279" t="s">
        <v>136</v>
      </c>
      <c r="L23" s="279" t="s">
        <v>136</v>
      </c>
      <c r="M23" s="567"/>
      <c r="N23" s="567"/>
      <c r="O23" s="567"/>
      <c r="P23" s="279" t="s">
        <v>44</v>
      </c>
      <c r="Q23" s="567"/>
      <c r="R23" s="567"/>
      <c r="S23" s="567"/>
      <c r="T23" s="567"/>
      <c r="U23" s="567"/>
      <c r="V23" s="567"/>
      <c r="W23" s="279" t="s">
        <v>130</v>
      </c>
      <c r="X23" s="279" t="s">
        <v>132</v>
      </c>
      <c r="Y23" s="567"/>
      <c r="Z23" s="568"/>
      <c r="AA23" s="568"/>
      <c r="AB23" s="568"/>
      <c r="AC23" s="568"/>
      <c r="AD23" s="568"/>
      <c r="AE23" s="568"/>
      <c r="AF23" s="568"/>
      <c r="AG23" s="568"/>
      <c r="AH23" s="568"/>
      <c r="AI23" s="568"/>
      <c r="AJ23" s="568"/>
      <c r="AK23" s="568"/>
      <c r="AL23" s="568"/>
      <c r="AM23" s="568"/>
      <c r="AN23" s="568"/>
      <c r="AO23" s="560" t="s">
        <v>134</v>
      </c>
      <c r="AP23" s="560" t="s">
        <v>130</v>
      </c>
      <c r="AQ23" s="560" t="s">
        <v>132</v>
      </c>
      <c r="AR23" s="560" t="s">
        <v>130</v>
      </c>
      <c r="AS23" s="560" t="s">
        <v>130</v>
      </c>
      <c r="AT23" s="560" t="s">
        <v>29</v>
      </c>
      <c r="AU23" s="560" t="s">
        <v>29</v>
      </c>
      <c r="AV23" s="560" t="s">
        <v>44</v>
      </c>
      <c r="AW23" s="560" t="s">
        <v>136</v>
      </c>
      <c r="AX23" s="560" t="s">
        <v>132</v>
      </c>
    </row>
    <row r="24" spans="1:50" ht="15" customHeight="1" x14ac:dyDescent="0.2">
      <c r="A24" s="279" t="s">
        <v>21</v>
      </c>
      <c r="B24" s="372" t="s">
        <v>8805</v>
      </c>
      <c r="C24" s="562" t="s">
        <v>39</v>
      </c>
      <c r="D24" s="569" t="s">
        <v>41</v>
      </c>
      <c r="E24" s="560" t="s">
        <v>29</v>
      </c>
      <c r="F24" s="279" t="s">
        <v>29</v>
      </c>
      <c r="G24" s="279" t="s">
        <v>132</v>
      </c>
      <c r="H24" s="279" t="s">
        <v>65</v>
      </c>
      <c r="I24" s="561" t="s">
        <v>27</v>
      </c>
      <c r="J24" s="279" t="s">
        <v>63</v>
      </c>
      <c r="K24" s="279" t="s">
        <v>37</v>
      </c>
      <c r="L24" s="582">
        <v>26</v>
      </c>
      <c r="M24" s="567"/>
      <c r="N24" s="567"/>
      <c r="O24" s="567"/>
      <c r="P24" s="567"/>
      <c r="Q24" s="567"/>
      <c r="R24" s="279" t="s">
        <v>29</v>
      </c>
      <c r="S24" s="279" t="s">
        <v>134</v>
      </c>
      <c r="T24" s="279" t="s">
        <v>27</v>
      </c>
      <c r="U24" s="567"/>
      <c r="V24" s="567"/>
      <c r="W24" s="567"/>
      <c r="X24" s="567"/>
      <c r="Y24" s="567"/>
      <c r="Z24" s="568"/>
      <c r="AA24" s="568"/>
      <c r="AB24" s="568"/>
      <c r="AC24" s="568"/>
      <c r="AD24" s="568"/>
      <c r="AE24" s="568"/>
      <c r="AF24" s="568"/>
      <c r="AG24" s="568"/>
      <c r="AH24" s="568"/>
      <c r="AI24" s="568"/>
      <c r="AJ24" s="568"/>
      <c r="AK24" s="568"/>
      <c r="AL24" s="568"/>
      <c r="AM24" s="568"/>
      <c r="AN24" s="568"/>
      <c r="AO24" s="560" t="s">
        <v>134</v>
      </c>
      <c r="AP24" s="560" t="s">
        <v>30</v>
      </c>
      <c r="AQ24" s="560" t="s">
        <v>50</v>
      </c>
      <c r="AR24" s="560" t="s">
        <v>132</v>
      </c>
      <c r="AS24" s="560" t="s">
        <v>26</v>
      </c>
      <c r="AT24" s="560" t="s">
        <v>132</v>
      </c>
      <c r="AU24" s="560" t="s">
        <v>136</v>
      </c>
      <c r="AV24" s="560" t="s">
        <v>136</v>
      </c>
      <c r="AW24" s="560" t="s">
        <v>136</v>
      </c>
      <c r="AX24" s="560" t="s">
        <v>136</v>
      </c>
    </row>
    <row r="25" spans="1:50" ht="15" customHeight="1" x14ac:dyDescent="0.2">
      <c r="A25" s="372" t="s">
        <v>699</v>
      </c>
      <c r="B25" s="372">
        <v>20</v>
      </c>
      <c r="C25" s="571" t="s">
        <v>8813</v>
      </c>
      <c r="D25" s="571"/>
      <c r="E25" s="567"/>
      <c r="F25" s="567"/>
      <c r="G25" s="567"/>
      <c r="H25" s="567"/>
      <c r="I25" s="570"/>
      <c r="J25" s="567"/>
      <c r="K25" s="567"/>
      <c r="L25" s="567"/>
      <c r="M25" s="567"/>
      <c r="N25" s="567"/>
      <c r="O25" s="567"/>
      <c r="P25" s="567"/>
      <c r="Q25" s="279" t="s">
        <v>135</v>
      </c>
      <c r="R25" s="279" t="s">
        <v>26</v>
      </c>
      <c r="S25" s="279" t="s">
        <v>32</v>
      </c>
      <c r="T25" s="279" t="s">
        <v>132</v>
      </c>
      <c r="U25" s="279" t="s">
        <v>134</v>
      </c>
      <c r="V25" s="279" t="s">
        <v>130</v>
      </c>
      <c r="W25" s="279" t="s">
        <v>132</v>
      </c>
      <c r="X25" s="279" t="s">
        <v>26</v>
      </c>
      <c r="Y25" s="279" t="s">
        <v>130</v>
      </c>
      <c r="Z25" s="279" t="s">
        <v>136</v>
      </c>
      <c r="AA25" s="568"/>
      <c r="AB25" s="568"/>
      <c r="AC25" s="568"/>
      <c r="AD25" s="568"/>
      <c r="AE25" s="568"/>
      <c r="AF25" s="568"/>
      <c r="AG25" s="568"/>
      <c r="AH25" s="568"/>
      <c r="AI25" s="568"/>
      <c r="AJ25" s="568"/>
      <c r="AK25" s="568"/>
      <c r="AL25" s="568"/>
      <c r="AM25" s="568"/>
      <c r="AN25" s="568"/>
      <c r="AO25" s="560" t="s">
        <v>132</v>
      </c>
      <c r="AP25" s="560" t="s">
        <v>130</v>
      </c>
      <c r="AQ25" s="560" t="s">
        <v>26</v>
      </c>
      <c r="AR25" s="560" t="s">
        <v>134</v>
      </c>
      <c r="AS25" s="560" t="s">
        <v>136</v>
      </c>
      <c r="AT25" s="560" t="s">
        <v>42</v>
      </c>
      <c r="AU25" s="560" t="s">
        <v>132</v>
      </c>
      <c r="AV25" s="560" t="s">
        <v>47</v>
      </c>
      <c r="AW25" s="560" t="s">
        <v>132</v>
      </c>
      <c r="AX25" s="560" t="s">
        <v>33</v>
      </c>
    </row>
    <row r="26" spans="1:50" ht="15" customHeight="1" x14ac:dyDescent="0.2">
      <c r="A26" s="372" t="s">
        <v>703</v>
      </c>
      <c r="B26" s="372">
        <v>19</v>
      </c>
      <c r="C26" s="571" t="s">
        <v>8814</v>
      </c>
      <c r="D26" s="571"/>
      <c r="E26" s="567"/>
      <c r="F26" s="567"/>
      <c r="G26" s="567"/>
      <c r="H26" s="567"/>
      <c r="I26" s="570"/>
      <c r="J26" s="567"/>
      <c r="K26" s="567"/>
      <c r="L26" s="567"/>
      <c r="M26" s="567"/>
      <c r="N26" s="567"/>
      <c r="O26" s="567"/>
      <c r="P26" s="567"/>
      <c r="Q26" s="567"/>
      <c r="R26" s="279" t="s">
        <v>130</v>
      </c>
      <c r="S26" s="279" t="s">
        <v>134</v>
      </c>
      <c r="T26" s="279" t="s">
        <v>135</v>
      </c>
      <c r="U26" s="279" t="s">
        <v>31</v>
      </c>
      <c r="V26" s="562" t="s">
        <v>46</v>
      </c>
      <c r="W26" s="560" t="s">
        <v>32</v>
      </c>
      <c r="X26" s="562" t="s">
        <v>46</v>
      </c>
      <c r="Y26" s="279" t="s">
        <v>136</v>
      </c>
      <c r="Z26" s="568"/>
      <c r="AA26" s="568"/>
      <c r="AB26" s="568"/>
      <c r="AC26" s="568"/>
      <c r="AD26" s="568"/>
      <c r="AE26" s="568"/>
      <c r="AF26" s="568"/>
      <c r="AG26" s="568"/>
      <c r="AH26" s="568"/>
      <c r="AI26" s="568"/>
      <c r="AJ26" s="568"/>
      <c r="AK26" s="560" t="s">
        <v>135</v>
      </c>
      <c r="AL26" s="568"/>
      <c r="AM26" s="568"/>
      <c r="AN26" s="568"/>
      <c r="AO26" s="560" t="s">
        <v>30</v>
      </c>
      <c r="AP26" s="560" t="s">
        <v>130</v>
      </c>
      <c r="AQ26" s="560" t="s">
        <v>27</v>
      </c>
      <c r="AR26" s="560" t="s">
        <v>136</v>
      </c>
      <c r="AS26" s="560" t="s">
        <v>42</v>
      </c>
      <c r="AT26" s="560" t="s">
        <v>132</v>
      </c>
      <c r="AU26" s="560" t="s">
        <v>132</v>
      </c>
      <c r="AV26" s="560" t="s">
        <v>131</v>
      </c>
      <c r="AW26" s="560" t="s">
        <v>26</v>
      </c>
      <c r="AX26" s="560" t="s">
        <v>130</v>
      </c>
    </row>
    <row r="27" spans="1:50" ht="15" customHeight="1" x14ac:dyDescent="0.2">
      <c r="A27" s="372" t="s">
        <v>9</v>
      </c>
      <c r="B27" s="372">
        <v>19</v>
      </c>
      <c r="C27" s="571" t="s">
        <v>8814</v>
      </c>
      <c r="D27" s="571"/>
      <c r="E27" s="567"/>
      <c r="F27" s="567"/>
      <c r="G27" s="567"/>
      <c r="H27" s="567"/>
      <c r="I27" s="570"/>
      <c r="J27" s="567"/>
      <c r="K27" s="567"/>
      <c r="L27" s="567"/>
      <c r="M27" s="279" t="s">
        <v>130</v>
      </c>
      <c r="N27" s="279" t="s">
        <v>136</v>
      </c>
      <c r="O27" s="279" t="s">
        <v>63</v>
      </c>
      <c r="P27" s="279" t="s">
        <v>63</v>
      </c>
      <c r="Q27" s="567"/>
      <c r="R27" s="567"/>
      <c r="S27" s="567"/>
      <c r="T27" s="567"/>
      <c r="U27" s="567"/>
      <c r="V27" s="567"/>
      <c r="W27" s="567"/>
      <c r="X27" s="565" t="s">
        <v>39</v>
      </c>
      <c r="Y27" s="565" t="s">
        <v>46</v>
      </c>
      <c r="Z27" s="562" t="s">
        <v>41</v>
      </c>
      <c r="AA27" s="564" t="s">
        <v>40</v>
      </c>
      <c r="AB27" s="560" t="s">
        <v>43</v>
      </c>
      <c r="AC27" s="568"/>
      <c r="AD27" s="568"/>
      <c r="AE27" s="568"/>
      <c r="AF27" s="568"/>
      <c r="AG27" s="568"/>
      <c r="AH27" s="568"/>
      <c r="AI27" s="568"/>
      <c r="AJ27" s="568"/>
      <c r="AK27" s="568"/>
      <c r="AL27" s="568"/>
      <c r="AM27" s="568"/>
      <c r="AN27" s="568"/>
      <c r="AO27" s="560" t="s">
        <v>131</v>
      </c>
      <c r="AP27" s="560" t="s">
        <v>130</v>
      </c>
      <c r="AQ27" s="560" t="s">
        <v>130</v>
      </c>
      <c r="AR27" s="560" t="s">
        <v>135</v>
      </c>
      <c r="AS27" s="560" t="s">
        <v>51</v>
      </c>
      <c r="AT27" s="560" t="s">
        <v>31</v>
      </c>
      <c r="AU27" s="560" t="s">
        <v>136</v>
      </c>
      <c r="AV27" s="560" t="s">
        <v>35</v>
      </c>
      <c r="AW27" s="560" t="s">
        <v>28</v>
      </c>
      <c r="AX27" s="560" t="s">
        <v>134</v>
      </c>
    </row>
    <row r="28" spans="1:50" ht="15" customHeight="1" x14ac:dyDescent="0.2">
      <c r="A28" s="372" t="s">
        <v>3</v>
      </c>
      <c r="B28" s="372">
        <v>17</v>
      </c>
      <c r="C28" s="571" t="s">
        <v>8803</v>
      </c>
      <c r="D28" s="571"/>
      <c r="E28" s="567"/>
      <c r="F28" s="567"/>
      <c r="G28" s="567"/>
      <c r="H28" s="567"/>
      <c r="I28" s="570"/>
      <c r="J28" s="567"/>
      <c r="K28" s="567"/>
      <c r="L28" s="567"/>
      <c r="M28" s="567"/>
      <c r="N28" s="567"/>
      <c r="O28" s="567"/>
      <c r="P28" s="567"/>
      <c r="Q28" s="567"/>
      <c r="R28" s="567"/>
      <c r="S28" s="567"/>
      <c r="T28" s="567"/>
      <c r="U28" s="567"/>
      <c r="V28" s="567"/>
      <c r="W28" s="567"/>
      <c r="X28" s="567"/>
      <c r="Y28" s="567"/>
      <c r="Z28" s="568"/>
      <c r="AA28" s="568"/>
      <c r="AB28" s="568"/>
      <c r="AC28" s="568"/>
      <c r="AD28" s="568"/>
      <c r="AE28" s="568"/>
      <c r="AF28" s="568"/>
      <c r="AG28" s="560" t="s">
        <v>29</v>
      </c>
      <c r="AH28" s="560" t="s">
        <v>30</v>
      </c>
      <c r="AI28" s="560" t="s">
        <v>29</v>
      </c>
      <c r="AJ28" s="560" t="s">
        <v>36</v>
      </c>
      <c r="AK28" s="564" t="s">
        <v>40</v>
      </c>
      <c r="AL28" s="560" t="s">
        <v>32</v>
      </c>
      <c r="AM28" s="564" t="s">
        <v>39</v>
      </c>
      <c r="AN28" s="560" t="s">
        <v>29</v>
      </c>
      <c r="AO28" s="560" t="s">
        <v>30</v>
      </c>
      <c r="AP28" s="560" t="s">
        <v>38</v>
      </c>
      <c r="AQ28" s="563" t="s">
        <v>47</v>
      </c>
      <c r="AR28" s="560" t="s">
        <v>27</v>
      </c>
      <c r="AS28" s="560" t="s">
        <v>35</v>
      </c>
      <c r="AT28" s="560" t="s">
        <v>33</v>
      </c>
      <c r="AU28" s="560" t="s">
        <v>45</v>
      </c>
      <c r="AV28" s="560" t="s">
        <v>50</v>
      </c>
      <c r="AW28" s="560" t="s">
        <v>45</v>
      </c>
      <c r="AX28" s="578"/>
    </row>
    <row r="29" spans="1:50" ht="15" customHeight="1" x14ac:dyDescent="0.2">
      <c r="A29" s="372" t="s">
        <v>25</v>
      </c>
      <c r="B29" s="372">
        <v>17</v>
      </c>
      <c r="C29" s="571" t="s">
        <v>8803</v>
      </c>
      <c r="D29" s="571"/>
      <c r="E29" s="567"/>
      <c r="F29" s="567"/>
      <c r="G29" s="567"/>
      <c r="H29" s="567"/>
      <c r="I29" s="570"/>
      <c r="J29" s="567"/>
      <c r="K29" s="567"/>
      <c r="L29" s="567"/>
      <c r="M29" s="567"/>
      <c r="N29" s="567"/>
      <c r="O29" s="567"/>
      <c r="P29" s="567"/>
      <c r="Q29" s="567"/>
      <c r="R29" s="567"/>
      <c r="S29" s="567"/>
      <c r="T29" s="567"/>
      <c r="U29" s="567"/>
      <c r="V29" s="567"/>
      <c r="W29" s="567"/>
      <c r="X29" s="567"/>
      <c r="Y29" s="567"/>
      <c r="Z29" s="568"/>
      <c r="AA29" s="568"/>
      <c r="AB29" s="568"/>
      <c r="AC29" s="568"/>
      <c r="AD29" s="568"/>
      <c r="AE29" s="560" t="s">
        <v>130</v>
      </c>
      <c r="AF29" s="560" t="s">
        <v>133</v>
      </c>
      <c r="AG29" s="560" t="s">
        <v>31</v>
      </c>
      <c r="AH29" s="560" t="s">
        <v>134</v>
      </c>
      <c r="AI29" s="560" t="s">
        <v>26</v>
      </c>
      <c r="AJ29" s="560" t="s">
        <v>136</v>
      </c>
      <c r="AK29" s="560" t="s">
        <v>45</v>
      </c>
      <c r="AL29" s="560" t="s">
        <v>132</v>
      </c>
      <c r="AM29" s="568"/>
      <c r="AN29" s="568"/>
      <c r="AO29" s="560" t="s">
        <v>27</v>
      </c>
      <c r="AP29" s="560" t="s">
        <v>131</v>
      </c>
      <c r="AQ29" s="560" t="s">
        <v>135</v>
      </c>
      <c r="AR29" s="560" t="s">
        <v>132</v>
      </c>
      <c r="AS29" s="560" t="s">
        <v>26</v>
      </c>
      <c r="AT29" s="560" t="s">
        <v>39</v>
      </c>
      <c r="AU29" s="560" t="s">
        <v>36</v>
      </c>
      <c r="AV29" s="560" t="s">
        <v>135</v>
      </c>
      <c r="AW29" s="560" t="s">
        <v>130</v>
      </c>
      <c r="AX29" s="578"/>
    </row>
    <row r="30" spans="1:50" ht="15" customHeight="1" x14ac:dyDescent="0.2">
      <c r="A30" s="372" t="s">
        <v>704</v>
      </c>
      <c r="B30" s="372">
        <v>15</v>
      </c>
      <c r="C30" s="571" t="s">
        <v>8815</v>
      </c>
      <c r="D30" s="571"/>
      <c r="E30" s="567"/>
      <c r="F30" s="567"/>
      <c r="G30" s="567"/>
      <c r="H30" s="279" t="s">
        <v>136</v>
      </c>
      <c r="I30" s="561" t="s">
        <v>136</v>
      </c>
      <c r="J30" s="279" t="s">
        <v>1971</v>
      </c>
      <c r="K30" s="279" t="s">
        <v>31</v>
      </c>
      <c r="L30" s="279" t="s">
        <v>26</v>
      </c>
      <c r="M30" s="567"/>
      <c r="N30" s="567"/>
      <c r="O30" s="567"/>
      <c r="P30" s="567"/>
      <c r="Q30" s="567"/>
      <c r="R30" s="567"/>
      <c r="S30" s="567"/>
      <c r="T30" s="567"/>
      <c r="U30" s="567"/>
      <c r="V30" s="567"/>
      <c r="W30" s="567"/>
      <c r="X30" s="567"/>
      <c r="Y30" s="567"/>
      <c r="Z30" s="568"/>
      <c r="AA30" s="568"/>
      <c r="AB30" s="568"/>
      <c r="AC30" s="568"/>
      <c r="AD30" s="568"/>
      <c r="AE30" s="568"/>
      <c r="AF30" s="568"/>
      <c r="AG30" s="568"/>
      <c r="AH30" s="568"/>
      <c r="AI30" s="568"/>
      <c r="AJ30" s="568"/>
      <c r="AK30" s="568"/>
      <c r="AL30" s="568"/>
      <c r="AM30" s="568"/>
      <c r="AN30" s="568"/>
      <c r="AO30" s="560" t="s">
        <v>61</v>
      </c>
      <c r="AP30" s="560" t="s">
        <v>26</v>
      </c>
      <c r="AQ30" s="560" t="s">
        <v>29</v>
      </c>
      <c r="AR30" s="560" t="s">
        <v>136</v>
      </c>
      <c r="AS30" s="560" t="s">
        <v>132</v>
      </c>
      <c r="AT30" s="560" t="s">
        <v>132</v>
      </c>
      <c r="AU30" s="560" t="s">
        <v>26</v>
      </c>
      <c r="AV30" s="560" t="s">
        <v>26</v>
      </c>
      <c r="AW30" s="560" t="s">
        <v>132</v>
      </c>
      <c r="AX30" s="560" t="s">
        <v>27</v>
      </c>
    </row>
    <row r="31" spans="1:50" ht="15" customHeight="1" x14ac:dyDescent="0.2">
      <c r="A31" s="279" t="s">
        <v>2740</v>
      </c>
      <c r="B31" s="372" t="s">
        <v>4740</v>
      </c>
      <c r="C31" s="279" t="s">
        <v>26</v>
      </c>
      <c r="D31" s="561" t="s">
        <v>32</v>
      </c>
      <c r="E31" s="565" t="s">
        <v>40</v>
      </c>
      <c r="F31" s="562" t="s">
        <v>40</v>
      </c>
      <c r="G31" s="279" t="s">
        <v>30</v>
      </c>
      <c r="H31" s="562" t="s">
        <v>39</v>
      </c>
      <c r="I31" s="561" t="s">
        <v>35</v>
      </c>
      <c r="J31" s="565" t="s">
        <v>41</v>
      </c>
      <c r="K31" s="279" t="s">
        <v>34</v>
      </c>
      <c r="L31" s="279" t="s">
        <v>37</v>
      </c>
      <c r="M31" s="279" t="s">
        <v>36</v>
      </c>
      <c r="N31" s="279" t="s">
        <v>30</v>
      </c>
      <c r="O31" s="279" t="s">
        <v>44</v>
      </c>
      <c r="P31" s="279" t="s">
        <v>26</v>
      </c>
      <c r="Q31" s="571">
        <v>34</v>
      </c>
      <c r="R31" s="571"/>
      <c r="S31" s="571"/>
      <c r="T31" s="571"/>
      <c r="U31" s="571"/>
      <c r="V31" s="571"/>
      <c r="W31" s="571"/>
      <c r="X31" s="571"/>
      <c r="Y31" s="571"/>
      <c r="Z31" s="571"/>
      <c r="AA31" s="571"/>
      <c r="AB31" s="571"/>
      <c r="AC31" s="571"/>
      <c r="AD31" s="571"/>
      <c r="AE31" s="571"/>
      <c r="AF31" s="571"/>
      <c r="AG31" s="571"/>
      <c r="AH31" s="571"/>
      <c r="AI31" s="571"/>
      <c r="AJ31" s="571"/>
      <c r="AK31" s="571"/>
      <c r="AL31" s="571"/>
      <c r="AM31" s="571"/>
      <c r="AN31" s="571"/>
      <c r="AO31" s="571"/>
      <c r="AP31" s="571"/>
      <c r="AQ31" s="571"/>
      <c r="AR31" s="571"/>
      <c r="AS31" s="571"/>
      <c r="AT31" s="571"/>
      <c r="AU31" s="571"/>
      <c r="AV31" s="571"/>
      <c r="AW31" s="571"/>
      <c r="AX31" s="578"/>
    </row>
    <row r="32" spans="1:50" ht="15" customHeight="1" x14ac:dyDescent="0.2">
      <c r="A32" s="279" t="s">
        <v>2906</v>
      </c>
      <c r="B32" s="372" t="s">
        <v>4739</v>
      </c>
      <c r="C32" s="279" t="s">
        <v>27</v>
      </c>
      <c r="D32" s="279" t="s">
        <v>136</v>
      </c>
      <c r="E32" s="560" t="s">
        <v>116</v>
      </c>
      <c r="F32" s="279" t="s">
        <v>35</v>
      </c>
      <c r="G32" s="565" t="s">
        <v>47</v>
      </c>
      <c r="H32" s="279" t="s">
        <v>4948</v>
      </c>
      <c r="I32" s="561" t="s">
        <v>133</v>
      </c>
      <c r="J32" s="279" t="s">
        <v>53</v>
      </c>
      <c r="K32" s="279" t="s">
        <v>27</v>
      </c>
      <c r="L32" s="279" t="s">
        <v>26</v>
      </c>
      <c r="M32" s="279" t="s">
        <v>53</v>
      </c>
      <c r="N32" s="279" t="s">
        <v>3141</v>
      </c>
      <c r="O32" s="279" t="s">
        <v>63</v>
      </c>
      <c r="P32" s="582">
        <v>35</v>
      </c>
      <c r="Q32" s="567"/>
      <c r="R32" s="567"/>
      <c r="S32" s="567"/>
      <c r="T32" s="567"/>
      <c r="U32" s="567"/>
      <c r="V32" s="567"/>
      <c r="W32" s="567"/>
      <c r="X32" s="567"/>
      <c r="Y32" s="567"/>
      <c r="Z32" s="567"/>
      <c r="AA32" s="567"/>
      <c r="AB32" s="567"/>
      <c r="AC32" s="567"/>
      <c r="AD32" s="567"/>
      <c r="AE32" s="567"/>
      <c r="AF32" s="567"/>
      <c r="AG32" s="567"/>
      <c r="AH32" s="567"/>
      <c r="AI32" s="567"/>
      <c r="AJ32" s="567"/>
      <c r="AK32" s="567"/>
      <c r="AL32" s="567"/>
      <c r="AM32" s="567"/>
      <c r="AN32" s="567"/>
      <c r="AO32" s="567"/>
      <c r="AP32" s="567"/>
      <c r="AQ32" s="567"/>
      <c r="AR32" s="567"/>
      <c r="AS32" s="567"/>
      <c r="AT32" s="567"/>
      <c r="AU32" s="567"/>
      <c r="AV32" s="567"/>
      <c r="AW32" s="567"/>
      <c r="AX32" s="578"/>
    </row>
    <row r="33" spans="1:74" ht="15" customHeight="1" x14ac:dyDescent="0.2">
      <c r="A33" s="372" t="s">
        <v>23</v>
      </c>
      <c r="B33" s="372">
        <v>12</v>
      </c>
      <c r="C33" s="571" t="s">
        <v>8497</v>
      </c>
      <c r="D33" s="571"/>
      <c r="E33" s="567"/>
      <c r="F33" s="567"/>
      <c r="G33" s="567"/>
      <c r="H33" s="567"/>
      <c r="I33" s="570"/>
      <c r="J33" s="567"/>
      <c r="K33" s="567"/>
      <c r="L33" s="567"/>
      <c r="M33" s="567"/>
      <c r="N33" s="567"/>
      <c r="O33" s="567"/>
      <c r="P33" s="567"/>
      <c r="Q33" s="567"/>
      <c r="R33" s="567"/>
      <c r="S33" s="567"/>
      <c r="T33" s="567"/>
      <c r="U33" s="567"/>
      <c r="V33" s="567"/>
      <c r="W33" s="567"/>
      <c r="X33" s="567"/>
      <c r="Y33" s="567"/>
      <c r="Z33" s="568"/>
      <c r="AA33" s="560" t="s">
        <v>135</v>
      </c>
      <c r="AB33" s="560" t="s">
        <v>136</v>
      </c>
      <c r="AC33" s="568"/>
      <c r="AD33" s="568"/>
      <c r="AE33" s="568"/>
      <c r="AF33" s="568"/>
      <c r="AG33" s="568"/>
      <c r="AH33" s="568"/>
      <c r="AI33" s="568"/>
      <c r="AJ33" s="568"/>
      <c r="AK33" s="568"/>
      <c r="AL33" s="568"/>
      <c r="AM33" s="560" t="s">
        <v>135</v>
      </c>
      <c r="AN33" s="568"/>
      <c r="AO33" s="560" t="s">
        <v>136</v>
      </c>
      <c r="AP33" s="568"/>
      <c r="AQ33" s="560" t="s">
        <v>28</v>
      </c>
      <c r="AR33" s="560" t="s">
        <v>47</v>
      </c>
      <c r="AS33" s="560" t="s">
        <v>53</v>
      </c>
      <c r="AT33" s="560" t="s">
        <v>26</v>
      </c>
      <c r="AU33" s="560" t="s">
        <v>136</v>
      </c>
      <c r="AV33" s="560" t="s">
        <v>136</v>
      </c>
      <c r="AW33" s="560" t="s">
        <v>131</v>
      </c>
      <c r="AX33" s="560" t="s">
        <v>26</v>
      </c>
    </row>
    <row r="34" spans="1:74" ht="15" customHeight="1" x14ac:dyDescent="0.2">
      <c r="A34" s="279" t="s">
        <v>66</v>
      </c>
      <c r="B34" s="372" t="s">
        <v>4743</v>
      </c>
      <c r="C34" s="565" t="s">
        <v>39</v>
      </c>
      <c r="D34" s="279" t="s">
        <v>30</v>
      </c>
      <c r="E34" s="571" t="s">
        <v>8497</v>
      </c>
      <c r="F34" s="567"/>
      <c r="G34" s="567"/>
      <c r="H34" s="567"/>
      <c r="I34" s="570"/>
      <c r="J34" s="567"/>
      <c r="K34" s="567"/>
      <c r="L34" s="567"/>
      <c r="M34" s="567"/>
      <c r="N34" s="567"/>
      <c r="O34" s="567"/>
      <c r="P34" s="567"/>
      <c r="Q34" s="567"/>
      <c r="R34" s="567"/>
      <c r="S34" s="565" t="s">
        <v>47</v>
      </c>
      <c r="T34" s="279" t="s">
        <v>38</v>
      </c>
      <c r="U34" s="565" t="s">
        <v>41</v>
      </c>
      <c r="V34" s="565" t="s">
        <v>41</v>
      </c>
      <c r="W34" s="279" t="s">
        <v>33</v>
      </c>
      <c r="X34" s="567"/>
      <c r="Y34" s="567"/>
      <c r="Z34" s="568"/>
      <c r="AA34" s="568"/>
      <c r="AB34" s="568"/>
      <c r="AC34" s="568"/>
      <c r="AD34" s="568"/>
      <c r="AE34" s="568"/>
      <c r="AF34" s="568"/>
      <c r="AG34" s="560" t="s">
        <v>134</v>
      </c>
      <c r="AH34" s="560" t="s">
        <v>132</v>
      </c>
      <c r="AI34" s="560" t="s">
        <v>31</v>
      </c>
      <c r="AJ34" s="560" t="s">
        <v>132</v>
      </c>
      <c r="AK34" s="560" t="s">
        <v>132</v>
      </c>
      <c r="AL34" s="568"/>
      <c r="AM34" s="568"/>
      <c r="AN34" s="568"/>
      <c r="AO34" s="568"/>
      <c r="AP34" s="568"/>
      <c r="AQ34" s="568"/>
      <c r="AR34" s="568"/>
      <c r="AS34" s="568"/>
      <c r="AT34" s="568"/>
      <c r="AU34" s="568"/>
      <c r="AV34" s="568"/>
      <c r="AW34" s="568"/>
      <c r="AX34" s="578"/>
    </row>
    <row r="35" spans="1:74" ht="15" customHeight="1" x14ac:dyDescent="0.2">
      <c r="A35" s="372" t="s">
        <v>11</v>
      </c>
      <c r="B35" s="372">
        <v>11</v>
      </c>
      <c r="C35" s="571" t="s">
        <v>8811</v>
      </c>
      <c r="D35" s="571"/>
      <c r="E35" s="567"/>
      <c r="F35" s="567"/>
      <c r="G35" s="567"/>
      <c r="H35" s="567"/>
      <c r="I35" s="570"/>
      <c r="J35" s="567"/>
      <c r="K35" s="567"/>
      <c r="L35" s="567"/>
      <c r="M35" s="567"/>
      <c r="N35" s="567"/>
      <c r="O35" s="567"/>
      <c r="P35" s="567"/>
      <c r="Q35" s="279" t="s">
        <v>135</v>
      </c>
      <c r="R35" s="567"/>
      <c r="S35" s="567"/>
      <c r="T35" s="567"/>
      <c r="U35" s="567"/>
      <c r="V35" s="567"/>
      <c r="W35" s="567"/>
      <c r="X35" s="567"/>
      <c r="Y35" s="567"/>
      <c r="Z35" s="568"/>
      <c r="AA35" s="568"/>
      <c r="AB35" s="568"/>
      <c r="AC35" s="568"/>
      <c r="AD35" s="568"/>
      <c r="AE35" s="568"/>
      <c r="AF35" s="568"/>
      <c r="AG35" s="568"/>
      <c r="AH35" s="568"/>
      <c r="AI35" s="568"/>
      <c r="AJ35" s="568"/>
      <c r="AK35" s="568"/>
      <c r="AL35" s="568"/>
      <c r="AM35" s="568"/>
      <c r="AN35" s="568"/>
      <c r="AO35" s="560" t="s">
        <v>44</v>
      </c>
      <c r="AP35" s="560" t="s">
        <v>44</v>
      </c>
      <c r="AQ35" s="560" t="s">
        <v>35</v>
      </c>
      <c r="AR35" s="560" t="s">
        <v>34</v>
      </c>
      <c r="AS35" s="563" t="s">
        <v>40</v>
      </c>
      <c r="AT35" s="560" t="s">
        <v>131</v>
      </c>
      <c r="AU35" s="560" t="s">
        <v>133</v>
      </c>
      <c r="AV35" s="560" t="s">
        <v>136</v>
      </c>
      <c r="AW35" s="560" t="s">
        <v>34</v>
      </c>
      <c r="AX35" s="560" t="s">
        <v>37</v>
      </c>
    </row>
    <row r="36" spans="1:74" ht="15" customHeight="1" x14ac:dyDescent="0.2">
      <c r="A36" s="372" t="s">
        <v>58</v>
      </c>
      <c r="B36" s="372">
        <v>11</v>
      </c>
      <c r="C36" s="571" t="s">
        <v>8811</v>
      </c>
      <c r="D36" s="571"/>
      <c r="E36" s="567"/>
      <c r="F36" s="567"/>
      <c r="G36" s="567"/>
      <c r="H36" s="567"/>
      <c r="I36" s="570"/>
      <c r="J36" s="567"/>
      <c r="K36" s="567"/>
      <c r="L36" s="567"/>
      <c r="M36" s="279" t="s">
        <v>132</v>
      </c>
      <c r="N36" s="279" t="s">
        <v>135</v>
      </c>
      <c r="O36" s="560" t="s">
        <v>134</v>
      </c>
      <c r="P36" s="279" t="s">
        <v>136</v>
      </c>
      <c r="Q36" s="279" t="s">
        <v>29</v>
      </c>
      <c r="R36" s="567"/>
      <c r="S36" s="279" t="s">
        <v>136</v>
      </c>
      <c r="T36" s="279" t="s">
        <v>29</v>
      </c>
      <c r="U36" s="279" t="s">
        <v>29</v>
      </c>
      <c r="V36" s="279" t="s">
        <v>26</v>
      </c>
      <c r="W36" s="279" t="s">
        <v>136</v>
      </c>
      <c r="X36" s="567"/>
      <c r="Y36" s="567"/>
      <c r="Z36" s="568"/>
      <c r="AA36" s="568"/>
      <c r="AB36" s="568"/>
      <c r="AC36" s="568"/>
      <c r="AD36" s="568"/>
      <c r="AE36" s="568"/>
      <c r="AF36" s="568"/>
      <c r="AG36" s="568"/>
      <c r="AH36" s="568"/>
      <c r="AI36" s="568"/>
      <c r="AJ36" s="568"/>
      <c r="AK36" s="568"/>
      <c r="AL36" s="568"/>
      <c r="AM36" s="568"/>
      <c r="AN36" s="568"/>
      <c r="AO36" s="568"/>
      <c r="AP36" s="560" t="s">
        <v>135</v>
      </c>
      <c r="AQ36" s="568"/>
      <c r="AR36" s="568"/>
      <c r="AS36" s="568"/>
      <c r="AT36" s="568"/>
      <c r="AU36" s="568"/>
      <c r="AV36" s="568"/>
      <c r="AW36" s="568"/>
      <c r="AX36" s="578"/>
    </row>
    <row r="37" spans="1:74" ht="15" customHeight="1" x14ac:dyDescent="0.2">
      <c r="A37" s="372" t="s">
        <v>4</v>
      </c>
      <c r="B37" s="372">
        <v>4</v>
      </c>
      <c r="C37" s="571" t="s">
        <v>8794</v>
      </c>
      <c r="D37" s="571"/>
      <c r="E37" s="567"/>
      <c r="F37" s="567"/>
      <c r="G37" s="567"/>
      <c r="H37" s="567"/>
      <c r="I37" s="570"/>
      <c r="J37" s="567"/>
      <c r="K37" s="567"/>
      <c r="L37" s="567"/>
      <c r="M37" s="567"/>
      <c r="N37" s="567"/>
      <c r="O37" s="567"/>
      <c r="P37" s="567"/>
      <c r="Q37" s="567"/>
      <c r="R37" s="567"/>
      <c r="S37" s="567"/>
      <c r="T37" s="567"/>
      <c r="U37" s="567"/>
      <c r="V37" s="567"/>
      <c r="W37" s="567"/>
      <c r="X37" s="567"/>
      <c r="Y37" s="567"/>
      <c r="Z37" s="568"/>
      <c r="AA37" s="568"/>
      <c r="AB37" s="560" t="s">
        <v>131</v>
      </c>
      <c r="AC37" s="560" t="s">
        <v>135</v>
      </c>
      <c r="AD37" s="560" t="s">
        <v>130</v>
      </c>
      <c r="AE37" s="568"/>
      <c r="AF37" s="568"/>
      <c r="AG37" s="568"/>
      <c r="AH37" s="568"/>
      <c r="AI37" s="568"/>
      <c r="AJ37" s="568"/>
      <c r="AK37" s="568"/>
      <c r="AL37" s="568"/>
      <c r="AM37" s="568"/>
      <c r="AN37" s="568"/>
      <c r="AO37" s="568"/>
      <c r="AP37" s="568"/>
      <c r="AQ37" s="568"/>
      <c r="AR37" s="568"/>
      <c r="AS37" s="568"/>
      <c r="AT37" s="568"/>
      <c r="AU37" s="568"/>
      <c r="AV37" s="568"/>
      <c r="AW37" s="568"/>
      <c r="AX37" s="560" t="s">
        <v>134</v>
      </c>
    </row>
    <row r="38" spans="1:74" ht="15" customHeight="1" x14ac:dyDescent="0.2">
      <c r="A38" s="372" t="s">
        <v>4955</v>
      </c>
      <c r="B38" s="372">
        <v>3</v>
      </c>
      <c r="C38" s="571" t="s">
        <v>8795</v>
      </c>
      <c r="D38" s="571"/>
      <c r="E38" s="279" t="s">
        <v>132</v>
      </c>
      <c r="F38" s="279" t="s">
        <v>132</v>
      </c>
      <c r="G38" s="279" t="s">
        <v>26</v>
      </c>
      <c r="H38" s="571"/>
      <c r="I38" s="571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1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  <c r="AO38" s="572"/>
      <c r="AP38" s="572"/>
      <c r="AQ38" s="572"/>
      <c r="AR38" s="572"/>
      <c r="AS38" s="572"/>
      <c r="AT38" s="572"/>
      <c r="AU38" s="572"/>
      <c r="AV38" s="572"/>
      <c r="AW38" s="572"/>
      <c r="AX38" s="578"/>
      <c r="AY38" s="559"/>
      <c r="AZ38" s="559"/>
      <c r="BA38" s="559"/>
      <c r="BB38" s="559"/>
      <c r="BC38" s="559"/>
      <c r="BD38" s="559"/>
      <c r="BE38" s="559"/>
      <c r="BF38" s="559"/>
      <c r="BG38" s="559"/>
      <c r="BH38" s="559"/>
      <c r="BI38" s="559"/>
      <c r="BJ38" s="559"/>
      <c r="BK38" s="559"/>
      <c r="BL38" s="559"/>
      <c r="BM38" s="559"/>
      <c r="BN38" s="559"/>
      <c r="BO38" s="559"/>
      <c r="BP38" s="559"/>
      <c r="BQ38" s="559"/>
      <c r="BR38" s="559"/>
      <c r="BS38" s="559"/>
      <c r="BT38" s="559"/>
      <c r="BU38" s="559"/>
      <c r="BV38" s="559"/>
    </row>
    <row r="39" spans="1:74" ht="15" customHeight="1" x14ac:dyDescent="0.2">
      <c r="A39" s="279" t="s">
        <v>7624</v>
      </c>
      <c r="B39" s="372" t="s">
        <v>8806</v>
      </c>
      <c r="C39" s="279" t="s">
        <v>135</v>
      </c>
      <c r="D39" s="561" t="s">
        <v>63</v>
      </c>
      <c r="E39" s="279" t="s">
        <v>134</v>
      </c>
      <c r="F39" s="279" t="s">
        <v>132</v>
      </c>
      <c r="G39" s="582">
        <v>44</v>
      </c>
      <c r="H39" s="567"/>
      <c r="I39" s="570"/>
      <c r="J39" s="567"/>
      <c r="K39" s="567"/>
      <c r="L39" s="567"/>
      <c r="M39" s="567"/>
      <c r="N39" s="567"/>
      <c r="O39" s="567"/>
      <c r="P39" s="567"/>
      <c r="Q39" s="567"/>
      <c r="R39" s="567"/>
      <c r="S39" s="567"/>
      <c r="T39" s="567"/>
      <c r="U39" s="567"/>
      <c r="V39" s="567"/>
      <c r="W39" s="567"/>
      <c r="X39" s="567"/>
      <c r="Y39" s="567"/>
      <c r="Z39" s="567"/>
      <c r="AA39" s="567"/>
      <c r="AB39" s="567"/>
      <c r="AC39" s="567"/>
      <c r="AD39" s="567"/>
      <c r="AE39" s="567"/>
      <c r="AF39" s="567"/>
      <c r="AG39" s="567"/>
      <c r="AH39" s="567"/>
      <c r="AI39" s="567"/>
      <c r="AJ39" s="567"/>
      <c r="AK39" s="567"/>
      <c r="AL39" s="567"/>
      <c r="AM39" s="567"/>
      <c r="AN39" s="567"/>
      <c r="AO39" s="567"/>
      <c r="AP39" s="567"/>
      <c r="AQ39" s="567"/>
      <c r="AR39" s="567"/>
      <c r="AS39" s="567"/>
      <c r="AT39" s="567"/>
      <c r="AU39" s="567"/>
      <c r="AV39" s="567"/>
      <c r="AW39" s="567"/>
      <c r="AX39" s="578"/>
    </row>
    <row r="40" spans="1:74" s="549" customFormat="1" ht="15" customHeight="1" x14ac:dyDescent="0.2">
      <c r="A40" s="452"/>
      <c r="H40" s="573"/>
      <c r="I40" s="574"/>
      <c r="U40" s="573"/>
      <c r="AY40" s="454"/>
      <c r="AZ40" s="454"/>
      <c r="BA40" s="454"/>
      <c r="BB40" s="454"/>
      <c r="BC40" s="454"/>
      <c r="BD40" s="454"/>
      <c r="BE40" s="454"/>
      <c r="BF40" s="454"/>
      <c r="BG40" s="454"/>
      <c r="BH40" s="454"/>
      <c r="BI40" s="454"/>
      <c r="BJ40" s="454"/>
      <c r="BK40" s="454"/>
      <c r="BL40" s="454"/>
      <c r="BM40" s="454"/>
      <c r="BN40" s="454"/>
      <c r="BO40" s="454"/>
      <c r="BP40" s="454"/>
      <c r="BQ40" s="454"/>
      <c r="BR40" s="454"/>
      <c r="BS40" s="454"/>
      <c r="BT40" s="454"/>
      <c r="BU40" s="454"/>
      <c r="BV40" s="454"/>
    </row>
  </sheetData>
  <sortState ref="A2:BU42">
    <sortCondition descending="1" ref="B2:B42"/>
  </sortState>
  <pageMargins left="0.75" right="0.75" top="1" bottom="1" header="0.5" footer="0.5"/>
  <pageSetup orientation="portrait" r:id="rId1"/>
  <headerFooter alignWithMargins="0"/>
  <ignoredErrors>
    <ignoredError sqref="P14 E16 E34 B2:B39 C4 C13 C17:C20 C22:C23 C25:C30 C33 C35:C38 C9 C1" numberStoredAsText="1"/>
    <ignoredError sqref="N7:Q10 U7:U12 H24 AO18:AR22 AO30 AN2:AN3 J30 H32 N32 AO10:AO11 AR11 P15" twoDigitTextYear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workbookViewId="0"/>
  </sheetViews>
  <sheetFormatPr defaultRowHeight="12.75" x14ac:dyDescent="0.2"/>
  <cols>
    <col min="1" max="1" width="9.140625" style="5"/>
    <col min="2" max="2" width="25.7109375" style="5" customWidth="1"/>
    <col min="3" max="3" width="20.7109375" style="5" customWidth="1"/>
    <col min="4" max="4" width="10.7109375" style="5" customWidth="1"/>
    <col min="5" max="5" width="2.7109375" style="32" customWidth="1"/>
    <col min="6" max="6" width="25.7109375" style="5" customWidth="1"/>
    <col min="7" max="7" width="20.7109375" style="5" customWidth="1"/>
    <col min="8" max="8" width="10.7109375" style="5" customWidth="1"/>
    <col min="9" max="9" width="2.7109375" style="32" customWidth="1"/>
    <col min="10" max="16384" width="9.140625" style="5"/>
  </cols>
  <sheetData>
    <row r="1" spans="1:9" s="169" customFormat="1" x14ac:dyDescent="0.2">
      <c r="A1" s="169" t="s">
        <v>406</v>
      </c>
      <c r="B1" s="169" t="s">
        <v>4433</v>
      </c>
      <c r="C1" s="169" t="s">
        <v>557</v>
      </c>
      <c r="D1" s="169" t="s">
        <v>170</v>
      </c>
      <c r="E1" s="170"/>
      <c r="F1" s="169" t="s">
        <v>4455</v>
      </c>
      <c r="G1" s="169" t="s">
        <v>557</v>
      </c>
      <c r="H1" s="169" t="s">
        <v>170</v>
      </c>
      <c r="I1" s="170"/>
    </row>
    <row r="2" spans="1:9" s="169" customFormat="1" x14ac:dyDescent="0.2">
      <c r="A2" s="448">
        <v>2045</v>
      </c>
      <c r="B2" s="449" t="s">
        <v>7</v>
      </c>
      <c r="C2" s="449" t="s">
        <v>8789</v>
      </c>
      <c r="D2" s="449">
        <v>493</v>
      </c>
      <c r="E2" s="170"/>
      <c r="F2" s="449" t="s">
        <v>21</v>
      </c>
      <c r="G2" s="449" t="s">
        <v>1862</v>
      </c>
      <c r="H2" s="449">
        <v>301</v>
      </c>
      <c r="I2" s="170"/>
    </row>
    <row r="3" spans="1:9" s="169" customFormat="1" x14ac:dyDescent="0.2">
      <c r="A3" s="448">
        <v>2044</v>
      </c>
      <c r="B3" s="84" t="s">
        <v>7</v>
      </c>
      <c r="C3" s="84" t="s">
        <v>8376</v>
      </c>
      <c r="D3" s="84">
        <v>496</v>
      </c>
      <c r="E3" s="170"/>
      <c r="F3" s="84" t="s">
        <v>2740</v>
      </c>
      <c r="G3" s="84" t="s">
        <v>8495</v>
      </c>
      <c r="H3" s="84">
        <v>273</v>
      </c>
      <c r="I3" s="170"/>
    </row>
    <row r="4" spans="1:9" s="169" customFormat="1" x14ac:dyDescent="0.2">
      <c r="A4" s="448">
        <v>2043</v>
      </c>
      <c r="B4" s="84" t="s">
        <v>2740</v>
      </c>
      <c r="C4" s="84" t="s">
        <v>8375</v>
      </c>
      <c r="D4" s="84">
        <v>480</v>
      </c>
      <c r="E4" s="170"/>
      <c r="F4" s="84" t="s">
        <v>7</v>
      </c>
      <c r="G4" s="84" t="s">
        <v>8376</v>
      </c>
      <c r="H4" s="84">
        <v>256</v>
      </c>
      <c r="I4" s="170"/>
    </row>
    <row r="5" spans="1:9" s="169" customFormat="1" x14ac:dyDescent="0.2">
      <c r="A5" s="104">
        <v>2042</v>
      </c>
      <c r="B5" s="84" t="s">
        <v>2740</v>
      </c>
      <c r="C5" s="84" t="s">
        <v>1490</v>
      </c>
      <c r="D5" s="84">
        <v>468</v>
      </c>
      <c r="E5" s="170"/>
      <c r="F5" s="84" t="s">
        <v>7</v>
      </c>
      <c r="G5" s="84" t="s">
        <v>280</v>
      </c>
      <c r="H5" s="84">
        <v>214</v>
      </c>
      <c r="I5" s="170"/>
    </row>
    <row r="6" spans="1:9" s="169" customFormat="1" x14ac:dyDescent="0.2">
      <c r="A6" s="104">
        <v>2041</v>
      </c>
      <c r="B6" s="84" t="s">
        <v>7</v>
      </c>
      <c r="C6" s="84" t="s">
        <v>7622</v>
      </c>
      <c r="D6" s="84">
        <v>475</v>
      </c>
      <c r="E6" s="264"/>
      <c r="F6" s="84" t="s">
        <v>17</v>
      </c>
      <c r="G6" s="84" t="s">
        <v>2203</v>
      </c>
      <c r="H6" s="84">
        <v>266</v>
      </c>
      <c r="I6" s="170"/>
    </row>
    <row r="7" spans="1:9" s="169" customFormat="1" x14ac:dyDescent="0.2">
      <c r="A7" s="104">
        <v>2040</v>
      </c>
      <c r="B7" s="84" t="s">
        <v>2740</v>
      </c>
      <c r="C7" s="84" t="s">
        <v>1490</v>
      </c>
      <c r="D7" s="84">
        <v>440</v>
      </c>
      <c r="E7" s="264"/>
      <c r="F7" s="84" t="s">
        <v>7</v>
      </c>
      <c r="G7" s="84" t="s">
        <v>4568</v>
      </c>
      <c r="H7" s="84">
        <v>219</v>
      </c>
      <c r="I7" s="170"/>
    </row>
    <row r="8" spans="1:9" s="169" customFormat="1" x14ac:dyDescent="0.2">
      <c r="A8" s="104">
        <v>2039</v>
      </c>
      <c r="B8" s="84" t="s">
        <v>7</v>
      </c>
      <c r="C8" s="84" t="s">
        <v>280</v>
      </c>
      <c r="D8" s="84">
        <v>519</v>
      </c>
      <c r="E8" s="170"/>
      <c r="F8" s="84" t="s">
        <v>7</v>
      </c>
      <c r="G8" s="84" t="s">
        <v>280</v>
      </c>
      <c r="H8" s="84">
        <v>224</v>
      </c>
      <c r="I8" s="170"/>
    </row>
    <row r="9" spans="1:9" x14ac:dyDescent="0.2">
      <c r="A9" s="104">
        <v>2038</v>
      </c>
      <c r="B9" s="84" t="s">
        <v>7</v>
      </c>
      <c r="C9" s="84" t="s">
        <v>280</v>
      </c>
      <c r="D9" s="84">
        <v>521</v>
      </c>
      <c r="E9" s="127"/>
      <c r="F9" s="84" t="s">
        <v>2740</v>
      </c>
      <c r="G9" s="84" t="s">
        <v>4445</v>
      </c>
      <c r="H9" s="84">
        <v>273</v>
      </c>
      <c r="I9" s="127"/>
    </row>
    <row r="10" spans="1:9" x14ac:dyDescent="0.2">
      <c r="A10" s="104">
        <v>2037</v>
      </c>
      <c r="B10" s="84" t="s">
        <v>2740</v>
      </c>
      <c r="C10" s="84" t="s">
        <v>1490</v>
      </c>
      <c r="D10" s="84">
        <v>481</v>
      </c>
      <c r="E10" s="127"/>
      <c r="F10" s="84" t="s">
        <v>7</v>
      </c>
      <c r="G10" s="84" t="s">
        <v>4569</v>
      </c>
      <c r="H10" s="84">
        <v>252</v>
      </c>
      <c r="I10" s="127"/>
    </row>
    <row r="11" spans="1:9" x14ac:dyDescent="0.2">
      <c r="A11" s="104">
        <v>2036</v>
      </c>
      <c r="B11" s="84" t="s">
        <v>2740</v>
      </c>
      <c r="C11" s="84" t="s">
        <v>1490</v>
      </c>
      <c r="D11" s="84">
        <v>491</v>
      </c>
      <c r="E11" s="127"/>
      <c r="F11" s="84" t="s">
        <v>2740</v>
      </c>
      <c r="G11" s="84" t="s">
        <v>1490</v>
      </c>
      <c r="H11" s="84">
        <v>256</v>
      </c>
      <c r="I11" s="127"/>
    </row>
    <row r="12" spans="1:9" x14ac:dyDescent="0.2">
      <c r="A12" s="104">
        <v>2035</v>
      </c>
      <c r="B12" s="84" t="s">
        <v>2740</v>
      </c>
      <c r="C12" s="84" t="s">
        <v>1490</v>
      </c>
      <c r="D12" s="84">
        <v>579</v>
      </c>
      <c r="E12" s="127"/>
      <c r="F12" s="84" t="s">
        <v>8</v>
      </c>
      <c r="G12" s="84" t="s">
        <v>4446</v>
      </c>
      <c r="H12" s="84">
        <v>250</v>
      </c>
      <c r="I12" s="127"/>
    </row>
    <row r="13" spans="1:9" x14ac:dyDescent="0.2">
      <c r="A13" s="104">
        <v>2034</v>
      </c>
      <c r="B13" s="84" t="s">
        <v>2740</v>
      </c>
      <c r="C13" s="84" t="s">
        <v>1490</v>
      </c>
      <c r="D13" s="84">
        <v>456</v>
      </c>
      <c r="E13" s="127"/>
      <c r="F13" s="84" t="s">
        <v>8</v>
      </c>
      <c r="G13" s="84" t="s">
        <v>4434</v>
      </c>
      <c r="H13" s="84">
        <v>224</v>
      </c>
      <c r="I13" s="127"/>
    </row>
    <row r="14" spans="1:9" x14ac:dyDescent="0.2">
      <c r="A14" s="104">
        <v>2033</v>
      </c>
      <c r="B14" s="84" t="s">
        <v>8</v>
      </c>
      <c r="C14" s="84" t="s">
        <v>4448</v>
      </c>
      <c r="D14" s="84">
        <v>486</v>
      </c>
      <c r="E14" s="127"/>
      <c r="F14" s="84" t="s">
        <v>7</v>
      </c>
      <c r="G14" s="84" t="s">
        <v>280</v>
      </c>
      <c r="H14" s="84">
        <v>231</v>
      </c>
      <c r="I14" s="127"/>
    </row>
    <row r="15" spans="1:9" x14ac:dyDescent="0.2">
      <c r="A15" s="104">
        <v>2032</v>
      </c>
      <c r="B15" s="84" t="s">
        <v>8</v>
      </c>
      <c r="C15" s="84" t="s">
        <v>4434</v>
      </c>
      <c r="D15" s="84">
        <v>459</v>
      </c>
      <c r="E15" s="127"/>
      <c r="F15" s="84" t="s">
        <v>16</v>
      </c>
      <c r="G15" s="84" t="s">
        <v>4435</v>
      </c>
      <c r="H15" s="84">
        <v>299</v>
      </c>
      <c r="I15" s="127"/>
    </row>
    <row r="16" spans="1:9" x14ac:dyDescent="0.2">
      <c r="A16" s="104">
        <v>2031</v>
      </c>
      <c r="B16" s="84" t="s">
        <v>7</v>
      </c>
      <c r="C16" s="84" t="s">
        <v>280</v>
      </c>
      <c r="D16" s="84">
        <v>455</v>
      </c>
      <c r="E16" s="127"/>
      <c r="F16" s="84" t="s">
        <v>8</v>
      </c>
      <c r="G16" s="84" t="s">
        <v>4434</v>
      </c>
      <c r="H16" s="84">
        <v>260</v>
      </c>
      <c r="I16" s="127"/>
    </row>
    <row r="17" spans="1:9" x14ac:dyDescent="0.2">
      <c r="A17" s="104">
        <v>2030</v>
      </c>
      <c r="B17" s="84" t="s">
        <v>16</v>
      </c>
      <c r="C17" s="84" t="s">
        <v>4449</v>
      </c>
      <c r="D17" s="84">
        <v>478</v>
      </c>
      <c r="E17" s="127"/>
      <c r="F17" s="84" t="s">
        <v>0</v>
      </c>
      <c r="G17" s="84" t="s">
        <v>1490</v>
      </c>
      <c r="H17" s="84">
        <v>241</v>
      </c>
      <c r="I17" s="127"/>
    </row>
    <row r="18" spans="1:9" x14ac:dyDescent="0.2">
      <c r="A18" s="104">
        <v>2029</v>
      </c>
      <c r="B18" s="84" t="s">
        <v>7</v>
      </c>
      <c r="C18" s="84" t="s">
        <v>280</v>
      </c>
      <c r="D18" s="84">
        <v>492</v>
      </c>
      <c r="E18" s="127"/>
      <c r="F18" s="84" t="s">
        <v>4436</v>
      </c>
      <c r="G18" s="84" t="s">
        <v>4444</v>
      </c>
      <c r="H18" s="84">
        <v>234</v>
      </c>
      <c r="I18" s="127"/>
    </row>
    <row r="19" spans="1:9" x14ac:dyDescent="0.2">
      <c r="A19" s="104">
        <v>2028</v>
      </c>
      <c r="B19" s="84" t="s">
        <v>8</v>
      </c>
      <c r="C19" s="84" t="s">
        <v>4434</v>
      </c>
      <c r="D19" s="84">
        <v>564</v>
      </c>
      <c r="E19" s="127"/>
      <c r="F19" s="84" t="s">
        <v>8</v>
      </c>
      <c r="G19" s="84" t="s">
        <v>4434</v>
      </c>
      <c r="H19" s="84">
        <v>165</v>
      </c>
      <c r="I19" s="127"/>
    </row>
    <row r="20" spans="1:9" x14ac:dyDescent="0.2">
      <c r="A20" s="104">
        <v>2027</v>
      </c>
      <c r="B20" s="84" t="s">
        <v>8</v>
      </c>
      <c r="C20" s="84" t="s">
        <v>4434</v>
      </c>
      <c r="D20" s="84">
        <v>555</v>
      </c>
      <c r="E20" s="127"/>
      <c r="F20" s="84" t="s">
        <v>4436</v>
      </c>
      <c r="G20" s="84" t="s">
        <v>4437</v>
      </c>
      <c r="H20" s="84">
        <v>276</v>
      </c>
      <c r="I20" s="127"/>
    </row>
    <row r="21" spans="1:9" x14ac:dyDescent="0.2">
      <c r="A21" s="104">
        <v>2026</v>
      </c>
      <c r="B21" s="84" t="s">
        <v>703</v>
      </c>
      <c r="C21" s="84" t="s">
        <v>4439</v>
      </c>
      <c r="D21" s="84">
        <v>566</v>
      </c>
      <c r="E21" s="127"/>
      <c r="F21" s="84" t="s">
        <v>12</v>
      </c>
      <c r="G21" s="84" t="s">
        <v>4438</v>
      </c>
      <c r="H21" s="84">
        <v>210</v>
      </c>
      <c r="I21" s="127"/>
    </row>
    <row r="22" spans="1:9" x14ac:dyDescent="0.2">
      <c r="A22" s="104">
        <v>2025</v>
      </c>
      <c r="B22" s="84" t="s">
        <v>0</v>
      </c>
      <c r="C22" s="84" t="s">
        <v>1490</v>
      </c>
      <c r="D22" s="84">
        <v>548</v>
      </c>
      <c r="E22" s="127"/>
      <c r="F22" s="84" t="s">
        <v>4436</v>
      </c>
      <c r="G22" s="84" t="s">
        <v>4437</v>
      </c>
      <c r="H22" s="84">
        <v>224</v>
      </c>
      <c r="I22" s="127"/>
    </row>
    <row r="23" spans="1:9" x14ac:dyDescent="0.2">
      <c r="A23" s="104">
        <v>2024</v>
      </c>
      <c r="B23" s="84" t="s">
        <v>703</v>
      </c>
      <c r="C23" s="84" t="s">
        <v>4439</v>
      </c>
      <c r="D23" s="84">
        <v>497</v>
      </c>
      <c r="E23" s="127"/>
      <c r="F23" s="84" t="s">
        <v>0</v>
      </c>
      <c r="G23" s="84" t="s">
        <v>1490</v>
      </c>
      <c r="H23" s="84">
        <v>256</v>
      </c>
      <c r="I23" s="127"/>
    </row>
    <row r="24" spans="1:9" x14ac:dyDescent="0.2">
      <c r="A24" s="104">
        <v>2023</v>
      </c>
      <c r="B24" s="84" t="s">
        <v>0</v>
      </c>
      <c r="C24" s="84" t="s">
        <v>1490</v>
      </c>
      <c r="D24" s="84">
        <v>541</v>
      </c>
      <c r="E24" s="127"/>
      <c r="F24" s="84" t="s">
        <v>9</v>
      </c>
      <c r="G24" s="84" t="s">
        <v>4437</v>
      </c>
      <c r="H24" s="84">
        <v>224</v>
      </c>
      <c r="I24" s="127"/>
    </row>
    <row r="25" spans="1:9" x14ac:dyDescent="0.2">
      <c r="A25" s="104">
        <v>2022</v>
      </c>
      <c r="B25" s="84" t="s">
        <v>9</v>
      </c>
      <c r="C25" s="84" t="s">
        <v>4450</v>
      </c>
      <c r="D25" s="84">
        <v>495</v>
      </c>
      <c r="E25" s="127"/>
      <c r="F25" s="84" t="s">
        <v>9</v>
      </c>
      <c r="G25" s="84" t="s">
        <v>4437</v>
      </c>
      <c r="H25" s="84">
        <v>251</v>
      </c>
      <c r="I25" s="127"/>
    </row>
    <row r="26" spans="1:9" x14ac:dyDescent="0.2">
      <c r="A26" s="104">
        <v>2021</v>
      </c>
      <c r="B26" s="84" t="s">
        <v>9</v>
      </c>
      <c r="C26" s="84" t="s">
        <v>4437</v>
      </c>
      <c r="D26" s="84">
        <v>513</v>
      </c>
      <c r="E26" s="127"/>
      <c r="F26" s="84" t="s">
        <v>9</v>
      </c>
      <c r="G26" s="84" t="s">
        <v>4437</v>
      </c>
      <c r="H26" s="84">
        <v>241</v>
      </c>
      <c r="I26" s="127"/>
    </row>
    <row r="27" spans="1:9" x14ac:dyDescent="0.2">
      <c r="A27" s="104">
        <v>2020</v>
      </c>
      <c r="B27" s="84" t="s">
        <v>0</v>
      </c>
      <c r="C27" s="84" t="s">
        <v>1490</v>
      </c>
      <c r="D27" s="84">
        <v>547</v>
      </c>
      <c r="E27" s="127"/>
      <c r="F27" s="84" t="s">
        <v>9</v>
      </c>
      <c r="G27" s="84" t="s">
        <v>4437</v>
      </c>
      <c r="H27" s="84">
        <v>227</v>
      </c>
      <c r="I27" s="127"/>
    </row>
    <row r="28" spans="1:9" x14ac:dyDescent="0.2">
      <c r="A28" s="104">
        <v>2019</v>
      </c>
      <c r="B28" s="84" t="s">
        <v>10</v>
      </c>
      <c r="C28" s="84" t="s">
        <v>4451</v>
      </c>
      <c r="D28" s="84">
        <v>543</v>
      </c>
      <c r="E28" s="127"/>
      <c r="F28" s="84" t="s">
        <v>701</v>
      </c>
      <c r="G28" s="84" t="s">
        <v>4437</v>
      </c>
      <c r="H28" s="84">
        <v>260</v>
      </c>
      <c r="I28" s="127"/>
    </row>
    <row r="29" spans="1:9" x14ac:dyDescent="0.2">
      <c r="A29" s="104">
        <v>2018</v>
      </c>
      <c r="B29" s="84" t="s">
        <v>10</v>
      </c>
      <c r="C29" s="84" t="s">
        <v>356</v>
      </c>
      <c r="D29" s="84">
        <v>517</v>
      </c>
      <c r="E29" s="127"/>
      <c r="F29" s="84" t="s">
        <v>22</v>
      </c>
      <c r="G29" s="84" t="s">
        <v>216</v>
      </c>
      <c r="H29" s="84">
        <v>291</v>
      </c>
      <c r="I29" s="127"/>
    </row>
    <row r="30" spans="1:9" x14ac:dyDescent="0.2">
      <c r="A30" s="104">
        <v>2017</v>
      </c>
      <c r="B30" s="84" t="s">
        <v>8</v>
      </c>
      <c r="C30" s="84" t="s">
        <v>4434</v>
      </c>
      <c r="D30" s="84">
        <v>500</v>
      </c>
      <c r="E30" s="127"/>
      <c r="F30" s="84" t="s">
        <v>701</v>
      </c>
      <c r="G30" s="84" t="s">
        <v>4437</v>
      </c>
      <c r="H30" s="84">
        <v>261</v>
      </c>
      <c r="I30" s="127"/>
    </row>
    <row r="31" spans="1:9" x14ac:dyDescent="0.2">
      <c r="A31" s="104">
        <v>2016</v>
      </c>
      <c r="B31" s="84" t="s">
        <v>16</v>
      </c>
      <c r="C31" s="84" t="s">
        <v>4435</v>
      </c>
      <c r="D31" s="84">
        <v>535</v>
      </c>
      <c r="E31" s="127"/>
      <c r="F31" s="84" t="s">
        <v>8</v>
      </c>
      <c r="G31" s="84" t="s">
        <v>4434</v>
      </c>
      <c r="H31" s="84">
        <v>314</v>
      </c>
      <c r="I31" s="127"/>
    </row>
    <row r="32" spans="1:9" x14ac:dyDescent="0.2">
      <c r="A32" s="104">
        <v>2015</v>
      </c>
      <c r="B32" s="84" t="s">
        <v>701</v>
      </c>
      <c r="C32" s="84" t="s">
        <v>4437</v>
      </c>
      <c r="D32" s="84">
        <v>477</v>
      </c>
      <c r="E32" s="127"/>
      <c r="F32" s="84" t="s">
        <v>8</v>
      </c>
      <c r="G32" s="84" t="s">
        <v>4434</v>
      </c>
      <c r="H32" s="84">
        <v>206</v>
      </c>
      <c r="I32" s="127"/>
    </row>
    <row r="33" spans="1:9" x14ac:dyDescent="0.2">
      <c r="A33" s="104">
        <v>2014</v>
      </c>
      <c r="B33" s="84" t="s">
        <v>19</v>
      </c>
      <c r="C33" s="84" t="s">
        <v>4452</v>
      </c>
      <c r="D33" s="84">
        <v>426</v>
      </c>
      <c r="E33" s="127"/>
      <c r="F33" s="84" t="s">
        <v>8</v>
      </c>
      <c r="G33" s="84" t="s">
        <v>4434</v>
      </c>
      <c r="H33" s="84">
        <v>229</v>
      </c>
      <c r="I33" s="127"/>
    </row>
    <row r="34" spans="1:9" x14ac:dyDescent="0.2">
      <c r="A34" s="104">
        <v>2013</v>
      </c>
      <c r="B34" s="84" t="s">
        <v>22</v>
      </c>
      <c r="C34" s="84" t="s">
        <v>4453</v>
      </c>
      <c r="D34" s="84">
        <v>443</v>
      </c>
      <c r="E34" s="127"/>
      <c r="F34" s="84" t="s">
        <v>701</v>
      </c>
      <c r="G34" s="84" t="s">
        <v>4437</v>
      </c>
      <c r="H34" s="84">
        <v>277</v>
      </c>
      <c r="I34" s="127"/>
    </row>
    <row r="35" spans="1:9" x14ac:dyDescent="0.2">
      <c r="A35" s="104">
        <v>2012</v>
      </c>
      <c r="B35" s="84" t="s">
        <v>701</v>
      </c>
      <c r="C35" s="84" t="s">
        <v>4437</v>
      </c>
      <c r="D35" s="84">
        <v>521</v>
      </c>
      <c r="E35" s="127"/>
      <c r="F35" s="84" t="s">
        <v>0</v>
      </c>
      <c r="G35" s="84" t="s">
        <v>1490</v>
      </c>
      <c r="H35" s="84">
        <v>240</v>
      </c>
      <c r="I35" s="127"/>
    </row>
    <row r="36" spans="1:9" x14ac:dyDescent="0.2">
      <c r="A36" s="104">
        <v>2011</v>
      </c>
      <c r="B36" s="84" t="s">
        <v>14</v>
      </c>
      <c r="C36" s="84" t="s">
        <v>4454</v>
      </c>
      <c r="D36" s="84">
        <v>500</v>
      </c>
      <c r="E36" s="127"/>
      <c r="F36" s="84" t="s">
        <v>14</v>
      </c>
      <c r="G36" s="84" t="s">
        <v>4440</v>
      </c>
      <c r="H36" s="84">
        <v>211</v>
      </c>
      <c r="I36" s="127"/>
    </row>
    <row r="37" spans="1:9" x14ac:dyDescent="0.2">
      <c r="A37" s="104">
        <v>2010</v>
      </c>
      <c r="B37" s="84" t="s">
        <v>1</v>
      </c>
      <c r="C37" s="84" t="s">
        <v>3642</v>
      </c>
      <c r="D37" s="84">
        <v>486</v>
      </c>
      <c r="E37" s="127"/>
      <c r="F37" s="84" t="s">
        <v>20</v>
      </c>
      <c r="G37" s="84" t="s">
        <v>2404</v>
      </c>
      <c r="H37" s="84">
        <v>251</v>
      </c>
      <c r="I37" s="127"/>
    </row>
    <row r="38" spans="1:9" x14ac:dyDescent="0.2">
      <c r="A38" s="104">
        <v>2009</v>
      </c>
      <c r="B38" s="84" t="s">
        <v>14</v>
      </c>
      <c r="C38" s="84" t="s">
        <v>4440</v>
      </c>
      <c r="D38" s="84">
        <v>489</v>
      </c>
      <c r="E38" s="127"/>
      <c r="F38" s="84" t="s">
        <v>0</v>
      </c>
      <c r="G38" s="84" t="s">
        <v>1490</v>
      </c>
      <c r="H38" s="84">
        <v>193</v>
      </c>
      <c r="I38" s="127"/>
    </row>
    <row r="39" spans="1:9" x14ac:dyDescent="0.2">
      <c r="A39" s="104">
        <v>2008</v>
      </c>
      <c r="B39" s="84" t="s">
        <v>700</v>
      </c>
      <c r="C39" s="84" t="s">
        <v>4437</v>
      </c>
      <c r="D39" s="84">
        <v>622</v>
      </c>
      <c r="E39" s="127"/>
      <c r="F39" s="84" t="s">
        <v>700</v>
      </c>
      <c r="G39" s="84" t="s">
        <v>4437</v>
      </c>
      <c r="H39" s="84">
        <v>286</v>
      </c>
      <c r="I39" s="127"/>
    </row>
    <row r="40" spans="1:9" x14ac:dyDescent="0.2">
      <c r="A40" s="104">
        <v>2007</v>
      </c>
      <c r="B40" s="84" t="s">
        <v>700</v>
      </c>
      <c r="C40" s="84" t="s">
        <v>4437</v>
      </c>
      <c r="D40" s="84">
        <v>583</v>
      </c>
      <c r="E40" s="127"/>
      <c r="F40" s="84" t="s">
        <v>7</v>
      </c>
      <c r="G40" s="84" t="s">
        <v>4434</v>
      </c>
      <c r="H40" s="84">
        <v>232</v>
      </c>
      <c r="I40" s="127"/>
    </row>
    <row r="41" spans="1:9" x14ac:dyDescent="0.2">
      <c r="A41" s="104">
        <v>2006</v>
      </c>
      <c r="B41" s="84" t="s">
        <v>700</v>
      </c>
      <c r="C41" s="84" t="s">
        <v>4437</v>
      </c>
      <c r="D41" s="84">
        <v>531</v>
      </c>
      <c r="E41" s="127"/>
      <c r="F41" s="84" t="s">
        <v>700</v>
      </c>
      <c r="G41" s="84" t="s">
        <v>4437</v>
      </c>
      <c r="H41" s="167">
        <v>162</v>
      </c>
      <c r="I41" s="127"/>
    </row>
    <row r="42" spans="1:9" x14ac:dyDescent="0.2">
      <c r="A42" s="104">
        <v>2005</v>
      </c>
      <c r="B42" s="84" t="s">
        <v>1</v>
      </c>
      <c r="C42" s="84" t="s">
        <v>2544</v>
      </c>
      <c r="D42" s="84">
        <v>528</v>
      </c>
      <c r="E42" s="127"/>
      <c r="F42" s="84" t="s">
        <v>700</v>
      </c>
      <c r="G42" s="84" t="s">
        <v>4437</v>
      </c>
      <c r="H42" s="84">
        <v>239</v>
      </c>
      <c r="I42" s="127"/>
    </row>
    <row r="43" spans="1:9" x14ac:dyDescent="0.2">
      <c r="A43" s="104">
        <v>2004</v>
      </c>
      <c r="B43" s="84" t="s">
        <v>700</v>
      </c>
      <c r="C43" s="84" t="s">
        <v>4437</v>
      </c>
      <c r="D43" s="84">
        <v>501</v>
      </c>
      <c r="E43" s="127"/>
      <c r="F43" s="84" t="s">
        <v>700</v>
      </c>
      <c r="G43" s="84" t="s">
        <v>4437</v>
      </c>
      <c r="H43" s="84">
        <v>188</v>
      </c>
      <c r="I43" s="127"/>
    </row>
    <row r="44" spans="1:9" x14ac:dyDescent="0.2">
      <c r="A44" s="104">
        <v>2003</v>
      </c>
      <c r="B44" s="84" t="s">
        <v>700</v>
      </c>
      <c r="C44" s="84" t="s">
        <v>4437</v>
      </c>
      <c r="D44" s="167">
        <v>730</v>
      </c>
      <c r="E44" s="127"/>
      <c r="F44" s="84" t="s">
        <v>700</v>
      </c>
      <c r="G44" s="84" t="s">
        <v>4437</v>
      </c>
      <c r="H44" s="167">
        <v>162</v>
      </c>
      <c r="I44" s="127"/>
    </row>
    <row r="45" spans="1:9" x14ac:dyDescent="0.2">
      <c r="A45" s="104">
        <v>2002</v>
      </c>
      <c r="B45" s="84" t="s">
        <v>700</v>
      </c>
      <c r="C45" s="84" t="s">
        <v>4437</v>
      </c>
      <c r="D45" s="84">
        <v>611</v>
      </c>
      <c r="E45" s="127"/>
      <c r="F45" s="84" t="s">
        <v>700</v>
      </c>
      <c r="G45" s="84" t="s">
        <v>4437</v>
      </c>
      <c r="H45" s="84">
        <v>164</v>
      </c>
      <c r="I45" s="127"/>
    </row>
    <row r="46" spans="1:9" x14ac:dyDescent="0.2">
      <c r="A46" s="104">
        <v>2001</v>
      </c>
      <c r="B46" s="84" t="s">
        <v>700</v>
      </c>
      <c r="C46" s="84" t="s">
        <v>4437</v>
      </c>
      <c r="D46" s="84">
        <v>583</v>
      </c>
      <c r="E46" s="127"/>
      <c r="F46" s="84" t="s">
        <v>3</v>
      </c>
      <c r="G46" s="84" t="s">
        <v>4447</v>
      </c>
      <c r="H46" s="84">
        <v>167</v>
      </c>
      <c r="I46" s="127"/>
    </row>
    <row r="47" spans="1:9" x14ac:dyDescent="0.2">
      <c r="A47" s="104">
        <v>2000</v>
      </c>
      <c r="B47" s="84" t="s">
        <v>13</v>
      </c>
      <c r="C47" s="84" t="s">
        <v>3396</v>
      </c>
      <c r="D47" s="84">
        <v>565</v>
      </c>
      <c r="E47" s="127"/>
      <c r="F47" s="84" t="s">
        <v>700</v>
      </c>
      <c r="G47" s="84" t="s">
        <v>4437</v>
      </c>
      <c r="H47" s="84">
        <v>239</v>
      </c>
      <c r="I47" s="127"/>
    </row>
    <row r="48" spans="1:9" x14ac:dyDescent="0.2">
      <c r="A48" s="104">
        <v>1999</v>
      </c>
      <c r="B48" s="84" t="s">
        <v>22</v>
      </c>
      <c r="C48" s="84" t="s">
        <v>216</v>
      </c>
      <c r="D48" s="84">
        <v>550</v>
      </c>
      <c r="E48" s="127"/>
      <c r="F48" s="84" t="s">
        <v>3</v>
      </c>
      <c r="G48" s="84" t="s">
        <v>4441</v>
      </c>
      <c r="H48" s="84">
        <v>256</v>
      </c>
      <c r="I48" s="127"/>
    </row>
    <row r="49" spans="1:9" x14ac:dyDescent="0.2">
      <c r="A49" s="104">
        <v>1998</v>
      </c>
      <c r="B49" s="84" t="s">
        <v>19</v>
      </c>
      <c r="C49" s="84" t="s">
        <v>4442</v>
      </c>
      <c r="D49" s="84">
        <v>529</v>
      </c>
      <c r="E49" s="127"/>
      <c r="F49" s="84" t="s">
        <v>1</v>
      </c>
      <c r="G49" s="84" t="s">
        <v>4443</v>
      </c>
      <c r="H49" s="84">
        <v>208</v>
      </c>
      <c r="I49" s="127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J950"/>
  <sheetViews>
    <sheetView workbookViewId="0">
      <pane ySplit="1" topLeftCell="A2" activePane="bottomLeft" state="frozen"/>
      <selection pane="bottomLeft" activeCell="I368" sqref="I368"/>
    </sheetView>
  </sheetViews>
  <sheetFormatPr defaultRowHeight="15" customHeight="1" x14ac:dyDescent="0.2"/>
  <cols>
    <col min="1" max="1" width="5.7109375" style="14" customWidth="1"/>
    <col min="2" max="2" width="10.7109375" style="14" customWidth="1"/>
    <col min="3" max="3" width="20.7109375" style="14" customWidth="1"/>
    <col min="4" max="4" width="5.7109375" style="14" customWidth="1"/>
    <col min="5" max="5" width="3.7109375" style="14" customWidth="1"/>
    <col min="6" max="6" width="20.7109375" style="14" customWidth="1"/>
    <col min="7" max="7" width="5.7109375" style="14" customWidth="1"/>
    <col min="8" max="8" width="30.7109375" style="8" customWidth="1"/>
    <col min="9" max="9" width="9.140625" style="2"/>
    <col min="10" max="16384" width="9.140625" style="14"/>
  </cols>
  <sheetData>
    <row r="1" spans="1:10" s="275" customFormat="1" ht="15" customHeight="1" x14ac:dyDescent="0.2">
      <c r="A1" s="8" t="s">
        <v>1318</v>
      </c>
      <c r="B1" s="274" t="s">
        <v>768</v>
      </c>
      <c r="C1" s="8" t="s">
        <v>769</v>
      </c>
      <c r="D1" s="8"/>
      <c r="E1" s="8" t="s">
        <v>708</v>
      </c>
      <c r="F1" s="8" t="s">
        <v>440</v>
      </c>
      <c r="G1" s="8"/>
      <c r="H1" s="8" t="s">
        <v>8817</v>
      </c>
      <c r="I1" s="8" t="s">
        <v>406</v>
      </c>
    </row>
    <row r="2" spans="1:10" s="212" customFormat="1" ht="15" customHeight="1" x14ac:dyDescent="0.2">
      <c r="A2" s="3">
        <v>8348</v>
      </c>
      <c r="B2" s="213" t="s">
        <v>8774</v>
      </c>
      <c r="C2" s="214" t="s">
        <v>342</v>
      </c>
      <c r="D2" s="214">
        <v>21</v>
      </c>
      <c r="E2" s="214">
        <v>48</v>
      </c>
      <c r="F2" s="24" t="s">
        <v>1349</v>
      </c>
      <c r="G2" s="24">
        <v>14</v>
      </c>
      <c r="H2" s="366" t="s">
        <v>8816</v>
      </c>
      <c r="I2" s="3">
        <v>2045</v>
      </c>
      <c r="J2" s="211"/>
    </row>
    <row r="3" spans="1:10" s="212" customFormat="1" ht="15" customHeight="1" x14ac:dyDescent="0.2">
      <c r="A3" s="3">
        <v>8347</v>
      </c>
      <c r="B3" s="215" t="s">
        <v>8773</v>
      </c>
      <c r="C3" s="24" t="s">
        <v>789</v>
      </c>
      <c r="D3" s="24">
        <v>27</v>
      </c>
      <c r="E3" s="208"/>
      <c r="F3" s="3" t="s">
        <v>1349</v>
      </c>
      <c r="G3" s="3">
        <v>33</v>
      </c>
      <c r="H3" s="122"/>
      <c r="I3" s="3"/>
      <c r="J3" s="211"/>
    </row>
    <row r="4" spans="1:10" s="212" customFormat="1" ht="15" customHeight="1" x14ac:dyDescent="0.2">
      <c r="A4" s="3">
        <v>8346</v>
      </c>
      <c r="B4" s="215" t="s">
        <v>8773</v>
      </c>
      <c r="C4" s="3" t="s">
        <v>342</v>
      </c>
      <c r="D4" s="3">
        <v>24</v>
      </c>
      <c r="E4" s="208"/>
      <c r="F4" s="24" t="s">
        <v>439</v>
      </c>
      <c r="G4" s="24">
        <v>23</v>
      </c>
      <c r="H4" s="122"/>
      <c r="I4" s="3"/>
      <c r="J4" s="211"/>
    </row>
    <row r="5" spans="1:10" s="212" customFormat="1" ht="15" customHeight="1" x14ac:dyDescent="0.2">
      <c r="A5" s="3">
        <v>8345</v>
      </c>
      <c r="B5" s="213" t="s">
        <v>8772</v>
      </c>
      <c r="C5" s="3" t="s">
        <v>789</v>
      </c>
      <c r="D5" s="3">
        <v>21</v>
      </c>
      <c r="E5" s="208"/>
      <c r="F5" s="24" t="s">
        <v>256</v>
      </c>
      <c r="G5" s="24">
        <v>20</v>
      </c>
      <c r="H5" s="122"/>
      <c r="I5" s="3"/>
      <c r="J5" s="211"/>
    </row>
    <row r="6" spans="1:10" s="212" customFormat="1" ht="15" customHeight="1" x14ac:dyDescent="0.2">
      <c r="A6" s="3">
        <v>8344</v>
      </c>
      <c r="B6" s="213" t="s">
        <v>8772</v>
      </c>
      <c r="C6" s="24" t="s">
        <v>397</v>
      </c>
      <c r="D6" s="24">
        <v>10</v>
      </c>
      <c r="E6" s="208"/>
      <c r="F6" s="3" t="s">
        <v>439</v>
      </c>
      <c r="G6" s="3">
        <v>35</v>
      </c>
      <c r="H6" s="122"/>
      <c r="I6" s="3"/>
      <c r="J6" s="211"/>
    </row>
    <row r="7" spans="1:10" s="212" customFormat="1" ht="15" customHeight="1" x14ac:dyDescent="0.2">
      <c r="A7" s="3">
        <v>8343</v>
      </c>
      <c r="B7" s="213" t="s">
        <v>8772</v>
      </c>
      <c r="C7" s="24" t="s">
        <v>379</v>
      </c>
      <c r="D7" s="24">
        <v>14</v>
      </c>
      <c r="E7" s="208"/>
      <c r="F7" s="3" t="s">
        <v>1349</v>
      </c>
      <c r="G7" s="3">
        <v>17</v>
      </c>
      <c r="H7" s="122"/>
      <c r="I7" s="3"/>
      <c r="J7" s="211"/>
    </row>
    <row r="8" spans="1:10" s="212" customFormat="1" ht="15" customHeight="1" x14ac:dyDescent="0.2">
      <c r="A8" s="3">
        <v>8342</v>
      </c>
      <c r="B8" s="213" t="s">
        <v>8772</v>
      </c>
      <c r="C8" s="24" t="s">
        <v>319</v>
      </c>
      <c r="D8" s="24">
        <v>7</v>
      </c>
      <c r="E8" s="208"/>
      <c r="F8" s="3" t="s">
        <v>342</v>
      </c>
      <c r="G8" s="3">
        <v>30</v>
      </c>
      <c r="H8" s="122"/>
      <c r="I8" s="3"/>
      <c r="J8" s="211"/>
    </row>
    <row r="9" spans="1:10" s="212" customFormat="1" ht="15" customHeight="1" x14ac:dyDescent="0.2">
      <c r="A9" s="3">
        <v>8197</v>
      </c>
      <c r="B9" s="216" t="s">
        <v>8490</v>
      </c>
      <c r="C9" s="24" t="s">
        <v>1349</v>
      </c>
      <c r="D9" s="24">
        <v>16</v>
      </c>
      <c r="E9" s="214">
        <v>47</v>
      </c>
      <c r="F9" s="214" t="s">
        <v>439</v>
      </c>
      <c r="G9" s="214">
        <v>24</v>
      </c>
      <c r="H9" s="577" t="s">
        <v>8494</v>
      </c>
      <c r="I9" s="3">
        <v>2044</v>
      </c>
      <c r="J9" s="211"/>
    </row>
    <row r="10" spans="1:10" s="212" customFormat="1" ht="15" customHeight="1" x14ac:dyDescent="0.2">
      <c r="A10" s="3">
        <v>8196</v>
      </c>
      <c r="B10" s="542" t="s">
        <v>8489</v>
      </c>
      <c r="C10" s="24" t="s">
        <v>795</v>
      </c>
      <c r="D10" s="24">
        <v>14</v>
      </c>
      <c r="E10" s="208"/>
      <c r="F10" s="3" t="s">
        <v>1349</v>
      </c>
      <c r="G10" s="3">
        <v>21</v>
      </c>
      <c r="H10" s="122"/>
      <c r="I10" s="3"/>
      <c r="J10" s="211"/>
    </row>
    <row r="11" spans="1:10" s="212" customFormat="1" ht="15" customHeight="1" x14ac:dyDescent="0.2">
      <c r="A11" s="3">
        <v>8195</v>
      </c>
      <c r="B11" s="542" t="s">
        <v>8489</v>
      </c>
      <c r="C11" s="24" t="s">
        <v>397</v>
      </c>
      <c r="D11" s="24">
        <v>34</v>
      </c>
      <c r="E11" s="208"/>
      <c r="F11" s="3" t="s">
        <v>439</v>
      </c>
      <c r="G11" s="3">
        <v>38</v>
      </c>
      <c r="H11" s="122"/>
      <c r="I11" s="3"/>
      <c r="J11" s="211"/>
    </row>
    <row r="12" spans="1:10" s="212" customFormat="1" ht="15" customHeight="1" x14ac:dyDescent="0.2">
      <c r="A12" s="3">
        <v>8194</v>
      </c>
      <c r="B12" s="216" t="s">
        <v>8488</v>
      </c>
      <c r="C12" s="24" t="s">
        <v>789</v>
      </c>
      <c r="D12" s="24">
        <v>7</v>
      </c>
      <c r="E12" s="208"/>
      <c r="F12" s="3" t="s">
        <v>1349</v>
      </c>
      <c r="G12" s="3">
        <v>40</v>
      </c>
      <c r="H12" s="122"/>
      <c r="I12" s="3"/>
      <c r="J12" s="211"/>
    </row>
    <row r="13" spans="1:10" s="212" customFormat="1" ht="15" customHeight="1" x14ac:dyDescent="0.2">
      <c r="A13" s="3">
        <v>8193</v>
      </c>
      <c r="B13" s="216" t="s">
        <v>8488</v>
      </c>
      <c r="C13" s="3" t="s">
        <v>397</v>
      </c>
      <c r="D13" s="3">
        <v>30</v>
      </c>
      <c r="E13" s="208"/>
      <c r="F13" s="24" t="s">
        <v>342</v>
      </c>
      <c r="G13" s="24">
        <v>9</v>
      </c>
      <c r="H13" s="122"/>
      <c r="I13" s="3"/>
      <c r="J13" s="211"/>
    </row>
    <row r="14" spans="1:10" s="212" customFormat="1" ht="15" customHeight="1" x14ac:dyDescent="0.2">
      <c r="A14" s="3">
        <v>8192</v>
      </c>
      <c r="B14" s="216" t="s">
        <v>8488</v>
      </c>
      <c r="C14" s="24" t="s">
        <v>783</v>
      </c>
      <c r="D14" s="24">
        <v>20</v>
      </c>
      <c r="E14" s="208"/>
      <c r="F14" s="3" t="s">
        <v>256</v>
      </c>
      <c r="G14" s="3">
        <v>27</v>
      </c>
      <c r="H14" s="122"/>
      <c r="I14" s="3"/>
      <c r="J14" s="211"/>
    </row>
    <row r="15" spans="1:10" s="212" customFormat="1" ht="15" customHeight="1" x14ac:dyDescent="0.2">
      <c r="A15" s="3">
        <v>8191</v>
      </c>
      <c r="B15" s="216" t="s">
        <v>8488</v>
      </c>
      <c r="C15" s="24" t="s">
        <v>7627</v>
      </c>
      <c r="D15" s="24">
        <v>7</v>
      </c>
      <c r="E15" s="208"/>
      <c r="F15" s="3" t="s">
        <v>439</v>
      </c>
      <c r="G15" s="3">
        <v>38</v>
      </c>
      <c r="H15" s="122"/>
      <c r="I15" s="3"/>
      <c r="J15" s="211"/>
    </row>
    <row r="16" spans="1:10" s="275" customFormat="1" ht="15" customHeight="1" x14ac:dyDescent="0.2">
      <c r="A16" s="3">
        <v>8046</v>
      </c>
      <c r="B16" s="213" t="s">
        <v>8143</v>
      </c>
      <c r="C16" s="24" t="s">
        <v>792</v>
      </c>
      <c r="D16" s="24">
        <v>21</v>
      </c>
      <c r="E16" s="214">
        <v>46</v>
      </c>
      <c r="F16" s="214" t="s">
        <v>749</v>
      </c>
      <c r="G16" s="214">
        <v>31</v>
      </c>
      <c r="H16" s="577" t="s">
        <v>8146</v>
      </c>
      <c r="I16" s="2">
        <v>2043</v>
      </c>
    </row>
    <row r="17" spans="1:10" s="275" customFormat="1" ht="15" customHeight="1" x14ac:dyDescent="0.2">
      <c r="A17" s="3">
        <v>8045</v>
      </c>
      <c r="B17" s="215" t="s">
        <v>8142</v>
      </c>
      <c r="C17" s="24" t="s">
        <v>795</v>
      </c>
      <c r="D17" s="24">
        <v>17</v>
      </c>
      <c r="E17" s="208"/>
      <c r="F17" s="3" t="s">
        <v>749</v>
      </c>
      <c r="G17" s="3">
        <v>27</v>
      </c>
      <c r="H17" s="8"/>
      <c r="I17" s="2"/>
    </row>
    <row r="18" spans="1:10" s="275" customFormat="1" ht="15" customHeight="1" x14ac:dyDescent="0.2">
      <c r="A18" s="3">
        <v>8044</v>
      </c>
      <c r="B18" s="215" t="s">
        <v>8142</v>
      </c>
      <c r="C18" s="3" t="s">
        <v>792</v>
      </c>
      <c r="D18" s="3">
        <v>27</v>
      </c>
      <c r="E18" s="208"/>
      <c r="F18" s="24" t="s">
        <v>439</v>
      </c>
      <c r="G18" s="24">
        <v>13</v>
      </c>
      <c r="H18" s="8"/>
      <c r="I18" s="2"/>
    </row>
    <row r="19" spans="1:10" s="275" customFormat="1" ht="15" customHeight="1" x14ac:dyDescent="0.2">
      <c r="A19" s="3">
        <v>8043</v>
      </c>
      <c r="B19" s="213" t="s">
        <v>8141</v>
      </c>
      <c r="C19" s="24" t="s">
        <v>794</v>
      </c>
      <c r="D19" s="24">
        <v>9</v>
      </c>
      <c r="E19" s="208"/>
      <c r="F19" s="3" t="s">
        <v>749</v>
      </c>
      <c r="G19" s="3">
        <v>44</v>
      </c>
      <c r="H19" s="8"/>
      <c r="I19" s="2"/>
    </row>
    <row r="20" spans="1:10" s="275" customFormat="1" ht="15" customHeight="1" x14ac:dyDescent="0.2">
      <c r="A20" s="3">
        <v>8042</v>
      </c>
      <c r="B20" s="213" t="s">
        <v>8141</v>
      </c>
      <c r="C20" s="24" t="s">
        <v>1349</v>
      </c>
      <c r="D20" s="24">
        <v>9</v>
      </c>
      <c r="E20" s="208"/>
      <c r="F20" s="3" t="s">
        <v>139</v>
      </c>
      <c r="G20" s="3">
        <v>31</v>
      </c>
      <c r="H20" s="8"/>
      <c r="I20" s="2"/>
    </row>
    <row r="21" spans="1:10" s="275" customFormat="1" ht="15" customHeight="1" x14ac:dyDescent="0.2">
      <c r="A21" s="3">
        <v>8041</v>
      </c>
      <c r="B21" s="213" t="s">
        <v>8141</v>
      </c>
      <c r="C21" s="24" t="s">
        <v>789</v>
      </c>
      <c r="D21" s="24">
        <v>7</v>
      </c>
      <c r="E21" s="208"/>
      <c r="F21" s="3" t="s">
        <v>256</v>
      </c>
      <c r="G21" s="3">
        <v>31</v>
      </c>
      <c r="H21" s="8"/>
      <c r="I21" s="2"/>
    </row>
    <row r="22" spans="1:10" s="275" customFormat="1" ht="15" customHeight="1" x14ac:dyDescent="0.2">
      <c r="A22" s="3">
        <v>8040</v>
      </c>
      <c r="B22" s="213" t="s">
        <v>8141</v>
      </c>
      <c r="C22" s="24" t="s">
        <v>2907</v>
      </c>
      <c r="D22" s="24">
        <v>14</v>
      </c>
      <c r="E22" s="208"/>
      <c r="F22" s="3" t="s">
        <v>439</v>
      </c>
      <c r="G22" s="3">
        <v>23</v>
      </c>
      <c r="H22" s="8"/>
      <c r="I22" s="2"/>
    </row>
    <row r="23" spans="1:10" s="212" customFormat="1" ht="15" customHeight="1" x14ac:dyDescent="0.2">
      <c r="A23" s="3">
        <v>7895</v>
      </c>
      <c r="B23" s="216" t="s">
        <v>7901</v>
      </c>
      <c r="C23" s="24" t="s">
        <v>783</v>
      </c>
      <c r="D23" s="24">
        <v>10</v>
      </c>
      <c r="E23" s="214">
        <v>45</v>
      </c>
      <c r="F23" s="214" t="s">
        <v>439</v>
      </c>
      <c r="G23" s="214">
        <v>22</v>
      </c>
      <c r="H23" s="577" t="s">
        <v>8126</v>
      </c>
      <c r="I23" s="3">
        <v>2042</v>
      </c>
      <c r="J23" s="211"/>
    </row>
    <row r="24" spans="1:10" s="212" customFormat="1" ht="15" customHeight="1" x14ac:dyDescent="0.2">
      <c r="A24" s="3">
        <v>7894</v>
      </c>
      <c r="B24" s="217" t="s">
        <v>7900</v>
      </c>
      <c r="C24" s="24" t="s">
        <v>789</v>
      </c>
      <c r="D24" s="24">
        <v>27</v>
      </c>
      <c r="E24" s="208"/>
      <c r="F24" s="3" t="s">
        <v>749</v>
      </c>
      <c r="G24" s="3">
        <v>29</v>
      </c>
      <c r="H24" s="122"/>
      <c r="I24" s="3"/>
      <c r="J24" s="211"/>
    </row>
    <row r="25" spans="1:10" s="212" customFormat="1" ht="15" customHeight="1" x14ac:dyDescent="0.2">
      <c r="A25" s="3">
        <v>7893</v>
      </c>
      <c r="B25" s="217" t="s">
        <v>7900</v>
      </c>
      <c r="C25" s="24" t="s">
        <v>2907</v>
      </c>
      <c r="D25" s="24">
        <v>28</v>
      </c>
      <c r="E25" s="208"/>
      <c r="F25" s="3" t="s">
        <v>439</v>
      </c>
      <c r="G25" s="3">
        <v>31</v>
      </c>
      <c r="H25" s="122"/>
      <c r="I25" s="3"/>
      <c r="J25" s="211"/>
    </row>
    <row r="26" spans="1:10" s="212" customFormat="1" ht="15" customHeight="1" x14ac:dyDescent="0.2">
      <c r="A26" s="3">
        <v>7892</v>
      </c>
      <c r="B26" s="216" t="s">
        <v>7899</v>
      </c>
      <c r="C26" s="24" t="s">
        <v>441</v>
      </c>
      <c r="D26" s="24">
        <v>7</v>
      </c>
      <c r="E26" s="208"/>
      <c r="F26" s="3" t="s">
        <v>749</v>
      </c>
      <c r="G26" s="3">
        <v>39</v>
      </c>
      <c r="H26" s="122"/>
      <c r="I26" s="3"/>
      <c r="J26" s="211"/>
    </row>
    <row r="27" spans="1:10" s="212" customFormat="1" ht="15" customHeight="1" x14ac:dyDescent="0.2">
      <c r="A27" s="3">
        <v>7891</v>
      </c>
      <c r="B27" s="216" t="s">
        <v>7899</v>
      </c>
      <c r="C27" s="13" t="s">
        <v>1349</v>
      </c>
      <c r="D27" s="13">
        <v>28</v>
      </c>
      <c r="E27" s="208"/>
      <c r="F27" s="3" t="s">
        <v>2907</v>
      </c>
      <c r="G27" s="3">
        <v>35</v>
      </c>
      <c r="H27" s="122"/>
      <c r="I27" s="3"/>
      <c r="J27" s="211"/>
    </row>
    <row r="28" spans="1:10" s="212" customFormat="1" ht="15" customHeight="1" x14ac:dyDescent="0.2">
      <c r="A28" s="3">
        <v>7890</v>
      </c>
      <c r="B28" s="216" t="s">
        <v>7899</v>
      </c>
      <c r="C28" s="3" t="s">
        <v>789</v>
      </c>
      <c r="D28" s="3">
        <v>10</v>
      </c>
      <c r="E28" s="208"/>
      <c r="F28" s="24" t="s">
        <v>256</v>
      </c>
      <c r="G28" s="24">
        <v>7</v>
      </c>
      <c r="H28" s="122"/>
      <c r="I28" s="3"/>
      <c r="J28" s="211"/>
    </row>
    <row r="29" spans="1:10" s="212" customFormat="1" ht="15" customHeight="1" x14ac:dyDescent="0.2">
      <c r="A29" s="3">
        <v>7889</v>
      </c>
      <c r="B29" s="216" t="s">
        <v>7899</v>
      </c>
      <c r="C29" s="24" t="s">
        <v>515</v>
      </c>
      <c r="D29" s="24">
        <v>12</v>
      </c>
      <c r="E29" s="208"/>
      <c r="F29" s="3" t="s">
        <v>439</v>
      </c>
      <c r="G29" s="3">
        <v>29</v>
      </c>
      <c r="H29" s="122"/>
      <c r="I29" s="3"/>
      <c r="J29" s="211"/>
    </row>
    <row r="30" spans="1:10" s="212" customFormat="1" ht="15" customHeight="1" x14ac:dyDescent="0.2">
      <c r="A30" s="3">
        <v>7744</v>
      </c>
      <c r="B30" s="213" t="s">
        <v>7617</v>
      </c>
      <c r="C30" s="24" t="s">
        <v>1319</v>
      </c>
      <c r="D30" s="24">
        <v>17</v>
      </c>
      <c r="E30" s="214">
        <v>44</v>
      </c>
      <c r="F30" s="214" t="s">
        <v>2907</v>
      </c>
      <c r="G30" s="214">
        <v>35</v>
      </c>
      <c r="H30" s="577" t="s">
        <v>7620</v>
      </c>
      <c r="I30" s="3">
        <v>2041</v>
      </c>
      <c r="J30" s="211"/>
    </row>
    <row r="31" spans="1:10" s="212" customFormat="1" ht="15" customHeight="1" x14ac:dyDescent="0.2">
      <c r="A31" s="3">
        <v>7743</v>
      </c>
      <c r="B31" s="215" t="s">
        <v>7616</v>
      </c>
      <c r="C31" s="3" t="s">
        <v>1319</v>
      </c>
      <c r="D31" s="3">
        <v>17</v>
      </c>
      <c r="E31" s="208"/>
      <c r="F31" s="24" t="s">
        <v>256</v>
      </c>
      <c r="G31" s="24">
        <v>16</v>
      </c>
      <c r="H31" s="122"/>
      <c r="I31" s="3"/>
      <c r="J31" s="211"/>
    </row>
    <row r="32" spans="1:10" s="212" customFormat="1" ht="15" customHeight="1" x14ac:dyDescent="0.2">
      <c r="A32" s="3">
        <v>7742</v>
      </c>
      <c r="B32" s="215" t="s">
        <v>7616</v>
      </c>
      <c r="C32" s="3" t="s">
        <v>2907</v>
      </c>
      <c r="D32" s="3">
        <v>24</v>
      </c>
      <c r="E32" s="208"/>
      <c r="F32" s="24" t="s">
        <v>409</v>
      </c>
      <c r="G32" s="24">
        <v>17</v>
      </c>
      <c r="H32" s="122"/>
      <c r="I32" s="3"/>
      <c r="J32" s="211"/>
    </row>
    <row r="33" spans="1:10" s="212" customFormat="1" ht="15" customHeight="1" x14ac:dyDescent="0.2">
      <c r="A33" s="3">
        <v>7741</v>
      </c>
      <c r="B33" s="213" t="s">
        <v>7615</v>
      </c>
      <c r="C33" s="24" t="s">
        <v>1351</v>
      </c>
      <c r="D33" s="24">
        <v>0</v>
      </c>
      <c r="E33" s="208"/>
      <c r="F33" s="3" t="s">
        <v>256</v>
      </c>
      <c r="G33" s="3">
        <v>27</v>
      </c>
      <c r="H33" s="122"/>
      <c r="I33" s="3"/>
      <c r="J33" s="211"/>
    </row>
    <row r="34" spans="1:10" s="212" customFormat="1" ht="15" customHeight="1" x14ac:dyDescent="0.2">
      <c r="A34" s="3">
        <v>7740</v>
      </c>
      <c r="B34" s="213" t="s">
        <v>7615</v>
      </c>
      <c r="C34" s="3" t="s">
        <v>2907</v>
      </c>
      <c r="D34" s="3">
        <v>24</v>
      </c>
      <c r="E34" s="208"/>
      <c r="F34" s="24" t="s">
        <v>439</v>
      </c>
      <c r="G34" s="24">
        <v>16</v>
      </c>
      <c r="H34" s="122"/>
      <c r="I34" s="3"/>
      <c r="J34" s="211"/>
    </row>
    <row r="35" spans="1:10" s="212" customFormat="1" ht="15" customHeight="1" x14ac:dyDescent="0.2">
      <c r="A35" s="3">
        <v>7739</v>
      </c>
      <c r="B35" s="213" t="s">
        <v>7615</v>
      </c>
      <c r="C35" s="3" t="s">
        <v>1319</v>
      </c>
      <c r="D35" s="3">
        <v>32</v>
      </c>
      <c r="E35" s="208"/>
      <c r="F35" s="24" t="s">
        <v>749</v>
      </c>
      <c r="G35" s="24">
        <v>22</v>
      </c>
      <c r="H35" s="122"/>
      <c r="I35" s="3"/>
      <c r="J35" s="211"/>
    </row>
    <row r="36" spans="1:10" s="212" customFormat="1" ht="15" customHeight="1" x14ac:dyDescent="0.2">
      <c r="A36" s="3">
        <v>7738</v>
      </c>
      <c r="B36" s="213" t="s">
        <v>7615</v>
      </c>
      <c r="C36" s="24" t="s">
        <v>442</v>
      </c>
      <c r="D36" s="24"/>
      <c r="E36" s="208"/>
      <c r="F36" s="24" t="s">
        <v>409</v>
      </c>
      <c r="G36" s="24"/>
      <c r="H36" s="122"/>
      <c r="I36" s="3"/>
      <c r="J36" s="211"/>
    </row>
    <row r="37" spans="1:10" s="212" customFormat="1" ht="15" customHeight="1" x14ac:dyDescent="0.2">
      <c r="A37" s="3">
        <v>7493</v>
      </c>
      <c r="B37" s="216" t="s">
        <v>4829</v>
      </c>
      <c r="C37" s="24" t="s">
        <v>783</v>
      </c>
      <c r="D37" s="24">
        <v>14</v>
      </c>
      <c r="E37" s="214">
        <v>43</v>
      </c>
      <c r="F37" s="214" t="s">
        <v>439</v>
      </c>
      <c r="G37" s="214">
        <v>39</v>
      </c>
      <c r="H37" s="577" t="s">
        <v>4950</v>
      </c>
      <c r="I37" s="3">
        <v>2040</v>
      </c>
      <c r="J37" s="211"/>
    </row>
    <row r="38" spans="1:10" s="212" customFormat="1" ht="15" customHeight="1" x14ac:dyDescent="0.2">
      <c r="A38" s="3">
        <v>7492</v>
      </c>
      <c r="B38" s="217" t="s">
        <v>4828</v>
      </c>
      <c r="C38" s="24" t="s">
        <v>794</v>
      </c>
      <c r="D38" s="24">
        <v>18</v>
      </c>
      <c r="E38" s="208"/>
      <c r="F38" s="3" t="s">
        <v>749</v>
      </c>
      <c r="G38" s="3">
        <v>38</v>
      </c>
      <c r="H38" s="122"/>
      <c r="I38" s="3"/>
      <c r="J38" s="211"/>
    </row>
    <row r="39" spans="1:10" s="212" customFormat="1" ht="15" customHeight="1" x14ac:dyDescent="0.2">
      <c r="A39" s="3">
        <v>7491</v>
      </c>
      <c r="B39" s="217" t="s">
        <v>4828</v>
      </c>
      <c r="C39" s="24" t="s">
        <v>2907</v>
      </c>
      <c r="D39" s="24">
        <v>14</v>
      </c>
      <c r="E39" s="208"/>
      <c r="F39" s="3" t="s">
        <v>439</v>
      </c>
      <c r="G39" s="3">
        <v>38</v>
      </c>
      <c r="H39" s="122"/>
      <c r="I39" s="3"/>
      <c r="J39" s="211"/>
    </row>
    <row r="40" spans="1:10" s="212" customFormat="1" ht="15" customHeight="1" x14ac:dyDescent="0.2">
      <c r="A40" s="3">
        <v>7490</v>
      </c>
      <c r="B40" s="216" t="s">
        <v>4827</v>
      </c>
      <c r="C40" s="24" t="s">
        <v>793</v>
      </c>
      <c r="D40" s="24">
        <v>7</v>
      </c>
      <c r="E40" s="208"/>
      <c r="F40" s="24" t="s">
        <v>749</v>
      </c>
      <c r="G40" s="24">
        <v>52</v>
      </c>
      <c r="H40" s="122"/>
      <c r="I40" s="3"/>
      <c r="J40" s="211"/>
    </row>
    <row r="41" spans="1:10" s="212" customFormat="1" ht="15" customHeight="1" x14ac:dyDescent="0.2">
      <c r="A41" s="3">
        <v>7489</v>
      </c>
      <c r="B41" s="216" t="s">
        <v>4827</v>
      </c>
      <c r="C41" s="24" t="s">
        <v>797</v>
      </c>
      <c r="D41" s="24">
        <v>11</v>
      </c>
      <c r="E41" s="208"/>
      <c r="F41" s="24" t="s">
        <v>2907</v>
      </c>
      <c r="G41" s="24">
        <v>17</v>
      </c>
      <c r="H41" s="122"/>
      <c r="I41" s="3"/>
      <c r="J41" s="211"/>
    </row>
    <row r="42" spans="1:10" s="212" customFormat="1" ht="15" customHeight="1" x14ac:dyDescent="0.2">
      <c r="A42" s="3">
        <v>7488</v>
      </c>
      <c r="B42" s="216" t="s">
        <v>4827</v>
      </c>
      <c r="C42" s="24" t="s">
        <v>795</v>
      </c>
      <c r="D42" s="24">
        <v>10</v>
      </c>
      <c r="E42" s="208"/>
      <c r="F42" s="24" t="s">
        <v>386</v>
      </c>
      <c r="G42" s="24">
        <v>36</v>
      </c>
      <c r="H42" s="122"/>
      <c r="I42" s="3"/>
      <c r="J42" s="211"/>
    </row>
    <row r="43" spans="1:10" s="212" customFormat="1" ht="15" customHeight="1" x14ac:dyDescent="0.2">
      <c r="A43" s="3">
        <v>7487</v>
      </c>
      <c r="B43" s="216" t="s">
        <v>4827</v>
      </c>
      <c r="C43" s="24" t="s">
        <v>796</v>
      </c>
      <c r="D43" s="24">
        <v>7</v>
      </c>
      <c r="E43" s="208"/>
      <c r="F43" s="24" t="s">
        <v>439</v>
      </c>
      <c r="G43" s="24">
        <v>27</v>
      </c>
      <c r="H43" s="122"/>
      <c r="I43" s="3"/>
      <c r="J43" s="211"/>
    </row>
    <row r="44" spans="1:10" s="212" customFormat="1" ht="15" customHeight="1" x14ac:dyDescent="0.2">
      <c r="A44" s="3">
        <v>7342</v>
      </c>
      <c r="B44" s="213" t="s">
        <v>4567</v>
      </c>
      <c r="C44" s="24" t="s">
        <v>795</v>
      </c>
      <c r="D44" s="24">
        <v>9</v>
      </c>
      <c r="E44" s="214">
        <v>42</v>
      </c>
      <c r="F44" s="214" t="s">
        <v>439</v>
      </c>
      <c r="G44" s="214">
        <v>17</v>
      </c>
      <c r="H44" s="577" t="s">
        <v>4814</v>
      </c>
      <c r="I44" s="3">
        <v>2039</v>
      </c>
      <c r="J44" s="211"/>
    </row>
    <row r="45" spans="1:10" s="212" customFormat="1" ht="15" customHeight="1" x14ac:dyDescent="0.2">
      <c r="A45" s="3">
        <v>7341</v>
      </c>
      <c r="B45" s="215" t="s">
        <v>4566</v>
      </c>
      <c r="C45" s="24" t="s">
        <v>783</v>
      </c>
      <c r="D45" s="24">
        <v>38</v>
      </c>
      <c r="E45" s="208"/>
      <c r="F45" s="3" t="s">
        <v>256</v>
      </c>
      <c r="G45" s="3">
        <v>41</v>
      </c>
      <c r="H45" s="122"/>
      <c r="I45" s="3"/>
      <c r="J45" s="211"/>
    </row>
    <row r="46" spans="1:10" s="212" customFormat="1" ht="15" customHeight="1" x14ac:dyDescent="0.2">
      <c r="A46" s="3">
        <v>7340</v>
      </c>
      <c r="B46" s="215" t="s">
        <v>4566</v>
      </c>
      <c r="C46" s="24" t="s">
        <v>797</v>
      </c>
      <c r="D46" s="24">
        <v>14</v>
      </c>
      <c r="E46" s="208"/>
      <c r="F46" s="3" t="s">
        <v>439</v>
      </c>
      <c r="G46" s="3">
        <v>17</v>
      </c>
      <c r="H46" s="122"/>
      <c r="I46" s="3"/>
      <c r="J46" s="211"/>
    </row>
    <row r="47" spans="1:10" s="212" customFormat="1" ht="15" customHeight="1" x14ac:dyDescent="0.2">
      <c r="A47" s="3">
        <v>7339</v>
      </c>
      <c r="B47" s="213" t="s">
        <v>4565</v>
      </c>
      <c r="C47" s="24" t="s">
        <v>379</v>
      </c>
      <c r="D47" s="24">
        <v>7</v>
      </c>
      <c r="E47" s="208"/>
      <c r="F47" s="3" t="s">
        <v>256</v>
      </c>
      <c r="G47" s="3">
        <v>21</v>
      </c>
      <c r="H47" s="122"/>
      <c r="I47" s="3"/>
      <c r="J47" s="211"/>
    </row>
    <row r="48" spans="1:10" s="212" customFormat="1" ht="15" customHeight="1" x14ac:dyDescent="0.2">
      <c r="A48" s="3">
        <v>7338</v>
      </c>
      <c r="B48" s="213" t="s">
        <v>4565</v>
      </c>
      <c r="C48" s="24" t="s">
        <v>792</v>
      </c>
      <c r="D48" s="24">
        <v>21</v>
      </c>
      <c r="E48" s="208"/>
      <c r="F48" s="3" t="s">
        <v>409</v>
      </c>
      <c r="G48" s="3">
        <v>28</v>
      </c>
      <c r="H48" s="122"/>
      <c r="I48" s="3"/>
      <c r="J48" s="211"/>
    </row>
    <row r="49" spans="1:10" s="212" customFormat="1" ht="15" customHeight="1" x14ac:dyDescent="0.2">
      <c r="A49" s="3">
        <v>7337</v>
      </c>
      <c r="B49" s="213" t="s">
        <v>4565</v>
      </c>
      <c r="C49" s="24" t="s">
        <v>1343</v>
      </c>
      <c r="D49" s="24">
        <v>14</v>
      </c>
      <c r="E49" s="208"/>
      <c r="F49" s="3" t="s">
        <v>749</v>
      </c>
      <c r="G49" s="3">
        <v>52</v>
      </c>
      <c r="H49" s="122"/>
      <c r="I49" s="3"/>
      <c r="J49" s="211"/>
    </row>
    <row r="50" spans="1:10" s="212" customFormat="1" ht="15" customHeight="1" x14ac:dyDescent="0.2">
      <c r="A50" s="3">
        <v>7336</v>
      </c>
      <c r="B50" s="213" t="s">
        <v>4565</v>
      </c>
      <c r="C50" s="24" t="s">
        <v>442</v>
      </c>
      <c r="D50" s="24">
        <v>14</v>
      </c>
      <c r="E50" s="208"/>
      <c r="F50" s="3" t="s">
        <v>439</v>
      </c>
      <c r="G50" s="3">
        <v>17</v>
      </c>
      <c r="H50" s="122"/>
      <c r="I50" s="3"/>
      <c r="J50" s="211"/>
    </row>
    <row r="51" spans="1:10" s="212" customFormat="1" ht="15" customHeight="1" x14ac:dyDescent="0.2">
      <c r="A51" s="3">
        <v>7191</v>
      </c>
      <c r="B51" s="216" t="s">
        <v>4254</v>
      </c>
      <c r="C51" s="214" t="s">
        <v>783</v>
      </c>
      <c r="D51" s="214">
        <v>21</v>
      </c>
      <c r="E51" s="214">
        <v>41</v>
      </c>
      <c r="F51" s="24" t="s">
        <v>439</v>
      </c>
      <c r="G51" s="24">
        <v>20</v>
      </c>
      <c r="H51" s="577" t="s">
        <v>4457</v>
      </c>
      <c r="I51" s="3">
        <v>2038</v>
      </c>
      <c r="J51" s="211"/>
    </row>
    <row r="52" spans="1:10" s="212" customFormat="1" ht="15" customHeight="1" x14ac:dyDescent="0.2">
      <c r="A52" s="3">
        <v>7190</v>
      </c>
      <c r="B52" s="217" t="s">
        <v>4253</v>
      </c>
      <c r="C52" s="24" t="s">
        <v>793</v>
      </c>
      <c r="D52" s="24">
        <v>10</v>
      </c>
      <c r="E52" s="208"/>
      <c r="F52" s="3" t="s">
        <v>749</v>
      </c>
      <c r="G52" s="3">
        <v>20</v>
      </c>
      <c r="H52" s="122"/>
      <c r="I52" s="3"/>
      <c r="J52" s="211"/>
    </row>
    <row r="53" spans="1:10" s="212" customFormat="1" ht="15" customHeight="1" x14ac:dyDescent="0.2">
      <c r="A53" s="3">
        <v>7189</v>
      </c>
      <c r="B53" s="217" t="s">
        <v>4253</v>
      </c>
      <c r="C53" s="24" t="s">
        <v>2907</v>
      </c>
      <c r="D53" s="24">
        <v>14</v>
      </c>
      <c r="E53" s="208"/>
      <c r="F53" s="3" t="s">
        <v>439</v>
      </c>
      <c r="G53" s="3">
        <v>17</v>
      </c>
      <c r="H53" s="122"/>
      <c r="I53" s="3"/>
      <c r="J53" s="211"/>
    </row>
    <row r="54" spans="1:10" s="212" customFormat="1" ht="15" customHeight="1" x14ac:dyDescent="0.2">
      <c r="A54" s="3">
        <v>7188</v>
      </c>
      <c r="B54" s="216" t="s">
        <v>4252</v>
      </c>
      <c r="C54" s="3" t="s">
        <v>793</v>
      </c>
      <c r="D54" s="3">
        <v>33</v>
      </c>
      <c r="E54" s="208"/>
      <c r="F54" s="24" t="s">
        <v>256</v>
      </c>
      <c r="G54" s="24">
        <v>24</v>
      </c>
      <c r="H54" s="122"/>
      <c r="I54" s="3"/>
      <c r="J54" s="211"/>
    </row>
    <row r="55" spans="1:10" s="212" customFormat="1" ht="15" customHeight="1" x14ac:dyDescent="0.2">
      <c r="A55" s="3">
        <v>7187</v>
      </c>
      <c r="B55" s="216" t="s">
        <v>4252</v>
      </c>
      <c r="C55" s="3" t="s">
        <v>2907</v>
      </c>
      <c r="D55" s="3">
        <v>63</v>
      </c>
      <c r="E55" s="208"/>
      <c r="F55" s="24" t="s">
        <v>409</v>
      </c>
      <c r="G55" s="24">
        <v>39</v>
      </c>
      <c r="H55" s="122"/>
      <c r="I55" s="3"/>
      <c r="J55" s="211"/>
    </row>
    <row r="56" spans="1:10" s="212" customFormat="1" ht="15" customHeight="1" x14ac:dyDescent="0.2">
      <c r="A56" s="3">
        <v>7186</v>
      </c>
      <c r="B56" s="216" t="s">
        <v>4252</v>
      </c>
      <c r="C56" s="24" t="s">
        <v>789</v>
      </c>
      <c r="D56" s="24">
        <v>0</v>
      </c>
      <c r="E56" s="208"/>
      <c r="F56" s="3" t="s">
        <v>749</v>
      </c>
      <c r="G56" s="3">
        <v>16</v>
      </c>
      <c r="H56" s="122"/>
      <c r="I56" s="3"/>
      <c r="J56" s="211"/>
    </row>
    <row r="57" spans="1:10" s="212" customFormat="1" ht="15" customHeight="1" x14ac:dyDescent="0.2">
      <c r="A57" s="3">
        <v>7185</v>
      </c>
      <c r="B57" s="216" t="s">
        <v>4252</v>
      </c>
      <c r="C57" s="24" t="s">
        <v>1349</v>
      </c>
      <c r="D57" s="24">
        <v>24</v>
      </c>
      <c r="E57" s="208"/>
      <c r="F57" s="3" t="s">
        <v>439</v>
      </c>
      <c r="G57" s="3">
        <v>40</v>
      </c>
      <c r="H57" s="122"/>
      <c r="I57" s="3"/>
      <c r="J57" s="211"/>
    </row>
    <row r="58" spans="1:10" s="212" customFormat="1" ht="15" customHeight="1" x14ac:dyDescent="0.2">
      <c r="A58" s="3">
        <v>7040</v>
      </c>
      <c r="B58" s="213" t="s">
        <v>3912</v>
      </c>
      <c r="C58" s="24" t="s">
        <v>1343</v>
      </c>
      <c r="D58" s="24">
        <v>6</v>
      </c>
      <c r="E58" s="214">
        <v>40</v>
      </c>
      <c r="F58" s="214" t="s">
        <v>439</v>
      </c>
      <c r="G58" s="214">
        <v>33</v>
      </c>
      <c r="H58" t="s">
        <v>3919</v>
      </c>
      <c r="I58" s="3">
        <v>2037</v>
      </c>
      <c r="J58" s="211"/>
    </row>
    <row r="59" spans="1:10" s="212" customFormat="1" ht="15" customHeight="1" x14ac:dyDescent="0.2">
      <c r="A59" s="3">
        <v>7039</v>
      </c>
      <c r="B59" s="215" t="s">
        <v>3913</v>
      </c>
      <c r="C59" s="3" t="s">
        <v>1343</v>
      </c>
      <c r="D59" s="3">
        <v>17</v>
      </c>
      <c r="E59" s="208"/>
      <c r="F59" s="24" t="s">
        <v>256</v>
      </c>
      <c r="G59" s="24">
        <v>14</v>
      </c>
      <c r="H59" s="122"/>
      <c r="I59" s="3"/>
      <c r="J59" s="211"/>
    </row>
    <row r="60" spans="1:10" s="212" customFormat="1" ht="15" customHeight="1" x14ac:dyDescent="0.2">
      <c r="A60" s="3">
        <v>7038</v>
      </c>
      <c r="B60" s="215" t="s">
        <v>3913</v>
      </c>
      <c r="C60" s="24" t="s">
        <v>1349</v>
      </c>
      <c r="D60" s="24">
        <v>13</v>
      </c>
      <c r="E60" s="208"/>
      <c r="F60" s="3" t="s">
        <v>439</v>
      </c>
      <c r="G60" s="3">
        <v>34</v>
      </c>
      <c r="H60" s="122"/>
      <c r="I60" s="3"/>
      <c r="J60" s="211"/>
    </row>
    <row r="61" spans="1:10" s="212" customFormat="1" ht="15" customHeight="1" x14ac:dyDescent="0.2">
      <c r="A61" s="3">
        <v>7037</v>
      </c>
      <c r="B61" s="213" t="s">
        <v>3911</v>
      </c>
      <c r="C61" s="3" t="s">
        <v>1343</v>
      </c>
      <c r="D61" s="3">
        <v>25</v>
      </c>
      <c r="E61" s="208"/>
      <c r="F61" s="24" t="s">
        <v>749</v>
      </c>
      <c r="G61" s="24">
        <v>15</v>
      </c>
      <c r="H61" s="122"/>
      <c r="I61" s="3"/>
      <c r="J61" s="211"/>
    </row>
    <row r="62" spans="1:10" s="212" customFormat="1" ht="15" customHeight="1" x14ac:dyDescent="0.2">
      <c r="A62" s="3">
        <v>7036</v>
      </c>
      <c r="B62" s="213" t="s">
        <v>3911</v>
      </c>
      <c r="C62" s="24" t="s">
        <v>1347</v>
      </c>
      <c r="D62" s="24">
        <v>17</v>
      </c>
      <c r="E62" s="208"/>
      <c r="F62" s="3" t="s">
        <v>1349</v>
      </c>
      <c r="G62" s="3">
        <v>34</v>
      </c>
      <c r="H62" s="122"/>
      <c r="I62" s="3"/>
      <c r="J62" s="211"/>
    </row>
    <row r="63" spans="1:10" s="212" customFormat="1" ht="15" customHeight="1" x14ac:dyDescent="0.2">
      <c r="A63" s="3">
        <v>7035</v>
      </c>
      <c r="B63" s="213" t="s">
        <v>3911</v>
      </c>
      <c r="C63" s="24" t="s">
        <v>794</v>
      </c>
      <c r="D63" s="24">
        <v>33</v>
      </c>
      <c r="E63" s="208" t="s">
        <v>3915</v>
      </c>
      <c r="F63" s="3" t="s">
        <v>256</v>
      </c>
      <c r="G63" s="3">
        <v>39</v>
      </c>
      <c r="H63" s="122"/>
      <c r="I63" s="3"/>
      <c r="J63" s="211"/>
    </row>
    <row r="64" spans="1:10" s="212" customFormat="1" ht="15" customHeight="1" x14ac:dyDescent="0.2">
      <c r="A64" s="3">
        <v>7034</v>
      </c>
      <c r="B64" s="213" t="s">
        <v>3911</v>
      </c>
      <c r="C64" s="24" t="s">
        <v>797</v>
      </c>
      <c r="D64" s="24">
        <v>10</v>
      </c>
      <c r="E64" s="208"/>
      <c r="F64" s="3" t="s">
        <v>439</v>
      </c>
      <c r="G64" s="3">
        <v>17</v>
      </c>
      <c r="H64" s="122"/>
      <c r="I64" s="3"/>
      <c r="J64" s="211"/>
    </row>
    <row r="65" spans="1:10" s="212" customFormat="1" ht="15" customHeight="1" x14ac:dyDescent="0.2">
      <c r="A65" s="3">
        <v>6889</v>
      </c>
      <c r="B65" s="216" t="s">
        <v>3337</v>
      </c>
      <c r="C65" s="214" t="s">
        <v>795</v>
      </c>
      <c r="D65" s="214">
        <v>31</v>
      </c>
      <c r="E65" s="214">
        <v>39</v>
      </c>
      <c r="F65" s="24" t="s">
        <v>319</v>
      </c>
      <c r="G65" s="24">
        <v>17</v>
      </c>
      <c r="H65" t="s">
        <v>3815</v>
      </c>
      <c r="I65" s="3">
        <v>2036</v>
      </c>
      <c r="J65" s="211"/>
    </row>
    <row r="66" spans="1:10" s="212" customFormat="1" ht="15" customHeight="1" x14ac:dyDescent="0.2">
      <c r="A66" s="3">
        <v>6888</v>
      </c>
      <c r="B66" s="217" t="s">
        <v>3338</v>
      </c>
      <c r="C66" s="3" t="s">
        <v>795</v>
      </c>
      <c r="D66" s="3">
        <v>20</v>
      </c>
      <c r="E66" s="208"/>
      <c r="F66" s="24" t="s">
        <v>749</v>
      </c>
      <c r="G66" s="24">
        <v>13</v>
      </c>
      <c r="H66" s="122"/>
      <c r="I66" s="3"/>
      <c r="J66" s="211"/>
    </row>
    <row r="67" spans="1:10" s="212" customFormat="1" ht="15" customHeight="1" x14ac:dyDescent="0.2">
      <c r="A67" s="3">
        <v>6887</v>
      </c>
      <c r="B67" s="217" t="s">
        <v>3338</v>
      </c>
      <c r="C67" s="24" t="s">
        <v>797</v>
      </c>
      <c r="D67" s="24">
        <v>10</v>
      </c>
      <c r="E67" s="208"/>
      <c r="F67" s="3" t="s">
        <v>319</v>
      </c>
      <c r="G67" s="3">
        <v>31</v>
      </c>
      <c r="H67" s="122"/>
      <c r="I67" s="3"/>
      <c r="J67" s="211"/>
    </row>
    <row r="68" spans="1:10" s="212" customFormat="1" ht="15" customHeight="1" x14ac:dyDescent="0.2">
      <c r="A68" s="3">
        <v>6886</v>
      </c>
      <c r="B68" s="216" t="s">
        <v>3339</v>
      </c>
      <c r="C68" s="24" t="s">
        <v>794</v>
      </c>
      <c r="D68" s="24">
        <v>6</v>
      </c>
      <c r="E68" s="208"/>
      <c r="F68" s="3" t="s">
        <v>749</v>
      </c>
      <c r="G68" s="3">
        <v>21</v>
      </c>
      <c r="H68" s="122"/>
      <c r="I68" s="3"/>
      <c r="J68" s="211"/>
    </row>
    <row r="69" spans="1:10" s="212" customFormat="1" ht="15" customHeight="1" x14ac:dyDescent="0.2">
      <c r="A69" s="3">
        <v>6885</v>
      </c>
      <c r="B69" s="216" t="s">
        <v>3339</v>
      </c>
      <c r="C69" s="3" t="s">
        <v>797</v>
      </c>
      <c r="D69" s="3">
        <v>41</v>
      </c>
      <c r="E69" s="208"/>
      <c r="F69" s="24" t="s">
        <v>439</v>
      </c>
      <c r="G69" s="24">
        <v>38</v>
      </c>
      <c r="H69" s="122"/>
      <c r="I69" s="3"/>
      <c r="J69" s="211"/>
    </row>
    <row r="70" spans="1:10" s="212" customFormat="1" ht="15" customHeight="1" x14ac:dyDescent="0.2">
      <c r="A70" s="3">
        <v>6884</v>
      </c>
      <c r="B70" s="216" t="s">
        <v>3339</v>
      </c>
      <c r="C70" s="24" t="s">
        <v>793</v>
      </c>
      <c r="D70" s="24">
        <v>14</v>
      </c>
      <c r="E70" s="208"/>
      <c r="F70" s="3" t="s">
        <v>256</v>
      </c>
      <c r="G70" s="3">
        <v>31</v>
      </c>
      <c r="H70" s="122"/>
      <c r="I70" s="3"/>
      <c r="J70" s="211"/>
    </row>
    <row r="71" spans="1:10" s="212" customFormat="1" ht="15" customHeight="1" x14ac:dyDescent="0.2">
      <c r="A71" s="3">
        <v>6883</v>
      </c>
      <c r="B71" s="216" t="s">
        <v>3339</v>
      </c>
      <c r="C71" s="24" t="s">
        <v>442</v>
      </c>
      <c r="D71" s="24">
        <v>23</v>
      </c>
      <c r="E71" s="208"/>
      <c r="F71" s="3" t="s">
        <v>319</v>
      </c>
      <c r="G71" s="3">
        <v>31</v>
      </c>
      <c r="H71" s="122"/>
      <c r="I71" s="3"/>
      <c r="J71" s="211"/>
    </row>
    <row r="72" spans="1:10" s="212" customFormat="1" ht="15" customHeight="1" x14ac:dyDescent="0.2">
      <c r="A72" s="3">
        <v>6738</v>
      </c>
      <c r="B72" s="213" t="s">
        <v>3333</v>
      </c>
      <c r="C72" s="24" t="s">
        <v>786</v>
      </c>
      <c r="D72" s="24">
        <v>23</v>
      </c>
      <c r="E72" s="214">
        <v>38</v>
      </c>
      <c r="F72" s="214" t="s">
        <v>441</v>
      </c>
      <c r="G72" s="214">
        <v>24</v>
      </c>
      <c r="H72" t="s">
        <v>3406</v>
      </c>
      <c r="I72" s="3">
        <v>2035</v>
      </c>
      <c r="J72" s="211"/>
    </row>
    <row r="73" spans="1:10" s="212" customFormat="1" ht="15" customHeight="1" x14ac:dyDescent="0.2">
      <c r="A73" s="3">
        <v>6737</v>
      </c>
      <c r="B73" s="215" t="s">
        <v>3332</v>
      </c>
      <c r="C73" s="24" t="s">
        <v>783</v>
      </c>
      <c r="D73" s="24">
        <v>17</v>
      </c>
      <c r="E73" s="208"/>
      <c r="F73" s="3" t="s">
        <v>441</v>
      </c>
      <c r="G73" s="24">
        <v>20</v>
      </c>
      <c r="H73" s="122"/>
      <c r="I73" s="3"/>
      <c r="J73" s="211"/>
    </row>
    <row r="74" spans="1:10" s="212" customFormat="1" ht="15" customHeight="1" x14ac:dyDescent="0.2">
      <c r="A74" s="3">
        <v>6736</v>
      </c>
      <c r="B74" s="215" t="s">
        <v>3332</v>
      </c>
      <c r="C74" s="24" t="s">
        <v>2907</v>
      </c>
      <c r="D74" s="24">
        <v>20</v>
      </c>
      <c r="E74" s="208"/>
      <c r="F74" s="3" t="s">
        <v>439</v>
      </c>
      <c r="G74" s="24">
        <v>23</v>
      </c>
      <c r="H74" s="122"/>
      <c r="I74" s="3"/>
      <c r="J74" s="211"/>
    </row>
    <row r="75" spans="1:10" s="212" customFormat="1" ht="15" customHeight="1" x14ac:dyDescent="0.2">
      <c r="A75" s="3">
        <v>6735</v>
      </c>
      <c r="B75" s="213" t="s">
        <v>3331</v>
      </c>
      <c r="C75" s="24" t="s">
        <v>795</v>
      </c>
      <c r="D75" s="24">
        <v>14</v>
      </c>
      <c r="E75" s="208"/>
      <c r="F75" s="3" t="s">
        <v>441</v>
      </c>
      <c r="G75" s="3">
        <v>31</v>
      </c>
      <c r="H75" s="122"/>
      <c r="I75" s="3"/>
      <c r="J75" s="211"/>
    </row>
    <row r="76" spans="1:10" s="212" customFormat="1" ht="15" customHeight="1" x14ac:dyDescent="0.2">
      <c r="A76" s="3">
        <v>6734</v>
      </c>
      <c r="B76" s="213" t="s">
        <v>3331</v>
      </c>
      <c r="C76" s="3" t="s">
        <v>2907</v>
      </c>
      <c r="D76" s="3">
        <v>19</v>
      </c>
      <c r="E76" s="208"/>
      <c r="F76" s="24" t="s">
        <v>515</v>
      </c>
      <c r="G76" s="24">
        <v>16</v>
      </c>
      <c r="H76" s="122"/>
      <c r="I76" s="3"/>
      <c r="J76" s="211"/>
    </row>
    <row r="77" spans="1:10" s="212" customFormat="1" ht="15" customHeight="1" x14ac:dyDescent="0.2">
      <c r="A77" s="3">
        <v>6733</v>
      </c>
      <c r="B77" s="213" t="s">
        <v>3331</v>
      </c>
      <c r="C77" s="24" t="s">
        <v>1319</v>
      </c>
      <c r="D77" s="24">
        <v>10</v>
      </c>
      <c r="E77" s="208"/>
      <c r="F77" s="3" t="s">
        <v>749</v>
      </c>
      <c r="G77" s="3">
        <v>42</v>
      </c>
      <c r="H77" s="122"/>
      <c r="I77" s="3"/>
      <c r="J77" s="211"/>
    </row>
    <row r="78" spans="1:10" s="212" customFormat="1" ht="15" customHeight="1" x14ac:dyDescent="0.2">
      <c r="A78" s="3">
        <v>6732</v>
      </c>
      <c r="B78" s="213" t="s">
        <v>3331</v>
      </c>
      <c r="C78" s="24" t="s">
        <v>166</v>
      </c>
      <c r="D78" s="24">
        <v>17</v>
      </c>
      <c r="E78" s="208"/>
      <c r="F78" s="3" t="s">
        <v>439</v>
      </c>
      <c r="G78" s="3">
        <v>29</v>
      </c>
      <c r="H78" s="122"/>
      <c r="I78" s="3"/>
      <c r="J78" s="211"/>
    </row>
    <row r="79" spans="1:10" s="212" customFormat="1" ht="15" customHeight="1" x14ac:dyDescent="0.2">
      <c r="A79" s="3">
        <v>6587</v>
      </c>
      <c r="B79" s="216" t="s">
        <v>3126</v>
      </c>
      <c r="C79" s="24" t="s">
        <v>795</v>
      </c>
      <c r="D79" s="24">
        <v>16</v>
      </c>
      <c r="E79" s="214">
        <v>37</v>
      </c>
      <c r="F79" s="214" t="s">
        <v>439</v>
      </c>
      <c r="G79" s="214">
        <v>21</v>
      </c>
      <c r="H79" t="s">
        <v>3136</v>
      </c>
      <c r="I79" s="3">
        <v>2034</v>
      </c>
      <c r="J79" s="211"/>
    </row>
    <row r="80" spans="1:10" s="212" customFormat="1" ht="15" customHeight="1" x14ac:dyDescent="0.2">
      <c r="A80" s="3">
        <v>6586</v>
      </c>
      <c r="B80" s="217" t="s">
        <v>3125</v>
      </c>
      <c r="C80" s="3" t="s">
        <v>795</v>
      </c>
      <c r="D80" s="3">
        <v>17</v>
      </c>
      <c r="E80" s="208"/>
      <c r="F80" s="24" t="s">
        <v>1319</v>
      </c>
      <c r="G80" s="24">
        <v>3</v>
      </c>
      <c r="H80" s="122"/>
      <c r="I80" s="3"/>
      <c r="J80" s="211"/>
    </row>
    <row r="81" spans="1:10" s="212" customFormat="1" ht="15" customHeight="1" x14ac:dyDescent="0.2">
      <c r="A81" s="3">
        <v>6585</v>
      </c>
      <c r="B81" s="217" t="s">
        <v>3125</v>
      </c>
      <c r="C81" s="24" t="s">
        <v>785</v>
      </c>
      <c r="D81" s="24">
        <v>12</v>
      </c>
      <c r="E81" s="208"/>
      <c r="F81" s="3" t="s">
        <v>439</v>
      </c>
      <c r="G81" s="3">
        <v>29</v>
      </c>
      <c r="H81" s="122"/>
      <c r="I81" s="3"/>
      <c r="J81" s="211"/>
    </row>
    <row r="82" spans="1:10" s="212" customFormat="1" ht="15" customHeight="1" x14ac:dyDescent="0.2">
      <c r="A82" s="3">
        <v>6584</v>
      </c>
      <c r="B82" s="216" t="s">
        <v>3124</v>
      </c>
      <c r="C82" s="3" t="s">
        <v>795</v>
      </c>
      <c r="D82" s="3">
        <v>26</v>
      </c>
      <c r="E82" s="208"/>
      <c r="F82" s="24" t="s">
        <v>441</v>
      </c>
      <c r="G82" s="24">
        <v>9</v>
      </c>
      <c r="H82" s="122"/>
      <c r="I82" s="3"/>
      <c r="J82" s="211"/>
    </row>
    <row r="83" spans="1:10" s="212" customFormat="1" ht="15" customHeight="1" x14ac:dyDescent="0.2">
      <c r="A83" s="3">
        <v>6583</v>
      </c>
      <c r="B83" s="216" t="s">
        <v>3124</v>
      </c>
      <c r="C83" s="24" t="s">
        <v>166</v>
      </c>
      <c r="D83" s="24">
        <v>23</v>
      </c>
      <c r="E83" s="208"/>
      <c r="F83" s="3" t="s">
        <v>439</v>
      </c>
      <c r="G83" s="3">
        <v>35</v>
      </c>
      <c r="H83" s="122"/>
      <c r="I83" s="3"/>
      <c r="J83" s="211"/>
    </row>
    <row r="84" spans="1:10" s="212" customFormat="1" ht="15" customHeight="1" x14ac:dyDescent="0.2">
      <c r="A84" s="3">
        <v>6582</v>
      </c>
      <c r="B84" s="216" t="s">
        <v>3124</v>
      </c>
      <c r="C84" s="3" t="s">
        <v>1319</v>
      </c>
      <c r="D84" s="3">
        <v>13</v>
      </c>
      <c r="E84" s="208"/>
      <c r="F84" s="24" t="s">
        <v>749</v>
      </c>
      <c r="G84" s="24">
        <v>9</v>
      </c>
      <c r="H84" s="122"/>
      <c r="I84" s="3"/>
      <c r="J84" s="211"/>
    </row>
    <row r="85" spans="1:10" s="212" customFormat="1" ht="15" customHeight="1" x14ac:dyDescent="0.2">
      <c r="A85" s="3">
        <v>6581</v>
      </c>
      <c r="B85" s="216" t="s">
        <v>3124</v>
      </c>
      <c r="C85" s="3" t="s">
        <v>785</v>
      </c>
      <c r="D85" s="3">
        <v>37</v>
      </c>
      <c r="E85" s="208"/>
      <c r="F85" s="24" t="s">
        <v>2907</v>
      </c>
      <c r="G85" s="24">
        <v>21</v>
      </c>
      <c r="H85" s="122"/>
      <c r="I85" s="3"/>
      <c r="J85" s="211"/>
    </row>
    <row r="86" spans="1:10" s="212" customFormat="1" ht="15" customHeight="1" x14ac:dyDescent="0.2">
      <c r="A86" s="3">
        <v>6436</v>
      </c>
      <c r="B86" s="215" t="s">
        <v>2949</v>
      </c>
      <c r="C86" s="13" t="s">
        <v>441</v>
      </c>
      <c r="D86" s="13">
        <v>17</v>
      </c>
      <c r="E86" s="214">
        <v>36</v>
      </c>
      <c r="F86" s="214" t="s">
        <v>439</v>
      </c>
      <c r="G86" s="208">
        <v>31</v>
      </c>
      <c r="H86" t="s">
        <v>2962</v>
      </c>
      <c r="I86" s="3">
        <v>2033</v>
      </c>
      <c r="J86" s="211"/>
    </row>
    <row r="87" spans="1:10" s="212" customFormat="1" ht="15" customHeight="1" x14ac:dyDescent="0.2">
      <c r="A87" s="3">
        <v>6435</v>
      </c>
      <c r="B87" s="215" t="s">
        <v>2950</v>
      </c>
      <c r="C87" s="13" t="s">
        <v>783</v>
      </c>
      <c r="D87" s="13">
        <v>21</v>
      </c>
      <c r="E87" s="208"/>
      <c r="F87" s="4" t="s">
        <v>441</v>
      </c>
      <c r="G87" s="13">
        <v>26</v>
      </c>
      <c r="H87" s="122"/>
      <c r="I87" s="3"/>
      <c r="J87" s="211"/>
    </row>
    <row r="88" spans="1:10" s="212" customFormat="1" ht="15" customHeight="1" x14ac:dyDescent="0.2">
      <c r="A88" s="3">
        <v>6434</v>
      </c>
      <c r="B88" s="215" t="s">
        <v>2950</v>
      </c>
      <c r="C88" s="13" t="s">
        <v>166</v>
      </c>
      <c r="D88" s="13">
        <v>17</v>
      </c>
      <c r="E88" s="208"/>
      <c r="F88" s="4" t="s">
        <v>439</v>
      </c>
      <c r="G88" s="13">
        <v>24</v>
      </c>
      <c r="H88" s="122"/>
      <c r="I88" s="3"/>
      <c r="J88" s="211"/>
    </row>
    <row r="89" spans="1:10" s="212" customFormat="1" ht="15" customHeight="1" x14ac:dyDescent="0.2">
      <c r="A89" s="3">
        <v>6433</v>
      </c>
      <c r="B89" s="215" t="s">
        <v>2951</v>
      </c>
      <c r="C89" s="13" t="s">
        <v>1319</v>
      </c>
      <c r="D89" s="13">
        <v>32</v>
      </c>
      <c r="E89" s="208"/>
      <c r="F89" s="4" t="s">
        <v>441</v>
      </c>
      <c r="G89" s="4">
        <v>42</v>
      </c>
      <c r="H89" s="122"/>
      <c r="I89" s="3"/>
      <c r="J89" s="211"/>
    </row>
    <row r="90" spans="1:10" s="212" customFormat="1" ht="15" customHeight="1" x14ac:dyDescent="0.2">
      <c r="A90" s="3">
        <v>6432</v>
      </c>
      <c r="B90" s="215" t="s">
        <v>2951</v>
      </c>
      <c r="C90" s="13" t="s">
        <v>138</v>
      </c>
      <c r="D90" s="13">
        <v>0</v>
      </c>
      <c r="E90" s="208"/>
      <c r="F90" s="4" t="s">
        <v>516</v>
      </c>
      <c r="G90" s="4">
        <v>41</v>
      </c>
      <c r="H90" s="122"/>
      <c r="I90" s="3"/>
      <c r="J90" s="211"/>
    </row>
    <row r="91" spans="1:10" s="212" customFormat="1" ht="15" customHeight="1" x14ac:dyDescent="0.2">
      <c r="A91" s="3">
        <v>6431</v>
      </c>
      <c r="B91" s="215" t="s">
        <v>2951</v>
      </c>
      <c r="C91" s="13" t="s">
        <v>795</v>
      </c>
      <c r="D91" s="13">
        <v>7</v>
      </c>
      <c r="E91" s="208"/>
      <c r="F91" s="4" t="s">
        <v>749</v>
      </c>
      <c r="G91" s="4">
        <v>14</v>
      </c>
      <c r="H91" s="122"/>
      <c r="I91" s="3"/>
      <c r="J91" s="211"/>
    </row>
    <row r="92" spans="1:10" s="212" customFormat="1" ht="15" customHeight="1" x14ac:dyDescent="0.2">
      <c r="A92" s="3">
        <v>6430</v>
      </c>
      <c r="B92" s="215" t="s">
        <v>2951</v>
      </c>
      <c r="C92" s="13" t="s">
        <v>2907</v>
      </c>
      <c r="D92" s="13">
        <v>13</v>
      </c>
      <c r="E92" s="208"/>
      <c r="F92" s="4" t="s">
        <v>439</v>
      </c>
      <c r="G92" s="4">
        <v>31</v>
      </c>
      <c r="H92" s="122"/>
      <c r="I92" s="3"/>
      <c r="J92" s="211"/>
    </row>
    <row r="93" spans="1:10" s="275" customFormat="1" ht="15" customHeight="1" x14ac:dyDescent="0.2">
      <c r="A93" s="2">
        <v>6285</v>
      </c>
      <c r="B93" s="276" t="s">
        <v>2771</v>
      </c>
      <c r="C93" s="14" t="s">
        <v>786</v>
      </c>
      <c r="D93" s="14">
        <v>28</v>
      </c>
      <c r="E93" s="277">
        <v>35</v>
      </c>
      <c r="F93" s="277" t="s">
        <v>441</v>
      </c>
      <c r="G93" s="277">
        <v>31</v>
      </c>
      <c r="H93" t="s">
        <v>2807</v>
      </c>
      <c r="I93" s="2">
        <v>2032</v>
      </c>
      <c r="J93" s="278"/>
    </row>
    <row r="94" spans="1:10" s="275" customFormat="1" ht="15" customHeight="1" x14ac:dyDescent="0.2">
      <c r="A94" s="2">
        <v>6284</v>
      </c>
      <c r="B94" s="276" t="s">
        <v>2772</v>
      </c>
      <c r="C94" s="14" t="s">
        <v>1351</v>
      </c>
      <c r="D94" s="14">
        <v>9</v>
      </c>
      <c r="E94" s="252"/>
      <c r="F94" s="2" t="s">
        <v>441</v>
      </c>
      <c r="G94" s="2">
        <v>14</v>
      </c>
      <c r="H94" s="8"/>
      <c r="I94" s="2"/>
      <c r="J94" s="278"/>
    </row>
    <row r="95" spans="1:10" s="275" customFormat="1" ht="15" customHeight="1" x14ac:dyDescent="0.2">
      <c r="A95" s="2">
        <v>6283</v>
      </c>
      <c r="B95" s="276" t="s">
        <v>2772</v>
      </c>
      <c r="C95" s="14" t="s">
        <v>784</v>
      </c>
      <c r="D95" s="14">
        <v>14</v>
      </c>
      <c r="E95" s="252"/>
      <c r="F95" s="2" t="s">
        <v>439</v>
      </c>
      <c r="G95" s="2">
        <v>30</v>
      </c>
      <c r="H95" s="8"/>
      <c r="I95" s="2"/>
      <c r="J95" s="278"/>
    </row>
    <row r="96" spans="1:10" s="275" customFormat="1" ht="15" customHeight="1" x14ac:dyDescent="0.2">
      <c r="A96" s="2">
        <v>6282</v>
      </c>
      <c r="B96" s="276" t="s">
        <v>2773</v>
      </c>
      <c r="C96" s="14" t="s">
        <v>789</v>
      </c>
      <c r="D96" s="14">
        <v>26</v>
      </c>
      <c r="E96" s="252"/>
      <c r="F96" s="2" t="s">
        <v>441</v>
      </c>
      <c r="G96" s="2">
        <v>27</v>
      </c>
      <c r="H96" s="8"/>
      <c r="I96" s="2"/>
      <c r="J96" s="278"/>
    </row>
    <row r="97" spans="1:10" s="275" customFormat="1" ht="15" customHeight="1" x14ac:dyDescent="0.2">
      <c r="A97" s="2">
        <v>6281</v>
      </c>
      <c r="B97" s="276" t="s">
        <v>2773</v>
      </c>
      <c r="C97" s="14" t="s">
        <v>166</v>
      </c>
      <c r="D97" s="14">
        <v>0</v>
      </c>
      <c r="E97" s="252"/>
      <c r="F97" s="2" t="s">
        <v>514</v>
      </c>
      <c r="G97" s="2">
        <v>23</v>
      </c>
      <c r="H97" s="8"/>
      <c r="I97" s="2"/>
      <c r="J97" s="278"/>
    </row>
    <row r="98" spans="1:10" s="275" customFormat="1" ht="15" customHeight="1" x14ac:dyDescent="0.2">
      <c r="A98" s="2">
        <v>6280</v>
      </c>
      <c r="B98" s="276" t="s">
        <v>2773</v>
      </c>
      <c r="C98" s="14" t="s">
        <v>795</v>
      </c>
      <c r="D98" s="14">
        <v>25</v>
      </c>
      <c r="E98" s="252"/>
      <c r="F98" s="2" t="s">
        <v>1351</v>
      </c>
      <c r="G98" s="2">
        <v>32</v>
      </c>
      <c r="H98" s="8"/>
      <c r="I98" s="2"/>
      <c r="J98" s="278"/>
    </row>
    <row r="99" spans="1:10" s="275" customFormat="1" ht="15" customHeight="1" x14ac:dyDescent="0.2">
      <c r="A99" s="2">
        <v>6279</v>
      </c>
      <c r="B99" s="276" t="s">
        <v>2773</v>
      </c>
      <c r="C99" s="14" t="s">
        <v>138</v>
      </c>
      <c r="D99" s="14">
        <v>21</v>
      </c>
      <c r="E99" s="252"/>
      <c r="F99" s="2" t="s">
        <v>439</v>
      </c>
      <c r="G99" s="2">
        <v>39</v>
      </c>
      <c r="H99" s="8"/>
      <c r="I99" s="2"/>
      <c r="J99" s="278"/>
    </row>
    <row r="100" spans="1:10" s="275" customFormat="1" ht="15" customHeight="1" x14ac:dyDescent="0.2">
      <c r="A100" s="2">
        <v>6134</v>
      </c>
      <c r="B100" s="279" t="s">
        <v>2612</v>
      </c>
      <c r="C100" s="14" t="s">
        <v>789</v>
      </c>
      <c r="D100" s="14">
        <v>10</v>
      </c>
      <c r="E100" s="277">
        <v>34</v>
      </c>
      <c r="F100" s="277" t="s">
        <v>514</v>
      </c>
      <c r="G100" s="277">
        <v>13</v>
      </c>
      <c r="H100" t="s">
        <v>2617</v>
      </c>
      <c r="I100" s="2">
        <v>2031</v>
      </c>
      <c r="J100" s="278"/>
    </row>
    <row r="101" spans="1:10" s="275" customFormat="1" ht="15" customHeight="1" x14ac:dyDescent="0.2">
      <c r="A101" s="2">
        <v>6133</v>
      </c>
      <c r="B101" s="279" t="s">
        <v>2613</v>
      </c>
      <c r="C101" s="14" t="s">
        <v>441</v>
      </c>
      <c r="D101" s="14">
        <v>17</v>
      </c>
      <c r="E101" s="252"/>
      <c r="F101" s="2" t="s">
        <v>400</v>
      </c>
      <c r="G101" s="2">
        <v>27</v>
      </c>
      <c r="H101" s="8"/>
      <c r="I101" s="2"/>
      <c r="J101" s="278"/>
    </row>
    <row r="102" spans="1:10" s="275" customFormat="1" ht="15" customHeight="1" x14ac:dyDescent="0.2">
      <c r="A102" s="2">
        <v>6132</v>
      </c>
      <c r="B102" s="279" t="s">
        <v>2613</v>
      </c>
      <c r="C102" s="14" t="s">
        <v>786</v>
      </c>
      <c r="D102" s="14">
        <v>14</v>
      </c>
      <c r="E102" s="252"/>
      <c r="F102" s="2" t="s">
        <v>514</v>
      </c>
      <c r="G102" s="2">
        <v>31</v>
      </c>
      <c r="H102" s="8"/>
      <c r="I102" s="2"/>
      <c r="J102" s="278"/>
    </row>
    <row r="103" spans="1:10" s="275" customFormat="1" ht="15" customHeight="1" x14ac:dyDescent="0.2">
      <c r="A103" s="2">
        <v>6131</v>
      </c>
      <c r="B103" s="279" t="s">
        <v>2614</v>
      </c>
      <c r="C103" s="14" t="s">
        <v>1352</v>
      </c>
      <c r="D103" s="14">
        <v>14</v>
      </c>
      <c r="E103" s="252"/>
      <c r="F103" s="2" t="s">
        <v>400</v>
      </c>
      <c r="G103" s="2">
        <v>54</v>
      </c>
      <c r="H103" s="8"/>
      <c r="I103" s="2"/>
      <c r="J103" s="278"/>
    </row>
    <row r="104" spans="1:10" s="275" customFormat="1" ht="15" customHeight="1" x14ac:dyDescent="0.2">
      <c r="A104" s="2">
        <v>6130</v>
      </c>
      <c r="B104" s="279" t="s">
        <v>2614</v>
      </c>
      <c r="C104" s="14" t="s">
        <v>243</v>
      </c>
      <c r="D104" s="14">
        <v>16</v>
      </c>
      <c r="E104" s="252"/>
      <c r="F104" s="2" t="s">
        <v>439</v>
      </c>
      <c r="G104" s="2">
        <v>41</v>
      </c>
      <c r="H104" s="8"/>
      <c r="I104" s="2"/>
      <c r="J104" s="278"/>
    </row>
    <row r="105" spans="1:10" s="275" customFormat="1" ht="15" customHeight="1" x14ac:dyDescent="0.2">
      <c r="A105" s="2">
        <v>6129</v>
      </c>
      <c r="B105" s="279" t="s">
        <v>2614</v>
      </c>
      <c r="C105" s="14" t="s">
        <v>379</v>
      </c>
      <c r="D105" s="14">
        <v>7</v>
      </c>
      <c r="E105" s="252"/>
      <c r="F105" s="2" t="s">
        <v>441</v>
      </c>
      <c r="G105" s="2">
        <v>48</v>
      </c>
      <c r="H105" s="8"/>
      <c r="I105" s="2"/>
      <c r="J105" s="278"/>
    </row>
    <row r="106" spans="1:10" s="275" customFormat="1" ht="15" customHeight="1" x14ac:dyDescent="0.2">
      <c r="A106" s="2">
        <v>6128</v>
      </c>
      <c r="B106" s="279" t="s">
        <v>2614</v>
      </c>
      <c r="C106" s="14" t="s">
        <v>397</v>
      </c>
      <c r="D106" s="14">
        <v>14</v>
      </c>
      <c r="E106" s="252"/>
      <c r="F106" s="2" t="s">
        <v>514</v>
      </c>
      <c r="G106" s="2">
        <v>44</v>
      </c>
      <c r="H106" s="8"/>
      <c r="I106" s="2"/>
      <c r="J106" s="278"/>
    </row>
    <row r="107" spans="1:10" s="275" customFormat="1" ht="15" customHeight="1" x14ac:dyDescent="0.2">
      <c r="A107" s="2">
        <v>5983</v>
      </c>
      <c r="B107" s="276" t="s">
        <v>2462</v>
      </c>
      <c r="C107" s="277" t="s">
        <v>441</v>
      </c>
      <c r="D107" s="277">
        <v>40</v>
      </c>
      <c r="E107" s="277">
        <v>33</v>
      </c>
      <c r="F107" s="14" t="s">
        <v>514</v>
      </c>
      <c r="G107" s="14">
        <v>28</v>
      </c>
      <c r="H107" t="s">
        <v>2468</v>
      </c>
      <c r="I107" s="2">
        <v>2030</v>
      </c>
      <c r="J107" s="278"/>
    </row>
    <row r="108" spans="1:10" s="275" customFormat="1" ht="15" customHeight="1" x14ac:dyDescent="0.2">
      <c r="A108" s="2">
        <v>5982</v>
      </c>
      <c r="B108" s="276" t="s">
        <v>2463</v>
      </c>
      <c r="C108" s="2" t="s">
        <v>441</v>
      </c>
      <c r="D108" s="2">
        <v>27</v>
      </c>
      <c r="E108" s="252"/>
      <c r="F108" s="14" t="s">
        <v>295</v>
      </c>
      <c r="G108" s="14">
        <v>23</v>
      </c>
      <c r="H108" s="8"/>
      <c r="I108" s="2"/>
      <c r="J108" s="278"/>
    </row>
    <row r="109" spans="1:10" s="275" customFormat="1" ht="15" customHeight="1" x14ac:dyDescent="0.2">
      <c r="A109" s="2">
        <v>5981</v>
      </c>
      <c r="B109" s="276" t="s">
        <v>2463</v>
      </c>
      <c r="C109" s="14" t="s">
        <v>786</v>
      </c>
      <c r="D109" s="14">
        <v>13</v>
      </c>
      <c r="E109" s="252"/>
      <c r="F109" s="2" t="s">
        <v>514</v>
      </c>
      <c r="G109" s="2">
        <v>21</v>
      </c>
      <c r="H109" s="8"/>
      <c r="I109" s="2"/>
      <c r="J109" s="278"/>
    </row>
    <row r="110" spans="1:10" s="275" customFormat="1" ht="15" customHeight="1" x14ac:dyDescent="0.2">
      <c r="A110" s="2">
        <v>5980</v>
      </c>
      <c r="B110" s="276" t="s">
        <v>2464</v>
      </c>
      <c r="C110" s="14" t="s">
        <v>795</v>
      </c>
      <c r="D110" s="14">
        <v>17</v>
      </c>
      <c r="E110" s="252"/>
      <c r="F110" s="2" t="s">
        <v>295</v>
      </c>
      <c r="G110" s="2">
        <v>20</v>
      </c>
      <c r="H110" s="8"/>
      <c r="I110" s="2"/>
      <c r="J110" s="278"/>
    </row>
    <row r="111" spans="1:10" s="275" customFormat="1" ht="15" customHeight="1" x14ac:dyDescent="0.2">
      <c r="A111" s="2">
        <v>5979</v>
      </c>
      <c r="B111" s="276" t="s">
        <v>2464</v>
      </c>
      <c r="C111" s="14" t="s">
        <v>166</v>
      </c>
      <c r="D111" s="14">
        <v>11</v>
      </c>
      <c r="E111" s="252"/>
      <c r="F111" s="2" t="s">
        <v>786</v>
      </c>
      <c r="G111" s="2">
        <v>31</v>
      </c>
      <c r="H111" s="8"/>
      <c r="I111" s="2"/>
      <c r="J111" s="278"/>
    </row>
    <row r="112" spans="1:10" s="275" customFormat="1" ht="15" customHeight="1" x14ac:dyDescent="0.2">
      <c r="A112" s="2">
        <v>5978</v>
      </c>
      <c r="B112" s="276" t="s">
        <v>2464</v>
      </c>
      <c r="C112" s="2" t="s">
        <v>441</v>
      </c>
      <c r="D112" s="2">
        <v>20</v>
      </c>
      <c r="E112" s="252"/>
      <c r="F112" s="14" t="s">
        <v>1349</v>
      </c>
      <c r="G112" s="14">
        <v>10</v>
      </c>
      <c r="H112" s="8"/>
      <c r="I112" s="2"/>
      <c r="J112" s="278"/>
    </row>
    <row r="113" spans="1:10" s="275" customFormat="1" ht="15" customHeight="1" x14ac:dyDescent="0.2">
      <c r="A113" s="2">
        <v>5977</v>
      </c>
      <c r="B113" s="276" t="s">
        <v>2464</v>
      </c>
      <c r="C113" s="14" t="s">
        <v>397</v>
      </c>
      <c r="D113" s="14">
        <v>19</v>
      </c>
      <c r="E113" s="252"/>
      <c r="F113" s="2" t="s">
        <v>514</v>
      </c>
      <c r="G113" s="2">
        <v>34</v>
      </c>
      <c r="H113" s="8"/>
      <c r="I113" s="2"/>
      <c r="J113" s="278"/>
    </row>
    <row r="114" spans="1:10" s="275" customFormat="1" ht="15" customHeight="1" x14ac:dyDescent="0.2">
      <c r="A114" s="2">
        <v>5832</v>
      </c>
      <c r="B114" s="279" t="s">
        <v>2313</v>
      </c>
      <c r="C114" s="277" t="s">
        <v>342</v>
      </c>
      <c r="D114" s="277">
        <v>42</v>
      </c>
      <c r="E114" s="277">
        <v>32</v>
      </c>
      <c r="F114" s="14" t="s">
        <v>441</v>
      </c>
      <c r="G114" s="14">
        <v>24</v>
      </c>
      <c r="H114" t="s">
        <v>2318</v>
      </c>
      <c r="I114" s="2">
        <v>2029</v>
      </c>
    </row>
    <row r="115" spans="1:10" s="275" customFormat="1" ht="15" customHeight="1" x14ac:dyDescent="0.2">
      <c r="A115" s="2">
        <v>5831</v>
      </c>
      <c r="B115" s="279" t="s">
        <v>2312</v>
      </c>
      <c r="C115" s="14" t="s">
        <v>791</v>
      </c>
      <c r="D115" s="14">
        <v>24</v>
      </c>
      <c r="E115" s="252"/>
      <c r="F115" s="2" t="s">
        <v>441</v>
      </c>
      <c r="G115" s="2">
        <v>26</v>
      </c>
      <c r="H115" s="8"/>
      <c r="I115" s="2"/>
    </row>
    <row r="116" spans="1:10" s="275" customFormat="1" ht="15" customHeight="1" x14ac:dyDescent="0.2">
      <c r="A116" s="2">
        <v>5830</v>
      </c>
      <c r="B116" s="279" t="s">
        <v>2312</v>
      </c>
      <c r="C116" s="14" t="s">
        <v>784</v>
      </c>
      <c r="D116" s="14">
        <v>3</v>
      </c>
      <c r="E116" s="252"/>
      <c r="F116" s="2" t="s">
        <v>342</v>
      </c>
      <c r="G116" s="2">
        <v>34</v>
      </c>
      <c r="H116" s="8"/>
      <c r="I116" s="2"/>
    </row>
    <row r="117" spans="1:10" s="275" customFormat="1" ht="15" customHeight="1" x14ac:dyDescent="0.2">
      <c r="A117" s="2">
        <v>5829</v>
      </c>
      <c r="B117" s="279" t="s">
        <v>2311</v>
      </c>
      <c r="C117" s="14" t="s">
        <v>789</v>
      </c>
      <c r="D117" s="14">
        <v>3</v>
      </c>
      <c r="E117" s="252"/>
      <c r="F117" s="2" t="s">
        <v>441</v>
      </c>
      <c r="G117" s="2">
        <v>56</v>
      </c>
      <c r="H117" s="8"/>
      <c r="I117" s="2"/>
    </row>
    <row r="118" spans="1:10" s="275" customFormat="1" ht="15" customHeight="1" x14ac:dyDescent="0.2">
      <c r="A118" s="2">
        <v>5828</v>
      </c>
      <c r="B118" s="279" t="s">
        <v>2311</v>
      </c>
      <c r="C118" s="2" t="s">
        <v>342</v>
      </c>
      <c r="D118" s="2">
        <v>27</v>
      </c>
      <c r="E118" s="252"/>
      <c r="F118" s="14" t="s">
        <v>439</v>
      </c>
      <c r="G118" s="14">
        <v>10</v>
      </c>
      <c r="H118" s="8"/>
      <c r="I118" s="2"/>
    </row>
    <row r="119" spans="1:10" s="275" customFormat="1" ht="15" customHeight="1" x14ac:dyDescent="0.2">
      <c r="A119" s="2">
        <v>5827</v>
      </c>
      <c r="B119" s="279" t="s">
        <v>2311</v>
      </c>
      <c r="C119" s="2" t="s">
        <v>791</v>
      </c>
      <c r="D119" s="2">
        <v>24</v>
      </c>
      <c r="E119" s="252"/>
      <c r="F119" s="14" t="s">
        <v>154</v>
      </c>
      <c r="G119" s="14">
        <v>17</v>
      </c>
      <c r="H119" s="8"/>
      <c r="I119" s="2"/>
    </row>
    <row r="120" spans="1:10" s="275" customFormat="1" ht="15" customHeight="1" x14ac:dyDescent="0.2">
      <c r="A120" s="2">
        <v>5826</v>
      </c>
      <c r="B120" s="279" t="s">
        <v>2311</v>
      </c>
      <c r="C120" s="2" t="s">
        <v>784</v>
      </c>
      <c r="D120" s="2">
        <v>51</v>
      </c>
      <c r="E120" s="252"/>
      <c r="F120" s="14" t="s">
        <v>397</v>
      </c>
      <c r="G120" s="14">
        <v>9</v>
      </c>
      <c r="H120" s="8"/>
      <c r="I120" s="2"/>
    </row>
    <row r="121" spans="1:10" s="275" customFormat="1" ht="15" customHeight="1" x14ac:dyDescent="0.2">
      <c r="A121" s="2">
        <v>5681</v>
      </c>
      <c r="B121" s="280" t="s">
        <v>2191</v>
      </c>
      <c r="C121" s="14" t="s">
        <v>397</v>
      </c>
      <c r="D121" s="14">
        <v>7</v>
      </c>
      <c r="E121" s="277">
        <v>31</v>
      </c>
      <c r="F121" s="277" t="s">
        <v>441</v>
      </c>
      <c r="G121" s="277">
        <v>52</v>
      </c>
      <c r="H121" t="s">
        <v>2286</v>
      </c>
      <c r="I121" s="2">
        <v>2028</v>
      </c>
      <c r="J121" s="278"/>
    </row>
    <row r="122" spans="1:10" s="275" customFormat="1" ht="15" customHeight="1" x14ac:dyDescent="0.2">
      <c r="A122" s="2">
        <v>5680</v>
      </c>
      <c r="B122" s="280" t="s">
        <v>2192</v>
      </c>
      <c r="C122" s="14" t="s">
        <v>793</v>
      </c>
      <c r="D122" s="14">
        <v>0</v>
      </c>
      <c r="E122" s="252"/>
      <c r="F122" s="2" t="s">
        <v>441</v>
      </c>
      <c r="G122" s="2">
        <v>38</v>
      </c>
      <c r="H122" s="8"/>
      <c r="I122" s="2"/>
      <c r="J122" s="278"/>
    </row>
    <row r="123" spans="1:10" s="275" customFormat="1" ht="15" customHeight="1" x14ac:dyDescent="0.2">
      <c r="A123" s="2">
        <v>5679</v>
      </c>
      <c r="B123" s="280" t="s">
        <v>2192</v>
      </c>
      <c r="C123" s="2" t="s">
        <v>397</v>
      </c>
      <c r="D123" s="2">
        <v>17</v>
      </c>
      <c r="E123" s="252"/>
      <c r="F123" s="14" t="s">
        <v>342</v>
      </c>
      <c r="G123" s="14">
        <v>14</v>
      </c>
      <c r="H123" s="8"/>
      <c r="I123" s="2"/>
      <c r="J123" s="278"/>
    </row>
    <row r="124" spans="1:10" s="275" customFormat="1" ht="15" customHeight="1" x14ac:dyDescent="0.2">
      <c r="A124" s="2">
        <v>5678</v>
      </c>
      <c r="B124" s="280" t="s">
        <v>2193</v>
      </c>
      <c r="C124" s="14" t="s">
        <v>791</v>
      </c>
      <c r="D124" s="14">
        <v>0</v>
      </c>
      <c r="E124" s="252"/>
      <c r="F124" s="2" t="s">
        <v>441</v>
      </c>
      <c r="G124" s="2">
        <v>45</v>
      </c>
      <c r="H124" s="8"/>
      <c r="I124" s="2"/>
      <c r="J124" s="278"/>
    </row>
    <row r="125" spans="1:10" s="275" customFormat="1" ht="15" customHeight="1" x14ac:dyDescent="0.2">
      <c r="A125" s="2">
        <v>5677</v>
      </c>
      <c r="B125" s="280" t="s">
        <v>2193</v>
      </c>
      <c r="C125" s="2" t="s">
        <v>397</v>
      </c>
      <c r="D125" s="2">
        <v>17</v>
      </c>
      <c r="E125" s="252"/>
      <c r="F125" s="14" t="s">
        <v>514</v>
      </c>
      <c r="G125" s="14">
        <v>16</v>
      </c>
      <c r="H125" s="8"/>
      <c r="I125" s="2"/>
      <c r="J125" s="278"/>
    </row>
    <row r="126" spans="1:10" s="275" customFormat="1" ht="15" customHeight="1" x14ac:dyDescent="0.2">
      <c r="A126" s="2">
        <v>5676</v>
      </c>
      <c r="B126" s="280" t="s">
        <v>2193</v>
      </c>
      <c r="C126" s="2" t="s">
        <v>793</v>
      </c>
      <c r="D126" s="2">
        <v>17</v>
      </c>
      <c r="E126" s="252"/>
      <c r="F126" s="14" t="s">
        <v>400</v>
      </c>
      <c r="G126" s="14">
        <v>10</v>
      </c>
      <c r="H126" s="8"/>
      <c r="I126" s="2"/>
      <c r="J126" s="278"/>
    </row>
    <row r="127" spans="1:10" s="275" customFormat="1" ht="15" customHeight="1" x14ac:dyDescent="0.2">
      <c r="A127" s="2">
        <v>5675</v>
      </c>
      <c r="B127" s="280" t="s">
        <v>2193</v>
      </c>
      <c r="C127" s="14" t="s">
        <v>1352</v>
      </c>
      <c r="D127" s="14">
        <v>20</v>
      </c>
      <c r="E127" s="252"/>
      <c r="F127" s="2" t="s">
        <v>342</v>
      </c>
      <c r="G127" s="2">
        <v>40</v>
      </c>
      <c r="H127" s="8"/>
      <c r="I127" s="2"/>
      <c r="J127" s="278"/>
    </row>
    <row r="128" spans="1:10" s="275" customFormat="1" ht="15" customHeight="1" x14ac:dyDescent="0.2">
      <c r="A128" s="2">
        <v>5530</v>
      </c>
      <c r="B128" s="279" t="s">
        <v>1967</v>
      </c>
      <c r="C128" s="277" t="s">
        <v>342</v>
      </c>
      <c r="D128" s="277">
        <v>21</v>
      </c>
      <c r="E128" s="277">
        <v>30</v>
      </c>
      <c r="F128" s="14" t="s">
        <v>441</v>
      </c>
      <c r="G128" s="14">
        <v>13</v>
      </c>
      <c r="H128" t="s">
        <v>1974</v>
      </c>
      <c r="I128" s="2">
        <v>2027</v>
      </c>
      <c r="J128" s="278"/>
    </row>
    <row r="129" spans="1:10" s="275" customFormat="1" ht="15" customHeight="1" x14ac:dyDescent="0.2">
      <c r="A129" s="2">
        <v>5529</v>
      </c>
      <c r="B129" s="279" t="s">
        <v>1968</v>
      </c>
      <c r="C129" s="14" t="s">
        <v>791</v>
      </c>
      <c r="D129" s="14">
        <v>17</v>
      </c>
      <c r="E129" s="281"/>
      <c r="F129" s="2" t="s">
        <v>441</v>
      </c>
      <c r="G129" s="2">
        <v>20</v>
      </c>
      <c r="H129" s="8"/>
      <c r="I129" s="2"/>
      <c r="J129" s="278"/>
    </row>
    <row r="130" spans="1:10" s="275" customFormat="1" ht="15" customHeight="1" x14ac:dyDescent="0.2">
      <c r="A130" s="2">
        <v>5528</v>
      </c>
      <c r="B130" s="279" t="s">
        <v>1968</v>
      </c>
      <c r="C130" s="14" t="s">
        <v>784</v>
      </c>
      <c r="D130" s="14">
        <v>13</v>
      </c>
      <c r="E130" s="281"/>
      <c r="F130" s="2" t="s">
        <v>342</v>
      </c>
      <c r="G130" s="2">
        <v>35</v>
      </c>
      <c r="H130" s="8"/>
      <c r="I130" s="2"/>
      <c r="J130" s="278"/>
    </row>
    <row r="131" spans="1:10" s="275" customFormat="1" ht="15" customHeight="1" x14ac:dyDescent="0.2">
      <c r="A131" s="2">
        <v>5527</v>
      </c>
      <c r="B131" s="279" t="s">
        <v>1969</v>
      </c>
      <c r="C131" s="14" t="s">
        <v>783</v>
      </c>
      <c r="D131" s="14">
        <v>10</v>
      </c>
      <c r="E131" s="281"/>
      <c r="F131" s="2" t="s">
        <v>441</v>
      </c>
      <c r="G131" s="2">
        <v>38</v>
      </c>
      <c r="H131" s="8"/>
      <c r="I131" s="2"/>
      <c r="J131" s="278"/>
    </row>
    <row r="132" spans="1:10" s="275" customFormat="1" ht="15" customHeight="1" x14ac:dyDescent="0.2">
      <c r="A132" s="2">
        <v>5526</v>
      </c>
      <c r="B132" s="279" t="s">
        <v>1969</v>
      </c>
      <c r="C132" s="14" t="s">
        <v>786</v>
      </c>
      <c r="D132" s="14">
        <v>23</v>
      </c>
      <c r="E132" s="281"/>
      <c r="F132" s="2" t="s">
        <v>514</v>
      </c>
      <c r="G132" s="2">
        <v>30</v>
      </c>
      <c r="H132" s="8"/>
      <c r="I132" s="2"/>
      <c r="J132" s="278"/>
    </row>
    <row r="133" spans="1:10" s="275" customFormat="1" ht="15" customHeight="1" x14ac:dyDescent="0.2">
      <c r="A133" s="2">
        <v>5525</v>
      </c>
      <c r="B133" s="279" t="s">
        <v>1969</v>
      </c>
      <c r="C133" s="2" t="s">
        <v>791</v>
      </c>
      <c r="D133" s="2">
        <v>13</v>
      </c>
      <c r="E133" s="281"/>
      <c r="F133" s="14" t="s">
        <v>392</v>
      </c>
      <c r="G133" s="14">
        <v>9</v>
      </c>
      <c r="H133" s="8"/>
      <c r="I133" s="2"/>
      <c r="J133" s="278"/>
    </row>
    <row r="134" spans="1:10" s="275" customFormat="1" ht="15" customHeight="1" x14ac:dyDescent="0.2">
      <c r="A134" s="2">
        <v>5524</v>
      </c>
      <c r="B134" s="279" t="s">
        <v>1969</v>
      </c>
      <c r="C134" s="14" t="s">
        <v>1352</v>
      </c>
      <c r="D134" s="14">
        <v>6</v>
      </c>
      <c r="E134" s="281"/>
      <c r="F134" s="2" t="s">
        <v>342</v>
      </c>
      <c r="G134" s="2">
        <v>37</v>
      </c>
      <c r="H134" s="8"/>
      <c r="I134" s="2"/>
      <c r="J134" s="278"/>
    </row>
    <row r="135" spans="1:10" s="275" customFormat="1" ht="15" customHeight="1" x14ac:dyDescent="0.2">
      <c r="A135" s="2">
        <v>5379</v>
      </c>
      <c r="B135" s="276" t="s">
        <v>1824</v>
      </c>
      <c r="C135" s="277" t="s">
        <v>342</v>
      </c>
      <c r="D135" s="277">
        <v>17</v>
      </c>
      <c r="E135" s="277">
        <v>29</v>
      </c>
      <c r="F135" s="14" t="s">
        <v>749</v>
      </c>
      <c r="G135" s="14">
        <v>7</v>
      </c>
      <c r="H135" t="s">
        <v>1857</v>
      </c>
      <c r="I135" s="2">
        <v>2026</v>
      </c>
      <c r="J135" s="278"/>
    </row>
    <row r="136" spans="1:10" s="275" customFormat="1" ht="15" customHeight="1" x14ac:dyDescent="0.2">
      <c r="A136" s="2">
        <v>5378</v>
      </c>
      <c r="B136" s="276" t="s">
        <v>1825</v>
      </c>
      <c r="C136" s="14" t="s">
        <v>441</v>
      </c>
      <c r="D136" s="14">
        <v>6</v>
      </c>
      <c r="E136" s="252"/>
      <c r="F136" s="2" t="s">
        <v>749</v>
      </c>
      <c r="G136" s="14">
        <v>48</v>
      </c>
      <c r="H136" s="8"/>
      <c r="I136" s="2"/>
      <c r="J136" s="278"/>
    </row>
    <row r="137" spans="1:10" s="275" customFormat="1" ht="15" customHeight="1" x14ac:dyDescent="0.2">
      <c r="A137" s="2">
        <v>5377</v>
      </c>
      <c r="B137" s="276" t="s">
        <v>1825</v>
      </c>
      <c r="C137" s="14" t="s">
        <v>784</v>
      </c>
      <c r="D137" s="14">
        <v>14</v>
      </c>
      <c r="E137" s="252"/>
      <c r="F137" s="2" t="s">
        <v>342</v>
      </c>
      <c r="G137" s="14">
        <v>31</v>
      </c>
      <c r="H137" s="8"/>
      <c r="I137" s="2"/>
      <c r="J137" s="278"/>
    </row>
    <row r="138" spans="1:10" s="275" customFormat="1" ht="15" customHeight="1" x14ac:dyDescent="0.2">
      <c r="A138" s="2">
        <v>5376</v>
      </c>
      <c r="B138" s="276" t="s">
        <v>1826</v>
      </c>
      <c r="C138" s="14" t="s">
        <v>791</v>
      </c>
      <c r="D138" s="14">
        <v>14</v>
      </c>
      <c r="E138" s="252" t="s">
        <v>773</v>
      </c>
      <c r="F138" s="2" t="s">
        <v>749</v>
      </c>
      <c r="G138" s="2">
        <v>20</v>
      </c>
      <c r="H138" s="8"/>
      <c r="I138" s="2"/>
      <c r="J138" s="278"/>
    </row>
    <row r="139" spans="1:10" s="275" customFormat="1" ht="15" customHeight="1" x14ac:dyDescent="0.2">
      <c r="A139" s="2">
        <v>5375</v>
      </c>
      <c r="B139" s="276" t="s">
        <v>1826</v>
      </c>
      <c r="C139" s="2" t="s">
        <v>784</v>
      </c>
      <c r="D139" s="2">
        <v>16</v>
      </c>
      <c r="E139" s="252" t="s">
        <v>773</v>
      </c>
      <c r="F139" s="14" t="s">
        <v>397</v>
      </c>
      <c r="G139" s="14">
        <v>13</v>
      </c>
      <c r="H139" s="8"/>
      <c r="I139" s="2"/>
      <c r="J139" s="278"/>
    </row>
    <row r="140" spans="1:10" s="275" customFormat="1" ht="15" customHeight="1" x14ac:dyDescent="0.2">
      <c r="A140" s="2">
        <v>5374</v>
      </c>
      <c r="B140" s="276" t="s">
        <v>1826</v>
      </c>
      <c r="C140" s="14" t="s">
        <v>789</v>
      </c>
      <c r="D140" s="14">
        <v>17</v>
      </c>
      <c r="E140" s="252"/>
      <c r="F140" s="2" t="s">
        <v>441</v>
      </c>
      <c r="G140" s="2">
        <v>23</v>
      </c>
      <c r="H140" s="8"/>
      <c r="I140" s="2"/>
      <c r="J140" s="278"/>
    </row>
    <row r="141" spans="1:10" s="275" customFormat="1" ht="15" customHeight="1" x14ac:dyDescent="0.2">
      <c r="A141" s="2">
        <v>5373</v>
      </c>
      <c r="B141" s="276" t="s">
        <v>1826</v>
      </c>
      <c r="C141" s="14" t="s">
        <v>166</v>
      </c>
      <c r="D141" s="14">
        <v>13</v>
      </c>
      <c r="E141" s="252"/>
      <c r="F141" s="2" t="s">
        <v>342</v>
      </c>
      <c r="G141" s="2">
        <v>37</v>
      </c>
      <c r="H141" s="8"/>
      <c r="I141" s="2"/>
      <c r="J141" s="278"/>
    </row>
    <row r="142" spans="1:10" s="275" customFormat="1" ht="15" customHeight="1" x14ac:dyDescent="0.2">
      <c r="A142" s="2">
        <v>5228</v>
      </c>
      <c r="B142" s="279" t="s">
        <v>1633</v>
      </c>
      <c r="C142" s="14" t="s">
        <v>798</v>
      </c>
      <c r="D142" s="14">
        <v>13</v>
      </c>
      <c r="E142" s="277">
        <v>28</v>
      </c>
      <c r="F142" s="277" t="s">
        <v>441</v>
      </c>
      <c r="G142" s="277">
        <v>20</v>
      </c>
      <c r="H142" t="s">
        <v>1855</v>
      </c>
      <c r="I142" s="2">
        <v>2025</v>
      </c>
      <c r="J142" s="8"/>
    </row>
    <row r="143" spans="1:10" s="275" customFormat="1" ht="15" customHeight="1" x14ac:dyDescent="0.2">
      <c r="A143" s="2">
        <v>5227</v>
      </c>
      <c r="B143" s="279" t="s">
        <v>1634</v>
      </c>
      <c r="C143" s="2" t="s">
        <v>441</v>
      </c>
      <c r="D143" s="14">
        <v>26</v>
      </c>
      <c r="E143" s="281"/>
      <c r="F143" s="14" t="s">
        <v>295</v>
      </c>
      <c r="G143" s="14">
        <v>14</v>
      </c>
      <c r="H143" s="8"/>
      <c r="I143" s="2"/>
      <c r="J143" s="8"/>
    </row>
    <row r="144" spans="1:10" s="275" customFormat="1" ht="15" customHeight="1" x14ac:dyDescent="0.2">
      <c r="A144" s="2">
        <v>5226</v>
      </c>
      <c r="B144" s="279" t="s">
        <v>1634</v>
      </c>
      <c r="C144" s="2" t="s">
        <v>798</v>
      </c>
      <c r="D144" s="14">
        <v>24</v>
      </c>
      <c r="E144" s="281"/>
      <c r="F144" s="14" t="s">
        <v>439</v>
      </c>
      <c r="G144" s="14">
        <v>13</v>
      </c>
      <c r="H144" s="8"/>
      <c r="I144" s="2"/>
      <c r="J144" s="8"/>
    </row>
    <row r="145" spans="1:10" s="275" customFormat="1" ht="15" customHeight="1" x14ac:dyDescent="0.2">
      <c r="A145" s="2">
        <v>5225</v>
      </c>
      <c r="B145" s="279" t="s">
        <v>1635</v>
      </c>
      <c r="C145" s="14" t="s">
        <v>789</v>
      </c>
      <c r="D145" s="14">
        <v>17</v>
      </c>
      <c r="E145" s="281"/>
      <c r="F145" s="2" t="s">
        <v>295</v>
      </c>
      <c r="G145" s="2">
        <v>34</v>
      </c>
      <c r="H145" s="8"/>
      <c r="I145" s="2"/>
      <c r="J145" s="8"/>
    </row>
    <row r="146" spans="1:10" s="275" customFormat="1" ht="15" customHeight="1" x14ac:dyDescent="0.2">
      <c r="A146" s="2">
        <v>5224</v>
      </c>
      <c r="B146" s="279" t="s">
        <v>1635</v>
      </c>
      <c r="C146" s="2" t="s">
        <v>786</v>
      </c>
      <c r="D146" s="2">
        <v>34</v>
      </c>
      <c r="E146" s="281"/>
      <c r="F146" s="14" t="s">
        <v>514</v>
      </c>
      <c r="G146" s="14">
        <v>21</v>
      </c>
      <c r="H146" s="8"/>
      <c r="I146" s="2"/>
      <c r="J146" s="8"/>
    </row>
    <row r="147" spans="1:10" s="275" customFormat="1" ht="15" customHeight="1" x14ac:dyDescent="0.2">
      <c r="A147" s="2">
        <v>5223</v>
      </c>
      <c r="B147" s="279" t="s">
        <v>1635</v>
      </c>
      <c r="C147" s="2" t="s">
        <v>441</v>
      </c>
      <c r="D147" s="2">
        <v>52</v>
      </c>
      <c r="E147" s="281"/>
      <c r="F147" s="14" t="s">
        <v>749</v>
      </c>
      <c r="G147" s="14">
        <v>0</v>
      </c>
      <c r="H147" s="8"/>
      <c r="I147" s="2"/>
      <c r="J147" s="8"/>
    </row>
    <row r="148" spans="1:10" s="275" customFormat="1" ht="15" customHeight="1" x14ac:dyDescent="0.2">
      <c r="A148" s="2">
        <v>5222</v>
      </c>
      <c r="B148" s="279" t="s">
        <v>1635</v>
      </c>
      <c r="C148" s="2" t="s">
        <v>798</v>
      </c>
      <c r="D148" s="2">
        <v>30</v>
      </c>
      <c r="E148" s="281"/>
      <c r="F148" s="14" t="s">
        <v>342</v>
      </c>
      <c r="G148" s="14">
        <v>7</v>
      </c>
      <c r="H148" s="8"/>
      <c r="I148" s="2"/>
      <c r="J148" s="8"/>
    </row>
    <row r="149" spans="1:10" s="275" customFormat="1" ht="15" customHeight="1" x14ac:dyDescent="0.2">
      <c r="A149" s="2">
        <v>5077</v>
      </c>
      <c r="B149" s="282" t="s">
        <v>1544</v>
      </c>
      <c r="C149" s="277" t="s">
        <v>138</v>
      </c>
      <c r="D149" s="277">
        <v>27</v>
      </c>
      <c r="E149" s="277">
        <v>27</v>
      </c>
      <c r="F149" s="14" t="s">
        <v>749</v>
      </c>
      <c r="G149" s="2">
        <v>8</v>
      </c>
      <c r="H149" t="s">
        <v>1854</v>
      </c>
      <c r="I149" s="2">
        <v>2024</v>
      </c>
    </row>
    <row r="150" spans="1:10" s="275" customFormat="1" ht="15" customHeight="1" x14ac:dyDescent="0.2">
      <c r="A150" s="2">
        <v>5076</v>
      </c>
      <c r="B150" s="282" t="s">
        <v>1543</v>
      </c>
      <c r="C150" s="14" t="s">
        <v>791</v>
      </c>
      <c r="D150" s="14">
        <v>26</v>
      </c>
      <c r="E150" s="283"/>
      <c r="F150" s="2" t="s">
        <v>749</v>
      </c>
      <c r="G150" s="2">
        <v>44</v>
      </c>
      <c r="H150" s="8"/>
      <c r="I150" s="2"/>
    </row>
    <row r="151" spans="1:10" s="275" customFormat="1" ht="15" customHeight="1" x14ac:dyDescent="0.2">
      <c r="A151" s="2">
        <v>5075</v>
      </c>
      <c r="B151" s="282" t="s">
        <v>1543</v>
      </c>
      <c r="C151" s="14" t="s">
        <v>784</v>
      </c>
      <c r="D151" s="14">
        <v>3</v>
      </c>
      <c r="E151" s="283"/>
      <c r="F151" s="2" t="s">
        <v>138</v>
      </c>
      <c r="G151" s="2">
        <v>27</v>
      </c>
      <c r="H151" s="8"/>
      <c r="I151" s="2"/>
    </row>
    <row r="152" spans="1:10" s="275" customFormat="1" ht="15" customHeight="1" x14ac:dyDescent="0.2">
      <c r="A152" s="2">
        <v>5074</v>
      </c>
      <c r="B152" s="282" t="s">
        <v>1542</v>
      </c>
      <c r="C152" s="14" t="s">
        <v>441</v>
      </c>
      <c r="D152" s="14">
        <v>7</v>
      </c>
      <c r="E152" s="283"/>
      <c r="F152" s="2" t="s">
        <v>749</v>
      </c>
      <c r="G152" s="2">
        <v>20</v>
      </c>
      <c r="H152" s="8"/>
      <c r="I152" s="2"/>
    </row>
    <row r="153" spans="1:10" s="275" customFormat="1" ht="15" customHeight="1" x14ac:dyDescent="0.2">
      <c r="A153" s="2">
        <v>5073</v>
      </c>
      <c r="B153" s="282" t="s">
        <v>1542</v>
      </c>
      <c r="C153" s="14" t="s">
        <v>798</v>
      </c>
      <c r="D153" s="14">
        <v>31</v>
      </c>
      <c r="E153" s="283"/>
      <c r="F153" s="2" t="s">
        <v>514</v>
      </c>
      <c r="G153" s="2">
        <v>49</v>
      </c>
      <c r="H153" s="8"/>
      <c r="I153" s="2"/>
    </row>
    <row r="154" spans="1:10" s="275" customFormat="1" ht="15" customHeight="1" x14ac:dyDescent="0.2">
      <c r="A154" s="2">
        <v>5072</v>
      </c>
      <c r="B154" s="282" t="s">
        <v>1542</v>
      </c>
      <c r="C154" s="14" t="s">
        <v>1319</v>
      </c>
      <c r="D154" s="14">
        <v>3</v>
      </c>
      <c r="E154" s="283"/>
      <c r="F154" s="2" t="s">
        <v>295</v>
      </c>
      <c r="G154" s="2">
        <v>17</v>
      </c>
      <c r="H154" s="8"/>
      <c r="I154" s="2"/>
    </row>
    <row r="155" spans="1:10" s="275" customFormat="1" ht="15" customHeight="1" x14ac:dyDescent="0.2">
      <c r="A155" s="2">
        <v>5071</v>
      </c>
      <c r="B155" s="282" t="s">
        <v>1542</v>
      </c>
      <c r="C155" s="14" t="s">
        <v>166</v>
      </c>
      <c r="D155" s="14">
        <v>0</v>
      </c>
      <c r="E155" s="283"/>
      <c r="F155" s="2" t="s">
        <v>787</v>
      </c>
      <c r="G155" s="2">
        <v>43</v>
      </c>
      <c r="H155" s="8"/>
      <c r="I155" s="2"/>
    </row>
    <row r="156" spans="1:10" s="275" customFormat="1" ht="15" customHeight="1" x14ac:dyDescent="0.2">
      <c r="A156" s="2">
        <v>4926</v>
      </c>
      <c r="B156" s="279" t="s">
        <v>1464</v>
      </c>
      <c r="C156" s="14" t="s">
        <v>790</v>
      </c>
      <c r="D156" s="14">
        <v>16</v>
      </c>
      <c r="E156" s="277">
        <v>26</v>
      </c>
      <c r="F156" s="277" t="s">
        <v>138</v>
      </c>
      <c r="G156" s="277">
        <v>41</v>
      </c>
      <c r="H156" t="s">
        <v>1853</v>
      </c>
      <c r="I156" s="2">
        <v>2023</v>
      </c>
      <c r="J156" s="8"/>
    </row>
    <row r="157" spans="1:10" s="275" customFormat="1" ht="15" customHeight="1" x14ac:dyDescent="0.2">
      <c r="A157" s="2">
        <v>4925</v>
      </c>
      <c r="B157" s="279" t="s">
        <v>1465</v>
      </c>
      <c r="C157" s="2" t="s">
        <v>790</v>
      </c>
      <c r="D157" s="2">
        <v>38</v>
      </c>
      <c r="E157" s="283"/>
      <c r="F157" s="14" t="s">
        <v>295</v>
      </c>
      <c r="G157" s="14">
        <v>26</v>
      </c>
      <c r="H157" s="8"/>
      <c r="I157" s="2"/>
      <c r="J157" s="8"/>
    </row>
    <row r="158" spans="1:10" s="275" customFormat="1" ht="15" customHeight="1" x14ac:dyDescent="0.2">
      <c r="A158" s="2">
        <v>4924</v>
      </c>
      <c r="B158" s="279" t="s">
        <v>1465</v>
      </c>
      <c r="C158" s="14" t="s">
        <v>786</v>
      </c>
      <c r="D158" s="14">
        <v>5</v>
      </c>
      <c r="E158" s="283"/>
      <c r="F158" s="2" t="s">
        <v>138</v>
      </c>
      <c r="G158" s="2">
        <v>46</v>
      </c>
      <c r="H158" s="8"/>
      <c r="I158" s="2"/>
      <c r="J158" s="8"/>
    </row>
    <row r="159" spans="1:10" s="275" customFormat="1" ht="15" customHeight="1" x14ac:dyDescent="0.2">
      <c r="A159" s="2">
        <v>4923</v>
      </c>
      <c r="B159" s="279" t="s">
        <v>1463</v>
      </c>
      <c r="C159" s="14" t="s">
        <v>793</v>
      </c>
      <c r="D159" s="14">
        <v>10</v>
      </c>
      <c r="E159" s="283"/>
      <c r="F159" s="2" t="s">
        <v>295</v>
      </c>
      <c r="G159" s="2">
        <v>35</v>
      </c>
      <c r="H159" s="8"/>
      <c r="I159" s="2"/>
      <c r="J159" s="8"/>
    </row>
    <row r="160" spans="1:10" s="275" customFormat="1" ht="15" customHeight="1" x14ac:dyDescent="0.2">
      <c r="A160" s="2">
        <v>4922</v>
      </c>
      <c r="B160" s="279" t="s">
        <v>1463</v>
      </c>
      <c r="C160" s="2" t="s">
        <v>786</v>
      </c>
      <c r="D160" s="2">
        <v>35</v>
      </c>
      <c r="E160" s="283"/>
      <c r="F160" s="14" t="s">
        <v>139</v>
      </c>
      <c r="G160" s="14">
        <v>34</v>
      </c>
      <c r="H160" s="8"/>
      <c r="I160" s="2"/>
      <c r="J160" s="8"/>
    </row>
    <row r="161" spans="1:10" s="275" customFormat="1" ht="15" customHeight="1" x14ac:dyDescent="0.2">
      <c r="A161" s="2">
        <v>4921</v>
      </c>
      <c r="B161" s="279" t="s">
        <v>1463</v>
      </c>
      <c r="C161" s="2" t="s">
        <v>790</v>
      </c>
      <c r="D161" s="2">
        <v>23</v>
      </c>
      <c r="E161" s="283"/>
      <c r="F161" s="14" t="s">
        <v>404</v>
      </c>
      <c r="G161" s="14">
        <v>13</v>
      </c>
      <c r="H161" s="8"/>
      <c r="I161" s="2"/>
      <c r="J161" s="8"/>
    </row>
    <row r="162" spans="1:10" s="275" customFormat="1" ht="15" customHeight="1" x14ac:dyDescent="0.2">
      <c r="A162" s="2">
        <v>4920</v>
      </c>
      <c r="B162" s="279" t="s">
        <v>1463</v>
      </c>
      <c r="C162" s="14" t="s">
        <v>798</v>
      </c>
      <c r="D162" s="14">
        <v>13</v>
      </c>
      <c r="E162" s="283"/>
      <c r="F162" s="2" t="s">
        <v>138</v>
      </c>
      <c r="G162" s="2">
        <v>30</v>
      </c>
      <c r="H162" s="8"/>
      <c r="I162" s="2"/>
      <c r="J162" s="8"/>
    </row>
    <row r="163" spans="1:10" s="275" customFormat="1" ht="15" customHeight="1" x14ac:dyDescent="0.2">
      <c r="A163" s="2">
        <v>4775</v>
      </c>
      <c r="B163" s="282" t="s">
        <v>779</v>
      </c>
      <c r="C163" s="277" t="s">
        <v>799</v>
      </c>
      <c r="D163" s="277">
        <v>23</v>
      </c>
      <c r="E163" s="277">
        <v>25</v>
      </c>
      <c r="F163" s="14" t="s">
        <v>787</v>
      </c>
      <c r="G163" s="14">
        <v>17</v>
      </c>
      <c r="H163" t="s">
        <v>1852</v>
      </c>
      <c r="I163" s="2">
        <v>2022</v>
      </c>
    </row>
    <row r="164" spans="1:10" s="275" customFormat="1" ht="15" customHeight="1" x14ac:dyDescent="0.2">
      <c r="A164" s="2">
        <v>4774</v>
      </c>
      <c r="B164" s="282" t="s">
        <v>780</v>
      </c>
      <c r="C164" s="14" t="s">
        <v>791</v>
      </c>
      <c r="D164" s="14">
        <v>17</v>
      </c>
      <c r="E164" s="252"/>
      <c r="F164" s="2" t="s">
        <v>799</v>
      </c>
      <c r="G164" s="2">
        <v>23</v>
      </c>
      <c r="H164" s="8"/>
      <c r="I164" s="2"/>
    </row>
    <row r="165" spans="1:10" s="275" customFormat="1" ht="15" customHeight="1" x14ac:dyDescent="0.2">
      <c r="A165" s="2">
        <v>4773</v>
      </c>
      <c r="B165" s="282" t="s">
        <v>780</v>
      </c>
      <c r="C165" s="14" t="s">
        <v>784</v>
      </c>
      <c r="D165" s="14">
        <v>13</v>
      </c>
      <c r="E165" s="252"/>
      <c r="F165" s="2" t="s">
        <v>787</v>
      </c>
      <c r="G165" s="2">
        <v>39</v>
      </c>
      <c r="H165" s="8"/>
      <c r="I165" s="2"/>
    </row>
    <row r="166" spans="1:10" s="275" customFormat="1" ht="15" customHeight="1" x14ac:dyDescent="0.2">
      <c r="A166" s="2">
        <v>4772</v>
      </c>
      <c r="B166" s="282" t="s">
        <v>781</v>
      </c>
      <c r="C166" s="14" t="s">
        <v>789</v>
      </c>
      <c r="D166" s="14">
        <v>17</v>
      </c>
      <c r="E166" s="252"/>
      <c r="F166" s="2" t="s">
        <v>799</v>
      </c>
      <c r="G166" s="2">
        <v>24</v>
      </c>
      <c r="H166" s="8"/>
      <c r="I166" s="2"/>
    </row>
    <row r="167" spans="1:10" s="275" customFormat="1" ht="15" customHeight="1" x14ac:dyDescent="0.2">
      <c r="A167" s="2">
        <v>4771</v>
      </c>
      <c r="B167" s="282" t="s">
        <v>781</v>
      </c>
      <c r="C167" s="14" t="s">
        <v>798</v>
      </c>
      <c r="D167" s="14">
        <v>10</v>
      </c>
      <c r="E167" s="252"/>
      <c r="F167" s="2" t="s">
        <v>784</v>
      </c>
      <c r="G167" s="2">
        <v>65</v>
      </c>
      <c r="H167" s="8"/>
      <c r="I167" s="2"/>
    </row>
    <row r="168" spans="1:10" s="275" customFormat="1" ht="15" customHeight="1" x14ac:dyDescent="0.2">
      <c r="A168" s="2">
        <v>4770</v>
      </c>
      <c r="B168" s="282" t="s">
        <v>781</v>
      </c>
      <c r="C168" s="14" t="s">
        <v>796</v>
      </c>
      <c r="D168" s="14">
        <v>23</v>
      </c>
      <c r="E168" s="252"/>
      <c r="F168" s="2" t="s">
        <v>791</v>
      </c>
      <c r="G168" s="2">
        <v>38</v>
      </c>
      <c r="H168" s="8"/>
      <c r="I168" s="2"/>
    </row>
    <row r="169" spans="1:10" s="275" customFormat="1" ht="15" customHeight="1" x14ac:dyDescent="0.2">
      <c r="A169" s="2">
        <v>4769</v>
      </c>
      <c r="B169" s="282" t="s">
        <v>781</v>
      </c>
      <c r="C169" s="14" t="s">
        <v>786</v>
      </c>
      <c r="D169" s="14">
        <v>18</v>
      </c>
      <c r="E169" s="252"/>
      <c r="F169" s="2" t="s">
        <v>787</v>
      </c>
      <c r="G169" s="2">
        <v>28</v>
      </c>
      <c r="H169" s="8"/>
      <c r="I169" s="2"/>
    </row>
    <row r="170" spans="1:10" s="275" customFormat="1" ht="15" customHeight="1" x14ac:dyDescent="0.2">
      <c r="A170" s="2">
        <v>4624</v>
      </c>
      <c r="B170" s="279" t="s">
        <v>834</v>
      </c>
      <c r="C170" s="277" t="s">
        <v>787</v>
      </c>
      <c r="D170" s="277">
        <v>43</v>
      </c>
      <c r="E170" s="277">
        <v>24</v>
      </c>
      <c r="F170" s="14" t="s">
        <v>790</v>
      </c>
      <c r="G170" s="14">
        <v>13</v>
      </c>
      <c r="H170" t="s">
        <v>1851</v>
      </c>
      <c r="I170" s="2">
        <v>2021</v>
      </c>
    </row>
    <row r="171" spans="1:10" s="275" customFormat="1" ht="15" customHeight="1" x14ac:dyDescent="0.2">
      <c r="A171" s="2">
        <v>4623</v>
      </c>
      <c r="B171" s="279" t="s">
        <v>835</v>
      </c>
      <c r="C171" s="14" t="s">
        <v>789</v>
      </c>
      <c r="D171" s="14">
        <v>14</v>
      </c>
      <c r="E171" s="252"/>
      <c r="F171" s="2" t="s">
        <v>790</v>
      </c>
      <c r="G171" s="2">
        <v>27</v>
      </c>
      <c r="H171" s="8"/>
      <c r="I171" s="2"/>
    </row>
    <row r="172" spans="1:10" s="275" customFormat="1" ht="15" customHeight="1" x14ac:dyDescent="0.2">
      <c r="A172" s="2">
        <v>4622</v>
      </c>
      <c r="B172" s="279" t="s">
        <v>835</v>
      </c>
      <c r="C172" s="14" t="s">
        <v>792</v>
      </c>
      <c r="D172" s="14">
        <v>6</v>
      </c>
      <c r="E172" s="252"/>
      <c r="F172" s="2" t="s">
        <v>787</v>
      </c>
      <c r="G172" s="2">
        <v>34</v>
      </c>
      <c r="H172" s="8"/>
      <c r="I172" s="2"/>
    </row>
    <row r="173" spans="1:10" s="275" customFormat="1" ht="15" customHeight="1" x14ac:dyDescent="0.2">
      <c r="A173" s="2">
        <v>4621</v>
      </c>
      <c r="B173" s="279" t="s">
        <v>836</v>
      </c>
      <c r="C173" s="14" t="s">
        <v>799</v>
      </c>
      <c r="D173" s="14">
        <v>20</v>
      </c>
      <c r="E173" s="252"/>
      <c r="F173" s="2" t="s">
        <v>790</v>
      </c>
      <c r="G173" s="2">
        <v>28</v>
      </c>
      <c r="H173" s="8"/>
      <c r="I173" s="2"/>
    </row>
    <row r="174" spans="1:10" s="275" customFormat="1" ht="15" customHeight="1" x14ac:dyDescent="0.2">
      <c r="A174" s="2">
        <v>4620</v>
      </c>
      <c r="B174" s="279" t="s">
        <v>836</v>
      </c>
      <c r="C174" s="14" t="s">
        <v>786</v>
      </c>
      <c r="D174" s="14">
        <v>16</v>
      </c>
      <c r="E174" s="252"/>
      <c r="F174" s="2" t="s">
        <v>792</v>
      </c>
      <c r="G174" s="2">
        <v>23</v>
      </c>
      <c r="H174" s="8"/>
      <c r="I174" s="2"/>
    </row>
    <row r="175" spans="1:10" s="275" customFormat="1" ht="15" customHeight="1" x14ac:dyDescent="0.2">
      <c r="A175" s="2">
        <v>4619</v>
      </c>
      <c r="B175" s="279" t="s">
        <v>836</v>
      </c>
      <c r="C175" s="14" t="s">
        <v>791</v>
      </c>
      <c r="D175" s="14">
        <v>30</v>
      </c>
      <c r="E175" s="252"/>
      <c r="F175" s="2" t="s">
        <v>789</v>
      </c>
      <c r="G175" s="2">
        <v>31</v>
      </c>
      <c r="H175" s="8"/>
      <c r="I175" s="2"/>
    </row>
    <row r="176" spans="1:10" s="275" customFormat="1" ht="15" customHeight="1" x14ac:dyDescent="0.2">
      <c r="A176" s="2">
        <v>4618</v>
      </c>
      <c r="B176" s="279" t="s">
        <v>836</v>
      </c>
      <c r="C176" s="14" t="s">
        <v>797</v>
      </c>
      <c r="D176" s="14">
        <v>22</v>
      </c>
      <c r="E176" s="252"/>
      <c r="F176" s="2" t="s">
        <v>787</v>
      </c>
      <c r="G176" s="2">
        <v>27</v>
      </c>
      <c r="H176" s="8"/>
      <c r="I176" s="2"/>
    </row>
    <row r="177" spans="1:9" s="275" customFormat="1" ht="15" customHeight="1" x14ac:dyDescent="0.2">
      <c r="A177" s="2">
        <v>4473</v>
      </c>
      <c r="B177" s="282" t="s">
        <v>858</v>
      </c>
      <c r="C177" s="14" t="s">
        <v>786</v>
      </c>
      <c r="D177" s="14">
        <v>13</v>
      </c>
      <c r="E177" s="277">
        <v>23</v>
      </c>
      <c r="F177" s="277" t="s">
        <v>790</v>
      </c>
      <c r="G177" s="277">
        <v>26</v>
      </c>
      <c r="H177" t="s">
        <v>1850</v>
      </c>
      <c r="I177" s="2">
        <v>2020</v>
      </c>
    </row>
    <row r="178" spans="1:9" s="275" customFormat="1" ht="15" customHeight="1" x14ac:dyDescent="0.2">
      <c r="A178" s="2">
        <v>4472</v>
      </c>
      <c r="B178" s="282" t="s">
        <v>859</v>
      </c>
      <c r="C178" s="2" t="s">
        <v>790</v>
      </c>
      <c r="D178" s="14">
        <v>40</v>
      </c>
      <c r="E178" s="252"/>
      <c r="F178" s="14" t="s">
        <v>799</v>
      </c>
      <c r="G178" s="14">
        <v>21</v>
      </c>
      <c r="H178" s="8"/>
      <c r="I178" s="2"/>
    </row>
    <row r="179" spans="1:9" s="275" customFormat="1" ht="15" customHeight="1" x14ac:dyDescent="0.2">
      <c r="A179" s="2">
        <v>4471</v>
      </c>
      <c r="B179" s="282" t="s">
        <v>859</v>
      </c>
      <c r="C179" s="14" t="s">
        <v>792</v>
      </c>
      <c r="D179" s="14">
        <v>20</v>
      </c>
      <c r="E179" s="252"/>
      <c r="F179" s="2" t="s">
        <v>786</v>
      </c>
      <c r="G179" s="14">
        <v>38</v>
      </c>
      <c r="H179" s="8"/>
      <c r="I179" s="2"/>
    </row>
    <row r="180" spans="1:9" s="275" customFormat="1" ht="15" customHeight="1" x14ac:dyDescent="0.2">
      <c r="A180" s="2">
        <v>4470</v>
      </c>
      <c r="B180" s="282" t="s">
        <v>860</v>
      </c>
      <c r="C180" s="2" t="s">
        <v>790</v>
      </c>
      <c r="D180" s="14">
        <v>23</v>
      </c>
      <c r="E180" s="252"/>
      <c r="F180" s="14" t="s">
        <v>791</v>
      </c>
      <c r="G180" s="14">
        <v>7</v>
      </c>
      <c r="H180" s="8"/>
      <c r="I180" s="2"/>
    </row>
    <row r="181" spans="1:9" s="69" customFormat="1" ht="15" customHeight="1" x14ac:dyDescent="0.2">
      <c r="A181" s="2">
        <v>4469</v>
      </c>
      <c r="B181" s="282" t="s">
        <v>860</v>
      </c>
      <c r="C181" s="2" t="s">
        <v>786</v>
      </c>
      <c r="D181" s="14">
        <v>33</v>
      </c>
      <c r="E181" s="252"/>
      <c r="F181" s="14" t="s">
        <v>784</v>
      </c>
      <c r="G181" s="14">
        <v>22</v>
      </c>
      <c r="H181" s="8"/>
      <c r="I181" s="2"/>
    </row>
    <row r="182" spans="1:9" s="69" customFormat="1" ht="15" customHeight="1" x14ac:dyDescent="0.2">
      <c r="A182" s="2">
        <v>4468</v>
      </c>
      <c r="B182" s="282" t="s">
        <v>860</v>
      </c>
      <c r="C182" s="2" t="s">
        <v>799</v>
      </c>
      <c r="D182" s="14">
        <v>28</v>
      </c>
      <c r="E182" s="252"/>
      <c r="F182" s="14" t="s">
        <v>794</v>
      </c>
      <c r="G182" s="14">
        <v>27</v>
      </c>
      <c r="H182" s="8"/>
      <c r="I182" s="2"/>
    </row>
    <row r="183" spans="1:9" s="69" customFormat="1" ht="15" customHeight="1" x14ac:dyDescent="0.2">
      <c r="A183" s="2">
        <v>4467</v>
      </c>
      <c r="B183" s="282" t="s">
        <v>860</v>
      </c>
      <c r="C183" s="2" t="s">
        <v>792</v>
      </c>
      <c r="D183" s="14">
        <v>42</v>
      </c>
      <c r="E183" s="252"/>
      <c r="F183" s="14" t="s">
        <v>787</v>
      </c>
      <c r="G183" s="14">
        <v>21</v>
      </c>
      <c r="H183" s="8"/>
      <c r="I183" s="2"/>
    </row>
    <row r="184" spans="1:9" s="69" customFormat="1" ht="15" customHeight="1" x14ac:dyDescent="0.2">
      <c r="A184" s="2">
        <v>4322</v>
      </c>
      <c r="B184" s="279" t="s">
        <v>877</v>
      </c>
      <c r="C184" s="14" t="s">
        <v>796</v>
      </c>
      <c r="D184" s="14">
        <v>19</v>
      </c>
      <c r="E184" s="277">
        <v>22</v>
      </c>
      <c r="F184" s="277" t="s">
        <v>243</v>
      </c>
      <c r="G184" s="277">
        <v>27</v>
      </c>
      <c r="H184" t="s">
        <v>1849</v>
      </c>
      <c r="I184" s="2">
        <v>2019</v>
      </c>
    </row>
    <row r="185" spans="1:9" s="69" customFormat="1" ht="15" customHeight="1" x14ac:dyDescent="0.2">
      <c r="A185" s="2">
        <v>4321</v>
      </c>
      <c r="B185" s="279" t="s">
        <v>878</v>
      </c>
      <c r="C185" s="14" t="s">
        <v>790</v>
      </c>
      <c r="D185" s="14">
        <v>24</v>
      </c>
      <c r="E185" s="252"/>
      <c r="F185" s="2" t="s">
        <v>796</v>
      </c>
      <c r="G185" s="2">
        <v>31</v>
      </c>
      <c r="H185" s="8"/>
      <c r="I185" s="2"/>
    </row>
    <row r="186" spans="1:9" s="69" customFormat="1" ht="15" customHeight="1" x14ac:dyDescent="0.2">
      <c r="A186" s="2">
        <v>4320</v>
      </c>
      <c r="B186" s="279" t="s">
        <v>878</v>
      </c>
      <c r="C186" s="14" t="s">
        <v>784</v>
      </c>
      <c r="D186" s="14">
        <v>17</v>
      </c>
      <c r="E186" s="252"/>
      <c r="F186" s="2" t="s">
        <v>243</v>
      </c>
      <c r="G186" s="2">
        <v>34</v>
      </c>
      <c r="H186" s="8"/>
      <c r="I186" s="2"/>
    </row>
    <row r="187" spans="1:9" s="69" customFormat="1" ht="15" customHeight="1" x14ac:dyDescent="0.2">
      <c r="A187" s="2">
        <v>4319</v>
      </c>
      <c r="B187" s="279" t="s">
        <v>879</v>
      </c>
      <c r="C187" s="14" t="s">
        <v>789</v>
      </c>
      <c r="D187" s="14">
        <v>23</v>
      </c>
      <c r="E187" s="252"/>
      <c r="F187" s="2" t="s">
        <v>796</v>
      </c>
      <c r="G187" s="2">
        <v>35</v>
      </c>
      <c r="H187" s="8"/>
      <c r="I187" s="2"/>
    </row>
    <row r="188" spans="1:9" s="69" customFormat="1" ht="15" customHeight="1" x14ac:dyDescent="0.2">
      <c r="A188" s="2">
        <v>4318</v>
      </c>
      <c r="B188" s="279" t="s">
        <v>879</v>
      </c>
      <c r="C188" s="14" t="s">
        <v>797</v>
      </c>
      <c r="D188" s="14">
        <v>14</v>
      </c>
      <c r="E188" s="252"/>
      <c r="F188" s="2" t="s">
        <v>784</v>
      </c>
      <c r="G188" s="2">
        <v>35</v>
      </c>
      <c r="H188" s="8"/>
      <c r="I188" s="2"/>
    </row>
    <row r="189" spans="1:9" s="69" customFormat="1" ht="15" customHeight="1" x14ac:dyDescent="0.2">
      <c r="A189" s="2">
        <v>4317</v>
      </c>
      <c r="B189" s="279" t="s">
        <v>879</v>
      </c>
      <c r="C189" s="2" t="s">
        <v>790</v>
      </c>
      <c r="D189" s="2">
        <v>22</v>
      </c>
      <c r="E189" s="252"/>
      <c r="F189" s="14" t="s">
        <v>799</v>
      </c>
      <c r="G189" s="14">
        <v>17</v>
      </c>
      <c r="H189" s="8"/>
      <c r="I189" s="2"/>
    </row>
    <row r="190" spans="1:9" s="69" customFormat="1" ht="15" customHeight="1" x14ac:dyDescent="0.2">
      <c r="A190" s="2">
        <v>4316</v>
      </c>
      <c r="B190" s="279" t="s">
        <v>879</v>
      </c>
      <c r="C190" s="14" t="s">
        <v>786</v>
      </c>
      <c r="D190" s="14">
        <v>16</v>
      </c>
      <c r="E190" s="252"/>
      <c r="F190" s="2" t="s">
        <v>243</v>
      </c>
      <c r="G190" s="2">
        <v>22</v>
      </c>
      <c r="H190" s="8"/>
      <c r="I190" s="2"/>
    </row>
    <row r="191" spans="1:9" s="69" customFormat="1" ht="15" customHeight="1" x14ac:dyDescent="0.2">
      <c r="A191" s="2">
        <v>4171</v>
      </c>
      <c r="B191" s="282" t="s">
        <v>896</v>
      </c>
      <c r="C191" s="277" t="s">
        <v>243</v>
      </c>
      <c r="D191" s="277">
        <v>24</v>
      </c>
      <c r="E191" s="277">
        <v>21</v>
      </c>
      <c r="F191" s="14" t="s">
        <v>789</v>
      </c>
      <c r="G191" s="14">
        <v>6</v>
      </c>
      <c r="H191" t="s">
        <v>1848</v>
      </c>
      <c r="I191" s="2">
        <v>2018</v>
      </c>
    </row>
    <row r="192" spans="1:9" s="69" customFormat="1" ht="15" customHeight="1" x14ac:dyDescent="0.2">
      <c r="A192" s="2">
        <v>4170</v>
      </c>
      <c r="B192" s="282" t="s">
        <v>897</v>
      </c>
      <c r="C192" s="14" t="s">
        <v>794</v>
      </c>
      <c r="D192" s="14">
        <v>20</v>
      </c>
      <c r="E192" s="252"/>
      <c r="F192" s="2" t="s">
        <v>789</v>
      </c>
      <c r="G192" s="2">
        <v>27</v>
      </c>
      <c r="H192" s="8"/>
      <c r="I192" s="2"/>
    </row>
    <row r="193" spans="1:9" s="69" customFormat="1" ht="15" customHeight="1" x14ac:dyDescent="0.2">
      <c r="A193" s="2">
        <v>4169</v>
      </c>
      <c r="B193" s="282" t="s">
        <v>897</v>
      </c>
      <c r="C193" s="14" t="s">
        <v>786</v>
      </c>
      <c r="D193" s="14">
        <v>21</v>
      </c>
      <c r="E193" s="252"/>
      <c r="F193" s="2" t="s">
        <v>243</v>
      </c>
      <c r="G193" s="2">
        <v>31</v>
      </c>
      <c r="H193" s="8"/>
      <c r="I193" s="2"/>
    </row>
    <row r="194" spans="1:9" s="69" customFormat="1" ht="15" customHeight="1" x14ac:dyDescent="0.2">
      <c r="A194" s="2">
        <v>4168</v>
      </c>
      <c r="B194" s="282" t="s">
        <v>898</v>
      </c>
      <c r="C194" s="14" t="s">
        <v>799</v>
      </c>
      <c r="D194" s="14">
        <v>24</v>
      </c>
      <c r="E194" s="252"/>
      <c r="F194" s="2" t="s">
        <v>789</v>
      </c>
      <c r="G194" s="2">
        <v>25</v>
      </c>
      <c r="H194" s="8"/>
      <c r="I194" s="2"/>
    </row>
    <row r="195" spans="1:9" s="69" customFormat="1" ht="15" customHeight="1" x14ac:dyDescent="0.2">
      <c r="A195" s="2">
        <v>4167</v>
      </c>
      <c r="B195" s="282" t="s">
        <v>898</v>
      </c>
      <c r="C195" s="2" t="s">
        <v>786</v>
      </c>
      <c r="D195" s="2">
        <v>21</v>
      </c>
      <c r="E195" s="252"/>
      <c r="F195" s="14" t="s">
        <v>784</v>
      </c>
      <c r="G195" s="14">
        <v>20</v>
      </c>
      <c r="H195" s="8"/>
      <c r="I195" s="2"/>
    </row>
    <row r="196" spans="1:9" s="69" customFormat="1" ht="15" customHeight="1" x14ac:dyDescent="0.2">
      <c r="A196" s="2">
        <v>4166</v>
      </c>
      <c r="B196" s="282" t="s">
        <v>898</v>
      </c>
      <c r="C196" s="2" t="s">
        <v>794</v>
      </c>
      <c r="D196" s="2">
        <v>16</v>
      </c>
      <c r="E196" s="252"/>
      <c r="F196" s="14" t="s">
        <v>796</v>
      </c>
      <c r="G196" s="14">
        <v>13</v>
      </c>
      <c r="H196" s="8"/>
      <c r="I196" s="2"/>
    </row>
    <row r="197" spans="1:9" s="69" customFormat="1" ht="15" customHeight="1" x14ac:dyDescent="0.2">
      <c r="A197" s="2">
        <v>4165</v>
      </c>
      <c r="B197" s="282" t="s">
        <v>898</v>
      </c>
      <c r="C197" s="14" t="s">
        <v>798</v>
      </c>
      <c r="D197" s="14">
        <v>20</v>
      </c>
      <c r="E197" s="252"/>
      <c r="F197" s="2" t="s">
        <v>243</v>
      </c>
      <c r="G197" s="2">
        <v>27</v>
      </c>
      <c r="H197" s="8"/>
      <c r="I197" s="2"/>
    </row>
    <row r="198" spans="1:9" s="69" customFormat="1" ht="15" customHeight="1" x14ac:dyDescent="0.2">
      <c r="A198" s="2">
        <v>4020</v>
      </c>
      <c r="B198" s="279" t="s">
        <v>915</v>
      </c>
      <c r="C198" s="14" t="s">
        <v>799</v>
      </c>
      <c r="D198" s="14">
        <v>9</v>
      </c>
      <c r="E198" s="277">
        <v>20</v>
      </c>
      <c r="F198" s="277" t="s">
        <v>243</v>
      </c>
      <c r="G198" s="277">
        <v>48</v>
      </c>
      <c r="H198" t="s">
        <v>1847</v>
      </c>
      <c r="I198" s="2">
        <v>2017</v>
      </c>
    </row>
    <row r="199" spans="1:9" s="69" customFormat="1" ht="15" customHeight="1" x14ac:dyDescent="0.2">
      <c r="A199" s="2">
        <v>4019</v>
      </c>
      <c r="B199" s="279" t="s">
        <v>916</v>
      </c>
      <c r="C199" s="2" t="s">
        <v>799</v>
      </c>
      <c r="D199" s="2">
        <v>14</v>
      </c>
      <c r="E199" s="252"/>
      <c r="F199" s="14" t="s">
        <v>790</v>
      </c>
      <c r="G199" s="14">
        <v>6</v>
      </c>
      <c r="H199" s="8"/>
      <c r="I199" s="2"/>
    </row>
    <row r="200" spans="1:9" s="69" customFormat="1" ht="15" customHeight="1" x14ac:dyDescent="0.2">
      <c r="A200" s="2">
        <v>4018</v>
      </c>
      <c r="B200" s="279" t="s">
        <v>916</v>
      </c>
      <c r="C200" s="14" t="s">
        <v>786</v>
      </c>
      <c r="D200" s="14">
        <v>10</v>
      </c>
      <c r="E200" s="252"/>
      <c r="F200" s="2" t="s">
        <v>243</v>
      </c>
      <c r="G200" s="2">
        <v>52</v>
      </c>
      <c r="H200" s="8"/>
      <c r="I200" s="2"/>
    </row>
    <row r="201" spans="1:9" s="69" customFormat="1" ht="15" customHeight="1" x14ac:dyDescent="0.2">
      <c r="A201" s="2">
        <v>4017</v>
      </c>
      <c r="B201" s="279" t="s">
        <v>917</v>
      </c>
      <c r="C201" s="14" t="s">
        <v>789</v>
      </c>
      <c r="D201" s="14">
        <v>15</v>
      </c>
      <c r="E201" s="252"/>
      <c r="F201" s="2" t="s">
        <v>799</v>
      </c>
      <c r="G201" s="2">
        <v>52</v>
      </c>
      <c r="H201" s="8"/>
      <c r="I201" s="2"/>
    </row>
    <row r="202" spans="1:9" s="69" customFormat="1" ht="15" customHeight="1" x14ac:dyDescent="0.2">
      <c r="A202" s="2">
        <v>4016</v>
      </c>
      <c r="B202" s="279" t="s">
        <v>917</v>
      </c>
      <c r="C202" s="14" t="s">
        <v>798</v>
      </c>
      <c r="D202" s="14">
        <v>21</v>
      </c>
      <c r="E202" s="252"/>
      <c r="F202" s="2" t="s">
        <v>243</v>
      </c>
      <c r="G202" s="2">
        <v>31</v>
      </c>
      <c r="H202" s="8"/>
      <c r="I202" s="2"/>
    </row>
    <row r="203" spans="1:9" s="69" customFormat="1" ht="15" customHeight="1" x14ac:dyDescent="0.2">
      <c r="A203" s="2">
        <v>4015</v>
      </c>
      <c r="B203" s="279" t="s">
        <v>917</v>
      </c>
      <c r="C203" s="14" t="s">
        <v>295</v>
      </c>
      <c r="D203" s="14">
        <v>13</v>
      </c>
      <c r="E203" s="252"/>
      <c r="F203" s="2" t="s">
        <v>790</v>
      </c>
      <c r="G203" s="2">
        <v>20</v>
      </c>
      <c r="H203" s="8"/>
      <c r="I203" s="2"/>
    </row>
    <row r="204" spans="1:9" s="69" customFormat="1" ht="15" customHeight="1" x14ac:dyDescent="0.2">
      <c r="A204" s="2">
        <v>4014</v>
      </c>
      <c r="B204" s="279" t="s">
        <v>917</v>
      </c>
      <c r="C204" s="2" t="s">
        <v>786</v>
      </c>
      <c r="D204" s="2">
        <v>29</v>
      </c>
      <c r="E204" s="252"/>
      <c r="F204" s="14" t="s">
        <v>784</v>
      </c>
      <c r="G204" s="14">
        <v>16</v>
      </c>
      <c r="H204" s="8"/>
      <c r="I204" s="2"/>
    </row>
    <row r="205" spans="1:9" s="69" customFormat="1" ht="15" customHeight="1" x14ac:dyDescent="0.2">
      <c r="A205" s="2">
        <v>3869</v>
      </c>
      <c r="B205" s="282" t="s">
        <v>934</v>
      </c>
      <c r="C205" s="14" t="s">
        <v>1337</v>
      </c>
      <c r="D205" s="14">
        <v>21</v>
      </c>
      <c r="E205" s="277">
        <v>19</v>
      </c>
      <c r="F205" s="284" t="s">
        <v>514</v>
      </c>
      <c r="G205" s="277">
        <v>24</v>
      </c>
      <c r="H205" t="s">
        <v>1846</v>
      </c>
      <c r="I205" s="2">
        <v>2016</v>
      </c>
    </row>
    <row r="206" spans="1:9" s="69" customFormat="1" ht="15" customHeight="1" x14ac:dyDescent="0.2">
      <c r="A206" s="2">
        <v>3868</v>
      </c>
      <c r="B206" s="282" t="s">
        <v>935</v>
      </c>
      <c r="C206" s="14" t="s">
        <v>1339</v>
      </c>
      <c r="D206" s="14">
        <v>38</v>
      </c>
      <c r="E206" s="252"/>
      <c r="F206" s="56" t="s">
        <v>1340</v>
      </c>
      <c r="G206" s="2">
        <v>41</v>
      </c>
      <c r="H206" s="8"/>
      <c r="I206" s="2"/>
    </row>
    <row r="207" spans="1:9" s="69" customFormat="1" ht="15" customHeight="1" x14ac:dyDescent="0.2">
      <c r="A207" s="2">
        <v>3867</v>
      </c>
      <c r="B207" s="282" t="s">
        <v>935</v>
      </c>
      <c r="C207" s="14" t="s">
        <v>786</v>
      </c>
      <c r="D207" s="14">
        <v>24</v>
      </c>
      <c r="E207" s="252" t="s">
        <v>773</v>
      </c>
      <c r="F207" s="56" t="s">
        <v>514</v>
      </c>
      <c r="G207" s="2">
        <v>30</v>
      </c>
      <c r="H207" s="8"/>
      <c r="I207" s="2"/>
    </row>
    <row r="208" spans="1:9" s="69" customFormat="1" ht="15" customHeight="1" x14ac:dyDescent="0.2">
      <c r="A208" s="2">
        <v>3866</v>
      </c>
      <c r="B208" s="282" t="s">
        <v>936</v>
      </c>
      <c r="C208" s="2" t="s">
        <v>794</v>
      </c>
      <c r="D208" s="2">
        <v>10</v>
      </c>
      <c r="E208" s="252"/>
      <c r="F208" s="49" t="s">
        <v>790</v>
      </c>
      <c r="G208" s="14">
        <v>0</v>
      </c>
      <c r="H208" s="8"/>
      <c r="I208" s="2"/>
    </row>
    <row r="209" spans="1:9" s="69" customFormat="1" ht="15" customHeight="1" x14ac:dyDescent="0.2">
      <c r="A209" s="2">
        <v>3865</v>
      </c>
      <c r="B209" s="282" t="s">
        <v>936</v>
      </c>
      <c r="C209" s="14" t="s">
        <v>1336</v>
      </c>
      <c r="D209" s="14">
        <v>6</v>
      </c>
      <c r="E209" s="252"/>
      <c r="F209" s="56" t="s">
        <v>786</v>
      </c>
      <c r="G209" s="2">
        <v>55</v>
      </c>
      <c r="H209" s="8"/>
      <c r="I209" s="2"/>
    </row>
    <row r="210" spans="1:9" s="69" customFormat="1" ht="15" customHeight="1" x14ac:dyDescent="0.2">
      <c r="A210" s="2">
        <v>3864</v>
      </c>
      <c r="B210" s="282" t="s">
        <v>936</v>
      </c>
      <c r="C210" s="2" t="s">
        <v>789</v>
      </c>
      <c r="D210" s="2">
        <v>31</v>
      </c>
      <c r="E210" s="252"/>
      <c r="F210" s="49" t="s">
        <v>799</v>
      </c>
      <c r="G210" s="14">
        <v>24</v>
      </c>
      <c r="H210" s="8"/>
      <c r="I210" s="2"/>
    </row>
    <row r="211" spans="1:9" s="69" customFormat="1" ht="15" customHeight="1" x14ac:dyDescent="0.2">
      <c r="A211" s="2">
        <v>3863</v>
      </c>
      <c r="B211" s="282" t="s">
        <v>936</v>
      </c>
      <c r="C211" s="14" t="s">
        <v>1338</v>
      </c>
      <c r="D211" s="14">
        <v>17</v>
      </c>
      <c r="E211" s="252"/>
      <c r="F211" s="56" t="s">
        <v>514</v>
      </c>
      <c r="G211" s="2">
        <v>25</v>
      </c>
      <c r="H211" s="8"/>
      <c r="I211" s="2"/>
    </row>
    <row r="212" spans="1:9" s="69" customFormat="1" ht="15" customHeight="1" x14ac:dyDescent="0.2">
      <c r="A212" s="2">
        <v>3718</v>
      </c>
      <c r="B212" s="279" t="s">
        <v>953</v>
      </c>
      <c r="C212" s="14" t="s">
        <v>790</v>
      </c>
      <c r="D212" s="14">
        <v>6</v>
      </c>
      <c r="E212" s="277">
        <v>18</v>
      </c>
      <c r="F212" s="277" t="s">
        <v>243</v>
      </c>
      <c r="G212" s="277">
        <v>34</v>
      </c>
      <c r="H212" t="s">
        <v>1845</v>
      </c>
      <c r="I212" s="2">
        <v>2015</v>
      </c>
    </row>
    <row r="213" spans="1:9" s="69" customFormat="1" ht="15" customHeight="1" x14ac:dyDescent="0.2">
      <c r="A213" s="2">
        <v>3717</v>
      </c>
      <c r="B213" s="279" t="s">
        <v>954</v>
      </c>
      <c r="C213" s="14" t="s">
        <v>793</v>
      </c>
      <c r="D213" s="14">
        <v>14</v>
      </c>
      <c r="E213" s="252"/>
      <c r="F213" s="2" t="s">
        <v>790</v>
      </c>
      <c r="G213" s="2">
        <v>45</v>
      </c>
      <c r="H213" s="8"/>
      <c r="I213" s="2"/>
    </row>
    <row r="214" spans="1:9" s="69" customFormat="1" ht="15" customHeight="1" x14ac:dyDescent="0.2">
      <c r="A214" s="2">
        <v>3716</v>
      </c>
      <c r="B214" s="279" t="s">
        <v>954</v>
      </c>
      <c r="C214" s="14" t="s">
        <v>319</v>
      </c>
      <c r="D214" s="14">
        <v>0</v>
      </c>
      <c r="E214" s="252"/>
      <c r="F214" s="2" t="s">
        <v>243</v>
      </c>
      <c r="G214" s="2">
        <v>43</v>
      </c>
      <c r="H214" s="8"/>
      <c r="I214" s="2"/>
    </row>
    <row r="215" spans="1:9" s="69" customFormat="1" ht="15" customHeight="1" x14ac:dyDescent="0.2">
      <c r="A215" s="2">
        <v>3715</v>
      </c>
      <c r="B215" s="279" t="s">
        <v>955</v>
      </c>
      <c r="C215" s="14" t="s">
        <v>794</v>
      </c>
      <c r="D215" s="14">
        <v>14</v>
      </c>
      <c r="E215" s="252"/>
      <c r="F215" s="2" t="s">
        <v>790</v>
      </c>
      <c r="G215" s="14">
        <v>38</v>
      </c>
      <c r="H215" s="8"/>
      <c r="I215" s="2"/>
    </row>
    <row r="216" spans="1:9" s="69" customFormat="1" ht="15" customHeight="1" x14ac:dyDescent="0.2">
      <c r="A216" s="2">
        <v>3714</v>
      </c>
      <c r="B216" s="279" t="s">
        <v>955</v>
      </c>
      <c r="C216" s="14" t="s">
        <v>422</v>
      </c>
      <c r="D216" s="14">
        <v>24</v>
      </c>
      <c r="E216" s="252"/>
      <c r="F216" s="2" t="s">
        <v>800</v>
      </c>
      <c r="G216" s="14">
        <v>31</v>
      </c>
      <c r="H216" s="8"/>
      <c r="I216" s="2"/>
    </row>
    <row r="217" spans="1:9" s="69" customFormat="1" ht="15" customHeight="1" x14ac:dyDescent="0.2">
      <c r="A217" s="2">
        <v>3713</v>
      </c>
      <c r="B217" s="279" t="s">
        <v>955</v>
      </c>
      <c r="C217" s="14" t="s">
        <v>799</v>
      </c>
      <c r="D217" s="14">
        <v>28</v>
      </c>
      <c r="E217" s="252"/>
      <c r="F217" s="2" t="s">
        <v>793</v>
      </c>
      <c r="G217" s="14">
        <v>31</v>
      </c>
      <c r="H217" s="8"/>
      <c r="I217" s="2"/>
    </row>
    <row r="218" spans="1:9" s="69" customFormat="1" ht="15" customHeight="1" x14ac:dyDescent="0.2">
      <c r="A218" s="2">
        <v>3712</v>
      </c>
      <c r="B218" s="279" t="s">
        <v>955</v>
      </c>
      <c r="C218" s="14" t="s">
        <v>187</v>
      </c>
      <c r="D218" s="14">
        <v>0</v>
      </c>
      <c r="E218" s="252"/>
      <c r="F218" s="2" t="s">
        <v>243</v>
      </c>
      <c r="G218" s="14">
        <v>42</v>
      </c>
      <c r="H218" s="8"/>
      <c r="I218" s="2"/>
    </row>
    <row r="219" spans="1:9" s="69" customFormat="1" ht="15" customHeight="1" x14ac:dyDescent="0.2">
      <c r="A219" s="2">
        <v>3567</v>
      </c>
      <c r="B219" s="282" t="s">
        <v>975</v>
      </c>
      <c r="C219" s="285" t="s">
        <v>441</v>
      </c>
      <c r="D219" s="14">
        <v>0</v>
      </c>
      <c r="E219" s="277">
        <v>17</v>
      </c>
      <c r="F219" s="277" t="s">
        <v>243</v>
      </c>
      <c r="G219" s="277">
        <v>26</v>
      </c>
      <c r="H219" t="s">
        <v>1844</v>
      </c>
      <c r="I219" s="2">
        <v>2014</v>
      </c>
    </row>
    <row r="220" spans="1:9" s="69" customFormat="1" ht="15" customHeight="1" x14ac:dyDescent="0.2">
      <c r="A220" s="2">
        <v>3566</v>
      </c>
      <c r="B220" s="282" t="s">
        <v>976</v>
      </c>
      <c r="C220" s="14" t="s">
        <v>400</v>
      </c>
      <c r="D220" s="14">
        <v>17</v>
      </c>
      <c r="E220" s="252"/>
      <c r="F220" s="2" t="s">
        <v>441</v>
      </c>
      <c r="G220" s="2">
        <v>20</v>
      </c>
      <c r="H220" s="8"/>
      <c r="I220" s="2"/>
    </row>
    <row r="221" spans="1:9" s="69" customFormat="1" ht="15" customHeight="1" x14ac:dyDescent="0.2">
      <c r="A221" s="2">
        <v>3565</v>
      </c>
      <c r="B221" s="282" t="s">
        <v>976</v>
      </c>
      <c r="C221" s="14" t="s">
        <v>409</v>
      </c>
      <c r="D221" s="14">
        <v>14</v>
      </c>
      <c r="E221" s="252"/>
      <c r="F221" s="2" t="s">
        <v>243</v>
      </c>
      <c r="G221" s="2">
        <v>38</v>
      </c>
      <c r="H221" s="8"/>
      <c r="I221" s="2"/>
    </row>
    <row r="222" spans="1:9" s="69" customFormat="1" ht="15" customHeight="1" x14ac:dyDescent="0.2">
      <c r="A222" s="2">
        <v>3564</v>
      </c>
      <c r="B222" s="282" t="s">
        <v>977</v>
      </c>
      <c r="C222" s="285" t="s">
        <v>404</v>
      </c>
      <c r="D222" s="14">
        <v>6</v>
      </c>
      <c r="E222" s="252"/>
      <c r="F222" s="2" t="s">
        <v>441</v>
      </c>
      <c r="G222" s="2">
        <v>34</v>
      </c>
      <c r="H222" s="8"/>
      <c r="I222" s="2"/>
    </row>
    <row r="223" spans="1:9" s="69" customFormat="1" ht="15" customHeight="1" x14ac:dyDescent="0.2">
      <c r="A223" s="2">
        <v>3563</v>
      </c>
      <c r="B223" s="282" t="s">
        <v>977</v>
      </c>
      <c r="C223" s="285" t="s">
        <v>439</v>
      </c>
      <c r="D223" s="14">
        <v>10</v>
      </c>
      <c r="E223" s="252"/>
      <c r="F223" s="2" t="s">
        <v>243</v>
      </c>
      <c r="G223" s="2">
        <v>43</v>
      </c>
      <c r="H223" s="8"/>
      <c r="I223" s="2"/>
    </row>
    <row r="224" spans="1:9" s="69" customFormat="1" ht="15" customHeight="1" x14ac:dyDescent="0.2">
      <c r="A224" s="2">
        <v>3562</v>
      </c>
      <c r="B224" s="282" t="s">
        <v>977</v>
      </c>
      <c r="C224" s="285" t="s">
        <v>386</v>
      </c>
      <c r="D224" s="14">
        <v>23</v>
      </c>
      <c r="E224" s="252"/>
      <c r="F224" s="2" t="s">
        <v>400</v>
      </c>
      <c r="G224" s="2">
        <v>30</v>
      </c>
      <c r="H224" s="8"/>
      <c r="I224" s="2"/>
    </row>
    <row r="225" spans="1:9" s="69" customFormat="1" ht="15" customHeight="1" x14ac:dyDescent="0.2">
      <c r="A225" s="2">
        <v>3561</v>
      </c>
      <c r="B225" s="282" t="s">
        <v>977</v>
      </c>
      <c r="C225" s="285" t="s">
        <v>187</v>
      </c>
      <c r="D225" s="14">
        <v>21</v>
      </c>
      <c r="E225" s="252" t="s">
        <v>773</v>
      </c>
      <c r="F225" s="2" t="s">
        <v>409</v>
      </c>
      <c r="G225" s="2">
        <v>27</v>
      </c>
      <c r="H225" s="8"/>
      <c r="I225" s="2"/>
    </row>
    <row r="226" spans="1:9" s="69" customFormat="1" ht="15" customHeight="1" x14ac:dyDescent="0.2">
      <c r="A226" s="2">
        <v>3416</v>
      </c>
      <c r="B226" s="279" t="s">
        <v>994</v>
      </c>
      <c r="C226" s="286" t="s">
        <v>386</v>
      </c>
      <c r="D226" s="277">
        <v>21</v>
      </c>
      <c r="E226" s="277">
        <v>16</v>
      </c>
      <c r="F226" s="14" t="s">
        <v>243</v>
      </c>
      <c r="G226" s="14">
        <v>18</v>
      </c>
      <c r="H226" t="s">
        <v>1843</v>
      </c>
      <c r="I226" s="2">
        <v>2013</v>
      </c>
    </row>
    <row r="227" spans="1:9" s="69" customFormat="1" ht="15" customHeight="1" x14ac:dyDescent="0.2">
      <c r="A227" s="2">
        <v>3415</v>
      </c>
      <c r="B227" s="279" t="s">
        <v>995</v>
      </c>
      <c r="C227" s="2" t="s">
        <v>386</v>
      </c>
      <c r="D227" s="2">
        <v>23</v>
      </c>
      <c r="E227" s="252"/>
      <c r="F227" s="14" t="s">
        <v>441</v>
      </c>
      <c r="G227" s="14">
        <v>17</v>
      </c>
      <c r="H227" s="8"/>
      <c r="I227" s="2"/>
    </row>
    <row r="228" spans="1:9" s="69" customFormat="1" ht="15" customHeight="1" x14ac:dyDescent="0.2">
      <c r="A228" s="2">
        <v>3414</v>
      </c>
      <c r="B228" s="279" t="s">
        <v>995</v>
      </c>
      <c r="C228" s="14" t="s">
        <v>439</v>
      </c>
      <c r="D228" s="14">
        <v>20</v>
      </c>
      <c r="E228" s="252"/>
      <c r="F228" s="2" t="s">
        <v>243</v>
      </c>
      <c r="G228" s="2">
        <v>29</v>
      </c>
      <c r="H228" s="8"/>
      <c r="I228" s="2"/>
    </row>
    <row r="229" spans="1:9" s="69" customFormat="1" ht="15" customHeight="1" x14ac:dyDescent="0.2">
      <c r="A229" s="2">
        <v>3413</v>
      </c>
      <c r="B229" s="279" t="s">
        <v>996</v>
      </c>
      <c r="C229" s="287" t="s">
        <v>386</v>
      </c>
      <c r="D229" s="2">
        <v>28</v>
      </c>
      <c r="E229" s="252"/>
      <c r="F229" s="14" t="s">
        <v>400</v>
      </c>
      <c r="G229" s="14">
        <v>17</v>
      </c>
      <c r="H229" s="8"/>
      <c r="I229" s="2"/>
    </row>
    <row r="230" spans="1:9" s="69" customFormat="1" ht="15" customHeight="1" x14ac:dyDescent="0.2">
      <c r="A230" s="2">
        <v>3412</v>
      </c>
      <c r="B230" s="279" t="s">
        <v>996</v>
      </c>
      <c r="C230" s="287" t="s">
        <v>439</v>
      </c>
      <c r="D230" s="2">
        <v>37</v>
      </c>
      <c r="E230" s="252"/>
      <c r="F230" s="14" t="s">
        <v>342</v>
      </c>
      <c r="G230" s="14">
        <v>10</v>
      </c>
      <c r="H230" s="8"/>
      <c r="I230" s="2"/>
    </row>
    <row r="231" spans="1:9" s="69" customFormat="1" ht="15" customHeight="1" x14ac:dyDescent="0.2">
      <c r="A231" s="2">
        <v>3411</v>
      </c>
      <c r="B231" s="279" t="s">
        <v>996</v>
      </c>
      <c r="C231" s="287" t="s">
        <v>441</v>
      </c>
      <c r="D231" s="2">
        <v>13</v>
      </c>
      <c r="E231" s="252"/>
      <c r="F231" s="14" t="s">
        <v>295</v>
      </c>
      <c r="G231" s="14">
        <v>9</v>
      </c>
      <c r="H231" s="8"/>
      <c r="I231" s="2"/>
    </row>
    <row r="232" spans="1:9" s="69" customFormat="1" ht="15" customHeight="1" x14ac:dyDescent="0.2">
      <c r="A232" s="2">
        <v>3410</v>
      </c>
      <c r="B232" s="279" t="s">
        <v>996</v>
      </c>
      <c r="C232" s="285" t="s">
        <v>187</v>
      </c>
      <c r="D232" s="14">
        <v>12</v>
      </c>
      <c r="E232" s="252"/>
      <c r="F232" s="2" t="s">
        <v>243</v>
      </c>
      <c r="G232" s="2">
        <v>17</v>
      </c>
      <c r="H232" s="8"/>
      <c r="I232" s="2"/>
    </row>
    <row r="233" spans="1:9" s="69" customFormat="1" ht="15" customHeight="1" x14ac:dyDescent="0.2">
      <c r="A233" s="2">
        <v>3265</v>
      </c>
      <c r="B233" s="282" t="s">
        <v>1013</v>
      </c>
      <c r="C233" s="285" t="s">
        <v>442</v>
      </c>
      <c r="D233" s="14">
        <v>3</v>
      </c>
      <c r="E233" s="277">
        <v>15</v>
      </c>
      <c r="F233" s="277" t="s">
        <v>295</v>
      </c>
      <c r="G233" s="277">
        <v>30</v>
      </c>
      <c r="H233" t="s">
        <v>1842</v>
      </c>
      <c r="I233" s="2">
        <v>2012</v>
      </c>
    </row>
    <row r="234" spans="1:9" s="69" customFormat="1" ht="15" customHeight="1" x14ac:dyDescent="0.2">
      <c r="A234" s="2">
        <v>3264</v>
      </c>
      <c r="B234" s="282" t="s">
        <v>1014</v>
      </c>
      <c r="C234" s="2" t="s">
        <v>295</v>
      </c>
      <c r="D234" s="2">
        <v>13</v>
      </c>
      <c r="E234" s="252"/>
      <c r="F234" s="14" t="s">
        <v>386</v>
      </c>
      <c r="G234" s="14">
        <v>7</v>
      </c>
      <c r="H234" s="8"/>
      <c r="I234" s="2"/>
    </row>
    <row r="235" spans="1:9" s="69" customFormat="1" ht="15" customHeight="1" x14ac:dyDescent="0.2">
      <c r="A235" s="2">
        <v>3263</v>
      </c>
      <c r="B235" s="282" t="s">
        <v>1014</v>
      </c>
      <c r="C235" s="2" t="s">
        <v>442</v>
      </c>
      <c r="D235" s="2">
        <v>17</v>
      </c>
      <c r="E235" s="252"/>
      <c r="F235" s="14" t="s">
        <v>187</v>
      </c>
      <c r="G235" s="14">
        <v>7</v>
      </c>
      <c r="H235" s="8"/>
      <c r="I235" s="2"/>
    </row>
    <row r="236" spans="1:9" s="69" customFormat="1" ht="15" customHeight="1" x14ac:dyDescent="0.2">
      <c r="A236" s="2">
        <v>3262</v>
      </c>
      <c r="B236" s="282" t="s">
        <v>1015</v>
      </c>
      <c r="C236" s="285" t="s">
        <v>400</v>
      </c>
      <c r="D236" s="14">
        <v>18</v>
      </c>
      <c r="E236" s="252"/>
      <c r="F236" s="2" t="s">
        <v>386</v>
      </c>
      <c r="G236" s="2">
        <v>27</v>
      </c>
      <c r="H236" s="8"/>
      <c r="I236" s="2"/>
    </row>
    <row r="237" spans="1:9" s="69" customFormat="1" ht="15" customHeight="1" x14ac:dyDescent="0.2">
      <c r="A237" s="2">
        <v>3261</v>
      </c>
      <c r="B237" s="282" t="s">
        <v>1015</v>
      </c>
      <c r="C237" s="287" t="s">
        <v>442</v>
      </c>
      <c r="D237" s="2">
        <v>21</v>
      </c>
      <c r="E237" s="252"/>
      <c r="F237" s="14" t="s">
        <v>1343</v>
      </c>
      <c r="G237" s="14">
        <v>17</v>
      </c>
      <c r="H237" s="8"/>
      <c r="I237" s="2"/>
    </row>
    <row r="238" spans="1:9" s="69" customFormat="1" ht="15" customHeight="1" x14ac:dyDescent="0.2">
      <c r="A238" s="2">
        <v>3260</v>
      </c>
      <c r="B238" s="282" t="s">
        <v>1015</v>
      </c>
      <c r="C238" s="285" t="s">
        <v>441</v>
      </c>
      <c r="D238" s="14">
        <v>23</v>
      </c>
      <c r="E238" s="252" t="s">
        <v>773</v>
      </c>
      <c r="F238" s="2" t="s">
        <v>295</v>
      </c>
      <c r="G238" s="2">
        <v>26</v>
      </c>
      <c r="H238" s="8"/>
      <c r="I238" s="2"/>
    </row>
    <row r="239" spans="1:9" s="69" customFormat="1" ht="15" customHeight="1" x14ac:dyDescent="0.2">
      <c r="A239" s="2">
        <v>3259</v>
      </c>
      <c r="B239" s="282" t="s">
        <v>1015</v>
      </c>
      <c r="C239" s="285" t="s">
        <v>243</v>
      </c>
      <c r="D239" s="14">
        <v>20</v>
      </c>
      <c r="E239" s="252"/>
      <c r="F239" s="2" t="s">
        <v>187</v>
      </c>
      <c r="G239" s="2">
        <v>24</v>
      </c>
      <c r="H239" s="8"/>
      <c r="I239" s="2"/>
    </row>
    <row r="240" spans="1:9" s="69" customFormat="1" ht="15" customHeight="1" x14ac:dyDescent="0.2">
      <c r="A240" s="2">
        <v>3114</v>
      </c>
      <c r="B240" s="279" t="s">
        <v>1032</v>
      </c>
      <c r="C240" s="285" t="s">
        <v>400</v>
      </c>
      <c r="D240" s="14">
        <v>13</v>
      </c>
      <c r="E240" s="277">
        <v>14</v>
      </c>
      <c r="F240" s="277" t="s">
        <v>187</v>
      </c>
      <c r="G240" s="277">
        <v>21</v>
      </c>
      <c r="H240" t="s">
        <v>1841</v>
      </c>
      <c r="I240" s="2">
        <v>2011</v>
      </c>
    </row>
    <row r="241" spans="1:9" s="69" customFormat="1" ht="15" customHeight="1" x14ac:dyDescent="0.2">
      <c r="A241" s="2">
        <v>3113</v>
      </c>
      <c r="B241" s="279" t="s">
        <v>1033</v>
      </c>
      <c r="C241" s="14" t="s">
        <v>392</v>
      </c>
      <c r="D241" s="14">
        <v>12</v>
      </c>
      <c r="E241" s="252"/>
      <c r="F241" s="2" t="s">
        <v>400</v>
      </c>
      <c r="G241" s="2">
        <v>35</v>
      </c>
      <c r="H241" s="8"/>
      <c r="I241" s="2"/>
    </row>
    <row r="242" spans="1:9" s="69" customFormat="1" ht="15" customHeight="1" x14ac:dyDescent="0.2">
      <c r="A242" s="2">
        <v>3112</v>
      </c>
      <c r="B242" s="279" t="s">
        <v>1033</v>
      </c>
      <c r="C242" s="2" t="s">
        <v>187</v>
      </c>
      <c r="D242" s="2">
        <v>34</v>
      </c>
      <c r="E242" s="252"/>
      <c r="F242" s="14" t="s">
        <v>422</v>
      </c>
      <c r="G242" s="14">
        <v>6</v>
      </c>
      <c r="H242" s="8"/>
      <c r="I242" s="2"/>
    </row>
    <row r="243" spans="1:9" s="69" customFormat="1" ht="15" customHeight="1" x14ac:dyDescent="0.2">
      <c r="A243" s="2">
        <v>3111</v>
      </c>
      <c r="B243" s="279" t="s">
        <v>1034</v>
      </c>
      <c r="C243" s="287" t="s">
        <v>392</v>
      </c>
      <c r="D243" s="2">
        <v>38</v>
      </c>
      <c r="E243" s="252"/>
      <c r="F243" s="14" t="s">
        <v>386</v>
      </c>
      <c r="G243" s="14">
        <v>28</v>
      </c>
      <c r="H243" s="8"/>
      <c r="I243" s="2"/>
    </row>
    <row r="244" spans="1:9" s="69" customFormat="1" ht="15" customHeight="1" x14ac:dyDescent="0.2">
      <c r="A244" s="2">
        <v>3110</v>
      </c>
      <c r="B244" s="279" t="s">
        <v>1034</v>
      </c>
      <c r="C244" s="285" t="s">
        <v>516</v>
      </c>
      <c r="D244" s="14">
        <v>10</v>
      </c>
      <c r="E244" s="252"/>
      <c r="F244" s="2" t="s">
        <v>187</v>
      </c>
      <c r="G244" s="2">
        <v>27</v>
      </c>
      <c r="H244" s="8"/>
      <c r="I244" s="2"/>
    </row>
    <row r="245" spans="1:9" s="69" customFormat="1" ht="15" customHeight="1" x14ac:dyDescent="0.2">
      <c r="A245" s="2">
        <v>3109</v>
      </c>
      <c r="B245" s="279" t="s">
        <v>1034</v>
      </c>
      <c r="C245" s="287" t="s">
        <v>400</v>
      </c>
      <c r="D245" s="2">
        <v>35</v>
      </c>
      <c r="E245" s="252"/>
      <c r="F245" s="14" t="s">
        <v>295</v>
      </c>
      <c r="G245" s="14">
        <v>28</v>
      </c>
      <c r="H245" s="8"/>
      <c r="I245" s="2"/>
    </row>
    <row r="246" spans="1:9" s="69" customFormat="1" ht="15" customHeight="1" x14ac:dyDescent="0.2">
      <c r="A246" s="2">
        <v>3108</v>
      </c>
      <c r="B246" s="279" t="s">
        <v>1034</v>
      </c>
      <c r="C246" s="285" t="s">
        <v>319</v>
      </c>
      <c r="D246" s="14">
        <v>17</v>
      </c>
      <c r="E246" s="252"/>
      <c r="F246" s="2" t="s">
        <v>422</v>
      </c>
      <c r="G246" s="2">
        <v>24</v>
      </c>
      <c r="H246" s="8"/>
      <c r="I246" s="2"/>
    </row>
    <row r="247" spans="1:9" s="69" customFormat="1" ht="15" customHeight="1" x14ac:dyDescent="0.2">
      <c r="A247" s="2">
        <v>2963</v>
      </c>
      <c r="B247" s="282" t="s">
        <v>1051</v>
      </c>
      <c r="C247" s="286" t="s">
        <v>295</v>
      </c>
      <c r="D247" s="277">
        <v>39</v>
      </c>
      <c r="E247" s="277">
        <v>13</v>
      </c>
      <c r="F247" s="14" t="s">
        <v>319</v>
      </c>
      <c r="G247" s="14">
        <v>29</v>
      </c>
      <c r="H247" t="s">
        <v>1840</v>
      </c>
      <c r="I247" s="2">
        <v>2010</v>
      </c>
    </row>
    <row r="248" spans="1:9" s="69" customFormat="1" ht="15" customHeight="1" x14ac:dyDescent="0.2">
      <c r="A248" s="2">
        <v>2962</v>
      </c>
      <c r="B248" s="282" t="s">
        <v>1052</v>
      </c>
      <c r="C248" s="2" t="s">
        <v>295</v>
      </c>
      <c r="D248" s="2">
        <v>34</v>
      </c>
      <c r="E248" s="252"/>
      <c r="F248" s="14" t="s">
        <v>392</v>
      </c>
      <c r="G248" s="14">
        <v>30</v>
      </c>
      <c r="H248" s="8"/>
      <c r="I248" s="2"/>
    </row>
    <row r="249" spans="1:9" s="69" customFormat="1" ht="15" customHeight="1" x14ac:dyDescent="0.2">
      <c r="A249" s="2">
        <v>2961</v>
      </c>
      <c r="B249" s="282" t="s">
        <v>1052</v>
      </c>
      <c r="C249" s="2" t="s">
        <v>319</v>
      </c>
      <c r="D249" s="2">
        <v>20</v>
      </c>
      <c r="E249" s="252"/>
      <c r="F249" s="14" t="s">
        <v>516</v>
      </c>
      <c r="G249" s="14">
        <v>13</v>
      </c>
      <c r="H249" s="8"/>
      <c r="I249" s="2"/>
    </row>
    <row r="250" spans="1:9" s="69" customFormat="1" ht="15" customHeight="1" x14ac:dyDescent="0.2">
      <c r="A250" s="2">
        <v>2960</v>
      </c>
      <c r="B250" s="282" t="s">
        <v>1053</v>
      </c>
      <c r="C250" s="285" t="s">
        <v>1319</v>
      </c>
      <c r="D250" s="14">
        <v>10</v>
      </c>
      <c r="E250" s="252"/>
      <c r="F250" s="2" t="s">
        <v>392</v>
      </c>
      <c r="G250" s="2">
        <v>24</v>
      </c>
      <c r="H250" s="8"/>
      <c r="I250" s="2"/>
    </row>
    <row r="251" spans="1:9" s="69" customFormat="1" ht="15" customHeight="1" x14ac:dyDescent="0.2">
      <c r="A251" s="2">
        <v>2959</v>
      </c>
      <c r="B251" s="282" t="s">
        <v>1053</v>
      </c>
      <c r="C251" s="287" t="s">
        <v>319</v>
      </c>
      <c r="D251" s="2">
        <v>28</v>
      </c>
      <c r="E251" s="252"/>
      <c r="F251" s="14" t="s">
        <v>187</v>
      </c>
      <c r="G251" s="14">
        <v>16</v>
      </c>
      <c r="H251" s="8"/>
      <c r="I251" s="2"/>
    </row>
    <row r="252" spans="1:9" s="69" customFormat="1" ht="15" customHeight="1" x14ac:dyDescent="0.2">
      <c r="A252" s="2">
        <v>2958</v>
      </c>
      <c r="B252" s="282" t="s">
        <v>1053</v>
      </c>
      <c r="C252" s="285" t="s">
        <v>386</v>
      </c>
      <c r="D252" s="14">
        <v>6</v>
      </c>
      <c r="E252" s="252"/>
      <c r="F252" s="2" t="s">
        <v>295</v>
      </c>
      <c r="G252" s="2">
        <v>10</v>
      </c>
      <c r="H252" s="8"/>
      <c r="I252" s="2"/>
    </row>
    <row r="253" spans="1:9" s="69" customFormat="1" ht="15" customHeight="1" x14ac:dyDescent="0.2">
      <c r="A253" s="2">
        <v>2957</v>
      </c>
      <c r="B253" s="282" t="s">
        <v>1053</v>
      </c>
      <c r="C253" s="285" t="s">
        <v>442</v>
      </c>
      <c r="D253" s="14">
        <v>18</v>
      </c>
      <c r="E253" s="252"/>
      <c r="F253" s="2" t="s">
        <v>516</v>
      </c>
      <c r="G253" s="2">
        <v>23</v>
      </c>
      <c r="H253" s="8"/>
      <c r="I253" s="2"/>
    </row>
    <row r="254" spans="1:9" s="69" customFormat="1" ht="15" customHeight="1" x14ac:dyDescent="0.2">
      <c r="A254" s="2">
        <v>2812</v>
      </c>
      <c r="B254" s="279" t="s">
        <v>1070</v>
      </c>
      <c r="C254" s="285" t="s">
        <v>392</v>
      </c>
      <c r="D254" s="14">
        <v>34</v>
      </c>
      <c r="E254" s="277">
        <v>12</v>
      </c>
      <c r="F254" s="277" t="s">
        <v>187</v>
      </c>
      <c r="G254" s="277">
        <v>49</v>
      </c>
      <c r="H254" t="s">
        <v>1839</v>
      </c>
      <c r="I254" s="2">
        <v>2009</v>
      </c>
    </row>
    <row r="255" spans="1:9" s="69" customFormat="1" ht="15" customHeight="1" x14ac:dyDescent="0.2">
      <c r="A255" s="2">
        <v>2811</v>
      </c>
      <c r="B255" s="279" t="s">
        <v>1071</v>
      </c>
      <c r="C255" s="14" t="s">
        <v>400</v>
      </c>
      <c r="D255" s="14">
        <v>21</v>
      </c>
      <c r="E255" s="252"/>
      <c r="F255" s="2" t="s">
        <v>392</v>
      </c>
      <c r="G255" s="2">
        <v>25</v>
      </c>
      <c r="H255" s="8"/>
      <c r="I255" s="2"/>
    </row>
    <row r="256" spans="1:9" s="69" customFormat="1" ht="15" customHeight="1" x14ac:dyDescent="0.2">
      <c r="A256" s="2">
        <v>2810</v>
      </c>
      <c r="B256" s="279" t="s">
        <v>1071</v>
      </c>
      <c r="C256" s="2" t="s">
        <v>187</v>
      </c>
      <c r="D256" s="2">
        <v>27</v>
      </c>
      <c r="E256" s="252"/>
      <c r="F256" s="14" t="s">
        <v>516</v>
      </c>
      <c r="G256" s="14">
        <v>14</v>
      </c>
      <c r="H256" s="8"/>
      <c r="I256" s="2"/>
    </row>
    <row r="257" spans="1:9" s="69" customFormat="1" ht="15" customHeight="1" x14ac:dyDescent="0.2">
      <c r="A257" s="2">
        <v>2809</v>
      </c>
      <c r="B257" s="279" t="s">
        <v>1072</v>
      </c>
      <c r="C257" s="287" t="s">
        <v>400</v>
      </c>
      <c r="D257" s="2">
        <v>25</v>
      </c>
      <c r="E257" s="252"/>
      <c r="F257" s="14" t="s">
        <v>295</v>
      </c>
      <c r="G257" s="14">
        <v>7</v>
      </c>
      <c r="H257" s="8"/>
      <c r="I257" s="2"/>
    </row>
    <row r="258" spans="1:9" s="69" customFormat="1" ht="15" customHeight="1" x14ac:dyDescent="0.2">
      <c r="A258" s="2">
        <v>2808</v>
      </c>
      <c r="B258" s="279" t="s">
        <v>1072</v>
      </c>
      <c r="C258" s="285" t="s">
        <v>319</v>
      </c>
      <c r="D258" s="14">
        <v>20</v>
      </c>
      <c r="E258" s="252"/>
      <c r="F258" s="2" t="s">
        <v>187</v>
      </c>
      <c r="G258" s="2">
        <v>27</v>
      </c>
      <c r="H258" s="8"/>
      <c r="I258" s="2"/>
    </row>
    <row r="259" spans="1:9" s="69" customFormat="1" ht="15" customHeight="1" x14ac:dyDescent="0.2">
      <c r="A259" s="2">
        <v>2807</v>
      </c>
      <c r="B259" s="279" t="s">
        <v>1072</v>
      </c>
      <c r="C259" s="285" t="s">
        <v>256</v>
      </c>
      <c r="D259" s="14">
        <v>6</v>
      </c>
      <c r="E259" s="252"/>
      <c r="F259" s="2" t="s">
        <v>392</v>
      </c>
      <c r="G259" s="2">
        <v>42</v>
      </c>
      <c r="H259" s="8"/>
      <c r="I259" s="2"/>
    </row>
    <row r="260" spans="1:9" s="69" customFormat="1" ht="15" customHeight="1" x14ac:dyDescent="0.2">
      <c r="A260" s="2">
        <v>2806</v>
      </c>
      <c r="B260" s="279" t="s">
        <v>1072</v>
      </c>
      <c r="C260" s="285" t="s">
        <v>514</v>
      </c>
      <c r="D260" s="14">
        <v>3</v>
      </c>
      <c r="E260" s="252"/>
      <c r="F260" s="2" t="s">
        <v>516</v>
      </c>
      <c r="G260" s="2">
        <v>17</v>
      </c>
      <c r="H260" s="8"/>
      <c r="I260" s="2"/>
    </row>
    <row r="261" spans="1:9" s="69" customFormat="1" ht="15" customHeight="1" x14ac:dyDescent="0.2">
      <c r="A261" s="2">
        <v>2661</v>
      </c>
      <c r="B261" s="282" t="s">
        <v>1089</v>
      </c>
      <c r="C261" s="285" t="s">
        <v>409</v>
      </c>
      <c r="D261" s="14">
        <v>24</v>
      </c>
      <c r="E261" s="277">
        <v>11</v>
      </c>
      <c r="F261" s="277" t="s">
        <v>1319</v>
      </c>
      <c r="G261" s="277">
        <v>51</v>
      </c>
      <c r="H261" t="s">
        <v>1838</v>
      </c>
      <c r="I261" s="2">
        <v>2008</v>
      </c>
    </row>
    <row r="262" spans="1:9" s="69" customFormat="1" ht="15" customHeight="1" x14ac:dyDescent="0.2">
      <c r="A262" s="2">
        <v>2660</v>
      </c>
      <c r="B262" s="282" t="s">
        <v>1090</v>
      </c>
      <c r="C262" s="14" t="s">
        <v>386</v>
      </c>
      <c r="D262" s="14">
        <v>10</v>
      </c>
      <c r="E262" s="252"/>
      <c r="F262" s="2" t="s">
        <v>1319</v>
      </c>
      <c r="G262" s="2">
        <v>26</v>
      </c>
      <c r="H262" s="8"/>
      <c r="I262" s="2"/>
    </row>
    <row r="263" spans="1:9" s="69" customFormat="1" ht="15" customHeight="1" x14ac:dyDescent="0.2">
      <c r="A263" s="2">
        <v>2659</v>
      </c>
      <c r="B263" s="282" t="s">
        <v>1090</v>
      </c>
      <c r="C263" s="2" t="s">
        <v>409</v>
      </c>
      <c r="D263" s="2">
        <v>30</v>
      </c>
      <c r="E263" s="252"/>
      <c r="F263" s="14" t="s">
        <v>319</v>
      </c>
      <c r="G263" s="14">
        <v>7</v>
      </c>
      <c r="H263" s="8"/>
      <c r="I263" s="2"/>
    </row>
    <row r="264" spans="1:9" s="69" customFormat="1" ht="15" customHeight="1" x14ac:dyDescent="0.2">
      <c r="A264" s="2">
        <v>2658</v>
      </c>
      <c r="B264" s="282" t="s">
        <v>1091</v>
      </c>
      <c r="C264" s="285" t="s">
        <v>441</v>
      </c>
      <c r="D264" s="14">
        <v>27</v>
      </c>
      <c r="E264" s="252"/>
      <c r="F264" s="2" t="s">
        <v>1319</v>
      </c>
      <c r="G264" s="2">
        <v>34</v>
      </c>
      <c r="H264" s="8"/>
      <c r="I264" s="2"/>
    </row>
    <row r="265" spans="1:9" s="69" customFormat="1" ht="15" customHeight="1" x14ac:dyDescent="0.2">
      <c r="A265" s="2">
        <v>2657</v>
      </c>
      <c r="B265" s="282" t="s">
        <v>1091</v>
      </c>
      <c r="C265" s="287" t="s">
        <v>409</v>
      </c>
      <c r="D265" s="2">
        <v>31</v>
      </c>
      <c r="E265" s="252"/>
      <c r="F265" s="14" t="s">
        <v>187</v>
      </c>
      <c r="G265" s="14">
        <v>24</v>
      </c>
      <c r="H265" s="8"/>
      <c r="I265" s="2"/>
    </row>
    <row r="266" spans="1:9" s="69" customFormat="1" ht="15" customHeight="1" x14ac:dyDescent="0.2">
      <c r="A266" s="2">
        <v>2656</v>
      </c>
      <c r="B266" s="282" t="s">
        <v>1091</v>
      </c>
      <c r="C266" s="287" t="s">
        <v>386</v>
      </c>
      <c r="D266" s="2">
        <v>31</v>
      </c>
      <c r="E266" s="252"/>
      <c r="F266" s="14" t="s">
        <v>392</v>
      </c>
      <c r="G266" s="14">
        <v>23</v>
      </c>
      <c r="H266" s="8"/>
      <c r="I266" s="2"/>
    </row>
    <row r="267" spans="1:9" s="69" customFormat="1" ht="15" customHeight="1" x14ac:dyDescent="0.2">
      <c r="A267" s="2">
        <v>2655</v>
      </c>
      <c r="B267" s="282" t="s">
        <v>1091</v>
      </c>
      <c r="C267" s="285" t="s">
        <v>516</v>
      </c>
      <c r="D267" s="14">
        <v>20</v>
      </c>
      <c r="E267" s="252"/>
      <c r="F267" s="2" t="s">
        <v>319</v>
      </c>
      <c r="G267" s="2">
        <v>31</v>
      </c>
      <c r="H267" s="8"/>
      <c r="I267" s="2"/>
    </row>
    <row r="268" spans="1:9" s="69" customFormat="1" ht="15" customHeight="1" x14ac:dyDescent="0.2">
      <c r="A268" s="2">
        <v>2510</v>
      </c>
      <c r="B268" s="279" t="s">
        <v>1108</v>
      </c>
      <c r="C268" s="285" t="s">
        <v>516</v>
      </c>
      <c r="D268" s="14">
        <v>9</v>
      </c>
      <c r="E268" s="277">
        <v>10</v>
      </c>
      <c r="F268" s="277" t="s">
        <v>1319</v>
      </c>
      <c r="G268" s="277">
        <v>21</v>
      </c>
      <c r="H268" t="s">
        <v>1837</v>
      </c>
      <c r="I268" s="2">
        <v>2007</v>
      </c>
    </row>
    <row r="269" spans="1:9" s="69" customFormat="1" ht="15" customHeight="1" x14ac:dyDescent="0.2">
      <c r="A269" s="2">
        <v>2509</v>
      </c>
      <c r="B269" s="279" t="s">
        <v>1109</v>
      </c>
      <c r="C269" s="14" t="s">
        <v>256</v>
      </c>
      <c r="D269" s="14">
        <v>10</v>
      </c>
      <c r="E269" s="252"/>
      <c r="F269" s="2" t="s">
        <v>1319</v>
      </c>
      <c r="G269" s="2">
        <v>45</v>
      </c>
      <c r="H269" s="8"/>
      <c r="I269" s="2"/>
    </row>
    <row r="270" spans="1:9" s="69" customFormat="1" ht="15" customHeight="1" x14ac:dyDescent="0.2">
      <c r="A270" s="2">
        <v>2508</v>
      </c>
      <c r="B270" s="279" t="s">
        <v>1109</v>
      </c>
      <c r="C270" s="2" t="s">
        <v>516</v>
      </c>
      <c r="D270" s="2">
        <v>24</v>
      </c>
      <c r="E270" s="252"/>
      <c r="F270" s="14" t="s">
        <v>439</v>
      </c>
      <c r="G270" s="14">
        <v>16</v>
      </c>
      <c r="H270" s="8"/>
      <c r="I270" s="2"/>
    </row>
    <row r="271" spans="1:9" s="69" customFormat="1" ht="15" customHeight="1" x14ac:dyDescent="0.2">
      <c r="A271" s="2">
        <v>2507</v>
      </c>
      <c r="B271" s="279" t="s">
        <v>1110</v>
      </c>
      <c r="C271" s="285" t="s">
        <v>295</v>
      </c>
      <c r="D271" s="14">
        <v>10</v>
      </c>
      <c r="E271" s="252"/>
      <c r="F271" s="2" t="s">
        <v>1319</v>
      </c>
      <c r="G271" s="2">
        <v>34</v>
      </c>
      <c r="H271" s="8"/>
      <c r="I271" s="2"/>
    </row>
    <row r="272" spans="1:9" s="69" customFormat="1" ht="15" customHeight="1" x14ac:dyDescent="0.2">
      <c r="A272" s="2">
        <v>2506</v>
      </c>
      <c r="B272" s="279" t="s">
        <v>1110</v>
      </c>
      <c r="C272" s="285" t="s">
        <v>1348</v>
      </c>
      <c r="D272" s="209">
        <v>7</v>
      </c>
      <c r="E272" s="252"/>
      <c r="F272" s="2" t="s">
        <v>439</v>
      </c>
      <c r="G272" s="2">
        <v>17</v>
      </c>
      <c r="H272" s="8"/>
      <c r="I272" s="2"/>
    </row>
    <row r="273" spans="1:9" s="69" customFormat="1" ht="15" customHeight="1" x14ac:dyDescent="0.2">
      <c r="A273" s="2">
        <v>2505</v>
      </c>
      <c r="B273" s="279" t="s">
        <v>1110</v>
      </c>
      <c r="C273" s="285" t="s">
        <v>392</v>
      </c>
      <c r="D273" s="14">
        <v>24</v>
      </c>
      <c r="E273" s="252"/>
      <c r="F273" s="2" t="s">
        <v>256</v>
      </c>
      <c r="G273" s="2">
        <v>28</v>
      </c>
      <c r="H273" s="8"/>
      <c r="I273" s="2"/>
    </row>
    <row r="274" spans="1:9" s="69" customFormat="1" ht="15" customHeight="1" x14ac:dyDescent="0.2">
      <c r="A274" s="2">
        <v>2504</v>
      </c>
      <c r="B274" s="279" t="s">
        <v>1110</v>
      </c>
      <c r="C274" s="287" t="s">
        <v>516</v>
      </c>
      <c r="D274" s="2">
        <v>27</v>
      </c>
      <c r="E274" s="252"/>
      <c r="F274" s="14" t="s">
        <v>319</v>
      </c>
      <c r="G274" s="14">
        <v>21</v>
      </c>
      <c r="H274" s="8"/>
      <c r="I274" s="2"/>
    </row>
    <row r="275" spans="1:9" s="69" customFormat="1" ht="15" customHeight="1" x14ac:dyDescent="0.2">
      <c r="A275" s="2">
        <v>2503</v>
      </c>
      <c r="B275" s="279" t="s">
        <v>1111</v>
      </c>
      <c r="C275" s="14" t="s">
        <v>400</v>
      </c>
      <c r="D275" s="14">
        <v>3</v>
      </c>
      <c r="E275" s="252"/>
      <c r="F275" s="2" t="s">
        <v>392</v>
      </c>
      <c r="G275" s="2">
        <v>29</v>
      </c>
      <c r="H275" s="8"/>
      <c r="I275" s="2"/>
    </row>
    <row r="276" spans="1:9" s="69" customFormat="1" ht="15" customHeight="1" x14ac:dyDescent="0.2">
      <c r="A276" s="2">
        <v>2502</v>
      </c>
      <c r="B276" s="279" t="s">
        <v>1111</v>
      </c>
      <c r="C276" s="14" t="s">
        <v>187</v>
      </c>
      <c r="D276" s="14">
        <v>24</v>
      </c>
      <c r="E276" s="252"/>
      <c r="F276" s="2" t="s">
        <v>516</v>
      </c>
      <c r="G276" s="2">
        <v>31</v>
      </c>
      <c r="H276" s="8"/>
      <c r="I276" s="2"/>
    </row>
    <row r="277" spans="1:9" s="69" customFormat="1" ht="15" customHeight="1" x14ac:dyDescent="0.2">
      <c r="A277" s="2">
        <v>2501</v>
      </c>
      <c r="B277" s="279" t="s">
        <v>1111</v>
      </c>
      <c r="C277" s="14" t="s">
        <v>749</v>
      </c>
      <c r="D277" s="14">
        <v>22</v>
      </c>
      <c r="E277" s="252"/>
      <c r="F277" s="2" t="s">
        <v>295</v>
      </c>
      <c r="G277" s="2">
        <v>31</v>
      </c>
      <c r="H277" s="8"/>
      <c r="I277" s="2"/>
    </row>
    <row r="278" spans="1:9" s="69" customFormat="1" ht="15" customHeight="1" x14ac:dyDescent="0.2">
      <c r="A278" s="2">
        <v>2500</v>
      </c>
      <c r="B278" s="279" t="s">
        <v>1111</v>
      </c>
      <c r="C278" s="14" t="s">
        <v>243</v>
      </c>
      <c r="D278" s="14">
        <v>27</v>
      </c>
      <c r="E278" s="252"/>
      <c r="F278" s="2" t="s">
        <v>1348</v>
      </c>
      <c r="G278" s="2">
        <v>35</v>
      </c>
      <c r="H278" s="8"/>
      <c r="I278" s="2"/>
    </row>
    <row r="279" spans="1:9" s="69" customFormat="1" ht="15" customHeight="1" x14ac:dyDescent="0.2">
      <c r="A279" s="2">
        <v>2259</v>
      </c>
      <c r="B279" s="282" t="s">
        <v>1129</v>
      </c>
      <c r="C279" s="286" t="s">
        <v>1319</v>
      </c>
      <c r="D279" s="277">
        <v>30</v>
      </c>
      <c r="E279" s="277">
        <v>9</v>
      </c>
      <c r="F279" s="14" t="s">
        <v>439</v>
      </c>
      <c r="G279" s="14">
        <v>7</v>
      </c>
      <c r="H279" t="s">
        <v>1836</v>
      </c>
      <c r="I279" s="2">
        <v>2006</v>
      </c>
    </row>
    <row r="280" spans="1:9" s="69" customFormat="1" ht="15" customHeight="1" x14ac:dyDescent="0.2">
      <c r="A280" s="2">
        <v>2258</v>
      </c>
      <c r="B280" s="282" t="s">
        <v>1130</v>
      </c>
      <c r="C280" s="14" t="s">
        <v>400</v>
      </c>
      <c r="D280" s="14">
        <v>6</v>
      </c>
      <c r="E280" s="252"/>
      <c r="F280" s="2" t="s">
        <v>1319</v>
      </c>
      <c r="G280" s="2">
        <v>42</v>
      </c>
      <c r="H280" s="8"/>
      <c r="I280" s="2"/>
    </row>
    <row r="281" spans="1:9" s="69" customFormat="1" ht="15" customHeight="1" x14ac:dyDescent="0.2">
      <c r="A281" s="2">
        <v>2257</v>
      </c>
      <c r="B281" s="282" t="s">
        <v>1130</v>
      </c>
      <c r="C281" s="2" t="s">
        <v>439</v>
      </c>
      <c r="D281" s="2">
        <v>23</v>
      </c>
      <c r="E281" s="252"/>
      <c r="F281" s="14" t="s">
        <v>187</v>
      </c>
      <c r="G281" s="14">
        <v>6</v>
      </c>
      <c r="H281" s="8"/>
      <c r="I281" s="2"/>
    </row>
    <row r="282" spans="1:9" s="69" customFormat="1" ht="15" customHeight="1" x14ac:dyDescent="0.2">
      <c r="A282" s="2">
        <v>2256</v>
      </c>
      <c r="B282" s="282" t="s">
        <v>1131</v>
      </c>
      <c r="C282" s="285" t="s">
        <v>379</v>
      </c>
      <c r="D282" s="14">
        <v>0</v>
      </c>
      <c r="E282" s="252"/>
      <c r="F282" s="2" t="s">
        <v>1319</v>
      </c>
      <c r="G282" s="2">
        <v>42</v>
      </c>
      <c r="H282" s="8"/>
      <c r="I282" s="2"/>
    </row>
    <row r="283" spans="1:9" s="69" customFormat="1" ht="15" customHeight="1" x14ac:dyDescent="0.2">
      <c r="A283" s="2">
        <v>2255</v>
      </c>
      <c r="B283" s="282" t="s">
        <v>1131</v>
      </c>
      <c r="C283" s="285" t="s">
        <v>1348</v>
      </c>
      <c r="D283" s="14">
        <v>20</v>
      </c>
      <c r="E283" s="252"/>
      <c r="F283" s="2" t="s">
        <v>187</v>
      </c>
      <c r="G283" s="2">
        <v>28</v>
      </c>
      <c r="H283" s="8"/>
      <c r="I283" s="2"/>
    </row>
    <row r="284" spans="1:9" s="69" customFormat="1" ht="15" customHeight="1" x14ac:dyDescent="0.2">
      <c r="A284" s="2">
        <v>2254</v>
      </c>
      <c r="B284" s="282" t="s">
        <v>1131</v>
      </c>
      <c r="C284" s="287" t="s">
        <v>400</v>
      </c>
      <c r="D284" s="2">
        <v>22</v>
      </c>
      <c r="E284" s="252"/>
      <c r="F284" s="14" t="s">
        <v>392</v>
      </c>
      <c r="G284" s="14">
        <v>10</v>
      </c>
      <c r="H284" s="8"/>
      <c r="I284" s="2"/>
    </row>
    <row r="285" spans="1:9" s="69" customFormat="1" ht="15" customHeight="1" x14ac:dyDescent="0.2">
      <c r="A285" s="2">
        <v>2253</v>
      </c>
      <c r="B285" s="282" t="s">
        <v>1131</v>
      </c>
      <c r="C285" s="287" t="s">
        <v>439</v>
      </c>
      <c r="D285" s="2">
        <v>27</v>
      </c>
      <c r="E285" s="252"/>
      <c r="F285" s="14" t="s">
        <v>319</v>
      </c>
      <c r="G285" s="14">
        <v>24</v>
      </c>
      <c r="H285" s="8"/>
      <c r="I285" s="2"/>
    </row>
    <row r="286" spans="1:9" s="69" customFormat="1" ht="15" customHeight="1" x14ac:dyDescent="0.2">
      <c r="A286" s="2">
        <v>2252</v>
      </c>
      <c r="B286" s="282" t="s">
        <v>1132</v>
      </c>
      <c r="C286" s="2" t="s">
        <v>379</v>
      </c>
      <c r="D286" s="2">
        <v>27</v>
      </c>
      <c r="E286" s="252"/>
      <c r="F286" s="14" t="s">
        <v>295</v>
      </c>
      <c r="G286" s="14">
        <v>21</v>
      </c>
      <c r="H286" s="8"/>
      <c r="I286" s="2"/>
    </row>
    <row r="287" spans="1:9" s="69" customFormat="1" ht="15" customHeight="1" x14ac:dyDescent="0.2">
      <c r="A287" s="2">
        <v>2251</v>
      </c>
      <c r="B287" s="282" t="s">
        <v>1132</v>
      </c>
      <c r="C287" s="14" t="s">
        <v>516</v>
      </c>
      <c r="D287" s="14">
        <v>27</v>
      </c>
      <c r="E287" s="252"/>
      <c r="F287" s="2" t="s">
        <v>1348</v>
      </c>
      <c r="G287" s="2">
        <v>49</v>
      </c>
      <c r="H287" s="8"/>
      <c r="I287" s="2"/>
    </row>
    <row r="288" spans="1:9" s="69" customFormat="1" ht="15" customHeight="1" x14ac:dyDescent="0.2">
      <c r="A288" s="2">
        <v>2250</v>
      </c>
      <c r="B288" s="282" t="s">
        <v>1132</v>
      </c>
      <c r="C288" s="14" t="s">
        <v>1349</v>
      </c>
      <c r="D288" s="14">
        <v>21</v>
      </c>
      <c r="E288" s="252" t="s">
        <v>773</v>
      </c>
      <c r="F288" s="2" t="s">
        <v>400</v>
      </c>
      <c r="G288" s="2">
        <v>27</v>
      </c>
      <c r="H288" s="8"/>
      <c r="I288" s="2"/>
    </row>
    <row r="289" spans="1:9" s="69" customFormat="1" ht="15" customHeight="1" x14ac:dyDescent="0.2">
      <c r="A289" s="2">
        <v>2249</v>
      </c>
      <c r="B289" s="282" t="s">
        <v>1132</v>
      </c>
      <c r="C289" s="14" t="s">
        <v>243</v>
      </c>
      <c r="D289" s="14">
        <v>27</v>
      </c>
      <c r="E289" s="252"/>
      <c r="F289" s="2" t="s">
        <v>439</v>
      </c>
      <c r="G289" s="2">
        <v>31</v>
      </c>
      <c r="H289" s="8"/>
      <c r="I289" s="2"/>
    </row>
    <row r="290" spans="1:9" s="69" customFormat="1" ht="15" customHeight="1" x14ac:dyDescent="0.2">
      <c r="A290" s="2">
        <v>2008</v>
      </c>
      <c r="B290" s="279" t="s">
        <v>1150</v>
      </c>
      <c r="C290" s="285" t="s">
        <v>187</v>
      </c>
      <c r="D290" s="14">
        <v>10</v>
      </c>
      <c r="E290" s="277">
        <v>8</v>
      </c>
      <c r="F290" s="277" t="s">
        <v>1319</v>
      </c>
      <c r="G290" s="277">
        <v>24</v>
      </c>
      <c r="H290" t="s">
        <v>1835</v>
      </c>
      <c r="I290" s="2">
        <v>2005</v>
      </c>
    </row>
    <row r="291" spans="1:9" s="69" customFormat="1" ht="15" customHeight="1" x14ac:dyDescent="0.2">
      <c r="A291" s="2">
        <v>2007</v>
      </c>
      <c r="B291" s="279" t="s">
        <v>1151</v>
      </c>
      <c r="C291" s="14" t="s">
        <v>1349</v>
      </c>
      <c r="D291" s="14">
        <v>14</v>
      </c>
      <c r="E291" s="252"/>
      <c r="F291" s="2" t="s">
        <v>1319</v>
      </c>
      <c r="G291" s="2">
        <v>45</v>
      </c>
      <c r="H291" s="8"/>
      <c r="I291" s="2"/>
    </row>
    <row r="292" spans="1:9" s="69" customFormat="1" ht="15" customHeight="1" x14ac:dyDescent="0.2">
      <c r="A292" s="2">
        <v>2006</v>
      </c>
      <c r="B292" s="279" t="s">
        <v>1151</v>
      </c>
      <c r="C292" s="2" t="s">
        <v>187</v>
      </c>
      <c r="D292" s="2">
        <v>35</v>
      </c>
      <c r="E292" s="252"/>
      <c r="F292" s="14" t="s">
        <v>319</v>
      </c>
      <c r="G292" s="14">
        <v>14</v>
      </c>
      <c r="H292" s="8"/>
      <c r="I292" s="2"/>
    </row>
    <row r="293" spans="1:9" s="69" customFormat="1" ht="15" customHeight="1" x14ac:dyDescent="0.2">
      <c r="A293" s="2">
        <v>2005</v>
      </c>
      <c r="B293" s="279" t="s">
        <v>1152</v>
      </c>
      <c r="C293" s="285" t="s">
        <v>386</v>
      </c>
      <c r="D293" s="14">
        <v>7</v>
      </c>
      <c r="E293" s="252"/>
      <c r="F293" s="2" t="s">
        <v>1319</v>
      </c>
      <c r="G293" s="2">
        <v>27</v>
      </c>
      <c r="H293" s="8"/>
      <c r="I293" s="2"/>
    </row>
    <row r="294" spans="1:9" s="69" customFormat="1" ht="15" customHeight="1" x14ac:dyDescent="0.2">
      <c r="A294" s="2">
        <v>2004</v>
      </c>
      <c r="B294" s="279" t="s">
        <v>1152</v>
      </c>
      <c r="C294" s="285" t="s">
        <v>1348</v>
      </c>
      <c r="D294" s="14">
        <v>34</v>
      </c>
      <c r="E294" s="252" t="s">
        <v>773</v>
      </c>
      <c r="F294" s="2" t="s">
        <v>187</v>
      </c>
      <c r="G294" s="2">
        <v>40</v>
      </c>
      <c r="H294" s="8"/>
      <c r="I294" s="2"/>
    </row>
    <row r="295" spans="1:9" s="69" customFormat="1" ht="15" customHeight="1" x14ac:dyDescent="0.2">
      <c r="A295" s="2">
        <v>2003</v>
      </c>
      <c r="B295" s="279" t="s">
        <v>1152</v>
      </c>
      <c r="C295" s="287" t="s">
        <v>1349</v>
      </c>
      <c r="D295" s="2">
        <v>21</v>
      </c>
      <c r="E295" s="252"/>
      <c r="F295" s="14" t="s">
        <v>256</v>
      </c>
      <c r="G295" s="14">
        <v>7</v>
      </c>
      <c r="H295" s="8"/>
      <c r="I295" s="2"/>
    </row>
    <row r="296" spans="1:9" s="69" customFormat="1" ht="15" customHeight="1" x14ac:dyDescent="0.2">
      <c r="A296" s="2">
        <v>2002</v>
      </c>
      <c r="B296" s="279" t="s">
        <v>1152</v>
      </c>
      <c r="C296" s="285" t="s">
        <v>516</v>
      </c>
      <c r="D296" s="14">
        <v>6</v>
      </c>
      <c r="E296" s="252"/>
      <c r="F296" s="2" t="s">
        <v>319</v>
      </c>
      <c r="G296" s="2">
        <v>14</v>
      </c>
      <c r="H296" s="8"/>
      <c r="I296" s="2"/>
    </row>
    <row r="297" spans="1:9" s="69" customFormat="1" ht="15" customHeight="1" x14ac:dyDescent="0.2">
      <c r="A297" s="2">
        <v>2001</v>
      </c>
      <c r="B297" s="279" t="s">
        <v>1153</v>
      </c>
      <c r="C297" s="2" t="s">
        <v>386</v>
      </c>
      <c r="D297" s="2">
        <v>37</v>
      </c>
      <c r="E297" s="252"/>
      <c r="F297" s="14" t="s">
        <v>392</v>
      </c>
      <c r="G297" s="14">
        <v>16</v>
      </c>
      <c r="H297" s="8"/>
      <c r="I297" s="2"/>
    </row>
    <row r="298" spans="1:9" s="69" customFormat="1" ht="15" customHeight="1" x14ac:dyDescent="0.2">
      <c r="A298" s="2">
        <v>2000</v>
      </c>
      <c r="B298" s="279" t="s">
        <v>1153</v>
      </c>
      <c r="C298" s="14" t="s">
        <v>243</v>
      </c>
      <c r="D298" s="14">
        <v>13</v>
      </c>
      <c r="E298" s="252"/>
      <c r="F298" s="2" t="s">
        <v>516</v>
      </c>
      <c r="G298" s="2">
        <v>20</v>
      </c>
      <c r="H298" s="8"/>
      <c r="I298" s="2"/>
    </row>
    <row r="299" spans="1:9" s="69" customFormat="1" ht="15" customHeight="1" x14ac:dyDescent="0.2">
      <c r="A299" s="2">
        <v>1999</v>
      </c>
      <c r="B299" s="279" t="s">
        <v>1153</v>
      </c>
      <c r="C299" s="2" t="s">
        <v>1349</v>
      </c>
      <c r="D299" s="2">
        <v>20</v>
      </c>
      <c r="E299" s="252"/>
      <c r="F299" s="14" t="s">
        <v>400</v>
      </c>
      <c r="G299" s="14">
        <v>3</v>
      </c>
      <c r="H299" s="8"/>
      <c r="I299" s="2"/>
    </row>
    <row r="300" spans="1:9" s="69" customFormat="1" ht="15" customHeight="1" x14ac:dyDescent="0.2">
      <c r="A300" s="2">
        <v>1998</v>
      </c>
      <c r="B300" s="279" t="s">
        <v>1153</v>
      </c>
      <c r="C300" s="14" t="s">
        <v>1347</v>
      </c>
      <c r="D300" s="14">
        <v>6</v>
      </c>
      <c r="E300" s="252"/>
      <c r="F300" s="2" t="s">
        <v>1348</v>
      </c>
      <c r="G300" s="2">
        <v>51</v>
      </c>
      <c r="H300" s="8"/>
      <c r="I300" s="2"/>
    </row>
    <row r="301" spans="1:9" s="69" customFormat="1" ht="15" customHeight="1" x14ac:dyDescent="0.2">
      <c r="A301" s="2">
        <v>1757</v>
      </c>
      <c r="B301" s="282" t="s">
        <v>1171</v>
      </c>
      <c r="C301" s="286" t="s">
        <v>1319</v>
      </c>
      <c r="D301" s="277">
        <v>45</v>
      </c>
      <c r="E301" s="277">
        <v>7</v>
      </c>
      <c r="F301" s="14" t="s">
        <v>243</v>
      </c>
      <c r="G301" s="14">
        <v>0</v>
      </c>
      <c r="H301" t="s">
        <v>1834</v>
      </c>
      <c r="I301" s="2">
        <v>2004</v>
      </c>
    </row>
    <row r="302" spans="1:9" s="69" customFormat="1" ht="15" customHeight="1" x14ac:dyDescent="0.2">
      <c r="A302" s="2">
        <v>1756</v>
      </c>
      <c r="B302" s="282" t="s">
        <v>1172</v>
      </c>
      <c r="C302" s="14" t="s">
        <v>540</v>
      </c>
      <c r="D302" s="14">
        <v>3</v>
      </c>
      <c r="E302" s="252"/>
      <c r="F302" s="2" t="s">
        <v>1319</v>
      </c>
      <c r="G302" s="2">
        <v>30</v>
      </c>
      <c r="H302" s="8"/>
      <c r="I302" s="2"/>
    </row>
    <row r="303" spans="1:9" s="69" customFormat="1" ht="15" customHeight="1" x14ac:dyDescent="0.2">
      <c r="A303" s="2">
        <v>1755</v>
      </c>
      <c r="B303" s="282" t="s">
        <v>1172</v>
      </c>
      <c r="C303" s="2" t="s">
        <v>243</v>
      </c>
      <c r="D303" s="2">
        <v>24</v>
      </c>
      <c r="E303" s="252"/>
      <c r="F303" s="14" t="s">
        <v>319</v>
      </c>
      <c r="G303" s="14">
        <v>7</v>
      </c>
      <c r="H303" s="8"/>
      <c r="I303" s="2"/>
    </row>
    <row r="304" spans="1:9" s="69" customFormat="1" ht="15" customHeight="1" x14ac:dyDescent="0.2">
      <c r="A304" s="2">
        <v>1754</v>
      </c>
      <c r="B304" s="282" t="s">
        <v>1173</v>
      </c>
      <c r="C304" s="285" t="s">
        <v>400</v>
      </c>
      <c r="D304" s="14">
        <v>6</v>
      </c>
      <c r="E304" s="252"/>
      <c r="F304" s="2" t="s">
        <v>1319</v>
      </c>
      <c r="G304" s="2">
        <v>38</v>
      </c>
      <c r="H304" s="8"/>
      <c r="I304" s="2"/>
    </row>
    <row r="305" spans="1:9" s="69" customFormat="1" ht="15" customHeight="1" x14ac:dyDescent="0.2">
      <c r="A305" s="2">
        <v>1753</v>
      </c>
      <c r="B305" s="282" t="s">
        <v>1173</v>
      </c>
      <c r="C305" s="285" t="s">
        <v>516</v>
      </c>
      <c r="D305" s="14">
        <v>3</v>
      </c>
      <c r="E305" s="252"/>
      <c r="F305" s="2" t="s">
        <v>319</v>
      </c>
      <c r="G305" s="2">
        <v>31</v>
      </c>
      <c r="H305" s="8"/>
      <c r="I305" s="2"/>
    </row>
    <row r="306" spans="1:9" s="69" customFormat="1" ht="15" customHeight="1" x14ac:dyDescent="0.2">
      <c r="A306" s="2">
        <v>1752</v>
      </c>
      <c r="B306" s="282" t="s">
        <v>1173</v>
      </c>
      <c r="C306" s="287" t="s">
        <v>540</v>
      </c>
      <c r="D306" s="2">
        <v>34</v>
      </c>
      <c r="E306" s="252"/>
      <c r="F306" s="14" t="s">
        <v>386</v>
      </c>
      <c r="G306" s="14">
        <v>10</v>
      </c>
      <c r="H306" s="8"/>
      <c r="I306" s="2"/>
    </row>
    <row r="307" spans="1:9" s="69" customFormat="1" ht="15" customHeight="1" x14ac:dyDescent="0.2">
      <c r="A307" s="2">
        <v>1751</v>
      </c>
      <c r="B307" s="282" t="s">
        <v>1173</v>
      </c>
      <c r="C307" s="287" t="s">
        <v>243</v>
      </c>
      <c r="D307" s="2">
        <v>34</v>
      </c>
      <c r="E307" s="252"/>
      <c r="F307" s="14" t="s">
        <v>1348</v>
      </c>
      <c r="G307" s="14">
        <v>17</v>
      </c>
      <c r="H307" s="8"/>
      <c r="I307" s="2"/>
    </row>
    <row r="308" spans="1:9" s="69" customFormat="1" ht="15" customHeight="1" x14ac:dyDescent="0.2">
      <c r="A308" s="2">
        <v>1750</v>
      </c>
      <c r="B308" s="282" t="s">
        <v>1174</v>
      </c>
      <c r="C308" s="2" t="s">
        <v>400</v>
      </c>
      <c r="D308" s="2">
        <v>10</v>
      </c>
      <c r="E308" s="252"/>
      <c r="F308" s="14" t="s">
        <v>441</v>
      </c>
      <c r="G308" s="14">
        <v>9</v>
      </c>
      <c r="H308" s="8"/>
      <c r="I308" s="2"/>
    </row>
    <row r="309" spans="1:9" s="69" customFormat="1" ht="15" customHeight="1" x14ac:dyDescent="0.2">
      <c r="A309" s="2">
        <v>1749</v>
      </c>
      <c r="B309" s="282" t="s">
        <v>1174</v>
      </c>
      <c r="C309" s="14" t="s">
        <v>442</v>
      </c>
      <c r="D309" s="14">
        <v>10</v>
      </c>
      <c r="E309" s="252"/>
      <c r="F309" s="2" t="s">
        <v>516</v>
      </c>
      <c r="G309" s="2">
        <v>20</v>
      </c>
      <c r="H309" s="8"/>
      <c r="I309" s="2"/>
    </row>
    <row r="310" spans="1:9" s="69" customFormat="1" ht="15" customHeight="1" x14ac:dyDescent="0.2">
      <c r="A310" s="2">
        <v>1748</v>
      </c>
      <c r="B310" s="282" t="s">
        <v>1174</v>
      </c>
      <c r="C310" s="14" t="s">
        <v>392</v>
      </c>
      <c r="D310" s="14">
        <v>10</v>
      </c>
      <c r="E310" s="252"/>
      <c r="F310" s="2" t="s">
        <v>540</v>
      </c>
      <c r="G310" s="2">
        <v>35</v>
      </c>
      <c r="H310" s="8"/>
      <c r="I310" s="2"/>
    </row>
    <row r="311" spans="1:9" s="69" customFormat="1" ht="15" customHeight="1" x14ac:dyDescent="0.2">
      <c r="A311" s="2">
        <v>1747</v>
      </c>
      <c r="B311" s="282" t="s">
        <v>1174</v>
      </c>
      <c r="C311" s="14" t="s">
        <v>397</v>
      </c>
      <c r="D311" s="14">
        <v>17</v>
      </c>
      <c r="E311" s="252"/>
      <c r="F311" s="2" t="s">
        <v>243</v>
      </c>
      <c r="G311" s="2">
        <v>27</v>
      </c>
      <c r="H311" s="8"/>
      <c r="I311" s="2"/>
    </row>
    <row r="312" spans="1:9" s="69" customFormat="1" ht="15" customHeight="1" x14ac:dyDescent="0.2">
      <c r="A312" s="2">
        <v>1506</v>
      </c>
      <c r="B312" s="279" t="s">
        <v>1192</v>
      </c>
      <c r="C312" s="286" t="s">
        <v>1319</v>
      </c>
      <c r="D312" s="277">
        <v>31</v>
      </c>
      <c r="E312" s="277">
        <v>6</v>
      </c>
      <c r="F312" s="14" t="s">
        <v>1348</v>
      </c>
      <c r="G312" s="14">
        <v>16</v>
      </c>
      <c r="H312" t="s">
        <v>1833</v>
      </c>
      <c r="I312" s="2">
        <v>2003</v>
      </c>
    </row>
    <row r="313" spans="1:9" s="69" customFormat="1" ht="15" customHeight="1" x14ac:dyDescent="0.2">
      <c r="A313" s="2">
        <v>1505</v>
      </c>
      <c r="B313" s="279" t="s">
        <v>1193</v>
      </c>
      <c r="C313" s="14" t="s">
        <v>392</v>
      </c>
      <c r="D313" s="14">
        <v>14</v>
      </c>
      <c r="E313" s="252"/>
      <c r="F313" s="2" t="s">
        <v>1319</v>
      </c>
      <c r="G313" s="2">
        <v>38</v>
      </c>
      <c r="H313" s="8"/>
      <c r="I313" s="2"/>
    </row>
    <row r="314" spans="1:9" s="69" customFormat="1" ht="15" customHeight="1" x14ac:dyDescent="0.2">
      <c r="A314" s="2">
        <v>1504</v>
      </c>
      <c r="B314" s="279" t="s">
        <v>1193</v>
      </c>
      <c r="C314" s="14" t="s">
        <v>138</v>
      </c>
      <c r="D314" s="14">
        <v>10</v>
      </c>
      <c r="E314" s="252"/>
      <c r="F314" s="2" t="s">
        <v>1348</v>
      </c>
      <c r="G314" s="2">
        <v>27</v>
      </c>
      <c r="H314" s="8"/>
      <c r="I314" s="2"/>
    </row>
    <row r="315" spans="1:9" s="69" customFormat="1" ht="15" customHeight="1" x14ac:dyDescent="0.2">
      <c r="A315" s="2">
        <v>1503</v>
      </c>
      <c r="B315" s="279" t="s">
        <v>1194</v>
      </c>
      <c r="C315" s="285" t="s">
        <v>400</v>
      </c>
      <c r="D315" s="14">
        <v>17</v>
      </c>
      <c r="E315" s="252"/>
      <c r="F315" s="2" t="s">
        <v>1319</v>
      </c>
      <c r="G315" s="2">
        <v>37</v>
      </c>
      <c r="H315" s="8"/>
      <c r="I315" s="2"/>
    </row>
    <row r="316" spans="1:9" s="69" customFormat="1" ht="15" customHeight="1" x14ac:dyDescent="0.2">
      <c r="A316" s="2">
        <v>1502</v>
      </c>
      <c r="B316" s="279" t="s">
        <v>1194</v>
      </c>
      <c r="C316" s="285" t="s">
        <v>187</v>
      </c>
      <c r="D316" s="209">
        <v>18</v>
      </c>
      <c r="E316" s="252"/>
      <c r="F316" s="2" t="s">
        <v>1348</v>
      </c>
      <c r="G316" s="2">
        <v>32</v>
      </c>
      <c r="H316" s="8"/>
      <c r="I316" s="2"/>
    </row>
    <row r="317" spans="1:9" s="69" customFormat="1" ht="15" customHeight="1" x14ac:dyDescent="0.2">
      <c r="A317" s="2">
        <v>1501</v>
      </c>
      <c r="B317" s="279" t="s">
        <v>1194</v>
      </c>
      <c r="C317" s="285" t="s">
        <v>540</v>
      </c>
      <c r="D317" s="14">
        <v>17</v>
      </c>
      <c r="E317" s="252"/>
      <c r="F317" s="2" t="s">
        <v>392</v>
      </c>
      <c r="G317" s="2">
        <v>20</v>
      </c>
      <c r="H317" s="8"/>
      <c r="I317" s="2"/>
    </row>
    <row r="318" spans="1:9" s="69" customFormat="1" ht="15" customHeight="1" x14ac:dyDescent="0.2">
      <c r="A318" s="2">
        <v>1500</v>
      </c>
      <c r="B318" s="279" t="s">
        <v>1194</v>
      </c>
      <c r="C318" s="287" t="s">
        <v>138</v>
      </c>
      <c r="D318" s="2">
        <v>28</v>
      </c>
      <c r="E318" s="252"/>
      <c r="F318" s="14" t="s">
        <v>243</v>
      </c>
      <c r="G318" s="14">
        <v>24</v>
      </c>
      <c r="H318" s="8"/>
      <c r="I318" s="2"/>
    </row>
    <row r="319" spans="1:9" s="69" customFormat="1" ht="15" customHeight="1" x14ac:dyDescent="0.2">
      <c r="A319" s="2">
        <v>1499</v>
      </c>
      <c r="B319" s="279" t="s">
        <v>1195</v>
      </c>
      <c r="C319" s="2" t="s">
        <v>400</v>
      </c>
      <c r="D319" s="2">
        <v>30</v>
      </c>
      <c r="E319" s="252"/>
      <c r="F319" s="14" t="s">
        <v>379</v>
      </c>
      <c r="G319" s="14">
        <v>21</v>
      </c>
      <c r="H319" s="8"/>
      <c r="I319" s="2"/>
    </row>
    <row r="320" spans="1:9" s="69" customFormat="1" ht="15" customHeight="1" x14ac:dyDescent="0.2">
      <c r="A320" s="2">
        <v>1498</v>
      </c>
      <c r="B320" s="279" t="s">
        <v>1195</v>
      </c>
      <c r="C320" s="2" t="s">
        <v>187</v>
      </c>
      <c r="D320" s="2">
        <v>21</v>
      </c>
      <c r="E320" s="252" t="s">
        <v>773</v>
      </c>
      <c r="F320" s="14" t="s">
        <v>514</v>
      </c>
      <c r="G320" s="14">
        <v>18</v>
      </c>
      <c r="H320" s="8"/>
      <c r="I320" s="2"/>
    </row>
    <row r="321" spans="1:9" s="69" customFormat="1" ht="15" customHeight="1" x14ac:dyDescent="0.2">
      <c r="A321" s="2">
        <v>1497</v>
      </c>
      <c r="B321" s="279" t="s">
        <v>1195</v>
      </c>
      <c r="C321" s="2" t="s">
        <v>540</v>
      </c>
      <c r="D321" s="2">
        <v>28</v>
      </c>
      <c r="E321" s="252"/>
      <c r="F321" s="14" t="s">
        <v>256</v>
      </c>
      <c r="G321" s="14">
        <v>10</v>
      </c>
      <c r="H321" s="8"/>
      <c r="I321" s="2"/>
    </row>
    <row r="322" spans="1:9" s="69" customFormat="1" ht="15" customHeight="1" x14ac:dyDescent="0.2">
      <c r="A322" s="2">
        <v>1496</v>
      </c>
      <c r="B322" s="279" t="s">
        <v>1195</v>
      </c>
      <c r="C322" s="2" t="s">
        <v>138</v>
      </c>
      <c r="D322" s="2">
        <v>25</v>
      </c>
      <c r="E322" s="252"/>
      <c r="F322" s="14" t="s">
        <v>319</v>
      </c>
      <c r="G322" s="14">
        <v>9</v>
      </c>
      <c r="H322" s="8"/>
      <c r="I322" s="2"/>
    </row>
    <row r="323" spans="1:9" s="69" customFormat="1" ht="15" customHeight="1" x14ac:dyDescent="0.2">
      <c r="A323" s="2">
        <v>1255</v>
      </c>
      <c r="B323" s="282" t="s">
        <v>1213</v>
      </c>
      <c r="C323" s="285" t="s">
        <v>139</v>
      </c>
      <c r="D323" s="14">
        <v>21</v>
      </c>
      <c r="E323" s="277">
        <v>5</v>
      </c>
      <c r="F323" s="277" t="s">
        <v>1319</v>
      </c>
      <c r="G323" s="277">
        <v>48</v>
      </c>
      <c r="H323" t="s">
        <v>1832</v>
      </c>
      <c r="I323" s="2">
        <v>2002</v>
      </c>
    </row>
    <row r="324" spans="1:9" s="69" customFormat="1" ht="15" customHeight="1" x14ac:dyDescent="0.2">
      <c r="A324" s="2">
        <v>1254</v>
      </c>
      <c r="B324" s="282" t="s">
        <v>1214</v>
      </c>
      <c r="C324" s="14" t="s">
        <v>392</v>
      </c>
      <c r="D324" s="14">
        <v>9</v>
      </c>
      <c r="E324" s="252"/>
      <c r="F324" s="2" t="s">
        <v>1319</v>
      </c>
      <c r="G324" s="2">
        <v>23</v>
      </c>
      <c r="H324" s="8"/>
      <c r="I324" s="2"/>
    </row>
    <row r="325" spans="1:9" s="69" customFormat="1" ht="15" customHeight="1" x14ac:dyDescent="0.2">
      <c r="A325" s="2">
        <v>1253</v>
      </c>
      <c r="B325" s="282" t="s">
        <v>1214</v>
      </c>
      <c r="C325" s="2" t="s">
        <v>139</v>
      </c>
      <c r="D325" s="2">
        <v>23</v>
      </c>
      <c r="E325" s="252"/>
      <c r="F325" s="14" t="s">
        <v>422</v>
      </c>
      <c r="G325" s="14">
        <v>20</v>
      </c>
      <c r="H325" s="8"/>
      <c r="I325" s="2"/>
    </row>
    <row r="326" spans="1:9" s="69" customFormat="1" ht="15" customHeight="1" x14ac:dyDescent="0.2">
      <c r="A326" s="2">
        <v>1252</v>
      </c>
      <c r="B326" s="282" t="s">
        <v>1215</v>
      </c>
      <c r="C326" s="285" t="s">
        <v>386</v>
      </c>
      <c r="D326" s="14">
        <v>14</v>
      </c>
      <c r="E326" s="252"/>
      <c r="F326" s="2" t="s">
        <v>1319</v>
      </c>
      <c r="G326" s="2">
        <v>38</v>
      </c>
      <c r="H326" s="8"/>
      <c r="I326" s="2"/>
    </row>
    <row r="327" spans="1:9" s="69" customFormat="1" ht="15" customHeight="1" x14ac:dyDescent="0.2">
      <c r="A327" s="2">
        <v>1251</v>
      </c>
      <c r="B327" s="282" t="s">
        <v>1215</v>
      </c>
      <c r="C327" s="287" t="s">
        <v>139</v>
      </c>
      <c r="D327" s="2">
        <v>38</v>
      </c>
      <c r="E327" s="252"/>
      <c r="F327" s="14" t="s">
        <v>187</v>
      </c>
      <c r="G327" s="14">
        <v>27</v>
      </c>
      <c r="H327" s="8"/>
      <c r="I327" s="2"/>
    </row>
    <row r="328" spans="1:9" s="69" customFormat="1" ht="15" customHeight="1" x14ac:dyDescent="0.2">
      <c r="A328" s="2">
        <v>1250</v>
      </c>
      <c r="B328" s="282" t="s">
        <v>1215</v>
      </c>
      <c r="C328" s="287" t="s">
        <v>392</v>
      </c>
      <c r="D328" s="2">
        <v>31</v>
      </c>
      <c r="E328" s="252"/>
      <c r="F328" s="14" t="s">
        <v>441</v>
      </c>
      <c r="G328" s="14">
        <v>28</v>
      </c>
      <c r="H328" s="8"/>
      <c r="I328" s="2"/>
    </row>
    <row r="329" spans="1:9" s="69" customFormat="1" ht="15" customHeight="1" x14ac:dyDescent="0.2">
      <c r="A329" s="2">
        <v>1249</v>
      </c>
      <c r="B329" s="282" t="s">
        <v>1215</v>
      </c>
      <c r="C329" s="287" t="s">
        <v>422</v>
      </c>
      <c r="D329" s="2">
        <v>30</v>
      </c>
      <c r="E329" s="252"/>
      <c r="F329" s="14" t="s">
        <v>319</v>
      </c>
      <c r="G329" s="14">
        <v>14</v>
      </c>
      <c r="H329" s="8"/>
      <c r="I329" s="2"/>
    </row>
    <row r="330" spans="1:9" s="69" customFormat="1" ht="15" customHeight="1" x14ac:dyDescent="0.2">
      <c r="A330" s="2">
        <v>1248</v>
      </c>
      <c r="B330" s="282" t="s">
        <v>1216</v>
      </c>
      <c r="C330" s="14" t="s">
        <v>256</v>
      </c>
      <c r="D330" s="14">
        <v>12</v>
      </c>
      <c r="E330" s="252"/>
      <c r="F330" s="2" t="s">
        <v>386</v>
      </c>
      <c r="G330" s="2">
        <v>17</v>
      </c>
      <c r="H330" s="8"/>
      <c r="I330" s="2"/>
    </row>
    <row r="331" spans="1:9" s="69" customFormat="1" ht="15" customHeight="1" x14ac:dyDescent="0.2">
      <c r="A331" s="2">
        <v>1247</v>
      </c>
      <c r="B331" s="282" t="s">
        <v>1216</v>
      </c>
      <c r="C331" s="14" t="s">
        <v>138</v>
      </c>
      <c r="D331" s="14">
        <v>10</v>
      </c>
      <c r="E331" s="252"/>
      <c r="F331" s="2" t="s">
        <v>139</v>
      </c>
      <c r="G331" s="2">
        <v>20</v>
      </c>
      <c r="H331" s="8"/>
      <c r="I331" s="2"/>
    </row>
    <row r="332" spans="1:9" s="69" customFormat="1" ht="15" customHeight="1" x14ac:dyDescent="0.2">
      <c r="A332" s="2">
        <v>1246</v>
      </c>
      <c r="B332" s="282" t="s">
        <v>1216</v>
      </c>
      <c r="C332" s="14" t="s">
        <v>1351</v>
      </c>
      <c r="D332" s="14">
        <v>10</v>
      </c>
      <c r="E332" s="252"/>
      <c r="F332" s="2" t="s">
        <v>392</v>
      </c>
      <c r="G332" s="2">
        <v>31</v>
      </c>
      <c r="H332" s="8"/>
      <c r="I332" s="2"/>
    </row>
    <row r="333" spans="1:9" s="69" customFormat="1" ht="15" customHeight="1" x14ac:dyDescent="0.2">
      <c r="A333" s="2">
        <v>1245</v>
      </c>
      <c r="B333" s="282" t="s">
        <v>1216</v>
      </c>
      <c r="C333" s="14" t="s">
        <v>442</v>
      </c>
      <c r="D333" s="14">
        <v>22</v>
      </c>
      <c r="E333" s="252"/>
      <c r="F333" s="2" t="s">
        <v>422</v>
      </c>
      <c r="G333" s="2">
        <v>38</v>
      </c>
      <c r="H333" s="8"/>
      <c r="I333" s="2"/>
    </row>
    <row r="334" spans="1:9" s="69" customFormat="1" ht="15" customHeight="1" x14ac:dyDescent="0.2">
      <c r="A334" s="2">
        <v>1004</v>
      </c>
      <c r="B334" s="279" t="s">
        <v>1234</v>
      </c>
      <c r="C334" s="286" t="s">
        <v>319</v>
      </c>
      <c r="D334" s="277">
        <v>21</v>
      </c>
      <c r="E334" s="277">
        <v>4</v>
      </c>
      <c r="F334" s="14" t="s">
        <v>295</v>
      </c>
      <c r="G334" s="14">
        <v>16</v>
      </c>
      <c r="H334" t="s">
        <v>1831</v>
      </c>
      <c r="I334" s="2">
        <v>2001</v>
      </c>
    </row>
    <row r="335" spans="1:9" s="69" customFormat="1" ht="15" customHeight="1" x14ac:dyDescent="0.2">
      <c r="A335" s="2">
        <v>1003</v>
      </c>
      <c r="B335" s="279" t="s">
        <v>1235</v>
      </c>
      <c r="C335" s="2" t="s">
        <v>295</v>
      </c>
      <c r="D335" s="2">
        <v>29</v>
      </c>
      <c r="E335" s="252"/>
      <c r="F335" s="14" t="s">
        <v>400</v>
      </c>
      <c r="G335" s="14">
        <v>14</v>
      </c>
      <c r="H335" s="8"/>
      <c r="I335" s="2"/>
    </row>
    <row r="336" spans="1:9" s="69" customFormat="1" ht="15" customHeight="1" x14ac:dyDescent="0.2">
      <c r="A336" s="2">
        <v>1002</v>
      </c>
      <c r="B336" s="279" t="s">
        <v>1235</v>
      </c>
      <c r="C336" s="2" t="s">
        <v>319</v>
      </c>
      <c r="D336" s="2">
        <v>31</v>
      </c>
      <c r="E336" s="252"/>
      <c r="F336" s="14" t="s">
        <v>187</v>
      </c>
      <c r="G336" s="14">
        <v>28</v>
      </c>
      <c r="H336" s="8"/>
      <c r="I336" s="2"/>
    </row>
    <row r="337" spans="1:9" s="69" customFormat="1" ht="15" customHeight="1" x14ac:dyDescent="0.2">
      <c r="A337" s="2">
        <v>1001</v>
      </c>
      <c r="B337" s="279" t="s">
        <v>1236</v>
      </c>
      <c r="C337" s="287" t="s">
        <v>295</v>
      </c>
      <c r="D337" s="2">
        <v>17</v>
      </c>
      <c r="E337" s="252" t="s">
        <v>773</v>
      </c>
      <c r="F337" s="14" t="s">
        <v>1319</v>
      </c>
      <c r="G337" s="14">
        <v>14</v>
      </c>
      <c r="H337" s="8"/>
      <c r="I337" s="2"/>
    </row>
    <row r="338" spans="1:9" s="69" customFormat="1" ht="15" customHeight="1" x14ac:dyDescent="0.2">
      <c r="A338" s="2">
        <v>1000</v>
      </c>
      <c r="B338" s="279" t="s">
        <v>1236</v>
      </c>
      <c r="C338" s="285" t="s">
        <v>422</v>
      </c>
      <c r="D338" s="14">
        <v>9</v>
      </c>
      <c r="E338" s="252"/>
      <c r="F338" s="2" t="s">
        <v>319</v>
      </c>
      <c r="G338" s="2">
        <v>34</v>
      </c>
      <c r="H338" s="8"/>
      <c r="I338" s="2"/>
    </row>
    <row r="339" spans="1:9" s="69" customFormat="1" ht="15" customHeight="1" x14ac:dyDescent="0.2">
      <c r="A339" s="2">
        <v>999</v>
      </c>
      <c r="B339" s="279" t="s">
        <v>1236</v>
      </c>
      <c r="C339" s="287" t="s">
        <v>400</v>
      </c>
      <c r="D339" s="2">
        <v>28</v>
      </c>
      <c r="E339" s="252"/>
      <c r="F339" s="14" t="s">
        <v>404</v>
      </c>
      <c r="G339" s="14">
        <v>27</v>
      </c>
      <c r="H339" s="8"/>
      <c r="I339" s="2"/>
    </row>
    <row r="340" spans="1:9" s="69" customFormat="1" ht="15" customHeight="1" x14ac:dyDescent="0.2">
      <c r="A340" s="2">
        <v>998</v>
      </c>
      <c r="B340" s="279" t="s">
        <v>1236</v>
      </c>
      <c r="C340" s="285" t="s">
        <v>439</v>
      </c>
      <c r="D340" s="14">
        <v>14</v>
      </c>
      <c r="E340" s="252"/>
      <c r="F340" s="2" t="s">
        <v>187</v>
      </c>
      <c r="G340" s="2">
        <v>27</v>
      </c>
      <c r="H340" s="8"/>
      <c r="I340" s="2"/>
    </row>
    <row r="341" spans="1:9" s="69" customFormat="1" ht="15" customHeight="1" x14ac:dyDescent="0.2">
      <c r="A341" s="2">
        <v>997</v>
      </c>
      <c r="B341" s="279" t="s">
        <v>1237</v>
      </c>
      <c r="C341" s="2" t="s">
        <v>295</v>
      </c>
      <c r="D341" s="2">
        <v>12</v>
      </c>
      <c r="E341" s="252"/>
      <c r="F341" s="14" t="s">
        <v>441</v>
      </c>
      <c r="G341" s="14">
        <v>0</v>
      </c>
      <c r="H341" s="8"/>
      <c r="I341" s="2"/>
    </row>
    <row r="342" spans="1:9" s="69" customFormat="1" ht="15" customHeight="1" x14ac:dyDescent="0.2">
      <c r="A342" s="2">
        <v>996</v>
      </c>
      <c r="B342" s="279" t="s">
        <v>1237</v>
      </c>
      <c r="C342" s="2" t="s">
        <v>439</v>
      </c>
      <c r="D342" s="2">
        <v>16</v>
      </c>
      <c r="E342" s="252"/>
      <c r="F342" s="14" t="s">
        <v>409</v>
      </c>
      <c r="G342" s="14">
        <v>13</v>
      </c>
      <c r="H342" s="8"/>
      <c r="I342" s="2"/>
    </row>
    <row r="343" spans="1:9" s="69" customFormat="1" ht="15" customHeight="1" x14ac:dyDescent="0.2">
      <c r="A343" s="2">
        <v>995</v>
      </c>
      <c r="B343" s="279" t="s">
        <v>1237</v>
      </c>
      <c r="C343" s="2" t="s">
        <v>400</v>
      </c>
      <c r="D343" s="2">
        <v>23</v>
      </c>
      <c r="E343" s="252"/>
      <c r="F343" s="14" t="s">
        <v>1351</v>
      </c>
      <c r="G343" s="14">
        <v>16</v>
      </c>
      <c r="H343" s="8"/>
      <c r="I343" s="2"/>
    </row>
    <row r="344" spans="1:9" s="69" customFormat="1" ht="15" customHeight="1" x14ac:dyDescent="0.2">
      <c r="A344" s="2">
        <v>994</v>
      </c>
      <c r="B344" s="279" t="s">
        <v>1237</v>
      </c>
      <c r="C344" s="14" t="s">
        <v>516</v>
      </c>
      <c r="D344" s="14">
        <v>10</v>
      </c>
      <c r="E344" s="252"/>
      <c r="F344" s="2" t="s">
        <v>422</v>
      </c>
      <c r="G344" s="2">
        <v>24</v>
      </c>
      <c r="H344" s="8"/>
      <c r="I344" s="2"/>
    </row>
    <row r="345" spans="1:9" s="69" customFormat="1" ht="15" customHeight="1" x14ac:dyDescent="0.2">
      <c r="A345" s="2">
        <v>753</v>
      </c>
      <c r="B345" s="282" t="s">
        <v>1255</v>
      </c>
      <c r="C345" s="285" t="s">
        <v>1319</v>
      </c>
      <c r="D345" s="14">
        <v>21</v>
      </c>
      <c r="E345" s="277">
        <v>3</v>
      </c>
      <c r="F345" s="277" t="s">
        <v>319</v>
      </c>
      <c r="G345" s="277">
        <v>23</v>
      </c>
      <c r="H345" t="s">
        <v>1830</v>
      </c>
      <c r="I345" s="2">
        <v>2000</v>
      </c>
    </row>
    <row r="346" spans="1:9" s="69" customFormat="1" ht="15" customHeight="1" x14ac:dyDescent="0.2">
      <c r="A346" s="2">
        <v>752</v>
      </c>
      <c r="B346" s="282" t="s">
        <v>1256</v>
      </c>
      <c r="C346" s="14" t="s">
        <v>154</v>
      </c>
      <c r="D346" s="14">
        <v>13</v>
      </c>
      <c r="E346" s="252"/>
      <c r="F346" s="2" t="s">
        <v>1319</v>
      </c>
      <c r="G346" s="2">
        <v>52</v>
      </c>
      <c r="H346" s="8"/>
      <c r="I346" s="2"/>
    </row>
    <row r="347" spans="1:9" s="69" customFormat="1" ht="15" customHeight="1" x14ac:dyDescent="0.2">
      <c r="A347" s="2">
        <v>751</v>
      </c>
      <c r="B347" s="282" t="s">
        <v>1256</v>
      </c>
      <c r="C347" s="14" t="s">
        <v>187</v>
      </c>
      <c r="D347" s="14">
        <v>3</v>
      </c>
      <c r="E347" s="252"/>
      <c r="F347" s="2" t="s">
        <v>319</v>
      </c>
      <c r="G347" s="2">
        <v>16</v>
      </c>
      <c r="H347" s="8"/>
      <c r="I347" s="2"/>
    </row>
    <row r="348" spans="1:9" s="69" customFormat="1" ht="15" customHeight="1" x14ac:dyDescent="0.2">
      <c r="A348" s="2">
        <v>750</v>
      </c>
      <c r="B348" s="282" t="s">
        <v>1257</v>
      </c>
      <c r="C348" s="285" t="s">
        <v>1351</v>
      </c>
      <c r="D348" s="14">
        <v>24</v>
      </c>
      <c r="E348" s="252"/>
      <c r="F348" s="2" t="s">
        <v>1319</v>
      </c>
      <c r="G348" s="2">
        <v>38</v>
      </c>
      <c r="H348" s="8"/>
      <c r="I348" s="2"/>
    </row>
    <row r="349" spans="1:9" s="69" customFormat="1" ht="15" customHeight="1" x14ac:dyDescent="0.2">
      <c r="A349" s="2">
        <v>749</v>
      </c>
      <c r="B349" s="282" t="s">
        <v>1257</v>
      </c>
      <c r="C349" s="285" t="s">
        <v>138</v>
      </c>
      <c r="D349" s="14">
        <v>24</v>
      </c>
      <c r="E349" s="252"/>
      <c r="F349" s="2" t="s">
        <v>319</v>
      </c>
      <c r="G349" s="2">
        <v>27</v>
      </c>
      <c r="H349" s="8"/>
      <c r="I349" s="2"/>
    </row>
    <row r="350" spans="1:9" s="69" customFormat="1" ht="15" customHeight="1" x14ac:dyDescent="0.2">
      <c r="A350" s="2">
        <v>748</v>
      </c>
      <c r="B350" s="282" t="s">
        <v>1257</v>
      </c>
      <c r="C350" s="287" t="s">
        <v>154</v>
      </c>
      <c r="D350" s="2">
        <v>15</v>
      </c>
      <c r="E350" s="252"/>
      <c r="F350" s="14" t="s">
        <v>404</v>
      </c>
      <c r="G350" s="14">
        <v>14</v>
      </c>
      <c r="H350" s="8"/>
      <c r="I350" s="2"/>
    </row>
    <row r="351" spans="1:9" s="69" customFormat="1" ht="15" customHeight="1" x14ac:dyDescent="0.2">
      <c r="A351" s="2">
        <v>747</v>
      </c>
      <c r="B351" s="282" t="s">
        <v>1257</v>
      </c>
      <c r="C351" s="287" t="s">
        <v>187</v>
      </c>
      <c r="D351" s="2">
        <v>31</v>
      </c>
      <c r="E351" s="252"/>
      <c r="F351" s="14" t="s">
        <v>121</v>
      </c>
      <c r="G351" s="14">
        <v>16</v>
      </c>
      <c r="H351" s="8"/>
      <c r="I351" s="2"/>
    </row>
    <row r="352" spans="1:9" s="69" customFormat="1" ht="15" customHeight="1" x14ac:dyDescent="0.2">
      <c r="A352" s="2">
        <v>746</v>
      </c>
      <c r="B352" s="282" t="s">
        <v>1258</v>
      </c>
      <c r="C352" s="14" t="s">
        <v>1343</v>
      </c>
      <c r="D352" s="14">
        <v>27</v>
      </c>
      <c r="E352" s="252"/>
      <c r="F352" s="2" t="s">
        <v>154</v>
      </c>
      <c r="G352" s="2">
        <v>30</v>
      </c>
      <c r="H352" s="8"/>
      <c r="I352" s="2"/>
    </row>
    <row r="353" spans="1:9" s="69" customFormat="1" ht="15" customHeight="1" x14ac:dyDescent="0.2">
      <c r="A353" s="2">
        <v>745</v>
      </c>
      <c r="B353" s="282" t="s">
        <v>1258</v>
      </c>
      <c r="C353" s="2" t="s">
        <v>138</v>
      </c>
      <c r="D353" s="2">
        <v>17</v>
      </c>
      <c r="E353" s="252"/>
      <c r="F353" s="14" t="s">
        <v>409</v>
      </c>
      <c r="G353" s="14">
        <v>16</v>
      </c>
      <c r="H353" s="8"/>
      <c r="I353" s="2"/>
    </row>
    <row r="354" spans="1:9" s="69" customFormat="1" ht="15" customHeight="1" x14ac:dyDescent="0.2">
      <c r="A354" s="2">
        <v>744</v>
      </c>
      <c r="B354" s="282" t="s">
        <v>1258</v>
      </c>
      <c r="C354" s="2" t="s">
        <v>1351</v>
      </c>
      <c r="D354" s="2">
        <v>24</v>
      </c>
      <c r="E354" s="252"/>
      <c r="F354" s="14" t="s">
        <v>400</v>
      </c>
      <c r="G354" s="14">
        <v>6</v>
      </c>
      <c r="H354" s="8"/>
      <c r="I354" s="2"/>
    </row>
    <row r="355" spans="1:9" s="69" customFormat="1" ht="15" customHeight="1" x14ac:dyDescent="0.2">
      <c r="A355" s="2">
        <v>743</v>
      </c>
      <c r="B355" s="282" t="s">
        <v>1258</v>
      </c>
      <c r="C355" s="2" t="s">
        <v>187</v>
      </c>
      <c r="D355" s="2">
        <v>33</v>
      </c>
      <c r="E355" s="252"/>
      <c r="F355" s="14" t="s">
        <v>243</v>
      </c>
      <c r="G355" s="14">
        <v>20</v>
      </c>
      <c r="H355" s="8"/>
      <c r="I355" s="2"/>
    </row>
    <row r="356" spans="1:9" s="69" customFormat="1" ht="15" customHeight="1" x14ac:dyDescent="0.2">
      <c r="A356" s="2">
        <v>502</v>
      </c>
      <c r="B356" s="279" t="s">
        <v>1276</v>
      </c>
      <c r="C356" s="285" t="s">
        <v>442</v>
      </c>
      <c r="D356" s="14">
        <v>28</v>
      </c>
      <c r="E356" s="277">
        <v>2</v>
      </c>
      <c r="F356" s="277" t="s">
        <v>441</v>
      </c>
      <c r="G356" s="277">
        <v>31</v>
      </c>
      <c r="H356" t="s">
        <v>1829</v>
      </c>
      <c r="I356" s="2">
        <v>1999</v>
      </c>
    </row>
    <row r="357" spans="1:9" s="69" customFormat="1" ht="15" customHeight="1" x14ac:dyDescent="0.2">
      <c r="A357" s="2">
        <v>501</v>
      </c>
      <c r="B357" s="279" t="s">
        <v>1277</v>
      </c>
      <c r="C357" s="2" t="s">
        <v>441</v>
      </c>
      <c r="D357" s="2">
        <v>31</v>
      </c>
      <c r="E357" s="252"/>
      <c r="F357" s="14" t="s">
        <v>1319</v>
      </c>
      <c r="G357" s="14">
        <v>28</v>
      </c>
      <c r="H357" s="8"/>
      <c r="I357" s="2"/>
    </row>
    <row r="358" spans="1:9" s="69" customFormat="1" ht="15" customHeight="1" x14ac:dyDescent="0.2">
      <c r="A358" s="2">
        <v>500</v>
      </c>
      <c r="B358" s="279" t="s">
        <v>1277</v>
      </c>
      <c r="C358" s="2" t="s">
        <v>442</v>
      </c>
      <c r="D358" s="2">
        <v>17</v>
      </c>
      <c r="E358" s="252"/>
      <c r="F358" s="14" t="s">
        <v>187</v>
      </c>
      <c r="G358" s="14">
        <v>16</v>
      </c>
      <c r="H358" s="8"/>
      <c r="I358" s="2"/>
    </row>
    <row r="359" spans="1:9" s="69" customFormat="1" ht="15" customHeight="1" x14ac:dyDescent="0.2">
      <c r="A359" s="2">
        <v>499</v>
      </c>
      <c r="B359" s="279" t="s">
        <v>1278</v>
      </c>
      <c r="C359" s="285" t="s">
        <v>400</v>
      </c>
      <c r="D359" s="14">
        <v>22</v>
      </c>
      <c r="E359" s="252"/>
      <c r="F359" s="2" t="s">
        <v>1319</v>
      </c>
      <c r="G359" s="2">
        <v>27</v>
      </c>
      <c r="H359" s="8"/>
      <c r="I359" s="2"/>
    </row>
    <row r="360" spans="1:9" s="69" customFormat="1" ht="15" customHeight="1" x14ac:dyDescent="0.2">
      <c r="A360" s="2">
        <v>498</v>
      </c>
      <c r="B360" s="279" t="s">
        <v>1278</v>
      </c>
      <c r="C360" s="287" t="s">
        <v>442</v>
      </c>
      <c r="D360" s="2">
        <v>24</v>
      </c>
      <c r="E360" s="252"/>
      <c r="F360" s="14" t="s">
        <v>1348</v>
      </c>
      <c r="G360" s="14">
        <v>21</v>
      </c>
      <c r="H360" s="8"/>
      <c r="I360" s="2"/>
    </row>
    <row r="361" spans="1:9" s="69" customFormat="1" ht="15" customHeight="1" x14ac:dyDescent="0.2">
      <c r="A361" s="2">
        <v>497</v>
      </c>
      <c r="B361" s="279" t="s">
        <v>1278</v>
      </c>
      <c r="C361" s="287" t="s">
        <v>441</v>
      </c>
      <c r="D361" s="2">
        <v>28</v>
      </c>
      <c r="E361" s="252"/>
      <c r="F361" s="14" t="s">
        <v>404</v>
      </c>
      <c r="G361" s="14">
        <v>13</v>
      </c>
      <c r="H361" s="8"/>
      <c r="I361" s="2"/>
    </row>
    <row r="362" spans="1:9" s="69" customFormat="1" ht="15" customHeight="1" x14ac:dyDescent="0.2">
      <c r="A362" s="2">
        <v>496</v>
      </c>
      <c r="B362" s="279" t="s">
        <v>1278</v>
      </c>
      <c r="C362" s="285" t="s">
        <v>319</v>
      </c>
      <c r="D362" s="14">
        <v>17</v>
      </c>
      <c r="E362" s="252"/>
      <c r="F362" s="2" t="s">
        <v>187</v>
      </c>
      <c r="G362" s="2">
        <v>34</v>
      </c>
      <c r="H362" s="8"/>
      <c r="I362" s="2"/>
    </row>
    <row r="363" spans="1:9" s="69" customFormat="1" ht="15" customHeight="1" x14ac:dyDescent="0.2">
      <c r="A363" s="2">
        <v>495</v>
      </c>
      <c r="B363" s="279" t="s">
        <v>1279</v>
      </c>
      <c r="C363" s="14" t="s">
        <v>295</v>
      </c>
      <c r="D363" s="14">
        <v>10</v>
      </c>
      <c r="E363" s="252"/>
      <c r="F363" s="2" t="s">
        <v>441</v>
      </c>
      <c r="G363" s="2">
        <v>30</v>
      </c>
      <c r="H363" s="8"/>
      <c r="I363" s="2"/>
    </row>
    <row r="364" spans="1:9" s="69" customFormat="1" ht="15" customHeight="1" x14ac:dyDescent="0.2">
      <c r="A364" s="2">
        <v>494</v>
      </c>
      <c r="B364" s="279" t="s">
        <v>1279</v>
      </c>
      <c r="C364" s="14" t="s">
        <v>439</v>
      </c>
      <c r="D364" s="14">
        <v>31</v>
      </c>
      <c r="E364" s="252"/>
      <c r="F364" s="2" t="s">
        <v>442</v>
      </c>
      <c r="G364" s="2">
        <v>48</v>
      </c>
      <c r="H364" s="8"/>
      <c r="I364" s="2"/>
    </row>
    <row r="365" spans="1:9" s="69" customFormat="1" ht="15" customHeight="1" x14ac:dyDescent="0.2">
      <c r="A365" s="2">
        <v>493</v>
      </c>
      <c r="B365" s="279" t="s">
        <v>1279</v>
      </c>
      <c r="C365" s="14" t="s">
        <v>1343</v>
      </c>
      <c r="D365" s="14">
        <v>10</v>
      </c>
      <c r="E365" s="252"/>
      <c r="F365" s="2" t="s">
        <v>400</v>
      </c>
      <c r="G365" s="2">
        <v>20</v>
      </c>
      <c r="H365" s="8"/>
      <c r="I365" s="2"/>
    </row>
    <row r="366" spans="1:9" s="69" customFormat="1" ht="15" customHeight="1" x14ac:dyDescent="0.2">
      <c r="A366" s="2">
        <v>492</v>
      </c>
      <c r="B366" s="279" t="s">
        <v>1279</v>
      </c>
      <c r="C366" s="2" t="s">
        <v>319</v>
      </c>
      <c r="D366" s="2">
        <v>38</v>
      </c>
      <c r="E366" s="252"/>
      <c r="F366" s="14" t="s">
        <v>139</v>
      </c>
      <c r="G366" s="14">
        <v>10</v>
      </c>
      <c r="H366" s="8"/>
      <c r="I366" s="2"/>
    </row>
    <row r="367" spans="1:9" s="69" customFormat="1" ht="15" customHeight="1" x14ac:dyDescent="0.2">
      <c r="A367" s="2">
        <v>251</v>
      </c>
      <c r="B367" s="282" t="s">
        <v>1297</v>
      </c>
      <c r="C367" s="286" t="s">
        <v>404</v>
      </c>
      <c r="D367" s="277">
        <v>27</v>
      </c>
      <c r="E367" s="277">
        <v>1</v>
      </c>
      <c r="F367" s="14" t="s">
        <v>121</v>
      </c>
      <c r="G367" s="14">
        <v>10</v>
      </c>
      <c r="H367" t="s">
        <v>1828</v>
      </c>
      <c r="I367" s="2">
        <v>1998</v>
      </c>
    </row>
    <row r="368" spans="1:9" s="69" customFormat="1" ht="15" customHeight="1" x14ac:dyDescent="0.2">
      <c r="A368" s="2">
        <v>250</v>
      </c>
      <c r="B368" s="282" t="s">
        <v>1298</v>
      </c>
      <c r="C368" s="14" t="s">
        <v>1319</v>
      </c>
      <c r="D368" s="14">
        <v>10</v>
      </c>
      <c r="E368" s="252"/>
      <c r="F368" s="2" t="s">
        <v>404</v>
      </c>
      <c r="G368" s="2">
        <v>24</v>
      </c>
      <c r="H368" s="8"/>
      <c r="I368" s="2"/>
    </row>
    <row r="369" spans="1:9" s="69" customFormat="1" ht="15" customHeight="1" x14ac:dyDescent="0.2">
      <c r="A369" s="2">
        <v>249</v>
      </c>
      <c r="B369" s="282" t="s">
        <v>1298</v>
      </c>
      <c r="C369" s="14" t="s">
        <v>319</v>
      </c>
      <c r="D369" s="14">
        <v>7</v>
      </c>
      <c r="E369" s="252"/>
      <c r="F369" s="2" t="s">
        <v>121</v>
      </c>
      <c r="G369" s="2">
        <v>45</v>
      </c>
      <c r="H369" s="8"/>
      <c r="I369" s="2"/>
    </row>
    <row r="370" spans="1:9" s="69" customFormat="1" ht="15" customHeight="1" x14ac:dyDescent="0.2">
      <c r="A370" s="2">
        <v>248</v>
      </c>
      <c r="B370" s="282" t="s">
        <v>1299</v>
      </c>
      <c r="C370" s="287" t="s">
        <v>1319</v>
      </c>
      <c r="D370" s="2">
        <v>54</v>
      </c>
      <c r="E370" s="252"/>
      <c r="F370" s="14" t="s">
        <v>154</v>
      </c>
      <c r="G370" s="14">
        <v>0</v>
      </c>
      <c r="H370" s="8"/>
      <c r="I370" s="2"/>
    </row>
    <row r="371" spans="1:9" s="69" customFormat="1" ht="15" customHeight="1" x14ac:dyDescent="0.2">
      <c r="A371" s="2">
        <v>247</v>
      </c>
      <c r="B371" s="282" t="s">
        <v>1299</v>
      </c>
      <c r="C371" s="285" t="s">
        <v>1348</v>
      </c>
      <c r="D371" s="14">
        <v>3</v>
      </c>
      <c r="E371" s="252"/>
      <c r="F371" s="2" t="s">
        <v>319</v>
      </c>
      <c r="G371" s="2">
        <v>37</v>
      </c>
      <c r="H371" s="8"/>
      <c r="I371" s="2"/>
    </row>
    <row r="372" spans="1:9" s="69" customFormat="1" ht="15" customHeight="1" x14ac:dyDescent="0.2">
      <c r="A372" s="2">
        <v>246</v>
      </c>
      <c r="B372" s="282" t="s">
        <v>1299</v>
      </c>
      <c r="C372" s="285" t="s">
        <v>295</v>
      </c>
      <c r="D372" s="14">
        <v>3</v>
      </c>
      <c r="E372" s="252"/>
      <c r="F372" s="2" t="s">
        <v>404</v>
      </c>
      <c r="G372" s="2">
        <v>31</v>
      </c>
      <c r="H372" s="8"/>
      <c r="I372" s="2"/>
    </row>
    <row r="373" spans="1:9" s="69" customFormat="1" ht="15" customHeight="1" x14ac:dyDescent="0.2">
      <c r="A373" s="2">
        <v>245</v>
      </c>
      <c r="B373" s="282" t="s">
        <v>1299</v>
      </c>
      <c r="C373" s="285" t="s">
        <v>442</v>
      </c>
      <c r="D373" s="14">
        <v>10</v>
      </c>
      <c r="E373" s="252"/>
      <c r="F373" s="2" t="s">
        <v>121</v>
      </c>
      <c r="G373" s="2">
        <v>13</v>
      </c>
      <c r="H373" s="8"/>
      <c r="I373" s="2"/>
    </row>
    <row r="374" spans="1:9" s="69" customFormat="1" ht="15" customHeight="1" x14ac:dyDescent="0.2">
      <c r="A374" s="2">
        <v>244</v>
      </c>
      <c r="B374" s="282" t="s">
        <v>1300</v>
      </c>
      <c r="C374" s="14" t="s">
        <v>392</v>
      </c>
      <c r="D374" s="14">
        <v>28</v>
      </c>
      <c r="E374" s="252"/>
      <c r="F374" s="2" t="s">
        <v>1319</v>
      </c>
      <c r="G374" s="2">
        <v>30</v>
      </c>
      <c r="H374" s="8"/>
      <c r="I374" s="2"/>
    </row>
    <row r="375" spans="1:9" s="69" customFormat="1" ht="15" customHeight="1" x14ac:dyDescent="0.2">
      <c r="A375" s="2">
        <v>243</v>
      </c>
      <c r="B375" s="282" t="s">
        <v>1300</v>
      </c>
      <c r="C375" s="14" t="s">
        <v>409</v>
      </c>
      <c r="D375" s="14">
        <v>17</v>
      </c>
      <c r="E375" s="252"/>
      <c r="F375" s="2" t="s">
        <v>1348</v>
      </c>
      <c r="G375" s="2">
        <v>27</v>
      </c>
      <c r="H375" s="8"/>
      <c r="I375" s="2"/>
    </row>
    <row r="376" spans="1:9" s="69" customFormat="1" ht="15" customHeight="1" x14ac:dyDescent="0.2">
      <c r="A376" s="2">
        <v>242</v>
      </c>
      <c r="B376" s="282" t="s">
        <v>1300</v>
      </c>
      <c r="C376" s="14" t="s">
        <v>400</v>
      </c>
      <c r="D376" s="14">
        <v>31</v>
      </c>
      <c r="E376" s="252"/>
      <c r="F376" s="2" t="s">
        <v>295</v>
      </c>
      <c r="G376" s="2">
        <v>40</v>
      </c>
      <c r="H376" s="8"/>
      <c r="I376" s="2"/>
    </row>
    <row r="377" spans="1:9" s="69" customFormat="1" ht="15" customHeight="1" x14ac:dyDescent="0.2">
      <c r="A377" s="2">
        <v>241</v>
      </c>
      <c r="B377" s="282" t="s">
        <v>1300</v>
      </c>
      <c r="C377" s="14" t="s">
        <v>516</v>
      </c>
      <c r="D377" s="14">
        <v>7</v>
      </c>
      <c r="E377" s="252"/>
      <c r="F377" s="2" t="s">
        <v>442</v>
      </c>
      <c r="G377" s="2">
        <v>27</v>
      </c>
      <c r="H377" s="8"/>
      <c r="I377" s="2"/>
    </row>
    <row r="378" spans="1:9" ht="15" customHeight="1" x14ac:dyDescent="0.2">
      <c r="A378" s="285"/>
      <c r="D378" s="2"/>
      <c r="E378" s="2"/>
    </row>
    <row r="379" spans="1:9" ht="15" customHeight="1" x14ac:dyDescent="0.2">
      <c r="A379" s="285"/>
      <c r="D379" s="2"/>
      <c r="E379" s="2"/>
    </row>
    <row r="380" spans="1:9" ht="15" customHeight="1" x14ac:dyDescent="0.2">
      <c r="A380" s="285"/>
      <c r="D380" s="2"/>
      <c r="E380" s="2"/>
    </row>
    <row r="381" spans="1:9" ht="15" customHeight="1" x14ac:dyDescent="0.2">
      <c r="A381" s="285"/>
      <c r="D381" s="2"/>
      <c r="E381" s="2"/>
    </row>
    <row r="382" spans="1:9" ht="15" customHeight="1" x14ac:dyDescent="0.2">
      <c r="A382" s="285"/>
      <c r="D382" s="2"/>
      <c r="E382" s="2"/>
    </row>
    <row r="383" spans="1:9" ht="15" customHeight="1" x14ac:dyDescent="0.2">
      <c r="A383" s="285"/>
      <c r="D383" s="2"/>
      <c r="E383" s="2"/>
    </row>
    <row r="384" spans="1:9" ht="15" customHeight="1" x14ac:dyDescent="0.2">
      <c r="D384" s="2"/>
      <c r="E384" s="2"/>
    </row>
    <row r="385" spans="1:5" ht="15" customHeight="1" x14ac:dyDescent="0.2">
      <c r="A385" s="2"/>
      <c r="B385" s="2"/>
    </row>
    <row r="386" spans="1:5" ht="15" customHeight="1" x14ac:dyDescent="0.2">
      <c r="D386" s="2"/>
      <c r="E386" s="2"/>
    </row>
    <row r="387" spans="1:5" ht="15" customHeight="1" x14ac:dyDescent="0.2">
      <c r="D387" s="2"/>
      <c r="E387" s="2"/>
    </row>
    <row r="388" spans="1:5" ht="15" customHeight="1" x14ac:dyDescent="0.2">
      <c r="D388" s="2"/>
      <c r="E388" s="2"/>
    </row>
    <row r="389" spans="1:5" ht="15" customHeight="1" x14ac:dyDescent="0.2">
      <c r="D389" s="2"/>
      <c r="E389" s="2"/>
    </row>
    <row r="390" spans="1:5" ht="15" customHeight="1" x14ac:dyDescent="0.2">
      <c r="A390" s="2"/>
      <c r="B390" s="2"/>
    </row>
    <row r="391" spans="1:5" ht="15" customHeight="1" x14ac:dyDescent="0.2">
      <c r="A391" s="2"/>
      <c r="B391" s="2"/>
    </row>
    <row r="392" spans="1:5" ht="15" customHeight="1" x14ac:dyDescent="0.2">
      <c r="D392" s="2"/>
      <c r="E392" s="2"/>
    </row>
    <row r="393" spans="1:5" ht="15" customHeight="1" x14ac:dyDescent="0.2">
      <c r="D393" s="2"/>
      <c r="E393" s="2"/>
    </row>
    <row r="394" spans="1:5" ht="15" customHeight="1" x14ac:dyDescent="0.2">
      <c r="D394" s="2"/>
      <c r="E394" s="2"/>
    </row>
    <row r="395" spans="1:5" ht="15" customHeight="1" x14ac:dyDescent="0.2">
      <c r="A395" s="2"/>
      <c r="B395" s="2"/>
    </row>
    <row r="396" spans="1:5" ht="15" customHeight="1" x14ac:dyDescent="0.2">
      <c r="D396" s="2"/>
      <c r="E396" s="2"/>
    </row>
    <row r="397" spans="1:5" ht="15" customHeight="1" x14ac:dyDescent="0.2">
      <c r="D397" s="2"/>
      <c r="E397" s="2"/>
    </row>
    <row r="398" spans="1:5" ht="15" customHeight="1" x14ac:dyDescent="0.2">
      <c r="D398" s="2"/>
      <c r="E398" s="2"/>
    </row>
    <row r="399" spans="1:5" ht="15" customHeight="1" x14ac:dyDescent="0.2">
      <c r="A399" s="287"/>
      <c r="B399" s="2"/>
    </row>
    <row r="400" spans="1:5" ht="15" customHeight="1" x14ac:dyDescent="0.2">
      <c r="A400" s="285"/>
      <c r="D400" s="2"/>
      <c r="E400" s="2"/>
    </row>
    <row r="401" spans="1:5" ht="15" customHeight="1" x14ac:dyDescent="0.2">
      <c r="A401" s="285"/>
      <c r="D401" s="2"/>
      <c r="E401" s="2"/>
    </row>
    <row r="402" spans="1:5" ht="15" customHeight="1" x14ac:dyDescent="0.2">
      <c r="A402" s="285"/>
      <c r="D402" s="2"/>
      <c r="E402" s="2"/>
    </row>
    <row r="403" spans="1:5" ht="15" customHeight="1" x14ac:dyDescent="0.2">
      <c r="A403" s="285"/>
      <c r="D403" s="2"/>
      <c r="E403" s="2"/>
    </row>
    <row r="404" spans="1:5" ht="15" customHeight="1" x14ac:dyDescent="0.2">
      <c r="A404" s="285"/>
      <c r="D404" s="2"/>
      <c r="E404" s="2"/>
    </row>
    <row r="405" spans="1:5" ht="15" customHeight="1" x14ac:dyDescent="0.2">
      <c r="A405" s="285"/>
      <c r="D405" s="2"/>
      <c r="E405" s="2"/>
    </row>
    <row r="406" spans="1:5" ht="15" customHeight="1" x14ac:dyDescent="0.2">
      <c r="A406" s="287"/>
      <c r="B406" s="2"/>
    </row>
    <row r="407" spans="1:5" ht="15" customHeight="1" x14ac:dyDescent="0.2">
      <c r="A407" s="287"/>
      <c r="B407" s="2"/>
    </row>
    <row r="408" spans="1:5" ht="15" customHeight="1" x14ac:dyDescent="0.2">
      <c r="A408" s="287"/>
      <c r="B408" s="2"/>
    </row>
    <row r="409" spans="1:5" ht="15" customHeight="1" x14ac:dyDescent="0.2">
      <c r="A409" s="285"/>
      <c r="D409" s="2"/>
      <c r="E409" s="2"/>
    </row>
    <row r="410" spans="1:5" ht="15" customHeight="1" x14ac:dyDescent="0.2">
      <c r="A410" s="287"/>
      <c r="B410" s="2"/>
    </row>
    <row r="411" spans="1:5" ht="15" customHeight="1" x14ac:dyDescent="0.2">
      <c r="A411" s="285"/>
      <c r="D411" s="2"/>
      <c r="E411" s="2"/>
    </row>
    <row r="412" spans="1:5" ht="15" customHeight="1" x14ac:dyDescent="0.2">
      <c r="A412" s="287"/>
      <c r="B412" s="2"/>
    </row>
    <row r="413" spans="1:5" ht="15" customHeight="1" x14ac:dyDescent="0.2">
      <c r="A413" s="287"/>
      <c r="B413" s="2"/>
    </row>
    <row r="424" spans="1:1" ht="15" customHeight="1" x14ac:dyDescent="0.2">
      <c r="A424" s="285"/>
    </row>
    <row r="425" spans="1:1" ht="15" customHeight="1" x14ac:dyDescent="0.2">
      <c r="A425" s="285"/>
    </row>
    <row r="426" spans="1:1" ht="15" customHeight="1" x14ac:dyDescent="0.2">
      <c r="A426" s="285"/>
    </row>
    <row r="427" spans="1:1" ht="15" customHeight="1" x14ac:dyDescent="0.2">
      <c r="A427" s="285"/>
    </row>
    <row r="428" spans="1:1" ht="15" customHeight="1" x14ac:dyDescent="0.2">
      <c r="A428" s="285"/>
    </row>
    <row r="429" spans="1:1" ht="15" customHeight="1" x14ac:dyDescent="0.2">
      <c r="A429" s="285"/>
    </row>
    <row r="430" spans="1:1" ht="15" customHeight="1" x14ac:dyDescent="0.2">
      <c r="A430" s="285"/>
    </row>
    <row r="431" spans="1:1" ht="15" customHeight="1" x14ac:dyDescent="0.2">
      <c r="A431" s="285"/>
    </row>
    <row r="432" spans="1:1" ht="15" customHeight="1" x14ac:dyDescent="0.2">
      <c r="A432" s="285"/>
    </row>
    <row r="433" spans="1:1" ht="15" customHeight="1" x14ac:dyDescent="0.2">
      <c r="A433" s="285"/>
    </row>
    <row r="434" spans="1:1" ht="15" customHeight="1" x14ac:dyDescent="0.2">
      <c r="A434" s="285"/>
    </row>
    <row r="435" spans="1:1" ht="15" customHeight="1" x14ac:dyDescent="0.2">
      <c r="A435" s="285"/>
    </row>
    <row r="436" spans="1:1" ht="15" customHeight="1" x14ac:dyDescent="0.2">
      <c r="A436" s="285"/>
    </row>
    <row r="452" spans="1:1" ht="15" customHeight="1" x14ac:dyDescent="0.2">
      <c r="A452" s="285"/>
    </row>
    <row r="453" spans="1:1" ht="15" customHeight="1" x14ac:dyDescent="0.2">
      <c r="A453" s="285"/>
    </row>
    <row r="454" spans="1:1" ht="15" customHeight="1" x14ac:dyDescent="0.2">
      <c r="A454" s="285"/>
    </row>
    <row r="455" spans="1:1" ht="15" customHeight="1" x14ac:dyDescent="0.2">
      <c r="A455" s="285"/>
    </row>
    <row r="456" spans="1:1" ht="15" customHeight="1" x14ac:dyDescent="0.2">
      <c r="A456" s="285"/>
    </row>
    <row r="457" spans="1:1" ht="15" customHeight="1" x14ac:dyDescent="0.2">
      <c r="A457" s="285"/>
    </row>
    <row r="458" spans="1:1" ht="15" customHeight="1" x14ac:dyDescent="0.2">
      <c r="A458" s="285"/>
    </row>
    <row r="459" spans="1:1" ht="15" customHeight="1" x14ac:dyDescent="0.2">
      <c r="A459" s="285"/>
    </row>
    <row r="460" spans="1:1" ht="15" customHeight="1" x14ac:dyDescent="0.2">
      <c r="A460" s="285"/>
    </row>
    <row r="461" spans="1:1" ht="15" customHeight="1" x14ac:dyDescent="0.2">
      <c r="A461" s="285"/>
    </row>
    <row r="462" spans="1:1" ht="15" customHeight="1" x14ac:dyDescent="0.2">
      <c r="A462" s="285"/>
    </row>
    <row r="463" spans="1:1" ht="15" customHeight="1" x14ac:dyDescent="0.2">
      <c r="A463" s="285"/>
    </row>
    <row r="464" spans="1:1" ht="15" customHeight="1" x14ac:dyDescent="0.2">
      <c r="A464" s="285"/>
    </row>
    <row r="465" spans="1:1" ht="15" customHeight="1" x14ac:dyDescent="0.2">
      <c r="A465" s="285"/>
    </row>
    <row r="466" spans="1:1" ht="15" customHeight="1" x14ac:dyDescent="0.2">
      <c r="A466" s="285"/>
    </row>
    <row r="477" spans="1:1" ht="15" customHeight="1" x14ac:dyDescent="0.2">
      <c r="A477" s="285"/>
    </row>
    <row r="478" spans="1:1" ht="15" customHeight="1" x14ac:dyDescent="0.2">
      <c r="A478" s="285"/>
    </row>
    <row r="479" spans="1:1" ht="15" customHeight="1" x14ac:dyDescent="0.2">
      <c r="A479" s="285"/>
    </row>
    <row r="480" spans="1:1" ht="15" customHeight="1" x14ac:dyDescent="0.2">
      <c r="A480" s="285"/>
    </row>
    <row r="481" spans="1:1" ht="15" customHeight="1" x14ac:dyDescent="0.2">
      <c r="A481" s="285"/>
    </row>
    <row r="482" spans="1:1" ht="15" customHeight="1" x14ac:dyDescent="0.2">
      <c r="A482" s="285"/>
    </row>
    <row r="483" spans="1:1" ht="15" customHeight="1" x14ac:dyDescent="0.2">
      <c r="A483" s="285"/>
    </row>
    <row r="484" spans="1:1" ht="15" customHeight="1" x14ac:dyDescent="0.2">
      <c r="A484" s="285"/>
    </row>
    <row r="485" spans="1:1" ht="15" customHeight="1" x14ac:dyDescent="0.2">
      <c r="A485" s="285"/>
    </row>
    <row r="486" spans="1:1" ht="15" customHeight="1" x14ac:dyDescent="0.2">
      <c r="A486" s="285"/>
    </row>
    <row r="487" spans="1:1" ht="15" customHeight="1" x14ac:dyDescent="0.2">
      <c r="A487" s="285"/>
    </row>
    <row r="488" spans="1:1" ht="15" customHeight="1" x14ac:dyDescent="0.2">
      <c r="A488" s="285"/>
    </row>
    <row r="489" spans="1:1" ht="15" customHeight="1" x14ac:dyDescent="0.2">
      <c r="A489" s="285"/>
    </row>
    <row r="505" spans="1:1" ht="15" customHeight="1" x14ac:dyDescent="0.2">
      <c r="A505" s="285"/>
    </row>
    <row r="506" spans="1:1" ht="15" customHeight="1" x14ac:dyDescent="0.2">
      <c r="A506" s="285"/>
    </row>
    <row r="507" spans="1:1" ht="15" customHeight="1" x14ac:dyDescent="0.2">
      <c r="A507" s="285"/>
    </row>
    <row r="508" spans="1:1" ht="15" customHeight="1" x14ac:dyDescent="0.2">
      <c r="A508" s="285"/>
    </row>
    <row r="509" spans="1:1" ht="15" customHeight="1" x14ac:dyDescent="0.2">
      <c r="A509" s="285"/>
    </row>
    <row r="510" spans="1:1" ht="15" customHeight="1" x14ac:dyDescent="0.2">
      <c r="A510" s="285"/>
    </row>
    <row r="511" spans="1:1" ht="15" customHeight="1" x14ac:dyDescent="0.2">
      <c r="A511" s="285"/>
    </row>
    <row r="512" spans="1:1" ht="15" customHeight="1" x14ac:dyDescent="0.2">
      <c r="A512" s="285"/>
    </row>
    <row r="513" spans="1:1" ht="15" customHeight="1" x14ac:dyDescent="0.2">
      <c r="A513" s="285"/>
    </row>
    <row r="514" spans="1:1" ht="15" customHeight="1" x14ac:dyDescent="0.2">
      <c r="A514" s="285"/>
    </row>
    <row r="515" spans="1:1" ht="15" customHeight="1" x14ac:dyDescent="0.2">
      <c r="A515" s="285"/>
    </row>
    <row r="516" spans="1:1" ht="15" customHeight="1" x14ac:dyDescent="0.2">
      <c r="A516" s="285"/>
    </row>
    <row r="517" spans="1:1" ht="15" customHeight="1" x14ac:dyDescent="0.2">
      <c r="A517" s="285"/>
    </row>
    <row r="518" spans="1:1" ht="15" customHeight="1" x14ac:dyDescent="0.2">
      <c r="A518" s="285"/>
    </row>
    <row r="519" spans="1:1" ht="15" customHeight="1" x14ac:dyDescent="0.2">
      <c r="A519" s="285"/>
    </row>
    <row r="530" spans="1:1" ht="15" customHeight="1" x14ac:dyDescent="0.2">
      <c r="A530" s="285"/>
    </row>
    <row r="531" spans="1:1" ht="15" customHeight="1" x14ac:dyDescent="0.2">
      <c r="A531" s="285"/>
    </row>
    <row r="532" spans="1:1" ht="15" customHeight="1" x14ac:dyDescent="0.2">
      <c r="A532" s="285"/>
    </row>
    <row r="533" spans="1:1" ht="15" customHeight="1" x14ac:dyDescent="0.2">
      <c r="A533" s="285"/>
    </row>
    <row r="534" spans="1:1" ht="15" customHeight="1" x14ac:dyDescent="0.2">
      <c r="A534" s="285"/>
    </row>
    <row r="535" spans="1:1" ht="15" customHeight="1" x14ac:dyDescent="0.2">
      <c r="A535" s="285"/>
    </row>
    <row r="536" spans="1:1" ht="15" customHeight="1" x14ac:dyDescent="0.2">
      <c r="A536" s="285"/>
    </row>
    <row r="537" spans="1:1" ht="15" customHeight="1" x14ac:dyDescent="0.2">
      <c r="A537" s="285"/>
    </row>
    <row r="538" spans="1:1" ht="15" customHeight="1" x14ac:dyDescent="0.2">
      <c r="A538" s="285"/>
    </row>
    <row r="539" spans="1:1" ht="15" customHeight="1" x14ac:dyDescent="0.2">
      <c r="A539" s="285"/>
    </row>
    <row r="540" spans="1:1" ht="15" customHeight="1" x14ac:dyDescent="0.2">
      <c r="A540" s="285"/>
    </row>
    <row r="541" spans="1:1" ht="15" customHeight="1" x14ac:dyDescent="0.2">
      <c r="A541" s="285"/>
    </row>
    <row r="542" spans="1:1" ht="15" customHeight="1" x14ac:dyDescent="0.2">
      <c r="A542" s="285"/>
    </row>
    <row r="558" spans="1:1" ht="15" customHeight="1" x14ac:dyDescent="0.2">
      <c r="A558" s="285"/>
    </row>
    <row r="559" spans="1:1" ht="15" customHeight="1" x14ac:dyDescent="0.2">
      <c r="A559" s="285"/>
    </row>
    <row r="560" spans="1:1" ht="15" customHeight="1" x14ac:dyDescent="0.2">
      <c r="A560" s="285"/>
    </row>
    <row r="561" spans="1:2" ht="15" customHeight="1" x14ac:dyDescent="0.2">
      <c r="A561" s="285"/>
    </row>
    <row r="562" spans="1:2" ht="15" customHeight="1" x14ac:dyDescent="0.2">
      <c r="A562" s="285"/>
    </row>
    <row r="563" spans="1:2" ht="15" customHeight="1" x14ac:dyDescent="0.2">
      <c r="A563" s="285"/>
    </row>
    <row r="564" spans="1:2" ht="15" customHeight="1" x14ac:dyDescent="0.2">
      <c r="A564" s="285"/>
    </row>
    <row r="565" spans="1:2" ht="15" customHeight="1" x14ac:dyDescent="0.2">
      <c r="A565" s="285"/>
    </row>
    <row r="566" spans="1:2" ht="15" customHeight="1" x14ac:dyDescent="0.2">
      <c r="A566" s="285"/>
    </row>
    <row r="567" spans="1:2" ht="15" customHeight="1" x14ac:dyDescent="0.2">
      <c r="A567" s="285"/>
    </row>
    <row r="568" spans="1:2" ht="15" customHeight="1" x14ac:dyDescent="0.2">
      <c r="A568" s="285"/>
    </row>
    <row r="569" spans="1:2" ht="15" customHeight="1" x14ac:dyDescent="0.2">
      <c r="A569" s="285"/>
    </row>
    <row r="570" spans="1:2" ht="15" customHeight="1" x14ac:dyDescent="0.2">
      <c r="A570" s="285"/>
    </row>
    <row r="571" spans="1:2" ht="15" customHeight="1" x14ac:dyDescent="0.2">
      <c r="A571" s="285"/>
      <c r="B571" s="209"/>
    </row>
    <row r="572" spans="1:2" ht="15" customHeight="1" x14ac:dyDescent="0.2">
      <c r="A572" s="285"/>
    </row>
    <row r="583" spans="1:1" ht="15" customHeight="1" x14ac:dyDescent="0.2">
      <c r="A583" s="285"/>
    </row>
    <row r="584" spans="1:1" ht="15" customHeight="1" x14ac:dyDescent="0.2">
      <c r="A584" s="285"/>
    </row>
    <row r="585" spans="1:1" ht="15" customHeight="1" x14ac:dyDescent="0.2">
      <c r="A585" s="285"/>
    </row>
    <row r="586" spans="1:1" ht="15" customHeight="1" x14ac:dyDescent="0.2">
      <c r="A586" s="285"/>
    </row>
    <row r="587" spans="1:1" ht="15" customHeight="1" x14ac:dyDescent="0.2">
      <c r="A587" s="285"/>
    </row>
    <row r="588" spans="1:1" ht="15" customHeight="1" x14ac:dyDescent="0.2">
      <c r="A588" s="285"/>
    </row>
    <row r="589" spans="1:1" ht="15" customHeight="1" x14ac:dyDescent="0.2">
      <c r="A589" s="285"/>
    </row>
    <row r="590" spans="1:1" ht="15" customHeight="1" x14ac:dyDescent="0.2">
      <c r="A590" s="285"/>
    </row>
    <row r="591" spans="1:1" ht="15" customHeight="1" x14ac:dyDescent="0.2">
      <c r="A591" s="285"/>
    </row>
    <row r="592" spans="1:1" ht="15" customHeight="1" x14ac:dyDescent="0.2">
      <c r="A592" s="285"/>
    </row>
    <row r="593" spans="1:1" ht="15" customHeight="1" x14ac:dyDescent="0.2">
      <c r="A593" s="285"/>
    </row>
    <row r="594" spans="1:1" ht="15" customHeight="1" x14ac:dyDescent="0.2">
      <c r="A594" s="285"/>
    </row>
    <row r="595" spans="1:1" ht="15" customHeight="1" x14ac:dyDescent="0.2">
      <c r="A595" s="285"/>
    </row>
    <row r="611" spans="1:1" ht="15" customHeight="1" x14ac:dyDescent="0.2">
      <c r="A611" s="285"/>
    </row>
    <row r="612" spans="1:1" ht="15" customHeight="1" x14ac:dyDescent="0.2">
      <c r="A612" s="285"/>
    </row>
    <row r="613" spans="1:1" ht="15" customHeight="1" x14ac:dyDescent="0.2">
      <c r="A613" s="285"/>
    </row>
    <row r="614" spans="1:1" ht="15" customHeight="1" x14ac:dyDescent="0.2">
      <c r="A614" s="285"/>
    </row>
    <row r="615" spans="1:1" ht="15" customHeight="1" x14ac:dyDescent="0.2">
      <c r="A615" s="285"/>
    </row>
    <row r="616" spans="1:1" ht="15" customHeight="1" x14ac:dyDescent="0.2">
      <c r="A616" s="285"/>
    </row>
    <row r="617" spans="1:1" ht="15" customHeight="1" x14ac:dyDescent="0.2">
      <c r="A617" s="285"/>
    </row>
    <row r="618" spans="1:1" ht="15" customHeight="1" x14ac:dyDescent="0.2">
      <c r="A618" s="285"/>
    </row>
    <row r="619" spans="1:1" ht="15" customHeight="1" x14ac:dyDescent="0.2">
      <c r="A619" s="285"/>
    </row>
    <row r="620" spans="1:1" ht="15" customHeight="1" x14ac:dyDescent="0.2">
      <c r="A620" s="285"/>
    </row>
    <row r="621" spans="1:1" ht="15" customHeight="1" x14ac:dyDescent="0.2">
      <c r="A621" s="285"/>
    </row>
    <row r="622" spans="1:1" ht="15" customHeight="1" x14ac:dyDescent="0.2">
      <c r="A622" s="285"/>
    </row>
    <row r="623" spans="1:1" ht="15" customHeight="1" x14ac:dyDescent="0.2">
      <c r="A623" s="285"/>
    </row>
    <row r="624" spans="1:1" ht="15" customHeight="1" x14ac:dyDescent="0.2">
      <c r="A624" s="285"/>
    </row>
    <row r="625" spans="1:1" ht="15" customHeight="1" x14ac:dyDescent="0.2">
      <c r="A625" s="285"/>
    </row>
    <row r="634" spans="1:1" ht="15" customHeight="1" x14ac:dyDescent="0.2">
      <c r="A634" s="285"/>
    </row>
    <row r="635" spans="1:1" ht="15" customHeight="1" x14ac:dyDescent="0.2">
      <c r="A635" s="285"/>
    </row>
    <row r="636" spans="1:1" ht="15" customHeight="1" x14ac:dyDescent="0.2">
      <c r="A636" s="285"/>
    </row>
    <row r="637" spans="1:1" ht="15" customHeight="1" x14ac:dyDescent="0.2">
      <c r="A637" s="285"/>
    </row>
    <row r="638" spans="1:1" ht="15" customHeight="1" x14ac:dyDescent="0.2">
      <c r="A638" s="285"/>
    </row>
    <row r="639" spans="1:1" ht="15" customHeight="1" x14ac:dyDescent="0.2">
      <c r="A639" s="285"/>
    </row>
    <row r="640" spans="1:1" ht="15" customHeight="1" x14ac:dyDescent="0.2">
      <c r="A640" s="285"/>
    </row>
    <row r="641" spans="1:1" ht="15" customHeight="1" x14ac:dyDescent="0.2">
      <c r="A641" s="285"/>
    </row>
    <row r="642" spans="1:1" ht="15" customHeight="1" x14ac:dyDescent="0.2">
      <c r="A642" s="285"/>
    </row>
    <row r="643" spans="1:1" ht="15" customHeight="1" x14ac:dyDescent="0.2">
      <c r="A643" s="285"/>
    </row>
    <row r="644" spans="1:1" ht="15" customHeight="1" x14ac:dyDescent="0.2">
      <c r="A644" s="285"/>
    </row>
    <row r="645" spans="1:1" ht="15" customHeight="1" x14ac:dyDescent="0.2">
      <c r="A645" s="285"/>
    </row>
    <row r="646" spans="1:1" ht="15" customHeight="1" x14ac:dyDescent="0.2">
      <c r="A646" s="285"/>
    </row>
    <row r="647" spans="1:1" ht="15" customHeight="1" x14ac:dyDescent="0.2">
      <c r="A647" s="285"/>
    </row>
    <row r="648" spans="1:1" ht="15" customHeight="1" x14ac:dyDescent="0.2">
      <c r="A648" s="285"/>
    </row>
    <row r="664" spans="1:1" ht="15" customHeight="1" x14ac:dyDescent="0.2">
      <c r="A664" s="285"/>
    </row>
    <row r="665" spans="1:1" ht="15" customHeight="1" x14ac:dyDescent="0.2">
      <c r="A665" s="285"/>
    </row>
    <row r="666" spans="1:1" ht="15" customHeight="1" x14ac:dyDescent="0.2">
      <c r="A666" s="285"/>
    </row>
    <row r="667" spans="1:1" ht="15" customHeight="1" x14ac:dyDescent="0.2">
      <c r="A667" s="285"/>
    </row>
    <row r="668" spans="1:1" ht="15" customHeight="1" x14ac:dyDescent="0.2">
      <c r="A668" s="285"/>
    </row>
    <row r="669" spans="1:1" ht="15" customHeight="1" x14ac:dyDescent="0.2">
      <c r="A669" s="285"/>
    </row>
    <row r="670" spans="1:1" ht="15" customHeight="1" x14ac:dyDescent="0.2">
      <c r="A670" s="285"/>
    </row>
    <row r="671" spans="1:1" ht="15" customHeight="1" x14ac:dyDescent="0.2">
      <c r="A671" s="285"/>
    </row>
    <row r="672" spans="1:1" ht="15" customHeight="1" x14ac:dyDescent="0.2">
      <c r="A672" s="285"/>
    </row>
    <row r="673" spans="1:1" ht="15" customHeight="1" x14ac:dyDescent="0.2">
      <c r="A673" s="285"/>
    </row>
    <row r="674" spans="1:1" ht="15" customHeight="1" x14ac:dyDescent="0.2">
      <c r="A674" s="285"/>
    </row>
    <row r="675" spans="1:1" ht="15" customHeight="1" x14ac:dyDescent="0.2">
      <c r="A675" s="285"/>
    </row>
    <row r="676" spans="1:1" ht="15" customHeight="1" x14ac:dyDescent="0.2">
      <c r="A676" s="285"/>
    </row>
    <row r="677" spans="1:1" ht="15" customHeight="1" x14ac:dyDescent="0.2">
      <c r="A677" s="285"/>
    </row>
    <row r="678" spans="1:1" ht="15" customHeight="1" x14ac:dyDescent="0.2">
      <c r="A678" s="285"/>
    </row>
    <row r="686" spans="1:1" ht="15" customHeight="1" x14ac:dyDescent="0.2">
      <c r="A686" s="285"/>
    </row>
    <row r="687" spans="1:1" ht="15" customHeight="1" x14ac:dyDescent="0.2">
      <c r="A687" s="285"/>
    </row>
    <row r="688" spans="1:1" ht="15" customHeight="1" x14ac:dyDescent="0.2">
      <c r="A688" s="285"/>
    </row>
    <row r="689" spans="1:1" ht="15" customHeight="1" x14ac:dyDescent="0.2">
      <c r="A689" s="285"/>
    </row>
    <row r="690" spans="1:1" ht="15" customHeight="1" x14ac:dyDescent="0.2">
      <c r="A690" s="285"/>
    </row>
    <row r="691" spans="1:1" ht="15" customHeight="1" x14ac:dyDescent="0.2">
      <c r="A691" s="285"/>
    </row>
    <row r="692" spans="1:1" ht="15" customHeight="1" x14ac:dyDescent="0.2">
      <c r="A692" s="285"/>
    </row>
    <row r="693" spans="1:1" ht="15" customHeight="1" x14ac:dyDescent="0.2">
      <c r="A693" s="285"/>
    </row>
    <row r="694" spans="1:1" ht="15" customHeight="1" x14ac:dyDescent="0.2">
      <c r="A694" s="285"/>
    </row>
    <row r="695" spans="1:1" ht="15" customHeight="1" x14ac:dyDescent="0.2">
      <c r="A695" s="285"/>
    </row>
    <row r="696" spans="1:1" ht="15" customHeight="1" x14ac:dyDescent="0.2">
      <c r="A696" s="285"/>
    </row>
    <row r="697" spans="1:1" ht="15" customHeight="1" x14ac:dyDescent="0.2">
      <c r="A697" s="285"/>
    </row>
    <row r="698" spans="1:1" ht="15" customHeight="1" x14ac:dyDescent="0.2">
      <c r="A698" s="285"/>
    </row>
    <row r="699" spans="1:1" ht="15" customHeight="1" x14ac:dyDescent="0.2">
      <c r="A699" s="285"/>
    </row>
    <row r="700" spans="1:1" ht="15" customHeight="1" x14ac:dyDescent="0.2">
      <c r="A700" s="285"/>
    </row>
    <row r="716" spans="1:1" ht="15" customHeight="1" x14ac:dyDescent="0.2">
      <c r="A716" s="285"/>
    </row>
    <row r="717" spans="1:1" ht="15" customHeight="1" x14ac:dyDescent="0.2">
      <c r="A717" s="285"/>
    </row>
    <row r="718" spans="1:1" ht="15" customHeight="1" x14ac:dyDescent="0.2">
      <c r="A718" s="285"/>
    </row>
    <row r="719" spans="1:1" ht="15" customHeight="1" x14ac:dyDescent="0.2">
      <c r="A719" s="285"/>
    </row>
    <row r="720" spans="1:1" ht="15" customHeight="1" x14ac:dyDescent="0.2">
      <c r="A720" s="285"/>
    </row>
    <row r="721" spans="1:1" ht="15" customHeight="1" x14ac:dyDescent="0.2">
      <c r="A721" s="285"/>
    </row>
    <row r="722" spans="1:1" ht="15" customHeight="1" x14ac:dyDescent="0.2">
      <c r="A722" s="285"/>
    </row>
    <row r="723" spans="1:1" ht="15" customHeight="1" x14ac:dyDescent="0.2">
      <c r="A723" s="285"/>
    </row>
    <row r="724" spans="1:1" ht="15" customHeight="1" x14ac:dyDescent="0.2">
      <c r="A724" s="285"/>
    </row>
    <row r="725" spans="1:1" ht="15" customHeight="1" x14ac:dyDescent="0.2">
      <c r="A725" s="285"/>
    </row>
    <row r="726" spans="1:1" ht="15" customHeight="1" x14ac:dyDescent="0.2">
      <c r="A726" s="285"/>
    </row>
    <row r="727" spans="1:1" ht="15" customHeight="1" x14ac:dyDescent="0.2">
      <c r="A727" s="285"/>
    </row>
    <row r="728" spans="1:1" ht="15" customHeight="1" x14ac:dyDescent="0.2">
      <c r="A728" s="285"/>
    </row>
    <row r="729" spans="1:1" ht="15" customHeight="1" x14ac:dyDescent="0.2">
      <c r="A729" s="285"/>
    </row>
    <row r="730" spans="1:1" ht="15" customHeight="1" x14ac:dyDescent="0.2">
      <c r="A730" s="285"/>
    </row>
    <row r="732" spans="1:1" ht="15" customHeight="1" x14ac:dyDescent="0.2">
      <c r="A732" s="285"/>
    </row>
    <row r="733" spans="1:1" ht="15" customHeight="1" x14ac:dyDescent="0.2">
      <c r="A733" s="288"/>
    </row>
    <row r="734" spans="1:1" ht="15" customHeight="1" x14ac:dyDescent="0.2">
      <c r="A734" s="285"/>
    </row>
    <row r="743" spans="1:1" ht="15" customHeight="1" x14ac:dyDescent="0.2">
      <c r="A743" s="285"/>
    </row>
    <row r="744" spans="1:1" ht="15" customHeight="1" x14ac:dyDescent="0.2">
      <c r="A744" s="285"/>
    </row>
    <row r="745" spans="1:1" ht="15" customHeight="1" x14ac:dyDescent="0.2">
      <c r="A745" s="285"/>
    </row>
    <row r="746" spans="1:1" ht="15" customHeight="1" x14ac:dyDescent="0.2">
      <c r="A746" s="285"/>
    </row>
    <row r="747" spans="1:1" ht="15" customHeight="1" x14ac:dyDescent="0.2">
      <c r="A747" s="285"/>
    </row>
    <row r="748" spans="1:1" ht="15" customHeight="1" x14ac:dyDescent="0.2">
      <c r="A748" s="285"/>
    </row>
    <row r="749" spans="1:1" ht="15" customHeight="1" x14ac:dyDescent="0.2">
      <c r="A749" s="285"/>
    </row>
    <row r="750" spans="1:1" ht="15" customHeight="1" x14ac:dyDescent="0.2">
      <c r="A750" s="285"/>
    </row>
    <row r="751" spans="1:1" ht="15" customHeight="1" x14ac:dyDescent="0.2">
      <c r="A751" s="285"/>
    </row>
    <row r="752" spans="1:1" ht="15" customHeight="1" x14ac:dyDescent="0.2">
      <c r="A752" s="285"/>
    </row>
    <row r="753" spans="1:1" ht="15" customHeight="1" x14ac:dyDescent="0.2">
      <c r="A753" s="285"/>
    </row>
    <row r="754" spans="1:1" ht="15" customHeight="1" x14ac:dyDescent="0.2">
      <c r="A754" s="285"/>
    </row>
    <row r="755" spans="1:1" ht="15" customHeight="1" x14ac:dyDescent="0.2">
      <c r="A755" s="285"/>
    </row>
    <row r="756" spans="1:1" ht="15" customHeight="1" x14ac:dyDescent="0.2">
      <c r="A756" s="285"/>
    </row>
    <row r="757" spans="1:1" ht="15" customHeight="1" x14ac:dyDescent="0.2">
      <c r="A757" s="285"/>
    </row>
    <row r="773" spans="1:1" ht="15" customHeight="1" x14ac:dyDescent="0.2">
      <c r="A773" s="285"/>
    </row>
    <row r="774" spans="1:1" ht="15" customHeight="1" x14ac:dyDescent="0.2">
      <c r="A774" s="285"/>
    </row>
    <row r="775" spans="1:1" ht="15" customHeight="1" x14ac:dyDescent="0.2">
      <c r="A775" s="285"/>
    </row>
    <row r="776" spans="1:1" ht="15" customHeight="1" x14ac:dyDescent="0.2">
      <c r="A776" s="285"/>
    </row>
    <row r="777" spans="1:1" ht="15" customHeight="1" x14ac:dyDescent="0.2">
      <c r="A777" s="285"/>
    </row>
    <row r="778" spans="1:1" ht="15" customHeight="1" x14ac:dyDescent="0.2">
      <c r="A778" s="285"/>
    </row>
    <row r="779" spans="1:1" ht="15" customHeight="1" x14ac:dyDescent="0.2">
      <c r="A779" s="285"/>
    </row>
    <row r="780" spans="1:1" ht="15" customHeight="1" x14ac:dyDescent="0.2">
      <c r="A780" s="285"/>
    </row>
    <row r="781" spans="1:1" ht="15" customHeight="1" x14ac:dyDescent="0.2">
      <c r="A781" s="285"/>
    </row>
    <row r="782" spans="1:1" ht="15" customHeight="1" x14ac:dyDescent="0.2">
      <c r="A782" s="285"/>
    </row>
    <row r="783" spans="1:1" ht="15" customHeight="1" x14ac:dyDescent="0.2">
      <c r="A783" s="285"/>
    </row>
    <row r="784" spans="1:1" ht="15" customHeight="1" x14ac:dyDescent="0.2">
      <c r="A784" s="285"/>
    </row>
    <row r="785" spans="1:2" ht="15" customHeight="1" x14ac:dyDescent="0.2">
      <c r="A785" s="285"/>
    </row>
    <row r="786" spans="1:2" ht="15" customHeight="1" x14ac:dyDescent="0.2">
      <c r="A786" s="285"/>
      <c r="B786" s="209"/>
    </row>
    <row r="787" spans="1:2" ht="15" customHeight="1" x14ac:dyDescent="0.2">
      <c r="A787" s="285"/>
    </row>
    <row r="789" spans="1:2" ht="15" customHeight="1" x14ac:dyDescent="0.2">
      <c r="A789" s="285"/>
    </row>
    <row r="790" spans="1:2" ht="15" customHeight="1" x14ac:dyDescent="0.2">
      <c r="A790" s="288"/>
    </row>
    <row r="791" spans="1:2" ht="15" customHeight="1" x14ac:dyDescent="0.2">
      <c r="A791" s="285"/>
    </row>
    <row r="802" spans="1:1" ht="15" customHeight="1" x14ac:dyDescent="0.2">
      <c r="A802" s="285"/>
    </row>
    <row r="803" spans="1:1" ht="15" customHeight="1" x14ac:dyDescent="0.2">
      <c r="A803" s="285"/>
    </row>
    <row r="804" spans="1:1" ht="15" customHeight="1" x14ac:dyDescent="0.2">
      <c r="A804" s="285"/>
    </row>
    <row r="805" spans="1:1" ht="15" customHeight="1" x14ac:dyDescent="0.2">
      <c r="A805" s="285"/>
    </row>
    <row r="806" spans="1:1" ht="15" customHeight="1" x14ac:dyDescent="0.2">
      <c r="A806" s="285"/>
    </row>
    <row r="807" spans="1:1" ht="15" customHeight="1" x14ac:dyDescent="0.2">
      <c r="A807" s="285"/>
    </row>
    <row r="808" spans="1:1" ht="15" customHeight="1" x14ac:dyDescent="0.2">
      <c r="A808" s="285"/>
    </row>
    <row r="809" spans="1:1" ht="15" customHeight="1" x14ac:dyDescent="0.2">
      <c r="A809" s="285"/>
    </row>
    <row r="810" spans="1:1" ht="15" customHeight="1" x14ac:dyDescent="0.2">
      <c r="A810" s="285"/>
    </row>
    <row r="811" spans="1:1" ht="15" customHeight="1" x14ac:dyDescent="0.2">
      <c r="A811" s="285"/>
    </row>
    <row r="812" spans="1:1" ht="15" customHeight="1" x14ac:dyDescent="0.2">
      <c r="A812" s="285"/>
    </row>
    <row r="813" spans="1:1" ht="15" customHeight="1" x14ac:dyDescent="0.2">
      <c r="A813" s="285"/>
    </row>
    <row r="814" spans="1:1" ht="15" customHeight="1" x14ac:dyDescent="0.2">
      <c r="A814" s="285"/>
    </row>
    <row r="823" spans="1:2" ht="15" customHeight="1" x14ac:dyDescent="0.2">
      <c r="B823" s="209"/>
    </row>
    <row r="830" spans="1:2" ht="15" customHeight="1" x14ac:dyDescent="0.2">
      <c r="A830" s="285"/>
    </row>
    <row r="831" spans="1:2" ht="15" customHeight="1" x14ac:dyDescent="0.2">
      <c r="A831" s="285"/>
    </row>
    <row r="832" spans="1:2" ht="15" customHeight="1" x14ac:dyDescent="0.2">
      <c r="A832" s="285"/>
    </row>
    <row r="833" spans="1:1" ht="15" customHeight="1" x14ac:dyDescent="0.2">
      <c r="A833" s="285"/>
    </row>
    <row r="834" spans="1:1" ht="15" customHeight="1" x14ac:dyDescent="0.2">
      <c r="A834" s="285"/>
    </row>
    <row r="835" spans="1:1" ht="15" customHeight="1" x14ac:dyDescent="0.2">
      <c r="A835" s="285"/>
    </row>
    <row r="836" spans="1:1" ht="15" customHeight="1" x14ac:dyDescent="0.2">
      <c r="A836" s="285"/>
    </row>
    <row r="837" spans="1:1" ht="15" customHeight="1" x14ac:dyDescent="0.2">
      <c r="A837" s="285"/>
    </row>
    <row r="838" spans="1:1" ht="15" customHeight="1" x14ac:dyDescent="0.2">
      <c r="A838" s="285"/>
    </row>
    <row r="839" spans="1:1" ht="15" customHeight="1" x14ac:dyDescent="0.2">
      <c r="A839" s="285"/>
    </row>
    <row r="840" spans="1:1" ht="15" customHeight="1" x14ac:dyDescent="0.2">
      <c r="A840" s="285"/>
    </row>
    <row r="841" spans="1:1" ht="15" customHeight="1" x14ac:dyDescent="0.2">
      <c r="A841" s="285"/>
    </row>
    <row r="842" spans="1:1" ht="15" customHeight="1" x14ac:dyDescent="0.2">
      <c r="A842" s="285"/>
    </row>
    <row r="843" spans="1:1" ht="15" customHeight="1" x14ac:dyDescent="0.2">
      <c r="A843" s="285"/>
    </row>
    <row r="844" spans="1:1" ht="15" customHeight="1" x14ac:dyDescent="0.2">
      <c r="A844" s="285"/>
    </row>
    <row r="845" spans="1:1" ht="15" customHeight="1" x14ac:dyDescent="0.2">
      <c r="A845" s="285"/>
    </row>
    <row r="846" spans="1:1" ht="15" customHeight="1" x14ac:dyDescent="0.2">
      <c r="A846" s="285"/>
    </row>
    <row r="847" spans="1:1" ht="15" customHeight="1" x14ac:dyDescent="0.2">
      <c r="A847" s="285"/>
    </row>
    <row r="848" spans="1:1" ht="15" customHeight="1" x14ac:dyDescent="0.2">
      <c r="A848" s="285"/>
    </row>
    <row r="849" spans="1:2" ht="15" customHeight="1" x14ac:dyDescent="0.2">
      <c r="A849" s="285"/>
    </row>
    <row r="850" spans="1:2" ht="15" customHeight="1" x14ac:dyDescent="0.2">
      <c r="A850" s="285"/>
    </row>
    <row r="851" spans="1:2" ht="15" customHeight="1" x14ac:dyDescent="0.2">
      <c r="A851" s="285"/>
    </row>
    <row r="852" spans="1:2" ht="15" customHeight="1" x14ac:dyDescent="0.2">
      <c r="A852" s="285"/>
    </row>
    <row r="853" spans="1:2" ht="15" customHeight="1" x14ac:dyDescent="0.2">
      <c r="A853" s="285"/>
    </row>
    <row r="854" spans="1:2" ht="15" customHeight="1" x14ac:dyDescent="0.2">
      <c r="A854" s="285"/>
    </row>
    <row r="855" spans="1:2" ht="15" customHeight="1" x14ac:dyDescent="0.2">
      <c r="A855" s="285"/>
    </row>
    <row r="856" spans="1:2" ht="15" customHeight="1" x14ac:dyDescent="0.2">
      <c r="A856" s="285"/>
    </row>
    <row r="857" spans="1:2" ht="15" customHeight="1" x14ac:dyDescent="0.2">
      <c r="A857" s="285"/>
    </row>
    <row r="858" spans="1:2" ht="15" customHeight="1" x14ac:dyDescent="0.2">
      <c r="A858" s="285"/>
    </row>
    <row r="861" spans="1:2" ht="15" customHeight="1" x14ac:dyDescent="0.2">
      <c r="B861" s="289"/>
    </row>
    <row r="868" spans="1:1" ht="15" customHeight="1" x14ac:dyDescent="0.2">
      <c r="A868" s="285"/>
    </row>
    <row r="869" spans="1:1" ht="15" customHeight="1" x14ac:dyDescent="0.2">
      <c r="A869" s="285"/>
    </row>
    <row r="870" spans="1:1" ht="15" customHeight="1" x14ac:dyDescent="0.2">
      <c r="A870" s="285"/>
    </row>
    <row r="871" spans="1:1" ht="15" customHeight="1" x14ac:dyDescent="0.2">
      <c r="A871" s="285"/>
    </row>
    <row r="872" spans="1:1" ht="15" customHeight="1" x14ac:dyDescent="0.2">
      <c r="A872" s="285"/>
    </row>
    <row r="873" spans="1:1" ht="15" customHeight="1" x14ac:dyDescent="0.2">
      <c r="A873" s="285"/>
    </row>
    <row r="874" spans="1:1" ht="15" customHeight="1" x14ac:dyDescent="0.2">
      <c r="A874" s="285"/>
    </row>
    <row r="875" spans="1:1" ht="15" customHeight="1" x14ac:dyDescent="0.2">
      <c r="A875" s="285"/>
    </row>
    <row r="876" spans="1:1" ht="15" customHeight="1" x14ac:dyDescent="0.2">
      <c r="A876" s="285"/>
    </row>
    <row r="877" spans="1:1" ht="15" customHeight="1" x14ac:dyDescent="0.2">
      <c r="A877" s="285"/>
    </row>
    <row r="878" spans="1:1" ht="15" customHeight="1" x14ac:dyDescent="0.2">
      <c r="A878" s="285"/>
    </row>
    <row r="879" spans="1:1" ht="15" customHeight="1" x14ac:dyDescent="0.2">
      <c r="A879" s="285"/>
    </row>
    <row r="880" spans="1:1" ht="15" customHeight="1" x14ac:dyDescent="0.2">
      <c r="A880" s="285"/>
    </row>
    <row r="881" spans="1:2" ht="15" customHeight="1" x14ac:dyDescent="0.2">
      <c r="A881" s="285"/>
    </row>
    <row r="882" spans="1:2" ht="15" customHeight="1" x14ac:dyDescent="0.2">
      <c r="A882" s="285"/>
    </row>
    <row r="883" spans="1:2" ht="15" customHeight="1" x14ac:dyDescent="0.2">
      <c r="A883" s="285"/>
    </row>
    <row r="893" spans="1:2" ht="15" customHeight="1" x14ac:dyDescent="0.2">
      <c r="A893" s="285"/>
    </row>
    <row r="894" spans="1:2" ht="15" customHeight="1" x14ac:dyDescent="0.2">
      <c r="A894" s="285"/>
    </row>
    <row r="895" spans="1:2" ht="15" customHeight="1" x14ac:dyDescent="0.2">
      <c r="A895" s="285"/>
      <c r="B895" s="209"/>
    </row>
    <row r="896" spans="1:2" ht="15" customHeight="1" x14ac:dyDescent="0.2">
      <c r="A896" s="285"/>
    </row>
    <row r="897" spans="1:1" ht="15" customHeight="1" x14ac:dyDescent="0.2">
      <c r="A897" s="285"/>
    </row>
    <row r="898" spans="1:1" ht="15" customHeight="1" x14ac:dyDescent="0.2">
      <c r="A898" s="285"/>
    </row>
    <row r="899" spans="1:1" ht="15" customHeight="1" x14ac:dyDescent="0.2">
      <c r="A899" s="285"/>
    </row>
    <row r="900" spans="1:1" ht="15" customHeight="1" x14ac:dyDescent="0.2">
      <c r="A900" s="285"/>
    </row>
    <row r="901" spans="1:1" ht="15" customHeight="1" x14ac:dyDescent="0.2">
      <c r="A901" s="285"/>
    </row>
    <row r="908" spans="1:1" ht="15" customHeight="1" x14ac:dyDescent="0.2">
      <c r="A908" s="285"/>
    </row>
    <row r="909" spans="1:1" ht="15" customHeight="1" x14ac:dyDescent="0.2">
      <c r="A909" s="285"/>
    </row>
    <row r="910" spans="1:1" ht="15" customHeight="1" x14ac:dyDescent="0.2">
      <c r="A910" s="285"/>
    </row>
    <row r="911" spans="1:1" ht="15" customHeight="1" x14ac:dyDescent="0.2">
      <c r="A911" s="285"/>
    </row>
    <row r="912" spans="1:1" ht="15" customHeight="1" x14ac:dyDescent="0.2">
      <c r="A912" s="285"/>
    </row>
    <row r="913" spans="1:1" ht="15" customHeight="1" x14ac:dyDescent="0.2">
      <c r="A913" s="285"/>
    </row>
    <row r="914" spans="1:1" ht="15" customHeight="1" x14ac:dyDescent="0.2">
      <c r="A914" s="285"/>
    </row>
    <row r="915" spans="1:1" ht="15" customHeight="1" x14ac:dyDescent="0.2">
      <c r="A915" s="285"/>
    </row>
    <row r="916" spans="1:1" ht="15" customHeight="1" x14ac:dyDescent="0.2">
      <c r="A916" s="285"/>
    </row>
    <row r="917" spans="1:1" ht="15" customHeight="1" x14ac:dyDescent="0.2">
      <c r="A917" s="285"/>
    </row>
    <row r="918" spans="1:1" ht="15" customHeight="1" x14ac:dyDescent="0.2">
      <c r="A918" s="285"/>
    </row>
    <row r="919" spans="1:1" ht="15" customHeight="1" x14ac:dyDescent="0.2">
      <c r="A919" s="285"/>
    </row>
    <row r="920" spans="1:1" ht="15" customHeight="1" x14ac:dyDescent="0.2">
      <c r="A920" s="285"/>
    </row>
    <row r="936" spans="1:1" ht="15" customHeight="1" x14ac:dyDescent="0.2">
      <c r="A936" s="285"/>
    </row>
    <row r="937" spans="1:1" ht="15" customHeight="1" x14ac:dyDescent="0.2">
      <c r="A937" s="285"/>
    </row>
    <row r="938" spans="1:1" ht="15" customHeight="1" x14ac:dyDescent="0.2">
      <c r="A938" s="285"/>
    </row>
    <row r="939" spans="1:1" ht="15" customHeight="1" x14ac:dyDescent="0.2">
      <c r="A939" s="285"/>
    </row>
    <row r="940" spans="1:1" ht="15" customHeight="1" x14ac:dyDescent="0.2">
      <c r="A940" s="285"/>
    </row>
    <row r="941" spans="1:1" ht="15" customHeight="1" x14ac:dyDescent="0.2">
      <c r="A941" s="285"/>
    </row>
    <row r="942" spans="1:1" ht="15" customHeight="1" x14ac:dyDescent="0.2">
      <c r="A942" s="285"/>
    </row>
    <row r="943" spans="1:1" ht="15" customHeight="1" x14ac:dyDescent="0.2">
      <c r="A943" s="285"/>
    </row>
    <row r="944" spans="1:1" ht="15" customHeight="1" x14ac:dyDescent="0.2">
      <c r="A944" s="285"/>
    </row>
    <row r="945" spans="1:1" ht="15" customHeight="1" x14ac:dyDescent="0.2">
      <c r="A945" s="285"/>
    </row>
    <row r="946" spans="1:1" ht="15" customHeight="1" x14ac:dyDescent="0.2">
      <c r="A946" s="285"/>
    </row>
    <row r="947" spans="1:1" ht="15" customHeight="1" x14ac:dyDescent="0.2">
      <c r="A947" s="285"/>
    </row>
    <row r="948" spans="1:1" ht="15" customHeight="1" x14ac:dyDescent="0.2">
      <c r="A948" s="285"/>
    </row>
    <row r="949" spans="1:1" ht="15" customHeight="1" x14ac:dyDescent="0.2">
      <c r="A949" s="285"/>
    </row>
    <row r="950" spans="1:1" ht="15" customHeight="1" x14ac:dyDescent="0.2">
      <c r="A950" s="285"/>
    </row>
  </sheetData>
  <sortState ref="A1:J812">
    <sortCondition descending="1" ref="F1:F812"/>
  </sortState>
  <hyperlinks>
    <hyperlink ref="H2" r:id="rId1"/>
    <hyperlink ref="H9" r:id="rId2"/>
    <hyperlink ref="H16" r:id="rId3"/>
    <hyperlink ref="H23" r:id="rId4"/>
    <hyperlink ref="H30" r:id="rId5"/>
    <hyperlink ref="H37" r:id="rId6"/>
    <hyperlink ref="H44" r:id="rId7"/>
    <hyperlink ref="H51" r:id="rId8"/>
  </hyperlinks>
  <pageMargins left="0.7" right="0.7" top="0.75" bottom="0.75" header="0.3" footer="0.3"/>
  <pageSetup orientation="portrait" horizontalDpi="1200" verticalDpi="1200" r:id="rId9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9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3.7109375" style="648" customWidth="1"/>
    <col min="2" max="3" width="15.7109375" style="7" customWidth="1"/>
    <col min="4" max="6" width="8.7109375" style="2" customWidth="1"/>
    <col min="7" max="7" width="10.7109375" style="291" customWidth="1"/>
    <col min="8" max="9" width="6.7109375" style="2" customWidth="1"/>
    <col min="10" max="10" width="8.7109375" style="292" customWidth="1"/>
    <col min="11" max="15" width="9.140625" style="2"/>
    <col min="16" max="16" width="5.7109375" style="2" customWidth="1"/>
    <col min="17" max="17" width="25.7109375" style="2" customWidth="1"/>
    <col min="18" max="18" width="7.7109375" style="2" customWidth="1"/>
    <col min="19" max="20" width="10.7109375" style="2" customWidth="1"/>
    <col min="21" max="29" width="7.7109375" style="2" customWidth="1"/>
    <col min="30" max="16384" width="9.140625" style="2"/>
  </cols>
  <sheetData>
    <row r="1" spans="1:26" s="8" customFormat="1" ht="15" x14ac:dyDescent="0.25">
      <c r="A1" s="648"/>
      <c r="B1" s="647" t="s">
        <v>184</v>
      </c>
      <c r="C1" s="647" t="s">
        <v>183</v>
      </c>
      <c r="D1" s="295" t="s">
        <v>4838</v>
      </c>
      <c r="E1" s="295" t="s">
        <v>4842</v>
      </c>
      <c r="F1" s="295" t="s">
        <v>4837</v>
      </c>
      <c r="G1" s="296" t="s">
        <v>4839</v>
      </c>
      <c r="H1" s="295" t="s">
        <v>4840</v>
      </c>
      <c r="I1" s="295" t="s">
        <v>4841</v>
      </c>
      <c r="J1" s="297" t="s">
        <v>4945</v>
      </c>
      <c r="K1" s="295" t="s">
        <v>688</v>
      </c>
      <c r="L1" s="295" t="s">
        <v>689</v>
      </c>
      <c r="M1" s="295" t="s">
        <v>4852</v>
      </c>
      <c r="N1" s="295" t="s">
        <v>4851</v>
      </c>
      <c r="O1" s="295" t="s">
        <v>4947</v>
      </c>
      <c r="P1" s="298"/>
      <c r="Q1" s="8" t="s">
        <v>8741</v>
      </c>
      <c r="S1" s="2" t="s">
        <v>8742</v>
      </c>
      <c r="T1" s="2" t="s">
        <v>8743</v>
      </c>
      <c r="U1" s="2" t="s">
        <v>1353</v>
      </c>
      <c r="V1" s="2">
        <v>369</v>
      </c>
      <c r="W1" s="2" t="s">
        <v>8739</v>
      </c>
      <c r="Z1" s="2"/>
    </row>
    <row r="2" spans="1:26" x14ac:dyDescent="0.2">
      <c r="A2" s="648" t="s">
        <v>8740</v>
      </c>
      <c r="B2" s="7" t="s">
        <v>391</v>
      </c>
      <c r="C2" s="7" t="s">
        <v>4933</v>
      </c>
      <c r="D2" s="277">
        <v>793</v>
      </c>
      <c r="E2" s="277">
        <v>1403</v>
      </c>
      <c r="F2" s="277">
        <v>10215</v>
      </c>
      <c r="G2" s="291">
        <f t="shared" ref="G2:G33" si="0">D2/E2</f>
        <v>0.56521739130434778</v>
      </c>
      <c r="H2" s="277">
        <v>85</v>
      </c>
      <c r="I2" s="277">
        <v>23</v>
      </c>
      <c r="J2" s="292">
        <v>92.89</v>
      </c>
      <c r="K2" s="277">
        <v>29</v>
      </c>
      <c r="L2" s="2">
        <v>9</v>
      </c>
      <c r="M2" s="277">
        <v>5</v>
      </c>
      <c r="N2" s="277">
        <v>5</v>
      </c>
      <c r="O2" s="2">
        <v>4</v>
      </c>
      <c r="Q2" s="8"/>
    </row>
    <row r="3" spans="1:26" x14ac:dyDescent="0.2">
      <c r="A3" s="648" t="s">
        <v>8740</v>
      </c>
      <c r="B3" s="7" t="s">
        <v>244</v>
      </c>
      <c r="C3" s="7" t="s">
        <v>105</v>
      </c>
      <c r="D3" s="7">
        <v>556</v>
      </c>
      <c r="E3" s="7">
        <v>938</v>
      </c>
      <c r="F3" s="7">
        <v>7113</v>
      </c>
      <c r="G3" s="299">
        <f t="shared" si="0"/>
        <v>0.59275053304904046</v>
      </c>
      <c r="H3" s="7">
        <v>53</v>
      </c>
      <c r="I3" s="7">
        <v>24</v>
      </c>
      <c r="J3" s="300">
        <v>91.3</v>
      </c>
      <c r="K3" s="7">
        <v>22</v>
      </c>
      <c r="L3" s="7">
        <v>6</v>
      </c>
      <c r="M3" s="277">
        <v>5</v>
      </c>
      <c r="N3" s="7">
        <v>3</v>
      </c>
      <c r="O3" s="7">
        <v>4</v>
      </c>
      <c r="P3" s="7"/>
      <c r="Q3" s="7"/>
    </row>
    <row r="4" spans="1:26" x14ac:dyDescent="0.2">
      <c r="A4" s="648" t="s">
        <v>8740</v>
      </c>
      <c r="B4" s="7" t="s">
        <v>227</v>
      </c>
      <c r="C4" s="7" t="s">
        <v>541</v>
      </c>
      <c r="D4" s="2">
        <v>491</v>
      </c>
      <c r="E4" s="2">
        <v>872</v>
      </c>
      <c r="F4" s="2">
        <v>6755</v>
      </c>
      <c r="G4" s="291">
        <f t="shared" si="0"/>
        <v>0.56307339449541283</v>
      </c>
      <c r="H4" s="2">
        <v>50</v>
      </c>
      <c r="I4" s="2">
        <v>16</v>
      </c>
      <c r="J4" s="292">
        <v>92.75</v>
      </c>
      <c r="K4" s="2">
        <v>19</v>
      </c>
      <c r="L4" s="2">
        <v>8</v>
      </c>
      <c r="M4" s="277">
        <v>5</v>
      </c>
      <c r="N4" s="2">
        <v>1</v>
      </c>
      <c r="O4" s="2">
        <v>3</v>
      </c>
    </row>
    <row r="5" spans="1:26" x14ac:dyDescent="0.2">
      <c r="A5" s="648" t="s">
        <v>8740</v>
      </c>
      <c r="B5" s="7" t="s">
        <v>339</v>
      </c>
      <c r="C5" s="7" t="s">
        <v>4904</v>
      </c>
      <c r="D5" s="2">
        <v>249</v>
      </c>
      <c r="E5" s="2">
        <v>406</v>
      </c>
      <c r="F5" s="2">
        <v>3388</v>
      </c>
      <c r="G5" s="291">
        <f t="shared" si="0"/>
        <v>0.61330049261083741</v>
      </c>
      <c r="H5" s="2">
        <v>34</v>
      </c>
      <c r="I5" s="2">
        <v>4</v>
      </c>
      <c r="J5" s="292">
        <v>111.77</v>
      </c>
      <c r="K5" s="2">
        <v>12</v>
      </c>
      <c r="L5" s="2">
        <v>1</v>
      </c>
      <c r="M5" s="2">
        <v>4</v>
      </c>
      <c r="N5" s="2">
        <v>0</v>
      </c>
      <c r="O5" s="2">
        <v>0</v>
      </c>
    </row>
    <row r="6" spans="1:26" x14ac:dyDescent="0.2">
      <c r="B6" s="7" t="s">
        <v>334</v>
      </c>
      <c r="C6" s="7" t="s">
        <v>3002</v>
      </c>
      <c r="D6" s="7">
        <v>328</v>
      </c>
      <c r="E6" s="7">
        <v>566</v>
      </c>
      <c r="F6" s="7">
        <v>4083</v>
      </c>
      <c r="G6" s="299">
        <f t="shared" si="0"/>
        <v>0.5795053003533569</v>
      </c>
      <c r="H6" s="7">
        <v>37</v>
      </c>
      <c r="I6" s="7">
        <v>11</v>
      </c>
      <c r="J6" s="300">
        <v>94.13</v>
      </c>
      <c r="K6" s="7">
        <v>11</v>
      </c>
      <c r="L6" s="7">
        <v>4</v>
      </c>
      <c r="M6" s="7">
        <v>2</v>
      </c>
      <c r="N6" s="7">
        <v>1</v>
      </c>
      <c r="O6" s="7">
        <v>1</v>
      </c>
      <c r="P6" s="7"/>
      <c r="Q6" s="7"/>
    </row>
    <row r="7" spans="1:26" x14ac:dyDescent="0.2">
      <c r="A7" s="648" t="s">
        <v>8740</v>
      </c>
      <c r="B7" s="7" t="s">
        <v>4871</v>
      </c>
      <c r="C7" s="7" t="s">
        <v>4929</v>
      </c>
      <c r="D7" s="2">
        <v>277</v>
      </c>
      <c r="E7" s="2">
        <v>415</v>
      </c>
      <c r="F7" s="2">
        <v>4182</v>
      </c>
      <c r="G7" s="291">
        <f t="shared" si="0"/>
        <v>0.66746987951807224</v>
      </c>
      <c r="H7" s="2">
        <v>34</v>
      </c>
      <c r="I7" s="2">
        <v>6</v>
      </c>
      <c r="J7" s="292">
        <v>120.98</v>
      </c>
      <c r="K7" s="2">
        <v>10</v>
      </c>
      <c r="L7" s="2">
        <v>1</v>
      </c>
      <c r="M7" s="2">
        <v>4</v>
      </c>
      <c r="N7" s="2">
        <v>0</v>
      </c>
      <c r="O7" s="2">
        <v>3</v>
      </c>
    </row>
    <row r="8" spans="1:26" x14ac:dyDescent="0.2">
      <c r="A8" s="648" t="s">
        <v>8740</v>
      </c>
      <c r="B8" s="7" t="s">
        <v>305</v>
      </c>
      <c r="C8" s="7" t="s">
        <v>4942</v>
      </c>
      <c r="D8" s="2">
        <v>390</v>
      </c>
      <c r="E8" s="2">
        <v>630</v>
      </c>
      <c r="F8" s="2">
        <v>4547</v>
      </c>
      <c r="G8" s="291">
        <f t="shared" si="0"/>
        <v>0.61904761904761907</v>
      </c>
      <c r="H8" s="2">
        <v>39</v>
      </c>
      <c r="I8" s="2">
        <v>12</v>
      </c>
      <c r="J8" s="292">
        <v>96.44</v>
      </c>
      <c r="K8" s="2">
        <v>10</v>
      </c>
      <c r="L8" s="2">
        <v>8</v>
      </c>
      <c r="M8" s="2">
        <v>1</v>
      </c>
      <c r="N8" s="2">
        <v>2</v>
      </c>
      <c r="O8" s="2">
        <v>0</v>
      </c>
    </row>
    <row r="9" spans="1:26" x14ac:dyDescent="0.2">
      <c r="A9" s="648" t="s">
        <v>8740</v>
      </c>
      <c r="B9" s="7" t="s">
        <v>4862</v>
      </c>
      <c r="C9" s="7" t="s">
        <v>4863</v>
      </c>
      <c r="D9" s="2">
        <v>410</v>
      </c>
      <c r="E9" s="2">
        <v>711</v>
      </c>
      <c r="F9" s="2">
        <v>5112</v>
      </c>
      <c r="G9" s="291">
        <f t="shared" si="0"/>
        <v>0.57665260196905765</v>
      </c>
      <c r="H9" s="2">
        <v>35</v>
      </c>
      <c r="I9" s="2">
        <v>11</v>
      </c>
      <c r="J9" s="292">
        <v>90.06</v>
      </c>
      <c r="K9" s="2">
        <v>9</v>
      </c>
      <c r="L9" s="2">
        <v>10</v>
      </c>
      <c r="M9" s="2">
        <v>0</v>
      </c>
      <c r="N9" s="2">
        <v>1</v>
      </c>
      <c r="O9" s="2">
        <v>0</v>
      </c>
    </row>
    <row r="10" spans="1:26" x14ac:dyDescent="0.2">
      <c r="A10" s="648" t="s">
        <v>8740</v>
      </c>
      <c r="B10" s="7" t="s">
        <v>80</v>
      </c>
      <c r="C10" s="7" t="s">
        <v>353</v>
      </c>
      <c r="D10" s="2">
        <v>355</v>
      </c>
      <c r="E10" s="2">
        <v>610</v>
      </c>
      <c r="F10" s="2">
        <v>4314</v>
      </c>
      <c r="G10" s="291">
        <f t="shared" si="0"/>
        <v>0.58196721311475408</v>
      </c>
      <c r="H10" s="2">
        <v>23</v>
      </c>
      <c r="I10" s="2">
        <v>14</v>
      </c>
      <c r="J10" s="292">
        <v>83.05</v>
      </c>
      <c r="K10" s="2">
        <v>9</v>
      </c>
      <c r="L10" s="2">
        <v>9</v>
      </c>
      <c r="M10" s="2">
        <v>0</v>
      </c>
      <c r="N10" s="2">
        <v>2</v>
      </c>
      <c r="O10" s="2">
        <v>0</v>
      </c>
    </row>
    <row r="11" spans="1:26" x14ac:dyDescent="0.2">
      <c r="A11" s="648" t="s">
        <v>8740</v>
      </c>
      <c r="B11" s="7" t="s">
        <v>325</v>
      </c>
      <c r="C11" s="7" t="s">
        <v>4927</v>
      </c>
      <c r="D11" s="2">
        <v>376</v>
      </c>
      <c r="E11" s="2">
        <v>624</v>
      </c>
      <c r="F11" s="2">
        <v>4540</v>
      </c>
      <c r="G11" s="291">
        <f t="shared" si="0"/>
        <v>0.60256410256410253</v>
      </c>
      <c r="H11" s="2">
        <v>35</v>
      </c>
      <c r="I11" s="2">
        <v>15</v>
      </c>
      <c r="J11" s="292">
        <v>91.29</v>
      </c>
      <c r="K11" s="2">
        <v>8</v>
      </c>
      <c r="L11" s="2">
        <v>8</v>
      </c>
      <c r="M11" s="2">
        <v>1</v>
      </c>
      <c r="N11" s="2">
        <v>0</v>
      </c>
      <c r="O11" s="2">
        <v>1</v>
      </c>
    </row>
    <row r="12" spans="1:26" x14ac:dyDescent="0.2">
      <c r="A12" s="648" t="s">
        <v>8740</v>
      </c>
      <c r="B12" s="7" t="s">
        <v>305</v>
      </c>
      <c r="C12" s="7" t="s">
        <v>4921</v>
      </c>
      <c r="D12" s="2">
        <v>188</v>
      </c>
      <c r="E12" s="2">
        <v>290</v>
      </c>
      <c r="F12" s="2">
        <v>2390</v>
      </c>
      <c r="G12" s="291">
        <f t="shared" si="0"/>
        <v>0.64827586206896548</v>
      </c>
      <c r="H12" s="2">
        <v>20</v>
      </c>
      <c r="I12" s="2">
        <v>2</v>
      </c>
      <c r="J12" s="292">
        <v>110.56</v>
      </c>
      <c r="K12" s="2">
        <v>7</v>
      </c>
      <c r="L12" s="2">
        <v>1</v>
      </c>
      <c r="M12" s="2">
        <v>2</v>
      </c>
      <c r="N12" s="2">
        <v>0</v>
      </c>
      <c r="O12" s="2">
        <v>1</v>
      </c>
    </row>
    <row r="13" spans="1:26" x14ac:dyDescent="0.2">
      <c r="A13" s="648" t="s">
        <v>8740</v>
      </c>
      <c r="B13" s="7" t="s">
        <v>3555</v>
      </c>
      <c r="C13" s="7" t="s">
        <v>4868</v>
      </c>
      <c r="D13" s="2">
        <v>173</v>
      </c>
      <c r="E13" s="2">
        <v>264</v>
      </c>
      <c r="F13" s="2">
        <v>1986</v>
      </c>
      <c r="G13" s="291">
        <f t="shared" si="0"/>
        <v>0.65530303030303028</v>
      </c>
      <c r="H13" s="2">
        <v>16</v>
      </c>
      <c r="I13" s="2">
        <v>4</v>
      </c>
      <c r="J13" s="292">
        <v>101.93</v>
      </c>
      <c r="K13" s="2">
        <v>7</v>
      </c>
      <c r="L13" s="2">
        <v>2</v>
      </c>
      <c r="M13" s="2">
        <v>2</v>
      </c>
      <c r="N13" s="2">
        <v>0</v>
      </c>
      <c r="O13" s="2">
        <v>0</v>
      </c>
    </row>
    <row r="14" spans="1:26" x14ac:dyDescent="0.2">
      <c r="A14" s="648" t="s">
        <v>8740</v>
      </c>
      <c r="B14" s="7" t="s">
        <v>4906</v>
      </c>
      <c r="C14" s="7" t="s">
        <v>4907</v>
      </c>
      <c r="D14" s="2">
        <v>234</v>
      </c>
      <c r="E14" s="2">
        <v>382</v>
      </c>
      <c r="F14" s="2">
        <v>2835</v>
      </c>
      <c r="G14" s="291">
        <f t="shared" si="0"/>
        <v>0.61256544502617805</v>
      </c>
      <c r="H14" s="2">
        <v>21</v>
      </c>
      <c r="I14" s="2">
        <v>9</v>
      </c>
      <c r="J14" s="292">
        <v>92.56</v>
      </c>
      <c r="K14" s="2">
        <v>7</v>
      </c>
      <c r="L14" s="2">
        <v>5</v>
      </c>
      <c r="M14" s="2">
        <v>2</v>
      </c>
      <c r="N14" s="2">
        <v>0</v>
      </c>
      <c r="O14" s="2">
        <v>1</v>
      </c>
    </row>
    <row r="15" spans="1:26" x14ac:dyDescent="0.2">
      <c r="A15" s="648" t="s">
        <v>8740</v>
      </c>
      <c r="B15" s="7" t="s">
        <v>231</v>
      </c>
      <c r="C15" s="7" t="s">
        <v>4856</v>
      </c>
      <c r="D15" s="2">
        <v>234</v>
      </c>
      <c r="E15" s="2">
        <v>400</v>
      </c>
      <c r="F15" s="2">
        <v>2658</v>
      </c>
      <c r="G15" s="291">
        <f t="shared" si="0"/>
        <v>0.58499999999999996</v>
      </c>
      <c r="H15" s="2">
        <v>14</v>
      </c>
      <c r="I15" s="2">
        <v>7</v>
      </c>
      <c r="J15" s="292">
        <v>82.9</v>
      </c>
      <c r="K15" s="2">
        <v>7</v>
      </c>
      <c r="L15" s="2">
        <v>5</v>
      </c>
      <c r="M15" s="2">
        <v>0</v>
      </c>
      <c r="N15" s="2">
        <v>2</v>
      </c>
      <c r="O15" s="2">
        <v>0</v>
      </c>
    </row>
    <row r="16" spans="1:26" x14ac:dyDescent="0.2">
      <c r="A16" s="648" t="s">
        <v>8740</v>
      </c>
      <c r="B16" s="7" t="s">
        <v>399</v>
      </c>
      <c r="C16" s="7" t="s">
        <v>4877</v>
      </c>
      <c r="D16" s="2">
        <v>291</v>
      </c>
      <c r="E16" s="2">
        <v>517</v>
      </c>
      <c r="F16" s="2">
        <v>3326</v>
      </c>
      <c r="G16" s="291">
        <f t="shared" si="0"/>
        <v>0.56286266924564798</v>
      </c>
      <c r="H16" s="2">
        <v>16</v>
      </c>
      <c r="I16" s="2">
        <v>7</v>
      </c>
      <c r="J16" s="292">
        <v>80.47</v>
      </c>
      <c r="K16" s="2">
        <v>7</v>
      </c>
      <c r="L16" s="2">
        <v>10</v>
      </c>
      <c r="M16" s="2">
        <v>0</v>
      </c>
      <c r="N16" s="2">
        <v>1</v>
      </c>
      <c r="O16" s="2">
        <v>0</v>
      </c>
    </row>
    <row r="17" spans="1:17" x14ac:dyDescent="0.2">
      <c r="B17" s="7" t="s">
        <v>4673</v>
      </c>
      <c r="C17" s="7" t="s">
        <v>191</v>
      </c>
      <c r="D17" s="2">
        <v>182</v>
      </c>
      <c r="E17" s="2">
        <v>309</v>
      </c>
      <c r="F17" s="2">
        <v>2253</v>
      </c>
      <c r="G17" s="291">
        <f t="shared" si="0"/>
        <v>0.5889967637540453</v>
      </c>
      <c r="H17" s="2">
        <v>24</v>
      </c>
      <c r="I17" s="2">
        <v>6</v>
      </c>
      <c r="J17" s="292">
        <v>99.4</v>
      </c>
      <c r="K17" s="2">
        <v>7</v>
      </c>
      <c r="L17" s="2">
        <v>1</v>
      </c>
      <c r="M17" s="2">
        <v>2</v>
      </c>
      <c r="N17" s="2">
        <v>0</v>
      </c>
      <c r="O17" s="2">
        <v>2</v>
      </c>
    </row>
    <row r="18" spans="1:17" x14ac:dyDescent="0.2">
      <c r="A18" s="648" t="s">
        <v>8740</v>
      </c>
      <c r="B18" s="7" t="s">
        <v>4866</v>
      </c>
      <c r="C18" s="7" t="s">
        <v>4867</v>
      </c>
      <c r="D18" s="2">
        <v>175</v>
      </c>
      <c r="E18" s="2">
        <v>285</v>
      </c>
      <c r="F18" s="2">
        <v>2624</v>
      </c>
      <c r="G18" s="291">
        <f t="shared" si="0"/>
        <v>0.61403508771929827</v>
      </c>
      <c r="H18" s="2">
        <v>20</v>
      </c>
      <c r="I18" s="2">
        <v>6</v>
      </c>
      <c r="J18" s="292">
        <v>106.24</v>
      </c>
      <c r="K18" s="2">
        <v>6</v>
      </c>
      <c r="L18" s="2">
        <v>2</v>
      </c>
      <c r="M18" s="2">
        <v>2</v>
      </c>
      <c r="N18" s="2">
        <v>0</v>
      </c>
      <c r="O18" s="2">
        <v>0</v>
      </c>
    </row>
    <row r="19" spans="1:17" x14ac:dyDescent="0.2">
      <c r="A19" s="648" t="s">
        <v>8740</v>
      </c>
      <c r="B19" s="7" t="s">
        <v>236</v>
      </c>
      <c r="C19" s="7" t="s">
        <v>197</v>
      </c>
      <c r="D19" s="2">
        <v>158</v>
      </c>
      <c r="E19" s="2">
        <v>242</v>
      </c>
      <c r="F19" s="2">
        <v>2060</v>
      </c>
      <c r="G19" s="291">
        <f t="shared" si="0"/>
        <v>0.65289256198347112</v>
      </c>
      <c r="H19" s="2">
        <v>11</v>
      </c>
      <c r="I19" s="2">
        <v>2</v>
      </c>
      <c r="J19" s="292">
        <v>103.67</v>
      </c>
      <c r="K19" s="2">
        <v>6</v>
      </c>
      <c r="L19" s="2">
        <v>2</v>
      </c>
      <c r="M19" s="2">
        <v>1</v>
      </c>
      <c r="N19" s="2">
        <v>0</v>
      </c>
      <c r="O19" s="2">
        <v>1</v>
      </c>
    </row>
    <row r="20" spans="1:17" x14ac:dyDescent="0.2">
      <c r="A20" s="648" t="s">
        <v>8740</v>
      </c>
      <c r="B20" s="7" t="s">
        <v>3165</v>
      </c>
      <c r="C20" s="7" t="s">
        <v>4914</v>
      </c>
      <c r="D20" s="2">
        <v>255</v>
      </c>
      <c r="E20" s="2">
        <v>413</v>
      </c>
      <c r="F20" s="2">
        <v>2891</v>
      </c>
      <c r="G20" s="291">
        <f t="shared" si="0"/>
        <v>0.61743341404358354</v>
      </c>
      <c r="H20" s="2">
        <v>14</v>
      </c>
      <c r="I20" s="2">
        <v>6</v>
      </c>
      <c r="J20" s="292">
        <v>87.95</v>
      </c>
      <c r="K20" s="2">
        <v>6</v>
      </c>
      <c r="L20" s="2">
        <v>6</v>
      </c>
      <c r="M20" s="2">
        <v>0</v>
      </c>
      <c r="N20" s="2">
        <v>2</v>
      </c>
      <c r="O20" s="2">
        <v>0</v>
      </c>
    </row>
    <row r="21" spans="1:17" x14ac:dyDescent="0.2">
      <c r="A21" s="648" t="s">
        <v>8740</v>
      </c>
      <c r="B21" s="7" t="s">
        <v>1895</v>
      </c>
      <c r="C21" s="7" t="s">
        <v>4863</v>
      </c>
      <c r="D21" s="2">
        <v>253</v>
      </c>
      <c r="E21" s="2">
        <v>438</v>
      </c>
      <c r="F21" s="2">
        <v>3246</v>
      </c>
      <c r="G21" s="291">
        <f t="shared" si="0"/>
        <v>0.57762557077625576</v>
      </c>
      <c r="H21" s="2">
        <v>15</v>
      </c>
      <c r="I21" s="2">
        <v>7</v>
      </c>
      <c r="J21" s="292">
        <v>85.85</v>
      </c>
      <c r="K21" s="2">
        <v>6</v>
      </c>
      <c r="L21" s="2">
        <v>6</v>
      </c>
      <c r="M21" s="2">
        <v>0</v>
      </c>
      <c r="N21" s="2">
        <v>1</v>
      </c>
      <c r="O21" s="2">
        <v>0</v>
      </c>
    </row>
    <row r="22" spans="1:17" x14ac:dyDescent="0.2">
      <c r="B22" s="7" t="s">
        <v>3143</v>
      </c>
      <c r="C22" s="7" t="s">
        <v>505</v>
      </c>
      <c r="D22" s="2">
        <v>306</v>
      </c>
      <c r="E22" s="2">
        <v>492</v>
      </c>
      <c r="F22" s="2">
        <v>3246</v>
      </c>
      <c r="G22" s="291">
        <f t="shared" si="0"/>
        <v>0.62195121951219512</v>
      </c>
      <c r="H22" s="2">
        <v>19</v>
      </c>
      <c r="I22" s="2">
        <v>14</v>
      </c>
      <c r="J22" s="292">
        <v>82.4</v>
      </c>
      <c r="K22" s="2">
        <v>6</v>
      </c>
      <c r="L22" s="2">
        <v>7</v>
      </c>
      <c r="M22" s="2">
        <v>0</v>
      </c>
      <c r="N22" s="2">
        <v>1</v>
      </c>
      <c r="O22" s="2">
        <v>0</v>
      </c>
    </row>
    <row r="23" spans="1:17" x14ac:dyDescent="0.2">
      <c r="A23" s="648" t="s">
        <v>8740</v>
      </c>
      <c r="B23" s="7" t="s">
        <v>4844</v>
      </c>
      <c r="C23" s="7" t="s">
        <v>4845</v>
      </c>
      <c r="D23" s="2">
        <v>224</v>
      </c>
      <c r="E23" s="2">
        <v>292</v>
      </c>
      <c r="F23" s="2">
        <v>2665</v>
      </c>
      <c r="G23" s="293">
        <f t="shared" si="0"/>
        <v>0.76712328767123283</v>
      </c>
      <c r="H23" s="2">
        <v>24</v>
      </c>
      <c r="I23" s="2">
        <v>2</v>
      </c>
      <c r="J23" s="294">
        <v>128.58000000000001</v>
      </c>
      <c r="K23" s="2">
        <v>5</v>
      </c>
      <c r="L23" s="2">
        <v>3</v>
      </c>
      <c r="M23" s="2">
        <v>0</v>
      </c>
      <c r="N23" s="2">
        <v>1</v>
      </c>
      <c r="O23" s="2">
        <v>0</v>
      </c>
    </row>
    <row r="24" spans="1:17" x14ac:dyDescent="0.2">
      <c r="A24" s="648" t="s">
        <v>8740</v>
      </c>
      <c r="B24" s="7" t="s">
        <v>492</v>
      </c>
      <c r="C24" s="7" t="s">
        <v>4890</v>
      </c>
      <c r="D24" s="2">
        <v>224</v>
      </c>
      <c r="E24" s="2">
        <v>352</v>
      </c>
      <c r="F24" s="2">
        <v>2741</v>
      </c>
      <c r="G24" s="291">
        <f t="shared" si="0"/>
        <v>0.63636363636363635</v>
      </c>
      <c r="H24" s="2">
        <v>21</v>
      </c>
      <c r="I24" s="2">
        <v>6</v>
      </c>
      <c r="J24" s="292">
        <v>100.34</v>
      </c>
      <c r="K24" s="2">
        <v>5</v>
      </c>
      <c r="L24" s="2">
        <v>4</v>
      </c>
      <c r="M24" s="2">
        <v>0</v>
      </c>
      <c r="N24" s="2">
        <v>1</v>
      </c>
      <c r="O24" s="2">
        <v>0</v>
      </c>
    </row>
    <row r="25" spans="1:17" s="7" customFormat="1" x14ac:dyDescent="0.2">
      <c r="A25" s="648" t="s">
        <v>8740</v>
      </c>
      <c r="B25" s="7" t="s">
        <v>305</v>
      </c>
      <c r="C25" s="7" t="s">
        <v>229</v>
      </c>
      <c r="D25" s="2">
        <v>360</v>
      </c>
      <c r="E25" s="2">
        <v>627</v>
      </c>
      <c r="F25" s="2">
        <v>4437</v>
      </c>
      <c r="G25" s="291">
        <f t="shared" si="0"/>
        <v>0.57416267942583732</v>
      </c>
      <c r="H25" s="2">
        <v>31</v>
      </c>
      <c r="I25" s="2">
        <v>13</v>
      </c>
      <c r="J25" s="292">
        <v>87.26</v>
      </c>
      <c r="K25" s="2">
        <v>5</v>
      </c>
      <c r="L25" s="2">
        <v>9</v>
      </c>
      <c r="M25" s="2">
        <v>0</v>
      </c>
      <c r="N25" s="2">
        <v>1</v>
      </c>
      <c r="O25" s="2">
        <v>0</v>
      </c>
      <c r="P25" s="2"/>
      <c r="Q25" s="2"/>
    </row>
    <row r="26" spans="1:17" x14ac:dyDescent="0.2">
      <c r="B26" s="7" t="s">
        <v>2683</v>
      </c>
      <c r="C26" s="7" t="s">
        <v>2684</v>
      </c>
      <c r="D26" s="2">
        <v>140</v>
      </c>
      <c r="E26" s="2">
        <v>254</v>
      </c>
      <c r="F26" s="2">
        <v>1614</v>
      </c>
      <c r="G26" s="299">
        <f t="shared" si="0"/>
        <v>0.55118110236220474</v>
      </c>
      <c r="H26" s="2">
        <v>14</v>
      </c>
      <c r="I26" s="2">
        <v>5</v>
      </c>
      <c r="J26" s="300">
        <v>84.7</v>
      </c>
      <c r="K26" s="2">
        <v>5</v>
      </c>
      <c r="L26" s="2">
        <v>2</v>
      </c>
      <c r="M26" s="2">
        <v>1</v>
      </c>
      <c r="N26" s="2">
        <v>0</v>
      </c>
      <c r="O26" s="2">
        <v>1</v>
      </c>
    </row>
    <row r="27" spans="1:17" x14ac:dyDescent="0.2">
      <c r="A27" s="648" t="s">
        <v>8740</v>
      </c>
      <c r="B27" s="7" t="s">
        <v>268</v>
      </c>
      <c r="C27" s="7" t="s">
        <v>4894</v>
      </c>
      <c r="D27" s="2">
        <v>149</v>
      </c>
      <c r="E27" s="2">
        <v>263</v>
      </c>
      <c r="F27" s="2">
        <v>1694</v>
      </c>
      <c r="G27" s="291">
        <f t="shared" si="0"/>
        <v>0.56653992395437258</v>
      </c>
      <c r="H27" s="2">
        <v>8</v>
      </c>
      <c r="I27" s="2">
        <v>2</v>
      </c>
      <c r="J27" s="292">
        <v>83.1</v>
      </c>
      <c r="K27" s="2">
        <v>5</v>
      </c>
      <c r="L27" s="2">
        <v>2</v>
      </c>
      <c r="M27" s="2">
        <v>1</v>
      </c>
      <c r="N27" s="2">
        <v>0</v>
      </c>
      <c r="O27" s="2">
        <v>0</v>
      </c>
    </row>
    <row r="28" spans="1:17" x14ac:dyDescent="0.2">
      <c r="A28" s="648" t="s">
        <v>8740</v>
      </c>
      <c r="B28" s="7" t="s">
        <v>1617</v>
      </c>
      <c r="C28" s="7" t="s">
        <v>1606</v>
      </c>
      <c r="D28" s="2">
        <v>224</v>
      </c>
      <c r="E28" s="2">
        <v>413</v>
      </c>
      <c r="F28" s="2">
        <v>2757</v>
      </c>
      <c r="G28" s="291">
        <f t="shared" si="0"/>
        <v>0.5423728813559322</v>
      </c>
      <c r="H28" s="2">
        <v>13</v>
      </c>
      <c r="I28" s="2">
        <v>6</v>
      </c>
      <c r="J28" s="292">
        <v>79.53</v>
      </c>
      <c r="K28" s="2">
        <v>5</v>
      </c>
      <c r="L28" s="2">
        <v>8</v>
      </c>
      <c r="M28" s="2">
        <v>0</v>
      </c>
      <c r="N28" s="2">
        <v>0</v>
      </c>
      <c r="O28" s="2">
        <v>0</v>
      </c>
    </row>
    <row r="29" spans="1:17" x14ac:dyDescent="0.2">
      <c r="A29" s="648" t="s">
        <v>8740</v>
      </c>
      <c r="B29" s="7" t="s">
        <v>525</v>
      </c>
      <c r="C29" s="7" t="s">
        <v>1605</v>
      </c>
      <c r="D29" s="2">
        <v>287</v>
      </c>
      <c r="E29" s="2">
        <v>512</v>
      </c>
      <c r="F29" s="2">
        <v>3116</v>
      </c>
      <c r="G29" s="291">
        <f t="shared" si="0"/>
        <v>0.560546875</v>
      </c>
      <c r="H29" s="2">
        <v>16</v>
      </c>
      <c r="I29" s="2">
        <v>13</v>
      </c>
      <c r="J29" s="292">
        <v>73.989999999999995</v>
      </c>
      <c r="K29" s="2">
        <v>5</v>
      </c>
      <c r="L29" s="2">
        <v>8</v>
      </c>
      <c r="M29" s="2">
        <v>1</v>
      </c>
      <c r="N29" s="2">
        <v>1</v>
      </c>
      <c r="O29" s="2">
        <v>1</v>
      </c>
    </row>
    <row r="30" spans="1:17" x14ac:dyDescent="0.2">
      <c r="B30" s="7" t="s">
        <v>2545</v>
      </c>
      <c r="C30" s="7" t="s">
        <v>2870</v>
      </c>
      <c r="D30" s="2">
        <v>249</v>
      </c>
      <c r="E30" s="2">
        <v>436</v>
      </c>
      <c r="F30" s="2">
        <v>2816</v>
      </c>
      <c r="G30" s="291">
        <f t="shared" si="0"/>
        <v>0.57110091743119262</v>
      </c>
      <c r="H30" s="2">
        <v>21</v>
      </c>
      <c r="I30" s="2">
        <v>10</v>
      </c>
      <c r="J30" s="292">
        <v>83.1</v>
      </c>
      <c r="K30" s="2">
        <v>5</v>
      </c>
      <c r="L30" s="2">
        <v>8</v>
      </c>
      <c r="M30" s="2">
        <v>0</v>
      </c>
      <c r="N30" s="2">
        <v>1</v>
      </c>
      <c r="O30" s="2">
        <v>0</v>
      </c>
    </row>
    <row r="31" spans="1:17" x14ac:dyDescent="0.2">
      <c r="A31" s="648" t="s">
        <v>8740</v>
      </c>
      <c r="B31" s="7" t="s">
        <v>4853</v>
      </c>
      <c r="C31" s="7" t="s">
        <v>3221</v>
      </c>
      <c r="D31" s="2">
        <v>140</v>
      </c>
      <c r="E31" s="2">
        <v>238</v>
      </c>
      <c r="F31" s="2">
        <v>1954</v>
      </c>
      <c r="G31" s="291">
        <f t="shared" si="0"/>
        <v>0.58823529411764708</v>
      </c>
      <c r="H31" s="2">
        <v>14</v>
      </c>
      <c r="I31" s="2">
        <v>1</v>
      </c>
      <c r="J31" s="292">
        <v>103.17</v>
      </c>
      <c r="K31" s="2">
        <v>4</v>
      </c>
      <c r="L31" s="2">
        <v>3</v>
      </c>
      <c r="M31" s="2">
        <v>0</v>
      </c>
      <c r="N31" s="2">
        <v>1</v>
      </c>
      <c r="O31" s="2">
        <v>0</v>
      </c>
    </row>
    <row r="32" spans="1:17" x14ac:dyDescent="0.2">
      <c r="A32" s="648" t="s">
        <v>8740</v>
      </c>
      <c r="B32" s="7" t="s">
        <v>424</v>
      </c>
      <c r="C32" s="7" t="s">
        <v>4870</v>
      </c>
      <c r="D32" s="2">
        <v>152</v>
      </c>
      <c r="E32" s="2">
        <v>266</v>
      </c>
      <c r="F32" s="2">
        <v>1872</v>
      </c>
      <c r="G32" s="291">
        <f t="shared" si="0"/>
        <v>0.5714285714285714</v>
      </c>
      <c r="H32" s="2">
        <v>10</v>
      </c>
      <c r="I32" s="2">
        <v>4</v>
      </c>
      <c r="J32" s="292">
        <v>85.29</v>
      </c>
      <c r="K32" s="2">
        <v>4</v>
      </c>
      <c r="L32" s="2">
        <v>4</v>
      </c>
      <c r="M32" s="2">
        <v>0</v>
      </c>
      <c r="N32" s="2">
        <v>1</v>
      </c>
      <c r="O32" s="2">
        <v>0</v>
      </c>
    </row>
    <row r="33" spans="1:17" x14ac:dyDescent="0.2">
      <c r="A33" s="648" t="s">
        <v>8740</v>
      </c>
      <c r="B33" s="7" t="s">
        <v>334</v>
      </c>
      <c r="C33" s="7" t="s">
        <v>4931</v>
      </c>
      <c r="D33" s="2">
        <v>187</v>
      </c>
      <c r="E33" s="2">
        <v>309</v>
      </c>
      <c r="F33" s="2">
        <v>2194</v>
      </c>
      <c r="G33" s="291">
        <f t="shared" si="0"/>
        <v>0.60517799352750812</v>
      </c>
      <c r="H33" s="2">
        <v>11</v>
      </c>
      <c r="I33" s="2">
        <v>7</v>
      </c>
      <c r="J33" s="292">
        <v>84.53</v>
      </c>
      <c r="K33" s="2">
        <v>4</v>
      </c>
      <c r="L33" s="2">
        <v>3</v>
      </c>
      <c r="M33" s="2">
        <v>1</v>
      </c>
      <c r="N33" s="2">
        <v>0</v>
      </c>
      <c r="O33" s="2">
        <v>1</v>
      </c>
    </row>
    <row r="34" spans="1:17" x14ac:dyDescent="0.2">
      <c r="A34" s="648" t="s">
        <v>8740</v>
      </c>
      <c r="B34" s="7" t="s">
        <v>4847</v>
      </c>
      <c r="C34" s="7" t="s">
        <v>4848</v>
      </c>
      <c r="D34" s="2">
        <v>138</v>
      </c>
      <c r="E34" s="2">
        <v>247</v>
      </c>
      <c r="F34" s="2">
        <v>1420</v>
      </c>
      <c r="G34" s="291">
        <f t="shared" ref="G34:G65" si="1">D34/E34</f>
        <v>0.5587044534412956</v>
      </c>
      <c r="H34" s="2">
        <v>8</v>
      </c>
      <c r="I34" s="2">
        <v>2</v>
      </c>
      <c r="J34" s="292">
        <v>80.02</v>
      </c>
      <c r="K34" s="2">
        <v>4</v>
      </c>
      <c r="L34" s="2">
        <v>3</v>
      </c>
      <c r="M34" s="2">
        <v>0</v>
      </c>
      <c r="N34" s="2">
        <v>1</v>
      </c>
      <c r="O34" s="2">
        <v>0</v>
      </c>
    </row>
    <row r="35" spans="1:17" x14ac:dyDescent="0.2">
      <c r="A35" s="648" t="s">
        <v>8740</v>
      </c>
      <c r="B35" s="7" t="s">
        <v>318</v>
      </c>
      <c r="C35" s="7" t="s">
        <v>4905</v>
      </c>
      <c r="D35" s="2">
        <v>188</v>
      </c>
      <c r="E35" s="2">
        <v>346</v>
      </c>
      <c r="F35" s="2">
        <v>2399</v>
      </c>
      <c r="G35" s="291">
        <f t="shared" si="1"/>
        <v>0.54335260115606931</v>
      </c>
      <c r="H35" s="2">
        <v>13</v>
      </c>
      <c r="I35" s="2">
        <v>9</v>
      </c>
      <c r="J35" s="292">
        <v>77.94</v>
      </c>
      <c r="K35" s="2">
        <v>4</v>
      </c>
      <c r="L35" s="2">
        <v>5</v>
      </c>
      <c r="M35" s="2">
        <v>0</v>
      </c>
      <c r="N35" s="2">
        <v>1</v>
      </c>
      <c r="O35" s="2">
        <v>0</v>
      </c>
    </row>
    <row r="36" spans="1:17" x14ac:dyDescent="0.2">
      <c r="A36" s="648" t="s">
        <v>8740</v>
      </c>
      <c r="B36" s="7" t="s">
        <v>298</v>
      </c>
      <c r="C36" s="7" t="s">
        <v>4938</v>
      </c>
      <c r="D36" s="2">
        <v>149</v>
      </c>
      <c r="E36" s="2">
        <v>248</v>
      </c>
      <c r="F36" s="2">
        <v>1693</v>
      </c>
      <c r="G36" s="291">
        <f t="shared" si="1"/>
        <v>0.60080645161290325</v>
      </c>
      <c r="H36" s="2">
        <v>8</v>
      </c>
      <c r="I36" s="2">
        <v>8</v>
      </c>
      <c r="J36" s="292">
        <v>77.91</v>
      </c>
      <c r="K36" s="2">
        <v>4</v>
      </c>
      <c r="L36" s="2">
        <v>3</v>
      </c>
      <c r="M36" s="2">
        <v>0</v>
      </c>
      <c r="N36" s="2">
        <v>2</v>
      </c>
      <c r="O36" s="2">
        <v>0</v>
      </c>
    </row>
    <row r="37" spans="1:17" x14ac:dyDescent="0.2">
      <c r="A37" s="648" t="s">
        <v>8740</v>
      </c>
      <c r="B37" s="7" t="s">
        <v>238</v>
      </c>
      <c r="C37" s="7" t="s">
        <v>210</v>
      </c>
      <c r="D37" s="2">
        <v>162</v>
      </c>
      <c r="E37" s="2">
        <v>290</v>
      </c>
      <c r="F37" s="2">
        <v>1715</v>
      </c>
      <c r="G37" s="291">
        <f t="shared" si="1"/>
        <v>0.55862068965517242</v>
      </c>
      <c r="H37" s="2">
        <v>8</v>
      </c>
      <c r="I37" s="2">
        <v>6</v>
      </c>
      <c r="J37" s="292">
        <v>73.849999999999994</v>
      </c>
      <c r="K37" s="2">
        <v>4</v>
      </c>
      <c r="L37" s="2">
        <v>4</v>
      </c>
      <c r="M37" s="2">
        <v>1</v>
      </c>
      <c r="N37" s="2">
        <v>0</v>
      </c>
      <c r="O37" s="2">
        <v>0</v>
      </c>
    </row>
    <row r="38" spans="1:17" s="7" customFormat="1" x14ac:dyDescent="0.2">
      <c r="A38" s="648" t="s">
        <v>8740</v>
      </c>
      <c r="B38" s="7" t="s">
        <v>4886</v>
      </c>
      <c r="C38" s="7" t="s">
        <v>4896</v>
      </c>
      <c r="D38" s="2">
        <v>66</v>
      </c>
      <c r="E38" s="2">
        <v>109</v>
      </c>
      <c r="F38" s="2">
        <v>1033</v>
      </c>
      <c r="G38" s="291">
        <f t="shared" si="1"/>
        <v>0.60550458715596334</v>
      </c>
      <c r="H38" s="2">
        <v>7</v>
      </c>
      <c r="I38" s="2">
        <v>1</v>
      </c>
      <c r="J38" s="292">
        <v>109.61</v>
      </c>
      <c r="K38" s="2">
        <v>3</v>
      </c>
      <c r="L38" s="2">
        <v>1</v>
      </c>
      <c r="M38" s="2">
        <v>1</v>
      </c>
      <c r="N38" s="2">
        <v>0</v>
      </c>
      <c r="O38" s="2">
        <v>1</v>
      </c>
      <c r="P38" s="2"/>
      <c r="Q38" s="2"/>
    </row>
    <row r="39" spans="1:17" x14ac:dyDescent="0.2">
      <c r="A39" s="648" t="s">
        <v>8740</v>
      </c>
      <c r="B39" s="7" t="s">
        <v>402</v>
      </c>
      <c r="C39" s="7" t="s">
        <v>4854</v>
      </c>
      <c r="D39" s="2">
        <v>121</v>
      </c>
      <c r="E39" s="2">
        <v>200</v>
      </c>
      <c r="F39" s="2">
        <v>1467</v>
      </c>
      <c r="G39" s="291">
        <f t="shared" si="1"/>
        <v>0.60499999999999998</v>
      </c>
      <c r="H39" s="2">
        <v>10</v>
      </c>
      <c r="I39" s="2">
        <v>3</v>
      </c>
      <c r="J39" s="292">
        <v>93.48</v>
      </c>
      <c r="K39" s="2">
        <v>3</v>
      </c>
      <c r="L39" s="2">
        <v>3</v>
      </c>
      <c r="M39" s="2">
        <v>1</v>
      </c>
      <c r="N39" s="2">
        <v>0</v>
      </c>
      <c r="O39" s="2">
        <v>1</v>
      </c>
    </row>
    <row r="40" spans="1:17" x14ac:dyDescent="0.2">
      <c r="A40" s="648" t="s">
        <v>8740</v>
      </c>
      <c r="B40" s="7" t="s">
        <v>4919</v>
      </c>
      <c r="C40" s="7" t="s">
        <v>4920</v>
      </c>
      <c r="D40" s="2">
        <v>175</v>
      </c>
      <c r="E40" s="2">
        <v>277</v>
      </c>
      <c r="F40" s="2">
        <v>1884</v>
      </c>
      <c r="G40" s="291">
        <f t="shared" si="1"/>
        <v>0.63176895306859204</v>
      </c>
      <c r="H40" s="2">
        <v>11</v>
      </c>
      <c r="I40" s="2">
        <v>3</v>
      </c>
      <c r="J40" s="292">
        <v>91.79</v>
      </c>
      <c r="K40" s="2">
        <v>3</v>
      </c>
      <c r="L40" s="2">
        <v>5</v>
      </c>
      <c r="M40" s="2">
        <v>0</v>
      </c>
      <c r="N40" s="2">
        <v>2</v>
      </c>
      <c r="O40" s="2">
        <v>0</v>
      </c>
    </row>
    <row r="41" spans="1:17" x14ac:dyDescent="0.2">
      <c r="A41" s="648" t="s">
        <v>8740</v>
      </c>
      <c r="B41" s="7" t="s">
        <v>365</v>
      </c>
      <c r="C41" s="7" t="s">
        <v>3928</v>
      </c>
      <c r="D41" s="2">
        <v>206</v>
      </c>
      <c r="E41" s="2">
        <v>323</v>
      </c>
      <c r="F41" s="2">
        <v>1961</v>
      </c>
      <c r="G41" s="291">
        <f t="shared" si="1"/>
        <v>0.63777089783281737</v>
      </c>
      <c r="H41" s="2">
        <v>15</v>
      </c>
      <c r="I41" s="2">
        <v>4</v>
      </c>
      <c r="J41" s="292">
        <v>90.85</v>
      </c>
      <c r="K41" s="2">
        <v>3</v>
      </c>
      <c r="L41" s="2">
        <v>4</v>
      </c>
      <c r="M41" s="2">
        <v>1</v>
      </c>
      <c r="N41" s="2">
        <v>1</v>
      </c>
      <c r="O41" s="2">
        <v>0</v>
      </c>
    </row>
    <row r="42" spans="1:17" x14ac:dyDescent="0.2">
      <c r="A42" s="648" t="s">
        <v>8740</v>
      </c>
      <c r="B42" s="7" t="s">
        <v>2522</v>
      </c>
      <c r="C42" s="7" t="s">
        <v>4934</v>
      </c>
      <c r="D42" s="2">
        <v>151</v>
      </c>
      <c r="E42" s="2">
        <v>273</v>
      </c>
      <c r="F42" s="2">
        <v>1976</v>
      </c>
      <c r="G42" s="291">
        <f t="shared" si="1"/>
        <v>0.55311355311355315</v>
      </c>
      <c r="H42" s="2">
        <v>13</v>
      </c>
      <c r="I42" s="2">
        <v>5</v>
      </c>
      <c r="J42" s="292">
        <v>86.58</v>
      </c>
      <c r="K42" s="2">
        <v>3</v>
      </c>
      <c r="L42" s="2">
        <v>5</v>
      </c>
      <c r="M42" s="2">
        <v>0</v>
      </c>
      <c r="N42" s="2">
        <v>0</v>
      </c>
      <c r="O42" s="2">
        <v>0</v>
      </c>
    </row>
    <row r="43" spans="1:17" x14ac:dyDescent="0.2">
      <c r="A43" s="648" t="s">
        <v>8740</v>
      </c>
      <c r="B43" s="7" t="s">
        <v>296</v>
      </c>
      <c r="C43" s="7" t="s">
        <v>4686</v>
      </c>
      <c r="D43" s="2">
        <v>135</v>
      </c>
      <c r="E43" s="2">
        <v>224</v>
      </c>
      <c r="F43" s="2">
        <v>1611</v>
      </c>
      <c r="G43" s="291">
        <f t="shared" si="1"/>
        <v>0.6026785714285714</v>
      </c>
      <c r="H43" s="2">
        <v>9</v>
      </c>
      <c r="I43" s="2">
        <v>5</v>
      </c>
      <c r="J43" s="292">
        <v>86.37</v>
      </c>
      <c r="K43" s="2">
        <v>3</v>
      </c>
      <c r="L43" s="2">
        <v>4</v>
      </c>
      <c r="M43" s="2">
        <v>0</v>
      </c>
      <c r="N43" s="2">
        <v>1</v>
      </c>
      <c r="O43" s="2">
        <v>0</v>
      </c>
    </row>
    <row r="44" spans="1:17" x14ac:dyDescent="0.2">
      <c r="A44" s="648" t="s">
        <v>8740</v>
      </c>
      <c r="B44" s="7" t="s">
        <v>200</v>
      </c>
      <c r="C44" s="7" t="s">
        <v>205</v>
      </c>
      <c r="D44" s="2">
        <v>139</v>
      </c>
      <c r="E44" s="2">
        <v>240</v>
      </c>
      <c r="F44" s="2">
        <v>1631</v>
      </c>
      <c r="G44" s="291">
        <f t="shared" si="1"/>
        <v>0.57916666666666672</v>
      </c>
      <c r="H44" s="2">
        <v>8</v>
      </c>
      <c r="I44" s="2">
        <v>5</v>
      </c>
      <c r="J44" s="292">
        <v>81.09</v>
      </c>
      <c r="K44" s="2">
        <v>3</v>
      </c>
      <c r="L44" s="2">
        <v>5</v>
      </c>
      <c r="M44" s="2">
        <v>0</v>
      </c>
      <c r="N44" s="2">
        <v>0</v>
      </c>
      <c r="O44" s="2">
        <v>0</v>
      </c>
    </row>
    <row r="45" spans="1:17" x14ac:dyDescent="0.2">
      <c r="A45" s="648" t="s">
        <v>8740</v>
      </c>
      <c r="B45" s="7" t="s">
        <v>463</v>
      </c>
      <c r="C45" s="7" t="s">
        <v>228</v>
      </c>
      <c r="D45" s="2">
        <v>125</v>
      </c>
      <c r="E45" s="2">
        <v>223</v>
      </c>
      <c r="F45" s="2">
        <v>1494</v>
      </c>
      <c r="G45" s="291">
        <f t="shared" si="1"/>
        <v>0.5605381165919282</v>
      </c>
      <c r="H45" s="2">
        <v>8</v>
      </c>
      <c r="I45" s="2">
        <v>7</v>
      </c>
      <c r="J45" s="292">
        <v>75.59</v>
      </c>
      <c r="K45" s="2">
        <v>3</v>
      </c>
      <c r="L45" s="2">
        <v>4</v>
      </c>
      <c r="M45" s="2">
        <v>0</v>
      </c>
      <c r="N45" s="2">
        <v>1</v>
      </c>
      <c r="O45" s="2">
        <v>0</v>
      </c>
    </row>
    <row r="46" spans="1:17" x14ac:dyDescent="0.2">
      <c r="A46" s="648" t="s">
        <v>8740</v>
      </c>
      <c r="B46" s="7" t="s">
        <v>479</v>
      </c>
      <c r="C46" s="7" t="s">
        <v>4893</v>
      </c>
      <c r="D46" s="2">
        <v>140</v>
      </c>
      <c r="E46" s="2">
        <v>250</v>
      </c>
      <c r="F46" s="2">
        <v>1773</v>
      </c>
      <c r="G46" s="291">
        <f t="shared" si="1"/>
        <v>0.56000000000000005</v>
      </c>
      <c r="H46" s="2">
        <v>11</v>
      </c>
      <c r="I46" s="2">
        <v>11</v>
      </c>
      <c r="J46" s="292">
        <v>74.63</v>
      </c>
      <c r="K46" s="2">
        <v>3</v>
      </c>
      <c r="L46" s="2">
        <v>5</v>
      </c>
      <c r="M46" s="2">
        <v>0</v>
      </c>
      <c r="N46" s="2">
        <v>0</v>
      </c>
      <c r="O46" s="2">
        <v>0</v>
      </c>
    </row>
    <row r="47" spans="1:17" x14ac:dyDescent="0.2">
      <c r="A47" s="648" t="s">
        <v>8740</v>
      </c>
      <c r="B47" s="7" t="s">
        <v>4903</v>
      </c>
      <c r="C47" s="7" t="s">
        <v>242</v>
      </c>
      <c r="D47" s="2">
        <v>129</v>
      </c>
      <c r="E47" s="2">
        <v>226</v>
      </c>
      <c r="F47" s="2">
        <v>1226</v>
      </c>
      <c r="G47" s="291">
        <f t="shared" si="1"/>
        <v>0.57079646017699115</v>
      </c>
      <c r="H47" s="2">
        <v>9</v>
      </c>
      <c r="I47" s="2">
        <v>7</v>
      </c>
      <c r="J47" s="292">
        <v>72.62</v>
      </c>
      <c r="K47" s="2">
        <v>3</v>
      </c>
      <c r="L47" s="2">
        <v>5</v>
      </c>
      <c r="M47" s="2">
        <v>0</v>
      </c>
      <c r="N47" s="2">
        <v>0</v>
      </c>
      <c r="O47" s="2">
        <v>0</v>
      </c>
    </row>
    <row r="48" spans="1:17" x14ac:dyDescent="0.2">
      <c r="A48" s="648" t="s">
        <v>8740</v>
      </c>
      <c r="B48" s="7" t="s">
        <v>336</v>
      </c>
      <c r="C48" s="7" t="s">
        <v>223</v>
      </c>
      <c r="D48" s="2">
        <v>70</v>
      </c>
      <c r="E48" s="2">
        <v>113</v>
      </c>
      <c r="F48" s="2">
        <v>846</v>
      </c>
      <c r="G48" s="291">
        <f t="shared" si="1"/>
        <v>0.61946902654867253</v>
      </c>
      <c r="H48" s="2">
        <v>7</v>
      </c>
      <c r="I48" s="2">
        <v>1</v>
      </c>
      <c r="J48" s="292">
        <v>101.86</v>
      </c>
      <c r="K48" s="2">
        <v>2</v>
      </c>
      <c r="L48" s="2">
        <v>1</v>
      </c>
      <c r="M48" s="2">
        <v>0</v>
      </c>
      <c r="N48" s="2">
        <v>1</v>
      </c>
      <c r="O48" s="2">
        <v>0</v>
      </c>
    </row>
    <row r="49" spans="1:17" x14ac:dyDescent="0.2">
      <c r="A49" s="648" t="s">
        <v>8740</v>
      </c>
      <c r="B49" s="7" t="s">
        <v>251</v>
      </c>
      <c r="C49" s="7" t="s">
        <v>327</v>
      </c>
      <c r="D49" s="2">
        <v>115</v>
      </c>
      <c r="E49" s="2">
        <v>182</v>
      </c>
      <c r="F49" s="2">
        <v>1616</v>
      </c>
      <c r="G49" s="291">
        <f t="shared" si="1"/>
        <v>0.63186813186813184</v>
      </c>
      <c r="H49" s="2">
        <v>11</v>
      </c>
      <c r="I49" s="2">
        <v>5</v>
      </c>
      <c r="J49" s="292">
        <v>100.43</v>
      </c>
      <c r="K49" s="2">
        <v>2</v>
      </c>
      <c r="L49" s="2">
        <v>4</v>
      </c>
      <c r="M49" s="2">
        <v>0</v>
      </c>
      <c r="N49" s="2">
        <v>0</v>
      </c>
      <c r="O49" s="2">
        <v>0</v>
      </c>
    </row>
    <row r="50" spans="1:17" x14ac:dyDescent="0.2">
      <c r="A50" s="648" t="s">
        <v>8740</v>
      </c>
      <c r="B50" s="7" t="s">
        <v>225</v>
      </c>
      <c r="C50" s="7" t="s">
        <v>4857</v>
      </c>
      <c r="D50" s="2">
        <v>68</v>
      </c>
      <c r="E50" s="2">
        <v>122</v>
      </c>
      <c r="F50" s="2">
        <v>961</v>
      </c>
      <c r="G50" s="291">
        <f t="shared" si="1"/>
        <v>0.55737704918032782</v>
      </c>
      <c r="H50" s="2">
        <v>10</v>
      </c>
      <c r="I50" s="2">
        <v>3</v>
      </c>
      <c r="J50" s="292">
        <v>98.43</v>
      </c>
      <c r="K50" s="2">
        <v>2</v>
      </c>
      <c r="L50" s="2">
        <v>2</v>
      </c>
      <c r="M50" s="2">
        <v>0</v>
      </c>
      <c r="N50" s="2">
        <v>0</v>
      </c>
      <c r="O50" s="2">
        <v>0</v>
      </c>
    </row>
    <row r="51" spans="1:17" x14ac:dyDescent="0.2">
      <c r="A51" s="648" t="s">
        <v>8740</v>
      </c>
      <c r="B51" s="7" t="s">
        <v>350</v>
      </c>
      <c r="C51" s="7" t="s">
        <v>3567</v>
      </c>
      <c r="D51" s="2">
        <v>51</v>
      </c>
      <c r="E51" s="2">
        <v>96</v>
      </c>
      <c r="F51" s="2">
        <v>737</v>
      </c>
      <c r="G51" s="291">
        <f t="shared" si="1"/>
        <v>0.53125</v>
      </c>
      <c r="H51" s="2">
        <v>5</v>
      </c>
      <c r="I51" s="2">
        <v>1</v>
      </c>
      <c r="J51" s="292">
        <v>91.36</v>
      </c>
      <c r="K51" s="2">
        <v>2</v>
      </c>
      <c r="L51" s="2">
        <v>1</v>
      </c>
      <c r="M51" s="2">
        <v>0</v>
      </c>
      <c r="N51" s="2">
        <v>0</v>
      </c>
      <c r="O51" s="2">
        <v>0</v>
      </c>
    </row>
    <row r="52" spans="1:17" x14ac:dyDescent="0.2">
      <c r="A52" s="648" t="s">
        <v>8740</v>
      </c>
      <c r="B52" s="7" t="s">
        <v>4923</v>
      </c>
      <c r="C52" s="7" t="s">
        <v>395</v>
      </c>
      <c r="D52" s="2">
        <v>182</v>
      </c>
      <c r="E52" s="2">
        <v>312</v>
      </c>
      <c r="F52" s="2">
        <v>2040</v>
      </c>
      <c r="G52" s="291">
        <f t="shared" si="1"/>
        <v>0.58333333333333337</v>
      </c>
      <c r="H52" s="2">
        <v>15</v>
      </c>
      <c r="I52" s="2">
        <v>4</v>
      </c>
      <c r="J52" s="292">
        <v>88.62</v>
      </c>
      <c r="K52" s="2">
        <v>2</v>
      </c>
      <c r="L52" s="2">
        <v>6</v>
      </c>
      <c r="M52" s="2">
        <v>0</v>
      </c>
      <c r="N52" s="2">
        <v>1</v>
      </c>
      <c r="O52" s="2">
        <v>0</v>
      </c>
    </row>
    <row r="53" spans="1:17" x14ac:dyDescent="0.2">
      <c r="A53" s="648" t="s">
        <v>8740</v>
      </c>
      <c r="B53" s="7" t="s">
        <v>231</v>
      </c>
      <c r="C53" s="7" t="s">
        <v>2202</v>
      </c>
      <c r="D53" s="2">
        <v>179</v>
      </c>
      <c r="E53" s="2">
        <v>291</v>
      </c>
      <c r="F53" s="2">
        <v>1835</v>
      </c>
      <c r="G53" s="291">
        <f t="shared" si="1"/>
        <v>0.61512027491408938</v>
      </c>
      <c r="H53" s="2">
        <v>10</v>
      </c>
      <c r="I53" s="2">
        <v>2</v>
      </c>
      <c r="J53" s="292">
        <v>88.21</v>
      </c>
      <c r="K53" s="2">
        <v>2</v>
      </c>
      <c r="L53" s="2">
        <v>4</v>
      </c>
      <c r="M53" s="2">
        <v>0</v>
      </c>
      <c r="N53" s="2">
        <v>0</v>
      </c>
      <c r="O53" s="2">
        <v>0</v>
      </c>
    </row>
    <row r="54" spans="1:17" x14ac:dyDescent="0.2">
      <c r="B54" s="7" t="s">
        <v>203</v>
      </c>
      <c r="C54" s="7" t="s">
        <v>3434</v>
      </c>
      <c r="D54" s="2">
        <v>78</v>
      </c>
      <c r="E54" s="2">
        <v>145</v>
      </c>
      <c r="F54" s="2">
        <v>1227</v>
      </c>
      <c r="G54" s="291">
        <f t="shared" si="1"/>
        <v>0.53793103448275859</v>
      </c>
      <c r="H54" s="2">
        <v>8</v>
      </c>
      <c r="I54" s="2">
        <v>5</v>
      </c>
      <c r="J54" s="292">
        <v>86.2</v>
      </c>
      <c r="K54" s="2">
        <v>2</v>
      </c>
      <c r="L54" s="2">
        <v>2</v>
      </c>
      <c r="M54" s="2">
        <v>0</v>
      </c>
      <c r="N54" s="2">
        <v>1</v>
      </c>
      <c r="O54" s="2">
        <v>0</v>
      </c>
    </row>
    <row r="55" spans="1:17" x14ac:dyDescent="0.2">
      <c r="A55" s="648" t="s">
        <v>8740</v>
      </c>
      <c r="B55" s="7" t="s">
        <v>3758</v>
      </c>
      <c r="C55" s="7" t="s">
        <v>210</v>
      </c>
      <c r="D55" s="2">
        <v>92</v>
      </c>
      <c r="E55" s="2">
        <v>161</v>
      </c>
      <c r="F55" s="2">
        <v>1159</v>
      </c>
      <c r="G55" s="291">
        <f t="shared" si="1"/>
        <v>0.5714285714285714</v>
      </c>
      <c r="H55" s="2">
        <v>8</v>
      </c>
      <c r="I55" s="2">
        <v>4</v>
      </c>
      <c r="J55" s="292">
        <v>85.91</v>
      </c>
      <c r="K55" s="2">
        <v>2</v>
      </c>
      <c r="L55" s="2">
        <v>3</v>
      </c>
      <c r="M55" s="2">
        <v>0</v>
      </c>
      <c r="N55" s="2">
        <v>1</v>
      </c>
      <c r="O55" s="2">
        <v>0</v>
      </c>
    </row>
    <row r="56" spans="1:17" x14ac:dyDescent="0.2">
      <c r="A56" s="648" t="s">
        <v>8740</v>
      </c>
      <c r="B56" s="7" t="s">
        <v>391</v>
      </c>
      <c r="C56" s="7" t="s">
        <v>4855</v>
      </c>
      <c r="D56" s="2">
        <v>65</v>
      </c>
      <c r="E56" s="2">
        <v>116</v>
      </c>
      <c r="F56" s="2">
        <v>821</v>
      </c>
      <c r="G56" s="291">
        <f t="shared" si="1"/>
        <v>0.56034482758620685</v>
      </c>
      <c r="H56" s="2">
        <v>2</v>
      </c>
      <c r="I56" s="2">
        <v>2</v>
      </c>
      <c r="J56" s="292">
        <v>76.83</v>
      </c>
      <c r="K56" s="2">
        <v>2</v>
      </c>
      <c r="L56" s="2">
        <v>1</v>
      </c>
      <c r="M56" s="2">
        <v>0</v>
      </c>
      <c r="N56" s="2">
        <v>0</v>
      </c>
      <c r="O56" s="2">
        <v>0</v>
      </c>
    </row>
    <row r="57" spans="1:17" x14ac:dyDescent="0.2">
      <c r="A57" s="648" t="s">
        <v>8740</v>
      </c>
      <c r="B57" s="7" t="s">
        <v>325</v>
      </c>
      <c r="C57" s="7" t="s">
        <v>4932</v>
      </c>
      <c r="D57" s="2">
        <v>91</v>
      </c>
      <c r="E57" s="2">
        <v>172</v>
      </c>
      <c r="F57" s="2">
        <v>1027</v>
      </c>
      <c r="G57" s="291">
        <f t="shared" si="1"/>
        <v>0.52906976744186052</v>
      </c>
      <c r="H57" s="2">
        <v>9</v>
      </c>
      <c r="I57" s="2">
        <v>5</v>
      </c>
      <c r="J57" s="292">
        <v>76.38</v>
      </c>
      <c r="K57" s="2">
        <v>2</v>
      </c>
      <c r="L57" s="2">
        <v>2</v>
      </c>
      <c r="M57" s="2">
        <v>0</v>
      </c>
      <c r="N57" s="2">
        <v>0</v>
      </c>
      <c r="O57" s="2">
        <v>0</v>
      </c>
    </row>
    <row r="58" spans="1:17" x14ac:dyDescent="0.2">
      <c r="A58" s="648" t="s">
        <v>8740</v>
      </c>
      <c r="B58" s="7" t="s">
        <v>4016</v>
      </c>
      <c r="C58" s="7" t="s">
        <v>4865</v>
      </c>
      <c r="D58" s="2">
        <v>131</v>
      </c>
      <c r="E58" s="2">
        <v>239</v>
      </c>
      <c r="F58" s="2">
        <v>1492</v>
      </c>
      <c r="G58" s="291">
        <f t="shared" si="1"/>
        <v>0.54811715481171552</v>
      </c>
      <c r="H58" s="2">
        <v>8</v>
      </c>
      <c r="I58" s="2">
        <v>5</v>
      </c>
      <c r="J58" s="292">
        <v>76.209999999999994</v>
      </c>
      <c r="K58" s="2">
        <v>2</v>
      </c>
      <c r="L58" s="2">
        <v>6</v>
      </c>
      <c r="M58" s="2">
        <v>0</v>
      </c>
      <c r="N58" s="2">
        <v>0</v>
      </c>
      <c r="O58" s="2">
        <v>0</v>
      </c>
    </row>
    <row r="59" spans="1:17" x14ac:dyDescent="0.2">
      <c r="A59" s="648" t="s">
        <v>8740</v>
      </c>
      <c r="B59" s="7" t="s">
        <v>2204</v>
      </c>
      <c r="C59" s="7" t="s">
        <v>2548</v>
      </c>
      <c r="D59" s="2">
        <v>51</v>
      </c>
      <c r="E59" s="2">
        <v>105</v>
      </c>
      <c r="F59" s="2">
        <v>537</v>
      </c>
      <c r="G59" s="291">
        <f t="shared" si="1"/>
        <v>0.48571428571428571</v>
      </c>
      <c r="H59" s="2">
        <v>1</v>
      </c>
      <c r="I59" s="2">
        <v>0</v>
      </c>
      <c r="J59" s="292">
        <v>67.040000000000006</v>
      </c>
      <c r="K59" s="2">
        <v>2</v>
      </c>
      <c r="L59" s="2">
        <v>1</v>
      </c>
      <c r="M59" s="2">
        <v>0</v>
      </c>
      <c r="N59" s="2">
        <v>1</v>
      </c>
      <c r="O59" s="2">
        <v>0</v>
      </c>
    </row>
    <row r="60" spans="1:17" x14ac:dyDescent="0.2">
      <c r="A60" s="648" t="s">
        <v>8740</v>
      </c>
      <c r="B60" s="7" t="s">
        <v>4891</v>
      </c>
      <c r="C60" s="7" t="s">
        <v>4892</v>
      </c>
      <c r="D60" s="2">
        <v>91</v>
      </c>
      <c r="E60" s="2">
        <v>179</v>
      </c>
      <c r="F60" s="2">
        <v>1087</v>
      </c>
      <c r="G60" s="291">
        <f t="shared" si="1"/>
        <v>0.50837988826815639</v>
      </c>
      <c r="H60" s="2">
        <v>6</v>
      </c>
      <c r="I60" s="2">
        <v>6</v>
      </c>
      <c r="J60" s="292">
        <v>66.959999999999994</v>
      </c>
      <c r="K60" s="2">
        <v>2</v>
      </c>
      <c r="L60" s="2">
        <v>3</v>
      </c>
      <c r="M60" s="2">
        <v>0</v>
      </c>
      <c r="N60" s="2">
        <v>0</v>
      </c>
      <c r="O60" s="2">
        <v>0</v>
      </c>
    </row>
    <row r="61" spans="1:17" x14ac:dyDescent="0.2">
      <c r="A61" s="648" t="s">
        <v>8740</v>
      </c>
      <c r="B61" s="7" t="s">
        <v>446</v>
      </c>
      <c r="C61" s="7" t="s">
        <v>191</v>
      </c>
      <c r="D61" s="2">
        <v>158</v>
      </c>
      <c r="E61" s="2">
        <v>328</v>
      </c>
      <c r="F61" s="2">
        <v>1905</v>
      </c>
      <c r="G61" s="291">
        <f t="shared" si="1"/>
        <v>0.48170731707317072</v>
      </c>
      <c r="H61" s="2">
        <v>10</v>
      </c>
      <c r="I61" s="2">
        <v>9</v>
      </c>
      <c r="J61" s="292">
        <v>65.150000000000006</v>
      </c>
      <c r="K61" s="2">
        <v>2</v>
      </c>
      <c r="L61" s="2">
        <v>7</v>
      </c>
      <c r="M61" s="2">
        <v>0</v>
      </c>
      <c r="N61" s="2">
        <v>1</v>
      </c>
      <c r="O61" s="2">
        <v>0</v>
      </c>
    </row>
    <row r="62" spans="1:17" x14ac:dyDescent="0.2">
      <c r="B62" s="7" t="s">
        <v>4853</v>
      </c>
      <c r="C62" s="7" t="s">
        <v>3501</v>
      </c>
      <c r="D62" s="7">
        <v>75</v>
      </c>
      <c r="E62" s="7">
        <v>136</v>
      </c>
      <c r="F62" s="7">
        <v>898</v>
      </c>
      <c r="G62" s="299">
        <f t="shared" si="1"/>
        <v>0.55147058823529416</v>
      </c>
      <c r="H62" s="7">
        <v>6</v>
      </c>
      <c r="I62" s="7">
        <v>2</v>
      </c>
      <c r="J62" s="300">
        <v>84.1</v>
      </c>
      <c r="K62" s="7">
        <v>2</v>
      </c>
      <c r="L62" s="7">
        <v>2</v>
      </c>
      <c r="M62" s="7">
        <v>0</v>
      </c>
      <c r="N62" s="7">
        <v>1</v>
      </c>
      <c r="O62" s="7">
        <v>0</v>
      </c>
      <c r="P62" s="7"/>
      <c r="Q62" s="7"/>
    </row>
    <row r="63" spans="1:17" x14ac:dyDescent="0.2">
      <c r="A63" s="648" t="s">
        <v>8740</v>
      </c>
      <c r="B63" s="7" t="s">
        <v>4853</v>
      </c>
      <c r="C63" s="7" t="s">
        <v>4926</v>
      </c>
      <c r="D63" s="2">
        <v>29</v>
      </c>
      <c r="E63" s="2">
        <v>40</v>
      </c>
      <c r="F63" s="2">
        <v>374</v>
      </c>
      <c r="G63" s="291">
        <f t="shared" si="1"/>
        <v>0.72499999999999998</v>
      </c>
      <c r="H63" s="2">
        <v>2</v>
      </c>
      <c r="I63" s="2">
        <v>0</v>
      </c>
      <c r="J63" s="292">
        <v>118.13</v>
      </c>
      <c r="K63" s="2">
        <v>1</v>
      </c>
      <c r="L63" s="2">
        <v>0</v>
      </c>
      <c r="M63" s="2">
        <v>0</v>
      </c>
      <c r="N63" s="2">
        <v>0</v>
      </c>
      <c r="O63" s="2">
        <v>0</v>
      </c>
    </row>
    <row r="64" spans="1:17" x14ac:dyDescent="0.2">
      <c r="A64" s="648" t="s">
        <v>8740</v>
      </c>
      <c r="B64" s="7" t="s">
        <v>735</v>
      </c>
      <c r="C64" s="7" t="s">
        <v>267</v>
      </c>
      <c r="D64" s="2">
        <v>15</v>
      </c>
      <c r="E64" s="2">
        <v>26</v>
      </c>
      <c r="F64" s="2">
        <v>213</v>
      </c>
      <c r="G64" s="291">
        <f t="shared" si="1"/>
        <v>0.57692307692307687</v>
      </c>
      <c r="H64" s="2">
        <v>3</v>
      </c>
      <c r="I64" s="2">
        <v>1</v>
      </c>
      <c r="J64" s="292">
        <v>106.73</v>
      </c>
      <c r="K64" s="2">
        <v>1</v>
      </c>
      <c r="L64" s="2">
        <v>0</v>
      </c>
      <c r="M64" s="2">
        <v>0</v>
      </c>
      <c r="N64" s="2">
        <v>0</v>
      </c>
      <c r="O64" s="2">
        <v>0</v>
      </c>
    </row>
    <row r="65" spans="1:15" x14ac:dyDescent="0.2">
      <c r="B65" s="7" t="s">
        <v>81</v>
      </c>
      <c r="C65" s="7" t="s">
        <v>194</v>
      </c>
      <c r="D65" s="2">
        <v>21</v>
      </c>
      <c r="E65" s="2">
        <v>34</v>
      </c>
      <c r="F65" s="2">
        <v>265</v>
      </c>
      <c r="G65" s="291">
        <f t="shared" si="1"/>
        <v>0.61764705882352944</v>
      </c>
      <c r="H65" s="2">
        <v>2</v>
      </c>
      <c r="I65" s="2">
        <v>0</v>
      </c>
      <c r="J65" s="292">
        <v>105.64</v>
      </c>
      <c r="K65" s="2">
        <v>1</v>
      </c>
      <c r="L65" s="2">
        <v>0</v>
      </c>
      <c r="M65" s="2">
        <v>0</v>
      </c>
      <c r="N65" s="2">
        <v>0</v>
      </c>
      <c r="O65" s="2">
        <v>0</v>
      </c>
    </row>
    <row r="66" spans="1:15" x14ac:dyDescent="0.2">
      <c r="A66" s="648" t="s">
        <v>8740</v>
      </c>
      <c r="B66" s="7" t="s">
        <v>452</v>
      </c>
      <c r="C66" s="7" t="s">
        <v>537</v>
      </c>
      <c r="D66" s="2">
        <v>50</v>
      </c>
      <c r="E66" s="2">
        <v>76</v>
      </c>
      <c r="F66" s="2">
        <v>540</v>
      </c>
      <c r="G66" s="291">
        <f t="shared" ref="G66:G97" si="2">D66/E66</f>
        <v>0.65789473684210531</v>
      </c>
      <c r="H66" s="2">
        <v>6</v>
      </c>
      <c r="I66" s="2">
        <v>3</v>
      </c>
      <c r="J66" s="292">
        <v>96.38</v>
      </c>
      <c r="K66" s="2">
        <v>1</v>
      </c>
      <c r="L66" s="2">
        <v>1</v>
      </c>
      <c r="M66" s="2">
        <v>0</v>
      </c>
      <c r="N66" s="2">
        <v>0</v>
      </c>
      <c r="O66" s="2">
        <v>0</v>
      </c>
    </row>
    <row r="67" spans="1:15" x14ac:dyDescent="0.2">
      <c r="A67" s="648" t="s">
        <v>8740</v>
      </c>
      <c r="B67" s="7" t="s">
        <v>4935</v>
      </c>
      <c r="C67" s="7" t="s">
        <v>4936</v>
      </c>
      <c r="D67" s="2">
        <v>117</v>
      </c>
      <c r="E67" s="2">
        <v>191</v>
      </c>
      <c r="F67" s="2">
        <v>1410</v>
      </c>
      <c r="G67" s="291">
        <f t="shared" si="2"/>
        <v>0.61256544502617805</v>
      </c>
      <c r="H67" s="2">
        <v>12</v>
      </c>
      <c r="I67" s="2">
        <v>7</v>
      </c>
      <c r="J67" s="292">
        <v>89.56</v>
      </c>
      <c r="K67" s="2">
        <v>1</v>
      </c>
      <c r="L67" s="2">
        <v>5</v>
      </c>
      <c r="M67" s="2">
        <v>0</v>
      </c>
      <c r="N67" s="2">
        <v>0</v>
      </c>
      <c r="O67" s="2">
        <v>0</v>
      </c>
    </row>
    <row r="68" spans="1:15" x14ac:dyDescent="0.2">
      <c r="A68" s="648" t="s">
        <v>8740</v>
      </c>
      <c r="B68" s="7" t="s">
        <v>227</v>
      </c>
      <c r="C68" s="7" t="s">
        <v>4915</v>
      </c>
      <c r="D68" s="2">
        <v>40</v>
      </c>
      <c r="E68" s="2">
        <v>71</v>
      </c>
      <c r="F68" s="2">
        <v>544</v>
      </c>
      <c r="G68" s="291">
        <f t="shared" si="2"/>
        <v>0.56338028169014087</v>
      </c>
      <c r="H68" s="2">
        <v>3</v>
      </c>
      <c r="I68" s="2">
        <v>1</v>
      </c>
      <c r="J68" s="292">
        <v>89.17</v>
      </c>
      <c r="K68" s="2">
        <v>1</v>
      </c>
      <c r="L68" s="2">
        <v>1</v>
      </c>
      <c r="M68" s="2">
        <v>0</v>
      </c>
      <c r="N68" s="2">
        <v>0</v>
      </c>
      <c r="O68" s="2">
        <v>0</v>
      </c>
    </row>
    <row r="69" spans="1:15" x14ac:dyDescent="0.2">
      <c r="A69" s="648" t="s">
        <v>8740</v>
      </c>
      <c r="B69" s="7" t="s">
        <v>308</v>
      </c>
      <c r="C69" s="7" t="s">
        <v>4917</v>
      </c>
      <c r="D69" s="2">
        <v>51</v>
      </c>
      <c r="E69" s="2">
        <v>84</v>
      </c>
      <c r="F69" s="2">
        <v>649</v>
      </c>
      <c r="G69" s="291">
        <f t="shared" si="2"/>
        <v>0.6071428571428571</v>
      </c>
      <c r="H69" s="2">
        <v>2</v>
      </c>
      <c r="I69" s="2">
        <v>1</v>
      </c>
      <c r="J69" s="292">
        <v>87.85</v>
      </c>
      <c r="K69" s="2">
        <v>1</v>
      </c>
      <c r="L69" s="2">
        <v>1</v>
      </c>
      <c r="M69" s="2">
        <v>0</v>
      </c>
      <c r="N69" s="2">
        <v>0</v>
      </c>
      <c r="O69" s="2">
        <v>0</v>
      </c>
    </row>
    <row r="70" spans="1:15" x14ac:dyDescent="0.2">
      <c r="A70" s="648" t="s">
        <v>8740</v>
      </c>
      <c r="B70" s="7" t="s">
        <v>4873</v>
      </c>
      <c r="C70" s="7" t="s">
        <v>4874</v>
      </c>
      <c r="D70" s="2">
        <v>40</v>
      </c>
      <c r="E70" s="2">
        <v>71</v>
      </c>
      <c r="F70" s="2">
        <v>444</v>
      </c>
      <c r="G70" s="291">
        <f t="shared" si="2"/>
        <v>0.56338028169014087</v>
      </c>
      <c r="H70" s="2">
        <v>5</v>
      </c>
      <c r="I70" s="2">
        <v>2</v>
      </c>
      <c r="J70" s="292">
        <v>86.83</v>
      </c>
      <c r="K70" s="2">
        <v>1</v>
      </c>
      <c r="L70" s="2">
        <v>1</v>
      </c>
      <c r="M70" s="2">
        <v>0</v>
      </c>
      <c r="N70" s="2">
        <v>0</v>
      </c>
      <c r="O70" s="2">
        <v>0</v>
      </c>
    </row>
    <row r="71" spans="1:15" x14ac:dyDescent="0.2">
      <c r="A71" s="648" t="s">
        <v>8740</v>
      </c>
      <c r="B71" s="7" t="s">
        <v>4871</v>
      </c>
      <c r="C71" s="7" t="s">
        <v>4872</v>
      </c>
      <c r="D71" s="2">
        <v>32</v>
      </c>
      <c r="E71" s="2">
        <v>49</v>
      </c>
      <c r="F71" s="2">
        <v>342</v>
      </c>
      <c r="G71" s="291">
        <f t="shared" si="2"/>
        <v>0.65306122448979587</v>
      </c>
      <c r="H71" s="2">
        <v>1</v>
      </c>
      <c r="I71" s="2">
        <v>1</v>
      </c>
      <c r="J71" s="292">
        <v>83.89</v>
      </c>
      <c r="K71" s="2">
        <v>1</v>
      </c>
      <c r="L71" s="2">
        <v>1</v>
      </c>
      <c r="M71" s="2">
        <v>0</v>
      </c>
      <c r="N71" s="2">
        <v>0</v>
      </c>
      <c r="O71" s="2">
        <v>0</v>
      </c>
    </row>
    <row r="72" spans="1:15" x14ac:dyDescent="0.2">
      <c r="B72" s="7" t="s">
        <v>374</v>
      </c>
      <c r="C72" s="7" t="s">
        <v>2546</v>
      </c>
      <c r="D72" s="2">
        <v>121</v>
      </c>
      <c r="E72" s="2">
        <v>218</v>
      </c>
      <c r="F72" s="2">
        <v>1536</v>
      </c>
      <c r="G72" s="291">
        <f t="shared" si="2"/>
        <v>0.55504587155963303</v>
      </c>
      <c r="H72" s="2">
        <v>8</v>
      </c>
      <c r="I72" s="2">
        <v>4</v>
      </c>
      <c r="J72" s="292">
        <v>82.3</v>
      </c>
      <c r="K72" s="2">
        <v>1</v>
      </c>
      <c r="L72" s="2">
        <v>5</v>
      </c>
      <c r="M72" s="2">
        <v>0</v>
      </c>
      <c r="N72" s="2">
        <v>0</v>
      </c>
      <c r="O72" s="2">
        <v>0</v>
      </c>
    </row>
    <row r="73" spans="1:15" x14ac:dyDescent="0.2">
      <c r="A73" s="648" t="s">
        <v>8740</v>
      </c>
      <c r="B73" s="7" t="s">
        <v>245</v>
      </c>
      <c r="C73" s="7" t="s">
        <v>4843</v>
      </c>
      <c r="D73" s="2">
        <v>45</v>
      </c>
      <c r="E73" s="2">
        <v>91</v>
      </c>
      <c r="F73" s="2">
        <v>579</v>
      </c>
      <c r="G73" s="291">
        <f t="shared" si="2"/>
        <v>0.49450549450549453</v>
      </c>
      <c r="H73" s="2">
        <v>3</v>
      </c>
      <c r="I73" s="2">
        <v>0</v>
      </c>
      <c r="J73" s="292">
        <v>80.790000000000006</v>
      </c>
      <c r="K73" s="2">
        <v>1</v>
      </c>
      <c r="L73" s="2">
        <v>2</v>
      </c>
      <c r="M73" s="2">
        <v>0</v>
      </c>
      <c r="N73" s="2">
        <v>0</v>
      </c>
      <c r="O73" s="2">
        <v>0</v>
      </c>
    </row>
    <row r="74" spans="1:15" x14ac:dyDescent="0.2">
      <c r="A74" s="648" t="s">
        <v>8740</v>
      </c>
      <c r="B74" s="7" t="s">
        <v>4876</v>
      </c>
      <c r="C74" s="7" t="s">
        <v>383</v>
      </c>
      <c r="D74" s="2">
        <v>49</v>
      </c>
      <c r="E74" s="2">
        <v>102</v>
      </c>
      <c r="F74" s="2">
        <v>646</v>
      </c>
      <c r="G74" s="291">
        <f t="shared" si="2"/>
        <v>0.48039215686274511</v>
      </c>
      <c r="H74" s="2">
        <v>5</v>
      </c>
      <c r="I74" s="2">
        <v>1</v>
      </c>
      <c r="J74" s="292">
        <v>80.760000000000005</v>
      </c>
      <c r="K74" s="2">
        <v>1</v>
      </c>
      <c r="L74" s="2">
        <v>2</v>
      </c>
      <c r="M74" s="2">
        <v>0</v>
      </c>
      <c r="N74" s="2">
        <v>0</v>
      </c>
      <c r="O74" s="2">
        <v>0</v>
      </c>
    </row>
    <row r="75" spans="1:15" x14ac:dyDescent="0.2">
      <c r="A75" s="648" t="s">
        <v>8740</v>
      </c>
      <c r="B75" s="7" t="s">
        <v>423</v>
      </c>
      <c r="C75" s="7" t="s">
        <v>252</v>
      </c>
      <c r="D75" s="2">
        <v>57</v>
      </c>
      <c r="E75" s="2">
        <v>94</v>
      </c>
      <c r="F75" s="2">
        <v>560</v>
      </c>
      <c r="G75" s="291">
        <f t="shared" si="2"/>
        <v>0.6063829787234043</v>
      </c>
      <c r="H75" s="2">
        <v>3</v>
      </c>
      <c r="I75" s="2">
        <v>2</v>
      </c>
      <c r="J75" s="292">
        <v>79.209999999999994</v>
      </c>
      <c r="K75" s="2">
        <v>1</v>
      </c>
      <c r="L75" s="2">
        <v>1</v>
      </c>
      <c r="M75" s="2">
        <v>0</v>
      </c>
      <c r="N75" s="2">
        <v>0</v>
      </c>
      <c r="O75" s="2">
        <v>0</v>
      </c>
    </row>
    <row r="76" spans="1:15" x14ac:dyDescent="0.2">
      <c r="A76" s="648" t="s">
        <v>8740</v>
      </c>
      <c r="B76" s="7" t="s">
        <v>248</v>
      </c>
      <c r="C76" s="7" t="s">
        <v>469</v>
      </c>
      <c r="D76" s="2">
        <v>74</v>
      </c>
      <c r="E76" s="2">
        <v>131</v>
      </c>
      <c r="F76" s="2">
        <v>903</v>
      </c>
      <c r="G76" s="291">
        <f t="shared" si="2"/>
        <v>0.56488549618320616</v>
      </c>
      <c r="H76" s="2">
        <v>3</v>
      </c>
      <c r="I76" s="2">
        <v>2</v>
      </c>
      <c r="J76" s="292">
        <v>79.150000000000006</v>
      </c>
      <c r="K76" s="2">
        <v>1</v>
      </c>
      <c r="L76" s="2">
        <v>2</v>
      </c>
      <c r="M76" s="2">
        <v>0</v>
      </c>
      <c r="N76" s="2">
        <v>0</v>
      </c>
      <c r="O76" s="2">
        <v>0</v>
      </c>
    </row>
    <row r="77" spans="1:15" x14ac:dyDescent="0.2">
      <c r="B77" s="7" t="s">
        <v>259</v>
      </c>
      <c r="C77" s="7" t="s">
        <v>1988</v>
      </c>
      <c r="D77" s="2">
        <v>85</v>
      </c>
      <c r="E77" s="2">
        <v>161</v>
      </c>
      <c r="F77" s="2">
        <v>925</v>
      </c>
      <c r="G77" s="291">
        <f t="shared" si="2"/>
        <v>0.52795031055900621</v>
      </c>
      <c r="H77" s="2">
        <v>8</v>
      </c>
      <c r="I77" s="2">
        <v>3</v>
      </c>
      <c r="J77" s="292">
        <v>78.8</v>
      </c>
      <c r="K77" s="2">
        <v>1</v>
      </c>
      <c r="L77" s="2">
        <v>3</v>
      </c>
      <c r="M77" s="2">
        <v>1</v>
      </c>
      <c r="N77" s="2">
        <v>0</v>
      </c>
      <c r="O77" s="2">
        <v>0</v>
      </c>
    </row>
    <row r="78" spans="1:15" x14ac:dyDescent="0.2">
      <c r="A78" s="648" t="s">
        <v>8740</v>
      </c>
      <c r="B78" s="7" t="s">
        <v>431</v>
      </c>
      <c r="C78" s="7" t="s">
        <v>4922</v>
      </c>
      <c r="D78" s="2">
        <v>98</v>
      </c>
      <c r="E78" s="2">
        <v>162</v>
      </c>
      <c r="F78" s="2">
        <v>1025</v>
      </c>
      <c r="G78" s="291">
        <f t="shared" si="2"/>
        <v>0.60493827160493829</v>
      </c>
      <c r="H78" s="2">
        <v>2</v>
      </c>
      <c r="I78" s="2">
        <v>2</v>
      </c>
      <c r="J78" s="292">
        <v>77.83</v>
      </c>
      <c r="K78" s="2">
        <v>1</v>
      </c>
      <c r="L78" s="2">
        <v>4</v>
      </c>
      <c r="M78" s="2">
        <v>0</v>
      </c>
      <c r="N78" s="2">
        <v>0</v>
      </c>
      <c r="O78" s="2">
        <v>0</v>
      </c>
    </row>
    <row r="79" spans="1:15" x14ac:dyDescent="0.2">
      <c r="A79" s="648" t="s">
        <v>8740</v>
      </c>
      <c r="B79" s="7" t="s">
        <v>395</v>
      </c>
      <c r="C79" s="7" t="s">
        <v>323</v>
      </c>
      <c r="D79" s="2">
        <v>94</v>
      </c>
      <c r="E79" s="2">
        <v>156</v>
      </c>
      <c r="F79" s="2">
        <v>1006</v>
      </c>
      <c r="G79" s="291">
        <f t="shared" si="2"/>
        <v>0.60256410256410253</v>
      </c>
      <c r="H79" s="2">
        <v>3</v>
      </c>
      <c r="I79" s="2">
        <v>3</v>
      </c>
      <c r="J79" s="292">
        <v>77.56</v>
      </c>
      <c r="K79" s="2">
        <v>1</v>
      </c>
      <c r="L79" s="2">
        <v>3</v>
      </c>
      <c r="M79" s="2">
        <v>0</v>
      </c>
      <c r="N79" s="2">
        <v>0</v>
      </c>
      <c r="O79" s="2">
        <v>0</v>
      </c>
    </row>
    <row r="80" spans="1:15" x14ac:dyDescent="0.2">
      <c r="A80" s="648" t="s">
        <v>8740</v>
      </c>
      <c r="B80" s="7" t="s">
        <v>234</v>
      </c>
      <c r="C80" s="7" t="s">
        <v>4899</v>
      </c>
      <c r="D80" s="2">
        <v>62</v>
      </c>
      <c r="E80" s="2">
        <v>110</v>
      </c>
      <c r="F80" s="2">
        <v>641</v>
      </c>
      <c r="G80" s="291">
        <f t="shared" si="2"/>
        <v>0.5636363636363636</v>
      </c>
      <c r="H80" s="2">
        <v>6</v>
      </c>
      <c r="I80" s="2">
        <v>4</v>
      </c>
      <c r="J80" s="292">
        <v>76.36</v>
      </c>
      <c r="K80" s="2">
        <v>1</v>
      </c>
      <c r="L80" s="2">
        <v>2</v>
      </c>
      <c r="M80" s="2">
        <v>0</v>
      </c>
      <c r="N80" s="2">
        <v>0</v>
      </c>
      <c r="O80" s="2">
        <v>0</v>
      </c>
    </row>
    <row r="81" spans="1:17" x14ac:dyDescent="0.2">
      <c r="A81" s="648" t="s">
        <v>8740</v>
      </c>
      <c r="B81" s="7" t="s">
        <v>200</v>
      </c>
      <c r="C81" s="7" t="s">
        <v>449</v>
      </c>
      <c r="D81" s="2">
        <v>32</v>
      </c>
      <c r="E81" s="2">
        <v>60</v>
      </c>
      <c r="F81" s="2">
        <v>368</v>
      </c>
      <c r="G81" s="291">
        <f t="shared" si="2"/>
        <v>0.53333333333333333</v>
      </c>
      <c r="H81" s="2">
        <v>4</v>
      </c>
      <c r="I81" s="2">
        <v>3</v>
      </c>
      <c r="J81" s="292">
        <v>73.47</v>
      </c>
      <c r="K81" s="2">
        <v>1</v>
      </c>
      <c r="L81" s="2">
        <v>1</v>
      </c>
      <c r="M81" s="2">
        <v>0</v>
      </c>
      <c r="N81" s="2">
        <v>0</v>
      </c>
      <c r="O81" s="2">
        <v>0</v>
      </c>
    </row>
    <row r="82" spans="1:17" x14ac:dyDescent="0.2">
      <c r="A82" s="648" t="s">
        <v>8740</v>
      </c>
      <c r="B82" s="7" t="s">
        <v>331</v>
      </c>
      <c r="C82" s="7" t="s">
        <v>4937</v>
      </c>
      <c r="D82" s="2">
        <v>43</v>
      </c>
      <c r="E82" s="2">
        <v>90</v>
      </c>
      <c r="F82" s="2">
        <v>523</v>
      </c>
      <c r="G82" s="291">
        <f t="shared" si="2"/>
        <v>0.4777777777777778</v>
      </c>
      <c r="H82" s="2">
        <v>3</v>
      </c>
      <c r="I82" s="2">
        <v>1</v>
      </c>
      <c r="J82" s="292">
        <v>72.59</v>
      </c>
      <c r="K82" s="2">
        <v>1</v>
      </c>
      <c r="L82" s="2">
        <v>1</v>
      </c>
      <c r="M82" s="2">
        <v>0</v>
      </c>
      <c r="N82" s="2">
        <v>0</v>
      </c>
      <c r="O82" s="2">
        <v>0</v>
      </c>
    </row>
    <row r="83" spans="1:17" x14ac:dyDescent="0.2">
      <c r="B83" s="7" t="s">
        <v>1782</v>
      </c>
      <c r="C83" s="7" t="s">
        <v>3750</v>
      </c>
      <c r="D83" s="2">
        <v>67</v>
      </c>
      <c r="E83" s="2">
        <v>124</v>
      </c>
      <c r="F83" s="2">
        <v>814</v>
      </c>
      <c r="G83" s="291">
        <f t="shared" si="2"/>
        <v>0.54032258064516125</v>
      </c>
      <c r="H83" s="2">
        <v>3</v>
      </c>
      <c r="I83" s="2">
        <v>3</v>
      </c>
      <c r="J83" s="292">
        <v>72.3</v>
      </c>
      <c r="K83" s="2">
        <v>1</v>
      </c>
      <c r="L83" s="2">
        <v>2</v>
      </c>
      <c r="M83" s="2">
        <v>0</v>
      </c>
      <c r="N83" s="2">
        <v>0</v>
      </c>
      <c r="O83" s="2">
        <v>0</v>
      </c>
    </row>
    <row r="84" spans="1:17" x14ac:dyDescent="0.2">
      <c r="A84" s="648" t="s">
        <v>8740</v>
      </c>
      <c r="B84" s="7" t="s">
        <v>303</v>
      </c>
      <c r="C84" s="7" t="s">
        <v>327</v>
      </c>
      <c r="D84" s="2">
        <v>63</v>
      </c>
      <c r="E84" s="2">
        <v>105</v>
      </c>
      <c r="F84" s="2">
        <v>618</v>
      </c>
      <c r="G84" s="291">
        <f t="shared" si="2"/>
        <v>0.6</v>
      </c>
      <c r="H84" s="2">
        <v>4</v>
      </c>
      <c r="I84" s="2">
        <v>5</v>
      </c>
      <c r="J84" s="292">
        <v>69.459999999999994</v>
      </c>
      <c r="K84" s="2">
        <v>1</v>
      </c>
      <c r="L84" s="2">
        <v>2</v>
      </c>
      <c r="M84" s="2">
        <v>0</v>
      </c>
      <c r="N84" s="2">
        <v>0</v>
      </c>
      <c r="O84" s="2">
        <v>0</v>
      </c>
    </row>
    <row r="85" spans="1:17" x14ac:dyDescent="0.2">
      <c r="A85" s="648" t="s">
        <v>8740</v>
      </c>
      <c r="B85" s="7" t="s">
        <v>127</v>
      </c>
      <c r="C85" s="7" t="s">
        <v>474</v>
      </c>
      <c r="D85" s="2">
        <v>80</v>
      </c>
      <c r="E85" s="2">
        <v>147</v>
      </c>
      <c r="F85" s="2">
        <v>1012</v>
      </c>
      <c r="G85" s="291">
        <f t="shared" si="2"/>
        <v>0.54421768707482998</v>
      </c>
      <c r="H85" s="2">
        <v>3</v>
      </c>
      <c r="I85" s="2">
        <v>5</v>
      </c>
      <c r="J85" s="292">
        <v>68.75</v>
      </c>
      <c r="K85" s="2">
        <v>1</v>
      </c>
      <c r="L85" s="2">
        <v>3</v>
      </c>
      <c r="M85" s="2">
        <v>0</v>
      </c>
      <c r="N85" s="2">
        <v>0</v>
      </c>
      <c r="O85" s="2">
        <v>0</v>
      </c>
    </row>
    <row r="86" spans="1:17" x14ac:dyDescent="0.2">
      <c r="A86" s="648" t="s">
        <v>8740</v>
      </c>
      <c r="B86" s="7" t="s">
        <v>4884</v>
      </c>
      <c r="C86" s="7" t="s">
        <v>1506</v>
      </c>
      <c r="D86" s="2">
        <v>16</v>
      </c>
      <c r="E86" s="2">
        <v>36</v>
      </c>
      <c r="F86" s="2">
        <v>183</v>
      </c>
      <c r="G86" s="291">
        <f t="shared" si="2"/>
        <v>0.44444444444444442</v>
      </c>
      <c r="H86" s="2">
        <v>0</v>
      </c>
      <c r="I86" s="2">
        <v>0</v>
      </c>
      <c r="J86" s="292">
        <v>60.3</v>
      </c>
      <c r="K86" s="2">
        <v>1</v>
      </c>
      <c r="L86" s="2">
        <v>1</v>
      </c>
      <c r="M86" s="2">
        <v>0</v>
      </c>
      <c r="N86" s="2">
        <v>0</v>
      </c>
      <c r="O86" s="2">
        <v>0</v>
      </c>
    </row>
    <row r="87" spans="1:17" x14ac:dyDescent="0.2">
      <c r="A87" s="648" t="s">
        <v>8740</v>
      </c>
      <c r="B87" s="7" t="s">
        <v>4888</v>
      </c>
      <c r="C87" s="7" t="s">
        <v>4889</v>
      </c>
      <c r="D87" s="2">
        <v>40</v>
      </c>
      <c r="E87" s="2">
        <v>72</v>
      </c>
      <c r="F87" s="2">
        <v>501</v>
      </c>
      <c r="G87" s="291">
        <f t="shared" si="2"/>
        <v>0.55555555555555558</v>
      </c>
      <c r="H87" s="2">
        <v>1</v>
      </c>
      <c r="I87" s="2">
        <v>4</v>
      </c>
      <c r="J87" s="292">
        <v>58.85</v>
      </c>
      <c r="K87" s="2">
        <v>1</v>
      </c>
      <c r="L87" s="2">
        <v>1</v>
      </c>
      <c r="M87" s="2">
        <v>0</v>
      </c>
      <c r="N87" s="2">
        <v>0</v>
      </c>
      <c r="O87" s="2">
        <v>0</v>
      </c>
    </row>
    <row r="88" spans="1:17" x14ac:dyDescent="0.2">
      <c r="A88" s="648" t="s">
        <v>8740</v>
      </c>
      <c r="B88" s="7" t="s">
        <v>242</v>
      </c>
      <c r="C88" s="7" t="s">
        <v>4895</v>
      </c>
      <c r="D88" s="2">
        <v>57</v>
      </c>
      <c r="E88" s="2">
        <v>125</v>
      </c>
      <c r="F88" s="2">
        <v>699</v>
      </c>
      <c r="G88" s="291">
        <f t="shared" si="2"/>
        <v>0.45600000000000002</v>
      </c>
      <c r="H88" s="2">
        <v>5</v>
      </c>
      <c r="I88" s="2">
        <v>6</v>
      </c>
      <c r="J88" s="292">
        <v>56.72</v>
      </c>
      <c r="K88" s="2">
        <v>1</v>
      </c>
      <c r="L88" s="2">
        <v>2</v>
      </c>
      <c r="M88" s="2">
        <v>0</v>
      </c>
      <c r="N88" s="2">
        <v>1</v>
      </c>
      <c r="O88" s="2">
        <v>0</v>
      </c>
    </row>
    <row r="89" spans="1:17" x14ac:dyDescent="0.2">
      <c r="B89" s="7" t="s">
        <v>2686</v>
      </c>
      <c r="C89" s="7" t="s">
        <v>249</v>
      </c>
      <c r="D89" s="2">
        <v>44</v>
      </c>
      <c r="E89" s="2">
        <v>82</v>
      </c>
      <c r="F89" s="2">
        <v>453</v>
      </c>
      <c r="G89" s="291">
        <f t="shared" si="2"/>
        <v>0.53658536585365857</v>
      </c>
      <c r="H89" s="2">
        <v>0</v>
      </c>
      <c r="I89" s="2">
        <v>3</v>
      </c>
      <c r="J89" s="292">
        <v>54.57</v>
      </c>
      <c r="K89" s="2">
        <v>1</v>
      </c>
      <c r="L89" s="2">
        <v>1</v>
      </c>
      <c r="M89" s="2">
        <v>0</v>
      </c>
      <c r="N89" s="2">
        <v>0</v>
      </c>
      <c r="O89" s="2">
        <v>0</v>
      </c>
    </row>
    <row r="90" spans="1:17" x14ac:dyDescent="0.2">
      <c r="B90" s="7" t="s">
        <v>378</v>
      </c>
      <c r="C90" s="7" t="s">
        <v>3748</v>
      </c>
      <c r="D90" s="2">
        <v>84</v>
      </c>
      <c r="E90" s="2">
        <v>151</v>
      </c>
      <c r="F90" s="2">
        <v>851</v>
      </c>
      <c r="G90" s="291">
        <f t="shared" si="2"/>
        <v>0.55629139072847678</v>
      </c>
      <c r="H90" s="2">
        <v>4</v>
      </c>
      <c r="I90" s="2">
        <v>4</v>
      </c>
      <c r="J90" s="292">
        <v>69.7</v>
      </c>
      <c r="K90" s="2">
        <v>1</v>
      </c>
      <c r="L90" s="2">
        <v>4</v>
      </c>
      <c r="M90" s="2">
        <v>0</v>
      </c>
      <c r="N90" s="2">
        <v>0</v>
      </c>
      <c r="O90" s="2">
        <v>0</v>
      </c>
    </row>
    <row r="91" spans="1:17" x14ac:dyDescent="0.2">
      <c r="B91" s="7" t="s">
        <v>490</v>
      </c>
      <c r="C91" s="7" t="s">
        <v>376</v>
      </c>
      <c r="D91" s="2">
        <v>48</v>
      </c>
      <c r="E91" s="2">
        <v>70</v>
      </c>
      <c r="F91" s="2">
        <v>621</v>
      </c>
      <c r="G91" s="291">
        <f t="shared" si="2"/>
        <v>0.68571428571428572</v>
      </c>
      <c r="H91" s="2">
        <v>6</v>
      </c>
      <c r="I91" s="2">
        <v>0</v>
      </c>
      <c r="J91" s="292">
        <v>124.8</v>
      </c>
      <c r="K91" s="2">
        <v>1</v>
      </c>
      <c r="L91" s="2">
        <v>1</v>
      </c>
      <c r="M91" s="2">
        <v>0</v>
      </c>
      <c r="N91" s="2">
        <v>0</v>
      </c>
      <c r="O91" s="2">
        <v>0</v>
      </c>
    </row>
    <row r="92" spans="1:17" x14ac:dyDescent="0.2">
      <c r="B92" s="7" t="s">
        <v>2369</v>
      </c>
      <c r="C92" s="7" t="s">
        <v>2370</v>
      </c>
      <c r="D92" s="2">
        <v>127</v>
      </c>
      <c r="E92" s="2">
        <v>270</v>
      </c>
      <c r="F92" s="2">
        <v>1603</v>
      </c>
      <c r="G92" s="291">
        <f t="shared" si="2"/>
        <v>0.47037037037037038</v>
      </c>
      <c r="H92" s="2">
        <v>4</v>
      </c>
      <c r="I92" s="2">
        <v>7</v>
      </c>
      <c r="J92" s="292">
        <v>60.2</v>
      </c>
      <c r="K92" s="2">
        <v>1</v>
      </c>
      <c r="L92" s="2">
        <v>6</v>
      </c>
      <c r="M92" s="2">
        <v>0</v>
      </c>
      <c r="N92" s="2">
        <v>1</v>
      </c>
      <c r="O92" s="2">
        <v>0</v>
      </c>
    </row>
    <row r="93" spans="1:17" s="7" customFormat="1" x14ac:dyDescent="0.2">
      <c r="A93" s="648" t="s">
        <v>8740</v>
      </c>
      <c r="B93" s="7" t="s">
        <v>234</v>
      </c>
      <c r="C93" s="7" t="s">
        <v>326</v>
      </c>
      <c r="D93" s="2">
        <v>4</v>
      </c>
      <c r="E93" s="2">
        <v>7</v>
      </c>
      <c r="F93" s="2">
        <v>99</v>
      </c>
      <c r="G93" s="291">
        <f t="shared" si="2"/>
        <v>0.5714285714285714</v>
      </c>
      <c r="H93" s="2">
        <v>2</v>
      </c>
      <c r="I93" s="2">
        <v>0</v>
      </c>
      <c r="J93" s="292">
        <v>141.37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/>
      <c r="Q93" s="2"/>
    </row>
    <row r="94" spans="1:17" x14ac:dyDescent="0.2">
      <c r="A94" s="648" t="s">
        <v>8740</v>
      </c>
      <c r="B94" s="7" t="s">
        <v>425</v>
      </c>
      <c r="C94" s="7" t="s">
        <v>286</v>
      </c>
      <c r="D94" s="2">
        <v>2</v>
      </c>
      <c r="E94" s="2">
        <v>4</v>
      </c>
      <c r="F94" s="2">
        <v>56</v>
      </c>
      <c r="G94" s="291">
        <f t="shared" si="2"/>
        <v>0.5</v>
      </c>
      <c r="H94" s="2">
        <v>1</v>
      </c>
      <c r="I94" s="2">
        <v>0</v>
      </c>
      <c r="J94" s="292">
        <v>135.41999999999999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</row>
    <row r="95" spans="1:17" x14ac:dyDescent="0.2">
      <c r="A95" s="648" t="s">
        <v>8740</v>
      </c>
      <c r="B95" s="7" t="s">
        <v>4900</v>
      </c>
      <c r="C95" s="7" t="s">
        <v>4901</v>
      </c>
      <c r="D95" s="2">
        <v>1</v>
      </c>
      <c r="E95" s="2">
        <v>1</v>
      </c>
      <c r="F95" s="2">
        <v>4</v>
      </c>
      <c r="G95" s="291">
        <f t="shared" si="2"/>
        <v>1</v>
      </c>
      <c r="H95" s="2">
        <v>1</v>
      </c>
      <c r="I95" s="2">
        <v>0</v>
      </c>
      <c r="J95" s="292">
        <v>122.92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</row>
    <row r="96" spans="1:17" x14ac:dyDescent="0.2">
      <c r="A96" s="648" t="s">
        <v>8740</v>
      </c>
      <c r="B96" s="7" t="s">
        <v>4860</v>
      </c>
      <c r="C96" s="7" t="s">
        <v>4861</v>
      </c>
      <c r="D96" s="2">
        <v>23</v>
      </c>
      <c r="E96" s="2">
        <v>34</v>
      </c>
      <c r="F96" s="2">
        <v>283</v>
      </c>
      <c r="G96" s="291">
        <f t="shared" si="2"/>
        <v>0.67647058823529416</v>
      </c>
      <c r="H96" s="2">
        <v>3</v>
      </c>
      <c r="I96" s="2">
        <v>0</v>
      </c>
      <c r="J96" s="292">
        <v>122.55</v>
      </c>
      <c r="K96" s="2">
        <v>0</v>
      </c>
      <c r="L96" s="2">
        <v>1</v>
      </c>
      <c r="M96" s="2">
        <v>0</v>
      </c>
      <c r="N96" s="2">
        <v>0</v>
      </c>
      <c r="O96" s="2">
        <v>0</v>
      </c>
    </row>
    <row r="97" spans="1:15" x14ac:dyDescent="0.2">
      <c r="A97" s="648" t="s">
        <v>8740</v>
      </c>
      <c r="B97" s="7" t="s">
        <v>251</v>
      </c>
      <c r="C97" s="7" t="s">
        <v>4878</v>
      </c>
      <c r="D97" s="2">
        <v>16</v>
      </c>
      <c r="E97" s="2">
        <v>22</v>
      </c>
      <c r="F97" s="2">
        <v>205</v>
      </c>
      <c r="G97" s="291">
        <f t="shared" si="2"/>
        <v>0.72727272727272729</v>
      </c>
      <c r="H97" s="2">
        <v>1</v>
      </c>
      <c r="I97" s="2">
        <v>0</v>
      </c>
      <c r="J97" s="292">
        <v>116.67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</row>
    <row r="98" spans="1:15" x14ac:dyDescent="0.2">
      <c r="A98" s="648" t="s">
        <v>8740</v>
      </c>
      <c r="B98" s="7" t="s">
        <v>285</v>
      </c>
      <c r="C98" s="7" t="s">
        <v>3562</v>
      </c>
      <c r="D98" s="2">
        <v>1</v>
      </c>
      <c r="E98" s="2">
        <v>1</v>
      </c>
      <c r="F98" s="2">
        <v>12</v>
      </c>
      <c r="G98" s="291">
        <f t="shared" ref="G98:G129" si="3">D98/E98</f>
        <v>1</v>
      </c>
      <c r="H98" s="2">
        <v>0</v>
      </c>
      <c r="I98" s="2">
        <v>0</v>
      </c>
      <c r="J98" s="292">
        <v>116.67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</row>
    <row r="99" spans="1:15" x14ac:dyDescent="0.2">
      <c r="A99" s="648" t="s">
        <v>8740</v>
      </c>
      <c r="B99" s="7" t="s">
        <v>3883</v>
      </c>
      <c r="C99" s="7" t="s">
        <v>4918</v>
      </c>
      <c r="D99" s="2">
        <v>21</v>
      </c>
      <c r="E99" s="2">
        <v>33</v>
      </c>
      <c r="F99" s="2">
        <v>233</v>
      </c>
      <c r="G99" s="291">
        <f t="shared" si="3"/>
        <v>0.63636363636363635</v>
      </c>
      <c r="H99" s="2">
        <v>3</v>
      </c>
      <c r="I99" s="2">
        <v>0</v>
      </c>
      <c r="J99" s="292">
        <v>114.84</v>
      </c>
      <c r="K99" s="2">
        <v>0</v>
      </c>
      <c r="L99" s="2">
        <v>1</v>
      </c>
      <c r="M99" s="2">
        <v>0</v>
      </c>
      <c r="N99" s="2">
        <v>0</v>
      </c>
      <c r="O99" s="2">
        <v>0</v>
      </c>
    </row>
    <row r="100" spans="1:15" x14ac:dyDescent="0.2">
      <c r="A100" s="648" t="s">
        <v>8740</v>
      </c>
      <c r="B100" s="7" t="s">
        <v>4869</v>
      </c>
      <c r="C100" s="7" t="s">
        <v>273</v>
      </c>
      <c r="D100" s="2">
        <v>1</v>
      </c>
      <c r="E100" s="2">
        <v>1</v>
      </c>
      <c r="F100" s="2">
        <v>11</v>
      </c>
      <c r="G100" s="291">
        <f t="shared" si="3"/>
        <v>1</v>
      </c>
      <c r="H100" s="2">
        <v>0</v>
      </c>
      <c r="I100" s="2">
        <v>0</v>
      </c>
      <c r="J100" s="292">
        <v>112.5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</row>
    <row r="101" spans="1:15" x14ac:dyDescent="0.2">
      <c r="A101" s="648" t="s">
        <v>8740</v>
      </c>
      <c r="B101" s="7" t="s">
        <v>464</v>
      </c>
      <c r="C101" s="7" t="s">
        <v>2239</v>
      </c>
      <c r="D101" s="2">
        <v>4</v>
      </c>
      <c r="E101" s="2">
        <v>8</v>
      </c>
      <c r="F101" s="2">
        <v>51</v>
      </c>
      <c r="G101" s="291">
        <f t="shared" si="3"/>
        <v>0.5</v>
      </c>
      <c r="H101" s="2">
        <v>1</v>
      </c>
      <c r="I101" s="2">
        <v>0</v>
      </c>
      <c r="J101" s="292">
        <v>109.9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</row>
    <row r="102" spans="1:15" x14ac:dyDescent="0.2">
      <c r="A102" s="648" t="s">
        <v>8740</v>
      </c>
      <c r="B102" s="7" t="s">
        <v>189</v>
      </c>
      <c r="C102" s="7" t="s">
        <v>307</v>
      </c>
      <c r="D102" s="2">
        <v>6</v>
      </c>
      <c r="E102" s="2">
        <v>11</v>
      </c>
      <c r="F102" s="2">
        <v>76</v>
      </c>
      <c r="G102" s="291">
        <f t="shared" si="3"/>
        <v>0.54545454545454541</v>
      </c>
      <c r="H102" s="2">
        <v>1</v>
      </c>
      <c r="I102" s="2">
        <v>0</v>
      </c>
      <c r="J102" s="292">
        <v>106.63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</row>
    <row r="103" spans="1:15" x14ac:dyDescent="0.2">
      <c r="A103" s="648" t="s">
        <v>8740</v>
      </c>
      <c r="B103" s="7" t="s">
        <v>234</v>
      </c>
      <c r="C103" s="7" t="s">
        <v>105</v>
      </c>
      <c r="D103" s="2">
        <v>15</v>
      </c>
      <c r="E103" s="2">
        <v>25</v>
      </c>
      <c r="F103" s="2">
        <v>245</v>
      </c>
      <c r="G103" s="291">
        <f t="shared" si="3"/>
        <v>0.6</v>
      </c>
      <c r="H103" s="2">
        <v>1</v>
      </c>
      <c r="I103" s="2">
        <v>0</v>
      </c>
      <c r="J103" s="292">
        <v>106.25</v>
      </c>
      <c r="K103" s="2">
        <v>0</v>
      </c>
      <c r="L103" s="2">
        <v>1</v>
      </c>
      <c r="M103" s="2">
        <v>0</v>
      </c>
      <c r="N103" s="2">
        <v>0</v>
      </c>
      <c r="O103" s="2">
        <v>0</v>
      </c>
    </row>
    <row r="104" spans="1:15" x14ac:dyDescent="0.2">
      <c r="A104" s="648" t="s">
        <v>8740</v>
      </c>
      <c r="B104" s="7" t="s">
        <v>4897</v>
      </c>
      <c r="C104" s="7" t="s">
        <v>4898</v>
      </c>
      <c r="D104" s="2">
        <v>3</v>
      </c>
      <c r="E104" s="2">
        <v>4</v>
      </c>
      <c r="F104" s="2">
        <v>40</v>
      </c>
      <c r="G104" s="291">
        <f t="shared" si="3"/>
        <v>0.75</v>
      </c>
      <c r="H104" s="2">
        <v>0</v>
      </c>
      <c r="I104" s="2">
        <v>0</v>
      </c>
      <c r="J104" s="292">
        <v>106.25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</row>
    <row r="105" spans="1:15" x14ac:dyDescent="0.2">
      <c r="A105" s="648" t="s">
        <v>8740</v>
      </c>
      <c r="B105" s="7" t="s">
        <v>3798</v>
      </c>
      <c r="C105" s="7" t="s">
        <v>2865</v>
      </c>
      <c r="D105" s="2">
        <v>60</v>
      </c>
      <c r="E105" s="2">
        <v>90</v>
      </c>
      <c r="F105" s="2">
        <v>649</v>
      </c>
      <c r="G105" s="291">
        <f t="shared" si="3"/>
        <v>0.66666666666666663</v>
      </c>
      <c r="H105" s="2">
        <v>5</v>
      </c>
      <c r="I105" s="2">
        <v>0</v>
      </c>
      <c r="J105" s="292">
        <v>106.2</v>
      </c>
      <c r="K105" s="2">
        <v>0</v>
      </c>
      <c r="L105" s="2">
        <v>2</v>
      </c>
      <c r="M105" s="2">
        <v>0</v>
      </c>
      <c r="N105" s="2">
        <v>0</v>
      </c>
      <c r="O105" s="2">
        <v>0</v>
      </c>
    </row>
    <row r="106" spans="1:15" x14ac:dyDescent="0.2">
      <c r="A106" s="648" t="s">
        <v>8740</v>
      </c>
      <c r="B106" s="7" t="s">
        <v>4910</v>
      </c>
      <c r="C106" s="7" t="s">
        <v>326</v>
      </c>
      <c r="D106" s="2">
        <v>25</v>
      </c>
      <c r="E106" s="2">
        <v>47</v>
      </c>
      <c r="F106" s="2">
        <v>347</v>
      </c>
      <c r="G106" s="291">
        <f t="shared" si="3"/>
        <v>0.53191489361702127</v>
      </c>
      <c r="H106" s="2">
        <v>3</v>
      </c>
      <c r="I106" s="2">
        <v>0</v>
      </c>
      <c r="J106" s="292">
        <v>98.45</v>
      </c>
      <c r="K106" s="2">
        <v>0</v>
      </c>
      <c r="L106" s="2">
        <v>1</v>
      </c>
      <c r="M106" s="2">
        <v>0</v>
      </c>
      <c r="N106" s="2">
        <v>0</v>
      </c>
      <c r="O106" s="2">
        <v>0</v>
      </c>
    </row>
    <row r="107" spans="1:15" x14ac:dyDescent="0.2">
      <c r="A107" s="648" t="s">
        <v>8740</v>
      </c>
      <c r="B107" s="7" t="s">
        <v>157</v>
      </c>
      <c r="C107" s="7" t="s">
        <v>4313</v>
      </c>
      <c r="D107" s="2">
        <v>20</v>
      </c>
      <c r="E107" s="2">
        <v>40</v>
      </c>
      <c r="F107" s="2">
        <v>355</v>
      </c>
      <c r="G107" s="291">
        <f t="shared" si="3"/>
        <v>0.5</v>
      </c>
      <c r="H107" s="2">
        <v>2</v>
      </c>
      <c r="I107" s="2">
        <v>0</v>
      </c>
      <c r="J107" s="292">
        <v>97.4</v>
      </c>
      <c r="K107" s="2">
        <v>0</v>
      </c>
      <c r="L107" s="2">
        <v>1</v>
      </c>
      <c r="M107" s="2">
        <v>0</v>
      </c>
      <c r="N107" s="2">
        <v>0</v>
      </c>
      <c r="O107" s="2">
        <v>0</v>
      </c>
    </row>
    <row r="108" spans="1:15" x14ac:dyDescent="0.2">
      <c r="B108" s="7" t="s">
        <v>317</v>
      </c>
      <c r="C108" s="7" t="s">
        <v>191</v>
      </c>
      <c r="D108" s="2">
        <v>12</v>
      </c>
      <c r="E108" s="2">
        <v>20</v>
      </c>
      <c r="F108" s="2">
        <v>126</v>
      </c>
      <c r="G108" s="291">
        <f t="shared" si="3"/>
        <v>0.6</v>
      </c>
      <c r="H108" s="2">
        <v>1</v>
      </c>
      <c r="I108" s="2">
        <v>0</v>
      </c>
      <c r="J108" s="292">
        <v>95</v>
      </c>
      <c r="K108" s="2">
        <v>0</v>
      </c>
      <c r="L108" s="2">
        <v>1</v>
      </c>
      <c r="M108" s="2">
        <v>0</v>
      </c>
      <c r="N108" s="2">
        <v>0</v>
      </c>
      <c r="O108" s="2">
        <v>0</v>
      </c>
    </row>
    <row r="109" spans="1:15" x14ac:dyDescent="0.2">
      <c r="A109" s="648" t="s">
        <v>8740</v>
      </c>
      <c r="B109" s="7" t="s">
        <v>251</v>
      </c>
      <c r="C109" s="7" t="s">
        <v>4925</v>
      </c>
      <c r="D109" s="2">
        <v>23</v>
      </c>
      <c r="E109" s="2">
        <v>38</v>
      </c>
      <c r="F109" s="2">
        <v>230</v>
      </c>
      <c r="G109" s="291">
        <f t="shared" si="3"/>
        <v>0.60526315789473684</v>
      </c>
      <c r="H109" s="2">
        <v>3</v>
      </c>
      <c r="I109" s="2">
        <v>1</v>
      </c>
      <c r="J109" s="292">
        <v>93.09</v>
      </c>
      <c r="K109" s="2">
        <v>0</v>
      </c>
      <c r="L109" s="2">
        <v>1</v>
      </c>
      <c r="M109" s="2">
        <v>0</v>
      </c>
      <c r="N109" s="2">
        <v>0</v>
      </c>
      <c r="O109" s="2">
        <v>0</v>
      </c>
    </row>
    <row r="110" spans="1:15" x14ac:dyDescent="0.2">
      <c r="A110" s="648" t="s">
        <v>8740</v>
      </c>
      <c r="B110" s="7" t="s">
        <v>4864</v>
      </c>
      <c r="C110" s="7" t="s">
        <v>197</v>
      </c>
      <c r="D110" s="2">
        <v>39</v>
      </c>
      <c r="E110" s="2">
        <v>67</v>
      </c>
      <c r="F110" s="2">
        <v>456</v>
      </c>
      <c r="G110" s="291">
        <f t="shared" si="3"/>
        <v>0.58208955223880599</v>
      </c>
      <c r="H110" s="2">
        <v>4</v>
      </c>
      <c r="I110" s="2">
        <v>1</v>
      </c>
      <c r="J110" s="292">
        <v>92.63</v>
      </c>
      <c r="K110" s="2">
        <v>0</v>
      </c>
      <c r="L110" s="2">
        <v>2</v>
      </c>
      <c r="M110" s="2">
        <v>0</v>
      </c>
      <c r="N110" s="2">
        <v>0</v>
      </c>
      <c r="O110" s="2">
        <v>0</v>
      </c>
    </row>
    <row r="111" spans="1:15" x14ac:dyDescent="0.2">
      <c r="A111" s="648" t="s">
        <v>8740</v>
      </c>
      <c r="B111" s="7" t="s">
        <v>4944</v>
      </c>
      <c r="C111" s="7" t="s">
        <v>368</v>
      </c>
      <c r="D111" s="2">
        <v>10</v>
      </c>
      <c r="E111" s="2">
        <v>13</v>
      </c>
      <c r="F111" s="2">
        <v>80</v>
      </c>
      <c r="G111" s="291">
        <f t="shared" si="3"/>
        <v>0.76923076923076927</v>
      </c>
      <c r="H111" s="2">
        <v>0</v>
      </c>
      <c r="I111" s="2">
        <v>0</v>
      </c>
      <c r="J111" s="292">
        <v>91.83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</row>
    <row r="112" spans="1:15" x14ac:dyDescent="0.2">
      <c r="A112" s="648" t="s">
        <v>8740</v>
      </c>
      <c r="B112" s="7" t="s">
        <v>214</v>
      </c>
      <c r="C112" s="7" t="s">
        <v>4930</v>
      </c>
      <c r="D112" s="2">
        <v>24</v>
      </c>
      <c r="E112" s="2">
        <v>44</v>
      </c>
      <c r="F112" s="2">
        <v>279</v>
      </c>
      <c r="G112" s="291">
        <f t="shared" si="3"/>
        <v>0.54545454545454541</v>
      </c>
      <c r="H112" s="2">
        <v>2</v>
      </c>
      <c r="I112" s="2">
        <v>0</v>
      </c>
      <c r="J112" s="292">
        <v>89.11</v>
      </c>
      <c r="K112" s="2">
        <v>0</v>
      </c>
      <c r="L112" s="2">
        <v>1</v>
      </c>
      <c r="M112" s="2">
        <v>0</v>
      </c>
      <c r="N112" s="2">
        <v>0</v>
      </c>
      <c r="O112" s="2">
        <v>0</v>
      </c>
    </row>
    <row r="113" spans="1:15" x14ac:dyDescent="0.2">
      <c r="A113" s="648" t="s">
        <v>8740</v>
      </c>
      <c r="B113" s="7" t="s">
        <v>491</v>
      </c>
      <c r="C113" s="7" t="s">
        <v>4911</v>
      </c>
      <c r="D113" s="2">
        <v>6</v>
      </c>
      <c r="E113" s="2">
        <v>13</v>
      </c>
      <c r="F113" s="2">
        <v>71</v>
      </c>
      <c r="G113" s="291">
        <f t="shared" si="3"/>
        <v>0.46153846153846156</v>
      </c>
      <c r="H113" s="2">
        <v>1</v>
      </c>
      <c r="I113" s="2">
        <v>0</v>
      </c>
      <c r="J113" s="292">
        <v>88.94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</row>
    <row r="114" spans="1:15" x14ac:dyDescent="0.2">
      <c r="A114" s="648" t="s">
        <v>8740</v>
      </c>
      <c r="B114" s="7" t="s">
        <v>365</v>
      </c>
      <c r="C114" s="7" t="s">
        <v>491</v>
      </c>
      <c r="D114" s="2">
        <v>26</v>
      </c>
      <c r="E114" s="2">
        <v>38</v>
      </c>
      <c r="F114" s="2">
        <v>282</v>
      </c>
      <c r="G114" s="291">
        <f t="shared" si="3"/>
        <v>0.68421052631578949</v>
      </c>
      <c r="H114" s="2">
        <v>1</v>
      </c>
      <c r="I114" s="2">
        <v>1</v>
      </c>
      <c r="J114" s="292">
        <v>87.83</v>
      </c>
      <c r="K114" s="2">
        <v>0</v>
      </c>
      <c r="L114" s="2">
        <v>1</v>
      </c>
      <c r="M114" s="2">
        <v>0</v>
      </c>
      <c r="N114" s="2">
        <v>0</v>
      </c>
      <c r="O114" s="2">
        <v>0</v>
      </c>
    </row>
    <row r="115" spans="1:15" x14ac:dyDescent="0.2">
      <c r="A115" s="648" t="s">
        <v>8740</v>
      </c>
      <c r="B115" s="7" t="s">
        <v>4873</v>
      </c>
      <c r="C115" s="7" t="s">
        <v>4875</v>
      </c>
      <c r="D115" s="2">
        <v>7</v>
      </c>
      <c r="E115" s="2">
        <v>10</v>
      </c>
      <c r="F115" s="2">
        <v>63</v>
      </c>
      <c r="G115" s="291">
        <f t="shared" si="3"/>
        <v>0.7</v>
      </c>
      <c r="H115" s="2">
        <v>0</v>
      </c>
      <c r="I115" s="2">
        <v>0</v>
      </c>
      <c r="J115" s="292">
        <v>86.67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</row>
    <row r="116" spans="1:15" x14ac:dyDescent="0.2">
      <c r="B116" s="7" t="s">
        <v>534</v>
      </c>
      <c r="C116" s="7" t="s">
        <v>2706</v>
      </c>
      <c r="D116" s="2">
        <v>20</v>
      </c>
      <c r="E116" s="2">
        <v>37</v>
      </c>
      <c r="F116" s="2">
        <v>227</v>
      </c>
      <c r="G116" s="291">
        <f t="shared" si="3"/>
        <v>0.54054054054054057</v>
      </c>
      <c r="H116" s="2">
        <v>1</v>
      </c>
      <c r="I116" s="2">
        <v>0</v>
      </c>
      <c r="J116" s="292">
        <v>81.7</v>
      </c>
      <c r="K116" s="2">
        <v>0</v>
      </c>
      <c r="L116" s="2">
        <v>1</v>
      </c>
      <c r="M116" s="2">
        <v>0</v>
      </c>
      <c r="N116" s="2">
        <v>0</v>
      </c>
      <c r="O116" s="2">
        <v>0</v>
      </c>
    </row>
    <row r="117" spans="1:15" x14ac:dyDescent="0.2">
      <c r="A117" s="648" t="s">
        <v>8740</v>
      </c>
      <c r="B117" s="7" t="s">
        <v>225</v>
      </c>
      <c r="C117" s="7" t="s">
        <v>4924</v>
      </c>
      <c r="D117" s="2">
        <v>6</v>
      </c>
      <c r="E117" s="2">
        <v>9</v>
      </c>
      <c r="F117" s="2">
        <v>49</v>
      </c>
      <c r="G117" s="291">
        <f t="shared" si="3"/>
        <v>0.66666666666666663</v>
      </c>
      <c r="H117" s="2">
        <v>0</v>
      </c>
      <c r="I117" s="2">
        <v>0</v>
      </c>
      <c r="J117" s="292">
        <v>80.319999999999993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</row>
    <row r="118" spans="1:15" x14ac:dyDescent="0.2">
      <c r="B118" s="7" t="s">
        <v>4516</v>
      </c>
      <c r="C118" s="7" t="s">
        <v>4517</v>
      </c>
      <c r="D118" s="2">
        <v>19</v>
      </c>
      <c r="E118" s="2">
        <v>32</v>
      </c>
      <c r="F118" s="2">
        <v>207</v>
      </c>
      <c r="G118" s="291">
        <f t="shared" si="3"/>
        <v>0.59375</v>
      </c>
      <c r="H118" s="2">
        <v>0</v>
      </c>
      <c r="I118" s="2">
        <v>0</v>
      </c>
      <c r="J118" s="292">
        <v>78.5</v>
      </c>
      <c r="K118" s="2">
        <v>0</v>
      </c>
      <c r="L118" s="2">
        <v>1</v>
      </c>
      <c r="M118" s="2">
        <v>0</v>
      </c>
      <c r="N118" s="2">
        <v>0</v>
      </c>
      <c r="O118" s="2">
        <v>0</v>
      </c>
    </row>
    <row r="119" spans="1:15" x14ac:dyDescent="0.2">
      <c r="A119" s="648" t="s">
        <v>8740</v>
      </c>
      <c r="B119" s="7" t="s">
        <v>325</v>
      </c>
      <c r="C119" s="7" t="s">
        <v>4928</v>
      </c>
      <c r="D119" s="2">
        <v>15</v>
      </c>
      <c r="E119" s="2">
        <v>24</v>
      </c>
      <c r="F119" s="2">
        <v>137</v>
      </c>
      <c r="G119" s="291">
        <f t="shared" si="3"/>
        <v>0.625</v>
      </c>
      <c r="H119" s="2">
        <v>0</v>
      </c>
      <c r="I119" s="2">
        <v>0</v>
      </c>
      <c r="J119" s="292">
        <v>77.95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</row>
    <row r="120" spans="1:15" x14ac:dyDescent="0.2">
      <c r="A120" s="648" t="s">
        <v>8740</v>
      </c>
      <c r="B120" s="7" t="s">
        <v>4884</v>
      </c>
      <c r="C120" s="7" t="s">
        <v>542</v>
      </c>
      <c r="D120" s="2">
        <v>68</v>
      </c>
      <c r="E120" s="2">
        <v>111</v>
      </c>
      <c r="F120" s="2">
        <v>763</v>
      </c>
      <c r="G120" s="291">
        <f t="shared" si="3"/>
        <v>0.61261261261261257</v>
      </c>
      <c r="H120" s="2">
        <v>2</v>
      </c>
      <c r="I120" s="2">
        <v>3</v>
      </c>
      <c r="J120" s="292">
        <v>76.52</v>
      </c>
      <c r="K120" s="2">
        <v>0</v>
      </c>
      <c r="L120" s="2">
        <v>3</v>
      </c>
      <c r="M120" s="2">
        <v>0</v>
      </c>
      <c r="N120" s="2">
        <v>0</v>
      </c>
      <c r="O120" s="2">
        <v>0</v>
      </c>
    </row>
    <row r="121" spans="1:15" x14ac:dyDescent="0.2">
      <c r="A121" s="648" t="s">
        <v>8740</v>
      </c>
      <c r="B121" s="7" t="s">
        <v>3883</v>
      </c>
      <c r="C121" s="7" t="s">
        <v>228</v>
      </c>
      <c r="D121" s="2">
        <v>44</v>
      </c>
      <c r="E121" s="2">
        <v>70</v>
      </c>
      <c r="F121" s="2">
        <v>490</v>
      </c>
      <c r="G121" s="291">
        <f t="shared" si="3"/>
        <v>0.62857142857142856</v>
      </c>
      <c r="H121" s="2">
        <v>1</v>
      </c>
      <c r="I121" s="2">
        <v>2</v>
      </c>
      <c r="J121" s="292">
        <v>76.489999999999995</v>
      </c>
      <c r="K121" s="2">
        <v>0</v>
      </c>
      <c r="L121" s="2">
        <v>2</v>
      </c>
      <c r="M121" s="2">
        <v>0</v>
      </c>
      <c r="N121" s="2">
        <v>0</v>
      </c>
      <c r="O121" s="2">
        <v>0</v>
      </c>
    </row>
    <row r="122" spans="1:15" x14ac:dyDescent="0.2">
      <c r="A122" s="648" t="s">
        <v>8740</v>
      </c>
      <c r="B122" s="7" t="s">
        <v>289</v>
      </c>
      <c r="C122" s="7" t="s">
        <v>3745</v>
      </c>
      <c r="D122" s="2">
        <v>56</v>
      </c>
      <c r="E122" s="2">
        <v>100</v>
      </c>
      <c r="F122" s="2">
        <v>615</v>
      </c>
      <c r="G122" s="291">
        <f t="shared" si="3"/>
        <v>0.56000000000000005</v>
      </c>
      <c r="H122" s="2">
        <v>5</v>
      </c>
      <c r="I122" s="2">
        <v>4</v>
      </c>
      <c r="J122" s="292">
        <v>74.38</v>
      </c>
      <c r="K122" s="2">
        <v>0</v>
      </c>
      <c r="L122" s="2">
        <v>2</v>
      </c>
      <c r="M122" s="2">
        <v>0</v>
      </c>
      <c r="N122" s="2">
        <v>0</v>
      </c>
      <c r="O122" s="2">
        <v>0</v>
      </c>
    </row>
    <row r="123" spans="1:15" x14ac:dyDescent="0.2">
      <c r="A123" s="648" t="s">
        <v>8740</v>
      </c>
      <c r="B123" s="7" t="s">
        <v>4880</v>
      </c>
      <c r="C123" s="7" t="s">
        <v>4881</v>
      </c>
      <c r="D123" s="2">
        <v>21</v>
      </c>
      <c r="E123" s="2">
        <v>34</v>
      </c>
      <c r="F123" s="2">
        <v>280</v>
      </c>
      <c r="G123" s="291">
        <f t="shared" si="3"/>
        <v>0.61764705882352944</v>
      </c>
      <c r="H123" s="2">
        <v>1</v>
      </c>
      <c r="I123" s="2">
        <v>2</v>
      </c>
      <c r="J123" s="292">
        <v>73.16</v>
      </c>
      <c r="K123" s="2">
        <v>0</v>
      </c>
      <c r="L123" s="2">
        <v>1</v>
      </c>
      <c r="M123" s="2">
        <v>0</v>
      </c>
      <c r="N123" s="2">
        <v>0</v>
      </c>
      <c r="O123" s="2">
        <v>0</v>
      </c>
    </row>
    <row r="124" spans="1:15" x14ac:dyDescent="0.2">
      <c r="A124" s="648" t="s">
        <v>8740</v>
      </c>
      <c r="B124" s="7" t="s">
        <v>218</v>
      </c>
      <c r="C124" s="7" t="s">
        <v>4883</v>
      </c>
      <c r="D124" s="2">
        <v>11</v>
      </c>
      <c r="E124" s="2">
        <v>18</v>
      </c>
      <c r="F124" s="2">
        <v>97</v>
      </c>
      <c r="G124" s="291">
        <f t="shared" si="3"/>
        <v>0.61111111111111116</v>
      </c>
      <c r="H124" s="2">
        <v>2</v>
      </c>
      <c r="I124" s="2">
        <v>3</v>
      </c>
      <c r="J124" s="292">
        <v>72.92</v>
      </c>
      <c r="K124" s="2">
        <v>0</v>
      </c>
      <c r="L124" s="2">
        <v>1</v>
      </c>
      <c r="M124" s="2">
        <v>0</v>
      </c>
      <c r="N124" s="2">
        <v>0</v>
      </c>
      <c r="O124" s="2">
        <v>0</v>
      </c>
    </row>
    <row r="125" spans="1:15" x14ac:dyDescent="0.2">
      <c r="A125" s="648" t="s">
        <v>8740</v>
      </c>
      <c r="B125" s="7" t="s">
        <v>4853</v>
      </c>
      <c r="C125" s="7" t="s">
        <v>4913</v>
      </c>
      <c r="D125" s="2">
        <v>22</v>
      </c>
      <c r="E125" s="2">
        <v>36</v>
      </c>
      <c r="F125" s="2">
        <v>167</v>
      </c>
      <c r="G125" s="291">
        <f t="shared" si="3"/>
        <v>0.61111111111111116</v>
      </c>
      <c r="H125" s="2">
        <v>0</v>
      </c>
      <c r="I125" s="2">
        <v>0</v>
      </c>
      <c r="J125" s="292">
        <v>72.34</v>
      </c>
      <c r="K125" s="2">
        <v>0</v>
      </c>
      <c r="L125" s="2">
        <v>1</v>
      </c>
      <c r="M125" s="2">
        <v>0</v>
      </c>
      <c r="N125" s="2">
        <v>0</v>
      </c>
      <c r="O125" s="2">
        <v>0</v>
      </c>
    </row>
    <row r="126" spans="1:15" x14ac:dyDescent="0.2">
      <c r="B126" s="7" t="s">
        <v>189</v>
      </c>
      <c r="C126" s="7" t="s">
        <v>87</v>
      </c>
      <c r="D126" s="2">
        <v>19</v>
      </c>
      <c r="E126" s="2">
        <v>33</v>
      </c>
      <c r="F126" s="2">
        <v>193</v>
      </c>
      <c r="G126" s="299">
        <f t="shared" si="3"/>
        <v>0.5757575757575758</v>
      </c>
      <c r="H126" s="2">
        <v>1</v>
      </c>
      <c r="I126" s="2">
        <v>1</v>
      </c>
      <c r="J126" s="300">
        <v>71.900000000000006</v>
      </c>
      <c r="K126" s="2">
        <v>0</v>
      </c>
      <c r="L126" s="2">
        <v>1</v>
      </c>
      <c r="M126" s="2">
        <v>0</v>
      </c>
      <c r="N126" s="2">
        <v>0</v>
      </c>
      <c r="O126" s="2">
        <v>0</v>
      </c>
    </row>
    <row r="127" spans="1:15" x14ac:dyDescent="0.2">
      <c r="B127" s="7" t="s">
        <v>310</v>
      </c>
      <c r="C127" s="7" t="s">
        <v>3151</v>
      </c>
      <c r="D127" s="7">
        <v>21</v>
      </c>
      <c r="E127" s="7">
        <v>38</v>
      </c>
      <c r="F127" s="7">
        <v>217</v>
      </c>
      <c r="G127" s="299">
        <f t="shared" si="3"/>
        <v>0.55263157894736847</v>
      </c>
      <c r="H127" s="7">
        <v>0</v>
      </c>
      <c r="I127" s="7">
        <v>0</v>
      </c>
      <c r="J127" s="300">
        <v>71.900000000000006</v>
      </c>
      <c r="K127" s="7">
        <v>0</v>
      </c>
      <c r="L127" s="7">
        <v>1</v>
      </c>
      <c r="M127" s="7">
        <v>0</v>
      </c>
      <c r="N127" s="7">
        <v>0</v>
      </c>
      <c r="O127" s="2">
        <v>0</v>
      </c>
    </row>
    <row r="128" spans="1:15" x14ac:dyDescent="0.2">
      <c r="A128" s="648" t="s">
        <v>8740</v>
      </c>
      <c r="B128" s="7" t="s">
        <v>4858</v>
      </c>
      <c r="C128" s="7" t="s">
        <v>4859</v>
      </c>
      <c r="D128" s="2">
        <v>5</v>
      </c>
      <c r="E128" s="2">
        <v>9</v>
      </c>
      <c r="F128" s="2">
        <v>46</v>
      </c>
      <c r="G128" s="291">
        <f t="shared" si="3"/>
        <v>0.55555555555555558</v>
      </c>
      <c r="H128" s="2">
        <v>0</v>
      </c>
      <c r="I128" s="2">
        <v>0</v>
      </c>
      <c r="J128" s="292">
        <v>69.680000000000007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</row>
    <row r="129" spans="1:15" x14ac:dyDescent="0.2">
      <c r="A129" s="648" t="s">
        <v>8740</v>
      </c>
      <c r="B129" s="7" t="s">
        <v>427</v>
      </c>
      <c r="C129" s="7" t="s">
        <v>230</v>
      </c>
      <c r="D129" s="2">
        <v>21</v>
      </c>
      <c r="E129" s="2">
        <v>41</v>
      </c>
      <c r="F129" s="2">
        <v>258</v>
      </c>
      <c r="G129" s="291">
        <f t="shared" si="3"/>
        <v>0.51219512195121952</v>
      </c>
      <c r="H129" s="2">
        <v>1</v>
      </c>
      <c r="I129" s="2">
        <v>1</v>
      </c>
      <c r="J129" s="292">
        <v>68.95</v>
      </c>
      <c r="K129" s="2">
        <v>0</v>
      </c>
      <c r="L129" s="2">
        <v>1</v>
      </c>
      <c r="M129" s="2">
        <v>0</v>
      </c>
      <c r="N129" s="2">
        <v>0</v>
      </c>
      <c r="O129" s="2">
        <v>0</v>
      </c>
    </row>
    <row r="130" spans="1:15" x14ac:dyDescent="0.2">
      <c r="A130" s="648" t="s">
        <v>8740</v>
      </c>
      <c r="B130" s="7" t="s">
        <v>4884</v>
      </c>
      <c r="C130" s="7" t="s">
        <v>4885</v>
      </c>
      <c r="D130" s="2">
        <v>22</v>
      </c>
      <c r="E130" s="2">
        <v>42</v>
      </c>
      <c r="F130" s="2">
        <v>321</v>
      </c>
      <c r="G130" s="291">
        <f t="shared" ref="G130:G158" si="4">D130/E130</f>
        <v>0.52380952380952384</v>
      </c>
      <c r="H130" s="2">
        <v>0</v>
      </c>
      <c r="I130" s="2">
        <v>1</v>
      </c>
      <c r="J130" s="292">
        <v>67.66</v>
      </c>
      <c r="K130" s="2">
        <v>0</v>
      </c>
      <c r="L130" s="2">
        <v>1</v>
      </c>
      <c r="M130" s="2">
        <v>0</v>
      </c>
      <c r="N130" s="2">
        <v>0</v>
      </c>
      <c r="O130" s="2">
        <v>0</v>
      </c>
    </row>
    <row r="131" spans="1:15" x14ac:dyDescent="0.2">
      <c r="A131" s="648" t="s">
        <v>8740</v>
      </c>
      <c r="B131" s="7" t="s">
        <v>3687</v>
      </c>
      <c r="C131" s="7" t="s">
        <v>4846</v>
      </c>
      <c r="D131" s="2">
        <v>2</v>
      </c>
      <c r="E131" s="2">
        <v>5</v>
      </c>
      <c r="F131" s="2">
        <v>35</v>
      </c>
      <c r="G131" s="291">
        <f t="shared" si="4"/>
        <v>0.4</v>
      </c>
      <c r="H131" s="2">
        <v>0</v>
      </c>
      <c r="I131" s="2">
        <v>0</v>
      </c>
      <c r="J131" s="292">
        <v>64.58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</row>
    <row r="132" spans="1:15" x14ac:dyDescent="0.2">
      <c r="A132" s="648" t="s">
        <v>8740</v>
      </c>
      <c r="B132" s="7" t="s">
        <v>214</v>
      </c>
      <c r="C132" s="7" t="s">
        <v>2701</v>
      </c>
      <c r="D132" s="2">
        <v>14</v>
      </c>
      <c r="E132" s="2">
        <v>30</v>
      </c>
      <c r="F132" s="2">
        <v>167</v>
      </c>
      <c r="G132" s="291">
        <f t="shared" si="4"/>
        <v>0.46666666666666667</v>
      </c>
      <c r="H132" s="2">
        <v>0</v>
      </c>
      <c r="I132" s="2">
        <v>0</v>
      </c>
      <c r="J132" s="292">
        <v>64.17</v>
      </c>
      <c r="K132" s="2">
        <v>0</v>
      </c>
      <c r="L132" s="2">
        <v>1</v>
      </c>
      <c r="M132" s="2">
        <v>0</v>
      </c>
      <c r="N132" s="2">
        <v>0</v>
      </c>
      <c r="O132" s="2">
        <v>0</v>
      </c>
    </row>
    <row r="133" spans="1:15" x14ac:dyDescent="0.2">
      <c r="A133" s="648" t="s">
        <v>8740</v>
      </c>
      <c r="B133" s="7" t="s">
        <v>263</v>
      </c>
      <c r="C133" s="7" t="s">
        <v>356</v>
      </c>
      <c r="D133" s="2">
        <v>27</v>
      </c>
      <c r="E133" s="2">
        <v>43</v>
      </c>
      <c r="F133" s="2">
        <v>237</v>
      </c>
      <c r="G133" s="291">
        <f t="shared" si="4"/>
        <v>0.62790697674418605</v>
      </c>
      <c r="H133" s="2">
        <v>2</v>
      </c>
      <c r="I133" s="2">
        <v>3</v>
      </c>
      <c r="J133" s="292">
        <v>63.91</v>
      </c>
      <c r="K133" s="2">
        <v>0</v>
      </c>
      <c r="L133" s="2">
        <v>1</v>
      </c>
      <c r="M133" s="2">
        <v>0</v>
      </c>
      <c r="N133" s="2">
        <v>0</v>
      </c>
      <c r="O133" s="2">
        <v>0</v>
      </c>
    </row>
    <row r="134" spans="1:15" x14ac:dyDescent="0.2">
      <c r="A134" s="648" t="s">
        <v>8740</v>
      </c>
      <c r="B134" s="7" t="s">
        <v>330</v>
      </c>
      <c r="C134" s="7" t="s">
        <v>261</v>
      </c>
      <c r="D134" s="2">
        <v>18</v>
      </c>
      <c r="E134" s="2">
        <v>30</v>
      </c>
      <c r="F134" s="2">
        <v>180</v>
      </c>
      <c r="G134" s="291">
        <f t="shared" si="4"/>
        <v>0.6</v>
      </c>
      <c r="H134" s="2">
        <v>0</v>
      </c>
      <c r="I134" s="2">
        <v>1</v>
      </c>
      <c r="J134" s="292">
        <v>63.19</v>
      </c>
      <c r="K134" s="2">
        <v>0</v>
      </c>
      <c r="L134" s="2">
        <v>1</v>
      </c>
      <c r="M134" s="2">
        <v>0</v>
      </c>
      <c r="N134" s="2">
        <v>0</v>
      </c>
      <c r="O134" s="2">
        <v>0</v>
      </c>
    </row>
    <row r="135" spans="1:15" x14ac:dyDescent="0.2">
      <c r="A135" s="648" t="s">
        <v>8740</v>
      </c>
      <c r="B135" s="7" t="s">
        <v>214</v>
      </c>
      <c r="C135" s="7" t="s">
        <v>1505</v>
      </c>
      <c r="D135" s="2">
        <v>29</v>
      </c>
      <c r="E135" s="2">
        <v>63</v>
      </c>
      <c r="F135" s="2">
        <v>359</v>
      </c>
      <c r="G135" s="291">
        <f t="shared" si="4"/>
        <v>0.46031746031746029</v>
      </c>
      <c r="H135" s="2">
        <v>1</v>
      </c>
      <c r="I135" s="2">
        <v>1</v>
      </c>
      <c r="J135" s="292">
        <v>62.86</v>
      </c>
      <c r="K135" s="2">
        <v>0</v>
      </c>
      <c r="L135" s="2">
        <v>2</v>
      </c>
      <c r="M135" s="2">
        <v>0</v>
      </c>
      <c r="N135" s="2">
        <v>0</v>
      </c>
      <c r="O135" s="2">
        <v>0</v>
      </c>
    </row>
    <row r="136" spans="1:15" x14ac:dyDescent="0.2">
      <c r="B136" s="7" t="s">
        <v>248</v>
      </c>
      <c r="C136" s="7" t="s">
        <v>2871</v>
      </c>
      <c r="D136" s="2">
        <v>10</v>
      </c>
      <c r="E136" s="2">
        <v>21</v>
      </c>
      <c r="F136" s="2">
        <v>96</v>
      </c>
      <c r="G136" s="291">
        <f t="shared" si="4"/>
        <v>0.47619047619047616</v>
      </c>
      <c r="H136" s="2">
        <v>0</v>
      </c>
      <c r="I136" s="2">
        <v>0</v>
      </c>
      <c r="J136" s="292">
        <v>60.8</v>
      </c>
      <c r="K136" s="2">
        <v>0</v>
      </c>
      <c r="L136" s="2">
        <v>1</v>
      </c>
      <c r="M136" s="2">
        <v>0</v>
      </c>
      <c r="N136" s="2">
        <v>0</v>
      </c>
      <c r="O136" s="2">
        <v>0</v>
      </c>
    </row>
    <row r="137" spans="1:15" x14ac:dyDescent="0.2">
      <c r="A137" s="648" t="s">
        <v>8740</v>
      </c>
      <c r="B137" s="7" t="s">
        <v>4915</v>
      </c>
      <c r="C137" s="7" t="s">
        <v>4916</v>
      </c>
      <c r="D137" s="2">
        <v>1</v>
      </c>
      <c r="E137" s="2">
        <v>3</v>
      </c>
      <c r="F137" s="2">
        <v>22</v>
      </c>
      <c r="G137" s="291">
        <f t="shared" si="4"/>
        <v>0.33333333333333331</v>
      </c>
      <c r="H137" s="2">
        <v>0</v>
      </c>
      <c r="I137" s="2">
        <v>0</v>
      </c>
      <c r="J137" s="292">
        <v>60.42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</row>
    <row r="138" spans="1:15" x14ac:dyDescent="0.2">
      <c r="A138" s="648" t="s">
        <v>8740</v>
      </c>
      <c r="B138" s="7" t="s">
        <v>325</v>
      </c>
      <c r="C138" s="7" t="s">
        <v>4879</v>
      </c>
      <c r="D138" s="2">
        <v>3</v>
      </c>
      <c r="E138" s="2">
        <v>6</v>
      </c>
      <c r="F138" s="2">
        <v>24</v>
      </c>
      <c r="G138" s="291">
        <f t="shared" si="4"/>
        <v>0.5</v>
      </c>
      <c r="H138" s="2">
        <v>0</v>
      </c>
      <c r="I138" s="2">
        <v>0</v>
      </c>
      <c r="J138" s="292">
        <v>60.42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</row>
    <row r="139" spans="1:15" x14ac:dyDescent="0.2">
      <c r="A139" s="648" t="s">
        <v>8740</v>
      </c>
      <c r="B139" s="7" t="s">
        <v>305</v>
      </c>
      <c r="C139" s="7" t="s">
        <v>1504</v>
      </c>
      <c r="D139" s="2">
        <v>28</v>
      </c>
      <c r="E139" s="2">
        <v>56</v>
      </c>
      <c r="F139" s="2">
        <v>376</v>
      </c>
      <c r="G139" s="291">
        <f t="shared" si="4"/>
        <v>0.5</v>
      </c>
      <c r="H139" s="2">
        <v>3</v>
      </c>
      <c r="I139" s="2">
        <v>4</v>
      </c>
      <c r="J139" s="292">
        <v>59.82</v>
      </c>
      <c r="K139" s="2">
        <v>0</v>
      </c>
      <c r="L139" s="2">
        <v>1</v>
      </c>
      <c r="M139" s="2">
        <v>0</v>
      </c>
      <c r="N139" s="2">
        <v>0</v>
      </c>
      <c r="O139" s="2">
        <v>0</v>
      </c>
    </row>
    <row r="140" spans="1:15" x14ac:dyDescent="0.2">
      <c r="A140" s="648" t="s">
        <v>8740</v>
      </c>
      <c r="B140" s="7" t="s">
        <v>3718</v>
      </c>
      <c r="C140" s="7" t="s">
        <v>4882</v>
      </c>
      <c r="D140" s="2">
        <v>1</v>
      </c>
      <c r="E140" s="2">
        <v>2</v>
      </c>
      <c r="F140" s="2">
        <v>7</v>
      </c>
      <c r="G140" s="291">
        <f t="shared" si="4"/>
        <v>0.5</v>
      </c>
      <c r="H140" s="2">
        <v>0</v>
      </c>
      <c r="I140" s="2">
        <v>0</v>
      </c>
      <c r="J140" s="292">
        <v>58.33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</row>
    <row r="141" spans="1:15" x14ac:dyDescent="0.2">
      <c r="A141" s="648" t="s">
        <v>8740</v>
      </c>
      <c r="B141" s="7" t="s">
        <v>336</v>
      </c>
      <c r="C141" s="7" t="s">
        <v>4941</v>
      </c>
      <c r="D141" s="2">
        <v>1</v>
      </c>
      <c r="E141" s="2">
        <v>2</v>
      </c>
      <c r="F141" s="2">
        <v>7</v>
      </c>
      <c r="G141" s="291">
        <f t="shared" si="4"/>
        <v>0.5</v>
      </c>
      <c r="H141" s="2">
        <v>0</v>
      </c>
      <c r="I141" s="2">
        <v>0</v>
      </c>
      <c r="J141" s="292">
        <v>58.33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</row>
    <row r="142" spans="1:15" x14ac:dyDescent="0.2">
      <c r="A142" s="648" t="s">
        <v>8740</v>
      </c>
      <c r="B142" s="7" t="s">
        <v>4849</v>
      </c>
      <c r="C142" s="7" t="s">
        <v>4850</v>
      </c>
      <c r="D142" s="2">
        <v>18</v>
      </c>
      <c r="E142" s="2">
        <v>36</v>
      </c>
      <c r="F142" s="2">
        <v>232</v>
      </c>
      <c r="G142" s="291">
        <f t="shared" si="4"/>
        <v>0.5</v>
      </c>
      <c r="H142" s="2">
        <v>1</v>
      </c>
      <c r="I142" s="2">
        <v>2</v>
      </c>
      <c r="J142" s="292">
        <v>56.71</v>
      </c>
      <c r="K142" s="2">
        <v>0</v>
      </c>
      <c r="L142" s="2">
        <v>1</v>
      </c>
      <c r="M142" s="2">
        <v>0</v>
      </c>
      <c r="N142" s="2">
        <v>0</v>
      </c>
      <c r="O142" s="2">
        <v>0</v>
      </c>
    </row>
    <row r="143" spans="1:15" x14ac:dyDescent="0.2">
      <c r="A143" s="648" t="s">
        <v>8740</v>
      </c>
      <c r="B143" s="7" t="s">
        <v>4884</v>
      </c>
      <c r="C143" s="7" t="s">
        <v>4943</v>
      </c>
      <c r="D143" s="2">
        <v>2</v>
      </c>
      <c r="E143" s="2">
        <v>5</v>
      </c>
      <c r="F143" s="2">
        <v>8</v>
      </c>
      <c r="G143" s="291">
        <f t="shared" si="4"/>
        <v>0.4</v>
      </c>
      <c r="H143" s="2">
        <v>0</v>
      </c>
      <c r="I143" s="2">
        <v>0</v>
      </c>
      <c r="J143" s="292">
        <v>47.92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</row>
    <row r="144" spans="1:15" x14ac:dyDescent="0.2">
      <c r="A144" s="648" t="s">
        <v>8740</v>
      </c>
      <c r="B144" s="7" t="s">
        <v>4908</v>
      </c>
      <c r="C144" s="7" t="s">
        <v>4909</v>
      </c>
      <c r="D144" s="2">
        <v>3</v>
      </c>
      <c r="E144" s="2">
        <v>4</v>
      </c>
      <c r="F144" s="2">
        <v>21</v>
      </c>
      <c r="G144" s="291">
        <f t="shared" si="4"/>
        <v>0.75</v>
      </c>
      <c r="H144" s="2">
        <v>0</v>
      </c>
      <c r="I144" s="2">
        <v>1</v>
      </c>
      <c r="J144" s="292">
        <v>46.88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</row>
    <row r="145" spans="1:15" x14ac:dyDescent="0.2">
      <c r="A145" s="648" t="s">
        <v>8740</v>
      </c>
      <c r="B145" s="7" t="s">
        <v>4886</v>
      </c>
      <c r="C145" s="7" t="s">
        <v>4887</v>
      </c>
      <c r="D145" s="2">
        <v>1</v>
      </c>
      <c r="E145" s="2">
        <v>3</v>
      </c>
      <c r="F145" s="2">
        <v>11</v>
      </c>
      <c r="G145" s="291">
        <f t="shared" si="4"/>
        <v>0.33333333333333331</v>
      </c>
      <c r="H145" s="2">
        <v>0</v>
      </c>
      <c r="I145" s="2">
        <v>0</v>
      </c>
      <c r="J145" s="292">
        <v>45.14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</row>
    <row r="146" spans="1:15" x14ac:dyDescent="0.2">
      <c r="A146" s="648" t="s">
        <v>8740</v>
      </c>
      <c r="B146" s="7" t="s">
        <v>4668</v>
      </c>
      <c r="C146" s="7" t="s">
        <v>4902</v>
      </c>
      <c r="D146" s="2">
        <v>19</v>
      </c>
      <c r="E146" s="2">
        <v>37</v>
      </c>
      <c r="F146" s="2">
        <v>171</v>
      </c>
      <c r="G146" s="291">
        <f t="shared" si="4"/>
        <v>0.51351351351351349</v>
      </c>
      <c r="H146" s="2">
        <v>0</v>
      </c>
      <c r="I146" s="2">
        <v>2</v>
      </c>
      <c r="J146" s="292">
        <v>41.61</v>
      </c>
      <c r="K146" s="2">
        <v>0</v>
      </c>
      <c r="L146" s="2">
        <v>1</v>
      </c>
      <c r="M146" s="2">
        <v>0</v>
      </c>
      <c r="N146" s="2">
        <v>0</v>
      </c>
      <c r="O146" s="2">
        <v>0</v>
      </c>
    </row>
    <row r="147" spans="1:15" x14ac:dyDescent="0.2">
      <c r="A147" s="648" t="s">
        <v>8740</v>
      </c>
      <c r="B147" s="7" t="s">
        <v>87</v>
      </c>
      <c r="C147" s="7" t="s">
        <v>88</v>
      </c>
      <c r="D147" s="2">
        <v>14</v>
      </c>
      <c r="E147" s="2">
        <v>28</v>
      </c>
      <c r="F147" s="2">
        <v>178</v>
      </c>
      <c r="G147" s="291">
        <f t="shared" si="4"/>
        <v>0.5</v>
      </c>
      <c r="H147" s="2">
        <v>0</v>
      </c>
      <c r="I147" s="2">
        <v>2</v>
      </c>
      <c r="J147" s="292">
        <v>40.479999999999997</v>
      </c>
      <c r="K147" s="2">
        <v>0</v>
      </c>
      <c r="L147" s="2">
        <v>1</v>
      </c>
      <c r="M147" s="2">
        <v>0</v>
      </c>
      <c r="N147" s="2">
        <v>0</v>
      </c>
      <c r="O147" s="2">
        <v>0</v>
      </c>
    </row>
    <row r="148" spans="1:15" x14ac:dyDescent="0.2">
      <c r="B148" s="7" t="s">
        <v>229</v>
      </c>
      <c r="C148" s="7" t="s">
        <v>3502</v>
      </c>
      <c r="D148" s="2">
        <v>0</v>
      </c>
      <c r="E148" s="2">
        <v>2</v>
      </c>
      <c r="F148" s="2">
        <v>0</v>
      </c>
      <c r="G148" s="291">
        <f t="shared" si="4"/>
        <v>0</v>
      </c>
      <c r="H148" s="2">
        <v>0</v>
      </c>
      <c r="I148" s="2">
        <v>0</v>
      </c>
      <c r="J148" s="292">
        <v>39.58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</row>
    <row r="149" spans="1:15" x14ac:dyDescent="0.2">
      <c r="A149" s="648" t="s">
        <v>8740</v>
      </c>
      <c r="B149" s="7" t="s">
        <v>236</v>
      </c>
      <c r="C149" s="7" t="s">
        <v>97</v>
      </c>
      <c r="D149" s="2">
        <v>0</v>
      </c>
      <c r="E149" s="2">
        <v>1</v>
      </c>
      <c r="F149" s="2">
        <v>0</v>
      </c>
      <c r="G149" s="291">
        <f t="shared" si="4"/>
        <v>0</v>
      </c>
      <c r="H149" s="2">
        <v>0</v>
      </c>
      <c r="I149" s="2">
        <v>0</v>
      </c>
      <c r="J149" s="292">
        <v>39.58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</row>
    <row r="150" spans="1:15" x14ac:dyDescent="0.2">
      <c r="A150" s="648" t="s">
        <v>8740</v>
      </c>
      <c r="B150" s="7" t="s">
        <v>298</v>
      </c>
      <c r="C150" s="7" t="s">
        <v>1765</v>
      </c>
      <c r="D150" s="2">
        <v>0</v>
      </c>
      <c r="E150" s="2">
        <v>2</v>
      </c>
      <c r="F150" s="2">
        <v>0</v>
      </c>
      <c r="G150" s="291">
        <f t="shared" si="4"/>
        <v>0</v>
      </c>
      <c r="H150" s="2">
        <v>0</v>
      </c>
      <c r="I150" s="2">
        <v>0</v>
      </c>
      <c r="J150" s="292">
        <v>39.58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</row>
    <row r="151" spans="1:15" x14ac:dyDescent="0.2">
      <c r="A151" s="648" t="s">
        <v>8740</v>
      </c>
      <c r="B151" s="7" t="s">
        <v>2240</v>
      </c>
      <c r="C151" s="7" t="s">
        <v>191</v>
      </c>
      <c r="D151" s="2">
        <v>0</v>
      </c>
      <c r="E151" s="2">
        <v>1</v>
      </c>
      <c r="F151" s="2">
        <v>0</v>
      </c>
      <c r="G151" s="291">
        <f t="shared" si="4"/>
        <v>0</v>
      </c>
      <c r="H151" s="2">
        <v>0</v>
      </c>
      <c r="I151" s="2">
        <v>0</v>
      </c>
      <c r="J151" s="292">
        <v>39.58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</row>
    <row r="152" spans="1:15" x14ac:dyDescent="0.2">
      <c r="A152" s="648" t="s">
        <v>8740</v>
      </c>
      <c r="B152" s="7" t="s">
        <v>354</v>
      </c>
      <c r="C152" s="7" t="s">
        <v>4912</v>
      </c>
      <c r="D152" s="2">
        <v>0</v>
      </c>
      <c r="E152" s="2">
        <v>3</v>
      </c>
      <c r="F152" s="2">
        <v>0</v>
      </c>
      <c r="G152" s="291">
        <f t="shared" si="4"/>
        <v>0</v>
      </c>
      <c r="H152" s="2">
        <v>0</v>
      </c>
      <c r="I152" s="2">
        <v>0</v>
      </c>
      <c r="J152" s="292">
        <v>39.58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</row>
    <row r="153" spans="1:15" x14ac:dyDescent="0.2">
      <c r="A153" s="648" t="s">
        <v>8740</v>
      </c>
      <c r="B153" s="7" t="s">
        <v>192</v>
      </c>
      <c r="C153" s="7" t="s">
        <v>210</v>
      </c>
      <c r="D153" s="2">
        <v>5</v>
      </c>
      <c r="E153" s="2">
        <v>17</v>
      </c>
      <c r="F153" s="2">
        <v>41</v>
      </c>
      <c r="G153" s="291">
        <f t="shared" si="4"/>
        <v>0.29411764705882354</v>
      </c>
      <c r="H153" s="2">
        <v>0</v>
      </c>
      <c r="I153" s="2">
        <v>0</v>
      </c>
      <c r="J153" s="292">
        <v>39.58</v>
      </c>
      <c r="K153" s="2">
        <v>0</v>
      </c>
      <c r="L153" s="2">
        <v>1</v>
      </c>
      <c r="M153" s="2">
        <v>0</v>
      </c>
      <c r="N153" s="2">
        <v>0</v>
      </c>
      <c r="O153" s="2">
        <v>0</v>
      </c>
    </row>
    <row r="154" spans="1:15" x14ac:dyDescent="0.2">
      <c r="A154" s="648" t="s">
        <v>8740</v>
      </c>
      <c r="B154" s="7" t="s">
        <v>365</v>
      </c>
      <c r="C154" s="7" t="s">
        <v>505</v>
      </c>
      <c r="D154" s="2">
        <v>21</v>
      </c>
      <c r="E154" s="2">
        <v>44</v>
      </c>
      <c r="F154" s="2">
        <v>214</v>
      </c>
      <c r="G154" s="291">
        <f t="shared" si="4"/>
        <v>0.47727272727272729</v>
      </c>
      <c r="H154" s="2">
        <v>2</v>
      </c>
      <c r="I154" s="2">
        <v>4</v>
      </c>
      <c r="J154" s="292">
        <v>39.39</v>
      </c>
      <c r="K154" s="2">
        <v>0</v>
      </c>
      <c r="L154" s="2">
        <v>1</v>
      </c>
      <c r="M154" s="2">
        <v>0</v>
      </c>
      <c r="N154" s="2">
        <v>0</v>
      </c>
      <c r="O154" s="2">
        <v>0</v>
      </c>
    </row>
    <row r="155" spans="1:15" x14ac:dyDescent="0.2">
      <c r="B155" s="7" t="s">
        <v>363</v>
      </c>
      <c r="C155" s="7" t="s">
        <v>3144</v>
      </c>
      <c r="D155" s="2">
        <v>17</v>
      </c>
      <c r="E155" s="2">
        <v>44</v>
      </c>
      <c r="F155" s="2">
        <v>260</v>
      </c>
      <c r="G155" s="291">
        <f t="shared" si="4"/>
        <v>0.38636363636363635</v>
      </c>
      <c r="H155" s="2">
        <v>1</v>
      </c>
      <c r="I155" s="2">
        <v>3</v>
      </c>
      <c r="J155" s="292">
        <v>38.07</v>
      </c>
      <c r="K155" s="2">
        <v>0</v>
      </c>
      <c r="L155" s="2">
        <v>1</v>
      </c>
      <c r="M155" s="2">
        <v>0</v>
      </c>
      <c r="N155" s="2">
        <v>0</v>
      </c>
      <c r="O155" s="2">
        <v>0</v>
      </c>
    </row>
    <row r="156" spans="1:15" x14ac:dyDescent="0.2">
      <c r="A156" s="648" t="s">
        <v>8740</v>
      </c>
      <c r="B156" s="7" t="s">
        <v>4939</v>
      </c>
      <c r="C156" s="7" t="s">
        <v>4940</v>
      </c>
      <c r="D156" s="2">
        <v>7</v>
      </c>
      <c r="E156" s="2">
        <v>19</v>
      </c>
      <c r="F156" s="2">
        <v>43</v>
      </c>
      <c r="G156" s="291">
        <f t="shared" si="4"/>
        <v>0.36842105263157893</v>
      </c>
      <c r="H156" s="2">
        <v>0</v>
      </c>
      <c r="I156" s="2">
        <v>1</v>
      </c>
      <c r="J156" s="292">
        <v>23.36</v>
      </c>
      <c r="K156" s="2">
        <v>0</v>
      </c>
      <c r="L156" s="2">
        <v>1</v>
      </c>
      <c r="M156" s="2">
        <v>0</v>
      </c>
      <c r="N156" s="2">
        <v>0</v>
      </c>
      <c r="O156" s="2">
        <v>0</v>
      </c>
    </row>
    <row r="157" spans="1:15" x14ac:dyDescent="0.2">
      <c r="B157" s="7" t="s">
        <v>2682</v>
      </c>
      <c r="C157" s="7" t="s">
        <v>297</v>
      </c>
      <c r="D157" s="2">
        <v>3</v>
      </c>
      <c r="E157" s="2">
        <v>5</v>
      </c>
      <c r="F157" s="2">
        <v>38</v>
      </c>
      <c r="G157" s="291">
        <f t="shared" si="4"/>
        <v>0.6</v>
      </c>
      <c r="H157" s="2">
        <v>0</v>
      </c>
      <c r="I157" s="2">
        <v>0</v>
      </c>
      <c r="J157" s="292">
        <v>83.8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</row>
    <row r="158" spans="1:15" x14ac:dyDescent="0.2">
      <c r="B158" s="7" t="s">
        <v>4045</v>
      </c>
      <c r="C158" s="7" t="s">
        <v>4044</v>
      </c>
      <c r="D158" s="2">
        <v>30</v>
      </c>
      <c r="E158" s="2">
        <v>45</v>
      </c>
      <c r="F158" s="2">
        <v>409</v>
      </c>
      <c r="G158" s="291">
        <f t="shared" si="4"/>
        <v>0.66666666666666663</v>
      </c>
      <c r="H158" s="2">
        <v>4</v>
      </c>
      <c r="I158" s="2">
        <v>2</v>
      </c>
      <c r="J158" s="292">
        <v>106.7</v>
      </c>
      <c r="K158" s="2">
        <v>0</v>
      </c>
      <c r="L158" s="2">
        <v>1</v>
      </c>
      <c r="M158" s="2">
        <v>0</v>
      </c>
      <c r="N158" s="2">
        <v>0</v>
      </c>
      <c r="O158" s="2">
        <v>0</v>
      </c>
    </row>
    <row r="159" spans="1:15" x14ac:dyDescent="0.2">
      <c r="K159" s="2">
        <f>SUM(K2:K158)</f>
        <v>369</v>
      </c>
      <c r="L159" s="2">
        <f>SUM(L2:L158)</f>
        <v>369</v>
      </c>
      <c r="M159" s="2">
        <f>SUM(M2:M158)</f>
        <v>47</v>
      </c>
      <c r="N159" s="2">
        <f>SUM(N2:N158)</f>
        <v>47</v>
      </c>
      <c r="O159" s="2">
        <f>SUM(O2:O158)</f>
        <v>26</v>
      </c>
    </row>
  </sheetData>
  <sortState ref="A2:T159">
    <sortCondition descending="1" ref="K2:K158"/>
  </sortState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T19"/>
  <sheetViews>
    <sheetView zoomScale="90" zoomScaleNormal="90" workbookViewId="0">
      <pane ySplit="1" topLeftCell="A2" activePane="bottomLeft" state="frozen"/>
      <selection pane="bottomLeft" sqref="A1:XFD1048576"/>
    </sheetView>
  </sheetViews>
  <sheetFormatPr defaultRowHeight="19.5" x14ac:dyDescent="0.35"/>
  <cols>
    <col min="1" max="9" width="6.7109375" style="65" customWidth="1"/>
    <col min="10" max="10" width="3.7109375" style="64" customWidth="1"/>
    <col min="11" max="19" width="6.7109375" style="65" customWidth="1"/>
    <col min="20" max="16384" width="9.140625" style="65"/>
  </cols>
  <sheetData>
    <row r="1" spans="1:20" s="59" customFormat="1" ht="21" thickBot="1" x14ac:dyDescent="0.4">
      <c r="A1" s="57" t="s">
        <v>186</v>
      </c>
      <c r="B1" s="57" t="s">
        <v>763</v>
      </c>
      <c r="C1" s="57" t="s">
        <v>751</v>
      </c>
      <c r="D1" s="57" t="s">
        <v>753</v>
      </c>
      <c r="E1" s="57" t="s">
        <v>765</v>
      </c>
      <c r="F1" s="57" t="s">
        <v>759</v>
      </c>
      <c r="G1" s="57" t="s">
        <v>757</v>
      </c>
      <c r="H1" s="57" t="s">
        <v>761</v>
      </c>
      <c r="I1" s="57" t="s">
        <v>755</v>
      </c>
      <c r="J1" s="58"/>
      <c r="K1" s="57" t="s">
        <v>186</v>
      </c>
      <c r="L1" s="57" t="s">
        <v>764</v>
      </c>
      <c r="M1" s="57" t="s">
        <v>752</v>
      </c>
      <c r="N1" s="57" t="s">
        <v>754</v>
      </c>
      <c r="O1" s="57" t="s">
        <v>766</v>
      </c>
      <c r="P1" s="57" t="s">
        <v>760</v>
      </c>
      <c r="Q1" s="57" t="s">
        <v>758</v>
      </c>
      <c r="R1" s="57" t="s">
        <v>762</v>
      </c>
      <c r="S1" s="57" t="s">
        <v>756</v>
      </c>
      <c r="T1" s="59" t="s">
        <v>254</v>
      </c>
    </row>
    <row r="2" spans="1:20" s="63" customFormat="1" ht="21" thickBot="1" x14ac:dyDescent="0.4">
      <c r="A2" s="60" t="s">
        <v>199</v>
      </c>
      <c r="B2" s="61">
        <v>45</v>
      </c>
      <c r="C2" s="61">
        <v>45</v>
      </c>
      <c r="D2" s="61">
        <v>50</v>
      </c>
      <c r="E2" s="138">
        <v>80</v>
      </c>
      <c r="F2" s="138">
        <v>45</v>
      </c>
      <c r="G2" s="61">
        <v>50</v>
      </c>
      <c r="H2" s="61">
        <v>60</v>
      </c>
      <c r="I2" s="61">
        <v>60</v>
      </c>
      <c r="J2" s="62"/>
      <c r="K2" s="60" t="s">
        <v>199</v>
      </c>
      <c r="L2" s="61">
        <v>67</v>
      </c>
      <c r="M2" s="61">
        <v>67</v>
      </c>
      <c r="N2" s="61">
        <v>70</v>
      </c>
      <c r="O2" s="138">
        <v>98</v>
      </c>
      <c r="P2" s="138">
        <v>65</v>
      </c>
      <c r="Q2" s="61">
        <v>88</v>
      </c>
      <c r="R2" s="61">
        <v>95</v>
      </c>
      <c r="S2" s="61">
        <v>95</v>
      </c>
      <c r="T2" s="135">
        <f>SUM(L2:S2)</f>
        <v>645</v>
      </c>
    </row>
    <row r="3" spans="1:20" s="63" customFormat="1" ht="21" thickBot="1" x14ac:dyDescent="0.4">
      <c r="A3" s="60" t="s">
        <v>221</v>
      </c>
      <c r="B3" s="138">
        <v>64</v>
      </c>
      <c r="C3" s="61">
        <v>65</v>
      </c>
      <c r="D3" s="138">
        <v>62</v>
      </c>
      <c r="E3" s="61">
        <v>40</v>
      </c>
      <c r="F3" s="61">
        <v>70</v>
      </c>
      <c r="G3" s="61">
        <v>55</v>
      </c>
      <c r="H3" s="61">
        <v>50</v>
      </c>
      <c r="I3" s="61">
        <v>50</v>
      </c>
      <c r="J3" s="62"/>
      <c r="K3" s="60" t="s">
        <v>221</v>
      </c>
      <c r="L3" s="138">
        <v>83</v>
      </c>
      <c r="M3" s="61">
        <v>83</v>
      </c>
      <c r="N3" s="138">
        <v>86</v>
      </c>
      <c r="O3" s="61">
        <v>61</v>
      </c>
      <c r="P3" s="61">
        <v>96</v>
      </c>
      <c r="Q3" s="61">
        <v>87</v>
      </c>
      <c r="R3" s="61">
        <v>91</v>
      </c>
      <c r="S3" s="61">
        <v>96</v>
      </c>
      <c r="T3" s="135">
        <f t="shared" ref="T3:T16" si="0">SUM(L3:S3)</f>
        <v>683</v>
      </c>
    </row>
    <row r="4" spans="1:20" s="63" customFormat="1" ht="21" thickBot="1" x14ac:dyDescent="0.4">
      <c r="A4" s="60" t="s">
        <v>209</v>
      </c>
      <c r="B4" s="61">
        <v>40</v>
      </c>
      <c r="C4" s="138">
        <v>40</v>
      </c>
      <c r="D4" s="61">
        <v>40</v>
      </c>
      <c r="E4" s="138">
        <v>74</v>
      </c>
      <c r="F4" s="61">
        <v>30</v>
      </c>
      <c r="G4" s="61">
        <v>54</v>
      </c>
      <c r="H4" s="61">
        <v>50</v>
      </c>
      <c r="I4" s="61">
        <v>60</v>
      </c>
      <c r="J4" s="62"/>
      <c r="K4" s="60" t="s">
        <v>209</v>
      </c>
      <c r="L4" s="61">
        <v>65</v>
      </c>
      <c r="M4" s="138">
        <v>60</v>
      </c>
      <c r="N4" s="61">
        <v>69</v>
      </c>
      <c r="O4" s="138">
        <v>92</v>
      </c>
      <c r="P4" s="61">
        <v>61</v>
      </c>
      <c r="Q4" s="61">
        <v>86</v>
      </c>
      <c r="R4" s="61">
        <v>81</v>
      </c>
      <c r="S4" s="61">
        <v>91</v>
      </c>
      <c r="T4" s="135">
        <f t="shared" si="0"/>
        <v>605</v>
      </c>
    </row>
    <row r="5" spans="1:20" s="63" customFormat="1" ht="21" thickBot="1" x14ac:dyDescent="0.4">
      <c r="A5" s="60" t="s">
        <v>211</v>
      </c>
      <c r="B5" s="61">
        <v>35</v>
      </c>
      <c r="C5" s="61">
        <v>35</v>
      </c>
      <c r="D5" s="138">
        <v>40</v>
      </c>
      <c r="E5" s="138">
        <v>75</v>
      </c>
      <c r="F5" s="61">
        <v>30</v>
      </c>
      <c r="G5" s="61">
        <v>54</v>
      </c>
      <c r="H5" s="61">
        <v>50</v>
      </c>
      <c r="I5" s="61">
        <v>60</v>
      </c>
      <c r="J5" s="62"/>
      <c r="K5" s="60" t="s">
        <v>211</v>
      </c>
      <c r="L5" s="61">
        <v>60</v>
      </c>
      <c r="M5" s="61">
        <v>55</v>
      </c>
      <c r="N5" s="138">
        <v>64</v>
      </c>
      <c r="O5" s="138">
        <v>97</v>
      </c>
      <c r="P5" s="61">
        <v>56</v>
      </c>
      <c r="Q5" s="61">
        <v>89</v>
      </c>
      <c r="R5" s="61">
        <v>86</v>
      </c>
      <c r="S5" s="61">
        <v>91</v>
      </c>
      <c r="T5" s="135">
        <f t="shared" si="0"/>
        <v>598</v>
      </c>
    </row>
    <row r="6" spans="1:20" s="63" customFormat="1" ht="21" thickBot="1" x14ac:dyDescent="0.4">
      <c r="A6" s="60" t="s">
        <v>193</v>
      </c>
      <c r="B6" s="138">
        <v>60</v>
      </c>
      <c r="C6" s="61">
        <v>60</v>
      </c>
      <c r="D6" s="61">
        <v>55</v>
      </c>
      <c r="E6" s="138">
        <v>70</v>
      </c>
      <c r="F6" s="61">
        <v>60</v>
      </c>
      <c r="G6" s="61">
        <v>50</v>
      </c>
      <c r="H6" s="61">
        <v>50</v>
      </c>
      <c r="I6" s="61">
        <v>50</v>
      </c>
      <c r="J6" s="62"/>
      <c r="K6" s="60" t="s">
        <v>193</v>
      </c>
      <c r="L6" s="138">
        <v>75</v>
      </c>
      <c r="M6" s="61">
        <v>78</v>
      </c>
      <c r="N6" s="61">
        <v>75</v>
      </c>
      <c r="O6" s="138">
        <v>90</v>
      </c>
      <c r="P6" s="61">
        <v>86</v>
      </c>
      <c r="Q6" s="61">
        <v>95</v>
      </c>
      <c r="R6" s="61">
        <v>86</v>
      </c>
      <c r="S6" s="61">
        <v>86</v>
      </c>
      <c r="T6" s="135">
        <f t="shared" si="0"/>
        <v>671</v>
      </c>
    </row>
    <row r="7" spans="1:20" s="63" customFormat="1" ht="21" thickBot="1" x14ac:dyDescent="0.4">
      <c r="A7" s="60" t="s">
        <v>201</v>
      </c>
      <c r="B7" s="61">
        <v>50</v>
      </c>
      <c r="C7" s="61">
        <v>45</v>
      </c>
      <c r="D7" s="138">
        <v>50</v>
      </c>
      <c r="E7" s="138">
        <v>80</v>
      </c>
      <c r="F7" s="61">
        <v>40</v>
      </c>
      <c r="G7" s="61">
        <v>50</v>
      </c>
      <c r="H7" s="61">
        <v>60</v>
      </c>
      <c r="I7" s="61">
        <v>60</v>
      </c>
      <c r="J7" s="62"/>
      <c r="K7" s="60" t="s">
        <v>201</v>
      </c>
      <c r="L7" s="61">
        <v>71</v>
      </c>
      <c r="M7" s="61">
        <v>69</v>
      </c>
      <c r="N7" s="138">
        <v>71</v>
      </c>
      <c r="O7" s="138">
        <v>97</v>
      </c>
      <c r="P7" s="61">
        <v>61</v>
      </c>
      <c r="Q7" s="61">
        <v>87</v>
      </c>
      <c r="R7" s="61">
        <v>96</v>
      </c>
      <c r="S7" s="61">
        <v>96</v>
      </c>
      <c r="T7" s="135">
        <f t="shared" si="0"/>
        <v>648</v>
      </c>
    </row>
    <row r="8" spans="1:20" s="63" customFormat="1" ht="21" thickBot="1" x14ac:dyDescent="0.4">
      <c r="A8" s="60" t="s">
        <v>190</v>
      </c>
      <c r="B8" s="138">
        <v>65</v>
      </c>
      <c r="C8" s="61">
        <v>60</v>
      </c>
      <c r="D8" s="61">
        <v>60</v>
      </c>
      <c r="E8" s="61">
        <v>60</v>
      </c>
      <c r="F8" s="138">
        <v>60</v>
      </c>
      <c r="G8" s="61">
        <v>50</v>
      </c>
      <c r="H8" s="61">
        <v>50</v>
      </c>
      <c r="I8" s="61">
        <v>55</v>
      </c>
      <c r="J8" s="62"/>
      <c r="K8" s="60" t="s">
        <v>190</v>
      </c>
      <c r="L8" s="138">
        <v>83</v>
      </c>
      <c r="M8" s="61">
        <v>81</v>
      </c>
      <c r="N8" s="61">
        <v>83</v>
      </c>
      <c r="O8" s="61">
        <v>83</v>
      </c>
      <c r="P8" s="138">
        <v>81</v>
      </c>
      <c r="Q8" s="61">
        <v>90</v>
      </c>
      <c r="R8" s="61">
        <v>91</v>
      </c>
      <c r="S8" s="61">
        <v>86</v>
      </c>
      <c r="T8" s="135">
        <f t="shared" si="0"/>
        <v>678</v>
      </c>
    </row>
    <row r="9" spans="1:20" s="63" customFormat="1" ht="21" thickBot="1" x14ac:dyDescent="0.4">
      <c r="A9" s="60" t="s">
        <v>224</v>
      </c>
      <c r="B9" s="61">
        <v>30</v>
      </c>
      <c r="C9" s="61">
        <v>50</v>
      </c>
      <c r="D9" s="61">
        <v>40</v>
      </c>
      <c r="E9" s="138">
        <v>80</v>
      </c>
      <c r="F9" s="61">
        <v>35</v>
      </c>
      <c r="G9" s="61">
        <v>40</v>
      </c>
      <c r="H9" s="61">
        <v>90</v>
      </c>
      <c r="I9" s="138">
        <v>90</v>
      </c>
      <c r="J9" s="62"/>
      <c r="K9" s="60" t="s">
        <v>224</v>
      </c>
      <c r="L9" s="61">
        <v>55</v>
      </c>
      <c r="M9" s="61">
        <v>71</v>
      </c>
      <c r="N9" s="61">
        <v>61</v>
      </c>
      <c r="O9" s="138">
        <v>99</v>
      </c>
      <c r="P9" s="61">
        <v>56</v>
      </c>
      <c r="Q9" s="61">
        <v>90</v>
      </c>
      <c r="R9" s="61">
        <v>99</v>
      </c>
      <c r="S9" s="138">
        <v>99</v>
      </c>
      <c r="T9" s="135">
        <f t="shared" si="0"/>
        <v>630</v>
      </c>
    </row>
    <row r="10" spans="1:20" s="63" customFormat="1" ht="21" thickBot="1" x14ac:dyDescent="0.4">
      <c r="A10" s="60" t="s">
        <v>212</v>
      </c>
      <c r="B10" s="138">
        <v>55</v>
      </c>
      <c r="C10" s="61">
        <v>55</v>
      </c>
      <c r="D10" s="61">
        <v>55</v>
      </c>
      <c r="E10" s="138">
        <v>65</v>
      </c>
      <c r="F10" s="61">
        <v>55</v>
      </c>
      <c r="G10" s="61">
        <v>53</v>
      </c>
      <c r="H10" s="61">
        <v>55</v>
      </c>
      <c r="I10" s="61">
        <v>50</v>
      </c>
      <c r="J10" s="62"/>
      <c r="K10" s="60" t="s">
        <v>212</v>
      </c>
      <c r="L10" s="138">
        <v>76</v>
      </c>
      <c r="M10" s="61">
        <v>76</v>
      </c>
      <c r="N10" s="61">
        <v>81</v>
      </c>
      <c r="O10" s="138">
        <v>83</v>
      </c>
      <c r="P10" s="61">
        <v>91</v>
      </c>
      <c r="Q10" s="61">
        <v>89</v>
      </c>
      <c r="R10" s="61">
        <v>96</v>
      </c>
      <c r="S10" s="61">
        <v>96</v>
      </c>
      <c r="T10" s="135">
        <f t="shared" si="0"/>
        <v>688</v>
      </c>
    </row>
    <row r="11" spans="1:20" s="63" customFormat="1" ht="21" thickBot="1" x14ac:dyDescent="0.4">
      <c r="A11" s="60" t="s">
        <v>226</v>
      </c>
      <c r="B11" s="61">
        <v>35</v>
      </c>
      <c r="C11" s="61">
        <v>50</v>
      </c>
      <c r="D11" s="61">
        <v>40</v>
      </c>
      <c r="E11" s="138">
        <v>71</v>
      </c>
      <c r="F11" s="61">
        <v>40</v>
      </c>
      <c r="G11" s="61">
        <v>40</v>
      </c>
      <c r="H11" s="61">
        <v>55</v>
      </c>
      <c r="I11" s="138">
        <v>60</v>
      </c>
      <c r="J11" s="62"/>
      <c r="K11" s="60" t="s">
        <v>226</v>
      </c>
      <c r="L11" s="61">
        <v>56</v>
      </c>
      <c r="M11" s="61">
        <v>71</v>
      </c>
      <c r="N11" s="61">
        <v>61</v>
      </c>
      <c r="O11" s="138">
        <v>84</v>
      </c>
      <c r="P11" s="61">
        <v>61</v>
      </c>
      <c r="Q11" s="61">
        <v>90</v>
      </c>
      <c r="R11" s="61">
        <v>95</v>
      </c>
      <c r="S11" s="138">
        <v>95</v>
      </c>
      <c r="T11" s="135">
        <f t="shared" si="0"/>
        <v>613</v>
      </c>
    </row>
    <row r="12" spans="1:20" s="63" customFormat="1" ht="21" thickBot="1" x14ac:dyDescent="0.4">
      <c r="A12" s="60" t="s">
        <v>188</v>
      </c>
      <c r="B12" s="61">
        <v>50</v>
      </c>
      <c r="C12" s="61">
        <v>55</v>
      </c>
      <c r="D12" s="61">
        <v>50</v>
      </c>
      <c r="E12" s="138">
        <v>70</v>
      </c>
      <c r="F12" s="61">
        <v>40</v>
      </c>
      <c r="G12" s="61">
        <v>50</v>
      </c>
      <c r="H12" s="138">
        <v>69</v>
      </c>
      <c r="I12" s="61">
        <v>65</v>
      </c>
      <c r="J12" s="62"/>
      <c r="K12" s="60" t="s">
        <v>188</v>
      </c>
      <c r="L12" s="61">
        <v>81</v>
      </c>
      <c r="M12" s="61">
        <v>81</v>
      </c>
      <c r="N12" s="61">
        <v>81</v>
      </c>
      <c r="O12" s="138">
        <v>96</v>
      </c>
      <c r="P12" s="61">
        <v>71</v>
      </c>
      <c r="Q12" s="61">
        <v>87</v>
      </c>
      <c r="R12" s="138">
        <v>92</v>
      </c>
      <c r="S12" s="61">
        <v>84</v>
      </c>
      <c r="T12" s="135">
        <f t="shared" si="0"/>
        <v>673</v>
      </c>
    </row>
    <row r="13" spans="1:20" s="63" customFormat="1" ht="21" thickBot="1" x14ac:dyDescent="0.4">
      <c r="A13" s="60" t="s">
        <v>217</v>
      </c>
      <c r="B13" s="138">
        <v>60</v>
      </c>
      <c r="C13" s="61">
        <v>70</v>
      </c>
      <c r="D13" s="61">
        <v>60</v>
      </c>
      <c r="E13" s="61">
        <v>45</v>
      </c>
      <c r="F13" s="138">
        <v>70</v>
      </c>
      <c r="G13" s="61">
        <v>55</v>
      </c>
      <c r="H13" s="61">
        <v>50</v>
      </c>
      <c r="I13" s="61">
        <v>50</v>
      </c>
      <c r="J13" s="62"/>
      <c r="K13" s="60" t="s">
        <v>217</v>
      </c>
      <c r="L13" s="138">
        <v>80</v>
      </c>
      <c r="M13" s="61">
        <v>81</v>
      </c>
      <c r="N13" s="61">
        <v>83</v>
      </c>
      <c r="O13" s="61">
        <v>66</v>
      </c>
      <c r="P13" s="138">
        <v>93</v>
      </c>
      <c r="Q13" s="61">
        <v>91</v>
      </c>
      <c r="R13" s="61">
        <v>96</v>
      </c>
      <c r="S13" s="61">
        <v>99</v>
      </c>
      <c r="T13" s="135">
        <f t="shared" si="0"/>
        <v>689</v>
      </c>
    </row>
    <row r="14" spans="1:20" s="63" customFormat="1" ht="21" thickBot="1" x14ac:dyDescent="0.4">
      <c r="A14" s="60" t="s">
        <v>206</v>
      </c>
      <c r="B14" s="61">
        <v>45</v>
      </c>
      <c r="C14" s="138">
        <v>45</v>
      </c>
      <c r="D14" s="61">
        <v>55</v>
      </c>
      <c r="E14" s="138">
        <v>80</v>
      </c>
      <c r="F14" s="61">
        <v>40</v>
      </c>
      <c r="G14" s="61">
        <v>50</v>
      </c>
      <c r="H14" s="61">
        <v>55</v>
      </c>
      <c r="I14" s="61">
        <v>60</v>
      </c>
      <c r="J14" s="62"/>
      <c r="K14" s="60" t="s">
        <v>206</v>
      </c>
      <c r="L14" s="61">
        <v>69</v>
      </c>
      <c r="M14" s="138">
        <v>71</v>
      </c>
      <c r="N14" s="61">
        <v>69</v>
      </c>
      <c r="O14" s="138">
        <v>99</v>
      </c>
      <c r="P14" s="61">
        <v>63</v>
      </c>
      <c r="Q14" s="61">
        <v>86</v>
      </c>
      <c r="R14" s="61">
        <v>94</v>
      </c>
      <c r="S14" s="61">
        <v>96</v>
      </c>
      <c r="T14" s="135">
        <f t="shared" si="0"/>
        <v>647</v>
      </c>
    </row>
    <row r="15" spans="1:20" s="63" customFormat="1" ht="21" thickBot="1" x14ac:dyDescent="0.4">
      <c r="A15" s="60" t="s">
        <v>198</v>
      </c>
      <c r="B15" s="61">
        <v>60</v>
      </c>
      <c r="C15" s="61">
        <v>60</v>
      </c>
      <c r="D15" s="61">
        <v>60</v>
      </c>
      <c r="E15" s="138">
        <v>70</v>
      </c>
      <c r="F15" s="138">
        <v>50</v>
      </c>
      <c r="G15" s="61">
        <v>55</v>
      </c>
      <c r="H15" s="61">
        <v>50</v>
      </c>
      <c r="I15" s="61">
        <v>55</v>
      </c>
      <c r="J15" s="62"/>
      <c r="K15" s="60" t="s">
        <v>198</v>
      </c>
      <c r="L15" s="61">
        <v>76</v>
      </c>
      <c r="M15" s="61">
        <v>86</v>
      </c>
      <c r="N15" s="61">
        <v>86</v>
      </c>
      <c r="O15" s="138">
        <v>91</v>
      </c>
      <c r="P15" s="138">
        <v>90</v>
      </c>
      <c r="Q15" s="61">
        <v>86</v>
      </c>
      <c r="R15" s="61">
        <v>91</v>
      </c>
      <c r="S15" s="61">
        <v>90</v>
      </c>
      <c r="T15" s="135">
        <f t="shared" si="0"/>
        <v>696</v>
      </c>
    </row>
    <row r="16" spans="1:20" s="63" customFormat="1" ht="21" thickBot="1" x14ac:dyDescent="0.4">
      <c r="A16" s="60" t="s">
        <v>196</v>
      </c>
      <c r="B16" s="138">
        <v>70</v>
      </c>
      <c r="C16" s="61">
        <v>70</v>
      </c>
      <c r="D16" s="61">
        <v>70</v>
      </c>
      <c r="E16" s="61">
        <v>45</v>
      </c>
      <c r="F16" s="138">
        <v>70</v>
      </c>
      <c r="G16" s="61">
        <v>50</v>
      </c>
      <c r="H16" s="61">
        <v>55</v>
      </c>
      <c r="I16" s="61">
        <v>55</v>
      </c>
      <c r="J16" s="62"/>
      <c r="K16" s="60" t="s">
        <v>196</v>
      </c>
      <c r="L16" s="138">
        <v>84</v>
      </c>
      <c r="M16" s="61">
        <v>86</v>
      </c>
      <c r="N16" s="61">
        <v>91</v>
      </c>
      <c r="O16" s="61">
        <v>66</v>
      </c>
      <c r="P16" s="138">
        <v>96</v>
      </c>
      <c r="Q16" s="61">
        <v>91</v>
      </c>
      <c r="R16" s="61">
        <v>96</v>
      </c>
      <c r="S16" s="61">
        <v>96</v>
      </c>
      <c r="T16" s="135">
        <f t="shared" si="0"/>
        <v>706</v>
      </c>
    </row>
    <row r="17" spans="10:19" s="63" customFormat="1" x14ac:dyDescent="0.35">
      <c r="J17" s="64"/>
    </row>
    <row r="18" spans="10:19" x14ac:dyDescent="0.35">
      <c r="L18" s="134"/>
      <c r="M18" s="52"/>
      <c r="N18" s="52"/>
      <c r="O18" s="52"/>
      <c r="P18" s="52"/>
      <c r="Q18" s="52"/>
      <c r="R18" s="52"/>
      <c r="S18" s="52"/>
    </row>
    <row r="19" spans="10:19" x14ac:dyDescent="0.35">
      <c r="L19" s="134"/>
      <c r="M19" s="52"/>
      <c r="N19" s="52"/>
      <c r="O19" s="52"/>
      <c r="P19" s="52"/>
      <c r="Q19" s="52"/>
      <c r="R19" s="52"/>
      <c r="S19" s="52"/>
    </row>
  </sheetData>
  <pageMargins left="0.7" right="0.7" top="0.75" bottom="0.75" header="0.3" footer="0.3"/>
  <pageSetup orientation="portrait" horizontalDpi="1200" verticalDpi="12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workbookViewId="0">
      <pane ySplit="1" topLeftCell="A2" activePane="bottomLeft" state="frozen"/>
      <selection pane="bottomLeft" activeCell="J3" sqref="J3"/>
    </sheetView>
  </sheetViews>
  <sheetFormatPr defaultRowHeight="12.75" x14ac:dyDescent="0.2"/>
  <cols>
    <col min="1" max="12" width="9.140625" style="5"/>
    <col min="13" max="13" width="25.7109375" style="5" customWidth="1"/>
    <col min="14" max="14" width="20.7109375" style="5" customWidth="1"/>
    <col min="15" max="16384" width="9.140625" style="5"/>
  </cols>
  <sheetData>
    <row r="1" spans="1:14" s="167" customFormat="1" x14ac:dyDescent="0.2">
      <c r="A1" s="167" t="s">
        <v>186</v>
      </c>
      <c r="B1" s="167" t="s">
        <v>764</v>
      </c>
      <c r="C1" s="167" t="s">
        <v>752</v>
      </c>
      <c r="D1" s="167" t="s">
        <v>754</v>
      </c>
      <c r="E1" s="167" t="s">
        <v>766</v>
      </c>
      <c r="F1" s="167" t="s">
        <v>760</v>
      </c>
      <c r="G1" s="167" t="s">
        <v>758</v>
      </c>
      <c r="H1" s="167" t="s">
        <v>762</v>
      </c>
      <c r="I1" s="167" t="s">
        <v>756</v>
      </c>
      <c r="J1" s="167" t="s">
        <v>254</v>
      </c>
    </row>
    <row r="2" spans="1:14" x14ac:dyDescent="0.2">
      <c r="A2" s="84" t="s">
        <v>199</v>
      </c>
      <c r="B2" s="84">
        <v>67</v>
      </c>
      <c r="C2" s="84">
        <v>67</v>
      </c>
      <c r="D2" s="84">
        <v>70</v>
      </c>
      <c r="E2" s="84">
        <v>98</v>
      </c>
      <c r="F2" s="84">
        <v>65</v>
      </c>
      <c r="G2" s="84">
        <v>88</v>
      </c>
      <c r="H2" s="84">
        <v>95</v>
      </c>
      <c r="I2" s="84">
        <v>95</v>
      </c>
      <c r="J2" s="84">
        <v>645</v>
      </c>
    </row>
    <row r="3" spans="1:14" x14ac:dyDescent="0.2">
      <c r="A3" s="84"/>
      <c r="B3" s="84">
        <v>62</v>
      </c>
      <c r="C3" s="84">
        <v>62</v>
      </c>
      <c r="D3" s="84">
        <v>65</v>
      </c>
      <c r="E3" s="84">
        <v>93</v>
      </c>
      <c r="F3" s="84">
        <v>61</v>
      </c>
      <c r="G3" s="84">
        <v>83</v>
      </c>
      <c r="H3" s="84">
        <v>90</v>
      </c>
      <c r="I3" s="84">
        <v>90</v>
      </c>
      <c r="J3" s="84"/>
      <c r="M3" s="84" t="s">
        <v>8784</v>
      </c>
      <c r="N3" s="84" t="s">
        <v>8785</v>
      </c>
    </row>
    <row r="4" spans="1:14" x14ac:dyDescent="0.2">
      <c r="A4" s="84"/>
      <c r="B4" s="84"/>
      <c r="C4" s="84"/>
      <c r="D4" s="84"/>
      <c r="E4" s="84"/>
      <c r="F4" s="84"/>
      <c r="G4" s="84"/>
      <c r="H4" s="84"/>
      <c r="I4" s="84"/>
      <c r="J4" s="84"/>
      <c r="M4" s="662" t="s">
        <v>8778</v>
      </c>
      <c r="N4" s="662">
        <v>10</v>
      </c>
    </row>
    <row r="5" spans="1:14" x14ac:dyDescent="0.2">
      <c r="A5" s="84" t="s">
        <v>221</v>
      </c>
      <c r="B5" s="84">
        <v>83</v>
      </c>
      <c r="C5" s="84">
        <v>83</v>
      </c>
      <c r="D5" s="84">
        <v>86</v>
      </c>
      <c r="E5" s="84">
        <v>61</v>
      </c>
      <c r="F5" s="84">
        <v>96</v>
      </c>
      <c r="G5" s="84">
        <v>87</v>
      </c>
      <c r="H5" s="84">
        <v>91</v>
      </c>
      <c r="I5" s="84">
        <v>96</v>
      </c>
      <c r="J5" s="84">
        <v>683</v>
      </c>
      <c r="M5" s="662" t="s">
        <v>8779</v>
      </c>
      <c r="N5" s="662">
        <v>10</v>
      </c>
    </row>
    <row r="6" spans="1:14" x14ac:dyDescent="0.2">
      <c r="A6" s="84"/>
      <c r="B6" s="84">
        <v>80</v>
      </c>
      <c r="C6" s="84">
        <v>79</v>
      </c>
      <c r="D6" s="84">
        <v>81</v>
      </c>
      <c r="E6" s="84">
        <v>56</v>
      </c>
      <c r="F6" s="84">
        <v>91</v>
      </c>
      <c r="G6" s="84">
        <v>82</v>
      </c>
      <c r="H6" s="84">
        <v>86</v>
      </c>
      <c r="I6" s="84">
        <v>91</v>
      </c>
      <c r="J6" s="84"/>
      <c r="M6" s="662" t="s">
        <v>8780</v>
      </c>
      <c r="N6" s="662">
        <v>15</v>
      </c>
    </row>
    <row r="7" spans="1:14" x14ac:dyDescent="0.2">
      <c r="A7" s="84"/>
      <c r="B7" s="84"/>
      <c r="C7" s="84"/>
      <c r="D7" s="84"/>
      <c r="E7" s="84"/>
      <c r="F7" s="84"/>
      <c r="G7" s="84"/>
      <c r="H7" s="84"/>
      <c r="I7" s="84"/>
      <c r="J7" s="84"/>
      <c r="M7" s="662" t="s">
        <v>8781</v>
      </c>
      <c r="N7" s="662">
        <v>20</v>
      </c>
    </row>
    <row r="8" spans="1:14" x14ac:dyDescent="0.2">
      <c r="A8" s="84" t="s">
        <v>209</v>
      </c>
      <c r="B8" s="84">
        <v>65</v>
      </c>
      <c r="C8" s="84">
        <v>60</v>
      </c>
      <c r="D8" s="84">
        <v>69</v>
      </c>
      <c r="E8" s="84">
        <v>92</v>
      </c>
      <c r="F8" s="84">
        <v>61</v>
      </c>
      <c r="G8" s="84">
        <v>86</v>
      </c>
      <c r="H8" s="84">
        <v>81</v>
      </c>
      <c r="I8" s="84">
        <v>91</v>
      </c>
      <c r="J8" s="84">
        <v>605</v>
      </c>
      <c r="M8" s="662" t="s">
        <v>8782</v>
      </c>
      <c r="N8" s="662">
        <v>20</v>
      </c>
    </row>
    <row r="9" spans="1:14" x14ac:dyDescent="0.2">
      <c r="A9" s="84"/>
      <c r="B9" s="84">
        <v>61</v>
      </c>
      <c r="C9" s="84">
        <v>56</v>
      </c>
      <c r="D9" s="84">
        <v>64</v>
      </c>
      <c r="E9" s="84">
        <v>88</v>
      </c>
      <c r="F9" s="84">
        <v>56</v>
      </c>
      <c r="G9" s="84">
        <v>81</v>
      </c>
      <c r="H9" s="84">
        <v>76</v>
      </c>
      <c r="I9" s="84">
        <v>86</v>
      </c>
      <c r="J9" s="84"/>
      <c r="M9" s="662" t="s">
        <v>8783</v>
      </c>
      <c r="N9" s="662">
        <v>25</v>
      </c>
    </row>
    <row r="10" spans="1:14" x14ac:dyDescent="0.2">
      <c r="A10" s="84"/>
      <c r="B10" s="84"/>
      <c r="C10" s="84"/>
      <c r="D10" s="84"/>
      <c r="E10" s="84"/>
      <c r="F10" s="84"/>
      <c r="G10" s="84"/>
      <c r="H10" s="84"/>
      <c r="I10" s="84"/>
      <c r="J10" s="84"/>
      <c r="N10" s="663">
        <v>1</v>
      </c>
    </row>
    <row r="11" spans="1:14" x14ac:dyDescent="0.2">
      <c r="A11" s="84" t="s">
        <v>211</v>
      </c>
      <c r="B11" s="84">
        <v>60</v>
      </c>
      <c r="C11" s="84">
        <v>55</v>
      </c>
      <c r="D11" s="84">
        <v>64</v>
      </c>
      <c r="E11" s="84">
        <v>97</v>
      </c>
      <c r="F11" s="84">
        <v>56</v>
      </c>
      <c r="G11" s="84">
        <v>89</v>
      </c>
      <c r="H11" s="84">
        <v>86</v>
      </c>
      <c r="I11" s="84">
        <v>91</v>
      </c>
      <c r="J11" s="84">
        <v>598</v>
      </c>
    </row>
    <row r="12" spans="1:14" x14ac:dyDescent="0.2">
      <c r="A12" s="84"/>
      <c r="B12" s="84">
        <v>55</v>
      </c>
      <c r="C12" s="84">
        <v>50</v>
      </c>
      <c r="D12" s="84">
        <v>60</v>
      </c>
      <c r="E12" s="84">
        <v>93</v>
      </c>
      <c r="F12" s="84">
        <v>51</v>
      </c>
      <c r="G12" s="84">
        <v>84</v>
      </c>
      <c r="H12" s="84">
        <v>81</v>
      </c>
      <c r="I12" s="84">
        <v>86</v>
      </c>
      <c r="J12" s="84"/>
    </row>
    <row r="13" spans="1:14" x14ac:dyDescent="0.2">
      <c r="A13" s="84"/>
      <c r="B13" s="84"/>
      <c r="C13" s="84"/>
      <c r="D13" s="84"/>
      <c r="E13" s="84"/>
      <c r="F13" s="84"/>
      <c r="G13" s="84"/>
      <c r="H13" s="84"/>
      <c r="I13" s="84"/>
      <c r="J13" s="84"/>
    </row>
    <row r="14" spans="1:14" x14ac:dyDescent="0.2">
      <c r="A14" s="84" t="s">
        <v>193</v>
      </c>
      <c r="B14" s="84">
        <v>75</v>
      </c>
      <c r="C14" s="84">
        <v>78</v>
      </c>
      <c r="D14" s="84">
        <v>75</v>
      </c>
      <c r="E14" s="84">
        <v>90</v>
      </c>
      <c r="F14" s="84">
        <v>86</v>
      </c>
      <c r="G14" s="84">
        <v>95</v>
      </c>
      <c r="H14" s="84">
        <v>86</v>
      </c>
      <c r="I14" s="84">
        <v>86</v>
      </c>
      <c r="J14" s="84">
        <v>671</v>
      </c>
    </row>
    <row r="15" spans="1:14" x14ac:dyDescent="0.2">
      <c r="A15" s="84"/>
      <c r="B15" s="84">
        <v>71</v>
      </c>
      <c r="C15" s="84">
        <v>73</v>
      </c>
      <c r="D15" s="84">
        <v>70</v>
      </c>
      <c r="E15" s="84">
        <v>86</v>
      </c>
      <c r="F15" s="84">
        <v>81</v>
      </c>
      <c r="G15" s="84">
        <v>90</v>
      </c>
      <c r="H15" s="84">
        <v>81</v>
      </c>
      <c r="I15" s="84">
        <v>81</v>
      </c>
      <c r="J15" s="84"/>
    </row>
    <row r="16" spans="1:14" x14ac:dyDescent="0.2">
      <c r="A16" s="84"/>
      <c r="B16" s="84"/>
      <c r="C16" s="84"/>
      <c r="D16" s="84"/>
      <c r="E16" s="84"/>
      <c r="F16" s="84"/>
      <c r="G16" s="84"/>
      <c r="H16" s="84"/>
      <c r="I16" s="84"/>
      <c r="J16" s="84"/>
    </row>
    <row r="17" spans="1:10" x14ac:dyDescent="0.2">
      <c r="A17" s="84" t="s">
        <v>201</v>
      </c>
      <c r="B17" s="84">
        <v>71</v>
      </c>
      <c r="C17" s="84">
        <v>69</v>
      </c>
      <c r="D17" s="84">
        <v>71</v>
      </c>
      <c r="E17" s="84">
        <v>97</v>
      </c>
      <c r="F17" s="84">
        <v>61</v>
      </c>
      <c r="G17" s="84">
        <v>87</v>
      </c>
      <c r="H17" s="84">
        <v>96</v>
      </c>
      <c r="I17" s="84">
        <v>96</v>
      </c>
      <c r="J17" s="84">
        <v>648</v>
      </c>
    </row>
    <row r="18" spans="1:10" x14ac:dyDescent="0.2">
      <c r="A18" s="84"/>
      <c r="B18" s="84">
        <v>66</v>
      </c>
      <c r="C18" s="84">
        <v>63</v>
      </c>
      <c r="D18" s="84">
        <v>67</v>
      </c>
      <c r="E18" s="84">
        <v>93</v>
      </c>
      <c r="F18" s="84">
        <v>56</v>
      </c>
      <c r="G18" s="84">
        <v>82</v>
      </c>
      <c r="H18" s="84">
        <v>91</v>
      </c>
      <c r="I18" s="84">
        <v>91</v>
      </c>
      <c r="J18" s="84"/>
    </row>
    <row r="19" spans="1:10" x14ac:dyDescent="0.2">
      <c r="A19" s="84"/>
      <c r="B19" s="84"/>
      <c r="C19" s="84"/>
      <c r="D19" s="84"/>
      <c r="E19" s="84"/>
      <c r="F19" s="84"/>
      <c r="G19" s="84"/>
      <c r="H19" s="84"/>
      <c r="I19" s="84"/>
      <c r="J19" s="84"/>
    </row>
    <row r="20" spans="1:10" x14ac:dyDescent="0.2">
      <c r="A20" s="84" t="s">
        <v>190</v>
      </c>
      <c r="B20" s="84">
        <v>83</v>
      </c>
      <c r="C20" s="84">
        <v>81</v>
      </c>
      <c r="D20" s="84">
        <v>83</v>
      </c>
      <c r="E20" s="84">
        <v>83</v>
      </c>
      <c r="F20" s="84">
        <v>81</v>
      </c>
      <c r="G20" s="84">
        <v>90</v>
      </c>
      <c r="H20" s="84">
        <v>91</v>
      </c>
      <c r="I20" s="84">
        <v>86</v>
      </c>
      <c r="J20" s="84">
        <v>678</v>
      </c>
    </row>
    <row r="21" spans="1:10" x14ac:dyDescent="0.2">
      <c r="A21" s="84"/>
      <c r="B21" s="84">
        <v>80</v>
      </c>
      <c r="C21" s="84">
        <v>76</v>
      </c>
      <c r="D21" s="84">
        <v>78</v>
      </c>
      <c r="E21" s="84">
        <v>78</v>
      </c>
      <c r="F21" s="84">
        <v>77</v>
      </c>
      <c r="G21" s="84">
        <v>85</v>
      </c>
      <c r="H21" s="84">
        <v>86</v>
      </c>
      <c r="I21" s="84">
        <v>81</v>
      </c>
      <c r="J21" s="84"/>
    </row>
    <row r="22" spans="1:10" x14ac:dyDescent="0.2">
      <c r="A22" s="84"/>
      <c r="B22" s="84"/>
      <c r="C22" s="84"/>
      <c r="D22" s="84"/>
      <c r="E22" s="84"/>
      <c r="F22" s="84"/>
      <c r="G22" s="84"/>
      <c r="H22" s="84"/>
      <c r="I22" s="84"/>
      <c r="J22" s="84"/>
    </row>
    <row r="23" spans="1:10" x14ac:dyDescent="0.2">
      <c r="A23" s="84" t="s">
        <v>224</v>
      </c>
      <c r="B23" s="84">
        <v>55</v>
      </c>
      <c r="C23" s="84">
        <v>71</v>
      </c>
      <c r="D23" s="84">
        <v>61</v>
      </c>
      <c r="E23" s="84">
        <v>99</v>
      </c>
      <c r="F23" s="84">
        <v>56</v>
      </c>
      <c r="G23" s="84">
        <v>90</v>
      </c>
      <c r="H23" s="84">
        <v>99</v>
      </c>
      <c r="I23" s="84">
        <v>99</v>
      </c>
      <c r="J23" s="84">
        <v>630</v>
      </c>
    </row>
    <row r="24" spans="1:10" x14ac:dyDescent="0.2">
      <c r="A24" s="84"/>
      <c r="B24" s="84">
        <v>51</v>
      </c>
      <c r="C24" s="84">
        <v>66</v>
      </c>
      <c r="D24" s="84">
        <v>56</v>
      </c>
      <c r="E24" s="84">
        <v>94</v>
      </c>
      <c r="F24" s="84">
        <v>51</v>
      </c>
      <c r="G24" s="84">
        <v>85</v>
      </c>
      <c r="H24" s="84">
        <v>94</v>
      </c>
      <c r="I24" s="84">
        <v>94</v>
      </c>
      <c r="J24" s="84"/>
    </row>
    <row r="25" spans="1:10" x14ac:dyDescent="0.2">
      <c r="A25" s="84"/>
      <c r="B25" s="84"/>
      <c r="C25" s="84"/>
      <c r="D25" s="84"/>
      <c r="E25" s="84"/>
      <c r="F25" s="84"/>
      <c r="G25" s="84"/>
      <c r="H25" s="84"/>
      <c r="I25" s="84"/>
      <c r="J25" s="84"/>
    </row>
    <row r="26" spans="1:10" x14ac:dyDescent="0.2">
      <c r="A26" s="84" t="s">
        <v>212</v>
      </c>
      <c r="B26" s="84">
        <v>76</v>
      </c>
      <c r="C26" s="84">
        <v>76</v>
      </c>
      <c r="D26" s="84">
        <v>81</v>
      </c>
      <c r="E26" s="84">
        <v>83</v>
      </c>
      <c r="F26" s="84">
        <v>91</v>
      </c>
      <c r="G26" s="84">
        <v>89</v>
      </c>
      <c r="H26" s="84">
        <v>96</v>
      </c>
      <c r="I26" s="84">
        <v>96</v>
      </c>
      <c r="J26" s="84">
        <v>688</v>
      </c>
    </row>
    <row r="27" spans="1:10" x14ac:dyDescent="0.2">
      <c r="A27" s="84"/>
      <c r="B27" s="84">
        <v>72</v>
      </c>
      <c r="C27" s="84">
        <v>71</v>
      </c>
      <c r="D27" s="84">
        <v>76</v>
      </c>
      <c r="E27" s="84">
        <v>79</v>
      </c>
      <c r="F27" s="84">
        <v>86</v>
      </c>
      <c r="G27" s="84">
        <v>84</v>
      </c>
      <c r="H27" s="84">
        <v>91</v>
      </c>
      <c r="I27" s="84">
        <v>91</v>
      </c>
      <c r="J27" s="84"/>
    </row>
    <row r="28" spans="1:10" x14ac:dyDescent="0.2">
      <c r="A28" s="84"/>
      <c r="B28" s="84"/>
      <c r="C28" s="84"/>
      <c r="D28" s="84"/>
      <c r="E28" s="84"/>
      <c r="F28" s="84"/>
      <c r="G28" s="84"/>
      <c r="H28" s="84"/>
      <c r="I28" s="84"/>
      <c r="J28" s="84"/>
    </row>
    <row r="29" spans="1:10" x14ac:dyDescent="0.2">
      <c r="A29" s="84" t="s">
        <v>226</v>
      </c>
      <c r="B29" s="84">
        <v>56</v>
      </c>
      <c r="C29" s="84">
        <v>71</v>
      </c>
      <c r="D29" s="84">
        <v>61</v>
      </c>
      <c r="E29" s="84">
        <v>84</v>
      </c>
      <c r="F29" s="84">
        <v>61</v>
      </c>
      <c r="G29" s="84">
        <v>90</v>
      </c>
      <c r="H29" s="84">
        <v>95</v>
      </c>
      <c r="I29" s="84">
        <v>95</v>
      </c>
      <c r="J29" s="84">
        <v>613</v>
      </c>
    </row>
    <row r="30" spans="1:10" x14ac:dyDescent="0.2">
      <c r="A30" s="84"/>
      <c r="B30" s="84">
        <v>52</v>
      </c>
      <c r="C30" s="84">
        <v>66</v>
      </c>
      <c r="D30" s="84">
        <v>56</v>
      </c>
      <c r="E30" s="84">
        <v>80</v>
      </c>
      <c r="F30" s="84">
        <v>56</v>
      </c>
      <c r="G30" s="84">
        <v>85</v>
      </c>
      <c r="H30" s="84">
        <v>90</v>
      </c>
      <c r="I30" s="84">
        <v>90</v>
      </c>
      <c r="J30" s="84"/>
    </row>
    <row r="31" spans="1:10" x14ac:dyDescent="0.2">
      <c r="A31" s="84"/>
      <c r="B31" s="84"/>
      <c r="C31" s="84"/>
      <c r="D31" s="84"/>
      <c r="E31" s="84"/>
      <c r="F31" s="84"/>
      <c r="G31" s="84"/>
      <c r="H31" s="84"/>
      <c r="I31" s="84"/>
      <c r="J31" s="84"/>
    </row>
    <row r="32" spans="1:10" x14ac:dyDescent="0.2">
      <c r="A32" s="84" t="s">
        <v>188</v>
      </c>
      <c r="B32" s="84">
        <v>81</v>
      </c>
      <c r="C32" s="84">
        <v>81</v>
      </c>
      <c r="D32" s="84">
        <v>81</v>
      </c>
      <c r="E32" s="84">
        <v>96</v>
      </c>
      <c r="F32" s="84">
        <v>71</v>
      </c>
      <c r="G32" s="84">
        <v>87</v>
      </c>
      <c r="H32" s="84">
        <v>92</v>
      </c>
      <c r="I32" s="84">
        <v>84</v>
      </c>
      <c r="J32" s="84">
        <v>673</v>
      </c>
    </row>
    <row r="33" spans="1:10" x14ac:dyDescent="0.2">
      <c r="A33" s="84"/>
      <c r="B33" s="84">
        <v>75</v>
      </c>
      <c r="C33" s="84">
        <v>75</v>
      </c>
      <c r="D33" s="84">
        <v>75</v>
      </c>
      <c r="E33" s="84">
        <v>92</v>
      </c>
      <c r="F33" s="84">
        <v>66</v>
      </c>
      <c r="G33" s="84">
        <v>82</v>
      </c>
      <c r="H33" s="84">
        <v>87</v>
      </c>
      <c r="I33" s="84">
        <v>79</v>
      </c>
      <c r="J33" s="84"/>
    </row>
    <row r="34" spans="1:10" x14ac:dyDescent="0.2">
      <c r="A34" s="84"/>
      <c r="B34" s="84"/>
      <c r="C34" s="84"/>
      <c r="D34" s="84"/>
      <c r="E34" s="84"/>
      <c r="F34" s="84"/>
      <c r="G34" s="84"/>
      <c r="H34" s="84"/>
      <c r="I34" s="84"/>
      <c r="J34" s="84"/>
    </row>
    <row r="35" spans="1:10" x14ac:dyDescent="0.2">
      <c r="A35" s="84" t="s">
        <v>217</v>
      </c>
      <c r="B35" s="84">
        <v>80</v>
      </c>
      <c r="C35" s="84">
        <v>81</v>
      </c>
      <c r="D35" s="84">
        <v>83</v>
      </c>
      <c r="E35" s="84">
        <v>66</v>
      </c>
      <c r="F35" s="84">
        <v>93</v>
      </c>
      <c r="G35" s="84">
        <v>91</v>
      </c>
      <c r="H35" s="84">
        <v>96</v>
      </c>
      <c r="I35" s="84">
        <v>99</v>
      </c>
      <c r="J35" s="84">
        <v>689</v>
      </c>
    </row>
    <row r="36" spans="1:10" x14ac:dyDescent="0.2">
      <c r="A36" s="84"/>
      <c r="B36" s="84">
        <v>76</v>
      </c>
      <c r="C36" s="84">
        <v>77</v>
      </c>
      <c r="D36" s="84">
        <v>78</v>
      </c>
      <c r="E36" s="84">
        <v>61</v>
      </c>
      <c r="F36" s="84">
        <v>88</v>
      </c>
      <c r="G36" s="84">
        <v>86</v>
      </c>
      <c r="H36" s="84">
        <v>91</v>
      </c>
      <c r="I36" s="84">
        <v>94</v>
      </c>
      <c r="J36" s="84"/>
    </row>
    <row r="37" spans="1:10" x14ac:dyDescent="0.2">
      <c r="A37" s="84"/>
      <c r="B37" s="84"/>
      <c r="C37" s="84"/>
      <c r="D37" s="84"/>
      <c r="E37" s="84"/>
      <c r="F37" s="84"/>
      <c r="G37" s="84"/>
      <c r="H37" s="84"/>
      <c r="I37" s="84"/>
      <c r="J37" s="84"/>
    </row>
    <row r="38" spans="1:10" x14ac:dyDescent="0.2">
      <c r="A38" s="84" t="s">
        <v>206</v>
      </c>
      <c r="B38" s="84">
        <v>69</v>
      </c>
      <c r="C38" s="84">
        <v>71</v>
      </c>
      <c r="D38" s="84">
        <v>69</v>
      </c>
      <c r="E38" s="84">
        <v>99</v>
      </c>
      <c r="F38" s="84">
        <v>63</v>
      </c>
      <c r="G38" s="84">
        <v>86</v>
      </c>
      <c r="H38" s="84">
        <v>94</v>
      </c>
      <c r="I38" s="84">
        <v>96</v>
      </c>
      <c r="J38" s="84">
        <v>647</v>
      </c>
    </row>
    <row r="39" spans="1:10" x14ac:dyDescent="0.2">
      <c r="A39" s="84"/>
      <c r="B39" s="84">
        <v>64</v>
      </c>
      <c r="C39" s="84">
        <v>67</v>
      </c>
      <c r="D39" s="84">
        <v>64</v>
      </c>
      <c r="E39" s="84">
        <v>95</v>
      </c>
      <c r="F39" s="84">
        <v>58</v>
      </c>
      <c r="G39" s="84">
        <v>81</v>
      </c>
      <c r="H39" s="84">
        <v>89</v>
      </c>
      <c r="I39" s="84">
        <v>91</v>
      </c>
      <c r="J39" s="84"/>
    </row>
    <row r="40" spans="1:10" x14ac:dyDescent="0.2">
      <c r="A40" s="84"/>
      <c r="B40" s="84"/>
      <c r="C40" s="84"/>
      <c r="D40" s="84"/>
      <c r="E40" s="84"/>
      <c r="F40" s="84"/>
      <c r="G40" s="84"/>
      <c r="H40" s="84"/>
      <c r="I40" s="84"/>
      <c r="J40" s="84"/>
    </row>
    <row r="41" spans="1:10" x14ac:dyDescent="0.2">
      <c r="A41" s="84" t="s">
        <v>198</v>
      </c>
      <c r="B41" s="84">
        <v>76</v>
      </c>
      <c r="C41" s="84">
        <v>86</v>
      </c>
      <c r="D41" s="84">
        <v>86</v>
      </c>
      <c r="E41" s="84">
        <v>91</v>
      </c>
      <c r="F41" s="84">
        <v>90</v>
      </c>
      <c r="G41" s="84">
        <v>86</v>
      </c>
      <c r="H41" s="84">
        <v>91</v>
      </c>
      <c r="I41" s="84">
        <v>90</v>
      </c>
      <c r="J41" s="84">
        <v>696</v>
      </c>
    </row>
    <row r="42" spans="1:10" x14ac:dyDescent="0.2">
      <c r="A42" s="84"/>
      <c r="B42" s="84">
        <v>71</v>
      </c>
      <c r="C42" s="84">
        <v>81</v>
      </c>
      <c r="D42" s="84">
        <v>81</v>
      </c>
      <c r="E42" s="84">
        <v>87</v>
      </c>
      <c r="F42" s="84">
        <v>85</v>
      </c>
      <c r="G42" s="84">
        <v>81</v>
      </c>
      <c r="H42" s="84">
        <v>86</v>
      </c>
      <c r="I42" s="84">
        <v>85</v>
      </c>
      <c r="J42" s="84"/>
    </row>
    <row r="43" spans="1:10" x14ac:dyDescent="0.2">
      <c r="A43" s="84"/>
      <c r="B43" s="84"/>
      <c r="C43" s="84"/>
      <c r="D43" s="84"/>
      <c r="E43" s="84"/>
      <c r="F43" s="84"/>
      <c r="G43" s="84"/>
      <c r="H43" s="84"/>
      <c r="I43" s="84"/>
      <c r="J43" s="84"/>
    </row>
    <row r="44" spans="1:10" x14ac:dyDescent="0.2">
      <c r="A44" s="84" t="s">
        <v>196</v>
      </c>
      <c r="B44" s="84">
        <v>84</v>
      </c>
      <c r="C44" s="84">
        <v>86</v>
      </c>
      <c r="D44" s="84">
        <v>91</v>
      </c>
      <c r="E44" s="84">
        <v>66</v>
      </c>
      <c r="F44" s="84">
        <v>96</v>
      </c>
      <c r="G44" s="84">
        <v>91</v>
      </c>
      <c r="H44" s="84">
        <v>96</v>
      </c>
      <c r="I44" s="84">
        <v>96</v>
      </c>
      <c r="J44" s="84">
        <v>706</v>
      </c>
    </row>
    <row r="45" spans="1:10" x14ac:dyDescent="0.2">
      <c r="A45" s="84"/>
      <c r="B45" s="84">
        <v>80</v>
      </c>
      <c r="C45" s="84">
        <v>81</v>
      </c>
      <c r="D45" s="84">
        <v>86</v>
      </c>
      <c r="E45" s="84">
        <v>61</v>
      </c>
      <c r="F45" s="84">
        <v>91</v>
      </c>
      <c r="G45" s="84">
        <v>86</v>
      </c>
      <c r="H45" s="84">
        <v>91</v>
      </c>
      <c r="I45" s="84">
        <v>91</v>
      </c>
      <c r="J45" s="84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"/>
  <sheetViews>
    <sheetView workbookViewId="0">
      <selection activeCell="D23" sqref="D23"/>
    </sheetView>
  </sheetViews>
  <sheetFormatPr defaultRowHeight="12.75" x14ac:dyDescent="0.2"/>
  <cols>
    <col min="1" max="1" width="9.140625" style="151"/>
    <col min="2" max="2" width="12.7109375" style="151" customWidth="1"/>
    <col min="3" max="22" width="4.7109375" style="151" customWidth="1"/>
    <col min="23" max="16384" width="9.140625" style="151"/>
  </cols>
  <sheetData>
    <row r="1" spans="1:23" s="268" customFormat="1" x14ac:dyDescent="0.2"/>
    <row r="2" spans="1:23" x14ac:dyDescent="0.2">
      <c r="A2" s="268"/>
      <c r="B2" s="151" t="s">
        <v>4755</v>
      </c>
      <c r="C2" s="151" t="s">
        <v>693</v>
      </c>
      <c r="D2" s="151">
        <v>1</v>
      </c>
      <c r="E2" s="151">
        <v>2</v>
      </c>
      <c r="F2" s="151">
        <v>3</v>
      </c>
      <c r="G2" s="151">
        <v>4</v>
      </c>
      <c r="H2" s="151">
        <v>5</v>
      </c>
      <c r="I2" s="151">
        <v>6</v>
      </c>
      <c r="J2" s="151">
        <v>7</v>
      </c>
      <c r="K2" s="151">
        <v>8</v>
      </c>
      <c r="L2" s="151">
        <v>9</v>
      </c>
      <c r="M2" s="151">
        <v>10</v>
      </c>
      <c r="N2" s="151">
        <v>11</v>
      </c>
      <c r="O2" s="151">
        <v>12</v>
      </c>
      <c r="P2" s="151">
        <v>13</v>
      </c>
      <c r="Q2" s="151">
        <v>14</v>
      </c>
      <c r="R2" s="151">
        <v>15</v>
      </c>
      <c r="S2" s="151">
        <v>16</v>
      </c>
      <c r="T2" s="151">
        <v>17</v>
      </c>
      <c r="U2" s="151">
        <v>18</v>
      </c>
      <c r="V2" s="151">
        <v>19</v>
      </c>
      <c r="W2" s="268"/>
    </row>
    <row r="3" spans="1:23" x14ac:dyDescent="0.2">
      <c r="A3" s="268"/>
      <c r="B3" s="270" t="s">
        <v>188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>
        <v>11</v>
      </c>
      <c r="O3" s="269"/>
      <c r="P3" s="269"/>
      <c r="Q3" s="269"/>
      <c r="R3" s="269"/>
      <c r="S3" s="269"/>
      <c r="T3" s="269"/>
      <c r="U3" s="269"/>
      <c r="V3" s="269"/>
      <c r="W3" s="268"/>
    </row>
    <row r="4" spans="1:23" x14ac:dyDescent="0.2">
      <c r="A4" s="268"/>
      <c r="B4" s="270" t="s">
        <v>190</v>
      </c>
      <c r="C4" s="267"/>
      <c r="D4" s="267"/>
      <c r="E4" s="267"/>
      <c r="F4" s="267"/>
      <c r="G4" s="267"/>
      <c r="H4" s="267"/>
      <c r="I4" s="267"/>
      <c r="J4" s="267">
        <v>7</v>
      </c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8"/>
    </row>
    <row r="5" spans="1:23" x14ac:dyDescent="0.2">
      <c r="A5" s="268"/>
      <c r="B5" s="270" t="s">
        <v>193</v>
      </c>
      <c r="C5" s="267"/>
      <c r="D5" s="267"/>
      <c r="E5" s="267"/>
      <c r="F5" s="267"/>
      <c r="G5" s="267"/>
      <c r="H5" s="267"/>
      <c r="I5" s="267"/>
      <c r="J5" s="267"/>
      <c r="K5" s="267"/>
      <c r="L5" s="267">
        <v>9</v>
      </c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8"/>
    </row>
    <row r="6" spans="1:23" x14ac:dyDescent="0.2">
      <c r="A6" s="268"/>
      <c r="B6" s="270" t="s">
        <v>196</v>
      </c>
      <c r="C6" s="267"/>
      <c r="D6" s="267"/>
      <c r="E6" s="267"/>
      <c r="F6" s="267"/>
      <c r="G6" s="267"/>
      <c r="H6" s="267"/>
      <c r="I6" s="267"/>
      <c r="J6" s="267"/>
      <c r="K6" s="267">
        <v>8</v>
      </c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8"/>
    </row>
    <row r="7" spans="1:23" x14ac:dyDescent="0.2">
      <c r="A7" s="268"/>
      <c r="B7" s="270" t="s">
        <v>198</v>
      </c>
      <c r="C7" s="267"/>
      <c r="D7" s="267"/>
      <c r="E7" s="267"/>
      <c r="F7" s="267"/>
      <c r="G7" s="267"/>
      <c r="H7" s="267"/>
      <c r="I7" s="267"/>
      <c r="J7" s="267"/>
      <c r="K7" s="267"/>
      <c r="L7" s="267">
        <v>9</v>
      </c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8"/>
    </row>
    <row r="8" spans="1:23" x14ac:dyDescent="0.2">
      <c r="A8" s="268"/>
      <c r="B8" s="270" t="s">
        <v>199</v>
      </c>
      <c r="C8" s="267"/>
      <c r="D8" s="267"/>
      <c r="E8" s="267"/>
      <c r="F8" s="267"/>
      <c r="G8" s="267"/>
      <c r="H8" s="267"/>
      <c r="I8" s="267"/>
      <c r="J8" s="267"/>
      <c r="K8" s="267"/>
      <c r="L8" s="267">
        <v>9</v>
      </c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8"/>
    </row>
    <row r="9" spans="1:23" x14ac:dyDescent="0.2">
      <c r="A9" s="268"/>
      <c r="B9" s="270" t="s">
        <v>201</v>
      </c>
      <c r="C9" s="267"/>
      <c r="D9" s="267"/>
      <c r="E9" s="267"/>
      <c r="F9" s="267"/>
      <c r="G9" s="267"/>
      <c r="H9" s="267"/>
      <c r="I9" s="267"/>
      <c r="J9" s="267"/>
      <c r="K9" s="267"/>
      <c r="L9" s="267">
        <v>9</v>
      </c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8"/>
    </row>
    <row r="10" spans="1:23" x14ac:dyDescent="0.2">
      <c r="A10" s="268"/>
      <c r="B10" s="270" t="s">
        <v>206</v>
      </c>
      <c r="C10" s="267"/>
      <c r="D10" s="267"/>
      <c r="E10" s="267"/>
      <c r="F10" s="267"/>
      <c r="G10" s="267"/>
      <c r="H10" s="267"/>
      <c r="I10" s="267"/>
      <c r="J10" s="267"/>
      <c r="K10" s="267"/>
      <c r="L10" s="267">
        <v>9</v>
      </c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8"/>
    </row>
    <row r="11" spans="1:23" x14ac:dyDescent="0.2">
      <c r="A11" s="268"/>
      <c r="B11" s="270" t="s">
        <v>224</v>
      </c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>
        <v>12</v>
      </c>
      <c r="P11" s="269"/>
      <c r="Q11" s="269"/>
      <c r="R11" s="269"/>
      <c r="S11" s="269"/>
      <c r="T11" s="269"/>
      <c r="U11" s="269"/>
      <c r="V11" s="269"/>
      <c r="W11" s="268"/>
    </row>
    <row r="12" spans="1:23" x14ac:dyDescent="0.2">
      <c r="A12" s="268"/>
      <c r="B12" s="270" t="s">
        <v>209</v>
      </c>
      <c r="C12" s="267"/>
      <c r="D12" s="267"/>
      <c r="E12" s="267"/>
      <c r="F12" s="267"/>
      <c r="G12" s="267"/>
      <c r="H12" s="267"/>
      <c r="I12" s="267"/>
      <c r="J12" s="267"/>
      <c r="K12" s="267"/>
      <c r="L12" s="267">
        <v>9</v>
      </c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8"/>
    </row>
    <row r="13" spans="1:23" x14ac:dyDescent="0.2">
      <c r="A13" s="268"/>
      <c r="B13" s="270" t="s">
        <v>211</v>
      </c>
      <c r="C13" s="267"/>
      <c r="D13" s="267"/>
      <c r="E13" s="267"/>
      <c r="F13" s="267"/>
      <c r="G13" s="267"/>
      <c r="H13" s="267"/>
      <c r="I13" s="267"/>
      <c r="J13" s="267"/>
      <c r="K13" s="267"/>
      <c r="L13" s="267">
        <v>9</v>
      </c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8"/>
    </row>
    <row r="14" spans="1:23" x14ac:dyDescent="0.2">
      <c r="A14" s="268"/>
      <c r="B14" s="270" t="s">
        <v>212</v>
      </c>
      <c r="C14" s="267"/>
      <c r="D14" s="267"/>
      <c r="E14" s="267"/>
      <c r="F14" s="267"/>
      <c r="G14" s="267"/>
      <c r="H14" s="267"/>
      <c r="I14" s="267"/>
      <c r="J14" s="267"/>
      <c r="K14" s="267">
        <v>8</v>
      </c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8"/>
    </row>
    <row r="15" spans="1:23" x14ac:dyDescent="0.2">
      <c r="A15" s="268"/>
      <c r="B15" s="270" t="s">
        <v>221</v>
      </c>
      <c r="C15" s="267"/>
      <c r="D15" s="267"/>
      <c r="E15" s="267"/>
      <c r="F15" s="267"/>
      <c r="G15" s="267"/>
      <c r="H15" s="267"/>
      <c r="I15" s="267"/>
      <c r="J15" s="267"/>
      <c r="K15" s="267"/>
      <c r="L15" s="267">
        <v>9</v>
      </c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8"/>
    </row>
    <row r="16" spans="1:23" x14ac:dyDescent="0.2">
      <c r="A16" s="268"/>
      <c r="B16" s="270" t="s">
        <v>217</v>
      </c>
      <c r="C16" s="267"/>
      <c r="D16" s="267"/>
      <c r="E16" s="267"/>
      <c r="F16" s="267"/>
      <c r="G16" s="267"/>
      <c r="H16" s="267"/>
      <c r="I16" s="267"/>
      <c r="J16" s="267"/>
      <c r="K16" s="267"/>
      <c r="L16" s="267">
        <v>9</v>
      </c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8"/>
    </row>
    <row r="17" spans="1:34" x14ac:dyDescent="0.2">
      <c r="A17" s="268"/>
      <c r="B17" s="270" t="s">
        <v>226</v>
      </c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>
        <v>12</v>
      </c>
      <c r="P17" s="269"/>
      <c r="Q17" s="269"/>
      <c r="R17" s="269"/>
      <c r="S17" s="269"/>
      <c r="T17" s="269"/>
      <c r="U17" s="269"/>
      <c r="V17" s="269"/>
      <c r="W17" s="268"/>
    </row>
    <row r="18" spans="1:34" x14ac:dyDescent="0.2">
      <c r="A18" s="268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22" spans="1:34" x14ac:dyDescent="0.2">
      <c r="A22" s="316"/>
      <c r="B22" s="316"/>
      <c r="C22" s="316"/>
      <c r="D22" s="316"/>
      <c r="E22" s="316"/>
      <c r="F22" s="316"/>
      <c r="G22" s="316"/>
      <c r="H22" s="316"/>
      <c r="I22" s="316"/>
      <c r="J22" s="316"/>
      <c r="K22" s="316"/>
      <c r="L22" s="316"/>
      <c r="M22" s="316"/>
      <c r="N22" s="316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B18" sqref="B18"/>
    </sheetView>
  </sheetViews>
  <sheetFormatPr defaultRowHeight="12.75" x14ac:dyDescent="0.2"/>
  <cols>
    <col min="1" max="1" width="9.140625" style="84"/>
    <col min="2" max="7" width="20.7109375" style="84" customWidth="1"/>
    <col min="8" max="16384" width="9.140625" style="84"/>
  </cols>
  <sheetData>
    <row r="1" spans="1:8" x14ac:dyDescent="0.2">
      <c r="A1" s="127"/>
      <c r="B1" s="127"/>
      <c r="C1" s="127"/>
      <c r="D1" s="127"/>
      <c r="E1" s="127"/>
      <c r="F1" s="127"/>
      <c r="G1" s="127"/>
      <c r="H1" s="127"/>
    </row>
    <row r="2" spans="1:8" x14ac:dyDescent="0.2">
      <c r="A2" s="127"/>
      <c r="B2" s="127"/>
      <c r="C2" s="127"/>
      <c r="D2" s="127"/>
      <c r="E2" s="127"/>
      <c r="F2" s="127"/>
      <c r="G2" s="127"/>
      <c r="H2" s="127"/>
    </row>
    <row r="3" spans="1:8" x14ac:dyDescent="0.2">
      <c r="A3" s="127"/>
      <c r="B3" s="127"/>
      <c r="C3" s="127"/>
      <c r="D3" s="127"/>
      <c r="E3" s="127"/>
      <c r="F3" s="127"/>
      <c r="G3" s="127"/>
      <c r="H3" s="127"/>
    </row>
    <row r="4" spans="1:8" x14ac:dyDescent="0.2">
      <c r="A4" s="127"/>
      <c r="B4" s="132"/>
      <c r="C4" s="132"/>
      <c r="D4" s="132"/>
      <c r="E4" s="132"/>
      <c r="F4" s="132" t="s">
        <v>4722</v>
      </c>
      <c r="G4" s="132" t="s">
        <v>4723</v>
      </c>
      <c r="H4" s="127"/>
    </row>
    <row r="5" spans="1:8" x14ac:dyDescent="0.2">
      <c r="A5" s="127"/>
      <c r="B5" s="132"/>
      <c r="C5" s="131" t="s">
        <v>3130</v>
      </c>
      <c r="D5" s="131" t="s">
        <v>3135</v>
      </c>
      <c r="E5" s="132"/>
      <c r="F5" s="132">
        <v>2</v>
      </c>
      <c r="G5" s="132">
        <v>2.7778</v>
      </c>
      <c r="H5" s="127"/>
    </row>
    <row r="6" spans="1:8" x14ac:dyDescent="0.2">
      <c r="A6" s="127"/>
      <c r="B6" s="132"/>
      <c r="C6" s="132" t="s">
        <v>188</v>
      </c>
      <c r="D6" s="149" t="s">
        <v>3643</v>
      </c>
      <c r="E6" s="132"/>
      <c r="F6" s="132">
        <v>3</v>
      </c>
      <c r="G6" s="132">
        <v>5.5556000000000001</v>
      </c>
      <c r="H6" s="127"/>
    </row>
    <row r="7" spans="1:8" x14ac:dyDescent="0.2">
      <c r="A7" s="127"/>
      <c r="B7" s="132"/>
      <c r="C7" s="132" t="s">
        <v>190</v>
      </c>
      <c r="D7" s="149">
        <v>7</v>
      </c>
      <c r="E7" s="132"/>
      <c r="F7" s="132">
        <v>4</v>
      </c>
      <c r="G7" s="132">
        <v>8.3332999999999995</v>
      </c>
      <c r="H7" s="127"/>
    </row>
    <row r="8" spans="1:8" x14ac:dyDescent="0.2">
      <c r="A8" s="127"/>
      <c r="B8" s="132"/>
      <c r="C8" s="132" t="s">
        <v>193</v>
      </c>
      <c r="D8" s="149" t="s">
        <v>3644</v>
      </c>
      <c r="E8" s="132"/>
      <c r="F8" s="132">
        <v>5</v>
      </c>
      <c r="G8" s="132">
        <v>11.1111</v>
      </c>
      <c r="H8" s="127"/>
    </row>
    <row r="9" spans="1:8" x14ac:dyDescent="0.2">
      <c r="A9" s="127"/>
      <c r="B9" s="132"/>
      <c r="C9" s="132" t="s">
        <v>196</v>
      </c>
      <c r="D9" s="149" t="s">
        <v>3645</v>
      </c>
      <c r="E9" s="132"/>
      <c r="F9" s="132">
        <v>6</v>
      </c>
      <c r="G9" s="132">
        <v>13.8889</v>
      </c>
      <c r="H9" s="127"/>
    </row>
    <row r="10" spans="1:8" x14ac:dyDescent="0.2">
      <c r="A10" s="127"/>
      <c r="B10" s="132"/>
      <c r="C10" s="132" t="s">
        <v>198</v>
      </c>
      <c r="D10" s="149" t="s">
        <v>3644</v>
      </c>
      <c r="E10" s="132"/>
      <c r="F10" s="132">
        <v>7</v>
      </c>
      <c r="G10" s="132">
        <v>16.666699999999999</v>
      </c>
      <c r="H10" s="127"/>
    </row>
    <row r="11" spans="1:8" x14ac:dyDescent="0.2">
      <c r="A11" s="127"/>
      <c r="B11" s="132"/>
      <c r="C11" s="132" t="s">
        <v>3131</v>
      </c>
      <c r="D11" s="149" t="s">
        <v>3644</v>
      </c>
      <c r="E11" s="132"/>
      <c r="F11" s="132">
        <v>8</v>
      </c>
      <c r="G11" s="132">
        <v>13.8889</v>
      </c>
      <c r="H11" s="127"/>
    </row>
    <row r="12" spans="1:8" x14ac:dyDescent="0.2">
      <c r="A12" s="127"/>
      <c r="B12" s="132"/>
      <c r="C12" s="132" t="s">
        <v>3132</v>
      </c>
      <c r="D12" s="149" t="s">
        <v>3644</v>
      </c>
      <c r="E12" s="132"/>
      <c r="F12" s="132">
        <v>9</v>
      </c>
      <c r="G12" s="132">
        <v>11.1111</v>
      </c>
      <c r="H12" s="127"/>
    </row>
    <row r="13" spans="1:8" x14ac:dyDescent="0.2">
      <c r="A13" s="127"/>
      <c r="B13" s="132"/>
      <c r="C13" s="132" t="s">
        <v>212</v>
      </c>
      <c r="D13" s="149" t="s">
        <v>3645</v>
      </c>
      <c r="E13" s="132"/>
      <c r="F13" s="132">
        <v>10</v>
      </c>
      <c r="G13" s="132">
        <v>8.3332999999999995</v>
      </c>
      <c r="H13" s="127"/>
    </row>
    <row r="14" spans="1:8" x14ac:dyDescent="0.2">
      <c r="A14" s="127"/>
      <c r="B14" s="132"/>
      <c r="C14" s="132" t="s">
        <v>3133</v>
      </c>
      <c r="D14" s="149" t="s">
        <v>3644</v>
      </c>
      <c r="E14" s="132"/>
      <c r="F14" s="132">
        <v>11</v>
      </c>
      <c r="G14" s="132">
        <v>5.5556000000000001</v>
      </c>
      <c r="H14" s="127"/>
    </row>
    <row r="15" spans="1:8" x14ac:dyDescent="0.2">
      <c r="A15" s="127"/>
      <c r="B15" s="132"/>
      <c r="C15" s="132" t="s">
        <v>3134</v>
      </c>
      <c r="D15" s="149" t="s">
        <v>3646</v>
      </c>
      <c r="E15" s="132"/>
      <c r="F15" s="132">
        <v>12</v>
      </c>
      <c r="G15" s="132">
        <v>2.7778</v>
      </c>
      <c r="H15" s="127"/>
    </row>
    <row r="16" spans="1:8" x14ac:dyDescent="0.2">
      <c r="A16" s="127"/>
      <c r="B16" s="132"/>
      <c r="C16" s="132"/>
      <c r="D16" s="132"/>
      <c r="E16" s="132"/>
      <c r="F16" s="132" t="s">
        <v>705</v>
      </c>
      <c r="G16" s="132">
        <v>100.0001</v>
      </c>
      <c r="H16" s="127"/>
    </row>
    <row r="17" spans="1:8" x14ac:dyDescent="0.2">
      <c r="A17" s="127"/>
      <c r="B17" s="127"/>
      <c r="C17" s="127"/>
      <c r="D17" s="127"/>
      <c r="E17" s="127"/>
      <c r="F17" s="127"/>
      <c r="G17" s="127"/>
      <c r="H17" s="127"/>
    </row>
    <row r="18" spans="1:8" x14ac:dyDescent="0.2">
      <c r="A18" s="127"/>
      <c r="B18" s="264" t="s">
        <v>4738</v>
      </c>
      <c r="C18" s="264" t="s">
        <v>4756</v>
      </c>
      <c r="D18" s="264" t="s">
        <v>4748</v>
      </c>
      <c r="E18" s="264" t="s">
        <v>4747</v>
      </c>
      <c r="F18" s="264"/>
      <c r="G18" s="264" t="s">
        <v>4749</v>
      </c>
      <c r="H18" s="127"/>
    </row>
    <row r="19" spans="1:8" x14ac:dyDescent="0.2">
      <c r="A19" s="127"/>
      <c r="B19" s="264" t="s">
        <v>3135</v>
      </c>
      <c r="C19" s="264" t="s">
        <v>3135</v>
      </c>
      <c r="D19" s="264"/>
      <c r="E19" s="264"/>
      <c r="F19" s="264"/>
      <c r="G19" s="264"/>
      <c r="H19" s="127"/>
    </row>
    <row r="20" spans="1:8" x14ac:dyDescent="0.2">
      <c r="A20" s="127"/>
      <c r="B20" s="89" t="s">
        <v>4752</v>
      </c>
      <c r="C20" s="89" t="s">
        <v>4753</v>
      </c>
      <c r="D20" s="84">
        <v>2</v>
      </c>
      <c r="E20" s="263" t="s">
        <v>4731</v>
      </c>
      <c r="F20" s="84" t="s">
        <v>4724</v>
      </c>
      <c r="G20" s="262">
        <v>0.30549999999999999</v>
      </c>
      <c r="H20" s="127"/>
    </row>
    <row r="21" spans="1:8" x14ac:dyDescent="0.2">
      <c r="A21" s="127"/>
      <c r="B21" s="89" t="s">
        <v>4742</v>
      </c>
      <c r="C21" s="89" t="s">
        <v>4739</v>
      </c>
      <c r="D21" s="84">
        <v>3</v>
      </c>
      <c r="E21" s="263" t="s">
        <v>4732</v>
      </c>
      <c r="F21" s="84" t="s">
        <v>4725</v>
      </c>
      <c r="G21" s="262">
        <v>0.44440000000000002</v>
      </c>
      <c r="H21" s="127"/>
    </row>
    <row r="22" spans="1:8" x14ac:dyDescent="0.2">
      <c r="A22" s="127"/>
      <c r="B22" s="89" t="s">
        <v>4741</v>
      </c>
      <c r="C22" s="89" t="s">
        <v>4743</v>
      </c>
      <c r="D22" s="84">
        <v>4</v>
      </c>
      <c r="E22" s="263" t="s">
        <v>4733</v>
      </c>
      <c r="F22" s="84" t="s">
        <v>4726</v>
      </c>
      <c r="G22" s="262">
        <v>0.55549999999999999</v>
      </c>
      <c r="H22" s="127"/>
    </row>
    <row r="23" spans="1:8" x14ac:dyDescent="0.2">
      <c r="A23" s="127"/>
      <c r="B23" s="89" t="s">
        <v>4740</v>
      </c>
      <c r="C23" s="89" t="s">
        <v>4744</v>
      </c>
      <c r="D23" s="84">
        <v>5</v>
      </c>
      <c r="E23" s="263" t="s">
        <v>4734</v>
      </c>
      <c r="F23" s="84" t="s">
        <v>4727</v>
      </c>
      <c r="G23" s="262">
        <v>0.66659999999999997</v>
      </c>
      <c r="H23" s="127"/>
    </row>
    <row r="24" spans="1:8" x14ac:dyDescent="0.2">
      <c r="A24" s="127"/>
      <c r="B24" s="89" t="s">
        <v>4739</v>
      </c>
      <c r="C24" s="89" t="s">
        <v>4745</v>
      </c>
      <c r="D24" s="84">
        <v>6</v>
      </c>
      <c r="E24" s="263" t="s">
        <v>4735</v>
      </c>
      <c r="F24" s="84" t="s">
        <v>4728</v>
      </c>
      <c r="G24" s="262">
        <v>0.75</v>
      </c>
      <c r="H24" s="127"/>
    </row>
    <row r="25" spans="1:8" x14ac:dyDescent="0.2">
      <c r="A25" s="127"/>
      <c r="B25" s="89" t="s">
        <v>4743</v>
      </c>
      <c r="C25" s="89" t="s">
        <v>4746</v>
      </c>
      <c r="D25" s="84">
        <v>7</v>
      </c>
      <c r="E25" s="263" t="s">
        <v>4736</v>
      </c>
      <c r="F25" s="84" t="s">
        <v>4729</v>
      </c>
      <c r="G25" s="262">
        <v>0.83330000000000004</v>
      </c>
      <c r="H25" s="127"/>
    </row>
    <row r="26" spans="1:8" x14ac:dyDescent="0.2">
      <c r="A26" s="127"/>
      <c r="B26" s="89"/>
      <c r="C26" s="89" t="s">
        <v>4751</v>
      </c>
      <c r="D26" s="84">
        <v>8</v>
      </c>
      <c r="E26" s="263" t="s">
        <v>4737</v>
      </c>
      <c r="F26" s="84" t="s">
        <v>4730</v>
      </c>
      <c r="G26" s="262">
        <v>0.88880000000000003</v>
      </c>
      <c r="H26" s="127"/>
    </row>
    <row r="27" spans="1:8" x14ac:dyDescent="0.2">
      <c r="A27" s="127"/>
      <c r="B27" s="265" t="s">
        <v>4744</v>
      </c>
      <c r="C27" s="89"/>
      <c r="D27" s="93" t="s">
        <v>4754</v>
      </c>
      <c r="E27" s="263"/>
      <c r="G27" s="262"/>
      <c r="H27" s="127"/>
    </row>
    <row r="28" spans="1:8" x14ac:dyDescent="0.2">
      <c r="A28" s="127"/>
      <c r="B28" s="265" t="s">
        <v>4745</v>
      </c>
      <c r="C28" s="265" t="s">
        <v>4750</v>
      </c>
      <c r="D28" s="93" t="s">
        <v>4754</v>
      </c>
      <c r="E28" s="263"/>
      <c r="G28" s="262"/>
      <c r="H28" s="127"/>
    </row>
    <row r="29" spans="1:8" x14ac:dyDescent="0.2">
      <c r="A29" s="127"/>
      <c r="B29" s="127"/>
      <c r="C29" s="127"/>
      <c r="D29" s="127"/>
      <c r="E29" s="127"/>
      <c r="F29" s="127"/>
      <c r="G29" s="127"/>
      <c r="H29" s="127"/>
    </row>
    <row r="30" spans="1:8" x14ac:dyDescent="0.2">
      <c r="A30" s="127"/>
      <c r="B30" s="127"/>
      <c r="C30" s="127"/>
      <c r="D30" s="127"/>
      <c r="E30" s="127"/>
      <c r="F30" s="127"/>
      <c r="G30" s="127"/>
      <c r="H30" s="127"/>
    </row>
    <row r="31" spans="1:8" x14ac:dyDescent="0.2">
      <c r="A31" s="127"/>
      <c r="B31" s="127"/>
      <c r="C31" s="127"/>
      <c r="D31" s="127"/>
      <c r="E31" s="127"/>
      <c r="F31" s="127"/>
      <c r="G31" s="127"/>
      <c r="H31" s="127"/>
    </row>
  </sheetData>
  <pageMargins left="0.7" right="0.7" top="0.75" bottom="0.75" header="0.3" footer="0.3"/>
  <pageSetup orientation="portrait" r:id="rId1"/>
  <ignoredErrors>
    <ignoredError sqref="E21 D8:D14" twoDigitTextYear="1"/>
    <ignoredError sqref="B27:B28 C21:C26 C28 B21:B2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V125"/>
  <sheetViews>
    <sheetView workbookViewId="0">
      <pane ySplit="2" topLeftCell="A45" activePane="bottomLeft" state="frozen"/>
      <selection pane="bottomLeft" activeCell="L56" sqref="L56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6" width="4.7109375" style="49" customWidth="1"/>
    <col min="7" max="7" width="4.7109375" style="258" customWidth="1"/>
    <col min="8" max="8" width="4.7109375" style="258" hidden="1" customWidth="1"/>
    <col min="9" max="20" width="4.7109375" style="258" customWidth="1"/>
    <col min="21" max="21" width="4.7109375" style="49" customWidth="1"/>
    <col min="22" max="22" width="12.7109375" style="258" customWidth="1"/>
    <col min="23" max="24" width="12.7109375" style="618" customWidth="1"/>
    <col min="25" max="16384" width="9.140625" style="258"/>
  </cols>
  <sheetData>
    <row r="1" spans="1:126" s="786" customFormat="1" ht="13.5" customHeight="1" thickBot="1" x14ac:dyDescent="0.25">
      <c r="A1" s="782" t="s">
        <v>440</v>
      </c>
      <c r="B1" s="758" t="s">
        <v>170</v>
      </c>
      <c r="C1" s="783" t="s">
        <v>180</v>
      </c>
      <c r="D1" s="784" t="s">
        <v>181</v>
      </c>
      <c r="E1" s="784" t="s">
        <v>182</v>
      </c>
      <c r="F1" s="785"/>
      <c r="W1" s="787"/>
      <c r="X1" s="750"/>
    </row>
    <row r="2" spans="1:126" s="517" customFormat="1" ht="15" customHeight="1" thickBot="1" x14ac:dyDescent="0.25">
      <c r="A2" s="253" t="s">
        <v>2737</v>
      </c>
      <c r="B2" s="516" t="s">
        <v>129</v>
      </c>
      <c r="C2" s="517" t="s">
        <v>184</v>
      </c>
      <c r="D2" s="517" t="s">
        <v>183</v>
      </c>
      <c r="E2" s="517" t="s">
        <v>185</v>
      </c>
      <c r="F2" s="517" t="s">
        <v>186</v>
      </c>
      <c r="G2" s="518" t="s">
        <v>406</v>
      </c>
      <c r="H2" s="520">
        <v>2042</v>
      </c>
      <c r="I2" s="519">
        <v>2043</v>
      </c>
      <c r="J2" s="520">
        <v>2044</v>
      </c>
      <c r="K2" s="520">
        <v>2045</v>
      </c>
      <c r="L2" s="517">
        <v>2046</v>
      </c>
      <c r="M2" s="517">
        <v>2047</v>
      </c>
      <c r="N2" s="517">
        <v>2048</v>
      </c>
      <c r="O2" s="517">
        <v>2049</v>
      </c>
      <c r="P2" s="517">
        <v>2050</v>
      </c>
      <c r="Q2" s="517">
        <v>2051</v>
      </c>
      <c r="R2" s="517">
        <v>2052</v>
      </c>
      <c r="S2" s="517">
        <v>2053</v>
      </c>
      <c r="T2" s="517">
        <v>2054</v>
      </c>
      <c r="U2" s="517" t="s">
        <v>705</v>
      </c>
      <c r="V2" s="255" t="s">
        <v>8738</v>
      </c>
      <c r="W2" s="255" t="s">
        <v>8819</v>
      </c>
      <c r="X2" s="746"/>
    </row>
    <row r="3" spans="1:126" s="49" customFormat="1" ht="15" customHeight="1" thickTop="1" x14ac:dyDescent="0.2">
      <c r="A3" s="672">
        <v>3096</v>
      </c>
      <c r="B3" s="494" t="s">
        <v>3089</v>
      </c>
      <c r="C3" s="672" t="s">
        <v>328</v>
      </c>
      <c r="D3" s="672" t="s">
        <v>3706</v>
      </c>
      <c r="E3" s="120" t="s">
        <v>439</v>
      </c>
      <c r="F3" s="494" t="s">
        <v>188</v>
      </c>
      <c r="G3" s="681">
        <v>8</v>
      </c>
      <c r="H3" s="98"/>
      <c r="I3" s="98"/>
      <c r="J3" s="345" t="s">
        <v>405</v>
      </c>
      <c r="K3" s="345" t="s">
        <v>405</v>
      </c>
      <c r="L3" s="100" t="s">
        <v>405</v>
      </c>
      <c r="M3" s="100" t="s">
        <v>405</v>
      </c>
      <c r="N3" s="365"/>
      <c r="O3" s="365"/>
      <c r="P3" s="365"/>
      <c r="Q3" s="365"/>
      <c r="R3" s="365"/>
      <c r="S3" s="365"/>
      <c r="T3" s="365"/>
      <c r="V3" s="147">
        <v>14000000</v>
      </c>
      <c r="W3" s="485"/>
      <c r="X3" s="606"/>
      <c r="DR3" s="38"/>
      <c r="DS3" s="38"/>
    </row>
    <row r="4" spans="1:126" s="48" customFormat="1" ht="15" customHeight="1" x14ac:dyDescent="0.2">
      <c r="A4" s="465">
        <v>4037</v>
      </c>
      <c r="B4" s="49" t="s">
        <v>1672</v>
      </c>
      <c r="C4" s="465" t="s">
        <v>4673</v>
      </c>
      <c r="D4" s="465" t="s">
        <v>191</v>
      </c>
      <c r="E4" s="120" t="s">
        <v>439</v>
      </c>
      <c r="F4" s="466" t="s">
        <v>188</v>
      </c>
      <c r="G4" s="49">
        <v>6</v>
      </c>
      <c r="H4" s="344" t="s">
        <v>405</v>
      </c>
      <c r="I4" s="99" t="s">
        <v>405</v>
      </c>
      <c r="J4" s="344" t="s">
        <v>405</v>
      </c>
      <c r="K4" s="344" t="s">
        <v>405</v>
      </c>
      <c r="L4" s="145" t="s">
        <v>405</v>
      </c>
      <c r="M4" s="145" t="s">
        <v>405</v>
      </c>
      <c r="N4" s="145" t="s">
        <v>405</v>
      </c>
      <c r="O4" s="145" t="s">
        <v>405</v>
      </c>
      <c r="P4" s="145" t="s">
        <v>405</v>
      </c>
      <c r="Q4" s="145" t="s">
        <v>405</v>
      </c>
      <c r="R4" s="145" t="s">
        <v>405</v>
      </c>
      <c r="S4" s="145" t="s">
        <v>405</v>
      </c>
      <c r="T4" s="145"/>
      <c r="U4" s="49"/>
      <c r="V4" s="147">
        <v>16000000</v>
      </c>
      <c r="W4" s="606"/>
      <c r="X4" s="606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J4" s="49"/>
      <c r="DK4" s="49"/>
      <c r="DL4" s="49"/>
    </row>
    <row r="5" spans="1:126" s="49" customFormat="1" ht="15" customHeight="1" x14ac:dyDescent="0.2">
      <c r="A5" s="48">
        <v>4556</v>
      </c>
      <c r="B5" s="49" t="s">
        <v>3101</v>
      </c>
      <c r="C5" s="48" t="s">
        <v>4971</v>
      </c>
      <c r="D5" s="48" t="s">
        <v>266</v>
      </c>
      <c r="E5" s="120" t="s">
        <v>439</v>
      </c>
      <c r="F5" s="49" t="s">
        <v>190</v>
      </c>
      <c r="G5" s="48">
        <v>5</v>
      </c>
      <c r="H5" s="344" t="s">
        <v>405</v>
      </c>
      <c r="I5" s="99" t="s">
        <v>405</v>
      </c>
      <c r="J5" s="344" t="s">
        <v>405</v>
      </c>
      <c r="K5" s="345" t="s">
        <v>405</v>
      </c>
      <c r="L5" s="100" t="s">
        <v>405</v>
      </c>
      <c r="M5" s="100" t="s">
        <v>405</v>
      </c>
      <c r="N5" s="100" t="s">
        <v>405</v>
      </c>
      <c r="O5" s="100" t="s">
        <v>405</v>
      </c>
      <c r="P5" s="100"/>
      <c r="Q5" s="100"/>
      <c r="R5" s="100"/>
      <c r="S5" s="100"/>
      <c r="T5" s="100"/>
      <c r="V5" s="147">
        <v>5500000</v>
      </c>
      <c r="W5" s="606"/>
      <c r="X5" s="606"/>
      <c r="DJ5" s="38"/>
      <c r="DK5" s="38"/>
      <c r="DL5" s="38"/>
    </row>
    <row r="6" spans="1:126" s="49" customFormat="1" ht="15" customHeight="1" x14ac:dyDescent="0.2">
      <c r="A6" s="468">
        <v>5737</v>
      </c>
      <c r="B6" s="49" t="s">
        <v>3098</v>
      </c>
      <c r="C6" s="468" t="s">
        <v>7966</v>
      </c>
      <c r="D6" s="468" t="s">
        <v>383</v>
      </c>
      <c r="E6" s="120" t="s">
        <v>439</v>
      </c>
      <c r="F6" s="469" t="s">
        <v>190</v>
      </c>
      <c r="G6" s="49">
        <v>3</v>
      </c>
      <c r="H6" s="470"/>
      <c r="I6" s="446" t="s">
        <v>405</v>
      </c>
      <c r="J6" s="344" t="s">
        <v>405</v>
      </c>
      <c r="K6" s="344" t="s">
        <v>405</v>
      </c>
      <c r="L6" s="100" t="s">
        <v>405</v>
      </c>
      <c r="M6" s="100"/>
      <c r="N6" s="100"/>
      <c r="O6" s="159"/>
      <c r="P6" s="159"/>
      <c r="Q6" s="159"/>
      <c r="R6" s="100"/>
      <c r="S6" s="100"/>
      <c r="T6" s="100"/>
      <c r="V6" s="147">
        <v>1100000</v>
      </c>
      <c r="W6" s="606"/>
      <c r="X6" s="606"/>
    </row>
    <row r="7" spans="1:126" s="49" customFormat="1" ht="15" customHeight="1" x14ac:dyDescent="0.2">
      <c r="A7" s="548">
        <v>6208</v>
      </c>
      <c r="B7" s="49" t="s">
        <v>8407</v>
      </c>
      <c r="C7" s="548" t="s">
        <v>8349</v>
      </c>
      <c r="D7" s="548" t="s">
        <v>8350</v>
      </c>
      <c r="E7" s="120" t="s">
        <v>439</v>
      </c>
      <c r="F7" s="475" t="s">
        <v>190</v>
      </c>
      <c r="G7" s="475">
        <v>2</v>
      </c>
      <c r="H7" s="470"/>
      <c r="I7" s="470"/>
      <c r="J7" s="345" t="s">
        <v>405</v>
      </c>
      <c r="K7" s="344" t="s">
        <v>405</v>
      </c>
      <c r="L7" s="100" t="s">
        <v>405</v>
      </c>
      <c r="M7" s="100" t="s">
        <v>405</v>
      </c>
      <c r="N7" s="365"/>
      <c r="O7" s="365"/>
      <c r="P7" s="159"/>
      <c r="Q7" s="159"/>
      <c r="R7" s="159"/>
      <c r="S7" s="365"/>
      <c r="T7" s="365"/>
      <c r="V7" s="147">
        <v>1200000</v>
      </c>
      <c r="W7" s="606"/>
      <c r="X7" s="606"/>
    </row>
    <row r="8" spans="1:126" s="49" customFormat="1" ht="15" customHeight="1" x14ac:dyDescent="0.2">
      <c r="A8" s="548">
        <v>6213</v>
      </c>
      <c r="B8" s="49" t="s">
        <v>1672</v>
      </c>
      <c r="C8" s="548" t="s">
        <v>7967</v>
      </c>
      <c r="D8" s="548" t="s">
        <v>3365</v>
      </c>
      <c r="E8" s="120" t="s">
        <v>439</v>
      </c>
      <c r="F8" s="475" t="s">
        <v>190</v>
      </c>
      <c r="G8" s="475">
        <v>2</v>
      </c>
      <c r="H8" s="470"/>
      <c r="I8" s="470"/>
      <c r="J8" s="345" t="s">
        <v>405</v>
      </c>
      <c r="K8" s="344" t="s">
        <v>405</v>
      </c>
      <c r="L8" s="100" t="s">
        <v>405</v>
      </c>
      <c r="M8" s="100" t="s">
        <v>405</v>
      </c>
      <c r="N8" s="365"/>
      <c r="O8" s="365"/>
      <c r="P8" s="159"/>
      <c r="Q8" s="159"/>
      <c r="R8" s="159"/>
      <c r="S8" s="365"/>
      <c r="T8" s="365"/>
      <c r="V8" s="147">
        <v>1500000</v>
      </c>
      <c r="W8" s="606"/>
      <c r="X8" s="606"/>
    </row>
    <row r="9" spans="1:126" s="49" customFormat="1" ht="15" customHeight="1" x14ac:dyDescent="0.2">
      <c r="A9" s="48">
        <v>1557</v>
      </c>
      <c r="B9" s="48" t="s">
        <v>1939</v>
      </c>
      <c r="C9" s="48" t="s">
        <v>3163</v>
      </c>
      <c r="D9" s="48" t="s">
        <v>366</v>
      </c>
      <c r="E9" s="120" t="s">
        <v>439</v>
      </c>
      <c r="F9" s="49" t="s">
        <v>196</v>
      </c>
      <c r="G9" s="140">
        <v>11</v>
      </c>
      <c r="H9" s="344" t="s">
        <v>405</v>
      </c>
      <c r="I9" s="446" t="s">
        <v>405</v>
      </c>
      <c r="J9" s="344" t="s">
        <v>405</v>
      </c>
      <c r="K9" s="345" t="s">
        <v>405</v>
      </c>
      <c r="L9" s="100" t="s">
        <v>405</v>
      </c>
      <c r="M9" s="145"/>
      <c r="N9" s="159"/>
      <c r="O9" s="100"/>
      <c r="P9" s="159"/>
      <c r="Q9" s="159"/>
      <c r="R9" s="100"/>
      <c r="S9" s="680"/>
      <c r="T9" s="680"/>
      <c r="U9" s="56"/>
      <c r="V9" s="147">
        <v>8500000</v>
      </c>
      <c r="W9" s="606"/>
      <c r="X9" s="606"/>
      <c r="CK9" s="258"/>
      <c r="CL9" s="258"/>
      <c r="CM9" s="258"/>
      <c r="CN9" s="258"/>
      <c r="CO9" s="258"/>
      <c r="CP9" s="258"/>
      <c r="CQ9" s="258"/>
      <c r="CR9" s="258"/>
      <c r="CS9" s="476"/>
      <c r="CT9" s="476"/>
      <c r="CU9" s="476"/>
      <c r="CV9" s="476"/>
    </row>
    <row r="10" spans="1:126" s="38" customFormat="1" ht="15" customHeight="1" x14ac:dyDescent="0.2">
      <c r="A10" s="456">
        <v>2666</v>
      </c>
      <c r="B10" s="48" t="s">
        <v>1662</v>
      </c>
      <c r="C10" s="456" t="s">
        <v>522</v>
      </c>
      <c r="D10" s="456" t="s">
        <v>3781</v>
      </c>
      <c r="E10" s="120" t="s">
        <v>439</v>
      </c>
      <c r="F10" s="457" t="s">
        <v>196</v>
      </c>
      <c r="G10" s="693">
        <v>9</v>
      </c>
      <c r="H10" s="345" t="s">
        <v>405</v>
      </c>
      <c r="I10" s="99" t="s">
        <v>405</v>
      </c>
      <c r="J10" s="344" t="s">
        <v>405</v>
      </c>
      <c r="K10" s="344" t="s">
        <v>405</v>
      </c>
      <c r="L10" s="100" t="s">
        <v>405</v>
      </c>
      <c r="M10" s="100" t="s">
        <v>405</v>
      </c>
      <c r="N10" s="100"/>
      <c r="O10" s="100"/>
      <c r="P10" s="100"/>
      <c r="Q10" s="100"/>
      <c r="R10" s="100"/>
      <c r="S10" s="100"/>
      <c r="T10" s="100"/>
      <c r="V10" s="147">
        <v>8500000</v>
      </c>
      <c r="W10" s="485"/>
      <c r="X10" s="606"/>
      <c r="Y10" s="49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9"/>
      <c r="CT10" s="48"/>
      <c r="DB10" s="49"/>
      <c r="DC10" s="49"/>
      <c r="DD10" s="49"/>
      <c r="DE10" s="49"/>
      <c r="DF10" s="49"/>
      <c r="DG10" s="49"/>
      <c r="DH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</row>
    <row r="11" spans="1:126" s="48" customFormat="1" ht="15" customHeight="1" x14ac:dyDescent="0.2">
      <c r="A11" s="460">
        <v>3169</v>
      </c>
      <c r="B11" s="461" t="s">
        <v>4182</v>
      </c>
      <c r="C11" s="460" t="s">
        <v>4098</v>
      </c>
      <c r="D11" s="460" t="s">
        <v>4097</v>
      </c>
      <c r="E11" s="120" t="s">
        <v>439</v>
      </c>
      <c r="F11" s="461" t="s">
        <v>196</v>
      </c>
      <c r="G11" s="596">
        <v>8</v>
      </c>
      <c r="H11" s="344" t="s">
        <v>405</v>
      </c>
      <c r="I11" s="446" t="s">
        <v>405</v>
      </c>
      <c r="J11" s="344" t="s">
        <v>405</v>
      </c>
      <c r="K11" s="344" t="s">
        <v>405</v>
      </c>
      <c r="L11" s="100" t="s">
        <v>405</v>
      </c>
      <c r="M11" s="100" t="s">
        <v>405</v>
      </c>
      <c r="N11" s="100"/>
      <c r="O11" s="100"/>
      <c r="P11" s="100"/>
      <c r="Q11" s="100"/>
      <c r="R11" s="100"/>
      <c r="S11" s="100"/>
      <c r="T11" s="100"/>
      <c r="V11" s="147">
        <v>9000000</v>
      </c>
      <c r="W11" s="485"/>
      <c r="X11" s="606"/>
      <c r="Y11" s="49"/>
      <c r="CP11" s="49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49"/>
      <c r="DC11" s="49"/>
      <c r="DD11" s="49"/>
      <c r="DE11" s="49"/>
      <c r="DF11" s="49"/>
      <c r="DG11" s="49"/>
      <c r="DH11" s="49"/>
      <c r="DI11" s="49"/>
      <c r="DJ11" s="120"/>
      <c r="DK11" s="120"/>
      <c r="DL11" s="120"/>
      <c r="DV11" s="49"/>
    </row>
    <row r="12" spans="1:126" s="49" customFormat="1" ht="15" customHeight="1" x14ac:dyDescent="0.2">
      <c r="A12" s="465">
        <v>4259</v>
      </c>
      <c r="B12" s="49" t="s">
        <v>4775</v>
      </c>
      <c r="C12" s="465" t="s">
        <v>3953</v>
      </c>
      <c r="D12" s="465" t="s">
        <v>72</v>
      </c>
      <c r="E12" s="120" t="s">
        <v>439</v>
      </c>
      <c r="F12" s="466" t="s">
        <v>196</v>
      </c>
      <c r="G12" s="48">
        <v>6</v>
      </c>
      <c r="H12" s="344" t="s">
        <v>405</v>
      </c>
      <c r="I12" s="99" t="s">
        <v>405</v>
      </c>
      <c r="J12" s="345" t="s">
        <v>405</v>
      </c>
      <c r="K12" s="344" t="s">
        <v>405</v>
      </c>
      <c r="L12" s="100" t="s">
        <v>405</v>
      </c>
      <c r="M12" s="100" t="s">
        <v>405</v>
      </c>
      <c r="N12" s="100" t="s">
        <v>405</v>
      </c>
      <c r="O12" s="100" t="s">
        <v>405</v>
      </c>
      <c r="P12" s="100" t="s">
        <v>405</v>
      </c>
      <c r="Q12" s="100" t="s">
        <v>405</v>
      </c>
      <c r="R12" s="100" t="s">
        <v>405</v>
      </c>
      <c r="S12" s="100"/>
      <c r="T12" s="100"/>
      <c r="U12" s="48"/>
      <c r="V12" s="147">
        <v>8500000</v>
      </c>
      <c r="W12" s="606"/>
      <c r="X12" s="606"/>
      <c r="DC12" s="48"/>
      <c r="DD12" s="48"/>
      <c r="DE12" s="48"/>
      <c r="DF12" s="48"/>
      <c r="DG12" s="48"/>
      <c r="DH12" s="48"/>
      <c r="DJ12" s="38"/>
      <c r="DK12" s="38"/>
      <c r="DL12" s="38"/>
      <c r="DV12" s="48"/>
    </row>
    <row r="13" spans="1:126" s="49" customFormat="1" ht="15" customHeight="1" x14ac:dyDescent="0.2">
      <c r="A13" s="48">
        <v>4737</v>
      </c>
      <c r="B13" s="49" t="s">
        <v>1784</v>
      </c>
      <c r="C13" s="48" t="s">
        <v>4984</v>
      </c>
      <c r="D13" s="48" t="s">
        <v>3694</v>
      </c>
      <c r="E13" s="120" t="s">
        <v>439</v>
      </c>
      <c r="F13" s="48" t="s">
        <v>196</v>
      </c>
      <c r="G13" s="48">
        <v>5</v>
      </c>
      <c r="H13" s="344" t="s">
        <v>405</v>
      </c>
      <c r="I13" s="99" t="s">
        <v>405</v>
      </c>
      <c r="J13" s="344" t="s">
        <v>405</v>
      </c>
      <c r="K13" s="345" t="s">
        <v>405</v>
      </c>
      <c r="L13" s="145" t="s">
        <v>405</v>
      </c>
      <c r="M13" s="145" t="s">
        <v>405</v>
      </c>
      <c r="N13" s="100"/>
      <c r="O13" s="100"/>
      <c r="P13" s="100"/>
      <c r="Q13" s="100"/>
      <c r="R13" s="100"/>
      <c r="S13" s="100"/>
      <c r="T13" s="100"/>
      <c r="V13" s="147">
        <v>7500000</v>
      </c>
      <c r="W13" s="606"/>
      <c r="X13" s="606"/>
      <c r="DB13" s="38"/>
      <c r="DI13" s="38"/>
    </row>
    <row r="14" spans="1:126" s="49" customFormat="1" ht="15" customHeight="1" x14ac:dyDescent="0.2">
      <c r="A14" s="732">
        <v>4941</v>
      </c>
      <c r="B14" s="49" t="s">
        <v>7812</v>
      </c>
      <c r="C14" s="458" t="s">
        <v>1782</v>
      </c>
      <c r="D14" s="458" t="s">
        <v>7707</v>
      </c>
      <c r="E14" s="120" t="s">
        <v>439</v>
      </c>
      <c r="F14" s="459" t="s">
        <v>196</v>
      </c>
      <c r="G14" s="458">
        <v>4</v>
      </c>
      <c r="H14" s="345" t="s">
        <v>405</v>
      </c>
      <c r="I14" s="99" t="s">
        <v>405</v>
      </c>
      <c r="J14" s="344" t="s">
        <v>405</v>
      </c>
      <c r="K14" s="344" t="s">
        <v>405</v>
      </c>
      <c r="L14" s="305" t="s">
        <v>405</v>
      </c>
      <c r="M14" s="305" t="s">
        <v>405</v>
      </c>
      <c r="N14" s="100"/>
      <c r="O14" s="159"/>
      <c r="P14" s="100"/>
      <c r="Q14" s="100"/>
      <c r="R14" s="100"/>
      <c r="S14" s="100"/>
      <c r="T14" s="100"/>
      <c r="V14" s="148">
        <v>7500000</v>
      </c>
      <c r="W14" s="606"/>
      <c r="X14" s="606">
        <v>2</v>
      </c>
      <c r="DI14" s="38"/>
    </row>
    <row r="15" spans="1:126" s="49" customFormat="1" ht="15" customHeight="1" x14ac:dyDescent="0.2">
      <c r="A15" s="468">
        <v>5906</v>
      </c>
      <c r="B15" s="49" t="s">
        <v>1680</v>
      </c>
      <c r="C15" s="468" t="s">
        <v>248</v>
      </c>
      <c r="D15" s="468" t="s">
        <v>4152</v>
      </c>
      <c r="E15" s="120" t="s">
        <v>439</v>
      </c>
      <c r="F15" s="469" t="s">
        <v>196</v>
      </c>
      <c r="G15" s="49">
        <v>3</v>
      </c>
      <c r="H15" s="470"/>
      <c r="I15" s="446" t="s">
        <v>405</v>
      </c>
      <c r="J15" s="344" t="s">
        <v>405</v>
      </c>
      <c r="K15" s="344" t="s">
        <v>405</v>
      </c>
      <c r="L15" s="100" t="s">
        <v>405</v>
      </c>
      <c r="M15" s="100"/>
      <c r="N15" s="100"/>
      <c r="O15" s="159"/>
      <c r="P15" s="159"/>
      <c r="Q15" s="159"/>
      <c r="R15" s="100"/>
      <c r="S15" s="100"/>
      <c r="T15" s="100"/>
      <c r="V15" s="147">
        <v>7500000</v>
      </c>
      <c r="W15" s="606"/>
      <c r="X15" s="606"/>
      <c r="DJ15" s="38"/>
      <c r="DK15" s="38"/>
      <c r="DL15" s="38"/>
    </row>
    <row r="16" spans="1:126" s="49" customFormat="1" ht="15" customHeight="1" x14ac:dyDescent="0.2">
      <c r="A16" s="468">
        <v>5907</v>
      </c>
      <c r="B16" s="49" t="s">
        <v>8078</v>
      </c>
      <c r="C16" s="468" t="s">
        <v>3478</v>
      </c>
      <c r="D16" s="468" t="s">
        <v>3209</v>
      </c>
      <c r="E16" s="120" t="s">
        <v>439</v>
      </c>
      <c r="F16" s="469" t="s">
        <v>196</v>
      </c>
      <c r="G16" s="49">
        <v>3</v>
      </c>
      <c r="H16" s="470"/>
      <c r="I16" s="446" t="s">
        <v>405</v>
      </c>
      <c r="J16" s="344" t="s">
        <v>405</v>
      </c>
      <c r="K16" s="344" t="s">
        <v>405</v>
      </c>
      <c r="L16" s="100" t="s">
        <v>405</v>
      </c>
      <c r="M16" s="100"/>
      <c r="N16" s="100"/>
      <c r="O16" s="159"/>
      <c r="P16" s="159"/>
      <c r="Q16" s="159"/>
      <c r="R16" s="100"/>
      <c r="S16" s="100"/>
      <c r="T16" s="100"/>
      <c r="V16" s="147">
        <v>7000000</v>
      </c>
      <c r="W16" s="606"/>
      <c r="X16" s="606"/>
    </row>
    <row r="17" spans="1:126" s="49" customFormat="1" ht="15" customHeight="1" x14ac:dyDescent="0.2">
      <c r="A17" s="460">
        <v>3151</v>
      </c>
      <c r="B17" s="461" t="s">
        <v>4187</v>
      </c>
      <c r="C17" s="460" t="s">
        <v>436</v>
      </c>
      <c r="D17" s="460" t="s">
        <v>4084</v>
      </c>
      <c r="E17" s="120" t="s">
        <v>439</v>
      </c>
      <c r="F17" s="461" t="s">
        <v>198</v>
      </c>
      <c r="G17" s="596">
        <v>8</v>
      </c>
      <c r="H17" s="344" t="s">
        <v>405</v>
      </c>
      <c r="I17" s="99" t="s">
        <v>405</v>
      </c>
      <c r="J17" s="344" t="s">
        <v>405</v>
      </c>
      <c r="K17" s="344" t="s">
        <v>405</v>
      </c>
      <c r="L17" s="145" t="s">
        <v>405</v>
      </c>
      <c r="M17" s="145" t="s">
        <v>405</v>
      </c>
      <c r="N17" s="100"/>
      <c r="O17" s="100"/>
      <c r="P17" s="100"/>
      <c r="Q17" s="100"/>
      <c r="R17" s="100"/>
      <c r="S17" s="100"/>
      <c r="T17" s="100"/>
      <c r="U17" s="48"/>
      <c r="V17" s="147">
        <v>8000000</v>
      </c>
      <c r="W17" s="485"/>
      <c r="X17" s="606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Q17" s="38"/>
      <c r="CR17" s="38"/>
      <c r="CS17" s="38"/>
      <c r="CT17" s="38"/>
    </row>
    <row r="18" spans="1:126" s="49" customFormat="1" ht="15" customHeight="1" x14ac:dyDescent="0.2">
      <c r="A18" s="48">
        <v>4712</v>
      </c>
      <c r="B18" s="49" t="s">
        <v>3085</v>
      </c>
      <c r="C18" s="48" t="s">
        <v>391</v>
      </c>
      <c r="D18" s="48" t="s">
        <v>437</v>
      </c>
      <c r="E18" s="120" t="s">
        <v>439</v>
      </c>
      <c r="F18" s="48" t="s">
        <v>198</v>
      </c>
      <c r="G18" s="48">
        <v>5</v>
      </c>
      <c r="H18" s="344" t="s">
        <v>405</v>
      </c>
      <c r="I18" s="99" t="s">
        <v>405</v>
      </c>
      <c r="J18" s="344" t="s">
        <v>405</v>
      </c>
      <c r="K18" s="345" t="s">
        <v>405</v>
      </c>
      <c r="L18" s="145" t="s">
        <v>405</v>
      </c>
      <c r="M18" s="145" t="s">
        <v>405</v>
      </c>
      <c r="N18" s="100"/>
      <c r="O18" s="100"/>
      <c r="P18" s="100"/>
      <c r="Q18" s="100"/>
      <c r="R18" s="100"/>
      <c r="S18" s="100"/>
      <c r="T18" s="100"/>
      <c r="V18" s="547">
        <v>5500000</v>
      </c>
      <c r="W18" s="606"/>
      <c r="X18" s="606"/>
    </row>
    <row r="19" spans="1:126" s="49" customFormat="1" ht="15" customHeight="1" x14ac:dyDescent="0.2">
      <c r="A19" s="462">
        <v>3426</v>
      </c>
      <c r="B19" s="463" t="s">
        <v>405</v>
      </c>
      <c r="C19" s="462" t="s">
        <v>317</v>
      </c>
      <c r="D19" s="462" t="s">
        <v>4267</v>
      </c>
      <c r="E19" s="120" t="s">
        <v>439</v>
      </c>
      <c r="F19" s="463" t="s">
        <v>199</v>
      </c>
      <c r="G19" s="685">
        <v>7</v>
      </c>
      <c r="H19" s="345" t="s">
        <v>405</v>
      </c>
      <c r="I19" s="99" t="s">
        <v>405</v>
      </c>
      <c r="J19" s="344" t="s">
        <v>405</v>
      </c>
      <c r="K19" s="345" t="s">
        <v>405</v>
      </c>
      <c r="L19" s="100" t="s">
        <v>405</v>
      </c>
      <c r="M19" s="100" t="s">
        <v>405</v>
      </c>
      <c r="N19" s="159"/>
      <c r="O19" s="159"/>
      <c r="P19" s="100"/>
      <c r="Q19" s="159"/>
      <c r="R19" s="521"/>
      <c r="S19" s="368"/>
      <c r="T19" s="368"/>
      <c r="V19" s="147">
        <v>5000000</v>
      </c>
      <c r="W19" s="606"/>
      <c r="X19" s="606"/>
    </row>
    <row r="20" spans="1:126" s="49" customFormat="1" ht="15" customHeight="1" x14ac:dyDescent="0.2">
      <c r="A20" s="640">
        <v>6636</v>
      </c>
      <c r="B20" s="633" t="s">
        <v>1671</v>
      </c>
      <c r="C20" s="633" t="s">
        <v>3718</v>
      </c>
      <c r="D20" s="633" t="s">
        <v>3235</v>
      </c>
      <c r="E20" s="120" t="s">
        <v>439</v>
      </c>
      <c r="F20" s="633" t="s">
        <v>199</v>
      </c>
      <c r="G20" s="633">
        <v>1</v>
      </c>
      <c r="H20" s="344"/>
      <c r="I20" s="99"/>
      <c r="J20" s="344"/>
      <c r="K20" s="345" t="s">
        <v>405</v>
      </c>
      <c r="L20" s="100" t="s">
        <v>405</v>
      </c>
      <c r="M20" s="100" t="s">
        <v>405</v>
      </c>
      <c r="N20" s="100" t="s">
        <v>405</v>
      </c>
      <c r="O20" s="145"/>
      <c r="P20" s="365"/>
      <c r="Q20" s="709"/>
      <c r="R20" s="710"/>
      <c r="S20" s="427"/>
      <c r="T20" s="427"/>
      <c r="U20" s="48"/>
      <c r="V20" s="147">
        <v>7500000</v>
      </c>
      <c r="W20" s="48"/>
      <c r="X20" s="606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Z20" s="38"/>
      <c r="DV20" s="476"/>
    </row>
    <row r="21" spans="1:126" s="49" customFormat="1" ht="15" customHeight="1" x14ac:dyDescent="0.2">
      <c r="A21" s="261">
        <v>1028</v>
      </c>
      <c r="B21" s="48" t="s">
        <v>3074</v>
      </c>
      <c r="C21" s="261" t="s">
        <v>262</v>
      </c>
      <c r="D21" s="261" t="s">
        <v>3025</v>
      </c>
      <c r="E21" s="120" t="s">
        <v>439</v>
      </c>
      <c r="F21" s="261" t="s">
        <v>201</v>
      </c>
      <c r="G21" s="140">
        <v>12</v>
      </c>
      <c r="H21" s="345" t="s">
        <v>405</v>
      </c>
      <c r="I21" s="99" t="s">
        <v>405</v>
      </c>
      <c r="J21" s="345" t="s">
        <v>405</v>
      </c>
      <c r="K21" s="344" t="s">
        <v>405</v>
      </c>
      <c r="L21" s="100" t="s">
        <v>405</v>
      </c>
      <c r="M21" s="100"/>
      <c r="N21" s="100"/>
      <c r="O21" s="100"/>
      <c r="P21" s="100"/>
      <c r="Q21" s="100"/>
      <c r="R21" s="100"/>
      <c r="S21" s="100"/>
      <c r="T21" s="100"/>
      <c r="V21" s="147">
        <v>7500000</v>
      </c>
      <c r="W21" s="606"/>
      <c r="X21" s="606"/>
      <c r="DB21" s="38"/>
      <c r="DM21" s="38"/>
      <c r="DN21" s="38"/>
      <c r="DO21" s="38"/>
      <c r="DP21" s="38"/>
      <c r="DQ21" s="38"/>
      <c r="DR21" s="38"/>
      <c r="DS21" s="38"/>
      <c r="DT21" s="38"/>
      <c r="DU21" s="38"/>
    </row>
    <row r="22" spans="1:126" s="49" customFormat="1" ht="15" customHeight="1" x14ac:dyDescent="0.2">
      <c r="A22" s="456">
        <v>2523</v>
      </c>
      <c r="B22" s="48" t="s">
        <v>3864</v>
      </c>
      <c r="C22" s="456" t="s">
        <v>203</v>
      </c>
      <c r="D22" s="456" t="s">
        <v>3698</v>
      </c>
      <c r="E22" s="120" t="s">
        <v>439</v>
      </c>
      <c r="F22" s="457" t="s">
        <v>201</v>
      </c>
      <c r="G22" s="304">
        <v>9</v>
      </c>
      <c r="H22" s="344" t="s">
        <v>405</v>
      </c>
      <c r="I22" s="446" t="s">
        <v>405</v>
      </c>
      <c r="J22" s="344" t="s">
        <v>405</v>
      </c>
      <c r="K22" s="344" t="s">
        <v>405</v>
      </c>
      <c r="L22" s="100" t="s">
        <v>405</v>
      </c>
      <c r="M22" s="100" t="s">
        <v>405</v>
      </c>
      <c r="N22" s="100"/>
      <c r="O22" s="100"/>
      <c r="P22" s="100"/>
      <c r="Q22" s="100"/>
      <c r="R22" s="100"/>
      <c r="S22" s="100"/>
      <c r="T22" s="100"/>
      <c r="U22" s="48"/>
      <c r="V22" s="147">
        <v>4500000</v>
      </c>
      <c r="W22" s="485"/>
      <c r="X22" s="606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P22" s="120"/>
      <c r="CQ22" s="120"/>
      <c r="CR22" s="120"/>
      <c r="CS22" s="120"/>
      <c r="CT22" s="120"/>
      <c r="DC22" s="38"/>
      <c r="DD22" s="38"/>
      <c r="DE22" s="38"/>
      <c r="DF22" s="38"/>
      <c r="DG22" s="38"/>
      <c r="DH22" s="38"/>
      <c r="DM22" s="38"/>
      <c r="DN22" s="38"/>
      <c r="DO22" s="38"/>
      <c r="DP22" s="38"/>
      <c r="DQ22" s="38"/>
      <c r="DR22" s="38"/>
      <c r="DS22" s="38"/>
      <c r="DT22" s="38"/>
      <c r="DU22" s="38"/>
    </row>
    <row r="23" spans="1:126" s="49" customFormat="1" ht="15" customHeight="1" x14ac:dyDescent="0.2">
      <c r="A23" s="462">
        <v>3501</v>
      </c>
      <c r="B23" s="463" t="s">
        <v>1692</v>
      </c>
      <c r="C23" s="462" t="s">
        <v>194</v>
      </c>
      <c r="D23" s="462" t="s">
        <v>4317</v>
      </c>
      <c r="E23" s="120" t="s">
        <v>439</v>
      </c>
      <c r="F23" s="463" t="s">
        <v>201</v>
      </c>
      <c r="G23" s="303">
        <v>7</v>
      </c>
      <c r="H23" s="344" t="s">
        <v>405</v>
      </c>
      <c r="I23" s="99" t="s">
        <v>405</v>
      </c>
      <c r="J23" s="344" t="s">
        <v>405</v>
      </c>
      <c r="K23" s="344" t="s">
        <v>405</v>
      </c>
      <c r="L23" s="145" t="s">
        <v>405</v>
      </c>
      <c r="M23" s="305" t="s">
        <v>405</v>
      </c>
      <c r="N23" s="305" t="s">
        <v>405</v>
      </c>
      <c r="O23" s="305" t="s">
        <v>405</v>
      </c>
      <c r="P23" s="305" t="s">
        <v>405</v>
      </c>
      <c r="Q23" s="477"/>
      <c r="R23" s="711"/>
      <c r="S23" s="614"/>
      <c r="T23" s="614"/>
      <c r="V23" s="147">
        <v>7500000</v>
      </c>
      <c r="X23" s="606"/>
      <c r="DA23" s="476"/>
      <c r="DF23" s="38"/>
      <c r="DG23" s="476"/>
      <c r="DH23" s="476"/>
      <c r="DI23" s="476"/>
      <c r="DJ23" s="476"/>
      <c r="DK23" s="476"/>
      <c r="DM23" s="476"/>
      <c r="DN23" s="476"/>
      <c r="DO23" s="476"/>
      <c r="DP23" s="476"/>
      <c r="DQ23" s="476"/>
      <c r="DR23" s="476"/>
      <c r="DS23" s="476"/>
      <c r="DT23" s="476"/>
      <c r="DU23" s="476"/>
    </row>
    <row r="24" spans="1:126" s="476" customFormat="1" ht="15" customHeight="1" x14ac:dyDescent="0.2">
      <c r="A24" s="548">
        <v>6186</v>
      </c>
      <c r="B24" s="49" t="s">
        <v>7812</v>
      </c>
      <c r="C24" s="475" t="s">
        <v>7932</v>
      </c>
      <c r="D24" s="475" t="s">
        <v>4383</v>
      </c>
      <c r="E24" s="120" t="s">
        <v>439</v>
      </c>
      <c r="F24" s="475" t="s">
        <v>201</v>
      </c>
      <c r="G24" s="475">
        <v>2</v>
      </c>
      <c r="H24" s="470"/>
      <c r="I24" s="470"/>
      <c r="J24" s="345" t="s">
        <v>405</v>
      </c>
      <c r="K24" s="344" t="s">
        <v>405</v>
      </c>
      <c r="L24" s="100" t="s">
        <v>405</v>
      </c>
      <c r="M24" s="100" t="s">
        <v>405</v>
      </c>
      <c r="N24" s="365"/>
      <c r="O24" s="365"/>
      <c r="P24" s="159"/>
      <c r="Q24" s="159"/>
      <c r="R24" s="159"/>
      <c r="S24" s="365"/>
      <c r="T24" s="365"/>
      <c r="U24" s="49"/>
      <c r="V24" s="147">
        <v>4000000</v>
      </c>
      <c r="W24" s="606"/>
      <c r="X24" s="606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</row>
    <row r="25" spans="1:126" s="49" customFormat="1" ht="15" customHeight="1" x14ac:dyDescent="0.2">
      <c r="A25" s="48">
        <v>1527</v>
      </c>
      <c r="B25" s="48" t="s">
        <v>3289</v>
      </c>
      <c r="C25" s="48" t="s">
        <v>270</v>
      </c>
      <c r="D25" s="48" t="s">
        <v>486</v>
      </c>
      <c r="E25" s="120" t="s">
        <v>439</v>
      </c>
      <c r="F25" s="49" t="s">
        <v>206</v>
      </c>
      <c r="G25" s="694">
        <v>11</v>
      </c>
      <c r="H25" s="344" t="s">
        <v>405</v>
      </c>
      <c r="I25" s="99" t="s">
        <v>405</v>
      </c>
      <c r="J25" s="344" t="s">
        <v>405</v>
      </c>
      <c r="K25" s="344" t="s">
        <v>405</v>
      </c>
      <c r="L25" s="145" t="s">
        <v>405</v>
      </c>
      <c r="M25" s="305" t="s">
        <v>405</v>
      </c>
      <c r="N25" s="305" t="s">
        <v>405</v>
      </c>
      <c r="O25" s="145"/>
      <c r="P25" s="145"/>
      <c r="Q25" s="145"/>
      <c r="R25" s="145"/>
      <c r="S25" s="145"/>
      <c r="T25" s="145"/>
      <c r="V25" s="147">
        <v>11000000</v>
      </c>
      <c r="W25" s="618"/>
      <c r="X25" s="606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  <c r="BY25" s="258"/>
      <c r="BZ25" s="258"/>
      <c r="CA25" s="258"/>
      <c r="CB25" s="258"/>
      <c r="CC25" s="258"/>
      <c r="CD25" s="258"/>
      <c r="CE25" s="258"/>
      <c r="CF25" s="258"/>
      <c r="CG25" s="258"/>
      <c r="CH25" s="258"/>
      <c r="CI25" s="258"/>
      <c r="CJ25" s="258"/>
      <c r="CK25" s="258"/>
      <c r="CL25" s="258"/>
      <c r="CM25" s="258"/>
      <c r="CN25" s="258"/>
      <c r="CO25" s="258"/>
      <c r="CP25" s="258"/>
      <c r="CQ25" s="258"/>
      <c r="CR25" s="258"/>
      <c r="CS25" s="258"/>
      <c r="CU25" s="38"/>
      <c r="CV25" s="38"/>
      <c r="CW25" s="38"/>
      <c r="CX25" s="38"/>
      <c r="CY25" s="38"/>
      <c r="CZ25" s="38"/>
      <c r="DA25" s="38"/>
      <c r="DB25" s="38"/>
      <c r="DJ25" s="38"/>
      <c r="DK25" s="38"/>
      <c r="DL25" s="38"/>
    </row>
    <row r="26" spans="1:126" s="49" customFormat="1" ht="15" customHeight="1" x14ac:dyDescent="0.2">
      <c r="A26" s="460">
        <v>3132</v>
      </c>
      <c r="B26" s="461" t="s">
        <v>4179</v>
      </c>
      <c r="C26" s="460" t="s">
        <v>4070</v>
      </c>
      <c r="D26" s="460" t="s">
        <v>4069</v>
      </c>
      <c r="E26" s="120" t="s">
        <v>439</v>
      </c>
      <c r="F26" s="461" t="s">
        <v>206</v>
      </c>
      <c r="G26" s="596">
        <v>8</v>
      </c>
      <c r="H26" s="344" t="s">
        <v>405</v>
      </c>
      <c r="I26" s="99" t="s">
        <v>405</v>
      </c>
      <c r="J26" s="344" t="s">
        <v>405</v>
      </c>
      <c r="K26" s="344" t="s">
        <v>405</v>
      </c>
      <c r="L26" s="100" t="s">
        <v>405</v>
      </c>
      <c r="M26" s="100" t="s">
        <v>405</v>
      </c>
      <c r="N26" s="100" t="s">
        <v>405</v>
      </c>
      <c r="O26" s="100" t="s">
        <v>405</v>
      </c>
      <c r="P26" s="100"/>
      <c r="Q26" s="159"/>
      <c r="R26" s="522"/>
      <c r="S26" s="430"/>
      <c r="T26" s="430"/>
      <c r="U26" s="48"/>
      <c r="V26" s="147">
        <v>6000000</v>
      </c>
      <c r="W26" s="485"/>
      <c r="X26" s="606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N26" s="509"/>
      <c r="CO26" s="509"/>
      <c r="CP26" s="509"/>
    </row>
    <row r="27" spans="1:126" s="49" customFormat="1" ht="15" customHeight="1" x14ac:dyDescent="0.2">
      <c r="A27" s="48">
        <v>4681</v>
      </c>
      <c r="B27" s="49" t="s">
        <v>3097</v>
      </c>
      <c r="C27" s="48" t="s">
        <v>317</v>
      </c>
      <c r="D27" s="48" t="s">
        <v>5049</v>
      </c>
      <c r="E27" s="120" t="s">
        <v>439</v>
      </c>
      <c r="F27" s="49" t="s">
        <v>206</v>
      </c>
      <c r="G27" s="48">
        <v>5</v>
      </c>
      <c r="H27" s="344" t="s">
        <v>405</v>
      </c>
      <c r="I27" s="99" t="s">
        <v>405</v>
      </c>
      <c r="J27" s="344" t="s">
        <v>405</v>
      </c>
      <c r="K27" s="345" t="s">
        <v>405</v>
      </c>
      <c r="L27" s="100" t="s">
        <v>405</v>
      </c>
      <c r="M27" s="100" t="s">
        <v>405</v>
      </c>
      <c r="N27" s="100" t="s">
        <v>405</v>
      </c>
      <c r="O27" s="100" t="s">
        <v>405</v>
      </c>
      <c r="P27" s="100"/>
      <c r="Q27" s="159"/>
      <c r="R27" s="100"/>
      <c r="S27" s="100"/>
      <c r="T27" s="100"/>
      <c r="V27" s="147">
        <v>6000000</v>
      </c>
      <c r="W27" s="606"/>
      <c r="X27" s="606"/>
    </row>
    <row r="28" spans="1:126" s="49" customFormat="1" ht="15" customHeight="1" x14ac:dyDescent="0.2">
      <c r="A28" s="462">
        <v>3533</v>
      </c>
      <c r="B28" s="463" t="s">
        <v>1942</v>
      </c>
      <c r="C28" s="462" t="s">
        <v>4335</v>
      </c>
      <c r="D28" s="462" t="s">
        <v>4336</v>
      </c>
      <c r="E28" s="120" t="s">
        <v>439</v>
      </c>
      <c r="F28" s="463" t="s">
        <v>224</v>
      </c>
      <c r="G28" s="685">
        <v>7</v>
      </c>
      <c r="H28" s="344" t="s">
        <v>405</v>
      </c>
      <c r="I28" s="446" t="s">
        <v>405</v>
      </c>
      <c r="J28" s="344" t="s">
        <v>405</v>
      </c>
      <c r="K28" s="344" t="s">
        <v>405</v>
      </c>
      <c r="L28" s="716" t="s">
        <v>405</v>
      </c>
      <c r="M28" s="100"/>
      <c r="N28" s="100"/>
      <c r="O28" s="100"/>
      <c r="P28" s="100"/>
      <c r="Q28" s="100"/>
      <c r="R28" s="100"/>
      <c r="S28" s="100"/>
      <c r="T28" s="100"/>
      <c r="V28" s="450">
        <v>3600000</v>
      </c>
      <c r="W28" s="606"/>
      <c r="X28" s="606"/>
      <c r="DB28" s="120"/>
      <c r="DJ28" s="38"/>
      <c r="DK28" s="38"/>
      <c r="DL28" s="38"/>
    </row>
    <row r="29" spans="1:126" s="249" customFormat="1" ht="15" customHeight="1" x14ac:dyDescent="0.2">
      <c r="A29" s="814">
        <v>1067</v>
      </c>
      <c r="B29" s="48" t="s">
        <v>2416</v>
      </c>
      <c r="C29" s="815" t="s">
        <v>3040</v>
      </c>
      <c r="D29" s="815" t="s">
        <v>300</v>
      </c>
      <c r="E29" s="120" t="s">
        <v>439</v>
      </c>
      <c r="F29" s="815" t="s">
        <v>209</v>
      </c>
      <c r="G29" s="838">
        <v>12</v>
      </c>
      <c r="H29" s="487"/>
      <c r="I29" s="487"/>
      <c r="J29" s="345"/>
      <c r="K29" s="345"/>
      <c r="L29" s="305" t="s">
        <v>405</v>
      </c>
      <c r="M29" s="305"/>
      <c r="N29" s="305"/>
      <c r="O29" s="545"/>
      <c r="P29" s="545"/>
      <c r="Q29" s="545"/>
      <c r="R29" s="545"/>
      <c r="S29" s="364"/>
      <c r="T29" s="260"/>
      <c r="U29" s="865"/>
      <c r="V29" s="147">
        <v>9000000</v>
      </c>
      <c r="W29" s="545"/>
      <c r="X29" s="622">
        <v>1</v>
      </c>
      <c r="Y29" s="545"/>
      <c r="Z29" s="545"/>
    </row>
    <row r="30" spans="1:126" s="49" customFormat="1" ht="15" customHeight="1" x14ac:dyDescent="0.2">
      <c r="A30" s="48">
        <v>1373</v>
      </c>
      <c r="B30" s="48" t="s">
        <v>3279</v>
      </c>
      <c r="C30" s="48" t="s">
        <v>274</v>
      </c>
      <c r="D30" s="48" t="s">
        <v>2205</v>
      </c>
      <c r="E30" s="120" t="s">
        <v>439</v>
      </c>
      <c r="F30" s="49" t="s">
        <v>209</v>
      </c>
      <c r="G30" s="694">
        <v>11</v>
      </c>
      <c r="H30" s="344" t="s">
        <v>405</v>
      </c>
      <c r="I30" s="99" t="s">
        <v>405</v>
      </c>
      <c r="J30" s="344" t="s">
        <v>405</v>
      </c>
      <c r="K30" s="345" t="s">
        <v>405</v>
      </c>
      <c r="L30" s="100" t="s">
        <v>405</v>
      </c>
      <c r="M30" s="100" t="s">
        <v>405</v>
      </c>
      <c r="N30" s="145"/>
      <c r="O30" s="367"/>
      <c r="P30" s="159"/>
      <c r="Q30" s="159"/>
      <c r="R30" s="159"/>
      <c r="S30" s="159"/>
      <c r="T30" s="159"/>
      <c r="V30" s="147">
        <v>13000000</v>
      </c>
      <c r="W30" s="622"/>
      <c r="X30" s="606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258"/>
      <c r="CQ30" s="258"/>
      <c r="CR30" s="258"/>
      <c r="CS30" s="38"/>
      <c r="CT30" s="38"/>
      <c r="CU30" s="38"/>
      <c r="CV30" s="38"/>
      <c r="CW30" s="38"/>
      <c r="DV30" s="38"/>
    </row>
    <row r="31" spans="1:126" s="49" customFormat="1" ht="15" customHeight="1" x14ac:dyDescent="0.2">
      <c r="A31" s="468">
        <v>5625</v>
      </c>
      <c r="B31" s="49" t="s">
        <v>3074</v>
      </c>
      <c r="C31" s="469" t="s">
        <v>262</v>
      </c>
      <c r="D31" s="469" t="s">
        <v>8052</v>
      </c>
      <c r="E31" s="120" t="s">
        <v>439</v>
      </c>
      <c r="F31" s="469" t="s">
        <v>209</v>
      </c>
      <c r="G31" s="49">
        <v>3</v>
      </c>
      <c r="H31" s="470"/>
      <c r="I31" s="446" t="s">
        <v>405</v>
      </c>
      <c r="J31" s="344" t="s">
        <v>405</v>
      </c>
      <c r="K31" s="344" t="s">
        <v>405</v>
      </c>
      <c r="L31" s="100" t="s">
        <v>405</v>
      </c>
      <c r="M31" s="100" t="s">
        <v>405</v>
      </c>
      <c r="N31" s="305" t="s">
        <v>405</v>
      </c>
      <c r="O31" s="305" t="s">
        <v>405</v>
      </c>
      <c r="P31" s="305" t="s">
        <v>405</v>
      </c>
      <c r="Q31" s="305" t="s">
        <v>405</v>
      </c>
      <c r="R31" s="305" t="s">
        <v>405</v>
      </c>
      <c r="S31" s="305" t="s">
        <v>405</v>
      </c>
      <c r="T31" s="305" t="s">
        <v>405</v>
      </c>
      <c r="V31" s="147">
        <v>9500000</v>
      </c>
      <c r="W31" s="606"/>
      <c r="X31" s="606"/>
      <c r="DI31" s="38"/>
      <c r="DM31" s="120"/>
      <c r="DN31" s="120"/>
      <c r="DO31" s="120"/>
      <c r="DP31" s="120"/>
      <c r="DQ31" s="120"/>
      <c r="DR31" s="120"/>
      <c r="DS31" s="120"/>
      <c r="DT31" s="120"/>
      <c r="DU31" s="120"/>
    </row>
    <row r="32" spans="1:126" s="49" customFormat="1" ht="15" customHeight="1" x14ac:dyDescent="0.2">
      <c r="A32" s="468">
        <v>5627</v>
      </c>
      <c r="B32" s="49" t="s">
        <v>8083</v>
      </c>
      <c r="C32" s="469" t="s">
        <v>5135</v>
      </c>
      <c r="D32" s="469" t="s">
        <v>210</v>
      </c>
      <c r="E32" s="120" t="s">
        <v>439</v>
      </c>
      <c r="F32" s="469" t="s">
        <v>209</v>
      </c>
      <c r="G32" s="49">
        <v>3</v>
      </c>
      <c r="H32" s="470"/>
      <c r="I32" s="446" t="s">
        <v>405</v>
      </c>
      <c r="J32" s="344" t="s">
        <v>405</v>
      </c>
      <c r="K32" s="344" t="s">
        <v>405</v>
      </c>
      <c r="L32" s="100" t="s">
        <v>405</v>
      </c>
      <c r="M32" s="305" t="s">
        <v>405</v>
      </c>
      <c r="N32" s="305" t="s">
        <v>405</v>
      </c>
      <c r="O32" s="305" t="s">
        <v>405</v>
      </c>
      <c r="P32" s="305" t="s">
        <v>405</v>
      </c>
      <c r="Q32" s="305" t="s">
        <v>405</v>
      </c>
      <c r="R32" s="305" t="s">
        <v>405</v>
      </c>
      <c r="S32" s="305" t="s">
        <v>405</v>
      </c>
      <c r="T32" s="100"/>
      <c r="V32" s="147">
        <v>8500000</v>
      </c>
      <c r="W32" s="606"/>
      <c r="X32" s="606"/>
      <c r="DM32" s="38"/>
      <c r="DN32" s="38"/>
      <c r="DO32" s="38"/>
      <c r="DP32" s="38"/>
      <c r="DQ32" s="38"/>
      <c r="DR32" s="38"/>
      <c r="DS32" s="38"/>
      <c r="DT32" s="38"/>
      <c r="DU32" s="38"/>
    </row>
    <row r="33" spans="1:126" s="49" customFormat="1" ht="15" customHeight="1" x14ac:dyDescent="0.2">
      <c r="A33" s="815">
        <v>7221</v>
      </c>
      <c r="B33" s="815" t="s">
        <v>9056</v>
      </c>
      <c r="C33" s="815" t="s">
        <v>6320</v>
      </c>
      <c r="D33" s="815" t="s">
        <v>8867</v>
      </c>
      <c r="E33" s="120" t="s">
        <v>439</v>
      </c>
      <c r="F33" s="815" t="s">
        <v>209</v>
      </c>
      <c r="G33" s="815">
        <v>0</v>
      </c>
      <c r="H33" s="487"/>
      <c r="I33" s="487"/>
      <c r="J33" s="345"/>
      <c r="K33" s="345"/>
      <c r="L33" s="305" t="s">
        <v>405</v>
      </c>
      <c r="M33" s="305" t="s">
        <v>405</v>
      </c>
      <c r="N33" s="305" t="s">
        <v>405</v>
      </c>
      <c r="O33" s="305" t="s">
        <v>405</v>
      </c>
      <c r="P33" s="545"/>
      <c r="Q33" s="545"/>
      <c r="R33" s="545"/>
      <c r="S33" s="480"/>
      <c r="T33" s="545"/>
      <c r="V33" s="150">
        <v>750000</v>
      </c>
      <c r="W33" s="545"/>
      <c r="X33" s="545"/>
      <c r="Y33" s="545"/>
      <c r="Z33" s="545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  <c r="BA33" s="249"/>
      <c r="BB33" s="249"/>
      <c r="BC33" s="249"/>
      <c r="BD33" s="249"/>
      <c r="BE33" s="249"/>
      <c r="BF33" s="249"/>
      <c r="BG33" s="249"/>
      <c r="BH33" s="249"/>
      <c r="BI33" s="249"/>
      <c r="BJ33" s="249"/>
      <c r="BK33" s="249"/>
      <c r="BL33" s="249"/>
      <c r="BM33" s="249"/>
      <c r="BN33" s="249"/>
      <c r="BO33" s="249"/>
      <c r="BP33" s="249"/>
      <c r="BQ33" s="249"/>
      <c r="BR33" s="249"/>
      <c r="BS33" s="249"/>
      <c r="BT33" s="249"/>
      <c r="BU33" s="249"/>
      <c r="BV33" s="249"/>
      <c r="BW33" s="249"/>
      <c r="BX33" s="249"/>
      <c r="BY33" s="249"/>
      <c r="BZ33" s="249"/>
      <c r="CA33" s="249"/>
      <c r="CB33" s="249"/>
      <c r="CC33" s="249"/>
      <c r="CD33" s="249"/>
      <c r="CE33" s="249"/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</row>
    <row r="34" spans="1:126" s="49" customFormat="1" ht="15" customHeight="1" x14ac:dyDescent="0.2">
      <c r="A34" s="510">
        <v>1016</v>
      </c>
      <c r="B34" s="49" t="s">
        <v>3075</v>
      </c>
      <c r="C34" s="48" t="s">
        <v>3038</v>
      </c>
      <c r="D34" s="48" t="s">
        <v>2249</v>
      </c>
      <c r="E34" s="120" t="s">
        <v>439</v>
      </c>
      <c r="F34" s="49" t="s">
        <v>211</v>
      </c>
      <c r="G34" s="140">
        <v>12</v>
      </c>
      <c r="H34" s="344" t="s">
        <v>405</v>
      </c>
      <c r="I34" s="99" t="s">
        <v>405</v>
      </c>
      <c r="J34" s="344" t="s">
        <v>405</v>
      </c>
      <c r="K34" s="344" t="s">
        <v>405</v>
      </c>
      <c r="L34" s="700" t="s">
        <v>405</v>
      </c>
      <c r="M34" s="100"/>
      <c r="N34" s="100"/>
      <c r="O34" s="100"/>
      <c r="P34" s="100"/>
      <c r="Q34" s="100"/>
      <c r="R34" s="100"/>
      <c r="S34" s="100"/>
      <c r="T34" s="100"/>
      <c r="V34" s="723">
        <v>15000000</v>
      </c>
      <c r="W34" s="606"/>
      <c r="X34" s="606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DJ34" s="38"/>
      <c r="DK34" s="38"/>
      <c r="DL34" s="38"/>
    </row>
    <row r="35" spans="1:126" s="38" customFormat="1" ht="15" customHeight="1" x14ac:dyDescent="0.2">
      <c r="A35" s="48">
        <v>1395</v>
      </c>
      <c r="B35" s="48" t="s">
        <v>1784</v>
      </c>
      <c r="C35" s="48" t="s">
        <v>3226</v>
      </c>
      <c r="D35" s="48" t="s">
        <v>3227</v>
      </c>
      <c r="E35" s="120" t="s">
        <v>439</v>
      </c>
      <c r="F35" s="49" t="s">
        <v>211</v>
      </c>
      <c r="G35" s="694">
        <v>11</v>
      </c>
      <c r="H35" s="344" t="s">
        <v>405</v>
      </c>
      <c r="I35" s="446" t="s">
        <v>405</v>
      </c>
      <c r="J35" s="344" t="s">
        <v>405</v>
      </c>
      <c r="K35" s="344" t="s">
        <v>405</v>
      </c>
      <c r="L35" s="305" t="s">
        <v>405</v>
      </c>
      <c r="M35" s="305" t="s">
        <v>405</v>
      </c>
      <c r="N35" s="145"/>
      <c r="O35" s="145"/>
      <c r="P35" s="145"/>
      <c r="Q35" s="145"/>
      <c r="R35" s="145"/>
      <c r="S35" s="145"/>
      <c r="T35" s="145"/>
      <c r="U35" s="48"/>
      <c r="V35" s="147">
        <v>9000000</v>
      </c>
      <c r="W35" s="606"/>
      <c r="X35" s="606"/>
      <c r="Y35" s="49"/>
      <c r="CT35" s="120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</row>
    <row r="36" spans="1:126" s="49" customFormat="1" ht="15" customHeight="1" x14ac:dyDescent="0.2">
      <c r="A36" s="48">
        <v>4505</v>
      </c>
      <c r="B36" s="49" t="s">
        <v>3074</v>
      </c>
      <c r="C36" s="48" t="s">
        <v>5083</v>
      </c>
      <c r="D36" s="48" t="s">
        <v>396</v>
      </c>
      <c r="E36" s="120" t="s">
        <v>439</v>
      </c>
      <c r="F36" s="49" t="s">
        <v>211</v>
      </c>
      <c r="G36" s="48">
        <v>5</v>
      </c>
      <c r="H36" s="344" t="s">
        <v>405</v>
      </c>
      <c r="I36" s="99" t="s">
        <v>405</v>
      </c>
      <c r="J36" s="344" t="s">
        <v>405</v>
      </c>
      <c r="K36" s="344" t="s">
        <v>405</v>
      </c>
      <c r="L36" s="305" t="s">
        <v>405</v>
      </c>
      <c r="M36" s="305" t="s">
        <v>405</v>
      </c>
      <c r="N36" s="305" t="s">
        <v>405</v>
      </c>
      <c r="O36" s="305" t="s">
        <v>405</v>
      </c>
      <c r="P36" s="305" t="s">
        <v>405</v>
      </c>
      <c r="Q36" s="305" t="s">
        <v>405</v>
      </c>
      <c r="R36" s="305" t="s">
        <v>405</v>
      </c>
      <c r="S36" s="100"/>
      <c r="T36" s="100"/>
      <c r="V36" s="147">
        <v>8000000</v>
      </c>
      <c r="W36" s="606"/>
      <c r="X36" s="606"/>
      <c r="DI36" s="38"/>
    </row>
    <row r="37" spans="1:126" s="49" customFormat="1" ht="15" customHeight="1" x14ac:dyDescent="0.2">
      <c r="A37" s="48">
        <v>1457</v>
      </c>
      <c r="B37" s="48" t="s">
        <v>2034</v>
      </c>
      <c r="C37" s="48" t="s">
        <v>270</v>
      </c>
      <c r="D37" s="48" t="s">
        <v>3235</v>
      </c>
      <c r="E37" s="120" t="s">
        <v>439</v>
      </c>
      <c r="F37" s="49" t="s">
        <v>212</v>
      </c>
      <c r="G37" s="694">
        <v>11</v>
      </c>
      <c r="H37" s="345" t="s">
        <v>405</v>
      </c>
      <c r="I37" s="99" t="s">
        <v>405</v>
      </c>
      <c r="J37" s="344" t="s">
        <v>405</v>
      </c>
      <c r="K37" s="344" t="s">
        <v>405</v>
      </c>
      <c r="L37" s="100" t="s">
        <v>405</v>
      </c>
      <c r="M37" s="100" t="s">
        <v>405</v>
      </c>
      <c r="N37" s="100" t="s">
        <v>405</v>
      </c>
      <c r="O37" s="159"/>
      <c r="P37" s="100"/>
      <c r="Q37" s="159"/>
      <c r="R37" s="145"/>
      <c r="S37" s="368"/>
      <c r="T37" s="368"/>
      <c r="V37" s="147">
        <v>11000000</v>
      </c>
      <c r="W37" s="606"/>
      <c r="X37" s="606"/>
      <c r="CN37" s="48"/>
      <c r="CY37" s="258"/>
      <c r="CZ37" s="258"/>
      <c r="DA37" s="258"/>
      <c r="DB37" s="258"/>
      <c r="DC37" s="258"/>
      <c r="DI37" s="38"/>
      <c r="DV37" s="38"/>
    </row>
    <row r="38" spans="1:126" s="49" customFormat="1" ht="15" customHeight="1" x14ac:dyDescent="0.2">
      <c r="A38" s="472">
        <v>2028</v>
      </c>
      <c r="B38" s="473" t="s">
        <v>1663</v>
      </c>
      <c r="C38" s="472" t="s">
        <v>161</v>
      </c>
      <c r="D38" s="472" t="s">
        <v>3486</v>
      </c>
      <c r="E38" s="120" t="s">
        <v>439</v>
      </c>
      <c r="F38" s="473" t="s">
        <v>212</v>
      </c>
      <c r="G38" s="699">
        <v>10</v>
      </c>
      <c r="H38" s="344" t="s">
        <v>405</v>
      </c>
      <c r="I38" s="99" t="s">
        <v>405</v>
      </c>
      <c r="J38" s="344" t="s">
        <v>405</v>
      </c>
      <c r="K38" s="344" t="s">
        <v>405</v>
      </c>
      <c r="L38" s="100" t="s">
        <v>405</v>
      </c>
      <c r="M38" s="100" t="s">
        <v>405</v>
      </c>
      <c r="N38" s="145"/>
      <c r="O38" s="145"/>
      <c r="P38" s="145"/>
      <c r="Q38" s="145"/>
      <c r="R38" s="145"/>
      <c r="S38" s="145"/>
      <c r="T38" s="145"/>
      <c r="U38" s="38"/>
      <c r="V38" s="147">
        <v>8500000</v>
      </c>
      <c r="W38" s="606"/>
      <c r="X38" s="606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M38" s="38"/>
      <c r="DN38" s="38"/>
      <c r="DO38" s="38"/>
      <c r="DP38" s="38"/>
      <c r="DQ38" s="38"/>
      <c r="DR38" s="38"/>
      <c r="DS38" s="38"/>
      <c r="DT38" s="38"/>
      <c r="DU38" s="38"/>
    </row>
    <row r="39" spans="1:126" s="49" customFormat="1" ht="15" customHeight="1" x14ac:dyDescent="0.2">
      <c r="A39" s="458">
        <v>5045</v>
      </c>
      <c r="B39" s="49" t="s">
        <v>3085</v>
      </c>
      <c r="C39" s="458" t="s">
        <v>481</v>
      </c>
      <c r="D39" s="458" t="s">
        <v>5383</v>
      </c>
      <c r="E39" s="120" t="s">
        <v>439</v>
      </c>
      <c r="F39" s="459" t="s">
        <v>212</v>
      </c>
      <c r="G39" s="458">
        <v>4</v>
      </c>
      <c r="H39" s="345" t="s">
        <v>405</v>
      </c>
      <c r="I39" s="99" t="s">
        <v>405</v>
      </c>
      <c r="J39" s="344" t="s">
        <v>405</v>
      </c>
      <c r="K39" s="344" t="s">
        <v>405</v>
      </c>
      <c r="L39" s="715" t="s">
        <v>405</v>
      </c>
      <c r="M39" s="715" t="s">
        <v>405</v>
      </c>
      <c r="N39" s="715" t="s">
        <v>405</v>
      </c>
      <c r="O39" s="159"/>
      <c r="P39" s="100"/>
      <c r="Q39" s="100"/>
      <c r="R39" s="100"/>
      <c r="S39" s="100"/>
      <c r="T39" s="100"/>
      <c r="V39" s="765">
        <v>4000000</v>
      </c>
      <c r="W39" s="606"/>
      <c r="X39" s="606"/>
      <c r="DV39" s="38"/>
    </row>
    <row r="40" spans="1:126" s="49" customFormat="1" ht="15" customHeight="1" x14ac:dyDescent="0.2">
      <c r="A40" s="468">
        <v>5762</v>
      </c>
      <c r="B40" s="49" t="s">
        <v>8068</v>
      </c>
      <c r="C40" s="469" t="s">
        <v>352</v>
      </c>
      <c r="D40" s="469" t="s">
        <v>219</v>
      </c>
      <c r="E40" s="120" t="s">
        <v>439</v>
      </c>
      <c r="F40" s="469" t="s">
        <v>212</v>
      </c>
      <c r="G40" s="49">
        <v>3</v>
      </c>
      <c r="H40" s="470"/>
      <c r="I40" s="446" t="s">
        <v>405</v>
      </c>
      <c r="J40" s="344" t="s">
        <v>405</v>
      </c>
      <c r="K40" s="344" t="s">
        <v>405</v>
      </c>
      <c r="L40" s="100" t="s">
        <v>405</v>
      </c>
      <c r="M40" s="100" t="s">
        <v>405</v>
      </c>
      <c r="N40" s="305" t="s">
        <v>405</v>
      </c>
      <c r="O40" s="305" t="s">
        <v>405</v>
      </c>
      <c r="P40" s="305" t="s">
        <v>405</v>
      </c>
      <c r="Q40" s="305" t="s">
        <v>405</v>
      </c>
      <c r="R40" s="305" t="s">
        <v>405</v>
      </c>
      <c r="S40" s="305" t="s">
        <v>405</v>
      </c>
      <c r="T40" s="305" t="s">
        <v>405</v>
      </c>
      <c r="V40" s="147">
        <v>7000000</v>
      </c>
      <c r="W40" s="606"/>
      <c r="X40" s="606"/>
      <c r="DI40" s="38"/>
    </row>
    <row r="41" spans="1:126" s="38" customFormat="1" ht="15" customHeight="1" x14ac:dyDescent="0.2">
      <c r="A41" s="815">
        <v>7315</v>
      </c>
      <c r="B41" s="815" t="s">
        <v>9075</v>
      </c>
      <c r="C41" s="825" t="s">
        <v>546</v>
      </c>
      <c r="D41" s="825" t="s">
        <v>191</v>
      </c>
      <c r="E41" s="120" t="s">
        <v>439</v>
      </c>
      <c r="F41" s="815" t="s">
        <v>212</v>
      </c>
      <c r="G41" s="815">
        <v>0</v>
      </c>
      <c r="H41" s="470"/>
      <c r="I41" s="470"/>
      <c r="J41" s="345"/>
      <c r="K41" s="345"/>
      <c r="L41" s="305" t="s">
        <v>405</v>
      </c>
      <c r="M41" s="305" t="s">
        <v>405</v>
      </c>
      <c r="N41" s="305" t="s">
        <v>405</v>
      </c>
      <c r="O41" s="305" t="s">
        <v>405</v>
      </c>
      <c r="P41" s="48"/>
      <c r="Q41" s="48"/>
      <c r="R41" s="95"/>
      <c r="S41" s="480"/>
      <c r="T41" s="485"/>
      <c r="U41" s="49"/>
      <c r="V41" s="150">
        <v>550000</v>
      </c>
      <c r="W41" s="48"/>
      <c r="X41" s="48"/>
      <c r="Y41" s="48"/>
      <c r="Z41" s="48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</row>
    <row r="42" spans="1:126" s="38" customFormat="1" ht="15" customHeight="1" x14ac:dyDescent="0.2">
      <c r="A42" s="48">
        <v>1346</v>
      </c>
      <c r="B42" s="48" t="s">
        <v>3285</v>
      </c>
      <c r="C42" s="48" t="s">
        <v>3252</v>
      </c>
      <c r="D42" s="48" t="s">
        <v>3151</v>
      </c>
      <c r="E42" s="120" t="s">
        <v>439</v>
      </c>
      <c r="F42" s="49" t="s">
        <v>221</v>
      </c>
      <c r="G42" s="694">
        <v>11</v>
      </c>
      <c r="H42" s="344" t="s">
        <v>405</v>
      </c>
      <c r="I42" s="99" t="s">
        <v>405</v>
      </c>
      <c r="J42" s="344" t="s">
        <v>405</v>
      </c>
      <c r="K42" s="344" t="s">
        <v>405</v>
      </c>
      <c r="L42" s="100" t="s">
        <v>405</v>
      </c>
      <c r="M42" s="100" t="s">
        <v>405</v>
      </c>
      <c r="N42" s="100"/>
      <c r="O42" s="100"/>
      <c r="P42" s="100"/>
      <c r="Q42" s="100"/>
      <c r="R42" s="100"/>
      <c r="S42" s="100"/>
      <c r="T42" s="100"/>
      <c r="U42" s="48"/>
      <c r="V42" s="147">
        <v>13000000</v>
      </c>
      <c r="W42" s="606"/>
      <c r="X42" s="606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8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</row>
    <row r="43" spans="1:126" s="49" customFormat="1" ht="15" customHeight="1" x14ac:dyDescent="0.2">
      <c r="A43" s="456">
        <v>2443</v>
      </c>
      <c r="B43" s="48" t="s">
        <v>3828</v>
      </c>
      <c r="C43" s="456" t="s">
        <v>3654</v>
      </c>
      <c r="D43" s="456" t="s">
        <v>432</v>
      </c>
      <c r="E43" s="120" t="s">
        <v>439</v>
      </c>
      <c r="F43" s="457" t="s">
        <v>221</v>
      </c>
      <c r="G43" s="304">
        <v>9</v>
      </c>
      <c r="H43" s="344" t="s">
        <v>405</v>
      </c>
      <c r="I43" s="99" t="s">
        <v>405</v>
      </c>
      <c r="J43" s="345" t="s">
        <v>405</v>
      </c>
      <c r="K43" s="344" t="s">
        <v>405</v>
      </c>
      <c r="L43" s="100" t="s">
        <v>405</v>
      </c>
      <c r="M43" s="100" t="s">
        <v>405</v>
      </c>
      <c r="N43" s="145"/>
      <c r="O43" s="145"/>
      <c r="P43" s="145"/>
      <c r="Q43" s="145"/>
      <c r="R43" s="145"/>
      <c r="S43" s="145"/>
      <c r="T43" s="145"/>
      <c r="U43" s="48"/>
      <c r="V43" s="147">
        <v>8500000</v>
      </c>
      <c r="W43" s="485"/>
      <c r="X43" s="606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DB43" s="38"/>
      <c r="DC43" s="38"/>
      <c r="DD43" s="38"/>
      <c r="DE43" s="38"/>
      <c r="DF43" s="38"/>
      <c r="DG43" s="38"/>
      <c r="DH43" s="38"/>
    </row>
    <row r="44" spans="1:126" s="38" customFormat="1" ht="15" customHeight="1" x14ac:dyDescent="0.2">
      <c r="A44" s="456">
        <v>2444</v>
      </c>
      <c r="B44" s="48" t="s">
        <v>1665</v>
      </c>
      <c r="C44" s="456" t="s">
        <v>291</v>
      </c>
      <c r="D44" s="456" t="s">
        <v>358</v>
      </c>
      <c r="E44" s="120" t="s">
        <v>439</v>
      </c>
      <c r="F44" s="457" t="s">
        <v>221</v>
      </c>
      <c r="G44" s="304">
        <v>9</v>
      </c>
      <c r="H44" s="344" t="s">
        <v>405</v>
      </c>
      <c r="I44" s="446" t="s">
        <v>405</v>
      </c>
      <c r="J44" s="344" t="s">
        <v>405</v>
      </c>
      <c r="K44" s="345" t="s">
        <v>405</v>
      </c>
      <c r="L44" s="100" t="s">
        <v>405</v>
      </c>
      <c r="M44" s="100" t="s">
        <v>405</v>
      </c>
      <c r="N44" s="100"/>
      <c r="O44" s="100"/>
      <c r="P44" s="100"/>
      <c r="Q44" s="100"/>
      <c r="R44" s="100"/>
      <c r="S44" s="100"/>
      <c r="T44" s="100"/>
      <c r="U44" s="48"/>
      <c r="V44" s="147">
        <v>8000000</v>
      </c>
      <c r="W44" s="485"/>
      <c r="X44" s="606"/>
      <c r="Y44" s="49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9"/>
      <c r="CT44" s="258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</row>
    <row r="45" spans="1:126" s="49" customFormat="1" ht="15" customHeight="1" x14ac:dyDescent="0.2">
      <c r="A45" s="460">
        <v>2921</v>
      </c>
      <c r="B45" s="461" t="s">
        <v>3580</v>
      </c>
      <c r="C45" s="460" t="s">
        <v>213</v>
      </c>
      <c r="D45" s="460" t="s">
        <v>3929</v>
      </c>
      <c r="E45" s="120" t="s">
        <v>439</v>
      </c>
      <c r="F45" s="461" t="s">
        <v>221</v>
      </c>
      <c r="G45" s="303">
        <v>8</v>
      </c>
      <c r="H45" s="344" t="s">
        <v>405</v>
      </c>
      <c r="I45" s="446" t="s">
        <v>405</v>
      </c>
      <c r="J45" s="344" t="s">
        <v>405</v>
      </c>
      <c r="K45" s="345" t="s">
        <v>405</v>
      </c>
      <c r="L45" s="100" t="s">
        <v>405</v>
      </c>
      <c r="M45" s="100" t="s">
        <v>405</v>
      </c>
      <c r="N45" s="100"/>
      <c r="O45" s="100"/>
      <c r="P45" s="100"/>
      <c r="Q45" s="159"/>
      <c r="R45" s="365"/>
      <c r="S45" s="367"/>
      <c r="T45" s="367"/>
      <c r="U45" s="48"/>
      <c r="V45" s="147">
        <v>9000000</v>
      </c>
      <c r="W45" s="485"/>
      <c r="X45" s="606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T45" s="38"/>
      <c r="CU45" s="38"/>
      <c r="CV45" s="38"/>
      <c r="CW45" s="38"/>
      <c r="CZ45" s="38"/>
      <c r="DA45" s="38"/>
      <c r="DB45" s="38"/>
      <c r="DC45" s="48"/>
      <c r="DD45" s="48"/>
      <c r="DE45" s="48"/>
      <c r="DF45" s="48"/>
      <c r="DM45" s="38"/>
    </row>
    <row r="46" spans="1:126" s="49" customFormat="1" ht="15" customHeight="1" x14ac:dyDescent="0.2">
      <c r="A46" s="462">
        <v>3435</v>
      </c>
      <c r="B46" s="463" t="s">
        <v>2716</v>
      </c>
      <c r="C46" s="462" t="s">
        <v>331</v>
      </c>
      <c r="D46" s="462" t="s">
        <v>4275</v>
      </c>
      <c r="E46" s="120" t="s">
        <v>439</v>
      </c>
      <c r="F46" s="463" t="s">
        <v>221</v>
      </c>
      <c r="G46" s="685">
        <v>7</v>
      </c>
      <c r="H46" s="344" t="s">
        <v>405</v>
      </c>
      <c r="I46" s="99" t="s">
        <v>405</v>
      </c>
      <c r="J46" s="345" t="s">
        <v>405</v>
      </c>
      <c r="K46" s="344" t="s">
        <v>405</v>
      </c>
      <c r="L46" s="305" t="s">
        <v>405</v>
      </c>
      <c r="M46" s="305" t="s">
        <v>405</v>
      </c>
      <c r="N46" s="100"/>
      <c r="O46" s="100"/>
      <c r="P46" s="100"/>
      <c r="Q46" s="100"/>
      <c r="R46" s="100"/>
      <c r="S46" s="100"/>
      <c r="T46" s="100"/>
      <c r="U46" s="48"/>
      <c r="V46" s="147">
        <v>7000000</v>
      </c>
      <c r="W46" s="606"/>
      <c r="X46" s="606"/>
      <c r="CU46" s="258"/>
      <c r="CV46" s="258"/>
      <c r="CW46" s="258"/>
      <c r="CX46" s="258"/>
      <c r="CY46" s="258"/>
      <c r="CZ46" s="258"/>
      <c r="DA46" s="258"/>
    </row>
    <row r="47" spans="1:126" s="49" customFormat="1" ht="15" customHeight="1" x14ac:dyDescent="0.2">
      <c r="A47" s="465">
        <v>4060</v>
      </c>
      <c r="B47" s="49" t="s">
        <v>4757</v>
      </c>
      <c r="C47" s="465" t="s">
        <v>4708</v>
      </c>
      <c r="D47" s="465" t="s">
        <v>2338</v>
      </c>
      <c r="E47" s="120" t="s">
        <v>439</v>
      </c>
      <c r="F47" s="466" t="s">
        <v>221</v>
      </c>
      <c r="G47" s="48">
        <v>6</v>
      </c>
      <c r="H47" s="344" t="s">
        <v>405</v>
      </c>
      <c r="I47" s="99" t="s">
        <v>405</v>
      </c>
      <c r="J47" s="344" t="s">
        <v>405</v>
      </c>
      <c r="K47" s="345" t="s">
        <v>405</v>
      </c>
      <c r="L47" s="100" t="s">
        <v>405</v>
      </c>
      <c r="M47" s="100" t="s">
        <v>405</v>
      </c>
      <c r="N47" s="100" t="s">
        <v>405</v>
      </c>
      <c r="O47" s="100" t="s">
        <v>405</v>
      </c>
      <c r="P47" s="100" t="s">
        <v>405</v>
      </c>
      <c r="Q47" s="100" t="s">
        <v>405</v>
      </c>
      <c r="R47" s="100" t="s">
        <v>405</v>
      </c>
      <c r="S47" s="100"/>
      <c r="T47" s="100"/>
      <c r="V47" s="147">
        <v>12000000</v>
      </c>
      <c r="W47" s="606"/>
      <c r="X47" s="606"/>
      <c r="DJ47" s="38"/>
      <c r="DK47" s="38"/>
      <c r="DL47" s="38"/>
    </row>
    <row r="48" spans="1:126" s="49" customFormat="1" ht="15" customHeight="1" x14ac:dyDescent="0.2">
      <c r="A48" s="468">
        <v>5591</v>
      </c>
      <c r="B48" s="49" t="s">
        <v>8096</v>
      </c>
      <c r="C48" s="468" t="s">
        <v>5261</v>
      </c>
      <c r="D48" s="468" t="s">
        <v>8029</v>
      </c>
      <c r="E48" s="120" t="s">
        <v>439</v>
      </c>
      <c r="F48" s="469" t="s">
        <v>221</v>
      </c>
      <c r="G48" s="49">
        <v>3</v>
      </c>
      <c r="H48" s="470"/>
      <c r="I48" s="446" t="s">
        <v>405</v>
      </c>
      <c r="J48" s="344" t="s">
        <v>405</v>
      </c>
      <c r="K48" s="344" t="s">
        <v>405</v>
      </c>
      <c r="L48" s="100" t="s">
        <v>405</v>
      </c>
      <c r="M48" s="100"/>
      <c r="N48" s="100"/>
      <c r="O48" s="159"/>
      <c r="P48" s="159"/>
      <c r="Q48" s="159"/>
      <c r="R48" s="100"/>
      <c r="S48" s="100"/>
      <c r="T48" s="100"/>
      <c r="V48" s="147">
        <v>6000000</v>
      </c>
      <c r="W48" s="606"/>
      <c r="X48" s="606"/>
      <c r="DI48" s="38"/>
    </row>
    <row r="49" spans="1:126" s="49" customFormat="1" ht="15" customHeight="1" x14ac:dyDescent="0.2">
      <c r="A49" s="633">
        <v>6644</v>
      </c>
      <c r="B49" s="633" t="s">
        <v>4757</v>
      </c>
      <c r="C49" s="633" t="s">
        <v>8513</v>
      </c>
      <c r="D49" s="633" t="s">
        <v>383</v>
      </c>
      <c r="E49" s="120" t="s">
        <v>439</v>
      </c>
      <c r="F49" s="633" t="s">
        <v>221</v>
      </c>
      <c r="G49" s="633">
        <v>1</v>
      </c>
      <c r="H49" s="345"/>
      <c r="I49" s="99"/>
      <c r="J49" s="344"/>
      <c r="K49" s="345" t="s">
        <v>405</v>
      </c>
      <c r="L49" s="100" t="s">
        <v>405</v>
      </c>
      <c r="M49" s="100" t="s">
        <v>405</v>
      </c>
      <c r="N49" s="100" t="s">
        <v>405</v>
      </c>
      <c r="O49" s="100" t="s">
        <v>405</v>
      </c>
      <c r="P49" s="365"/>
      <c r="Q49" s="157"/>
      <c r="R49" s="711"/>
      <c r="S49" s="614"/>
      <c r="T49" s="614"/>
      <c r="V49" s="147">
        <v>9000000</v>
      </c>
      <c r="X49" s="606"/>
    </row>
    <row r="50" spans="1:126" s="49" customFormat="1" ht="15" customHeight="1" x14ac:dyDescent="0.2">
      <c r="A50" s="815">
        <v>7185</v>
      </c>
      <c r="B50" s="815" t="s">
        <v>9038</v>
      </c>
      <c r="C50" s="815" t="s">
        <v>8842</v>
      </c>
      <c r="D50" s="815" t="s">
        <v>74</v>
      </c>
      <c r="E50" s="120" t="s">
        <v>439</v>
      </c>
      <c r="F50" s="815" t="s">
        <v>221</v>
      </c>
      <c r="G50" s="815">
        <v>0</v>
      </c>
      <c r="H50" s="487"/>
      <c r="I50" s="487"/>
      <c r="J50" s="345"/>
      <c r="K50" s="345"/>
      <c r="L50" s="305" t="s">
        <v>405</v>
      </c>
      <c r="M50" s="305" t="s">
        <v>405</v>
      </c>
      <c r="N50" s="305" t="s">
        <v>405</v>
      </c>
      <c r="O50" s="305" t="s">
        <v>405</v>
      </c>
      <c r="P50" s="305" t="s">
        <v>405</v>
      </c>
      <c r="Q50" s="545"/>
      <c r="R50" s="545"/>
      <c r="S50" s="480"/>
      <c r="T50" s="545"/>
      <c r="V50" s="150">
        <v>2000000</v>
      </c>
      <c r="W50" s="545"/>
      <c r="X50" s="545"/>
      <c r="Y50" s="545"/>
      <c r="Z50" s="545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49"/>
      <c r="BN50" s="249"/>
      <c r="BO50" s="249"/>
      <c r="BP50" s="249"/>
      <c r="BQ50" s="249"/>
      <c r="BR50" s="249"/>
      <c r="BS50" s="249"/>
      <c r="BT50" s="249"/>
      <c r="BU50" s="249"/>
      <c r="BV50" s="249"/>
      <c r="BW50" s="249"/>
      <c r="BX50" s="249"/>
      <c r="BY50" s="249"/>
      <c r="BZ50" s="249"/>
      <c r="CA50" s="249"/>
      <c r="CB50" s="249"/>
      <c r="CC50" s="249"/>
      <c r="CD50" s="249"/>
      <c r="CE50" s="249"/>
      <c r="CF50" s="249"/>
      <c r="CG50" s="249"/>
      <c r="CH50" s="249"/>
      <c r="CI50" s="249"/>
      <c r="CJ50" s="249"/>
      <c r="CK50" s="249"/>
      <c r="CL50" s="249"/>
      <c r="CM50" s="249"/>
      <c r="CN50" s="249"/>
      <c r="CO50" s="249"/>
      <c r="CP50" s="249"/>
      <c r="CQ50" s="249"/>
      <c r="CR50" s="249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49"/>
      <c r="DJ50" s="249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</row>
    <row r="51" spans="1:126" s="49" customFormat="1" ht="15" customHeight="1" x14ac:dyDescent="0.2">
      <c r="A51" s="261">
        <v>1025</v>
      </c>
      <c r="B51" s="49" t="s">
        <v>2917</v>
      </c>
      <c r="C51" s="261" t="s">
        <v>357</v>
      </c>
      <c r="D51" s="261" t="s">
        <v>3046</v>
      </c>
      <c r="E51" s="120" t="s">
        <v>439</v>
      </c>
      <c r="F51" s="515" t="s">
        <v>217</v>
      </c>
      <c r="G51" s="140">
        <v>12</v>
      </c>
      <c r="H51" s="345" t="s">
        <v>405</v>
      </c>
      <c r="I51" s="99" t="s">
        <v>405</v>
      </c>
      <c r="J51" s="345" t="s">
        <v>405</v>
      </c>
      <c r="K51" s="344" t="s">
        <v>405</v>
      </c>
      <c r="L51" s="100" t="s">
        <v>405</v>
      </c>
      <c r="M51" s="100"/>
      <c r="N51" s="159"/>
      <c r="O51" s="159"/>
      <c r="P51" s="100"/>
      <c r="Q51" s="159"/>
      <c r="R51" s="431"/>
      <c r="S51" s="430"/>
      <c r="T51" s="430"/>
      <c r="V51" s="147">
        <v>7000000</v>
      </c>
      <c r="W51" s="606"/>
      <c r="X51" s="606"/>
      <c r="CS51" s="48"/>
      <c r="CT51" s="48"/>
      <c r="CU51" s="48"/>
      <c r="CV51" s="48"/>
      <c r="CW51" s="48"/>
      <c r="DI51" s="38"/>
    </row>
    <row r="52" spans="1:126" s="49" customFormat="1" ht="15" customHeight="1" x14ac:dyDescent="0.2">
      <c r="A52" s="472">
        <v>2082</v>
      </c>
      <c r="B52" s="473" t="s">
        <v>3594</v>
      </c>
      <c r="C52" s="472" t="s">
        <v>3512</v>
      </c>
      <c r="D52" s="472" t="s">
        <v>3513</v>
      </c>
      <c r="E52" s="120" t="s">
        <v>439</v>
      </c>
      <c r="F52" s="473" t="s">
        <v>217</v>
      </c>
      <c r="G52" s="689">
        <v>10</v>
      </c>
      <c r="H52" s="345" t="s">
        <v>405</v>
      </c>
      <c r="I52" s="99" t="s">
        <v>405</v>
      </c>
      <c r="J52" s="345" t="s">
        <v>405</v>
      </c>
      <c r="K52" s="344" t="s">
        <v>405</v>
      </c>
      <c r="L52" s="100" t="s">
        <v>405</v>
      </c>
      <c r="M52" s="145"/>
      <c r="N52" s="145"/>
      <c r="O52" s="365"/>
      <c r="P52" s="159"/>
      <c r="Q52" s="159"/>
      <c r="R52" s="159"/>
      <c r="S52" s="159"/>
      <c r="T52" s="159"/>
      <c r="U52" s="147"/>
      <c r="V52" s="147">
        <v>5500000</v>
      </c>
      <c r="W52" s="606"/>
      <c r="X52" s="606"/>
      <c r="Z52" s="38"/>
      <c r="AA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</row>
    <row r="53" spans="1:126" s="49" customFormat="1" ht="15" customHeight="1" x14ac:dyDescent="0.2">
      <c r="A53" s="468">
        <v>5818</v>
      </c>
      <c r="B53" s="49" t="s">
        <v>1671</v>
      </c>
      <c r="C53" s="468" t="s">
        <v>324</v>
      </c>
      <c r="D53" s="468" t="s">
        <v>197</v>
      </c>
      <c r="E53" s="120" t="s">
        <v>439</v>
      </c>
      <c r="F53" s="469" t="s">
        <v>217</v>
      </c>
      <c r="G53" s="49">
        <v>3</v>
      </c>
      <c r="H53" s="470"/>
      <c r="I53" s="446" t="s">
        <v>405</v>
      </c>
      <c r="J53" s="344" t="s">
        <v>405</v>
      </c>
      <c r="K53" s="344" t="s">
        <v>405</v>
      </c>
      <c r="L53" s="100" t="s">
        <v>405</v>
      </c>
      <c r="M53" s="100"/>
      <c r="N53" s="100"/>
      <c r="O53" s="159"/>
      <c r="P53" s="159"/>
      <c r="Q53" s="159"/>
      <c r="R53" s="100"/>
      <c r="S53" s="100"/>
      <c r="T53" s="100"/>
      <c r="V53" s="147">
        <v>3000000</v>
      </c>
      <c r="W53" s="606"/>
      <c r="X53" s="606"/>
      <c r="DM53" s="38"/>
      <c r="DN53" s="38"/>
      <c r="DO53" s="38"/>
      <c r="DP53" s="38"/>
      <c r="DQ53" s="38"/>
      <c r="DR53" s="38"/>
      <c r="DS53" s="38"/>
      <c r="DT53" s="38"/>
      <c r="DU53" s="38"/>
      <c r="DV53" s="38"/>
    </row>
    <row r="54" spans="1:126" s="38" customFormat="1" ht="15" customHeight="1" x14ac:dyDescent="0.2">
      <c r="A54" s="548">
        <v>6296</v>
      </c>
      <c r="B54" s="49" t="s">
        <v>1680</v>
      </c>
      <c r="C54" s="475" t="s">
        <v>451</v>
      </c>
      <c r="D54" s="475" t="s">
        <v>228</v>
      </c>
      <c r="E54" s="120" t="s">
        <v>439</v>
      </c>
      <c r="F54" s="475" t="s">
        <v>217</v>
      </c>
      <c r="G54" s="475">
        <v>2</v>
      </c>
      <c r="H54" s="470"/>
      <c r="I54" s="470"/>
      <c r="J54" s="345" t="s">
        <v>405</v>
      </c>
      <c r="K54" s="344" t="s">
        <v>405</v>
      </c>
      <c r="L54" s="100" t="s">
        <v>405</v>
      </c>
      <c r="M54" s="100" t="s">
        <v>405</v>
      </c>
      <c r="N54" s="365"/>
      <c r="O54" s="365"/>
      <c r="P54" s="159"/>
      <c r="Q54" s="159"/>
      <c r="R54" s="159"/>
      <c r="S54" s="365"/>
      <c r="T54" s="365"/>
      <c r="U54" s="49"/>
      <c r="V54" s="147">
        <v>3000000</v>
      </c>
      <c r="W54" s="606"/>
      <c r="X54" s="606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</row>
    <row r="55" spans="1:126" s="49" customFormat="1" ht="15" customHeight="1" x14ac:dyDescent="0.2">
      <c r="A55" s="456">
        <v>2599</v>
      </c>
      <c r="B55" s="48" t="s">
        <v>3806</v>
      </c>
      <c r="C55" s="456" t="s">
        <v>3742</v>
      </c>
      <c r="D55" s="456" t="s">
        <v>3743</v>
      </c>
      <c r="E55" s="120" t="s">
        <v>439</v>
      </c>
      <c r="F55" s="457" t="s">
        <v>226</v>
      </c>
      <c r="G55" s="304">
        <v>9</v>
      </c>
      <c r="H55" s="344" t="s">
        <v>405</v>
      </c>
      <c r="I55" s="99" t="s">
        <v>405</v>
      </c>
      <c r="J55" s="345" t="s">
        <v>405</v>
      </c>
      <c r="K55" s="344" t="s">
        <v>405</v>
      </c>
      <c r="L55" s="100" t="s">
        <v>405</v>
      </c>
      <c r="M55" s="100"/>
      <c r="N55" s="100"/>
      <c r="O55" s="100"/>
      <c r="P55" s="100"/>
      <c r="Q55" s="100"/>
      <c r="R55" s="100"/>
      <c r="S55" s="100"/>
      <c r="T55" s="100"/>
      <c r="V55" s="147">
        <v>3400000</v>
      </c>
      <c r="W55" s="485"/>
      <c r="X55" s="606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T55" s="38"/>
      <c r="DA55" s="258"/>
      <c r="DB55" s="258"/>
      <c r="DC55" s="258"/>
      <c r="DD55" s="258"/>
      <c r="DE55" s="258"/>
      <c r="DF55" s="258"/>
      <c r="DG55" s="258"/>
      <c r="DH55" s="258"/>
      <c r="DI55" s="258"/>
      <c r="DM55" s="258"/>
      <c r="DN55" s="258"/>
      <c r="DO55" s="258"/>
      <c r="DP55" s="258"/>
      <c r="DQ55" s="258"/>
      <c r="DR55" s="258"/>
      <c r="DS55" s="258"/>
      <c r="DT55" s="258"/>
      <c r="DU55" s="258"/>
      <c r="DV55" s="258"/>
    </row>
    <row r="56" spans="1:126" s="514" customFormat="1" ht="15" customHeight="1" x14ac:dyDescent="0.2">
      <c r="A56" s="497">
        <f>COUNT(A3:A55)</f>
        <v>53</v>
      </c>
      <c r="B56" s="529" t="s">
        <v>2744</v>
      </c>
      <c r="C56" s="497" t="s">
        <v>163</v>
      </c>
      <c r="D56" s="497" t="s">
        <v>164</v>
      </c>
      <c r="E56" s="529" t="s">
        <v>2744</v>
      </c>
      <c r="F56" s="513"/>
      <c r="G56" s="498">
        <f>AVERAGE(G3:G55)</f>
        <v>6.2641509433962268</v>
      </c>
      <c r="H56" s="499"/>
      <c r="I56" s="499"/>
      <c r="J56" s="499"/>
      <c r="K56" s="499"/>
      <c r="L56" s="499">
        <f>COUNTIF((L3:L55),"X")</f>
        <v>53</v>
      </c>
      <c r="M56" s="499">
        <f t="shared" ref="M56:T56" si="0">COUNTIF((M3:M55),"X")</f>
        <v>40</v>
      </c>
      <c r="N56" s="499">
        <f t="shared" si="0"/>
        <v>19</v>
      </c>
      <c r="O56" s="499">
        <f t="shared" si="0"/>
        <v>15</v>
      </c>
      <c r="P56" s="499">
        <f t="shared" si="0"/>
        <v>9</v>
      </c>
      <c r="Q56" s="499">
        <f t="shared" si="0"/>
        <v>7</v>
      </c>
      <c r="R56" s="499">
        <f t="shared" si="0"/>
        <v>7</v>
      </c>
      <c r="S56" s="499">
        <f t="shared" si="0"/>
        <v>4</v>
      </c>
      <c r="T56" s="499">
        <f t="shared" si="0"/>
        <v>2</v>
      </c>
      <c r="U56" s="497">
        <f>SUM(L56:T56)</f>
        <v>156</v>
      </c>
      <c r="V56" s="500">
        <f>SUM(V3:V55)</f>
        <v>379600000</v>
      </c>
      <c r="W56" s="625"/>
      <c r="X56" s="623"/>
    </row>
    <row r="57" spans="1:126" s="49" customFormat="1" ht="15" customHeight="1" x14ac:dyDescent="0.2">
      <c r="A57" s="548">
        <v>6382</v>
      </c>
      <c r="B57" s="49" t="s">
        <v>8401</v>
      </c>
      <c r="C57" s="475" t="s">
        <v>8009</v>
      </c>
      <c r="D57" s="548" t="s">
        <v>8010</v>
      </c>
      <c r="E57" s="120" t="s">
        <v>439</v>
      </c>
      <c r="F57" s="475" t="s">
        <v>196</v>
      </c>
      <c r="G57" s="475">
        <v>2</v>
      </c>
      <c r="H57" s="470"/>
      <c r="I57" s="470"/>
      <c r="J57" s="345" t="s">
        <v>405</v>
      </c>
      <c r="K57" s="344" t="s">
        <v>405</v>
      </c>
      <c r="L57" s="100" t="s">
        <v>405</v>
      </c>
      <c r="M57" s="100" t="s">
        <v>405</v>
      </c>
      <c r="N57" s="365"/>
      <c r="O57" s="365"/>
      <c r="P57" s="159"/>
      <c r="Q57" s="159"/>
      <c r="R57" s="159"/>
      <c r="S57" s="365"/>
      <c r="T57" s="365"/>
      <c r="V57" s="147">
        <v>2250000</v>
      </c>
      <c r="W57" s="606"/>
      <c r="X57" s="606"/>
    </row>
    <row r="58" spans="1:126" s="48" customFormat="1" ht="15" customHeight="1" x14ac:dyDescent="0.2">
      <c r="A58" s="815">
        <v>7438</v>
      </c>
      <c r="B58" s="815" t="s">
        <v>9129</v>
      </c>
      <c r="C58" s="815" t="s">
        <v>1721</v>
      </c>
      <c r="D58" s="815" t="s">
        <v>4426</v>
      </c>
      <c r="E58" s="120" t="s">
        <v>439</v>
      </c>
      <c r="F58" s="815" t="s">
        <v>196</v>
      </c>
      <c r="G58" s="815">
        <v>0</v>
      </c>
      <c r="H58" s="487"/>
      <c r="I58" s="487"/>
      <c r="J58" s="345"/>
      <c r="K58" s="345"/>
      <c r="L58" s="305" t="s">
        <v>405</v>
      </c>
      <c r="M58" s="305" t="s">
        <v>405</v>
      </c>
      <c r="N58" s="305" t="s">
        <v>405</v>
      </c>
      <c r="O58" s="305" t="s">
        <v>405</v>
      </c>
      <c r="P58" s="545"/>
      <c r="Q58" s="545"/>
      <c r="R58" s="545"/>
      <c r="S58" s="480"/>
      <c r="T58" s="545"/>
      <c r="U58" s="49"/>
      <c r="V58" s="150">
        <v>500000</v>
      </c>
      <c r="W58" s="545"/>
      <c r="X58" s="545"/>
      <c r="Y58" s="545"/>
      <c r="Z58" s="545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</row>
    <row r="59" spans="1:126" s="49" customFormat="1" ht="15" customHeight="1" x14ac:dyDescent="0.2">
      <c r="A59" s="468">
        <v>5708</v>
      </c>
      <c r="B59" s="49" t="s">
        <v>1784</v>
      </c>
      <c r="C59" s="916" t="s">
        <v>7956</v>
      </c>
      <c r="D59" s="916" t="s">
        <v>7957</v>
      </c>
      <c r="E59" s="120" t="s">
        <v>439</v>
      </c>
      <c r="F59" s="469" t="s">
        <v>201</v>
      </c>
      <c r="G59" s="49">
        <v>3</v>
      </c>
      <c r="H59" s="470"/>
      <c r="I59" s="446" t="s">
        <v>405</v>
      </c>
      <c r="J59" s="344" t="s">
        <v>405</v>
      </c>
      <c r="K59" s="344" t="s">
        <v>405</v>
      </c>
      <c r="L59" s="100" t="s">
        <v>405</v>
      </c>
      <c r="M59" s="100"/>
      <c r="N59" s="100"/>
      <c r="O59" s="159"/>
      <c r="P59" s="159"/>
      <c r="Q59" s="159"/>
      <c r="R59" s="100"/>
      <c r="S59" s="100"/>
      <c r="T59" s="100"/>
      <c r="V59" s="147">
        <v>1300000</v>
      </c>
      <c r="W59" s="606"/>
      <c r="X59" s="606"/>
      <c r="DJ59" s="38"/>
      <c r="DK59" s="38"/>
      <c r="DL59" s="38"/>
    </row>
    <row r="60" spans="1:126" s="249" customFormat="1" ht="15" customHeight="1" x14ac:dyDescent="0.2">
      <c r="A60" s="814">
        <v>7253</v>
      </c>
      <c r="B60" s="815" t="s">
        <v>405</v>
      </c>
      <c r="C60" s="815" t="s">
        <v>8883</v>
      </c>
      <c r="D60" s="815" t="s">
        <v>8884</v>
      </c>
      <c r="E60" s="120" t="s">
        <v>439</v>
      </c>
      <c r="F60" s="815" t="s">
        <v>211</v>
      </c>
      <c r="G60" s="815">
        <v>0</v>
      </c>
      <c r="H60" s="487"/>
      <c r="I60" s="487"/>
      <c r="J60" s="345"/>
      <c r="K60" s="345"/>
      <c r="L60" s="305" t="s">
        <v>405</v>
      </c>
      <c r="M60" s="305" t="s">
        <v>405</v>
      </c>
      <c r="N60" s="305" t="s">
        <v>405</v>
      </c>
      <c r="O60" s="305"/>
      <c r="P60" s="545"/>
      <c r="Q60" s="545"/>
      <c r="R60" s="545"/>
      <c r="S60" s="100"/>
      <c r="T60" s="545"/>
      <c r="V60" s="150">
        <v>500000</v>
      </c>
      <c r="W60" s="545"/>
      <c r="X60" s="745">
        <v>1</v>
      </c>
      <c r="Y60" s="545"/>
      <c r="Z60" s="545"/>
    </row>
    <row r="61" spans="1:126" s="49" customFormat="1" ht="15" customHeight="1" x14ac:dyDescent="0.2">
      <c r="A61" s="815">
        <v>7320</v>
      </c>
      <c r="B61" s="815" t="s">
        <v>9093</v>
      </c>
      <c r="C61" s="815" t="s">
        <v>3798</v>
      </c>
      <c r="D61" s="815" t="s">
        <v>8929</v>
      </c>
      <c r="E61" s="120" t="s">
        <v>439</v>
      </c>
      <c r="F61" s="815" t="s">
        <v>212</v>
      </c>
      <c r="G61" s="815">
        <v>0</v>
      </c>
      <c r="H61" s="487"/>
      <c r="I61" s="487"/>
      <c r="J61" s="345"/>
      <c r="K61" s="345"/>
      <c r="L61" s="305" t="s">
        <v>405</v>
      </c>
      <c r="M61" s="305" t="s">
        <v>405</v>
      </c>
      <c r="N61" s="305" t="s">
        <v>405</v>
      </c>
      <c r="O61" s="305" t="s">
        <v>405</v>
      </c>
      <c r="P61" s="545"/>
      <c r="Q61" s="545"/>
      <c r="R61" s="545"/>
      <c r="S61" s="480"/>
      <c r="T61" s="545"/>
      <c r="U61" s="38"/>
      <c r="V61" s="150">
        <v>500000</v>
      </c>
      <c r="W61" s="545"/>
      <c r="X61" s="545"/>
      <c r="Y61" s="545"/>
      <c r="Z61" s="545"/>
      <c r="AA61" s="249"/>
      <c r="AB61" s="249"/>
      <c r="AC61" s="249"/>
      <c r="AD61" s="249"/>
      <c r="AE61" s="249"/>
      <c r="AF61" s="249"/>
      <c r="AG61" s="249"/>
      <c r="AH61" s="249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49"/>
      <c r="AX61" s="249"/>
      <c r="AY61" s="249"/>
      <c r="AZ61" s="249"/>
      <c r="BA61" s="249"/>
      <c r="BB61" s="249"/>
      <c r="BC61" s="249"/>
      <c r="BD61" s="249"/>
      <c r="BE61" s="249"/>
      <c r="BF61" s="249"/>
      <c r="BG61" s="249"/>
      <c r="BH61" s="249"/>
      <c r="BI61" s="249"/>
      <c r="BJ61" s="249"/>
      <c r="BK61" s="249"/>
      <c r="BL61" s="249"/>
      <c r="BM61" s="249"/>
      <c r="BN61" s="249"/>
      <c r="BO61" s="249"/>
      <c r="BP61" s="249"/>
      <c r="BQ61" s="249"/>
      <c r="BR61" s="249"/>
      <c r="BS61" s="249"/>
      <c r="BT61" s="249"/>
      <c r="BU61" s="249"/>
      <c r="BV61" s="249"/>
      <c r="BW61" s="249"/>
      <c r="BX61" s="249"/>
      <c r="BY61" s="249"/>
      <c r="BZ61" s="249"/>
      <c r="CA61" s="249"/>
      <c r="CB61" s="249"/>
      <c r="CC61" s="249"/>
      <c r="CD61" s="249"/>
      <c r="CE61" s="249"/>
      <c r="CF61" s="249"/>
      <c r="CG61" s="249"/>
      <c r="CH61" s="249"/>
      <c r="CI61" s="249"/>
      <c r="CJ61" s="249"/>
      <c r="CK61" s="249"/>
      <c r="CL61" s="249"/>
      <c r="CM61" s="249"/>
      <c r="CN61" s="249"/>
      <c r="CO61" s="249"/>
      <c r="CP61" s="249"/>
      <c r="CQ61" s="249"/>
      <c r="CR61" s="249"/>
      <c r="CS61" s="249"/>
      <c r="CT61" s="249"/>
      <c r="CU61" s="249"/>
      <c r="CV61" s="249"/>
      <c r="CW61" s="249"/>
      <c r="CX61" s="249"/>
      <c r="CY61" s="249"/>
      <c r="CZ61" s="249"/>
      <c r="DA61" s="249"/>
      <c r="DB61" s="249"/>
      <c r="DC61" s="249"/>
      <c r="DD61" s="249"/>
      <c r="DE61" s="249"/>
      <c r="DF61" s="249"/>
      <c r="DG61" s="249"/>
      <c r="DH61" s="249"/>
      <c r="DI61" s="249"/>
      <c r="DJ61" s="249"/>
      <c r="DK61" s="249"/>
      <c r="DL61" s="249"/>
      <c r="DM61" s="249"/>
      <c r="DN61" s="249"/>
      <c r="DO61" s="249"/>
      <c r="DP61" s="249"/>
      <c r="DQ61" s="249"/>
      <c r="DR61" s="249"/>
      <c r="DS61" s="249"/>
      <c r="DT61" s="249"/>
      <c r="DU61" s="249"/>
      <c r="DV61" s="249"/>
    </row>
    <row r="62" spans="1:126" s="49" customFormat="1" ht="15" customHeight="1" x14ac:dyDescent="0.2">
      <c r="A62" s="633">
        <v>6648</v>
      </c>
      <c r="B62" s="633" t="s">
        <v>3085</v>
      </c>
      <c r="C62" s="633" t="s">
        <v>127</v>
      </c>
      <c r="D62" s="633" t="s">
        <v>5448</v>
      </c>
      <c r="E62" s="120" t="s">
        <v>439</v>
      </c>
      <c r="F62" s="633" t="s">
        <v>221</v>
      </c>
      <c r="G62" s="633">
        <v>1</v>
      </c>
      <c r="H62" s="344"/>
      <c r="I62" s="99"/>
      <c r="J62" s="344"/>
      <c r="K62" s="345" t="s">
        <v>405</v>
      </c>
      <c r="L62" s="100" t="s">
        <v>405</v>
      </c>
      <c r="M62" s="100" t="s">
        <v>405</v>
      </c>
      <c r="N62" s="100" t="s">
        <v>405</v>
      </c>
      <c r="O62" s="365"/>
      <c r="P62" s="365"/>
      <c r="Q62" s="712"/>
      <c r="R62" s="711"/>
      <c r="S62" s="614"/>
      <c r="T62" s="614"/>
      <c r="V62" s="147">
        <v>5500000</v>
      </c>
      <c r="X62" s="606"/>
      <c r="CZ62" s="38"/>
      <c r="DA62" s="48"/>
      <c r="DB62" s="38"/>
      <c r="DC62" s="38"/>
      <c r="DD62" s="38"/>
      <c r="DE62" s="38"/>
      <c r="DF62" s="48"/>
    </row>
    <row r="63" spans="1:126" ht="15" customHeight="1" x14ac:dyDescent="0.2">
      <c r="A63" s="815">
        <v>7349</v>
      </c>
      <c r="B63" s="815" t="s">
        <v>9111</v>
      </c>
      <c r="C63" s="815" t="s">
        <v>229</v>
      </c>
      <c r="D63" s="815" t="s">
        <v>2543</v>
      </c>
      <c r="E63" s="120" t="s">
        <v>439</v>
      </c>
      <c r="F63" s="815" t="s">
        <v>226</v>
      </c>
      <c r="G63" s="815">
        <v>0</v>
      </c>
      <c r="H63" s="470"/>
      <c r="I63" s="446"/>
      <c r="J63" s="344"/>
      <c r="K63" s="344"/>
      <c r="L63" s="305" t="s">
        <v>405</v>
      </c>
      <c r="M63" s="305" t="s">
        <v>405</v>
      </c>
      <c r="N63" s="305" t="s">
        <v>405</v>
      </c>
      <c r="O63" s="305" t="s">
        <v>405</v>
      </c>
      <c r="P63" s="367"/>
      <c r="Q63" s="48"/>
      <c r="R63" s="546"/>
      <c r="S63" s="480"/>
      <c r="T63" s="485"/>
      <c r="U63" s="48"/>
      <c r="V63" s="150">
        <v>500000</v>
      </c>
      <c r="W63" s="48"/>
      <c r="X63" s="48"/>
      <c r="Y63" s="48"/>
      <c r="Z63" s="48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</row>
    <row r="64" spans="1:126" ht="15" customHeight="1" x14ac:dyDescent="0.2">
      <c r="A64" s="815"/>
      <c r="B64" s="815"/>
      <c r="C64" s="815"/>
      <c r="D64" s="815"/>
      <c r="E64" s="120"/>
      <c r="F64" s="815"/>
      <c r="G64" s="815"/>
      <c r="H64" s="470"/>
      <c r="I64" s="446"/>
      <c r="J64" s="344"/>
      <c r="K64" s="344"/>
      <c r="L64" s="305"/>
      <c r="M64" s="305"/>
      <c r="N64" s="305"/>
      <c r="O64" s="305"/>
      <c r="P64" s="367"/>
      <c r="Q64" s="48"/>
      <c r="R64" s="546"/>
      <c r="S64" s="480"/>
      <c r="T64" s="485"/>
      <c r="U64" s="48"/>
      <c r="V64" s="150"/>
      <c r="W64" s="48"/>
      <c r="X64" s="48"/>
      <c r="Y64" s="48"/>
      <c r="Z64" s="48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</row>
    <row r="65" spans="1:116" s="120" customFormat="1" ht="15" customHeight="1" x14ac:dyDescent="0.2">
      <c r="A65" s="501"/>
      <c r="B65" s="175"/>
      <c r="C65" s="501"/>
      <c r="D65" s="501"/>
      <c r="E65" s="175"/>
      <c r="G65" s="503"/>
      <c r="H65" s="470"/>
      <c r="I65" s="470"/>
      <c r="J65" s="470"/>
      <c r="K65" s="505"/>
      <c r="L65" s="504"/>
      <c r="M65" s="504"/>
      <c r="N65" s="504"/>
      <c r="O65" s="504"/>
      <c r="P65" s="504"/>
      <c r="Q65" s="504"/>
      <c r="R65" s="504"/>
      <c r="S65" s="504"/>
      <c r="T65" s="504"/>
      <c r="U65" s="501"/>
      <c r="V65" s="671"/>
      <c r="W65" s="622"/>
      <c r="X65" s="622"/>
    </row>
    <row r="66" spans="1:116" s="120" customFormat="1" ht="15" customHeight="1" x14ac:dyDescent="0.2">
      <c r="A66" s="501"/>
      <c r="B66" s="175"/>
      <c r="C66" s="501"/>
      <c r="D66" s="501"/>
      <c r="E66" s="175"/>
      <c r="G66" s="503"/>
      <c r="H66" s="470"/>
      <c r="I66" s="470"/>
      <c r="J66" s="470"/>
      <c r="K66" s="505"/>
      <c r="L66" s="504"/>
      <c r="M66" s="504"/>
      <c r="N66" s="504"/>
      <c r="O66" s="504"/>
      <c r="P66" s="504"/>
      <c r="Q66" s="504"/>
      <c r="R66" s="504"/>
      <c r="S66" s="504"/>
      <c r="T66" s="504"/>
      <c r="U66" s="501"/>
      <c r="V66" s="671"/>
      <c r="W66" s="622"/>
      <c r="X66" s="622"/>
    </row>
    <row r="67" spans="1:116" s="97" customFormat="1" ht="15" customHeight="1" x14ac:dyDescent="0.2">
      <c r="A67" s="141"/>
      <c r="B67" s="141" t="s">
        <v>2743</v>
      </c>
      <c r="C67" s="141" t="s">
        <v>2741</v>
      </c>
      <c r="D67" s="141" t="s">
        <v>2742</v>
      </c>
      <c r="E67" s="141" t="s">
        <v>2743</v>
      </c>
      <c r="F67" s="139"/>
      <c r="L67" s="885">
        <f>COUNTIF((L57:L66),"X")</f>
        <v>7</v>
      </c>
      <c r="M67" s="885">
        <f t="shared" ref="M67:T67" si="1">COUNTIF((M57:M66),"X")</f>
        <v>6</v>
      </c>
      <c r="N67" s="885">
        <f t="shared" si="1"/>
        <v>5</v>
      </c>
      <c r="O67" s="885">
        <f t="shared" si="1"/>
        <v>3</v>
      </c>
      <c r="P67" s="885">
        <f t="shared" si="1"/>
        <v>0</v>
      </c>
      <c r="Q67" s="885">
        <f t="shared" si="1"/>
        <v>0</v>
      </c>
      <c r="R67" s="885">
        <f t="shared" si="1"/>
        <v>0</v>
      </c>
      <c r="S67" s="885">
        <f t="shared" si="1"/>
        <v>0</v>
      </c>
      <c r="T67" s="885">
        <f t="shared" si="1"/>
        <v>0</v>
      </c>
      <c r="U67" s="97">
        <f>SUM(L67:T67)</f>
        <v>21</v>
      </c>
      <c r="W67" s="631"/>
      <c r="X67" s="747"/>
    </row>
    <row r="68" spans="1:116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/>
      <c r="R68" s="499"/>
      <c r="S68" s="499"/>
      <c r="T68" s="499"/>
      <c r="U68" s="499">
        <f>U56+U67</f>
        <v>177</v>
      </c>
      <c r="W68" s="623"/>
      <c r="X68" s="623"/>
    </row>
    <row r="69" spans="1:116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439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258"/>
      <c r="T69" s="258"/>
      <c r="U69" s="258"/>
      <c r="V69" s="258"/>
      <c r="W69" s="258"/>
      <c r="X69" s="61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  <c r="DL69" s="258"/>
    </row>
    <row r="70" spans="1:116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439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258"/>
      <c r="U70" s="258"/>
      <c r="V70" s="258"/>
      <c r="W70" s="258"/>
      <c r="X70" s="61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  <c r="DL70" s="258"/>
    </row>
    <row r="71" spans="1:116" s="679" customFormat="1" ht="15" customHeight="1" x14ac:dyDescent="0.2">
      <c r="A71" s="720">
        <v>2047</v>
      </c>
      <c r="B71" s="720" t="s">
        <v>1930</v>
      </c>
      <c r="C71" s="720"/>
      <c r="D71" s="720"/>
      <c r="E71" s="720" t="s">
        <v>439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258"/>
      <c r="T71" s="258"/>
      <c r="U71" s="258"/>
      <c r="V71" s="258"/>
      <c r="W71" s="258"/>
      <c r="X71" s="61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  <c r="DL71" s="258"/>
    </row>
    <row r="72" spans="1:116" s="679" customFormat="1" ht="15" customHeight="1" x14ac:dyDescent="0.2">
      <c r="A72" s="720">
        <v>2047</v>
      </c>
      <c r="B72" s="720" t="s">
        <v>1931</v>
      </c>
      <c r="C72" s="720"/>
      <c r="D72" s="720"/>
      <c r="E72" s="720" t="s">
        <v>439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258"/>
      <c r="U72" s="258"/>
      <c r="V72" s="258"/>
      <c r="W72" s="258"/>
      <c r="X72" s="61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  <c r="DL72" s="258"/>
    </row>
    <row r="73" spans="1:116" s="679" customFormat="1" ht="15" customHeight="1" x14ac:dyDescent="0.2">
      <c r="A73" s="720">
        <v>2047</v>
      </c>
      <c r="B73" s="720" t="s">
        <v>1932</v>
      </c>
      <c r="C73" s="720"/>
      <c r="D73" s="720"/>
      <c r="E73" s="720" t="s">
        <v>439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258"/>
      <c r="T73" s="258"/>
      <c r="U73" s="258"/>
      <c r="V73" s="258"/>
      <c r="W73" s="258"/>
      <c r="X73" s="61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  <c r="DL73" s="258"/>
    </row>
    <row r="74" spans="1:116" s="679" customFormat="1" ht="15" customHeight="1" x14ac:dyDescent="0.2">
      <c r="A74" s="720">
        <v>2047</v>
      </c>
      <c r="B74" s="720" t="s">
        <v>1933</v>
      </c>
      <c r="C74" s="720"/>
      <c r="D74" s="720"/>
      <c r="E74" s="720" t="s">
        <v>439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618"/>
      <c r="S74" s="258"/>
      <c r="T74" s="258"/>
      <c r="U74" s="258"/>
      <c r="V74" s="258"/>
      <c r="W74" s="258"/>
      <c r="X74" s="61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  <c r="DL74" s="258"/>
    </row>
    <row r="75" spans="1:116" s="679" customFormat="1" ht="15" customHeight="1" x14ac:dyDescent="0.2">
      <c r="A75" s="720">
        <v>2047</v>
      </c>
      <c r="B75" s="720" t="s">
        <v>1934</v>
      </c>
      <c r="C75" s="720"/>
      <c r="D75" s="720"/>
      <c r="E75" s="720" t="s">
        <v>439</v>
      </c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618"/>
      <c r="S75" s="258"/>
      <c r="T75" s="258"/>
      <c r="U75" s="258"/>
      <c r="V75" s="258"/>
      <c r="W75" s="258"/>
      <c r="X75" s="61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  <c r="DL75" s="258"/>
    </row>
    <row r="76" spans="1:116" s="679" customFormat="1" ht="15" customHeight="1" x14ac:dyDescent="0.2">
      <c r="A76" s="720">
        <v>2047</v>
      </c>
      <c r="B76" s="720" t="s">
        <v>1934</v>
      </c>
      <c r="C76" s="720"/>
      <c r="D76" s="720"/>
      <c r="E76" s="728" t="s">
        <v>243</v>
      </c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618"/>
      <c r="S76" s="258"/>
      <c r="T76" s="61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  <c r="CU76" s="258"/>
      <c r="CV76" s="258"/>
      <c r="CW76" s="258"/>
      <c r="CX76" s="258"/>
      <c r="CY76" s="258"/>
      <c r="CZ76" s="258"/>
      <c r="DA76" s="258"/>
      <c r="DB76" s="258"/>
      <c r="DC76" s="258"/>
      <c r="DD76" s="258"/>
      <c r="DE76" s="258"/>
      <c r="DF76" s="258"/>
      <c r="DG76" s="258"/>
      <c r="DH76" s="258"/>
      <c r="DI76" s="258"/>
      <c r="DJ76" s="258"/>
      <c r="DK76" s="258"/>
    </row>
    <row r="77" spans="1:116" s="679" customFormat="1" ht="15" customHeight="1" x14ac:dyDescent="0.2">
      <c r="A77" s="90" t="s">
        <v>557</v>
      </c>
      <c r="B77" s="405"/>
      <c r="C77" s="75" t="s">
        <v>568</v>
      </c>
      <c r="D77" s="90"/>
      <c r="E77" s="75"/>
      <c r="F77" s="419"/>
      <c r="U77" s="419"/>
      <c r="W77" s="788"/>
      <c r="X77" s="788"/>
    </row>
    <row r="78" spans="1:116" s="95" customFormat="1" x14ac:dyDescent="0.2">
      <c r="B78" s="155"/>
      <c r="C78" s="476"/>
      <c r="W78" s="485"/>
      <c r="X78" s="485"/>
    </row>
    <row r="79" spans="1:116" s="49" customFormat="1" ht="12.75" customHeight="1" x14ac:dyDescent="0.2">
      <c r="A79" s="56"/>
      <c r="B79" s="163"/>
      <c r="C79" s="258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485"/>
      <c r="X79" s="48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</row>
    <row r="80" spans="1:116" s="95" customFormat="1" x14ac:dyDescent="0.2">
      <c r="A80" s="56"/>
      <c r="B80" s="163"/>
      <c r="C80" s="258"/>
      <c r="W80" s="485"/>
      <c r="X80" s="485"/>
    </row>
    <row r="81" spans="1:24" s="95" customFormat="1" x14ac:dyDescent="0.2">
      <c r="A81" s="56"/>
      <c r="B81" s="163"/>
      <c r="C81" s="258"/>
      <c r="W81" s="485"/>
      <c r="X81" s="485"/>
    </row>
    <row r="82" spans="1:24" s="95" customFormat="1" x14ac:dyDescent="0.2">
      <c r="A82" s="56"/>
      <c r="B82" s="789"/>
      <c r="C82" s="258"/>
      <c r="W82" s="485"/>
      <c r="X82" s="485"/>
    </row>
    <row r="83" spans="1:24" s="95" customFormat="1" x14ac:dyDescent="0.2">
      <c r="A83" s="56"/>
      <c r="B83" s="163"/>
      <c r="C83" s="258"/>
      <c r="W83" s="485"/>
      <c r="X83" s="485"/>
    </row>
    <row r="84" spans="1:24" s="95" customFormat="1" x14ac:dyDescent="0.2">
      <c r="A84" s="56"/>
      <c r="B84" s="163"/>
      <c r="C84" s="258"/>
      <c r="W84" s="485"/>
      <c r="X84" s="485"/>
    </row>
    <row r="85" spans="1:24" s="95" customFormat="1" x14ac:dyDescent="0.2">
      <c r="B85" s="780"/>
      <c r="W85" s="485"/>
      <c r="X85" s="485"/>
    </row>
    <row r="86" spans="1:24" s="95" customFormat="1" x14ac:dyDescent="0.2">
      <c r="B86" s="780"/>
      <c r="W86" s="485"/>
      <c r="X86" s="485"/>
    </row>
    <row r="87" spans="1:24" s="476" customFormat="1" x14ac:dyDescent="0.2">
      <c r="B87" s="790"/>
      <c r="F87" s="48"/>
      <c r="U87" s="48"/>
      <c r="W87" s="632"/>
      <c r="X87" s="632"/>
    </row>
    <row r="88" spans="1:24" s="791" customFormat="1" x14ac:dyDescent="0.2">
      <c r="B88" s="792"/>
      <c r="F88" s="595"/>
      <c r="U88" s="595"/>
      <c r="W88" s="793"/>
      <c r="X88" s="793"/>
    </row>
    <row r="89" spans="1:24" s="476" customFormat="1" x14ac:dyDescent="0.2">
      <c r="B89" s="790"/>
      <c r="F89" s="48"/>
      <c r="U89" s="48"/>
      <c r="W89" s="632"/>
      <c r="X89" s="632"/>
    </row>
    <row r="90" spans="1:24" s="476" customFormat="1" x14ac:dyDescent="0.2">
      <c r="B90" s="790"/>
      <c r="F90" s="48"/>
      <c r="U90" s="48"/>
      <c r="W90" s="632"/>
      <c r="X90" s="632"/>
    </row>
    <row r="91" spans="1:24" s="476" customFormat="1" x14ac:dyDescent="0.2">
      <c r="B91" s="790"/>
      <c r="F91" s="48"/>
      <c r="U91" s="48"/>
      <c r="W91" s="632"/>
      <c r="X91" s="632"/>
    </row>
    <row r="92" spans="1:24" s="476" customFormat="1" x14ac:dyDescent="0.2">
      <c r="B92" s="790"/>
      <c r="F92" s="48"/>
      <c r="U92" s="48"/>
      <c r="W92" s="632"/>
      <c r="X92" s="632"/>
    </row>
    <row r="93" spans="1:24" s="476" customFormat="1" x14ac:dyDescent="0.2">
      <c r="B93" s="790"/>
      <c r="F93" s="48"/>
      <c r="U93" s="48"/>
      <c r="W93" s="632"/>
      <c r="X93" s="632"/>
    </row>
    <row r="94" spans="1:24" s="476" customFormat="1" x14ac:dyDescent="0.2">
      <c r="B94" s="790"/>
      <c r="F94" s="48"/>
      <c r="U94" s="48"/>
      <c r="W94" s="632"/>
      <c r="X94" s="632"/>
    </row>
    <row r="95" spans="1:24" s="476" customFormat="1" x14ac:dyDescent="0.2">
      <c r="B95" s="790"/>
      <c r="F95" s="48"/>
      <c r="U95" s="48"/>
      <c r="W95" s="632"/>
      <c r="X95" s="632"/>
    </row>
    <row r="96" spans="1:24" s="476" customFormat="1" x14ac:dyDescent="0.2">
      <c r="B96" s="790"/>
      <c r="F96" s="48"/>
      <c r="U96" s="48"/>
      <c r="W96" s="632"/>
      <c r="X96" s="632"/>
    </row>
    <row r="97" spans="2:24" s="476" customFormat="1" x14ac:dyDescent="0.2">
      <c r="B97" s="790"/>
      <c r="F97" s="48"/>
      <c r="U97" s="48"/>
      <c r="W97" s="632"/>
      <c r="X97" s="632"/>
    </row>
    <row r="98" spans="2:24" s="476" customFormat="1" x14ac:dyDescent="0.2">
      <c r="B98" s="790"/>
      <c r="F98" s="48"/>
      <c r="U98" s="48"/>
      <c r="W98" s="632"/>
      <c r="X98" s="632"/>
    </row>
    <row r="99" spans="2:24" s="476" customFormat="1" x14ac:dyDescent="0.2">
      <c r="B99" s="790"/>
      <c r="F99" s="48"/>
      <c r="U99" s="48"/>
      <c r="W99" s="632"/>
      <c r="X99" s="632"/>
    </row>
    <row r="100" spans="2:24" s="476" customFormat="1" x14ac:dyDescent="0.2">
      <c r="B100" s="790"/>
      <c r="F100" s="48"/>
      <c r="U100" s="48"/>
      <c r="W100" s="632"/>
      <c r="X100" s="632"/>
    </row>
    <row r="101" spans="2:24" s="476" customFormat="1" x14ac:dyDescent="0.2">
      <c r="B101" s="790"/>
      <c r="F101" s="48"/>
      <c r="U101" s="48"/>
      <c r="W101" s="632"/>
      <c r="X101" s="632"/>
    </row>
    <row r="102" spans="2:24" s="476" customFormat="1" x14ac:dyDescent="0.2">
      <c r="B102" s="790"/>
      <c r="F102" s="48"/>
      <c r="U102" s="48"/>
      <c r="W102" s="632"/>
      <c r="X102" s="632"/>
    </row>
    <row r="103" spans="2:24" s="476" customFormat="1" x14ac:dyDescent="0.2">
      <c r="B103" s="790"/>
      <c r="F103" s="48"/>
      <c r="U103" s="48"/>
      <c r="W103" s="632"/>
      <c r="X103" s="632"/>
    </row>
    <row r="104" spans="2:24" s="476" customFormat="1" x14ac:dyDescent="0.2">
      <c r="B104" s="790"/>
      <c r="F104" s="48"/>
      <c r="U104" s="48"/>
      <c r="W104" s="632"/>
      <c r="X104" s="632"/>
    </row>
    <row r="105" spans="2:24" s="476" customFormat="1" x14ac:dyDescent="0.2">
      <c r="B105" s="790"/>
      <c r="F105" s="48"/>
      <c r="U105" s="48"/>
      <c r="W105" s="632"/>
      <c r="X105" s="632"/>
    </row>
    <row r="106" spans="2:24" s="476" customFormat="1" x14ac:dyDescent="0.2">
      <c r="B106" s="790"/>
      <c r="F106" s="48"/>
      <c r="U106" s="48"/>
      <c r="W106" s="632"/>
      <c r="X106" s="632"/>
    </row>
    <row r="107" spans="2:24" s="476" customFormat="1" x14ac:dyDescent="0.2">
      <c r="B107" s="790"/>
      <c r="F107" s="48"/>
      <c r="U107" s="48"/>
      <c r="W107" s="632"/>
      <c r="X107" s="632"/>
    </row>
    <row r="108" spans="2:24" s="476" customFormat="1" x14ac:dyDescent="0.2">
      <c r="B108" s="790"/>
      <c r="F108" s="48"/>
      <c r="U108" s="48"/>
      <c r="W108" s="632"/>
      <c r="X108" s="632"/>
    </row>
    <row r="109" spans="2:24" s="476" customFormat="1" x14ac:dyDescent="0.2">
      <c r="B109" s="790"/>
      <c r="F109" s="48"/>
      <c r="U109" s="48"/>
      <c r="W109" s="632"/>
      <c r="X109" s="632"/>
    </row>
    <row r="110" spans="2:24" s="476" customFormat="1" x14ac:dyDescent="0.2">
      <c r="B110" s="790"/>
      <c r="F110" s="48"/>
      <c r="U110" s="48"/>
      <c r="W110" s="632"/>
      <c r="X110" s="632"/>
    </row>
    <row r="111" spans="2:24" s="476" customFormat="1" x14ac:dyDescent="0.2">
      <c r="B111" s="790"/>
      <c r="F111" s="48"/>
      <c r="U111" s="48"/>
      <c r="W111" s="632"/>
      <c r="X111" s="632"/>
    </row>
    <row r="112" spans="2:24" s="476" customFormat="1" x14ac:dyDescent="0.2">
      <c r="B112" s="790"/>
      <c r="F112" s="48"/>
      <c r="U112" s="48"/>
      <c r="W112" s="632"/>
      <c r="X112" s="632"/>
    </row>
    <row r="113" spans="2:24" s="476" customFormat="1" x14ac:dyDescent="0.2">
      <c r="B113" s="790"/>
      <c r="F113" s="48"/>
      <c r="U113" s="48"/>
      <c r="W113" s="632"/>
      <c r="X113" s="632"/>
    </row>
    <row r="114" spans="2:24" s="476" customFormat="1" x14ac:dyDescent="0.2">
      <c r="B114" s="790"/>
      <c r="F114" s="48"/>
      <c r="U114" s="48"/>
      <c r="W114" s="632"/>
      <c r="X114" s="632"/>
    </row>
    <row r="115" spans="2:24" s="476" customFormat="1" x14ac:dyDescent="0.2">
      <c r="B115" s="790"/>
      <c r="F115" s="48"/>
      <c r="U115" s="48"/>
      <c r="W115" s="632"/>
      <c r="X115" s="632"/>
    </row>
    <row r="116" spans="2:24" s="476" customFormat="1" x14ac:dyDescent="0.2">
      <c r="B116" s="790"/>
      <c r="F116" s="48"/>
      <c r="U116" s="48"/>
      <c r="W116" s="632"/>
      <c r="X116" s="632"/>
    </row>
    <row r="117" spans="2:24" s="476" customFormat="1" x14ac:dyDescent="0.2">
      <c r="B117" s="790"/>
      <c r="F117" s="48"/>
      <c r="U117" s="48"/>
      <c r="W117" s="632"/>
      <c r="X117" s="632"/>
    </row>
    <row r="118" spans="2:24" s="476" customFormat="1" x14ac:dyDescent="0.2">
      <c r="B118" s="790"/>
      <c r="F118" s="48"/>
      <c r="U118" s="48"/>
      <c r="W118" s="632"/>
      <c r="X118" s="632"/>
    </row>
    <row r="119" spans="2:24" s="476" customFormat="1" x14ac:dyDescent="0.2">
      <c r="B119" s="790"/>
      <c r="F119" s="48"/>
      <c r="U119" s="48"/>
      <c r="W119" s="632"/>
      <c r="X119" s="632"/>
    </row>
    <row r="120" spans="2:24" s="476" customFormat="1" x14ac:dyDescent="0.2">
      <c r="B120" s="790"/>
      <c r="F120" s="48"/>
      <c r="U120" s="48"/>
      <c r="W120" s="632"/>
      <c r="X120" s="632"/>
    </row>
    <row r="121" spans="2:24" s="476" customFormat="1" x14ac:dyDescent="0.2">
      <c r="B121" s="790"/>
      <c r="F121" s="48"/>
      <c r="U121" s="48"/>
      <c r="W121" s="632"/>
      <c r="X121" s="632"/>
    </row>
    <row r="122" spans="2:24" s="476" customFormat="1" x14ac:dyDescent="0.2">
      <c r="B122" s="790"/>
      <c r="F122" s="48"/>
      <c r="U122" s="48"/>
      <c r="W122" s="632"/>
      <c r="X122" s="632"/>
    </row>
    <row r="123" spans="2:24" s="476" customFormat="1" x14ac:dyDescent="0.2">
      <c r="B123" s="790"/>
      <c r="F123" s="48"/>
      <c r="U123" s="48"/>
      <c r="W123" s="632"/>
      <c r="X123" s="632"/>
    </row>
    <row r="124" spans="2:24" s="476" customFormat="1" x14ac:dyDescent="0.2">
      <c r="B124" s="790"/>
      <c r="F124" s="48"/>
      <c r="U124" s="48"/>
      <c r="W124" s="632"/>
      <c r="X124" s="632"/>
    </row>
    <row r="125" spans="2:24" s="476" customFormat="1" x14ac:dyDescent="0.2">
      <c r="B125" s="790"/>
      <c r="F125" s="48"/>
      <c r="U125" s="48"/>
      <c r="W125" s="632"/>
      <c r="X125" s="632"/>
    </row>
  </sheetData>
  <sortState ref="A3:DV60">
    <sortCondition ref="F3:F60" customList="QB,HB,FB,WR,TE,C,G,T,K,DE,DT,LB,CB,S,P"/>
    <sortCondition descending="1" ref="G3:G60"/>
    <sortCondition ref="D3:D60"/>
    <sortCondition ref="C3:C60"/>
  </sortState>
  <hyperlinks>
    <hyperlink ref="A1" r:id="rId1" display="http://pnfl.biz/"/>
    <hyperlink ref="D1" r:id="rId2" display="http://pnfl.biz/messageboard/"/>
    <hyperlink ref="E1" r:id="rId3" location="A4" display="http://pnfl.biz/pnflstats/PNFL_roster.htm - A4"/>
    <hyperlink ref="C1" r:id="rId4"/>
    <hyperlink ref="C77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drawing r:id="rId8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2"/>
  <sheetViews>
    <sheetView topLeftCell="A48" workbookViewId="0">
      <selection activeCell="A64" sqref="A64"/>
    </sheetView>
  </sheetViews>
  <sheetFormatPr defaultRowHeight="12.75" x14ac:dyDescent="0.2"/>
  <cols>
    <col min="1" max="2" width="15.7109375" style="85" customWidth="1"/>
    <col min="3" max="4" width="12.7109375" style="89" customWidth="1"/>
    <col min="5" max="16384" width="9.140625" style="85"/>
  </cols>
  <sheetData>
    <row r="1" spans="1:4" x14ac:dyDescent="0.2">
      <c r="A1" s="85" t="s">
        <v>185</v>
      </c>
      <c r="C1" s="89" t="s">
        <v>2975</v>
      </c>
      <c r="D1" s="89" t="s">
        <v>2976</v>
      </c>
    </row>
    <row r="2" spans="1:4" x14ac:dyDescent="0.2">
      <c r="A2" s="85" t="s">
        <v>243</v>
      </c>
      <c r="B2" s="85" t="s">
        <v>2969</v>
      </c>
      <c r="C2" s="128" t="s">
        <v>2981</v>
      </c>
      <c r="D2" s="128" t="s">
        <v>2981</v>
      </c>
    </row>
    <row r="3" spans="1:4" x14ac:dyDescent="0.2">
      <c r="A3" s="85" t="s">
        <v>2471</v>
      </c>
      <c r="B3" s="85" t="s">
        <v>2970</v>
      </c>
      <c r="C3" s="128" t="s">
        <v>2978</v>
      </c>
      <c r="D3" s="128" t="s">
        <v>2982</v>
      </c>
    </row>
    <row r="4" spans="1:4" x14ac:dyDescent="0.2">
      <c r="B4" s="85" t="s">
        <v>2971</v>
      </c>
      <c r="C4" s="128" t="s">
        <v>2982</v>
      </c>
      <c r="D4" s="128" t="s">
        <v>2978</v>
      </c>
    </row>
    <row r="5" spans="1:4" x14ac:dyDescent="0.2">
      <c r="B5" s="85" t="s">
        <v>2972</v>
      </c>
      <c r="C5" s="128" t="s">
        <v>2978</v>
      </c>
      <c r="D5" s="128" t="s">
        <v>2978</v>
      </c>
    </row>
    <row r="6" spans="1:4" x14ac:dyDescent="0.2">
      <c r="B6" s="85" t="s">
        <v>2973</v>
      </c>
      <c r="C6" s="128" t="s">
        <v>2982</v>
      </c>
      <c r="D6" s="128" t="s">
        <v>2982</v>
      </c>
    </row>
    <row r="7" spans="1:4" x14ac:dyDescent="0.2">
      <c r="B7" s="85" t="s">
        <v>2974</v>
      </c>
      <c r="C7" s="128" t="s">
        <v>2981</v>
      </c>
      <c r="D7" s="128" t="s">
        <v>2981</v>
      </c>
    </row>
    <row r="8" spans="1:4" x14ac:dyDescent="0.2">
      <c r="C8" s="128" t="s">
        <v>2983</v>
      </c>
      <c r="D8" s="128" t="s">
        <v>2984</v>
      </c>
    </row>
    <row r="9" spans="1:4" x14ac:dyDescent="0.2">
      <c r="A9" s="127"/>
      <c r="B9" s="127"/>
      <c r="C9" s="129"/>
      <c r="D9" s="129"/>
    </row>
    <row r="10" spans="1:4" x14ac:dyDescent="0.2">
      <c r="A10" s="85" t="s">
        <v>185</v>
      </c>
      <c r="C10" s="89" t="s">
        <v>2975</v>
      </c>
      <c r="D10" s="89" t="s">
        <v>2976</v>
      </c>
    </row>
    <row r="11" spans="1:4" x14ac:dyDescent="0.2">
      <c r="A11" s="85" t="s">
        <v>1343</v>
      </c>
      <c r="B11" s="85" t="s">
        <v>2969</v>
      </c>
      <c r="C11" s="128" t="s">
        <v>2977</v>
      </c>
      <c r="D11" s="128" t="s">
        <v>2977</v>
      </c>
    </row>
    <row r="12" spans="1:4" x14ac:dyDescent="0.2">
      <c r="A12" s="85" t="s">
        <v>2965</v>
      </c>
      <c r="B12" s="85" t="s">
        <v>2970</v>
      </c>
      <c r="C12" s="128" t="s">
        <v>2978</v>
      </c>
      <c r="D12" s="128" t="s">
        <v>2985</v>
      </c>
    </row>
    <row r="13" spans="1:4" x14ac:dyDescent="0.2">
      <c r="B13" s="85" t="s">
        <v>2971</v>
      </c>
      <c r="C13" s="128" t="s">
        <v>2979</v>
      </c>
      <c r="D13" s="128" t="s">
        <v>2979</v>
      </c>
    </row>
    <row r="14" spans="1:4" x14ac:dyDescent="0.2">
      <c r="B14" s="85" t="s">
        <v>2972</v>
      </c>
      <c r="C14" s="128" t="s">
        <v>2978</v>
      </c>
      <c r="D14" s="128" t="s">
        <v>2977</v>
      </c>
    </row>
    <row r="15" spans="1:4" x14ac:dyDescent="0.2">
      <c r="B15" s="85" t="s">
        <v>2973</v>
      </c>
      <c r="C15" s="128" t="s">
        <v>2979</v>
      </c>
      <c r="D15" s="128" t="s">
        <v>2979</v>
      </c>
    </row>
    <row r="16" spans="1:4" x14ac:dyDescent="0.2">
      <c r="B16" s="85" t="s">
        <v>2974</v>
      </c>
      <c r="C16" s="128" t="s">
        <v>2985</v>
      </c>
      <c r="D16" s="128" t="s">
        <v>2979</v>
      </c>
    </row>
    <row r="17" spans="1:4" x14ac:dyDescent="0.2">
      <c r="C17" s="128" t="s">
        <v>2980</v>
      </c>
      <c r="D17" s="128" t="s">
        <v>2980</v>
      </c>
    </row>
    <row r="18" spans="1:4" x14ac:dyDescent="0.2">
      <c r="A18" s="127"/>
      <c r="B18" s="127"/>
      <c r="C18" s="129"/>
      <c r="D18" s="129"/>
    </row>
    <row r="19" spans="1:4" x14ac:dyDescent="0.2">
      <c r="A19" s="85" t="s">
        <v>185</v>
      </c>
      <c r="C19" s="89" t="s">
        <v>2975</v>
      </c>
      <c r="D19" s="89" t="s">
        <v>2976</v>
      </c>
    </row>
    <row r="20" spans="1:4" x14ac:dyDescent="0.2">
      <c r="A20" s="85" t="s">
        <v>400</v>
      </c>
      <c r="B20" s="85" t="s">
        <v>2969</v>
      </c>
      <c r="C20" s="128" t="s">
        <v>2986</v>
      </c>
      <c r="D20" s="128" t="s">
        <v>2986</v>
      </c>
    </row>
    <row r="21" spans="1:4" x14ac:dyDescent="0.2">
      <c r="A21" s="85" t="s">
        <v>167</v>
      </c>
      <c r="B21" s="85" t="s">
        <v>2970</v>
      </c>
      <c r="C21" s="128" t="s">
        <v>2978</v>
      </c>
      <c r="D21" s="128" t="s">
        <v>2987</v>
      </c>
    </row>
    <row r="22" spans="1:4" x14ac:dyDescent="0.2">
      <c r="B22" s="85" t="s">
        <v>2971</v>
      </c>
      <c r="C22" s="128" t="s">
        <v>2987</v>
      </c>
      <c r="D22" s="128" t="s">
        <v>2978</v>
      </c>
    </row>
    <row r="23" spans="1:4" x14ac:dyDescent="0.2">
      <c r="B23" s="85" t="s">
        <v>2972</v>
      </c>
      <c r="C23" s="128" t="s">
        <v>2986</v>
      </c>
      <c r="D23" s="128" t="s">
        <v>2978</v>
      </c>
    </row>
    <row r="24" spans="1:4" x14ac:dyDescent="0.2">
      <c r="B24" s="85" t="s">
        <v>2973</v>
      </c>
      <c r="C24" s="128" t="s">
        <v>2978</v>
      </c>
      <c r="D24" s="128" t="s">
        <v>2987</v>
      </c>
    </row>
    <row r="25" spans="1:4" x14ac:dyDescent="0.2">
      <c r="B25" s="85" t="s">
        <v>2974</v>
      </c>
      <c r="C25" s="128" t="s">
        <v>2987</v>
      </c>
      <c r="D25" s="128" t="s">
        <v>2987</v>
      </c>
    </row>
    <row r="26" spans="1:4" x14ac:dyDescent="0.2">
      <c r="C26" s="128"/>
      <c r="D26" s="128"/>
    </row>
    <row r="27" spans="1:4" x14ac:dyDescent="0.2">
      <c r="A27" s="127"/>
      <c r="B27" s="127"/>
      <c r="C27" s="129"/>
      <c r="D27" s="129"/>
    </row>
    <row r="28" spans="1:4" x14ac:dyDescent="0.2">
      <c r="A28" s="85" t="s">
        <v>185</v>
      </c>
      <c r="C28" s="89" t="s">
        <v>2975</v>
      </c>
      <c r="D28" s="89" t="s">
        <v>2976</v>
      </c>
    </row>
    <row r="29" spans="1:4" x14ac:dyDescent="0.2">
      <c r="A29" s="85" t="s">
        <v>163</v>
      </c>
      <c r="B29" s="85" t="s">
        <v>2969</v>
      </c>
      <c r="C29" s="128" t="s">
        <v>2988</v>
      </c>
      <c r="D29" s="128" t="s">
        <v>2988</v>
      </c>
    </row>
    <row r="30" spans="1:4" x14ac:dyDescent="0.2">
      <c r="A30" s="85" t="s">
        <v>164</v>
      </c>
      <c r="B30" s="85" t="s">
        <v>2970</v>
      </c>
      <c r="C30" s="128" t="s">
        <v>2978</v>
      </c>
      <c r="D30" s="128" t="s">
        <v>2988</v>
      </c>
    </row>
    <row r="31" spans="1:4" x14ac:dyDescent="0.2">
      <c r="B31" s="85" t="s">
        <v>2971</v>
      </c>
      <c r="C31" s="128" t="s">
        <v>2988</v>
      </c>
      <c r="D31" s="128" t="s">
        <v>2978</v>
      </c>
    </row>
    <row r="32" spans="1:4" x14ac:dyDescent="0.2">
      <c r="B32" s="85" t="s">
        <v>2972</v>
      </c>
      <c r="C32" s="128" t="s">
        <v>2988</v>
      </c>
      <c r="D32" s="128" t="s">
        <v>2978</v>
      </c>
    </row>
    <row r="33" spans="1:4" x14ac:dyDescent="0.2">
      <c r="B33" s="85" t="s">
        <v>2973</v>
      </c>
      <c r="C33" s="128" t="s">
        <v>2978</v>
      </c>
      <c r="D33" s="128" t="s">
        <v>2988</v>
      </c>
    </row>
    <row r="34" spans="1:4" x14ac:dyDescent="0.2">
      <c r="B34" s="85" t="s">
        <v>2974</v>
      </c>
      <c r="C34" s="128" t="s">
        <v>2988</v>
      </c>
      <c r="D34" s="128" t="s">
        <v>2988</v>
      </c>
    </row>
    <row r="35" spans="1:4" x14ac:dyDescent="0.2">
      <c r="C35" s="128" t="s">
        <v>2989</v>
      </c>
      <c r="D35" s="128" t="s">
        <v>2984</v>
      </c>
    </row>
    <row r="36" spans="1:4" x14ac:dyDescent="0.2">
      <c r="A36" s="127"/>
      <c r="B36" s="127"/>
      <c r="C36" s="129"/>
      <c r="D36" s="129"/>
    </row>
    <row r="37" spans="1:4" x14ac:dyDescent="0.2">
      <c r="A37" s="85" t="s">
        <v>185</v>
      </c>
      <c r="C37" s="89" t="s">
        <v>2975</v>
      </c>
      <c r="D37" s="89" t="s">
        <v>2976</v>
      </c>
    </row>
    <row r="38" spans="1:4" x14ac:dyDescent="0.2">
      <c r="A38" s="85" t="s">
        <v>409</v>
      </c>
      <c r="B38" s="85" t="s">
        <v>2969</v>
      </c>
      <c r="C38" s="128" t="s">
        <v>2978</v>
      </c>
      <c r="D38" s="128" t="s">
        <v>2978</v>
      </c>
    </row>
    <row r="39" spans="1:4" x14ac:dyDescent="0.2">
      <c r="A39" s="85" t="s">
        <v>2319</v>
      </c>
      <c r="B39" s="85" t="s">
        <v>2970</v>
      </c>
      <c r="C39" s="128" t="s">
        <v>2978</v>
      </c>
      <c r="D39" s="128" t="s">
        <v>2997</v>
      </c>
    </row>
    <row r="40" spans="1:4" x14ac:dyDescent="0.2">
      <c r="B40" s="85" t="s">
        <v>2971</v>
      </c>
      <c r="C40" s="128" t="s">
        <v>2978</v>
      </c>
      <c r="D40" s="128" t="s">
        <v>2997</v>
      </c>
    </row>
    <row r="41" spans="1:4" x14ac:dyDescent="0.2">
      <c r="B41" s="85" t="s">
        <v>2972</v>
      </c>
      <c r="C41" s="128" t="s">
        <v>2996</v>
      </c>
      <c r="D41" s="128" t="s">
        <v>2997</v>
      </c>
    </row>
    <row r="42" spans="1:4" x14ac:dyDescent="0.2">
      <c r="B42" s="85" t="s">
        <v>2973</v>
      </c>
      <c r="C42" s="128" t="s">
        <v>2997</v>
      </c>
      <c r="D42" s="128" t="s">
        <v>3000</v>
      </c>
    </row>
    <row r="43" spans="1:4" x14ac:dyDescent="0.2">
      <c r="B43" s="85" t="s">
        <v>2974</v>
      </c>
      <c r="C43" s="128" t="s">
        <v>2998</v>
      </c>
      <c r="D43" s="128" t="s">
        <v>2978</v>
      </c>
    </row>
    <row r="44" spans="1:4" x14ac:dyDescent="0.2">
      <c r="C44" s="128" t="s">
        <v>2999</v>
      </c>
      <c r="D44" s="128" t="s">
        <v>3001</v>
      </c>
    </row>
    <row r="45" spans="1:4" x14ac:dyDescent="0.2">
      <c r="A45" s="127"/>
      <c r="B45" s="127"/>
      <c r="C45" s="129"/>
      <c r="D45" s="129"/>
    </row>
    <row r="46" spans="1:4" x14ac:dyDescent="0.2">
      <c r="A46" s="85" t="s">
        <v>185</v>
      </c>
      <c r="C46" s="89" t="s">
        <v>2975</v>
      </c>
      <c r="D46" s="89" t="s">
        <v>2976</v>
      </c>
    </row>
    <row r="47" spans="1:4" x14ac:dyDescent="0.2">
      <c r="A47" s="85" t="s">
        <v>1352</v>
      </c>
      <c r="B47" s="85" t="s">
        <v>2969</v>
      </c>
      <c r="C47" s="128" t="s">
        <v>2978</v>
      </c>
      <c r="D47" s="128" t="s">
        <v>2978</v>
      </c>
    </row>
    <row r="48" spans="1:4" x14ac:dyDescent="0.2">
      <c r="A48" s="85" t="s">
        <v>165</v>
      </c>
      <c r="B48" s="85" t="s">
        <v>2970</v>
      </c>
      <c r="C48" s="128" t="s">
        <v>2978</v>
      </c>
      <c r="D48" s="128" t="s">
        <v>2994</v>
      </c>
    </row>
    <row r="49" spans="1:4" x14ac:dyDescent="0.2">
      <c r="B49" s="85" t="s">
        <v>2971</v>
      </c>
      <c r="C49" s="128" t="s">
        <v>2992</v>
      </c>
      <c r="D49" s="128" t="s">
        <v>2978</v>
      </c>
    </row>
    <row r="50" spans="1:4" x14ac:dyDescent="0.2">
      <c r="B50" s="85" t="s">
        <v>2972</v>
      </c>
      <c r="C50" s="128" t="s">
        <v>2978</v>
      </c>
      <c r="D50" s="128" t="s">
        <v>2994</v>
      </c>
    </row>
    <row r="51" spans="1:4" x14ac:dyDescent="0.2">
      <c r="B51" s="85" t="s">
        <v>2973</v>
      </c>
      <c r="C51" s="128" t="s">
        <v>2993</v>
      </c>
      <c r="D51" s="128" t="s">
        <v>2993</v>
      </c>
    </row>
    <row r="52" spans="1:4" x14ac:dyDescent="0.2">
      <c r="B52" s="85" t="s">
        <v>2974</v>
      </c>
      <c r="C52" s="128" t="s">
        <v>2992</v>
      </c>
      <c r="D52" s="128" t="s">
        <v>2994</v>
      </c>
    </row>
    <row r="53" spans="1:4" x14ac:dyDescent="0.2">
      <c r="C53" s="128" t="s">
        <v>1745</v>
      </c>
      <c r="D53" s="128" t="s">
        <v>2995</v>
      </c>
    </row>
    <row r="54" spans="1:4" x14ac:dyDescent="0.2">
      <c r="A54" s="127"/>
      <c r="B54" s="127"/>
      <c r="C54" s="129"/>
      <c r="D54" s="129"/>
    </row>
    <row r="55" spans="1:4" x14ac:dyDescent="0.2">
      <c r="A55" s="85" t="s">
        <v>185</v>
      </c>
      <c r="C55" s="89" t="s">
        <v>2975</v>
      </c>
      <c r="D55" s="89" t="s">
        <v>2976</v>
      </c>
    </row>
    <row r="56" spans="1:4" x14ac:dyDescent="0.2">
      <c r="A56" s="85" t="s">
        <v>163</v>
      </c>
      <c r="B56" s="85" t="s">
        <v>2969</v>
      </c>
      <c r="C56" s="128" t="s">
        <v>2991</v>
      </c>
      <c r="D56" s="128" t="s">
        <v>2991</v>
      </c>
    </row>
    <row r="57" spans="1:4" x14ac:dyDescent="0.2">
      <c r="A57" s="85" t="s">
        <v>169</v>
      </c>
      <c r="B57" s="85" t="s">
        <v>2970</v>
      </c>
      <c r="C57" s="128" t="s">
        <v>2978</v>
      </c>
      <c r="D57" s="128" t="s">
        <v>2991</v>
      </c>
    </row>
    <row r="58" spans="1:4" x14ac:dyDescent="0.2">
      <c r="B58" s="85" t="s">
        <v>2971</v>
      </c>
      <c r="C58" s="128" t="s">
        <v>2981</v>
      </c>
      <c r="D58" s="128" t="s">
        <v>2978</v>
      </c>
    </row>
    <row r="59" spans="1:4" x14ac:dyDescent="0.2">
      <c r="B59" s="85" t="s">
        <v>2972</v>
      </c>
      <c r="C59" s="128" t="s">
        <v>2978</v>
      </c>
      <c r="D59" s="128" t="s">
        <v>2978</v>
      </c>
    </row>
    <row r="60" spans="1:4" x14ac:dyDescent="0.2">
      <c r="B60" s="85" t="s">
        <v>2973</v>
      </c>
      <c r="C60" s="128" t="s">
        <v>2981</v>
      </c>
      <c r="D60" s="128" t="s">
        <v>2981</v>
      </c>
    </row>
    <row r="61" spans="1:4" x14ac:dyDescent="0.2">
      <c r="B61" s="85" t="s">
        <v>2974</v>
      </c>
      <c r="C61" s="128" t="s">
        <v>2991</v>
      </c>
      <c r="D61" s="128" t="s">
        <v>2991</v>
      </c>
    </row>
    <row r="62" spans="1:4" x14ac:dyDescent="0.2">
      <c r="C62" s="128" t="s">
        <v>2990</v>
      </c>
      <c r="D62" s="128" t="s">
        <v>2984</v>
      </c>
    </row>
    <row r="63" spans="1:4" x14ac:dyDescent="0.2">
      <c r="A63" s="127"/>
      <c r="B63" s="127"/>
      <c r="C63" s="129"/>
      <c r="D63" s="129"/>
    </row>
    <row r="64" spans="1:4" x14ac:dyDescent="0.2">
      <c r="A64" s="85" t="s">
        <v>185</v>
      </c>
      <c r="C64" s="89" t="s">
        <v>2975</v>
      </c>
      <c r="D64" s="89" t="s">
        <v>2976</v>
      </c>
    </row>
    <row r="65" spans="1:4" x14ac:dyDescent="0.2">
      <c r="A65" s="85" t="s">
        <v>397</v>
      </c>
      <c r="B65" s="85" t="s">
        <v>2969</v>
      </c>
      <c r="C65" s="128" t="s">
        <v>2985</v>
      </c>
      <c r="D65" s="128" t="s">
        <v>2985</v>
      </c>
    </row>
    <row r="66" spans="1:4" x14ac:dyDescent="0.2">
      <c r="A66" s="85" t="s">
        <v>1524</v>
      </c>
      <c r="B66" s="85" t="s">
        <v>2970</v>
      </c>
      <c r="C66" s="128" t="s">
        <v>2978</v>
      </c>
      <c r="D66" s="128" t="s">
        <v>2985</v>
      </c>
    </row>
    <row r="67" spans="1:4" x14ac:dyDescent="0.2">
      <c r="B67" s="85" t="s">
        <v>2971</v>
      </c>
      <c r="C67" s="128" t="s">
        <v>3105</v>
      </c>
      <c r="D67" s="128" t="s">
        <v>3105</v>
      </c>
    </row>
    <row r="68" spans="1:4" x14ac:dyDescent="0.2">
      <c r="B68" s="85" t="s">
        <v>2972</v>
      </c>
      <c r="C68" s="128" t="s">
        <v>3105</v>
      </c>
      <c r="D68" s="128" t="s">
        <v>3105</v>
      </c>
    </row>
    <row r="69" spans="1:4" x14ac:dyDescent="0.2">
      <c r="B69" s="85" t="s">
        <v>2973</v>
      </c>
      <c r="C69" s="128" t="s">
        <v>2985</v>
      </c>
      <c r="D69" s="128" t="s">
        <v>2985</v>
      </c>
    </row>
    <row r="70" spans="1:4" x14ac:dyDescent="0.2">
      <c r="B70" s="85" t="s">
        <v>2974</v>
      </c>
      <c r="C70" s="128" t="s">
        <v>2985</v>
      </c>
      <c r="D70" s="128" t="s">
        <v>2978</v>
      </c>
    </row>
    <row r="71" spans="1:4" x14ac:dyDescent="0.2">
      <c r="C71" s="128" t="s">
        <v>3106</v>
      </c>
      <c r="D71" s="128" t="s">
        <v>3107</v>
      </c>
    </row>
    <row r="72" spans="1:4" x14ac:dyDescent="0.2">
      <c r="A72" s="127"/>
      <c r="B72" s="127"/>
      <c r="C72" s="129"/>
      <c r="D72" s="129"/>
    </row>
  </sheetData>
  <pageMargins left="0.7" right="0.7" top="0.75" bottom="0.75" header="0.3" footer="0.3"/>
  <pageSetup orientation="portrait" r:id="rId1"/>
  <ignoredErrors>
    <ignoredError sqref="C16 D12 C65:D71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workbookViewId="0">
      <selection activeCell="D22" sqref="D22"/>
    </sheetView>
  </sheetViews>
  <sheetFormatPr defaultRowHeight="12.75" x14ac:dyDescent="0.2"/>
  <cols>
    <col min="1" max="2" width="9.140625" style="84"/>
    <col min="3" max="3" width="12.7109375" style="84" customWidth="1"/>
    <col min="4" max="6" width="45.7109375" style="84" customWidth="1"/>
    <col min="7" max="24" width="12.7109375" style="84" customWidth="1"/>
    <col min="25" max="16384" width="9.140625" style="84"/>
  </cols>
  <sheetData>
    <row r="1" spans="1:6" s="166" customFormat="1" x14ac:dyDescent="0.2">
      <c r="D1" s="166" t="s">
        <v>4126</v>
      </c>
      <c r="E1" s="166" t="s">
        <v>4127</v>
      </c>
      <c r="F1" s="166" t="s">
        <v>4128</v>
      </c>
    </row>
    <row r="2" spans="1:6" x14ac:dyDescent="0.2">
      <c r="A2" s="167" t="s">
        <v>4140</v>
      </c>
      <c r="B2" s="167" t="s">
        <v>4132</v>
      </c>
      <c r="C2" s="167" t="s">
        <v>4133</v>
      </c>
      <c r="D2" s="167" t="s">
        <v>4129</v>
      </c>
      <c r="E2" s="167" t="s">
        <v>4130</v>
      </c>
      <c r="F2" s="167" t="s">
        <v>4131</v>
      </c>
    </row>
    <row r="3" spans="1:6" x14ac:dyDescent="0.2">
      <c r="A3" s="84" t="s">
        <v>4141</v>
      </c>
      <c r="B3" s="84" t="s">
        <v>1928</v>
      </c>
      <c r="C3" s="84" t="s">
        <v>4135</v>
      </c>
      <c r="D3" s="84" t="s">
        <v>4143</v>
      </c>
      <c r="E3" s="84" t="s">
        <v>4138</v>
      </c>
      <c r="F3" s="84" t="s">
        <v>4143</v>
      </c>
    </row>
    <row r="4" spans="1:6" x14ac:dyDescent="0.2">
      <c r="A4" s="84" t="s">
        <v>4141</v>
      </c>
      <c r="B4" s="84" t="s">
        <v>1928</v>
      </c>
      <c r="C4" s="84" t="s">
        <v>4134</v>
      </c>
      <c r="D4" s="84" t="s">
        <v>4143</v>
      </c>
      <c r="E4" s="84" t="s">
        <v>4138</v>
      </c>
      <c r="F4" s="84" t="s">
        <v>4143</v>
      </c>
    </row>
    <row r="5" spans="1:6" x14ac:dyDescent="0.2">
      <c r="A5" s="84" t="s">
        <v>4141</v>
      </c>
      <c r="B5" s="84" t="s">
        <v>1928</v>
      </c>
      <c r="C5" s="84" t="s">
        <v>4136</v>
      </c>
      <c r="D5" s="84" t="s">
        <v>4143</v>
      </c>
      <c r="E5" s="84" t="s">
        <v>4138</v>
      </c>
      <c r="F5" s="84" t="s">
        <v>4143</v>
      </c>
    </row>
    <row r="6" spans="1:6" x14ac:dyDescent="0.2">
      <c r="A6" s="84" t="s">
        <v>4141</v>
      </c>
      <c r="B6" s="84" t="s">
        <v>1928</v>
      </c>
      <c r="C6" s="84" t="s">
        <v>4137</v>
      </c>
      <c r="D6" s="84" t="s">
        <v>4139</v>
      </c>
      <c r="E6" s="84" t="s">
        <v>4139</v>
      </c>
      <c r="F6" s="84" t="s">
        <v>4139</v>
      </c>
    </row>
    <row r="8" spans="1:6" x14ac:dyDescent="0.2">
      <c r="A8" s="84" t="s">
        <v>4141</v>
      </c>
      <c r="B8" s="84" t="s">
        <v>1929</v>
      </c>
      <c r="C8" s="84" t="s">
        <v>4135</v>
      </c>
      <c r="D8" s="84" t="s">
        <v>4142</v>
      </c>
      <c r="E8" s="84" t="s">
        <v>4142</v>
      </c>
      <c r="F8" s="84" t="s">
        <v>4142</v>
      </c>
    </row>
    <row r="9" spans="1:6" x14ac:dyDescent="0.2">
      <c r="A9" s="84" t="s">
        <v>4141</v>
      </c>
      <c r="B9" s="84" t="s">
        <v>1929</v>
      </c>
      <c r="C9" s="84" t="s">
        <v>4134</v>
      </c>
      <c r="D9" s="84" t="s">
        <v>4142</v>
      </c>
      <c r="E9" s="84" t="s">
        <v>4144</v>
      </c>
      <c r="F9" s="84" t="s">
        <v>4142</v>
      </c>
    </row>
    <row r="10" spans="1:6" x14ac:dyDescent="0.2">
      <c r="A10" s="84" t="s">
        <v>4141</v>
      </c>
      <c r="B10" s="84" t="s">
        <v>1929</v>
      </c>
      <c r="C10" s="84" t="s">
        <v>4136</v>
      </c>
      <c r="D10" s="84" t="s">
        <v>4145</v>
      </c>
      <c r="E10" s="84" t="s">
        <v>4163</v>
      </c>
      <c r="F10" s="84" t="s">
        <v>4145</v>
      </c>
    </row>
    <row r="11" spans="1:6" x14ac:dyDescent="0.2">
      <c r="A11" s="84" t="s">
        <v>4141</v>
      </c>
      <c r="B11" s="84" t="s">
        <v>1929</v>
      </c>
      <c r="C11" s="84" t="s">
        <v>4137</v>
      </c>
      <c r="D11" s="84" t="s">
        <v>4139</v>
      </c>
      <c r="E11" s="84" t="s">
        <v>4139</v>
      </c>
      <c r="F11" s="84" t="s">
        <v>4139</v>
      </c>
    </row>
    <row r="13" spans="1:6" x14ac:dyDescent="0.2">
      <c r="A13" s="84" t="s">
        <v>4141</v>
      </c>
      <c r="B13" s="84" t="s">
        <v>1930</v>
      </c>
      <c r="C13" s="84" t="s">
        <v>4135</v>
      </c>
      <c r="D13" s="84" t="s">
        <v>4164</v>
      </c>
      <c r="E13" s="84" t="s">
        <v>4164</v>
      </c>
      <c r="F13" s="84" t="s">
        <v>4146</v>
      </c>
    </row>
    <row r="14" spans="1:6" x14ac:dyDescent="0.2">
      <c r="A14" s="84" t="s">
        <v>4141</v>
      </c>
      <c r="B14" s="84" t="s">
        <v>1930</v>
      </c>
      <c r="C14" s="84" t="s">
        <v>4134</v>
      </c>
      <c r="D14" s="84" t="s">
        <v>4147</v>
      </c>
      <c r="E14" s="84" t="s">
        <v>4148</v>
      </c>
      <c r="F14" s="84" t="s">
        <v>4147</v>
      </c>
    </row>
    <row r="15" spans="1:6" x14ac:dyDescent="0.2">
      <c r="A15" s="84" t="s">
        <v>4141</v>
      </c>
      <c r="B15" s="84" t="s">
        <v>1930</v>
      </c>
      <c r="C15" s="84" t="s">
        <v>4136</v>
      </c>
      <c r="D15" s="84" t="s">
        <v>4139</v>
      </c>
      <c r="E15" s="84" t="s">
        <v>4149</v>
      </c>
      <c r="F15" s="84" t="s">
        <v>4139</v>
      </c>
    </row>
    <row r="16" spans="1:6" x14ac:dyDescent="0.2">
      <c r="A16" s="84" t="s">
        <v>4141</v>
      </c>
      <c r="B16" s="84" t="s">
        <v>1930</v>
      </c>
      <c r="C16" s="84" t="s">
        <v>4137</v>
      </c>
      <c r="D16" s="84" t="s">
        <v>4139</v>
      </c>
      <c r="E16" s="84" t="s">
        <v>4150</v>
      </c>
      <c r="F16" s="84" t="s">
        <v>4139</v>
      </c>
    </row>
    <row r="18" spans="1:6" x14ac:dyDescent="0.2">
      <c r="A18" s="84" t="s">
        <v>4141</v>
      </c>
      <c r="B18" s="84" t="s">
        <v>1931</v>
      </c>
      <c r="C18" s="84" t="s">
        <v>4155</v>
      </c>
      <c r="D18" s="84" t="s">
        <v>4153</v>
      </c>
    </row>
    <row r="19" spans="1:6" x14ac:dyDescent="0.2">
      <c r="A19" s="84" t="s">
        <v>4160</v>
      </c>
      <c r="B19" s="84" t="s">
        <v>4151</v>
      </c>
      <c r="C19" s="84" t="s">
        <v>4152</v>
      </c>
      <c r="D19" s="84" t="s">
        <v>4153</v>
      </c>
      <c r="E19" s="84" t="s">
        <v>4154</v>
      </c>
    </row>
    <row r="22" spans="1:6" s="113" customFormat="1" x14ac:dyDescent="0.2">
      <c r="D22" s="105" t="s">
        <v>4156</v>
      </c>
      <c r="E22" s="105" t="s">
        <v>4127</v>
      </c>
      <c r="F22" s="105" t="s">
        <v>4128</v>
      </c>
    </row>
    <row r="23" spans="1:6" x14ac:dyDescent="0.2">
      <c r="A23" s="168" t="s">
        <v>4140</v>
      </c>
      <c r="B23" s="168" t="s">
        <v>4132</v>
      </c>
      <c r="C23" s="168" t="s">
        <v>4133</v>
      </c>
      <c r="D23" s="168" t="s">
        <v>4129</v>
      </c>
      <c r="E23" s="168" t="s">
        <v>4130</v>
      </c>
      <c r="F23" s="168" t="s">
        <v>4131</v>
      </c>
    </row>
    <row r="24" spans="1:6" x14ac:dyDescent="0.2">
      <c r="A24" s="84" t="s">
        <v>4141</v>
      </c>
      <c r="B24" s="84" t="s">
        <v>1928</v>
      </c>
      <c r="C24" s="84" t="s">
        <v>4155</v>
      </c>
      <c r="D24" s="84" t="s">
        <v>4139</v>
      </c>
      <c r="E24" s="84" t="s">
        <v>4139</v>
      </c>
      <c r="F24" s="84" t="s">
        <v>4139</v>
      </c>
    </row>
    <row r="26" spans="1:6" x14ac:dyDescent="0.2">
      <c r="A26" s="84" t="s">
        <v>4141</v>
      </c>
      <c r="B26" s="84" t="s">
        <v>1929</v>
      </c>
      <c r="C26" s="84" t="s">
        <v>4155</v>
      </c>
      <c r="D26" s="84" t="s">
        <v>4139</v>
      </c>
      <c r="E26" s="84" t="s">
        <v>4139</v>
      </c>
      <c r="F26" s="84" t="s">
        <v>4139</v>
      </c>
    </row>
    <row r="28" spans="1:6" x14ac:dyDescent="0.2">
      <c r="A28" s="84" t="s">
        <v>4141</v>
      </c>
      <c r="B28" s="84" t="s">
        <v>1930</v>
      </c>
      <c r="C28" s="84" t="s">
        <v>4135</v>
      </c>
      <c r="D28" s="84" t="s">
        <v>4139</v>
      </c>
      <c r="E28" s="84" t="s">
        <v>4139</v>
      </c>
      <c r="F28" s="84" t="s">
        <v>4139</v>
      </c>
    </row>
    <row r="29" spans="1:6" x14ac:dyDescent="0.2">
      <c r="A29" s="84" t="s">
        <v>4141</v>
      </c>
      <c r="B29" s="84" t="s">
        <v>1930</v>
      </c>
      <c r="C29" s="84" t="s">
        <v>4134</v>
      </c>
      <c r="D29" s="84" t="s">
        <v>4139</v>
      </c>
      <c r="E29" s="84" t="s">
        <v>4157</v>
      </c>
      <c r="F29" s="84" t="s">
        <v>4139</v>
      </c>
    </row>
    <row r="30" spans="1:6" x14ac:dyDescent="0.2">
      <c r="A30" s="84" t="s">
        <v>4141</v>
      </c>
      <c r="B30" s="84" t="s">
        <v>1930</v>
      </c>
      <c r="C30" s="84" t="s">
        <v>4136</v>
      </c>
      <c r="D30" s="84" t="s">
        <v>4139</v>
      </c>
      <c r="E30" s="84" t="s">
        <v>4158</v>
      </c>
      <c r="F30" s="84" t="s">
        <v>4139</v>
      </c>
    </row>
    <row r="31" spans="1:6" x14ac:dyDescent="0.2">
      <c r="A31" s="84" t="s">
        <v>4141</v>
      </c>
      <c r="B31" s="84" t="s">
        <v>1930</v>
      </c>
      <c r="C31" s="84" t="s">
        <v>4137</v>
      </c>
      <c r="D31" s="84" t="s">
        <v>4139</v>
      </c>
      <c r="E31" s="84" t="s">
        <v>4159</v>
      </c>
      <c r="F31" s="84" t="s">
        <v>4139</v>
      </c>
    </row>
    <row r="33" spans="1:6" x14ac:dyDescent="0.2">
      <c r="A33" s="84" t="s">
        <v>4141</v>
      </c>
      <c r="B33" s="84" t="s">
        <v>1931</v>
      </c>
      <c r="C33" s="84" t="s">
        <v>4155</v>
      </c>
      <c r="D33" s="84" t="s">
        <v>4139</v>
      </c>
      <c r="E33" s="84" t="s">
        <v>4139</v>
      </c>
      <c r="F33" s="84" t="s">
        <v>4139</v>
      </c>
    </row>
    <row r="35" spans="1:6" x14ac:dyDescent="0.2">
      <c r="E35" s="84" t="s">
        <v>4162</v>
      </c>
    </row>
    <row r="37" spans="1:6" x14ac:dyDescent="0.2">
      <c r="A37" s="84" t="s">
        <v>4160</v>
      </c>
      <c r="B37" s="84" t="s">
        <v>4155</v>
      </c>
      <c r="C37" s="84" t="s">
        <v>4155</v>
      </c>
      <c r="D37" s="84" t="s">
        <v>4139</v>
      </c>
      <c r="E37" s="84" t="s">
        <v>4139</v>
      </c>
      <c r="F37" s="84" t="s">
        <v>4139</v>
      </c>
    </row>
    <row r="38" spans="1:6" x14ac:dyDescent="0.2">
      <c r="E38" s="84" t="s">
        <v>4161</v>
      </c>
    </row>
    <row r="40" spans="1:6" s="127" customFormat="1" x14ac:dyDescent="0.2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84"/>
  <sheetViews>
    <sheetView workbookViewId="0">
      <pane ySplit="2" topLeftCell="A52" activePane="bottomLeft" state="frozen"/>
      <selection pane="bottomLeft" activeCell="D65" sqref="D65"/>
    </sheetView>
  </sheetViews>
  <sheetFormatPr defaultRowHeight="12.75" x14ac:dyDescent="0.2"/>
  <cols>
    <col min="1" max="1" width="10.7109375" style="467" customWidth="1"/>
    <col min="2" max="2" width="10.7109375" style="781" customWidth="1"/>
    <col min="3" max="5" width="14.7109375" style="467" customWidth="1"/>
    <col min="6" max="7" width="4.7109375" style="467" customWidth="1"/>
    <col min="8" max="8" width="4.7109375" style="467" hidden="1" customWidth="1"/>
    <col min="9" max="18" width="4.7109375" style="467" customWidth="1"/>
    <col min="19" max="19" width="4.7109375" style="658" customWidth="1"/>
    <col min="20" max="20" width="12.7109375" style="467" customWidth="1"/>
    <col min="21" max="22" width="12.7109375" style="777" customWidth="1"/>
    <col min="23" max="16384" width="9.140625" style="467"/>
  </cols>
  <sheetData>
    <row r="1" spans="1:127" s="760" customFormat="1" ht="13.5" customHeight="1" thickBot="1" x14ac:dyDescent="0.25">
      <c r="A1" s="810" t="s">
        <v>440</v>
      </c>
      <c r="B1" s="811" t="s">
        <v>170</v>
      </c>
      <c r="C1" s="811" t="s">
        <v>180</v>
      </c>
      <c r="D1" s="812" t="s">
        <v>181</v>
      </c>
      <c r="E1" s="812" t="s">
        <v>182</v>
      </c>
      <c r="F1" s="759"/>
      <c r="S1" s="761"/>
      <c r="U1" s="762"/>
      <c r="V1" s="762"/>
      <c r="W1" s="763"/>
    </row>
    <row r="2" spans="1:127" s="517" customFormat="1" ht="15" customHeight="1" thickBot="1" x14ac:dyDescent="0.25">
      <c r="A2" s="524" t="s">
        <v>2737</v>
      </c>
      <c r="B2" s="516" t="s">
        <v>129</v>
      </c>
      <c r="C2" s="517" t="s">
        <v>184</v>
      </c>
      <c r="D2" s="517" t="s">
        <v>183</v>
      </c>
      <c r="E2" s="517" t="s">
        <v>185</v>
      </c>
      <c r="F2" s="517" t="s">
        <v>186</v>
      </c>
      <c r="G2" s="518" t="s">
        <v>406</v>
      </c>
      <c r="H2" s="520">
        <v>2042</v>
      </c>
      <c r="I2" s="519">
        <v>2043</v>
      </c>
      <c r="J2" s="520">
        <v>2044</v>
      </c>
      <c r="K2" s="520">
        <v>2045</v>
      </c>
      <c r="L2" s="517">
        <v>2046</v>
      </c>
      <c r="M2" s="517">
        <v>2047</v>
      </c>
      <c r="N2" s="517">
        <v>2048</v>
      </c>
      <c r="O2" s="517">
        <v>2049</v>
      </c>
      <c r="P2" s="517">
        <v>2050</v>
      </c>
      <c r="S2" s="525" t="s">
        <v>705</v>
      </c>
      <c r="T2" s="517" t="s">
        <v>8738</v>
      </c>
      <c r="U2" s="517" t="s">
        <v>8819</v>
      </c>
      <c r="V2" s="746"/>
      <c r="W2" s="682"/>
    </row>
    <row r="3" spans="1:127" s="49" customFormat="1" ht="15" customHeight="1" thickTop="1" x14ac:dyDescent="0.2">
      <c r="A3" s="460">
        <v>3090</v>
      </c>
      <c r="B3" s="461" t="s">
        <v>2034</v>
      </c>
      <c r="C3" s="460" t="s">
        <v>4045</v>
      </c>
      <c r="D3" s="460" t="s">
        <v>4044</v>
      </c>
      <c r="E3" s="120" t="s">
        <v>319</v>
      </c>
      <c r="F3" s="461" t="s">
        <v>188</v>
      </c>
      <c r="G3" s="596">
        <v>8</v>
      </c>
      <c r="H3" s="344" t="s">
        <v>405</v>
      </c>
      <c r="I3" s="99" t="s">
        <v>405</v>
      </c>
      <c r="J3" s="344" t="s">
        <v>405</v>
      </c>
      <c r="K3" s="344" t="s">
        <v>405</v>
      </c>
      <c r="L3" s="100" t="s">
        <v>405</v>
      </c>
      <c r="M3" s="100" t="s">
        <v>405</v>
      </c>
      <c r="N3" s="100"/>
      <c r="O3" s="100"/>
      <c r="P3" s="100"/>
      <c r="Q3" s="100"/>
      <c r="R3" s="100"/>
      <c r="T3" s="147">
        <v>15000000</v>
      </c>
      <c r="U3" s="485"/>
      <c r="V3" s="606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W3" s="38"/>
      <c r="CX3" s="38"/>
      <c r="CY3" s="38"/>
      <c r="CZ3" s="38"/>
      <c r="DA3" s="38"/>
      <c r="DB3" s="38"/>
      <c r="DL3" s="38"/>
      <c r="DM3" s="38"/>
      <c r="DO3" s="38"/>
      <c r="DP3" s="38"/>
      <c r="DQ3" s="38"/>
      <c r="DR3" s="38"/>
      <c r="DS3" s="38"/>
      <c r="DT3" s="38"/>
      <c r="DU3" s="38"/>
      <c r="DV3" s="38"/>
      <c r="DW3" s="38"/>
    </row>
    <row r="4" spans="1:127" s="49" customFormat="1" ht="15" customHeight="1" x14ac:dyDescent="0.2">
      <c r="A4" s="475">
        <v>6283</v>
      </c>
      <c r="B4" s="49" t="s">
        <v>8392</v>
      </c>
      <c r="C4" s="548" t="s">
        <v>8329</v>
      </c>
      <c r="D4" s="548" t="s">
        <v>7053</v>
      </c>
      <c r="E4" s="120" t="s">
        <v>319</v>
      </c>
      <c r="F4" s="475" t="s">
        <v>188</v>
      </c>
      <c r="G4" s="475">
        <v>2</v>
      </c>
      <c r="H4" s="470"/>
      <c r="I4" s="470"/>
      <c r="J4" s="345" t="s">
        <v>405</v>
      </c>
      <c r="K4" s="344" t="s">
        <v>405</v>
      </c>
      <c r="L4" s="100" t="s">
        <v>405</v>
      </c>
      <c r="M4" s="100" t="s">
        <v>405</v>
      </c>
      <c r="N4" s="365"/>
      <c r="O4" s="365"/>
      <c r="P4" s="365"/>
      <c r="Q4" s="365"/>
      <c r="R4" s="365"/>
      <c r="S4" s="146"/>
      <c r="T4" s="147">
        <v>11000000</v>
      </c>
      <c r="U4" s="606"/>
      <c r="V4" s="606"/>
      <c r="W4" s="101"/>
    </row>
    <row r="5" spans="1:127" s="49" customFormat="1" ht="15" customHeight="1" x14ac:dyDescent="0.2">
      <c r="A5" s="526">
        <v>1031</v>
      </c>
      <c r="B5" s="120" t="s">
        <v>3086</v>
      </c>
      <c r="C5" s="120" t="s">
        <v>3087</v>
      </c>
      <c r="D5" s="120" t="s">
        <v>220</v>
      </c>
      <c r="E5" s="120" t="s">
        <v>319</v>
      </c>
      <c r="F5" s="120" t="s">
        <v>190</v>
      </c>
      <c r="G5" s="696">
        <v>12</v>
      </c>
      <c r="H5" s="344" t="s">
        <v>405</v>
      </c>
      <c r="I5" s="446" t="s">
        <v>405</v>
      </c>
      <c r="J5" s="344" t="s">
        <v>405</v>
      </c>
      <c r="K5" s="345" t="s">
        <v>405</v>
      </c>
      <c r="L5" s="100" t="s">
        <v>405</v>
      </c>
      <c r="M5" s="369"/>
      <c r="N5" s="369"/>
      <c r="O5" s="369"/>
      <c r="P5" s="369"/>
      <c r="Q5" s="369"/>
      <c r="R5" s="369"/>
      <c r="S5" s="527"/>
      <c r="T5" s="147">
        <v>5000000</v>
      </c>
      <c r="U5" s="610"/>
      <c r="V5" s="606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DA5" s="101"/>
    </row>
    <row r="6" spans="1:127" s="49" customFormat="1" ht="15" customHeight="1" x14ac:dyDescent="0.2">
      <c r="A6" s="465">
        <v>4248</v>
      </c>
      <c r="B6" s="49" t="s">
        <v>4783</v>
      </c>
      <c r="C6" s="465" t="s">
        <v>742</v>
      </c>
      <c r="D6" s="465" t="s">
        <v>4683</v>
      </c>
      <c r="E6" s="120" t="s">
        <v>319</v>
      </c>
      <c r="F6" s="466" t="s">
        <v>190</v>
      </c>
      <c r="G6" s="48">
        <v>6</v>
      </c>
      <c r="H6" s="344" t="s">
        <v>405</v>
      </c>
      <c r="I6" s="99" t="s">
        <v>405</v>
      </c>
      <c r="J6" s="345" t="s">
        <v>405</v>
      </c>
      <c r="K6" s="344" t="s">
        <v>405</v>
      </c>
      <c r="L6" s="716" t="s">
        <v>405</v>
      </c>
      <c r="M6" s="367"/>
      <c r="N6" s="367"/>
      <c r="O6" s="367"/>
      <c r="P6" s="367"/>
      <c r="Q6" s="367"/>
      <c r="R6" s="367"/>
      <c r="T6" s="450">
        <v>7600000</v>
      </c>
      <c r="U6" s="606"/>
      <c r="V6" s="606"/>
      <c r="W6" s="101"/>
      <c r="CV6" s="38"/>
      <c r="CW6" s="38"/>
      <c r="CX6" s="38"/>
      <c r="CY6" s="38"/>
      <c r="CZ6" s="38"/>
    </row>
    <row r="7" spans="1:127" s="49" customFormat="1" ht="15" customHeight="1" x14ac:dyDescent="0.2">
      <c r="A7" s="48">
        <v>4552</v>
      </c>
      <c r="B7" s="49" t="s">
        <v>4198</v>
      </c>
      <c r="C7" s="48" t="s">
        <v>417</v>
      </c>
      <c r="D7" s="48" t="s">
        <v>4968</v>
      </c>
      <c r="E7" s="120" t="s">
        <v>319</v>
      </c>
      <c r="F7" s="48" t="s">
        <v>190</v>
      </c>
      <c r="G7" s="48">
        <v>5</v>
      </c>
      <c r="H7" s="344" t="s">
        <v>405</v>
      </c>
      <c r="I7" s="99" t="s">
        <v>405</v>
      </c>
      <c r="J7" s="344" t="s">
        <v>405</v>
      </c>
      <c r="K7" s="345" t="s">
        <v>405</v>
      </c>
      <c r="L7" s="100" t="s">
        <v>405</v>
      </c>
      <c r="M7" s="100" t="s">
        <v>405</v>
      </c>
      <c r="N7" s="100" t="s">
        <v>405</v>
      </c>
      <c r="O7" s="367"/>
      <c r="P7" s="367"/>
      <c r="Q7" s="367"/>
      <c r="R7" s="367"/>
      <c r="T7" s="147">
        <v>4000000</v>
      </c>
      <c r="U7" s="606"/>
      <c r="V7" s="606"/>
      <c r="W7" s="101"/>
    </row>
    <row r="8" spans="1:127" s="49" customFormat="1" ht="15" customHeight="1" x14ac:dyDescent="0.2">
      <c r="A8" s="815">
        <v>7287</v>
      </c>
      <c r="B8" s="815" t="s">
        <v>9034</v>
      </c>
      <c r="C8" s="815" t="s">
        <v>525</v>
      </c>
      <c r="D8" s="815" t="s">
        <v>8908</v>
      </c>
      <c r="E8" s="120" t="s">
        <v>319</v>
      </c>
      <c r="F8" s="815" t="s">
        <v>190</v>
      </c>
      <c r="G8" s="815">
        <v>0</v>
      </c>
      <c r="H8" s="487"/>
      <c r="I8" s="487"/>
      <c r="J8" s="345"/>
      <c r="K8" s="345"/>
      <c r="L8" s="305" t="s">
        <v>405</v>
      </c>
      <c r="M8" s="305" t="s">
        <v>405</v>
      </c>
      <c r="N8" s="305" t="s">
        <v>405</v>
      </c>
      <c r="O8" s="305" t="s">
        <v>405</v>
      </c>
      <c r="P8" s="305" t="s">
        <v>405</v>
      </c>
      <c r="Q8" s="545"/>
      <c r="R8" s="545"/>
      <c r="S8" s="480"/>
      <c r="T8" s="150">
        <v>2800000</v>
      </c>
      <c r="V8" s="545"/>
      <c r="W8" s="545"/>
      <c r="X8" s="545"/>
      <c r="Y8" s="545"/>
      <c r="Z8" s="545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</row>
    <row r="9" spans="1:127" s="49" customFormat="1" ht="15" customHeight="1" x14ac:dyDescent="0.2">
      <c r="A9" s="526">
        <v>1056</v>
      </c>
      <c r="B9" s="120" t="s">
        <v>3070</v>
      </c>
      <c r="C9" s="528" t="s">
        <v>3012</v>
      </c>
      <c r="D9" s="528" t="s">
        <v>210</v>
      </c>
      <c r="E9" s="120" t="s">
        <v>319</v>
      </c>
      <c r="F9" s="528" t="s">
        <v>196</v>
      </c>
      <c r="G9" s="701">
        <v>12</v>
      </c>
      <c r="H9" s="344" t="s">
        <v>405</v>
      </c>
      <c r="I9" s="446" t="s">
        <v>405</v>
      </c>
      <c r="J9" s="344" t="s">
        <v>405</v>
      </c>
      <c r="K9" s="345" t="s">
        <v>405</v>
      </c>
      <c r="L9" s="100" t="s">
        <v>405</v>
      </c>
      <c r="M9" s="175"/>
      <c r="N9" s="175"/>
      <c r="O9" s="175"/>
      <c r="P9" s="175"/>
      <c r="Q9" s="175"/>
      <c r="R9" s="175"/>
      <c r="S9" s="527"/>
      <c r="T9" s="147">
        <v>10000000</v>
      </c>
      <c r="U9" s="610"/>
      <c r="V9" s="606"/>
      <c r="W9" s="101"/>
      <c r="X9" s="101"/>
      <c r="Y9" s="101"/>
      <c r="Z9" s="101"/>
      <c r="AA9" s="101"/>
      <c r="AB9" s="101"/>
      <c r="AC9" s="101"/>
      <c r="AD9" s="101"/>
      <c r="CQ9" s="38"/>
      <c r="CR9" s="38"/>
      <c r="CS9" s="38"/>
      <c r="CT9" s="38"/>
      <c r="CU9" s="38"/>
    </row>
    <row r="10" spans="1:127" s="49" customFormat="1" ht="15" customHeight="1" x14ac:dyDescent="0.2">
      <c r="A10" s="737">
        <v>3647</v>
      </c>
      <c r="B10" s="463" t="s">
        <v>4488</v>
      </c>
      <c r="C10" s="462" t="s">
        <v>4412</v>
      </c>
      <c r="D10" s="462" t="s">
        <v>1993</v>
      </c>
      <c r="E10" s="120" t="s">
        <v>319</v>
      </c>
      <c r="F10" s="463" t="s">
        <v>196</v>
      </c>
      <c r="G10" s="685">
        <v>7</v>
      </c>
      <c r="H10" s="344" t="s">
        <v>405</v>
      </c>
      <c r="I10" s="119" t="s">
        <v>405</v>
      </c>
      <c r="J10" s="345" t="s">
        <v>405</v>
      </c>
      <c r="K10" s="345" t="s">
        <v>405</v>
      </c>
      <c r="L10" s="305" t="s">
        <v>405</v>
      </c>
      <c r="M10" s="305" t="s">
        <v>405</v>
      </c>
      <c r="N10" s="305" t="s">
        <v>405</v>
      </c>
      <c r="O10" s="365"/>
      <c r="P10" s="365"/>
      <c r="Q10" s="365"/>
      <c r="R10" s="365"/>
      <c r="S10" s="365"/>
      <c r="T10" s="147">
        <v>7500000</v>
      </c>
      <c r="U10" s="150"/>
      <c r="V10" s="606">
        <v>1</v>
      </c>
      <c r="W10" s="606"/>
      <c r="DI10" s="38"/>
    </row>
    <row r="11" spans="1:127" s="249" customFormat="1" ht="15" customHeight="1" x14ac:dyDescent="0.2">
      <c r="A11" s="672">
        <v>3660</v>
      </c>
      <c r="B11" s="494" t="s">
        <v>8465</v>
      </c>
      <c r="C11" s="672" t="s">
        <v>308</v>
      </c>
      <c r="D11" s="672" t="s">
        <v>4421</v>
      </c>
      <c r="E11" s="120" t="s">
        <v>319</v>
      </c>
      <c r="F11" s="494" t="s">
        <v>196</v>
      </c>
      <c r="G11" s="681">
        <v>7</v>
      </c>
      <c r="H11" s="98"/>
      <c r="I11" s="98"/>
      <c r="J11" s="345" t="s">
        <v>405</v>
      </c>
      <c r="K11" s="345" t="s">
        <v>405</v>
      </c>
      <c r="L11" s="100" t="s">
        <v>405</v>
      </c>
      <c r="M11" s="100" t="s">
        <v>405</v>
      </c>
      <c r="N11" s="365"/>
      <c r="O11" s="365"/>
      <c r="P11" s="365"/>
      <c r="Q11" s="365"/>
      <c r="R11" s="365"/>
      <c r="S11" s="365"/>
      <c r="T11" s="147">
        <v>3500000</v>
      </c>
      <c r="U11" s="365"/>
      <c r="V11" s="49"/>
      <c r="X11" s="606"/>
      <c r="Y11" s="485"/>
      <c r="Z11" s="48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</row>
    <row r="12" spans="1:127" s="38" customFormat="1" ht="15" customHeight="1" x14ac:dyDescent="0.2">
      <c r="A12" s="48">
        <v>4739</v>
      </c>
      <c r="B12" s="49" t="s">
        <v>5154</v>
      </c>
      <c r="C12" s="48" t="s">
        <v>518</v>
      </c>
      <c r="D12" s="48" t="s">
        <v>70</v>
      </c>
      <c r="E12" s="120" t="s">
        <v>319</v>
      </c>
      <c r="F12" s="49" t="s">
        <v>196</v>
      </c>
      <c r="G12" s="48">
        <v>5</v>
      </c>
      <c r="H12" s="344" t="s">
        <v>405</v>
      </c>
      <c r="I12" s="99" t="s">
        <v>405</v>
      </c>
      <c r="J12" s="344" t="s">
        <v>405</v>
      </c>
      <c r="K12" s="345" t="s">
        <v>405</v>
      </c>
      <c r="L12" s="100" t="s">
        <v>405</v>
      </c>
      <c r="M12" s="157"/>
      <c r="N12" s="367"/>
      <c r="O12" s="367"/>
      <c r="P12" s="367"/>
      <c r="Q12" s="367"/>
      <c r="R12" s="367"/>
      <c r="S12" s="49"/>
      <c r="T12" s="147">
        <v>7500000</v>
      </c>
      <c r="U12" s="606"/>
      <c r="V12" s="606"/>
      <c r="W12" s="101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</row>
    <row r="13" spans="1:127" s="258" customFormat="1" ht="15" customHeight="1" x14ac:dyDescent="0.2">
      <c r="A13" s="48">
        <v>4744</v>
      </c>
      <c r="B13" s="49" t="s">
        <v>3294</v>
      </c>
      <c r="C13" s="48" t="s">
        <v>330</v>
      </c>
      <c r="D13" s="48" t="s">
        <v>4987</v>
      </c>
      <c r="E13" s="120" t="s">
        <v>319</v>
      </c>
      <c r="F13" s="49" t="s">
        <v>196</v>
      </c>
      <c r="G13" s="48">
        <v>5</v>
      </c>
      <c r="H13" s="344" t="s">
        <v>405</v>
      </c>
      <c r="I13" s="99" t="s">
        <v>405</v>
      </c>
      <c r="J13" s="344" t="s">
        <v>405</v>
      </c>
      <c r="K13" s="345" t="s">
        <v>405</v>
      </c>
      <c r="L13" s="100" t="s">
        <v>405</v>
      </c>
      <c r="M13" s="100" t="s">
        <v>405</v>
      </c>
      <c r="N13" s="100"/>
      <c r="O13" s="100"/>
      <c r="P13" s="100"/>
      <c r="Q13" s="100"/>
      <c r="R13" s="100"/>
      <c r="S13" s="100"/>
      <c r="T13" s="147">
        <v>6000000</v>
      </c>
      <c r="U13" s="606"/>
      <c r="V13" s="606"/>
      <c r="W13" s="101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38"/>
      <c r="DQ13" s="49"/>
      <c r="DR13" s="49"/>
      <c r="DS13" s="49"/>
      <c r="DT13" s="49"/>
      <c r="DU13" s="49"/>
      <c r="DV13" s="49"/>
      <c r="DW13" s="38"/>
    </row>
    <row r="14" spans="1:127" s="49" customFormat="1" ht="15" customHeight="1" x14ac:dyDescent="0.2">
      <c r="A14" s="48">
        <v>4749</v>
      </c>
      <c r="B14" s="49" t="s">
        <v>3873</v>
      </c>
      <c r="C14" s="48" t="s">
        <v>1618</v>
      </c>
      <c r="D14" s="48" t="s">
        <v>367</v>
      </c>
      <c r="E14" s="120" t="s">
        <v>319</v>
      </c>
      <c r="F14" s="48" t="s">
        <v>196</v>
      </c>
      <c r="G14" s="48">
        <v>5</v>
      </c>
      <c r="H14" s="344" t="s">
        <v>405</v>
      </c>
      <c r="I14" s="99" t="s">
        <v>405</v>
      </c>
      <c r="J14" s="344" t="s">
        <v>405</v>
      </c>
      <c r="K14" s="345" t="s">
        <v>405</v>
      </c>
      <c r="L14" s="145" t="s">
        <v>405</v>
      </c>
      <c r="M14" s="145" t="s">
        <v>405</v>
      </c>
      <c r="N14" s="367"/>
      <c r="O14" s="367"/>
      <c r="P14" s="367"/>
      <c r="Q14" s="367"/>
      <c r="R14" s="367"/>
      <c r="T14" s="147">
        <v>4500000</v>
      </c>
      <c r="U14" s="606"/>
      <c r="V14" s="606"/>
      <c r="W14" s="101"/>
      <c r="DO14" s="38"/>
      <c r="DP14" s="38"/>
    </row>
    <row r="15" spans="1:127" s="38" customFormat="1" ht="15" customHeight="1" x14ac:dyDescent="0.2">
      <c r="A15" s="732">
        <v>4970</v>
      </c>
      <c r="B15" s="49" t="s">
        <v>3095</v>
      </c>
      <c r="C15" s="458" t="s">
        <v>353</v>
      </c>
      <c r="D15" s="458" t="s">
        <v>466</v>
      </c>
      <c r="E15" s="120" t="s">
        <v>319</v>
      </c>
      <c r="F15" s="458" t="s">
        <v>196</v>
      </c>
      <c r="G15" s="458">
        <v>4</v>
      </c>
      <c r="H15" s="345" t="s">
        <v>405</v>
      </c>
      <c r="I15" s="99" t="s">
        <v>405</v>
      </c>
      <c r="J15" s="344" t="s">
        <v>405</v>
      </c>
      <c r="K15" s="344" t="s">
        <v>405</v>
      </c>
      <c r="L15" s="305" t="s">
        <v>405</v>
      </c>
      <c r="M15" s="305" t="s">
        <v>405</v>
      </c>
      <c r="N15" s="305" t="s">
        <v>405</v>
      </c>
      <c r="O15" s="367"/>
      <c r="P15" s="367"/>
      <c r="Q15" s="157"/>
      <c r="R15" s="49"/>
      <c r="S15" s="606"/>
      <c r="T15" s="147">
        <v>7500000</v>
      </c>
      <c r="U15" s="48"/>
      <c r="V15" s="606">
        <v>3</v>
      </c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</row>
    <row r="16" spans="1:127" s="38" customFormat="1" ht="15" customHeight="1" x14ac:dyDescent="0.2">
      <c r="A16" s="472">
        <v>2119</v>
      </c>
      <c r="B16" s="473" t="s">
        <v>2729</v>
      </c>
      <c r="C16" s="472" t="s">
        <v>352</v>
      </c>
      <c r="D16" s="472" t="s">
        <v>3535</v>
      </c>
      <c r="E16" s="120" t="s">
        <v>319</v>
      </c>
      <c r="F16" s="473" t="s">
        <v>198</v>
      </c>
      <c r="G16" s="691">
        <v>10</v>
      </c>
      <c r="H16" s="344" t="s">
        <v>405</v>
      </c>
      <c r="I16" s="446" t="s">
        <v>405</v>
      </c>
      <c r="J16" s="345" t="s">
        <v>405</v>
      </c>
      <c r="K16" s="344" t="s">
        <v>405</v>
      </c>
      <c r="L16" s="100" t="s">
        <v>405</v>
      </c>
      <c r="M16" s="367"/>
      <c r="N16" s="367"/>
      <c r="O16" s="365"/>
      <c r="P16" s="365"/>
      <c r="Q16" s="365"/>
      <c r="R16" s="365"/>
      <c r="S16" s="49"/>
      <c r="T16" s="147">
        <v>7500000</v>
      </c>
      <c r="U16" s="606"/>
      <c r="V16" s="606"/>
      <c r="W16" s="101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9"/>
      <c r="CS16" s="258"/>
      <c r="CT16" s="258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N16" s="258"/>
      <c r="DO16" s="258"/>
      <c r="DP16" s="258"/>
      <c r="DW16" s="258"/>
    </row>
    <row r="17" spans="1:127" s="49" customFormat="1" ht="15" customHeight="1" x14ac:dyDescent="0.2">
      <c r="A17" s="548">
        <v>6364</v>
      </c>
      <c r="B17" s="49" t="s">
        <v>8412</v>
      </c>
      <c r="C17" s="548" t="s">
        <v>8059</v>
      </c>
      <c r="D17" s="548" t="s">
        <v>5034</v>
      </c>
      <c r="E17" s="120" t="s">
        <v>319</v>
      </c>
      <c r="F17" s="475" t="s">
        <v>198</v>
      </c>
      <c r="G17" s="475">
        <v>2</v>
      </c>
      <c r="H17" s="470"/>
      <c r="I17" s="470"/>
      <c r="J17" s="345" t="s">
        <v>405</v>
      </c>
      <c r="K17" s="344" t="s">
        <v>405</v>
      </c>
      <c r="L17" s="100" t="s">
        <v>405</v>
      </c>
      <c r="M17" s="100" t="s">
        <v>405</v>
      </c>
      <c r="N17" s="365"/>
      <c r="O17" s="365"/>
      <c r="P17" s="365"/>
      <c r="Q17" s="365"/>
      <c r="R17" s="365"/>
      <c r="S17" s="146"/>
      <c r="T17" s="147">
        <v>6500000</v>
      </c>
      <c r="U17" s="606"/>
      <c r="V17" s="606"/>
      <c r="W17" s="101"/>
      <c r="DQ17" s="38"/>
    </row>
    <row r="18" spans="1:127" s="49" customFormat="1" ht="15" customHeight="1" x14ac:dyDescent="0.2">
      <c r="A18" s="640">
        <v>6818</v>
      </c>
      <c r="B18" s="633" t="s">
        <v>5155</v>
      </c>
      <c r="C18" s="640" t="s">
        <v>4965</v>
      </c>
      <c r="D18" s="640" t="s">
        <v>5845</v>
      </c>
      <c r="E18" s="120" t="s">
        <v>319</v>
      </c>
      <c r="F18" s="633" t="s">
        <v>198</v>
      </c>
      <c r="G18" s="633">
        <v>1</v>
      </c>
      <c r="H18" s="470"/>
      <c r="I18" s="470"/>
      <c r="J18" s="345"/>
      <c r="K18" s="345" t="s">
        <v>405</v>
      </c>
      <c r="L18" s="100" t="s">
        <v>405</v>
      </c>
      <c r="M18" s="100" t="s">
        <v>405</v>
      </c>
      <c r="N18" s="100" t="s">
        <v>405</v>
      </c>
      <c r="O18" s="365"/>
      <c r="P18" s="365"/>
      <c r="Q18" s="365"/>
      <c r="R18" s="365"/>
      <c r="S18" s="56"/>
      <c r="T18" s="147">
        <v>6000000</v>
      </c>
      <c r="V18" s="606"/>
      <c r="W18" s="101"/>
    </row>
    <row r="19" spans="1:127" s="49" customFormat="1" ht="15" customHeight="1" x14ac:dyDescent="0.2">
      <c r="A19" s="48">
        <v>4420</v>
      </c>
      <c r="B19" s="49" t="s">
        <v>1657</v>
      </c>
      <c r="C19" s="48" t="s">
        <v>274</v>
      </c>
      <c r="D19" s="48" t="s">
        <v>5026</v>
      </c>
      <c r="E19" s="120" t="s">
        <v>319</v>
      </c>
      <c r="F19" s="49" t="s">
        <v>199</v>
      </c>
      <c r="G19" s="48">
        <v>5</v>
      </c>
      <c r="H19" s="344" t="s">
        <v>405</v>
      </c>
      <c r="I19" s="99" t="s">
        <v>405</v>
      </c>
      <c r="J19" s="344" t="s">
        <v>405</v>
      </c>
      <c r="K19" s="345" t="s">
        <v>405</v>
      </c>
      <c r="L19" s="100" t="s">
        <v>405</v>
      </c>
      <c r="M19" s="100" t="s">
        <v>405</v>
      </c>
      <c r="N19" s="159"/>
      <c r="O19" s="159"/>
      <c r="P19" s="159"/>
      <c r="Q19" s="159"/>
      <c r="R19" s="159"/>
      <c r="T19" s="147">
        <v>5500000</v>
      </c>
      <c r="U19" s="606"/>
      <c r="V19" s="606"/>
      <c r="W19" s="101"/>
      <c r="DC19" s="38"/>
      <c r="DD19" s="38"/>
      <c r="DE19" s="38"/>
      <c r="DF19" s="38"/>
      <c r="DN19" s="48"/>
      <c r="DW19" s="467"/>
    </row>
    <row r="20" spans="1:127" s="49" customFormat="1" ht="15" customHeight="1" x14ac:dyDescent="0.2">
      <c r="A20" s="468">
        <v>5573</v>
      </c>
      <c r="B20" s="49" t="s">
        <v>3585</v>
      </c>
      <c r="C20" s="468" t="s">
        <v>255</v>
      </c>
      <c r="D20" s="468" t="s">
        <v>8018</v>
      </c>
      <c r="E20" s="120" t="s">
        <v>319</v>
      </c>
      <c r="F20" s="469" t="s">
        <v>199</v>
      </c>
      <c r="G20" s="49">
        <v>3</v>
      </c>
      <c r="H20" s="470"/>
      <c r="I20" s="446" t="s">
        <v>405</v>
      </c>
      <c r="J20" s="344" t="s">
        <v>405</v>
      </c>
      <c r="K20" s="344" t="s">
        <v>405</v>
      </c>
      <c r="L20" s="145" t="s">
        <v>405</v>
      </c>
      <c r="M20" s="365"/>
      <c r="N20" s="365"/>
      <c r="O20" s="159"/>
      <c r="P20" s="159"/>
      <c r="Q20" s="159"/>
      <c r="R20" s="159"/>
      <c r="S20" s="146"/>
      <c r="T20" s="147">
        <v>3500000</v>
      </c>
      <c r="U20" s="606"/>
      <c r="V20" s="606"/>
      <c r="W20" s="101"/>
      <c r="DQ20" s="38"/>
      <c r="DW20" s="38"/>
    </row>
    <row r="21" spans="1:127" s="258" customFormat="1" ht="15" customHeight="1" x14ac:dyDescent="0.2">
      <c r="A21" s="472">
        <v>1983</v>
      </c>
      <c r="B21" s="473" t="s">
        <v>3585</v>
      </c>
      <c r="C21" s="472" t="s">
        <v>268</v>
      </c>
      <c r="D21" s="472" t="s">
        <v>3461</v>
      </c>
      <c r="E21" s="120" t="s">
        <v>319</v>
      </c>
      <c r="F21" s="473" t="s">
        <v>201</v>
      </c>
      <c r="G21" s="691">
        <v>10</v>
      </c>
      <c r="H21" s="344" t="s">
        <v>405</v>
      </c>
      <c r="I21" s="99" t="s">
        <v>405</v>
      </c>
      <c r="J21" s="344" t="s">
        <v>405</v>
      </c>
      <c r="K21" s="344" t="s">
        <v>405</v>
      </c>
      <c r="L21" s="145" t="s">
        <v>405</v>
      </c>
      <c r="M21" s="367"/>
      <c r="N21" s="367"/>
      <c r="O21" s="367"/>
      <c r="P21" s="367"/>
      <c r="Q21" s="367"/>
      <c r="R21" s="367"/>
      <c r="S21" s="38"/>
      <c r="T21" s="147">
        <v>6500000</v>
      </c>
      <c r="U21" s="606"/>
      <c r="V21" s="606"/>
      <c r="W21" s="101"/>
      <c r="X21" s="38"/>
      <c r="Y21" s="38"/>
      <c r="Z21" s="38"/>
      <c r="AA21" s="38"/>
      <c r="AB21" s="38"/>
      <c r="AC21" s="38"/>
      <c r="AD21" s="38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38"/>
      <c r="CR21" s="38"/>
      <c r="CS21" s="38"/>
      <c r="CT21" s="38"/>
      <c r="CU21" s="38"/>
      <c r="CV21" s="49"/>
      <c r="CW21" s="49"/>
      <c r="CX21" s="49"/>
      <c r="CY21" s="49"/>
      <c r="CZ21" s="49"/>
      <c r="DA21" s="49"/>
      <c r="DB21" s="467"/>
      <c r="DC21" s="467"/>
      <c r="DD21" s="467"/>
      <c r="DE21" s="467"/>
      <c r="DF21" s="467"/>
      <c r="DG21" s="467"/>
      <c r="DH21" s="467"/>
      <c r="DI21" s="467"/>
      <c r="DJ21" s="467"/>
      <c r="DK21" s="467"/>
      <c r="DL21" s="49"/>
      <c r="DM21" s="49"/>
      <c r="DN21" s="49"/>
      <c r="DO21" s="467"/>
      <c r="DP21" s="467"/>
      <c r="DQ21" s="49"/>
      <c r="DR21" s="49"/>
      <c r="DS21" s="49"/>
      <c r="DT21" s="49"/>
      <c r="DU21" s="49"/>
      <c r="DV21" s="49"/>
      <c r="DW21" s="467"/>
    </row>
    <row r="22" spans="1:127" ht="15" customHeight="1" x14ac:dyDescent="0.2">
      <c r="A22" s="807">
        <v>2997</v>
      </c>
      <c r="B22" s="461" t="s">
        <v>4198</v>
      </c>
      <c r="C22" s="808" t="s">
        <v>443</v>
      </c>
      <c r="D22" s="808" t="s">
        <v>3988</v>
      </c>
      <c r="E22" s="120" t="s">
        <v>319</v>
      </c>
      <c r="F22" s="808" t="s">
        <v>201</v>
      </c>
      <c r="G22" s="809">
        <v>8</v>
      </c>
      <c r="H22" s="98"/>
      <c r="I22" s="98"/>
      <c r="J22" s="345"/>
      <c r="K22" s="345"/>
      <c r="L22" s="305" t="s">
        <v>405</v>
      </c>
      <c r="M22" s="305" t="s">
        <v>405</v>
      </c>
      <c r="N22" s="305" t="s">
        <v>405</v>
      </c>
      <c r="O22" s="48"/>
      <c r="P22" s="48"/>
      <c r="Q22" s="48"/>
      <c r="R22" s="148"/>
      <c r="S22" s="148"/>
      <c r="T22" s="147">
        <v>4500000</v>
      </c>
      <c r="U22" s="48"/>
      <c r="V22" s="606">
        <v>1</v>
      </c>
      <c r="W22" s="48"/>
      <c r="X22" s="48"/>
      <c r="Y22" s="48"/>
      <c r="Z22" s="48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</row>
    <row r="23" spans="1:127" s="38" customFormat="1" ht="15" customHeight="1" x14ac:dyDescent="0.2">
      <c r="A23" s="458">
        <v>5510</v>
      </c>
      <c r="B23" s="49" t="s">
        <v>7809</v>
      </c>
      <c r="C23" s="458" t="s">
        <v>2330</v>
      </c>
      <c r="D23" s="458" t="s">
        <v>3543</v>
      </c>
      <c r="E23" s="120" t="s">
        <v>319</v>
      </c>
      <c r="F23" s="459" t="s">
        <v>201</v>
      </c>
      <c r="G23" s="458">
        <v>4</v>
      </c>
      <c r="H23" s="345" t="s">
        <v>405</v>
      </c>
      <c r="I23" s="99" t="s">
        <v>405</v>
      </c>
      <c r="J23" s="344" t="s">
        <v>405</v>
      </c>
      <c r="K23" s="344" t="s">
        <v>405</v>
      </c>
      <c r="L23" s="715" t="s">
        <v>405</v>
      </c>
      <c r="M23" s="715" t="s">
        <v>405</v>
      </c>
      <c r="N23" s="715" t="s">
        <v>405</v>
      </c>
      <c r="O23" s="157"/>
      <c r="P23" s="157"/>
      <c r="Q23" s="157"/>
      <c r="R23" s="157"/>
      <c r="S23" s="146"/>
      <c r="T23" s="765">
        <v>6000000</v>
      </c>
      <c r="U23" s="606"/>
      <c r="V23" s="606"/>
      <c r="W23" s="101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O23" s="467"/>
      <c r="DP23" s="467"/>
      <c r="DQ23" s="49"/>
      <c r="DR23" s="48"/>
      <c r="DS23" s="48"/>
      <c r="DT23" s="48"/>
      <c r="DU23" s="48"/>
      <c r="DV23" s="48"/>
      <c r="DW23" s="49"/>
    </row>
    <row r="24" spans="1:127" ht="15" customHeight="1" x14ac:dyDescent="0.2">
      <c r="A24" s="548">
        <v>6176</v>
      </c>
      <c r="B24" s="49" t="s">
        <v>8383</v>
      </c>
      <c r="C24" s="548" t="s">
        <v>2522</v>
      </c>
      <c r="D24" s="548" t="s">
        <v>7993</v>
      </c>
      <c r="E24" s="120" t="s">
        <v>319</v>
      </c>
      <c r="F24" s="475" t="s">
        <v>201</v>
      </c>
      <c r="G24" s="475">
        <v>2</v>
      </c>
      <c r="H24" s="470"/>
      <c r="I24" s="470"/>
      <c r="J24" s="345" t="s">
        <v>405</v>
      </c>
      <c r="K24" s="344" t="s">
        <v>405</v>
      </c>
      <c r="L24" s="100" t="s">
        <v>405</v>
      </c>
      <c r="M24" s="100" t="s">
        <v>405</v>
      </c>
      <c r="N24" s="100" t="s">
        <v>405</v>
      </c>
      <c r="O24" s="365"/>
      <c r="P24" s="365"/>
      <c r="Q24" s="365"/>
      <c r="R24" s="365"/>
      <c r="S24" s="146"/>
      <c r="T24" s="147">
        <v>4500000</v>
      </c>
      <c r="U24" s="606"/>
      <c r="V24" s="606"/>
      <c r="W24" s="101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R24" s="49"/>
      <c r="DS24" s="49"/>
      <c r="DT24" s="49"/>
      <c r="DU24" s="49"/>
      <c r="DV24" s="49"/>
      <c r="DW24" s="38"/>
    </row>
    <row r="25" spans="1:127" s="49" customFormat="1" ht="15" customHeight="1" x14ac:dyDescent="0.2">
      <c r="A25" s="48">
        <v>1529</v>
      </c>
      <c r="B25" s="48" t="s">
        <v>3293</v>
      </c>
      <c r="C25" s="48" t="s">
        <v>352</v>
      </c>
      <c r="D25" s="48" t="s">
        <v>3206</v>
      </c>
      <c r="E25" s="120" t="s">
        <v>319</v>
      </c>
      <c r="F25" s="49" t="s">
        <v>206</v>
      </c>
      <c r="G25" s="140">
        <v>11</v>
      </c>
      <c r="H25" s="345" t="s">
        <v>405</v>
      </c>
      <c r="I25" s="99" t="s">
        <v>405</v>
      </c>
      <c r="J25" s="345" t="s">
        <v>405</v>
      </c>
      <c r="K25" s="344" t="s">
        <v>405</v>
      </c>
      <c r="L25" s="700" t="s">
        <v>405</v>
      </c>
      <c r="M25" s="367"/>
      <c r="N25" s="367"/>
      <c r="O25" s="367"/>
      <c r="P25" s="367"/>
      <c r="Q25" s="367"/>
      <c r="R25" s="367"/>
      <c r="S25" s="48"/>
      <c r="T25" s="723">
        <v>13000000</v>
      </c>
      <c r="U25" s="610"/>
      <c r="V25" s="606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25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O25" s="38"/>
      <c r="DP25" s="38"/>
      <c r="DQ25" s="38"/>
    </row>
    <row r="26" spans="1:127" s="49" customFormat="1" ht="15" customHeight="1" x14ac:dyDescent="0.2">
      <c r="A26" s="472">
        <v>2101</v>
      </c>
      <c r="B26" s="473" t="s">
        <v>1623</v>
      </c>
      <c r="C26" s="472" t="s">
        <v>287</v>
      </c>
      <c r="D26" s="472" t="s">
        <v>3524</v>
      </c>
      <c r="E26" s="120" t="s">
        <v>319</v>
      </c>
      <c r="F26" s="473" t="s">
        <v>206</v>
      </c>
      <c r="G26" s="699">
        <v>10</v>
      </c>
      <c r="H26" s="344" t="s">
        <v>405</v>
      </c>
      <c r="I26" s="99" t="s">
        <v>405</v>
      </c>
      <c r="J26" s="344" t="s">
        <v>405</v>
      </c>
      <c r="K26" s="344" t="s">
        <v>405</v>
      </c>
      <c r="L26" s="145" t="s">
        <v>405</v>
      </c>
      <c r="M26" s="145" t="s">
        <v>405</v>
      </c>
      <c r="N26" s="145" t="s">
        <v>405</v>
      </c>
      <c r="O26" s="145"/>
      <c r="P26" s="145"/>
      <c r="Q26" s="145"/>
      <c r="R26" s="145"/>
      <c r="S26" s="38"/>
      <c r="T26" s="147">
        <v>12000000</v>
      </c>
      <c r="U26" s="606"/>
      <c r="V26" s="606"/>
      <c r="W26" s="101"/>
      <c r="X26" s="38"/>
      <c r="Y26" s="38"/>
      <c r="Z26" s="38"/>
      <c r="AA26" s="38"/>
      <c r="AB26" s="38"/>
      <c r="AC26" s="38"/>
      <c r="AD26" s="38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467"/>
      <c r="DL26" s="38"/>
      <c r="DM26" s="38"/>
      <c r="DN26" s="38"/>
      <c r="DO26" s="48"/>
      <c r="DP26" s="48"/>
      <c r="DR26" s="258"/>
      <c r="DS26" s="258"/>
      <c r="DT26" s="258"/>
      <c r="DU26" s="258"/>
      <c r="DV26" s="258"/>
    </row>
    <row r="27" spans="1:127" s="38" customFormat="1" ht="15" customHeight="1" x14ac:dyDescent="0.2">
      <c r="A27" s="462">
        <v>3615</v>
      </c>
      <c r="B27" s="463" t="s">
        <v>4197</v>
      </c>
      <c r="C27" s="462" t="s">
        <v>157</v>
      </c>
      <c r="D27" s="462" t="s">
        <v>4393</v>
      </c>
      <c r="E27" s="120" t="s">
        <v>319</v>
      </c>
      <c r="F27" s="463" t="s">
        <v>206</v>
      </c>
      <c r="G27" s="685">
        <v>7</v>
      </c>
      <c r="H27" s="344" t="s">
        <v>405</v>
      </c>
      <c r="I27" s="446" t="s">
        <v>405</v>
      </c>
      <c r="J27" s="345" t="s">
        <v>405</v>
      </c>
      <c r="K27" s="344" t="s">
        <v>405</v>
      </c>
      <c r="L27" s="305" t="s">
        <v>405</v>
      </c>
      <c r="M27" s="305" t="s">
        <v>405</v>
      </c>
      <c r="N27" s="305" t="s">
        <v>405</v>
      </c>
      <c r="O27" s="305" t="s">
        <v>405</v>
      </c>
      <c r="P27" s="305" t="s">
        <v>405</v>
      </c>
      <c r="Q27" s="305"/>
      <c r="R27" s="305"/>
      <c r="S27" s="49"/>
      <c r="T27" s="147">
        <v>5000000</v>
      </c>
      <c r="U27" s="606"/>
      <c r="V27" s="606"/>
      <c r="W27" s="101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101"/>
      <c r="CW27" s="101"/>
      <c r="CX27" s="101"/>
      <c r="CY27" s="101"/>
      <c r="CZ27" s="101"/>
      <c r="DA27" s="467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Q27" s="467"/>
      <c r="DR27" s="467"/>
      <c r="DS27" s="467"/>
      <c r="DT27" s="467"/>
      <c r="DU27" s="467"/>
      <c r="DV27" s="467"/>
      <c r="DW27" s="467"/>
    </row>
    <row r="28" spans="1:127" s="49" customFormat="1" ht="15" customHeight="1" x14ac:dyDescent="0.2">
      <c r="A28" s="640">
        <v>6802</v>
      </c>
      <c r="B28" s="633" t="s">
        <v>8674</v>
      </c>
      <c r="C28" s="640" t="s">
        <v>8611</v>
      </c>
      <c r="D28" s="640" t="s">
        <v>4100</v>
      </c>
      <c r="E28" s="120" t="s">
        <v>319</v>
      </c>
      <c r="F28" s="633" t="s">
        <v>206</v>
      </c>
      <c r="G28" s="633">
        <v>1</v>
      </c>
      <c r="H28" s="470"/>
      <c r="I28" s="470"/>
      <c r="J28" s="345"/>
      <c r="K28" s="345" t="s">
        <v>405</v>
      </c>
      <c r="L28" s="100" t="s">
        <v>405</v>
      </c>
      <c r="M28" s="100" t="s">
        <v>405</v>
      </c>
      <c r="N28" s="100" t="s">
        <v>405</v>
      </c>
      <c r="O28" s="365"/>
      <c r="P28" s="365"/>
      <c r="Q28" s="365"/>
      <c r="R28" s="365"/>
      <c r="S28" s="56"/>
      <c r="T28" s="147">
        <v>6500000</v>
      </c>
      <c r="V28" s="606"/>
      <c r="W28" s="101"/>
    </row>
    <row r="29" spans="1:127" s="49" customFormat="1" ht="15" customHeight="1" x14ac:dyDescent="0.2">
      <c r="A29" s="472">
        <v>2019</v>
      </c>
      <c r="B29" s="473" t="s">
        <v>3602</v>
      </c>
      <c r="C29" s="472" t="s">
        <v>478</v>
      </c>
      <c r="D29" s="472" t="s">
        <v>3479</v>
      </c>
      <c r="E29" s="120" t="s">
        <v>319</v>
      </c>
      <c r="F29" s="473" t="s">
        <v>224</v>
      </c>
      <c r="G29" s="474">
        <v>10</v>
      </c>
      <c r="H29" s="344" t="s">
        <v>405</v>
      </c>
      <c r="I29" s="99" t="s">
        <v>405</v>
      </c>
      <c r="J29" s="344" t="s">
        <v>405</v>
      </c>
      <c r="K29" s="344" t="s">
        <v>405</v>
      </c>
      <c r="L29" s="145" t="s">
        <v>405</v>
      </c>
      <c r="M29" s="367"/>
      <c r="N29" s="367"/>
      <c r="O29" s="367"/>
      <c r="P29" s="367"/>
      <c r="Q29" s="367"/>
      <c r="R29" s="367"/>
      <c r="S29" s="38"/>
      <c r="T29" s="147">
        <v>3700000</v>
      </c>
      <c r="U29" s="606"/>
      <c r="V29" s="606"/>
      <c r="W29" s="101"/>
      <c r="X29" s="38"/>
      <c r="Y29" s="38"/>
      <c r="Z29" s="38"/>
      <c r="AA29" s="38"/>
      <c r="AB29" s="38"/>
      <c r="AC29" s="38"/>
      <c r="AD29" s="38"/>
      <c r="AE29" s="467"/>
      <c r="AF29" s="467"/>
      <c r="AG29" s="467"/>
      <c r="AH29" s="467"/>
      <c r="AI29" s="467"/>
      <c r="AJ29" s="467"/>
      <c r="AK29" s="467"/>
      <c r="AL29" s="467"/>
      <c r="AM29" s="467"/>
      <c r="AN29" s="467"/>
      <c r="AO29" s="467"/>
      <c r="AP29" s="467"/>
      <c r="AQ29" s="467"/>
      <c r="AR29" s="467"/>
      <c r="AS29" s="467"/>
      <c r="AT29" s="467"/>
      <c r="AU29" s="467"/>
      <c r="AV29" s="467"/>
      <c r="AW29" s="467"/>
      <c r="AX29" s="467"/>
      <c r="AY29" s="467"/>
      <c r="AZ29" s="467"/>
      <c r="BA29" s="467"/>
      <c r="BB29" s="467"/>
      <c r="BC29" s="467"/>
      <c r="BD29" s="467"/>
      <c r="BE29" s="467"/>
      <c r="BF29" s="467"/>
      <c r="BG29" s="467"/>
      <c r="BH29" s="467"/>
      <c r="BI29" s="467"/>
      <c r="BJ29" s="467"/>
      <c r="BK29" s="467"/>
      <c r="BL29" s="467"/>
      <c r="BM29" s="467"/>
      <c r="BN29" s="467"/>
      <c r="BO29" s="467"/>
      <c r="BP29" s="467"/>
      <c r="BQ29" s="467"/>
      <c r="BR29" s="467"/>
      <c r="BS29" s="467"/>
      <c r="BT29" s="467"/>
      <c r="BU29" s="467"/>
      <c r="BV29" s="467"/>
      <c r="BW29" s="467"/>
      <c r="BX29" s="467"/>
      <c r="BY29" s="467"/>
      <c r="BZ29" s="467"/>
      <c r="CA29" s="467"/>
      <c r="CB29" s="467"/>
      <c r="CC29" s="467"/>
      <c r="CD29" s="467"/>
      <c r="CE29" s="467"/>
      <c r="CF29" s="467"/>
      <c r="CG29" s="467"/>
      <c r="CH29" s="467"/>
      <c r="CI29" s="467"/>
      <c r="CJ29" s="467"/>
      <c r="CK29" s="467"/>
      <c r="CL29" s="467"/>
      <c r="CM29" s="467"/>
      <c r="CN29" s="467"/>
      <c r="CO29" s="467"/>
      <c r="CP29" s="467"/>
      <c r="CQ29" s="101"/>
      <c r="CR29" s="101"/>
      <c r="CS29" s="101"/>
      <c r="CT29" s="101"/>
      <c r="CU29" s="101"/>
      <c r="CV29" s="467"/>
      <c r="CW29" s="467"/>
      <c r="CX29" s="467"/>
      <c r="CY29" s="467"/>
      <c r="CZ29" s="467"/>
      <c r="DA29" s="467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Q29" s="38"/>
      <c r="DR29" s="467"/>
      <c r="DS29" s="467"/>
      <c r="DT29" s="467"/>
      <c r="DU29" s="467"/>
      <c r="DV29" s="467"/>
      <c r="DW29" s="38"/>
    </row>
    <row r="30" spans="1:127" ht="15" customHeight="1" x14ac:dyDescent="0.2">
      <c r="A30" s="526">
        <v>1061</v>
      </c>
      <c r="B30" s="124" t="s">
        <v>3081</v>
      </c>
      <c r="C30" s="124" t="s">
        <v>3034</v>
      </c>
      <c r="D30" s="124" t="s">
        <v>432</v>
      </c>
      <c r="E30" s="120" t="s">
        <v>319</v>
      </c>
      <c r="F30" s="124" t="s">
        <v>209</v>
      </c>
      <c r="G30" s="701">
        <v>12</v>
      </c>
      <c r="H30" s="344" t="s">
        <v>405</v>
      </c>
      <c r="I30" s="99" t="s">
        <v>405</v>
      </c>
      <c r="J30" s="344" t="s">
        <v>405</v>
      </c>
      <c r="K30" s="345" t="s">
        <v>405</v>
      </c>
      <c r="L30" s="100" t="s">
        <v>405</v>
      </c>
      <c r="M30" s="369"/>
      <c r="N30" s="369"/>
      <c r="O30" s="369"/>
      <c r="P30" s="369"/>
      <c r="Q30" s="369"/>
      <c r="R30" s="369"/>
      <c r="S30" s="527"/>
      <c r="T30" s="147">
        <v>9000000</v>
      </c>
      <c r="U30" s="610"/>
      <c r="V30" s="606"/>
      <c r="W30" s="101"/>
      <c r="X30" s="101"/>
      <c r="Y30" s="101"/>
      <c r="Z30" s="101"/>
      <c r="AA30" s="101"/>
      <c r="AB30" s="101"/>
      <c r="AC30" s="101"/>
      <c r="AD30" s="101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V30" s="49"/>
      <c r="CW30" s="49"/>
      <c r="CX30" s="49"/>
      <c r="CY30" s="49"/>
      <c r="CZ30" s="49"/>
      <c r="DA30" s="49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49"/>
      <c r="DM30" s="49"/>
      <c r="DN30" s="49"/>
      <c r="DO30" s="49"/>
      <c r="DP30" s="49"/>
      <c r="DQ30" s="49"/>
      <c r="DR30" s="38"/>
      <c r="DS30" s="38"/>
      <c r="DT30" s="38"/>
      <c r="DU30" s="38"/>
      <c r="DV30" s="38"/>
      <c r="DW30" s="49"/>
    </row>
    <row r="31" spans="1:127" s="49" customFormat="1" ht="15" customHeight="1" x14ac:dyDescent="0.2">
      <c r="A31" s="458">
        <v>5104</v>
      </c>
      <c r="B31" s="49" t="s">
        <v>7786</v>
      </c>
      <c r="C31" s="458" t="s">
        <v>7748</v>
      </c>
      <c r="D31" s="458" t="s">
        <v>3979</v>
      </c>
      <c r="E31" s="120" t="s">
        <v>319</v>
      </c>
      <c r="F31" s="459" t="s">
        <v>209</v>
      </c>
      <c r="G31" s="458">
        <v>4</v>
      </c>
      <c r="H31" s="345" t="s">
        <v>405</v>
      </c>
      <c r="I31" s="99" t="s">
        <v>405</v>
      </c>
      <c r="J31" s="344" t="s">
        <v>405</v>
      </c>
      <c r="K31" s="344" t="s">
        <v>405</v>
      </c>
      <c r="L31" s="715" t="s">
        <v>405</v>
      </c>
      <c r="M31" s="715" t="s">
        <v>405</v>
      </c>
      <c r="N31" s="715" t="s">
        <v>405</v>
      </c>
      <c r="O31" s="157"/>
      <c r="P31" s="157"/>
      <c r="Q31" s="157"/>
      <c r="R31" s="157"/>
      <c r="S31" s="146"/>
      <c r="T31" s="765">
        <v>6000000</v>
      </c>
      <c r="U31" s="606"/>
      <c r="V31" s="606"/>
      <c r="W31" s="101"/>
      <c r="DB31" s="467"/>
      <c r="DC31" s="467"/>
      <c r="DD31" s="467"/>
      <c r="DE31" s="467"/>
      <c r="DF31" s="467"/>
      <c r="DG31" s="467"/>
      <c r="DH31" s="467"/>
      <c r="DI31" s="467"/>
      <c r="DJ31" s="467"/>
      <c r="DK31" s="467"/>
      <c r="DL31" s="467"/>
      <c r="DM31" s="467"/>
      <c r="DN31" s="467"/>
      <c r="DW31" s="38"/>
    </row>
    <row r="32" spans="1:127" s="38" customFormat="1" ht="15" customHeight="1" x14ac:dyDescent="0.2">
      <c r="A32" s="468">
        <v>5629</v>
      </c>
      <c r="B32" s="49" t="s">
        <v>3621</v>
      </c>
      <c r="C32" s="468" t="s">
        <v>6235</v>
      </c>
      <c r="D32" s="468" t="s">
        <v>8055</v>
      </c>
      <c r="E32" s="120" t="s">
        <v>319</v>
      </c>
      <c r="F32" s="469" t="s">
        <v>209</v>
      </c>
      <c r="G32" s="49">
        <v>3</v>
      </c>
      <c r="H32" s="470"/>
      <c r="I32" s="446" t="s">
        <v>405</v>
      </c>
      <c r="J32" s="344" t="s">
        <v>405</v>
      </c>
      <c r="K32" s="344" t="s">
        <v>405</v>
      </c>
      <c r="L32" s="145" t="s">
        <v>405</v>
      </c>
      <c r="M32" s="365"/>
      <c r="N32" s="365"/>
      <c r="O32" s="159"/>
      <c r="P32" s="159"/>
      <c r="Q32" s="159"/>
      <c r="R32" s="159"/>
      <c r="S32" s="146"/>
      <c r="T32" s="147">
        <v>6500000</v>
      </c>
      <c r="U32" s="606"/>
      <c r="V32" s="606"/>
      <c r="W32" s="101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67"/>
      <c r="DM32" s="467"/>
      <c r="DN32" s="467"/>
      <c r="DO32" s="467"/>
      <c r="DP32" s="467"/>
      <c r="DQ32" s="101"/>
      <c r="DW32" s="101"/>
    </row>
    <row r="33" spans="1:127" s="49" customFormat="1" ht="15" customHeight="1" x14ac:dyDescent="0.2">
      <c r="A33" s="640">
        <v>6672</v>
      </c>
      <c r="B33" s="633" t="s">
        <v>8655</v>
      </c>
      <c r="C33" s="633" t="s">
        <v>524</v>
      </c>
      <c r="D33" s="633" t="s">
        <v>358</v>
      </c>
      <c r="E33" s="120" t="s">
        <v>319</v>
      </c>
      <c r="F33" s="633" t="s">
        <v>209</v>
      </c>
      <c r="G33" s="633">
        <v>1</v>
      </c>
      <c r="H33" s="344"/>
      <c r="I33" s="99"/>
      <c r="J33" s="345"/>
      <c r="K33" s="345" t="s">
        <v>405</v>
      </c>
      <c r="L33" s="100" t="s">
        <v>405</v>
      </c>
      <c r="M33" s="100" t="s">
        <v>405</v>
      </c>
      <c r="N33" s="100" t="s">
        <v>405</v>
      </c>
      <c r="O33" s="100" t="s">
        <v>405</v>
      </c>
      <c r="P33" s="367"/>
      <c r="Q33" s="367"/>
      <c r="R33" s="367"/>
      <c r="S33" s="547"/>
      <c r="T33" s="147">
        <v>6500000</v>
      </c>
      <c r="V33" s="606"/>
      <c r="W33" s="101"/>
      <c r="DG33" s="38"/>
      <c r="DM33" s="48"/>
    </row>
    <row r="34" spans="1:127" s="38" customFormat="1" ht="15" customHeight="1" x14ac:dyDescent="0.2">
      <c r="A34" s="465">
        <v>4069</v>
      </c>
      <c r="B34" s="49" t="s">
        <v>4766</v>
      </c>
      <c r="C34" s="465" t="s">
        <v>157</v>
      </c>
      <c r="D34" s="465" t="s">
        <v>4582</v>
      </c>
      <c r="E34" s="120" t="s">
        <v>319</v>
      </c>
      <c r="F34" s="466" t="s">
        <v>211</v>
      </c>
      <c r="G34" s="48">
        <v>6</v>
      </c>
      <c r="H34" s="344" t="s">
        <v>405</v>
      </c>
      <c r="I34" s="99" t="s">
        <v>405</v>
      </c>
      <c r="J34" s="344" t="s">
        <v>405</v>
      </c>
      <c r="K34" s="345" t="s">
        <v>405</v>
      </c>
      <c r="L34" s="100" t="s">
        <v>405</v>
      </c>
      <c r="M34" s="367"/>
      <c r="N34" s="367"/>
      <c r="O34" s="367"/>
      <c r="P34" s="367"/>
      <c r="Q34" s="367"/>
      <c r="R34" s="367"/>
      <c r="S34" s="49"/>
      <c r="T34" s="147">
        <v>10000000</v>
      </c>
      <c r="U34" s="606"/>
      <c r="V34" s="606"/>
      <c r="W34" s="101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101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101"/>
      <c r="DM34" s="101"/>
      <c r="DN34" s="101"/>
      <c r="DO34" s="49"/>
      <c r="DP34" s="49"/>
      <c r="DQ34" s="467"/>
      <c r="DR34" s="49"/>
      <c r="DS34" s="49"/>
      <c r="DT34" s="49"/>
      <c r="DU34" s="49"/>
      <c r="DV34" s="49"/>
      <c r="DW34" s="49"/>
    </row>
    <row r="35" spans="1:127" s="101" customFormat="1" ht="15" customHeight="1" x14ac:dyDescent="0.2">
      <c r="A35" s="48">
        <v>4504</v>
      </c>
      <c r="B35" s="49" t="s">
        <v>3864</v>
      </c>
      <c r="C35" s="48" t="s">
        <v>1618</v>
      </c>
      <c r="D35" s="48" t="s">
        <v>252</v>
      </c>
      <c r="E35" s="120" t="s">
        <v>319</v>
      </c>
      <c r="F35" s="49" t="s">
        <v>211</v>
      </c>
      <c r="G35" s="48">
        <v>5</v>
      </c>
      <c r="H35" s="344" t="s">
        <v>405</v>
      </c>
      <c r="I35" s="99" t="s">
        <v>405</v>
      </c>
      <c r="J35" s="344" t="s">
        <v>405</v>
      </c>
      <c r="K35" s="345" t="s">
        <v>405</v>
      </c>
      <c r="L35" s="100" t="s">
        <v>405</v>
      </c>
      <c r="M35" s="100" t="s">
        <v>405</v>
      </c>
      <c r="N35" s="100" t="s">
        <v>405</v>
      </c>
      <c r="O35" s="100" t="s">
        <v>405</v>
      </c>
      <c r="P35" s="100" t="s">
        <v>405</v>
      </c>
      <c r="Q35" s="100"/>
      <c r="R35" s="100"/>
      <c r="S35" s="305"/>
      <c r="T35" s="147">
        <v>8000000</v>
      </c>
      <c r="U35" s="606"/>
      <c r="V35" s="606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38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67"/>
      <c r="DS35" s="467"/>
      <c r="DT35" s="467"/>
      <c r="DU35" s="467"/>
      <c r="DV35" s="467"/>
      <c r="DW35" s="49"/>
    </row>
    <row r="36" spans="1:127" s="49" customFormat="1" ht="15" customHeight="1" x14ac:dyDescent="0.2">
      <c r="A36" s="815">
        <v>7243</v>
      </c>
      <c r="B36" s="815" t="s">
        <v>9052</v>
      </c>
      <c r="C36" s="815" t="s">
        <v>3154</v>
      </c>
      <c r="D36" s="815" t="s">
        <v>280</v>
      </c>
      <c r="E36" s="120" t="s">
        <v>319</v>
      </c>
      <c r="F36" s="815" t="s">
        <v>211</v>
      </c>
      <c r="G36" s="815">
        <v>0</v>
      </c>
      <c r="H36" s="487"/>
      <c r="I36" s="487"/>
      <c r="J36" s="345"/>
      <c r="K36" s="345"/>
      <c r="L36" s="305" t="s">
        <v>405</v>
      </c>
      <c r="M36" s="305" t="s">
        <v>405</v>
      </c>
      <c r="N36" s="305" t="s">
        <v>405</v>
      </c>
      <c r="O36" s="305" t="s">
        <v>405</v>
      </c>
      <c r="P36" s="545"/>
      <c r="Q36" s="545"/>
      <c r="R36" s="545"/>
      <c r="S36" s="480"/>
      <c r="T36" s="150">
        <v>950000</v>
      </c>
      <c r="U36" s="249"/>
      <c r="V36" s="545"/>
      <c r="W36" s="545"/>
      <c r="X36" s="545"/>
      <c r="Y36" s="545"/>
      <c r="Z36" s="545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49"/>
      <c r="BN36" s="249"/>
      <c r="BO36" s="249"/>
      <c r="BP36" s="249"/>
      <c r="BQ36" s="249"/>
      <c r="BR36" s="249"/>
      <c r="BS36" s="249"/>
      <c r="BT36" s="249"/>
      <c r="BU36" s="249"/>
      <c r="BV36" s="249"/>
      <c r="BW36" s="249"/>
      <c r="BX36" s="249"/>
      <c r="BY36" s="249"/>
      <c r="BZ36" s="249"/>
      <c r="CA36" s="249"/>
      <c r="CB36" s="249"/>
      <c r="CC36" s="249"/>
      <c r="CD36" s="249"/>
      <c r="CE36" s="249"/>
      <c r="CF36" s="249"/>
      <c r="CG36" s="249"/>
      <c r="CH36" s="249"/>
      <c r="CI36" s="249"/>
      <c r="CJ36" s="249"/>
      <c r="CK36" s="249"/>
      <c r="CL36" s="249"/>
      <c r="CM36" s="249"/>
      <c r="CN36" s="249"/>
      <c r="CO36" s="249"/>
      <c r="CP36" s="249"/>
      <c r="CQ36" s="249"/>
      <c r="CR36" s="249"/>
      <c r="CS36" s="249"/>
      <c r="CT36" s="249"/>
      <c r="CU36" s="249"/>
      <c r="CV36" s="249"/>
      <c r="CW36" s="249"/>
      <c r="CX36" s="249"/>
      <c r="CY36" s="249"/>
      <c r="CZ36" s="249"/>
      <c r="DA36" s="249"/>
      <c r="DB36" s="249"/>
      <c r="DC36" s="249"/>
      <c r="DD36" s="249"/>
      <c r="DE36" s="249"/>
      <c r="DF36" s="249"/>
      <c r="DG36" s="249"/>
      <c r="DH36" s="249"/>
      <c r="DI36" s="249"/>
      <c r="DJ36" s="249"/>
      <c r="DK36" s="249"/>
      <c r="DL36" s="249"/>
      <c r="DM36" s="249"/>
      <c r="DN36" s="249"/>
      <c r="DO36" s="249"/>
      <c r="DP36" s="249"/>
      <c r="DQ36" s="249"/>
      <c r="DR36" s="249"/>
      <c r="DS36" s="249"/>
      <c r="DT36" s="249"/>
      <c r="DU36" s="249"/>
      <c r="DV36" s="249"/>
      <c r="DW36" s="249"/>
    </row>
    <row r="37" spans="1:127" s="49" customFormat="1" ht="15" customHeight="1" x14ac:dyDescent="0.2">
      <c r="A37" s="48">
        <v>1468</v>
      </c>
      <c r="B37" s="48" t="s">
        <v>3101</v>
      </c>
      <c r="C37" s="48" t="s">
        <v>500</v>
      </c>
      <c r="D37" s="48" t="s">
        <v>3244</v>
      </c>
      <c r="E37" s="120" t="s">
        <v>319</v>
      </c>
      <c r="F37" s="49" t="s">
        <v>212</v>
      </c>
      <c r="G37" s="694">
        <v>11</v>
      </c>
      <c r="H37" s="344" t="s">
        <v>405</v>
      </c>
      <c r="I37" s="99" t="s">
        <v>405</v>
      </c>
      <c r="J37" s="344" t="s">
        <v>405</v>
      </c>
      <c r="K37" s="345" t="s">
        <v>405</v>
      </c>
      <c r="L37" s="100" t="s">
        <v>405</v>
      </c>
      <c r="M37" s="367"/>
      <c r="N37" s="367"/>
      <c r="O37" s="367"/>
      <c r="P37" s="367"/>
      <c r="Q37" s="367"/>
      <c r="R37" s="367"/>
      <c r="S37" s="48"/>
      <c r="T37" s="147">
        <v>6500000</v>
      </c>
      <c r="U37" s="606"/>
      <c r="V37" s="606"/>
      <c r="W37" s="101"/>
      <c r="CU37" s="38"/>
      <c r="CV37" s="101"/>
      <c r="CW37" s="101"/>
      <c r="CX37" s="101"/>
      <c r="CY37" s="101"/>
      <c r="CZ37" s="101"/>
      <c r="DO37" s="101"/>
      <c r="DP37" s="101"/>
    </row>
    <row r="38" spans="1:127" s="49" customFormat="1" ht="15" customHeight="1" x14ac:dyDescent="0.2">
      <c r="A38" s="465">
        <v>4080</v>
      </c>
      <c r="B38" s="49" t="s">
        <v>4773</v>
      </c>
      <c r="C38" s="465" t="s">
        <v>4655</v>
      </c>
      <c r="D38" s="465" t="s">
        <v>4656</v>
      </c>
      <c r="E38" s="120" t="s">
        <v>319</v>
      </c>
      <c r="F38" s="466" t="s">
        <v>212</v>
      </c>
      <c r="G38" s="48">
        <v>6</v>
      </c>
      <c r="H38" s="344" t="s">
        <v>405</v>
      </c>
      <c r="I38" s="99" t="s">
        <v>405</v>
      </c>
      <c r="J38" s="345" t="s">
        <v>405</v>
      </c>
      <c r="K38" s="344" t="s">
        <v>405</v>
      </c>
      <c r="L38" s="145" t="s">
        <v>405</v>
      </c>
      <c r="M38" s="367"/>
      <c r="N38" s="367"/>
      <c r="O38" s="367"/>
      <c r="P38" s="367"/>
      <c r="Q38" s="367"/>
      <c r="R38" s="367"/>
      <c r="T38" s="147">
        <v>4000000</v>
      </c>
      <c r="U38" s="606"/>
      <c r="V38" s="606"/>
      <c r="W38" s="101"/>
      <c r="CV38" s="101"/>
      <c r="CW38" s="101"/>
      <c r="CX38" s="101"/>
      <c r="CY38" s="101"/>
      <c r="CZ38" s="101"/>
      <c r="DA38" s="38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</row>
    <row r="39" spans="1:127" s="49" customFormat="1" ht="15" customHeight="1" x14ac:dyDescent="0.2">
      <c r="A39" s="48">
        <v>4585</v>
      </c>
      <c r="B39" s="49" t="s">
        <v>3820</v>
      </c>
      <c r="C39" s="48" t="s">
        <v>436</v>
      </c>
      <c r="D39" s="48" t="s">
        <v>3925</v>
      </c>
      <c r="E39" s="120" t="s">
        <v>319</v>
      </c>
      <c r="F39" s="49" t="s">
        <v>212</v>
      </c>
      <c r="G39" s="48">
        <v>5</v>
      </c>
      <c r="H39" s="344" t="s">
        <v>405</v>
      </c>
      <c r="I39" s="99" t="s">
        <v>405</v>
      </c>
      <c r="J39" s="344" t="s">
        <v>405</v>
      </c>
      <c r="K39" s="344" t="s">
        <v>405</v>
      </c>
      <c r="L39" s="305" t="s">
        <v>405</v>
      </c>
      <c r="M39" s="305" t="s">
        <v>405</v>
      </c>
      <c r="N39" s="305" t="s">
        <v>405</v>
      </c>
      <c r="O39" s="305" t="s">
        <v>405</v>
      </c>
      <c r="P39" s="305" t="s">
        <v>405</v>
      </c>
      <c r="Q39" s="305" t="s">
        <v>405</v>
      </c>
      <c r="R39" s="305" t="s">
        <v>405</v>
      </c>
      <c r="T39" s="147">
        <v>8000000</v>
      </c>
      <c r="U39" s="606"/>
      <c r="V39" s="606"/>
      <c r="W39" s="101"/>
      <c r="DA39" s="38"/>
      <c r="DL39" s="101"/>
      <c r="DM39" s="101"/>
      <c r="DN39" s="101"/>
      <c r="DQ39" s="101"/>
    </row>
    <row r="40" spans="1:127" s="49" customFormat="1" ht="15" customHeight="1" x14ac:dyDescent="0.2">
      <c r="A40" s="470">
        <v>4586</v>
      </c>
      <c r="B40" s="49" t="s">
        <v>5153</v>
      </c>
      <c r="C40" s="48" t="s">
        <v>294</v>
      </c>
      <c r="D40" s="48" t="s">
        <v>5091</v>
      </c>
      <c r="E40" s="120" t="s">
        <v>319</v>
      </c>
      <c r="F40" s="48" t="s">
        <v>212</v>
      </c>
      <c r="G40" s="48">
        <v>5</v>
      </c>
      <c r="H40" s="344" t="s">
        <v>405</v>
      </c>
      <c r="I40" s="446" t="s">
        <v>405</v>
      </c>
      <c r="J40" s="344" t="s">
        <v>405</v>
      </c>
      <c r="K40" s="344" t="s">
        <v>405</v>
      </c>
      <c r="L40" s="305" t="s">
        <v>405</v>
      </c>
      <c r="M40" s="305" t="s">
        <v>405</v>
      </c>
      <c r="N40" s="305" t="s">
        <v>405</v>
      </c>
      <c r="O40" s="365"/>
      <c r="P40" s="365"/>
      <c r="Q40" s="146"/>
      <c r="R40" s="547"/>
      <c r="S40" s="147"/>
      <c r="T40" s="147">
        <v>4500000</v>
      </c>
      <c r="V40" s="606">
        <v>5</v>
      </c>
      <c r="DF40" s="38"/>
      <c r="DG40" s="38"/>
      <c r="DH40" s="38"/>
      <c r="DI40" s="38"/>
      <c r="DJ40" s="38"/>
      <c r="DK40" s="38"/>
    </row>
    <row r="41" spans="1:127" s="49" customFormat="1" ht="15" customHeight="1" x14ac:dyDescent="0.2">
      <c r="A41" s="458">
        <v>5521</v>
      </c>
      <c r="B41" s="49" t="s">
        <v>7825</v>
      </c>
      <c r="C41" s="458" t="s">
        <v>3435</v>
      </c>
      <c r="D41" s="458" t="s">
        <v>7698</v>
      </c>
      <c r="E41" s="120" t="s">
        <v>319</v>
      </c>
      <c r="F41" s="459" t="s">
        <v>212</v>
      </c>
      <c r="G41" s="458">
        <v>4</v>
      </c>
      <c r="H41" s="345" t="s">
        <v>405</v>
      </c>
      <c r="I41" s="99" t="s">
        <v>405</v>
      </c>
      <c r="J41" s="344" t="s">
        <v>405</v>
      </c>
      <c r="K41" s="344" t="s">
        <v>405</v>
      </c>
      <c r="L41" s="305" t="s">
        <v>405</v>
      </c>
      <c r="M41" s="305" t="s">
        <v>405</v>
      </c>
      <c r="N41" s="305" t="s">
        <v>405</v>
      </c>
      <c r="O41" s="305" t="s">
        <v>405</v>
      </c>
      <c r="P41" s="157"/>
      <c r="Q41" s="157"/>
      <c r="R41" s="157"/>
      <c r="S41" s="146"/>
      <c r="T41" s="147">
        <v>5000000</v>
      </c>
      <c r="U41" s="606"/>
      <c r="V41" s="606"/>
      <c r="W41" s="101"/>
      <c r="DR41" s="101"/>
      <c r="DS41" s="101"/>
      <c r="DT41" s="101"/>
      <c r="DU41" s="101"/>
      <c r="DV41" s="101"/>
    </row>
    <row r="42" spans="1:127" s="49" customFormat="1" ht="15" customHeight="1" x14ac:dyDescent="0.2">
      <c r="A42" s="458">
        <v>4944</v>
      </c>
      <c r="B42" s="49" t="s">
        <v>4766</v>
      </c>
      <c r="C42" s="458" t="s">
        <v>3217</v>
      </c>
      <c r="D42" s="458" t="s">
        <v>7708</v>
      </c>
      <c r="E42" s="120" t="s">
        <v>319</v>
      </c>
      <c r="F42" s="459" t="s">
        <v>212</v>
      </c>
      <c r="G42" s="458">
        <v>4</v>
      </c>
      <c r="H42" s="345" t="s">
        <v>405</v>
      </c>
      <c r="I42" s="99" t="s">
        <v>405</v>
      </c>
      <c r="J42" s="344" t="s">
        <v>405</v>
      </c>
      <c r="K42" s="344" t="s">
        <v>405</v>
      </c>
      <c r="L42" s="145" t="s">
        <v>405</v>
      </c>
      <c r="M42" s="367"/>
      <c r="N42" s="157"/>
      <c r="O42" s="157"/>
      <c r="P42" s="157"/>
      <c r="Q42" s="157"/>
      <c r="R42" s="157"/>
      <c r="S42" s="146"/>
      <c r="T42" s="147">
        <v>7500000</v>
      </c>
      <c r="U42" s="606"/>
      <c r="V42" s="606"/>
      <c r="W42" s="101"/>
    </row>
    <row r="43" spans="1:127" s="49" customFormat="1" ht="15" customHeight="1" x14ac:dyDescent="0.2">
      <c r="A43" s="456">
        <v>2440</v>
      </c>
      <c r="B43" s="48" t="s">
        <v>3820</v>
      </c>
      <c r="C43" s="456" t="s">
        <v>3651</v>
      </c>
      <c r="D43" s="456" t="s">
        <v>3652</v>
      </c>
      <c r="E43" s="120" t="s">
        <v>319</v>
      </c>
      <c r="F43" s="457" t="s">
        <v>221</v>
      </c>
      <c r="G43" s="304">
        <v>9</v>
      </c>
      <c r="H43" s="345" t="s">
        <v>405</v>
      </c>
      <c r="I43" s="99" t="s">
        <v>405</v>
      </c>
      <c r="J43" s="345" t="s">
        <v>405</v>
      </c>
      <c r="K43" s="344" t="s">
        <v>405</v>
      </c>
      <c r="L43" s="305" t="s">
        <v>405</v>
      </c>
      <c r="M43" s="305" t="s">
        <v>405</v>
      </c>
      <c r="N43" s="305" t="s">
        <v>405</v>
      </c>
      <c r="O43" s="305" t="s">
        <v>405</v>
      </c>
      <c r="P43" s="367"/>
      <c r="Q43" s="367"/>
      <c r="R43" s="367"/>
      <c r="T43" s="147">
        <v>11000000</v>
      </c>
      <c r="U43" s="485"/>
      <c r="V43" s="606"/>
      <c r="W43" s="101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Q43" s="48"/>
      <c r="CR43" s="48"/>
      <c r="CS43" s="48"/>
      <c r="CT43" s="48"/>
      <c r="CU43" s="48"/>
      <c r="CV43" s="467"/>
      <c r="CW43" s="467"/>
      <c r="CX43" s="467"/>
      <c r="CY43" s="467"/>
      <c r="CZ43" s="467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</row>
    <row r="44" spans="1:127" s="49" customFormat="1" ht="15" customHeight="1" x14ac:dyDescent="0.2">
      <c r="A44" s="460">
        <v>2925</v>
      </c>
      <c r="B44" s="461" t="s">
        <v>4199</v>
      </c>
      <c r="C44" s="460" t="s">
        <v>3932</v>
      </c>
      <c r="D44" s="460" t="s">
        <v>3931</v>
      </c>
      <c r="E44" s="120" t="s">
        <v>319</v>
      </c>
      <c r="F44" s="461" t="s">
        <v>221</v>
      </c>
      <c r="G44" s="303">
        <v>8</v>
      </c>
      <c r="H44" s="345" t="s">
        <v>405</v>
      </c>
      <c r="I44" s="99" t="s">
        <v>405</v>
      </c>
      <c r="J44" s="344" t="s">
        <v>405</v>
      </c>
      <c r="K44" s="345" t="s">
        <v>405</v>
      </c>
      <c r="L44" s="100" t="s">
        <v>405</v>
      </c>
      <c r="M44" s="100" t="s">
        <v>405</v>
      </c>
      <c r="N44" s="100"/>
      <c r="O44" s="100"/>
      <c r="P44" s="365"/>
      <c r="Q44" s="365"/>
      <c r="R44" s="365"/>
      <c r="S44" s="147"/>
      <c r="T44" s="147">
        <v>7000000</v>
      </c>
      <c r="U44" s="606"/>
      <c r="V44" s="606"/>
      <c r="W44" s="101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T44" s="38"/>
      <c r="CU44" s="38"/>
      <c r="CV44" s="38"/>
      <c r="CW44" s="38"/>
      <c r="CX44" s="38"/>
      <c r="CY44" s="38"/>
      <c r="CZ44" s="38"/>
      <c r="DA44" s="38"/>
      <c r="DD44" s="38"/>
      <c r="DE44" s="38"/>
      <c r="DF44" s="38"/>
      <c r="DG44" s="38"/>
      <c r="DI44" s="48"/>
      <c r="DJ44" s="48"/>
      <c r="DK44" s="48"/>
      <c r="DL44" s="48"/>
      <c r="DM44" s="48"/>
    </row>
    <row r="45" spans="1:127" s="49" customFormat="1" ht="15" customHeight="1" x14ac:dyDescent="0.2">
      <c r="A45" s="462">
        <v>3429</v>
      </c>
      <c r="B45" s="463" t="s">
        <v>4459</v>
      </c>
      <c r="C45" s="462" t="s">
        <v>265</v>
      </c>
      <c r="D45" s="462" t="s">
        <v>3156</v>
      </c>
      <c r="E45" s="120" t="s">
        <v>319</v>
      </c>
      <c r="F45" s="463" t="s">
        <v>221</v>
      </c>
      <c r="G45" s="685">
        <v>7</v>
      </c>
      <c r="H45" s="344" t="s">
        <v>405</v>
      </c>
      <c r="I45" s="99" t="s">
        <v>405</v>
      </c>
      <c r="J45" s="345" t="s">
        <v>405</v>
      </c>
      <c r="K45" s="344" t="s">
        <v>405</v>
      </c>
      <c r="L45" s="100" t="s">
        <v>405</v>
      </c>
      <c r="M45" s="100" t="s">
        <v>405</v>
      </c>
      <c r="N45" s="367"/>
      <c r="O45" s="367"/>
      <c r="P45" s="367"/>
      <c r="Q45" s="367"/>
      <c r="R45" s="367"/>
      <c r="T45" s="147">
        <v>12000000</v>
      </c>
      <c r="U45" s="606"/>
      <c r="V45" s="606"/>
      <c r="W45" s="101"/>
      <c r="CV45" s="38"/>
      <c r="CW45" s="38"/>
      <c r="CX45" s="38"/>
      <c r="CY45" s="38"/>
      <c r="CZ45" s="38"/>
      <c r="DA45" s="467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O45" s="38"/>
      <c r="DP45" s="38"/>
      <c r="DQ45" s="467"/>
      <c r="DR45" s="467"/>
      <c r="DS45" s="467"/>
      <c r="DT45" s="467"/>
      <c r="DU45" s="467"/>
      <c r="DV45" s="467"/>
    </row>
    <row r="46" spans="1:127" s="49" customFormat="1" ht="15" customHeight="1" x14ac:dyDescent="0.2">
      <c r="A46" s="465">
        <v>4203</v>
      </c>
      <c r="B46" s="49" t="s">
        <v>4760</v>
      </c>
      <c r="C46" s="465" t="s">
        <v>3555</v>
      </c>
      <c r="D46" s="465" t="s">
        <v>275</v>
      </c>
      <c r="E46" s="120" t="s">
        <v>319</v>
      </c>
      <c r="F46" s="466" t="s">
        <v>221</v>
      </c>
      <c r="G46" s="48">
        <v>6</v>
      </c>
      <c r="H46" s="344" t="s">
        <v>405</v>
      </c>
      <c r="I46" s="99" t="s">
        <v>405</v>
      </c>
      <c r="J46" s="344" t="s">
        <v>405</v>
      </c>
      <c r="K46" s="345" t="s">
        <v>405</v>
      </c>
      <c r="L46" s="100" t="s">
        <v>405</v>
      </c>
      <c r="M46" s="100" t="s">
        <v>405</v>
      </c>
      <c r="N46" s="100" t="s">
        <v>405</v>
      </c>
      <c r="O46" s="367"/>
      <c r="P46" s="367"/>
      <c r="Q46" s="367"/>
      <c r="R46" s="367"/>
      <c r="T46" s="147">
        <v>9500000</v>
      </c>
      <c r="U46" s="606"/>
      <c r="V46" s="606"/>
      <c r="W46" s="101"/>
      <c r="CV46" s="38"/>
      <c r="CW46" s="38"/>
      <c r="CX46" s="38"/>
      <c r="CY46" s="38"/>
      <c r="CZ46" s="38"/>
      <c r="DA46" s="38"/>
      <c r="DB46" s="467"/>
      <c r="DC46" s="467"/>
      <c r="DD46" s="467"/>
      <c r="DE46" s="467"/>
      <c r="DF46" s="467"/>
      <c r="DG46" s="467"/>
      <c r="DH46" s="467"/>
      <c r="DI46" s="467"/>
      <c r="DJ46" s="467"/>
      <c r="DK46" s="467"/>
      <c r="DL46" s="467"/>
      <c r="DM46" s="467"/>
      <c r="DN46" s="467"/>
      <c r="DQ46" s="38"/>
      <c r="DR46" s="38"/>
      <c r="DS46" s="38"/>
      <c r="DT46" s="38"/>
      <c r="DU46" s="38"/>
      <c r="DV46" s="38"/>
      <c r="DW46" s="467"/>
    </row>
    <row r="47" spans="1:127" ht="15" customHeight="1" x14ac:dyDescent="0.2">
      <c r="A47" s="806">
        <v>4973</v>
      </c>
      <c r="B47" s="494" t="s">
        <v>8457</v>
      </c>
      <c r="C47" s="494" t="s">
        <v>7717</v>
      </c>
      <c r="D47" s="494" t="s">
        <v>1870</v>
      </c>
      <c r="E47" s="120" t="s">
        <v>319</v>
      </c>
      <c r="F47" s="494" t="s">
        <v>221</v>
      </c>
      <c r="G47" s="672">
        <v>4</v>
      </c>
      <c r="H47" s="98"/>
      <c r="I47" s="98"/>
      <c r="J47" s="345" t="s">
        <v>405</v>
      </c>
      <c r="K47" s="345" t="s">
        <v>405</v>
      </c>
      <c r="L47" s="305" t="s">
        <v>405</v>
      </c>
      <c r="M47" s="305" t="s">
        <v>405</v>
      </c>
      <c r="N47" s="305" t="s">
        <v>405</v>
      </c>
      <c r="O47" s="49"/>
      <c r="P47" s="49"/>
      <c r="Q47" s="49"/>
      <c r="R47" s="147"/>
      <c r="S47" s="49"/>
      <c r="T47" s="547">
        <v>4500000</v>
      </c>
      <c r="U47" s="49"/>
      <c r="V47" s="606">
        <v>1</v>
      </c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38"/>
      <c r="DT47" s="38"/>
      <c r="DU47" s="49"/>
      <c r="DV47" s="49"/>
      <c r="DW47" s="49"/>
    </row>
    <row r="48" spans="1:127" s="49" customFormat="1" ht="15" customHeight="1" x14ac:dyDescent="0.2">
      <c r="A48" s="468">
        <v>5602</v>
      </c>
      <c r="B48" s="49" t="s">
        <v>3602</v>
      </c>
      <c r="C48" s="468" t="s">
        <v>4070</v>
      </c>
      <c r="D48" s="468" t="s">
        <v>5760</v>
      </c>
      <c r="E48" s="120" t="s">
        <v>319</v>
      </c>
      <c r="F48" s="469" t="s">
        <v>221</v>
      </c>
      <c r="G48" s="49">
        <v>3</v>
      </c>
      <c r="H48" s="470"/>
      <c r="I48" s="446" t="s">
        <v>405</v>
      </c>
      <c r="J48" s="344" t="s">
        <v>405</v>
      </c>
      <c r="K48" s="344" t="s">
        <v>405</v>
      </c>
      <c r="L48" s="145" t="s">
        <v>405</v>
      </c>
      <c r="M48" s="365"/>
      <c r="N48" s="365"/>
      <c r="O48" s="159"/>
      <c r="P48" s="159"/>
      <c r="Q48" s="159"/>
      <c r="R48" s="159"/>
      <c r="S48" s="146"/>
      <c r="T48" s="147">
        <v>7500000</v>
      </c>
      <c r="U48" s="606"/>
      <c r="V48" s="606"/>
      <c r="W48" s="101"/>
      <c r="DL48" s="38"/>
      <c r="DM48" s="38"/>
      <c r="DN48" s="38"/>
      <c r="DO48" s="38"/>
      <c r="DP48" s="38"/>
    </row>
    <row r="49" spans="1:127" s="49" customFormat="1" ht="15" customHeight="1" x14ac:dyDescent="0.2">
      <c r="A49" s="815">
        <v>7193</v>
      </c>
      <c r="B49" s="815" t="s">
        <v>9070</v>
      </c>
      <c r="C49" s="815" t="s">
        <v>8848</v>
      </c>
      <c r="D49" s="815" t="s">
        <v>8849</v>
      </c>
      <c r="E49" s="120" t="s">
        <v>319</v>
      </c>
      <c r="F49" s="815" t="s">
        <v>221</v>
      </c>
      <c r="G49" s="815">
        <v>0</v>
      </c>
      <c r="H49" s="487"/>
      <c r="I49" s="487"/>
      <c r="J49" s="345"/>
      <c r="K49" s="345"/>
      <c r="L49" s="305" t="s">
        <v>405</v>
      </c>
      <c r="M49" s="305" t="s">
        <v>405</v>
      </c>
      <c r="N49" s="305" t="s">
        <v>405</v>
      </c>
      <c r="O49" s="305" t="s">
        <v>405</v>
      </c>
      <c r="P49" s="545"/>
      <c r="Q49" s="545"/>
      <c r="R49" s="545"/>
      <c r="S49" s="480"/>
      <c r="T49" s="150">
        <v>570000</v>
      </c>
      <c r="V49" s="545"/>
      <c r="W49" s="545"/>
      <c r="X49" s="545"/>
      <c r="Y49" s="545"/>
      <c r="Z49" s="545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249"/>
      <c r="BH49" s="249"/>
      <c r="BI49" s="249"/>
      <c r="BJ49" s="249"/>
      <c r="BK49" s="249"/>
      <c r="BL49" s="249"/>
      <c r="BM49" s="249"/>
      <c r="BN49" s="249"/>
      <c r="BO49" s="249"/>
      <c r="BP49" s="249"/>
      <c r="BQ49" s="249"/>
      <c r="BR49" s="249"/>
      <c r="BS49" s="249"/>
      <c r="BT49" s="249"/>
      <c r="BU49" s="249"/>
      <c r="BV49" s="249"/>
      <c r="BW49" s="249"/>
      <c r="BX49" s="249"/>
      <c r="BY49" s="249"/>
      <c r="BZ49" s="249"/>
      <c r="CA49" s="249"/>
      <c r="CB49" s="249"/>
      <c r="CC49" s="249"/>
      <c r="CD49" s="249"/>
      <c r="CE49" s="249"/>
      <c r="CF49" s="249"/>
      <c r="CG49" s="249"/>
      <c r="CH49" s="249"/>
      <c r="CI49" s="249"/>
      <c r="CJ49" s="249"/>
      <c r="CK49" s="249"/>
      <c r="CL49" s="249"/>
      <c r="CM49" s="249"/>
      <c r="CN49" s="249"/>
      <c r="CO49" s="249"/>
      <c r="CP49" s="249"/>
      <c r="CQ49" s="249"/>
      <c r="CR49" s="249"/>
      <c r="CS49" s="249"/>
      <c r="CT49" s="249"/>
      <c r="CU49" s="249"/>
      <c r="CV49" s="249"/>
      <c r="CW49" s="249"/>
      <c r="CX49" s="249"/>
      <c r="CY49" s="249"/>
      <c r="CZ49" s="249"/>
      <c r="DA49" s="249"/>
      <c r="DB49" s="249"/>
      <c r="DC49" s="249"/>
      <c r="DD49" s="249"/>
      <c r="DE49" s="249"/>
      <c r="DF49" s="249"/>
      <c r="DG49" s="249"/>
      <c r="DH49" s="249"/>
      <c r="DI49" s="249"/>
      <c r="DJ49" s="249"/>
      <c r="DK49" s="249"/>
      <c r="DL49" s="249"/>
      <c r="DM49" s="249"/>
      <c r="DN49" s="249"/>
      <c r="DO49" s="249"/>
      <c r="DP49" s="249"/>
      <c r="DQ49" s="249"/>
      <c r="DR49" s="249"/>
      <c r="DS49" s="249"/>
      <c r="DT49" s="249"/>
      <c r="DU49" s="249"/>
      <c r="DV49" s="249"/>
    </row>
    <row r="50" spans="1:127" s="38" customFormat="1" ht="15" customHeight="1" x14ac:dyDescent="0.2">
      <c r="A50" s="460">
        <v>3107</v>
      </c>
      <c r="B50" s="461" t="s">
        <v>4191</v>
      </c>
      <c r="C50" s="460" t="s">
        <v>499</v>
      </c>
      <c r="D50" s="460" t="s">
        <v>4122</v>
      </c>
      <c r="E50" s="120" t="s">
        <v>319</v>
      </c>
      <c r="F50" s="461" t="s">
        <v>217</v>
      </c>
      <c r="G50" s="596">
        <v>8</v>
      </c>
      <c r="H50" s="345" t="s">
        <v>405</v>
      </c>
      <c r="I50" s="99" t="s">
        <v>405</v>
      </c>
      <c r="J50" s="345" t="s">
        <v>405</v>
      </c>
      <c r="K50" s="344" t="s">
        <v>405</v>
      </c>
      <c r="L50" s="100" t="s">
        <v>405</v>
      </c>
      <c r="M50" s="100" t="s">
        <v>405</v>
      </c>
      <c r="N50" s="367"/>
      <c r="O50" s="367"/>
      <c r="P50" s="367"/>
      <c r="Q50" s="367"/>
      <c r="R50" s="367"/>
      <c r="T50" s="147">
        <v>8000000</v>
      </c>
      <c r="U50" s="485"/>
      <c r="V50" s="606"/>
      <c r="W50" s="101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9"/>
      <c r="CV50" s="48"/>
      <c r="CW50" s="48"/>
      <c r="CX50" s="48"/>
      <c r="CY50" s="48"/>
      <c r="CZ50" s="48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O50" s="49"/>
      <c r="DP50" s="49"/>
      <c r="DQ50" s="49"/>
      <c r="DR50" s="49"/>
      <c r="DS50" s="49"/>
      <c r="DT50" s="49"/>
      <c r="DU50" s="49"/>
      <c r="DV50" s="49"/>
    </row>
    <row r="51" spans="1:127" ht="15" customHeight="1" x14ac:dyDescent="0.2">
      <c r="A51" s="462">
        <v>3588</v>
      </c>
      <c r="B51" s="463" t="s">
        <v>2718</v>
      </c>
      <c r="C51" s="462" t="s">
        <v>2216</v>
      </c>
      <c r="D51" s="462" t="s">
        <v>4375</v>
      </c>
      <c r="E51" s="120" t="s">
        <v>319</v>
      </c>
      <c r="F51" s="463" t="s">
        <v>217</v>
      </c>
      <c r="G51" s="685">
        <v>7</v>
      </c>
      <c r="H51" s="344" t="s">
        <v>405</v>
      </c>
      <c r="I51" s="446" t="s">
        <v>405</v>
      </c>
      <c r="J51" s="344" t="s">
        <v>405</v>
      </c>
      <c r="K51" s="344" t="s">
        <v>405</v>
      </c>
      <c r="L51" s="145" t="s">
        <v>405</v>
      </c>
      <c r="M51" s="145" t="s">
        <v>405</v>
      </c>
      <c r="N51" s="145" t="s">
        <v>405</v>
      </c>
      <c r="O51" s="145" t="s">
        <v>405</v>
      </c>
      <c r="P51" s="145"/>
      <c r="Q51" s="145"/>
      <c r="R51" s="145"/>
      <c r="S51" s="49"/>
      <c r="T51" s="147">
        <v>8500000</v>
      </c>
      <c r="U51" s="606"/>
      <c r="V51" s="606"/>
      <c r="W51" s="101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38"/>
      <c r="CW51" s="38"/>
      <c r="CX51" s="38"/>
      <c r="CY51" s="38"/>
      <c r="CZ51" s="38"/>
      <c r="DA51" s="48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38"/>
      <c r="DM51" s="38"/>
      <c r="DN51" s="38"/>
      <c r="DO51" s="49"/>
      <c r="DP51" s="49"/>
      <c r="DQ51" s="49"/>
      <c r="DR51" s="49"/>
      <c r="DS51" s="49"/>
      <c r="DT51" s="49"/>
      <c r="DU51" s="49"/>
      <c r="DV51" s="49"/>
    </row>
    <row r="52" spans="1:127" s="49" customFormat="1" ht="15" customHeight="1" x14ac:dyDescent="0.2">
      <c r="A52" s="732">
        <v>5010</v>
      </c>
      <c r="B52" s="49" t="s">
        <v>1682</v>
      </c>
      <c r="C52" s="458" t="s">
        <v>6343</v>
      </c>
      <c r="D52" s="458" t="s">
        <v>7724</v>
      </c>
      <c r="E52" s="120" t="s">
        <v>319</v>
      </c>
      <c r="F52" s="459" t="s">
        <v>217</v>
      </c>
      <c r="G52" s="674">
        <v>4</v>
      </c>
      <c r="H52" s="345" t="s">
        <v>405</v>
      </c>
      <c r="I52" s="99" t="s">
        <v>405</v>
      </c>
      <c r="J52" s="344" t="s">
        <v>405</v>
      </c>
      <c r="K52" s="344" t="s">
        <v>405</v>
      </c>
      <c r="L52" s="305" t="s">
        <v>405</v>
      </c>
      <c r="M52" s="305" t="s">
        <v>405</v>
      </c>
      <c r="N52" s="305" t="s">
        <v>405</v>
      </c>
      <c r="O52" s="100"/>
      <c r="P52" s="100"/>
      <c r="R52" s="150"/>
      <c r="S52" s="147"/>
      <c r="T52" s="147">
        <v>6500000</v>
      </c>
      <c r="V52" s="606">
        <v>1</v>
      </c>
    </row>
    <row r="53" spans="1:127" s="49" customFormat="1" ht="15" customHeight="1" x14ac:dyDescent="0.2">
      <c r="A53" s="548">
        <v>6301</v>
      </c>
      <c r="B53" s="49" t="s">
        <v>8438</v>
      </c>
      <c r="C53" s="548" t="s">
        <v>310</v>
      </c>
      <c r="D53" s="548" t="s">
        <v>8280</v>
      </c>
      <c r="E53" s="120" t="s">
        <v>319</v>
      </c>
      <c r="F53" s="475" t="s">
        <v>217</v>
      </c>
      <c r="G53" s="475">
        <v>2</v>
      </c>
      <c r="H53" s="470"/>
      <c r="I53" s="470"/>
      <c r="J53" s="345" t="s">
        <v>405</v>
      </c>
      <c r="K53" s="344" t="s">
        <v>405</v>
      </c>
      <c r="L53" s="100" t="s">
        <v>405</v>
      </c>
      <c r="M53" s="100" t="s">
        <v>405</v>
      </c>
      <c r="N53" s="365"/>
      <c r="O53" s="365"/>
      <c r="P53" s="365"/>
      <c r="Q53" s="365"/>
      <c r="R53" s="365"/>
      <c r="S53" s="146"/>
      <c r="T53" s="147">
        <v>3000000</v>
      </c>
      <c r="U53" s="606"/>
      <c r="V53" s="606"/>
      <c r="W53" s="101"/>
    </row>
    <row r="54" spans="1:127" s="49" customFormat="1" ht="15" customHeight="1" x14ac:dyDescent="0.2">
      <c r="A54" s="640">
        <v>6785</v>
      </c>
      <c r="B54" s="633" t="s">
        <v>8684</v>
      </c>
      <c r="C54" s="633" t="s">
        <v>8596</v>
      </c>
      <c r="D54" s="633" t="s">
        <v>8597</v>
      </c>
      <c r="E54" s="120" t="s">
        <v>319</v>
      </c>
      <c r="F54" s="633" t="s">
        <v>217</v>
      </c>
      <c r="G54" s="633">
        <v>1</v>
      </c>
      <c r="H54" s="470"/>
      <c r="I54" s="470"/>
      <c r="J54" s="345"/>
      <c r="K54" s="345" t="s">
        <v>405</v>
      </c>
      <c r="L54" s="100" t="s">
        <v>405</v>
      </c>
      <c r="M54" s="100" t="s">
        <v>405</v>
      </c>
      <c r="N54" s="100" t="s">
        <v>405</v>
      </c>
      <c r="O54" s="365"/>
      <c r="P54" s="365"/>
      <c r="Q54" s="365"/>
      <c r="R54" s="365"/>
      <c r="S54" s="56"/>
      <c r="T54" s="147">
        <v>5000000</v>
      </c>
      <c r="V54" s="606"/>
      <c r="W54" s="101"/>
    </row>
    <row r="55" spans="1:127" s="49" customFormat="1" ht="15" customHeight="1" x14ac:dyDescent="0.2">
      <c r="A55" s="633">
        <v>6772</v>
      </c>
      <c r="B55" s="633" t="s">
        <v>405</v>
      </c>
      <c r="C55" s="640" t="s">
        <v>5577</v>
      </c>
      <c r="D55" s="640" t="s">
        <v>2880</v>
      </c>
      <c r="E55" s="120" t="s">
        <v>319</v>
      </c>
      <c r="F55" s="633" t="s">
        <v>226</v>
      </c>
      <c r="G55" s="633">
        <v>1</v>
      </c>
      <c r="H55" s="470"/>
      <c r="I55" s="470"/>
      <c r="J55" s="345"/>
      <c r="K55" s="345" t="s">
        <v>405</v>
      </c>
      <c r="L55" s="100" t="s">
        <v>405</v>
      </c>
      <c r="M55" s="100" t="s">
        <v>405</v>
      </c>
      <c r="N55" s="100"/>
      <c r="O55" s="367"/>
      <c r="P55" s="367"/>
      <c r="Q55" s="367"/>
      <c r="R55" s="367"/>
      <c r="T55" s="147">
        <v>1900000</v>
      </c>
      <c r="U55" s="606"/>
      <c r="V55" s="606"/>
      <c r="W55" s="101"/>
    </row>
    <row r="56" spans="1:127" s="514" customFormat="1" ht="15" customHeight="1" x14ac:dyDescent="0.2">
      <c r="A56" s="512">
        <f>COUNT(A3:A55)</f>
        <v>53</v>
      </c>
      <c r="B56" s="529" t="s">
        <v>2744</v>
      </c>
      <c r="C56" s="497" t="s">
        <v>319</v>
      </c>
      <c r="D56" s="497" t="s">
        <v>7850</v>
      </c>
      <c r="E56" s="529" t="s">
        <v>2744</v>
      </c>
      <c r="F56" s="513"/>
      <c r="G56" s="498">
        <f>AVERAGE(G4:G55)</f>
        <v>5.384615384615385</v>
      </c>
      <c r="H56" s="499"/>
      <c r="I56" s="499"/>
      <c r="J56" s="499"/>
      <c r="K56" s="499"/>
      <c r="L56" s="499">
        <f t="shared" ref="L56:R56" si="0">COUNTIF((L3:L55),"X")</f>
        <v>53</v>
      </c>
      <c r="M56" s="499">
        <f t="shared" si="0"/>
        <v>37</v>
      </c>
      <c r="N56" s="499">
        <f t="shared" si="0"/>
        <v>25</v>
      </c>
      <c r="O56" s="499">
        <f t="shared" si="0"/>
        <v>10</v>
      </c>
      <c r="P56" s="499">
        <f t="shared" si="0"/>
        <v>4</v>
      </c>
      <c r="Q56" s="499">
        <f t="shared" si="0"/>
        <v>1</v>
      </c>
      <c r="R56" s="499">
        <f t="shared" si="0"/>
        <v>1</v>
      </c>
      <c r="S56" s="530">
        <f>SUM(L56:R56)</f>
        <v>131</v>
      </c>
      <c r="T56" s="500">
        <f>SUM(T3:T55)</f>
        <v>350020000</v>
      </c>
      <c r="U56" s="623"/>
      <c r="V56" s="623"/>
    </row>
    <row r="57" spans="1:127" s="38" customFormat="1" ht="15" customHeight="1" x14ac:dyDescent="0.2">
      <c r="A57" s="806">
        <v>3101</v>
      </c>
      <c r="B57" s="494" t="s">
        <v>8828</v>
      </c>
      <c r="C57" s="912" t="s">
        <v>506</v>
      </c>
      <c r="D57" s="912" t="s">
        <v>172</v>
      </c>
      <c r="E57" s="120" t="s">
        <v>319</v>
      </c>
      <c r="F57" s="494" t="s">
        <v>188</v>
      </c>
      <c r="G57" s="681">
        <v>8</v>
      </c>
      <c r="H57" s="98"/>
      <c r="I57" s="98"/>
      <c r="J57" s="345" t="s">
        <v>405</v>
      </c>
      <c r="K57" s="345" t="s">
        <v>405</v>
      </c>
      <c r="L57" s="305" t="s">
        <v>405</v>
      </c>
      <c r="M57" s="305" t="s">
        <v>405</v>
      </c>
      <c r="N57" s="305" t="s">
        <v>405</v>
      </c>
      <c r="O57" s="49"/>
      <c r="P57" s="49"/>
      <c r="Q57" s="49"/>
      <c r="R57" s="49"/>
      <c r="S57" s="49"/>
      <c r="T57" s="147">
        <v>6000000</v>
      </c>
      <c r="U57" s="49"/>
      <c r="V57" s="606">
        <v>1</v>
      </c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</row>
    <row r="58" spans="1:127" s="49" customFormat="1" ht="15" customHeight="1" x14ac:dyDescent="0.2">
      <c r="A58" s="640">
        <v>6729</v>
      </c>
      <c r="B58" s="633" t="s">
        <v>8680</v>
      </c>
      <c r="C58" s="640" t="s">
        <v>8567</v>
      </c>
      <c r="D58" s="640" t="s">
        <v>447</v>
      </c>
      <c r="E58" s="120" t="s">
        <v>319</v>
      </c>
      <c r="F58" s="633" t="s">
        <v>190</v>
      </c>
      <c r="G58" s="633">
        <v>1</v>
      </c>
      <c r="H58" s="470"/>
      <c r="I58" s="470"/>
      <c r="J58" s="345"/>
      <c r="K58" s="345" t="s">
        <v>405</v>
      </c>
      <c r="L58" s="100" t="s">
        <v>405</v>
      </c>
      <c r="M58" s="100" t="s">
        <v>405</v>
      </c>
      <c r="N58" s="100" t="s">
        <v>405</v>
      </c>
      <c r="O58" s="365"/>
      <c r="P58" s="365"/>
      <c r="Q58" s="365"/>
      <c r="R58" s="365"/>
      <c r="S58" s="56"/>
      <c r="T58" s="147">
        <v>1400000</v>
      </c>
      <c r="V58" s="606"/>
      <c r="W58" s="101"/>
    </row>
    <row r="59" spans="1:127" s="49" customFormat="1" ht="15" customHeight="1" x14ac:dyDescent="0.2">
      <c r="A59" s="465">
        <v>4164</v>
      </c>
      <c r="B59" s="49" t="s">
        <v>4782</v>
      </c>
      <c r="C59" s="915" t="s">
        <v>4720</v>
      </c>
      <c r="D59" s="915" t="s">
        <v>466</v>
      </c>
      <c r="E59" s="120" t="s">
        <v>319</v>
      </c>
      <c r="F59" s="466" t="s">
        <v>196</v>
      </c>
      <c r="G59" s="48">
        <v>6</v>
      </c>
      <c r="H59" s="344" t="s">
        <v>405</v>
      </c>
      <c r="I59" s="99" t="s">
        <v>405</v>
      </c>
      <c r="J59" s="345" t="s">
        <v>405</v>
      </c>
      <c r="K59" s="344" t="s">
        <v>405</v>
      </c>
      <c r="L59" s="100" t="s">
        <v>405</v>
      </c>
      <c r="M59" s="367"/>
      <c r="N59" s="367"/>
      <c r="O59" s="367"/>
      <c r="P59" s="367"/>
      <c r="Q59" s="367"/>
      <c r="R59" s="367"/>
      <c r="T59" s="147">
        <v>6000000</v>
      </c>
      <c r="U59" s="606"/>
      <c r="V59" s="606"/>
      <c r="W59" s="101"/>
      <c r="CV59" s="101"/>
      <c r="CW59" s="101"/>
      <c r="CX59" s="101"/>
      <c r="CY59" s="101"/>
      <c r="CZ59" s="101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O59" s="38"/>
      <c r="DP59" s="38"/>
    </row>
    <row r="60" spans="1:127" s="49" customFormat="1" ht="15" customHeight="1" x14ac:dyDescent="0.2">
      <c r="A60" s="815">
        <v>7437</v>
      </c>
      <c r="B60" s="815" t="s">
        <v>9144</v>
      </c>
      <c r="C60" s="815" t="s">
        <v>2210</v>
      </c>
      <c r="D60" s="815" t="s">
        <v>2545</v>
      </c>
      <c r="E60" s="120" t="s">
        <v>319</v>
      </c>
      <c r="F60" s="815" t="s">
        <v>196</v>
      </c>
      <c r="G60" s="815">
        <v>0</v>
      </c>
      <c r="H60" s="487"/>
      <c r="I60" s="487"/>
      <c r="J60" s="345"/>
      <c r="K60" s="345"/>
      <c r="L60" s="305" t="s">
        <v>405</v>
      </c>
      <c r="M60" s="305" t="s">
        <v>405</v>
      </c>
      <c r="N60" s="305" t="s">
        <v>405</v>
      </c>
      <c r="O60" s="305" t="s">
        <v>405</v>
      </c>
      <c r="P60" s="545"/>
      <c r="Q60" s="545"/>
      <c r="R60" s="545"/>
      <c r="S60" s="480"/>
      <c r="T60" s="150">
        <v>500000</v>
      </c>
      <c r="V60" s="545"/>
      <c r="W60" s="545"/>
      <c r="X60" s="545"/>
      <c r="Y60" s="545"/>
      <c r="Z60" s="545"/>
      <c r="AA60" s="249"/>
      <c r="AB60" s="249"/>
      <c r="AC60" s="249"/>
      <c r="AD60" s="249"/>
      <c r="AE60" s="249"/>
      <c r="AF60" s="249"/>
      <c r="AG60" s="249"/>
      <c r="AH60" s="249"/>
      <c r="AI60" s="249"/>
      <c r="AJ60" s="249"/>
      <c r="AK60" s="249"/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9"/>
      <c r="AW60" s="249"/>
      <c r="AX60" s="249"/>
      <c r="AY60" s="249"/>
      <c r="AZ60" s="249"/>
      <c r="BA60" s="249"/>
      <c r="BB60" s="249"/>
      <c r="BC60" s="249"/>
      <c r="BD60" s="249"/>
      <c r="BE60" s="249"/>
      <c r="BF60" s="249"/>
      <c r="BG60" s="249"/>
      <c r="BH60" s="249"/>
      <c r="BI60" s="249"/>
      <c r="BJ60" s="249"/>
      <c r="BK60" s="249"/>
      <c r="BL60" s="249"/>
      <c r="BM60" s="249"/>
      <c r="BN60" s="249"/>
      <c r="BO60" s="249"/>
      <c r="BP60" s="249"/>
      <c r="BQ60" s="249"/>
      <c r="BR60" s="249"/>
      <c r="BS60" s="249"/>
      <c r="BT60" s="249"/>
      <c r="BU60" s="249"/>
      <c r="BV60" s="249"/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/>
      <c r="CH60" s="249"/>
      <c r="CI60" s="249"/>
      <c r="CJ60" s="249"/>
      <c r="CK60" s="249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</row>
    <row r="61" spans="1:127" s="49" customFormat="1" ht="15" customHeight="1" x14ac:dyDescent="0.2">
      <c r="A61" s="548">
        <v>6238</v>
      </c>
      <c r="B61" s="49" t="s">
        <v>8402</v>
      </c>
      <c r="C61" s="548" t="s">
        <v>8265</v>
      </c>
      <c r="D61" s="548" t="s">
        <v>8266</v>
      </c>
      <c r="E61" s="120" t="s">
        <v>319</v>
      </c>
      <c r="F61" s="475" t="s">
        <v>212</v>
      </c>
      <c r="G61" s="475">
        <v>2</v>
      </c>
      <c r="H61" s="470"/>
      <c r="I61" s="470"/>
      <c r="J61" s="345" t="s">
        <v>405</v>
      </c>
      <c r="K61" s="344" t="s">
        <v>405</v>
      </c>
      <c r="L61" s="100" t="s">
        <v>405</v>
      </c>
      <c r="M61" s="100" t="s">
        <v>405</v>
      </c>
      <c r="N61" s="365"/>
      <c r="O61" s="365"/>
      <c r="P61" s="365"/>
      <c r="Q61" s="365"/>
      <c r="R61" s="365"/>
      <c r="S61" s="146"/>
      <c r="T61" s="147">
        <v>2750000</v>
      </c>
      <c r="U61" s="606"/>
      <c r="V61" s="606"/>
      <c r="W61" s="101"/>
    </row>
    <row r="62" spans="1:127" s="49" customFormat="1" ht="15" customHeight="1" x14ac:dyDescent="0.2">
      <c r="A62" s="815">
        <v>7319</v>
      </c>
      <c r="B62" s="815" t="s">
        <v>9088</v>
      </c>
      <c r="C62" s="815" t="s">
        <v>523</v>
      </c>
      <c r="D62" s="815" t="s">
        <v>8928</v>
      </c>
      <c r="E62" s="120" t="s">
        <v>319</v>
      </c>
      <c r="F62" s="815" t="s">
        <v>212</v>
      </c>
      <c r="G62" s="815">
        <v>0</v>
      </c>
      <c r="H62" s="487"/>
      <c r="I62" s="487"/>
      <c r="J62" s="345"/>
      <c r="K62" s="345"/>
      <c r="L62" s="305" t="s">
        <v>405</v>
      </c>
      <c r="M62" s="305" t="s">
        <v>405</v>
      </c>
      <c r="N62" s="305" t="s">
        <v>405</v>
      </c>
      <c r="O62" s="305" t="s">
        <v>405</v>
      </c>
      <c r="P62" s="545"/>
      <c r="Q62" s="545"/>
      <c r="R62" s="545"/>
      <c r="S62" s="480"/>
      <c r="T62" s="150">
        <v>500000</v>
      </c>
      <c r="U62" s="38"/>
      <c r="V62" s="545"/>
      <c r="W62" s="545"/>
      <c r="X62" s="545"/>
      <c r="Y62" s="545"/>
      <c r="Z62" s="545"/>
      <c r="AA62" s="249"/>
      <c r="AB62" s="249"/>
      <c r="AC62" s="249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49"/>
      <c r="BC62" s="249"/>
      <c r="BD62" s="249"/>
      <c r="BE62" s="249"/>
      <c r="BF62" s="249"/>
      <c r="BG62" s="249"/>
      <c r="BH62" s="249"/>
      <c r="BI62" s="249"/>
      <c r="BJ62" s="249"/>
      <c r="BK62" s="249"/>
      <c r="BL62" s="249"/>
      <c r="BM62" s="249"/>
      <c r="BN62" s="249"/>
      <c r="BO62" s="249"/>
      <c r="BP62" s="249"/>
      <c r="BQ62" s="249"/>
      <c r="BR62" s="249"/>
      <c r="BS62" s="249"/>
      <c r="BT62" s="249"/>
      <c r="BU62" s="249"/>
      <c r="BV62" s="249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/>
      <c r="CH62" s="249"/>
      <c r="CI62" s="249"/>
      <c r="CJ62" s="249"/>
      <c r="CK62" s="249"/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49"/>
      <c r="DJ62" s="249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38"/>
    </row>
    <row r="63" spans="1:127" s="49" customFormat="1" ht="15" customHeight="1" x14ac:dyDescent="0.2">
      <c r="A63" s="640">
        <v>6652</v>
      </c>
      <c r="B63" s="633" t="s">
        <v>8725</v>
      </c>
      <c r="C63" s="633" t="s">
        <v>229</v>
      </c>
      <c r="D63" s="640" t="s">
        <v>3065</v>
      </c>
      <c r="E63" s="120" t="s">
        <v>319</v>
      </c>
      <c r="F63" s="633" t="s">
        <v>221</v>
      </c>
      <c r="G63" s="633">
        <v>1</v>
      </c>
      <c r="H63" s="344"/>
      <c r="I63" s="99"/>
      <c r="J63" s="344"/>
      <c r="K63" s="345" t="s">
        <v>405</v>
      </c>
      <c r="L63" s="100" t="s">
        <v>405</v>
      </c>
      <c r="M63" s="100" t="s">
        <v>405</v>
      </c>
      <c r="N63" s="100" t="s">
        <v>405</v>
      </c>
      <c r="O63" s="365"/>
      <c r="P63" s="365"/>
      <c r="Q63" s="365"/>
      <c r="R63" s="365"/>
      <c r="S63" s="547"/>
      <c r="T63" s="147">
        <v>2500000</v>
      </c>
      <c r="V63" s="606"/>
      <c r="W63" s="101"/>
      <c r="DB63" s="38"/>
      <c r="DG63" s="38"/>
    </row>
    <row r="64" spans="1:127" s="120" customFormat="1" ht="15" customHeight="1" x14ac:dyDescent="0.2">
      <c r="A64" s="501"/>
      <c r="B64" s="175"/>
      <c r="C64" s="501"/>
      <c r="D64" s="501"/>
      <c r="E64" s="175"/>
      <c r="G64" s="503"/>
      <c r="H64" s="470"/>
      <c r="I64" s="470"/>
      <c r="J64" s="470"/>
      <c r="K64" s="505"/>
      <c r="L64" s="504"/>
      <c r="M64" s="504"/>
      <c r="N64" s="504"/>
      <c r="O64" s="504"/>
      <c r="P64" s="504"/>
      <c r="Q64" s="504"/>
      <c r="R64" s="504"/>
      <c r="S64" s="670"/>
      <c r="T64" s="507"/>
      <c r="U64" s="622"/>
      <c r="V64" s="622"/>
    </row>
    <row r="65" spans="1:117" s="120" customFormat="1" ht="15" customHeight="1" x14ac:dyDescent="0.2">
      <c r="A65" s="501"/>
      <c r="B65" s="175"/>
      <c r="C65" s="501"/>
      <c r="D65" s="501"/>
      <c r="E65" s="175"/>
      <c r="G65" s="503"/>
      <c r="H65" s="470"/>
      <c r="I65" s="470"/>
      <c r="J65" s="470"/>
      <c r="K65" s="505"/>
      <c r="L65" s="504"/>
      <c r="M65" s="504"/>
      <c r="N65" s="504"/>
      <c r="O65" s="504"/>
      <c r="P65" s="504"/>
      <c r="Q65" s="504"/>
      <c r="R65" s="504"/>
      <c r="S65" s="670"/>
      <c r="T65" s="507"/>
      <c r="U65" s="622"/>
      <c r="V65" s="622"/>
    </row>
    <row r="66" spans="1:117" s="101" customFormat="1" ht="15" customHeight="1" x14ac:dyDescent="0.2">
      <c r="B66" s="659"/>
      <c r="H66" s="660"/>
      <c r="I66" s="660"/>
      <c r="J66" s="660"/>
      <c r="K66" s="660"/>
      <c r="S66" s="658"/>
      <c r="U66" s="610"/>
      <c r="V66" s="610"/>
    </row>
    <row r="67" spans="1:117" s="141" customFormat="1" ht="15" customHeight="1" x14ac:dyDescent="0.2">
      <c r="B67" s="141" t="s">
        <v>2743</v>
      </c>
      <c r="C67" s="141" t="s">
        <v>2741</v>
      </c>
      <c r="D67" s="141" t="s">
        <v>2742</v>
      </c>
      <c r="E67" s="141" t="s">
        <v>2743</v>
      </c>
      <c r="G67" s="142"/>
      <c r="L67" s="885">
        <f>COUNTIF((L57:L66),"X")</f>
        <v>7</v>
      </c>
      <c r="M67" s="885">
        <f t="shared" ref="M67:R67" si="1">COUNTIF((M57:M66),"X")</f>
        <v>6</v>
      </c>
      <c r="N67" s="885">
        <f t="shared" si="1"/>
        <v>5</v>
      </c>
      <c r="O67" s="885">
        <f t="shared" si="1"/>
        <v>2</v>
      </c>
      <c r="P67" s="885">
        <f t="shared" si="1"/>
        <v>0</v>
      </c>
      <c r="Q67" s="885">
        <f t="shared" si="1"/>
        <v>0</v>
      </c>
      <c r="R67" s="885">
        <f t="shared" si="1"/>
        <v>0</v>
      </c>
      <c r="S67" s="766">
        <f>SUM(L67:R67)</f>
        <v>20</v>
      </c>
      <c r="U67" s="767"/>
      <c r="V67" s="767"/>
      <c r="W67" s="696"/>
    </row>
    <row r="68" spans="1:117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/>
      <c r="R68" s="499"/>
      <c r="S68" s="530">
        <f>S56+S67</f>
        <v>151</v>
      </c>
      <c r="U68" s="623"/>
      <c r="V68" s="623"/>
    </row>
    <row r="69" spans="1:117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319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618"/>
      <c r="U69" s="258"/>
      <c r="V69" s="61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  <c r="DL69" s="258"/>
      <c r="DM69" s="258"/>
    </row>
    <row r="70" spans="1:117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319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618"/>
      <c r="U70" s="258"/>
      <c r="V70" s="61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  <c r="DL70" s="258"/>
      <c r="DM70" s="258"/>
    </row>
    <row r="71" spans="1:117" s="679" customFormat="1" ht="15" customHeight="1" x14ac:dyDescent="0.2">
      <c r="A71" s="720">
        <v>2047</v>
      </c>
      <c r="B71" s="720" t="s">
        <v>1930</v>
      </c>
      <c r="C71" s="720"/>
      <c r="D71" s="720"/>
      <c r="E71" s="720" t="s">
        <v>319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258"/>
      <c r="S71" s="258"/>
      <c r="T71" s="618"/>
      <c r="U71" s="258"/>
      <c r="V71" s="61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  <c r="DL71" s="258"/>
      <c r="DM71" s="258"/>
    </row>
    <row r="72" spans="1:117" s="679" customFormat="1" ht="15" customHeight="1" x14ac:dyDescent="0.2">
      <c r="A72" s="720">
        <v>2047</v>
      </c>
      <c r="B72" s="720" t="s">
        <v>1932</v>
      </c>
      <c r="C72" s="720"/>
      <c r="D72" s="720"/>
      <c r="E72" s="720" t="s">
        <v>319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618"/>
      <c r="U72" s="258"/>
      <c r="V72" s="61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  <c r="DL72" s="258"/>
      <c r="DM72" s="258"/>
    </row>
    <row r="73" spans="1:117" s="679" customFormat="1" ht="15" customHeight="1" x14ac:dyDescent="0.2">
      <c r="A73" s="720">
        <v>2047</v>
      </c>
      <c r="B73" s="720" t="s">
        <v>1933</v>
      </c>
      <c r="C73" s="720"/>
      <c r="D73" s="720"/>
      <c r="E73" s="720" t="s">
        <v>319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618"/>
      <c r="U73" s="258"/>
      <c r="V73" s="61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  <c r="DL73" s="258"/>
      <c r="DM73" s="258"/>
    </row>
    <row r="74" spans="1:117" s="679" customFormat="1" ht="15" customHeight="1" x14ac:dyDescent="0.2">
      <c r="A74" s="720">
        <v>2047</v>
      </c>
      <c r="B74" s="720" t="s">
        <v>1934</v>
      </c>
      <c r="C74" s="720"/>
      <c r="D74" s="720"/>
      <c r="E74" s="720" t="s">
        <v>319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618"/>
      <c r="U74" s="258"/>
      <c r="V74" s="61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  <c r="DL74" s="258"/>
      <c r="DM74" s="258"/>
    </row>
    <row r="75" spans="1:117" s="769" customFormat="1" ht="15" customHeight="1" x14ac:dyDescent="0.2">
      <c r="A75" s="512" t="s">
        <v>557</v>
      </c>
      <c r="B75" s="768"/>
      <c r="C75" s="813" t="s">
        <v>8168</v>
      </c>
      <c r="D75" s="512"/>
      <c r="E75" s="813"/>
      <c r="S75" s="770"/>
      <c r="U75" s="771"/>
      <c r="V75" s="771"/>
    </row>
    <row r="76" spans="1:117" s="774" customFormat="1" x14ac:dyDescent="0.2">
      <c r="A76" s="772"/>
      <c r="B76" s="773"/>
      <c r="S76" s="124"/>
      <c r="U76" s="775"/>
      <c r="V76" s="775"/>
    </row>
    <row r="77" spans="1:117" x14ac:dyDescent="0.2">
      <c r="A77" s="227"/>
      <c r="B77" s="776"/>
    </row>
    <row r="78" spans="1:117" x14ac:dyDescent="0.2">
      <c r="A78" s="227"/>
      <c r="B78" s="776"/>
    </row>
    <row r="79" spans="1:117" x14ac:dyDescent="0.2">
      <c r="A79" s="227"/>
      <c r="B79" s="776"/>
      <c r="S79" s="778"/>
    </row>
    <row r="80" spans="1:117" x14ac:dyDescent="0.2">
      <c r="A80" s="227"/>
      <c r="B80" s="779"/>
      <c r="S80" s="778"/>
    </row>
    <row r="81" spans="1:19" x14ac:dyDescent="0.2">
      <c r="A81" s="227"/>
      <c r="B81" s="776"/>
      <c r="S81" s="778"/>
    </row>
    <row r="82" spans="1:19" x14ac:dyDescent="0.2">
      <c r="A82" s="227"/>
      <c r="B82" s="776"/>
      <c r="S82" s="778"/>
    </row>
    <row r="83" spans="1:19" x14ac:dyDescent="0.2">
      <c r="A83" s="95"/>
      <c r="B83" s="780"/>
    </row>
    <row r="84" spans="1:19" x14ac:dyDescent="0.2">
      <c r="A84" s="95"/>
      <c r="B84" s="780"/>
    </row>
  </sheetData>
  <sortState ref="A3:DW64">
    <sortCondition ref="F3:F64" customList="QB,HB,FB,WR,TE,C,G,T,K,DE,DT,LB,CB,S,P"/>
    <sortCondition descending="1" ref="G3:G64"/>
    <sortCondition ref="D3:D64"/>
    <sortCondition ref="C3:C64"/>
  </sortState>
  <hyperlinks>
    <hyperlink ref="C64413" r:id="rId1" location="A31" display="http://pnfl.biz/pnflstats/PNFL_roster.htm - A31"/>
    <hyperlink ref="A1" r:id="rId2" display="http://pnfl.biz/"/>
    <hyperlink ref="D1" r:id="rId3" display="http://pnfl.biz/messageboard/"/>
    <hyperlink ref="E1" r:id="rId4" location="A3" display="http://pnfl.biz/pnflstats/PNFL_roster.htm - A3"/>
    <hyperlink ref="C1" r:id="rId5"/>
    <hyperlink ref="B1" r:id="rId6"/>
  </hyperlinks>
  <pageMargins left="0.7" right="0.7" top="0.75" bottom="0.75" header="0.3" footer="0.3"/>
  <pageSetup orientation="portrait"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V137"/>
  <sheetViews>
    <sheetView zoomScaleNormal="100" workbookViewId="0">
      <pane ySplit="2" topLeftCell="A45" activePane="bottomLeft" state="frozen"/>
      <selection pane="bottomLeft" activeCell="L56" sqref="L56"/>
    </sheetView>
  </sheetViews>
  <sheetFormatPr defaultRowHeight="12.75" x14ac:dyDescent="0.2"/>
  <cols>
    <col min="1" max="1" width="10.7109375" style="69" customWidth="1"/>
    <col min="2" max="2" width="10.7109375" style="78" customWidth="1"/>
    <col min="3" max="5" width="14.7109375" style="69" customWidth="1"/>
    <col min="6" max="7" width="4.7109375" style="69" customWidth="1"/>
    <col min="8" max="8" width="4.7109375" style="69" hidden="1" customWidth="1"/>
    <col min="9" max="17" width="4.7109375" style="69" customWidth="1"/>
    <col min="18" max="18" width="12.7109375" style="69" customWidth="1"/>
    <col min="19" max="20" width="12.7109375" style="621" customWidth="1"/>
    <col min="21" max="16384" width="9.140625" style="69"/>
  </cols>
  <sheetData>
    <row r="1" spans="1:126" s="74" customFormat="1" ht="13.5" customHeight="1" thickBot="1" x14ac:dyDescent="0.25">
      <c r="A1" s="72" t="s">
        <v>440</v>
      </c>
      <c r="B1" s="79" t="s">
        <v>170</v>
      </c>
      <c r="C1" s="79" t="s">
        <v>180</v>
      </c>
      <c r="D1" s="73" t="s">
        <v>181</v>
      </c>
      <c r="E1" s="73" t="s">
        <v>182</v>
      </c>
      <c r="F1" s="80"/>
      <c r="S1" s="617"/>
      <c r="T1" s="607"/>
    </row>
    <row r="2" spans="1:126" s="2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 t="s">
        <v>705</v>
      </c>
      <c r="R2" s="255" t="s">
        <v>8738</v>
      </c>
      <c r="S2" s="255" t="s">
        <v>8819</v>
      </c>
      <c r="T2" s="744"/>
    </row>
    <row r="3" spans="1:126" s="49" customFormat="1" ht="15" customHeight="1" thickTop="1" x14ac:dyDescent="0.2">
      <c r="A3" s="259">
        <v>569</v>
      </c>
      <c r="B3" s="48" t="s">
        <v>2910</v>
      </c>
      <c r="C3" s="261" t="s">
        <v>2545</v>
      </c>
      <c r="D3" s="261" t="s">
        <v>2870</v>
      </c>
      <c r="E3" s="48" t="s">
        <v>342</v>
      </c>
      <c r="F3" s="261" t="s">
        <v>188</v>
      </c>
      <c r="G3" s="705">
        <v>13</v>
      </c>
      <c r="H3" s="345" t="s">
        <v>405</v>
      </c>
      <c r="I3" s="99" t="s">
        <v>405</v>
      </c>
      <c r="J3" s="344" t="s">
        <v>405</v>
      </c>
      <c r="K3" s="344" t="s">
        <v>405</v>
      </c>
      <c r="L3" s="305" t="s">
        <v>405</v>
      </c>
      <c r="M3" s="305" t="s">
        <v>405</v>
      </c>
      <c r="N3" s="145"/>
      <c r="O3" s="145"/>
      <c r="P3" s="145"/>
      <c r="R3" s="661">
        <v>19000000</v>
      </c>
      <c r="S3" s="606"/>
      <c r="T3" s="606"/>
      <c r="U3" s="429"/>
      <c r="CQ3" s="258"/>
      <c r="CR3" s="258"/>
      <c r="CS3" s="258"/>
      <c r="CT3" s="258"/>
    </row>
    <row r="4" spans="1:126" s="49" customFormat="1" ht="15" customHeight="1" x14ac:dyDescent="0.2">
      <c r="A4" s="734">
        <v>4224</v>
      </c>
      <c r="B4" s="49" t="s">
        <v>3297</v>
      </c>
      <c r="C4" s="465" t="s">
        <v>742</v>
      </c>
      <c r="D4" s="465" t="s">
        <v>4664</v>
      </c>
      <c r="E4" s="48" t="s">
        <v>342</v>
      </c>
      <c r="F4" s="466" t="s">
        <v>188</v>
      </c>
      <c r="G4" s="48">
        <v>6</v>
      </c>
      <c r="H4" s="344" t="s">
        <v>405</v>
      </c>
      <c r="I4" s="99" t="s">
        <v>405</v>
      </c>
      <c r="J4" s="344" t="s">
        <v>405</v>
      </c>
      <c r="K4" s="344" t="s">
        <v>405</v>
      </c>
      <c r="L4" s="305" t="s">
        <v>405</v>
      </c>
      <c r="M4" s="305" t="s">
        <v>405</v>
      </c>
      <c r="N4" s="305" t="s">
        <v>405</v>
      </c>
      <c r="O4" s="367"/>
      <c r="P4" s="367"/>
      <c r="Q4" s="150"/>
      <c r="R4" s="661">
        <v>14000000</v>
      </c>
      <c r="S4" s="606"/>
      <c r="T4" s="622">
        <v>2</v>
      </c>
      <c r="U4" s="120"/>
      <c r="CY4" s="38"/>
      <c r="CZ4" s="38"/>
      <c r="DP4" s="227"/>
      <c r="DQ4" s="227"/>
      <c r="DR4" s="227"/>
      <c r="DS4" s="227"/>
      <c r="DT4" s="227"/>
      <c r="DU4" s="227"/>
      <c r="DV4" s="227"/>
    </row>
    <row r="5" spans="1:126" s="49" customFormat="1" ht="15" customHeight="1" x14ac:dyDescent="0.2">
      <c r="A5" s="456">
        <v>2532</v>
      </c>
      <c r="B5" s="48" t="s">
        <v>3835</v>
      </c>
      <c r="C5" s="456" t="s">
        <v>524</v>
      </c>
      <c r="D5" s="456" t="s">
        <v>232</v>
      </c>
      <c r="E5" s="48" t="s">
        <v>342</v>
      </c>
      <c r="F5" s="457" t="s">
        <v>190</v>
      </c>
      <c r="G5" s="689">
        <v>9</v>
      </c>
      <c r="H5" s="344" t="s">
        <v>405</v>
      </c>
      <c r="I5" s="99" t="s">
        <v>405</v>
      </c>
      <c r="J5" s="344" t="s">
        <v>405</v>
      </c>
      <c r="K5" s="345" t="s">
        <v>405</v>
      </c>
      <c r="L5" s="100" t="s">
        <v>405</v>
      </c>
      <c r="M5" s="145"/>
      <c r="N5" s="145"/>
      <c r="O5" s="145"/>
      <c r="P5" s="145"/>
      <c r="R5" s="661">
        <v>6000000</v>
      </c>
      <c r="S5" s="485"/>
      <c r="T5" s="606"/>
      <c r="U5" s="429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Q5" s="258"/>
      <c r="CR5" s="258"/>
      <c r="CS5" s="258"/>
      <c r="CT5" s="258"/>
      <c r="CZ5" s="48"/>
    </row>
    <row r="6" spans="1:126" s="49" customFormat="1" ht="15" customHeight="1" x14ac:dyDescent="0.2">
      <c r="A6" s="465">
        <v>4161</v>
      </c>
      <c r="B6" s="49" t="s">
        <v>4769</v>
      </c>
      <c r="C6" s="465" t="s">
        <v>246</v>
      </c>
      <c r="D6" s="465" t="s">
        <v>1500</v>
      </c>
      <c r="E6" s="48" t="s">
        <v>342</v>
      </c>
      <c r="F6" s="466" t="s">
        <v>190</v>
      </c>
      <c r="G6" s="429">
        <v>6</v>
      </c>
      <c r="H6" s="344" t="s">
        <v>405</v>
      </c>
      <c r="I6" s="99" t="s">
        <v>405</v>
      </c>
      <c r="J6" s="344" t="s">
        <v>405</v>
      </c>
      <c r="K6" s="345" t="s">
        <v>405</v>
      </c>
      <c r="L6" s="100" t="s">
        <v>405</v>
      </c>
      <c r="M6" s="100" t="s">
        <v>405</v>
      </c>
      <c r="N6" s="100" t="s">
        <v>405</v>
      </c>
      <c r="O6" s="145"/>
      <c r="P6" s="145"/>
      <c r="R6" s="661">
        <v>7000000</v>
      </c>
      <c r="S6" s="606"/>
      <c r="T6" s="606"/>
      <c r="U6" s="429"/>
      <c r="DA6" s="48"/>
      <c r="DN6" s="48"/>
      <c r="DO6" s="48"/>
      <c r="DP6" s="48"/>
    </row>
    <row r="7" spans="1:126" s="49" customFormat="1" ht="15" customHeight="1" x14ac:dyDescent="0.2">
      <c r="A7" s="548">
        <v>6206</v>
      </c>
      <c r="B7" s="49" t="s">
        <v>8395</v>
      </c>
      <c r="C7" s="548" t="s">
        <v>8347</v>
      </c>
      <c r="D7" s="548" t="s">
        <v>2374</v>
      </c>
      <c r="E7" s="48" t="s">
        <v>342</v>
      </c>
      <c r="F7" s="475" t="s">
        <v>190</v>
      </c>
      <c r="G7" s="475">
        <v>2</v>
      </c>
      <c r="H7" s="470"/>
      <c r="I7" s="470"/>
      <c r="J7" s="345" t="s">
        <v>405</v>
      </c>
      <c r="K7" s="344" t="s">
        <v>405</v>
      </c>
      <c r="L7" s="100" t="s">
        <v>405</v>
      </c>
      <c r="M7" s="100" t="s">
        <v>405</v>
      </c>
      <c r="N7" s="365"/>
      <c r="O7" s="365"/>
      <c r="P7" s="159"/>
      <c r="Q7" s="146"/>
      <c r="R7" s="661">
        <v>1500000</v>
      </c>
      <c r="S7" s="606"/>
      <c r="T7" s="606"/>
      <c r="U7" s="429"/>
      <c r="DQ7" s="258"/>
      <c r="DR7" s="258"/>
      <c r="DS7" s="258"/>
      <c r="DT7" s="258"/>
    </row>
    <row r="8" spans="1:126" s="49" customFormat="1" ht="15" customHeight="1" x14ac:dyDescent="0.2">
      <c r="A8" s="640">
        <v>6726</v>
      </c>
      <c r="B8" s="633" t="s">
        <v>8677</v>
      </c>
      <c r="C8" s="640" t="s">
        <v>8565</v>
      </c>
      <c r="D8" s="640" t="s">
        <v>5373</v>
      </c>
      <c r="E8" s="48" t="s">
        <v>342</v>
      </c>
      <c r="F8" s="633" t="s">
        <v>190</v>
      </c>
      <c r="G8" s="633">
        <v>1</v>
      </c>
      <c r="H8" s="470"/>
      <c r="I8" s="470"/>
      <c r="J8" s="345"/>
      <c r="K8" s="345" t="s">
        <v>405</v>
      </c>
      <c r="L8" s="100" t="s">
        <v>405</v>
      </c>
      <c r="M8" s="100" t="s">
        <v>405</v>
      </c>
      <c r="N8" s="100" t="s">
        <v>405</v>
      </c>
      <c r="O8" s="365"/>
      <c r="P8" s="365"/>
      <c r="Q8" s="56"/>
      <c r="R8" s="661">
        <v>4500000</v>
      </c>
      <c r="T8" s="606"/>
      <c r="U8" s="429"/>
      <c r="DU8" s="48"/>
      <c r="DV8" s="48"/>
    </row>
    <row r="9" spans="1:126" s="38" customFormat="1" ht="15" customHeight="1" x14ac:dyDescent="0.2">
      <c r="A9" s="579">
        <v>1629</v>
      </c>
      <c r="B9" s="49" t="s">
        <v>4211</v>
      </c>
      <c r="C9" s="579" t="s">
        <v>3983</v>
      </c>
      <c r="D9" s="579" t="s">
        <v>3982</v>
      </c>
      <c r="E9" s="48" t="s">
        <v>342</v>
      </c>
      <c r="F9" s="464" t="s">
        <v>193</v>
      </c>
      <c r="G9" s="676">
        <v>8</v>
      </c>
      <c r="H9" s="677"/>
      <c r="I9" s="677"/>
      <c r="J9" s="345" t="s">
        <v>405</v>
      </c>
      <c r="K9" s="344" t="s">
        <v>405</v>
      </c>
      <c r="L9" s="100" t="s">
        <v>405</v>
      </c>
      <c r="M9" s="678"/>
      <c r="N9" s="678"/>
      <c r="O9" s="678"/>
      <c r="P9" s="678"/>
      <c r="Q9" s="258"/>
      <c r="R9" s="661">
        <v>3100000</v>
      </c>
      <c r="S9" s="618"/>
      <c r="T9" s="606"/>
      <c r="U9" s="429"/>
      <c r="V9" s="258"/>
      <c r="W9" s="258"/>
      <c r="X9" s="258"/>
      <c r="Y9" s="258"/>
      <c r="Z9" s="258"/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  <c r="DG9" s="258"/>
      <c r="DH9" s="258"/>
      <c r="DI9" s="258"/>
      <c r="DJ9" s="258"/>
      <c r="DK9" s="258"/>
      <c r="DL9" s="258"/>
      <c r="DM9" s="258"/>
      <c r="DN9" s="258"/>
      <c r="DO9" s="258"/>
      <c r="DP9" s="258"/>
      <c r="DQ9" s="49"/>
      <c r="DR9" s="49"/>
      <c r="DS9" s="49"/>
      <c r="DT9" s="49"/>
      <c r="DU9" s="49"/>
      <c r="DV9" s="49"/>
    </row>
    <row r="10" spans="1:126" s="49" customFormat="1" ht="15" customHeight="1" x14ac:dyDescent="0.2">
      <c r="A10" s="48">
        <v>1559</v>
      </c>
      <c r="B10" s="48" t="s">
        <v>3288</v>
      </c>
      <c r="C10" s="48" t="s">
        <v>513</v>
      </c>
      <c r="D10" s="48" t="s">
        <v>341</v>
      </c>
      <c r="E10" s="48" t="s">
        <v>342</v>
      </c>
      <c r="F10" s="49" t="s">
        <v>196</v>
      </c>
      <c r="G10" s="705">
        <v>11</v>
      </c>
      <c r="H10" s="344" t="s">
        <v>405</v>
      </c>
      <c r="I10" s="99" t="s">
        <v>405</v>
      </c>
      <c r="J10" s="345" t="s">
        <v>405</v>
      </c>
      <c r="K10" s="344" t="s">
        <v>405</v>
      </c>
      <c r="L10" s="100" t="s">
        <v>405</v>
      </c>
      <c r="M10" s="145"/>
      <c r="N10" s="145"/>
      <c r="O10" s="145"/>
      <c r="P10" s="145"/>
      <c r="Q10" s="48"/>
      <c r="R10" s="661">
        <v>9000000</v>
      </c>
      <c r="S10" s="485"/>
      <c r="T10" s="606"/>
      <c r="U10" s="429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48"/>
      <c r="CV10" s="48"/>
      <c r="CW10" s="48"/>
      <c r="CX10" s="48"/>
      <c r="CY10" s="48"/>
      <c r="CZ10" s="38"/>
      <c r="DA10" s="38"/>
    </row>
    <row r="11" spans="1:126" s="49" customFormat="1" ht="15" customHeight="1" x14ac:dyDescent="0.2">
      <c r="A11" s="462">
        <v>3645</v>
      </c>
      <c r="B11" s="463" t="s">
        <v>2721</v>
      </c>
      <c r="C11" s="462" t="s">
        <v>4411</v>
      </c>
      <c r="D11" s="462" t="s">
        <v>4299</v>
      </c>
      <c r="E11" s="48" t="s">
        <v>342</v>
      </c>
      <c r="F11" s="463" t="s">
        <v>196</v>
      </c>
      <c r="G11" s="447">
        <v>7</v>
      </c>
      <c r="H11" s="344" t="s">
        <v>405</v>
      </c>
      <c r="I11" s="446" t="s">
        <v>405</v>
      </c>
      <c r="J11" s="344" t="s">
        <v>405</v>
      </c>
      <c r="K11" s="344" t="s">
        <v>405</v>
      </c>
      <c r="L11" s="145" t="s">
        <v>405</v>
      </c>
      <c r="M11" s="145" t="s">
        <v>405</v>
      </c>
      <c r="N11" s="100"/>
      <c r="O11" s="100"/>
      <c r="P11" s="100"/>
      <c r="R11" s="661">
        <v>9000000</v>
      </c>
      <c r="S11" s="606"/>
      <c r="T11" s="606"/>
      <c r="U11" s="429"/>
      <c r="CY11" s="258"/>
      <c r="CZ11" s="258"/>
      <c r="DQ11" s="38"/>
      <c r="DR11" s="38"/>
      <c r="DS11" s="38"/>
      <c r="DT11" s="38"/>
    </row>
    <row r="12" spans="1:126" s="38" customFormat="1" ht="15" customHeight="1" x14ac:dyDescent="0.2">
      <c r="A12" s="48">
        <v>4741</v>
      </c>
      <c r="B12" s="49" t="s">
        <v>5165</v>
      </c>
      <c r="C12" s="48" t="s">
        <v>213</v>
      </c>
      <c r="D12" s="48" t="s">
        <v>4980</v>
      </c>
      <c r="E12" s="48" t="s">
        <v>342</v>
      </c>
      <c r="F12" s="49" t="s">
        <v>196</v>
      </c>
      <c r="G12" s="429">
        <v>5</v>
      </c>
      <c r="H12" s="344" t="s">
        <v>405</v>
      </c>
      <c r="I12" s="99" t="s">
        <v>405</v>
      </c>
      <c r="J12" s="344" t="s">
        <v>405</v>
      </c>
      <c r="K12" s="345" t="s">
        <v>405</v>
      </c>
      <c r="L12" s="100" t="s">
        <v>405</v>
      </c>
      <c r="M12" s="100" t="s">
        <v>405</v>
      </c>
      <c r="N12" s="100" t="s">
        <v>405</v>
      </c>
      <c r="O12" s="100" t="s">
        <v>405</v>
      </c>
      <c r="P12" s="367"/>
      <c r="Q12" s="146"/>
      <c r="R12" s="661">
        <v>9000000</v>
      </c>
      <c r="S12" s="606"/>
      <c r="T12" s="606"/>
      <c r="U12" s="42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J12" s="49"/>
      <c r="DK12" s="49"/>
      <c r="DQ12" s="49"/>
      <c r="DR12" s="49"/>
      <c r="DS12" s="49"/>
      <c r="DT12" s="49"/>
      <c r="DU12" s="258"/>
      <c r="DV12" s="258"/>
    </row>
    <row r="13" spans="1:126" s="38" customFormat="1" ht="15" customHeight="1" x14ac:dyDescent="0.2">
      <c r="A13" s="48">
        <v>4736</v>
      </c>
      <c r="B13" s="49" t="s">
        <v>2584</v>
      </c>
      <c r="C13" s="48" t="s">
        <v>427</v>
      </c>
      <c r="D13" s="48" t="s">
        <v>323</v>
      </c>
      <c r="E13" s="48" t="s">
        <v>342</v>
      </c>
      <c r="F13" s="49" t="s">
        <v>196</v>
      </c>
      <c r="G13" s="429">
        <v>5</v>
      </c>
      <c r="H13" s="344" t="s">
        <v>405</v>
      </c>
      <c r="I13" s="99" t="s">
        <v>405</v>
      </c>
      <c r="J13" s="344" t="s">
        <v>405</v>
      </c>
      <c r="K13" s="345" t="s">
        <v>405</v>
      </c>
      <c r="L13" s="145" t="s">
        <v>405</v>
      </c>
      <c r="M13" s="145" t="s">
        <v>405</v>
      </c>
      <c r="N13" s="367"/>
      <c r="O13" s="367"/>
      <c r="P13" s="367"/>
      <c r="Q13" s="146"/>
      <c r="R13" s="661">
        <v>8500000</v>
      </c>
      <c r="S13" s="606"/>
      <c r="T13" s="606"/>
      <c r="U13" s="42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J13" s="49"/>
      <c r="DK13" s="49"/>
      <c r="DQ13" s="49"/>
      <c r="DR13" s="49"/>
      <c r="DS13" s="49"/>
      <c r="DT13" s="49"/>
      <c r="DU13" s="49"/>
      <c r="DV13" s="49"/>
    </row>
    <row r="14" spans="1:126" s="48" customFormat="1" ht="15" customHeight="1" x14ac:dyDescent="0.2">
      <c r="A14" s="458">
        <v>5164</v>
      </c>
      <c r="B14" s="49" t="s">
        <v>7789</v>
      </c>
      <c r="C14" s="458" t="s">
        <v>205</v>
      </c>
      <c r="D14" s="458" t="s">
        <v>7636</v>
      </c>
      <c r="E14" s="48" t="s">
        <v>342</v>
      </c>
      <c r="F14" s="459" t="s">
        <v>196</v>
      </c>
      <c r="G14" s="429">
        <v>4</v>
      </c>
      <c r="H14" s="345" t="s">
        <v>405</v>
      </c>
      <c r="I14" s="99" t="s">
        <v>405</v>
      </c>
      <c r="J14" s="344" t="s">
        <v>405</v>
      </c>
      <c r="K14" s="344" t="s">
        <v>405</v>
      </c>
      <c r="L14" s="305" t="s">
        <v>405</v>
      </c>
      <c r="M14" s="305" t="s">
        <v>405</v>
      </c>
      <c r="N14" s="305" t="s">
        <v>405</v>
      </c>
      <c r="O14" s="305" t="s">
        <v>405</v>
      </c>
      <c r="P14" s="305" t="s">
        <v>405</v>
      </c>
      <c r="Q14" s="49"/>
      <c r="R14" s="661">
        <v>8500000</v>
      </c>
      <c r="S14" s="606"/>
      <c r="T14" s="606"/>
      <c r="U14" s="42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Q14" s="49"/>
      <c r="DR14" s="49"/>
      <c r="DS14" s="49"/>
      <c r="DT14" s="49"/>
      <c r="DU14" s="38"/>
      <c r="DV14" s="38"/>
    </row>
    <row r="15" spans="1:126" s="49" customFormat="1" ht="15" customHeight="1" x14ac:dyDescent="0.2">
      <c r="A15" s="548">
        <v>6384</v>
      </c>
      <c r="B15" s="49" t="s">
        <v>8404</v>
      </c>
      <c r="C15" s="548" t="s">
        <v>391</v>
      </c>
      <c r="D15" s="548" t="s">
        <v>8012</v>
      </c>
      <c r="E15" s="48" t="s">
        <v>342</v>
      </c>
      <c r="F15" s="475" t="s">
        <v>196</v>
      </c>
      <c r="G15" s="475">
        <v>2</v>
      </c>
      <c r="H15" s="470"/>
      <c r="I15" s="470"/>
      <c r="J15" s="345" t="s">
        <v>405</v>
      </c>
      <c r="K15" s="344" t="s">
        <v>405</v>
      </c>
      <c r="L15" s="100" t="s">
        <v>405</v>
      </c>
      <c r="M15" s="100" t="s">
        <v>405</v>
      </c>
      <c r="N15" s="365"/>
      <c r="O15" s="365"/>
      <c r="P15" s="159"/>
      <c r="Q15" s="146"/>
      <c r="R15" s="661">
        <v>4500000</v>
      </c>
      <c r="S15" s="606"/>
      <c r="T15" s="606"/>
      <c r="U15" s="429"/>
    </row>
    <row r="16" spans="1:126" s="49" customFormat="1" ht="15" customHeight="1" x14ac:dyDescent="0.2">
      <c r="A16" s="640">
        <v>6833</v>
      </c>
      <c r="B16" s="633" t="s">
        <v>8657</v>
      </c>
      <c r="C16" s="633" t="s">
        <v>245</v>
      </c>
      <c r="D16" s="640" t="s">
        <v>536</v>
      </c>
      <c r="E16" s="48" t="s">
        <v>342</v>
      </c>
      <c r="F16" s="633" t="s">
        <v>196</v>
      </c>
      <c r="G16" s="633">
        <v>1</v>
      </c>
      <c r="H16" s="470"/>
      <c r="I16" s="470"/>
      <c r="J16" s="345"/>
      <c r="K16" s="345" t="s">
        <v>405</v>
      </c>
      <c r="L16" s="100" t="s">
        <v>405</v>
      </c>
      <c r="M16" s="100" t="s">
        <v>405</v>
      </c>
      <c r="N16" s="100" t="s">
        <v>405</v>
      </c>
      <c r="O16" s="100" t="s">
        <v>405</v>
      </c>
      <c r="P16" s="365"/>
      <c r="Q16" s="56"/>
      <c r="R16" s="661">
        <v>9000000</v>
      </c>
      <c r="T16" s="606"/>
      <c r="U16" s="429"/>
    </row>
    <row r="17" spans="1:126" s="258" customFormat="1" ht="15" customHeight="1" x14ac:dyDescent="0.2">
      <c r="A17" s="48">
        <v>4711</v>
      </c>
      <c r="B17" s="49" t="s">
        <v>5148</v>
      </c>
      <c r="C17" s="48" t="s">
        <v>2393</v>
      </c>
      <c r="D17" s="48" t="s">
        <v>5010</v>
      </c>
      <c r="E17" s="48" t="s">
        <v>342</v>
      </c>
      <c r="F17" s="49" t="s">
        <v>198</v>
      </c>
      <c r="G17" s="429">
        <v>5</v>
      </c>
      <c r="H17" s="344" t="s">
        <v>405</v>
      </c>
      <c r="I17" s="99" t="s">
        <v>405</v>
      </c>
      <c r="J17" s="344" t="s">
        <v>405</v>
      </c>
      <c r="K17" s="344" t="s">
        <v>405</v>
      </c>
      <c r="L17" s="305" t="s">
        <v>405</v>
      </c>
      <c r="M17" s="305" t="s">
        <v>405</v>
      </c>
      <c r="N17" s="305" t="s">
        <v>405</v>
      </c>
      <c r="O17" s="305" t="s">
        <v>405</v>
      </c>
      <c r="P17" s="305" t="s">
        <v>405</v>
      </c>
      <c r="Q17" s="146"/>
      <c r="R17" s="661">
        <v>8500000</v>
      </c>
      <c r="S17" s="606"/>
      <c r="T17" s="606"/>
      <c r="U17" s="42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38"/>
      <c r="DK17" s="38"/>
      <c r="DL17" s="38"/>
      <c r="DM17" s="38"/>
      <c r="DN17" s="49"/>
      <c r="DO17" s="49"/>
      <c r="DP17" s="49"/>
      <c r="DQ17" s="49"/>
      <c r="DR17" s="49"/>
      <c r="DS17" s="49"/>
      <c r="DT17" s="49"/>
      <c r="DU17" s="49"/>
      <c r="DV17" s="49"/>
    </row>
    <row r="18" spans="1:126" s="49" customFormat="1" ht="15" customHeight="1" x14ac:dyDescent="0.2">
      <c r="A18" s="468">
        <v>5882</v>
      </c>
      <c r="B18" s="49" t="s">
        <v>8099</v>
      </c>
      <c r="C18" s="468" t="s">
        <v>1490</v>
      </c>
      <c r="D18" s="468" t="s">
        <v>8000</v>
      </c>
      <c r="E18" s="48" t="s">
        <v>342</v>
      </c>
      <c r="F18" s="469" t="s">
        <v>198</v>
      </c>
      <c r="G18" s="429">
        <v>3</v>
      </c>
      <c r="H18" s="470"/>
      <c r="I18" s="446" t="s">
        <v>405</v>
      </c>
      <c r="J18" s="344" t="s">
        <v>405</v>
      </c>
      <c r="K18" s="344" t="s">
        <v>405</v>
      </c>
      <c r="L18" s="145" t="s">
        <v>405</v>
      </c>
      <c r="M18" s="365"/>
      <c r="N18" s="365"/>
      <c r="O18" s="365"/>
      <c r="P18" s="365"/>
      <c r="R18" s="661">
        <v>6500000</v>
      </c>
      <c r="S18" s="606"/>
      <c r="T18" s="606"/>
      <c r="U18" s="429"/>
      <c r="DN18" s="38"/>
      <c r="DO18" s="38"/>
      <c r="DP18" s="38"/>
      <c r="DQ18" s="38"/>
      <c r="DR18" s="38"/>
      <c r="DS18" s="38"/>
      <c r="DT18" s="38"/>
    </row>
    <row r="19" spans="1:126" s="38" customFormat="1" ht="15" customHeight="1" x14ac:dyDescent="0.2">
      <c r="A19" s="548">
        <v>6363</v>
      </c>
      <c r="B19" s="49" t="s">
        <v>8414</v>
      </c>
      <c r="C19" s="548" t="s">
        <v>476</v>
      </c>
      <c r="D19" s="548" t="s">
        <v>8268</v>
      </c>
      <c r="E19" s="48" t="s">
        <v>342</v>
      </c>
      <c r="F19" s="475" t="s">
        <v>198</v>
      </c>
      <c r="G19" s="475">
        <v>2</v>
      </c>
      <c r="H19" s="470"/>
      <c r="I19" s="470"/>
      <c r="J19" s="345" t="s">
        <v>405</v>
      </c>
      <c r="K19" s="344" t="s">
        <v>405</v>
      </c>
      <c r="L19" s="100" t="s">
        <v>405</v>
      </c>
      <c r="M19" s="100" t="s">
        <v>405</v>
      </c>
      <c r="N19" s="365"/>
      <c r="O19" s="365"/>
      <c r="P19" s="159"/>
      <c r="Q19" s="146"/>
      <c r="R19" s="661">
        <v>6000000</v>
      </c>
      <c r="S19" s="606"/>
      <c r="T19" s="606"/>
      <c r="U19" s="42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</row>
    <row r="20" spans="1:126" s="49" customFormat="1" ht="15" customHeight="1" x14ac:dyDescent="0.2">
      <c r="A20" s="480">
        <v>1904</v>
      </c>
      <c r="B20" s="364" t="s">
        <v>2730</v>
      </c>
      <c r="C20" s="480" t="s">
        <v>333</v>
      </c>
      <c r="D20" s="480" t="s">
        <v>3408</v>
      </c>
      <c r="E20" s="48" t="s">
        <v>342</v>
      </c>
      <c r="F20" s="364" t="s">
        <v>199</v>
      </c>
      <c r="G20" s="689">
        <v>10</v>
      </c>
      <c r="H20" s="344" t="s">
        <v>405</v>
      </c>
      <c r="I20" s="99" t="s">
        <v>405</v>
      </c>
      <c r="J20" s="344" t="s">
        <v>405</v>
      </c>
      <c r="K20" s="345" t="s">
        <v>405</v>
      </c>
      <c r="L20" s="100" t="s">
        <v>405</v>
      </c>
      <c r="M20" s="100" t="s">
        <v>405</v>
      </c>
      <c r="N20" s="145"/>
      <c r="O20" s="145"/>
      <c r="P20" s="145"/>
      <c r="R20" s="661">
        <v>8000000</v>
      </c>
      <c r="S20" s="606"/>
      <c r="T20" s="606"/>
      <c r="U20" s="429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38"/>
      <c r="CR20" s="38"/>
      <c r="CS20" s="38"/>
      <c r="CT20" s="38"/>
      <c r="CZ20" s="38"/>
      <c r="DA20" s="258"/>
      <c r="DE20" s="38"/>
      <c r="DF20" s="38"/>
      <c r="DG20" s="38"/>
      <c r="DH20" s="38"/>
      <c r="DI20" s="38"/>
      <c r="DU20" s="38"/>
      <c r="DV20" s="38"/>
    </row>
    <row r="21" spans="1:126" s="49" customFormat="1" ht="15" customHeight="1" x14ac:dyDescent="0.2">
      <c r="A21" s="548">
        <v>6058</v>
      </c>
      <c r="B21" s="49" t="s">
        <v>8408</v>
      </c>
      <c r="C21" s="548" t="s">
        <v>268</v>
      </c>
      <c r="D21" s="548" t="s">
        <v>8220</v>
      </c>
      <c r="E21" s="48" t="s">
        <v>342</v>
      </c>
      <c r="F21" s="475" t="s">
        <v>199</v>
      </c>
      <c r="G21" s="475">
        <v>2</v>
      </c>
      <c r="H21" s="470"/>
      <c r="I21" s="470"/>
      <c r="J21" s="345" t="s">
        <v>405</v>
      </c>
      <c r="K21" s="344" t="s">
        <v>405</v>
      </c>
      <c r="L21" s="100" t="s">
        <v>405</v>
      </c>
      <c r="M21" s="100" t="s">
        <v>405</v>
      </c>
      <c r="N21" s="365"/>
      <c r="O21" s="365"/>
      <c r="P21" s="159"/>
      <c r="Q21" s="146"/>
      <c r="R21" s="661">
        <v>4000000</v>
      </c>
      <c r="S21" s="606"/>
      <c r="T21" s="606"/>
      <c r="U21" s="429"/>
    </row>
    <row r="22" spans="1:126" s="49" customFormat="1" ht="15" customHeight="1" x14ac:dyDescent="0.2">
      <c r="A22" s="259">
        <v>934</v>
      </c>
      <c r="B22" s="48" t="s">
        <v>3071</v>
      </c>
      <c r="C22" s="261" t="s">
        <v>3024</v>
      </c>
      <c r="D22" s="261" t="s">
        <v>380</v>
      </c>
      <c r="E22" s="48" t="s">
        <v>342</v>
      </c>
      <c r="F22" s="261" t="s">
        <v>201</v>
      </c>
      <c r="G22" s="689">
        <v>12</v>
      </c>
      <c r="H22" s="344" t="s">
        <v>405</v>
      </c>
      <c r="I22" s="446" t="s">
        <v>405</v>
      </c>
      <c r="J22" s="344" t="s">
        <v>405</v>
      </c>
      <c r="K22" s="344" t="s">
        <v>405</v>
      </c>
      <c r="L22" s="700" t="s">
        <v>405</v>
      </c>
      <c r="M22" s="145"/>
      <c r="N22" s="145"/>
      <c r="O22" s="145"/>
      <c r="P22" s="145"/>
      <c r="R22" s="713">
        <v>12000000</v>
      </c>
      <c r="S22" s="606"/>
      <c r="T22" s="606"/>
      <c r="U22" s="429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B22" s="38"/>
      <c r="DC22" s="38"/>
      <c r="DD22" s="38"/>
    </row>
    <row r="23" spans="1:126" s="49" customFormat="1" ht="15" customHeight="1" x14ac:dyDescent="0.2">
      <c r="A23" s="456">
        <v>2518</v>
      </c>
      <c r="B23" s="48" t="s">
        <v>2585</v>
      </c>
      <c r="C23" s="456" t="s">
        <v>113</v>
      </c>
      <c r="D23" s="456" t="s">
        <v>3692</v>
      </c>
      <c r="E23" s="48" t="s">
        <v>342</v>
      </c>
      <c r="F23" s="457" t="s">
        <v>201</v>
      </c>
      <c r="G23" s="447">
        <v>9</v>
      </c>
      <c r="H23" s="344" t="s">
        <v>405</v>
      </c>
      <c r="I23" s="99" t="s">
        <v>405</v>
      </c>
      <c r="J23" s="344" t="s">
        <v>405</v>
      </c>
      <c r="K23" s="345" t="s">
        <v>405</v>
      </c>
      <c r="L23" s="100" t="s">
        <v>405</v>
      </c>
      <c r="M23" s="100" t="s">
        <v>405</v>
      </c>
      <c r="N23" s="100" t="s">
        <v>405</v>
      </c>
      <c r="O23" s="145"/>
      <c r="P23" s="145"/>
      <c r="R23" s="661">
        <v>6000000</v>
      </c>
      <c r="S23" s="485"/>
      <c r="T23" s="606"/>
      <c r="U23" s="429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U23" s="38"/>
      <c r="CV23" s="38"/>
      <c r="CW23" s="38"/>
      <c r="CX23" s="38"/>
      <c r="CZ23" s="38"/>
      <c r="DA23" s="38"/>
      <c r="DL23" s="38"/>
      <c r="DM23" s="38"/>
    </row>
    <row r="24" spans="1:126" s="49" customFormat="1" ht="15" customHeight="1" x14ac:dyDescent="0.2">
      <c r="A24" s="48">
        <v>4537</v>
      </c>
      <c r="B24" s="49" t="s">
        <v>7586</v>
      </c>
      <c r="C24" s="48" t="s">
        <v>334</v>
      </c>
      <c r="D24" s="48" t="s">
        <v>5035</v>
      </c>
      <c r="E24" s="48" t="s">
        <v>342</v>
      </c>
      <c r="F24" s="49" t="s">
        <v>201</v>
      </c>
      <c r="G24" s="429">
        <v>5</v>
      </c>
      <c r="H24" s="344" t="s">
        <v>405</v>
      </c>
      <c r="I24" s="99" t="s">
        <v>405</v>
      </c>
      <c r="J24" s="344" t="s">
        <v>405</v>
      </c>
      <c r="K24" s="345" t="s">
        <v>405</v>
      </c>
      <c r="L24" s="100" t="s">
        <v>405</v>
      </c>
      <c r="M24" s="100" t="s">
        <v>405</v>
      </c>
      <c r="N24" s="100" t="s">
        <v>405</v>
      </c>
      <c r="O24" s="100" t="s">
        <v>405</v>
      </c>
      <c r="P24" s="367"/>
      <c r="Q24" s="146"/>
      <c r="R24" s="661">
        <v>5000000</v>
      </c>
      <c r="S24" s="606"/>
      <c r="T24" s="606"/>
      <c r="U24" s="429"/>
      <c r="DB24" s="38"/>
      <c r="DC24" s="38"/>
      <c r="DD24" s="38"/>
      <c r="DE24" s="38"/>
      <c r="DF24" s="38"/>
      <c r="DG24" s="38"/>
      <c r="DH24" s="38"/>
      <c r="DI24" s="38"/>
    </row>
    <row r="25" spans="1:126" s="38" customFormat="1" ht="15" customHeight="1" x14ac:dyDescent="0.2">
      <c r="A25" s="815">
        <v>7266</v>
      </c>
      <c r="B25" s="815" t="s">
        <v>9095</v>
      </c>
      <c r="C25" s="825" t="s">
        <v>523</v>
      </c>
      <c r="D25" s="825" t="s">
        <v>8894</v>
      </c>
      <c r="E25" s="48" t="s">
        <v>342</v>
      </c>
      <c r="F25" s="815" t="s">
        <v>201</v>
      </c>
      <c r="G25" s="815">
        <v>0</v>
      </c>
      <c r="H25" s="470"/>
      <c r="I25" s="470"/>
      <c r="J25" s="345"/>
      <c r="K25" s="344"/>
      <c r="L25" s="305" t="s">
        <v>405</v>
      </c>
      <c r="M25" s="305" t="s">
        <v>405</v>
      </c>
      <c r="N25" s="305" t="s">
        <v>405</v>
      </c>
      <c r="O25" s="305" t="s">
        <v>405</v>
      </c>
      <c r="P25" s="367"/>
      <c r="Q25" s="48"/>
      <c r="R25" s="150">
        <v>500000</v>
      </c>
      <c r="S25" s="480"/>
      <c r="T25" s="485"/>
      <c r="U25" s="49"/>
      <c r="V25" s="48"/>
      <c r="W25" s="48"/>
      <c r="X25" s="48"/>
      <c r="Y25" s="48"/>
      <c r="Z25" s="48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</row>
    <row r="26" spans="1:126" s="38" customFormat="1" ht="15" customHeight="1" x14ac:dyDescent="0.2">
      <c r="A26" s="472">
        <v>2102</v>
      </c>
      <c r="B26" s="473" t="s">
        <v>3578</v>
      </c>
      <c r="C26" s="472" t="s">
        <v>3525</v>
      </c>
      <c r="D26" s="472" t="s">
        <v>3526</v>
      </c>
      <c r="E26" s="48" t="s">
        <v>342</v>
      </c>
      <c r="F26" s="473" t="s">
        <v>206</v>
      </c>
      <c r="G26" s="705">
        <v>10</v>
      </c>
      <c r="H26" s="344" t="s">
        <v>405</v>
      </c>
      <c r="I26" s="99" t="s">
        <v>405</v>
      </c>
      <c r="J26" s="344" t="s">
        <v>405</v>
      </c>
      <c r="K26" s="344" t="s">
        <v>405</v>
      </c>
      <c r="L26" s="305" t="s">
        <v>405</v>
      </c>
      <c r="M26" s="305" t="s">
        <v>405</v>
      </c>
      <c r="N26" s="145"/>
      <c r="O26" s="145"/>
      <c r="P26" s="145"/>
      <c r="Q26" s="258"/>
      <c r="R26" s="661">
        <v>10000000</v>
      </c>
      <c r="S26" s="606"/>
      <c r="T26" s="606"/>
      <c r="U26" s="42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Z26" s="49"/>
      <c r="DE26" s="49"/>
      <c r="DF26" s="49"/>
      <c r="DG26" s="49"/>
      <c r="DH26" s="49"/>
      <c r="DI26" s="49"/>
      <c r="DJ26" s="49"/>
      <c r="DK26" s="49"/>
      <c r="DN26" s="49"/>
      <c r="DO26" s="49"/>
      <c r="DP26" s="49"/>
      <c r="DQ26" s="49"/>
      <c r="DR26" s="49"/>
      <c r="DS26" s="49"/>
      <c r="DT26" s="49"/>
      <c r="DU26" s="49"/>
      <c r="DV26" s="49"/>
    </row>
    <row r="27" spans="1:126" s="49" customFormat="1" ht="15" customHeight="1" x14ac:dyDescent="0.2">
      <c r="A27" s="456">
        <v>2638</v>
      </c>
      <c r="B27" s="48" t="s">
        <v>2584</v>
      </c>
      <c r="C27" s="456" t="s">
        <v>417</v>
      </c>
      <c r="D27" s="456" t="s">
        <v>323</v>
      </c>
      <c r="E27" s="48" t="s">
        <v>342</v>
      </c>
      <c r="F27" s="457" t="s">
        <v>206</v>
      </c>
      <c r="G27" s="447">
        <v>9</v>
      </c>
      <c r="H27" s="344" t="s">
        <v>405</v>
      </c>
      <c r="I27" s="99" t="s">
        <v>405</v>
      </c>
      <c r="J27" s="344" t="s">
        <v>405</v>
      </c>
      <c r="K27" s="344" t="s">
        <v>405</v>
      </c>
      <c r="L27" s="145" t="s">
        <v>405</v>
      </c>
      <c r="M27" s="145"/>
      <c r="N27" s="145"/>
      <c r="O27" s="145"/>
      <c r="P27" s="145"/>
      <c r="R27" s="661">
        <v>7500000</v>
      </c>
      <c r="S27" s="485"/>
      <c r="T27" s="606"/>
      <c r="U27" s="429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Q27" s="48"/>
      <c r="CR27" s="48"/>
      <c r="CS27" s="48"/>
      <c r="CT27" s="48"/>
      <c r="CU27" s="38"/>
      <c r="CV27" s="38"/>
      <c r="CW27" s="38"/>
      <c r="CX27" s="38"/>
      <c r="CZ27" s="38"/>
      <c r="DA27" s="38"/>
      <c r="DN27" s="38"/>
      <c r="DO27" s="38"/>
      <c r="DP27" s="38"/>
    </row>
    <row r="28" spans="1:126" s="49" customFormat="1" ht="15" customHeight="1" x14ac:dyDescent="0.2">
      <c r="A28" s="732">
        <v>5133</v>
      </c>
      <c r="B28" s="49" t="s">
        <v>7833</v>
      </c>
      <c r="C28" s="458" t="s">
        <v>328</v>
      </c>
      <c r="D28" s="458" t="s">
        <v>210</v>
      </c>
      <c r="E28" s="48" t="s">
        <v>342</v>
      </c>
      <c r="F28" s="459" t="s">
        <v>206</v>
      </c>
      <c r="G28" s="429">
        <v>4</v>
      </c>
      <c r="H28" s="345" t="s">
        <v>405</v>
      </c>
      <c r="I28" s="99" t="s">
        <v>405</v>
      </c>
      <c r="J28" s="344" t="s">
        <v>405</v>
      </c>
      <c r="K28" s="344" t="s">
        <v>405</v>
      </c>
      <c r="L28" s="305" t="s">
        <v>405</v>
      </c>
      <c r="M28" s="305" t="s">
        <v>405</v>
      </c>
      <c r="N28" s="305" t="s">
        <v>405</v>
      </c>
      <c r="O28" s="367"/>
      <c r="P28" s="367"/>
      <c r="R28" s="661">
        <v>7000000</v>
      </c>
      <c r="S28" s="606"/>
      <c r="T28" s="606">
        <v>1</v>
      </c>
      <c r="U28" s="429"/>
      <c r="DN28" s="38"/>
      <c r="DO28" s="38"/>
      <c r="DP28" s="38"/>
    </row>
    <row r="29" spans="1:126" s="49" customFormat="1" ht="15" customHeight="1" x14ac:dyDescent="0.2">
      <c r="A29" s="48">
        <v>1450</v>
      </c>
      <c r="B29" s="48" t="s">
        <v>3301</v>
      </c>
      <c r="C29" s="137" t="s">
        <v>305</v>
      </c>
      <c r="D29" s="137" t="s">
        <v>3212</v>
      </c>
      <c r="E29" s="48" t="s">
        <v>342</v>
      </c>
      <c r="F29" s="49" t="s">
        <v>224</v>
      </c>
      <c r="G29" s="303">
        <v>11</v>
      </c>
      <c r="H29" s="345" t="s">
        <v>405</v>
      </c>
      <c r="I29" s="99" t="s">
        <v>405</v>
      </c>
      <c r="J29" s="345" t="s">
        <v>405</v>
      </c>
      <c r="K29" s="344" t="s">
        <v>405</v>
      </c>
      <c r="L29" s="100" t="s">
        <v>405</v>
      </c>
      <c r="M29" s="145"/>
      <c r="N29" s="145"/>
      <c r="O29" s="367"/>
      <c r="P29" s="159"/>
      <c r="Q29" s="146"/>
      <c r="R29" s="661">
        <v>3400000</v>
      </c>
      <c r="S29" s="606"/>
      <c r="T29" s="606"/>
      <c r="U29" s="429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48"/>
      <c r="CW29" s="38"/>
      <c r="CX29" s="38"/>
      <c r="CY29" s="38"/>
      <c r="CZ29" s="258"/>
      <c r="DA29" s="258"/>
      <c r="DB29" s="38"/>
      <c r="DC29" s="258"/>
      <c r="DD29" s="258"/>
      <c r="DE29" s="258"/>
      <c r="DF29" s="258"/>
      <c r="DG29" s="48"/>
      <c r="DH29" s="48"/>
      <c r="DI29" s="48"/>
      <c r="DJ29" s="48"/>
      <c r="DK29" s="48"/>
      <c r="DL29" s="48"/>
      <c r="DQ29" s="48"/>
      <c r="DR29" s="48"/>
      <c r="DS29" s="48"/>
      <c r="DT29" s="48"/>
      <c r="DU29" s="38"/>
      <c r="DV29" s="38"/>
    </row>
    <row r="30" spans="1:126" s="49" customFormat="1" ht="15" customHeight="1" x14ac:dyDescent="0.2">
      <c r="A30" s="456">
        <v>2473</v>
      </c>
      <c r="B30" s="48" t="s">
        <v>2926</v>
      </c>
      <c r="C30" s="456" t="s">
        <v>3671</v>
      </c>
      <c r="D30" s="456" t="s">
        <v>3672</v>
      </c>
      <c r="E30" s="48" t="s">
        <v>342</v>
      </c>
      <c r="F30" s="457" t="s">
        <v>209</v>
      </c>
      <c r="G30" s="447">
        <v>9</v>
      </c>
      <c r="H30" s="344" t="s">
        <v>405</v>
      </c>
      <c r="I30" s="99" t="s">
        <v>405</v>
      </c>
      <c r="J30" s="344" t="s">
        <v>405</v>
      </c>
      <c r="K30" s="344" t="s">
        <v>405</v>
      </c>
      <c r="L30" s="145" t="s">
        <v>405</v>
      </c>
      <c r="M30" s="145"/>
      <c r="N30" s="145"/>
      <c r="O30" s="145"/>
      <c r="P30" s="145"/>
      <c r="Q30" s="147"/>
      <c r="R30" s="661">
        <v>7500000</v>
      </c>
      <c r="S30" s="485"/>
      <c r="T30" s="606"/>
      <c r="U30" s="429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Y30" s="38"/>
      <c r="DJ30" s="38"/>
      <c r="DK30" s="38"/>
    </row>
    <row r="31" spans="1:126" s="249" customFormat="1" ht="15" customHeight="1" x14ac:dyDescent="0.2">
      <c r="A31" s="462">
        <v>3464</v>
      </c>
      <c r="B31" s="463" t="s">
        <v>2730</v>
      </c>
      <c r="C31" s="462" t="s">
        <v>4291</v>
      </c>
      <c r="D31" s="462" t="s">
        <v>358</v>
      </c>
      <c r="E31" s="48" t="s">
        <v>342</v>
      </c>
      <c r="F31" s="463" t="s">
        <v>209</v>
      </c>
      <c r="G31" s="447">
        <v>7</v>
      </c>
      <c r="H31" s="344" t="s">
        <v>405</v>
      </c>
      <c r="I31" s="446" t="s">
        <v>405</v>
      </c>
      <c r="J31" s="344" t="s">
        <v>405</v>
      </c>
      <c r="K31" s="344" t="s">
        <v>405</v>
      </c>
      <c r="L31" s="145" t="s">
        <v>405</v>
      </c>
      <c r="M31" s="145" t="s">
        <v>405</v>
      </c>
      <c r="N31" s="100"/>
      <c r="O31" s="100"/>
      <c r="P31" s="100"/>
      <c r="Q31" s="49"/>
      <c r="R31" s="661">
        <v>7500000</v>
      </c>
      <c r="S31" s="606"/>
      <c r="T31" s="606"/>
      <c r="U31" s="42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38"/>
      <c r="CZ31" s="38"/>
      <c r="DA31" s="38"/>
      <c r="DB31" s="38"/>
      <c r="DC31" s="38"/>
      <c r="DD31" s="38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</row>
    <row r="32" spans="1:126" s="49" customFormat="1" ht="15" customHeight="1" x14ac:dyDescent="0.2">
      <c r="A32" s="548">
        <v>6110</v>
      </c>
      <c r="B32" s="49" t="s">
        <v>8379</v>
      </c>
      <c r="C32" s="548" t="s">
        <v>3147</v>
      </c>
      <c r="D32" s="548" t="s">
        <v>8205</v>
      </c>
      <c r="E32" s="48" t="s">
        <v>342</v>
      </c>
      <c r="F32" s="475" t="s">
        <v>209</v>
      </c>
      <c r="G32" s="475">
        <v>2</v>
      </c>
      <c r="H32" s="470"/>
      <c r="I32" s="470"/>
      <c r="J32" s="345" t="s">
        <v>405</v>
      </c>
      <c r="K32" s="344" t="s">
        <v>405</v>
      </c>
      <c r="L32" s="100" t="s">
        <v>405</v>
      </c>
      <c r="M32" s="100" t="s">
        <v>405</v>
      </c>
      <c r="N32" s="100" t="s">
        <v>405</v>
      </c>
      <c r="O32" s="365"/>
      <c r="P32" s="159"/>
      <c r="Q32" s="146"/>
      <c r="R32" s="661">
        <v>9000000</v>
      </c>
      <c r="S32" s="606"/>
      <c r="T32" s="606"/>
      <c r="U32" s="429"/>
    </row>
    <row r="33" spans="1:126" s="38" customFormat="1" ht="15" customHeight="1" x14ac:dyDescent="0.2">
      <c r="A33" s="815">
        <v>7219</v>
      </c>
      <c r="B33" s="815" t="s">
        <v>9040</v>
      </c>
      <c r="C33" s="815" t="s">
        <v>293</v>
      </c>
      <c r="D33" s="815" t="s">
        <v>8866</v>
      </c>
      <c r="E33" s="48" t="s">
        <v>342</v>
      </c>
      <c r="F33" s="815" t="s">
        <v>209</v>
      </c>
      <c r="G33" s="815">
        <v>0</v>
      </c>
      <c r="H33" s="487"/>
      <c r="I33" s="487"/>
      <c r="J33" s="345"/>
      <c r="K33" s="345"/>
      <c r="L33" s="305" t="s">
        <v>405</v>
      </c>
      <c r="M33" s="305" t="s">
        <v>405</v>
      </c>
      <c r="N33" s="305" t="s">
        <v>405</v>
      </c>
      <c r="O33" s="305" t="s">
        <v>405</v>
      </c>
      <c r="P33" s="305" t="s">
        <v>405</v>
      </c>
      <c r="Q33" s="545"/>
      <c r="R33" s="150">
        <v>1600000</v>
      </c>
      <c r="S33" s="480"/>
      <c r="T33" s="545"/>
      <c r="U33" s="49"/>
      <c r="V33" s="545"/>
      <c r="W33" s="545"/>
      <c r="X33" s="545"/>
      <c r="Y33" s="545"/>
      <c r="Z33" s="545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  <c r="BA33" s="249"/>
      <c r="BB33" s="249"/>
      <c r="BC33" s="249"/>
      <c r="BD33" s="249"/>
      <c r="BE33" s="249"/>
      <c r="BF33" s="249"/>
      <c r="BG33" s="249"/>
      <c r="BH33" s="249"/>
      <c r="BI33" s="249"/>
      <c r="BJ33" s="249"/>
      <c r="BK33" s="249"/>
      <c r="BL33" s="249"/>
      <c r="BM33" s="249"/>
      <c r="BN33" s="249"/>
      <c r="BO33" s="249"/>
      <c r="BP33" s="249"/>
      <c r="BQ33" s="249"/>
      <c r="BR33" s="249"/>
      <c r="BS33" s="249"/>
      <c r="BT33" s="249"/>
      <c r="BU33" s="249"/>
      <c r="BV33" s="249"/>
      <c r="BW33" s="249"/>
      <c r="BX33" s="249"/>
      <c r="BY33" s="249"/>
      <c r="BZ33" s="249"/>
      <c r="CA33" s="249"/>
      <c r="CB33" s="249"/>
      <c r="CC33" s="249"/>
      <c r="CD33" s="249"/>
      <c r="CE33" s="249"/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</row>
    <row r="34" spans="1:126" s="48" customFormat="1" ht="15" customHeight="1" x14ac:dyDescent="0.2">
      <c r="A34" s="815">
        <v>7222</v>
      </c>
      <c r="B34" s="815" t="s">
        <v>9077</v>
      </c>
      <c r="C34" s="815" t="s">
        <v>8868</v>
      </c>
      <c r="D34" s="815" t="s">
        <v>412</v>
      </c>
      <c r="E34" s="48" t="s">
        <v>342</v>
      </c>
      <c r="F34" s="815" t="s">
        <v>209</v>
      </c>
      <c r="G34" s="815">
        <v>0</v>
      </c>
      <c r="H34" s="345"/>
      <c r="I34" s="99"/>
      <c r="J34" s="344"/>
      <c r="K34" s="345"/>
      <c r="L34" s="305" t="s">
        <v>405</v>
      </c>
      <c r="M34" s="305" t="s">
        <v>405</v>
      </c>
      <c r="N34" s="305" t="s">
        <v>405</v>
      </c>
      <c r="O34" s="305" t="s">
        <v>405</v>
      </c>
      <c r="P34" s="47"/>
      <c r="Q34" s="47"/>
      <c r="R34" s="150">
        <v>540000</v>
      </c>
      <c r="S34" s="480"/>
      <c r="T34" s="148"/>
      <c r="U34" s="38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38"/>
      <c r="DH34" s="38"/>
      <c r="DI34" s="38"/>
      <c r="DJ34" s="38"/>
      <c r="DK34" s="38"/>
      <c r="DL34" s="49"/>
      <c r="DM34" s="49"/>
      <c r="DN34" s="49"/>
      <c r="DO34" s="49"/>
      <c r="DP34" s="49"/>
      <c r="DQ34" s="49"/>
      <c r="DR34" s="49"/>
      <c r="DS34" s="49"/>
      <c r="DT34" s="49"/>
      <c r="DU34" s="249"/>
      <c r="DV34" s="249"/>
    </row>
    <row r="35" spans="1:126" s="49" customFormat="1" ht="15" customHeight="1" x14ac:dyDescent="0.2">
      <c r="A35" s="472">
        <v>1961</v>
      </c>
      <c r="B35" s="473" t="s">
        <v>2721</v>
      </c>
      <c r="C35" s="472" t="s">
        <v>157</v>
      </c>
      <c r="D35" s="472" t="s">
        <v>3006</v>
      </c>
      <c r="E35" s="48" t="s">
        <v>342</v>
      </c>
      <c r="F35" s="473" t="s">
        <v>211</v>
      </c>
      <c r="G35" s="705">
        <v>10</v>
      </c>
      <c r="H35" s="344" t="s">
        <v>405</v>
      </c>
      <c r="I35" s="99" t="s">
        <v>405</v>
      </c>
      <c r="J35" s="344" t="s">
        <v>405</v>
      </c>
      <c r="K35" s="345" t="s">
        <v>405</v>
      </c>
      <c r="L35" s="100" t="s">
        <v>405</v>
      </c>
      <c r="M35" s="100" t="s">
        <v>405</v>
      </c>
      <c r="N35" s="145"/>
      <c r="O35" s="145"/>
      <c r="P35" s="145"/>
      <c r="Q35" s="38"/>
      <c r="R35" s="661">
        <v>8500000</v>
      </c>
      <c r="S35" s="606"/>
      <c r="T35" s="606"/>
      <c r="U35" s="429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CQ35" s="258"/>
      <c r="CR35" s="258"/>
      <c r="CS35" s="258"/>
      <c r="CT35" s="258"/>
      <c r="CU35" s="38"/>
      <c r="CV35" s="38"/>
      <c r="CW35" s="38"/>
      <c r="CX35" s="38"/>
      <c r="CY35" s="38"/>
      <c r="DA35" s="38"/>
      <c r="DE35" s="38"/>
      <c r="DF35" s="38"/>
      <c r="DG35" s="38"/>
      <c r="DH35" s="38"/>
      <c r="DI35" s="38"/>
    </row>
    <row r="36" spans="1:126" s="49" customFormat="1" ht="15" customHeight="1" x14ac:dyDescent="0.2">
      <c r="A36" s="468">
        <v>5662</v>
      </c>
      <c r="B36" s="49" t="s">
        <v>8082</v>
      </c>
      <c r="C36" s="468" t="s">
        <v>7926</v>
      </c>
      <c r="D36" s="468" t="s">
        <v>7927</v>
      </c>
      <c r="E36" s="48" t="s">
        <v>342</v>
      </c>
      <c r="F36" s="469" t="s">
        <v>211</v>
      </c>
      <c r="G36" s="429">
        <v>3</v>
      </c>
      <c r="H36" s="470"/>
      <c r="I36" s="446" t="s">
        <v>405</v>
      </c>
      <c r="J36" s="344" t="s">
        <v>405</v>
      </c>
      <c r="K36" s="344" t="s">
        <v>405</v>
      </c>
      <c r="L36" s="145" t="s">
        <v>405</v>
      </c>
      <c r="M36" s="365"/>
      <c r="N36" s="365"/>
      <c r="O36" s="365"/>
      <c r="P36" s="365"/>
      <c r="R36" s="661">
        <v>6500000</v>
      </c>
      <c r="S36" s="606"/>
      <c r="T36" s="606"/>
      <c r="U36" s="429"/>
    </row>
    <row r="37" spans="1:126" s="49" customFormat="1" ht="15" customHeight="1" x14ac:dyDescent="0.2">
      <c r="A37" s="640">
        <v>6691</v>
      </c>
      <c r="B37" s="633" t="s">
        <v>8667</v>
      </c>
      <c r="C37" s="633" t="s">
        <v>8540</v>
      </c>
      <c r="D37" s="633" t="s">
        <v>3035</v>
      </c>
      <c r="E37" s="48" t="s">
        <v>342</v>
      </c>
      <c r="F37" s="633" t="s">
        <v>211</v>
      </c>
      <c r="G37" s="633">
        <v>1</v>
      </c>
      <c r="H37" s="470"/>
      <c r="I37" s="446"/>
      <c r="J37" s="344"/>
      <c r="K37" s="345" t="s">
        <v>405</v>
      </c>
      <c r="L37" s="100" t="s">
        <v>405</v>
      </c>
      <c r="M37" s="100" t="s">
        <v>405</v>
      </c>
      <c r="N37" s="100" t="s">
        <v>405</v>
      </c>
      <c r="O37" s="367"/>
      <c r="P37" s="367"/>
      <c r="Q37" s="150"/>
      <c r="R37" s="661">
        <v>1800000</v>
      </c>
      <c r="S37" s="47"/>
      <c r="T37" s="606"/>
      <c r="U37" s="429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8"/>
      <c r="CZ37" s="47"/>
      <c r="DA37" s="47"/>
      <c r="DB37" s="47"/>
      <c r="DC37" s="47"/>
      <c r="DD37" s="47"/>
      <c r="DE37" s="48"/>
      <c r="DF37" s="47"/>
      <c r="DG37" s="47"/>
      <c r="DH37" s="47"/>
      <c r="DI37" s="47"/>
      <c r="DJ37" s="47"/>
      <c r="DK37" s="48"/>
      <c r="DL37" s="47"/>
      <c r="DM37" s="47"/>
      <c r="DN37" s="47"/>
      <c r="DO37" s="47"/>
      <c r="DP37" s="47"/>
      <c r="DQ37" s="47"/>
      <c r="DR37" s="47"/>
      <c r="DS37" s="47"/>
      <c r="DT37" s="47"/>
    </row>
    <row r="38" spans="1:126" s="49" customFormat="1" ht="15" customHeight="1" x14ac:dyDescent="0.2">
      <c r="A38" s="462">
        <v>3541</v>
      </c>
      <c r="B38" s="463" t="s">
        <v>3596</v>
      </c>
      <c r="C38" s="462" t="s">
        <v>4015</v>
      </c>
      <c r="D38" s="462" t="s">
        <v>4344</v>
      </c>
      <c r="E38" s="48" t="s">
        <v>342</v>
      </c>
      <c r="F38" s="463" t="s">
        <v>212</v>
      </c>
      <c r="G38" s="447">
        <v>7</v>
      </c>
      <c r="H38" s="344" t="s">
        <v>405</v>
      </c>
      <c r="I38" s="446" t="s">
        <v>405</v>
      </c>
      <c r="J38" s="344" t="s">
        <v>405</v>
      </c>
      <c r="K38" s="344" t="s">
        <v>405</v>
      </c>
      <c r="L38" s="305" t="s">
        <v>405</v>
      </c>
      <c r="M38" s="305" t="s">
        <v>405</v>
      </c>
      <c r="N38" s="305" t="s">
        <v>405</v>
      </c>
      <c r="O38" s="367"/>
      <c r="P38" s="367"/>
      <c r="R38" s="661">
        <v>6500000</v>
      </c>
      <c r="S38" s="606"/>
      <c r="T38" s="606"/>
      <c r="U38" s="429"/>
      <c r="CY38" s="38"/>
      <c r="CZ38" s="38"/>
      <c r="DA38" s="38"/>
      <c r="DJ38" s="38"/>
      <c r="DK38" s="38"/>
      <c r="DN38" s="38"/>
      <c r="DO38" s="38"/>
      <c r="DP38" s="38"/>
    </row>
    <row r="39" spans="1:126" s="49" customFormat="1" ht="15" customHeight="1" x14ac:dyDescent="0.2">
      <c r="A39" s="730">
        <v>5000</v>
      </c>
      <c r="B39" s="494" t="s">
        <v>405</v>
      </c>
      <c r="C39" s="495" t="s">
        <v>5380</v>
      </c>
      <c r="D39" s="495" t="s">
        <v>2220</v>
      </c>
      <c r="E39" s="48" t="s">
        <v>342</v>
      </c>
      <c r="F39" s="495" t="s">
        <v>212</v>
      </c>
      <c r="G39" s="543">
        <v>4</v>
      </c>
      <c r="H39" s="487"/>
      <c r="I39" s="487"/>
      <c r="J39" s="345" t="s">
        <v>405</v>
      </c>
      <c r="K39" s="345" t="s">
        <v>405</v>
      </c>
      <c r="L39" s="305" t="s">
        <v>405</v>
      </c>
      <c r="M39" s="305" t="s">
        <v>405</v>
      </c>
      <c r="N39" s="305" t="s">
        <v>405</v>
      </c>
      <c r="O39" s="249"/>
      <c r="P39" s="249"/>
      <c r="Q39" s="249"/>
      <c r="R39" s="661">
        <v>1400000</v>
      </c>
      <c r="S39" s="249"/>
      <c r="T39" s="745">
        <v>1</v>
      </c>
      <c r="U39" s="249"/>
      <c r="V39" s="249"/>
      <c r="W39" s="249"/>
      <c r="X39" s="249"/>
      <c r="Y39" s="249"/>
      <c r="Z39" s="249"/>
      <c r="AA39" s="249"/>
      <c r="AB39" s="249"/>
      <c r="AC39" s="249"/>
      <c r="AD39" s="249"/>
      <c r="AE39" s="249"/>
      <c r="AF39" s="249"/>
      <c r="AG39" s="249"/>
      <c r="AH39" s="249"/>
      <c r="AI39" s="249"/>
      <c r="AJ39" s="249"/>
      <c r="AK39" s="249"/>
      <c r="AL39" s="249"/>
      <c r="AM39" s="249"/>
      <c r="AN39" s="249"/>
      <c r="AO39" s="249"/>
      <c r="AP39" s="249"/>
      <c r="AQ39" s="249"/>
      <c r="AR39" s="249"/>
      <c r="AS39" s="249"/>
      <c r="AT39" s="249"/>
      <c r="AU39" s="249"/>
      <c r="AV39" s="249"/>
      <c r="AW39" s="249"/>
      <c r="AX39" s="249"/>
      <c r="AY39" s="249"/>
      <c r="AZ39" s="249"/>
      <c r="BA39" s="249"/>
      <c r="BB39" s="249"/>
      <c r="BC39" s="249"/>
      <c r="BD39" s="249"/>
      <c r="BE39" s="249"/>
      <c r="BF39" s="249"/>
      <c r="BG39" s="249"/>
      <c r="BH39" s="249"/>
      <c r="BI39" s="249"/>
      <c r="BJ39" s="249"/>
      <c r="BK39" s="249"/>
      <c r="BL39" s="249"/>
      <c r="BM39" s="249"/>
      <c r="BN39" s="249"/>
      <c r="BO39" s="249"/>
      <c r="BP39" s="249"/>
      <c r="BQ39" s="249"/>
      <c r="BR39" s="249"/>
      <c r="BS39" s="249"/>
      <c r="BT39" s="249"/>
      <c r="BU39" s="249"/>
      <c r="BV39" s="249"/>
      <c r="BW39" s="249"/>
      <c r="BX39" s="249"/>
      <c r="BY39" s="249"/>
      <c r="BZ39" s="249"/>
      <c r="CA39" s="249"/>
      <c r="CB39" s="249"/>
      <c r="CC39" s="249"/>
      <c r="CD39" s="249"/>
      <c r="CE39" s="249"/>
      <c r="CF39" s="249"/>
      <c r="CG39" s="249"/>
      <c r="CH39" s="249"/>
      <c r="CI39" s="249"/>
      <c r="CJ39" s="249"/>
      <c r="CK39" s="249"/>
      <c r="CL39" s="249"/>
      <c r="CM39" s="249"/>
      <c r="CN39" s="249"/>
      <c r="CO39" s="249"/>
      <c r="CP39" s="249"/>
      <c r="CQ39" s="249"/>
      <c r="CR39" s="249"/>
      <c r="CS39" s="249"/>
      <c r="CT39" s="249"/>
      <c r="CU39" s="249"/>
      <c r="CV39" s="249"/>
      <c r="CW39" s="249"/>
      <c r="CX39" s="249"/>
      <c r="CY39" s="249"/>
      <c r="CZ39" s="249"/>
      <c r="DA39" s="249"/>
      <c r="DB39" s="249"/>
      <c r="DC39" s="249"/>
      <c r="DD39" s="249"/>
      <c r="DE39" s="249"/>
      <c r="DF39" s="249"/>
      <c r="DG39" s="249"/>
      <c r="DH39" s="249"/>
      <c r="DI39" s="249"/>
      <c r="DJ39" s="249"/>
      <c r="DK39" s="249"/>
      <c r="DL39" s="249"/>
      <c r="DM39" s="249"/>
      <c r="DN39" s="249"/>
      <c r="DO39" s="249"/>
      <c r="DP39" s="249"/>
      <c r="DQ39" s="249"/>
      <c r="DR39" s="249"/>
      <c r="DS39" s="249"/>
      <c r="DT39" s="249"/>
      <c r="DU39" s="249"/>
      <c r="DV39" s="249"/>
    </row>
    <row r="40" spans="1:126" s="49" customFormat="1" ht="15" customHeight="1" x14ac:dyDescent="0.2">
      <c r="A40" s="458">
        <v>5135</v>
      </c>
      <c r="B40" s="49" t="s">
        <v>7776</v>
      </c>
      <c r="C40" s="458" t="s">
        <v>3741</v>
      </c>
      <c r="D40" s="458" t="s">
        <v>4979</v>
      </c>
      <c r="E40" s="48" t="s">
        <v>342</v>
      </c>
      <c r="F40" s="459" t="s">
        <v>212</v>
      </c>
      <c r="G40" s="429">
        <v>4</v>
      </c>
      <c r="H40" s="345" t="s">
        <v>405</v>
      </c>
      <c r="I40" s="99" t="s">
        <v>405</v>
      </c>
      <c r="J40" s="344" t="s">
        <v>405</v>
      </c>
      <c r="K40" s="344" t="s">
        <v>405</v>
      </c>
      <c r="L40" s="145" t="s">
        <v>405</v>
      </c>
      <c r="M40" s="145"/>
      <c r="N40" s="145"/>
      <c r="O40" s="145"/>
      <c r="P40" s="145"/>
      <c r="R40" s="661">
        <v>8500000</v>
      </c>
      <c r="S40" s="606"/>
      <c r="T40" s="606"/>
      <c r="U40" s="429"/>
      <c r="DL40" s="48"/>
      <c r="DM40" s="48"/>
      <c r="DN40" s="38"/>
      <c r="DO40" s="38"/>
      <c r="DP40" s="38"/>
    </row>
    <row r="41" spans="1:126" s="49" customFormat="1" ht="15" customHeight="1" x14ac:dyDescent="0.2">
      <c r="A41" s="468">
        <v>5765</v>
      </c>
      <c r="B41" s="49" t="s">
        <v>8084</v>
      </c>
      <c r="C41" s="468" t="s">
        <v>5799</v>
      </c>
      <c r="D41" s="468" t="s">
        <v>7974</v>
      </c>
      <c r="E41" s="48" t="s">
        <v>342</v>
      </c>
      <c r="F41" s="469" t="s">
        <v>212</v>
      </c>
      <c r="G41" s="429">
        <v>3</v>
      </c>
      <c r="H41" s="470"/>
      <c r="I41" s="446" t="s">
        <v>405</v>
      </c>
      <c r="J41" s="344" t="s">
        <v>405</v>
      </c>
      <c r="K41" s="344" t="s">
        <v>405</v>
      </c>
      <c r="L41" s="145" t="s">
        <v>405</v>
      </c>
      <c r="M41" s="365"/>
      <c r="N41" s="365"/>
      <c r="O41" s="365"/>
      <c r="P41" s="365"/>
      <c r="R41" s="661">
        <v>5500000</v>
      </c>
      <c r="S41" s="606"/>
      <c r="T41" s="606"/>
      <c r="U41" s="429"/>
    </row>
    <row r="42" spans="1:126" s="249" customFormat="1" ht="15" customHeight="1" x14ac:dyDescent="0.2">
      <c r="A42" s="640">
        <v>6754</v>
      </c>
      <c r="B42" s="633" t="s">
        <v>8696</v>
      </c>
      <c r="C42" s="633" t="s">
        <v>7420</v>
      </c>
      <c r="D42" s="633" t="s">
        <v>297</v>
      </c>
      <c r="E42" s="48" t="s">
        <v>342</v>
      </c>
      <c r="F42" s="633" t="s">
        <v>212</v>
      </c>
      <c r="G42" s="633">
        <v>1</v>
      </c>
      <c r="H42" s="470"/>
      <c r="I42" s="470"/>
      <c r="J42" s="345"/>
      <c r="K42" s="345" t="s">
        <v>405</v>
      </c>
      <c r="L42" s="100" t="s">
        <v>405</v>
      </c>
      <c r="M42" s="100" t="s">
        <v>405</v>
      </c>
      <c r="N42" s="100" t="s">
        <v>405</v>
      </c>
      <c r="O42" s="365"/>
      <c r="P42" s="365"/>
      <c r="Q42" s="56"/>
      <c r="R42" s="661">
        <v>600000</v>
      </c>
      <c r="S42" s="49"/>
      <c r="T42" s="606"/>
      <c r="U42" s="42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</row>
    <row r="43" spans="1:126" s="49" customFormat="1" ht="15" customHeight="1" x14ac:dyDescent="0.2">
      <c r="A43" s="815">
        <v>7316</v>
      </c>
      <c r="B43" s="815" t="s">
        <v>9058</v>
      </c>
      <c r="C43" s="815" t="s">
        <v>295</v>
      </c>
      <c r="D43" s="815" t="s">
        <v>8926</v>
      </c>
      <c r="E43" s="48" t="s">
        <v>342</v>
      </c>
      <c r="F43" s="815" t="s">
        <v>212</v>
      </c>
      <c r="G43" s="815">
        <v>0</v>
      </c>
      <c r="H43" s="487"/>
      <c r="I43" s="487"/>
      <c r="J43" s="345"/>
      <c r="K43" s="345"/>
      <c r="L43" s="305" t="s">
        <v>405</v>
      </c>
      <c r="M43" s="305" t="s">
        <v>405</v>
      </c>
      <c r="N43" s="305" t="s">
        <v>405</v>
      </c>
      <c r="O43" s="305" t="s">
        <v>405</v>
      </c>
      <c r="P43" s="545"/>
      <c r="Q43" s="545"/>
      <c r="R43" s="150">
        <v>650000</v>
      </c>
      <c r="S43" s="480"/>
      <c r="T43" s="545"/>
      <c r="V43" s="545"/>
      <c r="W43" s="545"/>
      <c r="X43" s="545"/>
      <c r="Y43" s="545"/>
      <c r="Z43" s="545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49"/>
      <c r="BM43" s="249"/>
      <c r="BN43" s="249"/>
      <c r="BO43" s="249"/>
      <c r="BP43" s="249"/>
      <c r="BQ43" s="249"/>
      <c r="BR43" s="249"/>
      <c r="BS43" s="249"/>
      <c r="BT43" s="249"/>
      <c r="BU43" s="249"/>
      <c r="BV43" s="249"/>
      <c r="BW43" s="249"/>
      <c r="BX43" s="249"/>
      <c r="BY43" s="249"/>
      <c r="BZ43" s="249"/>
      <c r="CA43" s="249"/>
      <c r="CB43" s="249"/>
      <c r="CC43" s="249"/>
      <c r="CD43" s="249"/>
      <c r="CE43" s="249"/>
      <c r="CF43" s="249"/>
      <c r="CG43" s="249"/>
      <c r="CH43" s="249"/>
      <c r="CI43" s="249"/>
      <c r="CJ43" s="249"/>
      <c r="CK43" s="249"/>
      <c r="CL43" s="249"/>
      <c r="CM43" s="249"/>
      <c r="CN43" s="249"/>
      <c r="CO43" s="249"/>
      <c r="CP43" s="249"/>
      <c r="CQ43" s="249"/>
      <c r="CR43" s="249"/>
      <c r="CS43" s="249"/>
      <c r="CT43" s="249"/>
      <c r="CU43" s="249"/>
      <c r="CV43" s="249"/>
      <c r="CW43" s="249"/>
      <c r="CX43" s="249"/>
      <c r="CY43" s="249"/>
      <c r="CZ43" s="249"/>
      <c r="DA43" s="249"/>
      <c r="DB43" s="249"/>
      <c r="DC43" s="249"/>
      <c r="DD43" s="249"/>
      <c r="DE43" s="249"/>
      <c r="DF43" s="249"/>
      <c r="DG43" s="249"/>
      <c r="DH43" s="249"/>
      <c r="DI43" s="249"/>
      <c r="DJ43" s="249"/>
      <c r="DK43" s="249"/>
      <c r="DL43" s="249"/>
      <c r="DM43" s="249"/>
      <c r="DN43" s="249"/>
      <c r="DO43" s="249"/>
      <c r="DP43" s="249"/>
      <c r="DQ43" s="249"/>
      <c r="DR43" s="249"/>
      <c r="DS43" s="249"/>
      <c r="DT43" s="249"/>
      <c r="DU43" s="249"/>
      <c r="DV43" s="249"/>
    </row>
    <row r="44" spans="1:126" s="49" customFormat="1" ht="15" customHeight="1" x14ac:dyDescent="0.2">
      <c r="A44" s="456">
        <v>2441</v>
      </c>
      <c r="B44" s="48" t="s">
        <v>2424</v>
      </c>
      <c r="C44" s="456" t="s">
        <v>2216</v>
      </c>
      <c r="D44" s="456" t="s">
        <v>1921</v>
      </c>
      <c r="E44" s="48" t="s">
        <v>342</v>
      </c>
      <c r="F44" s="457" t="s">
        <v>221</v>
      </c>
      <c r="G44" s="447">
        <v>9</v>
      </c>
      <c r="H44" s="344" t="s">
        <v>405</v>
      </c>
      <c r="I44" s="99" t="s">
        <v>405</v>
      </c>
      <c r="J44" s="344" t="s">
        <v>405</v>
      </c>
      <c r="K44" s="344" t="s">
        <v>405</v>
      </c>
      <c r="L44" s="305" t="s">
        <v>405</v>
      </c>
      <c r="M44" s="305" t="s">
        <v>405</v>
      </c>
      <c r="N44" s="305" t="s">
        <v>405</v>
      </c>
      <c r="O44" s="145"/>
      <c r="P44" s="145"/>
      <c r="R44" s="661">
        <v>9500000</v>
      </c>
      <c r="S44" s="485"/>
      <c r="T44" s="606"/>
      <c r="U44" s="429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Q44" s="38"/>
      <c r="CR44" s="38"/>
      <c r="CS44" s="38"/>
      <c r="CT44" s="38"/>
      <c r="DJ44" s="38"/>
      <c r="DK44" s="38"/>
    </row>
    <row r="45" spans="1:126" s="49" customFormat="1" ht="15" customHeight="1" x14ac:dyDescent="0.2">
      <c r="A45" s="460">
        <v>3358</v>
      </c>
      <c r="B45" s="461" t="s">
        <v>2584</v>
      </c>
      <c r="C45" s="460" t="s">
        <v>481</v>
      </c>
      <c r="D45" s="460" t="s">
        <v>4166</v>
      </c>
      <c r="E45" s="48" t="s">
        <v>342</v>
      </c>
      <c r="F45" s="461" t="s">
        <v>221</v>
      </c>
      <c r="G45" s="447">
        <v>8</v>
      </c>
      <c r="H45" s="345" t="s">
        <v>405</v>
      </c>
      <c r="I45" s="99" t="s">
        <v>405</v>
      </c>
      <c r="J45" s="344" t="s">
        <v>405</v>
      </c>
      <c r="K45" s="345" t="s">
        <v>405</v>
      </c>
      <c r="L45" s="100" t="s">
        <v>405</v>
      </c>
      <c r="M45" s="100" t="s">
        <v>405</v>
      </c>
      <c r="N45" s="100" t="s">
        <v>405</v>
      </c>
      <c r="O45" s="145"/>
      <c r="P45" s="145"/>
      <c r="R45" s="661">
        <v>8500000</v>
      </c>
      <c r="S45" s="485"/>
      <c r="T45" s="606"/>
      <c r="U45" s="429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Q45" s="38"/>
      <c r="CR45" s="38"/>
      <c r="CS45" s="38"/>
      <c r="CT45" s="38"/>
      <c r="CU45" s="38"/>
      <c r="CV45" s="38"/>
      <c r="CW45" s="38"/>
      <c r="CX45" s="38"/>
      <c r="CY45" s="48"/>
      <c r="CZ45" s="48"/>
      <c r="DB45" s="38"/>
      <c r="DC45" s="38"/>
      <c r="DD45" s="38"/>
      <c r="DJ45" s="48"/>
      <c r="DK45" s="48"/>
      <c r="DL45" s="38"/>
      <c r="DM45" s="38"/>
      <c r="DQ45" s="38"/>
      <c r="DR45" s="38"/>
      <c r="DS45" s="38"/>
      <c r="DT45" s="38"/>
    </row>
    <row r="46" spans="1:126" s="49" customFormat="1" ht="15" customHeight="1" x14ac:dyDescent="0.2">
      <c r="A46" s="462">
        <v>3430</v>
      </c>
      <c r="B46" s="463" t="s">
        <v>3578</v>
      </c>
      <c r="C46" s="462" t="s">
        <v>4270</v>
      </c>
      <c r="D46" s="462" t="s">
        <v>375</v>
      </c>
      <c r="E46" s="48" t="s">
        <v>342</v>
      </c>
      <c r="F46" s="463" t="s">
        <v>221</v>
      </c>
      <c r="G46" s="447">
        <v>7</v>
      </c>
      <c r="H46" s="344" t="s">
        <v>405</v>
      </c>
      <c r="I46" s="99" t="s">
        <v>405</v>
      </c>
      <c r="J46" s="345" t="s">
        <v>405</v>
      </c>
      <c r="K46" s="344" t="s">
        <v>405</v>
      </c>
      <c r="L46" s="100" t="s">
        <v>405</v>
      </c>
      <c r="M46" s="100" t="s">
        <v>405</v>
      </c>
      <c r="N46" s="100" t="s">
        <v>405</v>
      </c>
      <c r="O46" s="100" t="s">
        <v>405</v>
      </c>
      <c r="P46" s="100" t="s">
        <v>405</v>
      </c>
      <c r="R46" s="661">
        <v>10000000</v>
      </c>
      <c r="S46" s="606"/>
      <c r="T46" s="606"/>
      <c r="U46" s="429"/>
      <c r="DA46" s="48"/>
      <c r="DE46" s="38"/>
      <c r="DF46" s="38"/>
      <c r="DG46" s="38"/>
      <c r="DH46" s="38"/>
      <c r="DI46" s="38"/>
    </row>
    <row r="47" spans="1:126" s="49" customFormat="1" ht="15" customHeight="1" x14ac:dyDescent="0.2">
      <c r="A47" s="462">
        <v>3434</v>
      </c>
      <c r="B47" s="463" t="s">
        <v>4478</v>
      </c>
      <c r="C47" s="462" t="s">
        <v>4274</v>
      </c>
      <c r="D47" s="462" t="s">
        <v>2552</v>
      </c>
      <c r="E47" s="48" t="s">
        <v>342</v>
      </c>
      <c r="F47" s="463" t="s">
        <v>221</v>
      </c>
      <c r="G47" s="447">
        <v>7</v>
      </c>
      <c r="H47" s="344" t="s">
        <v>405</v>
      </c>
      <c r="I47" s="446" t="s">
        <v>405</v>
      </c>
      <c r="J47" s="344" t="s">
        <v>405</v>
      </c>
      <c r="K47" s="344" t="s">
        <v>405</v>
      </c>
      <c r="L47" s="716" t="s">
        <v>405</v>
      </c>
      <c r="M47" s="367"/>
      <c r="N47" s="367"/>
      <c r="O47" s="367"/>
      <c r="P47" s="367"/>
      <c r="Q47" s="38"/>
      <c r="R47" s="717">
        <v>13400000</v>
      </c>
      <c r="S47" s="606"/>
      <c r="T47" s="606"/>
      <c r="U47" s="429"/>
      <c r="CV47" s="38"/>
      <c r="CW47" s="38"/>
      <c r="DA47" s="38"/>
      <c r="DL47" s="38"/>
      <c r="DM47" s="38"/>
    </row>
    <row r="48" spans="1:126" s="49" customFormat="1" ht="15" customHeight="1" x14ac:dyDescent="0.2">
      <c r="A48" s="579">
        <v>4294</v>
      </c>
      <c r="B48" s="49" t="s">
        <v>4797</v>
      </c>
      <c r="C48" s="579" t="s">
        <v>4691</v>
      </c>
      <c r="D48" s="579" t="s">
        <v>4692</v>
      </c>
      <c r="E48" s="48" t="s">
        <v>342</v>
      </c>
      <c r="F48" s="464" t="s">
        <v>221</v>
      </c>
      <c r="G48" s="464">
        <v>6</v>
      </c>
      <c r="H48" s="677"/>
      <c r="I48" s="677"/>
      <c r="J48" s="345" t="s">
        <v>405</v>
      </c>
      <c r="K48" s="344" t="s">
        <v>405</v>
      </c>
      <c r="L48" s="100" t="s">
        <v>405</v>
      </c>
      <c r="M48" s="678"/>
      <c r="N48" s="678"/>
      <c r="O48" s="678"/>
      <c r="P48" s="678"/>
      <c r="Q48" s="258"/>
      <c r="R48" s="661">
        <v>6000000</v>
      </c>
      <c r="S48" s="618"/>
      <c r="T48" s="606"/>
      <c r="U48" s="429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8"/>
      <c r="BV48" s="258"/>
      <c r="BW48" s="258"/>
      <c r="BX48" s="258"/>
      <c r="BY48" s="258"/>
      <c r="BZ48" s="258"/>
      <c r="CA48" s="258"/>
      <c r="CB48" s="258"/>
      <c r="CC48" s="258"/>
      <c r="CD48" s="258"/>
      <c r="CE48" s="258"/>
      <c r="CF48" s="258"/>
      <c r="CG48" s="258"/>
      <c r="CH48" s="258"/>
      <c r="CI48" s="258"/>
      <c r="CJ48" s="258"/>
      <c r="CK48" s="258"/>
      <c r="CL48" s="258"/>
      <c r="CM48" s="258"/>
      <c r="CN48" s="258"/>
      <c r="CO48" s="258"/>
      <c r="CP48" s="258"/>
      <c r="CQ48" s="258"/>
      <c r="CR48" s="258"/>
      <c r="CS48" s="258"/>
      <c r="CT48" s="258"/>
      <c r="CU48" s="258"/>
      <c r="CV48" s="258"/>
      <c r="CW48" s="258"/>
      <c r="CX48" s="258"/>
      <c r="CY48" s="258"/>
      <c r="CZ48" s="258"/>
      <c r="DA48" s="258"/>
      <c r="DB48" s="258"/>
      <c r="DC48" s="258"/>
      <c r="DD48" s="258"/>
      <c r="DE48" s="258"/>
      <c r="DF48" s="258"/>
      <c r="DG48" s="258"/>
      <c r="DH48" s="258"/>
      <c r="DI48" s="258"/>
      <c r="DJ48" s="258"/>
      <c r="DK48" s="258"/>
      <c r="DL48" s="258"/>
      <c r="DM48" s="258"/>
      <c r="DN48" s="258"/>
      <c r="DO48" s="258"/>
      <c r="DP48" s="258"/>
    </row>
    <row r="49" spans="1:126" s="49" customFormat="1" ht="15" customHeight="1" x14ac:dyDescent="0.2">
      <c r="A49" s="458">
        <v>5232</v>
      </c>
      <c r="B49" s="49" t="s">
        <v>7811</v>
      </c>
      <c r="C49" s="458" t="s">
        <v>282</v>
      </c>
      <c r="D49" s="458" t="s">
        <v>5827</v>
      </c>
      <c r="E49" s="48" t="s">
        <v>342</v>
      </c>
      <c r="F49" s="459" t="s">
        <v>221</v>
      </c>
      <c r="G49" s="429">
        <v>4</v>
      </c>
      <c r="H49" s="345" t="s">
        <v>405</v>
      </c>
      <c r="I49" s="99" t="s">
        <v>405</v>
      </c>
      <c r="J49" s="344" t="s">
        <v>405</v>
      </c>
      <c r="K49" s="344" t="s">
        <v>405</v>
      </c>
      <c r="L49" s="715" t="s">
        <v>405</v>
      </c>
      <c r="M49" s="715" t="s">
        <v>405</v>
      </c>
      <c r="N49" s="715" t="s">
        <v>405</v>
      </c>
      <c r="O49" s="145"/>
      <c r="P49" s="145"/>
      <c r="R49" s="714">
        <v>8500000</v>
      </c>
      <c r="S49" s="606"/>
      <c r="T49" s="606"/>
      <c r="U49" s="429"/>
      <c r="DN49" s="38"/>
      <c r="DO49" s="38"/>
      <c r="DP49" s="38"/>
    </row>
    <row r="50" spans="1:126" s="249" customFormat="1" ht="15" customHeight="1" x14ac:dyDescent="0.2">
      <c r="A50" s="475">
        <v>6098</v>
      </c>
      <c r="B50" s="49" t="s">
        <v>8433</v>
      </c>
      <c r="C50" s="548" t="s">
        <v>445</v>
      </c>
      <c r="D50" s="548" t="s">
        <v>8323</v>
      </c>
      <c r="E50" s="48" t="s">
        <v>342</v>
      </c>
      <c r="F50" s="475" t="s">
        <v>221</v>
      </c>
      <c r="G50" s="475">
        <v>2</v>
      </c>
      <c r="H50" s="470"/>
      <c r="I50" s="470"/>
      <c r="J50" s="345" t="s">
        <v>405</v>
      </c>
      <c r="K50" s="344" t="s">
        <v>405</v>
      </c>
      <c r="L50" s="100" t="s">
        <v>405</v>
      </c>
      <c r="M50" s="100" t="s">
        <v>405</v>
      </c>
      <c r="N50" s="365"/>
      <c r="O50" s="365"/>
      <c r="P50" s="159"/>
      <c r="Q50" s="146"/>
      <c r="R50" s="661">
        <v>4500000</v>
      </c>
      <c r="S50" s="606"/>
      <c r="T50" s="606"/>
      <c r="U50" s="42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258"/>
      <c r="DR50" s="258"/>
      <c r="DS50" s="258"/>
      <c r="DT50" s="258"/>
      <c r="DU50" s="49"/>
      <c r="DV50" s="49"/>
    </row>
    <row r="51" spans="1:126" s="49" customFormat="1" ht="15" customHeight="1" x14ac:dyDescent="0.2">
      <c r="A51" s="456">
        <v>2619</v>
      </c>
      <c r="B51" s="48" t="s">
        <v>2719</v>
      </c>
      <c r="C51" s="456" t="s">
        <v>547</v>
      </c>
      <c r="D51" s="456" t="s">
        <v>3753</v>
      </c>
      <c r="E51" s="48" t="s">
        <v>342</v>
      </c>
      <c r="F51" s="457" t="s">
        <v>217</v>
      </c>
      <c r="G51" s="447">
        <v>9</v>
      </c>
      <c r="H51" s="344" t="s">
        <v>405</v>
      </c>
      <c r="I51" s="99" t="s">
        <v>405</v>
      </c>
      <c r="J51" s="344" t="s">
        <v>405</v>
      </c>
      <c r="K51" s="344" t="s">
        <v>405</v>
      </c>
      <c r="L51" s="145" t="s">
        <v>405</v>
      </c>
      <c r="M51" s="145"/>
      <c r="N51" s="145"/>
      <c r="O51" s="145"/>
      <c r="P51" s="145"/>
      <c r="R51" s="661">
        <v>8500000</v>
      </c>
      <c r="S51" s="485"/>
      <c r="T51" s="606"/>
      <c r="U51" s="429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Q51" s="38"/>
      <c r="CR51" s="38"/>
      <c r="CS51" s="38"/>
      <c r="CT51" s="38"/>
      <c r="CZ51" s="38"/>
      <c r="DA51" s="38"/>
      <c r="DB51" s="48"/>
      <c r="DC51" s="48"/>
      <c r="DD51" s="48"/>
      <c r="DJ51" s="38"/>
      <c r="DK51" s="38"/>
      <c r="DL51" s="38"/>
      <c r="DM51" s="38"/>
      <c r="DQ51" s="38"/>
      <c r="DR51" s="38"/>
      <c r="DS51" s="38"/>
      <c r="DT51" s="38"/>
    </row>
    <row r="52" spans="1:126" s="49" customFormat="1" ht="15" customHeight="1" x14ac:dyDescent="0.2">
      <c r="A52" s="48">
        <v>4655</v>
      </c>
      <c r="B52" s="49" t="s">
        <v>5181</v>
      </c>
      <c r="C52" s="48" t="s">
        <v>5132</v>
      </c>
      <c r="D52" s="48" t="s">
        <v>302</v>
      </c>
      <c r="E52" s="48" t="s">
        <v>342</v>
      </c>
      <c r="F52" s="49" t="s">
        <v>217</v>
      </c>
      <c r="G52" s="429">
        <v>5</v>
      </c>
      <c r="H52" s="344" t="s">
        <v>405</v>
      </c>
      <c r="I52" s="99" t="s">
        <v>405</v>
      </c>
      <c r="J52" s="344" t="s">
        <v>405</v>
      </c>
      <c r="K52" s="345" t="s">
        <v>405</v>
      </c>
      <c r="L52" s="145" t="s">
        <v>405</v>
      </c>
      <c r="M52" s="145" t="s">
        <v>405</v>
      </c>
      <c r="N52" s="367"/>
      <c r="O52" s="367"/>
      <c r="P52" s="367"/>
      <c r="Q52" s="146"/>
      <c r="R52" s="661">
        <v>5500000</v>
      </c>
      <c r="S52" s="606"/>
      <c r="T52" s="606"/>
      <c r="U52" s="429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U52" s="258"/>
      <c r="DV52" s="258"/>
    </row>
    <row r="53" spans="1:126" s="258" customFormat="1" ht="15" customHeight="1" x14ac:dyDescent="0.2">
      <c r="A53" s="475">
        <v>6310</v>
      </c>
      <c r="B53" s="49" t="s">
        <v>8405</v>
      </c>
      <c r="C53" s="548" t="s">
        <v>450</v>
      </c>
      <c r="D53" s="548" t="s">
        <v>8295</v>
      </c>
      <c r="E53" s="48" t="s">
        <v>342</v>
      </c>
      <c r="F53" s="475" t="s">
        <v>217</v>
      </c>
      <c r="G53" s="475">
        <v>2</v>
      </c>
      <c r="H53" s="470"/>
      <c r="I53" s="470"/>
      <c r="J53" s="345" t="s">
        <v>405</v>
      </c>
      <c r="K53" s="344" t="s">
        <v>405</v>
      </c>
      <c r="L53" s="100" t="s">
        <v>405</v>
      </c>
      <c r="M53" s="100" t="s">
        <v>405</v>
      </c>
      <c r="N53" s="365"/>
      <c r="O53" s="365"/>
      <c r="P53" s="159"/>
      <c r="Q53" s="146"/>
      <c r="R53" s="661">
        <v>5000000</v>
      </c>
      <c r="S53" s="606"/>
      <c r="T53" s="606"/>
      <c r="U53" s="42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38"/>
      <c r="DV53" s="38"/>
    </row>
    <row r="54" spans="1:126" s="49" customFormat="1" ht="15" customHeight="1" x14ac:dyDescent="0.2">
      <c r="A54" s="633">
        <v>6799</v>
      </c>
      <c r="B54" s="633" t="s">
        <v>8687</v>
      </c>
      <c r="C54" s="633" t="s">
        <v>8606</v>
      </c>
      <c r="D54" s="633" t="s">
        <v>8607</v>
      </c>
      <c r="E54" s="48" t="s">
        <v>342</v>
      </c>
      <c r="F54" s="633" t="s">
        <v>217</v>
      </c>
      <c r="G54" s="633">
        <v>1</v>
      </c>
      <c r="H54" s="470"/>
      <c r="I54" s="470"/>
      <c r="J54" s="345"/>
      <c r="K54" s="345" t="s">
        <v>405</v>
      </c>
      <c r="L54" s="100" t="s">
        <v>405</v>
      </c>
      <c r="M54" s="100" t="s">
        <v>405</v>
      </c>
      <c r="N54" s="100" t="s">
        <v>405</v>
      </c>
      <c r="O54" s="365"/>
      <c r="P54" s="365"/>
      <c r="Q54" s="56"/>
      <c r="R54" s="661">
        <v>4500000</v>
      </c>
      <c r="T54" s="606"/>
      <c r="U54" s="429"/>
    </row>
    <row r="55" spans="1:126" s="49" customFormat="1" ht="15" customHeight="1" x14ac:dyDescent="0.2">
      <c r="A55" s="815">
        <v>7350</v>
      </c>
      <c r="B55" s="815" t="s">
        <v>9149</v>
      </c>
      <c r="C55" s="815" t="s">
        <v>2522</v>
      </c>
      <c r="D55" s="815" t="s">
        <v>8946</v>
      </c>
      <c r="E55" s="48" t="s">
        <v>342</v>
      </c>
      <c r="F55" s="815" t="s">
        <v>226</v>
      </c>
      <c r="G55" s="815">
        <v>0</v>
      </c>
      <c r="H55" s="345"/>
      <c r="I55" s="99"/>
      <c r="J55" s="344"/>
      <c r="K55" s="345"/>
      <c r="L55" s="305" t="s">
        <v>405</v>
      </c>
      <c r="M55" s="305" t="s">
        <v>405</v>
      </c>
      <c r="N55" s="305" t="s">
        <v>405</v>
      </c>
      <c r="O55" s="305" t="s">
        <v>405</v>
      </c>
      <c r="P55" s="367"/>
      <c r="Q55" s="367"/>
      <c r="R55" s="150">
        <v>500000</v>
      </c>
      <c r="S55" s="124"/>
      <c r="T55" s="48"/>
      <c r="U55" s="38"/>
      <c r="V55" s="480"/>
      <c r="W55" s="48"/>
      <c r="X55" s="48"/>
      <c r="Y55" s="48"/>
      <c r="Z55" s="48"/>
      <c r="DO55" s="38"/>
      <c r="DP55" s="38"/>
      <c r="DQ55" s="38"/>
      <c r="DU55" s="249"/>
      <c r="DV55" s="249"/>
    </row>
    <row r="56" spans="1:126" s="514" customFormat="1" ht="15" customHeight="1" x14ac:dyDescent="0.2">
      <c r="A56" s="497">
        <f>COUNT(A3:A55)</f>
        <v>53</v>
      </c>
      <c r="B56" s="529" t="s">
        <v>2744</v>
      </c>
      <c r="C56" s="497" t="s">
        <v>342</v>
      </c>
      <c r="D56" s="497" t="s">
        <v>7870</v>
      </c>
      <c r="E56" s="529" t="s">
        <v>2744</v>
      </c>
      <c r="F56" s="513"/>
      <c r="G56" s="673">
        <f>AVERAGE(G3:G55)</f>
        <v>5.1509433962264151</v>
      </c>
      <c r="H56" s="499"/>
      <c r="I56" s="499"/>
      <c r="J56" s="499"/>
      <c r="K56" s="499"/>
      <c r="L56" s="499">
        <f>COUNTIF((L3:L55),"X")</f>
        <v>53</v>
      </c>
      <c r="M56" s="499">
        <f>COUNTIF((M3:M55),"X")</f>
        <v>39</v>
      </c>
      <c r="N56" s="499">
        <f>COUNTIF((N3:N55),"X")</f>
        <v>25</v>
      </c>
      <c r="O56" s="499">
        <f>COUNTIF((O3:O55),"X")</f>
        <v>11</v>
      </c>
      <c r="P56" s="499">
        <f>COUNTIF((P3:P55),"X")</f>
        <v>4</v>
      </c>
      <c r="Q56" s="497">
        <f>SUM(J56:P56)</f>
        <v>132</v>
      </c>
      <c r="R56" s="500">
        <f>SUM(R3:R55)</f>
        <v>347490000</v>
      </c>
      <c r="S56" s="623"/>
      <c r="T56" s="623"/>
    </row>
    <row r="57" spans="1:126" s="49" customFormat="1" ht="15" customHeight="1" x14ac:dyDescent="0.2">
      <c r="A57" s="815">
        <v>7289</v>
      </c>
      <c r="B57" s="815" t="s">
        <v>9131</v>
      </c>
      <c r="C57" s="815" t="s">
        <v>314</v>
      </c>
      <c r="D57" s="815" t="s">
        <v>545</v>
      </c>
      <c r="E57" s="48" t="s">
        <v>342</v>
      </c>
      <c r="F57" s="815" t="s">
        <v>190</v>
      </c>
      <c r="G57" s="815">
        <v>0</v>
      </c>
      <c r="H57" s="470"/>
      <c r="I57" s="470"/>
      <c r="J57" s="345"/>
      <c r="K57" s="345"/>
      <c r="L57" s="305" t="s">
        <v>405</v>
      </c>
      <c r="M57" s="305" t="s">
        <v>405</v>
      </c>
      <c r="N57" s="305" t="s">
        <v>405</v>
      </c>
      <c r="O57" s="305" t="s">
        <v>405</v>
      </c>
      <c r="P57" s="48"/>
      <c r="Q57" s="48"/>
      <c r="R57" s="150">
        <v>500000</v>
      </c>
      <c r="S57" s="480"/>
      <c r="T57" s="485"/>
      <c r="U57" s="38"/>
      <c r="V57" s="48"/>
      <c r="W57" s="48"/>
      <c r="X57" s="48"/>
      <c r="Y57" s="48"/>
      <c r="Z57" s="48"/>
    </row>
    <row r="58" spans="1:126" s="49" customFormat="1" ht="15" customHeight="1" x14ac:dyDescent="0.2">
      <c r="A58" s="640">
        <v>6844</v>
      </c>
      <c r="B58" s="633" t="s">
        <v>8711</v>
      </c>
      <c r="C58" s="640" t="s">
        <v>229</v>
      </c>
      <c r="D58" s="640" t="s">
        <v>8645</v>
      </c>
      <c r="E58" s="48" t="s">
        <v>342</v>
      </c>
      <c r="F58" s="633" t="s">
        <v>196</v>
      </c>
      <c r="G58" s="633">
        <v>1</v>
      </c>
      <c r="H58" s="470"/>
      <c r="I58" s="470"/>
      <c r="J58" s="345"/>
      <c r="K58" s="345" t="s">
        <v>405</v>
      </c>
      <c r="L58" s="100" t="s">
        <v>405</v>
      </c>
      <c r="M58" s="100" t="s">
        <v>405</v>
      </c>
      <c r="N58" s="100" t="s">
        <v>405</v>
      </c>
      <c r="O58" s="365"/>
      <c r="P58" s="365"/>
      <c r="Q58" s="56"/>
      <c r="R58" s="661">
        <v>1750000</v>
      </c>
      <c r="T58" s="606"/>
      <c r="U58" s="429"/>
    </row>
    <row r="59" spans="1:126" s="49" customFormat="1" ht="15" customHeight="1" x14ac:dyDescent="0.2">
      <c r="A59" s="548">
        <v>6348</v>
      </c>
      <c r="B59" s="49" t="s">
        <v>8442</v>
      </c>
      <c r="C59" s="548" t="s">
        <v>450</v>
      </c>
      <c r="D59" s="548" t="s">
        <v>8224</v>
      </c>
      <c r="E59" s="48" t="s">
        <v>342</v>
      </c>
      <c r="F59" s="475" t="s">
        <v>206</v>
      </c>
      <c r="G59" s="475">
        <v>2</v>
      </c>
      <c r="H59" s="470"/>
      <c r="I59" s="470"/>
      <c r="J59" s="345" t="s">
        <v>405</v>
      </c>
      <c r="K59" s="344" t="s">
        <v>405</v>
      </c>
      <c r="L59" s="100" t="s">
        <v>405</v>
      </c>
      <c r="M59" s="100" t="s">
        <v>405</v>
      </c>
      <c r="N59" s="365"/>
      <c r="O59" s="365"/>
      <c r="P59" s="159"/>
      <c r="Q59" s="146"/>
      <c r="R59" s="661">
        <v>1800000</v>
      </c>
      <c r="S59" s="606"/>
      <c r="T59" s="606"/>
      <c r="U59" s="429"/>
      <c r="DQ59" s="38"/>
      <c r="DR59" s="38"/>
      <c r="DS59" s="38"/>
      <c r="DT59" s="38"/>
    </row>
    <row r="60" spans="1:126" s="49" customFormat="1" ht="15" customHeight="1" x14ac:dyDescent="0.2">
      <c r="A60" s="548">
        <v>6239</v>
      </c>
      <c r="B60" s="49" t="s">
        <v>405</v>
      </c>
      <c r="C60" s="548" t="s">
        <v>288</v>
      </c>
      <c r="D60" s="548" t="s">
        <v>197</v>
      </c>
      <c r="E60" s="48" t="s">
        <v>342</v>
      </c>
      <c r="F60" s="475" t="s">
        <v>212</v>
      </c>
      <c r="G60" s="475">
        <v>2</v>
      </c>
      <c r="H60" s="470"/>
      <c r="I60" s="470"/>
      <c r="J60" s="345" t="s">
        <v>405</v>
      </c>
      <c r="K60" s="344" t="s">
        <v>405</v>
      </c>
      <c r="L60" s="100" t="s">
        <v>405</v>
      </c>
      <c r="M60" s="100"/>
      <c r="N60" s="365"/>
      <c r="O60" s="365"/>
      <c r="P60" s="159"/>
      <c r="Q60" s="146"/>
      <c r="R60" s="661">
        <v>500000</v>
      </c>
      <c r="S60" s="606"/>
      <c r="T60" s="606"/>
      <c r="U60" s="429"/>
    </row>
    <row r="61" spans="1:126" s="49" customFormat="1" ht="15" customHeight="1" x14ac:dyDescent="0.2">
      <c r="A61" s="470">
        <v>4431</v>
      </c>
      <c r="B61" s="49" t="s">
        <v>3100</v>
      </c>
      <c r="C61" s="913" t="s">
        <v>2204</v>
      </c>
      <c r="D61" s="913" t="s">
        <v>252</v>
      </c>
      <c r="E61" s="48" t="s">
        <v>342</v>
      </c>
      <c r="F61" s="48" t="s">
        <v>221</v>
      </c>
      <c r="G61" s="674">
        <v>5</v>
      </c>
      <c r="H61" s="345" t="s">
        <v>405</v>
      </c>
      <c r="I61" s="446" t="s">
        <v>405</v>
      </c>
      <c r="J61" s="345" t="s">
        <v>405</v>
      </c>
      <c r="K61" s="345" t="s">
        <v>405</v>
      </c>
      <c r="L61" s="305" t="s">
        <v>405</v>
      </c>
      <c r="M61" s="305" t="s">
        <v>405</v>
      </c>
      <c r="N61" s="305" t="s">
        <v>405</v>
      </c>
      <c r="O61" s="100"/>
      <c r="P61" s="100"/>
      <c r="Q61" s="100"/>
      <c r="R61" s="661">
        <v>4500000</v>
      </c>
      <c r="S61" s="147"/>
      <c r="T61" s="485">
        <v>1</v>
      </c>
      <c r="DI61" s="509"/>
      <c r="DJ61" s="509"/>
      <c r="DK61" s="509"/>
      <c r="DL61" s="509"/>
      <c r="DS61" s="249"/>
      <c r="DT61" s="249"/>
      <c r="DU61" s="249"/>
      <c r="DV61" s="249"/>
    </row>
    <row r="62" spans="1:126" s="49" customFormat="1" ht="15" customHeight="1" x14ac:dyDescent="0.2">
      <c r="A62" s="815">
        <v>7190</v>
      </c>
      <c r="B62" s="815" t="s">
        <v>9113</v>
      </c>
      <c r="C62" s="815" t="s">
        <v>248</v>
      </c>
      <c r="D62" s="815" t="s">
        <v>474</v>
      </c>
      <c r="E62" s="48" t="s">
        <v>342</v>
      </c>
      <c r="F62" s="815" t="s">
        <v>221</v>
      </c>
      <c r="G62" s="815">
        <v>0</v>
      </c>
      <c r="H62" s="487"/>
      <c r="I62" s="487"/>
      <c r="J62" s="345"/>
      <c r="K62" s="345"/>
      <c r="L62" s="305" t="s">
        <v>405</v>
      </c>
      <c r="M62" s="305" t="s">
        <v>405</v>
      </c>
      <c r="N62" s="305" t="s">
        <v>405</v>
      </c>
      <c r="O62" s="305" t="s">
        <v>405</v>
      </c>
      <c r="P62" s="545"/>
      <c r="Q62" s="545"/>
      <c r="R62" s="150">
        <v>500000</v>
      </c>
      <c r="S62" s="480"/>
      <c r="T62" s="545"/>
      <c r="V62" s="545"/>
      <c r="W62" s="545"/>
      <c r="X62" s="545"/>
      <c r="Y62" s="545"/>
      <c r="Z62" s="545"/>
      <c r="AA62" s="249"/>
      <c r="AB62" s="249"/>
      <c r="AC62" s="249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49"/>
      <c r="BC62" s="249"/>
      <c r="BD62" s="249"/>
      <c r="BE62" s="249"/>
      <c r="BF62" s="249"/>
      <c r="BG62" s="249"/>
      <c r="BH62" s="249"/>
      <c r="BI62" s="249"/>
      <c r="BJ62" s="249"/>
      <c r="BK62" s="249"/>
      <c r="BL62" s="249"/>
      <c r="BM62" s="249"/>
      <c r="BN62" s="249"/>
      <c r="BO62" s="249"/>
      <c r="BP62" s="249"/>
      <c r="BQ62" s="249"/>
      <c r="BR62" s="249"/>
      <c r="BS62" s="249"/>
      <c r="BT62" s="249"/>
      <c r="BU62" s="249"/>
      <c r="BV62" s="249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/>
      <c r="CH62" s="249"/>
      <c r="CI62" s="249"/>
      <c r="CJ62" s="249"/>
      <c r="CK62" s="249"/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49"/>
      <c r="DJ62" s="249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</row>
    <row r="63" spans="1:126" s="49" customFormat="1" ht="15" customHeight="1" x14ac:dyDescent="0.2">
      <c r="A63" s="460">
        <v>3110</v>
      </c>
      <c r="B63" s="461" t="s">
        <v>4212</v>
      </c>
      <c r="C63" s="925" t="s">
        <v>3252</v>
      </c>
      <c r="D63" s="925" t="s">
        <v>4058</v>
      </c>
      <c r="E63" s="48" t="s">
        <v>342</v>
      </c>
      <c r="F63" s="461" t="s">
        <v>217</v>
      </c>
      <c r="G63" s="447">
        <v>8</v>
      </c>
      <c r="H63" s="345" t="s">
        <v>405</v>
      </c>
      <c r="I63" s="99" t="s">
        <v>405</v>
      </c>
      <c r="J63" s="344" t="s">
        <v>405</v>
      </c>
      <c r="K63" s="345" t="s">
        <v>405</v>
      </c>
      <c r="L63" s="100" t="s">
        <v>405</v>
      </c>
      <c r="M63" s="100" t="s">
        <v>405</v>
      </c>
      <c r="N63" s="100" t="s">
        <v>405</v>
      </c>
      <c r="O63" s="145"/>
      <c r="P63" s="145"/>
      <c r="R63" s="661">
        <v>5500000</v>
      </c>
      <c r="S63" s="485"/>
      <c r="T63" s="606"/>
      <c r="U63" s="429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Q63" s="101"/>
      <c r="CR63" s="101"/>
      <c r="CS63" s="101"/>
      <c r="CT63" s="101"/>
      <c r="CU63" s="38"/>
      <c r="CV63" s="38"/>
      <c r="CW63" s="38"/>
      <c r="CX63" s="38"/>
      <c r="DA63" s="38"/>
      <c r="DE63" s="48"/>
      <c r="DF63" s="48"/>
      <c r="DG63" s="48"/>
      <c r="DH63" s="48"/>
      <c r="DI63" s="48"/>
    </row>
    <row r="64" spans="1:126" s="38" customFormat="1" ht="15" customHeight="1" x14ac:dyDescent="0.2">
      <c r="A64" s="475">
        <v>6300</v>
      </c>
      <c r="B64" s="49" t="s">
        <v>8424</v>
      </c>
      <c r="C64" s="548" t="s">
        <v>431</v>
      </c>
      <c r="D64" s="548" t="s">
        <v>461</v>
      </c>
      <c r="E64" s="48" t="s">
        <v>342</v>
      </c>
      <c r="F64" s="475" t="s">
        <v>217</v>
      </c>
      <c r="G64" s="475">
        <v>2</v>
      </c>
      <c r="H64" s="470"/>
      <c r="I64" s="470"/>
      <c r="J64" s="345" t="s">
        <v>405</v>
      </c>
      <c r="K64" s="344" t="s">
        <v>405</v>
      </c>
      <c r="L64" s="100" t="s">
        <v>405</v>
      </c>
      <c r="M64" s="100" t="s">
        <v>405</v>
      </c>
      <c r="N64" s="365"/>
      <c r="O64" s="365"/>
      <c r="P64" s="159"/>
      <c r="Q64" s="146"/>
      <c r="R64" s="661">
        <v>3000000</v>
      </c>
      <c r="S64" s="606"/>
      <c r="T64" s="606"/>
      <c r="U64" s="42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</row>
    <row r="65" spans="1:126" s="49" customFormat="1" ht="15" customHeight="1" x14ac:dyDescent="0.2">
      <c r="A65" s="640">
        <v>6742</v>
      </c>
      <c r="B65" s="633" t="s">
        <v>8730</v>
      </c>
      <c r="C65" s="633" t="s">
        <v>262</v>
      </c>
      <c r="D65" s="633" t="s">
        <v>8576</v>
      </c>
      <c r="E65" s="48" t="s">
        <v>342</v>
      </c>
      <c r="F65" s="633" t="s">
        <v>224</v>
      </c>
      <c r="G65" s="633">
        <v>1</v>
      </c>
      <c r="H65" s="470"/>
      <c r="I65" s="470"/>
      <c r="J65" s="345"/>
      <c r="K65" s="345" t="s">
        <v>405</v>
      </c>
      <c r="L65" s="100" t="s">
        <v>405</v>
      </c>
      <c r="M65" s="100" t="s">
        <v>405</v>
      </c>
      <c r="N65" s="100" t="s">
        <v>405</v>
      </c>
      <c r="O65" s="365"/>
      <c r="P65" s="365"/>
      <c r="Q65" s="56"/>
      <c r="R65" s="661">
        <v>1500000</v>
      </c>
      <c r="T65" s="606"/>
      <c r="U65" s="429"/>
      <c r="DU65" s="48"/>
      <c r="DV65" s="48"/>
    </row>
    <row r="66" spans="1:126" s="120" customFormat="1" ht="15" customHeight="1" x14ac:dyDescent="0.2">
      <c r="A66" s="501"/>
      <c r="B66" s="175"/>
      <c r="C66" s="501"/>
      <c r="D66" s="501"/>
      <c r="E66" s="175"/>
      <c r="G66" s="501"/>
      <c r="H66" s="470"/>
      <c r="I66" s="470"/>
      <c r="J66" s="470"/>
      <c r="K66" s="505"/>
      <c r="L66" s="504"/>
      <c r="M66" s="504"/>
      <c r="N66" s="504"/>
      <c r="O66" s="504"/>
      <c r="P66" s="504"/>
      <c r="Q66" s="501"/>
      <c r="R66" s="507"/>
      <c r="S66" s="622"/>
      <c r="T66" s="622"/>
    </row>
    <row r="67" spans="1:126" s="97" customFormat="1" ht="15" customHeight="1" x14ac:dyDescent="0.2">
      <c r="A67" s="133"/>
      <c r="B67" s="133" t="s">
        <v>2743</v>
      </c>
      <c r="C67" s="133" t="s">
        <v>2741</v>
      </c>
      <c r="D67" s="133" t="s">
        <v>2742</v>
      </c>
      <c r="E67" s="133" t="s">
        <v>2743</v>
      </c>
      <c r="H67" s="143"/>
      <c r="I67" s="143"/>
      <c r="J67" s="143"/>
      <c r="K67" s="143"/>
      <c r="L67" s="885">
        <f>COUNTIF((L57:L66),"X")</f>
        <v>9</v>
      </c>
      <c r="M67" s="885">
        <f t="shared" ref="M67:P67" si="0">COUNTIF((M57:M66),"X")</f>
        <v>8</v>
      </c>
      <c r="N67" s="885">
        <f t="shared" si="0"/>
        <v>6</v>
      </c>
      <c r="O67" s="885">
        <f t="shared" si="0"/>
        <v>2</v>
      </c>
      <c r="P67" s="885">
        <f t="shared" si="0"/>
        <v>0</v>
      </c>
      <c r="Q67" s="97">
        <f>SUM(L67:P67)</f>
        <v>25</v>
      </c>
      <c r="S67" s="631"/>
      <c r="T67" s="747"/>
    </row>
    <row r="68" spans="1:126" s="25" customFormat="1" ht="15" customHeight="1" x14ac:dyDescent="0.2">
      <c r="A68" s="83"/>
      <c r="B68" s="9" t="s">
        <v>4949</v>
      </c>
      <c r="C68" s="9" t="s">
        <v>710</v>
      </c>
      <c r="D68" s="9" t="s">
        <v>709</v>
      </c>
      <c r="E68" s="9" t="s">
        <v>4949</v>
      </c>
      <c r="F68" s="28"/>
      <c r="G68" s="71"/>
      <c r="H68" s="6"/>
      <c r="I68" s="6"/>
      <c r="J68" s="6"/>
      <c r="K68" s="6"/>
      <c r="L68" s="6"/>
      <c r="M68" s="6"/>
      <c r="N68" s="6"/>
      <c r="O68" s="6"/>
      <c r="P68" s="6"/>
      <c r="Q68" s="6">
        <f>Q56+Q67</f>
        <v>157</v>
      </c>
      <c r="S68" s="608"/>
      <c r="T68" s="608"/>
    </row>
    <row r="69" spans="1:126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342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258"/>
      <c r="T69" s="61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</row>
    <row r="70" spans="1:126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342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61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</row>
    <row r="71" spans="1:126" s="679" customFormat="1" ht="15" customHeight="1" x14ac:dyDescent="0.2">
      <c r="A71" s="720">
        <v>2047</v>
      </c>
      <c r="B71" s="720" t="s">
        <v>1930</v>
      </c>
      <c r="C71" s="720"/>
      <c r="D71" s="720"/>
      <c r="E71" s="720" t="s">
        <v>342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258"/>
      <c r="T71" s="61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</row>
    <row r="72" spans="1:126" s="679" customFormat="1" ht="15" customHeight="1" x14ac:dyDescent="0.2">
      <c r="A72" s="720">
        <v>2047</v>
      </c>
      <c r="B72" s="720" t="s">
        <v>1931</v>
      </c>
      <c r="C72" s="720"/>
      <c r="D72" s="720"/>
      <c r="E72" s="720" t="s">
        <v>342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61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</row>
    <row r="73" spans="1:126" s="679" customFormat="1" ht="15" customHeight="1" x14ac:dyDescent="0.2">
      <c r="A73" s="720">
        <v>2047</v>
      </c>
      <c r="B73" s="720" t="s">
        <v>1932</v>
      </c>
      <c r="C73" s="720"/>
      <c r="D73" s="720"/>
      <c r="E73" s="720" t="s">
        <v>342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258"/>
      <c r="T73" s="61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</row>
    <row r="74" spans="1:126" s="679" customFormat="1" ht="15" customHeight="1" x14ac:dyDescent="0.2">
      <c r="A74" s="720">
        <v>2047</v>
      </c>
      <c r="B74" s="720" t="s">
        <v>1933</v>
      </c>
      <c r="C74" s="720"/>
      <c r="D74" s="720"/>
      <c r="E74" s="720" t="s">
        <v>342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618"/>
      <c r="S74" s="258"/>
      <c r="T74" s="61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</row>
    <row r="75" spans="1:126" s="679" customFormat="1" ht="15" customHeight="1" x14ac:dyDescent="0.2">
      <c r="A75" s="720">
        <v>2047</v>
      </c>
      <c r="B75" s="720" t="s">
        <v>1934</v>
      </c>
      <c r="C75" s="720"/>
      <c r="D75" s="720"/>
      <c r="E75" s="720" t="s">
        <v>342</v>
      </c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618"/>
      <c r="S75" s="258"/>
      <c r="T75" s="61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</row>
    <row r="76" spans="1:126" s="77" customFormat="1" ht="15" customHeight="1" x14ac:dyDescent="0.2">
      <c r="A76" s="86" t="s">
        <v>557</v>
      </c>
      <c r="B76" s="87"/>
      <c r="C76" s="81" t="s">
        <v>659</v>
      </c>
      <c r="D76" s="86"/>
      <c r="E76" s="81"/>
      <c r="S76" s="619"/>
      <c r="T76" s="619"/>
    </row>
    <row r="77" spans="1:126" s="27" customFormat="1" x14ac:dyDescent="0.2">
      <c r="A77" s="7"/>
      <c r="B77" s="26"/>
      <c r="C77" s="7"/>
      <c r="S77" s="620"/>
      <c r="T77" s="620"/>
    </row>
    <row r="78" spans="1:126" s="27" customFormat="1" x14ac:dyDescent="0.2">
      <c r="A78" s="2"/>
      <c r="B78" s="29"/>
      <c r="C78" s="2"/>
      <c r="S78" s="620"/>
      <c r="T78" s="620"/>
    </row>
    <row r="79" spans="1:126" s="27" customFormat="1" x14ac:dyDescent="0.2">
      <c r="A79" s="2"/>
      <c r="B79" s="29"/>
      <c r="C79" s="2"/>
      <c r="S79" s="620"/>
      <c r="T79" s="620"/>
    </row>
    <row r="80" spans="1:126" s="27" customFormat="1" x14ac:dyDescent="0.2">
      <c r="A80" s="2"/>
      <c r="B80" s="29"/>
      <c r="C80" s="2"/>
      <c r="S80" s="620"/>
      <c r="T80" s="620"/>
    </row>
    <row r="81" spans="1:20" s="27" customFormat="1" x14ac:dyDescent="0.2">
      <c r="A81" s="2"/>
      <c r="B81" s="88"/>
      <c r="C81" s="2"/>
      <c r="S81" s="620"/>
      <c r="T81" s="620"/>
    </row>
    <row r="82" spans="1:20" s="27" customFormat="1" x14ac:dyDescent="0.2">
      <c r="A82" s="2"/>
      <c r="B82" s="29"/>
      <c r="C82" s="2"/>
      <c r="S82" s="620"/>
      <c r="T82" s="620"/>
    </row>
    <row r="83" spans="1:20" s="27" customFormat="1" x14ac:dyDescent="0.2">
      <c r="A83" s="2"/>
      <c r="B83" s="29"/>
      <c r="C83" s="2"/>
      <c r="S83" s="620"/>
      <c r="T83" s="620"/>
    </row>
    <row r="84" spans="1:20" s="27" customFormat="1" x14ac:dyDescent="0.2">
      <c r="A84" s="7"/>
      <c r="B84" s="68"/>
      <c r="S84" s="620"/>
      <c r="T84" s="620"/>
    </row>
    <row r="85" spans="1:20" s="27" customFormat="1" x14ac:dyDescent="0.2">
      <c r="A85" s="7"/>
      <c r="B85" s="68"/>
      <c r="S85" s="620"/>
      <c r="T85" s="620"/>
    </row>
    <row r="86" spans="1:20" s="27" customFormat="1" x14ac:dyDescent="0.2">
      <c r="A86" s="7"/>
      <c r="B86" s="68"/>
      <c r="S86" s="620"/>
      <c r="T86" s="620"/>
    </row>
    <row r="87" spans="1:20" s="453" customFormat="1" x14ac:dyDescent="0.2">
      <c r="A87" s="362"/>
      <c r="B87" s="452"/>
      <c r="S87" s="624"/>
      <c r="T87" s="624"/>
    </row>
    <row r="88" spans="1:20" s="27" customFormat="1" x14ac:dyDescent="0.2">
      <c r="B88" s="76"/>
      <c r="S88" s="620"/>
      <c r="T88" s="620"/>
    </row>
    <row r="89" spans="1:20" s="27" customFormat="1" x14ac:dyDescent="0.2">
      <c r="B89" s="76"/>
      <c r="S89" s="620"/>
      <c r="T89" s="620"/>
    </row>
    <row r="90" spans="1:20" s="27" customFormat="1" x14ac:dyDescent="0.2">
      <c r="B90" s="76"/>
      <c r="S90" s="620"/>
      <c r="T90" s="620"/>
    </row>
    <row r="91" spans="1:20" s="27" customFormat="1" x14ac:dyDescent="0.2">
      <c r="B91" s="76"/>
      <c r="S91" s="620"/>
      <c r="T91" s="620"/>
    </row>
    <row r="92" spans="1:20" s="27" customFormat="1" x14ac:dyDescent="0.2">
      <c r="B92" s="76"/>
      <c r="S92" s="620"/>
      <c r="T92" s="620"/>
    </row>
    <row r="93" spans="1:20" s="27" customFormat="1" x14ac:dyDescent="0.2">
      <c r="B93" s="76"/>
      <c r="S93" s="620"/>
      <c r="T93" s="620"/>
    </row>
    <row r="94" spans="1:20" s="27" customFormat="1" x14ac:dyDescent="0.2">
      <c r="B94" s="76"/>
      <c r="S94" s="620"/>
      <c r="T94" s="620"/>
    </row>
    <row r="95" spans="1:20" s="27" customFormat="1" x14ac:dyDescent="0.2">
      <c r="B95" s="76"/>
      <c r="S95" s="620"/>
      <c r="T95" s="620"/>
    </row>
    <row r="96" spans="1:20" s="27" customFormat="1" x14ac:dyDescent="0.2">
      <c r="B96" s="76"/>
      <c r="S96" s="620"/>
      <c r="T96" s="620"/>
    </row>
    <row r="97" spans="2:20" s="27" customFormat="1" x14ac:dyDescent="0.2">
      <c r="B97" s="76"/>
      <c r="S97" s="620"/>
      <c r="T97" s="620"/>
    </row>
    <row r="98" spans="2:20" s="27" customFormat="1" x14ac:dyDescent="0.2">
      <c r="B98" s="76"/>
      <c r="S98" s="620"/>
      <c r="T98" s="620"/>
    </row>
    <row r="99" spans="2:20" s="27" customFormat="1" x14ac:dyDescent="0.2">
      <c r="B99" s="76"/>
      <c r="S99" s="620"/>
      <c r="T99" s="620"/>
    </row>
    <row r="100" spans="2:20" s="27" customFormat="1" x14ac:dyDescent="0.2">
      <c r="B100" s="76"/>
      <c r="S100" s="620"/>
      <c r="T100" s="620"/>
    </row>
    <row r="101" spans="2:20" s="27" customFormat="1" x14ac:dyDescent="0.2">
      <c r="B101" s="76"/>
      <c r="S101" s="620"/>
      <c r="T101" s="620"/>
    </row>
    <row r="102" spans="2:20" s="27" customFormat="1" x14ac:dyDescent="0.2">
      <c r="B102" s="76"/>
      <c r="S102" s="620"/>
      <c r="T102" s="620"/>
    </row>
    <row r="103" spans="2:20" s="27" customFormat="1" x14ac:dyDescent="0.2">
      <c r="B103" s="76"/>
      <c r="S103" s="620"/>
      <c r="T103" s="620"/>
    </row>
    <row r="104" spans="2:20" s="27" customFormat="1" x14ac:dyDescent="0.2">
      <c r="B104" s="76"/>
      <c r="S104" s="620"/>
      <c r="T104" s="620"/>
    </row>
    <row r="105" spans="2:20" s="27" customFormat="1" x14ac:dyDescent="0.2">
      <c r="B105" s="76"/>
      <c r="S105" s="620"/>
      <c r="T105" s="620"/>
    </row>
    <row r="106" spans="2:20" s="27" customFormat="1" x14ac:dyDescent="0.2">
      <c r="B106" s="76"/>
      <c r="S106" s="620"/>
      <c r="T106" s="620"/>
    </row>
    <row r="107" spans="2:20" s="27" customFormat="1" x14ac:dyDescent="0.2">
      <c r="B107" s="76"/>
      <c r="S107" s="620"/>
      <c r="T107" s="620"/>
    </row>
    <row r="108" spans="2:20" s="27" customFormat="1" x14ac:dyDescent="0.2">
      <c r="B108" s="76"/>
      <c r="S108" s="620"/>
      <c r="T108" s="620"/>
    </row>
    <row r="109" spans="2:20" s="27" customFormat="1" x14ac:dyDescent="0.2">
      <c r="B109" s="76"/>
      <c r="S109" s="620"/>
      <c r="T109" s="620"/>
    </row>
    <row r="110" spans="2:20" s="27" customFormat="1" x14ac:dyDescent="0.2">
      <c r="B110" s="76"/>
      <c r="S110" s="620"/>
      <c r="T110" s="620"/>
    </row>
    <row r="111" spans="2:20" s="27" customFormat="1" x14ac:dyDescent="0.2">
      <c r="B111" s="76"/>
      <c r="S111" s="620"/>
      <c r="T111" s="620"/>
    </row>
    <row r="112" spans="2:20" s="27" customFormat="1" x14ac:dyDescent="0.2">
      <c r="B112" s="76"/>
      <c r="S112" s="620"/>
      <c r="T112" s="620"/>
    </row>
    <row r="113" spans="2:20" s="27" customFormat="1" x14ac:dyDescent="0.2">
      <c r="B113" s="76"/>
      <c r="S113" s="620"/>
      <c r="T113" s="620"/>
    </row>
    <row r="114" spans="2:20" s="27" customFormat="1" x14ac:dyDescent="0.2">
      <c r="B114" s="76"/>
      <c r="S114" s="620"/>
      <c r="T114" s="620"/>
    </row>
    <row r="115" spans="2:20" s="27" customFormat="1" x14ac:dyDescent="0.2">
      <c r="B115" s="76"/>
      <c r="S115" s="620"/>
      <c r="T115" s="620"/>
    </row>
    <row r="116" spans="2:20" s="27" customFormat="1" x14ac:dyDescent="0.2">
      <c r="B116" s="76"/>
      <c r="S116" s="620"/>
      <c r="T116" s="620"/>
    </row>
    <row r="117" spans="2:20" s="27" customFormat="1" x14ac:dyDescent="0.2">
      <c r="B117" s="76"/>
      <c r="S117" s="620"/>
      <c r="T117" s="620"/>
    </row>
    <row r="118" spans="2:20" s="27" customFormat="1" x14ac:dyDescent="0.2">
      <c r="B118" s="76"/>
      <c r="S118" s="620"/>
      <c r="T118" s="620"/>
    </row>
    <row r="119" spans="2:20" s="27" customFormat="1" x14ac:dyDescent="0.2">
      <c r="B119" s="76"/>
      <c r="S119" s="620"/>
      <c r="T119" s="620"/>
    </row>
    <row r="120" spans="2:20" s="27" customFormat="1" x14ac:dyDescent="0.2">
      <c r="B120" s="76"/>
      <c r="S120" s="620"/>
      <c r="T120" s="620"/>
    </row>
    <row r="121" spans="2:20" s="27" customFormat="1" x14ac:dyDescent="0.2">
      <c r="B121" s="76"/>
      <c r="S121" s="620"/>
      <c r="T121" s="620"/>
    </row>
    <row r="122" spans="2:20" s="27" customFormat="1" x14ac:dyDescent="0.2">
      <c r="B122" s="76"/>
      <c r="S122" s="620"/>
      <c r="T122" s="620"/>
    </row>
    <row r="123" spans="2:20" s="27" customFormat="1" x14ac:dyDescent="0.2">
      <c r="B123" s="76"/>
      <c r="S123" s="620"/>
      <c r="T123" s="620"/>
    </row>
    <row r="124" spans="2:20" s="27" customFormat="1" x14ac:dyDescent="0.2">
      <c r="B124" s="76"/>
      <c r="S124" s="620"/>
      <c r="T124" s="620"/>
    </row>
    <row r="125" spans="2:20" s="27" customFormat="1" x14ac:dyDescent="0.2">
      <c r="B125" s="76"/>
      <c r="S125" s="620"/>
      <c r="T125" s="620"/>
    </row>
    <row r="126" spans="2:20" s="27" customFormat="1" x14ac:dyDescent="0.2">
      <c r="B126" s="76"/>
      <c r="S126" s="620"/>
      <c r="T126" s="620"/>
    </row>
    <row r="127" spans="2:20" s="27" customFormat="1" x14ac:dyDescent="0.2">
      <c r="B127" s="76"/>
      <c r="S127" s="620"/>
      <c r="T127" s="620"/>
    </row>
    <row r="128" spans="2:20" s="27" customFormat="1" x14ac:dyDescent="0.2">
      <c r="B128" s="76"/>
      <c r="S128" s="620"/>
      <c r="T128" s="620"/>
    </row>
    <row r="129" spans="2:20" s="27" customFormat="1" x14ac:dyDescent="0.2">
      <c r="B129" s="76"/>
      <c r="S129" s="620"/>
      <c r="T129" s="620"/>
    </row>
    <row r="130" spans="2:20" s="27" customFormat="1" x14ac:dyDescent="0.2">
      <c r="B130" s="76"/>
      <c r="S130" s="620"/>
      <c r="T130" s="620"/>
    </row>
    <row r="131" spans="2:20" s="27" customFormat="1" x14ac:dyDescent="0.2">
      <c r="B131" s="76"/>
      <c r="S131" s="620"/>
      <c r="T131" s="620"/>
    </row>
    <row r="132" spans="2:20" s="27" customFormat="1" x14ac:dyDescent="0.2">
      <c r="B132" s="76"/>
      <c r="S132" s="620"/>
      <c r="T132" s="620"/>
    </row>
    <row r="133" spans="2:20" s="27" customFormat="1" x14ac:dyDescent="0.2">
      <c r="B133" s="76"/>
      <c r="S133" s="620"/>
      <c r="T133" s="620"/>
    </row>
    <row r="134" spans="2:20" s="27" customFormat="1" x14ac:dyDescent="0.2">
      <c r="B134" s="76"/>
      <c r="S134" s="620"/>
      <c r="T134" s="620"/>
    </row>
    <row r="135" spans="2:20" s="27" customFormat="1" x14ac:dyDescent="0.2">
      <c r="B135" s="76"/>
      <c r="S135" s="620"/>
      <c r="T135" s="620"/>
    </row>
    <row r="136" spans="2:20" s="27" customFormat="1" x14ac:dyDescent="0.2">
      <c r="B136" s="76"/>
      <c r="S136" s="620"/>
      <c r="T136" s="620"/>
    </row>
    <row r="137" spans="2:20" s="27" customFormat="1" x14ac:dyDescent="0.2">
      <c r="B137" s="76"/>
      <c r="S137" s="620"/>
      <c r="T137" s="620"/>
    </row>
  </sheetData>
  <sortState ref="A3:DV64">
    <sortCondition ref="F3:F64" customList="QB,HB,FB,WR,TE,C,G,T,K,DE,DT,LB,CB,S,P"/>
    <sortCondition descending="1" ref="G3:G64"/>
    <sortCondition ref="D3:D64"/>
    <sortCondition ref="C3:C64"/>
  </sortState>
  <hyperlinks>
    <hyperlink ref="A1" r:id="rId1" display="http://pnfl.biz/"/>
    <hyperlink ref="D1" r:id="rId2" display="http://pnfl.biz/messageboard/"/>
    <hyperlink ref="E1" r:id="rId3" location="A6" display="http://pnfl.biz/pnflstats/PNFL_roster.htm - A6"/>
    <hyperlink ref="C1" r:id="rId4"/>
    <hyperlink ref="C76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DW80"/>
  <sheetViews>
    <sheetView workbookViewId="0">
      <pane ySplit="2" topLeftCell="A45" activePane="bottomLeft" state="frozen"/>
      <selection pane="bottomLeft" activeCell="L56" sqref="L56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6" width="4.7109375" style="49" customWidth="1"/>
    <col min="7" max="7" width="4.7109375" style="258" customWidth="1"/>
    <col min="8" max="8" width="4.7109375" style="258" hidden="1" customWidth="1"/>
    <col min="9" max="17" width="4.7109375" style="258" customWidth="1"/>
    <col min="18" max="18" width="12.7109375" style="258" customWidth="1"/>
    <col min="19" max="20" width="12.7109375" style="618" customWidth="1"/>
    <col min="21" max="16384" width="9.140625" style="258"/>
  </cols>
  <sheetData>
    <row r="1" spans="1:126" s="786" customFormat="1" ht="13.5" customHeight="1" thickBot="1" x14ac:dyDescent="0.25">
      <c r="A1" s="782" t="s">
        <v>440</v>
      </c>
      <c r="B1" s="758" t="s">
        <v>170</v>
      </c>
      <c r="C1" s="75" t="s">
        <v>180</v>
      </c>
      <c r="D1" s="784" t="s">
        <v>181</v>
      </c>
      <c r="E1" s="784" t="s">
        <v>182</v>
      </c>
      <c r="S1" s="787"/>
      <c r="T1" s="750"/>
    </row>
    <row r="2" spans="1:126" s="2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 t="s">
        <v>705</v>
      </c>
      <c r="R2" s="255" t="s">
        <v>8738</v>
      </c>
      <c r="S2" s="255" t="s">
        <v>8819</v>
      </c>
      <c r="T2" s="744"/>
    </row>
    <row r="3" spans="1:126" s="49" customFormat="1" ht="15" customHeight="1" thickTop="1" x14ac:dyDescent="0.2">
      <c r="A3" s="729">
        <v>1499</v>
      </c>
      <c r="B3" s="120" t="s">
        <v>1943</v>
      </c>
      <c r="C3" s="302" t="s">
        <v>4516</v>
      </c>
      <c r="D3" s="302" t="s">
        <v>4517</v>
      </c>
      <c r="E3" s="120" t="s">
        <v>121</v>
      </c>
      <c r="F3" s="251" t="s">
        <v>188</v>
      </c>
      <c r="G3" s="752">
        <v>11</v>
      </c>
      <c r="H3" s="344" t="s">
        <v>405</v>
      </c>
      <c r="I3" s="119" t="s">
        <v>405</v>
      </c>
      <c r="J3" s="345" t="s">
        <v>405</v>
      </c>
      <c r="K3" s="345" t="s">
        <v>405</v>
      </c>
      <c r="L3" s="305" t="s">
        <v>405</v>
      </c>
      <c r="M3" s="305" t="s">
        <v>405</v>
      </c>
      <c r="N3" s="305" t="s">
        <v>405</v>
      </c>
      <c r="O3" s="367"/>
      <c r="P3" s="367"/>
      <c r="Q3" s="367"/>
      <c r="R3" s="147">
        <v>16000000</v>
      </c>
      <c r="T3" s="606">
        <v>1</v>
      </c>
      <c r="U3" s="606"/>
      <c r="DL3" s="38"/>
      <c r="DM3" s="38"/>
      <c r="DN3" s="38"/>
    </row>
    <row r="4" spans="1:126" s="49" customFormat="1" ht="15" customHeight="1" x14ac:dyDescent="0.2">
      <c r="A4" s="508">
        <v>3091</v>
      </c>
      <c r="B4" s="683" t="s">
        <v>4185</v>
      </c>
      <c r="C4" s="508" t="s">
        <v>310</v>
      </c>
      <c r="D4" s="508" t="s">
        <v>3151</v>
      </c>
      <c r="E4" s="120" t="s">
        <v>121</v>
      </c>
      <c r="F4" s="683" t="s">
        <v>188</v>
      </c>
      <c r="G4" s="684">
        <v>8</v>
      </c>
      <c r="H4" s="432" t="s">
        <v>405</v>
      </c>
      <c r="I4" s="109" t="s">
        <v>405</v>
      </c>
      <c r="J4" s="176" t="s">
        <v>405</v>
      </c>
      <c r="K4" s="176" t="s">
        <v>405</v>
      </c>
      <c r="L4" s="121" t="s">
        <v>405</v>
      </c>
      <c r="M4" s="100" t="s">
        <v>405</v>
      </c>
      <c r="N4" s="100" t="s">
        <v>405</v>
      </c>
      <c r="O4" s="100"/>
      <c r="P4" s="100"/>
      <c r="Q4" s="121"/>
      <c r="R4" s="147">
        <v>17000000</v>
      </c>
      <c r="S4" s="622"/>
      <c r="T4" s="622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20"/>
      <c r="BW4" s="120"/>
      <c r="BX4" s="120"/>
      <c r="BY4" s="120"/>
      <c r="BZ4" s="120"/>
      <c r="CA4" s="120"/>
      <c r="CB4" s="120"/>
      <c r="CC4" s="120"/>
      <c r="CD4" s="120"/>
      <c r="CE4" s="120"/>
      <c r="CF4" s="120"/>
      <c r="CG4" s="120"/>
      <c r="CH4" s="120"/>
      <c r="CI4" s="120"/>
      <c r="CJ4" s="120"/>
      <c r="CK4" s="120"/>
      <c r="CL4" s="120"/>
      <c r="CM4" s="120"/>
      <c r="CN4" s="120"/>
      <c r="CO4" s="120"/>
      <c r="CP4" s="120"/>
      <c r="CQ4" s="101"/>
      <c r="CR4" s="433"/>
      <c r="CS4" s="433"/>
      <c r="CT4" s="433"/>
      <c r="CU4" s="433"/>
      <c r="CV4" s="433"/>
      <c r="CW4" s="433"/>
      <c r="CX4" s="433"/>
      <c r="CY4" s="433"/>
      <c r="CZ4" s="433"/>
      <c r="DA4" s="433"/>
      <c r="DB4" s="433"/>
      <c r="DC4" s="433"/>
      <c r="DD4" s="433"/>
      <c r="DE4" s="433"/>
      <c r="DF4" s="433"/>
      <c r="DG4" s="433"/>
      <c r="DH4" s="433"/>
      <c r="DI4" s="433"/>
      <c r="DJ4" s="433"/>
      <c r="DK4" s="433"/>
      <c r="DL4" s="433"/>
    </row>
    <row r="5" spans="1:126" s="49" customFormat="1" ht="15" customHeight="1" x14ac:dyDescent="0.2">
      <c r="A5" s="456">
        <v>2530</v>
      </c>
      <c r="B5" s="48" t="s">
        <v>3825</v>
      </c>
      <c r="C5" s="456" t="s">
        <v>3491</v>
      </c>
      <c r="D5" s="456" t="s">
        <v>3702</v>
      </c>
      <c r="E5" s="120" t="s">
        <v>121</v>
      </c>
      <c r="F5" s="457" t="s">
        <v>190</v>
      </c>
      <c r="G5" s="693">
        <v>9</v>
      </c>
      <c r="H5" s="345" t="s">
        <v>405</v>
      </c>
      <c r="I5" s="99" t="s">
        <v>405</v>
      </c>
      <c r="J5" s="344" t="s">
        <v>405</v>
      </c>
      <c r="K5" s="344" t="s">
        <v>405</v>
      </c>
      <c r="L5" s="305" t="s">
        <v>405</v>
      </c>
      <c r="M5" s="305" t="s">
        <v>405</v>
      </c>
      <c r="N5" s="145"/>
      <c r="O5" s="145"/>
      <c r="P5" s="145"/>
      <c r="R5" s="147">
        <v>6500000</v>
      </c>
      <c r="S5" s="485"/>
      <c r="T5" s="622"/>
      <c r="U5" s="120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M5" s="38"/>
      <c r="DN5" s="38"/>
      <c r="DO5" s="38"/>
    </row>
    <row r="6" spans="1:126" s="49" customFormat="1" ht="15" customHeight="1" x14ac:dyDescent="0.2">
      <c r="A6" s="468">
        <v>5739</v>
      </c>
      <c r="B6" s="49" t="s">
        <v>3304</v>
      </c>
      <c r="C6" s="468" t="s">
        <v>472</v>
      </c>
      <c r="D6" s="468" t="s">
        <v>228</v>
      </c>
      <c r="E6" s="120" t="s">
        <v>121</v>
      </c>
      <c r="F6" s="469" t="s">
        <v>190</v>
      </c>
      <c r="G6" s="49">
        <v>3</v>
      </c>
      <c r="H6" s="470"/>
      <c r="I6" s="446" t="s">
        <v>405</v>
      </c>
      <c r="J6" s="344" t="s">
        <v>405</v>
      </c>
      <c r="K6" s="344" t="s">
        <v>405</v>
      </c>
      <c r="L6" s="145" t="s">
        <v>405</v>
      </c>
      <c r="M6" s="365"/>
      <c r="N6" s="365"/>
      <c r="O6" s="365"/>
      <c r="P6" s="365"/>
      <c r="R6" s="147">
        <v>3000000</v>
      </c>
      <c r="S6" s="606"/>
      <c r="T6" s="622"/>
      <c r="U6" s="120"/>
    </row>
    <row r="7" spans="1:126" s="38" customFormat="1" ht="15" customHeight="1" x14ac:dyDescent="0.2">
      <c r="A7" s="548">
        <v>6216</v>
      </c>
      <c r="B7" s="49" t="s">
        <v>8398</v>
      </c>
      <c r="C7" s="548" t="s">
        <v>8351</v>
      </c>
      <c r="D7" s="548" t="s">
        <v>2884</v>
      </c>
      <c r="E7" s="120" t="s">
        <v>121</v>
      </c>
      <c r="F7" s="475" t="s">
        <v>190</v>
      </c>
      <c r="G7" s="475">
        <v>2</v>
      </c>
      <c r="H7" s="470"/>
      <c r="I7" s="470"/>
      <c r="J7" s="345" t="s">
        <v>405</v>
      </c>
      <c r="K7" s="344" t="s">
        <v>405</v>
      </c>
      <c r="L7" s="100" t="s">
        <v>405</v>
      </c>
      <c r="M7" s="100" t="s">
        <v>405</v>
      </c>
      <c r="N7" s="365"/>
      <c r="O7" s="365"/>
      <c r="P7" s="365"/>
      <c r="Q7" s="49"/>
      <c r="R7" s="147">
        <v>4000000</v>
      </c>
      <c r="S7" s="606"/>
      <c r="T7" s="622"/>
      <c r="U7" s="120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</row>
    <row r="8" spans="1:126" s="49" customFormat="1" ht="15" customHeight="1" x14ac:dyDescent="0.2">
      <c r="A8" s="815">
        <v>7295</v>
      </c>
      <c r="B8" s="815" t="s">
        <v>9063</v>
      </c>
      <c r="C8" s="815" t="s">
        <v>4297</v>
      </c>
      <c r="D8" s="815" t="s">
        <v>491</v>
      </c>
      <c r="E8" s="120" t="s">
        <v>121</v>
      </c>
      <c r="F8" s="815" t="s">
        <v>190</v>
      </c>
      <c r="G8" s="815">
        <v>0</v>
      </c>
      <c r="H8" s="487"/>
      <c r="I8" s="487"/>
      <c r="J8" s="345"/>
      <c r="K8" s="345"/>
      <c r="L8" s="305" t="s">
        <v>405</v>
      </c>
      <c r="M8" s="305" t="s">
        <v>405</v>
      </c>
      <c r="N8" s="305" t="s">
        <v>405</v>
      </c>
      <c r="O8" s="305" t="s">
        <v>405</v>
      </c>
      <c r="P8" s="545"/>
      <c r="Q8" s="545"/>
      <c r="R8" s="150">
        <v>605000</v>
      </c>
      <c r="S8" s="480"/>
      <c r="T8" s="545"/>
      <c r="V8" s="545"/>
      <c r="W8" s="545"/>
      <c r="X8" s="545"/>
      <c r="Y8" s="545"/>
      <c r="Z8" s="545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</row>
    <row r="9" spans="1:126" s="49" customFormat="1" ht="15" customHeight="1" x14ac:dyDescent="0.2">
      <c r="A9" s="579">
        <v>3179</v>
      </c>
      <c r="B9" s="49" t="s">
        <v>3101</v>
      </c>
      <c r="C9" s="579" t="s">
        <v>4106</v>
      </c>
      <c r="D9" s="579" t="s">
        <v>368</v>
      </c>
      <c r="E9" s="120" t="s">
        <v>121</v>
      </c>
      <c r="F9" s="464" t="s">
        <v>196</v>
      </c>
      <c r="G9" s="676">
        <v>8</v>
      </c>
      <c r="H9" s="98"/>
      <c r="I9" s="98"/>
      <c r="J9" s="345" t="s">
        <v>405</v>
      </c>
      <c r="K9" s="344" t="s">
        <v>405</v>
      </c>
      <c r="L9" s="100" t="s">
        <v>405</v>
      </c>
      <c r="M9" s="365"/>
      <c r="N9" s="365"/>
      <c r="O9" s="365"/>
      <c r="P9" s="365"/>
      <c r="R9" s="147">
        <v>8000000</v>
      </c>
      <c r="S9" s="606"/>
      <c r="T9" s="622"/>
      <c r="U9" s="120"/>
    </row>
    <row r="10" spans="1:126" s="48" customFormat="1" ht="15" customHeight="1" x14ac:dyDescent="0.2">
      <c r="A10" s="462">
        <v>3657</v>
      </c>
      <c r="B10" s="463" t="s">
        <v>2915</v>
      </c>
      <c r="C10" s="462" t="s">
        <v>1782</v>
      </c>
      <c r="D10" s="462" t="s">
        <v>4420</v>
      </c>
      <c r="E10" s="120" t="s">
        <v>121</v>
      </c>
      <c r="F10" s="463" t="s">
        <v>196</v>
      </c>
      <c r="G10" s="685">
        <v>7</v>
      </c>
      <c r="H10" s="344" t="s">
        <v>405</v>
      </c>
      <c r="I10" s="446" t="s">
        <v>405</v>
      </c>
      <c r="J10" s="344" t="s">
        <v>405</v>
      </c>
      <c r="K10" s="345" t="s">
        <v>405</v>
      </c>
      <c r="L10" s="305" t="s">
        <v>405</v>
      </c>
      <c r="M10" s="305" t="s">
        <v>405</v>
      </c>
      <c r="N10" s="367"/>
      <c r="O10" s="367"/>
      <c r="P10" s="367"/>
      <c r="Q10" s="49"/>
      <c r="R10" s="147">
        <v>6000000</v>
      </c>
      <c r="S10" s="606"/>
      <c r="T10" s="622"/>
      <c r="U10" s="120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38"/>
      <c r="CW10" s="38"/>
      <c r="CX10" s="38"/>
      <c r="CY10" s="38"/>
      <c r="CZ10" s="38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101"/>
      <c r="DN10" s="101"/>
      <c r="DO10" s="101"/>
      <c r="DP10" s="49"/>
      <c r="DQ10" s="49"/>
      <c r="DR10" s="49"/>
      <c r="DS10" s="49"/>
      <c r="DT10" s="49"/>
      <c r="DU10" s="49"/>
      <c r="DV10" s="49"/>
    </row>
    <row r="11" spans="1:126" s="49" customFormat="1" ht="15" customHeight="1" x14ac:dyDescent="0.2">
      <c r="A11" s="462">
        <v>3652</v>
      </c>
      <c r="B11" s="463" t="s">
        <v>4466</v>
      </c>
      <c r="C11" s="462" t="s">
        <v>3366</v>
      </c>
      <c r="D11" s="462" t="s">
        <v>4416</v>
      </c>
      <c r="E11" s="120" t="s">
        <v>121</v>
      </c>
      <c r="F11" s="463" t="s">
        <v>196</v>
      </c>
      <c r="G11" s="685">
        <v>7</v>
      </c>
      <c r="H11" s="344" t="s">
        <v>405</v>
      </c>
      <c r="I11" s="99" t="s">
        <v>405</v>
      </c>
      <c r="J11" s="344" t="s">
        <v>405</v>
      </c>
      <c r="K11" s="344" t="s">
        <v>405</v>
      </c>
      <c r="L11" s="305" t="s">
        <v>405</v>
      </c>
      <c r="M11" s="305" t="s">
        <v>405</v>
      </c>
      <c r="N11" s="145"/>
      <c r="O11" s="145"/>
      <c r="P11" s="145"/>
      <c r="R11" s="147">
        <v>8500000</v>
      </c>
      <c r="S11" s="606"/>
      <c r="T11" s="622"/>
      <c r="U11" s="120"/>
    </row>
    <row r="12" spans="1:126" s="49" customFormat="1" ht="15" customHeight="1" x14ac:dyDescent="0.2">
      <c r="A12" s="732">
        <v>5558</v>
      </c>
      <c r="B12" s="49" t="s">
        <v>7814</v>
      </c>
      <c r="C12" s="458" t="s">
        <v>2852</v>
      </c>
      <c r="D12" s="458" t="s">
        <v>6208</v>
      </c>
      <c r="E12" s="120" t="s">
        <v>121</v>
      </c>
      <c r="F12" s="459" t="s">
        <v>196</v>
      </c>
      <c r="G12" s="458">
        <v>4</v>
      </c>
      <c r="H12" s="345" t="s">
        <v>405</v>
      </c>
      <c r="I12" s="99" t="s">
        <v>405</v>
      </c>
      <c r="J12" s="344" t="s">
        <v>405</v>
      </c>
      <c r="K12" s="344" t="s">
        <v>405</v>
      </c>
      <c r="L12" s="305" t="s">
        <v>405</v>
      </c>
      <c r="M12" s="305"/>
      <c r="N12" s="305"/>
      <c r="O12" s="367"/>
      <c r="P12" s="367"/>
      <c r="R12" s="148">
        <v>5500000</v>
      </c>
      <c r="S12" s="606"/>
      <c r="T12" s="606">
        <v>1</v>
      </c>
    </row>
    <row r="13" spans="1:126" s="49" customFormat="1" ht="15" customHeight="1" x14ac:dyDescent="0.2">
      <c r="A13" s="548">
        <v>6403</v>
      </c>
      <c r="B13" s="49" t="s">
        <v>3077</v>
      </c>
      <c r="C13" s="548" t="s">
        <v>8370</v>
      </c>
      <c r="D13" s="548" t="s">
        <v>8371</v>
      </c>
      <c r="E13" s="120" t="s">
        <v>121</v>
      </c>
      <c r="F13" s="475" t="s">
        <v>196</v>
      </c>
      <c r="G13" s="475">
        <v>2</v>
      </c>
      <c r="H13" s="470"/>
      <c r="I13" s="470"/>
      <c r="J13" s="345" t="s">
        <v>405</v>
      </c>
      <c r="K13" s="344" t="s">
        <v>405</v>
      </c>
      <c r="L13" s="100" t="s">
        <v>405</v>
      </c>
      <c r="M13" s="100" t="s">
        <v>405</v>
      </c>
      <c r="N13" s="365"/>
      <c r="O13" s="365"/>
      <c r="P13" s="365"/>
      <c r="R13" s="147">
        <v>5000000</v>
      </c>
      <c r="S13" s="606"/>
      <c r="T13" s="622"/>
      <c r="U13" s="120"/>
      <c r="DQ13" s="38"/>
      <c r="DR13" s="38"/>
      <c r="DS13" s="38"/>
      <c r="DT13" s="38"/>
      <c r="DU13" s="38"/>
    </row>
    <row r="14" spans="1:126" s="49" customFormat="1" ht="15" customHeight="1" x14ac:dyDescent="0.2">
      <c r="A14" s="548">
        <v>6396</v>
      </c>
      <c r="B14" s="49" t="s">
        <v>3283</v>
      </c>
      <c r="C14" s="548" t="s">
        <v>205</v>
      </c>
      <c r="D14" s="548" t="s">
        <v>8365</v>
      </c>
      <c r="E14" s="120" t="s">
        <v>121</v>
      </c>
      <c r="F14" s="475" t="s">
        <v>196</v>
      </c>
      <c r="G14" s="475">
        <v>2</v>
      </c>
      <c r="H14" s="470"/>
      <c r="I14" s="470"/>
      <c r="J14" s="345" t="s">
        <v>405</v>
      </c>
      <c r="K14" s="344" t="s">
        <v>405</v>
      </c>
      <c r="L14" s="100" t="s">
        <v>405</v>
      </c>
      <c r="M14" s="100" t="s">
        <v>405</v>
      </c>
      <c r="N14" s="100" t="s">
        <v>405</v>
      </c>
      <c r="O14" s="100"/>
      <c r="P14" s="100"/>
      <c r="R14" s="147">
        <v>8500000</v>
      </c>
      <c r="S14" s="606"/>
      <c r="T14" s="622"/>
      <c r="U14" s="120"/>
      <c r="DV14" s="48"/>
    </row>
    <row r="15" spans="1:126" s="49" customFormat="1" ht="15" customHeight="1" x14ac:dyDescent="0.2">
      <c r="A15" s="548">
        <v>6383</v>
      </c>
      <c r="B15" s="49" t="s">
        <v>8389</v>
      </c>
      <c r="C15" s="548" t="s">
        <v>8005</v>
      </c>
      <c r="D15" s="548" t="s">
        <v>8363</v>
      </c>
      <c r="E15" s="120" t="s">
        <v>121</v>
      </c>
      <c r="F15" s="475" t="s">
        <v>196</v>
      </c>
      <c r="G15" s="475">
        <v>2</v>
      </c>
      <c r="H15" s="470"/>
      <c r="I15" s="470"/>
      <c r="J15" s="345" t="s">
        <v>405</v>
      </c>
      <c r="K15" s="344" t="s">
        <v>405</v>
      </c>
      <c r="L15" s="100" t="s">
        <v>405</v>
      </c>
      <c r="M15" s="100" t="s">
        <v>405</v>
      </c>
      <c r="N15" s="365"/>
      <c r="O15" s="365"/>
      <c r="P15" s="365"/>
      <c r="R15" s="147">
        <v>5000000</v>
      </c>
      <c r="S15" s="606"/>
      <c r="T15" s="622"/>
      <c r="U15" s="120"/>
      <c r="DP15" s="38"/>
      <c r="DV15" s="48"/>
    </row>
    <row r="16" spans="1:126" s="49" customFormat="1" ht="15" customHeight="1" x14ac:dyDescent="0.2">
      <c r="A16" s="462">
        <v>3633</v>
      </c>
      <c r="B16" s="463" t="s">
        <v>4485</v>
      </c>
      <c r="C16" s="462" t="s">
        <v>1618</v>
      </c>
      <c r="D16" s="462" t="s">
        <v>4403</v>
      </c>
      <c r="E16" s="120" t="s">
        <v>121</v>
      </c>
      <c r="F16" s="462" t="s">
        <v>198</v>
      </c>
      <c r="G16" s="462">
        <v>6</v>
      </c>
      <c r="H16" s="344" t="s">
        <v>405</v>
      </c>
      <c r="I16" s="446" t="s">
        <v>405</v>
      </c>
      <c r="J16" s="344" t="s">
        <v>405</v>
      </c>
      <c r="K16" s="344" t="s">
        <v>405</v>
      </c>
      <c r="L16" s="305" t="s">
        <v>405</v>
      </c>
      <c r="M16" s="305" t="s">
        <v>405</v>
      </c>
      <c r="N16" s="365"/>
      <c r="O16" s="365"/>
      <c r="P16" s="365"/>
      <c r="Q16" s="365"/>
      <c r="R16" s="147">
        <v>6500000</v>
      </c>
      <c r="S16" s="606"/>
      <c r="T16" s="622"/>
      <c r="U16" s="120"/>
      <c r="CV16" s="38"/>
      <c r="CW16" s="38"/>
      <c r="CY16" s="38"/>
      <c r="CZ16" s="38"/>
      <c r="DA16" s="120"/>
      <c r="DB16" s="120"/>
    </row>
    <row r="17" spans="1:126" s="48" customFormat="1" ht="15" customHeight="1" x14ac:dyDescent="0.2">
      <c r="A17" s="815">
        <v>7413</v>
      </c>
      <c r="B17" s="815" t="s">
        <v>9054</v>
      </c>
      <c r="C17" s="815" t="s">
        <v>308</v>
      </c>
      <c r="D17" s="815" t="s">
        <v>8992</v>
      </c>
      <c r="E17" s="120" t="s">
        <v>121</v>
      </c>
      <c r="F17" s="815" t="s">
        <v>198</v>
      </c>
      <c r="G17" s="815">
        <v>0</v>
      </c>
      <c r="H17" s="487"/>
      <c r="I17" s="487"/>
      <c r="J17" s="345"/>
      <c r="K17" s="345"/>
      <c r="L17" s="305" t="s">
        <v>405</v>
      </c>
      <c r="M17" s="305" t="s">
        <v>405</v>
      </c>
      <c r="N17" s="305" t="s">
        <v>405</v>
      </c>
      <c r="O17" s="305" t="s">
        <v>405</v>
      </c>
      <c r="P17" s="545"/>
      <c r="Q17" s="545"/>
      <c r="R17" s="150">
        <v>850000</v>
      </c>
      <c r="S17" s="480"/>
      <c r="T17" s="545"/>
      <c r="U17" s="49"/>
      <c r="V17" s="545"/>
      <c r="W17" s="545"/>
      <c r="X17" s="545"/>
      <c r="Y17" s="545"/>
      <c r="Z17" s="545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</row>
    <row r="18" spans="1:126" s="38" customFormat="1" ht="15" customHeight="1" x14ac:dyDescent="0.2">
      <c r="A18" s="462">
        <v>3420</v>
      </c>
      <c r="B18" s="463" t="s">
        <v>4473</v>
      </c>
      <c r="C18" s="462" t="s">
        <v>4261</v>
      </c>
      <c r="D18" s="462" t="s">
        <v>4262</v>
      </c>
      <c r="E18" s="120" t="s">
        <v>121</v>
      </c>
      <c r="F18" s="463" t="s">
        <v>199</v>
      </c>
      <c r="G18" s="685">
        <v>7</v>
      </c>
      <c r="H18" s="344" t="s">
        <v>405</v>
      </c>
      <c r="I18" s="446" t="s">
        <v>405</v>
      </c>
      <c r="J18" s="344" t="s">
        <v>405</v>
      </c>
      <c r="K18" s="344" t="s">
        <v>405</v>
      </c>
      <c r="L18" s="100" t="s">
        <v>405</v>
      </c>
      <c r="M18" s="367"/>
      <c r="N18" s="367"/>
      <c r="O18" s="367"/>
      <c r="P18" s="367"/>
      <c r="Q18" s="49"/>
      <c r="R18" s="147">
        <v>7500000</v>
      </c>
      <c r="S18" s="606"/>
      <c r="T18" s="622"/>
      <c r="U18" s="120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</row>
    <row r="19" spans="1:126" s="49" customFormat="1" ht="15" customHeight="1" x14ac:dyDescent="0.2">
      <c r="A19" s="548">
        <v>6060</v>
      </c>
      <c r="B19" s="49" t="s">
        <v>3091</v>
      </c>
      <c r="C19" s="548" t="s">
        <v>7958</v>
      </c>
      <c r="D19" s="548" t="s">
        <v>8222</v>
      </c>
      <c r="E19" s="120" t="s">
        <v>121</v>
      </c>
      <c r="F19" s="475" t="s">
        <v>199</v>
      </c>
      <c r="G19" s="475">
        <v>1</v>
      </c>
      <c r="H19" s="470"/>
      <c r="I19" s="470"/>
      <c r="J19" s="345" t="s">
        <v>405</v>
      </c>
      <c r="K19" s="344" t="s">
        <v>405</v>
      </c>
      <c r="L19" s="100" t="s">
        <v>405</v>
      </c>
      <c r="M19" s="100" t="s">
        <v>405</v>
      </c>
      <c r="N19" s="365"/>
      <c r="O19" s="365"/>
      <c r="P19" s="365"/>
      <c r="R19" s="147">
        <v>4000000</v>
      </c>
      <c r="S19" s="606"/>
      <c r="T19" s="606"/>
      <c r="DN19" s="38"/>
      <c r="DO19" s="38"/>
      <c r="DP19" s="38"/>
      <c r="DQ19" s="38"/>
      <c r="DR19" s="38"/>
      <c r="DS19" s="38"/>
      <c r="DT19" s="38"/>
      <c r="DU19" s="38"/>
    </row>
    <row r="20" spans="1:126" s="49" customFormat="1" ht="15" customHeight="1" x14ac:dyDescent="0.2">
      <c r="A20" s="261">
        <v>1030</v>
      </c>
      <c r="B20" s="48" t="s">
        <v>3077</v>
      </c>
      <c r="C20" s="261" t="s">
        <v>189</v>
      </c>
      <c r="D20" s="261" t="s">
        <v>545</v>
      </c>
      <c r="E20" s="120" t="s">
        <v>121</v>
      </c>
      <c r="F20" s="261" t="s">
        <v>201</v>
      </c>
      <c r="G20" s="694">
        <v>12</v>
      </c>
      <c r="H20" s="345" t="s">
        <v>405</v>
      </c>
      <c r="I20" s="99" t="s">
        <v>405</v>
      </c>
      <c r="J20" s="345" t="s">
        <v>405</v>
      </c>
      <c r="K20" s="345" t="s">
        <v>405</v>
      </c>
      <c r="L20" s="716" t="s">
        <v>405</v>
      </c>
      <c r="M20" s="367"/>
      <c r="N20" s="367"/>
      <c r="O20" s="367"/>
      <c r="P20" s="367"/>
      <c r="R20" s="450">
        <v>8800000</v>
      </c>
      <c r="S20" s="622"/>
      <c r="T20" s="622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DG20" s="38"/>
      <c r="DH20" s="38"/>
      <c r="DI20" s="38"/>
      <c r="DJ20" s="38"/>
      <c r="DK20" s="38"/>
      <c r="DP20" s="38"/>
    </row>
    <row r="21" spans="1:126" s="49" customFormat="1" ht="15" customHeight="1" x14ac:dyDescent="0.2">
      <c r="A21" s="456">
        <v>2522</v>
      </c>
      <c r="B21" s="48" t="s">
        <v>3872</v>
      </c>
      <c r="C21" s="456" t="s">
        <v>3696</v>
      </c>
      <c r="D21" s="456" t="s">
        <v>3697</v>
      </c>
      <c r="E21" s="120" t="s">
        <v>121</v>
      </c>
      <c r="F21" s="457" t="s">
        <v>201</v>
      </c>
      <c r="G21" s="304">
        <v>9</v>
      </c>
      <c r="H21" s="344" t="s">
        <v>405</v>
      </c>
      <c r="I21" s="99" t="s">
        <v>405</v>
      </c>
      <c r="J21" s="345" t="s">
        <v>405</v>
      </c>
      <c r="K21" s="344" t="s">
        <v>405</v>
      </c>
      <c r="L21" s="100" t="s">
        <v>405</v>
      </c>
      <c r="M21" s="145"/>
      <c r="N21" s="145"/>
      <c r="O21" s="145"/>
      <c r="P21" s="145"/>
      <c r="Q21" s="147"/>
      <c r="R21" s="147">
        <v>4500000</v>
      </c>
      <c r="S21" s="485"/>
      <c r="T21" s="622"/>
      <c r="U21" s="120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DG21" s="38"/>
      <c r="DH21" s="38"/>
      <c r="DI21" s="38"/>
      <c r="DJ21" s="38"/>
      <c r="DK21" s="38"/>
    </row>
    <row r="22" spans="1:126" s="49" customFormat="1" ht="15" customHeight="1" x14ac:dyDescent="0.2">
      <c r="A22" s="465">
        <v>4205</v>
      </c>
      <c r="B22" s="49" t="s">
        <v>4806</v>
      </c>
      <c r="C22" s="465" t="s">
        <v>7765</v>
      </c>
      <c r="D22" s="465" t="s">
        <v>194</v>
      </c>
      <c r="E22" s="120" t="s">
        <v>121</v>
      </c>
      <c r="F22" s="466" t="s">
        <v>201</v>
      </c>
      <c r="G22" s="48">
        <v>6</v>
      </c>
      <c r="H22" s="344" t="s">
        <v>405</v>
      </c>
      <c r="I22" s="99" t="s">
        <v>405</v>
      </c>
      <c r="J22" s="345" t="s">
        <v>405</v>
      </c>
      <c r="K22" s="344" t="s">
        <v>405</v>
      </c>
      <c r="L22" s="145" t="s">
        <v>405</v>
      </c>
      <c r="M22" s="365"/>
      <c r="N22" s="365"/>
      <c r="O22" s="365"/>
      <c r="P22" s="365"/>
      <c r="Q22" s="365"/>
      <c r="R22" s="147">
        <v>5000000</v>
      </c>
      <c r="S22" s="606"/>
      <c r="T22" s="622"/>
      <c r="U22" s="120"/>
      <c r="DM22" s="38"/>
      <c r="DN22" s="38"/>
      <c r="DO22" s="38"/>
    </row>
    <row r="23" spans="1:126" s="49" customFormat="1" ht="15" customHeight="1" x14ac:dyDescent="0.2">
      <c r="A23" s="815">
        <v>7267</v>
      </c>
      <c r="B23" s="815" t="s">
        <v>9069</v>
      </c>
      <c r="C23" s="815" t="s">
        <v>417</v>
      </c>
      <c r="D23" s="815" t="s">
        <v>312</v>
      </c>
      <c r="E23" s="120" t="s">
        <v>121</v>
      </c>
      <c r="F23" s="815" t="s">
        <v>201</v>
      </c>
      <c r="G23" s="815">
        <v>0</v>
      </c>
      <c r="H23" s="487"/>
      <c r="I23" s="487"/>
      <c r="J23" s="345"/>
      <c r="K23" s="345"/>
      <c r="L23" s="305" t="s">
        <v>405</v>
      </c>
      <c r="M23" s="305" t="s">
        <v>405</v>
      </c>
      <c r="N23" s="305" t="s">
        <v>405</v>
      </c>
      <c r="O23" s="305" t="s">
        <v>405</v>
      </c>
      <c r="P23" s="545"/>
      <c r="Q23" s="545"/>
      <c r="R23" s="150">
        <v>575000</v>
      </c>
      <c r="S23" s="480"/>
      <c r="T23" s="545"/>
      <c r="V23" s="545"/>
      <c r="W23" s="545"/>
      <c r="X23" s="545"/>
      <c r="Y23" s="545"/>
      <c r="Z23" s="545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</row>
    <row r="24" spans="1:126" s="101" customFormat="1" ht="15" customHeight="1" x14ac:dyDescent="0.2">
      <c r="A24" s="456">
        <v>2642</v>
      </c>
      <c r="B24" s="48" t="s">
        <v>3848</v>
      </c>
      <c r="C24" s="456" t="s">
        <v>525</v>
      </c>
      <c r="D24" s="456" t="s">
        <v>3766</v>
      </c>
      <c r="E24" s="120" t="s">
        <v>121</v>
      </c>
      <c r="F24" s="457" t="s">
        <v>206</v>
      </c>
      <c r="G24" s="304">
        <v>9</v>
      </c>
      <c r="H24" s="345" t="s">
        <v>405</v>
      </c>
      <c r="I24" s="99" t="s">
        <v>405</v>
      </c>
      <c r="J24" s="344" t="s">
        <v>405</v>
      </c>
      <c r="K24" s="345" t="s">
        <v>405</v>
      </c>
      <c r="L24" s="100" t="s">
        <v>405</v>
      </c>
      <c r="M24" s="145"/>
      <c r="N24" s="145"/>
      <c r="O24" s="145"/>
      <c r="P24" s="145"/>
      <c r="Q24" s="49"/>
      <c r="R24" s="147">
        <v>7000000</v>
      </c>
      <c r="S24" s="485"/>
      <c r="T24" s="622"/>
      <c r="U24" s="120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38"/>
      <c r="DG24" s="49"/>
      <c r="DH24" s="49"/>
      <c r="DI24" s="49"/>
      <c r="DJ24" s="49"/>
      <c r="DK24" s="49"/>
      <c r="DL24" s="38"/>
      <c r="DM24" s="38"/>
      <c r="DN24" s="38"/>
      <c r="DO24" s="38"/>
      <c r="DP24" s="49"/>
      <c r="DV24" s="49"/>
    </row>
    <row r="25" spans="1:126" s="249" customFormat="1" ht="15" customHeight="1" x14ac:dyDescent="0.2">
      <c r="A25" s="814">
        <v>2644</v>
      </c>
      <c r="B25" s="48" t="s">
        <v>3880</v>
      </c>
      <c r="C25" s="815" t="s">
        <v>3767</v>
      </c>
      <c r="D25" s="815" t="s">
        <v>3768</v>
      </c>
      <c r="E25" s="120" t="s">
        <v>121</v>
      </c>
      <c r="F25" s="815" t="s">
        <v>206</v>
      </c>
      <c r="G25" s="833">
        <v>9</v>
      </c>
      <c r="H25" s="487"/>
      <c r="I25" s="487"/>
      <c r="J25" s="345"/>
      <c r="K25" s="345"/>
      <c r="L25" s="305" t="s">
        <v>405</v>
      </c>
      <c r="M25" s="305" t="s">
        <v>405</v>
      </c>
      <c r="N25" s="305" t="s">
        <v>405</v>
      </c>
      <c r="O25" s="545"/>
      <c r="P25" s="545"/>
      <c r="Q25" s="545"/>
      <c r="R25" s="147">
        <v>5000000</v>
      </c>
      <c r="S25" s="480"/>
      <c r="T25" s="606">
        <v>1</v>
      </c>
      <c r="U25" s="150"/>
      <c r="V25" s="545"/>
      <c r="W25" s="545"/>
      <c r="X25" s="545"/>
      <c r="Y25" s="545"/>
      <c r="Z25" s="545"/>
    </row>
    <row r="26" spans="1:126" s="49" customFormat="1" ht="15" customHeight="1" x14ac:dyDescent="0.2">
      <c r="A26" s="465">
        <v>3968</v>
      </c>
      <c r="B26" s="49" t="s">
        <v>4786</v>
      </c>
      <c r="C26" s="465" t="s">
        <v>4613</v>
      </c>
      <c r="D26" s="465" t="s">
        <v>4614</v>
      </c>
      <c r="E26" s="120" t="s">
        <v>121</v>
      </c>
      <c r="F26" s="466" t="s">
        <v>206</v>
      </c>
      <c r="G26" s="48">
        <v>6</v>
      </c>
      <c r="H26" s="344" t="s">
        <v>405</v>
      </c>
      <c r="I26" s="99" t="s">
        <v>405</v>
      </c>
      <c r="J26" s="345" t="s">
        <v>405</v>
      </c>
      <c r="K26" s="344" t="s">
        <v>405</v>
      </c>
      <c r="L26" s="145" t="s">
        <v>405</v>
      </c>
      <c r="M26" s="367"/>
      <c r="N26" s="367"/>
      <c r="O26" s="367"/>
      <c r="P26" s="367"/>
      <c r="R26" s="147">
        <v>6000000</v>
      </c>
      <c r="S26" s="606"/>
      <c r="T26" s="622"/>
      <c r="U26" s="120"/>
      <c r="DA26" s="38"/>
      <c r="DB26" s="38"/>
      <c r="DC26" s="38"/>
      <c r="DD26" s="38"/>
      <c r="DE26" s="38"/>
    </row>
    <row r="27" spans="1:126" s="49" customFormat="1" ht="15" customHeight="1" x14ac:dyDescent="0.2">
      <c r="A27" s="672">
        <v>5154</v>
      </c>
      <c r="B27" s="494" t="s">
        <v>405</v>
      </c>
      <c r="C27" s="672" t="s">
        <v>238</v>
      </c>
      <c r="D27" s="672" t="s">
        <v>7633</v>
      </c>
      <c r="E27" s="120" t="s">
        <v>121</v>
      </c>
      <c r="F27" s="494" t="s">
        <v>206</v>
      </c>
      <c r="G27" s="494">
        <v>4</v>
      </c>
      <c r="H27" s="98"/>
      <c r="I27" s="98"/>
      <c r="J27" s="345" t="s">
        <v>405</v>
      </c>
      <c r="K27" s="345" t="s">
        <v>405</v>
      </c>
      <c r="L27" s="100" t="s">
        <v>405</v>
      </c>
      <c r="M27" s="100" t="s">
        <v>405</v>
      </c>
      <c r="N27" s="365"/>
      <c r="O27" s="365"/>
      <c r="P27" s="365"/>
      <c r="R27" s="147">
        <v>1100000</v>
      </c>
      <c r="S27" s="606"/>
      <c r="T27" s="622"/>
      <c r="U27" s="120"/>
    </row>
    <row r="28" spans="1:126" s="249" customFormat="1" ht="15" customHeight="1" x14ac:dyDescent="0.2">
      <c r="A28" s="735">
        <v>2556</v>
      </c>
      <c r="B28" s="48" t="s">
        <v>3863</v>
      </c>
      <c r="C28" s="456" t="s">
        <v>203</v>
      </c>
      <c r="D28" s="456" t="s">
        <v>3720</v>
      </c>
      <c r="E28" s="120" t="s">
        <v>121</v>
      </c>
      <c r="F28" s="457" t="s">
        <v>224</v>
      </c>
      <c r="G28" s="304">
        <v>9</v>
      </c>
      <c r="H28" s="344" t="s">
        <v>405</v>
      </c>
      <c r="I28" s="99" t="s">
        <v>405</v>
      </c>
      <c r="J28" s="345" t="s">
        <v>405</v>
      </c>
      <c r="K28" s="344" t="s">
        <v>405</v>
      </c>
      <c r="L28" s="305" t="s">
        <v>405</v>
      </c>
      <c r="M28" s="305" t="s">
        <v>405</v>
      </c>
      <c r="N28" s="305" t="s">
        <v>405</v>
      </c>
      <c r="O28" s="367"/>
      <c r="P28" s="367"/>
      <c r="Q28" s="367"/>
      <c r="R28" s="147">
        <v>3200000</v>
      </c>
      <c r="S28" s="367"/>
      <c r="T28" s="606">
        <v>1</v>
      </c>
      <c r="U28" s="150"/>
      <c r="V28" s="49"/>
      <c r="X28" s="485"/>
      <c r="Y28" s="485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9"/>
      <c r="CS28" s="49"/>
      <c r="CT28" s="48"/>
      <c r="CU28" s="49"/>
      <c r="CV28" s="49"/>
      <c r="CW28" s="49"/>
      <c r="CX28" s="49"/>
      <c r="CY28" s="49"/>
      <c r="CZ28" s="49"/>
      <c r="DA28" s="38"/>
      <c r="DB28" s="38"/>
      <c r="DC28" s="49"/>
      <c r="DD28" s="49"/>
      <c r="DE28" s="49"/>
      <c r="DF28" s="49"/>
      <c r="DG28" s="49"/>
      <c r="DH28" s="49"/>
      <c r="DI28" s="38"/>
      <c r="DJ28" s="38"/>
      <c r="DK28" s="38"/>
      <c r="DL28" s="38"/>
      <c r="DM28" s="38"/>
      <c r="DN28" s="38"/>
      <c r="DO28" s="49"/>
      <c r="DP28" s="49"/>
      <c r="DQ28" s="49"/>
      <c r="DR28" s="49"/>
      <c r="DS28" s="49"/>
      <c r="DT28" s="49"/>
      <c r="DU28" s="49"/>
      <c r="DV28" s="49"/>
    </row>
    <row r="29" spans="1:126" s="49" customFormat="1" ht="15" customHeight="1" x14ac:dyDescent="0.2">
      <c r="A29" s="733">
        <v>1945</v>
      </c>
      <c r="B29" s="473" t="s">
        <v>2918</v>
      </c>
      <c r="C29" s="472" t="s">
        <v>308</v>
      </c>
      <c r="D29" s="472" t="s">
        <v>3440</v>
      </c>
      <c r="E29" s="120" t="s">
        <v>121</v>
      </c>
      <c r="F29" s="473" t="s">
        <v>209</v>
      </c>
      <c r="G29" s="691">
        <v>10</v>
      </c>
      <c r="H29" s="345" t="s">
        <v>405</v>
      </c>
      <c r="I29" s="99" t="s">
        <v>405</v>
      </c>
      <c r="J29" s="344" t="s">
        <v>405</v>
      </c>
      <c r="K29" s="344" t="s">
        <v>405</v>
      </c>
      <c r="L29" s="305" t="s">
        <v>405</v>
      </c>
      <c r="M29" s="305"/>
      <c r="N29" s="305"/>
      <c r="O29" s="365"/>
      <c r="P29" s="365"/>
      <c r="Q29" s="38"/>
      <c r="R29" s="147">
        <v>8500000</v>
      </c>
      <c r="S29" s="485"/>
      <c r="T29" s="485">
        <v>1.5</v>
      </c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101"/>
      <c r="CR29" s="101"/>
      <c r="CS29" s="101"/>
      <c r="CT29" s="101"/>
      <c r="DB29" s="38"/>
      <c r="DC29" s="38"/>
      <c r="DD29" s="38"/>
      <c r="DE29" s="38"/>
      <c r="DF29" s="258"/>
      <c r="DG29" s="258"/>
      <c r="DH29" s="258"/>
      <c r="DI29" s="258"/>
      <c r="DM29" s="38"/>
      <c r="DN29" s="38"/>
      <c r="DO29" s="38"/>
      <c r="DP29" s="38"/>
      <c r="DQ29" s="38"/>
      <c r="DR29" s="38"/>
      <c r="DS29" s="38"/>
      <c r="DT29" s="38"/>
    </row>
    <row r="30" spans="1:126" s="49" customFormat="1" ht="15" customHeight="1" x14ac:dyDescent="0.2">
      <c r="A30" s="462">
        <v>3462</v>
      </c>
      <c r="B30" s="463" t="s">
        <v>2284</v>
      </c>
      <c r="C30" s="462" t="s">
        <v>481</v>
      </c>
      <c r="D30" s="462" t="s">
        <v>3535</v>
      </c>
      <c r="E30" s="120" t="s">
        <v>121</v>
      </c>
      <c r="F30" s="463" t="s">
        <v>209</v>
      </c>
      <c r="G30" s="685">
        <v>7</v>
      </c>
      <c r="H30" s="344" t="s">
        <v>405</v>
      </c>
      <c r="I30" s="446" t="s">
        <v>405</v>
      </c>
      <c r="J30" s="344" t="s">
        <v>405</v>
      </c>
      <c r="K30" s="345" t="s">
        <v>405</v>
      </c>
      <c r="L30" s="305" t="s">
        <v>405</v>
      </c>
      <c r="M30" s="305" t="s">
        <v>405</v>
      </c>
      <c r="N30" s="367"/>
      <c r="O30" s="367"/>
      <c r="P30" s="367"/>
      <c r="R30" s="147">
        <v>7000000</v>
      </c>
      <c r="S30" s="606"/>
      <c r="T30" s="622"/>
      <c r="U30" s="120"/>
      <c r="DQ30" s="258"/>
      <c r="DR30" s="258"/>
      <c r="DS30" s="258"/>
      <c r="DT30" s="258"/>
      <c r="DU30" s="258"/>
    </row>
    <row r="31" spans="1:126" s="49" customFormat="1" ht="15" customHeight="1" x14ac:dyDescent="0.2">
      <c r="A31" s="739">
        <v>5453</v>
      </c>
      <c r="B31" s="49" t="s">
        <v>3617</v>
      </c>
      <c r="C31" s="483" t="s">
        <v>203</v>
      </c>
      <c r="D31" s="483" t="s">
        <v>4312</v>
      </c>
      <c r="E31" s="120" t="s">
        <v>121</v>
      </c>
      <c r="F31" s="483" t="s">
        <v>209</v>
      </c>
      <c r="G31" s="674">
        <v>4</v>
      </c>
      <c r="H31" s="345" t="s">
        <v>405</v>
      </c>
      <c r="I31" s="99" t="s">
        <v>405</v>
      </c>
      <c r="J31" s="344" t="s">
        <v>405</v>
      </c>
      <c r="K31" s="344" t="s">
        <v>405</v>
      </c>
      <c r="L31" s="305" t="s">
        <v>405</v>
      </c>
      <c r="M31" s="305" t="s">
        <v>405</v>
      </c>
      <c r="N31" s="305" t="s">
        <v>405</v>
      </c>
      <c r="O31" s="100"/>
      <c r="P31" s="100"/>
      <c r="R31" s="147">
        <v>6500000</v>
      </c>
      <c r="S31" s="249"/>
      <c r="T31" s="606">
        <v>2</v>
      </c>
      <c r="DM31" s="38"/>
    </row>
    <row r="32" spans="1:126" s="49" customFormat="1" ht="15" customHeight="1" x14ac:dyDescent="0.2">
      <c r="A32" s="815">
        <v>7218</v>
      </c>
      <c r="B32" s="815" t="s">
        <v>9024</v>
      </c>
      <c r="C32" s="815" t="s">
        <v>7136</v>
      </c>
      <c r="D32" s="815" t="s">
        <v>358</v>
      </c>
      <c r="E32" s="120" t="s">
        <v>121</v>
      </c>
      <c r="F32" s="815" t="s">
        <v>209</v>
      </c>
      <c r="G32" s="815">
        <v>0</v>
      </c>
      <c r="H32" s="344"/>
      <c r="I32" s="99"/>
      <c r="J32" s="345"/>
      <c r="K32" s="344"/>
      <c r="L32" s="305" t="s">
        <v>405</v>
      </c>
      <c r="M32" s="305" t="s">
        <v>405</v>
      </c>
      <c r="N32" s="305" t="s">
        <v>405</v>
      </c>
      <c r="O32" s="305" t="s">
        <v>405</v>
      </c>
      <c r="P32" s="305" t="s">
        <v>405</v>
      </c>
      <c r="Q32" s="145"/>
      <c r="R32" s="150">
        <v>4800000</v>
      </c>
      <c r="S32" s="480"/>
      <c r="T32" s="145"/>
      <c r="U32" s="38"/>
      <c r="V32" s="145"/>
      <c r="W32" s="148"/>
      <c r="X32" s="605"/>
      <c r="Y32" s="48"/>
      <c r="Z32" s="480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48"/>
      <c r="CS32" s="48"/>
      <c r="CT32" s="48"/>
      <c r="CU32" s="48"/>
      <c r="CV32" s="48"/>
      <c r="CW32" s="48"/>
      <c r="CX32" s="48"/>
      <c r="CY32" s="48"/>
      <c r="CZ32" s="38"/>
      <c r="DA32" s="38"/>
      <c r="DB32" s="38"/>
      <c r="DC32" s="38"/>
    </row>
    <row r="33" spans="1:127" s="249" customFormat="1" ht="15" customHeight="1" x14ac:dyDescent="0.2">
      <c r="A33" s="737">
        <v>3479</v>
      </c>
      <c r="B33" s="463" t="s">
        <v>4486</v>
      </c>
      <c r="C33" s="462" t="s">
        <v>328</v>
      </c>
      <c r="D33" s="462" t="s">
        <v>4304</v>
      </c>
      <c r="E33" s="120" t="s">
        <v>121</v>
      </c>
      <c r="F33" s="463" t="s">
        <v>211</v>
      </c>
      <c r="G33" s="685">
        <v>7</v>
      </c>
      <c r="H33" s="344" t="s">
        <v>405</v>
      </c>
      <c r="I33" s="446" t="s">
        <v>405</v>
      </c>
      <c r="J33" s="344" t="s">
        <v>405</v>
      </c>
      <c r="K33" s="345" t="s">
        <v>405</v>
      </c>
      <c r="L33" s="305" t="s">
        <v>405</v>
      </c>
      <c r="M33" s="305"/>
      <c r="N33" s="305"/>
      <c r="O33" s="365"/>
      <c r="P33" s="159"/>
      <c r="Q33" s="159"/>
      <c r="R33" s="147">
        <v>4500000</v>
      </c>
      <c r="S33" s="159"/>
      <c r="T33" s="606">
        <v>0</v>
      </c>
      <c r="U33" s="159"/>
      <c r="V33" s="147"/>
      <c r="X33" s="606"/>
      <c r="Y33" s="485"/>
      <c r="Z33" s="48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38"/>
      <c r="CZ33" s="38"/>
      <c r="DA33" s="38"/>
      <c r="DB33" s="38"/>
      <c r="DC33" s="38"/>
      <c r="DD33" s="120"/>
      <c r="DE33" s="49"/>
      <c r="DF33" s="49"/>
      <c r="DG33" s="49"/>
      <c r="DH33" s="49"/>
      <c r="DI33" s="49"/>
      <c r="DJ33" s="38"/>
      <c r="DK33" s="38"/>
      <c r="DL33" s="38"/>
      <c r="DM33" s="38"/>
      <c r="DN33" s="38"/>
      <c r="DO33" s="38"/>
      <c r="DP33" s="49"/>
      <c r="DQ33" s="49"/>
      <c r="DR33" s="49"/>
      <c r="DS33" s="49"/>
      <c r="DT33" s="38"/>
      <c r="DU33" s="49"/>
      <c r="DV33" s="49"/>
      <c r="DW33" s="49"/>
    </row>
    <row r="34" spans="1:127" s="38" customFormat="1" ht="15" customHeight="1" x14ac:dyDescent="0.2">
      <c r="A34" s="48">
        <v>4495</v>
      </c>
      <c r="B34" s="49" t="s">
        <v>2911</v>
      </c>
      <c r="C34" s="48" t="s">
        <v>310</v>
      </c>
      <c r="D34" s="48" t="s">
        <v>356</v>
      </c>
      <c r="E34" s="120" t="s">
        <v>121</v>
      </c>
      <c r="F34" s="49" t="s">
        <v>211</v>
      </c>
      <c r="G34" s="48">
        <v>5</v>
      </c>
      <c r="H34" s="344" t="s">
        <v>405</v>
      </c>
      <c r="I34" s="99" t="s">
        <v>405</v>
      </c>
      <c r="J34" s="344" t="s">
        <v>405</v>
      </c>
      <c r="K34" s="344" t="s">
        <v>405</v>
      </c>
      <c r="L34" s="305" t="s">
        <v>405</v>
      </c>
      <c r="M34" s="305" t="s">
        <v>405</v>
      </c>
      <c r="N34" s="145"/>
      <c r="O34" s="145"/>
      <c r="P34" s="145"/>
      <c r="Q34" s="49"/>
      <c r="R34" s="147">
        <v>8000000</v>
      </c>
      <c r="S34" s="606"/>
      <c r="T34" s="622"/>
      <c r="U34" s="120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8"/>
      <c r="DR34" s="48"/>
      <c r="DS34" s="48"/>
      <c r="DT34" s="48"/>
      <c r="DU34" s="48"/>
    </row>
    <row r="35" spans="1:127" s="49" customFormat="1" ht="15" customHeight="1" x14ac:dyDescent="0.2">
      <c r="A35" s="730">
        <v>5214</v>
      </c>
      <c r="B35" s="495"/>
      <c r="C35" s="495" t="s">
        <v>225</v>
      </c>
      <c r="D35" s="495" t="s">
        <v>2342</v>
      </c>
      <c r="E35" s="120" t="s">
        <v>121</v>
      </c>
      <c r="F35" s="495" t="s">
        <v>211</v>
      </c>
      <c r="G35" s="543">
        <v>4</v>
      </c>
      <c r="H35" s="487"/>
      <c r="I35" s="487"/>
      <c r="J35" s="345" t="s">
        <v>405</v>
      </c>
      <c r="K35" s="345" t="s">
        <v>405</v>
      </c>
      <c r="L35" s="305" t="s">
        <v>405</v>
      </c>
      <c r="M35" s="305" t="s">
        <v>405</v>
      </c>
      <c r="N35" s="305" t="s">
        <v>405</v>
      </c>
      <c r="O35" s="249"/>
      <c r="P35" s="249"/>
      <c r="Q35" s="249"/>
      <c r="R35" s="147">
        <v>525000</v>
      </c>
      <c r="S35" s="249"/>
      <c r="T35" s="745">
        <v>1</v>
      </c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49"/>
      <c r="BN35" s="249"/>
      <c r="BO35" s="249"/>
      <c r="BP35" s="249"/>
      <c r="BQ35" s="249"/>
      <c r="BR35" s="249"/>
      <c r="BS35" s="249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</row>
    <row r="36" spans="1:127" s="249" customFormat="1" ht="15" customHeight="1" x14ac:dyDescent="0.2">
      <c r="A36" s="458">
        <v>4963</v>
      </c>
      <c r="B36" s="49" t="s">
        <v>7779</v>
      </c>
      <c r="C36" s="458" t="s">
        <v>7714</v>
      </c>
      <c r="D36" s="458" t="s">
        <v>2568</v>
      </c>
      <c r="E36" s="120" t="s">
        <v>121</v>
      </c>
      <c r="F36" s="459" t="s">
        <v>211</v>
      </c>
      <c r="G36" s="458">
        <v>4</v>
      </c>
      <c r="H36" s="345" t="s">
        <v>405</v>
      </c>
      <c r="I36" s="99" t="s">
        <v>405</v>
      </c>
      <c r="J36" s="344" t="s">
        <v>405</v>
      </c>
      <c r="K36" s="344" t="s">
        <v>405</v>
      </c>
      <c r="L36" s="305" t="s">
        <v>405</v>
      </c>
      <c r="M36" s="305" t="s">
        <v>405</v>
      </c>
      <c r="N36" s="367"/>
      <c r="O36" s="367"/>
      <c r="P36" s="367"/>
      <c r="Q36" s="49"/>
      <c r="R36" s="147">
        <v>8000000</v>
      </c>
      <c r="S36" s="606"/>
      <c r="T36" s="622"/>
      <c r="U36" s="120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38"/>
      <c r="DM36" s="49"/>
      <c r="DN36" s="49"/>
      <c r="DO36" s="49"/>
      <c r="DP36" s="38"/>
      <c r="DQ36" s="49"/>
      <c r="DR36" s="49"/>
      <c r="DS36" s="49"/>
      <c r="DT36" s="49"/>
      <c r="DU36" s="49"/>
      <c r="DV36" s="49"/>
    </row>
    <row r="37" spans="1:127" s="49" customFormat="1" ht="15" customHeight="1" x14ac:dyDescent="0.2">
      <c r="A37" s="48">
        <v>1464</v>
      </c>
      <c r="B37" s="48" t="s">
        <v>3083</v>
      </c>
      <c r="C37" s="48" t="s">
        <v>458</v>
      </c>
      <c r="D37" s="48" t="s">
        <v>220</v>
      </c>
      <c r="E37" s="120" t="s">
        <v>121</v>
      </c>
      <c r="F37" s="49" t="s">
        <v>212</v>
      </c>
      <c r="G37" s="694">
        <v>11</v>
      </c>
      <c r="H37" s="345" t="s">
        <v>405</v>
      </c>
      <c r="I37" s="99" t="s">
        <v>405</v>
      </c>
      <c r="J37" s="345" t="s">
        <v>405</v>
      </c>
      <c r="K37" s="345" t="s">
        <v>405</v>
      </c>
      <c r="L37" s="700" t="s">
        <v>405</v>
      </c>
      <c r="M37" s="145"/>
      <c r="N37" s="145"/>
      <c r="O37" s="145"/>
      <c r="P37" s="145"/>
      <c r="Q37" s="48"/>
      <c r="R37" s="723">
        <v>15000000</v>
      </c>
      <c r="S37" s="606"/>
      <c r="T37" s="622"/>
      <c r="U37" s="120"/>
      <c r="DA37" s="38"/>
      <c r="DB37" s="38"/>
      <c r="DC37" s="38"/>
      <c r="DD37" s="38"/>
      <c r="DE37" s="38"/>
      <c r="DF37" s="120"/>
    </row>
    <row r="38" spans="1:127" s="49" customFormat="1" ht="15" customHeight="1" x14ac:dyDescent="0.2">
      <c r="A38" s="48">
        <v>1470</v>
      </c>
      <c r="B38" s="48" t="s">
        <v>2030</v>
      </c>
      <c r="C38" s="48" t="s">
        <v>80</v>
      </c>
      <c r="D38" s="48" t="s">
        <v>3245</v>
      </c>
      <c r="E38" s="120" t="s">
        <v>121</v>
      </c>
      <c r="F38" s="49" t="s">
        <v>212</v>
      </c>
      <c r="G38" s="705">
        <v>11</v>
      </c>
      <c r="H38" s="344" t="s">
        <v>405</v>
      </c>
      <c r="I38" s="99" t="s">
        <v>405</v>
      </c>
      <c r="J38" s="345" t="s">
        <v>405</v>
      </c>
      <c r="K38" s="344" t="s">
        <v>405</v>
      </c>
      <c r="L38" s="100" t="s">
        <v>405</v>
      </c>
      <c r="M38" s="367"/>
      <c r="N38" s="367"/>
      <c r="O38" s="367"/>
      <c r="P38" s="367"/>
      <c r="Q38" s="367"/>
      <c r="R38" s="147">
        <v>6500000</v>
      </c>
      <c r="S38" s="606"/>
      <c r="T38" s="622"/>
      <c r="U38" s="120"/>
      <c r="CP38" s="38"/>
      <c r="CQ38" s="38"/>
      <c r="CR38" s="38"/>
      <c r="CS38" s="38"/>
      <c r="CT38" s="38"/>
      <c r="CU38" s="38"/>
      <c r="CV38" s="38"/>
      <c r="CW38" s="38"/>
      <c r="CX38" s="38"/>
      <c r="CZ38" s="38"/>
      <c r="DA38" s="38"/>
      <c r="DB38" s="38"/>
      <c r="DC38" s="38"/>
      <c r="DM38" s="48"/>
      <c r="DN38" s="48"/>
      <c r="DO38" s="48"/>
      <c r="DP38" s="48"/>
    </row>
    <row r="39" spans="1:127" s="249" customFormat="1" ht="15" customHeight="1" x14ac:dyDescent="0.2">
      <c r="A39" s="735">
        <v>2562</v>
      </c>
      <c r="B39" s="48" t="s">
        <v>1683</v>
      </c>
      <c r="C39" s="456" t="s">
        <v>3727</v>
      </c>
      <c r="D39" s="456" t="s">
        <v>491</v>
      </c>
      <c r="E39" s="120" t="s">
        <v>121</v>
      </c>
      <c r="F39" s="456" t="s">
        <v>212</v>
      </c>
      <c r="G39" s="705">
        <v>9</v>
      </c>
      <c r="H39" s="344" t="s">
        <v>405</v>
      </c>
      <c r="I39" s="99" t="s">
        <v>405</v>
      </c>
      <c r="J39" s="345" t="s">
        <v>405</v>
      </c>
      <c r="K39" s="344" t="s">
        <v>405</v>
      </c>
      <c r="L39" s="305" t="s">
        <v>405</v>
      </c>
      <c r="M39" s="305" t="s">
        <v>405</v>
      </c>
      <c r="N39" s="305" t="s">
        <v>405</v>
      </c>
      <c r="O39" s="145"/>
      <c r="P39" s="145"/>
      <c r="Q39" s="49"/>
      <c r="R39" s="147">
        <v>8000000</v>
      </c>
      <c r="T39" s="485">
        <v>3</v>
      </c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9"/>
      <c r="CS39" s="38"/>
      <c r="CT39" s="38"/>
      <c r="CU39" s="38"/>
      <c r="CV39" s="38"/>
      <c r="CW39" s="38"/>
      <c r="CX39" s="38"/>
      <c r="CY39" s="38"/>
      <c r="CZ39" s="38"/>
      <c r="DA39" s="38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</row>
    <row r="40" spans="1:127" s="49" customFormat="1" ht="15" customHeight="1" x14ac:dyDescent="0.2">
      <c r="A40" s="462">
        <v>3540</v>
      </c>
      <c r="B40" s="463" t="s">
        <v>4462</v>
      </c>
      <c r="C40" s="462" t="s">
        <v>3211</v>
      </c>
      <c r="D40" s="462" t="s">
        <v>4343</v>
      </c>
      <c r="E40" s="120" t="s">
        <v>121</v>
      </c>
      <c r="F40" s="463" t="s">
        <v>212</v>
      </c>
      <c r="G40" s="685">
        <v>7</v>
      </c>
      <c r="H40" s="344" t="s">
        <v>405</v>
      </c>
      <c r="I40" s="99" t="s">
        <v>405</v>
      </c>
      <c r="J40" s="344" t="s">
        <v>405</v>
      </c>
      <c r="K40" s="344" t="s">
        <v>405</v>
      </c>
      <c r="L40" s="305" t="s">
        <v>405</v>
      </c>
      <c r="M40" s="305" t="s">
        <v>405</v>
      </c>
      <c r="N40" s="145"/>
      <c r="O40" s="145"/>
      <c r="P40" s="145"/>
      <c r="R40" s="147">
        <v>8500000</v>
      </c>
      <c r="S40" s="606"/>
      <c r="T40" s="622"/>
      <c r="U40" s="120"/>
      <c r="DA40" s="48"/>
      <c r="DB40" s="48"/>
      <c r="DC40" s="48"/>
      <c r="DD40" s="48"/>
      <c r="DE40" s="48"/>
    </row>
    <row r="41" spans="1:127" s="49" customFormat="1" ht="15" customHeight="1" x14ac:dyDescent="0.2">
      <c r="A41" s="458">
        <v>5231</v>
      </c>
      <c r="B41" s="49" t="s">
        <v>4797</v>
      </c>
      <c r="C41" s="458" t="s">
        <v>189</v>
      </c>
      <c r="D41" s="458" t="s">
        <v>7648</v>
      </c>
      <c r="E41" s="120" t="s">
        <v>121</v>
      </c>
      <c r="F41" s="459" t="s">
        <v>212</v>
      </c>
      <c r="G41" s="458">
        <v>4</v>
      </c>
      <c r="H41" s="345" t="s">
        <v>405</v>
      </c>
      <c r="I41" s="99" t="s">
        <v>405</v>
      </c>
      <c r="J41" s="344" t="s">
        <v>405</v>
      </c>
      <c r="K41" s="344" t="s">
        <v>405</v>
      </c>
      <c r="L41" s="715" t="s">
        <v>405</v>
      </c>
      <c r="M41" s="715" t="s">
        <v>405</v>
      </c>
      <c r="N41" s="715" t="s">
        <v>405</v>
      </c>
      <c r="O41" s="367"/>
      <c r="P41" s="367"/>
      <c r="R41" s="765">
        <v>5000000</v>
      </c>
      <c r="S41" s="606"/>
      <c r="T41" s="622"/>
      <c r="U41" s="120"/>
    </row>
    <row r="42" spans="1:127" s="49" customFormat="1" ht="15" customHeight="1" x14ac:dyDescent="0.2">
      <c r="A42" s="732">
        <v>5279</v>
      </c>
      <c r="B42" s="49" t="s">
        <v>7808</v>
      </c>
      <c r="C42" s="458" t="s">
        <v>2488</v>
      </c>
      <c r="D42" s="458" t="s">
        <v>7656</v>
      </c>
      <c r="E42" s="120" t="s">
        <v>121</v>
      </c>
      <c r="F42" s="459" t="s">
        <v>212</v>
      </c>
      <c r="G42" s="429">
        <v>3</v>
      </c>
      <c r="H42" s="345" t="s">
        <v>405</v>
      </c>
      <c r="I42" s="99" t="s">
        <v>405</v>
      </c>
      <c r="J42" s="344" t="s">
        <v>405</v>
      </c>
      <c r="K42" s="344" t="s">
        <v>405</v>
      </c>
      <c r="L42" s="305" t="s">
        <v>405</v>
      </c>
      <c r="M42" s="305" t="s">
        <v>405</v>
      </c>
      <c r="N42" s="305" t="s">
        <v>405</v>
      </c>
      <c r="O42" s="365"/>
      <c r="P42" s="365"/>
      <c r="R42" s="148">
        <v>5000000</v>
      </c>
      <c r="S42" s="485"/>
      <c r="T42" s="606">
        <v>3</v>
      </c>
      <c r="DF42" s="38"/>
      <c r="DG42" s="38"/>
      <c r="DH42" s="38"/>
      <c r="DI42" s="38"/>
      <c r="DJ42" s="38"/>
      <c r="DK42" s="38"/>
      <c r="DL42" s="38"/>
    </row>
    <row r="43" spans="1:127" s="49" customFormat="1" ht="15" customHeight="1" x14ac:dyDescent="0.2">
      <c r="A43" s="48">
        <v>1354</v>
      </c>
      <c r="B43" s="48" t="s">
        <v>3095</v>
      </c>
      <c r="C43" s="48" t="s">
        <v>3260</v>
      </c>
      <c r="D43" s="48" t="s">
        <v>290</v>
      </c>
      <c r="E43" s="120" t="s">
        <v>121</v>
      </c>
      <c r="F43" s="49" t="s">
        <v>221</v>
      </c>
      <c r="G43" s="140">
        <v>11</v>
      </c>
      <c r="H43" s="345" t="s">
        <v>405</v>
      </c>
      <c r="I43" s="99" t="s">
        <v>405</v>
      </c>
      <c r="J43" s="344" t="s">
        <v>405</v>
      </c>
      <c r="K43" s="345" t="s">
        <v>405</v>
      </c>
      <c r="L43" s="100" t="s">
        <v>405</v>
      </c>
      <c r="M43" s="145"/>
      <c r="N43" s="145"/>
      <c r="O43" s="145"/>
      <c r="P43" s="145"/>
      <c r="Q43" s="48"/>
      <c r="R43" s="147">
        <v>8000000</v>
      </c>
      <c r="S43" s="606"/>
      <c r="T43" s="622"/>
      <c r="U43" s="120"/>
      <c r="CV43" s="38"/>
      <c r="CW43" s="38"/>
      <c r="CX43" s="38"/>
      <c r="CY43" s="38"/>
      <c r="CZ43" s="38"/>
    </row>
    <row r="44" spans="1:127" s="49" customFormat="1" ht="15" customHeight="1" x14ac:dyDescent="0.2">
      <c r="A44" s="472">
        <v>1933</v>
      </c>
      <c r="B44" s="473" t="s">
        <v>3607</v>
      </c>
      <c r="C44" s="472" t="s">
        <v>2204</v>
      </c>
      <c r="D44" s="472" t="s">
        <v>3431</v>
      </c>
      <c r="E44" s="120" t="s">
        <v>121</v>
      </c>
      <c r="F44" s="473" t="s">
        <v>221</v>
      </c>
      <c r="G44" s="699">
        <v>10</v>
      </c>
      <c r="H44" s="345" t="s">
        <v>405</v>
      </c>
      <c r="I44" s="99" t="s">
        <v>405</v>
      </c>
      <c r="J44" s="344" t="s">
        <v>405</v>
      </c>
      <c r="K44" s="344" t="s">
        <v>405</v>
      </c>
      <c r="L44" s="305" t="s">
        <v>405</v>
      </c>
      <c r="M44" s="305" t="s">
        <v>405</v>
      </c>
      <c r="N44" s="367"/>
      <c r="O44" s="367"/>
      <c r="P44" s="367"/>
      <c r="Q44" s="38"/>
      <c r="R44" s="147">
        <v>6500000</v>
      </c>
      <c r="S44" s="622"/>
      <c r="T44" s="622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38"/>
      <c r="CR44" s="38"/>
      <c r="CS44" s="38"/>
      <c r="CT44" s="38"/>
      <c r="CX44" s="38"/>
      <c r="CY44" s="38"/>
      <c r="CZ44" s="38"/>
      <c r="DA44" s="38"/>
      <c r="DG44" s="38"/>
      <c r="DH44" s="38"/>
      <c r="DI44" s="38"/>
      <c r="DJ44" s="38"/>
      <c r="DK44" s="38"/>
      <c r="DL44" s="48"/>
      <c r="DP44" s="48"/>
    </row>
    <row r="45" spans="1:127" s="49" customFormat="1" ht="15" customHeight="1" x14ac:dyDescent="0.2">
      <c r="A45" s="743">
        <v>3440</v>
      </c>
      <c r="B45" s="478" t="s">
        <v>3095</v>
      </c>
      <c r="C45" s="479" t="s">
        <v>263</v>
      </c>
      <c r="D45" s="479" t="s">
        <v>4279</v>
      </c>
      <c r="E45" s="120" t="s">
        <v>121</v>
      </c>
      <c r="F45" s="478" t="s">
        <v>221</v>
      </c>
      <c r="G45" s="754">
        <v>7</v>
      </c>
      <c r="H45" s="345" t="s">
        <v>405</v>
      </c>
      <c r="I45" s="446" t="s">
        <v>405</v>
      </c>
      <c r="J45" s="344" t="s">
        <v>405</v>
      </c>
      <c r="K45" s="345" t="s">
        <v>405</v>
      </c>
      <c r="L45" s="305" t="s">
        <v>405</v>
      </c>
      <c r="M45" s="305" t="s">
        <v>405</v>
      </c>
      <c r="N45" s="305" t="s">
        <v>405</v>
      </c>
      <c r="O45" s="367"/>
      <c r="P45" s="367"/>
      <c r="R45" s="547">
        <v>6500000</v>
      </c>
      <c r="S45" s="547"/>
      <c r="T45" s="606">
        <v>3</v>
      </c>
      <c r="CV45" s="38"/>
      <c r="CW45" s="38"/>
      <c r="CX45" s="38"/>
      <c r="CY45" s="38"/>
      <c r="CZ45" s="38"/>
      <c r="DA45" s="38"/>
      <c r="DG45" s="38"/>
      <c r="DH45" s="38"/>
      <c r="DI45" s="38"/>
      <c r="DJ45" s="38"/>
      <c r="DK45" s="38"/>
      <c r="DL45" s="38"/>
      <c r="DM45" s="48"/>
    </row>
    <row r="46" spans="1:127" s="249" customFormat="1" ht="15" customHeight="1" x14ac:dyDescent="0.2">
      <c r="A46" s="579">
        <v>3442</v>
      </c>
      <c r="B46" s="463" t="s">
        <v>2732</v>
      </c>
      <c r="C46" s="579" t="s">
        <v>494</v>
      </c>
      <c r="D46" s="579" t="s">
        <v>252</v>
      </c>
      <c r="E46" s="120" t="s">
        <v>121</v>
      </c>
      <c r="F46" s="464" t="s">
        <v>221</v>
      </c>
      <c r="G46" s="676">
        <v>7</v>
      </c>
      <c r="H46" s="98"/>
      <c r="I46" s="98"/>
      <c r="J46" s="345" t="s">
        <v>405</v>
      </c>
      <c r="K46" s="344" t="s">
        <v>405</v>
      </c>
      <c r="L46" s="100" t="s">
        <v>405</v>
      </c>
      <c r="M46" s="365"/>
      <c r="N46" s="365"/>
      <c r="O46" s="365"/>
      <c r="P46" s="365"/>
      <c r="Q46" s="49"/>
      <c r="R46" s="147">
        <v>5500000</v>
      </c>
      <c r="S46" s="606"/>
      <c r="T46" s="622"/>
      <c r="U46" s="120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8"/>
      <c r="DR46" s="48"/>
      <c r="DS46" s="48"/>
      <c r="DT46" s="48"/>
      <c r="DU46" s="48"/>
      <c r="DV46" s="49"/>
    </row>
    <row r="47" spans="1:127" s="49" customFormat="1" ht="15" customHeight="1" x14ac:dyDescent="0.2">
      <c r="A47" s="465">
        <v>3965</v>
      </c>
      <c r="B47" s="49" t="s">
        <v>2928</v>
      </c>
      <c r="C47" s="465" t="s">
        <v>4684</v>
      </c>
      <c r="D47" s="465" t="s">
        <v>4685</v>
      </c>
      <c r="E47" s="120" t="s">
        <v>121</v>
      </c>
      <c r="F47" s="465" t="s">
        <v>221</v>
      </c>
      <c r="G47" s="48">
        <v>6</v>
      </c>
      <c r="H47" s="344" t="s">
        <v>405</v>
      </c>
      <c r="I47" s="99" t="s">
        <v>405</v>
      </c>
      <c r="J47" s="345" t="s">
        <v>405</v>
      </c>
      <c r="K47" s="344" t="s">
        <v>405</v>
      </c>
      <c r="L47" s="100" t="s">
        <v>405</v>
      </c>
      <c r="M47" s="367"/>
      <c r="N47" s="367"/>
      <c r="O47" s="367"/>
      <c r="P47" s="367"/>
      <c r="R47" s="147">
        <v>4500000</v>
      </c>
      <c r="S47" s="606"/>
      <c r="T47" s="622"/>
      <c r="U47" s="120"/>
      <c r="CZ47" s="38"/>
      <c r="DA47" s="38"/>
      <c r="DB47" s="38"/>
      <c r="DC47" s="38"/>
      <c r="DD47" s="38"/>
      <c r="DE47" s="38"/>
      <c r="DF47" s="38"/>
      <c r="DP47" s="38"/>
    </row>
    <row r="48" spans="1:127" s="249" customFormat="1" ht="15" customHeight="1" x14ac:dyDescent="0.2">
      <c r="A48" s="734">
        <v>4378</v>
      </c>
      <c r="B48" s="49" t="s">
        <v>2735</v>
      </c>
      <c r="C48" s="465" t="s">
        <v>4695</v>
      </c>
      <c r="D48" s="465" t="s">
        <v>233</v>
      </c>
      <c r="E48" s="120" t="s">
        <v>121</v>
      </c>
      <c r="F48" s="465" t="s">
        <v>221</v>
      </c>
      <c r="G48" s="48">
        <v>6</v>
      </c>
      <c r="H48" s="344" t="s">
        <v>405</v>
      </c>
      <c r="I48" s="99" t="s">
        <v>405</v>
      </c>
      <c r="J48" s="345" t="s">
        <v>405</v>
      </c>
      <c r="K48" s="345" t="s">
        <v>405</v>
      </c>
      <c r="L48" s="305" t="s">
        <v>405</v>
      </c>
      <c r="M48" s="305" t="s">
        <v>405</v>
      </c>
      <c r="N48" s="305" t="s">
        <v>405</v>
      </c>
      <c r="O48" s="365"/>
      <c r="P48" s="365"/>
      <c r="Q48" s="365"/>
      <c r="R48" s="547">
        <v>6000000</v>
      </c>
      <c r="T48" s="606">
        <v>1</v>
      </c>
      <c r="U48" s="147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8"/>
      <c r="DG48" s="48"/>
      <c r="DH48" s="48"/>
      <c r="DI48" s="48"/>
      <c r="DJ48" s="48"/>
      <c r="DP48" s="49"/>
      <c r="DQ48" s="49"/>
      <c r="DR48" s="38"/>
      <c r="DS48" s="49"/>
      <c r="DT48" s="49"/>
    </row>
    <row r="49" spans="1:126" s="49" customFormat="1" ht="15" customHeight="1" x14ac:dyDescent="0.2">
      <c r="A49" s="458">
        <v>5455</v>
      </c>
      <c r="B49" s="49" t="s">
        <v>7767</v>
      </c>
      <c r="C49" s="458" t="s">
        <v>4660</v>
      </c>
      <c r="D49" s="458" t="s">
        <v>7684</v>
      </c>
      <c r="E49" s="120" t="s">
        <v>121</v>
      </c>
      <c r="F49" s="459" t="s">
        <v>221</v>
      </c>
      <c r="G49" s="458">
        <v>4</v>
      </c>
      <c r="H49" s="345" t="s">
        <v>405</v>
      </c>
      <c r="I49" s="99" t="s">
        <v>405</v>
      </c>
      <c r="J49" s="344" t="s">
        <v>405</v>
      </c>
      <c r="K49" s="344" t="s">
        <v>405</v>
      </c>
      <c r="L49" s="145" t="s">
        <v>405</v>
      </c>
      <c r="M49" s="145"/>
      <c r="N49" s="145"/>
      <c r="O49" s="145"/>
      <c r="P49" s="145"/>
      <c r="R49" s="147">
        <v>7500000</v>
      </c>
      <c r="S49" s="606"/>
      <c r="T49" s="622"/>
      <c r="U49" s="120"/>
      <c r="DL49" s="38"/>
      <c r="DM49" s="38"/>
      <c r="DN49" s="38"/>
      <c r="DO49" s="38"/>
      <c r="DP49" s="38"/>
    </row>
    <row r="50" spans="1:126" ht="15" customHeight="1" x14ac:dyDescent="0.2">
      <c r="A50" s="633">
        <v>6662</v>
      </c>
      <c r="B50" s="633" t="s">
        <v>8692</v>
      </c>
      <c r="C50" s="640" t="s">
        <v>4027</v>
      </c>
      <c r="D50" s="640" t="s">
        <v>8527</v>
      </c>
      <c r="E50" s="120" t="s">
        <v>121</v>
      </c>
      <c r="F50" s="633" t="s">
        <v>221</v>
      </c>
      <c r="G50" s="633">
        <v>1</v>
      </c>
      <c r="H50" s="344"/>
      <c r="I50" s="99"/>
      <c r="J50" s="344"/>
      <c r="K50" s="345" t="s">
        <v>405</v>
      </c>
      <c r="L50" s="100" t="s">
        <v>405</v>
      </c>
      <c r="M50" s="100" t="s">
        <v>405</v>
      </c>
      <c r="N50" s="100" t="s">
        <v>405</v>
      </c>
      <c r="O50" s="145"/>
      <c r="P50" s="145"/>
      <c r="Q50" s="47"/>
      <c r="R50" s="147">
        <v>1250000</v>
      </c>
      <c r="S50" s="485"/>
      <c r="T50" s="622"/>
      <c r="U50" s="120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38"/>
      <c r="CW50" s="38"/>
      <c r="CX50" s="38"/>
      <c r="CY50" s="38"/>
      <c r="CZ50" s="38"/>
      <c r="DA50" s="38"/>
      <c r="DB50" s="49"/>
      <c r="DC50" s="49"/>
      <c r="DD50" s="49"/>
      <c r="DE50" s="49"/>
      <c r="DF50" s="38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</row>
    <row r="51" spans="1:126" s="48" customFormat="1" ht="15" customHeight="1" x14ac:dyDescent="0.2">
      <c r="A51" s="465">
        <v>4028</v>
      </c>
      <c r="B51" s="49" t="s">
        <v>4764</v>
      </c>
      <c r="C51" s="465" t="s">
        <v>287</v>
      </c>
      <c r="D51" s="465" t="s">
        <v>4672</v>
      </c>
      <c r="E51" s="120" t="s">
        <v>121</v>
      </c>
      <c r="F51" s="466" t="s">
        <v>217</v>
      </c>
      <c r="G51" s="48">
        <v>6</v>
      </c>
      <c r="H51" s="344" t="s">
        <v>405</v>
      </c>
      <c r="I51" s="99" t="s">
        <v>405</v>
      </c>
      <c r="J51" s="344" t="s">
        <v>405</v>
      </c>
      <c r="K51" s="344" t="s">
        <v>405</v>
      </c>
      <c r="L51" s="100" t="s">
        <v>405</v>
      </c>
      <c r="M51" s="145"/>
      <c r="N51" s="145"/>
      <c r="O51" s="145"/>
      <c r="P51" s="145"/>
      <c r="Q51" s="49"/>
      <c r="R51" s="147">
        <v>8500000</v>
      </c>
      <c r="S51" s="606"/>
      <c r="T51" s="622"/>
      <c r="U51" s="120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38"/>
      <c r="DH51" s="38"/>
      <c r="DI51" s="38"/>
      <c r="DJ51" s="38"/>
      <c r="DK51" s="38"/>
      <c r="DL51" s="38"/>
      <c r="DM51" s="49"/>
      <c r="DN51" s="49"/>
      <c r="DO51" s="49"/>
      <c r="DP51" s="38"/>
      <c r="DQ51" s="49"/>
      <c r="DR51" s="49"/>
      <c r="DS51" s="49"/>
      <c r="DT51" s="49"/>
      <c r="DU51" s="49"/>
    </row>
    <row r="52" spans="1:126" s="249" customFormat="1" ht="15" customHeight="1" x14ac:dyDescent="0.2">
      <c r="A52" s="734">
        <v>4297</v>
      </c>
      <c r="B52" s="49" t="s">
        <v>4791</v>
      </c>
      <c r="C52" s="465" t="s">
        <v>4675</v>
      </c>
      <c r="D52" s="465" t="s">
        <v>252</v>
      </c>
      <c r="E52" s="120" t="s">
        <v>121</v>
      </c>
      <c r="F52" s="466" t="s">
        <v>217</v>
      </c>
      <c r="G52" s="48">
        <v>6</v>
      </c>
      <c r="H52" s="344" t="s">
        <v>405</v>
      </c>
      <c r="I52" s="99" t="s">
        <v>405</v>
      </c>
      <c r="J52" s="345" t="s">
        <v>405</v>
      </c>
      <c r="K52" s="344" t="s">
        <v>405</v>
      </c>
      <c r="L52" s="305" t="s">
        <v>405</v>
      </c>
      <c r="M52" s="305" t="s">
        <v>405</v>
      </c>
      <c r="N52" s="305" t="s">
        <v>405</v>
      </c>
      <c r="O52" s="365"/>
      <c r="P52" s="365"/>
      <c r="Q52" s="365"/>
      <c r="R52" s="147">
        <v>2000000</v>
      </c>
      <c r="T52" s="606">
        <v>1.5</v>
      </c>
      <c r="U52" s="606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101"/>
      <c r="DC52" s="101"/>
      <c r="DD52" s="38"/>
      <c r="DE52" s="38"/>
      <c r="DF52" s="38"/>
      <c r="DG52" s="38"/>
      <c r="DH52" s="38"/>
      <c r="DI52" s="38"/>
      <c r="DJ52" s="38"/>
      <c r="DK52" s="38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</row>
    <row r="53" spans="1:126" s="38" customFormat="1" ht="15" customHeight="1" x14ac:dyDescent="0.2">
      <c r="A53" s="458">
        <v>5137</v>
      </c>
      <c r="B53" s="49" t="s">
        <v>2911</v>
      </c>
      <c r="C53" s="458" t="s">
        <v>240</v>
      </c>
      <c r="D53" s="458" t="s">
        <v>7752</v>
      </c>
      <c r="E53" s="120" t="s">
        <v>121</v>
      </c>
      <c r="F53" s="459" t="s">
        <v>217</v>
      </c>
      <c r="G53" s="458">
        <v>4</v>
      </c>
      <c r="H53" s="345" t="s">
        <v>405</v>
      </c>
      <c r="I53" s="99" t="s">
        <v>405</v>
      </c>
      <c r="J53" s="344" t="s">
        <v>405</v>
      </c>
      <c r="K53" s="344" t="s">
        <v>405</v>
      </c>
      <c r="L53" s="145" t="s">
        <v>405</v>
      </c>
      <c r="M53" s="145"/>
      <c r="N53" s="145"/>
      <c r="O53" s="145"/>
      <c r="P53" s="145"/>
      <c r="Q53" s="49"/>
      <c r="R53" s="147">
        <v>8000000</v>
      </c>
      <c r="S53" s="606"/>
      <c r="T53" s="622"/>
      <c r="U53" s="120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</row>
    <row r="54" spans="1:126" s="49" customFormat="1" ht="15" customHeight="1" x14ac:dyDescent="0.2">
      <c r="A54" s="548">
        <v>6309</v>
      </c>
      <c r="B54" s="49" t="s">
        <v>8423</v>
      </c>
      <c r="C54" s="548" t="s">
        <v>8284</v>
      </c>
      <c r="D54" s="548" t="s">
        <v>8285</v>
      </c>
      <c r="E54" s="120" t="s">
        <v>121</v>
      </c>
      <c r="F54" s="475" t="s">
        <v>217</v>
      </c>
      <c r="G54" s="475">
        <v>1</v>
      </c>
      <c r="H54" s="470"/>
      <c r="I54" s="470"/>
      <c r="J54" s="345" t="s">
        <v>405</v>
      </c>
      <c r="K54" s="344" t="s">
        <v>405</v>
      </c>
      <c r="L54" s="100" t="s">
        <v>405</v>
      </c>
      <c r="M54" s="100" t="s">
        <v>405</v>
      </c>
      <c r="N54" s="365"/>
      <c r="O54" s="365"/>
      <c r="P54" s="365"/>
      <c r="R54" s="147">
        <v>6000000</v>
      </c>
      <c r="S54" s="606"/>
      <c r="T54" s="606"/>
      <c r="DN54" s="38"/>
      <c r="DO54" s="38"/>
      <c r="DP54" s="38"/>
      <c r="DQ54" s="38"/>
      <c r="DR54" s="38"/>
      <c r="DS54" s="38"/>
      <c r="DT54" s="38"/>
      <c r="DU54" s="38"/>
    </row>
    <row r="55" spans="1:126" s="49" customFormat="1" ht="15" customHeight="1" x14ac:dyDescent="0.2">
      <c r="A55" s="465">
        <v>4381</v>
      </c>
      <c r="B55" s="49" t="s">
        <v>4800</v>
      </c>
      <c r="C55" s="465" t="s">
        <v>254</v>
      </c>
      <c r="D55" s="465" t="s">
        <v>4575</v>
      </c>
      <c r="E55" s="120" t="s">
        <v>121</v>
      </c>
      <c r="F55" s="466" t="s">
        <v>226</v>
      </c>
      <c r="G55" s="48">
        <v>6</v>
      </c>
      <c r="H55" s="344" t="s">
        <v>405</v>
      </c>
      <c r="I55" s="99" t="s">
        <v>405</v>
      </c>
      <c r="J55" s="345" t="s">
        <v>405</v>
      </c>
      <c r="K55" s="344" t="s">
        <v>405</v>
      </c>
      <c r="L55" s="100" t="s">
        <v>405</v>
      </c>
      <c r="M55" s="367"/>
      <c r="N55" s="367"/>
      <c r="O55" s="367"/>
      <c r="P55" s="367"/>
      <c r="R55" s="147">
        <v>3200000</v>
      </c>
      <c r="S55" s="606"/>
      <c r="T55" s="622"/>
      <c r="U55" s="120"/>
    </row>
    <row r="56" spans="1:126" s="514" customFormat="1" ht="15" customHeight="1" x14ac:dyDescent="0.2">
      <c r="A56" s="512">
        <f>COUNT(A3:A55)</f>
        <v>53</v>
      </c>
      <c r="B56" s="529" t="s">
        <v>2744</v>
      </c>
      <c r="C56" s="497" t="s">
        <v>121</v>
      </c>
      <c r="D56" s="497" t="s">
        <v>2964</v>
      </c>
      <c r="E56" s="529" t="s">
        <v>2744</v>
      </c>
      <c r="F56" s="513"/>
      <c r="G56" s="498">
        <f>AVERAGE(G3:G55)</f>
        <v>5.7358490566037732</v>
      </c>
      <c r="H56" s="499"/>
      <c r="I56" s="499"/>
      <c r="J56" s="499"/>
      <c r="K56" s="499"/>
      <c r="L56" s="499">
        <f>COUNTIF((L3:L55),"X")</f>
        <v>53</v>
      </c>
      <c r="M56" s="499">
        <f>COUNTIF((M3:M55),"X")</f>
        <v>33</v>
      </c>
      <c r="N56" s="499">
        <f>COUNTIF((N3:N55),"X")</f>
        <v>18</v>
      </c>
      <c r="O56" s="499">
        <f>COUNTIF((O3:O55),"X")</f>
        <v>4</v>
      </c>
      <c r="P56" s="499">
        <f>COUNTIF((P3:P55),"X")</f>
        <v>1</v>
      </c>
      <c r="Q56" s="499">
        <f>SUM(L56:P56)</f>
        <v>109</v>
      </c>
      <c r="R56" s="500">
        <f>SUM(R3:R55)</f>
        <v>322905000</v>
      </c>
      <c r="S56" s="623"/>
      <c r="T56" s="623"/>
    </row>
    <row r="57" spans="1:126" s="49" customFormat="1" ht="15" customHeight="1" x14ac:dyDescent="0.2">
      <c r="A57" s="640">
        <v>6723</v>
      </c>
      <c r="B57" s="633" t="s">
        <v>4797</v>
      </c>
      <c r="C57" s="640" t="s">
        <v>8563</v>
      </c>
      <c r="D57" s="640" t="s">
        <v>5693</v>
      </c>
      <c r="E57" s="120" t="s">
        <v>121</v>
      </c>
      <c r="F57" s="633" t="s">
        <v>201</v>
      </c>
      <c r="G57" s="633">
        <v>1</v>
      </c>
      <c r="H57" s="470"/>
      <c r="I57" s="470"/>
      <c r="J57" s="345"/>
      <c r="K57" s="345" t="s">
        <v>405</v>
      </c>
      <c r="L57" s="100" t="s">
        <v>405</v>
      </c>
      <c r="M57" s="100" t="s">
        <v>405</v>
      </c>
      <c r="N57" s="100" t="s">
        <v>405</v>
      </c>
      <c r="O57" s="365"/>
      <c r="P57" s="365"/>
      <c r="R57" s="147">
        <v>800000</v>
      </c>
      <c r="S57" s="606"/>
      <c r="T57" s="622"/>
      <c r="U57" s="120"/>
      <c r="DV57" s="101"/>
    </row>
    <row r="58" spans="1:126" s="49" customFormat="1" ht="15" customHeight="1" x14ac:dyDescent="0.2">
      <c r="A58" s="815">
        <v>7274</v>
      </c>
      <c r="B58" s="815" t="s">
        <v>9082</v>
      </c>
      <c r="C58" s="815" t="s">
        <v>534</v>
      </c>
      <c r="D58" s="815" t="s">
        <v>7736</v>
      </c>
      <c r="E58" s="120" t="s">
        <v>121</v>
      </c>
      <c r="F58" s="815" t="s">
        <v>201</v>
      </c>
      <c r="G58" s="815">
        <v>0</v>
      </c>
      <c r="H58" s="487"/>
      <c r="I58" s="487"/>
      <c r="J58" s="345"/>
      <c r="K58" s="345"/>
      <c r="L58" s="305" t="s">
        <v>405</v>
      </c>
      <c r="M58" s="305" t="s">
        <v>405</v>
      </c>
      <c r="N58" s="305" t="s">
        <v>405</v>
      </c>
      <c r="O58" s="305" t="s">
        <v>405</v>
      </c>
      <c r="P58" s="545"/>
      <c r="Q58" s="545"/>
      <c r="R58" s="150">
        <v>500000</v>
      </c>
      <c r="S58" s="480"/>
      <c r="T58" s="545"/>
      <c r="U58" s="48"/>
      <c r="V58" s="545"/>
      <c r="W58" s="545"/>
      <c r="X58" s="545"/>
      <c r="Y58" s="545"/>
      <c r="Z58" s="545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</row>
    <row r="59" spans="1:126" s="49" customFormat="1" ht="15" customHeight="1" x14ac:dyDescent="0.2">
      <c r="A59" s="468">
        <v>5854</v>
      </c>
      <c r="B59" s="49" t="s">
        <v>8095</v>
      </c>
      <c r="C59" s="916" t="s">
        <v>3969</v>
      </c>
      <c r="D59" s="916" t="s">
        <v>191</v>
      </c>
      <c r="E59" s="120" t="s">
        <v>121</v>
      </c>
      <c r="F59" s="469" t="s">
        <v>206</v>
      </c>
      <c r="G59" s="429">
        <v>3</v>
      </c>
      <c r="H59" s="470"/>
      <c r="I59" s="99" t="s">
        <v>405</v>
      </c>
      <c r="J59" s="344" t="s">
        <v>405</v>
      </c>
      <c r="K59" s="344" t="s">
        <v>405</v>
      </c>
      <c r="L59" s="100" t="s">
        <v>405</v>
      </c>
      <c r="M59" s="365"/>
      <c r="N59" s="365"/>
      <c r="O59" s="365"/>
      <c r="P59" s="365"/>
      <c r="R59" s="147">
        <v>6000000</v>
      </c>
      <c r="S59" s="606"/>
      <c r="T59" s="606"/>
    </row>
    <row r="60" spans="1:126" s="249" customFormat="1" ht="15" customHeight="1" x14ac:dyDescent="0.2">
      <c r="A60" s="640">
        <v>6682</v>
      </c>
      <c r="B60" s="633" t="s">
        <v>8702</v>
      </c>
      <c r="C60" s="640" t="s">
        <v>213</v>
      </c>
      <c r="D60" s="640" t="s">
        <v>8448</v>
      </c>
      <c r="E60" s="120" t="s">
        <v>121</v>
      </c>
      <c r="F60" s="633" t="s">
        <v>209</v>
      </c>
      <c r="G60" s="633">
        <v>1</v>
      </c>
      <c r="H60" s="470"/>
      <c r="I60" s="446"/>
      <c r="J60" s="344"/>
      <c r="K60" s="345" t="s">
        <v>405</v>
      </c>
      <c r="L60" s="100" t="s">
        <v>405</v>
      </c>
      <c r="M60" s="100" t="s">
        <v>405</v>
      </c>
      <c r="N60" s="100" t="s">
        <v>405</v>
      </c>
      <c r="O60" s="367"/>
      <c r="P60" s="367"/>
      <c r="Q60" s="150"/>
      <c r="R60" s="147">
        <v>3500000</v>
      </c>
      <c r="S60" s="485"/>
      <c r="T60" s="622"/>
      <c r="U60" s="120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</row>
    <row r="61" spans="1:126" s="249" customFormat="1" ht="15" customHeight="1" x14ac:dyDescent="0.2">
      <c r="A61" s="814">
        <v>7235</v>
      </c>
      <c r="B61" s="815" t="s">
        <v>405</v>
      </c>
      <c r="C61" s="815" t="s">
        <v>3666</v>
      </c>
      <c r="D61" s="815" t="s">
        <v>508</v>
      </c>
      <c r="E61" s="120" t="s">
        <v>121</v>
      </c>
      <c r="F61" s="815" t="s">
        <v>209</v>
      </c>
      <c r="G61" s="815">
        <v>0</v>
      </c>
      <c r="H61" s="487"/>
      <c r="I61" s="487"/>
      <c r="J61" s="345"/>
      <c r="K61" s="345"/>
      <c r="L61" s="305" t="s">
        <v>405</v>
      </c>
      <c r="M61" s="305" t="s">
        <v>405</v>
      </c>
      <c r="N61" s="305" t="s">
        <v>405</v>
      </c>
      <c r="O61" s="305"/>
      <c r="P61" s="545"/>
      <c r="Q61" s="545"/>
      <c r="R61" s="150">
        <v>500000</v>
      </c>
      <c r="S61" s="485"/>
      <c r="T61" s="606">
        <v>1</v>
      </c>
      <c r="V61" s="545"/>
      <c r="W61" s="545"/>
      <c r="X61" s="545"/>
      <c r="Y61" s="545"/>
      <c r="Z61" s="545"/>
    </row>
    <row r="62" spans="1:126" s="49" customFormat="1" ht="15" customHeight="1" x14ac:dyDescent="0.2">
      <c r="A62" s="458">
        <v>5196</v>
      </c>
      <c r="B62" s="49" t="s">
        <v>7841</v>
      </c>
      <c r="C62" s="914" t="s">
        <v>7642</v>
      </c>
      <c r="D62" s="914" t="s">
        <v>302</v>
      </c>
      <c r="E62" s="120" t="s">
        <v>121</v>
      </c>
      <c r="F62" s="458" t="s">
        <v>212</v>
      </c>
      <c r="G62" s="458">
        <v>4</v>
      </c>
      <c r="H62" s="345" t="s">
        <v>405</v>
      </c>
      <c r="I62" s="99" t="s">
        <v>405</v>
      </c>
      <c r="J62" s="344" t="s">
        <v>405</v>
      </c>
      <c r="K62" s="344" t="s">
        <v>405</v>
      </c>
      <c r="L62" s="715" t="s">
        <v>405</v>
      </c>
      <c r="M62" s="715" t="s">
        <v>405</v>
      </c>
      <c r="N62" s="715" t="s">
        <v>405</v>
      </c>
      <c r="O62" s="367"/>
      <c r="P62" s="367"/>
      <c r="R62" s="765">
        <v>3500000</v>
      </c>
      <c r="S62" s="606"/>
      <c r="T62" s="622"/>
      <c r="U62" s="120"/>
      <c r="DG62" s="48"/>
      <c r="DH62" s="48"/>
      <c r="DI62" s="48"/>
      <c r="DJ62" s="48"/>
      <c r="DK62" s="48"/>
    </row>
    <row r="63" spans="1:126" s="49" customFormat="1" ht="15" customHeight="1" x14ac:dyDescent="0.2">
      <c r="A63" s="633">
        <v>6658</v>
      </c>
      <c r="B63" s="633" t="s">
        <v>3093</v>
      </c>
      <c r="C63" s="640" t="s">
        <v>331</v>
      </c>
      <c r="D63" s="640" t="s">
        <v>8524</v>
      </c>
      <c r="E63" s="120" t="s">
        <v>121</v>
      </c>
      <c r="F63" s="633" t="s">
        <v>221</v>
      </c>
      <c r="G63" s="633">
        <v>1</v>
      </c>
      <c r="H63" s="345"/>
      <c r="I63" s="99"/>
      <c r="J63" s="344"/>
      <c r="K63" s="345" t="s">
        <v>405</v>
      </c>
      <c r="L63" s="100" t="s">
        <v>405</v>
      </c>
      <c r="M63" s="100" t="s">
        <v>405</v>
      </c>
      <c r="N63" s="100" t="s">
        <v>405</v>
      </c>
      <c r="O63" s="367"/>
      <c r="P63" s="367"/>
      <c r="Q63" s="48"/>
      <c r="R63" s="147">
        <v>4000000</v>
      </c>
      <c r="S63" s="485"/>
      <c r="T63" s="622"/>
      <c r="U63" s="120"/>
      <c r="DL63" s="38"/>
    </row>
    <row r="64" spans="1:126" s="49" customFormat="1" ht="15" customHeight="1" x14ac:dyDescent="0.2">
      <c r="A64" s="462"/>
      <c r="B64" s="463"/>
      <c r="C64" s="462"/>
      <c r="D64" s="462"/>
      <c r="E64" s="120"/>
      <c r="F64" s="463"/>
      <c r="G64" s="462"/>
      <c r="H64" s="344"/>
      <c r="I64" s="446"/>
      <c r="J64" s="344"/>
      <c r="K64" s="345"/>
      <c r="L64" s="367"/>
      <c r="M64" s="367"/>
      <c r="N64" s="367"/>
      <c r="O64" s="367"/>
      <c r="P64" s="367"/>
      <c r="R64" s="147"/>
      <c r="S64" s="606"/>
      <c r="T64" s="614"/>
      <c r="DQ64" s="258"/>
      <c r="DR64" s="258"/>
      <c r="DS64" s="258"/>
      <c r="DT64" s="258"/>
      <c r="DU64" s="258"/>
    </row>
    <row r="65" spans="1:125" s="49" customFormat="1" ht="15" customHeight="1" x14ac:dyDescent="0.2">
      <c r="A65" s="462"/>
      <c r="B65" s="463"/>
      <c r="C65" s="462"/>
      <c r="D65" s="462"/>
      <c r="E65" s="120"/>
      <c r="F65" s="463"/>
      <c r="G65" s="462"/>
      <c r="H65" s="344"/>
      <c r="I65" s="446"/>
      <c r="J65" s="344"/>
      <c r="K65" s="345"/>
      <c r="L65" s="367"/>
      <c r="M65" s="367"/>
      <c r="N65" s="367"/>
      <c r="O65" s="367"/>
      <c r="P65" s="367"/>
      <c r="R65" s="147"/>
      <c r="S65" s="606"/>
      <c r="T65" s="614"/>
      <c r="DQ65" s="258"/>
      <c r="DR65" s="258"/>
      <c r="DS65" s="258"/>
      <c r="DT65" s="258"/>
      <c r="DU65" s="258"/>
    </row>
    <row r="66" spans="1:125" s="49" customFormat="1" ht="15" customHeight="1" x14ac:dyDescent="0.2">
      <c r="A66" s="48"/>
      <c r="B66" s="260"/>
      <c r="C66" s="260"/>
      <c r="D66" s="260"/>
      <c r="E66" s="120"/>
      <c r="F66" s="260"/>
      <c r="G66" s="48"/>
      <c r="H66" s="344"/>
      <c r="I66" s="99"/>
      <c r="J66" s="344"/>
      <c r="K66" s="344"/>
      <c r="L66" s="100"/>
      <c r="M66" s="100"/>
      <c r="N66" s="100"/>
      <c r="O66" s="100"/>
      <c r="P66" s="100"/>
      <c r="S66" s="606"/>
      <c r="T66" s="606"/>
    </row>
    <row r="67" spans="1:125" s="97" customFormat="1" ht="15" customHeight="1" x14ac:dyDescent="0.2">
      <c r="A67" s="873"/>
      <c r="B67" s="141" t="s">
        <v>2743</v>
      </c>
      <c r="C67" s="141" t="s">
        <v>2741</v>
      </c>
      <c r="D67" s="141" t="s">
        <v>2742</v>
      </c>
      <c r="E67" s="141" t="s">
        <v>2743</v>
      </c>
      <c r="F67" s="873"/>
      <c r="L67" s="885">
        <f>COUNTIF((L57:L66),"X")</f>
        <v>7</v>
      </c>
      <c r="M67" s="885">
        <f t="shared" ref="M67:P67" si="0">COUNTIF((M57:M66),"X")</f>
        <v>6</v>
      </c>
      <c r="N67" s="885">
        <f t="shared" si="0"/>
        <v>6</v>
      </c>
      <c r="O67" s="885">
        <f t="shared" si="0"/>
        <v>1</v>
      </c>
      <c r="P67" s="885">
        <f t="shared" si="0"/>
        <v>0</v>
      </c>
      <c r="Q67" s="97">
        <f>SUM(L67:P67)</f>
        <v>20</v>
      </c>
      <c r="S67" s="631"/>
      <c r="T67" s="747"/>
    </row>
    <row r="68" spans="1:125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>
        <f>Q56+Q67</f>
        <v>129</v>
      </c>
      <c r="S68" s="623"/>
      <c r="T68" s="623"/>
    </row>
    <row r="69" spans="1:125" s="679" customFormat="1" ht="15" customHeight="1" x14ac:dyDescent="0.2">
      <c r="A69" s="720">
        <v>2047</v>
      </c>
      <c r="B69" s="720" t="s">
        <v>1929</v>
      </c>
      <c r="C69" s="720"/>
      <c r="D69" s="720"/>
      <c r="E69" s="720" t="s">
        <v>121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258"/>
      <c r="T69" s="61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</row>
    <row r="70" spans="1:125" s="679" customFormat="1" ht="15" customHeight="1" x14ac:dyDescent="0.2">
      <c r="A70" s="720">
        <v>2047</v>
      </c>
      <c r="B70" s="720" t="s">
        <v>1930</v>
      </c>
      <c r="C70" s="720"/>
      <c r="D70" s="720"/>
      <c r="E70" s="720" t="s">
        <v>121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61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</row>
    <row r="71" spans="1:125" s="679" customFormat="1" ht="15" customHeight="1" x14ac:dyDescent="0.2">
      <c r="A71" s="90" t="s">
        <v>557</v>
      </c>
      <c r="B71" s="405"/>
      <c r="C71" s="75" t="s">
        <v>2754</v>
      </c>
      <c r="D71" s="90"/>
      <c r="E71" s="75"/>
      <c r="F71" s="419"/>
      <c r="S71" s="788"/>
      <c r="T71" s="788"/>
    </row>
    <row r="72" spans="1:125" s="476" customFormat="1" x14ac:dyDescent="0.2">
      <c r="A72" s="95"/>
      <c r="B72" s="155"/>
      <c r="F72" s="48"/>
      <c r="S72" s="632"/>
      <c r="T72" s="632"/>
    </row>
    <row r="73" spans="1:125" x14ac:dyDescent="0.2">
      <c r="A73" s="56"/>
      <c r="B73" s="155"/>
      <c r="C73" s="95"/>
    </row>
    <row r="74" spans="1:125" x14ac:dyDescent="0.2">
      <c r="A74" s="56"/>
      <c r="B74" s="155"/>
      <c r="C74" s="95"/>
    </row>
    <row r="75" spans="1:125" x14ac:dyDescent="0.2">
      <c r="A75" s="56"/>
      <c r="B75" s="155"/>
      <c r="C75" s="95"/>
    </row>
    <row r="76" spans="1:125" x14ac:dyDescent="0.2">
      <c r="A76" s="56"/>
      <c r="B76" s="797"/>
      <c r="C76" s="95"/>
    </row>
    <row r="77" spans="1:125" x14ac:dyDescent="0.2">
      <c r="A77" s="56"/>
      <c r="B77" s="155"/>
      <c r="C77" s="890"/>
    </row>
    <row r="78" spans="1:125" x14ac:dyDescent="0.2">
      <c r="A78" s="56"/>
      <c r="B78" s="155"/>
      <c r="C78" s="890"/>
    </row>
    <row r="79" spans="1:125" x14ac:dyDescent="0.2">
      <c r="A79" s="95"/>
      <c r="B79" s="780"/>
    </row>
    <row r="80" spans="1:125" x14ac:dyDescent="0.2">
      <c r="A80" s="95"/>
      <c r="B80" s="780"/>
    </row>
  </sheetData>
  <sortState ref="A3:DV64">
    <sortCondition ref="F3:F64" customList="QB,HB,FB,WR,TE,C,G,T,K,DE,DT,LB,CB,S,P"/>
    <sortCondition descending="1" ref="G3:G64"/>
    <sortCondition ref="D3:D64"/>
    <sortCondition ref="C3:C64"/>
  </sortState>
  <hyperlinks>
    <hyperlink ref="A1" r:id="rId1" display="http://pnfl.biz/"/>
    <hyperlink ref="D1" r:id="rId2" display="http://pnfl.biz/messageboard/"/>
    <hyperlink ref="E1" r:id="rId3" location="A2" display="http://pnfl.biz/pnflstats/PNFL_roster.htm - A2"/>
    <hyperlink ref="C1" r:id="rId4"/>
    <hyperlink ref="C71" r:id="rId5"/>
    <hyperlink ref="B1" r:id="rId6"/>
  </hyperlinks>
  <pageMargins left="0.75" right="0.75" top="1" bottom="1" header="0.5" footer="0.5"/>
  <pageSetup orientation="portrait" r:id="rId7"/>
  <headerFooter alignWithMargins="0"/>
  <webPublishItems count="1">
    <webPublishItem id="30094" divId="Contracts_30094" sourceType="range" sourceRef="A4:G56" destinationFile="C:\Users\Rich Colacino\Desktop\Jax.htm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W94"/>
  <sheetViews>
    <sheetView workbookViewId="0">
      <pane ySplit="2" topLeftCell="A52" activePane="bottomLeft" state="frozen"/>
      <selection pane="bottomLeft" activeCell="X6" sqref="X6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7" width="4.7109375" style="258" customWidth="1"/>
    <col min="8" max="8" width="4.7109375" style="258" hidden="1" customWidth="1"/>
    <col min="9" max="21" width="4.7109375" style="258" customWidth="1"/>
    <col min="22" max="22" width="12.7109375" style="258" customWidth="1"/>
    <col min="23" max="24" width="12.7109375" style="618" customWidth="1"/>
    <col min="25" max="16384" width="9.140625" style="258"/>
  </cols>
  <sheetData>
    <row r="1" spans="1:127" s="786" customFormat="1" ht="12.75" customHeight="1" thickBot="1" x14ac:dyDescent="0.25">
      <c r="A1" s="782" t="s">
        <v>440</v>
      </c>
      <c r="B1" s="758" t="s">
        <v>170</v>
      </c>
      <c r="C1" s="758" t="s">
        <v>180</v>
      </c>
      <c r="D1" s="784" t="s">
        <v>181</v>
      </c>
      <c r="E1" s="784" t="s">
        <v>182</v>
      </c>
      <c r="F1" s="785"/>
      <c r="W1" s="787"/>
      <c r="X1" s="750"/>
    </row>
    <row r="2" spans="1:127" s="2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>
        <v>2051</v>
      </c>
      <c r="R2" s="255">
        <v>2052</v>
      </c>
      <c r="S2" s="255">
        <v>2053</v>
      </c>
      <c r="T2" s="255">
        <v>2054</v>
      </c>
      <c r="U2" s="255" t="s">
        <v>705</v>
      </c>
      <c r="V2" s="255" t="s">
        <v>8738</v>
      </c>
      <c r="W2" s="255" t="s">
        <v>8819</v>
      </c>
      <c r="X2" s="744"/>
    </row>
    <row r="3" spans="1:127" s="49" customFormat="1" ht="15" customHeight="1" thickTop="1" x14ac:dyDescent="0.2">
      <c r="A3" s="48">
        <v>4643</v>
      </c>
      <c r="B3" s="49" t="s">
        <v>2924</v>
      </c>
      <c r="C3" s="48" t="s">
        <v>364</v>
      </c>
      <c r="D3" s="48" t="s">
        <v>4961</v>
      </c>
      <c r="E3" s="120" t="s">
        <v>7627</v>
      </c>
      <c r="F3" s="49" t="s">
        <v>188</v>
      </c>
      <c r="G3" s="429">
        <v>5</v>
      </c>
      <c r="H3" s="344" t="s">
        <v>405</v>
      </c>
      <c r="I3" s="99" t="s">
        <v>405</v>
      </c>
      <c r="J3" s="344" t="s">
        <v>405</v>
      </c>
      <c r="K3" s="345" t="s">
        <v>405</v>
      </c>
      <c r="L3" s="100" t="s">
        <v>405</v>
      </c>
      <c r="M3" s="100" t="s">
        <v>405</v>
      </c>
      <c r="N3" s="100" t="s">
        <v>405</v>
      </c>
      <c r="O3" s="100" t="s">
        <v>405</v>
      </c>
      <c r="P3" s="100" t="s">
        <v>405</v>
      </c>
      <c r="Q3" s="100" t="s">
        <v>405</v>
      </c>
      <c r="R3" s="100" t="s">
        <v>405</v>
      </c>
      <c r="S3" s="100" t="s">
        <v>405</v>
      </c>
      <c r="T3" s="100" t="s">
        <v>405</v>
      </c>
      <c r="V3" s="147">
        <v>14000000</v>
      </c>
      <c r="W3" s="606"/>
      <c r="X3" s="606"/>
      <c r="Y3" s="429"/>
      <c r="DF3" s="38"/>
      <c r="DG3" s="38"/>
      <c r="DH3" s="38"/>
      <c r="DI3" s="38"/>
      <c r="DJ3" s="48"/>
      <c r="DK3" s="48"/>
      <c r="DL3" s="48"/>
      <c r="DM3" s="48"/>
      <c r="DN3" s="48"/>
      <c r="DO3" s="48"/>
      <c r="DP3" s="48"/>
    </row>
    <row r="4" spans="1:127" s="49" customFormat="1" ht="15" customHeight="1" x14ac:dyDescent="0.2">
      <c r="A4" s="470">
        <v>4640</v>
      </c>
      <c r="B4" s="49" t="s">
        <v>7581</v>
      </c>
      <c r="C4" s="48" t="s">
        <v>305</v>
      </c>
      <c r="D4" s="48" t="s">
        <v>4962</v>
      </c>
      <c r="E4" s="120" t="s">
        <v>7627</v>
      </c>
      <c r="F4" s="48" t="s">
        <v>188</v>
      </c>
      <c r="G4" s="429">
        <v>4</v>
      </c>
      <c r="H4" s="344" t="s">
        <v>405</v>
      </c>
      <c r="I4" s="446" t="s">
        <v>405</v>
      </c>
      <c r="J4" s="344" t="s">
        <v>405</v>
      </c>
      <c r="K4" s="344" t="s">
        <v>405</v>
      </c>
      <c r="L4" s="305" t="s">
        <v>405</v>
      </c>
      <c r="M4" s="305" t="s">
        <v>405</v>
      </c>
      <c r="N4" s="305" t="s">
        <v>405</v>
      </c>
      <c r="O4" s="159"/>
      <c r="P4" s="159"/>
      <c r="Q4" s="159"/>
      <c r="R4" s="159"/>
      <c r="S4" s="159"/>
      <c r="T4" s="159"/>
      <c r="V4" s="147">
        <v>13000000</v>
      </c>
      <c r="W4" s="606"/>
      <c r="X4" s="606">
        <v>1</v>
      </c>
      <c r="Y4" s="429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Q4" s="48"/>
      <c r="DR4" s="48"/>
      <c r="DS4" s="48"/>
      <c r="DT4" s="48"/>
      <c r="DU4" s="48"/>
      <c r="DV4" s="48"/>
    </row>
    <row r="5" spans="1:127" s="49" customFormat="1" ht="15" customHeight="1" x14ac:dyDescent="0.2">
      <c r="A5" s="814">
        <v>2533</v>
      </c>
      <c r="B5" s="48" t="s">
        <v>3832</v>
      </c>
      <c r="C5" s="815" t="s">
        <v>415</v>
      </c>
      <c r="D5" s="815" t="s">
        <v>3557</v>
      </c>
      <c r="E5" s="120" t="s">
        <v>7627</v>
      </c>
      <c r="F5" s="815" t="s">
        <v>190</v>
      </c>
      <c r="G5" s="838">
        <v>9</v>
      </c>
      <c r="H5" s="487"/>
      <c r="I5" s="487"/>
      <c r="J5" s="345"/>
      <c r="K5" s="345"/>
      <c r="L5" s="305" t="s">
        <v>405</v>
      </c>
      <c r="M5" s="305"/>
      <c r="N5" s="305"/>
      <c r="O5" s="545"/>
      <c r="P5" s="545"/>
      <c r="Q5" s="545"/>
      <c r="R5" s="545"/>
      <c r="S5" s="480"/>
      <c r="T5" s="545"/>
      <c r="U5" s="150"/>
      <c r="V5" s="147">
        <v>4500000</v>
      </c>
      <c r="W5" s="545"/>
      <c r="X5" s="606">
        <v>0</v>
      </c>
      <c r="Y5" s="545"/>
      <c r="Z5" s="545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</row>
    <row r="6" spans="1:127" s="49" customFormat="1" ht="15" customHeight="1" x14ac:dyDescent="0.2">
      <c r="A6" s="470">
        <v>4554</v>
      </c>
      <c r="B6" s="49" t="s">
        <v>5177</v>
      </c>
      <c r="C6" s="48" t="s">
        <v>4969</v>
      </c>
      <c r="D6" s="48" t="s">
        <v>266</v>
      </c>
      <c r="E6" s="120" t="s">
        <v>7627</v>
      </c>
      <c r="F6" s="48" t="s">
        <v>190</v>
      </c>
      <c r="G6" s="674">
        <v>5</v>
      </c>
      <c r="H6" s="344" t="s">
        <v>405</v>
      </c>
      <c r="I6" s="446" t="s">
        <v>405</v>
      </c>
      <c r="J6" s="344" t="s">
        <v>405</v>
      </c>
      <c r="K6" s="344" t="s">
        <v>405</v>
      </c>
      <c r="L6" s="305" t="s">
        <v>405</v>
      </c>
      <c r="M6" s="305" t="s">
        <v>405</v>
      </c>
      <c r="N6" s="305" t="s">
        <v>405</v>
      </c>
      <c r="O6" s="159"/>
      <c r="P6" s="159"/>
      <c r="Q6" s="159"/>
      <c r="R6" s="159"/>
      <c r="S6" s="159"/>
      <c r="T6" s="159"/>
      <c r="U6" s="159"/>
      <c r="V6" s="147">
        <v>2500000</v>
      </c>
      <c r="W6" s="150"/>
      <c r="X6" s="606">
        <v>1</v>
      </c>
      <c r="Y6" s="606"/>
      <c r="DE6" s="38"/>
      <c r="DF6" s="38"/>
      <c r="DG6" s="38"/>
      <c r="DH6" s="38"/>
      <c r="DI6" s="48"/>
    </row>
    <row r="7" spans="1:127" s="49" customFormat="1" ht="15" customHeight="1" x14ac:dyDescent="0.2">
      <c r="A7" s="458">
        <v>5210</v>
      </c>
      <c r="B7" s="49" t="s">
        <v>7774</v>
      </c>
      <c r="C7" s="458" t="s">
        <v>7645</v>
      </c>
      <c r="D7" s="458" t="s">
        <v>341</v>
      </c>
      <c r="E7" s="120" t="s">
        <v>7627</v>
      </c>
      <c r="F7" s="459" t="s">
        <v>190</v>
      </c>
      <c r="G7" s="429">
        <v>4</v>
      </c>
      <c r="H7" s="345" t="s">
        <v>405</v>
      </c>
      <c r="I7" s="99" t="s">
        <v>405</v>
      </c>
      <c r="J7" s="344" t="s">
        <v>405</v>
      </c>
      <c r="K7" s="344" t="s">
        <v>405</v>
      </c>
      <c r="L7" s="100" t="s">
        <v>405</v>
      </c>
      <c r="M7" s="100"/>
      <c r="N7" s="100"/>
      <c r="O7" s="100"/>
      <c r="P7" s="100"/>
      <c r="Q7" s="100"/>
      <c r="R7" s="100"/>
      <c r="S7" s="100"/>
      <c r="T7" s="100"/>
      <c r="V7" s="147">
        <v>6000000</v>
      </c>
      <c r="W7" s="606"/>
      <c r="X7" s="606"/>
      <c r="Y7" s="429"/>
    </row>
    <row r="8" spans="1:127" s="49" customFormat="1" ht="15" customHeight="1" x14ac:dyDescent="0.2">
      <c r="A8" s="548">
        <v>6214</v>
      </c>
      <c r="B8" s="49" t="s">
        <v>8411</v>
      </c>
      <c r="C8" s="548" t="s">
        <v>407</v>
      </c>
      <c r="D8" s="548" t="s">
        <v>5361</v>
      </c>
      <c r="E8" s="120" t="s">
        <v>7627</v>
      </c>
      <c r="F8" s="475" t="s">
        <v>190</v>
      </c>
      <c r="G8" s="475">
        <v>2</v>
      </c>
      <c r="H8" s="470"/>
      <c r="I8" s="470"/>
      <c r="J8" s="345" t="s">
        <v>405</v>
      </c>
      <c r="K8" s="344" t="s">
        <v>405</v>
      </c>
      <c r="L8" s="100" t="s">
        <v>405</v>
      </c>
      <c r="M8" s="100" t="s">
        <v>405</v>
      </c>
      <c r="N8" s="365"/>
      <c r="O8" s="365"/>
      <c r="P8" s="365"/>
      <c r="Q8" s="365"/>
      <c r="R8" s="365"/>
      <c r="S8" s="365"/>
      <c r="T8" s="365"/>
      <c r="V8" s="147">
        <v>4000000</v>
      </c>
      <c r="W8" s="606"/>
      <c r="X8" s="606"/>
      <c r="Y8" s="429"/>
    </row>
    <row r="9" spans="1:127" s="49" customFormat="1" ht="15" customHeight="1" x14ac:dyDescent="0.2">
      <c r="A9" s="640">
        <v>6704</v>
      </c>
      <c r="B9" s="633" t="s">
        <v>8694</v>
      </c>
      <c r="C9" s="640" t="s">
        <v>336</v>
      </c>
      <c r="D9" s="640" t="s">
        <v>8552</v>
      </c>
      <c r="E9" s="120" t="s">
        <v>7627</v>
      </c>
      <c r="F9" s="633" t="s">
        <v>193</v>
      </c>
      <c r="G9" s="633">
        <v>1</v>
      </c>
      <c r="H9" s="470"/>
      <c r="I9" s="470"/>
      <c r="J9" s="345"/>
      <c r="K9" s="345" t="s">
        <v>405</v>
      </c>
      <c r="L9" s="100" t="s">
        <v>405</v>
      </c>
      <c r="M9" s="100" t="s">
        <v>405</v>
      </c>
      <c r="N9" s="100" t="s">
        <v>405</v>
      </c>
      <c r="O9" s="365"/>
      <c r="P9" s="365"/>
      <c r="Q9" s="100"/>
      <c r="R9" s="711"/>
      <c r="S9" s="614"/>
      <c r="T9" s="365"/>
      <c r="V9" s="147">
        <v>2300000</v>
      </c>
      <c r="X9" s="606"/>
      <c r="Y9" s="429"/>
    </row>
    <row r="10" spans="1:127" s="49" customFormat="1" ht="15" customHeight="1" x14ac:dyDescent="0.2">
      <c r="A10" s="814">
        <v>3180</v>
      </c>
      <c r="B10" s="461" t="s">
        <v>4194</v>
      </c>
      <c r="C10" s="815" t="s">
        <v>3784</v>
      </c>
      <c r="D10" s="815" t="s">
        <v>4107</v>
      </c>
      <c r="E10" s="120" t="s">
        <v>7627</v>
      </c>
      <c r="F10" s="815" t="s">
        <v>196</v>
      </c>
      <c r="G10" s="833">
        <v>8</v>
      </c>
      <c r="H10" s="487"/>
      <c r="I10" s="487"/>
      <c r="J10" s="345"/>
      <c r="K10" s="345"/>
      <c r="L10" s="305" t="s">
        <v>405</v>
      </c>
      <c r="M10" s="305" t="s">
        <v>405</v>
      </c>
      <c r="N10" s="305" t="s">
        <v>405</v>
      </c>
      <c r="O10" s="545"/>
      <c r="P10" s="545"/>
      <c r="Q10" s="545"/>
      <c r="R10" s="545"/>
      <c r="S10" s="480"/>
      <c r="T10" s="249"/>
      <c r="U10" s="856"/>
      <c r="V10" s="147">
        <v>6000000</v>
      </c>
      <c r="W10" s="545"/>
      <c r="X10" s="606">
        <v>0</v>
      </c>
      <c r="Y10" s="545"/>
      <c r="Z10" s="545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49"/>
      <c r="BB10" s="249"/>
      <c r="BC10" s="249"/>
      <c r="BD10" s="249"/>
      <c r="BE10" s="249"/>
      <c r="BF10" s="249"/>
      <c r="BG10" s="249"/>
      <c r="BH10" s="249"/>
      <c r="BI10" s="249"/>
      <c r="BJ10" s="249"/>
      <c r="BK10" s="249"/>
      <c r="BL10" s="249"/>
      <c r="BM10" s="249"/>
      <c r="BN10" s="249"/>
      <c r="BO10" s="249"/>
      <c r="BP10" s="249"/>
      <c r="BQ10" s="249"/>
      <c r="BR10" s="249"/>
      <c r="BS10" s="249"/>
      <c r="BT10" s="249"/>
      <c r="BU10" s="249"/>
      <c r="BV10" s="249"/>
      <c r="BW10" s="249"/>
      <c r="BX10" s="249"/>
      <c r="BY10" s="249"/>
      <c r="BZ10" s="249"/>
      <c r="CA10" s="249"/>
      <c r="CB10" s="249"/>
      <c r="CC10" s="249"/>
      <c r="CD10" s="249"/>
      <c r="CE10" s="249"/>
      <c r="CF10" s="249"/>
      <c r="CG10" s="249"/>
      <c r="CH10" s="249"/>
      <c r="CI10" s="249"/>
      <c r="CJ10" s="249"/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</row>
    <row r="11" spans="1:127" s="49" customFormat="1" ht="15" customHeight="1" x14ac:dyDescent="0.2">
      <c r="A11" s="462">
        <v>3649</v>
      </c>
      <c r="B11" s="463" t="s">
        <v>4477</v>
      </c>
      <c r="C11" s="462" t="s">
        <v>4414</v>
      </c>
      <c r="D11" s="462" t="s">
        <v>228</v>
      </c>
      <c r="E11" s="120" t="s">
        <v>7627</v>
      </c>
      <c r="F11" s="463" t="s">
        <v>196</v>
      </c>
      <c r="G11" s="447">
        <v>7</v>
      </c>
      <c r="H11" s="344" t="s">
        <v>405</v>
      </c>
      <c r="I11" s="99" t="s">
        <v>405</v>
      </c>
      <c r="J11" s="344" t="s">
        <v>405</v>
      </c>
      <c r="K11" s="345" t="s">
        <v>405</v>
      </c>
      <c r="L11" s="100" t="s">
        <v>405</v>
      </c>
      <c r="M11" s="100" t="s">
        <v>405</v>
      </c>
      <c r="N11" s="365"/>
      <c r="O11" s="365"/>
      <c r="P11" s="365"/>
      <c r="Q11" s="365"/>
      <c r="R11" s="365"/>
      <c r="S11" s="365"/>
      <c r="T11" s="365"/>
      <c r="V11" s="147">
        <v>8500000</v>
      </c>
      <c r="W11" s="606"/>
      <c r="X11" s="606"/>
      <c r="Y11" s="429"/>
      <c r="CX11" s="38"/>
      <c r="CY11" s="38"/>
      <c r="CZ11" s="38"/>
      <c r="DA11" s="38"/>
      <c r="DB11" s="38"/>
      <c r="DC11" s="38"/>
      <c r="DD11" s="38"/>
      <c r="DM11" s="258"/>
      <c r="DN11" s="258"/>
      <c r="DO11" s="258"/>
      <c r="DP11" s="258"/>
      <c r="DQ11" s="258"/>
      <c r="DR11" s="258"/>
      <c r="DS11" s="258"/>
      <c r="DT11" s="258"/>
    </row>
    <row r="12" spans="1:127" s="49" customFormat="1" ht="15" customHeight="1" x14ac:dyDescent="0.2">
      <c r="A12" s="462">
        <v>3654</v>
      </c>
      <c r="B12" s="463" t="s">
        <v>4482</v>
      </c>
      <c r="C12" s="462" t="s">
        <v>4417</v>
      </c>
      <c r="D12" s="462" t="s">
        <v>3978</v>
      </c>
      <c r="E12" s="120" t="s">
        <v>7627</v>
      </c>
      <c r="F12" s="457" t="s">
        <v>196</v>
      </c>
      <c r="G12" s="447">
        <v>7</v>
      </c>
      <c r="H12" s="344" t="s">
        <v>405</v>
      </c>
      <c r="I12" s="119" t="s">
        <v>405</v>
      </c>
      <c r="J12" s="345" t="s">
        <v>405</v>
      </c>
      <c r="K12" s="344" t="s">
        <v>405</v>
      </c>
      <c r="L12" s="716" t="s">
        <v>405</v>
      </c>
      <c r="M12" s="365"/>
      <c r="N12" s="365"/>
      <c r="O12" s="365"/>
      <c r="P12" s="365"/>
      <c r="Q12" s="365"/>
      <c r="R12" s="365"/>
      <c r="S12" s="365"/>
      <c r="T12" s="365"/>
      <c r="V12" s="716">
        <v>11200000</v>
      </c>
      <c r="W12" s="606"/>
      <c r="X12" s="606"/>
      <c r="Y12" s="429"/>
      <c r="DJ12" s="38"/>
      <c r="DK12" s="38"/>
      <c r="DL12" s="38"/>
      <c r="DM12" s="38"/>
      <c r="DN12" s="38"/>
      <c r="DO12" s="38"/>
    </row>
    <row r="13" spans="1:127" s="49" customFormat="1" ht="15" customHeight="1" x14ac:dyDescent="0.2">
      <c r="A13" s="465">
        <v>4383</v>
      </c>
      <c r="B13" s="49" t="s">
        <v>4792</v>
      </c>
      <c r="C13" s="465" t="s">
        <v>140</v>
      </c>
      <c r="D13" s="465" t="s">
        <v>3928</v>
      </c>
      <c r="E13" s="120" t="s">
        <v>7627</v>
      </c>
      <c r="F13" s="466" t="s">
        <v>196</v>
      </c>
      <c r="G13" s="429">
        <v>6</v>
      </c>
      <c r="H13" s="344" t="s">
        <v>405</v>
      </c>
      <c r="I13" s="99" t="s">
        <v>405</v>
      </c>
      <c r="J13" s="345" t="s">
        <v>405</v>
      </c>
      <c r="K13" s="344" t="s">
        <v>405</v>
      </c>
      <c r="L13" s="100" t="s">
        <v>405</v>
      </c>
      <c r="M13" s="365"/>
      <c r="N13" s="365"/>
      <c r="O13" s="365"/>
      <c r="P13" s="365"/>
      <c r="Q13" s="365"/>
      <c r="R13" s="365"/>
      <c r="S13" s="365"/>
      <c r="T13" s="365"/>
      <c r="V13" s="147">
        <v>8500000</v>
      </c>
      <c r="W13" s="606"/>
      <c r="X13" s="606"/>
      <c r="Y13" s="429"/>
    </row>
    <row r="14" spans="1:127" s="48" customFormat="1" ht="15" customHeight="1" x14ac:dyDescent="0.2">
      <c r="A14" s="458">
        <v>5024</v>
      </c>
      <c r="B14" s="49" t="s">
        <v>7835</v>
      </c>
      <c r="C14" s="458" t="s">
        <v>7727</v>
      </c>
      <c r="D14" s="458" t="s">
        <v>1745</v>
      </c>
      <c r="E14" s="120" t="s">
        <v>7627</v>
      </c>
      <c r="F14" s="459" t="s">
        <v>196</v>
      </c>
      <c r="G14" s="429">
        <v>4</v>
      </c>
      <c r="H14" s="345" t="s">
        <v>405</v>
      </c>
      <c r="I14" s="99" t="s">
        <v>405</v>
      </c>
      <c r="J14" s="344" t="s">
        <v>405</v>
      </c>
      <c r="K14" s="344" t="s">
        <v>405</v>
      </c>
      <c r="L14" s="715" t="s">
        <v>405</v>
      </c>
      <c r="M14" s="715" t="s">
        <v>405</v>
      </c>
      <c r="N14" s="715" t="s">
        <v>405</v>
      </c>
      <c r="O14" s="100"/>
      <c r="P14" s="100"/>
      <c r="Q14" s="100"/>
      <c r="R14" s="100"/>
      <c r="S14" s="100"/>
      <c r="T14" s="100"/>
      <c r="U14" s="49"/>
      <c r="V14" s="765">
        <v>6500000</v>
      </c>
      <c r="W14" s="606"/>
      <c r="X14" s="606"/>
      <c r="Y14" s="42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</row>
    <row r="15" spans="1:127" s="49" customFormat="1" ht="15" customHeight="1" x14ac:dyDescent="0.2">
      <c r="A15" s="458">
        <v>5430</v>
      </c>
      <c r="B15" s="49" t="s">
        <v>7791</v>
      </c>
      <c r="C15" s="458" t="s">
        <v>1577</v>
      </c>
      <c r="D15" s="458" t="s">
        <v>7679</v>
      </c>
      <c r="E15" s="120" t="s">
        <v>7627</v>
      </c>
      <c r="F15" s="459" t="s">
        <v>196</v>
      </c>
      <c r="G15" s="429">
        <v>4</v>
      </c>
      <c r="H15" s="345" t="s">
        <v>405</v>
      </c>
      <c r="I15" s="99" t="s">
        <v>405</v>
      </c>
      <c r="J15" s="344" t="s">
        <v>405</v>
      </c>
      <c r="K15" s="344" t="s">
        <v>405</v>
      </c>
      <c r="L15" s="305" t="s">
        <v>405</v>
      </c>
      <c r="M15" s="305" t="s">
        <v>405</v>
      </c>
      <c r="N15" s="365"/>
      <c r="O15" s="365"/>
      <c r="P15" s="365"/>
      <c r="Q15" s="365"/>
      <c r="R15" s="365"/>
      <c r="S15" s="365"/>
      <c r="T15" s="365"/>
      <c r="V15" s="147">
        <v>9000000</v>
      </c>
      <c r="W15" s="606"/>
      <c r="X15" s="606"/>
      <c r="Y15" s="429"/>
    </row>
    <row r="16" spans="1:127" s="49" customFormat="1" ht="15" customHeight="1" x14ac:dyDescent="0.2">
      <c r="A16" s="815">
        <v>7431</v>
      </c>
      <c r="B16" s="815" t="s">
        <v>9041</v>
      </c>
      <c r="C16" s="825" t="s">
        <v>9020</v>
      </c>
      <c r="D16" s="825" t="s">
        <v>351</v>
      </c>
      <c r="E16" s="120" t="s">
        <v>7627</v>
      </c>
      <c r="F16" s="815" t="s">
        <v>196</v>
      </c>
      <c r="G16" s="815">
        <v>0</v>
      </c>
      <c r="H16" s="487"/>
      <c r="I16" s="487"/>
      <c r="J16" s="345"/>
      <c r="K16" s="345"/>
      <c r="L16" s="305" t="s">
        <v>405</v>
      </c>
      <c r="M16" s="305" t="s">
        <v>405</v>
      </c>
      <c r="N16" s="305" t="s">
        <v>405</v>
      </c>
      <c r="O16" s="305" t="s">
        <v>405</v>
      </c>
      <c r="P16" s="545"/>
      <c r="Q16" s="545"/>
      <c r="R16" s="545"/>
      <c r="S16" s="480"/>
      <c r="T16" s="545"/>
      <c r="U16" s="48"/>
      <c r="V16" s="150">
        <v>1500000</v>
      </c>
      <c r="W16" s="545"/>
      <c r="X16" s="545"/>
      <c r="Y16" s="545"/>
      <c r="Z16" s="545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</row>
    <row r="17" spans="1:126" s="49" customFormat="1" ht="15" customHeight="1" x14ac:dyDescent="0.2">
      <c r="A17" s="815">
        <v>7443</v>
      </c>
      <c r="B17" s="815" t="s">
        <v>9106</v>
      </c>
      <c r="C17" s="825" t="s">
        <v>9007</v>
      </c>
      <c r="D17" s="825" t="s">
        <v>9008</v>
      </c>
      <c r="E17" s="120" t="s">
        <v>7627</v>
      </c>
      <c r="F17" s="815" t="s">
        <v>196</v>
      </c>
      <c r="G17" s="815">
        <v>0</v>
      </c>
      <c r="H17" s="487"/>
      <c r="I17" s="487"/>
      <c r="J17" s="345"/>
      <c r="K17" s="345"/>
      <c r="L17" s="305" t="s">
        <v>405</v>
      </c>
      <c r="M17" s="305" t="s">
        <v>405</v>
      </c>
      <c r="N17" s="305" t="s">
        <v>405</v>
      </c>
      <c r="O17" s="305" t="s">
        <v>405</v>
      </c>
      <c r="P17" s="545"/>
      <c r="Q17" s="545"/>
      <c r="R17" s="545"/>
      <c r="S17" s="480"/>
      <c r="T17" s="545"/>
      <c r="V17" s="150">
        <v>500000</v>
      </c>
      <c r="W17" s="545"/>
      <c r="X17" s="545"/>
      <c r="Y17" s="545"/>
      <c r="Z17" s="545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</row>
    <row r="18" spans="1:126" s="49" customFormat="1" ht="15" customHeight="1" x14ac:dyDescent="0.2">
      <c r="A18" s="458">
        <v>5082</v>
      </c>
      <c r="B18" s="49" t="s">
        <v>7783</v>
      </c>
      <c r="C18" s="458" t="s">
        <v>265</v>
      </c>
      <c r="D18" s="458" t="s">
        <v>7742</v>
      </c>
      <c r="E18" s="120" t="s">
        <v>7627</v>
      </c>
      <c r="F18" s="459" t="s">
        <v>198</v>
      </c>
      <c r="G18" s="429">
        <v>4</v>
      </c>
      <c r="H18" s="345" t="s">
        <v>405</v>
      </c>
      <c r="I18" s="99" t="s">
        <v>405</v>
      </c>
      <c r="J18" s="344" t="s">
        <v>405</v>
      </c>
      <c r="K18" s="344" t="s">
        <v>405</v>
      </c>
      <c r="L18" s="305" t="s">
        <v>405</v>
      </c>
      <c r="M18" s="305" t="s">
        <v>405</v>
      </c>
      <c r="N18" s="100"/>
      <c r="O18" s="100"/>
      <c r="P18" s="100"/>
      <c r="Q18" s="100"/>
      <c r="R18" s="100"/>
      <c r="S18" s="100"/>
      <c r="T18" s="100"/>
      <c r="V18" s="147">
        <v>8000000</v>
      </c>
      <c r="W18" s="606"/>
      <c r="X18" s="606"/>
      <c r="Y18" s="429"/>
    </row>
    <row r="19" spans="1:126" s="49" customFormat="1" ht="15" customHeight="1" x14ac:dyDescent="0.2">
      <c r="A19" s="548">
        <v>6367</v>
      </c>
      <c r="B19" s="49" t="s">
        <v>8121</v>
      </c>
      <c r="C19" s="548" t="s">
        <v>356</v>
      </c>
      <c r="D19" s="548" t="s">
        <v>261</v>
      </c>
      <c r="E19" s="120" t="s">
        <v>7627</v>
      </c>
      <c r="F19" s="475" t="s">
        <v>198</v>
      </c>
      <c r="G19" s="475">
        <v>2</v>
      </c>
      <c r="H19" s="470"/>
      <c r="I19" s="470"/>
      <c r="J19" s="345" t="s">
        <v>405</v>
      </c>
      <c r="K19" s="344" t="s">
        <v>405</v>
      </c>
      <c r="L19" s="100" t="s">
        <v>405</v>
      </c>
      <c r="M19" s="100" t="s">
        <v>405</v>
      </c>
      <c r="N19" s="365"/>
      <c r="O19" s="365"/>
      <c r="P19" s="365"/>
      <c r="Q19" s="365"/>
      <c r="R19" s="365"/>
      <c r="S19" s="365"/>
      <c r="T19" s="365"/>
      <c r="V19" s="147">
        <v>5000000</v>
      </c>
      <c r="W19" s="606"/>
      <c r="X19" s="606"/>
      <c r="Y19" s="429"/>
    </row>
    <row r="20" spans="1:126" s="49" customFormat="1" ht="15" customHeight="1" x14ac:dyDescent="0.2">
      <c r="A20" s="814">
        <v>1906</v>
      </c>
      <c r="B20" s="364" t="s">
        <v>2927</v>
      </c>
      <c r="C20" s="815" t="s">
        <v>478</v>
      </c>
      <c r="D20" s="815" t="s">
        <v>3410</v>
      </c>
      <c r="E20" s="120" t="s">
        <v>7627</v>
      </c>
      <c r="F20" s="815" t="s">
        <v>199</v>
      </c>
      <c r="G20" s="838">
        <v>10</v>
      </c>
      <c r="H20" s="487"/>
      <c r="I20" s="487"/>
      <c r="J20" s="345"/>
      <c r="K20" s="345"/>
      <c r="L20" s="305" t="s">
        <v>405</v>
      </c>
      <c r="M20" s="305"/>
      <c r="N20" s="305"/>
      <c r="O20" s="545"/>
      <c r="P20" s="545"/>
      <c r="Q20" s="545"/>
      <c r="R20" s="545"/>
      <c r="S20" s="480"/>
      <c r="T20" s="545"/>
      <c r="U20" s="150"/>
      <c r="V20" s="147">
        <v>4500000</v>
      </c>
      <c r="W20" s="545"/>
      <c r="X20" s="606">
        <v>0</v>
      </c>
      <c r="Y20" s="545"/>
      <c r="Z20" s="545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</row>
    <row r="21" spans="1:126" s="49" customFormat="1" ht="15" customHeight="1" x14ac:dyDescent="0.2">
      <c r="A21" s="458">
        <v>5396</v>
      </c>
      <c r="B21" s="49" t="s">
        <v>7793</v>
      </c>
      <c r="C21" s="458" t="s">
        <v>328</v>
      </c>
      <c r="D21" s="458" t="s">
        <v>7674</v>
      </c>
      <c r="E21" s="120" t="s">
        <v>7627</v>
      </c>
      <c r="F21" s="459" t="s">
        <v>199</v>
      </c>
      <c r="G21" s="429">
        <v>4</v>
      </c>
      <c r="H21" s="345" t="s">
        <v>405</v>
      </c>
      <c r="I21" s="99" t="s">
        <v>405</v>
      </c>
      <c r="J21" s="344" t="s">
        <v>405</v>
      </c>
      <c r="K21" s="344" t="s">
        <v>405</v>
      </c>
      <c r="L21" s="305" t="s">
        <v>405</v>
      </c>
      <c r="M21" s="305" t="s">
        <v>405</v>
      </c>
      <c r="N21" s="365"/>
      <c r="O21" s="365"/>
      <c r="P21" s="365"/>
      <c r="Q21" s="365"/>
      <c r="R21" s="365"/>
      <c r="S21" s="365"/>
      <c r="T21" s="365"/>
      <c r="V21" s="147">
        <v>5500000</v>
      </c>
      <c r="W21" s="606"/>
      <c r="X21" s="606"/>
      <c r="Y21" s="429"/>
    </row>
    <row r="22" spans="1:126" s="49" customFormat="1" ht="15" customHeight="1" x14ac:dyDescent="0.2">
      <c r="A22" s="470">
        <v>1420</v>
      </c>
      <c r="B22" s="48" t="s">
        <v>3308</v>
      </c>
      <c r="C22" s="48" t="s">
        <v>3198</v>
      </c>
      <c r="D22" s="48" t="s">
        <v>3199</v>
      </c>
      <c r="E22" s="120" t="s">
        <v>7627</v>
      </c>
      <c r="F22" s="49" t="s">
        <v>201</v>
      </c>
      <c r="G22" s="694">
        <v>11</v>
      </c>
      <c r="H22" s="345" t="s">
        <v>405</v>
      </c>
      <c r="I22" s="99" t="s">
        <v>405</v>
      </c>
      <c r="J22" s="345" t="s">
        <v>405</v>
      </c>
      <c r="K22" s="345" t="s">
        <v>405</v>
      </c>
      <c r="L22" s="305" t="s">
        <v>405</v>
      </c>
      <c r="M22" s="305" t="s">
        <v>405</v>
      </c>
      <c r="N22" s="305" t="s">
        <v>405</v>
      </c>
      <c r="O22" s="367"/>
      <c r="P22" s="367"/>
      <c r="Q22" s="38"/>
      <c r="R22" s="249"/>
      <c r="S22" s="606"/>
      <c r="T22" s="120"/>
      <c r="U22" s="120"/>
      <c r="V22" s="147">
        <v>5500000</v>
      </c>
      <c r="X22" s="606">
        <v>1</v>
      </c>
      <c r="CQ22" s="38"/>
      <c r="CR22" s="38"/>
      <c r="CS22" s="38"/>
      <c r="CT22" s="38"/>
      <c r="CU22" s="38"/>
      <c r="DF22" s="101"/>
      <c r="DG22" s="101"/>
      <c r="DH22" s="101"/>
      <c r="DI22" s="101"/>
      <c r="DJ22" s="101"/>
      <c r="DK22" s="101"/>
      <c r="DL22" s="38"/>
    </row>
    <row r="23" spans="1:126" s="49" customFormat="1" ht="15" customHeight="1" x14ac:dyDescent="0.2">
      <c r="A23" s="462">
        <v>3503</v>
      </c>
      <c r="B23" s="463" t="s">
        <v>3289</v>
      </c>
      <c r="C23" s="462" t="s">
        <v>308</v>
      </c>
      <c r="D23" s="462" t="s">
        <v>422</v>
      </c>
      <c r="E23" s="120" t="s">
        <v>7627</v>
      </c>
      <c r="F23" s="463" t="s">
        <v>201</v>
      </c>
      <c r="G23" s="447">
        <v>7</v>
      </c>
      <c r="H23" s="344" t="s">
        <v>405</v>
      </c>
      <c r="I23" s="446" t="s">
        <v>405</v>
      </c>
      <c r="J23" s="344" t="s">
        <v>405</v>
      </c>
      <c r="K23" s="344" t="s">
        <v>405</v>
      </c>
      <c r="L23" s="305" t="s">
        <v>405</v>
      </c>
      <c r="M23" s="305" t="s">
        <v>405</v>
      </c>
      <c r="N23" s="365"/>
      <c r="O23" s="365"/>
      <c r="P23" s="365"/>
      <c r="Q23" s="365"/>
      <c r="R23" s="365"/>
      <c r="S23" s="365"/>
      <c r="T23" s="365"/>
      <c r="V23" s="147">
        <v>6000000</v>
      </c>
      <c r="W23" s="606"/>
      <c r="X23" s="606"/>
      <c r="Y23" s="429"/>
      <c r="DC23" s="48"/>
      <c r="DD23" s="48"/>
      <c r="DE23" s="48"/>
    </row>
    <row r="24" spans="1:126" s="49" customFormat="1" ht="15" customHeight="1" x14ac:dyDescent="0.2">
      <c r="A24" s="458">
        <v>5239</v>
      </c>
      <c r="B24" s="49" t="s">
        <v>7787</v>
      </c>
      <c r="C24" s="458" t="s">
        <v>396</v>
      </c>
      <c r="D24" s="458" t="s">
        <v>7650</v>
      </c>
      <c r="E24" s="120" t="s">
        <v>7627</v>
      </c>
      <c r="F24" s="459" t="s">
        <v>201</v>
      </c>
      <c r="G24" s="429">
        <v>4</v>
      </c>
      <c r="H24" s="345" t="s">
        <v>405</v>
      </c>
      <c r="I24" s="99" t="s">
        <v>405</v>
      </c>
      <c r="J24" s="344" t="s">
        <v>405</v>
      </c>
      <c r="K24" s="344" t="s">
        <v>405</v>
      </c>
      <c r="L24" s="700" t="s">
        <v>405</v>
      </c>
      <c r="M24" s="100"/>
      <c r="N24" s="100"/>
      <c r="O24" s="100"/>
      <c r="P24" s="100"/>
      <c r="Q24" s="100"/>
      <c r="R24" s="100"/>
      <c r="S24" s="100"/>
      <c r="T24" s="100"/>
      <c r="V24" s="723">
        <v>12000000</v>
      </c>
      <c r="W24" s="606"/>
      <c r="X24" s="606"/>
      <c r="Y24" s="429"/>
      <c r="DP24" s="38"/>
    </row>
    <row r="25" spans="1:126" s="249" customFormat="1" ht="15" customHeight="1" x14ac:dyDescent="0.2">
      <c r="A25" s="472">
        <v>2103</v>
      </c>
      <c r="B25" s="473" t="s">
        <v>3588</v>
      </c>
      <c r="C25" s="472" t="s">
        <v>265</v>
      </c>
      <c r="D25" s="472" t="s">
        <v>3527</v>
      </c>
      <c r="E25" s="120" t="s">
        <v>7627</v>
      </c>
      <c r="F25" s="473" t="s">
        <v>206</v>
      </c>
      <c r="G25" s="699">
        <v>10</v>
      </c>
      <c r="H25" s="345" t="s">
        <v>405</v>
      </c>
      <c r="I25" s="99" t="s">
        <v>405</v>
      </c>
      <c r="J25" s="344" t="s">
        <v>405</v>
      </c>
      <c r="K25" s="345" t="s">
        <v>405</v>
      </c>
      <c r="L25" s="100" t="s">
        <v>405</v>
      </c>
      <c r="M25" s="365"/>
      <c r="N25" s="365"/>
      <c r="O25" s="365"/>
      <c r="P25" s="365"/>
      <c r="Q25" s="365"/>
      <c r="R25" s="365"/>
      <c r="S25" s="365"/>
      <c r="T25" s="365"/>
      <c r="U25" s="365"/>
      <c r="V25" s="147">
        <v>9000000</v>
      </c>
      <c r="W25" s="606"/>
      <c r="X25" s="606"/>
      <c r="Y25" s="429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38"/>
      <c r="DB25" s="38"/>
      <c r="DC25" s="38"/>
      <c r="DD25" s="38"/>
      <c r="DE25" s="38"/>
      <c r="DF25" s="38"/>
      <c r="DG25" s="38"/>
      <c r="DH25" s="38"/>
      <c r="DI25" s="38"/>
      <c r="DJ25" s="49"/>
      <c r="DK25" s="49"/>
      <c r="DL25" s="49"/>
      <c r="DM25" s="49"/>
      <c r="DN25" s="49"/>
      <c r="DO25" s="49"/>
      <c r="DP25" s="49"/>
      <c r="DQ25" s="49"/>
      <c r="DR25" s="38"/>
      <c r="DS25" s="49"/>
      <c r="DT25" s="48"/>
      <c r="DU25" s="49"/>
      <c r="DV25" s="49"/>
    </row>
    <row r="26" spans="1:126" s="49" customFormat="1" ht="15" customHeight="1" x14ac:dyDescent="0.2">
      <c r="A26" s="462">
        <v>3617</v>
      </c>
      <c r="B26" s="463" t="s">
        <v>4481</v>
      </c>
      <c r="C26" s="462" t="s">
        <v>2701</v>
      </c>
      <c r="D26" s="462" t="s">
        <v>4395</v>
      </c>
      <c r="E26" s="120" t="s">
        <v>7627</v>
      </c>
      <c r="F26" s="463" t="s">
        <v>206</v>
      </c>
      <c r="G26" s="447">
        <v>7</v>
      </c>
      <c r="H26" s="344" t="s">
        <v>405</v>
      </c>
      <c r="I26" s="446" t="s">
        <v>405</v>
      </c>
      <c r="J26" s="344" t="s">
        <v>405</v>
      </c>
      <c r="K26" s="344" t="s">
        <v>405</v>
      </c>
      <c r="L26" s="100" t="s">
        <v>405</v>
      </c>
      <c r="M26" s="100" t="s">
        <v>405</v>
      </c>
      <c r="N26" s="100"/>
      <c r="O26" s="100"/>
      <c r="P26" s="100"/>
      <c r="Q26" s="100"/>
      <c r="R26" s="100"/>
      <c r="S26" s="100"/>
      <c r="T26" s="100"/>
      <c r="V26" s="147">
        <v>8000000</v>
      </c>
      <c r="W26" s="606"/>
      <c r="X26" s="606"/>
      <c r="Y26" s="429"/>
      <c r="DD26" s="38"/>
      <c r="DE26" s="38"/>
      <c r="DF26" s="38"/>
      <c r="DG26" s="38"/>
      <c r="DH26" s="38"/>
      <c r="DI26" s="38"/>
      <c r="DJ26" s="38"/>
    </row>
    <row r="27" spans="1:126" s="49" customFormat="1" ht="15" customHeight="1" x14ac:dyDescent="0.2">
      <c r="A27" s="458">
        <v>5269</v>
      </c>
      <c r="B27" s="49" t="s">
        <v>7790</v>
      </c>
      <c r="C27" s="458" t="s">
        <v>274</v>
      </c>
      <c r="D27" s="458" t="s">
        <v>7654</v>
      </c>
      <c r="E27" s="120" t="s">
        <v>7627</v>
      </c>
      <c r="F27" s="459" t="s">
        <v>206</v>
      </c>
      <c r="G27" s="429">
        <v>4</v>
      </c>
      <c r="H27" s="345" t="s">
        <v>405</v>
      </c>
      <c r="I27" s="99" t="s">
        <v>405</v>
      </c>
      <c r="J27" s="344" t="s">
        <v>405</v>
      </c>
      <c r="K27" s="344" t="s">
        <v>405</v>
      </c>
      <c r="L27" s="305" t="s">
        <v>405</v>
      </c>
      <c r="M27" s="305" t="s">
        <v>405</v>
      </c>
      <c r="N27" s="365"/>
      <c r="O27" s="365"/>
      <c r="P27" s="365"/>
      <c r="Q27" s="365"/>
      <c r="R27" s="365"/>
      <c r="S27" s="365"/>
      <c r="T27" s="365"/>
      <c r="V27" s="147">
        <v>8000000</v>
      </c>
      <c r="W27" s="606"/>
      <c r="X27" s="606"/>
      <c r="Y27" s="429"/>
    </row>
    <row r="28" spans="1:126" s="49" customFormat="1" ht="15" customHeight="1" x14ac:dyDescent="0.2">
      <c r="A28" s="471">
        <v>2022</v>
      </c>
      <c r="B28" s="473" t="s">
        <v>2586</v>
      </c>
      <c r="C28" s="471" t="s">
        <v>305</v>
      </c>
      <c r="D28" s="471" t="s">
        <v>3481</v>
      </c>
      <c r="E28" s="120" t="s">
        <v>7627</v>
      </c>
      <c r="F28" s="531" t="s">
        <v>224</v>
      </c>
      <c r="G28" s="447">
        <v>10</v>
      </c>
      <c r="H28" s="345" t="s">
        <v>405</v>
      </c>
      <c r="I28" s="99" t="s">
        <v>405</v>
      </c>
      <c r="J28" s="344" t="s">
        <v>405</v>
      </c>
      <c r="K28" s="345" t="s">
        <v>405</v>
      </c>
      <c r="L28" s="100" t="s">
        <v>405</v>
      </c>
      <c r="M28" s="100" t="s">
        <v>405</v>
      </c>
      <c r="N28" s="145"/>
      <c r="O28" s="145"/>
      <c r="P28" s="367"/>
      <c r="Q28" s="365"/>
      <c r="R28" s="367"/>
      <c r="S28" s="367"/>
      <c r="T28" s="367"/>
      <c r="U28" s="48"/>
      <c r="V28" s="147">
        <v>2300000</v>
      </c>
      <c r="W28" s="606"/>
      <c r="X28" s="606"/>
      <c r="Y28" s="429"/>
    </row>
    <row r="29" spans="1:126" s="249" customFormat="1" ht="15" customHeight="1" x14ac:dyDescent="0.2">
      <c r="A29" s="814">
        <v>1017</v>
      </c>
      <c r="B29" s="511" t="s">
        <v>3073</v>
      </c>
      <c r="C29" s="815" t="s">
        <v>259</v>
      </c>
      <c r="D29" s="815" t="s">
        <v>2563</v>
      </c>
      <c r="E29" s="120" t="s">
        <v>7627</v>
      </c>
      <c r="F29" s="815" t="s">
        <v>209</v>
      </c>
      <c r="G29" s="838">
        <v>12</v>
      </c>
      <c r="H29" s="487"/>
      <c r="I29" s="487"/>
      <c r="J29" s="345"/>
      <c r="K29" s="345"/>
      <c r="L29" s="305" t="s">
        <v>405</v>
      </c>
      <c r="M29" s="305" t="s">
        <v>405</v>
      </c>
      <c r="N29" s="305" t="s">
        <v>405</v>
      </c>
      <c r="O29" s="545"/>
      <c r="P29" s="545"/>
      <c r="Q29" s="545"/>
      <c r="R29" s="545"/>
      <c r="S29" s="480"/>
      <c r="T29" s="545"/>
      <c r="U29" s="150"/>
      <c r="V29" s="147">
        <v>8500000</v>
      </c>
      <c r="W29" s="545"/>
      <c r="X29" s="606">
        <v>1</v>
      </c>
      <c r="Y29" s="545"/>
      <c r="Z29" s="545"/>
    </row>
    <row r="30" spans="1:126" s="49" customFormat="1" ht="15" customHeight="1" x14ac:dyDescent="0.2">
      <c r="A30" s="730">
        <v>2958</v>
      </c>
      <c r="B30" s="494" t="s">
        <v>1788</v>
      </c>
      <c r="C30" s="495" t="s">
        <v>2520</v>
      </c>
      <c r="D30" s="495" t="s">
        <v>3666</v>
      </c>
      <c r="E30" s="120" t="s">
        <v>7627</v>
      </c>
      <c r="F30" s="495" t="s">
        <v>209</v>
      </c>
      <c r="G30" s="753">
        <v>9</v>
      </c>
      <c r="H30" s="487"/>
      <c r="I30" s="487"/>
      <c r="J30" s="345" t="s">
        <v>405</v>
      </c>
      <c r="K30" s="345" t="s">
        <v>405</v>
      </c>
      <c r="L30" s="305" t="s">
        <v>405</v>
      </c>
      <c r="M30" s="305" t="s">
        <v>405</v>
      </c>
      <c r="N30" s="305" t="s">
        <v>405</v>
      </c>
      <c r="O30" s="249"/>
      <c r="P30" s="249"/>
      <c r="Q30" s="249"/>
      <c r="R30" s="249"/>
      <c r="S30" s="249"/>
      <c r="T30" s="249"/>
      <c r="U30" s="249"/>
      <c r="V30" s="147">
        <v>8500000</v>
      </c>
      <c r="W30" s="249"/>
      <c r="X30" s="606">
        <v>2</v>
      </c>
      <c r="Y30" s="249"/>
      <c r="Z30" s="249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49"/>
      <c r="AW30" s="249"/>
      <c r="AX30" s="249"/>
      <c r="AY30" s="249"/>
      <c r="AZ30" s="249"/>
      <c r="BA30" s="249"/>
      <c r="BB30" s="249"/>
      <c r="BC30" s="249"/>
      <c r="BD30" s="249"/>
      <c r="BE30" s="249"/>
      <c r="BF30" s="249"/>
      <c r="BG30" s="249"/>
      <c r="BH30" s="249"/>
      <c r="BI30" s="249"/>
      <c r="BJ30" s="249"/>
      <c r="BK30" s="249"/>
      <c r="BL30" s="249"/>
      <c r="BM30" s="249"/>
      <c r="BN30" s="249"/>
      <c r="BO30" s="249"/>
      <c r="BP30" s="249"/>
      <c r="BQ30" s="249"/>
      <c r="BR30" s="249"/>
      <c r="BS30" s="249"/>
      <c r="BT30" s="249"/>
      <c r="BU30" s="249"/>
      <c r="BV30" s="249"/>
      <c r="BW30" s="249"/>
      <c r="BX30" s="249"/>
      <c r="BY30" s="249"/>
      <c r="BZ30" s="249"/>
      <c r="CA30" s="249"/>
      <c r="CB30" s="249"/>
      <c r="CC30" s="249"/>
      <c r="CD30" s="249"/>
      <c r="CE30" s="249"/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  <c r="CW30" s="249"/>
      <c r="CX30" s="249"/>
      <c r="CY30" s="249"/>
      <c r="CZ30" s="249"/>
      <c r="DA30" s="249"/>
      <c r="DB30" s="249"/>
      <c r="DC30" s="249"/>
      <c r="DD30" s="249"/>
      <c r="DE30" s="249"/>
      <c r="DF30" s="249"/>
      <c r="DG30" s="249"/>
      <c r="DH30" s="249"/>
      <c r="DI30" s="249"/>
      <c r="DJ30" s="249"/>
      <c r="DK30" s="249"/>
      <c r="DL30" s="249"/>
      <c r="DM30" s="249"/>
      <c r="DN30" s="249"/>
      <c r="DO30" s="249"/>
      <c r="DP30" s="249"/>
      <c r="DQ30" s="249"/>
      <c r="DR30" s="249"/>
      <c r="DS30" s="249"/>
      <c r="DT30" s="249"/>
      <c r="DU30" s="249"/>
      <c r="DV30" s="249"/>
    </row>
    <row r="31" spans="1:126" s="49" customFormat="1" ht="15" customHeight="1" x14ac:dyDescent="0.2">
      <c r="A31" s="471">
        <v>2940</v>
      </c>
      <c r="B31" s="461" t="s">
        <v>3085</v>
      </c>
      <c r="C31" s="471" t="s">
        <v>445</v>
      </c>
      <c r="D31" s="471" t="s">
        <v>3950</v>
      </c>
      <c r="E31" s="120" t="s">
        <v>7627</v>
      </c>
      <c r="F31" s="531" t="s">
        <v>209</v>
      </c>
      <c r="G31" s="447">
        <v>8</v>
      </c>
      <c r="H31" s="345" t="s">
        <v>405</v>
      </c>
      <c r="I31" s="99" t="s">
        <v>405</v>
      </c>
      <c r="J31" s="344" t="s">
        <v>405</v>
      </c>
      <c r="K31" s="345" t="s">
        <v>405</v>
      </c>
      <c r="L31" s="100" t="s">
        <v>405</v>
      </c>
      <c r="M31" s="145"/>
      <c r="N31" s="145"/>
      <c r="O31" s="145"/>
      <c r="P31" s="145"/>
      <c r="Q31" s="145"/>
      <c r="R31" s="145"/>
      <c r="S31" s="145"/>
      <c r="T31" s="145"/>
      <c r="U31" s="48"/>
      <c r="V31" s="147">
        <v>6500000</v>
      </c>
      <c r="W31" s="485"/>
      <c r="X31" s="606"/>
      <c r="Y31" s="429"/>
      <c r="Z31" s="48"/>
      <c r="AA31" s="48"/>
    </row>
    <row r="32" spans="1:126" s="49" customFormat="1" ht="15" customHeight="1" x14ac:dyDescent="0.2">
      <c r="A32" s="458">
        <v>4999</v>
      </c>
      <c r="B32" s="49" t="s">
        <v>7773</v>
      </c>
      <c r="C32" s="458" t="s">
        <v>117</v>
      </c>
      <c r="D32" s="458" t="s">
        <v>197</v>
      </c>
      <c r="E32" s="120" t="s">
        <v>7627</v>
      </c>
      <c r="F32" s="459" t="s">
        <v>209</v>
      </c>
      <c r="G32" s="429">
        <v>4</v>
      </c>
      <c r="H32" s="345" t="s">
        <v>405</v>
      </c>
      <c r="I32" s="99" t="s">
        <v>405</v>
      </c>
      <c r="J32" s="344" t="s">
        <v>405</v>
      </c>
      <c r="K32" s="344" t="s">
        <v>405</v>
      </c>
      <c r="L32" s="100" t="s">
        <v>405</v>
      </c>
      <c r="M32" s="100"/>
      <c r="N32" s="100"/>
      <c r="O32" s="100"/>
      <c r="P32" s="100"/>
      <c r="Q32" s="100"/>
      <c r="R32" s="100"/>
      <c r="S32" s="100"/>
      <c r="T32" s="100"/>
      <c r="V32" s="147">
        <v>7000000</v>
      </c>
      <c r="W32" s="606"/>
      <c r="X32" s="606"/>
      <c r="Y32" s="429"/>
    </row>
    <row r="33" spans="1:126" s="249" customFormat="1" ht="15" customHeight="1" x14ac:dyDescent="0.2">
      <c r="A33" s="548">
        <v>6111</v>
      </c>
      <c r="B33" s="49" t="s">
        <v>8380</v>
      </c>
      <c r="C33" s="548" t="s">
        <v>417</v>
      </c>
      <c r="D33" s="548" t="s">
        <v>8206</v>
      </c>
      <c r="E33" s="120" t="s">
        <v>7627</v>
      </c>
      <c r="F33" s="475" t="s">
        <v>209</v>
      </c>
      <c r="G33" s="475">
        <v>2</v>
      </c>
      <c r="H33" s="470"/>
      <c r="I33" s="470"/>
      <c r="J33" s="345" t="s">
        <v>405</v>
      </c>
      <c r="K33" s="344" t="s">
        <v>405</v>
      </c>
      <c r="L33" s="100" t="s">
        <v>405</v>
      </c>
      <c r="M33" s="100" t="s">
        <v>405</v>
      </c>
      <c r="N33" s="100" t="s">
        <v>405</v>
      </c>
      <c r="O33" s="100"/>
      <c r="P33" s="100"/>
      <c r="Q33" s="100"/>
      <c r="R33" s="100"/>
      <c r="S33" s="100"/>
      <c r="T33" s="100"/>
      <c r="U33" s="49"/>
      <c r="V33" s="147">
        <v>8500000</v>
      </c>
      <c r="W33" s="606"/>
      <c r="X33" s="606"/>
      <c r="Y33" s="42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</row>
    <row r="34" spans="1:126" s="49" customFormat="1" ht="15" customHeight="1" x14ac:dyDescent="0.2">
      <c r="A34" s="48">
        <v>1391</v>
      </c>
      <c r="B34" s="48" t="s">
        <v>1936</v>
      </c>
      <c r="C34" s="48" t="s">
        <v>289</v>
      </c>
      <c r="D34" s="48" t="s">
        <v>1746</v>
      </c>
      <c r="E34" s="120" t="s">
        <v>7627</v>
      </c>
      <c r="F34" s="49" t="s">
        <v>211</v>
      </c>
      <c r="G34" s="705">
        <v>11</v>
      </c>
      <c r="H34" s="345" t="s">
        <v>405</v>
      </c>
      <c r="I34" s="446" t="s">
        <v>405</v>
      </c>
      <c r="J34" s="344" t="s">
        <v>405</v>
      </c>
      <c r="K34" s="344" t="s">
        <v>405</v>
      </c>
      <c r="L34" s="305" t="s">
        <v>405</v>
      </c>
      <c r="M34" s="305" t="s">
        <v>405</v>
      </c>
      <c r="N34" s="145"/>
      <c r="O34" s="145"/>
      <c r="P34" s="145"/>
      <c r="Q34" s="145"/>
      <c r="R34" s="145"/>
      <c r="S34" s="145"/>
      <c r="T34" s="145"/>
      <c r="U34" s="48"/>
      <c r="V34" s="147">
        <v>12500000</v>
      </c>
      <c r="W34" s="606"/>
      <c r="X34" s="606"/>
      <c r="Y34" s="429"/>
      <c r="CR34" s="38"/>
      <c r="CS34" s="38"/>
      <c r="CT34" s="38"/>
      <c r="CU34" s="38"/>
      <c r="CV34" s="38"/>
      <c r="CW34" s="38"/>
      <c r="CX34" s="38"/>
      <c r="CY34" s="38"/>
      <c r="DK34" s="38"/>
      <c r="DL34" s="38"/>
      <c r="DM34" s="38"/>
      <c r="DN34" s="38"/>
      <c r="DO34" s="38"/>
    </row>
    <row r="35" spans="1:126" s="49" customFormat="1" ht="15" customHeight="1" x14ac:dyDescent="0.2">
      <c r="A35" s="456">
        <v>2484</v>
      </c>
      <c r="B35" s="48" t="s">
        <v>3844</v>
      </c>
      <c r="C35" s="456" t="s">
        <v>2532</v>
      </c>
      <c r="D35" s="456" t="s">
        <v>356</v>
      </c>
      <c r="E35" s="120" t="s">
        <v>7627</v>
      </c>
      <c r="F35" s="457" t="s">
        <v>211</v>
      </c>
      <c r="G35" s="447">
        <v>9</v>
      </c>
      <c r="H35" s="344" t="s">
        <v>405</v>
      </c>
      <c r="I35" s="446" t="s">
        <v>405</v>
      </c>
      <c r="J35" s="344" t="s">
        <v>405</v>
      </c>
      <c r="K35" s="345" t="s">
        <v>405</v>
      </c>
      <c r="L35" s="100" t="s">
        <v>405</v>
      </c>
      <c r="M35" s="145"/>
      <c r="N35" s="145"/>
      <c r="O35" s="145"/>
      <c r="P35" s="145"/>
      <c r="Q35" s="145"/>
      <c r="R35" s="145"/>
      <c r="S35" s="145"/>
      <c r="T35" s="145"/>
      <c r="V35" s="147">
        <v>7500000</v>
      </c>
      <c r="W35" s="485"/>
      <c r="X35" s="606"/>
      <c r="Y35" s="42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DF35" s="38"/>
      <c r="DG35" s="38"/>
      <c r="DH35" s="38"/>
      <c r="DI35" s="38"/>
      <c r="DJ35" s="38"/>
      <c r="DP35" s="38"/>
    </row>
    <row r="36" spans="1:126" s="49" customFormat="1" ht="15" customHeight="1" x14ac:dyDescent="0.2">
      <c r="A36" s="633">
        <v>6697</v>
      </c>
      <c r="B36" s="633" t="s">
        <v>405</v>
      </c>
      <c r="C36" s="640" t="s">
        <v>8522</v>
      </c>
      <c r="D36" s="640" t="s">
        <v>8544</v>
      </c>
      <c r="E36" s="120" t="s">
        <v>7627</v>
      </c>
      <c r="F36" s="633" t="s">
        <v>211</v>
      </c>
      <c r="G36" s="633">
        <v>1</v>
      </c>
      <c r="H36" s="470"/>
      <c r="I36" s="446"/>
      <c r="J36" s="344"/>
      <c r="K36" s="345" t="s">
        <v>405</v>
      </c>
      <c r="L36" s="100" t="s">
        <v>405</v>
      </c>
      <c r="M36" s="100" t="s">
        <v>405</v>
      </c>
      <c r="N36" s="100"/>
      <c r="O36" s="365"/>
      <c r="P36" s="365"/>
      <c r="Q36" s="365"/>
      <c r="R36" s="365"/>
      <c r="S36" s="365"/>
      <c r="T36" s="365"/>
      <c r="V36" s="147">
        <v>2750000</v>
      </c>
      <c r="W36" s="606"/>
      <c r="X36" s="606"/>
      <c r="Y36" s="429"/>
    </row>
    <row r="37" spans="1:126" s="249" customFormat="1" ht="15" customHeight="1" x14ac:dyDescent="0.2">
      <c r="A37" s="814">
        <v>1081</v>
      </c>
      <c r="B37" s="48" t="s">
        <v>1677</v>
      </c>
      <c r="C37" s="815" t="s">
        <v>3050</v>
      </c>
      <c r="D37" s="815" t="s">
        <v>99</v>
      </c>
      <c r="E37" s="120" t="s">
        <v>7627</v>
      </c>
      <c r="F37" s="815" t="s">
        <v>212</v>
      </c>
      <c r="G37" s="705">
        <v>12</v>
      </c>
      <c r="H37" s="487"/>
      <c r="I37" s="487"/>
      <c r="J37" s="345"/>
      <c r="K37" s="345"/>
      <c r="L37" s="305" t="s">
        <v>405</v>
      </c>
      <c r="M37" s="305" t="s">
        <v>405</v>
      </c>
      <c r="N37" s="305" t="s">
        <v>405</v>
      </c>
      <c r="O37" s="545"/>
      <c r="P37" s="545"/>
      <c r="Q37" s="545"/>
      <c r="R37" s="545"/>
      <c r="S37" s="480"/>
      <c r="T37" s="545"/>
      <c r="U37" s="150"/>
      <c r="V37" s="147">
        <v>6500000</v>
      </c>
      <c r="W37" s="545"/>
      <c r="X37" s="606">
        <v>0</v>
      </c>
      <c r="Y37" s="545"/>
      <c r="Z37" s="545"/>
    </row>
    <row r="38" spans="1:126" s="49" customFormat="1" ht="15" customHeight="1" x14ac:dyDescent="0.2">
      <c r="A38" s="48">
        <v>1461</v>
      </c>
      <c r="B38" s="48" t="s">
        <v>3298</v>
      </c>
      <c r="C38" s="48" t="s">
        <v>525</v>
      </c>
      <c r="D38" s="48" t="s">
        <v>3240</v>
      </c>
      <c r="E38" s="120" t="s">
        <v>7627</v>
      </c>
      <c r="F38" s="49" t="s">
        <v>212</v>
      </c>
      <c r="G38" s="705">
        <v>11</v>
      </c>
      <c r="H38" s="344" t="s">
        <v>405</v>
      </c>
      <c r="I38" s="446" t="s">
        <v>405</v>
      </c>
      <c r="J38" s="344" t="s">
        <v>405</v>
      </c>
      <c r="K38" s="345" t="s">
        <v>405</v>
      </c>
      <c r="L38" s="100" t="s">
        <v>405</v>
      </c>
      <c r="M38" s="367"/>
      <c r="N38" s="367"/>
      <c r="O38" s="367"/>
      <c r="P38" s="367"/>
      <c r="Q38" s="367"/>
      <c r="R38" s="367"/>
      <c r="S38" s="367"/>
      <c r="T38" s="367"/>
      <c r="U38" s="48"/>
      <c r="V38" s="147">
        <v>8500000</v>
      </c>
      <c r="W38" s="606"/>
      <c r="X38" s="606"/>
      <c r="Y38" s="429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F38" s="38"/>
      <c r="DG38" s="38"/>
      <c r="DH38" s="38"/>
      <c r="DI38" s="38"/>
      <c r="DJ38" s="38"/>
    </row>
    <row r="39" spans="1:126" s="49" customFormat="1" ht="15" customHeight="1" x14ac:dyDescent="0.2">
      <c r="A39" s="462">
        <v>3538</v>
      </c>
      <c r="B39" s="463" t="s">
        <v>4461</v>
      </c>
      <c r="C39" s="462" t="s">
        <v>4341</v>
      </c>
      <c r="D39" s="462" t="s">
        <v>273</v>
      </c>
      <c r="E39" s="120" t="s">
        <v>7627</v>
      </c>
      <c r="F39" s="463" t="s">
        <v>212</v>
      </c>
      <c r="G39" s="447">
        <v>7</v>
      </c>
      <c r="H39" s="344" t="s">
        <v>405</v>
      </c>
      <c r="I39" s="99" t="s">
        <v>405</v>
      </c>
      <c r="J39" s="345" t="s">
        <v>405</v>
      </c>
      <c r="K39" s="344" t="s">
        <v>405</v>
      </c>
      <c r="L39" s="100" t="s">
        <v>405</v>
      </c>
      <c r="M39" s="100"/>
      <c r="N39" s="100"/>
      <c r="O39" s="100"/>
      <c r="P39" s="100"/>
      <c r="Q39" s="100"/>
      <c r="R39" s="100"/>
      <c r="S39" s="100"/>
      <c r="T39" s="100"/>
      <c r="V39" s="147">
        <v>10000000</v>
      </c>
      <c r="W39" s="606"/>
      <c r="X39" s="606"/>
      <c r="Y39" s="429"/>
      <c r="CZ39" s="38"/>
      <c r="DA39" s="38"/>
      <c r="DB39" s="38"/>
      <c r="DC39" s="38"/>
      <c r="DF39" s="120"/>
      <c r="DG39" s="120"/>
      <c r="DH39" s="120"/>
      <c r="DI39" s="120"/>
      <c r="DJ39" s="120"/>
      <c r="DK39" s="38"/>
      <c r="DL39" s="38"/>
      <c r="DM39" s="38"/>
      <c r="DN39" s="38"/>
      <c r="DO39" s="38"/>
      <c r="DU39" s="258"/>
      <c r="DV39" s="258"/>
    </row>
    <row r="40" spans="1:126" s="49" customFormat="1" ht="15" customHeight="1" x14ac:dyDescent="0.2">
      <c r="A40" s="458">
        <v>5204</v>
      </c>
      <c r="B40" s="49" t="s">
        <v>7795</v>
      </c>
      <c r="C40" s="458" t="s">
        <v>325</v>
      </c>
      <c r="D40" s="458" t="s">
        <v>6025</v>
      </c>
      <c r="E40" s="120" t="s">
        <v>7627</v>
      </c>
      <c r="F40" s="459" t="s">
        <v>212</v>
      </c>
      <c r="G40" s="429">
        <v>4</v>
      </c>
      <c r="H40" s="345" t="s">
        <v>405</v>
      </c>
      <c r="I40" s="99" t="s">
        <v>405</v>
      </c>
      <c r="J40" s="344" t="s">
        <v>405</v>
      </c>
      <c r="K40" s="344" t="s">
        <v>405</v>
      </c>
      <c r="L40" s="305" t="s">
        <v>405</v>
      </c>
      <c r="M40" s="305" t="s">
        <v>405</v>
      </c>
      <c r="N40" s="100"/>
      <c r="O40" s="100"/>
      <c r="P40" s="100"/>
      <c r="Q40" s="100"/>
      <c r="R40" s="100"/>
      <c r="S40" s="100"/>
      <c r="T40" s="100"/>
      <c r="V40" s="147">
        <v>6500000</v>
      </c>
      <c r="W40" s="606"/>
      <c r="X40" s="606"/>
      <c r="Y40" s="429"/>
      <c r="DP40" s="38"/>
      <c r="DU40" s="595"/>
      <c r="DV40" s="595"/>
    </row>
    <row r="41" spans="1:126" ht="15" customHeight="1" x14ac:dyDescent="0.2">
      <c r="A41" s="732">
        <v>5155</v>
      </c>
      <c r="B41" s="49" t="s">
        <v>7802</v>
      </c>
      <c r="C41" s="458" t="s">
        <v>503</v>
      </c>
      <c r="D41" s="458" t="s">
        <v>6230</v>
      </c>
      <c r="E41" s="120" t="s">
        <v>7627</v>
      </c>
      <c r="F41" s="459" t="s">
        <v>212</v>
      </c>
      <c r="G41" s="429">
        <v>4</v>
      </c>
      <c r="H41" s="345" t="s">
        <v>405</v>
      </c>
      <c r="I41" s="99" t="s">
        <v>405</v>
      </c>
      <c r="J41" s="344" t="s">
        <v>405</v>
      </c>
      <c r="K41" s="344" t="s">
        <v>405</v>
      </c>
      <c r="L41" s="305" t="s">
        <v>405</v>
      </c>
      <c r="M41" s="305" t="s">
        <v>405</v>
      </c>
      <c r="N41" s="305" t="s">
        <v>405</v>
      </c>
      <c r="O41" s="365"/>
      <c r="P41" s="365"/>
      <c r="Q41" s="365"/>
      <c r="R41" s="365"/>
      <c r="S41" s="365"/>
      <c r="T41" s="365"/>
      <c r="U41" s="49"/>
      <c r="V41" s="147">
        <v>6000000</v>
      </c>
      <c r="W41" s="606"/>
      <c r="X41" s="606">
        <v>2</v>
      </c>
      <c r="Y41" s="42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</row>
    <row r="42" spans="1:126" s="595" customFormat="1" ht="15" customHeight="1" x14ac:dyDescent="0.2">
      <c r="A42" s="815">
        <v>7318</v>
      </c>
      <c r="B42" s="815" t="s">
        <v>9043</v>
      </c>
      <c r="C42" s="815" t="s">
        <v>2263</v>
      </c>
      <c r="D42" s="815" t="s">
        <v>323</v>
      </c>
      <c r="E42" s="120" t="s">
        <v>7627</v>
      </c>
      <c r="F42" s="815" t="s">
        <v>212</v>
      </c>
      <c r="G42" s="815">
        <v>0</v>
      </c>
      <c r="H42" s="345"/>
      <c r="I42" s="99"/>
      <c r="J42" s="344"/>
      <c r="K42" s="345"/>
      <c r="L42" s="305" t="s">
        <v>405</v>
      </c>
      <c r="M42" s="305" t="s">
        <v>405</v>
      </c>
      <c r="N42" s="305" t="s">
        <v>405</v>
      </c>
      <c r="O42" s="305" t="s">
        <v>405</v>
      </c>
      <c r="P42" s="145"/>
      <c r="Q42" s="145"/>
      <c r="R42" s="148"/>
      <c r="S42" s="480"/>
      <c r="T42" s="120"/>
      <c r="U42" s="49"/>
      <c r="V42" s="546">
        <v>1400000</v>
      </c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9"/>
      <c r="CR42" s="49"/>
      <c r="CS42" s="49"/>
      <c r="CT42" s="49"/>
      <c r="CU42" s="49"/>
      <c r="CV42" s="38"/>
      <c r="CW42" s="38"/>
      <c r="CX42" s="38"/>
      <c r="CY42" s="38"/>
      <c r="CZ42" s="49"/>
      <c r="DA42" s="38"/>
      <c r="DB42" s="38"/>
      <c r="DC42" s="49"/>
      <c r="DD42" s="49"/>
      <c r="DE42" s="49"/>
      <c r="DF42" s="38"/>
      <c r="DG42" s="38"/>
      <c r="DH42" s="38"/>
      <c r="DI42" s="38"/>
      <c r="DJ42" s="38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38"/>
    </row>
    <row r="43" spans="1:126" s="249" customFormat="1" ht="15" customHeight="1" x14ac:dyDescent="0.2">
      <c r="A43" s="471">
        <v>2448</v>
      </c>
      <c r="B43" s="48" t="s">
        <v>3839</v>
      </c>
      <c r="C43" s="471" t="s">
        <v>3838</v>
      </c>
      <c r="D43" s="471" t="s">
        <v>7703</v>
      </c>
      <c r="E43" s="120" t="s">
        <v>7627</v>
      </c>
      <c r="F43" s="531" t="s">
        <v>221</v>
      </c>
      <c r="G43" s="447">
        <v>9</v>
      </c>
      <c r="H43" s="345" t="s">
        <v>405</v>
      </c>
      <c r="I43" s="99" t="s">
        <v>405</v>
      </c>
      <c r="J43" s="344" t="s">
        <v>405</v>
      </c>
      <c r="K43" s="345" t="s">
        <v>405</v>
      </c>
      <c r="L43" s="100" t="s">
        <v>405</v>
      </c>
      <c r="M43" s="145"/>
      <c r="N43" s="145"/>
      <c r="O43" s="145"/>
      <c r="P43" s="145"/>
      <c r="Q43" s="145"/>
      <c r="R43" s="145"/>
      <c r="S43" s="145"/>
      <c r="T43" s="145"/>
      <c r="U43" s="48"/>
      <c r="V43" s="147">
        <v>7000000</v>
      </c>
      <c r="W43" s="485"/>
      <c r="X43" s="606"/>
      <c r="Y43" s="429"/>
      <c r="Z43" s="48"/>
      <c r="AA43" s="48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38"/>
      <c r="DR43" s="38"/>
      <c r="DS43" s="38"/>
      <c r="DT43" s="38"/>
      <c r="DU43" s="38"/>
      <c r="DV43" s="38"/>
    </row>
    <row r="44" spans="1:126" s="38" customFormat="1" ht="15" customHeight="1" x14ac:dyDescent="0.2">
      <c r="A44" s="460">
        <v>2917</v>
      </c>
      <c r="B44" s="461" t="s">
        <v>3594</v>
      </c>
      <c r="C44" s="460" t="s">
        <v>3772</v>
      </c>
      <c r="D44" s="460" t="s">
        <v>316</v>
      </c>
      <c r="E44" s="120" t="s">
        <v>7627</v>
      </c>
      <c r="F44" s="461" t="s">
        <v>221</v>
      </c>
      <c r="G44" s="447">
        <v>8</v>
      </c>
      <c r="H44" s="345" t="s">
        <v>405</v>
      </c>
      <c r="I44" s="99" t="s">
        <v>405</v>
      </c>
      <c r="J44" s="345" t="s">
        <v>405</v>
      </c>
      <c r="K44" s="344" t="s">
        <v>405</v>
      </c>
      <c r="L44" s="305" t="s">
        <v>405</v>
      </c>
      <c r="M44" s="305" t="s">
        <v>405</v>
      </c>
      <c r="N44" s="100"/>
      <c r="O44" s="100"/>
      <c r="P44" s="100"/>
      <c r="Q44" s="100"/>
      <c r="R44" s="100"/>
      <c r="S44" s="100"/>
      <c r="T44" s="100"/>
      <c r="U44" s="49"/>
      <c r="V44" s="147">
        <v>8500000</v>
      </c>
      <c r="W44" s="485"/>
      <c r="X44" s="606"/>
      <c r="Y44" s="429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9"/>
      <c r="DK44" s="120"/>
      <c r="DL44" s="120"/>
      <c r="DM44" s="120"/>
      <c r="DN44" s="120"/>
      <c r="DO44" s="120"/>
      <c r="DP44" s="49"/>
      <c r="DQ44" s="49"/>
      <c r="DR44" s="49"/>
      <c r="DS44" s="49"/>
      <c r="DT44" s="49"/>
      <c r="DU44" s="49"/>
      <c r="DV44" s="49"/>
    </row>
    <row r="45" spans="1:126" s="49" customFormat="1" ht="15" customHeight="1" x14ac:dyDescent="0.2">
      <c r="A45" s="465">
        <v>4238</v>
      </c>
      <c r="B45" s="49" t="s">
        <v>4785</v>
      </c>
      <c r="C45" s="465" t="s">
        <v>364</v>
      </c>
      <c r="D45" s="465" t="s">
        <v>1864</v>
      </c>
      <c r="E45" s="120" t="s">
        <v>7627</v>
      </c>
      <c r="F45" s="466" t="s">
        <v>221</v>
      </c>
      <c r="G45" s="429">
        <v>6</v>
      </c>
      <c r="H45" s="344" t="s">
        <v>405</v>
      </c>
      <c r="I45" s="99" t="s">
        <v>405</v>
      </c>
      <c r="J45" s="345" t="s">
        <v>405</v>
      </c>
      <c r="K45" s="344" t="s">
        <v>405</v>
      </c>
      <c r="L45" s="305" t="s">
        <v>405</v>
      </c>
      <c r="M45" s="305" t="s">
        <v>405</v>
      </c>
      <c r="N45" s="365"/>
      <c r="O45" s="365"/>
      <c r="P45" s="159"/>
      <c r="Q45" s="146"/>
      <c r="S45" s="606"/>
      <c r="T45" s="48"/>
      <c r="U45" s="48"/>
      <c r="V45" s="147">
        <v>8000000</v>
      </c>
      <c r="X45" s="606"/>
      <c r="CX45" s="48"/>
      <c r="CY45" s="48"/>
      <c r="DJ45" s="38"/>
    </row>
    <row r="46" spans="1:126" s="49" customFormat="1" ht="15" customHeight="1" x14ac:dyDescent="0.2">
      <c r="A46" s="48">
        <v>4428</v>
      </c>
      <c r="B46" s="49" t="s">
        <v>1691</v>
      </c>
      <c r="C46" s="48" t="s">
        <v>5106</v>
      </c>
      <c r="D46" s="48" t="s">
        <v>249</v>
      </c>
      <c r="E46" s="120" t="s">
        <v>7627</v>
      </c>
      <c r="F46" s="49" t="s">
        <v>221</v>
      </c>
      <c r="G46" s="48">
        <v>5</v>
      </c>
      <c r="H46" s="344" t="s">
        <v>405</v>
      </c>
      <c r="I46" s="99" t="s">
        <v>405</v>
      </c>
      <c r="J46" s="344" t="s">
        <v>405</v>
      </c>
      <c r="K46" s="345" t="s">
        <v>405</v>
      </c>
      <c r="L46" s="145" t="s">
        <v>405</v>
      </c>
      <c r="M46" s="145" t="s">
        <v>405</v>
      </c>
      <c r="N46" s="145"/>
      <c r="O46" s="145"/>
      <c r="P46" s="365"/>
      <c r="Q46" s="365"/>
      <c r="R46" s="711"/>
      <c r="S46" s="614"/>
      <c r="T46" s="365"/>
      <c r="V46" s="147">
        <v>8500000</v>
      </c>
      <c r="W46" s="606"/>
      <c r="X46" s="606"/>
      <c r="Y46" s="429"/>
      <c r="DO46" s="38"/>
    </row>
    <row r="47" spans="1:126" s="49" customFormat="1" ht="15" customHeight="1" x14ac:dyDescent="0.2">
      <c r="A47" s="458">
        <v>4935</v>
      </c>
      <c r="B47" s="49" t="s">
        <v>7778</v>
      </c>
      <c r="C47" s="458" t="s">
        <v>7704</v>
      </c>
      <c r="D47" s="458" t="s">
        <v>7705</v>
      </c>
      <c r="E47" s="120" t="s">
        <v>7627</v>
      </c>
      <c r="F47" s="459" t="s">
        <v>221</v>
      </c>
      <c r="G47" s="429">
        <v>4</v>
      </c>
      <c r="H47" s="345" t="s">
        <v>405</v>
      </c>
      <c r="I47" s="99" t="s">
        <v>405</v>
      </c>
      <c r="J47" s="344" t="s">
        <v>405</v>
      </c>
      <c r="K47" s="344" t="s">
        <v>405</v>
      </c>
      <c r="L47" s="100" t="s">
        <v>405</v>
      </c>
      <c r="M47" s="100"/>
      <c r="N47" s="100"/>
      <c r="O47" s="100"/>
      <c r="P47" s="100"/>
      <c r="Q47" s="100"/>
      <c r="R47" s="100"/>
      <c r="S47" s="100"/>
      <c r="T47" s="100"/>
      <c r="V47" s="147">
        <v>8000000</v>
      </c>
      <c r="W47" s="606"/>
      <c r="X47" s="606"/>
      <c r="Y47" s="429"/>
    </row>
    <row r="48" spans="1:126" s="49" customFormat="1" ht="15" customHeight="1" x14ac:dyDescent="0.2">
      <c r="A48" s="548">
        <v>6075</v>
      </c>
      <c r="B48" s="49" t="s">
        <v>7783</v>
      </c>
      <c r="C48" s="548" t="s">
        <v>4070</v>
      </c>
      <c r="D48" s="548" t="s">
        <v>8316</v>
      </c>
      <c r="E48" s="120" t="s">
        <v>7627</v>
      </c>
      <c r="F48" s="475" t="s">
        <v>221</v>
      </c>
      <c r="G48" s="475">
        <v>2</v>
      </c>
      <c r="H48" s="470"/>
      <c r="I48" s="470"/>
      <c r="J48" s="345" t="s">
        <v>405</v>
      </c>
      <c r="K48" s="344" t="s">
        <v>405</v>
      </c>
      <c r="L48" s="100" t="s">
        <v>405</v>
      </c>
      <c r="M48" s="100" t="s">
        <v>405</v>
      </c>
      <c r="N48" s="365"/>
      <c r="O48" s="365"/>
      <c r="P48" s="365"/>
      <c r="Q48" s="365"/>
      <c r="R48" s="365"/>
      <c r="S48" s="365"/>
      <c r="T48" s="365"/>
      <c r="V48" s="147">
        <v>8500000</v>
      </c>
      <c r="W48" s="606"/>
      <c r="X48" s="606"/>
      <c r="Y48" s="429"/>
    </row>
    <row r="49" spans="1:126" s="49" customFormat="1" ht="15" customHeight="1" x14ac:dyDescent="0.2">
      <c r="A49" s="548">
        <v>6070</v>
      </c>
      <c r="B49" s="49" t="s">
        <v>8377</v>
      </c>
      <c r="C49" s="548" t="s">
        <v>157</v>
      </c>
      <c r="D49" s="548" t="s">
        <v>8337</v>
      </c>
      <c r="E49" s="120" t="s">
        <v>7627</v>
      </c>
      <c r="F49" s="475" t="s">
        <v>221</v>
      </c>
      <c r="G49" s="475">
        <v>2</v>
      </c>
      <c r="H49" s="470"/>
      <c r="I49" s="470"/>
      <c r="J49" s="345" t="s">
        <v>405</v>
      </c>
      <c r="K49" s="344" t="s">
        <v>405</v>
      </c>
      <c r="L49" s="100" t="s">
        <v>405</v>
      </c>
      <c r="M49" s="100" t="s">
        <v>405</v>
      </c>
      <c r="N49" s="100" t="s">
        <v>405</v>
      </c>
      <c r="O49" s="100"/>
      <c r="P49" s="100"/>
      <c r="Q49" s="100"/>
      <c r="R49" s="100"/>
      <c r="S49" s="100"/>
      <c r="T49" s="100"/>
      <c r="V49" s="147">
        <v>4500000</v>
      </c>
      <c r="W49" s="606"/>
      <c r="X49" s="606"/>
      <c r="Y49" s="429"/>
    </row>
    <row r="50" spans="1:126" s="49" customFormat="1" ht="15" customHeight="1" x14ac:dyDescent="0.2">
      <c r="A50" s="815">
        <v>7181</v>
      </c>
      <c r="B50" s="815" t="s">
        <v>9025</v>
      </c>
      <c r="C50" s="815" t="s">
        <v>8840</v>
      </c>
      <c r="D50" s="815" t="s">
        <v>7743</v>
      </c>
      <c r="E50" s="120" t="s">
        <v>7627</v>
      </c>
      <c r="F50" s="815" t="s">
        <v>221</v>
      </c>
      <c r="G50" s="815">
        <v>0</v>
      </c>
      <c r="H50" s="487"/>
      <c r="I50" s="487"/>
      <c r="J50" s="345"/>
      <c r="K50" s="345"/>
      <c r="L50" s="305" t="s">
        <v>405</v>
      </c>
      <c r="M50" s="305" t="s">
        <v>405</v>
      </c>
      <c r="N50" s="305" t="s">
        <v>405</v>
      </c>
      <c r="O50" s="305" t="s">
        <v>405</v>
      </c>
      <c r="P50" s="305" t="s">
        <v>405</v>
      </c>
      <c r="Q50" s="545"/>
      <c r="R50" s="545"/>
      <c r="S50" s="480"/>
      <c r="T50" s="545"/>
      <c r="V50" s="150">
        <v>4600000</v>
      </c>
      <c r="W50" s="545"/>
      <c r="X50" s="545"/>
      <c r="Y50" s="545"/>
      <c r="Z50" s="545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49"/>
      <c r="BN50" s="249"/>
      <c r="BO50" s="249"/>
      <c r="BP50" s="249"/>
      <c r="BQ50" s="249"/>
      <c r="BR50" s="249"/>
      <c r="BS50" s="249"/>
      <c r="BT50" s="249"/>
      <c r="BU50" s="249"/>
      <c r="BV50" s="249"/>
      <c r="BW50" s="249"/>
      <c r="BX50" s="249"/>
      <c r="BY50" s="249"/>
      <c r="BZ50" s="249"/>
      <c r="CA50" s="249"/>
      <c r="CB50" s="249"/>
      <c r="CC50" s="249"/>
      <c r="CD50" s="249"/>
      <c r="CE50" s="249"/>
      <c r="CF50" s="249"/>
      <c r="CG50" s="249"/>
      <c r="CH50" s="249"/>
      <c r="CI50" s="249"/>
      <c r="CJ50" s="249"/>
      <c r="CK50" s="249"/>
      <c r="CL50" s="249"/>
      <c r="CM50" s="249"/>
      <c r="CN50" s="249"/>
      <c r="CO50" s="249"/>
      <c r="CP50" s="249"/>
      <c r="CQ50" s="249"/>
      <c r="CR50" s="249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49"/>
      <c r="DJ50" s="249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</row>
    <row r="51" spans="1:126" s="49" customFormat="1" ht="15" customHeight="1" x14ac:dyDescent="0.2">
      <c r="A51" s="458">
        <v>5096</v>
      </c>
      <c r="B51" s="49" t="s">
        <v>7788</v>
      </c>
      <c r="C51" s="458" t="s">
        <v>2549</v>
      </c>
      <c r="D51" s="458" t="s">
        <v>7746</v>
      </c>
      <c r="E51" s="120" t="s">
        <v>7627</v>
      </c>
      <c r="F51" s="459" t="s">
        <v>217</v>
      </c>
      <c r="G51" s="429">
        <v>4</v>
      </c>
      <c r="H51" s="345" t="s">
        <v>405</v>
      </c>
      <c r="I51" s="99" t="s">
        <v>405</v>
      </c>
      <c r="J51" s="344" t="s">
        <v>405</v>
      </c>
      <c r="K51" s="344" t="s">
        <v>405</v>
      </c>
      <c r="L51" s="305" t="s">
        <v>405</v>
      </c>
      <c r="M51" s="305" t="s">
        <v>405</v>
      </c>
      <c r="N51" s="100"/>
      <c r="O51" s="100"/>
      <c r="P51" s="100"/>
      <c r="Q51" s="100"/>
      <c r="R51" s="100"/>
      <c r="S51" s="100"/>
      <c r="T51" s="100"/>
      <c r="V51" s="147">
        <v>4000000</v>
      </c>
      <c r="W51" s="606"/>
      <c r="X51" s="606"/>
      <c r="Y51" s="429"/>
      <c r="DQ51" s="38"/>
      <c r="DR51" s="38"/>
      <c r="DS51" s="38"/>
      <c r="DT51" s="38"/>
    </row>
    <row r="52" spans="1:126" s="49" customFormat="1" ht="15" customHeight="1" x14ac:dyDescent="0.2">
      <c r="A52" s="739">
        <v>5107</v>
      </c>
      <c r="B52" s="49" t="s">
        <v>7801</v>
      </c>
      <c r="C52" s="483" t="s">
        <v>317</v>
      </c>
      <c r="D52" s="483" t="s">
        <v>3802</v>
      </c>
      <c r="E52" s="120" t="s">
        <v>7627</v>
      </c>
      <c r="F52" s="484" t="s">
        <v>217</v>
      </c>
      <c r="G52" s="674">
        <v>4</v>
      </c>
      <c r="H52" s="345" t="s">
        <v>405</v>
      </c>
      <c r="I52" s="99" t="s">
        <v>405</v>
      </c>
      <c r="J52" s="344" t="s">
        <v>405</v>
      </c>
      <c r="K52" s="344" t="s">
        <v>405</v>
      </c>
      <c r="L52" s="305" t="s">
        <v>405</v>
      </c>
      <c r="M52" s="305" t="s">
        <v>405</v>
      </c>
      <c r="N52" s="305" t="s">
        <v>405</v>
      </c>
      <c r="O52" s="365"/>
      <c r="P52" s="365"/>
      <c r="Q52" s="365"/>
      <c r="V52" s="764">
        <v>5500000</v>
      </c>
      <c r="W52" s="365"/>
      <c r="X52" s="606">
        <v>1</v>
      </c>
      <c r="Y52" s="606"/>
    </row>
    <row r="53" spans="1:126" s="49" customFormat="1" ht="15" customHeight="1" x14ac:dyDescent="0.2">
      <c r="A53" s="468">
        <v>5821</v>
      </c>
      <c r="B53" s="49" t="s">
        <v>8081</v>
      </c>
      <c r="C53" s="468" t="s">
        <v>5983</v>
      </c>
      <c r="D53" s="468" t="s">
        <v>358</v>
      </c>
      <c r="E53" s="120" t="s">
        <v>7627</v>
      </c>
      <c r="F53" s="469" t="s">
        <v>217</v>
      </c>
      <c r="G53" s="429">
        <v>3</v>
      </c>
      <c r="H53" s="470"/>
      <c r="I53" s="446" t="s">
        <v>405</v>
      </c>
      <c r="J53" s="344" t="s">
        <v>405</v>
      </c>
      <c r="K53" s="344" t="s">
        <v>405</v>
      </c>
      <c r="L53" s="100" t="s">
        <v>405</v>
      </c>
      <c r="M53" s="365"/>
      <c r="N53" s="365"/>
      <c r="O53" s="365"/>
      <c r="P53" s="365"/>
      <c r="Q53" s="365"/>
      <c r="R53" s="365"/>
      <c r="S53" s="365"/>
      <c r="T53" s="365"/>
      <c r="V53" s="147">
        <v>5000000</v>
      </c>
      <c r="W53" s="606"/>
      <c r="X53" s="606"/>
      <c r="Y53" s="429"/>
    </row>
    <row r="54" spans="1:126" s="49" customFormat="1" ht="15" customHeight="1" x14ac:dyDescent="0.2">
      <c r="A54" s="548">
        <v>6294</v>
      </c>
      <c r="B54" s="49" t="s">
        <v>8378</v>
      </c>
      <c r="C54" s="548" t="s">
        <v>325</v>
      </c>
      <c r="D54" s="548" t="s">
        <v>5696</v>
      </c>
      <c r="E54" s="120" t="s">
        <v>7627</v>
      </c>
      <c r="F54" s="475" t="s">
        <v>217</v>
      </c>
      <c r="G54" s="475">
        <v>2</v>
      </c>
      <c r="H54" s="470"/>
      <c r="I54" s="470"/>
      <c r="J54" s="345" t="s">
        <v>405</v>
      </c>
      <c r="K54" s="344" t="s">
        <v>405</v>
      </c>
      <c r="L54" s="100" t="s">
        <v>405</v>
      </c>
      <c r="M54" s="100" t="s">
        <v>405</v>
      </c>
      <c r="N54" s="100" t="s">
        <v>405</v>
      </c>
      <c r="O54" s="100"/>
      <c r="P54" s="100"/>
      <c r="Q54" s="100"/>
      <c r="R54" s="100"/>
      <c r="S54" s="100"/>
      <c r="T54" s="100"/>
      <c r="V54" s="147">
        <v>5500000</v>
      </c>
      <c r="W54" s="606"/>
      <c r="X54" s="606"/>
      <c r="Y54" s="429"/>
    </row>
    <row r="55" spans="1:126" s="38" customFormat="1" ht="15" customHeight="1" x14ac:dyDescent="0.2">
      <c r="A55" s="458">
        <v>4974</v>
      </c>
      <c r="B55" s="49" t="s">
        <v>7819</v>
      </c>
      <c r="C55" s="458" t="s">
        <v>305</v>
      </c>
      <c r="D55" s="458" t="s">
        <v>7718</v>
      </c>
      <c r="E55" s="120" t="s">
        <v>7627</v>
      </c>
      <c r="F55" s="459" t="s">
        <v>226</v>
      </c>
      <c r="G55" s="429">
        <v>4</v>
      </c>
      <c r="H55" s="345" t="s">
        <v>405</v>
      </c>
      <c r="I55" s="99" t="s">
        <v>405</v>
      </c>
      <c r="J55" s="344" t="s">
        <v>405</v>
      </c>
      <c r="K55" s="344" t="s">
        <v>405</v>
      </c>
      <c r="L55" s="715" t="s">
        <v>405</v>
      </c>
      <c r="M55" s="715" t="s">
        <v>405</v>
      </c>
      <c r="N55" s="715" t="s">
        <v>405</v>
      </c>
      <c r="O55" s="100"/>
      <c r="P55" s="100"/>
      <c r="Q55" s="100"/>
      <c r="R55" s="100"/>
      <c r="S55" s="100"/>
      <c r="T55" s="100"/>
      <c r="U55" s="49"/>
      <c r="V55" s="765">
        <v>3100000</v>
      </c>
      <c r="W55" s="606"/>
      <c r="X55" s="606"/>
      <c r="Y55" s="42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</row>
    <row r="56" spans="1:126" s="514" customFormat="1" ht="15" customHeight="1" x14ac:dyDescent="0.2">
      <c r="A56" s="512">
        <f>COUNT(A3:A55)</f>
        <v>53</v>
      </c>
      <c r="B56" s="529" t="s">
        <v>2744</v>
      </c>
      <c r="C56" s="497" t="s">
        <v>7627</v>
      </c>
      <c r="D56" s="497" t="s">
        <v>2319</v>
      </c>
      <c r="E56" s="529" t="s">
        <v>2744</v>
      </c>
      <c r="F56" s="513"/>
      <c r="G56" s="498">
        <f>AVERAGE(G3:G55)</f>
        <v>5.3962264150943398</v>
      </c>
      <c r="H56" s="499"/>
      <c r="I56" s="499"/>
      <c r="J56" s="499"/>
      <c r="K56" s="623"/>
      <c r="L56" s="499">
        <f t="shared" ref="L56:T56" si="0">COUNTIF((L3:L55),"X")</f>
        <v>53</v>
      </c>
      <c r="M56" s="499">
        <f t="shared" si="0"/>
        <v>38</v>
      </c>
      <c r="N56" s="499">
        <f t="shared" si="0"/>
        <v>20</v>
      </c>
      <c r="O56" s="499">
        <f t="shared" si="0"/>
        <v>5</v>
      </c>
      <c r="P56" s="499">
        <f t="shared" si="0"/>
        <v>2</v>
      </c>
      <c r="Q56" s="499">
        <f t="shared" si="0"/>
        <v>1</v>
      </c>
      <c r="R56" s="499">
        <f t="shared" si="0"/>
        <v>1</v>
      </c>
      <c r="S56" s="499">
        <f t="shared" si="0"/>
        <v>1</v>
      </c>
      <c r="T56" s="499">
        <f t="shared" si="0"/>
        <v>1</v>
      </c>
      <c r="U56" s="497">
        <f>SUM(K56:T56)</f>
        <v>122</v>
      </c>
      <c r="V56" s="500">
        <f>SUM(V3:V55)</f>
        <v>353150000</v>
      </c>
      <c r="W56" s="623"/>
      <c r="X56" s="623"/>
    </row>
    <row r="57" spans="1:126" s="49" customFormat="1" ht="15" customHeight="1" x14ac:dyDescent="0.2">
      <c r="A57" s="815">
        <v>7357</v>
      </c>
      <c r="B57" s="815" t="s">
        <v>9080</v>
      </c>
      <c r="C57" s="815" t="s">
        <v>2852</v>
      </c>
      <c r="D57" s="815" t="s">
        <v>77</v>
      </c>
      <c r="E57" s="120" t="s">
        <v>7627</v>
      </c>
      <c r="F57" s="815" t="s">
        <v>188</v>
      </c>
      <c r="G57" s="815">
        <v>0</v>
      </c>
      <c r="H57" s="344"/>
      <c r="I57" s="99"/>
      <c r="J57" s="344"/>
      <c r="K57" s="345"/>
      <c r="L57" s="305" t="s">
        <v>405</v>
      </c>
      <c r="M57" s="305" t="s">
        <v>405</v>
      </c>
      <c r="N57" s="305" t="s">
        <v>405</v>
      </c>
      <c r="O57" s="305" t="s">
        <v>405</v>
      </c>
      <c r="P57" s="367"/>
      <c r="Q57" s="48"/>
      <c r="R57" s="150"/>
      <c r="S57" s="480"/>
      <c r="T57" s="485"/>
      <c r="V57" s="150">
        <v>500000</v>
      </c>
      <c r="W57" s="48"/>
      <c r="X57" s="48"/>
      <c r="Y57" s="48"/>
      <c r="Z57" s="48"/>
      <c r="DN57" s="48"/>
      <c r="DO57" s="48"/>
      <c r="DP57" s="48"/>
      <c r="DQ57" s="48"/>
      <c r="DR57" s="48"/>
      <c r="DS57" s="48"/>
      <c r="DT57" s="48"/>
      <c r="DU57" s="48"/>
      <c r="DV57" s="48"/>
    </row>
    <row r="58" spans="1:126" s="49" customFormat="1" ht="15" customHeight="1" x14ac:dyDescent="0.2">
      <c r="A58" s="458">
        <v>5070</v>
      </c>
      <c r="B58" s="49" t="s">
        <v>7796</v>
      </c>
      <c r="C58" s="936" t="s">
        <v>7738</v>
      </c>
      <c r="D58" s="936" t="s">
        <v>3714</v>
      </c>
      <c r="E58" s="120" t="s">
        <v>7627</v>
      </c>
      <c r="F58" s="459" t="s">
        <v>190</v>
      </c>
      <c r="G58" s="429">
        <v>4</v>
      </c>
      <c r="H58" s="345" t="s">
        <v>405</v>
      </c>
      <c r="I58" s="99" t="s">
        <v>405</v>
      </c>
      <c r="J58" s="344" t="s">
        <v>405</v>
      </c>
      <c r="K58" s="344" t="s">
        <v>405</v>
      </c>
      <c r="L58" s="305" t="s">
        <v>405</v>
      </c>
      <c r="M58" s="305" t="s">
        <v>405</v>
      </c>
      <c r="N58" s="365"/>
      <c r="O58" s="365"/>
      <c r="P58" s="365"/>
      <c r="Q58" s="365"/>
      <c r="R58" s="365"/>
      <c r="S58" s="365"/>
      <c r="T58" s="365"/>
      <c r="V58" s="147">
        <v>6500000</v>
      </c>
      <c r="W58" s="606"/>
      <c r="X58" s="606"/>
      <c r="Y58" s="937" t="s">
        <v>9189</v>
      </c>
    </row>
    <row r="59" spans="1:126" s="49" customFormat="1" ht="15" customHeight="1" x14ac:dyDescent="0.2">
      <c r="A59" s="672">
        <v>3183</v>
      </c>
      <c r="B59" s="494" t="s">
        <v>8505</v>
      </c>
      <c r="C59" s="912" t="s">
        <v>2476</v>
      </c>
      <c r="D59" s="912" t="s">
        <v>4109</v>
      </c>
      <c r="E59" s="120" t="s">
        <v>7627</v>
      </c>
      <c r="F59" s="494" t="s">
        <v>196</v>
      </c>
      <c r="G59" s="681">
        <v>8</v>
      </c>
      <c r="H59" s="98"/>
      <c r="I59" s="98"/>
      <c r="J59" s="345" t="s">
        <v>405</v>
      </c>
      <c r="K59" s="345" t="s">
        <v>405</v>
      </c>
      <c r="L59" s="100" t="s">
        <v>405</v>
      </c>
      <c r="M59" s="100" t="s">
        <v>405</v>
      </c>
      <c r="N59" s="365"/>
      <c r="O59" s="365"/>
      <c r="P59" s="365"/>
      <c r="Q59" s="365"/>
      <c r="R59" s="365"/>
      <c r="S59" s="365"/>
      <c r="T59" s="365"/>
      <c r="V59" s="147">
        <v>3500000</v>
      </c>
      <c r="W59" s="606"/>
      <c r="X59" s="606"/>
      <c r="Y59" s="429"/>
    </row>
    <row r="60" spans="1:126" s="49" customFormat="1" ht="15" customHeight="1" x14ac:dyDescent="0.2">
      <c r="A60" s="548">
        <v>6381</v>
      </c>
      <c r="B60" s="49" t="s">
        <v>8403</v>
      </c>
      <c r="C60" s="548" t="s">
        <v>7667</v>
      </c>
      <c r="D60" s="548" t="s">
        <v>483</v>
      </c>
      <c r="E60" s="120" t="s">
        <v>7627</v>
      </c>
      <c r="F60" s="475" t="s">
        <v>196</v>
      </c>
      <c r="G60" s="475">
        <v>2</v>
      </c>
      <c r="H60" s="470"/>
      <c r="I60" s="470"/>
      <c r="J60" s="345" t="s">
        <v>405</v>
      </c>
      <c r="K60" s="344" t="s">
        <v>405</v>
      </c>
      <c r="L60" s="100" t="s">
        <v>405</v>
      </c>
      <c r="M60" s="100" t="s">
        <v>405</v>
      </c>
      <c r="N60" s="365"/>
      <c r="O60" s="365"/>
      <c r="P60" s="365"/>
      <c r="Q60" s="365"/>
      <c r="R60" s="365"/>
      <c r="S60" s="365"/>
      <c r="T60" s="365"/>
      <c r="V60" s="147">
        <v>4000000</v>
      </c>
      <c r="W60" s="606"/>
      <c r="X60" s="606"/>
      <c r="Y60" s="429"/>
    </row>
    <row r="61" spans="1:126" s="49" customFormat="1" ht="15" customHeight="1" x14ac:dyDescent="0.2">
      <c r="A61" s="548">
        <v>6395</v>
      </c>
      <c r="B61" s="49" t="s">
        <v>8410</v>
      </c>
      <c r="C61" s="548" t="s">
        <v>328</v>
      </c>
      <c r="D61" s="548" t="s">
        <v>316</v>
      </c>
      <c r="E61" s="120" t="s">
        <v>7627</v>
      </c>
      <c r="F61" s="475" t="s">
        <v>196</v>
      </c>
      <c r="G61" s="475">
        <v>2</v>
      </c>
      <c r="H61" s="470"/>
      <c r="I61" s="470"/>
      <c r="J61" s="345" t="s">
        <v>405</v>
      </c>
      <c r="K61" s="344" t="s">
        <v>405</v>
      </c>
      <c r="L61" s="100" t="s">
        <v>405</v>
      </c>
      <c r="M61" s="100" t="s">
        <v>405</v>
      </c>
      <c r="N61" s="365"/>
      <c r="O61" s="365"/>
      <c r="P61" s="365"/>
      <c r="Q61" s="365"/>
      <c r="R61" s="365"/>
      <c r="S61" s="365"/>
      <c r="T61" s="365"/>
      <c r="V61" s="147">
        <v>4500000</v>
      </c>
      <c r="W61" s="606"/>
      <c r="X61" s="606"/>
      <c r="Y61" s="429"/>
    </row>
    <row r="62" spans="1:126" s="49" customFormat="1" ht="15" customHeight="1" x14ac:dyDescent="0.2">
      <c r="A62" s="548">
        <v>6334</v>
      </c>
      <c r="B62" s="49" t="s">
        <v>3586</v>
      </c>
      <c r="C62" s="548" t="s">
        <v>274</v>
      </c>
      <c r="D62" s="548" t="s">
        <v>8226</v>
      </c>
      <c r="E62" s="120" t="s">
        <v>7627</v>
      </c>
      <c r="F62" s="475" t="s">
        <v>206</v>
      </c>
      <c r="G62" s="475">
        <v>2</v>
      </c>
      <c r="H62" s="470"/>
      <c r="I62" s="470"/>
      <c r="J62" s="345" t="s">
        <v>405</v>
      </c>
      <c r="K62" s="344" t="s">
        <v>405</v>
      </c>
      <c r="L62" s="100" t="s">
        <v>405</v>
      </c>
      <c r="M62" s="100" t="s">
        <v>405</v>
      </c>
      <c r="N62" s="365"/>
      <c r="O62" s="365"/>
      <c r="P62" s="159"/>
      <c r="Q62" s="159"/>
      <c r="R62" s="159"/>
      <c r="S62" s="159"/>
      <c r="T62" s="159"/>
      <c r="U62" s="159"/>
      <c r="V62" s="147">
        <v>1600000</v>
      </c>
      <c r="X62" s="606"/>
      <c r="Y62" s="485"/>
      <c r="Z62" s="48"/>
    </row>
    <row r="63" spans="1:126" s="249" customFormat="1" ht="15" customHeight="1" x14ac:dyDescent="0.2">
      <c r="A63" s="814">
        <v>3483</v>
      </c>
      <c r="B63" s="478" t="s">
        <v>4497</v>
      </c>
      <c r="C63" s="921" t="s">
        <v>1715</v>
      </c>
      <c r="D63" s="921" t="s">
        <v>4309</v>
      </c>
      <c r="E63" s="120" t="s">
        <v>7627</v>
      </c>
      <c r="F63" s="815" t="s">
        <v>211</v>
      </c>
      <c r="G63" s="833">
        <v>7</v>
      </c>
      <c r="H63" s="487"/>
      <c r="I63" s="487"/>
      <c r="J63" s="345"/>
      <c r="K63" s="345"/>
      <c r="L63" s="305" t="s">
        <v>405</v>
      </c>
      <c r="M63" s="305" t="s">
        <v>405</v>
      </c>
      <c r="N63" s="305" t="s">
        <v>405</v>
      </c>
      <c r="O63" s="545"/>
      <c r="P63" s="545"/>
      <c r="Q63" s="545"/>
      <c r="R63" s="545"/>
      <c r="S63" s="480"/>
      <c r="T63" s="545"/>
      <c r="U63" s="150"/>
      <c r="V63" s="147">
        <v>6000000</v>
      </c>
      <c r="W63" s="545"/>
      <c r="X63" s="606">
        <v>1</v>
      </c>
      <c r="Y63" s="545"/>
      <c r="Z63" s="545"/>
    </row>
    <row r="64" spans="1:126" s="49" customFormat="1" ht="15" customHeight="1" x14ac:dyDescent="0.2">
      <c r="A64" s="815">
        <v>7325</v>
      </c>
      <c r="B64" s="815" t="s">
        <v>9107</v>
      </c>
      <c r="C64" s="825" t="s">
        <v>218</v>
      </c>
      <c r="D64" s="825" t="s">
        <v>5713</v>
      </c>
      <c r="E64" s="120" t="s">
        <v>7627</v>
      </c>
      <c r="F64" s="815" t="s">
        <v>212</v>
      </c>
      <c r="G64" s="815">
        <v>0</v>
      </c>
      <c r="H64" s="487"/>
      <c r="I64" s="487"/>
      <c r="J64" s="345"/>
      <c r="K64" s="345"/>
      <c r="L64" s="305" t="s">
        <v>405</v>
      </c>
      <c r="M64" s="305" t="s">
        <v>405</v>
      </c>
      <c r="N64" s="305" t="s">
        <v>405</v>
      </c>
      <c r="O64" s="305" t="s">
        <v>405</v>
      </c>
      <c r="P64" s="545"/>
      <c r="Q64" s="545"/>
      <c r="R64" s="545"/>
      <c r="S64" s="480"/>
      <c r="T64" s="545"/>
      <c r="V64" s="150">
        <v>500000</v>
      </c>
      <c r="W64" s="545"/>
      <c r="X64" s="545"/>
      <c r="Y64" s="545"/>
      <c r="Z64" s="545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49"/>
      <c r="BC64" s="249"/>
      <c r="BD64" s="249"/>
      <c r="BE64" s="249"/>
      <c r="BF64" s="249"/>
      <c r="BG64" s="249"/>
      <c r="BH64" s="249"/>
      <c r="BI64" s="249"/>
      <c r="BJ64" s="249"/>
      <c r="BK64" s="249"/>
      <c r="BL64" s="249"/>
      <c r="BM64" s="249"/>
      <c r="BN64" s="249"/>
      <c r="BO64" s="249"/>
      <c r="BP64" s="249"/>
      <c r="BQ64" s="249"/>
      <c r="BR64" s="249"/>
      <c r="BS64" s="249"/>
      <c r="BT64" s="249"/>
      <c r="BU64" s="249"/>
      <c r="BV64" s="249"/>
      <c r="BW64" s="249"/>
      <c r="BX64" s="249"/>
      <c r="BY64" s="249"/>
      <c r="BZ64" s="249"/>
      <c r="CA64" s="249"/>
      <c r="CB64" s="249"/>
      <c r="CC64" s="249"/>
      <c r="CD64" s="249"/>
      <c r="CE64" s="249"/>
      <c r="CF64" s="249"/>
      <c r="CG64" s="249"/>
      <c r="CH64" s="249"/>
      <c r="CI64" s="249"/>
      <c r="CJ64" s="249"/>
      <c r="CK64" s="249"/>
      <c r="CL64" s="249"/>
      <c r="CM64" s="249"/>
      <c r="CN64" s="249"/>
      <c r="CO64" s="249"/>
      <c r="CP64" s="249"/>
      <c r="CQ64" s="249"/>
      <c r="CR64" s="249"/>
      <c r="CS64" s="249"/>
      <c r="CT64" s="249"/>
      <c r="CU64" s="249"/>
      <c r="CV64" s="249"/>
      <c r="CW64" s="249"/>
      <c r="CX64" s="249"/>
      <c r="CY64" s="249"/>
      <c r="CZ64" s="249"/>
      <c r="DA64" s="249"/>
      <c r="DB64" s="249"/>
      <c r="DC64" s="249"/>
      <c r="DD64" s="249"/>
      <c r="DE64" s="249"/>
      <c r="DF64" s="249"/>
      <c r="DG64" s="249"/>
      <c r="DH64" s="249"/>
      <c r="DI64" s="249"/>
      <c r="DJ64" s="249"/>
      <c r="DK64" s="249"/>
      <c r="DL64" s="249"/>
      <c r="DM64" s="249"/>
      <c r="DN64" s="249"/>
      <c r="DO64" s="249"/>
      <c r="DP64" s="249"/>
      <c r="DQ64" s="249"/>
      <c r="DR64" s="249"/>
      <c r="DS64" s="249"/>
      <c r="DT64" s="249"/>
      <c r="DU64" s="249"/>
      <c r="DV64" s="249"/>
    </row>
    <row r="65" spans="1:120" s="49" customFormat="1" ht="15" customHeight="1" x14ac:dyDescent="0.2">
      <c r="A65" s="672">
        <v>5317</v>
      </c>
      <c r="B65" s="494" t="s">
        <v>8461</v>
      </c>
      <c r="C65" s="912" t="s">
        <v>117</v>
      </c>
      <c r="D65" s="912" t="s">
        <v>7663</v>
      </c>
      <c r="E65" s="120" t="s">
        <v>7627</v>
      </c>
      <c r="F65" s="494" t="s">
        <v>221</v>
      </c>
      <c r="G65" s="494">
        <v>4</v>
      </c>
      <c r="H65" s="98"/>
      <c r="I65" s="98"/>
      <c r="J65" s="345" t="s">
        <v>405</v>
      </c>
      <c r="K65" s="345" t="s">
        <v>405</v>
      </c>
      <c r="L65" s="145" t="s">
        <v>405</v>
      </c>
      <c r="M65" s="145" t="s">
        <v>405</v>
      </c>
      <c r="N65" s="365"/>
      <c r="O65" s="365"/>
      <c r="P65" s="365"/>
      <c r="Q65" s="365"/>
      <c r="R65" s="365"/>
      <c r="S65" s="365"/>
      <c r="T65" s="365"/>
      <c r="V65" s="147">
        <v>7000000</v>
      </c>
      <c r="W65" s="606"/>
      <c r="X65" s="606"/>
      <c r="Y65" s="429"/>
    </row>
    <row r="66" spans="1:120" s="49" customFormat="1" ht="15" customHeight="1" x14ac:dyDescent="0.2">
      <c r="A66" s="633">
        <v>6661</v>
      </c>
      <c r="B66" s="633" t="s">
        <v>8709</v>
      </c>
      <c r="C66" s="640" t="s">
        <v>8525</v>
      </c>
      <c r="D66" s="640" t="s">
        <v>8526</v>
      </c>
      <c r="E66" s="120" t="s">
        <v>7627</v>
      </c>
      <c r="F66" s="633" t="s">
        <v>221</v>
      </c>
      <c r="G66" s="633">
        <v>1</v>
      </c>
      <c r="H66" s="470"/>
      <c r="I66" s="470"/>
      <c r="J66" s="345"/>
      <c r="K66" s="345" t="s">
        <v>405</v>
      </c>
      <c r="L66" s="100" t="s">
        <v>405</v>
      </c>
      <c r="M66" s="100" t="s">
        <v>405</v>
      </c>
      <c r="N66" s="100" t="s">
        <v>405</v>
      </c>
      <c r="O66" s="367"/>
      <c r="P66" s="367"/>
      <c r="Q66" s="712"/>
      <c r="R66" s="157"/>
      <c r="S66" s="427"/>
      <c r="T66" s="365"/>
      <c r="V66" s="147">
        <v>2250000</v>
      </c>
      <c r="X66" s="606"/>
      <c r="Y66" s="429"/>
      <c r="DP66" s="48"/>
    </row>
    <row r="67" spans="1:120" s="120" customFormat="1" ht="15" customHeight="1" x14ac:dyDescent="0.2">
      <c r="A67" s="501"/>
      <c r="B67" s="175"/>
      <c r="C67" s="501"/>
      <c r="D67" s="501"/>
      <c r="E67" s="175"/>
      <c r="G67" s="503"/>
      <c r="H67" s="470"/>
      <c r="I67" s="470"/>
      <c r="J67" s="470"/>
      <c r="K67" s="505"/>
      <c r="L67" s="504"/>
      <c r="M67" s="504"/>
      <c r="N67" s="504"/>
      <c r="O67" s="504"/>
      <c r="P67" s="504"/>
      <c r="Q67" s="504"/>
      <c r="R67" s="504"/>
      <c r="S67" s="504"/>
      <c r="T67" s="504"/>
      <c r="U67" s="501"/>
      <c r="V67" s="507"/>
      <c r="W67" s="622"/>
      <c r="X67" s="622"/>
    </row>
    <row r="68" spans="1:120" s="97" customFormat="1" ht="15" customHeight="1" x14ac:dyDescent="0.2">
      <c r="A68" s="139"/>
      <c r="B68" s="141" t="s">
        <v>2743</v>
      </c>
      <c r="C68" s="141" t="s">
        <v>2741</v>
      </c>
      <c r="D68" s="141" t="s">
        <v>2742</v>
      </c>
      <c r="E68" s="141" t="s">
        <v>2743</v>
      </c>
      <c r="F68" s="139"/>
      <c r="L68" s="885">
        <f t="shared" ref="L68:T68" si="1">COUNTIF((L57:L67),"X")</f>
        <v>10</v>
      </c>
      <c r="M68" s="885">
        <f t="shared" si="1"/>
        <v>10</v>
      </c>
      <c r="N68" s="885">
        <f t="shared" si="1"/>
        <v>4</v>
      </c>
      <c r="O68" s="885">
        <f t="shared" si="1"/>
        <v>2</v>
      </c>
      <c r="P68" s="885">
        <f t="shared" si="1"/>
        <v>0</v>
      </c>
      <c r="Q68" s="885">
        <f t="shared" si="1"/>
        <v>0</v>
      </c>
      <c r="R68" s="885">
        <f t="shared" si="1"/>
        <v>0</v>
      </c>
      <c r="S68" s="885">
        <f t="shared" si="1"/>
        <v>0</v>
      </c>
      <c r="T68" s="885">
        <f t="shared" si="1"/>
        <v>0</v>
      </c>
      <c r="U68" s="97">
        <f>SUM(L68:T68)</f>
        <v>26</v>
      </c>
      <c r="W68" s="631"/>
      <c r="X68" s="747"/>
    </row>
    <row r="69" spans="1:120" s="514" customFormat="1" ht="15" customHeight="1" x14ac:dyDescent="0.2">
      <c r="A69" s="530"/>
      <c r="B69" s="497" t="s">
        <v>4949</v>
      </c>
      <c r="C69" s="497" t="s">
        <v>710</v>
      </c>
      <c r="D69" s="497" t="s">
        <v>709</v>
      </c>
      <c r="E69" s="497" t="s">
        <v>4949</v>
      </c>
      <c r="F69" s="513"/>
      <c r="G69" s="512"/>
      <c r="H69" s="499"/>
      <c r="I69" s="499"/>
      <c r="J69" s="499"/>
      <c r="K69" s="499"/>
      <c r="L69" s="499"/>
      <c r="M69" s="499"/>
      <c r="N69" s="499"/>
      <c r="O69" s="499"/>
      <c r="P69" s="499"/>
      <c r="Q69" s="499"/>
      <c r="R69" s="499"/>
      <c r="S69" s="499"/>
      <c r="T69" s="499"/>
      <c r="U69" s="499">
        <f>U56+U68</f>
        <v>148</v>
      </c>
      <c r="W69" s="623"/>
      <c r="X69" s="623"/>
    </row>
    <row r="70" spans="1:120" s="679" customFormat="1" ht="15" customHeight="1" x14ac:dyDescent="0.2">
      <c r="A70" s="720">
        <v>2047</v>
      </c>
      <c r="B70" s="720" t="s">
        <v>1929</v>
      </c>
      <c r="C70" s="720"/>
      <c r="D70" s="720"/>
      <c r="E70" s="720" t="s">
        <v>7627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258"/>
      <c r="U70" s="258"/>
      <c r="V70" s="258"/>
      <c r="W70" s="258"/>
      <c r="X70" s="61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</row>
    <row r="71" spans="1:120" s="679" customFormat="1" ht="15" customHeight="1" x14ac:dyDescent="0.2">
      <c r="A71" s="720">
        <v>2047</v>
      </c>
      <c r="B71" s="720" t="s">
        <v>1931</v>
      </c>
      <c r="C71" s="720"/>
      <c r="D71" s="720"/>
      <c r="E71" s="720" t="s">
        <v>7627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258"/>
      <c r="T71" s="258"/>
      <c r="U71" s="258"/>
      <c r="V71" s="258"/>
      <c r="W71" s="258"/>
      <c r="X71" s="61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</row>
    <row r="72" spans="1:120" s="679" customFormat="1" ht="15" customHeight="1" x14ac:dyDescent="0.2">
      <c r="A72" s="720">
        <v>2047</v>
      </c>
      <c r="B72" s="720" t="s">
        <v>1933</v>
      </c>
      <c r="C72" s="720"/>
      <c r="D72" s="720"/>
      <c r="E72" s="720" t="s">
        <v>7627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258"/>
      <c r="U72" s="258"/>
      <c r="V72" s="258"/>
      <c r="W72" s="258"/>
      <c r="X72" s="61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</row>
    <row r="73" spans="1:120" s="679" customFormat="1" ht="15" customHeight="1" x14ac:dyDescent="0.2">
      <c r="A73" s="720">
        <v>2047</v>
      </c>
      <c r="B73" s="720" t="s">
        <v>1934</v>
      </c>
      <c r="C73" s="720"/>
      <c r="D73" s="720"/>
      <c r="E73" s="720" t="s">
        <v>7627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258"/>
      <c r="T73" s="258"/>
      <c r="U73" s="258"/>
      <c r="V73" s="258"/>
      <c r="W73" s="258"/>
      <c r="X73" s="61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</row>
    <row r="74" spans="1:120" s="679" customFormat="1" ht="15" customHeight="1" x14ac:dyDescent="0.2">
      <c r="A74" s="90" t="s">
        <v>557</v>
      </c>
      <c r="B74" s="405"/>
      <c r="C74" s="75" t="s">
        <v>7618</v>
      </c>
      <c r="E74" s="75"/>
      <c r="W74" s="788"/>
      <c r="X74" s="788"/>
    </row>
    <row r="75" spans="1:120" s="476" customFormat="1" x14ac:dyDescent="0.2">
      <c r="A75" s="95"/>
      <c r="B75" s="155"/>
      <c r="W75" s="632"/>
      <c r="X75" s="632"/>
    </row>
    <row r="76" spans="1:120" s="476" customFormat="1" x14ac:dyDescent="0.2">
      <c r="A76" s="56"/>
      <c r="B76" s="155"/>
      <c r="W76" s="632"/>
      <c r="X76" s="632"/>
    </row>
    <row r="77" spans="1:120" s="476" customFormat="1" x14ac:dyDescent="0.2">
      <c r="A77" s="56"/>
      <c r="B77" s="155"/>
      <c r="W77" s="632"/>
      <c r="X77" s="632"/>
    </row>
    <row r="78" spans="1:120" s="476" customFormat="1" x14ac:dyDescent="0.2">
      <c r="A78" s="56"/>
      <c r="B78" s="155"/>
      <c r="W78" s="632"/>
      <c r="X78" s="632"/>
    </row>
    <row r="79" spans="1:120" s="476" customFormat="1" x14ac:dyDescent="0.2">
      <c r="A79" s="56"/>
      <c r="B79" s="797"/>
      <c r="W79" s="632"/>
      <c r="X79" s="632"/>
    </row>
    <row r="80" spans="1:120" s="476" customFormat="1" x14ac:dyDescent="0.2">
      <c r="A80" s="56"/>
      <c r="B80" s="155"/>
      <c r="W80" s="632"/>
      <c r="X80" s="632"/>
    </row>
    <row r="81" spans="1:24" s="476" customFormat="1" x14ac:dyDescent="0.2">
      <c r="A81" s="56"/>
      <c r="B81" s="155"/>
      <c r="W81" s="632"/>
      <c r="X81" s="632"/>
    </row>
    <row r="82" spans="1:24" s="476" customFormat="1" x14ac:dyDescent="0.2">
      <c r="A82" s="95"/>
      <c r="B82" s="780"/>
      <c r="W82" s="632"/>
      <c r="X82" s="632"/>
    </row>
    <row r="83" spans="1:24" s="476" customFormat="1" x14ac:dyDescent="0.2">
      <c r="A83" s="95"/>
      <c r="B83" s="780"/>
      <c r="W83" s="632"/>
      <c r="X83" s="632"/>
    </row>
    <row r="84" spans="1:24" s="476" customFormat="1" x14ac:dyDescent="0.2">
      <c r="B84" s="790"/>
      <c r="W84" s="632"/>
      <c r="X84" s="632"/>
    </row>
    <row r="85" spans="1:24" s="476" customFormat="1" x14ac:dyDescent="0.2">
      <c r="B85" s="790"/>
      <c r="W85" s="632"/>
      <c r="X85" s="632"/>
    </row>
    <row r="86" spans="1:24" s="476" customFormat="1" x14ac:dyDescent="0.2">
      <c r="B86" s="790"/>
      <c r="W86" s="632"/>
      <c r="X86" s="632"/>
    </row>
    <row r="87" spans="1:24" s="476" customFormat="1" x14ac:dyDescent="0.2">
      <c r="B87" s="790"/>
      <c r="W87" s="632"/>
      <c r="X87" s="632"/>
    </row>
    <row r="88" spans="1:24" s="476" customFormat="1" x14ac:dyDescent="0.2">
      <c r="B88" s="790"/>
      <c r="W88" s="632"/>
      <c r="X88" s="632"/>
    </row>
    <row r="89" spans="1:24" s="476" customFormat="1" x14ac:dyDescent="0.2">
      <c r="B89" s="790"/>
      <c r="W89" s="632"/>
      <c r="X89" s="632"/>
    </row>
    <row r="90" spans="1:24" s="476" customFormat="1" x14ac:dyDescent="0.2">
      <c r="B90" s="790"/>
      <c r="W90" s="632"/>
      <c r="X90" s="632"/>
    </row>
    <row r="91" spans="1:24" s="476" customFormat="1" x14ac:dyDescent="0.2">
      <c r="B91" s="790"/>
      <c r="W91" s="632"/>
      <c r="X91" s="632"/>
    </row>
    <row r="92" spans="1:24" s="476" customFormat="1" x14ac:dyDescent="0.2">
      <c r="B92" s="790"/>
      <c r="W92" s="632"/>
      <c r="X92" s="632"/>
    </row>
    <row r="93" spans="1:24" s="476" customFormat="1" x14ac:dyDescent="0.2">
      <c r="B93" s="790"/>
      <c r="W93" s="632"/>
      <c r="X93" s="632"/>
    </row>
    <row r="94" spans="1:24" s="476" customFormat="1" x14ac:dyDescent="0.2">
      <c r="B94" s="790"/>
      <c r="W94" s="632"/>
      <c r="X94" s="632"/>
    </row>
  </sheetData>
  <sortState ref="A3:DV61">
    <sortCondition ref="F3:F61" customList="QB,HB,FB,WR,TE,C,G,T,K,DE,DT,LB,CB,S,P"/>
    <sortCondition descending="1" ref="G3:G61"/>
    <sortCondition ref="D3:D61"/>
    <sortCondition ref="C3:C61"/>
  </sortState>
  <hyperlinks>
    <hyperlink ref="A1" r:id="rId1" display="http://pnfl.biz/"/>
    <hyperlink ref="D1" r:id="rId2" display="http://pnfl.biz/messageboard/"/>
    <hyperlink ref="E1" r:id="rId3" location="A5" display="http://pnfl.biz/pnflstats/PNFL_roster.htm - A5"/>
    <hyperlink ref="C1" r:id="rId4"/>
    <hyperlink ref="C74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DW158"/>
  <sheetViews>
    <sheetView workbookViewId="0">
      <pane ySplit="2" topLeftCell="A45" activePane="bottomLeft" state="frozen"/>
      <selection pane="bottomLeft" activeCell="L56" sqref="L56"/>
    </sheetView>
  </sheetViews>
  <sheetFormatPr defaultRowHeight="12.75" x14ac:dyDescent="0.2"/>
  <cols>
    <col min="1" max="1" width="10.7109375" style="258" customWidth="1"/>
    <col min="2" max="2" width="10.7109375" style="794" customWidth="1"/>
    <col min="3" max="5" width="14.7109375" style="258" customWidth="1"/>
    <col min="6" max="7" width="4.7109375" style="258" customWidth="1"/>
    <col min="8" max="8" width="4.7109375" style="258" hidden="1" customWidth="1"/>
    <col min="9" max="16" width="4.7109375" style="258" customWidth="1"/>
    <col min="17" max="17" width="4.7109375" style="49" customWidth="1"/>
    <col min="18" max="18" width="12.7109375" style="603" customWidth="1"/>
    <col min="19" max="20" width="12.7109375" style="618" customWidth="1"/>
    <col min="21" max="16384" width="9.140625" style="258"/>
  </cols>
  <sheetData>
    <row r="1" spans="1:127" s="796" customFormat="1" ht="12.75" customHeight="1" thickBot="1" x14ac:dyDescent="0.25">
      <c r="A1" s="795" t="s">
        <v>440</v>
      </c>
      <c r="B1" s="758" t="s">
        <v>170</v>
      </c>
      <c r="C1" s="758" t="s">
        <v>180</v>
      </c>
      <c r="D1" s="795" t="s">
        <v>181</v>
      </c>
      <c r="E1" s="804" t="s">
        <v>182</v>
      </c>
      <c r="F1" s="499"/>
      <c r="R1" s="872"/>
      <c r="S1" s="623"/>
      <c r="T1" s="805"/>
    </row>
    <row r="2" spans="1:127" s="255" customFormat="1" ht="15" customHeight="1" thickBot="1" x14ac:dyDescent="0.25">
      <c r="A2" s="253" t="s">
        <v>2737</v>
      </c>
      <c r="B2" s="254" t="s">
        <v>129</v>
      </c>
      <c r="C2" s="255" t="s">
        <v>184</v>
      </c>
      <c r="D2" s="255" t="s">
        <v>183</v>
      </c>
      <c r="E2" s="255" t="s">
        <v>185</v>
      </c>
      <c r="F2" s="255" t="s">
        <v>186</v>
      </c>
      <c r="G2" s="256" t="s">
        <v>406</v>
      </c>
      <c r="H2" s="346">
        <v>2042</v>
      </c>
      <c r="I2" s="257">
        <v>2043</v>
      </c>
      <c r="J2" s="346">
        <v>2044</v>
      </c>
      <c r="K2" s="346">
        <v>2045</v>
      </c>
      <c r="L2" s="255">
        <v>2046</v>
      </c>
      <c r="M2" s="255">
        <v>2047</v>
      </c>
      <c r="N2" s="255">
        <v>2048</v>
      </c>
      <c r="O2" s="255">
        <v>2049</v>
      </c>
      <c r="P2" s="255">
        <v>2050</v>
      </c>
      <c r="Q2" s="255" t="s">
        <v>705</v>
      </c>
      <c r="R2" s="255" t="s">
        <v>8738</v>
      </c>
      <c r="S2" s="255" t="s">
        <v>8819</v>
      </c>
      <c r="T2" s="744"/>
    </row>
    <row r="3" spans="1:127" s="38" customFormat="1" ht="15" customHeight="1" thickTop="1" x14ac:dyDescent="0.2">
      <c r="A3" s="465">
        <v>3987</v>
      </c>
      <c r="B3" s="49" t="s">
        <v>4759</v>
      </c>
      <c r="C3" s="465" t="s">
        <v>490</v>
      </c>
      <c r="D3" s="465" t="s">
        <v>376</v>
      </c>
      <c r="E3" s="120" t="s">
        <v>397</v>
      </c>
      <c r="F3" s="466" t="s">
        <v>188</v>
      </c>
      <c r="G3" s="48">
        <v>6</v>
      </c>
      <c r="H3" s="344" t="s">
        <v>405</v>
      </c>
      <c r="I3" s="99" t="s">
        <v>405</v>
      </c>
      <c r="J3" s="344" t="s">
        <v>405</v>
      </c>
      <c r="K3" s="345" t="s">
        <v>405</v>
      </c>
      <c r="L3" s="100" t="s">
        <v>405</v>
      </c>
      <c r="M3" s="145"/>
      <c r="N3" s="145"/>
      <c r="O3" s="145"/>
      <c r="P3" s="145"/>
      <c r="Q3" s="49"/>
      <c r="R3" s="147">
        <v>17000000</v>
      </c>
      <c r="S3" s="606"/>
      <c r="T3" s="606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258"/>
      <c r="CZ3" s="258"/>
      <c r="DA3" s="258"/>
      <c r="DM3" s="49"/>
      <c r="DN3" s="49"/>
      <c r="DO3" s="49"/>
    </row>
    <row r="4" spans="1:127" s="48" customFormat="1" ht="15" customHeight="1" x14ac:dyDescent="0.2">
      <c r="A4" s="548">
        <v>6284</v>
      </c>
      <c r="B4" s="49" t="s">
        <v>8386</v>
      </c>
      <c r="C4" s="475" t="s">
        <v>262</v>
      </c>
      <c r="D4" s="475" t="s">
        <v>8289</v>
      </c>
      <c r="E4" s="120" t="s">
        <v>397</v>
      </c>
      <c r="F4" s="475" t="s">
        <v>188</v>
      </c>
      <c r="G4" s="475">
        <v>2</v>
      </c>
      <c r="H4" s="470"/>
      <c r="I4" s="470"/>
      <c r="J4" s="345" t="s">
        <v>405</v>
      </c>
      <c r="K4" s="344" t="s">
        <v>405</v>
      </c>
      <c r="L4" s="100" t="s">
        <v>405</v>
      </c>
      <c r="M4" s="100" t="s">
        <v>405</v>
      </c>
      <c r="N4" s="100" t="s">
        <v>405</v>
      </c>
      <c r="O4" s="100"/>
      <c r="P4" s="100"/>
      <c r="Q4" s="49"/>
      <c r="R4" s="147">
        <v>9000000</v>
      </c>
      <c r="S4" s="606"/>
      <c r="T4" s="606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</row>
    <row r="5" spans="1:127" ht="15" customHeight="1" x14ac:dyDescent="0.2">
      <c r="A5" s="462">
        <v>3524</v>
      </c>
      <c r="B5" s="463" t="s">
        <v>2273</v>
      </c>
      <c r="C5" s="462" t="s">
        <v>213</v>
      </c>
      <c r="D5" s="462" t="s">
        <v>249</v>
      </c>
      <c r="E5" s="120" t="s">
        <v>397</v>
      </c>
      <c r="F5" s="463" t="s">
        <v>190</v>
      </c>
      <c r="G5" s="685">
        <v>7</v>
      </c>
      <c r="H5" s="344" t="s">
        <v>405</v>
      </c>
      <c r="I5" s="446" t="s">
        <v>405</v>
      </c>
      <c r="J5" s="344" t="s">
        <v>405</v>
      </c>
      <c r="K5" s="344" t="s">
        <v>405</v>
      </c>
      <c r="L5" s="305" t="s">
        <v>405</v>
      </c>
      <c r="M5" s="305" t="s">
        <v>405</v>
      </c>
      <c r="N5" s="367"/>
      <c r="O5" s="367"/>
      <c r="P5" s="367"/>
      <c r="R5" s="147">
        <v>5000000</v>
      </c>
      <c r="S5" s="606"/>
      <c r="T5" s="606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8"/>
      <c r="CU5" s="48"/>
      <c r="CV5" s="48"/>
      <c r="CW5" s="48"/>
      <c r="CX5" s="48"/>
      <c r="CY5" s="49"/>
      <c r="CZ5" s="49"/>
      <c r="DA5" s="49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49"/>
      <c r="DN5" s="49"/>
      <c r="DO5" s="49"/>
      <c r="DP5" s="49"/>
    </row>
    <row r="6" spans="1:127" s="49" customFormat="1" ht="15" customHeight="1" x14ac:dyDescent="0.2">
      <c r="A6" s="458">
        <v>5259</v>
      </c>
      <c r="B6" s="49" t="s">
        <v>1670</v>
      </c>
      <c r="C6" s="458" t="s">
        <v>7653</v>
      </c>
      <c r="D6" s="458" t="s">
        <v>3218</v>
      </c>
      <c r="E6" s="120" t="s">
        <v>397</v>
      </c>
      <c r="F6" s="459" t="s">
        <v>190</v>
      </c>
      <c r="G6" s="458">
        <v>4</v>
      </c>
      <c r="H6" s="345" t="s">
        <v>405</v>
      </c>
      <c r="I6" s="99" t="s">
        <v>405</v>
      </c>
      <c r="J6" s="344" t="s">
        <v>405</v>
      </c>
      <c r="K6" s="344" t="s">
        <v>405</v>
      </c>
      <c r="L6" s="305" t="s">
        <v>405</v>
      </c>
      <c r="M6" s="305" t="s">
        <v>405</v>
      </c>
      <c r="N6" s="305" t="s">
        <v>405</v>
      </c>
      <c r="O6" s="145"/>
      <c r="P6" s="145"/>
      <c r="R6" s="147">
        <v>5000000</v>
      </c>
      <c r="S6" s="606"/>
      <c r="T6" s="606"/>
      <c r="DM6" s="38"/>
      <c r="DN6" s="38"/>
      <c r="DO6" s="38"/>
      <c r="DQ6" s="48"/>
      <c r="DR6" s="48"/>
      <c r="DS6" s="48"/>
      <c r="DT6" s="48"/>
      <c r="DU6" s="48"/>
    </row>
    <row r="7" spans="1:127" s="49" customFormat="1" ht="15" customHeight="1" x14ac:dyDescent="0.2">
      <c r="A7" s="815">
        <v>7286</v>
      </c>
      <c r="B7" s="815" t="s">
        <v>9047</v>
      </c>
      <c r="C7" s="815" t="s">
        <v>412</v>
      </c>
      <c r="D7" s="815" t="s">
        <v>8907</v>
      </c>
      <c r="E7" s="120" t="s">
        <v>397</v>
      </c>
      <c r="F7" s="815" t="s">
        <v>190</v>
      </c>
      <c r="G7" s="815">
        <v>0</v>
      </c>
      <c r="H7" s="344"/>
      <c r="I7" s="446"/>
      <c r="J7" s="344"/>
      <c r="K7" s="345"/>
      <c r="L7" s="305" t="s">
        <v>405</v>
      </c>
      <c r="M7" s="305" t="s">
        <v>405</v>
      </c>
      <c r="N7" s="305" t="s">
        <v>405</v>
      </c>
      <c r="O7" s="305" t="s">
        <v>405</v>
      </c>
      <c r="P7" s="367"/>
      <c r="Q7" s="367"/>
      <c r="R7" s="150">
        <v>1200000</v>
      </c>
      <c r="S7" s="827"/>
      <c r="T7" s="48"/>
      <c r="V7" s="48"/>
      <c r="W7" s="48"/>
      <c r="X7" s="48"/>
      <c r="Y7" s="48"/>
      <c r="Z7" s="48"/>
      <c r="DF7" s="38"/>
      <c r="DG7" s="38"/>
      <c r="DH7" s="38"/>
      <c r="DI7" s="38"/>
    </row>
    <row r="8" spans="1:127" s="49" customFormat="1" ht="15" customHeight="1" x14ac:dyDescent="0.2">
      <c r="A8" s="814">
        <v>3019</v>
      </c>
      <c r="B8" s="461" t="s">
        <v>4207</v>
      </c>
      <c r="C8" s="825" t="s">
        <v>4005</v>
      </c>
      <c r="D8" s="825" t="s">
        <v>4004</v>
      </c>
      <c r="E8" s="120" t="s">
        <v>397</v>
      </c>
      <c r="F8" s="815" t="s">
        <v>190</v>
      </c>
      <c r="G8" s="838">
        <v>8</v>
      </c>
      <c r="H8" s="487"/>
      <c r="I8" s="487"/>
      <c r="J8" s="345"/>
      <c r="K8" s="345"/>
      <c r="L8" s="305" t="s">
        <v>405</v>
      </c>
      <c r="M8" s="305"/>
      <c r="N8" s="305"/>
      <c r="O8" s="545"/>
      <c r="P8" s="545"/>
      <c r="Q8" s="545"/>
      <c r="R8" s="150">
        <v>4500000</v>
      </c>
      <c r="S8" s="480"/>
      <c r="T8" s="606">
        <v>0</v>
      </c>
      <c r="U8" s="150"/>
      <c r="V8" s="545"/>
      <c r="W8" s="545"/>
      <c r="X8" s="545"/>
      <c r="Y8" s="545"/>
      <c r="Z8" s="545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</row>
    <row r="9" spans="1:127" s="249" customFormat="1" ht="15" customHeight="1" x14ac:dyDescent="0.2">
      <c r="A9" s="456">
        <v>2679</v>
      </c>
      <c r="B9" s="48" t="s">
        <v>3840</v>
      </c>
      <c r="C9" s="456" t="s">
        <v>3269</v>
      </c>
      <c r="D9" s="456" t="s">
        <v>3791</v>
      </c>
      <c r="E9" s="120" t="s">
        <v>397</v>
      </c>
      <c r="F9" s="531" t="s">
        <v>196</v>
      </c>
      <c r="G9" s="693">
        <v>9</v>
      </c>
      <c r="H9" s="345" t="s">
        <v>405</v>
      </c>
      <c r="I9" s="446" t="s">
        <v>405</v>
      </c>
      <c r="J9" s="344" t="s">
        <v>405</v>
      </c>
      <c r="K9" s="345" t="s">
        <v>405</v>
      </c>
      <c r="L9" s="100" t="s">
        <v>405</v>
      </c>
      <c r="M9" s="100" t="s">
        <v>405</v>
      </c>
      <c r="N9" s="145"/>
      <c r="O9" s="145"/>
      <c r="P9" s="145"/>
      <c r="Q9" s="147"/>
      <c r="R9" s="147">
        <v>7000000</v>
      </c>
      <c r="S9" s="485"/>
      <c r="T9" s="606"/>
      <c r="U9" s="49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9"/>
      <c r="CS9" s="38"/>
      <c r="CT9" s="38"/>
      <c r="CU9" s="38"/>
      <c r="CV9" s="38"/>
      <c r="CW9" s="38"/>
      <c r="CX9" s="38"/>
      <c r="CY9" s="38"/>
      <c r="CZ9" s="38"/>
      <c r="DA9" s="258"/>
      <c r="DB9" s="258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8"/>
      <c r="DQ9" s="49"/>
      <c r="DR9" s="49"/>
      <c r="DS9" s="49"/>
      <c r="DT9" s="49"/>
      <c r="DU9" s="49"/>
      <c r="DV9" s="49"/>
    </row>
    <row r="10" spans="1:127" s="249" customFormat="1" ht="15" customHeight="1" x14ac:dyDescent="0.2">
      <c r="A10" s="814">
        <v>3170</v>
      </c>
      <c r="B10" s="461" t="s">
        <v>4195</v>
      </c>
      <c r="C10" s="815" t="s">
        <v>472</v>
      </c>
      <c r="D10" s="815" t="s">
        <v>4099</v>
      </c>
      <c r="E10" s="120" t="s">
        <v>397</v>
      </c>
      <c r="F10" s="815" t="s">
        <v>196</v>
      </c>
      <c r="G10" s="833">
        <v>8</v>
      </c>
      <c r="H10" s="487"/>
      <c r="I10" s="487"/>
      <c r="J10" s="345"/>
      <c r="K10" s="345"/>
      <c r="L10" s="305" t="s">
        <v>405</v>
      </c>
      <c r="M10" s="305" t="s">
        <v>405</v>
      </c>
      <c r="N10" s="305" t="s">
        <v>405</v>
      </c>
      <c r="O10" s="545"/>
      <c r="P10" s="545"/>
      <c r="Q10" s="545"/>
      <c r="R10" s="147">
        <v>7500000</v>
      </c>
      <c r="S10" s="480"/>
      <c r="T10" s="606">
        <v>0</v>
      </c>
      <c r="U10" s="146"/>
      <c r="V10" s="49"/>
      <c r="W10" s="545"/>
      <c r="X10" s="545"/>
      <c r="Y10" s="545"/>
      <c r="Z10" s="545"/>
      <c r="DW10" s="49"/>
    </row>
    <row r="11" spans="1:127" s="49" customFormat="1" ht="15" customHeight="1" x14ac:dyDescent="0.2">
      <c r="A11" s="48">
        <v>4738</v>
      </c>
      <c r="B11" s="49" t="s">
        <v>5163</v>
      </c>
      <c r="C11" s="48" t="s">
        <v>225</v>
      </c>
      <c r="D11" s="48" t="s">
        <v>4982</v>
      </c>
      <c r="E11" s="120" t="s">
        <v>397</v>
      </c>
      <c r="F11" s="49" t="s">
        <v>196</v>
      </c>
      <c r="G11" s="48">
        <v>5</v>
      </c>
      <c r="H11" s="344" t="s">
        <v>405</v>
      </c>
      <c r="I11" s="99" t="s">
        <v>405</v>
      </c>
      <c r="J11" s="344" t="s">
        <v>405</v>
      </c>
      <c r="K11" s="345" t="s">
        <v>405</v>
      </c>
      <c r="L11" s="145" t="s">
        <v>405</v>
      </c>
      <c r="M11" s="145" t="s">
        <v>405</v>
      </c>
      <c r="N11" s="145"/>
      <c r="O11" s="145"/>
      <c r="P11" s="145"/>
      <c r="R11" s="147">
        <v>8000000</v>
      </c>
      <c r="S11" s="606"/>
      <c r="T11" s="606"/>
      <c r="DM11" s="38"/>
      <c r="DN11" s="38"/>
      <c r="DO11" s="38"/>
    </row>
    <row r="12" spans="1:127" s="829" customFormat="1" ht="15" customHeight="1" x14ac:dyDescent="0.2">
      <c r="A12" s="458">
        <v>5132</v>
      </c>
      <c r="B12" s="49" t="s">
        <v>7770</v>
      </c>
      <c r="C12" s="458" t="s">
        <v>3189</v>
      </c>
      <c r="D12" s="458" t="s">
        <v>3714</v>
      </c>
      <c r="E12" s="120" t="s">
        <v>397</v>
      </c>
      <c r="F12" s="459" t="s">
        <v>196</v>
      </c>
      <c r="G12" s="458">
        <v>4</v>
      </c>
      <c r="H12" s="345" t="s">
        <v>405</v>
      </c>
      <c r="I12" s="99" t="s">
        <v>405</v>
      </c>
      <c r="J12" s="344" t="s">
        <v>405</v>
      </c>
      <c r="K12" s="344" t="s">
        <v>405</v>
      </c>
      <c r="L12" s="145" t="s">
        <v>405</v>
      </c>
      <c r="M12" s="145"/>
      <c r="N12" s="145"/>
      <c r="O12" s="145"/>
      <c r="P12" s="145"/>
      <c r="Q12" s="49"/>
      <c r="R12" s="147">
        <v>8000000</v>
      </c>
      <c r="S12" s="606"/>
      <c r="T12" s="606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</row>
    <row r="13" spans="1:127" s="49" customFormat="1" ht="15" customHeight="1" x14ac:dyDescent="0.2">
      <c r="A13" s="548">
        <v>6387</v>
      </c>
      <c r="B13" s="49" t="s">
        <v>3075</v>
      </c>
      <c r="C13" s="475" t="s">
        <v>310</v>
      </c>
      <c r="D13" s="475" t="s">
        <v>2396</v>
      </c>
      <c r="E13" s="120" t="s">
        <v>397</v>
      </c>
      <c r="F13" s="475" t="s">
        <v>196</v>
      </c>
      <c r="G13" s="475">
        <v>2</v>
      </c>
      <c r="H13" s="470"/>
      <c r="I13" s="470"/>
      <c r="J13" s="345" t="s">
        <v>405</v>
      </c>
      <c r="K13" s="344" t="s">
        <v>405</v>
      </c>
      <c r="L13" s="100" t="s">
        <v>405</v>
      </c>
      <c r="M13" s="100" t="s">
        <v>405</v>
      </c>
      <c r="N13" s="365"/>
      <c r="O13" s="365"/>
      <c r="P13" s="365"/>
      <c r="R13" s="147">
        <v>7500000</v>
      </c>
      <c r="S13" s="606"/>
      <c r="T13" s="606"/>
      <c r="DQ13" s="258"/>
      <c r="DR13" s="258"/>
      <c r="DS13" s="258"/>
      <c r="DT13" s="258"/>
      <c r="DU13" s="258"/>
    </row>
    <row r="14" spans="1:127" s="38" customFormat="1" ht="15" customHeight="1" x14ac:dyDescent="0.2">
      <c r="A14" s="640">
        <v>6834</v>
      </c>
      <c r="B14" s="633" t="s">
        <v>2725</v>
      </c>
      <c r="C14" s="633" t="s">
        <v>8636</v>
      </c>
      <c r="D14" s="633" t="s">
        <v>383</v>
      </c>
      <c r="E14" s="120" t="s">
        <v>397</v>
      </c>
      <c r="F14" s="633" t="s">
        <v>196</v>
      </c>
      <c r="G14" s="633">
        <v>1</v>
      </c>
      <c r="H14" s="470"/>
      <c r="I14" s="470"/>
      <c r="J14" s="345"/>
      <c r="K14" s="345" t="s">
        <v>405</v>
      </c>
      <c r="L14" s="100" t="s">
        <v>405</v>
      </c>
      <c r="M14" s="100" t="s">
        <v>405</v>
      </c>
      <c r="N14" s="100" t="s">
        <v>405</v>
      </c>
      <c r="O14" s="365"/>
      <c r="P14" s="365"/>
      <c r="Q14" s="49"/>
      <c r="R14" s="147">
        <v>5500000</v>
      </c>
      <c r="S14" s="606"/>
      <c r="T14" s="606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</row>
    <row r="15" spans="1:127" s="49" customFormat="1" ht="15" customHeight="1" x14ac:dyDescent="0.2">
      <c r="A15" s="471">
        <v>3153</v>
      </c>
      <c r="B15" s="461" t="s">
        <v>1788</v>
      </c>
      <c r="C15" s="471" t="s">
        <v>556</v>
      </c>
      <c r="D15" s="471" t="s">
        <v>3429</v>
      </c>
      <c r="E15" s="120" t="s">
        <v>397</v>
      </c>
      <c r="F15" s="531" t="s">
        <v>198</v>
      </c>
      <c r="G15" s="598">
        <v>8</v>
      </c>
      <c r="H15" s="345" t="s">
        <v>405</v>
      </c>
      <c r="I15" s="99" t="s">
        <v>405</v>
      </c>
      <c r="J15" s="344" t="s">
        <v>405</v>
      </c>
      <c r="K15" s="345" t="s">
        <v>405</v>
      </c>
      <c r="L15" s="100" t="s">
        <v>405</v>
      </c>
      <c r="M15" s="145"/>
      <c r="N15" s="145"/>
      <c r="O15" s="145"/>
      <c r="P15" s="145"/>
      <c r="Q15" s="48"/>
      <c r="R15" s="147">
        <v>6000000</v>
      </c>
      <c r="S15" s="485"/>
      <c r="T15" s="606"/>
      <c r="V15" s="48"/>
      <c r="W15" s="48"/>
      <c r="DF15" s="476"/>
      <c r="DG15" s="476"/>
      <c r="DH15" s="476"/>
      <c r="DI15" s="476"/>
    </row>
    <row r="16" spans="1:127" s="49" customFormat="1" ht="15" customHeight="1" x14ac:dyDescent="0.2">
      <c r="A16" s="468">
        <v>5880</v>
      </c>
      <c r="B16" s="49" t="s">
        <v>8071</v>
      </c>
      <c r="C16" s="469" t="s">
        <v>537</v>
      </c>
      <c r="D16" s="469" t="s">
        <v>7998</v>
      </c>
      <c r="E16" s="120" t="s">
        <v>397</v>
      </c>
      <c r="F16" s="469" t="s">
        <v>198</v>
      </c>
      <c r="G16" s="49">
        <v>3</v>
      </c>
      <c r="H16" s="470"/>
      <c r="I16" s="446" t="s">
        <v>405</v>
      </c>
      <c r="J16" s="344" t="s">
        <v>405</v>
      </c>
      <c r="K16" s="344" t="s">
        <v>405</v>
      </c>
      <c r="L16" s="145" t="s">
        <v>405</v>
      </c>
      <c r="M16" s="145" t="s">
        <v>405</v>
      </c>
      <c r="N16" s="100"/>
      <c r="O16" s="100"/>
      <c r="P16" s="100"/>
      <c r="R16" s="147">
        <v>7000000</v>
      </c>
      <c r="S16" s="606"/>
      <c r="T16" s="606"/>
    </row>
    <row r="17" spans="1:127" s="49" customFormat="1" ht="15" customHeight="1" x14ac:dyDescent="0.2">
      <c r="A17" s="815">
        <v>7412</v>
      </c>
      <c r="B17" s="815" t="s">
        <v>9051</v>
      </c>
      <c r="C17" s="815" t="s">
        <v>8991</v>
      </c>
      <c r="D17" s="815" t="s">
        <v>219</v>
      </c>
      <c r="E17" s="120" t="s">
        <v>397</v>
      </c>
      <c r="F17" s="815" t="s">
        <v>198</v>
      </c>
      <c r="G17" s="815">
        <v>0</v>
      </c>
      <c r="H17" s="487"/>
      <c r="I17" s="487"/>
      <c r="J17" s="345"/>
      <c r="K17" s="345"/>
      <c r="L17" s="305" t="s">
        <v>405</v>
      </c>
      <c r="M17" s="305" t="s">
        <v>405</v>
      </c>
      <c r="N17" s="305" t="s">
        <v>405</v>
      </c>
      <c r="O17" s="305" t="s">
        <v>405</v>
      </c>
      <c r="P17" s="545"/>
      <c r="Q17" s="545"/>
      <c r="R17" s="150">
        <v>1000000</v>
      </c>
      <c r="S17" s="480"/>
      <c r="T17" s="545"/>
      <c r="U17" s="829"/>
      <c r="V17" s="545"/>
      <c r="W17" s="545"/>
      <c r="X17" s="545"/>
      <c r="Y17" s="545"/>
      <c r="Z17" s="545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</row>
    <row r="18" spans="1:127" s="49" customFormat="1" ht="15" customHeight="1" x14ac:dyDescent="0.2">
      <c r="A18" s="814">
        <v>1338</v>
      </c>
      <c r="B18" s="48" t="s">
        <v>2035</v>
      </c>
      <c r="C18" s="815" t="s">
        <v>3187</v>
      </c>
      <c r="D18" s="815" t="s">
        <v>3188</v>
      </c>
      <c r="E18" s="120" t="s">
        <v>397</v>
      </c>
      <c r="F18" s="815" t="s">
        <v>199</v>
      </c>
      <c r="G18" s="694">
        <v>11</v>
      </c>
      <c r="H18" s="487"/>
      <c r="I18" s="487"/>
      <c r="J18" s="345"/>
      <c r="K18" s="345"/>
      <c r="L18" s="305" t="s">
        <v>405</v>
      </c>
      <c r="M18" s="305" t="s">
        <v>405</v>
      </c>
      <c r="N18" s="305" t="s">
        <v>405</v>
      </c>
      <c r="O18" s="545"/>
      <c r="P18" s="545"/>
      <c r="Q18" s="545"/>
      <c r="R18" s="150">
        <v>3750000</v>
      </c>
      <c r="S18" s="480"/>
      <c r="T18" s="606">
        <v>0</v>
      </c>
      <c r="U18" s="859"/>
      <c r="V18" s="492"/>
      <c r="W18" s="545"/>
      <c r="X18" s="545"/>
      <c r="Y18" s="545"/>
      <c r="Z18" s="545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9"/>
      <c r="BQ18" s="249"/>
      <c r="BR18" s="249"/>
      <c r="BS18" s="249"/>
      <c r="BT18" s="249"/>
      <c r="BU18" s="249"/>
      <c r="BV18" s="249"/>
      <c r="BW18" s="249"/>
      <c r="BX18" s="249"/>
      <c r="BY18" s="249"/>
      <c r="BZ18" s="249"/>
      <c r="CA18" s="249"/>
      <c r="CB18" s="249"/>
      <c r="CC18" s="249"/>
      <c r="CD18" s="249"/>
      <c r="CE18" s="249"/>
      <c r="CF18" s="249"/>
      <c r="CG18" s="249"/>
      <c r="CH18" s="249"/>
      <c r="CI18" s="249"/>
      <c r="CJ18" s="249"/>
      <c r="CK18" s="249"/>
      <c r="CL18" s="249"/>
      <c r="CM18" s="249"/>
      <c r="CN18" s="249"/>
      <c r="CO18" s="249"/>
      <c r="CP18" s="249"/>
      <c r="CQ18" s="249"/>
      <c r="CR18" s="249"/>
      <c r="CS18" s="249"/>
      <c r="CT18" s="249"/>
      <c r="CU18" s="249"/>
      <c r="CV18" s="249"/>
      <c r="CW18" s="249"/>
      <c r="CX18" s="249"/>
      <c r="CY18" s="249"/>
      <c r="CZ18" s="249"/>
      <c r="DA18" s="249"/>
      <c r="DB18" s="249"/>
      <c r="DC18" s="249"/>
      <c r="DD18" s="249"/>
      <c r="DE18" s="249"/>
      <c r="DF18" s="249"/>
      <c r="DG18" s="249"/>
      <c r="DH18" s="249"/>
      <c r="DI18" s="249"/>
      <c r="DJ18" s="249"/>
      <c r="DK18" s="249"/>
      <c r="DL18" s="249"/>
      <c r="DM18" s="249"/>
      <c r="DN18" s="249"/>
      <c r="DO18" s="249"/>
      <c r="DP18" s="249"/>
      <c r="DQ18" s="249"/>
      <c r="DR18" s="249"/>
      <c r="DS18" s="249"/>
      <c r="DT18" s="249"/>
      <c r="DU18" s="249"/>
      <c r="DV18" s="249"/>
      <c r="DW18" s="249"/>
    </row>
    <row r="19" spans="1:127" s="49" customFormat="1" ht="15" customHeight="1" x14ac:dyDescent="0.2">
      <c r="A19" s="460">
        <v>2906</v>
      </c>
      <c r="B19" s="461" t="s">
        <v>4208</v>
      </c>
      <c r="C19" s="460" t="s">
        <v>3924</v>
      </c>
      <c r="D19" s="460" t="s">
        <v>3923</v>
      </c>
      <c r="E19" s="120" t="s">
        <v>397</v>
      </c>
      <c r="F19" s="461" t="s">
        <v>199</v>
      </c>
      <c r="G19" s="596">
        <v>8</v>
      </c>
      <c r="H19" s="345" t="s">
        <v>405</v>
      </c>
      <c r="I19" s="99" t="s">
        <v>405</v>
      </c>
      <c r="J19" s="344" t="s">
        <v>405</v>
      </c>
      <c r="K19" s="345" t="s">
        <v>405</v>
      </c>
      <c r="L19" s="305" t="s">
        <v>405</v>
      </c>
      <c r="M19" s="305" t="s">
        <v>405</v>
      </c>
      <c r="N19" s="145"/>
      <c r="O19" s="145"/>
      <c r="P19" s="145"/>
      <c r="R19" s="147">
        <v>6500000</v>
      </c>
      <c r="S19" s="485"/>
      <c r="T19" s="606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Q19" s="38"/>
      <c r="CR19" s="38"/>
      <c r="CS19" s="38"/>
      <c r="CT19" s="38"/>
      <c r="CU19" s="38"/>
      <c r="CV19" s="38"/>
      <c r="CW19" s="38"/>
      <c r="CX19" s="38"/>
      <c r="DL19" s="258"/>
    </row>
    <row r="20" spans="1:127" s="49" customFormat="1" ht="15" customHeight="1" x14ac:dyDescent="0.2">
      <c r="A20" s="465">
        <v>4177</v>
      </c>
      <c r="B20" s="49" t="s">
        <v>1689</v>
      </c>
      <c r="C20" s="465" t="s">
        <v>742</v>
      </c>
      <c r="D20" s="465" t="s">
        <v>210</v>
      </c>
      <c r="E20" s="120" t="s">
        <v>397</v>
      </c>
      <c r="F20" s="466" t="s">
        <v>201</v>
      </c>
      <c r="G20" s="48">
        <v>6</v>
      </c>
      <c r="H20" s="344" t="s">
        <v>405</v>
      </c>
      <c r="I20" s="99" t="s">
        <v>405</v>
      </c>
      <c r="J20" s="345" t="s">
        <v>405</v>
      </c>
      <c r="K20" s="344" t="s">
        <v>405</v>
      </c>
      <c r="L20" s="100" t="s">
        <v>405</v>
      </c>
      <c r="M20" s="100" t="s">
        <v>405</v>
      </c>
      <c r="N20" s="100" t="s">
        <v>405</v>
      </c>
      <c r="O20" s="100"/>
      <c r="P20" s="100"/>
      <c r="R20" s="147">
        <v>7500000</v>
      </c>
      <c r="S20" s="606"/>
      <c r="T20" s="606"/>
      <c r="CY20" s="38"/>
      <c r="CZ20" s="38"/>
      <c r="DA20" s="38"/>
      <c r="DB20" s="38"/>
      <c r="DC20" s="38"/>
      <c r="DD20" s="38"/>
      <c r="DE20" s="38"/>
      <c r="DL20" s="48"/>
      <c r="DM20" s="38"/>
      <c r="DN20" s="38"/>
      <c r="DO20" s="38"/>
    </row>
    <row r="21" spans="1:127" s="49" customFormat="1" ht="15" customHeight="1" x14ac:dyDescent="0.2">
      <c r="A21" s="732">
        <v>5113</v>
      </c>
      <c r="B21" s="49" t="s">
        <v>2925</v>
      </c>
      <c r="C21" s="458" t="s">
        <v>7749</v>
      </c>
      <c r="D21" s="458" t="s">
        <v>358</v>
      </c>
      <c r="E21" s="120" t="s">
        <v>397</v>
      </c>
      <c r="F21" s="459" t="s">
        <v>201</v>
      </c>
      <c r="G21" s="458">
        <v>4</v>
      </c>
      <c r="H21" s="345" t="s">
        <v>405</v>
      </c>
      <c r="I21" s="99" t="s">
        <v>405</v>
      </c>
      <c r="J21" s="344" t="s">
        <v>405</v>
      </c>
      <c r="K21" s="344" t="s">
        <v>405</v>
      </c>
      <c r="L21" s="305" t="s">
        <v>405</v>
      </c>
      <c r="M21" s="305" t="s">
        <v>405</v>
      </c>
      <c r="N21" s="305" t="s">
        <v>405</v>
      </c>
      <c r="O21" s="367"/>
      <c r="P21" s="367"/>
      <c r="R21" s="148">
        <v>2000000</v>
      </c>
      <c r="S21" s="606"/>
      <c r="T21" s="606">
        <v>3</v>
      </c>
      <c r="DP21" s="38"/>
      <c r="DV21" s="38"/>
    </row>
    <row r="22" spans="1:127" s="49" customFormat="1" ht="15" customHeight="1" x14ac:dyDescent="0.2">
      <c r="A22" s="548">
        <v>6179</v>
      </c>
      <c r="B22" s="49" t="s">
        <v>8081</v>
      </c>
      <c r="C22" s="475" t="s">
        <v>301</v>
      </c>
      <c r="D22" s="475" t="s">
        <v>4931</v>
      </c>
      <c r="E22" s="120" t="s">
        <v>397</v>
      </c>
      <c r="F22" s="475" t="s">
        <v>201</v>
      </c>
      <c r="G22" s="475">
        <v>2</v>
      </c>
      <c r="H22" s="470"/>
      <c r="I22" s="470"/>
      <c r="J22" s="345" t="s">
        <v>405</v>
      </c>
      <c r="K22" s="344" t="s">
        <v>405</v>
      </c>
      <c r="L22" s="100" t="s">
        <v>405</v>
      </c>
      <c r="M22" s="100" t="s">
        <v>405</v>
      </c>
      <c r="N22" s="365"/>
      <c r="O22" s="365"/>
      <c r="P22" s="365"/>
      <c r="R22" s="147">
        <v>4500000</v>
      </c>
      <c r="S22" s="606"/>
      <c r="T22" s="606"/>
      <c r="DQ22" s="38"/>
      <c r="DR22" s="38"/>
      <c r="DS22" s="38"/>
      <c r="DT22" s="38"/>
      <c r="DU22" s="38"/>
    </row>
    <row r="23" spans="1:127" s="49" customFormat="1" ht="15" customHeight="1" x14ac:dyDescent="0.2">
      <c r="A23" s="48">
        <v>1528</v>
      </c>
      <c r="B23" s="48" t="s">
        <v>3291</v>
      </c>
      <c r="C23" s="48" t="s">
        <v>3205</v>
      </c>
      <c r="D23" s="48" t="s">
        <v>321</v>
      </c>
      <c r="E23" s="120" t="s">
        <v>397</v>
      </c>
      <c r="F23" s="49" t="s">
        <v>206</v>
      </c>
      <c r="G23" s="140">
        <v>11</v>
      </c>
      <c r="H23" s="344" t="s">
        <v>405</v>
      </c>
      <c r="I23" s="99" t="s">
        <v>405</v>
      </c>
      <c r="J23" s="344" t="s">
        <v>405</v>
      </c>
      <c r="K23" s="345" t="s">
        <v>405</v>
      </c>
      <c r="L23" s="100" t="s">
        <v>405</v>
      </c>
      <c r="M23" s="145"/>
      <c r="N23" s="145"/>
      <c r="O23" s="145"/>
      <c r="P23" s="145"/>
      <c r="Q23" s="48"/>
      <c r="R23" s="147">
        <v>9000000</v>
      </c>
      <c r="S23" s="485"/>
      <c r="T23" s="606"/>
      <c r="V23" s="48"/>
      <c r="W23" s="48"/>
      <c r="X23" s="48"/>
      <c r="Y23" s="48"/>
      <c r="Z23" s="48"/>
      <c r="AA23" s="48"/>
      <c r="AB23" s="48"/>
      <c r="AC23" s="4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258"/>
      <c r="BL23" s="258"/>
      <c r="BM23" s="258"/>
      <c r="BN23" s="258"/>
      <c r="BO23" s="258"/>
      <c r="BP23" s="258"/>
      <c r="BQ23" s="258"/>
      <c r="BR23" s="258"/>
      <c r="BS23" s="258"/>
      <c r="BT23" s="258"/>
      <c r="BU23" s="258"/>
      <c r="BV23" s="258"/>
      <c r="BW23" s="258"/>
      <c r="BX23" s="258"/>
      <c r="BY23" s="258"/>
      <c r="BZ23" s="258"/>
      <c r="CA23" s="258"/>
      <c r="CB23" s="258"/>
      <c r="CC23" s="258"/>
      <c r="CD23" s="258"/>
      <c r="CE23" s="258"/>
      <c r="CF23" s="258"/>
      <c r="CG23" s="258"/>
      <c r="CH23" s="258"/>
      <c r="CI23" s="258"/>
      <c r="CJ23" s="258"/>
      <c r="CK23" s="258"/>
      <c r="CL23" s="258"/>
      <c r="CM23" s="258"/>
      <c r="CN23" s="258"/>
      <c r="CO23" s="258"/>
      <c r="CP23" s="25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258"/>
    </row>
    <row r="24" spans="1:127" s="49" customFormat="1" ht="15" customHeight="1" x14ac:dyDescent="0.2">
      <c r="A24" s="456">
        <v>2636</v>
      </c>
      <c r="B24" s="48" t="s">
        <v>2038</v>
      </c>
      <c r="C24" s="456" t="s">
        <v>3761</v>
      </c>
      <c r="D24" s="456" t="s">
        <v>3809</v>
      </c>
      <c r="E24" s="120" t="s">
        <v>397</v>
      </c>
      <c r="F24" s="457" t="s">
        <v>206</v>
      </c>
      <c r="G24" s="304">
        <v>9</v>
      </c>
      <c r="H24" s="344" t="s">
        <v>405</v>
      </c>
      <c r="I24" s="99" t="s">
        <v>405</v>
      </c>
      <c r="J24" s="344" t="s">
        <v>405</v>
      </c>
      <c r="K24" s="345" t="s">
        <v>405</v>
      </c>
      <c r="L24" s="100" t="s">
        <v>405</v>
      </c>
      <c r="M24" s="145"/>
      <c r="N24" s="145"/>
      <c r="O24" s="145"/>
      <c r="P24" s="145"/>
      <c r="R24" s="147">
        <v>7000000</v>
      </c>
      <c r="S24" s="485"/>
      <c r="T24" s="606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Q24" s="258"/>
      <c r="CR24" s="38"/>
      <c r="CS24" s="38"/>
      <c r="CY24" s="258"/>
      <c r="CZ24" s="258"/>
      <c r="DA24" s="258"/>
      <c r="DB24" s="258"/>
      <c r="DC24" s="258"/>
      <c r="DD24" s="258"/>
      <c r="DE24" s="258"/>
      <c r="DV24" s="258"/>
    </row>
    <row r="25" spans="1:127" s="38" customFormat="1" ht="15" customHeight="1" x14ac:dyDescent="0.2">
      <c r="A25" s="471">
        <v>3136</v>
      </c>
      <c r="B25" s="461" t="s">
        <v>4226</v>
      </c>
      <c r="C25" s="471" t="s">
        <v>3157</v>
      </c>
      <c r="D25" s="471" t="s">
        <v>434</v>
      </c>
      <c r="E25" s="120" t="s">
        <v>397</v>
      </c>
      <c r="F25" s="531" t="s">
        <v>206</v>
      </c>
      <c r="G25" s="598">
        <v>8</v>
      </c>
      <c r="H25" s="345" t="s">
        <v>405</v>
      </c>
      <c r="I25" s="99" t="s">
        <v>405</v>
      </c>
      <c r="J25" s="344" t="s">
        <v>405</v>
      </c>
      <c r="K25" s="345" t="s">
        <v>405</v>
      </c>
      <c r="L25" s="100" t="s">
        <v>405</v>
      </c>
      <c r="M25" s="100" t="s">
        <v>405</v>
      </c>
      <c r="N25" s="145"/>
      <c r="O25" s="145"/>
      <c r="P25" s="145"/>
      <c r="Q25" s="48"/>
      <c r="R25" s="147">
        <v>6000000</v>
      </c>
      <c r="S25" s="485"/>
      <c r="T25" s="606"/>
      <c r="U25" s="49"/>
      <c r="V25" s="48"/>
      <c r="W25" s="48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258"/>
      <c r="DQ25" s="120"/>
      <c r="DR25" s="120"/>
      <c r="DS25" s="120"/>
      <c r="DT25" s="120"/>
      <c r="DU25" s="120"/>
      <c r="DV25" s="49"/>
    </row>
    <row r="26" spans="1:127" s="249" customFormat="1" ht="15" customHeight="1" x14ac:dyDescent="0.2">
      <c r="A26" s="814">
        <v>3616</v>
      </c>
      <c r="B26" s="478" t="s">
        <v>3092</v>
      </c>
      <c r="C26" s="815" t="s">
        <v>2375</v>
      </c>
      <c r="D26" s="815" t="s">
        <v>4394</v>
      </c>
      <c r="E26" s="120" t="s">
        <v>397</v>
      </c>
      <c r="F26" s="815" t="s">
        <v>206</v>
      </c>
      <c r="G26" s="833">
        <v>7</v>
      </c>
      <c r="H26" s="487"/>
      <c r="I26" s="487"/>
      <c r="J26" s="345"/>
      <c r="K26" s="345"/>
      <c r="L26" s="305" t="s">
        <v>405</v>
      </c>
      <c r="M26" s="305" t="s">
        <v>405</v>
      </c>
      <c r="N26" s="305" t="s">
        <v>405</v>
      </c>
      <c r="O26" s="545"/>
      <c r="P26" s="545"/>
      <c r="Q26" s="545"/>
      <c r="R26" s="147">
        <v>6000000</v>
      </c>
      <c r="S26" s="480"/>
      <c r="T26" s="606">
        <v>1</v>
      </c>
      <c r="U26" s="150"/>
      <c r="V26" s="545"/>
      <c r="W26" s="545"/>
      <c r="X26" s="545"/>
      <c r="Y26" s="545"/>
      <c r="Z26" s="545"/>
    </row>
    <row r="27" spans="1:127" s="49" customFormat="1" ht="15" customHeight="1" x14ac:dyDescent="0.2">
      <c r="A27" s="633">
        <v>6803</v>
      </c>
      <c r="B27" s="633" t="s">
        <v>8688</v>
      </c>
      <c r="C27" s="633" t="s">
        <v>328</v>
      </c>
      <c r="D27" s="633" t="s">
        <v>5631</v>
      </c>
      <c r="E27" s="120" t="s">
        <v>397</v>
      </c>
      <c r="F27" s="633" t="s">
        <v>206</v>
      </c>
      <c r="G27" s="633">
        <v>1</v>
      </c>
      <c r="H27" s="470"/>
      <c r="I27" s="470"/>
      <c r="J27" s="345"/>
      <c r="K27" s="345" t="s">
        <v>405</v>
      </c>
      <c r="L27" s="100" t="s">
        <v>405</v>
      </c>
      <c r="M27" s="100" t="s">
        <v>405</v>
      </c>
      <c r="N27" s="100" t="s">
        <v>405</v>
      </c>
      <c r="O27" s="365"/>
      <c r="P27" s="365"/>
      <c r="R27" s="147">
        <v>5500000</v>
      </c>
      <c r="S27" s="606"/>
      <c r="T27" s="606"/>
    </row>
    <row r="28" spans="1:127" s="49" customFormat="1" ht="15" customHeight="1" x14ac:dyDescent="0.2">
      <c r="A28" s="815">
        <v>7392</v>
      </c>
      <c r="B28" s="815" t="s">
        <v>9033</v>
      </c>
      <c r="C28" s="815" t="s">
        <v>310</v>
      </c>
      <c r="D28" s="815" t="s">
        <v>307</v>
      </c>
      <c r="E28" s="120" t="s">
        <v>397</v>
      </c>
      <c r="F28" s="815" t="s">
        <v>206</v>
      </c>
      <c r="G28" s="815">
        <v>0</v>
      </c>
      <c r="H28" s="487"/>
      <c r="I28" s="487"/>
      <c r="J28" s="345"/>
      <c r="K28" s="345"/>
      <c r="L28" s="305" t="s">
        <v>405</v>
      </c>
      <c r="M28" s="305" t="s">
        <v>405</v>
      </c>
      <c r="N28" s="305" t="s">
        <v>405</v>
      </c>
      <c r="O28" s="305" t="s">
        <v>405</v>
      </c>
      <c r="P28" s="305" t="s">
        <v>405</v>
      </c>
      <c r="Q28" s="545"/>
      <c r="R28" s="150">
        <v>3000000</v>
      </c>
      <c r="S28" s="480"/>
      <c r="T28" s="545"/>
      <c r="U28" s="249"/>
      <c r="V28" s="545"/>
      <c r="W28" s="545"/>
      <c r="X28" s="545"/>
      <c r="Y28" s="545"/>
      <c r="Z28" s="545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</row>
    <row r="29" spans="1:127" s="249" customFormat="1" ht="15" customHeight="1" x14ac:dyDescent="0.2">
      <c r="A29" s="814">
        <v>5490</v>
      </c>
      <c r="B29" s="815" t="s">
        <v>405</v>
      </c>
      <c r="C29" s="815" t="s">
        <v>156</v>
      </c>
      <c r="D29" s="815" t="s">
        <v>7692</v>
      </c>
      <c r="E29" s="120" t="s">
        <v>397</v>
      </c>
      <c r="F29" s="815" t="s">
        <v>224</v>
      </c>
      <c r="G29" s="815">
        <v>4</v>
      </c>
      <c r="H29" s="487"/>
      <c r="I29" s="487"/>
      <c r="J29" s="345"/>
      <c r="K29" s="345"/>
      <c r="L29" s="305" t="s">
        <v>405</v>
      </c>
      <c r="M29" s="305"/>
      <c r="N29" s="305"/>
      <c r="O29" s="545"/>
      <c r="P29" s="545"/>
      <c r="Q29" s="545"/>
      <c r="R29" s="150">
        <v>3400000</v>
      </c>
      <c r="S29" s="480"/>
      <c r="T29" s="606">
        <v>0</v>
      </c>
      <c r="U29" s="150"/>
      <c r="V29" s="545"/>
      <c r="W29" s="545"/>
      <c r="X29" s="545"/>
      <c r="Y29" s="545"/>
      <c r="Z29" s="545"/>
      <c r="DS29" s="49"/>
      <c r="DT29" s="49"/>
    </row>
    <row r="30" spans="1:127" s="49" customFormat="1" ht="15" customHeight="1" x14ac:dyDescent="0.2">
      <c r="A30" s="48">
        <v>1386</v>
      </c>
      <c r="B30" s="48" t="s">
        <v>3306</v>
      </c>
      <c r="C30" s="48" t="s">
        <v>225</v>
      </c>
      <c r="D30" s="48" t="s">
        <v>3219</v>
      </c>
      <c r="E30" s="120" t="s">
        <v>397</v>
      </c>
      <c r="F30" s="49" t="s">
        <v>209</v>
      </c>
      <c r="G30" s="694">
        <v>11</v>
      </c>
      <c r="H30" s="344" t="s">
        <v>405</v>
      </c>
      <c r="I30" s="99" t="s">
        <v>405</v>
      </c>
      <c r="J30" s="344" t="s">
        <v>405</v>
      </c>
      <c r="K30" s="345" t="s">
        <v>405</v>
      </c>
      <c r="L30" s="100" t="s">
        <v>405</v>
      </c>
      <c r="M30" s="145"/>
      <c r="N30" s="145"/>
      <c r="O30" s="145"/>
      <c r="P30" s="145"/>
      <c r="Q30" s="48"/>
      <c r="R30" s="147">
        <v>7000000</v>
      </c>
      <c r="S30" s="485"/>
      <c r="T30" s="606"/>
      <c r="V30" s="48"/>
      <c r="W30" s="48"/>
      <c r="X30" s="48"/>
      <c r="Y30" s="48"/>
      <c r="Z30" s="48"/>
      <c r="AA30" s="48"/>
      <c r="AB30" s="48"/>
      <c r="AC30" s="4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</row>
    <row r="31" spans="1:127" s="49" customFormat="1" ht="15" customHeight="1" x14ac:dyDescent="0.2">
      <c r="A31" s="462">
        <v>3456</v>
      </c>
      <c r="B31" s="463" t="s">
        <v>2276</v>
      </c>
      <c r="C31" s="462" t="s">
        <v>367</v>
      </c>
      <c r="D31" s="462" t="s">
        <v>2263</v>
      </c>
      <c r="E31" s="120" t="s">
        <v>397</v>
      </c>
      <c r="F31" s="463" t="s">
        <v>209</v>
      </c>
      <c r="G31" s="685">
        <v>7</v>
      </c>
      <c r="H31" s="344" t="s">
        <v>405</v>
      </c>
      <c r="I31" s="446" t="s">
        <v>405</v>
      </c>
      <c r="J31" s="344" t="s">
        <v>405</v>
      </c>
      <c r="K31" s="344" t="s">
        <v>405</v>
      </c>
      <c r="L31" s="145" t="s">
        <v>405</v>
      </c>
      <c r="M31" s="145" t="s">
        <v>405</v>
      </c>
      <c r="N31" s="100"/>
      <c r="O31" s="100"/>
      <c r="P31" s="100"/>
      <c r="R31" s="147">
        <v>7500000</v>
      </c>
      <c r="S31" s="606"/>
      <c r="T31" s="606"/>
      <c r="DV31" s="120"/>
    </row>
    <row r="32" spans="1:127" s="49" customFormat="1" ht="15" customHeight="1" x14ac:dyDescent="0.2">
      <c r="A32" s="48">
        <v>4474</v>
      </c>
      <c r="B32" s="49" t="s">
        <v>7585</v>
      </c>
      <c r="C32" s="48" t="s">
        <v>5071</v>
      </c>
      <c r="D32" s="48" t="s">
        <v>5072</v>
      </c>
      <c r="E32" s="120" t="s">
        <v>397</v>
      </c>
      <c r="F32" s="49" t="s">
        <v>209</v>
      </c>
      <c r="G32" s="48">
        <v>5</v>
      </c>
      <c r="H32" s="344" t="s">
        <v>405</v>
      </c>
      <c r="I32" s="99" t="s">
        <v>405</v>
      </c>
      <c r="J32" s="344" t="s">
        <v>405</v>
      </c>
      <c r="K32" s="345" t="s">
        <v>405</v>
      </c>
      <c r="L32" s="100" t="s">
        <v>405</v>
      </c>
      <c r="M32" s="100" t="s">
        <v>405</v>
      </c>
      <c r="N32" s="145"/>
      <c r="O32" s="145"/>
      <c r="P32" s="145"/>
      <c r="R32" s="147">
        <v>8000000</v>
      </c>
      <c r="S32" s="606"/>
      <c r="T32" s="606"/>
      <c r="DM32" s="38"/>
      <c r="DN32" s="38"/>
      <c r="DO32" s="38"/>
      <c r="DV32" s="38"/>
    </row>
    <row r="33" spans="1:126" s="49" customFormat="1" ht="15" customHeight="1" x14ac:dyDescent="0.2">
      <c r="A33" s="633">
        <v>6673</v>
      </c>
      <c r="B33" s="633" t="s">
        <v>8659</v>
      </c>
      <c r="C33" s="640" t="s">
        <v>8534</v>
      </c>
      <c r="D33" s="640" t="s">
        <v>3882</v>
      </c>
      <c r="E33" s="120" t="s">
        <v>397</v>
      </c>
      <c r="F33" s="633" t="s">
        <v>209</v>
      </c>
      <c r="G33" s="633">
        <v>1</v>
      </c>
      <c r="H33" s="344"/>
      <c r="I33" s="99"/>
      <c r="J33" s="345"/>
      <c r="K33" s="345" t="s">
        <v>405</v>
      </c>
      <c r="L33" s="100" t="s">
        <v>405</v>
      </c>
      <c r="M33" s="100" t="s">
        <v>405</v>
      </c>
      <c r="N33" s="100" t="s">
        <v>405</v>
      </c>
      <c r="O33" s="100" t="s">
        <v>405</v>
      </c>
      <c r="P33" s="100"/>
      <c r="Q33" s="367"/>
      <c r="R33" s="147">
        <v>9000000</v>
      </c>
      <c r="S33" s="485"/>
      <c r="T33" s="606"/>
      <c r="DM33" s="48"/>
      <c r="DN33" s="48"/>
      <c r="DO33" s="48"/>
      <c r="DP33" s="48"/>
      <c r="DQ33" s="48"/>
      <c r="DR33" s="48"/>
      <c r="DS33" s="48"/>
      <c r="DT33" s="48"/>
      <c r="DU33" s="48"/>
    </row>
    <row r="34" spans="1:126" s="120" customFormat="1" ht="15" customHeight="1" x14ac:dyDescent="0.2">
      <c r="A34" s="460">
        <v>2962</v>
      </c>
      <c r="B34" s="461" t="s">
        <v>4196</v>
      </c>
      <c r="C34" s="460" t="s">
        <v>415</v>
      </c>
      <c r="D34" s="460" t="s">
        <v>3963</v>
      </c>
      <c r="E34" s="120" t="s">
        <v>397</v>
      </c>
      <c r="F34" s="461" t="s">
        <v>211</v>
      </c>
      <c r="G34" s="596">
        <v>8</v>
      </c>
      <c r="H34" s="345" t="s">
        <v>405</v>
      </c>
      <c r="I34" s="99" t="s">
        <v>405</v>
      </c>
      <c r="J34" s="344" t="s">
        <v>405</v>
      </c>
      <c r="K34" s="345" t="s">
        <v>405</v>
      </c>
      <c r="L34" s="100" t="s">
        <v>405</v>
      </c>
      <c r="M34" s="100" t="s">
        <v>405</v>
      </c>
      <c r="N34" s="145"/>
      <c r="O34" s="145"/>
      <c r="P34" s="145"/>
      <c r="Q34" s="49"/>
      <c r="R34" s="147">
        <v>8000000</v>
      </c>
      <c r="S34" s="485"/>
      <c r="T34" s="606"/>
      <c r="U34" s="49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9"/>
      <c r="CQ34" s="38"/>
      <c r="CR34" s="49"/>
      <c r="CS34" s="49"/>
      <c r="CT34" s="48"/>
      <c r="CU34" s="48"/>
      <c r="CV34" s="48"/>
      <c r="CW34" s="48"/>
      <c r="CX34" s="48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</row>
    <row r="35" spans="1:126" s="38" customFormat="1" ht="15" customHeight="1" x14ac:dyDescent="0.2">
      <c r="A35" s="732">
        <v>5307</v>
      </c>
      <c r="B35" s="49" t="s">
        <v>1669</v>
      </c>
      <c r="C35" s="458" t="s">
        <v>233</v>
      </c>
      <c r="D35" s="458" t="s">
        <v>2227</v>
      </c>
      <c r="E35" s="120" t="s">
        <v>397</v>
      </c>
      <c r="F35" s="459" t="s">
        <v>211</v>
      </c>
      <c r="G35" s="458">
        <v>4</v>
      </c>
      <c r="H35" s="345" t="s">
        <v>405</v>
      </c>
      <c r="I35" s="99" t="s">
        <v>405</v>
      </c>
      <c r="J35" s="344" t="s">
        <v>405</v>
      </c>
      <c r="K35" s="344" t="s">
        <v>405</v>
      </c>
      <c r="L35" s="305" t="s">
        <v>405</v>
      </c>
      <c r="M35" s="305" t="s">
        <v>405</v>
      </c>
      <c r="N35" s="305" t="s">
        <v>405</v>
      </c>
      <c r="O35" s="145"/>
      <c r="P35" s="145"/>
      <c r="Q35" s="49"/>
      <c r="R35" s="148">
        <v>6500000</v>
      </c>
      <c r="S35" s="606"/>
      <c r="T35" s="606">
        <v>3</v>
      </c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</row>
    <row r="36" spans="1:126" s="49" customFormat="1" ht="15" customHeight="1" x14ac:dyDescent="0.2">
      <c r="A36" s="468">
        <v>5664</v>
      </c>
      <c r="B36" s="49" t="s">
        <v>8088</v>
      </c>
      <c r="C36" s="469" t="s">
        <v>7929</v>
      </c>
      <c r="D36" s="469" t="s">
        <v>7930</v>
      </c>
      <c r="E36" s="120" t="s">
        <v>397</v>
      </c>
      <c r="F36" s="469" t="s">
        <v>211</v>
      </c>
      <c r="G36" s="49">
        <v>3</v>
      </c>
      <c r="H36" s="470"/>
      <c r="I36" s="446" t="s">
        <v>405</v>
      </c>
      <c r="J36" s="344" t="s">
        <v>405</v>
      </c>
      <c r="K36" s="344" t="s">
        <v>405</v>
      </c>
      <c r="L36" s="145" t="s">
        <v>405</v>
      </c>
      <c r="M36" s="365"/>
      <c r="N36" s="365"/>
      <c r="O36" s="365"/>
      <c r="P36" s="365"/>
      <c r="R36" s="147">
        <v>8000000</v>
      </c>
      <c r="S36" s="606"/>
      <c r="T36" s="606"/>
      <c r="DM36" s="120"/>
      <c r="DN36" s="120"/>
      <c r="DO36" s="120"/>
    </row>
    <row r="37" spans="1:126" s="49" customFormat="1" ht="15" customHeight="1" x14ac:dyDescent="0.2">
      <c r="A37" s="48">
        <v>829</v>
      </c>
      <c r="B37" s="260" t="s">
        <v>2711</v>
      </c>
      <c r="C37" s="260" t="s">
        <v>301</v>
      </c>
      <c r="D37" s="260" t="s">
        <v>284</v>
      </c>
      <c r="E37" s="120" t="s">
        <v>397</v>
      </c>
      <c r="F37" s="260" t="s">
        <v>212</v>
      </c>
      <c r="G37" s="140">
        <v>14</v>
      </c>
      <c r="H37" s="345" t="s">
        <v>405</v>
      </c>
      <c r="I37" s="99" t="s">
        <v>405</v>
      </c>
      <c r="J37" s="345" t="s">
        <v>405</v>
      </c>
      <c r="K37" s="344" t="s">
        <v>405</v>
      </c>
      <c r="L37" s="700" t="s">
        <v>405</v>
      </c>
      <c r="M37" s="145"/>
      <c r="N37" s="145"/>
      <c r="O37" s="145"/>
      <c r="P37" s="145"/>
      <c r="R37" s="723">
        <v>15000000</v>
      </c>
      <c r="S37" s="606"/>
      <c r="T37" s="606"/>
      <c r="DM37" s="38"/>
      <c r="DN37" s="38"/>
      <c r="DO37" s="38"/>
    </row>
    <row r="38" spans="1:126" s="49" customFormat="1" ht="15" customHeight="1" x14ac:dyDescent="0.2">
      <c r="A38" s="456">
        <v>2570</v>
      </c>
      <c r="B38" s="48" t="s">
        <v>3871</v>
      </c>
      <c r="C38" s="456" t="s">
        <v>203</v>
      </c>
      <c r="D38" s="456" t="s">
        <v>3733</v>
      </c>
      <c r="E38" s="120" t="s">
        <v>397</v>
      </c>
      <c r="F38" s="457" t="s">
        <v>212</v>
      </c>
      <c r="G38" s="705">
        <v>9</v>
      </c>
      <c r="H38" s="344" t="s">
        <v>405</v>
      </c>
      <c r="I38" s="99" t="s">
        <v>405</v>
      </c>
      <c r="J38" s="344" t="s">
        <v>405</v>
      </c>
      <c r="K38" s="345" t="s">
        <v>405</v>
      </c>
      <c r="L38" s="305" t="s">
        <v>405</v>
      </c>
      <c r="M38" s="305" t="s">
        <v>405</v>
      </c>
      <c r="N38" s="145"/>
      <c r="O38" s="145"/>
      <c r="P38" s="145"/>
      <c r="R38" s="147">
        <v>6000000</v>
      </c>
      <c r="S38" s="485"/>
      <c r="T38" s="606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F38" s="38"/>
      <c r="DG38" s="38"/>
      <c r="DH38" s="38"/>
      <c r="DI38" s="38"/>
      <c r="DJ38" s="38"/>
      <c r="DK38" s="38"/>
    </row>
    <row r="39" spans="1:126" s="49" customFormat="1" ht="15" customHeight="1" x14ac:dyDescent="0.2">
      <c r="A39" s="462">
        <v>3547</v>
      </c>
      <c r="B39" s="463" t="s">
        <v>4492</v>
      </c>
      <c r="C39" s="462" t="s">
        <v>3784</v>
      </c>
      <c r="D39" s="462" t="s">
        <v>484</v>
      </c>
      <c r="E39" s="120" t="s">
        <v>397</v>
      </c>
      <c r="F39" s="463" t="s">
        <v>212</v>
      </c>
      <c r="G39" s="685">
        <v>7</v>
      </c>
      <c r="H39" s="344" t="s">
        <v>405</v>
      </c>
      <c r="I39" s="446" t="s">
        <v>405</v>
      </c>
      <c r="J39" s="344" t="s">
        <v>405</v>
      </c>
      <c r="K39" s="344" t="s">
        <v>405</v>
      </c>
      <c r="L39" s="305" t="s">
        <v>405</v>
      </c>
      <c r="M39" s="367"/>
      <c r="N39" s="367"/>
      <c r="O39" s="367"/>
      <c r="P39" s="367"/>
      <c r="R39" s="147">
        <v>6500000</v>
      </c>
      <c r="S39" s="606"/>
      <c r="T39" s="606"/>
      <c r="CT39" s="120"/>
      <c r="CU39" s="120"/>
      <c r="CV39" s="120"/>
      <c r="CW39" s="120"/>
      <c r="CX39" s="120"/>
      <c r="CY39" s="48"/>
      <c r="CZ39" s="48"/>
      <c r="DA39" s="48"/>
      <c r="DB39" s="48"/>
      <c r="DC39" s="48"/>
      <c r="DD39" s="48"/>
      <c r="DE39" s="48"/>
      <c r="DF39" s="120"/>
      <c r="DG39" s="120"/>
      <c r="DH39" s="120"/>
      <c r="DI39" s="120"/>
      <c r="DJ39" s="120"/>
      <c r="DK39" s="120"/>
    </row>
    <row r="40" spans="1:126" s="49" customFormat="1" ht="15" customHeight="1" x14ac:dyDescent="0.2">
      <c r="A40" s="462">
        <v>3553</v>
      </c>
      <c r="B40" s="463" t="s">
        <v>4468</v>
      </c>
      <c r="C40" s="462" t="s">
        <v>4354</v>
      </c>
      <c r="D40" s="462" t="s">
        <v>4355</v>
      </c>
      <c r="E40" s="120" t="s">
        <v>397</v>
      </c>
      <c r="F40" s="463" t="s">
        <v>212</v>
      </c>
      <c r="G40" s="685">
        <v>7</v>
      </c>
      <c r="H40" s="344" t="s">
        <v>405</v>
      </c>
      <c r="I40" s="99" t="s">
        <v>405</v>
      </c>
      <c r="J40" s="345" t="s">
        <v>405</v>
      </c>
      <c r="K40" s="344" t="s">
        <v>405</v>
      </c>
      <c r="L40" s="100" t="s">
        <v>405</v>
      </c>
      <c r="M40" s="367"/>
      <c r="N40" s="367"/>
      <c r="O40" s="367"/>
      <c r="P40" s="367"/>
      <c r="R40" s="147">
        <v>4500000</v>
      </c>
      <c r="S40" s="606"/>
      <c r="T40" s="606"/>
      <c r="CT40" s="38"/>
      <c r="CU40" s="38"/>
      <c r="CV40" s="38"/>
      <c r="CW40" s="38"/>
      <c r="CX40" s="38"/>
      <c r="CY40" s="258"/>
      <c r="CZ40" s="258"/>
      <c r="DA40" s="258"/>
      <c r="DB40" s="258"/>
      <c r="DC40" s="258"/>
      <c r="DD40" s="258"/>
      <c r="DE40" s="258"/>
    </row>
    <row r="41" spans="1:126" s="49" customFormat="1" ht="15" customHeight="1" x14ac:dyDescent="0.2">
      <c r="A41" s="48">
        <v>4588</v>
      </c>
      <c r="B41" s="49" t="s">
        <v>5164</v>
      </c>
      <c r="C41" s="48" t="s">
        <v>123</v>
      </c>
      <c r="D41" s="48" t="s">
        <v>194</v>
      </c>
      <c r="E41" s="120" t="s">
        <v>397</v>
      </c>
      <c r="F41" s="48" t="s">
        <v>212</v>
      </c>
      <c r="G41" s="48">
        <v>5</v>
      </c>
      <c r="H41" s="344" t="s">
        <v>405</v>
      </c>
      <c r="I41" s="99" t="s">
        <v>405</v>
      </c>
      <c r="J41" s="344" t="s">
        <v>405</v>
      </c>
      <c r="K41" s="345" t="s">
        <v>405</v>
      </c>
      <c r="L41" s="100" t="s">
        <v>405</v>
      </c>
      <c r="M41" s="100" t="s">
        <v>405</v>
      </c>
      <c r="N41" s="145"/>
      <c r="O41" s="145"/>
      <c r="P41" s="145"/>
      <c r="R41" s="147">
        <v>5000000</v>
      </c>
      <c r="S41" s="606"/>
      <c r="T41" s="606"/>
      <c r="DB41" s="120"/>
      <c r="DC41" s="120"/>
      <c r="DD41" s="120"/>
      <c r="DE41" s="120"/>
      <c r="DF41" s="48"/>
      <c r="DG41" s="48"/>
      <c r="DH41" s="48"/>
      <c r="DI41" s="48"/>
      <c r="DJ41" s="48"/>
      <c r="DK41" s="48"/>
    </row>
    <row r="42" spans="1:126" s="49" customFormat="1" ht="15" customHeight="1" x14ac:dyDescent="0.2">
      <c r="A42" s="468">
        <v>5769</v>
      </c>
      <c r="B42" s="49" t="s">
        <v>8091</v>
      </c>
      <c r="C42" s="469" t="s">
        <v>361</v>
      </c>
      <c r="D42" s="469" t="s">
        <v>3934</v>
      </c>
      <c r="E42" s="120" t="s">
        <v>397</v>
      </c>
      <c r="F42" s="469" t="s">
        <v>212</v>
      </c>
      <c r="G42" s="49">
        <v>3</v>
      </c>
      <c r="H42" s="470"/>
      <c r="I42" s="446" t="s">
        <v>405</v>
      </c>
      <c r="J42" s="344" t="s">
        <v>405</v>
      </c>
      <c r="K42" s="344" t="s">
        <v>405</v>
      </c>
      <c r="L42" s="145" t="s">
        <v>405</v>
      </c>
      <c r="M42" s="365"/>
      <c r="N42" s="365"/>
      <c r="O42" s="365"/>
      <c r="P42" s="365"/>
      <c r="R42" s="147">
        <v>2000000</v>
      </c>
      <c r="S42" s="606"/>
      <c r="T42" s="606"/>
      <c r="DL42" s="38"/>
      <c r="DP42" s="38"/>
    </row>
    <row r="43" spans="1:126" s="49" customFormat="1" ht="15" customHeight="1" x14ac:dyDescent="0.2">
      <c r="A43" s="471">
        <v>1357</v>
      </c>
      <c r="B43" s="48" t="s">
        <v>3303</v>
      </c>
      <c r="C43" s="471" t="s">
        <v>310</v>
      </c>
      <c r="D43" s="471" t="s">
        <v>277</v>
      </c>
      <c r="E43" s="120" t="s">
        <v>397</v>
      </c>
      <c r="F43" s="531" t="s">
        <v>221</v>
      </c>
      <c r="G43" s="706">
        <v>11</v>
      </c>
      <c r="H43" s="345" t="s">
        <v>405</v>
      </c>
      <c r="I43" s="99" t="s">
        <v>405</v>
      </c>
      <c r="J43" s="344" t="s">
        <v>405</v>
      </c>
      <c r="K43" s="345" t="s">
        <v>405</v>
      </c>
      <c r="L43" s="100" t="s">
        <v>405</v>
      </c>
      <c r="M43" s="145"/>
      <c r="N43" s="145"/>
      <c r="O43" s="145"/>
      <c r="P43" s="145"/>
      <c r="Q43" s="48"/>
      <c r="R43" s="147">
        <v>7500000</v>
      </c>
      <c r="S43" s="485"/>
      <c r="T43" s="606"/>
      <c r="V43" s="48"/>
      <c r="W43" s="48"/>
      <c r="DL43" s="38"/>
      <c r="DV43" s="258"/>
    </row>
    <row r="44" spans="1:126" s="49" customFormat="1" ht="15" customHeight="1" x14ac:dyDescent="0.2">
      <c r="A44" s="456">
        <v>2449</v>
      </c>
      <c r="B44" s="48" t="s">
        <v>2033</v>
      </c>
      <c r="C44" s="456" t="s">
        <v>207</v>
      </c>
      <c r="D44" s="456" t="s">
        <v>256</v>
      </c>
      <c r="E44" s="120" t="s">
        <v>397</v>
      </c>
      <c r="F44" s="457" t="s">
        <v>221</v>
      </c>
      <c r="G44" s="304">
        <v>9</v>
      </c>
      <c r="H44" s="344" t="s">
        <v>405</v>
      </c>
      <c r="I44" s="99" t="s">
        <v>405</v>
      </c>
      <c r="J44" s="345" t="s">
        <v>405</v>
      </c>
      <c r="K44" s="344" t="s">
        <v>405</v>
      </c>
      <c r="L44" s="100" t="s">
        <v>405</v>
      </c>
      <c r="M44" s="157"/>
      <c r="N44" s="157"/>
      <c r="O44" s="157"/>
      <c r="P44" s="157"/>
      <c r="Q44" s="365"/>
      <c r="R44" s="147">
        <v>6000000</v>
      </c>
      <c r="S44" s="485"/>
      <c r="T44" s="606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N44" s="38"/>
      <c r="CU44" s="38"/>
      <c r="CW44" s="48"/>
      <c r="CX44" s="48"/>
      <c r="CY44" s="38"/>
      <c r="CZ44" s="38"/>
      <c r="DA44" s="38"/>
      <c r="DB44" s="38"/>
      <c r="DJ44" s="48"/>
      <c r="DK44" s="48"/>
      <c r="DP44" s="38"/>
    </row>
    <row r="45" spans="1:126" ht="15" customHeight="1" x14ac:dyDescent="0.2">
      <c r="A45" s="460">
        <v>2924</v>
      </c>
      <c r="B45" s="461" t="s">
        <v>4171</v>
      </c>
      <c r="C45" s="460" t="s">
        <v>81</v>
      </c>
      <c r="D45" s="460" t="s">
        <v>194</v>
      </c>
      <c r="E45" s="120" t="s">
        <v>397</v>
      </c>
      <c r="F45" s="461" t="s">
        <v>221</v>
      </c>
      <c r="G45" s="596">
        <v>8</v>
      </c>
      <c r="H45" s="344" t="s">
        <v>405</v>
      </c>
      <c r="I45" s="446" t="s">
        <v>405</v>
      </c>
      <c r="J45" s="344" t="s">
        <v>405</v>
      </c>
      <c r="K45" s="344" t="s">
        <v>405</v>
      </c>
      <c r="L45" s="305" t="s">
        <v>405</v>
      </c>
      <c r="M45" s="305" t="s">
        <v>405</v>
      </c>
      <c r="N45" s="145"/>
      <c r="O45" s="145"/>
      <c r="P45" s="145"/>
      <c r="R45" s="147">
        <v>7500000</v>
      </c>
      <c r="S45" s="485"/>
      <c r="T45" s="606"/>
      <c r="U45" s="49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9"/>
      <c r="CQ45" s="49"/>
      <c r="CR45" s="49"/>
      <c r="CS45" s="49"/>
      <c r="CT45" s="49"/>
      <c r="CU45" s="49"/>
      <c r="CV45" s="49"/>
      <c r="CW45" s="49"/>
      <c r="CX45" s="49"/>
      <c r="CY45" s="120"/>
      <c r="CZ45" s="120"/>
      <c r="DA45" s="120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9"/>
      <c r="DM45" s="49"/>
      <c r="DN45" s="49"/>
      <c r="DO45" s="49"/>
      <c r="DP45" s="49"/>
      <c r="DQ45" s="38"/>
      <c r="DR45" s="38"/>
      <c r="DS45" s="38"/>
      <c r="DT45" s="38"/>
      <c r="DU45" s="38"/>
      <c r="DV45" s="38"/>
    </row>
    <row r="46" spans="1:126" s="49" customFormat="1" ht="15" customHeight="1" x14ac:dyDescent="0.2">
      <c r="A46" s="465">
        <v>4089</v>
      </c>
      <c r="B46" s="49" t="s">
        <v>2920</v>
      </c>
      <c r="C46" s="465" t="s">
        <v>4687</v>
      </c>
      <c r="D46" s="465" t="s">
        <v>4801</v>
      </c>
      <c r="E46" s="120" t="s">
        <v>397</v>
      </c>
      <c r="F46" s="466" t="s">
        <v>221</v>
      </c>
      <c r="G46" s="48">
        <v>6</v>
      </c>
      <c r="H46" s="344" t="s">
        <v>405</v>
      </c>
      <c r="I46" s="99" t="s">
        <v>405</v>
      </c>
      <c r="J46" s="345" t="s">
        <v>405</v>
      </c>
      <c r="K46" s="344" t="s">
        <v>405</v>
      </c>
      <c r="L46" s="145" t="s">
        <v>405</v>
      </c>
      <c r="M46" s="365"/>
      <c r="N46" s="365"/>
      <c r="O46" s="365"/>
      <c r="P46" s="365"/>
      <c r="R46" s="147">
        <v>6000000</v>
      </c>
      <c r="S46" s="606"/>
      <c r="T46" s="606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Q46" s="38"/>
      <c r="DR46" s="38"/>
      <c r="DS46" s="38"/>
      <c r="DT46" s="38"/>
      <c r="DU46" s="38"/>
    </row>
    <row r="47" spans="1:126" s="38" customFormat="1" ht="15" customHeight="1" x14ac:dyDescent="0.2">
      <c r="A47" s="732">
        <v>5115</v>
      </c>
      <c r="B47" s="49" t="s">
        <v>4205</v>
      </c>
      <c r="C47" s="458" t="s">
        <v>7750</v>
      </c>
      <c r="D47" s="458" t="s">
        <v>5547</v>
      </c>
      <c r="E47" s="120" t="s">
        <v>397</v>
      </c>
      <c r="F47" s="459" t="s">
        <v>221</v>
      </c>
      <c r="G47" s="429">
        <v>4</v>
      </c>
      <c r="H47" s="345" t="s">
        <v>405</v>
      </c>
      <c r="I47" s="99" t="s">
        <v>405</v>
      </c>
      <c r="J47" s="344" t="s">
        <v>405</v>
      </c>
      <c r="K47" s="344" t="s">
        <v>405</v>
      </c>
      <c r="L47" s="305" t="s">
        <v>405</v>
      </c>
      <c r="M47" s="305" t="s">
        <v>405</v>
      </c>
      <c r="N47" s="305" t="s">
        <v>405</v>
      </c>
      <c r="O47" s="145"/>
      <c r="P47" s="145"/>
      <c r="Q47" s="49"/>
      <c r="R47" s="148">
        <v>8500000</v>
      </c>
      <c r="S47" s="606"/>
      <c r="T47" s="606">
        <v>4.5</v>
      </c>
      <c r="U47" s="42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L47" s="48"/>
      <c r="DM47" s="48"/>
      <c r="DN47" s="49"/>
      <c r="DO47" s="49"/>
      <c r="DP47" s="49"/>
      <c r="DQ47" s="49"/>
      <c r="DR47" s="49"/>
      <c r="DS47" s="49"/>
      <c r="DT47" s="49"/>
    </row>
    <row r="48" spans="1:126" s="49" customFormat="1" ht="15" customHeight="1" x14ac:dyDescent="0.2">
      <c r="A48" s="739">
        <v>5271</v>
      </c>
      <c r="B48" s="49" t="s">
        <v>7816</v>
      </c>
      <c r="C48" s="483" t="s">
        <v>7644</v>
      </c>
      <c r="D48" s="483" t="s">
        <v>4616</v>
      </c>
      <c r="E48" s="120" t="s">
        <v>397</v>
      </c>
      <c r="F48" s="484" t="s">
        <v>221</v>
      </c>
      <c r="G48" s="483">
        <v>4</v>
      </c>
      <c r="H48" s="345" t="s">
        <v>405</v>
      </c>
      <c r="I48" s="99" t="s">
        <v>405</v>
      </c>
      <c r="J48" s="344" t="s">
        <v>405</v>
      </c>
      <c r="K48" s="344" t="s">
        <v>405</v>
      </c>
      <c r="L48" s="305" t="s">
        <v>405</v>
      </c>
      <c r="M48" s="305" t="s">
        <v>405</v>
      </c>
      <c r="N48" s="305" t="s">
        <v>405</v>
      </c>
      <c r="O48" s="367"/>
      <c r="P48" s="367"/>
      <c r="R48" s="764">
        <v>5000000</v>
      </c>
      <c r="S48" s="249"/>
      <c r="T48" s="606">
        <v>1</v>
      </c>
      <c r="DQ48" s="38"/>
      <c r="DR48" s="38"/>
      <c r="DS48" s="38"/>
      <c r="DT48" s="38"/>
      <c r="DU48" s="38"/>
      <c r="DV48" s="38"/>
    </row>
    <row r="49" spans="1:126" s="38" customFormat="1" ht="15" customHeight="1" x14ac:dyDescent="0.2">
      <c r="A49" s="633">
        <v>6651</v>
      </c>
      <c r="B49" s="633" t="s">
        <v>3290</v>
      </c>
      <c r="C49" s="633" t="s">
        <v>8517</v>
      </c>
      <c r="D49" s="633" t="s">
        <v>548</v>
      </c>
      <c r="E49" s="120" t="s">
        <v>397</v>
      </c>
      <c r="F49" s="633" t="s">
        <v>221</v>
      </c>
      <c r="G49" s="633">
        <v>1</v>
      </c>
      <c r="H49" s="344"/>
      <c r="I49" s="446"/>
      <c r="J49" s="345"/>
      <c r="K49" s="345" t="s">
        <v>405</v>
      </c>
      <c r="L49" s="100" t="s">
        <v>405</v>
      </c>
      <c r="M49" s="100" t="s">
        <v>405</v>
      </c>
      <c r="N49" s="100" t="s">
        <v>405</v>
      </c>
      <c r="O49" s="365"/>
      <c r="P49" s="365"/>
      <c r="Q49" s="49"/>
      <c r="R49" s="147">
        <v>5500000</v>
      </c>
      <c r="S49" s="485"/>
      <c r="T49" s="606"/>
      <c r="U49" s="49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</row>
    <row r="50" spans="1:126" s="249" customFormat="1" ht="15" customHeight="1" x14ac:dyDescent="0.2">
      <c r="A50" s="815">
        <v>7183</v>
      </c>
      <c r="B50" s="815" t="s">
        <v>9027</v>
      </c>
      <c r="C50" s="825" t="s">
        <v>304</v>
      </c>
      <c r="D50" s="825" t="s">
        <v>9021</v>
      </c>
      <c r="E50" s="120" t="s">
        <v>397</v>
      </c>
      <c r="F50" s="815" t="s">
        <v>221</v>
      </c>
      <c r="G50" s="815">
        <v>0</v>
      </c>
      <c r="H50" s="487"/>
      <c r="I50" s="487"/>
      <c r="J50" s="345"/>
      <c r="K50" s="345"/>
      <c r="L50" s="305" t="s">
        <v>405</v>
      </c>
      <c r="M50" s="305" t="s">
        <v>405</v>
      </c>
      <c r="N50" s="305" t="s">
        <v>405</v>
      </c>
      <c r="O50" s="305" t="s">
        <v>405</v>
      </c>
      <c r="P50" s="305" t="s">
        <v>405</v>
      </c>
      <c r="Q50" s="545"/>
      <c r="R50" s="150">
        <v>4200000</v>
      </c>
      <c r="S50" s="480"/>
      <c r="T50" s="545"/>
      <c r="V50" s="545"/>
      <c r="W50" s="545"/>
      <c r="X50" s="545"/>
      <c r="Y50" s="545"/>
      <c r="Z50" s="545"/>
    </row>
    <row r="51" spans="1:126" s="49" customFormat="1" ht="15" customHeight="1" x14ac:dyDescent="0.2">
      <c r="A51" s="48">
        <v>1505</v>
      </c>
      <c r="B51" s="48" t="s">
        <v>3286</v>
      </c>
      <c r="C51" s="48" t="s">
        <v>257</v>
      </c>
      <c r="D51" s="48" t="s">
        <v>3268</v>
      </c>
      <c r="E51" s="120" t="s">
        <v>397</v>
      </c>
      <c r="F51" s="49" t="s">
        <v>217</v>
      </c>
      <c r="G51" s="694">
        <v>11</v>
      </c>
      <c r="H51" s="344" t="s">
        <v>405</v>
      </c>
      <c r="I51" s="99" t="s">
        <v>405</v>
      </c>
      <c r="J51" s="344" t="s">
        <v>405</v>
      </c>
      <c r="K51" s="345" t="s">
        <v>405</v>
      </c>
      <c r="L51" s="100" t="s">
        <v>405</v>
      </c>
      <c r="M51" s="145"/>
      <c r="N51" s="145"/>
      <c r="O51" s="145"/>
      <c r="P51" s="145"/>
      <c r="Q51" s="48"/>
      <c r="R51" s="147">
        <v>8000000</v>
      </c>
      <c r="S51" s="606"/>
      <c r="T51" s="606"/>
      <c r="CR51" s="38"/>
      <c r="CS51" s="38"/>
      <c r="CT51" s="38"/>
      <c r="CU51" s="38"/>
      <c r="CV51" s="38"/>
      <c r="CW51" s="38"/>
      <c r="CX51" s="38"/>
      <c r="DL51" s="38"/>
      <c r="DM51" s="258"/>
      <c r="DN51" s="258"/>
      <c r="DO51" s="258"/>
      <c r="DQ51" s="38"/>
      <c r="DR51" s="38"/>
      <c r="DS51" s="38"/>
      <c r="DT51" s="38"/>
      <c r="DU51" s="38"/>
    </row>
    <row r="52" spans="1:126" s="49" customFormat="1" ht="15" customHeight="1" x14ac:dyDescent="0.2">
      <c r="A52" s="48">
        <v>4650</v>
      </c>
      <c r="B52" s="49" t="s">
        <v>5146</v>
      </c>
      <c r="C52" s="48" t="s">
        <v>5126</v>
      </c>
      <c r="D52" s="48" t="s">
        <v>408</v>
      </c>
      <c r="E52" s="120" t="s">
        <v>397</v>
      </c>
      <c r="F52" s="49" t="s">
        <v>217</v>
      </c>
      <c r="G52" s="48">
        <v>5</v>
      </c>
      <c r="H52" s="344" t="s">
        <v>405</v>
      </c>
      <c r="I52" s="99" t="s">
        <v>405</v>
      </c>
      <c r="J52" s="344" t="s">
        <v>405</v>
      </c>
      <c r="K52" s="344" t="s">
        <v>405</v>
      </c>
      <c r="L52" s="305" t="s">
        <v>405</v>
      </c>
      <c r="M52" s="305" t="s">
        <v>405</v>
      </c>
      <c r="N52" s="305" t="s">
        <v>405</v>
      </c>
      <c r="O52" s="305" t="s">
        <v>405</v>
      </c>
      <c r="P52" s="305" t="s">
        <v>405</v>
      </c>
      <c r="R52" s="147">
        <v>7000000</v>
      </c>
      <c r="S52" s="606"/>
      <c r="T52" s="606"/>
      <c r="DL52" s="120"/>
      <c r="DV52" s="38"/>
    </row>
    <row r="53" spans="1:126" s="38" customFormat="1" ht="15" customHeight="1" x14ac:dyDescent="0.2">
      <c r="A53" s="633">
        <v>6793</v>
      </c>
      <c r="B53" s="633" t="s">
        <v>8697</v>
      </c>
      <c r="C53" s="633" t="s">
        <v>2571</v>
      </c>
      <c r="D53" s="640" t="s">
        <v>473</v>
      </c>
      <c r="E53" s="120" t="s">
        <v>397</v>
      </c>
      <c r="F53" s="633" t="s">
        <v>217</v>
      </c>
      <c r="G53" s="633">
        <v>1</v>
      </c>
      <c r="H53" s="470"/>
      <c r="I53" s="470"/>
      <c r="J53" s="345"/>
      <c r="K53" s="345" t="s">
        <v>405</v>
      </c>
      <c r="L53" s="100" t="s">
        <v>405</v>
      </c>
      <c r="M53" s="100" t="s">
        <v>405</v>
      </c>
      <c r="N53" s="100" t="s">
        <v>405</v>
      </c>
      <c r="O53" s="365"/>
      <c r="P53" s="365"/>
      <c r="Q53" s="49"/>
      <c r="R53" s="147">
        <v>3000000</v>
      </c>
      <c r="S53" s="606"/>
      <c r="T53" s="606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</row>
    <row r="54" spans="1:126" s="38" customFormat="1" ht="15" customHeight="1" x14ac:dyDescent="0.2">
      <c r="A54" s="815">
        <v>7367</v>
      </c>
      <c r="B54" s="815" t="s">
        <v>9029</v>
      </c>
      <c r="C54" s="815" t="s">
        <v>8960</v>
      </c>
      <c r="D54" s="815" t="s">
        <v>5746</v>
      </c>
      <c r="E54" s="120" t="s">
        <v>397</v>
      </c>
      <c r="F54" s="815" t="s">
        <v>217</v>
      </c>
      <c r="G54" s="815">
        <v>0</v>
      </c>
      <c r="H54" s="487"/>
      <c r="I54" s="487"/>
      <c r="J54" s="345"/>
      <c r="K54" s="345"/>
      <c r="L54" s="305" t="s">
        <v>405</v>
      </c>
      <c r="M54" s="305" t="s">
        <v>405</v>
      </c>
      <c r="N54" s="305" t="s">
        <v>405</v>
      </c>
      <c r="O54" s="305" t="s">
        <v>405</v>
      </c>
      <c r="P54" s="305" t="s">
        <v>405</v>
      </c>
      <c r="Q54" s="545"/>
      <c r="R54" s="150">
        <v>3800000</v>
      </c>
      <c r="S54" s="480"/>
      <c r="T54" s="545"/>
      <c r="U54" s="49"/>
      <c r="V54" s="545"/>
      <c r="W54" s="545"/>
      <c r="X54" s="545"/>
      <c r="Y54" s="545"/>
      <c r="Z54" s="545"/>
      <c r="AA54" s="249"/>
      <c r="AB54" s="249"/>
      <c r="AC54" s="249"/>
      <c r="AD54" s="249"/>
      <c r="AE54" s="249"/>
      <c r="AF54" s="249"/>
      <c r="AG54" s="249"/>
      <c r="AH54" s="249"/>
      <c r="AI54" s="249"/>
      <c r="AJ54" s="249"/>
      <c r="AK54" s="249"/>
      <c r="AL54" s="249"/>
      <c r="AM54" s="249"/>
      <c r="AN54" s="249"/>
      <c r="AO54" s="249"/>
      <c r="AP54" s="249"/>
      <c r="AQ54" s="249"/>
      <c r="AR54" s="249"/>
      <c r="AS54" s="249"/>
      <c r="AT54" s="249"/>
      <c r="AU54" s="249"/>
      <c r="AV54" s="249"/>
      <c r="AW54" s="249"/>
      <c r="AX54" s="249"/>
      <c r="AY54" s="249"/>
      <c r="AZ54" s="249"/>
      <c r="BA54" s="249"/>
      <c r="BB54" s="249"/>
      <c r="BC54" s="249"/>
      <c r="BD54" s="249"/>
      <c r="BE54" s="249"/>
      <c r="BF54" s="249"/>
      <c r="BG54" s="249"/>
      <c r="BH54" s="249"/>
      <c r="BI54" s="249"/>
      <c r="BJ54" s="249"/>
      <c r="BK54" s="249"/>
      <c r="BL54" s="249"/>
      <c r="BM54" s="249"/>
      <c r="BN54" s="249"/>
      <c r="BO54" s="249"/>
      <c r="BP54" s="249"/>
      <c r="BQ54" s="249"/>
      <c r="BR54" s="249"/>
      <c r="BS54" s="249"/>
      <c r="BT54" s="249"/>
      <c r="BU54" s="249"/>
      <c r="BV54" s="249"/>
      <c r="BW54" s="249"/>
      <c r="BX54" s="249"/>
      <c r="BY54" s="249"/>
      <c r="BZ54" s="249"/>
      <c r="CA54" s="249"/>
      <c r="CB54" s="249"/>
      <c r="CC54" s="249"/>
      <c r="CD54" s="249"/>
      <c r="CE54" s="249"/>
      <c r="CF54" s="249"/>
      <c r="CG54" s="249"/>
      <c r="CH54" s="249"/>
      <c r="CI54" s="249"/>
      <c r="CJ54" s="249"/>
      <c r="CK54" s="249"/>
      <c r="CL54" s="249"/>
      <c r="CM54" s="249"/>
      <c r="CN54" s="249"/>
      <c r="CO54" s="249"/>
      <c r="CP54" s="249"/>
      <c r="CQ54" s="249"/>
      <c r="CR54" s="249"/>
      <c r="CS54" s="249"/>
      <c r="CT54" s="249"/>
      <c r="CU54" s="249"/>
      <c r="CV54" s="249"/>
      <c r="CW54" s="249"/>
      <c r="CX54" s="249"/>
      <c r="CY54" s="249"/>
      <c r="CZ54" s="249"/>
      <c r="DA54" s="249"/>
      <c r="DB54" s="249"/>
      <c r="DC54" s="249"/>
      <c r="DD54" s="249"/>
      <c r="DE54" s="249"/>
      <c r="DF54" s="249"/>
      <c r="DG54" s="249"/>
      <c r="DH54" s="249"/>
      <c r="DI54" s="249"/>
      <c r="DJ54" s="249"/>
      <c r="DK54" s="249"/>
      <c r="DL54" s="249"/>
      <c r="DM54" s="249"/>
      <c r="DN54" s="249"/>
      <c r="DO54" s="249"/>
      <c r="DP54" s="249"/>
      <c r="DQ54" s="249"/>
      <c r="DR54" s="249"/>
      <c r="DS54" s="249"/>
      <c r="DT54" s="249"/>
      <c r="DU54" s="249"/>
      <c r="DV54" s="249"/>
    </row>
    <row r="55" spans="1:126" s="120" customFormat="1" ht="15" customHeight="1" x14ac:dyDescent="0.2">
      <c r="A55" s="548">
        <v>6280</v>
      </c>
      <c r="B55" s="49" t="s">
        <v>8428</v>
      </c>
      <c r="C55" s="475" t="s">
        <v>8175</v>
      </c>
      <c r="D55" s="475" t="s">
        <v>8176</v>
      </c>
      <c r="E55" s="120" t="s">
        <v>397</v>
      </c>
      <c r="F55" s="475" t="s">
        <v>226</v>
      </c>
      <c r="G55" s="475">
        <v>2</v>
      </c>
      <c r="H55" s="470"/>
      <c r="I55" s="470"/>
      <c r="J55" s="345" t="s">
        <v>405</v>
      </c>
      <c r="K55" s="344" t="s">
        <v>405</v>
      </c>
      <c r="L55" s="100" t="s">
        <v>405</v>
      </c>
      <c r="M55" s="100" t="s">
        <v>405</v>
      </c>
      <c r="N55" s="365"/>
      <c r="O55" s="365"/>
      <c r="P55" s="365"/>
      <c r="Q55" s="49"/>
      <c r="R55" s="147">
        <v>2500000</v>
      </c>
      <c r="S55" s="606"/>
      <c r="T55" s="606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</row>
    <row r="56" spans="1:126" s="514" customFormat="1" ht="15" customHeight="1" x14ac:dyDescent="0.2">
      <c r="A56" s="512">
        <f>COUNT(A3:A55)</f>
        <v>53</v>
      </c>
      <c r="B56" s="529" t="s">
        <v>2744</v>
      </c>
      <c r="C56" s="497" t="s">
        <v>397</v>
      </c>
      <c r="D56" s="497" t="s">
        <v>1524</v>
      </c>
      <c r="E56" s="529" t="s">
        <v>2744</v>
      </c>
      <c r="F56" s="513"/>
      <c r="G56" s="498">
        <f>AVERAGE(G3:G55)</f>
        <v>5.3584905660377355</v>
      </c>
      <c r="H56" s="499"/>
      <c r="I56" s="499"/>
      <c r="J56" s="499"/>
      <c r="K56" s="499"/>
      <c r="L56" s="499">
        <f>COUNTIF((L3:L55),"X")</f>
        <v>53</v>
      </c>
      <c r="M56" s="499">
        <f>COUNTIF((M3:M55),"X")</f>
        <v>36</v>
      </c>
      <c r="N56" s="499">
        <f>COUNTIF((N3:N55),"X")</f>
        <v>21</v>
      </c>
      <c r="O56" s="499">
        <f>COUNTIF((O3:O55),"X")</f>
        <v>7</v>
      </c>
      <c r="P56" s="499">
        <f>COUNTIF((P3:P55),"X")</f>
        <v>4</v>
      </c>
      <c r="Q56" s="497">
        <f>SUM(L56:P56)</f>
        <v>121</v>
      </c>
      <c r="R56" s="500">
        <f>SUM(R3:R55)</f>
        <v>330850000</v>
      </c>
      <c r="S56" s="623"/>
      <c r="T56" s="623"/>
    </row>
    <row r="57" spans="1:126" s="49" customFormat="1" ht="15" customHeight="1" x14ac:dyDescent="0.2">
      <c r="A57" s="548">
        <v>6170</v>
      </c>
      <c r="B57" s="49" t="s">
        <v>2728</v>
      </c>
      <c r="C57" s="475" t="s">
        <v>244</v>
      </c>
      <c r="D57" s="475" t="s">
        <v>8264</v>
      </c>
      <c r="E57" s="120" t="s">
        <v>397</v>
      </c>
      <c r="F57" s="475" t="s">
        <v>193</v>
      </c>
      <c r="G57" s="475">
        <v>2</v>
      </c>
      <c r="H57" s="470"/>
      <c r="I57" s="470"/>
      <c r="J57" s="345" t="s">
        <v>405</v>
      </c>
      <c r="K57" s="344" t="s">
        <v>405</v>
      </c>
      <c r="L57" s="100" t="s">
        <v>405</v>
      </c>
      <c r="M57" s="100" t="s">
        <v>405</v>
      </c>
      <c r="N57" s="365"/>
      <c r="O57" s="365"/>
      <c r="P57" s="365"/>
      <c r="R57" s="147">
        <v>1700000</v>
      </c>
      <c r="S57" s="606"/>
      <c r="T57" s="606"/>
    </row>
    <row r="58" spans="1:126" s="831" customFormat="1" ht="15" customHeight="1" x14ac:dyDescent="0.2">
      <c r="A58" s="815">
        <v>7434</v>
      </c>
      <c r="B58" s="815" t="s">
        <v>9084</v>
      </c>
      <c r="C58" s="815" t="s">
        <v>9006</v>
      </c>
      <c r="D58" s="815" t="s">
        <v>5678</v>
      </c>
      <c r="E58" s="120" t="s">
        <v>397</v>
      </c>
      <c r="F58" s="815" t="s">
        <v>196</v>
      </c>
      <c r="G58" s="815">
        <v>0</v>
      </c>
      <c r="H58" s="487"/>
      <c r="I58" s="487"/>
      <c r="J58" s="345"/>
      <c r="K58" s="345"/>
      <c r="L58" s="305" t="s">
        <v>405</v>
      </c>
      <c r="M58" s="305" t="s">
        <v>405</v>
      </c>
      <c r="N58" s="305" t="s">
        <v>405</v>
      </c>
      <c r="O58" s="305" t="s">
        <v>405</v>
      </c>
      <c r="P58" s="545"/>
      <c r="Q58" s="545"/>
      <c r="R58" s="150">
        <v>500000</v>
      </c>
      <c r="S58" s="480"/>
      <c r="T58" s="545"/>
      <c r="U58" s="38"/>
      <c r="V58" s="545"/>
      <c r="W58" s="545"/>
      <c r="X58" s="545"/>
      <c r="Y58" s="545"/>
      <c r="Z58" s="545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</row>
    <row r="59" spans="1:126" s="49" customFormat="1" ht="15" customHeight="1" x14ac:dyDescent="0.2">
      <c r="A59" s="633">
        <v>6823</v>
      </c>
      <c r="B59" s="633" t="s">
        <v>8698</v>
      </c>
      <c r="C59" s="640" t="s">
        <v>8625</v>
      </c>
      <c r="D59" s="640" t="s">
        <v>260</v>
      </c>
      <c r="E59" s="120" t="s">
        <v>397</v>
      </c>
      <c r="F59" s="633" t="s">
        <v>198</v>
      </c>
      <c r="G59" s="633">
        <v>1</v>
      </c>
      <c r="H59" s="470"/>
      <c r="I59" s="470"/>
      <c r="J59" s="345"/>
      <c r="K59" s="345" t="s">
        <v>405</v>
      </c>
      <c r="L59" s="100" t="s">
        <v>405</v>
      </c>
      <c r="M59" s="100" t="s">
        <v>405</v>
      </c>
      <c r="N59" s="100" t="s">
        <v>405</v>
      </c>
      <c r="O59" s="365"/>
      <c r="P59" s="365"/>
      <c r="R59" s="147">
        <v>3000000</v>
      </c>
      <c r="S59" s="606"/>
      <c r="T59" s="606"/>
    </row>
    <row r="60" spans="1:126" s="249" customFormat="1" ht="15" customHeight="1" x14ac:dyDescent="0.2">
      <c r="A60" s="814">
        <v>5519</v>
      </c>
      <c r="B60" s="815"/>
      <c r="C60" s="921" t="s">
        <v>289</v>
      </c>
      <c r="D60" s="921" t="s">
        <v>4975</v>
      </c>
      <c r="E60" s="120" t="s">
        <v>397</v>
      </c>
      <c r="F60" s="815" t="s">
        <v>201</v>
      </c>
      <c r="G60" s="815">
        <v>4</v>
      </c>
      <c r="H60" s="487"/>
      <c r="I60" s="487"/>
      <c r="J60" s="345"/>
      <c r="K60" s="345"/>
      <c r="L60" s="305" t="s">
        <v>405</v>
      </c>
      <c r="M60" s="305" t="s">
        <v>405</v>
      </c>
      <c r="N60" s="305" t="s">
        <v>405</v>
      </c>
      <c r="O60" s="545"/>
      <c r="P60" s="545"/>
      <c r="Q60" s="545"/>
      <c r="R60" s="147">
        <v>4500000</v>
      </c>
      <c r="S60" s="480"/>
      <c r="T60" s="606">
        <v>0</v>
      </c>
      <c r="U60" s="150"/>
      <c r="V60" s="545"/>
      <c r="W60" s="545"/>
      <c r="X60" s="545"/>
      <c r="Y60" s="545"/>
      <c r="Z60" s="545"/>
    </row>
    <row r="61" spans="1:126" s="249" customFormat="1" ht="15" customHeight="1" x14ac:dyDescent="0.2">
      <c r="A61" s="814">
        <v>3481</v>
      </c>
      <c r="B61" s="463" t="s">
        <v>4487</v>
      </c>
      <c r="C61" s="921" t="s">
        <v>4306</v>
      </c>
      <c r="D61" s="921" t="s">
        <v>4307</v>
      </c>
      <c r="E61" s="120" t="s">
        <v>397</v>
      </c>
      <c r="F61" s="815" t="s">
        <v>211</v>
      </c>
      <c r="G61" s="833">
        <v>7</v>
      </c>
      <c r="H61" s="487"/>
      <c r="I61" s="487"/>
      <c r="J61" s="345"/>
      <c r="K61" s="345"/>
      <c r="L61" s="305" t="s">
        <v>405</v>
      </c>
      <c r="M61" s="305" t="s">
        <v>405</v>
      </c>
      <c r="N61" s="305" t="s">
        <v>405</v>
      </c>
      <c r="O61" s="545"/>
      <c r="P61" s="545"/>
      <c r="Q61" s="545"/>
      <c r="R61" s="147">
        <v>6000000</v>
      </c>
      <c r="S61" s="364"/>
      <c r="T61" s="606">
        <v>0</v>
      </c>
      <c r="U61" s="850"/>
      <c r="V61" s="545"/>
      <c r="W61" s="545"/>
      <c r="X61" s="545"/>
      <c r="Y61" s="545"/>
      <c r="Z61" s="545"/>
    </row>
    <row r="62" spans="1:126" s="49" customFormat="1" ht="15" customHeight="1" x14ac:dyDescent="0.2">
      <c r="A62" s="468">
        <v>5768</v>
      </c>
      <c r="B62" s="49" t="s">
        <v>8108</v>
      </c>
      <c r="C62" s="916" t="s">
        <v>127</v>
      </c>
      <c r="D62" s="916" t="s">
        <v>191</v>
      </c>
      <c r="E62" s="120" t="s">
        <v>397</v>
      </c>
      <c r="F62" s="469" t="s">
        <v>212</v>
      </c>
      <c r="G62" s="49">
        <v>3</v>
      </c>
      <c r="H62" s="470"/>
      <c r="I62" s="446" t="s">
        <v>405</v>
      </c>
      <c r="J62" s="344" t="s">
        <v>405</v>
      </c>
      <c r="K62" s="344" t="s">
        <v>405</v>
      </c>
      <c r="L62" s="145" t="s">
        <v>405</v>
      </c>
      <c r="M62" s="365"/>
      <c r="N62" s="365"/>
      <c r="O62" s="365"/>
      <c r="P62" s="365"/>
      <c r="R62" s="147">
        <v>1400000</v>
      </c>
      <c r="S62" s="606"/>
      <c r="T62" s="606"/>
      <c r="DL62" s="38"/>
      <c r="DM62" s="120"/>
      <c r="DN62" s="120"/>
      <c r="DO62" s="120"/>
    </row>
    <row r="63" spans="1:126" s="49" customFormat="1" ht="15" customHeight="1" x14ac:dyDescent="0.2">
      <c r="A63" s="815">
        <v>7334</v>
      </c>
      <c r="B63" s="815" t="s">
        <v>9124</v>
      </c>
      <c r="C63" s="815" t="s">
        <v>5101</v>
      </c>
      <c r="D63" s="815" t="s">
        <v>486</v>
      </c>
      <c r="E63" s="120" t="s">
        <v>397</v>
      </c>
      <c r="F63" s="815" t="s">
        <v>212</v>
      </c>
      <c r="G63" s="815">
        <v>0</v>
      </c>
      <c r="H63" s="487"/>
      <c r="I63" s="487"/>
      <c r="J63" s="345"/>
      <c r="K63" s="345"/>
      <c r="L63" s="305" t="s">
        <v>405</v>
      </c>
      <c r="M63" s="305" t="s">
        <v>405</v>
      </c>
      <c r="N63" s="305" t="s">
        <v>405</v>
      </c>
      <c r="O63" s="305" t="s">
        <v>405</v>
      </c>
      <c r="P63" s="545"/>
      <c r="Q63" s="545"/>
      <c r="R63" s="150">
        <v>500000</v>
      </c>
      <c r="S63" s="480"/>
      <c r="T63" s="545"/>
      <c r="U63" s="831"/>
      <c r="V63" s="545"/>
      <c r="W63" s="545"/>
      <c r="X63" s="545"/>
      <c r="Y63" s="545"/>
      <c r="Z63" s="545"/>
      <c r="AA63" s="249"/>
      <c r="AB63" s="249"/>
      <c r="AC63" s="249"/>
      <c r="AD63" s="249"/>
      <c r="AE63" s="249"/>
      <c r="AF63" s="249"/>
      <c r="AG63" s="249"/>
      <c r="AH63" s="249"/>
      <c r="AI63" s="249"/>
      <c r="AJ63" s="249"/>
      <c r="AK63" s="249"/>
      <c r="AL63" s="249"/>
      <c r="AM63" s="249"/>
      <c r="AN63" s="249"/>
      <c r="AO63" s="249"/>
      <c r="AP63" s="249"/>
      <c r="AQ63" s="249"/>
      <c r="AR63" s="249"/>
      <c r="AS63" s="249"/>
      <c r="AT63" s="249"/>
      <c r="AU63" s="249"/>
      <c r="AV63" s="249"/>
      <c r="AW63" s="249"/>
      <c r="AX63" s="249"/>
      <c r="AY63" s="249"/>
      <c r="AZ63" s="249"/>
      <c r="BA63" s="249"/>
      <c r="BB63" s="249"/>
      <c r="BC63" s="249"/>
      <c r="BD63" s="249"/>
      <c r="BE63" s="249"/>
      <c r="BF63" s="249"/>
      <c r="BG63" s="249"/>
      <c r="BH63" s="249"/>
      <c r="BI63" s="249"/>
      <c r="BJ63" s="249"/>
      <c r="BK63" s="249"/>
      <c r="BL63" s="249"/>
      <c r="BM63" s="249"/>
      <c r="BN63" s="249"/>
      <c r="BO63" s="249"/>
      <c r="BP63" s="249"/>
      <c r="BQ63" s="249"/>
      <c r="BR63" s="249"/>
      <c r="BS63" s="249"/>
      <c r="BT63" s="249"/>
      <c r="BU63" s="249"/>
      <c r="BV63" s="249"/>
      <c r="BW63" s="249"/>
      <c r="BX63" s="249"/>
      <c r="BY63" s="249"/>
      <c r="BZ63" s="249"/>
      <c r="CA63" s="249"/>
      <c r="CB63" s="249"/>
      <c r="CC63" s="249"/>
      <c r="CD63" s="249"/>
      <c r="CE63" s="249"/>
      <c r="CF63" s="249"/>
      <c r="CG63" s="249"/>
      <c r="CH63" s="249"/>
      <c r="CI63" s="249"/>
      <c r="CJ63" s="249"/>
      <c r="CK63" s="249"/>
      <c r="CL63" s="249"/>
      <c r="CM63" s="249"/>
      <c r="CN63" s="249"/>
      <c r="CO63" s="249"/>
      <c r="CP63" s="249"/>
      <c r="CQ63" s="249"/>
      <c r="CR63" s="249"/>
      <c r="CS63" s="249"/>
      <c r="CT63" s="249"/>
      <c r="CU63" s="249"/>
      <c r="CV63" s="249"/>
      <c r="CW63" s="249"/>
      <c r="CX63" s="249"/>
      <c r="CY63" s="249"/>
      <c r="CZ63" s="249"/>
      <c r="DA63" s="249"/>
      <c r="DB63" s="249"/>
      <c r="DC63" s="249"/>
      <c r="DD63" s="249"/>
      <c r="DE63" s="249"/>
      <c r="DF63" s="249"/>
      <c r="DG63" s="249"/>
      <c r="DH63" s="249"/>
      <c r="DI63" s="249"/>
      <c r="DJ63" s="249"/>
      <c r="DK63" s="249"/>
      <c r="DL63" s="249"/>
      <c r="DM63" s="249"/>
      <c r="DN63" s="249"/>
      <c r="DO63" s="249"/>
      <c r="DP63" s="249"/>
      <c r="DQ63" s="249"/>
      <c r="DR63" s="249"/>
      <c r="DS63" s="249"/>
      <c r="DT63" s="249"/>
      <c r="DU63" s="249"/>
      <c r="DV63" s="249"/>
    </row>
    <row r="64" spans="1:126" s="38" customFormat="1" ht="15" customHeight="1" x14ac:dyDescent="0.2">
      <c r="A64" s="548">
        <v>6323</v>
      </c>
      <c r="B64" s="49" t="s">
        <v>8427</v>
      </c>
      <c r="C64" s="475" t="s">
        <v>8300</v>
      </c>
      <c r="D64" s="475" t="s">
        <v>8301</v>
      </c>
      <c r="E64" s="120" t="s">
        <v>397</v>
      </c>
      <c r="F64" s="475" t="s">
        <v>217</v>
      </c>
      <c r="G64" s="475">
        <v>2</v>
      </c>
      <c r="H64" s="470"/>
      <c r="I64" s="470"/>
      <c r="J64" s="345" t="s">
        <v>405</v>
      </c>
      <c r="K64" s="344" t="s">
        <v>405</v>
      </c>
      <c r="L64" s="100" t="s">
        <v>405</v>
      </c>
      <c r="M64" s="100" t="s">
        <v>405</v>
      </c>
      <c r="N64" s="365"/>
      <c r="O64" s="365"/>
      <c r="P64" s="365"/>
      <c r="Q64" s="49"/>
      <c r="R64" s="147">
        <v>3000000</v>
      </c>
      <c r="S64" s="606"/>
      <c r="T64" s="606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Q64" s="258"/>
      <c r="DR64" s="258"/>
      <c r="DS64" s="258"/>
      <c r="DT64" s="258"/>
      <c r="DU64" s="258"/>
    </row>
    <row r="65" spans="1:117" s="249" customFormat="1" ht="15" customHeight="1" x14ac:dyDescent="0.2">
      <c r="A65" s="825"/>
      <c r="B65" s="463"/>
      <c r="C65" s="815"/>
      <c r="D65" s="815"/>
      <c r="E65" s="120"/>
      <c r="F65" s="815"/>
      <c r="G65" s="825"/>
      <c r="H65" s="487"/>
      <c r="I65" s="487"/>
      <c r="J65" s="345"/>
      <c r="K65" s="345"/>
      <c r="L65" s="305"/>
      <c r="M65" s="305"/>
      <c r="N65" s="305"/>
      <c r="O65" s="545"/>
      <c r="P65" s="545"/>
      <c r="Q65" s="545"/>
      <c r="R65" s="545"/>
      <c r="S65" s="364"/>
      <c r="T65" s="462"/>
      <c r="U65" s="850"/>
      <c r="V65" s="545"/>
      <c r="W65" s="545"/>
      <c r="X65" s="545"/>
      <c r="Y65" s="545"/>
      <c r="Z65" s="545"/>
    </row>
    <row r="66" spans="1:117" s="249" customFormat="1" ht="15" customHeight="1" x14ac:dyDescent="0.2">
      <c r="A66" s="825"/>
      <c r="B66" s="463"/>
      <c r="C66" s="815"/>
      <c r="D66" s="815"/>
      <c r="E66" s="120"/>
      <c r="F66" s="815"/>
      <c r="G66" s="825"/>
      <c r="H66" s="487"/>
      <c r="I66" s="487"/>
      <c r="J66" s="345"/>
      <c r="K66" s="345"/>
      <c r="L66" s="305"/>
      <c r="M66" s="305"/>
      <c r="N66" s="305"/>
      <c r="O66" s="545"/>
      <c r="P66" s="545"/>
      <c r="Q66" s="545"/>
      <c r="R66" s="545"/>
      <c r="S66" s="364"/>
      <c r="T66" s="462"/>
      <c r="U66" s="850"/>
      <c r="V66" s="545"/>
      <c r="W66" s="545"/>
      <c r="X66" s="545"/>
      <c r="Y66" s="545"/>
      <c r="Z66" s="545"/>
    </row>
    <row r="67" spans="1:117" s="97" customFormat="1" ht="15" customHeight="1" x14ac:dyDescent="0.2">
      <c r="A67" s="873"/>
      <c r="B67" s="141" t="s">
        <v>2743</v>
      </c>
      <c r="C67" s="141" t="s">
        <v>2741</v>
      </c>
      <c r="D67" s="141" t="s">
        <v>2742</v>
      </c>
      <c r="E67" s="141" t="s">
        <v>2743</v>
      </c>
      <c r="F67" s="873"/>
      <c r="L67" s="885">
        <f>COUNTIF((L59:L64),"X")</f>
        <v>6</v>
      </c>
      <c r="M67" s="885">
        <f>COUNTIF((M59:M64),"X")</f>
        <v>5</v>
      </c>
      <c r="N67" s="885">
        <f>COUNTIF((N59:N64),"X")</f>
        <v>4</v>
      </c>
      <c r="O67" s="885">
        <f>COUNTIF((O59:O64),"X")</f>
        <v>1</v>
      </c>
      <c r="P67" s="885">
        <f>COUNTIF((P59:P64),"X")</f>
        <v>0</v>
      </c>
      <c r="Q67" s="97">
        <f>SUM(L67:P67)</f>
        <v>16</v>
      </c>
      <c r="R67" s="747"/>
      <c r="S67" s="631"/>
      <c r="T67" s="747"/>
    </row>
    <row r="68" spans="1:117" s="514" customFormat="1" ht="15" customHeight="1" x14ac:dyDescent="0.2">
      <c r="A68" s="530"/>
      <c r="B68" s="497" t="s">
        <v>4949</v>
      </c>
      <c r="C68" s="497" t="s">
        <v>710</v>
      </c>
      <c r="D68" s="497" t="s">
        <v>709</v>
      </c>
      <c r="E68" s="497" t="s">
        <v>4949</v>
      </c>
      <c r="F68" s="513"/>
      <c r="G68" s="512"/>
      <c r="H68" s="499"/>
      <c r="I68" s="499"/>
      <c r="J68" s="499"/>
      <c r="K68" s="499"/>
      <c r="L68" s="499"/>
      <c r="M68" s="499"/>
      <c r="N68" s="499"/>
      <c r="O68" s="499"/>
      <c r="P68" s="499"/>
      <c r="Q68" s="499">
        <f>Q56+Q67</f>
        <v>137</v>
      </c>
      <c r="R68" s="874"/>
      <c r="S68" s="623"/>
      <c r="T68" s="623"/>
    </row>
    <row r="69" spans="1:117" s="679" customFormat="1" ht="15" customHeight="1" x14ac:dyDescent="0.2">
      <c r="A69" s="720">
        <v>2047</v>
      </c>
      <c r="B69" s="720" t="s">
        <v>1928</v>
      </c>
      <c r="C69" s="720"/>
      <c r="D69" s="720"/>
      <c r="E69" s="720" t="s">
        <v>397</v>
      </c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618"/>
      <c r="S69" s="258"/>
      <c r="T69" s="61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</row>
    <row r="70" spans="1:117" s="679" customFormat="1" ht="15" customHeight="1" x14ac:dyDescent="0.2">
      <c r="A70" s="720">
        <v>2047</v>
      </c>
      <c r="B70" s="720" t="s">
        <v>1928</v>
      </c>
      <c r="C70" s="720"/>
      <c r="D70" s="720"/>
      <c r="E70" s="728" t="s">
        <v>121</v>
      </c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618"/>
      <c r="S70" s="258"/>
      <c r="T70" s="61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</row>
    <row r="71" spans="1:117" s="679" customFormat="1" ht="15" customHeight="1" x14ac:dyDescent="0.2">
      <c r="A71" s="720">
        <v>2047</v>
      </c>
      <c r="B71" s="720" t="s">
        <v>1929</v>
      </c>
      <c r="C71" s="720"/>
      <c r="D71" s="720"/>
      <c r="E71" s="720" t="s">
        <v>397</v>
      </c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618"/>
      <c r="S71" s="258"/>
      <c r="T71" s="61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</row>
    <row r="72" spans="1:117" s="679" customFormat="1" ht="15" customHeight="1" x14ac:dyDescent="0.2">
      <c r="A72" s="720">
        <v>2047</v>
      </c>
      <c r="B72" s="720" t="s">
        <v>1930</v>
      </c>
      <c r="C72" s="720"/>
      <c r="D72" s="720"/>
      <c r="E72" s="720" t="s">
        <v>397</v>
      </c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618"/>
      <c r="S72" s="258"/>
      <c r="T72" s="61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</row>
    <row r="73" spans="1:117" s="679" customFormat="1" ht="15" customHeight="1" x14ac:dyDescent="0.2">
      <c r="A73" s="720">
        <v>2047</v>
      </c>
      <c r="B73" s="720" t="s">
        <v>1931</v>
      </c>
      <c r="C73" s="720"/>
      <c r="D73" s="720"/>
      <c r="E73" s="720" t="s">
        <v>397</v>
      </c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618"/>
      <c r="S73" s="258"/>
      <c r="T73" s="61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</row>
    <row r="74" spans="1:117" s="679" customFormat="1" ht="15" customHeight="1" x14ac:dyDescent="0.2">
      <c r="A74" s="720">
        <v>2047</v>
      </c>
      <c r="B74" s="720" t="s">
        <v>1931</v>
      </c>
      <c r="C74" s="720"/>
      <c r="D74" s="720"/>
      <c r="E74" s="728" t="s">
        <v>319</v>
      </c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618"/>
      <c r="U74" s="258"/>
      <c r="V74" s="61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  <c r="DL74" s="258"/>
      <c r="DM74" s="258"/>
    </row>
    <row r="75" spans="1:117" s="679" customFormat="1" ht="15" customHeight="1" x14ac:dyDescent="0.2">
      <c r="A75" s="720">
        <v>2047</v>
      </c>
      <c r="B75" s="720" t="s">
        <v>1932</v>
      </c>
      <c r="C75" s="720"/>
      <c r="D75" s="720"/>
      <c r="E75" s="720" t="s">
        <v>397</v>
      </c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618"/>
      <c r="S75" s="258"/>
      <c r="T75" s="61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</row>
    <row r="76" spans="1:117" s="679" customFormat="1" ht="15" customHeight="1" x14ac:dyDescent="0.2">
      <c r="A76" s="720">
        <v>2047</v>
      </c>
      <c r="B76" s="720" t="s">
        <v>1932</v>
      </c>
      <c r="C76" s="720"/>
      <c r="D76" s="720"/>
      <c r="E76" s="728" t="s">
        <v>7627</v>
      </c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618"/>
      <c r="S76" s="258"/>
      <c r="T76" s="258"/>
      <c r="U76" s="258"/>
      <c r="V76" s="258"/>
      <c r="W76" s="258"/>
      <c r="X76" s="61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  <c r="CU76" s="258"/>
      <c r="CV76" s="258"/>
      <c r="CW76" s="258"/>
      <c r="CX76" s="258"/>
      <c r="CY76" s="258"/>
      <c r="CZ76" s="258"/>
      <c r="DA76" s="258"/>
      <c r="DB76" s="258"/>
      <c r="DC76" s="258"/>
      <c r="DD76" s="258"/>
      <c r="DE76" s="258"/>
      <c r="DF76" s="258"/>
      <c r="DG76" s="258"/>
      <c r="DH76" s="258"/>
      <c r="DI76" s="258"/>
      <c r="DJ76" s="258"/>
      <c r="DK76" s="258"/>
    </row>
    <row r="77" spans="1:117" s="679" customFormat="1" ht="15" customHeight="1" x14ac:dyDescent="0.2">
      <c r="A77" s="720">
        <v>2047</v>
      </c>
      <c r="B77" s="720" t="s">
        <v>1933</v>
      </c>
      <c r="C77" s="720"/>
      <c r="D77" s="720"/>
      <c r="E77" s="720" t="s">
        <v>397</v>
      </c>
      <c r="F77" s="258"/>
      <c r="G77" s="258"/>
      <c r="H77" s="258"/>
      <c r="I77" s="258"/>
      <c r="J77" s="258"/>
      <c r="K77" s="258"/>
      <c r="L77" s="258"/>
      <c r="M77" s="258"/>
      <c r="N77" s="258"/>
      <c r="O77" s="258"/>
      <c r="P77" s="258"/>
      <c r="Q77" s="258"/>
      <c r="R77" s="618"/>
      <c r="S77" s="258"/>
      <c r="T77" s="61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  <c r="BZ77" s="258"/>
      <c r="CA77" s="258"/>
      <c r="CB77" s="258"/>
      <c r="CC77" s="258"/>
      <c r="CD77" s="258"/>
      <c r="CE77" s="258"/>
      <c r="CF77" s="258"/>
      <c r="CG77" s="258"/>
      <c r="CH77" s="258"/>
      <c r="CI77" s="258"/>
      <c r="CJ77" s="258"/>
      <c r="CK77" s="258"/>
      <c r="CL77" s="258"/>
      <c r="CM77" s="258"/>
      <c r="CN77" s="258"/>
      <c r="CO77" s="258"/>
      <c r="CP77" s="258"/>
      <c r="CQ77" s="258"/>
      <c r="CR77" s="258"/>
      <c r="CS77" s="258"/>
      <c r="CT77" s="258"/>
      <c r="CU77" s="258"/>
      <c r="CV77" s="258"/>
      <c r="CW77" s="258"/>
      <c r="CX77" s="258"/>
      <c r="CY77" s="258"/>
      <c r="CZ77" s="258"/>
      <c r="DA77" s="258"/>
      <c r="DB77" s="258"/>
      <c r="DC77" s="258"/>
      <c r="DD77" s="258"/>
      <c r="DE77" s="258"/>
      <c r="DF77" s="258"/>
      <c r="DG77" s="258"/>
      <c r="DH77" s="258"/>
      <c r="DI77" s="258"/>
      <c r="DJ77" s="258"/>
      <c r="DK77" s="258"/>
    </row>
    <row r="78" spans="1:117" s="679" customFormat="1" ht="15" customHeight="1" x14ac:dyDescent="0.2">
      <c r="A78" s="720">
        <v>2047</v>
      </c>
      <c r="B78" s="720" t="s">
        <v>1934</v>
      </c>
      <c r="C78" s="720"/>
      <c r="D78" s="720"/>
      <c r="E78" s="720" t="s">
        <v>397</v>
      </c>
      <c r="F78" s="258"/>
      <c r="G78" s="258"/>
      <c r="H78" s="258"/>
      <c r="I78" s="258"/>
      <c r="J78" s="258"/>
      <c r="K78" s="258"/>
      <c r="L78" s="258"/>
      <c r="M78" s="258"/>
      <c r="N78" s="258"/>
      <c r="O78" s="258"/>
      <c r="P78" s="258"/>
      <c r="Q78" s="258"/>
      <c r="R78" s="618"/>
      <c r="S78" s="258"/>
      <c r="T78" s="61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  <c r="BY78" s="258"/>
      <c r="BZ78" s="258"/>
      <c r="CA78" s="258"/>
      <c r="CB78" s="258"/>
      <c r="CC78" s="258"/>
      <c r="CD78" s="258"/>
      <c r="CE78" s="258"/>
      <c r="CF78" s="258"/>
      <c r="CG78" s="258"/>
      <c r="CH78" s="258"/>
      <c r="CI78" s="258"/>
      <c r="CJ78" s="258"/>
      <c r="CK78" s="258"/>
      <c r="CL78" s="258"/>
      <c r="CM78" s="258"/>
      <c r="CN78" s="258"/>
      <c r="CO78" s="258"/>
      <c r="CP78" s="258"/>
      <c r="CQ78" s="258"/>
      <c r="CR78" s="258"/>
      <c r="CS78" s="258"/>
      <c r="CT78" s="258"/>
      <c r="CU78" s="258"/>
      <c r="CV78" s="258"/>
      <c r="CW78" s="258"/>
      <c r="CX78" s="258"/>
      <c r="CY78" s="258"/>
      <c r="CZ78" s="258"/>
      <c r="DA78" s="258"/>
      <c r="DB78" s="258"/>
      <c r="DC78" s="258"/>
      <c r="DD78" s="258"/>
      <c r="DE78" s="258"/>
      <c r="DF78" s="258"/>
      <c r="DG78" s="258"/>
      <c r="DH78" s="258"/>
      <c r="DI78" s="258"/>
      <c r="DJ78" s="258"/>
      <c r="DK78" s="258"/>
    </row>
    <row r="79" spans="1:117" s="679" customFormat="1" ht="15" customHeight="1" x14ac:dyDescent="0.2">
      <c r="A79" s="90" t="s">
        <v>557</v>
      </c>
      <c r="B79" s="405"/>
      <c r="C79" s="875" t="s">
        <v>7628</v>
      </c>
      <c r="D79" s="90"/>
      <c r="E79" s="75"/>
      <c r="Q79" s="419"/>
      <c r="R79" s="876"/>
      <c r="S79" s="788"/>
      <c r="T79" s="788"/>
    </row>
    <row r="80" spans="1:117" s="476" customFormat="1" x14ac:dyDescent="0.2">
      <c r="A80" s="95"/>
      <c r="B80" s="155"/>
      <c r="Q80" s="48"/>
      <c r="R80" s="602"/>
      <c r="S80" s="632"/>
      <c r="T80" s="632"/>
    </row>
    <row r="81" spans="1:20" s="476" customFormat="1" x14ac:dyDescent="0.2">
      <c r="A81" s="56"/>
      <c r="B81" s="155"/>
      <c r="Q81" s="48"/>
      <c r="R81" s="602"/>
      <c r="S81" s="632"/>
      <c r="T81" s="632"/>
    </row>
    <row r="82" spans="1:20" s="476" customFormat="1" x14ac:dyDescent="0.2">
      <c r="A82" s="56"/>
      <c r="B82" s="155"/>
      <c r="Q82" s="48"/>
      <c r="R82" s="602"/>
      <c r="S82" s="632"/>
      <c r="T82" s="632"/>
    </row>
    <row r="83" spans="1:20" s="476" customFormat="1" x14ac:dyDescent="0.2">
      <c r="A83" s="56"/>
      <c r="B83" s="155"/>
      <c r="Q83" s="48"/>
      <c r="R83" s="602"/>
      <c r="S83" s="632"/>
      <c r="T83" s="632"/>
    </row>
    <row r="84" spans="1:20" s="476" customFormat="1" x14ac:dyDescent="0.2">
      <c r="A84" s="56"/>
      <c r="B84" s="797"/>
      <c r="Q84" s="48"/>
      <c r="R84" s="602"/>
      <c r="S84" s="632"/>
      <c r="T84" s="632"/>
    </row>
    <row r="85" spans="1:20" s="476" customFormat="1" x14ac:dyDescent="0.2">
      <c r="A85" s="56"/>
      <c r="B85" s="155"/>
      <c r="Q85" s="48"/>
      <c r="R85" s="602"/>
      <c r="S85" s="632"/>
      <c r="T85" s="632"/>
    </row>
    <row r="86" spans="1:20" s="476" customFormat="1" x14ac:dyDescent="0.2">
      <c r="A86" s="56"/>
      <c r="B86" s="155"/>
      <c r="Q86" s="48"/>
      <c r="R86" s="602"/>
      <c r="S86" s="632"/>
      <c r="T86" s="632"/>
    </row>
    <row r="87" spans="1:20" s="476" customFormat="1" x14ac:dyDescent="0.2">
      <c r="A87" s="95"/>
      <c r="B87" s="780"/>
      <c r="Q87" s="48"/>
      <c r="R87" s="602"/>
      <c r="S87" s="632"/>
      <c r="T87" s="632"/>
    </row>
    <row r="88" spans="1:20" s="476" customFormat="1" x14ac:dyDescent="0.2">
      <c r="A88" s="95"/>
      <c r="B88" s="780"/>
      <c r="Q88" s="48"/>
      <c r="R88" s="602"/>
      <c r="S88" s="632"/>
      <c r="T88" s="632"/>
    </row>
    <row r="89" spans="1:20" s="476" customFormat="1" x14ac:dyDescent="0.2">
      <c r="B89" s="790"/>
      <c r="Q89" s="48"/>
      <c r="R89" s="602"/>
      <c r="S89" s="632"/>
      <c r="T89" s="632"/>
    </row>
    <row r="90" spans="1:20" s="476" customFormat="1" x14ac:dyDescent="0.2">
      <c r="B90" s="790"/>
      <c r="Q90" s="48"/>
      <c r="R90" s="602"/>
      <c r="S90" s="632"/>
      <c r="T90" s="632"/>
    </row>
    <row r="91" spans="1:20" s="476" customFormat="1" x14ac:dyDescent="0.2">
      <c r="B91" s="790"/>
      <c r="Q91" s="48"/>
      <c r="R91" s="602"/>
      <c r="S91" s="632"/>
      <c r="T91" s="632"/>
    </row>
    <row r="92" spans="1:20" s="476" customFormat="1" x14ac:dyDescent="0.2">
      <c r="B92" s="790"/>
      <c r="Q92" s="48"/>
      <c r="R92" s="602"/>
      <c r="S92" s="632"/>
      <c r="T92" s="632"/>
    </row>
    <row r="93" spans="1:20" s="476" customFormat="1" x14ac:dyDescent="0.2">
      <c r="B93" s="790"/>
      <c r="Q93" s="48"/>
      <c r="R93" s="602"/>
      <c r="S93" s="632"/>
      <c r="T93" s="632"/>
    </row>
    <row r="94" spans="1:20" s="476" customFormat="1" x14ac:dyDescent="0.2">
      <c r="B94" s="790"/>
      <c r="Q94" s="48"/>
      <c r="R94" s="602"/>
      <c r="S94" s="632"/>
      <c r="T94" s="632"/>
    </row>
    <row r="95" spans="1:20" s="476" customFormat="1" x14ac:dyDescent="0.2">
      <c r="B95" s="790"/>
      <c r="Q95" s="48"/>
      <c r="R95" s="602"/>
      <c r="S95" s="632"/>
      <c r="T95" s="632"/>
    </row>
    <row r="96" spans="1:20" s="476" customFormat="1" x14ac:dyDescent="0.2">
      <c r="B96" s="790"/>
      <c r="Q96" s="48"/>
      <c r="R96" s="602"/>
      <c r="S96" s="632"/>
      <c r="T96" s="632"/>
    </row>
    <row r="97" spans="2:20" s="476" customFormat="1" x14ac:dyDescent="0.2">
      <c r="B97" s="790"/>
      <c r="Q97" s="48"/>
      <c r="R97" s="602"/>
      <c r="S97" s="632"/>
      <c r="T97" s="632"/>
    </row>
    <row r="98" spans="2:20" s="476" customFormat="1" x14ac:dyDescent="0.2">
      <c r="B98" s="790"/>
      <c r="Q98" s="48"/>
      <c r="R98" s="602"/>
      <c r="S98" s="632"/>
      <c r="T98" s="632"/>
    </row>
    <row r="99" spans="2:20" s="476" customFormat="1" x14ac:dyDescent="0.2">
      <c r="B99" s="790"/>
      <c r="Q99" s="48"/>
      <c r="R99" s="602"/>
      <c r="S99" s="632"/>
      <c r="T99" s="632"/>
    </row>
    <row r="100" spans="2:20" s="476" customFormat="1" x14ac:dyDescent="0.2">
      <c r="B100" s="790"/>
      <c r="Q100" s="48"/>
      <c r="R100" s="602"/>
      <c r="S100" s="632"/>
      <c r="T100" s="632"/>
    </row>
    <row r="101" spans="2:20" s="476" customFormat="1" x14ac:dyDescent="0.2">
      <c r="B101" s="790"/>
      <c r="Q101" s="48"/>
      <c r="R101" s="602"/>
      <c r="S101" s="632"/>
      <c r="T101" s="632"/>
    </row>
    <row r="102" spans="2:20" s="476" customFormat="1" x14ac:dyDescent="0.2">
      <c r="B102" s="790"/>
      <c r="Q102" s="48"/>
      <c r="R102" s="602"/>
      <c r="S102" s="632"/>
      <c r="T102" s="632"/>
    </row>
    <row r="103" spans="2:20" s="476" customFormat="1" x14ac:dyDescent="0.2">
      <c r="B103" s="790"/>
      <c r="Q103" s="48"/>
      <c r="R103" s="602"/>
      <c r="S103" s="632"/>
      <c r="T103" s="632"/>
    </row>
    <row r="104" spans="2:20" s="476" customFormat="1" x14ac:dyDescent="0.2">
      <c r="B104" s="790"/>
      <c r="Q104" s="48"/>
      <c r="R104" s="602"/>
      <c r="S104" s="632"/>
      <c r="T104" s="632"/>
    </row>
    <row r="105" spans="2:20" s="476" customFormat="1" x14ac:dyDescent="0.2">
      <c r="B105" s="790"/>
      <c r="Q105" s="48"/>
      <c r="R105" s="602"/>
      <c r="S105" s="632"/>
      <c r="T105" s="632"/>
    </row>
    <row r="106" spans="2:20" s="476" customFormat="1" x14ac:dyDescent="0.2">
      <c r="B106" s="790"/>
      <c r="Q106" s="48"/>
      <c r="R106" s="602"/>
      <c r="S106" s="632"/>
      <c r="T106" s="632"/>
    </row>
    <row r="107" spans="2:20" s="476" customFormat="1" x14ac:dyDescent="0.2">
      <c r="B107" s="790"/>
      <c r="Q107" s="48"/>
      <c r="R107" s="602"/>
      <c r="S107" s="632"/>
      <c r="T107" s="632"/>
    </row>
    <row r="108" spans="2:20" s="476" customFormat="1" x14ac:dyDescent="0.2">
      <c r="B108" s="790"/>
      <c r="Q108" s="48"/>
      <c r="R108" s="602"/>
      <c r="S108" s="632"/>
      <c r="T108" s="632"/>
    </row>
    <row r="109" spans="2:20" s="476" customFormat="1" x14ac:dyDescent="0.2">
      <c r="B109" s="790"/>
      <c r="Q109" s="48"/>
      <c r="R109" s="602"/>
      <c r="S109" s="632"/>
      <c r="T109" s="632"/>
    </row>
    <row r="110" spans="2:20" s="476" customFormat="1" x14ac:dyDescent="0.2">
      <c r="B110" s="790"/>
      <c r="Q110" s="48"/>
      <c r="R110" s="602"/>
      <c r="S110" s="632"/>
      <c r="T110" s="632"/>
    </row>
    <row r="111" spans="2:20" s="476" customFormat="1" x14ac:dyDescent="0.2">
      <c r="B111" s="790"/>
      <c r="Q111" s="48"/>
      <c r="R111" s="602"/>
      <c r="S111" s="632"/>
      <c r="T111" s="632"/>
    </row>
    <row r="112" spans="2:20" s="476" customFormat="1" x14ac:dyDescent="0.2">
      <c r="B112" s="790"/>
      <c r="Q112" s="48"/>
      <c r="R112" s="602"/>
      <c r="S112" s="632"/>
      <c r="T112" s="632"/>
    </row>
    <row r="113" spans="2:20" s="476" customFormat="1" x14ac:dyDescent="0.2">
      <c r="B113" s="790"/>
      <c r="Q113" s="48"/>
      <c r="R113" s="602"/>
      <c r="S113" s="632"/>
      <c r="T113" s="632"/>
    </row>
    <row r="114" spans="2:20" s="476" customFormat="1" x14ac:dyDescent="0.2">
      <c r="B114" s="790"/>
      <c r="Q114" s="48"/>
      <c r="R114" s="602"/>
      <c r="S114" s="632"/>
      <c r="T114" s="632"/>
    </row>
    <row r="115" spans="2:20" s="476" customFormat="1" x14ac:dyDescent="0.2">
      <c r="B115" s="790"/>
      <c r="Q115" s="48"/>
      <c r="R115" s="602"/>
      <c r="S115" s="632"/>
      <c r="T115" s="632"/>
    </row>
    <row r="116" spans="2:20" s="476" customFormat="1" x14ac:dyDescent="0.2">
      <c r="B116" s="790"/>
      <c r="Q116" s="48"/>
      <c r="R116" s="602"/>
      <c r="S116" s="632"/>
      <c r="T116" s="632"/>
    </row>
    <row r="117" spans="2:20" s="476" customFormat="1" x14ac:dyDescent="0.2">
      <c r="B117" s="790"/>
      <c r="Q117" s="48"/>
      <c r="R117" s="602"/>
      <c r="S117" s="632"/>
      <c r="T117" s="632"/>
    </row>
    <row r="118" spans="2:20" s="476" customFormat="1" x14ac:dyDescent="0.2">
      <c r="B118" s="790"/>
      <c r="Q118" s="48"/>
      <c r="R118" s="602"/>
      <c r="S118" s="632"/>
      <c r="T118" s="632"/>
    </row>
    <row r="119" spans="2:20" s="476" customFormat="1" x14ac:dyDescent="0.2">
      <c r="B119" s="790"/>
      <c r="Q119" s="48"/>
      <c r="R119" s="602"/>
      <c r="S119" s="632"/>
      <c r="T119" s="632"/>
    </row>
    <row r="120" spans="2:20" s="476" customFormat="1" x14ac:dyDescent="0.2">
      <c r="B120" s="790"/>
      <c r="Q120" s="48"/>
      <c r="R120" s="602"/>
      <c r="S120" s="632"/>
      <c r="T120" s="632"/>
    </row>
    <row r="121" spans="2:20" s="476" customFormat="1" x14ac:dyDescent="0.2">
      <c r="B121" s="790"/>
      <c r="Q121" s="48"/>
      <c r="R121" s="602"/>
      <c r="S121" s="632"/>
      <c r="T121" s="632"/>
    </row>
    <row r="122" spans="2:20" s="476" customFormat="1" x14ac:dyDescent="0.2">
      <c r="B122" s="790"/>
      <c r="Q122" s="48"/>
      <c r="R122" s="602"/>
      <c r="S122" s="632"/>
      <c r="T122" s="632"/>
    </row>
    <row r="123" spans="2:20" s="476" customFormat="1" x14ac:dyDescent="0.2">
      <c r="B123" s="790"/>
      <c r="Q123" s="48"/>
      <c r="R123" s="602"/>
      <c r="S123" s="632"/>
      <c r="T123" s="632"/>
    </row>
    <row r="124" spans="2:20" s="476" customFormat="1" x14ac:dyDescent="0.2">
      <c r="B124" s="790"/>
      <c r="Q124" s="48"/>
      <c r="R124" s="602"/>
      <c r="S124" s="632"/>
      <c r="T124" s="632"/>
    </row>
    <row r="125" spans="2:20" s="476" customFormat="1" x14ac:dyDescent="0.2">
      <c r="B125" s="790"/>
      <c r="Q125" s="48"/>
      <c r="R125" s="602"/>
      <c r="S125" s="632"/>
      <c r="T125" s="632"/>
    </row>
    <row r="126" spans="2:20" s="476" customFormat="1" x14ac:dyDescent="0.2">
      <c r="B126" s="790"/>
      <c r="Q126" s="48"/>
      <c r="R126" s="602"/>
      <c r="S126" s="632"/>
      <c r="T126" s="632"/>
    </row>
    <row r="127" spans="2:20" s="476" customFormat="1" x14ac:dyDescent="0.2">
      <c r="B127" s="790"/>
      <c r="Q127" s="48"/>
      <c r="R127" s="602"/>
      <c r="S127" s="632"/>
      <c r="T127" s="632"/>
    </row>
    <row r="128" spans="2:20" s="476" customFormat="1" x14ac:dyDescent="0.2">
      <c r="B128" s="790"/>
      <c r="Q128" s="48"/>
      <c r="R128" s="602"/>
      <c r="S128" s="632"/>
      <c r="T128" s="632"/>
    </row>
    <row r="129" spans="2:20" s="476" customFormat="1" x14ac:dyDescent="0.2">
      <c r="B129" s="790"/>
      <c r="Q129" s="48"/>
      <c r="R129" s="602"/>
      <c r="S129" s="632"/>
      <c r="T129" s="632"/>
    </row>
    <row r="130" spans="2:20" s="476" customFormat="1" x14ac:dyDescent="0.2">
      <c r="B130" s="790"/>
      <c r="Q130" s="48"/>
      <c r="R130" s="602"/>
      <c r="S130" s="632"/>
      <c r="T130" s="632"/>
    </row>
    <row r="131" spans="2:20" s="476" customFormat="1" x14ac:dyDescent="0.2">
      <c r="B131" s="790"/>
      <c r="Q131" s="48"/>
      <c r="R131" s="602"/>
      <c r="S131" s="632"/>
      <c r="T131" s="632"/>
    </row>
    <row r="132" spans="2:20" s="476" customFormat="1" x14ac:dyDescent="0.2">
      <c r="B132" s="790"/>
      <c r="Q132" s="48"/>
      <c r="R132" s="602"/>
      <c r="S132" s="632"/>
      <c r="T132" s="632"/>
    </row>
    <row r="133" spans="2:20" s="476" customFormat="1" x14ac:dyDescent="0.2">
      <c r="B133" s="790"/>
      <c r="Q133" s="48"/>
      <c r="R133" s="602"/>
      <c r="S133" s="632"/>
      <c r="T133" s="632"/>
    </row>
    <row r="134" spans="2:20" s="476" customFormat="1" x14ac:dyDescent="0.2">
      <c r="B134" s="790"/>
      <c r="Q134" s="48"/>
      <c r="R134" s="602"/>
      <c r="S134" s="632"/>
      <c r="T134" s="632"/>
    </row>
    <row r="135" spans="2:20" s="476" customFormat="1" x14ac:dyDescent="0.2">
      <c r="B135" s="790"/>
      <c r="Q135" s="48"/>
      <c r="R135" s="602"/>
      <c r="S135" s="632"/>
      <c r="T135" s="632"/>
    </row>
    <row r="136" spans="2:20" s="476" customFormat="1" x14ac:dyDescent="0.2">
      <c r="B136" s="790"/>
      <c r="Q136" s="48"/>
      <c r="R136" s="602"/>
      <c r="S136" s="632"/>
      <c r="T136" s="632"/>
    </row>
    <row r="137" spans="2:20" s="476" customFormat="1" x14ac:dyDescent="0.2">
      <c r="B137" s="790"/>
      <c r="Q137" s="48"/>
      <c r="R137" s="602"/>
      <c r="S137" s="632"/>
      <c r="T137" s="632"/>
    </row>
    <row r="138" spans="2:20" s="476" customFormat="1" x14ac:dyDescent="0.2">
      <c r="B138" s="790"/>
      <c r="Q138" s="48"/>
      <c r="R138" s="602"/>
      <c r="S138" s="632"/>
      <c r="T138" s="632"/>
    </row>
    <row r="139" spans="2:20" s="476" customFormat="1" x14ac:dyDescent="0.2">
      <c r="B139" s="790"/>
      <c r="Q139" s="48"/>
      <c r="R139" s="602"/>
      <c r="S139" s="632"/>
      <c r="T139" s="632"/>
    </row>
    <row r="140" spans="2:20" s="476" customFormat="1" x14ac:dyDescent="0.2">
      <c r="B140" s="790"/>
      <c r="Q140" s="48"/>
      <c r="R140" s="602"/>
      <c r="S140" s="632"/>
      <c r="T140" s="632"/>
    </row>
    <row r="141" spans="2:20" s="476" customFormat="1" x14ac:dyDescent="0.2">
      <c r="B141" s="790"/>
      <c r="Q141" s="48"/>
      <c r="R141" s="602"/>
      <c r="S141" s="632"/>
      <c r="T141" s="632"/>
    </row>
    <row r="142" spans="2:20" s="476" customFormat="1" x14ac:dyDescent="0.2">
      <c r="B142" s="790"/>
      <c r="Q142" s="48"/>
      <c r="R142" s="602"/>
      <c r="S142" s="632"/>
      <c r="T142" s="632"/>
    </row>
    <row r="143" spans="2:20" s="476" customFormat="1" x14ac:dyDescent="0.2">
      <c r="B143" s="790"/>
      <c r="Q143" s="48"/>
      <c r="R143" s="602"/>
      <c r="S143" s="632"/>
      <c r="T143" s="632"/>
    </row>
    <row r="144" spans="2:20" s="476" customFormat="1" x14ac:dyDescent="0.2">
      <c r="B144" s="790"/>
      <c r="Q144" s="48"/>
      <c r="R144" s="602"/>
      <c r="S144" s="632"/>
      <c r="T144" s="632"/>
    </row>
    <row r="145" spans="2:20" s="476" customFormat="1" x14ac:dyDescent="0.2">
      <c r="B145" s="790"/>
      <c r="Q145" s="48"/>
      <c r="R145" s="602"/>
      <c r="S145" s="632"/>
      <c r="T145" s="632"/>
    </row>
    <row r="146" spans="2:20" s="476" customFormat="1" x14ac:dyDescent="0.2">
      <c r="B146" s="790"/>
      <c r="Q146" s="48"/>
      <c r="R146" s="602"/>
      <c r="S146" s="632"/>
      <c r="T146" s="632"/>
    </row>
    <row r="147" spans="2:20" s="476" customFormat="1" x14ac:dyDescent="0.2">
      <c r="B147" s="790"/>
      <c r="Q147" s="48"/>
      <c r="R147" s="602"/>
      <c r="S147" s="632"/>
      <c r="T147" s="632"/>
    </row>
    <row r="148" spans="2:20" s="476" customFormat="1" x14ac:dyDescent="0.2">
      <c r="B148" s="790"/>
      <c r="Q148" s="48"/>
      <c r="R148" s="602"/>
      <c r="S148" s="632"/>
      <c r="T148" s="632"/>
    </row>
    <row r="149" spans="2:20" s="476" customFormat="1" x14ac:dyDescent="0.2">
      <c r="B149" s="790"/>
      <c r="Q149" s="48"/>
      <c r="R149" s="602"/>
      <c r="S149" s="632"/>
      <c r="T149" s="632"/>
    </row>
    <row r="150" spans="2:20" s="476" customFormat="1" x14ac:dyDescent="0.2">
      <c r="B150" s="790"/>
      <c r="Q150" s="48"/>
      <c r="R150" s="602"/>
      <c r="S150" s="632"/>
      <c r="T150" s="632"/>
    </row>
    <row r="151" spans="2:20" s="476" customFormat="1" x14ac:dyDescent="0.2">
      <c r="B151" s="790"/>
      <c r="Q151" s="48"/>
      <c r="R151" s="602"/>
      <c r="S151" s="632"/>
      <c r="T151" s="632"/>
    </row>
    <row r="152" spans="2:20" s="476" customFormat="1" x14ac:dyDescent="0.2">
      <c r="B152" s="790"/>
      <c r="Q152" s="48"/>
      <c r="R152" s="602"/>
      <c r="S152" s="632"/>
      <c r="T152" s="632"/>
    </row>
    <row r="153" spans="2:20" s="476" customFormat="1" x14ac:dyDescent="0.2">
      <c r="B153" s="790"/>
      <c r="Q153" s="48"/>
      <c r="R153" s="602"/>
      <c r="S153" s="632"/>
      <c r="T153" s="632"/>
    </row>
    <row r="154" spans="2:20" s="476" customFormat="1" x14ac:dyDescent="0.2">
      <c r="B154" s="790"/>
      <c r="Q154" s="48"/>
      <c r="R154" s="602"/>
      <c r="S154" s="632"/>
      <c r="T154" s="632"/>
    </row>
    <row r="155" spans="2:20" s="476" customFormat="1" x14ac:dyDescent="0.2">
      <c r="B155" s="790"/>
      <c r="Q155" s="48"/>
      <c r="R155" s="602"/>
      <c r="S155" s="632"/>
      <c r="T155" s="632"/>
    </row>
    <row r="156" spans="2:20" s="476" customFormat="1" x14ac:dyDescent="0.2">
      <c r="B156" s="790"/>
      <c r="Q156" s="48"/>
      <c r="R156" s="602"/>
      <c r="S156" s="632"/>
      <c r="T156" s="632"/>
    </row>
    <row r="157" spans="2:20" s="476" customFormat="1" x14ac:dyDescent="0.2">
      <c r="B157" s="790"/>
      <c r="Q157" s="48"/>
      <c r="R157" s="602"/>
      <c r="S157" s="632"/>
      <c r="T157" s="632"/>
    </row>
    <row r="158" spans="2:20" s="476" customFormat="1" x14ac:dyDescent="0.2">
      <c r="B158" s="790"/>
      <c r="Q158" s="48"/>
      <c r="R158" s="602"/>
      <c r="S158" s="632"/>
      <c r="T158" s="632"/>
    </row>
  </sheetData>
  <sortState ref="A3:DV58">
    <sortCondition ref="F3:F58" customList="QB,HB,FB,WR,TE,C,G,T,K,DE,DT,LB,CB,S,P"/>
    <sortCondition descending="1" ref="G3:G58"/>
    <sortCondition ref="D3:D58"/>
    <sortCondition ref="C3:C58"/>
  </sortState>
  <hyperlinks>
    <hyperlink ref="A1" r:id="rId1" display="http://pnfl.biz/"/>
    <hyperlink ref="D1" r:id="rId2" display="http://pnfl.biz/messageboard/"/>
    <hyperlink ref="E1" r:id="rId3" location="A15"/>
    <hyperlink ref="C1" r:id="rId4"/>
    <hyperlink ref="B1" r:id="rId5"/>
  </hyperlinks>
  <pageMargins left="0.75" right="0.75" top="1" bottom="1" header="0.5" footer="0.5"/>
  <pageSetup orientation="portrait" horizontalDpi="1200" verticalDpi="1200" r:id="rId6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BUF</vt:lpstr>
      <vt:lpstr>IND</vt:lpstr>
      <vt:lpstr>NE</vt:lpstr>
      <vt:lpstr>NYJ</vt:lpstr>
      <vt:lpstr>DEN</vt:lpstr>
      <vt:lpstr>HOU</vt:lpstr>
      <vt:lpstr>JAX</vt:lpstr>
      <vt:lpstr>LVR</vt:lpstr>
      <vt:lpstr>PIT</vt:lpstr>
      <vt:lpstr>2046 FAs</vt:lpstr>
      <vt:lpstr>ATL</vt:lpstr>
      <vt:lpstr>NYG</vt:lpstr>
      <vt:lpstr>PHI</vt:lpstr>
      <vt:lpstr>WASH</vt:lpstr>
      <vt:lpstr>CHI</vt:lpstr>
      <vt:lpstr>GB</vt:lpstr>
      <vt:lpstr>MIN</vt:lpstr>
      <vt:lpstr>SEA</vt:lpstr>
      <vt:lpstr>SF</vt:lpstr>
      <vt:lpstr>Games</vt:lpstr>
      <vt:lpstr>Points</vt:lpstr>
      <vt:lpstr>Coaches</vt:lpstr>
      <vt:lpstr>Gambling</vt:lpstr>
      <vt:lpstr>DraftPicks</vt:lpstr>
      <vt:lpstr>POW</vt:lpstr>
      <vt:lpstr>Counter</vt:lpstr>
      <vt:lpstr>Draft History</vt:lpstr>
      <vt:lpstr>2046 TC</vt:lpstr>
      <vt:lpstr>2046Schedule</vt:lpstr>
      <vt:lpstr>2046Physicals</vt:lpstr>
      <vt:lpstr>Champions</vt:lpstr>
      <vt:lpstr>Franchises</vt:lpstr>
      <vt:lpstr>OFFDEF</vt:lpstr>
      <vt:lpstr>Playoff History</vt:lpstr>
      <vt:lpstr>Playoff QBs</vt:lpstr>
      <vt:lpstr>Min-Max</vt:lpstr>
      <vt:lpstr>MinMax</vt:lpstr>
      <vt:lpstr>PositionAging</vt:lpstr>
      <vt:lpstr>AntiAging</vt:lpstr>
      <vt:lpstr>Jersey's</vt:lpstr>
      <vt:lpstr>Profile Rules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2040-41 Draft Picks</dc:title>
  <dc:creator>Rich Colacino</dc:creator>
  <cp:lastModifiedBy>Richard Colacino</cp:lastModifiedBy>
  <cp:lastPrinted>2014-07-20T20:52:54Z</cp:lastPrinted>
  <dcterms:created xsi:type="dcterms:W3CDTF">2006-03-07T13:50:56Z</dcterms:created>
  <dcterms:modified xsi:type="dcterms:W3CDTF">2025-04-26T18:37:25Z</dcterms:modified>
  <cp:contentStatus/>
</cp:coreProperties>
</file>